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mauli\OneDrive\Documents\BDAT\1000 - Data Manipulation Techniques\"/>
    </mc:Choice>
  </mc:AlternateContent>
  <xr:revisionPtr revIDLastSave="0" documentId="13_ncr:1_{70599B1C-7E2B-425B-AF86-3DEF688D8DBE}" xr6:coauthVersionLast="47" xr6:coauthVersionMax="47" xr10:uidLastSave="{00000000-0000-0000-0000-000000000000}"/>
  <bookViews>
    <workbookView xWindow="-108" yWindow="-108" windowWidth="23256" windowHeight="12456" activeTab="2" xr2:uid="{4F0A1829-D5FE-4045-BFBA-F2C9719518C4}"/>
  </bookViews>
  <sheets>
    <sheet name="Midland Taxi Data" sheetId="1" r:id="rId1"/>
    <sheet name="Dictionary" sheetId="5" r:id="rId2"/>
    <sheet name="Answer" sheetId="6" r:id="rId3"/>
    <sheet name="Dashboard" sheetId="10" r:id="rId4"/>
  </sheets>
  <definedNames>
    <definedName name="_xlnm._FilterDatabase" localSheetId="2" hidden="1">Answer!$B$1:$W$2001</definedName>
    <definedName name="_xlnm._FilterDatabase" localSheetId="0" hidden="1">'Midland Taxi Data'!$A$1:$N$12001</definedName>
    <definedName name="Slicer_Ambulatory">#N/A</definedName>
    <definedName name="Slicer_Destination">#N/A</definedName>
    <definedName name="Slicer_Destination1">#N/A</definedName>
    <definedName name="Slicer_Pick_up_Zone">#N/A</definedName>
    <definedName name="Slicer_Provider_Taxi_Label">#N/A</definedName>
  </definedNames>
  <calcPr calcId="191029"/>
  <pivotCaches>
    <pivotCache cacheId="48" r:id="rId5"/>
  </pivotCaches>
  <extLst>
    <ext xmlns:x14="http://schemas.microsoft.com/office/spreadsheetml/2009/9/main" uri="{BBE1A952-AA13-448e-AADC-164F8A28A991}">
      <x14:slicerCaches>
        <x14:slicerCache r:id="rId6"/>
        <x14:slicerCache r:id="rId7"/>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25" i="10" l="1"/>
  <c r="O24" i="10"/>
  <c r="O23" i="10"/>
  <c r="O22" i="10"/>
  <c r="O21" i="10"/>
  <c r="M3" i="6"/>
  <c r="M4" i="6"/>
  <c r="M5" i="6"/>
  <c r="M6" i="6"/>
  <c r="M7" i="6"/>
  <c r="M8" i="6"/>
  <c r="M9" i="6"/>
  <c r="M10" i="6"/>
  <c r="M11" i="6"/>
  <c r="M12" i="6"/>
  <c r="M13" i="6"/>
  <c r="M14" i="6"/>
  <c r="M15" i="6"/>
  <c r="M16" i="6"/>
  <c r="M17" i="6"/>
  <c r="M18" i="6"/>
  <c r="M19" i="6"/>
  <c r="M20" i="6"/>
  <c r="M21" i="6"/>
  <c r="M22" i="6"/>
  <c r="M23" i="6"/>
  <c r="M24" i="6"/>
  <c r="M25" i="6"/>
  <c r="M26" i="6"/>
  <c r="M27" i="6"/>
  <c r="M28" i="6"/>
  <c r="M29" i="6"/>
  <c r="M30" i="6"/>
  <c r="M31" i="6"/>
  <c r="M32" i="6"/>
  <c r="M33" i="6"/>
  <c r="M34" i="6"/>
  <c r="M35" i="6"/>
  <c r="M36" i="6"/>
  <c r="M37" i="6"/>
  <c r="M38" i="6"/>
  <c r="M39" i="6"/>
  <c r="M40" i="6"/>
  <c r="M41" i="6"/>
  <c r="M42" i="6"/>
  <c r="M43" i="6"/>
  <c r="M44" i="6"/>
  <c r="M45" i="6"/>
  <c r="M46" i="6"/>
  <c r="M47" i="6"/>
  <c r="M48" i="6"/>
  <c r="M49" i="6"/>
  <c r="M50" i="6"/>
  <c r="M51" i="6"/>
  <c r="M52" i="6"/>
  <c r="M53" i="6"/>
  <c r="M54" i="6"/>
  <c r="M55" i="6"/>
  <c r="M56" i="6"/>
  <c r="M57" i="6"/>
  <c r="M58" i="6"/>
  <c r="M59" i="6"/>
  <c r="M60" i="6"/>
  <c r="M61" i="6"/>
  <c r="M62" i="6"/>
  <c r="M63" i="6"/>
  <c r="M64" i="6"/>
  <c r="M65" i="6"/>
  <c r="M66" i="6"/>
  <c r="M67" i="6"/>
  <c r="M68" i="6"/>
  <c r="M69" i="6"/>
  <c r="M70" i="6"/>
  <c r="M71" i="6"/>
  <c r="M72" i="6"/>
  <c r="M73" i="6"/>
  <c r="M74" i="6"/>
  <c r="M75" i="6"/>
  <c r="M76" i="6"/>
  <c r="M77" i="6"/>
  <c r="M78" i="6"/>
  <c r="M79" i="6"/>
  <c r="M80" i="6"/>
  <c r="M81" i="6"/>
  <c r="M82" i="6"/>
  <c r="M83" i="6"/>
  <c r="M84" i="6"/>
  <c r="M85" i="6"/>
  <c r="M86" i="6"/>
  <c r="M87" i="6"/>
  <c r="M88" i="6"/>
  <c r="M89" i="6"/>
  <c r="M90" i="6"/>
  <c r="M91" i="6"/>
  <c r="M92" i="6"/>
  <c r="M93" i="6"/>
  <c r="M94" i="6"/>
  <c r="M95" i="6"/>
  <c r="M96" i="6"/>
  <c r="M97" i="6"/>
  <c r="M98" i="6"/>
  <c r="M99" i="6"/>
  <c r="M100" i="6"/>
  <c r="M101" i="6"/>
  <c r="M102" i="6"/>
  <c r="M103" i="6"/>
  <c r="M104" i="6"/>
  <c r="M105" i="6"/>
  <c r="M106" i="6"/>
  <c r="M107" i="6"/>
  <c r="M108" i="6"/>
  <c r="M109" i="6"/>
  <c r="M110" i="6"/>
  <c r="M111" i="6"/>
  <c r="M112" i="6"/>
  <c r="M113" i="6"/>
  <c r="M114" i="6"/>
  <c r="M115" i="6"/>
  <c r="M116" i="6"/>
  <c r="M117" i="6"/>
  <c r="M118" i="6"/>
  <c r="M119" i="6"/>
  <c r="M120" i="6"/>
  <c r="M121" i="6"/>
  <c r="M122" i="6"/>
  <c r="M123" i="6"/>
  <c r="M124" i="6"/>
  <c r="M125" i="6"/>
  <c r="M126" i="6"/>
  <c r="M127" i="6"/>
  <c r="M128" i="6"/>
  <c r="M129" i="6"/>
  <c r="M130" i="6"/>
  <c r="M131" i="6"/>
  <c r="M132" i="6"/>
  <c r="M133" i="6"/>
  <c r="M134" i="6"/>
  <c r="M135" i="6"/>
  <c r="M136" i="6"/>
  <c r="M137" i="6"/>
  <c r="M138" i="6"/>
  <c r="M139" i="6"/>
  <c r="M140" i="6"/>
  <c r="M141" i="6"/>
  <c r="M142" i="6"/>
  <c r="M143" i="6"/>
  <c r="M144" i="6"/>
  <c r="M145" i="6"/>
  <c r="M146" i="6"/>
  <c r="M147" i="6"/>
  <c r="M148" i="6"/>
  <c r="M149" i="6"/>
  <c r="M150" i="6"/>
  <c r="M151" i="6"/>
  <c r="M152" i="6"/>
  <c r="M153" i="6"/>
  <c r="M154" i="6"/>
  <c r="M155" i="6"/>
  <c r="M156" i="6"/>
  <c r="M157" i="6"/>
  <c r="M158" i="6"/>
  <c r="M159" i="6"/>
  <c r="M160" i="6"/>
  <c r="M161" i="6"/>
  <c r="M162" i="6"/>
  <c r="M163" i="6"/>
  <c r="M164" i="6"/>
  <c r="M165" i="6"/>
  <c r="M166" i="6"/>
  <c r="M167" i="6"/>
  <c r="M168" i="6"/>
  <c r="M169" i="6"/>
  <c r="M170" i="6"/>
  <c r="M171" i="6"/>
  <c r="M172" i="6"/>
  <c r="M173" i="6"/>
  <c r="M174" i="6"/>
  <c r="M175" i="6"/>
  <c r="M176" i="6"/>
  <c r="M177" i="6"/>
  <c r="M178" i="6"/>
  <c r="M179" i="6"/>
  <c r="M180" i="6"/>
  <c r="M181" i="6"/>
  <c r="M182" i="6"/>
  <c r="M183" i="6"/>
  <c r="M184" i="6"/>
  <c r="M185" i="6"/>
  <c r="M186" i="6"/>
  <c r="M187" i="6"/>
  <c r="M188" i="6"/>
  <c r="M189" i="6"/>
  <c r="M190" i="6"/>
  <c r="M191" i="6"/>
  <c r="M192" i="6"/>
  <c r="M193" i="6"/>
  <c r="M194" i="6"/>
  <c r="M195" i="6"/>
  <c r="M196" i="6"/>
  <c r="M197" i="6"/>
  <c r="M198" i="6"/>
  <c r="M199" i="6"/>
  <c r="M200" i="6"/>
  <c r="M201" i="6"/>
  <c r="M202" i="6"/>
  <c r="M203" i="6"/>
  <c r="M204" i="6"/>
  <c r="M205" i="6"/>
  <c r="M206" i="6"/>
  <c r="M207" i="6"/>
  <c r="M208" i="6"/>
  <c r="M209" i="6"/>
  <c r="M210" i="6"/>
  <c r="M211" i="6"/>
  <c r="M212" i="6"/>
  <c r="M213" i="6"/>
  <c r="M214" i="6"/>
  <c r="M215" i="6"/>
  <c r="M216" i="6"/>
  <c r="M217" i="6"/>
  <c r="M218" i="6"/>
  <c r="M219" i="6"/>
  <c r="M220" i="6"/>
  <c r="M221" i="6"/>
  <c r="M222" i="6"/>
  <c r="M223" i="6"/>
  <c r="M224" i="6"/>
  <c r="M225" i="6"/>
  <c r="M226" i="6"/>
  <c r="M227" i="6"/>
  <c r="M228" i="6"/>
  <c r="M229" i="6"/>
  <c r="M230" i="6"/>
  <c r="M231" i="6"/>
  <c r="M232" i="6"/>
  <c r="M233" i="6"/>
  <c r="M234" i="6"/>
  <c r="M235" i="6"/>
  <c r="M236" i="6"/>
  <c r="M237" i="6"/>
  <c r="M238" i="6"/>
  <c r="M239" i="6"/>
  <c r="M240" i="6"/>
  <c r="M241" i="6"/>
  <c r="M242" i="6"/>
  <c r="M243" i="6"/>
  <c r="M244" i="6"/>
  <c r="M245" i="6"/>
  <c r="M246" i="6"/>
  <c r="M247" i="6"/>
  <c r="M248" i="6"/>
  <c r="M249" i="6"/>
  <c r="M250" i="6"/>
  <c r="M251" i="6"/>
  <c r="M252" i="6"/>
  <c r="M253" i="6"/>
  <c r="M254" i="6"/>
  <c r="M255" i="6"/>
  <c r="M256" i="6"/>
  <c r="M257" i="6"/>
  <c r="M258" i="6"/>
  <c r="M259" i="6"/>
  <c r="M260" i="6"/>
  <c r="M261" i="6"/>
  <c r="M262" i="6"/>
  <c r="M263" i="6"/>
  <c r="M264" i="6"/>
  <c r="M265" i="6"/>
  <c r="M266" i="6"/>
  <c r="M267" i="6"/>
  <c r="M268" i="6"/>
  <c r="M269" i="6"/>
  <c r="M270" i="6"/>
  <c r="M271" i="6"/>
  <c r="M272" i="6"/>
  <c r="M273" i="6"/>
  <c r="M274" i="6"/>
  <c r="M275" i="6"/>
  <c r="M276" i="6"/>
  <c r="M277" i="6"/>
  <c r="M278" i="6"/>
  <c r="M279" i="6"/>
  <c r="M280" i="6"/>
  <c r="M281" i="6"/>
  <c r="M282" i="6"/>
  <c r="M283" i="6"/>
  <c r="M284" i="6"/>
  <c r="M285" i="6"/>
  <c r="M286" i="6"/>
  <c r="M287" i="6"/>
  <c r="M288" i="6"/>
  <c r="M289" i="6"/>
  <c r="M290" i="6"/>
  <c r="M291" i="6"/>
  <c r="M292" i="6"/>
  <c r="M293" i="6"/>
  <c r="M294" i="6"/>
  <c r="M295" i="6"/>
  <c r="M296" i="6"/>
  <c r="M297" i="6"/>
  <c r="M298" i="6"/>
  <c r="M299" i="6"/>
  <c r="M300" i="6"/>
  <c r="M301" i="6"/>
  <c r="M302" i="6"/>
  <c r="M303" i="6"/>
  <c r="M304" i="6"/>
  <c r="M305" i="6"/>
  <c r="M306" i="6"/>
  <c r="M307" i="6"/>
  <c r="M308" i="6"/>
  <c r="M309" i="6"/>
  <c r="M310" i="6"/>
  <c r="M311" i="6"/>
  <c r="M312" i="6"/>
  <c r="M313" i="6"/>
  <c r="M314" i="6"/>
  <c r="M315" i="6"/>
  <c r="M316" i="6"/>
  <c r="M317" i="6"/>
  <c r="M318" i="6"/>
  <c r="M319" i="6"/>
  <c r="M320" i="6"/>
  <c r="M321" i="6"/>
  <c r="M322" i="6"/>
  <c r="M323" i="6"/>
  <c r="M324" i="6"/>
  <c r="M325" i="6"/>
  <c r="M326" i="6"/>
  <c r="M327" i="6"/>
  <c r="M328" i="6"/>
  <c r="M329" i="6"/>
  <c r="M330" i="6"/>
  <c r="M331" i="6"/>
  <c r="M332" i="6"/>
  <c r="M333" i="6"/>
  <c r="M334" i="6"/>
  <c r="M335" i="6"/>
  <c r="M336" i="6"/>
  <c r="M337" i="6"/>
  <c r="M338" i="6"/>
  <c r="M339" i="6"/>
  <c r="M340" i="6"/>
  <c r="M341" i="6"/>
  <c r="M342" i="6"/>
  <c r="M343" i="6"/>
  <c r="M344" i="6"/>
  <c r="M345" i="6"/>
  <c r="M346" i="6"/>
  <c r="M347" i="6"/>
  <c r="M348" i="6"/>
  <c r="M349" i="6"/>
  <c r="M350" i="6"/>
  <c r="M351" i="6"/>
  <c r="M352" i="6"/>
  <c r="M353" i="6"/>
  <c r="M354" i="6"/>
  <c r="M355" i="6"/>
  <c r="M356" i="6"/>
  <c r="M357" i="6"/>
  <c r="M358" i="6"/>
  <c r="M359" i="6"/>
  <c r="M360" i="6"/>
  <c r="M361" i="6"/>
  <c r="M362" i="6"/>
  <c r="M363" i="6"/>
  <c r="M364" i="6"/>
  <c r="M365" i="6"/>
  <c r="M366" i="6"/>
  <c r="M367" i="6"/>
  <c r="M368" i="6"/>
  <c r="M369" i="6"/>
  <c r="M370" i="6"/>
  <c r="M371" i="6"/>
  <c r="M372" i="6"/>
  <c r="M373" i="6"/>
  <c r="M374" i="6"/>
  <c r="M375" i="6"/>
  <c r="M376" i="6"/>
  <c r="M377" i="6"/>
  <c r="M378" i="6"/>
  <c r="M379" i="6"/>
  <c r="M380" i="6"/>
  <c r="M381" i="6"/>
  <c r="M382" i="6"/>
  <c r="M383" i="6"/>
  <c r="M384" i="6"/>
  <c r="M385" i="6"/>
  <c r="M386" i="6"/>
  <c r="M387" i="6"/>
  <c r="M388" i="6"/>
  <c r="M389" i="6"/>
  <c r="M390" i="6"/>
  <c r="M391" i="6"/>
  <c r="M392" i="6"/>
  <c r="M393" i="6"/>
  <c r="M394" i="6"/>
  <c r="M395" i="6"/>
  <c r="M396" i="6"/>
  <c r="M397" i="6"/>
  <c r="M398" i="6"/>
  <c r="M399" i="6"/>
  <c r="M400" i="6"/>
  <c r="M401" i="6"/>
  <c r="M402" i="6"/>
  <c r="M403" i="6"/>
  <c r="M404" i="6"/>
  <c r="M405" i="6"/>
  <c r="M406" i="6"/>
  <c r="M407" i="6"/>
  <c r="M408" i="6"/>
  <c r="M409" i="6"/>
  <c r="M410" i="6"/>
  <c r="M411" i="6"/>
  <c r="M412" i="6"/>
  <c r="M413" i="6"/>
  <c r="M414" i="6"/>
  <c r="M415" i="6"/>
  <c r="M416" i="6"/>
  <c r="M417" i="6"/>
  <c r="M418" i="6"/>
  <c r="M419" i="6"/>
  <c r="M420" i="6"/>
  <c r="M421" i="6"/>
  <c r="M422" i="6"/>
  <c r="M423" i="6"/>
  <c r="M424" i="6"/>
  <c r="M425" i="6"/>
  <c r="M426" i="6"/>
  <c r="M427" i="6"/>
  <c r="M428" i="6"/>
  <c r="M429" i="6"/>
  <c r="M430" i="6"/>
  <c r="M431" i="6"/>
  <c r="M432" i="6"/>
  <c r="M433" i="6"/>
  <c r="M434" i="6"/>
  <c r="M435" i="6"/>
  <c r="M436" i="6"/>
  <c r="M437" i="6"/>
  <c r="M438" i="6"/>
  <c r="M439" i="6"/>
  <c r="M440" i="6"/>
  <c r="M441" i="6"/>
  <c r="M442" i="6"/>
  <c r="M443" i="6"/>
  <c r="M444" i="6"/>
  <c r="M445" i="6"/>
  <c r="M446" i="6"/>
  <c r="M447" i="6"/>
  <c r="M448" i="6"/>
  <c r="M449" i="6"/>
  <c r="M450" i="6"/>
  <c r="M451" i="6"/>
  <c r="M452" i="6"/>
  <c r="M453" i="6"/>
  <c r="M454" i="6"/>
  <c r="M455" i="6"/>
  <c r="M456" i="6"/>
  <c r="M457" i="6"/>
  <c r="M458" i="6"/>
  <c r="M459" i="6"/>
  <c r="M460" i="6"/>
  <c r="M461" i="6"/>
  <c r="M462" i="6"/>
  <c r="M463" i="6"/>
  <c r="M464" i="6"/>
  <c r="M465" i="6"/>
  <c r="M466" i="6"/>
  <c r="M467" i="6"/>
  <c r="M468" i="6"/>
  <c r="M469" i="6"/>
  <c r="M470" i="6"/>
  <c r="M471" i="6"/>
  <c r="M472" i="6"/>
  <c r="M473" i="6"/>
  <c r="M474" i="6"/>
  <c r="M475" i="6"/>
  <c r="M476" i="6"/>
  <c r="M477" i="6"/>
  <c r="M478" i="6"/>
  <c r="M479" i="6"/>
  <c r="M480" i="6"/>
  <c r="M481" i="6"/>
  <c r="M482" i="6"/>
  <c r="M483" i="6"/>
  <c r="M484" i="6"/>
  <c r="M485" i="6"/>
  <c r="M486" i="6"/>
  <c r="M487" i="6"/>
  <c r="M488" i="6"/>
  <c r="M489" i="6"/>
  <c r="M490" i="6"/>
  <c r="M491" i="6"/>
  <c r="M492" i="6"/>
  <c r="M493" i="6"/>
  <c r="M494" i="6"/>
  <c r="M495" i="6"/>
  <c r="M496" i="6"/>
  <c r="M497" i="6"/>
  <c r="M498" i="6"/>
  <c r="M499" i="6"/>
  <c r="M500" i="6"/>
  <c r="M501" i="6"/>
  <c r="M502" i="6"/>
  <c r="M503" i="6"/>
  <c r="M504" i="6"/>
  <c r="M505" i="6"/>
  <c r="M506" i="6"/>
  <c r="M507" i="6"/>
  <c r="M508" i="6"/>
  <c r="M509" i="6"/>
  <c r="M510" i="6"/>
  <c r="M511" i="6"/>
  <c r="M512" i="6"/>
  <c r="M513" i="6"/>
  <c r="M514" i="6"/>
  <c r="M515" i="6"/>
  <c r="M516" i="6"/>
  <c r="M517" i="6"/>
  <c r="M518" i="6"/>
  <c r="M519" i="6"/>
  <c r="M520" i="6"/>
  <c r="M521" i="6"/>
  <c r="M522" i="6"/>
  <c r="M523" i="6"/>
  <c r="M524" i="6"/>
  <c r="M525" i="6"/>
  <c r="M526" i="6"/>
  <c r="M527" i="6"/>
  <c r="M528" i="6"/>
  <c r="M529" i="6"/>
  <c r="M530" i="6"/>
  <c r="M531" i="6"/>
  <c r="M532" i="6"/>
  <c r="M533" i="6"/>
  <c r="M534" i="6"/>
  <c r="M535" i="6"/>
  <c r="M536" i="6"/>
  <c r="M537" i="6"/>
  <c r="M538" i="6"/>
  <c r="M539" i="6"/>
  <c r="M540" i="6"/>
  <c r="M541" i="6"/>
  <c r="M542" i="6"/>
  <c r="M543" i="6"/>
  <c r="M544" i="6"/>
  <c r="M545" i="6"/>
  <c r="M546" i="6"/>
  <c r="M547" i="6"/>
  <c r="M548" i="6"/>
  <c r="M549" i="6"/>
  <c r="M550" i="6"/>
  <c r="M551" i="6"/>
  <c r="M552" i="6"/>
  <c r="M553" i="6"/>
  <c r="M554" i="6"/>
  <c r="M555" i="6"/>
  <c r="M556" i="6"/>
  <c r="M557" i="6"/>
  <c r="M558" i="6"/>
  <c r="M559" i="6"/>
  <c r="M560" i="6"/>
  <c r="M561" i="6"/>
  <c r="M562" i="6"/>
  <c r="M563" i="6"/>
  <c r="M564" i="6"/>
  <c r="M565" i="6"/>
  <c r="M566" i="6"/>
  <c r="M567" i="6"/>
  <c r="M568" i="6"/>
  <c r="M569" i="6"/>
  <c r="M570" i="6"/>
  <c r="M571" i="6"/>
  <c r="M572" i="6"/>
  <c r="M573" i="6"/>
  <c r="M574" i="6"/>
  <c r="M575" i="6"/>
  <c r="M576" i="6"/>
  <c r="M577" i="6"/>
  <c r="M578" i="6"/>
  <c r="M579" i="6"/>
  <c r="M580" i="6"/>
  <c r="M581" i="6"/>
  <c r="M582" i="6"/>
  <c r="M583" i="6"/>
  <c r="M584" i="6"/>
  <c r="M585" i="6"/>
  <c r="M586" i="6"/>
  <c r="M587" i="6"/>
  <c r="M588" i="6"/>
  <c r="M589" i="6"/>
  <c r="M590" i="6"/>
  <c r="M591" i="6"/>
  <c r="M592" i="6"/>
  <c r="M593" i="6"/>
  <c r="M594" i="6"/>
  <c r="M595" i="6"/>
  <c r="M596" i="6"/>
  <c r="M597" i="6"/>
  <c r="M598" i="6"/>
  <c r="M599" i="6"/>
  <c r="M600" i="6"/>
  <c r="M601" i="6"/>
  <c r="M602" i="6"/>
  <c r="M603" i="6"/>
  <c r="M604" i="6"/>
  <c r="M605" i="6"/>
  <c r="M606" i="6"/>
  <c r="M607" i="6"/>
  <c r="M608" i="6"/>
  <c r="M609" i="6"/>
  <c r="M610" i="6"/>
  <c r="M611" i="6"/>
  <c r="M612" i="6"/>
  <c r="M613" i="6"/>
  <c r="M614" i="6"/>
  <c r="M615" i="6"/>
  <c r="M616" i="6"/>
  <c r="M617" i="6"/>
  <c r="M618" i="6"/>
  <c r="M619" i="6"/>
  <c r="M620" i="6"/>
  <c r="M621" i="6"/>
  <c r="M622" i="6"/>
  <c r="M623" i="6"/>
  <c r="M624" i="6"/>
  <c r="M625" i="6"/>
  <c r="M626" i="6"/>
  <c r="M627" i="6"/>
  <c r="M628" i="6"/>
  <c r="M629" i="6"/>
  <c r="M630" i="6"/>
  <c r="M631" i="6"/>
  <c r="M632" i="6"/>
  <c r="M633" i="6"/>
  <c r="M634" i="6"/>
  <c r="M635" i="6"/>
  <c r="M636" i="6"/>
  <c r="M637" i="6"/>
  <c r="M638" i="6"/>
  <c r="M639" i="6"/>
  <c r="M640" i="6"/>
  <c r="M641" i="6"/>
  <c r="M642" i="6"/>
  <c r="M643" i="6"/>
  <c r="M644" i="6"/>
  <c r="M645" i="6"/>
  <c r="M646" i="6"/>
  <c r="M647" i="6"/>
  <c r="M648" i="6"/>
  <c r="M649" i="6"/>
  <c r="M650" i="6"/>
  <c r="M651" i="6"/>
  <c r="M652" i="6"/>
  <c r="M653" i="6"/>
  <c r="M654" i="6"/>
  <c r="M655" i="6"/>
  <c r="M656" i="6"/>
  <c r="M657" i="6"/>
  <c r="M658" i="6"/>
  <c r="M659" i="6"/>
  <c r="M660" i="6"/>
  <c r="M661" i="6"/>
  <c r="M662" i="6"/>
  <c r="M663" i="6"/>
  <c r="M664" i="6"/>
  <c r="M665" i="6"/>
  <c r="M666" i="6"/>
  <c r="M667" i="6"/>
  <c r="M668" i="6"/>
  <c r="M669" i="6"/>
  <c r="M670" i="6"/>
  <c r="M671" i="6"/>
  <c r="M672" i="6"/>
  <c r="M673" i="6"/>
  <c r="M674" i="6"/>
  <c r="M675" i="6"/>
  <c r="M676" i="6"/>
  <c r="M677" i="6"/>
  <c r="M678" i="6"/>
  <c r="M679" i="6"/>
  <c r="M680" i="6"/>
  <c r="M681" i="6"/>
  <c r="M682" i="6"/>
  <c r="M683" i="6"/>
  <c r="M684" i="6"/>
  <c r="M685" i="6"/>
  <c r="M686" i="6"/>
  <c r="M687" i="6"/>
  <c r="M688" i="6"/>
  <c r="M689" i="6"/>
  <c r="M690" i="6"/>
  <c r="M691" i="6"/>
  <c r="M692" i="6"/>
  <c r="M693" i="6"/>
  <c r="M694" i="6"/>
  <c r="M695" i="6"/>
  <c r="M696" i="6"/>
  <c r="M697" i="6"/>
  <c r="M698" i="6"/>
  <c r="M699" i="6"/>
  <c r="M700" i="6"/>
  <c r="M701" i="6"/>
  <c r="M702" i="6"/>
  <c r="M703" i="6"/>
  <c r="M704" i="6"/>
  <c r="M705" i="6"/>
  <c r="M706" i="6"/>
  <c r="M707" i="6"/>
  <c r="M708" i="6"/>
  <c r="M709" i="6"/>
  <c r="M710" i="6"/>
  <c r="M711" i="6"/>
  <c r="M712" i="6"/>
  <c r="M713" i="6"/>
  <c r="M714" i="6"/>
  <c r="M715" i="6"/>
  <c r="M716" i="6"/>
  <c r="M717" i="6"/>
  <c r="M718" i="6"/>
  <c r="M719" i="6"/>
  <c r="M720" i="6"/>
  <c r="M721" i="6"/>
  <c r="M722" i="6"/>
  <c r="M723" i="6"/>
  <c r="M724" i="6"/>
  <c r="M725" i="6"/>
  <c r="M726" i="6"/>
  <c r="M727" i="6"/>
  <c r="M728" i="6"/>
  <c r="M729" i="6"/>
  <c r="M730" i="6"/>
  <c r="M731" i="6"/>
  <c r="M732" i="6"/>
  <c r="M733" i="6"/>
  <c r="M734" i="6"/>
  <c r="M735" i="6"/>
  <c r="M736" i="6"/>
  <c r="M737" i="6"/>
  <c r="M738" i="6"/>
  <c r="M739" i="6"/>
  <c r="M740" i="6"/>
  <c r="M741" i="6"/>
  <c r="M742" i="6"/>
  <c r="M743" i="6"/>
  <c r="M744" i="6"/>
  <c r="M745" i="6"/>
  <c r="M746" i="6"/>
  <c r="M747" i="6"/>
  <c r="M748" i="6"/>
  <c r="M749" i="6"/>
  <c r="M750" i="6"/>
  <c r="M751" i="6"/>
  <c r="M752" i="6"/>
  <c r="M753" i="6"/>
  <c r="M754" i="6"/>
  <c r="M755" i="6"/>
  <c r="M756" i="6"/>
  <c r="M757" i="6"/>
  <c r="M758" i="6"/>
  <c r="M759" i="6"/>
  <c r="M760" i="6"/>
  <c r="M761" i="6"/>
  <c r="M762" i="6"/>
  <c r="M763" i="6"/>
  <c r="M764" i="6"/>
  <c r="M765" i="6"/>
  <c r="M766" i="6"/>
  <c r="M767" i="6"/>
  <c r="M768" i="6"/>
  <c r="M769" i="6"/>
  <c r="M770" i="6"/>
  <c r="M771" i="6"/>
  <c r="M772" i="6"/>
  <c r="M773" i="6"/>
  <c r="M774" i="6"/>
  <c r="M775" i="6"/>
  <c r="M776" i="6"/>
  <c r="M777" i="6"/>
  <c r="M778" i="6"/>
  <c r="M779" i="6"/>
  <c r="M780" i="6"/>
  <c r="M781" i="6"/>
  <c r="M782" i="6"/>
  <c r="M783" i="6"/>
  <c r="M784" i="6"/>
  <c r="M785" i="6"/>
  <c r="M786" i="6"/>
  <c r="M787" i="6"/>
  <c r="M788" i="6"/>
  <c r="M789" i="6"/>
  <c r="M790" i="6"/>
  <c r="M791" i="6"/>
  <c r="M792" i="6"/>
  <c r="M793" i="6"/>
  <c r="M794" i="6"/>
  <c r="M795" i="6"/>
  <c r="M796" i="6"/>
  <c r="M797" i="6"/>
  <c r="M798" i="6"/>
  <c r="M799" i="6"/>
  <c r="M800" i="6"/>
  <c r="M801" i="6"/>
  <c r="M802" i="6"/>
  <c r="M803" i="6"/>
  <c r="M804" i="6"/>
  <c r="M805" i="6"/>
  <c r="M806" i="6"/>
  <c r="M807" i="6"/>
  <c r="M808" i="6"/>
  <c r="M809" i="6"/>
  <c r="M810" i="6"/>
  <c r="M811" i="6"/>
  <c r="M812" i="6"/>
  <c r="M813" i="6"/>
  <c r="M814" i="6"/>
  <c r="M815" i="6"/>
  <c r="M816" i="6"/>
  <c r="M817" i="6"/>
  <c r="M818" i="6"/>
  <c r="M819" i="6"/>
  <c r="M820" i="6"/>
  <c r="M821" i="6"/>
  <c r="M822" i="6"/>
  <c r="M823" i="6"/>
  <c r="M824" i="6"/>
  <c r="M825" i="6"/>
  <c r="M826" i="6"/>
  <c r="M827" i="6"/>
  <c r="M828" i="6"/>
  <c r="M829" i="6"/>
  <c r="M830" i="6"/>
  <c r="M831" i="6"/>
  <c r="M832" i="6"/>
  <c r="M833" i="6"/>
  <c r="M834" i="6"/>
  <c r="M835" i="6"/>
  <c r="M836" i="6"/>
  <c r="M837" i="6"/>
  <c r="M838" i="6"/>
  <c r="M839" i="6"/>
  <c r="M840" i="6"/>
  <c r="M841" i="6"/>
  <c r="M842" i="6"/>
  <c r="M843" i="6"/>
  <c r="M844" i="6"/>
  <c r="M845" i="6"/>
  <c r="M846" i="6"/>
  <c r="M847" i="6"/>
  <c r="M848" i="6"/>
  <c r="M849" i="6"/>
  <c r="M850" i="6"/>
  <c r="M851" i="6"/>
  <c r="M852" i="6"/>
  <c r="M853" i="6"/>
  <c r="M854" i="6"/>
  <c r="M855" i="6"/>
  <c r="M856" i="6"/>
  <c r="M857" i="6"/>
  <c r="M858" i="6"/>
  <c r="M859" i="6"/>
  <c r="M860" i="6"/>
  <c r="M861" i="6"/>
  <c r="M862" i="6"/>
  <c r="M863" i="6"/>
  <c r="M864" i="6"/>
  <c r="M865" i="6"/>
  <c r="M866" i="6"/>
  <c r="M867" i="6"/>
  <c r="M868" i="6"/>
  <c r="M869" i="6"/>
  <c r="M870" i="6"/>
  <c r="M871" i="6"/>
  <c r="M872" i="6"/>
  <c r="M873" i="6"/>
  <c r="M874" i="6"/>
  <c r="M875" i="6"/>
  <c r="M876" i="6"/>
  <c r="M877" i="6"/>
  <c r="M878" i="6"/>
  <c r="M879" i="6"/>
  <c r="M880" i="6"/>
  <c r="M881" i="6"/>
  <c r="M882" i="6"/>
  <c r="M883" i="6"/>
  <c r="M884" i="6"/>
  <c r="M885" i="6"/>
  <c r="M886" i="6"/>
  <c r="M887" i="6"/>
  <c r="M888" i="6"/>
  <c r="M889" i="6"/>
  <c r="M890" i="6"/>
  <c r="M891" i="6"/>
  <c r="M892" i="6"/>
  <c r="M893" i="6"/>
  <c r="M894" i="6"/>
  <c r="M895" i="6"/>
  <c r="M896" i="6"/>
  <c r="M897" i="6"/>
  <c r="M898" i="6"/>
  <c r="M899" i="6"/>
  <c r="M900" i="6"/>
  <c r="M901" i="6"/>
  <c r="M902" i="6"/>
  <c r="M903" i="6"/>
  <c r="M904" i="6"/>
  <c r="M905" i="6"/>
  <c r="M906" i="6"/>
  <c r="M907" i="6"/>
  <c r="M908" i="6"/>
  <c r="M909" i="6"/>
  <c r="M910" i="6"/>
  <c r="M911" i="6"/>
  <c r="M912" i="6"/>
  <c r="M913" i="6"/>
  <c r="M914" i="6"/>
  <c r="M915" i="6"/>
  <c r="M916" i="6"/>
  <c r="M917" i="6"/>
  <c r="M918" i="6"/>
  <c r="M919" i="6"/>
  <c r="M920" i="6"/>
  <c r="M921" i="6"/>
  <c r="M922" i="6"/>
  <c r="M923" i="6"/>
  <c r="M924" i="6"/>
  <c r="M925" i="6"/>
  <c r="M926" i="6"/>
  <c r="M927" i="6"/>
  <c r="M928" i="6"/>
  <c r="M929" i="6"/>
  <c r="M930" i="6"/>
  <c r="M931" i="6"/>
  <c r="M932" i="6"/>
  <c r="M933" i="6"/>
  <c r="M934" i="6"/>
  <c r="M935" i="6"/>
  <c r="M936" i="6"/>
  <c r="M937" i="6"/>
  <c r="M938" i="6"/>
  <c r="M939" i="6"/>
  <c r="M940" i="6"/>
  <c r="M941" i="6"/>
  <c r="M942" i="6"/>
  <c r="M943" i="6"/>
  <c r="M944" i="6"/>
  <c r="M945" i="6"/>
  <c r="M946" i="6"/>
  <c r="M947" i="6"/>
  <c r="M948" i="6"/>
  <c r="M949" i="6"/>
  <c r="M950" i="6"/>
  <c r="M951" i="6"/>
  <c r="M952" i="6"/>
  <c r="M953" i="6"/>
  <c r="M954" i="6"/>
  <c r="M955" i="6"/>
  <c r="M956" i="6"/>
  <c r="M957" i="6"/>
  <c r="M958" i="6"/>
  <c r="M959" i="6"/>
  <c r="M960" i="6"/>
  <c r="M961" i="6"/>
  <c r="M962" i="6"/>
  <c r="M963" i="6"/>
  <c r="M964" i="6"/>
  <c r="M965" i="6"/>
  <c r="M966" i="6"/>
  <c r="M967" i="6"/>
  <c r="M968" i="6"/>
  <c r="M969" i="6"/>
  <c r="M970" i="6"/>
  <c r="M971" i="6"/>
  <c r="M972" i="6"/>
  <c r="M973" i="6"/>
  <c r="M974" i="6"/>
  <c r="M975" i="6"/>
  <c r="M976" i="6"/>
  <c r="M977" i="6"/>
  <c r="M978" i="6"/>
  <c r="M979" i="6"/>
  <c r="M980" i="6"/>
  <c r="M981" i="6"/>
  <c r="M982" i="6"/>
  <c r="M983" i="6"/>
  <c r="M984" i="6"/>
  <c r="M985" i="6"/>
  <c r="M986" i="6"/>
  <c r="M987" i="6"/>
  <c r="M988" i="6"/>
  <c r="M989" i="6"/>
  <c r="M990" i="6"/>
  <c r="M991" i="6"/>
  <c r="M992" i="6"/>
  <c r="M993" i="6"/>
  <c r="M994" i="6"/>
  <c r="M995" i="6"/>
  <c r="M996" i="6"/>
  <c r="M997" i="6"/>
  <c r="M998" i="6"/>
  <c r="M999" i="6"/>
  <c r="M1000" i="6"/>
  <c r="M1001" i="6"/>
  <c r="M1002" i="6"/>
  <c r="M1003" i="6"/>
  <c r="M1004" i="6"/>
  <c r="M1005" i="6"/>
  <c r="M1006" i="6"/>
  <c r="M1007" i="6"/>
  <c r="M1008" i="6"/>
  <c r="M1009" i="6"/>
  <c r="M1010" i="6"/>
  <c r="M1011" i="6"/>
  <c r="M1012" i="6"/>
  <c r="M1013" i="6"/>
  <c r="M1014" i="6"/>
  <c r="M1015" i="6"/>
  <c r="M1016" i="6"/>
  <c r="M1017" i="6"/>
  <c r="M1018" i="6"/>
  <c r="M1019" i="6"/>
  <c r="M1020" i="6"/>
  <c r="M1021" i="6"/>
  <c r="M1022" i="6"/>
  <c r="M1023" i="6"/>
  <c r="M1024" i="6"/>
  <c r="M1025" i="6"/>
  <c r="M1026" i="6"/>
  <c r="M1027" i="6"/>
  <c r="M1028" i="6"/>
  <c r="M1029" i="6"/>
  <c r="M1030" i="6"/>
  <c r="M1031" i="6"/>
  <c r="M1032" i="6"/>
  <c r="M1033" i="6"/>
  <c r="M1034" i="6"/>
  <c r="M1035" i="6"/>
  <c r="M1036" i="6"/>
  <c r="M1037" i="6"/>
  <c r="M1038" i="6"/>
  <c r="M1039" i="6"/>
  <c r="M1040" i="6"/>
  <c r="M1041" i="6"/>
  <c r="M1042" i="6"/>
  <c r="M1043" i="6"/>
  <c r="M1044" i="6"/>
  <c r="M1045" i="6"/>
  <c r="M1046" i="6"/>
  <c r="M1047" i="6"/>
  <c r="M1048" i="6"/>
  <c r="M1049" i="6"/>
  <c r="M1050" i="6"/>
  <c r="M1051" i="6"/>
  <c r="M1052" i="6"/>
  <c r="M1053" i="6"/>
  <c r="M1054" i="6"/>
  <c r="M1055" i="6"/>
  <c r="M1056" i="6"/>
  <c r="M1057" i="6"/>
  <c r="M1058" i="6"/>
  <c r="M1059" i="6"/>
  <c r="M1060" i="6"/>
  <c r="M1061" i="6"/>
  <c r="M1062" i="6"/>
  <c r="M1063" i="6"/>
  <c r="M1064" i="6"/>
  <c r="M1065" i="6"/>
  <c r="M1066" i="6"/>
  <c r="M1067" i="6"/>
  <c r="M1068" i="6"/>
  <c r="M1069" i="6"/>
  <c r="M1070" i="6"/>
  <c r="M1071" i="6"/>
  <c r="M1072" i="6"/>
  <c r="M1073" i="6"/>
  <c r="M1074" i="6"/>
  <c r="M1075" i="6"/>
  <c r="M1076" i="6"/>
  <c r="M1077" i="6"/>
  <c r="M1078" i="6"/>
  <c r="M1079" i="6"/>
  <c r="M1080" i="6"/>
  <c r="M1081" i="6"/>
  <c r="M1082" i="6"/>
  <c r="M1083" i="6"/>
  <c r="M1084" i="6"/>
  <c r="M1085" i="6"/>
  <c r="M1086" i="6"/>
  <c r="M1087" i="6"/>
  <c r="M1088" i="6"/>
  <c r="M1089" i="6"/>
  <c r="M1090" i="6"/>
  <c r="M1091" i="6"/>
  <c r="M1092" i="6"/>
  <c r="M1093" i="6"/>
  <c r="M1094" i="6"/>
  <c r="M1095" i="6"/>
  <c r="M1096" i="6"/>
  <c r="M1097" i="6"/>
  <c r="M1098" i="6"/>
  <c r="M1099" i="6"/>
  <c r="M1100" i="6"/>
  <c r="M1101" i="6"/>
  <c r="M1102" i="6"/>
  <c r="M1103" i="6"/>
  <c r="M1104" i="6"/>
  <c r="M1105" i="6"/>
  <c r="M1106" i="6"/>
  <c r="M1107" i="6"/>
  <c r="M1108" i="6"/>
  <c r="M1109" i="6"/>
  <c r="M1110" i="6"/>
  <c r="M1111" i="6"/>
  <c r="M1112" i="6"/>
  <c r="M1113" i="6"/>
  <c r="M1114" i="6"/>
  <c r="M1115" i="6"/>
  <c r="M1116" i="6"/>
  <c r="M1117" i="6"/>
  <c r="M1118" i="6"/>
  <c r="M1119" i="6"/>
  <c r="M1120" i="6"/>
  <c r="M1121" i="6"/>
  <c r="M1122" i="6"/>
  <c r="M1123" i="6"/>
  <c r="M1124" i="6"/>
  <c r="M1125" i="6"/>
  <c r="M1126" i="6"/>
  <c r="M1127" i="6"/>
  <c r="M1128" i="6"/>
  <c r="M1129" i="6"/>
  <c r="M1130" i="6"/>
  <c r="M1131" i="6"/>
  <c r="M1132" i="6"/>
  <c r="M1133" i="6"/>
  <c r="M1134" i="6"/>
  <c r="M1135" i="6"/>
  <c r="M1136" i="6"/>
  <c r="M1137" i="6"/>
  <c r="M1138" i="6"/>
  <c r="M1139" i="6"/>
  <c r="M1140" i="6"/>
  <c r="M1141" i="6"/>
  <c r="M1142" i="6"/>
  <c r="M1143" i="6"/>
  <c r="M1144" i="6"/>
  <c r="M1145" i="6"/>
  <c r="M1146" i="6"/>
  <c r="M1147" i="6"/>
  <c r="M1148" i="6"/>
  <c r="M1149" i="6"/>
  <c r="M1150" i="6"/>
  <c r="M1151" i="6"/>
  <c r="M1152" i="6"/>
  <c r="M1153" i="6"/>
  <c r="M1154" i="6"/>
  <c r="M1155" i="6"/>
  <c r="M1156" i="6"/>
  <c r="M1157" i="6"/>
  <c r="M1158" i="6"/>
  <c r="M1159" i="6"/>
  <c r="M1160" i="6"/>
  <c r="M1161" i="6"/>
  <c r="M1162" i="6"/>
  <c r="M1163" i="6"/>
  <c r="M1164" i="6"/>
  <c r="M1165" i="6"/>
  <c r="M1166" i="6"/>
  <c r="M1167" i="6"/>
  <c r="M1168" i="6"/>
  <c r="M1169" i="6"/>
  <c r="M1170" i="6"/>
  <c r="M1171" i="6"/>
  <c r="M1172" i="6"/>
  <c r="M1173" i="6"/>
  <c r="M1174" i="6"/>
  <c r="M1175" i="6"/>
  <c r="M1176" i="6"/>
  <c r="M1177" i="6"/>
  <c r="M1178" i="6"/>
  <c r="M1179" i="6"/>
  <c r="M1180" i="6"/>
  <c r="M1181" i="6"/>
  <c r="M1182" i="6"/>
  <c r="M1183" i="6"/>
  <c r="M1184" i="6"/>
  <c r="M1185" i="6"/>
  <c r="M1186" i="6"/>
  <c r="M1187" i="6"/>
  <c r="M1188" i="6"/>
  <c r="M1189" i="6"/>
  <c r="M1190" i="6"/>
  <c r="M1191" i="6"/>
  <c r="M1192" i="6"/>
  <c r="M1193" i="6"/>
  <c r="M1194" i="6"/>
  <c r="M1195" i="6"/>
  <c r="M1196" i="6"/>
  <c r="M1197" i="6"/>
  <c r="M1198" i="6"/>
  <c r="M1199" i="6"/>
  <c r="M1200" i="6"/>
  <c r="M1201" i="6"/>
  <c r="M1202" i="6"/>
  <c r="M1203" i="6"/>
  <c r="M1204" i="6"/>
  <c r="M1205" i="6"/>
  <c r="M1206" i="6"/>
  <c r="M1207" i="6"/>
  <c r="M1208" i="6"/>
  <c r="M1209" i="6"/>
  <c r="M1210" i="6"/>
  <c r="M1211" i="6"/>
  <c r="M1212" i="6"/>
  <c r="M1213" i="6"/>
  <c r="M1214" i="6"/>
  <c r="M1215" i="6"/>
  <c r="M1216" i="6"/>
  <c r="M1217" i="6"/>
  <c r="M1218" i="6"/>
  <c r="M1219" i="6"/>
  <c r="M1220" i="6"/>
  <c r="M1221" i="6"/>
  <c r="M1222" i="6"/>
  <c r="M1223" i="6"/>
  <c r="M1224" i="6"/>
  <c r="M1225" i="6"/>
  <c r="M1226" i="6"/>
  <c r="M1227" i="6"/>
  <c r="M1228" i="6"/>
  <c r="M1229" i="6"/>
  <c r="M1230" i="6"/>
  <c r="M1231" i="6"/>
  <c r="M1232" i="6"/>
  <c r="M1233" i="6"/>
  <c r="M1234" i="6"/>
  <c r="M1235" i="6"/>
  <c r="M1236" i="6"/>
  <c r="M1237" i="6"/>
  <c r="M1238" i="6"/>
  <c r="M1239" i="6"/>
  <c r="M1240" i="6"/>
  <c r="M1241" i="6"/>
  <c r="M1242" i="6"/>
  <c r="M1243" i="6"/>
  <c r="M1244" i="6"/>
  <c r="M1245" i="6"/>
  <c r="M1246" i="6"/>
  <c r="M1247" i="6"/>
  <c r="M1248" i="6"/>
  <c r="M1249" i="6"/>
  <c r="M1250" i="6"/>
  <c r="M1251" i="6"/>
  <c r="M1252" i="6"/>
  <c r="M1253" i="6"/>
  <c r="M1254" i="6"/>
  <c r="M1255" i="6"/>
  <c r="M1256" i="6"/>
  <c r="M1257" i="6"/>
  <c r="M1258" i="6"/>
  <c r="M1259" i="6"/>
  <c r="M1260" i="6"/>
  <c r="M1261" i="6"/>
  <c r="M1262" i="6"/>
  <c r="M1263" i="6"/>
  <c r="M1264" i="6"/>
  <c r="M1265" i="6"/>
  <c r="M1266" i="6"/>
  <c r="M1267" i="6"/>
  <c r="M1268" i="6"/>
  <c r="M1269" i="6"/>
  <c r="M1270" i="6"/>
  <c r="M1271" i="6"/>
  <c r="M1272" i="6"/>
  <c r="M1273" i="6"/>
  <c r="M1274" i="6"/>
  <c r="M1275" i="6"/>
  <c r="M1276" i="6"/>
  <c r="M1277" i="6"/>
  <c r="M1278" i="6"/>
  <c r="M1279" i="6"/>
  <c r="M1280" i="6"/>
  <c r="M1281" i="6"/>
  <c r="M1282" i="6"/>
  <c r="M1283" i="6"/>
  <c r="M1284" i="6"/>
  <c r="M1285" i="6"/>
  <c r="M1286" i="6"/>
  <c r="M1287" i="6"/>
  <c r="M1288" i="6"/>
  <c r="M1289" i="6"/>
  <c r="M1290" i="6"/>
  <c r="M1291" i="6"/>
  <c r="M1292" i="6"/>
  <c r="M1293" i="6"/>
  <c r="M1294" i="6"/>
  <c r="M1295" i="6"/>
  <c r="M1296" i="6"/>
  <c r="M1297" i="6"/>
  <c r="M1298" i="6"/>
  <c r="M1299" i="6"/>
  <c r="M1300" i="6"/>
  <c r="M1301" i="6"/>
  <c r="M1302" i="6"/>
  <c r="M1303" i="6"/>
  <c r="M1304" i="6"/>
  <c r="M1305" i="6"/>
  <c r="M1306" i="6"/>
  <c r="M1307" i="6"/>
  <c r="M1308" i="6"/>
  <c r="M1309" i="6"/>
  <c r="M1310" i="6"/>
  <c r="M1311" i="6"/>
  <c r="M1312" i="6"/>
  <c r="M1313" i="6"/>
  <c r="M1314" i="6"/>
  <c r="M1315" i="6"/>
  <c r="M1316" i="6"/>
  <c r="M1317" i="6"/>
  <c r="M1318" i="6"/>
  <c r="M1319" i="6"/>
  <c r="M1320" i="6"/>
  <c r="M1321" i="6"/>
  <c r="M1322" i="6"/>
  <c r="M1323" i="6"/>
  <c r="M1324" i="6"/>
  <c r="M1325" i="6"/>
  <c r="M1326" i="6"/>
  <c r="M1327" i="6"/>
  <c r="M1328" i="6"/>
  <c r="M1329" i="6"/>
  <c r="M1330" i="6"/>
  <c r="M1331" i="6"/>
  <c r="M1332" i="6"/>
  <c r="M1333" i="6"/>
  <c r="M1334" i="6"/>
  <c r="M1335" i="6"/>
  <c r="M1336" i="6"/>
  <c r="M1337" i="6"/>
  <c r="M1338" i="6"/>
  <c r="M1339" i="6"/>
  <c r="M1340" i="6"/>
  <c r="M1341" i="6"/>
  <c r="M1342" i="6"/>
  <c r="M1343" i="6"/>
  <c r="M1344" i="6"/>
  <c r="M1345" i="6"/>
  <c r="M1346" i="6"/>
  <c r="M1347" i="6"/>
  <c r="M1348" i="6"/>
  <c r="M1349" i="6"/>
  <c r="M1350" i="6"/>
  <c r="M1351" i="6"/>
  <c r="M1352" i="6"/>
  <c r="M1353" i="6"/>
  <c r="M1354" i="6"/>
  <c r="M1355" i="6"/>
  <c r="M1356" i="6"/>
  <c r="M1357" i="6"/>
  <c r="M1358" i="6"/>
  <c r="M1359" i="6"/>
  <c r="M1360" i="6"/>
  <c r="M1361" i="6"/>
  <c r="M1362" i="6"/>
  <c r="M1363" i="6"/>
  <c r="M1364" i="6"/>
  <c r="M1365" i="6"/>
  <c r="M1366" i="6"/>
  <c r="M1367" i="6"/>
  <c r="M1368" i="6"/>
  <c r="M1369" i="6"/>
  <c r="M1370" i="6"/>
  <c r="M1371" i="6"/>
  <c r="M1372" i="6"/>
  <c r="M1373" i="6"/>
  <c r="M1374" i="6"/>
  <c r="M1375" i="6"/>
  <c r="M1376" i="6"/>
  <c r="M1377" i="6"/>
  <c r="M1378" i="6"/>
  <c r="M1379" i="6"/>
  <c r="M1380" i="6"/>
  <c r="M1381" i="6"/>
  <c r="M1382" i="6"/>
  <c r="M1383" i="6"/>
  <c r="M1384" i="6"/>
  <c r="M1385" i="6"/>
  <c r="M1386" i="6"/>
  <c r="M1387" i="6"/>
  <c r="M1388" i="6"/>
  <c r="M1389" i="6"/>
  <c r="M1390" i="6"/>
  <c r="M1391" i="6"/>
  <c r="M1392" i="6"/>
  <c r="M1393" i="6"/>
  <c r="M1394" i="6"/>
  <c r="M1395" i="6"/>
  <c r="M1396" i="6"/>
  <c r="M1397" i="6"/>
  <c r="M1398" i="6"/>
  <c r="M1399" i="6"/>
  <c r="M1400" i="6"/>
  <c r="M1401" i="6"/>
  <c r="M1402" i="6"/>
  <c r="M1403" i="6"/>
  <c r="M1404" i="6"/>
  <c r="M1405" i="6"/>
  <c r="M1406" i="6"/>
  <c r="M1407" i="6"/>
  <c r="M1408" i="6"/>
  <c r="M1409" i="6"/>
  <c r="M1410" i="6"/>
  <c r="M1411" i="6"/>
  <c r="M1412" i="6"/>
  <c r="M1413" i="6"/>
  <c r="M1414" i="6"/>
  <c r="M1415" i="6"/>
  <c r="M1416" i="6"/>
  <c r="M1417" i="6"/>
  <c r="M1418" i="6"/>
  <c r="M1419" i="6"/>
  <c r="M1420" i="6"/>
  <c r="M1421" i="6"/>
  <c r="M1422" i="6"/>
  <c r="M1423" i="6"/>
  <c r="M1424" i="6"/>
  <c r="M1425" i="6"/>
  <c r="M1426" i="6"/>
  <c r="M1427" i="6"/>
  <c r="M1428" i="6"/>
  <c r="M1429" i="6"/>
  <c r="M1430" i="6"/>
  <c r="M1431" i="6"/>
  <c r="M1432" i="6"/>
  <c r="M1433" i="6"/>
  <c r="M1434" i="6"/>
  <c r="M1435" i="6"/>
  <c r="M1436" i="6"/>
  <c r="M1437" i="6"/>
  <c r="M1438" i="6"/>
  <c r="M1439" i="6"/>
  <c r="M1440" i="6"/>
  <c r="M1441" i="6"/>
  <c r="M1442" i="6"/>
  <c r="M1443" i="6"/>
  <c r="M1444" i="6"/>
  <c r="M1445" i="6"/>
  <c r="M1446" i="6"/>
  <c r="M1447" i="6"/>
  <c r="M1448" i="6"/>
  <c r="M1449" i="6"/>
  <c r="M1450" i="6"/>
  <c r="M1451" i="6"/>
  <c r="M1452" i="6"/>
  <c r="M1453" i="6"/>
  <c r="M1454" i="6"/>
  <c r="M1455" i="6"/>
  <c r="M1456" i="6"/>
  <c r="M1457" i="6"/>
  <c r="M1458" i="6"/>
  <c r="M1459" i="6"/>
  <c r="M1460" i="6"/>
  <c r="M1461" i="6"/>
  <c r="M1462" i="6"/>
  <c r="M1463" i="6"/>
  <c r="M1464" i="6"/>
  <c r="M1465" i="6"/>
  <c r="M1466" i="6"/>
  <c r="M1467" i="6"/>
  <c r="M1468" i="6"/>
  <c r="M1469" i="6"/>
  <c r="M1470" i="6"/>
  <c r="M1471" i="6"/>
  <c r="M1472" i="6"/>
  <c r="M1473" i="6"/>
  <c r="M1474" i="6"/>
  <c r="M1475" i="6"/>
  <c r="M1476" i="6"/>
  <c r="M1477" i="6"/>
  <c r="M1478" i="6"/>
  <c r="M1479" i="6"/>
  <c r="M1480" i="6"/>
  <c r="M1481" i="6"/>
  <c r="M1482" i="6"/>
  <c r="M1483" i="6"/>
  <c r="M1484" i="6"/>
  <c r="M1485" i="6"/>
  <c r="M1486" i="6"/>
  <c r="M1487" i="6"/>
  <c r="M1488" i="6"/>
  <c r="M1489" i="6"/>
  <c r="M1490" i="6"/>
  <c r="M1491" i="6"/>
  <c r="M1492" i="6"/>
  <c r="M1493" i="6"/>
  <c r="M1494" i="6"/>
  <c r="M1495" i="6"/>
  <c r="M1496" i="6"/>
  <c r="M1497" i="6"/>
  <c r="M1498" i="6"/>
  <c r="M1499" i="6"/>
  <c r="M1500" i="6"/>
  <c r="M1501" i="6"/>
  <c r="M1502" i="6"/>
  <c r="M1503" i="6"/>
  <c r="M1504" i="6"/>
  <c r="M1505" i="6"/>
  <c r="M1506" i="6"/>
  <c r="M1507" i="6"/>
  <c r="M1508" i="6"/>
  <c r="M1509" i="6"/>
  <c r="M1510" i="6"/>
  <c r="M1511" i="6"/>
  <c r="M1512" i="6"/>
  <c r="M1513" i="6"/>
  <c r="M1514" i="6"/>
  <c r="M1515" i="6"/>
  <c r="M1516" i="6"/>
  <c r="M1517" i="6"/>
  <c r="M1518" i="6"/>
  <c r="M1519" i="6"/>
  <c r="M1520" i="6"/>
  <c r="M1521" i="6"/>
  <c r="M1522" i="6"/>
  <c r="M1523" i="6"/>
  <c r="M1524" i="6"/>
  <c r="M1525" i="6"/>
  <c r="M1526" i="6"/>
  <c r="M1527" i="6"/>
  <c r="M1528" i="6"/>
  <c r="M1529" i="6"/>
  <c r="M1530" i="6"/>
  <c r="M1531" i="6"/>
  <c r="M1532" i="6"/>
  <c r="M1533" i="6"/>
  <c r="M1534" i="6"/>
  <c r="M1535" i="6"/>
  <c r="M1536" i="6"/>
  <c r="M1537" i="6"/>
  <c r="M1538" i="6"/>
  <c r="M1539" i="6"/>
  <c r="M1540" i="6"/>
  <c r="M1541" i="6"/>
  <c r="M1542" i="6"/>
  <c r="M1543" i="6"/>
  <c r="M1544" i="6"/>
  <c r="M1545" i="6"/>
  <c r="M1546" i="6"/>
  <c r="M1547" i="6"/>
  <c r="M1548" i="6"/>
  <c r="M1549" i="6"/>
  <c r="M1550" i="6"/>
  <c r="M1551" i="6"/>
  <c r="M1552" i="6"/>
  <c r="M1553" i="6"/>
  <c r="M1554" i="6"/>
  <c r="M1555" i="6"/>
  <c r="M1556" i="6"/>
  <c r="M1557" i="6"/>
  <c r="M1558" i="6"/>
  <c r="M1559" i="6"/>
  <c r="M1560" i="6"/>
  <c r="M1561" i="6"/>
  <c r="M1562" i="6"/>
  <c r="M1563" i="6"/>
  <c r="M1564" i="6"/>
  <c r="M1565" i="6"/>
  <c r="M1566" i="6"/>
  <c r="M1567" i="6"/>
  <c r="M1568" i="6"/>
  <c r="M1569" i="6"/>
  <c r="M1570" i="6"/>
  <c r="M1571" i="6"/>
  <c r="M1572" i="6"/>
  <c r="M1573" i="6"/>
  <c r="M1574" i="6"/>
  <c r="M1575" i="6"/>
  <c r="M1576" i="6"/>
  <c r="M1577" i="6"/>
  <c r="M1578" i="6"/>
  <c r="M1579" i="6"/>
  <c r="M1580" i="6"/>
  <c r="M1581" i="6"/>
  <c r="M1582" i="6"/>
  <c r="M1583" i="6"/>
  <c r="M1584" i="6"/>
  <c r="M1585" i="6"/>
  <c r="M1586" i="6"/>
  <c r="M1587" i="6"/>
  <c r="M1588" i="6"/>
  <c r="M1589" i="6"/>
  <c r="M1590" i="6"/>
  <c r="M1591" i="6"/>
  <c r="M1592" i="6"/>
  <c r="M1593" i="6"/>
  <c r="M1594" i="6"/>
  <c r="M1595" i="6"/>
  <c r="M1596" i="6"/>
  <c r="M1597" i="6"/>
  <c r="M1598" i="6"/>
  <c r="M1599" i="6"/>
  <c r="M1600" i="6"/>
  <c r="M1601" i="6"/>
  <c r="M1602" i="6"/>
  <c r="M1603" i="6"/>
  <c r="M1604" i="6"/>
  <c r="M1605" i="6"/>
  <c r="M1606" i="6"/>
  <c r="M1607" i="6"/>
  <c r="M1608" i="6"/>
  <c r="M1609" i="6"/>
  <c r="M1610" i="6"/>
  <c r="M1611" i="6"/>
  <c r="M1612" i="6"/>
  <c r="M1613" i="6"/>
  <c r="M1614" i="6"/>
  <c r="M1615" i="6"/>
  <c r="M1616" i="6"/>
  <c r="M1617" i="6"/>
  <c r="M1618" i="6"/>
  <c r="M1619" i="6"/>
  <c r="M1620" i="6"/>
  <c r="M1621" i="6"/>
  <c r="M1622" i="6"/>
  <c r="M1623" i="6"/>
  <c r="M1624" i="6"/>
  <c r="M1625" i="6"/>
  <c r="M1626" i="6"/>
  <c r="M1627" i="6"/>
  <c r="M1628" i="6"/>
  <c r="M1629" i="6"/>
  <c r="M1630" i="6"/>
  <c r="M1631" i="6"/>
  <c r="M1632" i="6"/>
  <c r="M1633" i="6"/>
  <c r="M1634" i="6"/>
  <c r="M1635" i="6"/>
  <c r="M1636" i="6"/>
  <c r="M1637" i="6"/>
  <c r="M1638" i="6"/>
  <c r="M1639" i="6"/>
  <c r="M1640" i="6"/>
  <c r="M1641" i="6"/>
  <c r="M1642" i="6"/>
  <c r="M1643" i="6"/>
  <c r="M1644" i="6"/>
  <c r="M1645" i="6"/>
  <c r="M1646" i="6"/>
  <c r="M1647" i="6"/>
  <c r="M1648" i="6"/>
  <c r="M1649" i="6"/>
  <c r="M1650" i="6"/>
  <c r="M1651" i="6"/>
  <c r="M1652" i="6"/>
  <c r="M1653" i="6"/>
  <c r="M1654" i="6"/>
  <c r="M1655" i="6"/>
  <c r="M1656" i="6"/>
  <c r="M1657" i="6"/>
  <c r="M1658" i="6"/>
  <c r="M1659" i="6"/>
  <c r="M1660" i="6"/>
  <c r="M1661" i="6"/>
  <c r="M1662" i="6"/>
  <c r="M1663" i="6"/>
  <c r="M1664" i="6"/>
  <c r="M1665" i="6"/>
  <c r="M1666" i="6"/>
  <c r="M1667" i="6"/>
  <c r="M1668" i="6"/>
  <c r="M1669" i="6"/>
  <c r="M1670" i="6"/>
  <c r="M1671" i="6"/>
  <c r="M1672" i="6"/>
  <c r="M1673" i="6"/>
  <c r="M1674" i="6"/>
  <c r="M1675" i="6"/>
  <c r="M1676" i="6"/>
  <c r="M1677" i="6"/>
  <c r="M1678" i="6"/>
  <c r="M1679" i="6"/>
  <c r="M1680" i="6"/>
  <c r="M1681" i="6"/>
  <c r="M1682" i="6"/>
  <c r="M1683" i="6"/>
  <c r="M1684" i="6"/>
  <c r="M1685" i="6"/>
  <c r="M1686" i="6"/>
  <c r="M1687" i="6"/>
  <c r="M1688" i="6"/>
  <c r="M1689" i="6"/>
  <c r="M1690" i="6"/>
  <c r="M1691" i="6"/>
  <c r="M1692" i="6"/>
  <c r="M1693" i="6"/>
  <c r="M1694" i="6"/>
  <c r="M1695" i="6"/>
  <c r="M1696" i="6"/>
  <c r="M1697" i="6"/>
  <c r="M1698" i="6"/>
  <c r="M1699" i="6"/>
  <c r="M1700" i="6"/>
  <c r="M1701" i="6"/>
  <c r="M1702" i="6"/>
  <c r="M1703" i="6"/>
  <c r="M1704" i="6"/>
  <c r="M1705" i="6"/>
  <c r="M1706" i="6"/>
  <c r="M1707" i="6"/>
  <c r="M1708" i="6"/>
  <c r="M1709" i="6"/>
  <c r="M1710" i="6"/>
  <c r="M1711" i="6"/>
  <c r="M1712" i="6"/>
  <c r="M1713" i="6"/>
  <c r="M1714" i="6"/>
  <c r="M1715" i="6"/>
  <c r="M1716" i="6"/>
  <c r="M1717" i="6"/>
  <c r="M1718" i="6"/>
  <c r="M1719" i="6"/>
  <c r="M1720" i="6"/>
  <c r="M1721" i="6"/>
  <c r="M1722" i="6"/>
  <c r="M1723" i="6"/>
  <c r="M1724" i="6"/>
  <c r="M1725" i="6"/>
  <c r="M1726" i="6"/>
  <c r="M1727" i="6"/>
  <c r="M1728" i="6"/>
  <c r="M1729" i="6"/>
  <c r="M1730" i="6"/>
  <c r="M1731" i="6"/>
  <c r="M1732" i="6"/>
  <c r="M1733" i="6"/>
  <c r="M1734" i="6"/>
  <c r="M1735" i="6"/>
  <c r="M1736" i="6"/>
  <c r="M1737" i="6"/>
  <c r="M1738" i="6"/>
  <c r="M1739" i="6"/>
  <c r="M1740" i="6"/>
  <c r="M1741" i="6"/>
  <c r="M1742" i="6"/>
  <c r="M1743" i="6"/>
  <c r="M1744" i="6"/>
  <c r="M1745" i="6"/>
  <c r="M1746" i="6"/>
  <c r="M1747" i="6"/>
  <c r="M1748" i="6"/>
  <c r="M1749" i="6"/>
  <c r="M1750" i="6"/>
  <c r="M1751" i="6"/>
  <c r="M1752" i="6"/>
  <c r="M1753" i="6"/>
  <c r="M1754" i="6"/>
  <c r="M1755" i="6"/>
  <c r="M1756" i="6"/>
  <c r="M1757" i="6"/>
  <c r="M1758" i="6"/>
  <c r="M1759" i="6"/>
  <c r="M1760" i="6"/>
  <c r="M1761" i="6"/>
  <c r="M1762" i="6"/>
  <c r="M1763" i="6"/>
  <c r="M1764" i="6"/>
  <c r="M1765" i="6"/>
  <c r="M1766" i="6"/>
  <c r="M1767" i="6"/>
  <c r="M1768" i="6"/>
  <c r="M1769" i="6"/>
  <c r="M1770" i="6"/>
  <c r="M1771" i="6"/>
  <c r="M1772" i="6"/>
  <c r="M1773" i="6"/>
  <c r="M1774" i="6"/>
  <c r="M1775" i="6"/>
  <c r="M1776" i="6"/>
  <c r="M1777" i="6"/>
  <c r="M1778" i="6"/>
  <c r="M1779" i="6"/>
  <c r="M1780" i="6"/>
  <c r="M1781" i="6"/>
  <c r="M1782" i="6"/>
  <c r="M1783" i="6"/>
  <c r="M1784" i="6"/>
  <c r="M1785" i="6"/>
  <c r="M1786" i="6"/>
  <c r="M1787" i="6"/>
  <c r="M1788" i="6"/>
  <c r="M1789" i="6"/>
  <c r="M1790" i="6"/>
  <c r="M1791" i="6"/>
  <c r="M1792" i="6"/>
  <c r="M1793" i="6"/>
  <c r="M1794" i="6"/>
  <c r="M1795" i="6"/>
  <c r="M1796" i="6"/>
  <c r="M1797" i="6"/>
  <c r="M1798" i="6"/>
  <c r="M1799" i="6"/>
  <c r="M1800" i="6"/>
  <c r="M1801" i="6"/>
  <c r="M1802" i="6"/>
  <c r="M1803" i="6"/>
  <c r="M1804" i="6"/>
  <c r="M1805" i="6"/>
  <c r="M1806" i="6"/>
  <c r="M1807" i="6"/>
  <c r="M1808" i="6"/>
  <c r="M1809" i="6"/>
  <c r="M1810" i="6"/>
  <c r="M1811" i="6"/>
  <c r="M1812" i="6"/>
  <c r="M1813" i="6"/>
  <c r="M1814" i="6"/>
  <c r="M1815" i="6"/>
  <c r="M1816" i="6"/>
  <c r="M1817" i="6"/>
  <c r="M1818" i="6"/>
  <c r="M1819" i="6"/>
  <c r="M1820" i="6"/>
  <c r="M1821" i="6"/>
  <c r="M1822" i="6"/>
  <c r="M1823" i="6"/>
  <c r="M1824" i="6"/>
  <c r="M1825" i="6"/>
  <c r="M1826" i="6"/>
  <c r="M1827" i="6"/>
  <c r="M1828" i="6"/>
  <c r="M1829" i="6"/>
  <c r="M1830" i="6"/>
  <c r="M1831" i="6"/>
  <c r="M1832" i="6"/>
  <c r="M1833" i="6"/>
  <c r="M1834" i="6"/>
  <c r="M1835" i="6"/>
  <c r="M1836" i="6"/>
  <c r="M1837" i="6"/>
  <c r="M1838" i="6"/>
  <c r="M1839" i="6"/>
  <c r="M1840" i="6"/>
  <c r="M1841" i="6"/>
  <c r="M1842" i="6"/>
  <c r="M1843" i="6"/>
  <c r="M1844" i="6"/>
  <c r="M1845" i="6"/>
  <c r="M1846" i="6"/>
  <c r="M1847" i="6"/>
  <c r="M1848" i="6"/>
  <c r="M1849" i="6"/>
  <c r="M1850" i="6"/>
  <c r="M1851" i="6"/>
  <c r="M1852" i="6"/>
  <c r="M1853" i="6"/>
  <c r="M1854" i="6"/>
  <c r="M1855" i="6"/>
  <c r="M1856" i="6"/>
  <c r="M1857" i="6"/>
  <c r="M1858" i="6"/>
  <c r="M1859" i="6"/>
  <c r="M1860" i="6"/>
  <c r="M1861" i="6"/>
  <c r="M1862" i="6"/>
  <c r="M1863" i="6"/>
  <c r="M1864" i="6"/>
  <c r="M1865" i="6"/>
  <c r="M1866" i="6"/>
  <c r="M1867" i="6"/>
  <c r="M1868" i="6"/>
  <c r="M1869" i="6"/>
  <c r="M1870" i="6"/>
  <c r="M1871" i="6"/>
  <c r="M1872" i="6"/>
  <c r="M1873" i="6"/>
  <c r="M1874" i="6"/>
  <c r="M1875" i="6"/>
  <c r="M1876" i="6"/>
  <c r="M1877" i="6"/>
  <c r="M1878" i="6"/>
  <c r="M1879" i="6"/>
  <c r="M1880" i="6"/>
  <c r="M1881" i="6"/>
  <c r="M1882" i="6"/>
  <c r="M1883" i="6"/>
  <c r="M1884" i="6"/>
  <c r="M1885" i="6"/>
  <c r="M1886" i="6"/>
  <c r="M1887" i="6"/>
  <c r="M1888" i="6"/>
  <c r="M1889" i="6"/>
  <c r="M1890" i="6"/>
  <c r="M1891" i="6"/>
  <c r="M1892" i="6"/>
  <c r="M1893" i="6"/>
  <c r="M1894" i="6"/>
  <c r="M1895" i="6"/>
  <c r="M1896" i="6"/>
  <c r="M1897" i="6"/>
  <c r="M1898" i="6"/>
  <c r="M1899" i="6"/>
  <c r="M1900" i="6"/>
  <c r="M1901" i="6"/>
  <c r="M1902" i="6"/>
  <c r="M1903" i="6"/>
  <c r="M1904" i="6"/>
  <c r="M1905" i="6"/>
  <c r="M1906" i="6"/>
  <c r="M1907" i="6"/>
  <c r="M1908" i="6"/>
  <c r="M1909" i="6"/>
  <c r="M1910" i="6"/>
  <c r="M1911" i="6"/>
  <c r="M1912" i="6"/>
  <c r="M1913" i="6"/>
  <c r="M1914" i="6"/>
  <c r="M1915" i="6"/>
  <c r="M1916" i="6"/>
  <c r="M1917" i="6"/>
  <c r="M1918" i="6"/>
  <c r="M1919" i="6"/>
  <c r="M1920" i="6"/>
  <c r="M1921" i="6"/>
  <c r="M1922" i="6"/>
  <c r="M1923" i="6"/>
  <c r="M1924" i="6"/>
  <c r="M1925" i="6"/>
  <c r="M1926" i="6"/>
  <c r="M1927" i="6"/>
  <c r="M1928" i="6"/>
  <c r="M1929" i="6"/>
  <c r="M1930" i="6"/>
  <c r="M1931" i="6"/>
  <c r="M1932" i="6"/>
  <c r="M1933" i="6"/>
  <c r="M1934" i="6"/>
  <c r="M1935" i="6"/>
  <c r="M1936" i="6"/>
  <c r="M1937" i="6"/>
  <c r="M1938" i="6"/>
  <c r="M1939" i="6"/>
  <c r="M1940" i="6"/>
  <c r="M1941" i="6"/>
  <c r="M1942" i="6"/>
  <c r="M1943" i="6"/>
  <c r="M1944" i="6"/>
  <c r="M1945" i="6"/>
  <c r="M1946" i="6"/>
  <c r="M1947" i="6"/>
  <c r="M1948" i="6"/>
  <c r="M1949" i="6"/>
  <c r="M1950" i="6"/>
  <c r="M1951" i="6"/>
  <c r="M1952" i="6"/>
  <c r="M1953" i="6"/>
  <c r="M1954" i="6"/>
  <c r="M1955" i="6"/>
  <c r="M1956" i="6"/>
  <c r="M1957" i="6"/>
  <c r="M1958" i="6"/>
  <c r="M1959" i="6"/>
  <c r="M1960" i="6"/>
  <c r="M1961" i="6"/>
  <c r="M1962" i="6"/>
  <c r="M1963" i="6"/>
  <c r="M1964" i="6"/>
  <c r="M1965" i="6"/>
  <c r="M1966" i="6"/>
  <c r="M1967" i="6"/>
  <c r="M1968" i="6"/>
  <c r="M1969" i="6"/>
  <c r="M1970" i="6"/>
  <c r="M1971" i="6"/>
  <c r="M1972" i="6"/>
  <c r="M1973" i="6"/>
  <c r="M1974" i="6"/>
  <c r="M1975" i="6"/>
  <c r="M1976" i="6"/>
  <c r="M1977" i="6"/>
  <c r="M1978" i="6"/>
  <c r="M1979" i="6"/>
  <c r="M1980" i="6"/>
  <c r="M1981" i="6"/>
  <c r="M1982" i="6"/>
  <c r="M1983" i="6"/>
  <c r="M1984" i="6"/>
  <c r="M1985" i="6"/>
  <c r="M1986" i="6"/>
  <c r="M1987" i="6"/>
  <c r="M1988" i="6"/>
  <c r="M1989" i="6"/>
  <c r="M1990" i="6"/>
  <c r="M1991" i="6"/>
  <c r="M1992" i="6"/>
  <c r="M1993" i="6"/>
  <c r="M1994" i="6"/>
  <c r="M1995" i="6"/>
  <c r="M1996" i="6"/>
  <c r="M1997" i="6"/>
  <c r="M1998" i="6"/>
  <c r="M1999" i="6"/>
  <c r="M2000" i="6"/>
  <c r="M2001" i="6"/>
  <c r="M2" i="6"/>
  <c r="K3" i="6"/>
  <c r="K4" i="6"/>
  <c r="K5" i="6"/>
  <c r="K6" i="6"/>
  <c r="K7" i="6"/>
  <c r="K8" i="6"/>
  <c r="K9" i="6"/>
  <c r="K10" i="6"/>
  <c r="K11" i="6"/>
  <c r="K12" i="6"/>
  <c r="K13" i="6"/>
  <c r="K14" i="6"/>
  <c r="K15" i="6"/>
  <c r="K16" i="6"/>
  <c r="K17" i="6"/>
  <c r="K18" i="6"/>
  <c r="K19" i="6"/>
  <c r="K20" i="6"/>
  <c r="K21" i="6"/>
  <c r="K22" i="6"/>
  <c r="K23" i="6"/>
  <c r="K24" i="6"/>
  <c r="K25" i="6"/>
  <c r="K26" i="6"/>
  <c r="K27" i="6"/>
  <c r="K28" i="6"/>
  <c r="K29" i="6"/>
  <c r="K30" i="6"/>
  <c r="K31" i="6"/>
  <c r="K32" i="6"/>
  <c r="K33" i="6"/>
  <c r="K34" i="6"/>
  <c r="K35" i="6"/>
  <c r="K36" i="6"/>
  <c r="K37" i="6"/>
  <c r="K38" i="6"/>
  <c r="K39" i="6"/>
  <c r="K40" i="6"/>
  <c r="K41" i="6"/>
  <c r="K42" i="6"/>
  <c r="K43" i="6"/>
  <c r="K44" i="6"/>
  <c r="K45" i="6"/>
  <c r="K46" i="6"/>
  <c r="K47" i="6"/>
  <c r="K48" i="6"/>
  <c r="K49" i="6"/>
  <c r="K50" i="6"/>
  <c r="K51" i="6"/>
  <c r="K52" i="6"/>
  <c r="K53" i="6"/>
  <c r="K54" i="6"/>
  <c r="K55" i="6"/>
  <c r="K56" i="6"/>
  <c r="K57" i="6"/>
  <c r="K58" i="6"/>
  <c r="K59" i="6"/>
  <c r="K60" i="6"/>
  <c r="K61" i="6"/>
  <c r="K62" i="6"/>
  <c r="K63" i="6"/>
  <c r="K64" i="6"/>
  <c r="K65" i="6"/>
  <c r="K66" i="6"/>
  <c r="K67" i="6"/>
  <c r="K68" i="6"/>
  <c r="K69" i="6"/>
  <c r="K70" i="6"/>
  <c r="K71" i="6"/>
  <c r="K72" i="6"/>
  <c r="K73" i="6"/>
  <c r="K74" i="6"/>
  <c r="K75" i="6"/>
  <c r="K76" i="6"/>
  <c r="K77" i="6"/>
  <c r="K78" i="6"/>
  <c r="K79" i="6"/>
  <c r="K80" i="6"/>
  <c r="K81" i="6"/>
  <c r="K82" i="6"/>
  <c r="K83" i="6"/>
  <c r="K84" i="6"/>
  <c r="K85" i="6"/>
  <c r="K86" i="6"/>
  <c r="K87" i="6"/>
  <c r="K88" i="6"/>
  <c r="K89" i="6"/>
  <c r="K90" i="6"/>
  <c r="K91" i="6"/>
  <c r="K92" i="6"/>
  <c r="K93" i="6"/>
  <c r="K94" i="6"/>
  <c r="K95" i="6"/>
  <c r="K96" i="6"/>
  <c r="K97" i="6"/>
  <c r="K98" i="6"/>
  <c r="K99" i="6"/>
  <c r="K100" i="6"/>
  <c r="K101" i="6"/>
  <c r="K102" i="6"/>
  <c r="K103" i="6"/>
  <c r="K104" i="6"/>
  <c r="K105" i="6"/>
  <c r="K106" i="6"/>
  <c r="K107" i="6"/>
  <c r="K108" i="6"/>
  <c r="K109" i="6"/>
  <c r="K110" i="6"/>
  <c r="K111" i="6"/>
  <c r="K112" i="6"/>
  <c r="K113" i="6"/>
  <c r="K114" i="6"/>
  <c r="K115" i="6"/>
  <c r="K116" i="6"/>
  <c r="K117" i="6"/>
  <c r="K118" i="6"/>
  <c r="K119" i="6"/>
  <c r="K120" i="6"/>
  <c r="K121" i="6"/>
  <c r="K122" i="6"/>
  <c r="K123" i="6"/>
  <c r="K124" i="6"/>
  <c r="K125" i="6"/>
  <c r="K126" i="6"/>
  <c r="K127" i="6"/>
  <c r="K128" i="6"/>
  <c r="K129" i="6"/>
  <c r="K130" i="6"/>
  <c r="K131" i="6"/>
  <c r="K132" i="6"/>
  <c r="K133" i="6"/>
  <c r="K134" i="6"/>
  <c r="K135" i="6"/>
  <c r="K136" i="6"/>
  <c r="K137" i="6"/>
  <c r="K138" i="6"/>
  <c r="K139" i="6"/>
  <c r="K140" i="6"/>
  <c r="K141" i="6"/>
  <c r="K142" i="6"/>
  <c r="K143" i="6"/>
  <c r="K144" i="6"/>
  <c r="K145" i="6"/>
  <c r="K146" i="6"/>
  <c r="K147" i="6"/>
  <c r="K148" i="6"/>
  <c r="K149" i="6"/>
  <c r="K150" i="6"/>
  <c r="K151" i="6"/>
  <c r="K152" i="6"/>
  <c r="K153" i="6"/>
  <c r="K154" i="6"/>
  <c r="K155" i="6"/>
  <c r="K156" i="6"/>
  <c r="K157" i="6"/>
  <c r="K158" i="6"/>
  <c r="K159" i="6"/>
  <c r="K160" i="6"/>
  <c r="K161" i="6"/>
  <c r="K162" i="6"/>
  <c r="K163" i="6"/>
  <c r="K164" i="6"/>
  <c r="K165" i="6"/>
  <c r="K166" i="6"/>
  <c r="K167" i="6"/>
  <c r="K168" i="6"/>
  <c r="K169" i="6"/>
  <c r="K170" i="6"/>
  <c r="K171" i="6"/>
  <c r="K172" i="6"/>
  <c r="K173" i="6"/>
  <c r="K174" i="6"/>
  <c r="K175" i="6"/>
  <c r="K176" i="6"/>
  <c r="K177" i="6"/>
  <c r="K178" i="6"/>
  <c r="K179" i="6"/>
  <c r="K180" i="6"/>
  <c r="K181" i="6"/>
  <c r="K182" i="6"/>
  <c r="K183" i="6"/>
  <c r="K184" i="6"/>
  <c r="K185" i="6"/>
  <c r="K186" i="6"/>
  <c r="K187" i="6"/>
  <c r="K188" i="6"/>
  <c r="K189" i="6"/>
  <c r="K190" i="6"/>
  <c r="K191" i="6"/>
  <c r="K192" i="6"/>
  <c r="K193" i="6"/>
  <c r="K194" i="6"/>
  <c r="K195" i="6"/>
  <c r="K196" i="6"/>
  <c r="K197" i="6"/>
  <c r="K198" i="6"/>
  <c r="K199" i="6"/>
  <c r="K200" i="6"/>
  <c r="K201" i="6"/>
  <c r="K202" i="6"/>
  <c r="K203" i="6"/>
  <c r="K204" i="6"/>
  <c r="K205" i="6"/>
  <c r="K206" i="6"/>
  <c r="K207" i="6"/>
  <c r="K208" i="6"/>
  <c r="K209" i="6"/>
  <c r="K210" i="6"/>
  <c r="K211" i="6"/>
  <c r="K212" i="6"/>
  <c r="K213" i="6"/>
  <c r="K214" i="6"/>
  <c r="K215" i="6"/>
  <c r="K216" i="6"/>
  <c r="K217" i="6"/>
  <c r="K218" i="6"/>
  <c r="K219" i="6"/>
  <c r="K220" i="6"/>
  <c r="K221" i="6"/>
  <c r="K222" i="6"/>
  <c r="K223" i="6"/>
  <c r="K224" i="6"/>
  <c r="K225" i="6"/>
  <c r="K226" i="6"/>
  <c r="K227" i="6"/>
  <c r="K228" i="6"/>
  <c r="K229" i="6"/>
  <c r="K230" i="6"/>
  <c r="K231" i="6"/>
  <c r="K232" i="6"/>
  <c r="K233" i="6"/>
  <c r="K234" i="6"/>
  <c r="K235" i="6"/>
  <c r="K236" i="6"/>
  <c r="K237" i="6"/>
  <c r="K238" i="6"/>
  <c r="K239" i="6"/>
  <c r="K240" i="6"/>
  <c r="K241" i="6"/>
  <c r="K242" i="6"/>
  <c r="K243" i="6"/>
  <c r="K244" i="6"/>
  <c r="K245" i="6"/>
  <c r="K246" i="6"/>
  <c r="K247" i="6"/>
  <c r="K248" i="6"/>
  <c r="K249" i="6"/>
  <c r="K250" i="6"/>
  <c r="K251" i="6"/>
  <c r="K252" i="6"/>
  <c r="K253" i="6"/>
  <c r="K254" i="6"/>
  <c r="K255" i="6"/>
  <c r="K256" i="6"/>
  <c r="K257" i="6"/>
  <c r="K258" i="6"/>
  <c r="K259" i="6"/>
  <c r="K260" i="6"/>
  <c r="K261" i="6"/>
  <c r="K262" i="6"/>
  <c r="K263" i="6"/>
  <c r="K264" i="6"/>
  <c r="K265" i="6"/>
  <c r="K266" i="6"/>
  <c r="K267" i="6"/>
  <c r="K268" i="6"/>
  <c r="K269" i="6"/>
  <c r="K270" i="6"/>
  <c r="K271" i="6"/>
  <c r="K272" i="6"/>
  <c r="K273" i="6"/>
  <c r="K274" i="6"/>
  <c r="K275" i="6"/>
  <c r="K276" i="6"/>
  <c r="K277" i="6"/>
  <c r="K278" i="6"/>
  <c r="K279" i="6"/>
  <c r="K280" i="6"/>
  <c r="K281" i="6"/>
  <c r="K282" i="6"/>
  <c r="K283" i="6"/>
  <c r="K284" i="6"/>
  <c r="K285" i="6"/>
  <c r="K286" i="6"/>
  <c r="K287" i="6"/>
  <c r="K288" i="6"/>
  <c r="K289" i="6"/>
  <c r="K290" i="6"/>
  <c r="K291" i="6"/>
  <c r="K292" i="6"/>
  <c r="K293" i="6"/>
  <c r="K294" i="6"/>
  <c r="K295" i="6"/>
  <c r="K296" i="6"/>
  <c r="K297" i="6"/>
  <c r="K298" i="6"/>
  <c r="K299" i="6"/>
  <c r="K300" i="6"/>
  <c r="K301" i="6"/>
  <c r="K302" i="6"/>
  <c r="K303" i="6"/>
  <c r="K304" i="6"/>
  <c r="K305" i="6"/>
  <c r="K306" i="6"/>
  <c r="K307" i="6"/>
  <c r="K308" i="6"/>
  <c r="K309" i="6"/>
  <c r="K310" i="6"/>
  <c r="K311" i="6"/>
  <c r="K312" i="6"/>
  <c r="K313" i="6"/>
  <c r="K314" i="6"/>
  <c r="K315" i="6"/>
  <c r="K316" i="6"/>
  <c r="K317" i="6"/>
  <c r="K318" i="6"/>
  <c r="K319" i="6"/>
  <c r="K320" i="6"/>
  <c r="K321" i="6"/>
  <c r="K322" i="6"/>
  <c r="K323" i="6"/>
  <c r="K324" i="6"/>
  <c r="K325" i="6"/>
  <c r="K326" i="6"/>
  <c r="K327" i="6"/>
  <c r="K328" i="6"/>
  <c r="K329" i="6"/>
  <c r="K330" i="6"/>
  <c r="K331" i="6"/>
  <c r="K332" i="6"/>
  <c r="K333" i="6"/>
  <c r="K334" i="6"/>
  <c r="K335" i="6"/>
  <c r="K336" i="6"/>
  <c r="K337" i="6"/>
  <c r="K338" i="6"/>
  <c r="K339" i="6"/>
  <c r="K340" i="6"/>
  <c r="K341" i="6"/>
  <c r="K342" i="6"/>
  <c r="K343" i="6"/>
  <c r="K344" i="6"/>
  <c r="K345" i="6"/>
  <c r="K346" i="6"/>
  <c r="K347" i="6"/>
  <c r="K348" i="6"/>
  <c r="K349" i="6"/>
  <c r="K350" i="6"/>
  <c r="K351" i="6"/>
  <c r="K352" i="6"/>
  <c r="K353" i="6"/>
  <c r="K354" i="6"/>
  <c r="K355" i="6"/>
  <c r="K356" i="6"/>
  <c r="K357" i="6"/>
  <c r="K358" i="6"/>
  <c r="K359" i="6"/>
  <c r="K360" i="6"/>
  <c r="K361" i="6"/>
  <c r="K362" i="6"/>
  <c r="K363" i="6"/>
  <c r="K364" i="6"/>
  <c r="K365" i="6"/>
  <c r="K366" i="6"/>
  <c r="K367" i="6"/>
  <c r="K368" i="6"/>
  <c r="K369" i="6"/>
  <c r="K370" i="6"/>
  <c r="K371" i="6"/>
  <c r="K372" i="6"/>
  <c r="K373" i="6"/>
  <c r="K374" i="6"/>
  <c r="K375" i="6"/>
  <c r="K376" i="6"/>
  <c r="K377" i="6"/>
  <c r="K378" i="6"/>
  <c r="K379" i="6"/>
  <c r="K380" i="6"/>
  <c r="K381" i="6"/>
  <c r="K382" i="6"/>
  <c r="K383" i="6"/>
  <c r="K384" i="6"/>
  <c r="K385" i="6"/>
  <c r="K386" i="6"/>
  <c r="K387" i="6"/>
  <c r="K388" i="6"/>
  <c r="K389" i="6"/>
  <c r="K390" i="6"/>
  <c r="K391" i="6"/>
  <c r="K392" i="6"/>
  <c r="K393" i="6"/>
  <c r="K394" i="6"/>
  <c r="K395" i="6"/>
  <c r="K396" i="6"/>
  <c r="K397" i="6"/>
  <c r="K398" i="6"/>
  <c r="K399" i="6"/>
  <c r="K400" i="6"/>
  <c r="K401" i="6"/>
  <c r="K402" i="6"/>
  <c r="K403" i="6"/>
  <c r="K404" i="6"/>
  <c r="K405" i="6"/>
  <c r="K406" i="6"/>
  <c r="K407" i="6"/>
  <c r="K408" i="6"/>
  <c r="K409" i="6"/>
  <c r="K410" i="6"/>
  <c r="K411" i="6"/>
  <c r="K412" i="6"/>
  <c r="K413" i="6"/>
  <c r="K414" i="6"/>
  <c r="K415" i="6"/>
  <c r="K416" i="6"/>
  <c r="K417" i="6"/>
  <c r="K418" i="6"/>
  <c r="K419" i="6"/>
  <c r="K420" i="6"/>
  <c r="K421" i="6"/>
  <c r="K422" i="6"/>
  <c r="K423" i="6"/>
  <c r="K424" i="6"/>
  <c r="K425" i="6"/>
  <c r="K426" i="6"/>
  <c r="K427" i="6"/>
  <c r="K428" i="6"/>
  <c r="K429" i="6"/>
  <c r="K430" i="6"/>
  <c r="K431" i="6"/>
  <c r="K432" i="6"/>
  <c r="K433" i="6"/>
  <c r="K434" i="6"/>
  <c r="K435" i="6"/>
  <c r="K436" i="6"/>
  <c r="K437" i="6"/>
  <c r="K438" i="6"/>
  <c r="K439" i="6"/>
  <c r="K440" i="6"/>
  <c r="K441" i="6"/>
  <c r="K442" i="6"/>
  <c r="K443" i="6"/>
  <c r="K444" i="6"/>
  <c r="K445" i="6"/>
  <c r="K446" i="6"/>
  <c r="K447" i="6"/>
  <c r="K448" i="6"/>
  <c r="K449" i="6"/>
  <c r="K450" i="6"/>
  <c r="K451" i="6"/>
  <c r="K452" i="6"/>
  <c r="K453" i="6"/>
  <c r="K454" i="6"/>
  <c r="K455" i="6"/>
  <c r="K456" i="6"/>
  <c r="K457" i="6"/>
  <c r="K458" i="6"/>
  <c r="K459" i="6"/>
  <c r="K460" i="6"/>
  <c r="K461" i="6"/>
  <c r="K462" i="6"/>
  <c r="K463" i="6"/>
  <c r="K464" i="6"/>
  <c r="K465" i="6"/>
  <c r="K466" i="6"/>
  <c r="K467" i="6"/>
  <c r="K468" i="6"/>
  <c r="K469" i="6"/>
  <c r="K470" i="6"/>
  <c r="K471" i="6"/>
  <c r="K472" i="6"/>
  <c r="K473" i="6"/>
  <c r="K474" i="6"/>
  <c r="K475" i="6"/>
  <c r="K476" i="6"/>
  <c r="K477" i="6"/>
  <c r="K478" i="6"/>
  <c r="K479" i="6"/>
  <c r="K480" i="6"/>
  <c r="K481" i="6"/>
  <c r="K482" i="6"/>
  <c r="K483" i="6"/>
  <c r="K484" i="6"/>
  <c r="K485" i="6"/>
  <c r="K486" i="6"/>
  <c r="K487" i="6"/>
  <c r="K488" i="6"/>
  <c r="K489" i="6"/>
  <c r="K490" i="6"/>
  <c r="K491" i="6"/>
  <c r="K492" i="6"/>
  <c r="K493" i="6"/>
  <c r="K494" i="6"/>
  <c r="K495" i="6"/>
  <c r="K496" i="6"/>
  <c r="K497" i="6"/>
  <c r="K498" i="6"/>
  <c r="K499" i="6"/>
  <c r="K500" i="6"/>
  <c r="K501" i="6"/>
  <c r="K502" i="6"/>
  <c r="K503" i="6"/>
  <c r="K504" i="6"/>
  <c r="K505" i="6"/>
  <c r="K506" i="6"/>
  <c r="K507" i="6"/>
  <c r="K508" i="6"/>
  <c r="K509" i="6"/>
  <c r="K510" i="6"/>
  <c r="K511" i="6"/>
  <c r="K512" i="6"/>
  <c r="K513" i="6"/>
  <c r="K514" i="6"/>
  <c r="K515" i="6"/>
  <c r="K516" i="6"/>
  <c r="K517" i="6"/>
  <c r="K518" i="6"/>
  <c r="K519" i="6"/>
  <c r="K520" i="6"/>
  <c r="K521" i="6"/>
  <c r="K522" i="6"/>
  <c r="K523" i="6"/>
  <c r="K524" i="6"/>
  <c r="K525" i="6"/>
  <c r="K526" i="6"/>
  <c r="K527" i="6"/>
  <c r="K528" i="6"/>
  <c r="K529" i="6"/>
  <c r="K530" i="6"/>
  <c r="K531" i="6"/>
  <c r="K532" i="6"/>
  <c r="K533" i="6"/>
  <c r="K534" i="6"/>
  <c r="K535" i="6"/>
  <c r="K536" i="6"/>
  <c r="K537" i="6"/>
  <c r="K538" i="6"/>
  <c r="K539" i="6"/>
  <c r="K540" i="6"/>
  <c r="K541" i="6"/>
  <c r="K542" i="6"/>
  <c r="K543" i="6"/>
  <c r="K544" i="6"/>
  <c r="K545" i="6"/>
  <c r="K546" i="6"/>
  <c r="K547" i="6"/>
  <c r="K548" i="6"/>
  <c r="K549" i="6"/>
  <c r="K550" i="6"/>
  <c r="K551" i="6"/>
  <c r="K552" i="6"/>
  <c r="K553" i="6"/>
  <c r="K554" i="6"/>
  <c r="K555" i="6"/>
  <c r="K556" i="6"/>
  <c r="K557" i="6"/>
  <c r="K558" i="6"/>
  <c r="K559" i="6"/>
  <c r="K560" i="6"/>
  <c r="K561" i="6"/>
  <c r="K562" i="6"/>
  <c r="K563" i="6"/>
  <c r="K564" i="6"/>
  <c r="K565" i="6"/>
  <c r="K566" i="6"/>
  <c r="K567" i="6"/>
  <c r="K568" i="6"/>
  <c r="K569" i="6"/>
  <c r="K570" i="6"/>
  <c r="K571" i="6"/>
  <c r="K572" i="6"/>
  <c r="K573" i="6"/>
  <c r="K574" i="6"/>
  <c r="K575" i="6"/>
  <c r="K576" i="6"/>
  <c r="K577" i="6"/>
  <c r="K578" i="6"/>
  <c r="K579" i="6"/>
  <c r="K580" i="6"/>
  <c r="K581" i="6"/>
  <c r="K582" i="6"/>
  <c r="K583" i="6"/>
  <c r="K584" i="6"/>
  <c r="K585" i="6"/>
  <c r="K586" i="6"/>
  <c r="K587" i="6"/>
  <c r="K588" i="6"/>
  <c r="K589" i="6"/>
  <c r="K590" i="6"/>
  <c r="K591" i="6"/>
  <c r="K592" i="6"/>
  <c r="K593" i="6"/>
  <c r="K594" i="6"/>
  <c r="K595" i="6"/>
  <c r="K596" i="6"/>
  <c r="K597" i="6"/>
  <c r="K598" i="6"/>
  <c r="K599" i="6"/>
  <c r="K600" i="6"/>
  <c r="K601" i="6"/>
  <c r="K602" i="6"/>
  <c r="K603" i="6"/>
  <c r="K604" i="6"/>
  <c r="K605" i="6"/>
  <c r="K606" i="6"/>
  <c r="K607" i="6"/>
  <c r="K608" i="6"/>
  <c r="K609" i="6"/>
  <c r="K610" i="6"/>
  <c r="K611" i="6"/>
  <c r="K612" i="6"/>
  <c r="K613" i="6"/>
  <c r="K614" i="6"/>
  <c r="K615" i="6"/>
  <c r="K616" i="6"/>
  <c r="K617" i="6"/>
  <c r="K618" i="6"/>
  <c r="K619" i="6"/>
  <c r="K620" i="6"/>
  <c r="K621" i="6"/>
  <c r="K622" i="6"/>
  <c r="K623" i="6"/>
  <c r="K624" i="6"/>
  <c r="K625" i="6"/>
  <c r="K626" i="6"/>
  <c r="K627" i="6"/>
  <c r="K628" i="6"/>
  <c r="K629" i="6"/>
  <c r="K630" i="6"/>
  <c r="K631" i="6"/>
  <c r="K632" i="6"/>
  <c r="K633" i="6"/>
  <c r="K634" i="6"/>
  <c r="K635" i="6"/>
  <c r="K636" i="6"/>
  <c r="K637" i="6"/>
  <c r="K638" i="6"/>
  <c r="K639" i="6"/>
  <c r="K640" i="6"/>
  <c r="K641" i="6"/>
  <c r="K642" i="6"/>
  <c r="K643" i="6"/>
  <c r="K644" i="6"/>
  <c r="K645" i="6"/>
  <c r="K646" i="6"/>
  <c r="K647" i="6"/>
  <c r="K648" i="6"/>
  <c r="K649" i="6"/>
  <c r="K650" i="6"/>
  <c r="K651" i="6"/>
  <c r="K652" i="6"/>
  <c r="K653" i="6"/>
  <c r="K654" i="6"/>
  <c r="K655" i="6"/>
  <c r="K656" i="6"/>
  <c r="K657" i="6"/>
  <c r="K658" i="6"/>
  <c r="K659" i="6"/>
  <c r="K660" i="6"/>
  <c r="K661" i="6"/>
  <c r="K662" i="6"/>
  <c r="K663" i="6"/>
  <c r="K664" i="6"/>
  <c r="K665" i="6"/>
  <c r="K666" i="6"/>
  <c r="K667" i="6"/>
  <c r="K668" i="6"/>
  <c r="K669" i="6"/>
  <c r="K670" i="6"/>
  <c r="K671" i="6"/>
  <c r="K672" i="6"/>
  <c r="K673" i="6"/>
  <c r="K674" i="6"/>
  <c r="K675" i="6"/>
  <c r="K676" i="6"/>
  <c r="K677" i="6"/>
  <c r="K678" i="6"/>
  <c r="K679" i="6"/>
  <c r="K680" i="6"/>
  <c r="K681" i="6"/>
  <c r="K682" i="6"/>
  <c r="K683" i="6"/>
  <c r="K684" i="6"/>
  <c r="K685" i="6"/>
  <c r="K686" i="6"/>
  <c r="K687" i="6"/>
  <c r="K688" i="6"/>
  <c r="K689" i="6"/>
  <c r="K690" i="6"/>
  <c r="K691" i="6"/>
  <c r="K692" i="6"/>
  <c r="K693" i="6"/>
  <c r="K694" i="6"/>
  <c r="K695" i="6"/>
  <c r="K696" i="6"/>
  <c r="K697" i="6"/>
  <c r="K698" i="6"/>
  <c r="K699" i="6"/>
  <c r="K700" i="6"/>
  <c r="K701" i="6"/>
  <c r="K702" i="6"/>
  <c r="K703" i="6"/>
  <c r="K704" i="6"/>
  <c r="K705" i="6"/>
  <c r="K706" i="6"/>
  <c r="K707" i="6"/>
  <c r="K708" i="6"/>
  <c r="K709" i="6"/>
  <c r="K710" i="6"/>
  <c r="K711" i="6"/>
  <c r="K712" i="6"/>
  <c r="K713" i="6"/>
  <c r="K714" i="6"/>
  <c r="K715" i="6"/>
  <c r="K716" i="6"/>
  <c r="K717" i="6"/>
  <c r="K718" i="6"/>
  <c r="K719" i="6"/>
  <c r="K720" i="6"/>
  <c r="K721" i="6"/>
  <c r="K722" i="6"/>
  <c r="K723" i="6"/>
  <c r="K724" i="6"/>
  <c r="K725" i="6"/>
  <c r="K726" i="6"/>
  <c r="K727" i="6"/>
  <c r="K728" i="6"/>
  <c r="K729" i="6"/>
  <c r="K730" i="6"/>
  <c r="K731" i="6"/>
  <c r="K732" i="6"/>
  <c r="K733" i="6"/>
  <c r="K734" i="6"/>
  <c r="K735" i="6"/>
  <c r="K736" i="6"/>
  <c r="K737" i="6"/>
  <c r="K738" i="6"/>
  <c r="K739" i="6"/>
  <c r="K740" i="6"/>
  <c r="K741" i="6"/>
  <c r="K742" i="6"/>
  <c r="K743" i="6"/>
  <c r="K744" i="6"/>
  <c r="K745" i="6"/>
  <c r="K746" i="6"/>
  <c r="K747" i="6"/>
  <c r="K748" i="6"/>
  <c r="K749" i="6"/>
  <c r="K750" i="6"/>
  <c r="K751" i="6"/>
  <c r="K752" i="6"/>
  <c r="K753" i="6"/>
  <c r="K754" i="6"/>
  <c r="K755" i="6"/>
  <c r="K756" i="6"/>
  <c r="K757" i="6"/>
  <c r="K758" i="6"/>
  <c r="K759" i="6"/>
  <c r="K760" i="6"/>
  <c r="K761" i="6"/>
  <c r="K762" i="6"/>
  <c r="K763" i="6"/>
  <c r="K764" i="6"/>
  <c r="K765" i="6"/>
  <c r="K766" i="6"/>
  <c r="K767" i="6"/>
  <c r="K768" i="6"/>
  <c r="K769" i="6"/>
  <c r="K770" i="6"/>
  <c r="K771" i="6"/>
  <c r="K772" i="6"/>
  <c r="K773" i="6"/>
  <c r="K774" i="6"/>
  <c r="K775" i="6"/>
  <c r="K776" i="6"/>
  <c r="K777" i="6"/>
  <c r="K778" i="6"/>
  <c r="K779" i="6"/>
  <c r="K780" i="6"/>
  <c r="K781" i="6"/>
  <c r="K782" i="6"/>
  <c r="K783" i="6"/>
  <c r="K784" i="6"/>
  <c r="K785" i="6"/>
  <c r="K786" i="6"/>
  <c r="K787" i="6"/>
  <c r="K788" i="6"/>
  <c r="K789" i="6"/>
  <c r="K790" i="6"/>
  <c r="K791" i="6"/>
  <c r="K792" i="6"/>
  <c r="K793" i="6"/>
  <c r="K794" i="6"/>
  <c r="K795" i="6"/>
  <c r="K796" i="6"/>
  <c r="K797" i="6"/>
  <c r="K798" i="6"/>
  <c r="K799" i="6"/>
  <c r="K800" i="6"/>
  <c r="K801" i="6"/>
  <c r="K802" i="6"/>
  <c r="K803" i="6"/>
  <c r="K804" i="6"/>
  <c r="K805" i="6"/>
  <c r="K806" i="6"/>
  <c r="K807" i="6"/>
  <c r="K808" i="6"/>
  <c r="K809" i="6"/>
  <c r="K810" i="6"/>
  <c r="K811" i="6"/>
  <c r="K812" i="6"/>
  <c r="K813" i="6"/>
  <c r="K814" i="6"/>
  <c r="K815" i="6"/>
  <c r="K816" i="6"/>
  <c r="K817" i="6"/>
  <c r="K818" i="6"/>
  <c r="K819" i="6"/>
  <c r="K820" i="6"/>
  <c r="K821" i="6"/>
  <c r="K822" i="6"/>
  <c r="K823" i="6"/>
  <c r="K824" i="6"/>
  <c r="K825" i="6"/>
  <c r="K826" i="6"/>
  <c r="K827" i="6"/>
  <c r="K828" i="6"/>
  <c r="K829" i="6"/>
  <c r="K830" i="6"/>
  <c r="K831" i="6"/>
  <c r="K832" i="6"/>
  <c r="K833" i="6"/>
  <c r="K834" i="6"/>
  <c r="K835" i="6"/>
  <c r="K836" i="6"/>
  <c r="K837" i="6"/>
  <c r="K838" i="6"/>
  <c r="K839" i="6"/>
  <c r="K840" i="6"/>
  <c r="K841" i="6"/>
  <c r="K842" i="6"/>
  <c r="K843" i="6"/>
  <c r="K844" i="6"/>
  <c r="K845" i="6"/>
  <c r="K846" i="6"/>
  <c r="K847" i="6"/>
  <c r="K848" i="6"/>
  <c r="K849" i="6"/>
  <c r="K850" i="6"/>
  <c r="K851" i="6"/>
  <c r="K852" i="6"/>
  <c r="K853" i="6"/>
  <c r="K854" i="6"/>
  <c r="K855" i="6"/>
  <c r="K856" i="6"/>
  <c r="K857" i="6"/>
  <c r="K858" i="6"/>
  <c r="K859" i="6"/>
  <c r="K860" i="6"/>
  <c r="K861" i="6"/>
  <c r="K862" i="6"/>
  <c r="K863" i="6"/>
  <c r="K864" i="6"/>
  <c r="K865" i="6"/>
  <c r="K866" i="6"/>
  <c r="K867" i="6"/>
  <c r="K868" i="6"/>
  <c r="K869" i="6"/>
  <c r="K870" i="6"/>
  <c r="K871" i="6"/>
  <c r="K872" i="6"/>
  <c r="K873" i="6"/>
  <c r="K874" i="6"/>
  <c r="K875" i="6"/>
  <c r="K876" i="6"/>
  <c r="K877" i="6"/>
  <c r="K878" i="6"/>
  <c r="K879" i="6"/>
  <c r="K880" i="6"/>
  <c r="K881" i="6"/>
  <c r="K882" i="6"/>
  <c r="K883" i="6"/>
  <c r="K884" i="6"/>
  <c r="K885" i="6"/>
  <c r="K886" i="6"/>
  <c r="K887" i="6"/>
  <c r="K888" i="6"/>
  <c r="K889" i="6"/>
  <c r="K890" i="6"/>
  <c r="K891" i="6"/>
  <c r="K892" i="6"/>
  <c r="K893" i="6"/>
  <c r="K894" i="6"/>
  <c r="K895" i="6"/>
  <c r="K896" i="6"/>
  <c r="K897" i="6"/>
  <c r="K898" i="6"/>
  <c r="K899" i="6"/>
  <c r="K900" i="6"/>
  <c r="K901" i="6"/>
  <c r="K902" i="6"/>
  <c r="K903" i="6"/>
  <c r="K904" i="6"/>
  <c r="K905" i="6"/>
  <c r="K906" i="6"/>
  <c r="K907" i="6"/>
  <c r="K908" i="6"/>
  <c r="K909" i="6"/>
  <c r="K910" i="6"/>
  <c r="K911" i="6"/>
  <c r="K912" i="6"/>
  <c r="K913" i="6"/>
  <c r="K914" i="6"/>
  <c r="K915" i="6"/>
  <c r="K916" i="6"/>
  <c r="K917" i="6"/>
  <c r="K918" i="6"/>
  <c r="K919" i="6"/>
  <c r="K920" i="6"/>
  <c r="K921" i="6"/>
  <c r="K922" i="6"/>
  <c r="K923" i="6"/>
  <c r="K924" i="6"/>
  <c r="K925" i="6"/>
  <c r="K926" i="6"/>
  <c r="K927" i="6"/>
  <c r="K928" i="6"/>
  <c r="K929" i="6"/>
  <c r="K930" i="6"/>
  <c r="K931" i="6"/>
  <c r="K932" i="6"/>
  <c r="K933" i="6"/>
  <c r="K934" i="6"/>
  <c r="K935" i="6"/>
  <c r="K936" i="6"/>
  <c r="K937" i="6"/>
  <c r="K938" i="6"/>
  <c r="K939" i="6"/>
  <c r="K940" i="6"/>
  <c r="K941" i="6"/>
  <c r="K942" i="6"/>
  <c r="K943" i="6"/>
  <c r="K944" i="6"/>
  <c r="K945" i="6"/>
  <c r="K946" i="6"/>
  <c r="K947" i="6"/>
  <c r="K948" i="6"/>
  <c r="K949" i="6"/>
  <c r="K950" i="6"/>
  <c r="K951" i="6"/>
  <c r="K952" i="6"/>
  <c r="K953" i="6"/>
  <c r="K954" i="6"/>
  <c r="K955" i="6"/>
  <c r="K956" i="6"/>
  <c r="K957" i="6"/>
  <c r="K958" i="6"/>
  <c r="K959" i="6"/>
  <c r="K960" i="6"/>
  <c r="K961" i="6"/>
  <c r="K962" i="6"/>
  <c r="K963" i="6"/>
  <c r="K964" i="6"/>
  <c r="K965" i="6"/>
  <c r="K966" i="6"/>
  <c r="K967" i="6"/>
  <c r="K968" i="6"/>
  <c r="K969" i="6"/>
  <c r="K970" i="6"/>
  <c r="K971" i="6"/>
  <c r="K972" i="6"/>
  <c r="K973" i="6"/>
  <c r="K974" i="6"/>
  <c r="K975" i="6"/>
  <c r="K976" i="6"/>
  <c r="K977" i="6"/>
  <c r="K978" i="6"/>
  <c r="K979" i="6"/>
  <c r="K980" i="6"/>
  <c r="K981" i="6"/>
  <c r="K982" i="6"/>
  <c r="K983" i="6"/>
  <c r="K984" i="6"/>
  <c r="K985" i="6"/>
  <c r="K986" i="6"/>
  <c r="K987" i="6"/>
  <c r="K988" i="6"/>
  <c r="K989" i="6"/>
  <c r="K990" i="6"/>
  <c r="K991" i="6"/>
  <c r="K992" i="6"/>
  <c r="K993" i="6"/>
  <c r="K994" i="6"/>
  <c r="K995" i="6"/>
  <c r="K996" i="6"/>
  <c r="K997" i="6"/>
  <c r="K998" i="6"/>
  <c r="K999" i="6"/>
  <c r="K1000" i="6"/>
  <c r="K1001" i="6"/>
  <c r="K1002" i="6"/>
  <c r="K1003" i="6"/>
  <c r="K1004" i="6"/>
  <c r="K1005" i="6"/>
  <c r="K1006" i="6"/>
  <c r="K1007" i="6"/>
  <c r="K1008" i="6"/>
  <c r="K1009" i="6"/>
  <c r="K1010" i="6"/>
  <c r="K1011" i="6"/>
  <c r="K1012" i="6"/>
  <c r="K1013" i="6"/>
  <c r="K1014" i="6"/>
  <c r="K1015" i="6"/>
  <c r="K1016" i="6"/>
  <c r="K1017" i="6"/>
  <c r="K1018" i="6"/>
  <c r="K1019" i="6"/>
  <c r="K1020" i="6"/>
  <c r="K1021" i="6"/>
  <c r="K1022" i="6"/>
  <c r="K1023" i="6"/>
  <c r="K1024" i="6"/>
  <c r="K1025" i="6"/>
  <c r="K1026" i="6"/>
  <c r="K1027" i="6"/>
  <c r="K1028" i="6"/>
  <c r="K1029" i="6"/>
  <c r="K1030" i="6"/>
  <c r="K1031" i="6"/>
  <c r="K1032" i="6"/>
  <c r="K1033" i="6"/>
  <c r="K1034" i="6"/>
  <c r="K1035" i="6"/>
  <c r="K1036" i="6"/>
  <c r="K1037" i="6"/>
  <c r="K1038" i="6"/>
  <c r="K1039" i="6"/>
  <c r="K1040" i="6"/>
  <c r="K1041" i="6"/>
  <c r="K1042" i="6"/>
  <c r="K1043" i="6"/>
  <c r="K1044" i="6"/>
  <c r="K1045" i="6"/>
  <c r="K1046" i="6"/>
  <c r="K1047" i="6"/>
  <c r="K1048" i="6"/>
  <c r="K1049" i="6"/>
  <c r="K1050" i="6"/>
  <c r="K1051" i="6"/>
  <c r="K1052" i="6"/>
  <c r="K1053" i="6"/>
  <c r="K1054" i="6"/>
  <c r="K1055" i="6"/>
  <c r="K1056" i="6"/>
  <c r="K1057" i="6"/>
  <c r="K1058" i="6"/>
  <c r="K1059" i="6"/>
  <c r="K1060" i="6"/>
  <c r="K1061" i="6"/>
  <c r="K1062" i="6"/>
  <c r="K1063" i="6"/>
  <c r="K1064" i="6"/>
  <c r="K1065" i="6"/>
  <c r="K1066" i="6"/>
  <c r="K1067" i="6"/>
  <c r="K1068" i="6"/>
  <c r="K1069" i="6"/>
  <c r="K1070" i="6"/>
  <c r="K1071" i="6"/>
  <c r="K1072" i="6"/>
  <c r="K1073" i="6"/>
  <c r="K1074" i="6"/>
  <c r="K1075" i="6"/>
  <c r="K1076" i="6"/>
  <c r="K1077" i="6"/>
  <c r="K1078" i="6"/>
  <c r="K1079" i="6"/>
  <c r="K1080" i="6"/>
  <c r="K1081" i="6"/>
  <c r="K1082" i="6"/>
  <c r="K1083" i="6"/>
  <c r="K1084" i="6"/>
  <c r="K1085" i="6"/>
  <c r="K1086" i="6"/>
  <c r="K1087" i="6"/>
  <c r="K1088" i="6"/>
  <c r="K1089" i="6"/>
  <c r="K1090" i="6"/>
  <c r="K1091" i="6"/>
  <c r="K1092" i="6"/>
  <c r="K1093" i="6"/>
  <c r="K1094" i="6"/>
  <c r="K1095" i="6"/>
  <c r="K1096" i="6"/>
  <c r="K1097" i="6"/>
  <c r="K1098" i="6"/>
  <c r="K1099" i="6"/>
  <c r="K1100" i="6"/>
  <c r="K1101" i="6"/>
  <c r="K1102" i="6"/>
  <c r="K1103" i="6"/>
  <c r="K1104" i="6"/>
  <c r="K1105" i="6"/>
  <c r="K1106" i="6"/>
  <c r="K1107" i="6"/>
  <c r="K1108" i="6"/>
  <c r="K1109" i="6"/>
  <c r="K1110" i="6"/>
  <c r="K1111" i="6"/>
  <c r="K1112" i="6"/>
  <c r="K1113" i="6"/>
  <c r="K1114" i="6"/>
  <c r="K1115" i="6"/>
  <c r="K1116" i="6"/>
  <c r="K1117" i="6"/>
  <c r="K1118" i="6"/>
  <c r="K1119" i="6"/>
  <c r="K1120" i="6"/>
  <c r="K1121" i="6"/>
  <c r="K1122" i="6"/>
  <c r="K1123" i="6"/>
  <c r="K1124" i="6"/>
  <c r="K1125" i="6"/>
  <c r="K1126" i="6"/>
  <c r="K1127" i="6"/>
  <c r="K1128" i="6"/>
  <c r="K1129" i="6"/>
  <c r="K1130" i="6"/>
  <c r="K1131" i="6"/>
  <c r="K1132" i="6"/>
  <c r="K1133" i="6"/>
  <c r="K1134" i="6"/>
  <c r="K1135" i="6"/>
  <c r="K1136" i="6"/>
  <c r="K1137" i="6"/>
  <c r="K1138" i="6"/>
  <c r="K1139" i="6"/>
  <c r="K1140" i="6"/>
  <c r="K1141" i="6"/>
  <c r="K1142" i="6"/>
  <c r="K1143" i="6"/>
  <c r="K1144" i="6"/>
  <c r="K1145" i="6"/>
  <c r="K1146" i="6"/>
  <c r="K1147" i="6"/>
  <c r="K1148" i="6"/>
  <c r="K1149" i="6"/>
  <c r="K1150" i="6"/>
  <c r="K1151" i="6"/>
  <c r="K1152" i="6"/>
  <c r="K1153" i="6"/>
  <c r="K1154" i="6"/>
  <c r="K1155" i="6"/>
  <c r="K1156" i="6"/>
  <c r="K1157" i="6"/>
  <c r="K1158" i="6"/>
  <c r="K1159" i="6"/>
  <c r="K1160" i="6"/>
  <c r="K1161" i="6"/>
  <c r="K1162" i="6"/>
  <c r="K1163" i="6"/>
  <c r="K1164" i="6"/>
  <c r="K1165" i="6"/>
  <c r="K1166" i="6"/>
  <c r="K1167" i="6"/>
  <c r="K1168" i="6"/>
  <c r="K1169" i="6"/>
  <c r="K1170" i="6"/>
  <c r="K1171" i="6"/>
  <c r="K1172" i="6"/>
  <c r="K1173" i="6"/>
  <c r="K1174" i="6"/>
  <c r="K1175" i="6"/>
  <c r="K1176" i="6"/>
  <c r="K1177" i="6"/>
  <c r="K1178" i="6"/>
  <c r="K1179" i="6"/>
  <c r="K1180" i="6"/>
  <c r="K1181" i="6"/>
  <c r="K1182" i="6"/>
  <c r="K1183" i="6"/>
  <c r="K1184" i="6"/>
  <c r="K1185" i="6"/>
  <c r="K1186" i="6"/>
  <c r="K1187" i="6"/>
  <c r="K1188" i="6"/>
  <c r="K1189" i="6"/>
  <c r="K1190" i="6"/>
  <c r="K1191" i="6"/>
  <c r="K1192" i="6"/>
  <c r="K1193" i="6"/>
  <c r="K1194" i="6"/>
  <c r="K1195" i="6"/>
  <c r="K1196" i="6"/>
  <c r="K1197" i="6"/>
  <c r="K1198" i="6"/>
  <c r="K1199" i="6"/>
  <c r="K1200" i="6"/>
  <c r="K1201" i="6"/>
  <c r="K1202" i="6"/>
  <c r="K1203" i="6"/>
  <c r="K1204" i="6"/>
  <c r="K1205" i="6"/>
  <c r="K1206" i="6"/>
  <c r="K1207" i="6"/>
  <c r="K1208" i="6"/>
  <c r="K1209" i="6"/>
  <c r="K1210" i="6"/>
  <c r="K1211" i="6"/>
  <c r="K1212" i="6"/>
  <c r="K1213" i="6"/>
  <c r="K1214" i="6"/>
  <c r="K1215" i="6"/>
  <c r="K1216" i="6"/>
  <c r="K1217" i="6"/>
  <c r="K1218" i="6"/>
  <c r="K1219" i="6"/>
  <c r="K1220" i="6"/>
  <c r="K1221" i="6"/>
  <c r="K1222" i="6"/>
  <c r="K1223" i="6"/>
  <c r="K1224" i="6"/>
  <c r="K1225" i="6"/>
  <c r="K1226" i="6"/>
  <c r="K1227" i="6"/>
  <c r="K1228" i="6"/>
  <c r="K1229" i="6"/>
  <c r="K1230" i="6"/>
  <c r="K1231" i="6"/>
  <c r="K1232" i="6"/>
  <c r="K1233" i="6"/>
  <c r="K1234" i="6"/>
  <c r="K1235" i="6"/>
  <c r="K1236" i="6"/>
  <c r="K1237" i="6"/>
  <c r="K1238" i="6"/>
  <c r="K1239" i="6"/>
  <c r="K1240" i="6"/>
  <c r="K1241" i="6"/>
  <c r="K1242" i="6"/>
  <c r="K1243" i="6"/>
  <c r="K1244" i="6"/>
  <c r="K1245" i="6"/>
  <c r="K1246" i="6"/>
  <c r="K1247" i="6"/>
  <c r="K1248" i="6"/>
  <c r="K1249" i="6"/>
  <c r="K1250" i="6"/>
  <c r="K1251" i="6"/>
  <c r="K1252" i="6"/>
  <c r="K1253" i="6"/>
  <c r="K1254" i="6"/>
  <c r="K1255" i="6"/>
  <c r="K1256" i="6"/>
  <c r="K1257" i="6"/>
  <c r="K1258" i="6"/>
  <c r="K1259" i="6"/>
  <c r="K1260" i="6"/>
  <c r="K1261" i="6"/>
  <c r="K1262" i="6"/>
  <c r="K1263" i="6"/>
  <c r="K1264" i="6"/>
  <c r="K1265" i="6"/>
  <c r="K1266" i="6"/>
  <c r="K1267" i="6"/>
  <c r="K1268" i="6"/>
  <c r="K1269" i="6"/>
  <c r="K1270" i="6"/>
  <c r="K1271" i="6"/>
  <c r="K1272" i="6"/>
  <c r="K1273" i="6"/>
  <c r="K1274" i="6"/>
  <c r="K1275" i="6"/>
  <c r="K1276" i="6"/>
  <c r="K1277" i="6"/>
  <c r="K1278" i="6"/>
  <c r="K1279" i="6"/>
  <c r="K1280" i="6"/>
  <c r="K1281" i="6"/>
  <c r="K1282" i="6"/>
  <c r="K1283" i="6"/>
  <c r="K1284" i="6"/>
  <c r="K1285" i="6"/>
  <c r="K1286" i="6"/>
  <c r="K1287" i="6"/>
  <c r="K1288" i="6"/>
  <c r="K1289" i="6"/>
  <c r="K1290" i="6"/>
  <c r="K1291" i="6"/>
  <c r="K1292" i="6"/>
  <c r="K1293" i="6"/>
  <c r="K1294" i="6"/>
  <c r="K1295" i="6"/>
  <c r="K1296" i="6"/>
  <c r="K1297" i="6"/>
  <c r="K1298" i="6"/>
  <c r="K1299" i="6"/>
  <c r="K1300" i="6"/>
  <c r="K1301" i="6"/>
  <c r="K1302" i="6"/>
  <c r="K1303" i="6"/>
  <c r="K1304" i="6"/>
  <c r="K1305" i="6"/>
  <c r="K1306" i="6"/>
  <c r="K1307" i="6"/>
  <c r="K1308" i="6"/>
  <c r="K1309" i="6"/>
  <c r="K1310" i="6"/>
  <c r="K1311" i="6"/>
  <c r="K1312" i="6"/>
  <c r="K1313" i="6"/>
  <c r="K1314" i="6"/>
  <c r="K1315" i="6"/>
  <c r="K1316" i="6"/>
  <c r="K1317" i="6"/>
  <c r="K1318" i="6"/>
  <c r="K1319" i="6"/>
  <c r="K1320" i="6"/>
  <c r="K1321" i="6"/>
  <c r="K1322" i="6"/>
  <c r="K1323" i="6"/>
  <c r="K1324" i="6"/>
  <c r="K1325" i="6"/>
  <c r="K1326" i="6"/>
  <c r="K1327" i="6"/>
  <c r="K1328" i="6"/>
  <c r="K1329" i="6"/>
  <c r="K1330" i="6"/>
  <c r="K1331" i="6"/>
  <c r="K1332" i="6"/>
  <c r="K1333" i="6"/>
  <c r="K1334" i="6"/>
  <c r="K1335" i="6"/>
  <c r="K1336" i="6"/>
  <c r="K1337" i="6"/>
  <c r="K1338" i="6"/>
  <c r="K1339" i="6"/>
  <c r="K1340" i="6"/>
  <c r="K1341" i="6"/>
  <c r="K1342" i="6"/>
  <c r="K1343" i="6"/>
  <c r="K1344" i="6"/>
  <c r="K1345" i="6"/>
  <c r="K1346" i="6"/>
  <c r="K1347" i="6"/>
  <c r="K1348" i="6"/>
  <c r="K1349" i="6"/>
  <c r="K1350" i="6"/>
  <c r="K1351" i="6"/>
  <c r="K1352" i="6"/>
  <c r="K1353" i="6"/>
  <c r="K1354" i="6"/>
  <c r="K1355" i="6"/>
  <c r="K1356" i="6"/>
  <c r="K1357" i="6"/>
  <c r="K1358" i="6"/>
  <c r="K1359" i="6"/>
  <c r="K1360" i="6"/>
  <c r="K1361" i="6"/>
  <c r="K1362" i="6"/>
  <c r="K1363" i="6"/>
  <c r="K1364" i="6"/>
  <c r="K1365" i="6"/>
  <c r="K1366" i="6"/>
  <c r="K1367" i="6"/>
  <c r="K1368" i="6"/>
  <c r="K1369" i="6"/>
  <c r="K1370" i="6"/>
  <c r="K1371" i="6"/>
  <c r="K1372" i="6"/>
  <c r="K1373" i="6"/>
  <c r="K1374" i="6"/>
  <c r="K1375" i="6"/>
  <c r="K1376" i="6"/>
  <c r="K1377" i="6"/>
  <c r="K1378" i="6"/>
  <c r="K1379" i="6"/>
  <c r="K1380" i="6"/>
  <c r="K1381" i="6"/>
  <c r="K1382" i="6"/>
  <c r="K1383" i="6"/>
  <c r="K1384" i="6"/>
  <c r="K1385" i="6"/>
  <c r="K1386" i="6"/>
  <c r="K1387" i="6"/>
  <c r="K1388" i="6"/>
  <c r="K1389" i="6"/>
  <c r="K1390" i="6"/>
  <c r="K1391" i="6"/>
  <c r="K1392" i="6"/>
  <c r="K1393" i="6"/>
  <c r="K1394" i="6"/>
  <c r="K1395" i="6"/>
  <c r="K1396" i="6"/>
  <c r="K1397" i="6"/>
  <c r="K1398" i="6"/>
  <c r="K1399" i="6"/>
  <c r="K1400" i="6"/>
  <c r="K1401" i="6"/>
  <c r="K1402" i="6"/>
  <c r="K1403" i="6"/>
  <c r="K1404" i="6"/>
  <c r="K1405" i="6"/>
  <c r="K1406" i="6"/>
  <c r="K1407" i="6"/>
  <c r="K1408" i="6"/>
  <c r="K1409" i="6"/>
  <c r="K1410" i="6"/>
  <c r="K1411" i="6"/>
  <c r="K1412" i="6"/>
  <c r="K1413" i="6"/>
  <c r="K1414" i="6"/>
  <c r="K1415" i="6"/>
  <c r="K1416" i="6"/>
  <c r="K1417" i="6"/>
  <c r="K1418" i="6"/>
  <c r="K1419" i="6"/>
  <c r="K1420" i="6"/>
  <c r="K1421" i="6"/>
  <c r="K1422" i="6"/>
  <c r="K1423" i="6"/>
  <c r="K1424" i="6"/>
  <c r="K1425" i="6"/>
  <c r="K1426" i="6"/>
  <c r="K1427" i="6"/>
  <c r="K1428" i="6"/>
  <c r="K1429" i="6"/>
  <c r="K1430" i="6"/>
  <c r="K1431" i="6"/>
  <c r="K1432" i="6"/>
  <c r="K1433" i="6"/>
  <c r="K1434" i="6"/>
  <c r="K1435" i="6"/>
  <c r="K1436" i="6"/>
  <c r="K1437" i="6"/>
  <c r="K1438" i="6"/>
  <c r="K1439" i="6"/>
  <c r="K1440" i="6"/>
  <c r="K1441" i="6"/>
  <c r="K1442" i="6"/>
  <c r="K1443" i="6"/>
  <c r="K1444" i="6"/>
  <c r="K1445" i="6"/>
  <c r="K1446" i="6"/>
  <c r="K1447" i="6"/>
  <c r="K1448" i="6"/>
  <c r="K1449" i="6"/>
  <c r="K1450" i="6"/>
  <c r="K1451" i="6"/>
  <c r="K1452" i="6"/>
  <c r="K1453" i="6"/>
  <c r="K1454" i="6"/>
  <c r="K1455" i="6"/>
  <c r="K1456" i="6"/>
  <c r="K1457" i="6"/>
  <c r="K1458" i="6"/>
  <c r="K1459" i="6"/>
  <c r="K1460" i="6"/>
  <c r="K1461" i="6"/>
  <c r="K1462" i="6"/>
  <c r="K1463" i="6"/>
  <c r="K1464" i="6"/>
  <c r="K1465" i="6"/>
  <c r="K1466" i="6"/>
  <c r="K1467" i="6"/>
  <c r="K1468" i="6"/>
  <c r="K1469" i="6"/>
  <c r="K1470" i="6"/>
  <c r="K1471" i="6"/>
  <c r="K1472" i="6"/>
  <c r="K1473" i="6"/>
  <c r="K1474" i="6"/>
  <c r="K1475" i="6"/>
  <c r="K1476" i="6"/>
  <c r="K1477" i="6"/>
  <c r="K1478" i="6"/>
  <c r="K1479" i="6"/>
  <c r="K1480" i="6"/>
  <c r="K1481" i="6"/>
  <c r="K1482" i="6"/>
  <c r="K1483" i="6"/>
  <c r="K1484" i="6"/>
  <c r="K1485" i="6"/>
  <c r="K1486" i="6"/>
  <c r="K1487" i="6"/>
  <c r="K1488" i="6"/>
  <c r="K1489" i="6"/>
  <c r="K1490" i="6"/>
  <c r="K1491" i="6"/>
  <c r="K1492" i="6"/>
  <c r="K1493" i="6"/>
  <c r="K1494" i="6"/>
  <c r="K1495" i="6"/>
  <c r="K1496" i="6"/>
  <c r="K1497" i="6"/>
  <c r="K1498" i="6"/>
  <c r="K1499" i="6"/>
  <c r="K1500" i="6"/>
  <c r="K1501" i="6"/>
  <c r="K1502" i="6"/>
  <c r="K1503" i="6"/>
  <c r="K1504" i="6"/>
  <c r="K1505" i="6"/>
  <c r="K1506" i="6"/>
  <c r="K1507" i="6"/>
  <c r="K1508" i="6"/>
  <c r="K1509" i="6"/>
  <c r="K1510" i="6"/>
  <c r="K1511" i="6"/>
  <c r="K1512" i="6"/>
  <c r="K1513" i="6"/>
  <c r="K1514" i="6"/>
  <c r="K1515" i="6"/>
  <c r="K1516" i="6"/>
  <c r="K1517" i="6"/>
  <c r="K1518" i="6"/>
  <c r="K1519" i="6"/>
  <c r="K1520" i="6"/>
  <c r="K1521" i="6"/>
  <c r="K1522" i="6"/>
  <c r="K1523" i="6"/>
  <c r="K1524" i="6"/>
  <c r="K1525" i="6"/>
  <c r="K1526" i="6"/>
  <c r="K1527" i="6"/>
  <c r="K1528" i="6"/>
  <c r="K1529" i="6"/>
  <c r="K1530" i="6"/>
  <c r="K1531" i="6"/>
  <c r="K1532" i="6"/>
  <c r="K1533" i="6"/>
  <c r="K1534" i="6"/>
  <c r="K1535" i="6"/>
  <c r="K1536" i="6"/>
  <c r="K1537" i="6"/>
  <c r="K1538" i="6"/>
  <c r="K1539" i="6"/>
  <c r="K1540" i="6"/>
  <c r="K1541" i="6"/>
  <c r="K1542" i="6"/>
  <c r="K1543" i="6"/>
  <c r="K1544" i="6"/>
  <c r="K1545" i="6"/>
  <c r="K1546" i="6"/>
  <c r="K1547" i="6"/>
  <c r="K1548" i="6"/>
  <c r="K1549" i="6"/>
  <c r="K1550" i="6"/>
  <c r="K1551" i="6"/>
  <c r="K1552" i="6"/>
  <c r="K1553" i="6"/>
  <c r="K1554" i="6"/>
  <c r="K1555" i="6"/>
  <c r="K1556" i="6"/>
  <c r="K1557" i="6"/>
  <c r="K1558" i="6"/>
  <c r="K1559" i="6"/>
  <c r="K1560" i="6"/>
  <c r="K1561" i="6"/>
  <c r="K1562" i="6"/>
  <c r="K1563" i="6"/>
  <c r="K1564" i="6"/>
  <c r="K1565" i="6"/>
  <c r="K1566" i="6"/>
  <c r="K1567" i="6"/>
  <c r="K1568" i="6"/>
  <c r="K1569" i="6"/>
  <c r="K1570" i="6"/>
  <c r="K1571" i="6"/>
  <c r="K1572" i="6"/>
  <c r="K1573" i="6"/>
  <c r="K1574" i="6"/>
  <c r="K1575" i="6"/>
  <c r="K1576" i="6"/>
  <c r="K1577" i="6"/>
  <c r="K1578" i="6"/>
  <c r="K1579" i="6"/>
  <c r="K1580" i="6"/>
  <c r="K1581" i="6"/>
  <c r="K1582" i="6"/>
  <c r="K1583" i="6"/>
  <c r="K1584" i="6"/>
  <c r="K1585" i="6"/>
  <c r="K1586" i="6"/>
  <c r="K1587" i="6"/>
  <c r="K1588" i="6"/>
  <c r="K1589" i="6"/>
  <c r="K1590" i="6"/>
  <c r="K1591" i="6"/>
  <c r="K1592" i="6"/>
  <c r="K1593" i="6"/>
  <c r="K1594" i="6"/>
  <c r="K1595" i="6"/>
  <c r="K1596" i="6"/>
  <c r="K1597" i="6"/>
  <c r="K1598" i="6"/>
  <c r="K1599" i="6"/>
  <c r="K1600" i="6"/>
  <c r="K1601" i="6"/>
  <c r="K1602" i="6"/>
  <c r="K1603" i="6"/>
  <c r="K1604" i="6"/>
  <c r="K1605" i="6"/>
  <c r="K1606" i="6"/>
  <c r="K1607" i="6"/>
  <c r="K1608" i="6"/>
  <c r="K1609" i="6"/>
  <c r="K1610" i="6"/>
  <c r="K1611" i="6"/>
  <c r="K1612" i="6"/>
  <c r="K1613" i="6"/>
  <c r="K1614" i="6"/>
  <c r="K1615" i="6"/>
  <c r="K1616" i="6"/>
  <c r="K1617" i="6"/>
  <c r="K1618" i="6"/>
  <c r="K1619" i="6"/>
  <c r="K1620" i="6"/>
  <c r="K1621" i="6"/>
  <c r="K1622" i="6"/>
  <c r="K1623" i="6"/>
  <c r="K1624" i="6"/>
  <c r="K1625" i="6"/>
  <c r="K1626" i="6"/>
  <c r="K1627" i="6"/>
  <c r="K1628" i="6"/>
  <c r="K1629" i="6"/>
  <c r="K1630" i="6"/>
  <c r="K1631" i="6"/>
  <c r="K1632" i="6"/>
  <c r="K1633" i="6"/>
  <c r="K1634" i="6"/>
  <c r="K1635" i="6"/>
  <c r="K1636" i="6"/>
  <c r="K1637" i="6"/>
  <c r="K1638" i="6"/>
  <c r="K1639" i="6"/>
  <c r="K1640" i="6"/>
  <c r="K1641" i="6"/>
  <c r="K1642" i="6"/>
  <c r="K1643" i="6"/>
  <c r="K1644" i="6"/>
  <c r="K1645" i="6"/>
  <c r="K1646" i="6"/>
  <c r="K1647" i="6"/>
  <c r="K1648" i="6"/>
  <c r="K1649" i="6"/>
  <c r="K1650" i="6"/>
  <c r="K1651" i="6"/>
  <c r="K1652" i="6"/>
  <c r="K1653" i="6"/>
  <c r="K1654" i="6"/>
  <c r="K1655" i="6"/>
  <c r="K1656" i="6"/>
  <c r="K1657" i="6"/>
  <c r="K1658" i="6"/>
  <c r="K1659" i="6"/>
  <c r="K1660" i="6"/>
  <c r="K1661" i="6"/>
  <c r="K1662" i="6"/>
  <c r="K1663" i="6"/>
  <c r="K1664" i="6"/>
  <c r="K1665" i="6"/>
  <c r="K1666" i="6"/>
  <c r="K1667" i="6"/>
  <c r="K1668" i="6"/>
  <c r="K1669" i="6"/>
  <c r="K1670" i="6"/>
  <c r="K1671" i="6"/>
  <c r="K1672" i="6"/>
  <c r="K1673" i="6"/>
  <c r="K1674" i="6"/>
  <c r="K1675" i="6"/>
  <c r="K1676" i="6"/>
  <c r="K1677" i="6"/>
  <c r="K1678" i="6"/>
  <c r="K1679" i="6"/>
  <c r="K1680" i="6"/>
  <c r="K1681" i="6"/>
  <c r="K1682" i="6"/>
  <c r="K1683" i="6"/>
  <c r="K1684" i="6"/>
  <c r="K1685" i="6"/>
  <c r="K1686" i="6"/>
  <c r="K1687" i="6"/>
  <c r="K1688" i="6"/>
  <c r="K1689" i="6"/>
  <c r="K1690" i="6"/>
  <c r="K1691" i="6"/>
  <c r="K1692" i="6"/>
  <c r="K1693" i="6"/>
  <c r="K1694" i="6"/>
  <c r="K1695" i="6"/>
  <c r="K1696" i="6"/>
  <c r="K1697" i="6"/>
  <c r="K1698" i="6"/>
  <c r="K1699" i="6"/>
  <c r="K1700" i="6"/>
  <c r="K1701" i="6"/>
  <c r="K1702" i="6"/>
  <c r="K1703" i="6"/>
  <c r="K1704" i="6"/>
  <c r="K1705" i="6"/>
  <c r="K1706" i="6"/>
  <c r="K1707" i="6"/>
  <c r="K1708" i="6"/>
  <c r="K1709" i="6"/>
  <c r="K1710" i="6"/>
  <c r="K1711" i="6"/>
  <c r="K1712" i="6"/>
  <c r="K1713" i="6"/>
  <c r="K1714" i="6"/>
  <c r="K1715" i="6"/>
  <c r="K1716" i="6"/>
  <c r="K1717" i="6"/>
  <c r="K1718" i="6"/>
  <c r="K1719" i="6"/>
  <c r="K1720" i="6"/>
  <c r="K1721" i="6"/>
  <c r="K1722" i="6"/>
  <c r="K1723" i="6"/>
  <c r="K1724" i="6"/>
  <c r="K1725" i="6"/>
  <c r="K1726" i="6"/>
  <c r="K1727" i="6"/>
  <c r="K1728" i="6"/>
  <c r="K1729" i="6"/>
  <c r="K1730" i="6"/>
  <c r="K1731" i="6"/>
  <c r="K1732" i="6"/>
  <c r="K1733" i="6"/>
  <c r="K1734" i="6"/>
  <c r="K1735" i="6"/>
  <c r="K1736" i="6"/>
  <c r="K1737" i="6"/>
  <c r="K1738" i="6"/>
  <c r="K1739" i="6"/>
  <c r="K1740" i="6"/>
  <c r="K1741" i="6"/>
  <c r="K1742" i="6"/>
  <c r="K1743" i="6"/>
  <c r="K1744" i="6"/>
  <c r="K1745" i="6"/>
  <c r="K1746" i="6"/>
  <c r="K1747" i="6"/>
  <c r="K1748" i="6"/>
  <c r="K1749" i="6"/>
  <c r="K1750" i="6"/>
  <c r="K1751" i="6"/>
  <c r="K1752" i="6"/>
  <c r="K1753" i="6"/>
  <c r="K1754" i="6"/>
  <c r="K1755" i="6"/>
  <c r="K1756" i="6"/>
  <c r="K1757" i="6"/>
  <c r="K1758" i="6"/>
  <c r="K1759" i="6"/>
  <c r="K1760" i="6"/>
  <c r="K1761" i="6"/>
  <c r="K1762" i="6"/>
  <c r="K1763" i="6"/>
  <c r="K1764" i="6"/>
  <c r="K1765" i="6"/>
  <c r="K1766" i="6"/>
  <c r="K1767" i="6"/>
  <c r="K1768" i="6"/>
  <c r="K1769" i="6"/>
  <c r="K1770" i="6"/>
  <c r="K1771" i="6"/>
  <c r="K1772" i="6"/>
  <c r="K1773" i="6"/>
  <c r="K1774" i="6"/>
  <c r="K1775" i="6"/>
  <c r="K1776" i="6"/>
  <c r="K1777" i="6"/>
  <c r="K1778" i="6"/>
  <c r="K1779" i="6"/>
  <c r="K1780" i="6"/>
  <c r="K1781" i="6"/>
  <c r="K1782" i="6"/>
  <c r="K1783" i="6"/>
  <c r="K1784" i="6"/>
  <c r="K1785" i="6"/>
  <c r="K1786" i="6"/>
  <c r="K1787" i="6"/>
  <c r="K1788" i="6"/>
  <c r="K1789" i="6"/>
  <c r="K1790" i="6"/>
  <c r="K1791" i="6"/>
  <c r="K1792" i="6"/>
  <c r="K1793" i="6"/>
  <c r="K1794" i="6"/>
  <c r="K1795" i="6"/>
  <c r="K1796" i="6"/>
  <c r="K1797" i="6"/>
  <c r="K1798" i="6"/>
  <c r="K1799" i="6"/>
  <c r="K1800" i="6"/>
  <c r="K1801" i="6"/>
  <c r="K1802" i="6"/>
  <c r="K1803" i="6"/>
  <c r="K1804" i="6"/>
  <c r="K1805" i="6"/>
  <c r="K1806" i="6"/>
  <c r="K1807" i="6"/>
  <c r="K1808" i="6"/>
  <c r="K1809" i="6"/>
  <c r="K1810" i="6"/>
  <c r="K1811" i="6"/>
  <c r="K1812" i="6"/>
  <c r="K1813" i="6"/>
  <c r="K1814" i="6"/>
  <c r="K1815" i="6"/>
  <c r="K1816" i="6"/>
  <c r="K1817" i="6"/>
  <c r="K1818" i="6"/>
  <c r="K1819" i="6"/>
  <c r="K1820" i="6"/>
  <c r="K1821" i="6"/>
  <c r="K1822" i="6"/>
  <c r="K1823" i="6"/>
  <c r="K1824" i="6"/>
  <c r="K1825" i="6"/>
  <c r="K1826" i="6"/>
  <c r="K1827" i="6"/>
  <c r="K1828" i="6"/>
  <c r="K1829" i="6"/>
  <c r="K1830" i="6"/>
  <c r="K1831" i="6"/>
  <c r="K1832" i="6"/>
  <c r="K1833" i="6"/>
  <c r="K1834" i="6"/>
  <c r="K1835" i="6"/>
  <c r="K1836" i="6"/>
  <c r="K1837" i="6"/>
  <c r="K1838" i="6"/>
  <c r="K1839" i="6"/>
  <c r="K1840" i="6"/>
  <c r="K1841" i="6"/>
  <c r="K1842" i="6"/>
  <c r="K1843" i="6"/>
  <c r="K1844" i="6"/>
  <c r="K1845" i="6"/>
  <c r="K1846" i="6"/>
  <c r="K1847" i="6"/>
  <c r="K1848" i="6"/>
  <c r="K1849" i="6"/>
  <c r="K1850" i="6"/>
  <c r="K1851" i="6"/>
  <c r="K1852" i="6"/>
  <c r="K1853" i="6"/>
  <c r="K1854" i="6"/>
  <c r="K1855" i="6"/>
  <c r="K1856" i="6"/>
  <c r="K1857" i="6"/>
  <c r="K1858" i="6"/>
  <c r="K1859" i="6"/>
  <c r="K1860" i="6"/>
  <c r="K1861" i="6"/>
  <c r="K1862" i="6"/>
  <c r="K1863" i="6"/>
  <c r="K1864" i="6"/>
  <c r="K1865" i="6"/>
  <c r="K1866" i="6"/>
  <c r="K1867" i="6"/>
  <c r="K1868" i="6"/>
  <c r="K1869" i="6"/>
  <c r="K1870" i="6"/>
  <c r="K1871" i="6"/>
  <c r="K1872" i="6"/>
  <c r="K1873" i="6"/>
  <c r="K1874" i="6"/>
  <c r="K1875" i="6"/>
  <c r="K1876" i="6"/>
  <c r="K1877" i="6"/>
  <c r="K1878" i="6"/>
  <c r="K1879" i="6"/>
  <c r="K1880" i="6"/>
  <c r="K1881" i="6"/>
  <c r="K1882" i="6"/>
  <c r="K1883" i="6"/>
  <c r="K1884" i="6"/>
  <c r="K1885" i="6"/>
  <c r="K1886" i="6"/>
  <c r="K1887" i="6"/>
  <c r="K1888" i="6"/>
  <c r="K1889" i="6"/>
  <c r="K1890" i="6"/>
  <c r="K1891" i="6"/>
  <c r="K1892" i="6"/>
  <c r="K1893" i="6"/>
  <c r="K1894" i="6"/>
  <c r="K1895" i="6"/>
  <c r="K1896" i="6"/>
  <c r="K1897" i="6"/>
  <c r="K1898" i="6"/>
  <c r="K1899" i="6"/>
  <c r="K1900" i="6"/>
  <c r="K1901" i="6"/>
  <c r="K1902" i="6"/>
  <c r="K1903" i="6"/>
  <c r="K1904" i="6"/>
  <c r="K1905" i="6"/>
  <c r="K1906" i="6"/>
  <c r="K1907" i="6"/>
  <c r="K1908" i="6"/>
  <c r="K1909" i="6"/>
  <c r="K1910" i="6"/>
  <c r="K1911" i="6"/>
  <c r="K1912" i="6"/>
  <c r="K1913" i="6"/>
  <c r="K1914" i="6"/>
  <c r="K1915" i="6"/>
  <c r="K1916" i="6"/>
  <c r="K1917" i="6"/>
  <c r="K1918" i="6"/>
  <c r="K1919" i="6"/>
  <c r="K1920" i="6"/>
  <c r="K1921" i="6"/>
  <c r="K1922" i="6"/>
  <c r="K1923" i="6"/>
  <c r="K1924" i="6"/>
  <c r="K1925" i="6"/>
  <c r="K1926" i="6"/>
  <c r="K1927" i="6"/>
  <c r="K1928" i="6"/>
  <c r="K1929" i="6"/>
  <c r="K1930" i="6"/>
  <c r="K1931" i="6"/>
  <c r="K1932" i="6"/>
  <c r="K1933" i="6"/>
  <c r="K1934" i="6"/>
  <c r="K1935" i="6"/>
  <c r="K1936" i="6"/>
  <c r="K1937" i="6"/>
  <c r="K1938" i="6"/>
  <c r="K1939" i="6"/>
  <c r="K1940" i="6"/>
  <c r="K1941" i="6"/>
  <c r="K1942" i="6"/>
  <c r="K1943" i="6"/>
  <c r="K1944" i="6"/>
  <c r="K1945" i="6"/>
  <c r="K1946" i="6"/>
  <c r="K1947" i="6"/>
  <c r="K1948" i="6"/>
  <c r="K1949" i="6"/>
  <c r="K1950" i="6"/>
  <c r="K1951" i="6"/>
  <c r="K1952" i="6"/>
  <c r="K1953" i="6"/>
  <c r="K1954" i="6"/>
  <c r="K1955" i="6"/>
  <c r="K1956" i="6"/>
  <c r="K1957" i="6"/>
  <c r="K1958" i="6"/>
  <c r="K1959" i="6"/>
  <c r="K1960" i="6"/>
  <c r="K1961" i="6"/>
  <c r="K1962" i="6"/>
  <c r="K1963" i="6"/>
  <c r="K1964" i="6"/>
  <c r="K1965" i="6"/>
  <c r="K1966" i="6"/>
  <c r="K1967" i="6"/>
  <c r="K1968" i="6"/>
  <c r="K1969" i="6"/>
  <c r="K1970" i="6"/>
  <c r="K1971" i="6"/>
  <c r="K1972" i="6"/>
  <c r="K1973" i="6"/>
  <c r="K1974" i="6"/>
  <c r="K1975" i="6"/>
  <c r="K1976" i="6"/>
  <c r="K1977" i="6"/>
  <c r="K1978" i="6"/>
  <c r="K1979" i="6"/>
  <c r="K1980" i="6"/>
  <c r="K1981" i="6"/>
  <c r="K1982" i="6"/>
  <c r="K1983" i="6"/>
  <c r="K1984" i="6"/>
  <c r="K1985" i="6"/>
  <c r="K1986" i="6"/>
  <c r="K1987" i="6"/>
  <c r="K1988" i="6"/>
  <c r="K1989" i="6"/>
  <c r="K1990" i="6"/>
  <c r="K1991" i="6"/>
  <c r="K1992" i="6"/>
  <c r="K1993" i="6"/>
  <c r="K1994" i="6"/>
  <c r="K1995" i="6"/>
  <c r="K1996" i="6"/>
  <c r="K1997" i="6"/>
  <c r="K1998" i="6"/>
  <c r="K1999" i="6"/>
  <c r="K2000" i="6"/>
  <c r="K2001" i="6"/>
  <c r="K2" i="6"/>
  <c r="I3" i="6"/>
  <c r="I4" i="6"/>
  <c r="I5" i="6"/>
  <c r="I6" i="6"/>
  <c r="I7" i="6"/>
  <c r="I8" i="6"/>
  <c r="I9" i="6"/>
  <c r="I10" i="6"/>
  <c r="I11" i="6"/>
  <c r="I12" i="6"/>
  <c r="I13" i="6"/>
  <c r="I14" i="6"/>
  <c r="I15" i="6"/>
  <c r="I16" i="6"/>
  <c r="I17" i="6"/>
  <c r="I18" i="6"/>
  <c r="I19" i="6"/>
  <c r="I20" i="6"/>
  <c r="I21" i="6"/>
  <c r="I22" i="6"/>
  <c r="I23" i="6"/>
  <c r="I24" i="6"/>
  <c r="I25" i="6"/>
  <c r="I26" i="6"/>
  <c r="I27" i="6"/>
  <c r="I28" i="6"/>
  <c r="I29" i="6"/>
  <c r="I30" i="6"/>
  <c r="I31" i="6"/>
  <c r="I32" i="6"/>
  <c r="I33" i="6"/>
  <c r="I34" i="6"/>
  <c r="I35" i="6"/>
  <c r="I36" i="6"/>
  <c r="I37" i="6"/>
  <c r="I38" i="6"/>
  <c r="I39" i="6"/>
  <c r="I40" i="6"/>
  <c r="I41" i="6"/>
  <c r="I42" i="6"/>
  <c r="I43" i="6"/>
  <c r="I44" i="6"/>
  <c r="I45" i="6"/>
  <c r="I46" i="6"/>
  <c r="I47" i="6"/>
  <c r="I48" i="6"/>
  <c r="I49" i="6"/>
  <c r="I50" i="6"/>
  <c r="I51" i="6"/>
  <c r="I52" i="6"/>
  <c r="I53" i="6"/>
  <c r="I54" i="6"/>
  <c r="I55" i="6"/>
  <c r="I56" i="6"/>
  <c r="I57" i="6"/>
  <c r="I58" i="6"/>
  <c r="I59" i="6"/>
  <c r="I60" i="6"/>
  <c r="I61" i="6"/>
  <c r="I62" i="6"/>
  <c r="I63" i="6"/>
  <c r="I64" i="6"/>
  <c r="I65" i="6"/>
  <c r="I66" i="6"/>
  <c r="I67" i="6"/>
  <c r="I68" i="6"/>
  <c r="I69" i="6"/>
  <c r="I70" i="6"/>
  <c r="I71" i="6"/>
  <c r="I72" i="6"/>
  <c r="I73" i="6"/>
  <c r="I74" i="6"/>
  <c r="I75" i="6"/>
  <c r="I76" i="6"/>
  <c r="I77" i="6"/>
  <c r="I78" i="6"/>
  <c r="I79" i="6"/>
  <c r="I80" i="6"/>
  <c r="I81" i="6"/>
  <c r="I82" i="6"/>
  <c r="I83" i="6"/>
  <c r="I84" i="6"/>
  <c r="I85" i="6"/>
  <c r="I86" i="6"/>
  <c r="I87" i="6"/>
  <c r="I88" i="6"/>
  <c r="I89" i="6"/>
  <c r="I90" i="6"/>
  <c r="I91" i="6"/>
  <c r="I92" i="6"/>
  <c r="I93" i="6"/>
  <c r="I94" i="6"/>
  <c r="I95" i="6"/>
  <c r="I96" i="6"/>
  <c r="I97" i="6"/>
  <c r="I98" i="6"/>
  <c r="I99" i="6"/>
  <c r="I100" i="6"/>
  <c r="I101" i="6"/>
  <c r="I102" i="6"/>
  <c r="I103" i="6"/>
  <c r="I104" i="6"/>
  <c r="I105" i="6"/>
  <c r="I106" i="6"/>
  <c r="I107" i="6"/>
  <c r="I108" i="6"/>
  <c r="I109" i="6"/>
  <c r="I110" i="6"/>
  <c r="I111" i="6"/>
  <c r="I112" i="6"/>
  <c r="I113" i="6"/>
  <c r="I114" i="6"/>
  <c r="I115" i="6"/>
  <c r="I116" i="6"/>
  <c r="I117" i="6"/>
  <c r="I118" i="6"/>
  <c r="I119" i="6"/>
  <c r="I120" i="6"/>
  <c r="I121" i="6"/>
  <c r="I122" i="6"/>
  <c r="I123" i="6"/>
  <c r="I124" i="6"/>
  <c r="I125" i="6"/>
  <c r="I126" i="6"/>
  <c r="I127" i="6"/>
  <c r="I128" i="6"/>
  <c r="I129" i="6"/>
  <c r="I130" i="6"/>
  <c r="I131" i="6"/>
  <c r="I132" i="6"/>
  <c r="I133" i="6"/>
  <c r="I134" i="6"/>
  <c r="I135" i="6"/>
  <c r="I136" i="6"/>
  <c r="I137" i="6"/>
  <c r="I138" i="6"/>
  <c r="I139" i="6"/>
  <c r="I140" i="6"/>
  <c r="I141" i="6"/>
  <c r="I142" i="6"/>
  <c r="I143" i="6"/>
  <c r="I144" i="6"/>
  <c r="I145" i="6"/>
  <c r="I146" i="6"/>
  <c r="I147" i="6"/>
  <c r="I148" i="6"/>
  <c r="I149" i="6"/>
  <c r="I150" i="6"/>
  <c r="I151" i="6"/>
  <c r="I152" i="6"/>
  <c r="I153" i="6"/>
  <c r="I154" i="6"/>
  <c r="I155" i="6"/>
  <c r="I156" i="6"/>
  <c r="I157" i="6"/>
  <c r="I158" i="6"/>
  <c r="I159" i="6"/>
  <c r="I160" i="6"/>
  <c r="I161" i="6"/>
  <c r="I162" i="6"/>
  <c r="I163" i="6"/>
  <c r="I164" i="6"/>
  <c r="I165" i="6"/>
  <c r="I166" i="6"/>
  <c r="I167" i="6"/>
  <c r="I168" i="6"/>
  <c r="I169" i="6"/>
  <c r="I170" i="6"/>
  <c r="I171" i="6"/>
  <c r="I172" i="6"/>
  <c r="I173" i="6"/>
  <c r="I174" i="6"/>
  <c r="I175" i="6"/>
  <c r="I176" i="6"/>
  <c r="I177" i="6"/>
  <c r="I178" i="6"/>
  <c r="I179" i="6"/>
  <c r="I180" i="6"/>
  <c r="I181" i="6"/>
  <c r="I182" i="6"/>
  <c r="I183" i="6"/>
  <c r="I184" i="6"/>
  <c r="I185" i="6"/>
  <c r="I186" i="6"/>
  <c r="I187" i="6"/>
  <c r="I188" i="6"/>
  <c r="I189" i="6"/>
  <c r="I190" i="6"/>
  <c r="I191" i="6"/>
  <c r="I192" i="6"/>
  <c r="I193" i="6"/>
  <c r="I194" i="6"/>
  <c r="I195" i="6"/>
  <c r="I196" i="6"/>
  <c r="I197" i="6"/>
  <c r="I198" i="6"/>
  <c r="I199" i="6"/>
  <c r="I200" i="6"/>
  <c r="I201" i="6"/>
  <c r="I202" i="6"/>
  <c r="I203" i="6"/>
  <c r="I204" i="6"/>
  <c r="I205" i="6"/>
  <c r="I206" i="6"/>
  <c r="I207" i="6"/>
  <c r="I208" i="6"/>
  <c r="I209" i="6"/>
  <c r="I210" i="6"/>
  <c r="I211" i="6"/>
  <c r="I212" i="6"/>
  <c r="I213" i="6"/>
  <c r="I214" i="6"/>
  <c r="I215" i="6"/>
  <c r="I216" i="6"/>
  <c r="I217" i="6"/>
  <c r="I218" i="6"/>
  <c r="I219" i="6"/>
  <c r="I220" i="6"/>
  <c r="I221" i="6"/>
  <c r="I222" i="6"/>
  <c r="I223" i="6"/>
  <c r="I224" i="6"/>
  <c r="I225" i="6"/>
  <c r="I226" i="6"/>
  <c r="I227" i="6"/>
  <c r="I228" i="6"/>
  <c r="I229" i="6"/>
  <c r="I230" i="6"/>
  <c r="I231" i="6"/>
  <c r="I232" i="6"/>
  <c r="I233" i="6"/>
  <c r="I234" i="6"/>
  <c r="I235" i="6"/>
  <c r="I236" i="6"/>
  <c r="I237" i="6"/>
  <c r="I238" i="6"/>
  <c r="I239" i="6"/>
  <c r="I240" i="6"/>
  <c r="I241" i="6"/>
  <c r="I242" i="6"/>
  <c r="I243" i="6"/>
  <c r="I244" i="6"/>
  <c r="I245" i="6"/>
  <c r="I246" i="6"/>
  <c r="I247" i="6"/>
  <c r="I248" i="6"/>
  <c r="I249" i="6"/>
  <c r="I250" i="6"/>
  <c r="I251" i="6"/>
  <c r="I252" i="6"/>
  <c r="I253" i="6"/>
  <c r="I254" i="6"/>
  <c r="I255" i="6"/>
  <c r="I256" i="6"/>
  <c r="I257" i="6"/>
  <c r="I258" i="6"/>
  <c r="I259" i="6"/>
  <c r="I260" i="6"/>
  <c r="I261" i="6"/>
  <c r="I262" i="6"/>
  <c r="I263" i="6"/>
  <c r="I264" i="6"/>
  <c r="I265" i="6"/>
  <c r="I266" i="6"/>
  <c r="I267" i="6"/>
  <c r="I268" i="6"/>
  <c r="I269" i="6"/>
  <c r="I270" i="6"/>
  <c r="I271" i="6"/>
  <c r="I272" i="6"/>
  <c r="I273" i="6"/>
  <c r="I274" i="6"/>
  <c r="I275" i="6"/>
  <c r="I276" i="6"/>
  <c r="I277" i="6"/>
  <c r="I278" i="6"/>
  <c r="I279" i="6"/>
  <c r="I280" i="6"/>
  <c r="I281" i="6"/>
  <c r="I282" i="6"/>
  <c r="I283" i="6"/>
  <c r="I284" i="6"/>
  <c r="I285" i="6"/>
  <c r="I286" i="6"/>
  <c r="I287" i="6"/>
  <c r="I288" i="6"/>
  <c r="I289" i="6"/>
  <c r="I290" i="6"/>
  <c r="I291" i="6"/>
  <c r="I292" i="6"/>
  <c r="I293" i="6"/>
  <c r="I294" i="6"/>
  <c r="I295" i="6"/>
  <c r="I296" i="6"/>
  <c r="I297" i="6"/>
  <c r="I298" i="6"/>
  <c r="I299" i="6"/>
  <c r="I300" i="6"/>
  <c r="I301" i="6"/>
  <c r="I302" i="6"/>
  <c r="I303" i="6"/>
  <c r="I304" i="6"/>
  <c r="I305" i="6"/>
  <c r="I306" i="6"/>
  <c r="I307" i="6"/>
  <c r="I308" i="6"/>
  <c r="I309" i="6"/>
  <c r="I310" i="6"/>
  <c r="I311" i="6"/>
  <c r="I312" i="6"/>
  <c r="I313" i="6"/>
  <c r="I314" i="6"/>
  <c r="I315" i="6"/>
  <c r="I316" i="6"/>
  <c r="I317" i="6"/>
  <c r="I318" i="6"/>
  <c r="I319" i="6"/>
  <c r="I320" i="6"/>
  <c r="I321" i="6"/>
  <c r="I322" i="6"/>
  <c r="I323" i="6"/>
  <c r="I324" i="6"/>
  <c r="I325" i="6"/>
  <c r="I326" i="6"/>
  <c r="I327" i="6"/>
  <c r="I328" i="6"/>
  <c r="I329" i="6"/>
  <c r="I330" i="6"/>
  <c r="I331" i="6"/>
  <c r="I332" i="6"/>
  <c r="I333" i="6"/>
  <c r="I334" i="6"/>
  <c r="I335" i="6"/>
  <c r="I336" i="6"/>
  <c r="I337" i="6"/>
  <c r="I338" i="6"/>
  <c r="I339" i="6"/>
  <c r="I340" i="6"/>
  <c r="I341" i="6"/>
  <c r="I342" i="6"/>
  <c r="I343" i="6"/>
  <c r="I344" i="6"/>
  <c r="I345" i="6"/>
  <c r="I346" i="6"/>
  <c r="I347" i="6"/>
  <c r="I348" i="6"/>
  <c r="I349" i="6"/>
  <c r="I350" i="6"/>
  <c r="I351" i="6"/>
  <c r="I352" i="6"/>
  <c r="I353" i="6"/>
  <c r="I354" i="6"/>
  <c r="I355" i="6"/>
  <c r="I356" i="6"/>
  <c r="I357" i="6"/>
  <c r="I358" i="6"/>
  <c r="I359" i="6"/>
  <c r="I360" i="6"/>
  <c r="I361" i="6"/>
  <c r="I362" i="6"/>
  <c r="I363" i="6"/>
  <c r="I364" i="6"/>
  <c r="I365" i="6"/>
  <c r="I366" i="6"/>
  <c r="I367" i="6"/>
  <c r="I368" i="6"/>
  <c r="I369" i="6"/>
  <c r="I370" i="6"/>
  <c r="I371" i="6"/>
  <c r="I372" i="6"/>
  <c r="I373" i="6"/>
  <c r="I374" i="6"/>
  <c r="I375" i="6"/>
  <c r="I376" i="6"/>
  <c r="I377" i="6"/>
  <c r="I378" i="6"/>
  <c r="I379" i="6"/>
  <c r="I380" i="6"/>
  <c r="I381" i="6"/>
  <c r="I382" i="6"/>
  <c r="I383" i="6"/>
  <c r="I384" i="6"/>
  <c r="I385" i="6"/>
  <c r="I386" i="6"/>
  <c r="I387" i="6"/>
  <c r="I388" i="6"/>
  <c r="I389" i="6"/>
  <c r="I390" i="6"/>
  <c r="I391" i="6"/>
  <c r="I392" i="6"/>
  <c r="I393" i="6"/>
  <c r="I394" i="6"/>
  <c r="I395" i="6"/>
  <c r="I396" i="6"/>
  <c r="I397" i="6"/>
  <c r="I398" i="6"/>
  <c r="I399" i="6"/>
  <c r="I400" i="6"/>
  <c r="I401" i="6"/>
  <c r="I402" i="6"/>
  <c r="I403" i="6"/>
  <c r="I404" i="6"/>
  <c r="I405" i="6"/>
  <c r="I406" i="6"/>
  <c r="I407" i="6"/>
  <c r="I408" i="6"/>
  <c r="I409" i="6"/>
  <c r="I410" i="6"/>
  <c r="I411" i="6"/>
  <c r="I412" i="6"/>
  <c r="I413" i="6"/>
  <c r="I414" i="6"/>
  <c r="I415" i="6"/>
  <c r="I416" i="6"/>
  <c r="I417" i="6"/>
  <c r="I418" i="6"/>
  <c r="I419" i="6"/>
  <c r="I420" i="6"/>
  <c r="I421" i="6"/>
  <c r="I422" i="6"/>
  <c r="I423" i="6"/>
  <c r="I424" i="6"/>
  <c r="I425" i="6"/>
  <c r="I426" i="6"/>
  <c r="I427" i="6"/>
  <c r="I428" i="6"/>
  <c r="I429" i="6"/>
  <c r="I430" i="6"/>
  <c r="I431" i="6"/>
  <c r="I432" i="6"/>
  <c r="I433" i="6"/>
  <c r="I434" i="6"/>
  <c r="I435" i="6"/>
  <c r="I436" i="6"/>
  <c r="I437" i="6"/>
  <c r="I438" i="6"/>
  <c r="I439" i="6"/>
  <c r="I440" i="6"/>
  <c r="I441" i="6"/>
  <c r="I442" i="6"/>
  <c r="I443" i="6"/>
  <c r="I444" i="6"/>
  <c r="I445" i="6"/>
  <c r="I446" i="6"/>
  <c r="I447" i="6"/>
  <c r="I448" i="6"/>
  <c r="I449" i="6"/>
  <c r="I450" i="6"/>
  <c r="I451" i="6"/>
  <c r="I452" i="6"/>
  <c r="I453" i="6"/>
  <c r="I454" i="6"/>
  <c r="I455" i="6"/>
  <c r="I456" i="6"/>
  <c r="I457" i="6"/>
  <c r="I458" i="6"/>
  <c r="I459" i="6"/>
  <c r="I460" i="6"/>
  <c r="I461" i="6"/>
  <c r="I462" i="6"/>
  <c r="I463" i="6"/>
  <c r="I464" i="6"/>
  <c r="I465" i="6"/>
  <c r="I466" i="6"/>
  <c r="I467" i="6"/>
  <c r="I468" i="6"/>
  <c r="I469" i="6"/>
  <c r="I470" i="6"/>
  <c r="I471" i="6"/>
  <c r="I472" i="6"/>
  <c r="I473" i="6"/>
  <c r="I474" i="6"/>
  <c r="I475" i="6"/>
  <c r="I476" i="6"/>
  <c r="I477" i="6"/>
  <c r="I478" i="6"/>
  <c r="I479" i="6"/>
  <c r="I480" i="6"/>
  <c r="I481" i="6"/>
  <c r="I482" i="6"/>
  <c r="I483" i="6"/>
  <c r="I484" i="6"/>
  <c r="I485" i="6"/>
  <c r="I486" i="6"/>
  <c r="I487" i="6"/>
  <c r="I488" i="6"/>
  <c r="I489" i="6"/>
  <c r="I490" i="6"/>
  <c r="I491" i="6"/>
  <c r="I492" i="6"/>
  <c r="I493" i="6"/>
  <c r="I494" i="6"/>
  <c r="I495" i="6"/>
  <c r="I496" i="6"/>
  <c r="I497" i="6"/>
  <c r="I498" i="6"/>
  <c r="I499" i="6"/>
  <c r="I500" i="6"/>
  <c r="I501" i="6"/>
  <c r="I502" i="6"/>
  <c r="I503" i="6"/>
  <c r="I504" i="6"/>
  <c r="I505" i="6"/>
  <c r="I506" i="6"/>
  <c r="I507" i="6"/>
  <c r="I508" i="6"/>
  <c r="I509" i="6"/>
  <c r="I510" i="6"/>
  <c r="I511" i="6"/>
  <c r="I512" i="6"/>
  <c r="I513" i="6"/>
  <c r="I514" i="6"/>
  <c r="I515" i="6"/>
  <c r="I516" i="6"/>
  <c r="I517" i="6"/>
  <c r="I518" i="6"/>
  <c r="I519" i="6"/>
  <c r="I520" i="6"/>
  <c r="I521" i="6"/>
  <c r="I522" i="6"/>
  <c r="I523" i="6"/>
  <c r="I524" i="6"/>
  <c r="I525" i="6"/>
  <c r="I526" i="6"/>
  <c r="I527" i="6"/>
  <c r="I528" i="6"/>
  <c r="I529" i="6"/>
  <c r="I530" i="6"/>
  <c r="I531" i="6"/>
  <c r="I532" i="6"/>
  <c r="I533" i="6"/>
  <c r="I534" i="6"/>
  <c r="I535" i="6"/>
  <c r="I536" i="6"/>
  <c r="I537" i="6"/>
  <c r="I538" i="6"/>
  <c r="I539" i="6"/>
  <c r="I540" i="6"/>
  <c r="I541" i="6"/>
  <c r="I542" i="6"/>
  <c r="I543" i="6"/>
  <c r="I544" i="6"/>
  <c r="I545" i="6"/>
  <c r="I546" i="6"/>
  <c r="I547" i="6"/>
  <c r="I548" i="6"/>
  <c r="I549" i="6"/>
  <c r="I550" i="6"/>
  <c r="I551" i="6"/>
  <c r="I552" i="6"/>
  <c r="I553" i="6"/>
  <c r="I554" i="6"/>
  <c r="I555" i="6"/>
  <c r="I556" i="6"/>
  <c r="I557" i="6"/>
  <c r="I558" i="6"/>
  <c r="I559" i="6"/>
  <c r="I560" i="6"/>
  <c r="I561" i="6"/>
  <c r="I562" i="6"/>
  <c r="I563" i="6"/>
  <c r="I564" i="6"/>
  <c r="I565" i="6"/>
  <c r="I566" i="6"/>
  <c r="I567" i="6"/>
  <c r="I568" i="6"/>
  <c r="I569" i="6"/>
  <c r="I570" i="6"/>
  <c r="I571" i="6"/>
  <c r="I572" i="6"/>
  <c r="I573" i="6"/>
  <c r="I574" i="6"/>
  <c r="I575" i="6"/>
  <c r="I576" i="6"/>
  <c r="I577" i="6"/>
  <c r="I578" i="6"/>
  <c r="I579" i="6"/>
  <c r="I580" i="6"/>
  <c r="I581" i="6"/>
  <c r="I582" i="6"/>
  <c r="I583" i="6"/>
  <c r="I584" i="6"/>
  <c r="I585" i="6"/>
  <c r="I586" i="6"/>
  <c r="I587" i="6"/>
  <c r="I588" i="6"/>
  <c r="I589" i="6"/>
  <c r="I590" i="6"/>
  <c r="I591" i="6"/>
  <c r="I592" i="6"/>
  <c r="I593" i="6"/>
  <c r="I594" i="6"/>
  <c r="I595" i="6"/>
  <c r="I596" i="6"/>
  <c r="I597" i="6"/>
  <c r="I598" i="6"/>
  <c r="I599" i="6"/>
  <c r="I600" i="6"/>
  <c r="I601" i="6"/>
  <c r="I602" i="6"/>
  <c r="I603" i="6"/>
  <c r="I604" i="6"/>
  <c r="I605" i="6"/>
  <c r="I606" i="6"/>
  <c r="I607" i="6"/>
  <c r="I608" i="6"/>
  <c r="I609" i="6"/>
  <c r="I610" i="6"/>
  <c r="I611" i="6"/>
  <c r="I612" i="6"/>
  <c r="I613" i="6"/>
  <c r="I614" i="6"/>
  <c r="I615" i="6"/>
  <c r="I616" i="6"/>
  <c r="I617" i="6"/>
  <c r="I618" i="6"/>
  <c r="I619" i="6"/>
  <c r="I620" i="6"/>
  <c r="I621" i="6"/>
  <c r="I622" i="6"/>
  <c r="I623" i="6"/>
  <c r="I624" i="6"/>
  <c r="I625" i="6"/>
  <c r="I626" i="6"/>
  <c r="I627" i="6"/>
  <c r="I628" i="6"/>
  <c r="I629" i="6"/>
  <c r="I630" i="6"/>
  <c r="I631" i="6"/>
  <c r="I632" i="6"/>
  <c r="I633" i="6"/>
  <c r="I634" i="6"/>
  <c r="I635" i="6"/>
  <c r="I636" i="6"/>
  <c r="I637" i="6"/>
  <c r="I638" i="6"/>
  <c r="I639" i="6"/>
  <c r="I640" i="6"/>
  <c r="I641" i="6"/>
  <c r="I642" i="6"/>
  <c r="I643" i="6"/>
  <c r="I644" i="6"/>
  <c r="I645" i="6"/>
  <c r="I646" i="6"/>
  <c r="I647" i="6"/>
  <c r="I648" i="6"/>
  <c r="I649" i="6"/>
  <c r="I650" i="6"/>
  <c r="I651" i="6"/>
  <c r="I652" i="6"/>
  <c r="I653" i="6"/>
  <c r="I654" i="6"/>
  <c r="I655" i="6"/>
  <c r="I656" i="6"/>
  <c r="I657" i="6"/>
  <c r="I658" i="6"/>
  <c r="I659" i="6"/>
  <c r="I660" i="6"/>
  <c r="I661" i="6"/>
  <c r="I662" i="6"/>
  <c r="I663" i="6"/>
  <c r="I664" i="6"/>
  <c r="I665" i="6"/>
  <c r="I666" i="6"/>
  <c r="I667" i="6"/>
  <c r="I668" i="6"/>
  <c r="I669" i="6"/>
  <c r="I670" i="6"/>
  <c r="I671" i="6"/>
  <c r="I672" i="6"/>
  <c r="I673" i="6"/>
  <c r="I674" i="6"/>
  <c r="I675" i="6"/>
  <c r="I676" i="6"/>
  <c r="I677" i="6"/>
  <c r="I678" i="6"/>
  <c r="I679" i="6"/>
  <c r="I680" i="6"/>
  <c r="I681" i="6"/>
  <c r="I682" i="6"/>
  <c r="I683" i="6"/>
  <c r="I684" i="6"/>
  <c r="I685" i="6"/>
  <c r="I686" i="6"/>
  <c r="I687" i="6"/>
  <c r="I688" i="6"/>
  <c r="I689" i="6"/>
  <c r="I690" i="6"/>
  <c r="I691" i="6"/>
  <c r="I692" i="6"/>
  <c r="I693" i="6"/>
  <c r="I694" i="6"/>
  <c r="I695" i="6"/>
  <c r="I696" i="6"/>
  <c r="I697" i="6"/>
  <c r="I698" i="6"/>
  <c r="I699" i="6"/>
  <c r="I700" i="6"/>
  <c r="I701" i="6"/>
  <c r="I702" i="6"/>
  <c r="I703" i="6"/>
  <c r="I704" i="6"/>
  <c r="I705" i="6"/>
  <c r="I706" i="6"/>
  <c r="I707" i="6"/>
  <c r="I708" i="6"/>
  <c r="I709" i="6"/>
  <c r="I710" i="6"/>
  <c r="I711" i="6"/>
  <c r="I712" i="6"/>
  <c r="I713" i="6"/>
  <c r="I714" i="6"/>
  <c r="I715" i="6"/>
  <c r="I716" i="6"/>
  <c r="I717" i="6"/>
  <c r="I718" i="6"/>
  <c r="I719" i="6"/>
  <c r="I720" i="6"/>
  <c r="I721" i="6"/>
  <c r="I722" i="6"/>
  <c r="I723" i="6"/>
  <c r="I724" i="6"/>
  <c r="I725" i="6"/>
  <c r="I726" i="6"/>
  <c r="I727" i="6"/>
  <c r="I728" i="6"/>
  <c r="I729" i="6"/>
  <c r="I730" i="6"/>
  <c r="I731" i="6"/>
  <c r="I732" i="6"/>
  <c r="I733" i="6"/>
  <c r="I734" i="6"/>
  <c r="I735" i="6"/>
  <c r="I736" i="6"/>
  <c r="I737" i="6"/>
  <c r="I738" i="6"/>
  <c r="I739" i="6"/>
  <c r="I740" i="6"/>
  <c r="I741" i="6"/>
  <c r="I742" i="6"/>
  <c r="I743" i="6"/>
  <c r="I744" i="6"/>
  <c r="I745" i="6"/>
  <c r="I746" i="6"/>
  <c r="I747" i="6"/>
  <c r="I748" i="6"/>
  <c r="I749" i="6"/>
  <c r="I750" i="6"/>
  <c r="I751" i="6"/>
  <c r="I752" i="6"/>
  <c r="I753" i="6"/>
  <c r="I754" i="6"/>
  <c r="I755" i="6"/>
  <c r="I756" i="6"/>
  <c r="I757" i="6"/>
  <c r="I758" i="6"/>
  <c r="I759" i="6"/>
  <c r="I760" i="6"/>
  <c r="I761" i="6"/>
  <c r="I762" i="6"/>
  <c r="I763" i="6"/>
  <c r="I764" i="6"/>
  <c r="I765" i="6"/>
  <c r="I766" i="6"/>
  <c r="I767" i="6"/>
  <c r="I768" i="6"/>
  <c r="I769" i="6"/>
  <c r="I770" i="6"/>
  <c r="I771" i="6"/>
  <c r="I772" i="6"/>
  <c r="I773" i="6"/>
  <c r="I774" i="6"/>
  <c r="I775" i="6"/>
  <c r="I776" i="6"/>
  <c r="I777" i="6"/>
  <c r="I778" i="6"/>
  <c r="I779" i="6"/>
  <c r="I780" i="6"/>
  <c r="I781" i="6"/>
  <c r="I782" i="6"/>
  <c r="I783" i="6"/>
  <c r="I784" i="6"/>
  <c r="I785" i="6"/>
  <c r="I786" i="6"/>
  <c r="I787" i="6"/>
  <c r="I788" i="6"/>
  <c r="I789" i="6"/>
  <c r="I790" i="6"/>
  <c r="I791" i="6"/>
  <c r="I792" i="6"/>
  <c r="I793" i="6"/>
  <c r="I794" i="6"/>
  <c r="I795" i="6"/>
  <c r="I796" i="6"/>
  <c r="I797" i="6"/>
  <c r="I798" i="6"/>
  <c r="I799" i="6"/>
  <c r="I800" i="6"/>
  <c r="I801" i="6"/>
  <c r="I802" i="6"/>
  <c r="I803" i="6"/>
  <c r="I804" i="6"/>
  <c r="I805" i="6"/>
  <c r="I806" i="6"/>
  <c r="I807" i="6"/>
  <c r="I808" i="6"/>
  <c r="I809" i="6"/>
  <c r="I810" i="6"/>
  <c r="I811" i="6"/>
  <c r="I812" i="6"/>
  <c r="I813" i="6"/>
  <c r="I814" i="6"/>
  <c r="I815" i="6"/>
  <c r="I816" i="6"/>
  <c r="I817" i="6"/>
  <c r="I818" i="6"/>
  <c r="I819" i="6"/>
  <c r="I820" i="6"/>
  <c r="I821" i="6"/>
  <c r="I822" i="6"/>
  <c r="I823" i="6"/>
  <c r="I824" i="6"/>
  <c r="I825" i="6"/>
  <c r="I826" i="6"/>
  <c r="I827" i="6"/>
  <c r="I828" i="6"/>
  <c r="I829" i="6"/>
  <c r="I830" i="6"/>
  <c r="I831" i="6"/>
  <c r="I832" i="6"/>
  <c r="I833" i="6"/>
  <c r="I834" i="6"/>
  <c r="I835" i="6"/>
  <c r="I836" i="6"/>
  <c r="I837" i="6"/>
  <c r="I838" i="6"/>
  <c r="I839" i="6"/>
  <c r="I840" i="6"/>
  <c r="I841" i="6"/>
  <c r="I842" i="6"/>
  <c r="I843" i="6"/>
  <c r="I844" i="6"/>
  <c r="I845" i="6"/>
  <c r="I846" i="6"/>
  <c r="I847" i="6"/>
  <c r="I848" i="6"/>
  <c r="I849" i="6"/>
  <c r="I850" i="6"/>
  <c r="I851" i="6"/>
  <c r="I852" i="6"/>
  <c r="I853" i="6"/>
  <c r="I854" i="6"/>
  <c r="I855" i="6"/>
  <c r="I856" i="6"/>
  <c r="I857" i="6"/>
  <c r="I858" i="6"/>
  <c r="I859" i="6"/>
  <c r="I860" i="6"/>
  <c r="I861" i="6"/>
  <c r="I862" i="6"/>
  <c r="I863" i="6"/>
  <c r="I864" i="6"/>
  <c r="I865" i="6"/>
  <c r="I866" i="6"/>
  <c r="I867" i="6"/>
  <c r="I868" i="6"/>
  <c r="I869" i="6"/>
  <c r="I870" i="6"/>
  <c r="I871" i="6"/>
  <c r="I872" i="6"/>
  <c r="I873" i="6"/>
  <c r="I874" i="6"/>
  <c r="I875" i="6"/>
  <c r="I876" i="6"/>
  <c r="I877" i="6"/>
  <c r="I878" i="6"/>
  <c r="I879" i="6"/>
  <c r="I880" i="6"/>
  <c r="I881" i="6"/>
  <c r="I882" i="6"/>
  <c r="I883" i="6"/>
  <c r="I884" i="6"/>
  <c r="I885" i="6"/>
  <c r="I886" i="6"/>
  <c r="I887" i="6"/>
  <c r="I888" i="6"/>
  <c r="I889" i="6"/>
  <c r="I890" i="6"/>
  <c r="I891" i="6"/>
  <c r="I892" i="6"/>
  <c r="I893" i="6"/>
  <c r="I894" i="6"/>
  <c r="I895" i="6"/>
  <c r="I896" i="6"/>
  <c r="I897" i="6"/>
  <c r="I898" i="6"/>
  <c r="I899" i="6"/>
  <c r="I900" i="6"/>
  <c r="I901" i="6"/>
  <c r="I902" i="6"/>
  <c r="I903" i="6"/>
  <c r="I904" i="6"/>
  <c r="I905" i="6"/>
  <c r="I906" i="6"/>
  <c r="I907" i="6"/>
  <c r="I908" i="6"/>
  <c r="I909" i="6"/>
  <c r="I910" i="6"/>
  <c r="I911" i="6"/>
  <c r="I912" i="6"/>
  <c r="I913" i="6"/>
  <c r="I914" i="6"/>
  <c r="I915" i="6"/>
  <c r="I916" i="6"/>
  <c r="I917" i="6"/>
  <c r="I918" i="6"/>
  <c r="I919" i="6"/>
  <c r="I920" i="6"/>
  <c r="I921" i="6"/>
  <c r="I922" i="6"/>
  <c r="I923" i="6"/>
  <c r="I924" i="6"/>
  <c r="I925" i="6"/>
  <c r="I926" i="6"/>
  <c r="I927" i="6"/>
  <c r="I928" i="6"/>
  <c r="I929" i="6"/>
  <c r="I930" i="6"/>
  <c r="I931" i="6"/>
  <c r="I932" i="6"/>
  <c r="I933" i="6"/>
  <c r="I934" i="6"/>
  <c r="I935" i="6"/>
  <c r="I936" i="6"/>
  <c r="I937" i="6"/>
  <c r="I938" i="6"/>
  <c r="I939" i="6"/>
  <c r="I940" i="6"/>
  <c r="I941" i="6"/>
  <c r="I942" i="6"/>
  <c r="I943" i="6"/>
  <c r="I944" i="6"/>
  <c r="I945" i="6"/>
  <c r="I946" i="6"/>
  <c r="I947" i="6"/>
  <c r="I948" i="6"/>
  <c r="I949" i="6"/>
  <c r="I950" i="6"/>
  <c r="I951" i="6"/>
  <c r="I952" i="6"/>
  <c r="I953" i="6"/>
  <c r="I954" i="6"/>
  <c r="I955" i="6"/>
  <c r="I956" i="6"/>
  <c r="I957" i="6"/>
  <c r="I958" i="6"/>
  <c r="I959" i="6"/>
  <c r="I960" i="6"/>
  <c r="I961" i="6"/>
  <c r="I962" i="6"/>
  <c r="I963" i="6"/>
  <c r="I964" i="6"/>
  <c r="I965" i="6"/>
  <c r="I966" i="6"/>
  <c r="I967" i="6"/>
  <c r="I968" i="6"/>
  <c r="I969" i="6"/>
  <c r="I970" i="6"/>
  <c r="I971" i="6"/>
  <c r="I972" i="6"/>
  <c r="I973" i="6"/>
  <c r="I974" i="6"/>
  <c r="I975" i="6"/>
  <c r="I976" i="6"/>
  <c r="I977" i="6"/>
  <c r="I978" i="6"/>
  <c r="I979" i="6"/>
  <c r="I980" i="6"/>
  <c r="I981" i="6"/>
  <c r="I982" i="6"/>
  <c r="I983" i="6"/>
  <c r="I984" i="6"/>
  <c r="I985" i="6"/>
  <c r="I986" i="6"/>
  <c r="I987" i="6"/>
  <c r="I988" i="6"/>
  <c r="I989" i="6"/>
  <c r="I990" i="6"/>
  <c r="I991" i="6"/>
  <c r="I992" i="6"/>
  <c r="I993" i="6"/>
  <c r="I994" i="6"/>
  <c r="I995" i="6"/>
  <c r="I996" i="6"/>
  <c r="I997" i="6"/>
  <c r="I998" i="6"/>
  <c r="I999" i="6"/>
  <c r="I1000" i="6"/>
  <c r="I1001" i="6"/>
  <c r="I1002" i="6"/>
  <c r="I1003" i="6"/>
  <c r="I1004" i="6"/>
  <c r="I1005" i="6"/>
  <c r="I1006" i="6"/>
  <c r="I1007" i="6"/>
  <c r="I1008" i="6"/>
  <c r="I1009" i="6"/>
  <c r="I1010" i="6"/>
  <c r="I1011" i="6"/>
  <c r="I1012" i="6"/>
  <c r="I1013" i="6"/>
  <c r="I1014" i="6"/>
  <c r="I1015" i="6"/>
  <c r="I1016" i="6"/>
  <c r="I1017" i="6"/>
  <c r="I1018" i="6"/>
  <c r="I1019" i="6"/>
  <c r="I1020" i="6"/>
  <c r="I1021" i="6"/>
  <c r="I1022" i="6"/>
  <c r="I1023" i="6"/>
  <c r="I1024" i="6"/>
  <c r="I1025" i="6"/>
  <c r="I1026" i="6"/>
  <c r="I1027" i="6"/>
  <c r="I1028" i="6"/>
  <c r="I1029" i="6"/>
  <c r="I1030" i="6"/>
  <c r="I1031" i="6"/>
  <c r="I1032" i="6"/>
  <c r="I1033" i="6"/>
  <c r="I1034" i="6"/>
  <c r="I1035" i="6"/>
  <c r="I1036" i="6"/>
  <c r="I1037" i="6"/>
  <c r="I1038" i="6"/>
  <c r="I1039" i="6"/>
  <c r="I1040" i="6"/>
  <c r="I1041" i="6"/>
  <c r="I1042" i="6"/>
  <c r="I1043" i="6"/>
  <c r="I1044" i="6"/>
  <c r="I1045" i="6"/>
  <c r="I1046" i="6"/>
  <c r="I1047" i="6"/>
  <c r="I1048" i="6"/>
  <c r="I1049" i="6"/>
  <c r="I1050" i="6"/>
  <c r="I1051" i="6"/>
  <c r="I1052" i="6"/>
  <c r="I1053" i="6"/>
  <c r="I1054" i="6"/>
  <c r="I1055" i="6"/>
  <c r="I1056" i="6"/>
  <c r="I1057" i="6"/>
  <c r="I1058" i="6"/>
  <c r="I1059" i="6"/>
  <c r="I1060" i="6"/>
  <c r="I1061" i="6"/>
  <c r="I1062" i="6"/>
  <c r="I1063" i="6"/>
  <c r="I1064" i="6"/>
  <c r="I1065" i="6"/>
  <c r="I1066" i="6"/>
  <c r="I1067" i="6"/>
  <c r="I1068" i="6"/>
  <c r="I1069" i="6"/>
  <c r="I1070" i="6"/>
  <c r="I1071" i="6"/>
  <c r="I1072" i="6"/>
  <c r="I1073" i="6"/>
  <c r="I1074" i="6"/>
  <c r="I1075" i="6"/>
  <c r="I1076" i="6"/>
  <c r="I1077" i="6"/>
  <c r="I1078" i="6"/>
  <c r="I1079" i="6"/>
  <c r="I1080" i="6"/>
  <c r="I1081" i="6"/>
  <c r="I1082" i="6"/>
  <c r="I1083" i="6"/>
  <c r="I1084" i="6"/>
  <c r="I1085" i="6"/>
  <c r="I1086" i="6"/>
  <c r="I1087" i="6"/>
  <c r="I1088" i="6"/>
  <c r="I1089" i="6"/>
  <c r="I1090" i="6"/>
  <c r="I1091" i="6"/>
  <c r="I1092" i="6"/>
  <c r="I1093" i="6"/>
  <c r="I1094" i="6"/>
  <c r="I1095" i="6"/>
  <c r="I1096" i="6"/>
  <c r="I1097" i="6"/>
  <c r="I1098" i="6"/>
  <c r="I1099" i="6"/>
  <c r="I1100" i="6"/>
  <c r="I1101" i="6"/>
  <c r="I1102" i="6"/>
  <c r="I1103" i="6"/>
  <c r="I1104" i="6"/>
  <c r="I1105" i="6"/>
  <c r="I1106" i="6"/>
  <c r="I1107" i="6"/>
  <c r="I1108" i="6"/>
  <c r="I1109" i="6"/>
  <c r="I1110" i="6"/>
  <c r="I1111" i="6"/>
  <c r="I1112" i="6"/>
  <c r="I1113" i="6"/>
  <c r="I1114" i="6"/>
  <c r="I1115" i="6"/>
  <c r="I1116" i="6"/>
  <c r="I1117" i="6"/>
  <c r="I1118" i="6"/>
  <c r="I1119" i="6"/>
  <c r="I1120" i="6"/>
  <c r="I1121" i="6"/>
  <c r="I1122" i="6"/>
  <c r="I1123" i="6"/>
  <c r="I1124" i="6"/>
  <c r="I1125" i="6"/>
  <c r="I1126" i="6"/>
  <c r="I1127" i="6"/>
  <c r="I1128" i="6"/>
  <c r="I1129" i="6"/>
  <c r="I1130" i="6"/>
  <c r="I1131" i="6"/>
  <c r="I1132" i="6"/>
  <c r="I1133" i="6"/>
  <c r="I1134" i="6"/>
  <c r="I1135" i="6"/>
  <c r="I1136" i="6"/>
  <c r="I1137" i="6"/>
  <c r="I1138" i="6"/>
  <c r="I1139" i="6"/>
  <c r="I1140" i="6"/>
  <c r="I1141" i="6"/>
  <c r="I1142" i="6"/>
  <c r="I1143" i="6"/>
  <c r="I1144" i="6"/>
  <c r="I1145" i="6"/>
  <c r="I1146" i="6"/>
  <c r="I1147" i="6"/>
  <c r="I1148" i="6"/>
  <c r="I1149" i="6"/>
  <c r="I1150" i="6"/>
  <c r="I1151" i="6"/>
  <c r="I1152" i="6"/>
  <c r="I1153" i="6"/>
  <c r="I1154" i="6"/>
  <c r="I1155" i="6"/>
  <c r="I1156" i="6"/>
  <c r="I1157" i="6"/>
  <c r="I1158" i="6"/>
  <c r="I1159" i="6"/>
  <c r="I1160" i="6"/>
  <c r="I1161" i="6"/>
  <c r="I1162" i="6"/>
  <c r="I1163" i="6"/>
  <c r="I1164" i="6"/>
  <c r="I1165" i="6"/>
  <c r="I1166" i="6"/>
  <c r="I1167" i="6"/>
  <c r="I1168" i="6"/>
  <c r="I1169" i="6"/>
  <c r="I1170" i="6"/>
  <c r="I1171" i="6"/>
  <c r="I1172" i="6"/>
  <c r="I1173" i="6"/>
  <c r="I1174" i="6"/>
  <c r="I1175" i="6"/>
  <c r="I1176" i="6"/>
  <c r="I1177" i="6"/>
  <c r="I1178" i="6"/>
  <c r="I1179" i="6"/>
  <c r="I1180" i="6"/>
  <c r="I1181" i="6"/>
  <c r="I1182" i="6"/>
  <c r="I1183" i="6"/>
  <c r="I1184" i="6"/>
  <c r="I1185" i="6"/>
  <c r="I1186" i="6"/>
  <c r="I1187" i="6"/>
  <c r="I1188" i="6"/>
  <c r="I1189" i="6"/>
  <c r="I1190" i="6"/>
  <c r="I1191" i="6"/>
  <c r="I1192" i="6"/>
  <c r="I1193" i="6"/>
  <c r="I1194" i="6"/>
  <c r="I1195" i="6"/>
  <c r="I1196" i="6"/>
  <c r="I1197" i="6"/>
  <c r="I1198" i="6"/>
  <c r="I1199" i="6"/>
  <c r="I1200" i="6"/>
  <c r="I1201" i="6"/>
  <c r="I1202" i="6"/>
  <c r="I1203" i="6"/>
  <c r="I1204" i="6"/>
  <c r="I1205" i="6"/>
  <c r="I1206" i="6"/>
  <c r="I1207" i="6"/>
  <c r="I1208" i="6"/>
  <c r="I1209" i="6"/>
  <c r="I1210" i="6"/>
  <c r="I1211" i="6"/>
  <c r="I1212" i="6"/>
  <c r="I1213" i="6"/>
  <c r="I1214" i="6"/>
  <c r="I1215" i="6"/>
  <c r="I1216" i="6"/>
  <c r="I1217" i="6"/>
  <c r="I1218" i="6"/>
  <c r="I1219" i="6"/>
  <c r="I1220" i="6"/>
  <c r="I1221" i="6"/>
  <c r="I1222" i="6"/>
  <c r="I1223" i="6"/>
  <c r="I1224" i="6"/>
  <c r="I1225" i="6"/>
  <c r="I1226" i="6"/>
  <c r="I1227" i="6"/>
  <c r="I1228" i="6"/>
  <c r="I1229" i="6"/>
  <c r="I1230" i="6"/>
  <c r="I1231" i="6"/>
  <c r="I1232" i="6"/>
  <c r="I1233" i="6"/>
  <c r="I1234" i="6"/>
  <c r="I1235" i="6"/>
  <c r="I1236" i="6"/>
  <c r="I1237" i="6"/>
  <c r="I1238" i="6"/>
  <c r="I1239" i="6"/>
  <c r="I1240" i="6"/>
  <c r="I1241" i="6"/>
  <c r="I1242" i="6"/>
  <c r="I1243" i="6"/>
  <c r="I1244" i="6"/>
  <c r="I1245" i="6"/>
  <c r="I1246" i="6"/>
  <c r="I1247" i="6"/>
  <c r="I1248" i="6"/>
  <c r="I1249" i="6"/>
  <c r="I1250" i="6"/>
  <c r="I1251" i="6"/>
  <c r="I1252" i="6"/>
  <c r="I1253" i="6"/>
  <c r="I1254" i="6"/>
  <c r="I1255" i="6"/>
  <c r="I1256" i="6"/>
  <c r="I1257" i="6"/>
  <c r="I1258" i="6"/>
  <c r="I1259" i="6"/>
  <c r="I1260" i="6"/>
  <c r="I1261" i="6"/>
  <c r="I1262" i="6"/>
  <c r="I1263" i="6"/>
  <c r="I1264" i="6"/>
  <c r="I1265" i="6"/>
  <c r="I1266" i="6"/>
  <c r="I1267" i="6"/>
  <c r="I1268" i="6"/>
  <c r="I1269" i="6"/>
  <c r="I1270" i="6"/>
  <c r="I1271" i="6"/>
  <c r="I1272" i="6"/>
  <c r="I1273" i="6"/>
  <c r="I1274" i="6"/>
  <c r="I1275" i="6"/>
  <c r="I1276" i="6"/>
  <c r="I1277" i="6"/>
  <c r="I1278" i="6"/>
  <c r="I1279" i="6"/>
  <c r="I1280" i="6"/>
  <c r="I1281" i="6"/>
  <c r="I1282" i="6"/>
  <c r="I1283" i="6"/>
  <c r="I1284" i="6"/>
  <c r="I1285" i="6"/>
  <c r="I1286" i="6"/>
  <c r="I1287" i="6"/>
  <c r="I1288" i="6"/>
  <c r="I1289" i="6"/>
  <c r="I1290" i="6"/>
  <c r="I1291" i="6"/>
  <c r="I1292" i="6"/>
  <c r="I1293" i="6"/>
  <c r="I1294" i="6"/>
  <c r="I1295" i="6"/>
  <c r="I1296" i="6"/>
  <c r="I1297" i="6"/>
  <c r="I1298" i="6"/>
  <c r="I1299" i="6"/>
  <c r="I1300" i="6"/>
  <c r="I1301" i="6"/>
  <c r="I1302" i="6"/>
  <c r="I1303" i="6"/>
  <c r="I1304" i="6"/>
  <c r="I1305" i="6"/>
  <c r="I1306" i="6"/>
  <c r="I1307" i="6"/>
  <c r="I1308" i="6"/>
  <c r="I1309" i="6"/>
  <c r="I1310" i="6"/>
  <c r="I1311" i="6"/>
  <c r="I1312" i="6"/>
  <c r="I1313" i="6"/>
  <c r="I1314" i="6"/>
  <c r="I1315" i="6"/>
  <c r="I1316" i="6"/>
  <c r="I1317" i="6"/>
  <c r="I1318" i="6"/>
  <c r="I1319" i="6"/>
  <c r="I1320" i="6"/>
  <c r="I1321" i="6"/>
  <c r="I1322" i="6"/>
  <c r="I1323" i="6"/>
  <c r="I1324" i="6"/>
  <c r="I1325" i="6"/>
  <c r="I1326" i="6"/>
  <c r="I1327" i="6"/>
  <c r="I1328" i="6"/>
  <c r="I1329" i="6"/>
  <c r="I1330" i="6"/>
  <c r="I1331" i="6"/>
  <c r="I1332" i="6"/>
  <c r="I1333" i="6"/>
  <c r="I1334" i="6"/>
  <c r="I1335" i="6"/>
  <c r="I1336" i="6"/>
  <c r="I1337" i="6"/>
  <c r="I1338" i="6"/>
  <c r="I1339" i="6"/>
  <c r="I1340" i="6"/>
  <c r="I1341" i="6"/>
  <c r="I1342" i="6"/>
  <c r="I1343" i="6"/>
  <c r="I1344" i="6"/>
  <c r="I1345" i="6"/>
  <c r="I1346" i="6"/>
  <c r="I1347" i="6"/>
  <c r="I1348" i="6"/>
  <c r="I1349" i="6"/>
  <c r="I1350" i="6"/>
  <c r="I1351" i="6"/>
  <c r="I1352" i="6"/>
  <c r="I1353" i="6"/>
  <c r="I1354" i="6"/>
  <c r="I1355" i="6"/>
  <c r="I1356" i="6"/>
  <c r="I1357" i="6"/>
  <c r="I1358" i="6"/>
  <c r="I1359" i="6"/>
  <c r="I1360" i="6"/>
  <c r="I1361" i="6"/>
  <c r="I1362" i="6"/>
  <c r="I1363" i="6"/>
  <c r="I1364" i="6"/>
  <c r="I1365" i="6"/>
  <c r="I1366" i="6"/>
  <c r="I1367" i="6"/>
  <c r="I1368" i="6"/>
  <c r="I1369" i="6"/>
  <c r="I1370" i="6"/>
  <c r="I1371" i="6"/>
  <c r="I1372" i="6"/>
  <c r="I1373" i="6"/>
  <c r="I1374" i="6"/>
  <c r="I1375" i="6"/>
  <c r="I1376" i="6"/>
  <c r="I1377" i="6"/>
  <c r="I1378" i="6"/>
  <c r="I1379" i="6"/>
  <c r="I1380" i="6"/>
  <c r="I1381" i="6"/>
  <c r="I1382" i="6"/>
  <c r="I1383" i="6"/>
  <c r="I1384" i="6"/>
  <c r="I1385" i="6"/>
  <c r="I1386" i="6"/>
  <c r="I1387" i="6"/>
  <c r="I1388" i="6"/>
  <c r="I1389" i="6"/>
  <c r="I1390" i="6"/>
  <c r="I1391" i="6"/>
  <c r="I1392" i="6"/>
  <c r="I1393" i="6"/>
  <c r="I1394" i="6"/>
  <c r="I1395" i="6"/>
  <c r="I1396" i="6"/>
  <c r="I1397" i="6"/>
  <c r="I1398" i="6"/>
  <c r="I1399" i="6"/>
  <c r="I1400" i="6"/>
  <c r="I1401" i="6"/>
  <c r="I1402" i="6"/>
  <c r="I1403" i="6"/>
  <c r="I1404" i="6"/>
  <c r="I1405" i="6"/>
  <c r="I1406" i="6"/>
  <c r="I1407" i="6"/>
  <c r="I1408" i="6"/>
  <c r="I1409" i="6"/>
  <c r="I1410" i="6"/>
  <c r="I1411" i="6"/>
  <c r="I1412" i="6"/>
  <c r="I1413" i="6"/>
  <c r="I1414" i="6"/>
  <c r="I1415" i="6"/>
  <c r="I1416" i="6"/>
  <c r="I1417" i="6"/>
  <c r="I1418" i="6"/>
  <c r="I1419" i="6"/>
  <c r="I1420" i="6"/>
  <c r="I1421" i="6"/>
  <c r="I1422" i="6"/>
  <c r="I1423" i="6"/>
  <c r="I1424" i="6"/>
  <c r="I1425" i="6"/>
  <c r="I1426" i="6"/>
  <c r="I1427" i="6"/>
  <c r="I1428" i="6"/>
  <c r="I1429" i="6"/>
  <c r="I1430" i="6"/>
  <c r="I1431" i="6"/>
  <c r="I1432" i="6"/>
  <c r="I1433" i="6"/>
  <c r="I1434" i="6"/>
  <c r="I1435" i="6"/>
  <c r="I1436" i="6"/>
  <c r="I1437" i="6"/>
  <c r="I1438" i="6"/>
  <c r="I1439" i="6"/>
  <c r="I1440" i="6"/>
  <c r="I1441" i="6"/>
  <c r="I1442" i="6"/>
  <c r="I1443" i="6"/>
  <c r="I1444" i="6"/>
  <c r="I1445" i="6"/>
  <c r="I1446" i="6"/>
  <c r="I1447" i="6"/>
  <c r="I1448" i="6"/>
  <c r="I1449" i="6"/>
  <c r="I1450" i="6"/>
  <c r="I1451" i="6"/>
  <c r="I1452" i="6"/>
  <c r="I1453" i="6"/>
  <c r="I1454" i="6"/>
  <c r="I1455" i="6"/>
  <c r="I1456" i="6"/>
  <c r="I1457" i="6"/>
  <c r="I1458" i="6"/>
  <c r="I1459" i="6"/>
  <c r="I1460" i="6"/>
  <c r="I1461" i="6"/>
  <c r="I1462" i="6"/>
  <c r="I1463" i="6"/>
  <c r="I1464" i="6"/>
  <c r="I1465" i="6"/>
  <c r="I1466" i="6"/>
  <c r="I1467" i="6"/>
  <c r="I1468" i="6"/>
  <c r="I1469" i="6"/>
  <c r="I1470" i="6"/>
  <c r="I1471" i="6"/>
  <c r="I1472" i="6"/>
  <c r="I1473" i="6"/>
  <c r="I1474" i="6"/>
  <c r="I1475" i="6"/>
  <c r="I1476" i="6"/>
  <c r="I1477" i="6"/>
  <c r="I1478" i="6"/>
  <c r="I1479" i="6"/>
  <c r="I1480" i="6"/>
  <c r="I1481" i="6"/>
  <c r="I1482" i="6"/>
  <c r="I1483" i="6"/>
  <c r="I1484" i="6"/>
  <c r="I1485" i="6"/>
  <c r="I1486" i="6"/>
  <c r="I1487" i="6"/>
  <c r="I1488" i="6"/>
  <c r="I1489" i="6"/>
  <c r="I1490" i="6"/>
  <c r="I1491" i="6"/>
  <c r="I1492" i="6"/>
  <c r="I1493" i="6"/>
  <c r="I1494" i="6"/>
  <c r="I1495" i="6"/>
  <c r="I1496" i="6"/>
  <c r="I1497" i="6"/>
  <c r="I1498" i="6"/>
  <c r="I1499" i="6"/>
  <c r="I1500" i="6"/>
  <c r="I1501" i="6"/>
  <c r="I1502" i="6"/>
  <c r="I1503" i="6"/>
  <c r="I1504" i="6"/>
  <c r="I1505" i="6"/>
  <c r="I1506" i="6"/>
  <c r="I1507" i="6"/>
  <c r="I1508" i="6"/>
  <c r="I1509" i="6"/>
  <c r="I1510" i="6"/>
  <c r="I1511" i="6"/>
  <c r="I1512" i="6"/>
  <c r="I1513" i="6"/>
  <c r="I1514" i="6"/>
  <c r="I1515" i="6"/>
  <c r="I1516" i="6"/>
  <c r="I1517" i="6"/>
  <c r="I1518" i="6"/>
  <c r="I1519" i="6"/>
  <c r="I1520" i="6"/>
  <c r="I1521" i="6"/>
  <c r="I1522" i="6"/>
  <c r="I1523" i="6"/>
  <c r="I1524" i="6"/>
  <c r="I1525" i="6"/>
  <c r="I1526" i="6"/>
  <c r="I1527" i="6"/>
  <c r="I1528" i="6"/>
  <c r="I1529" i="6"/>
  <c r="I1530" i="6"/>
  <c r="I1531" i="6"/>
  <c r="I1532" i="6"/>
  <c r="I1533" i="6"/>
  <c r="I1534" i="6"/>
  <c r="I1535" i="6"/>
  <c r="I1536" i="6"/>
  <c r="I1537" i="6"/>
  <c r="I1538" i="6"/>
  <c r="I1539" i="6"/>
  <c r="I1540" i="6"/>
  <c r="I1541" i="6"/>
  <c r="I1542" i="6"/>
  <c r="I1543" i="6"/>
  <c r="I1544" i="6"/>
  <c r="I1545" i="6"/>
  <c r="I1546" i="6"/>
  <c r="I1547" i="6"/>
  <c r="I1548" i="6"/>
  <c r="I1549" i="6"/>
  <c r="I1550" i="6"/>
  <c r="I1551" i="6"/>
  <c r="I1552" i="6"/>
  <c r="I1553" i="6"/>
  <c r="I1554" i="6"/>
  <c r="I1555" i="6"/>
  <c r="I1556" i="6"/>
  <c r="I1557" i="6"/>
  <c r="I1558" i="6"/>
  <c r="I1559" i="6"/>
  <c r="I1560" i="6"/>
  <c r="I1561" i="6"/>
  <c r="I1562" i="6"/>
  <c r="I1563" i="6"/>
  <c r="I1564" i="6"/>
  <c r="I1565" i="6"/>
  <c r="I1566" i="6"/>
  <c r="I1567" i="6"/>
  <c r="I1568" i="6"/>
  <c r="I1569" i="6"/>
  <c r="I1570" i="6"/>
  <c r="I1571" i="6"/>
  <c r="I1572" i="6"/>
  <c r="I1573" i="6"/>
  <c r="I1574" i="6"/>
  <c r="I1575" i="6"/>
  <c r="I1576" i="6"/>
  <c r="I1577" i="6"/>
  <c r="I1578" i="6"/>
  <c r="I1579" i="6"/>
  <c r="I1580" i="6"/>
  <c r="I1581" i="6"/>
  <c r="I1582" i="6"/>
  <c r="I1583" i="6"/>
  <c r="I1584" i="6"/>
  <c r="I1585" i="6"/>
  <c r="I1586" i="6"/>
  <c r="I1587" i="6"/>
  <c r="I1588" i="6"/>
  <c r="I1589" i="6"/>
  <c r="I1590" i="6"/>
  <c r="I1591" i="6"/>
  <c r="I1592" i="6"/>
  <c r="I1593" i="6"/>
  <c r="I1594" i="6"/>
  <c r="I1595" i="6"/>
  <c r="I1596" i="6"/>
  <c r="I1597" i="6"/>
  <c r="I1598" i="6"/>
  <c r="I1599" i="6"/>
  <c r="I1600" i="6"/>
  <c r="I1601" i="6"/>
  <c r="I1602" i="6"/>
  <c r="I1603" i="6"/>
  <c r="I1604" i="6"/>
  <c r="I1605" i="6"/>
  <c r="I1606" i="6"/>
  <c r="I1607" i="6"/>
  <c r="I1608" i="6"/>
  <c r="I1609" i="6"/>
  <c r="I1610" i="6"/>
  <c r="I1611" i="6"/>
  <c r="I1612" i="6"/>
  <c r="I1613" i="6"/>
  <c r="I1614" i="6"/>
  <c r="I1615" i="6"/>
  <c r="I1616" i="6"/>
  <c r="I1617" i="6"/>
  <c r="I1618" i="6"/>
  <c r="I1619" i="6"/>
  <c r="I1620" i="6"/>
  <c r="I1621" i="6"/>
  <c r="I1622" i="6"/>
  <c r="I1623" i="6"/>
  <c r="I1624" i="6"/>
  <c r="I1625" i="6"/>
  <c r="I1626" i="6"/>
  <c r="I1627" i="6"/>
  <c r="I1628" i="6"/>
  <c r="I1629" i="6"/>
  <c r="I1630" i="6"/>
  <c r="I1631" i="6"/>
  <c r="I1632" i="6"/>
  <c r="I1633" i="6"/>
  <c r="I1634" i="6"/>
  <c r="I1635" i="6"/>
  <c r="I1636" i="6"/>
  <c r="I1637" i="6"/>
  <c r="I1638" i="6"/>
  <c r="I1639" i="6"/>
  <c r="I1640" i="6"/>
  <c r="I1641" i="6"/>
  <c r="I1642" i="6"/>
  <c r="I1643" i="6"/>
  <c r="I1644" i="6"/>
  <c r="I1645" i="6"/>
  <c r="I1646" i="6"/>
  <c r="I1647" i="6"/>
  <c r="I1648" i="6"/>
  <c r="I1649" i="6"/>
  <c r="I1650" i="6"/>
  <c r="I1651" i="6"/>
  <c r="I1652" i="6"/>
  <c r="I1653" i="6"/>
  <c r="I1654" i="6"/>
  <c r="I1655" i="6"/>
  <c r="I1656" i="6"/>
  <c r="I1657" i="6"/>
  <c r="I1658" i="6"/>
  <c r="I1659" i="6"/>
  <c r="I1660" i="6"/>
  <c r="I1661" i="6"/>
  <c r="I1662" i="6"/>
  <c r="I1663" i="6"/>
  <c r="I1664" i="6"/>
  <c r="I1665" i="6"/>
  <c r="I1666" i="6"/>
  <c r="I1667" i="6"/>
  <c r="I1668" i="6"/>
  <c r="I1669" i="6"/>
  <c r="I1670" i="6"/>
  <c r="I1671" i="6"/>
  <c r="I1672" i="6"/>
  <c r="I1673" i="6"/>
  <c r="I1674" i="6"/>
  <c r="I1675" i="6"/>
  <c r="I1676" i="6"/>
  <c r="I1677" i="6"/>
  <c r="I1678" i="6"/>
  <c r="I1679" i="6"/>
  <c r="I1680" i="6"/>
  <c r="I1681" i="6"/>
  <c r="I1682" i="6"/>
  <c r="I1683" i="6"/>
  <c r="I1684" i="6"/>
  <c r="I1685" i="6"/>
  <c r="I1686" i="6"/>
  <c r="I1687" i="6"/>
  <c r="I1688" i="6"/>
  <c r="I1689" i="6"/>
  <c r="I1690" i="6"/>
  <c r="I1691" i="6"/>
  <c r="I1692" i="6"/>
  <c r="I1693" i="6"/>
  <c r="I1694" i="6"/>
  <c r="I1695" i="6"/>
  <c r="I1696" i="6"/>
  <c r="I1697" i="6"/>
  <c r="I1698" i="6"/>
  <c r="I1699" i="6"/>
  <c r="I1700" i="6"/>
  <c r="I1701" i="6"/>
  <c r="I1702" i="6"/>
  <c r="I1703" i="6"/>
  <c r="I1704" i="6"/>
  <c r="I1705" i="6"/>
  <c r="I1706" i="6"/>
  <c r="I1707" i="6"/>
  <c r="I1708" i="6"/>
  <c r="I1709" i="6"/>
  <c r="I1710" i="6"/>
  <c r="I1711" i="6"/>
  <c r="I1712" i="6"/>
  <c r="I1713" i="6"/>
  <c r="I1714" i="6"/>
  <c r="I1715" i="6"/>
  <c r="I1716" i="6"/>
  <c r="I1717" i="6"/>
  <c r="I1718" i="6"/>
  <c r="I1719" i="6"/>
  <c r="I1720" i="6"/>
  <c r="I1721" i="6"/>
  <c r="I1722" i="6"/>
  <c r="I1723" i="6"/>
  <c r="I1724" i="6"/>
  <c r="I1725" i="6"/>
  <c r="I1726" i="6"/>
  <c r="I1727" i="6"/>
  <c r="I1728" i="6"/>
  <c r="I1729" i="6"/>
  <c r="I1730" i="6"/>
  <c r="I1731" i="6"/>
  <c r="I1732" i="6"/>
  <c r="I1733" i="6"/>
  <c r="I1734" i="6"/>
  <c r="I1735" i="6"/>
  <c r="I1736" i="6"/>
  <c r="I1737" i="6"/>
  <c r="I1738" i="6"/>
  <c r="I1739" i="6"/>
  <c r="I1740" i="6"/>
  <c r="I1741" i="6"/>
  <c r="I1742" i="6"/>
  <c r="I1743" i="6"/>
  <c r="I1744" i="6"/>
  <c r="I1745" i="6"/>
  <c r="I1746" i="6"/>
  <c r="I1747" i="6"/>
  <c r="I1748" i="6"/>
  <c r="I1749" i="6"/>
  <c r="I1750" i="6"/>
  <c r="I1751" i="6"/>
  <c r="I1752" i="6"/>
  <c r="I1753" i="6"/>
  <c r="I1754" i="6"/>
  <c r="I1755" i="6"/>
  <c r="I1756" i="6"/>
  <c r="I1757" i="6"/>
  <c r="I1758" i="6"/>
  <c r="I1759" i="6"/>
  <c r="I1760" i="6"/>
  <c r="I1761" i="6"/>
  <c r="I1762" i="6"/>
  <c r="I1763" i="6"/>
  <c r="I1764" i="6"/>
  <c r="I1765" i="6"/>
  <c r="I1766" i="6"/>
  <c r="I1767" i="6"/>
  <c r="I1768" i="6"/>
  <c r="I1769" i="6"/>
  <c r="I1770" i="6"/>
  <c r="I1771" i="6"/>
  <c r="I1772" i="6"/>
  <c r="I1773" i="6"/>
  <c r="I1774" i="6"/>
  <c r="I1775" i="6"/>
  <c r="I1776" i="6"/>
  <c r="I1777" i="6"/>
  <c r="I1778" i="6"/>
  <c r="I1779" i="6"/>
  <c r="I1780" i="6"/>
  <c r="I1781" i="6"/>
  <c r="I1782" i="6"/>
  <c r="I1783" i="6"/>
  <c r="I1784" i="6"/>
  <c r="I1785" i="6"/>
  <c r="I1786" i="6"/>
  <c r="I1787" i="6"/>
  <c r="I1788" i="6"/>
  <c r="I1789" i="6"/>
  <c r="I1790" i="6"/>
  <c r="I1791" i="6"/>
  <c r="I1792" i="6"/>
  <c r="I1793" i="6"/>
  <c r="I1794" i="6"/>
  <c r="I1795" i="6"/>
  <c r="I1796" i="6"/>
  <c r="I1797" i="6"/>
  <c r="I1798" i="6"/>
  <c r="I1799" i="6"/>
  <c r="I1800" i="6"/>
  <c r="I1801" i="6"/>
  <c r="I1802" i="6"/>
  <c r="I1803" i="6"/>
  <c r="I1804" i="6"/>
  <c r="I1805" i="6"/>
  <c r="I1806" i="6"/>
  <c r="I1807" i="6"/>
  <c r="I1808" i="6"/>
  <c r="I1809" i="6"/>
  <c r="I1810" i="6"/>
  <c r="I1811" i="6"/>
  <c r="I1812" i="6"/>
  <c r="I1813" i="6"/>
  <c r="I1814" i="6"/>
  <c r="I1815" i="6"/>
  <c r="I1816" i="6"/>
  <c r="I1817" i="6"/>
  <c r="I1818" i="6"/>
  <c r="I1819" i="6"/>
  <c r="I1820" i="6"/>
  <c r="I1821" i="6"/>
  <c r="I1822" i="6"/>
  <c r="I1823" i="6"/>
  <c r="I1824" i="6"/>
  <c r="I1825" i="6"/>
  <c r="I1826" i="6"/>
  <c r="I1827" i="6"/>
  <c r="I1828" i="6"/>
  <c r="I1829" i="6"/>
  <c r="I1830" i="6"/>
  <c r="I1831" i="6"/>
  <c r="I1832" i="6"/>
  <c r="I1833" i="6"/>
  <c r="I1834" i="6"/>
  <c r="I1835" i="6"/>
  <c r="I1836" i="6"/>
  <c r="I1837" i="6"/>
  <c r="I1838" i="6"/>
  <c r="I1839" i="6"/>
  <c r="I1840" i="6"/>
  <c r="I1841" i="6"/>
  <c r="I1842" i="6"/>
  <c r="I1843" i="6"/>
  <c r="I1844" i="6"/>
  <c r="I1845" i="6"/>
  <c r="I1846" i="6"/>
  <c r="I1847" i="6"/>
  <c r="I1848" i="6"/>
  <c r="I1849" i="6"/>
  <c r="I1850" i="6"/>
  <c r="I1851" i="6"/>
  <c r="I1852" i="6"/>
  <c r="I1853" i="6"/>
  <c r="I1854" i="6"/>
  <c r="I1855" i="6"/>
  <c r="I1856" i="6"/>
  <c r="I1857" i="6"/>
  <c r="I1858" i="6"/>
  <c r="I1859" i="6"/>
  <c r="I1860" i="6"/>
  <c r="I1861" i="6"/>
  <c r="I1862" i="6"/>
  <c r="I1863" i="6"/>
  <c r="I1864" i="6"/>
  <c r="I1865" i="6"/>
  <c r="I1866" i="6"/>
  <c r="I1867" i="6"/>
  <c r="I1868" i="6"/>
  <c r="I1869" i="6"/>
  <c r="I1870" i="6"/>
  <c r="I1871" i="6"/>
  <c r="I1872" i="6"/>
  <c r="I1873" i="6"/>
  <c r="I1874" i="6"/>
  <c r="I1875" i="6"/>
  <c r="I1876" i="6"/>
  <c r="I1877" i="6"/>
  <c r="I1878" i="6"/>
  <c r="I1879" i="6"/>
  <c r="I1880" i="6"/>
  <c r="I1881" i="6"/>
  <c r="I1882" i="6"/>
  <c r="I1883" i="6"/>
  <c r="I1884" i="6"/>
  <c r="I1885" i="6"/>
  <c r="I1886" i="6"/>
  <c r="I1887" i="6"/>
  <c r="I1888" i="6"/>
  <c r="I1889" i="6"/>
  <c r="I1890" i="6"/>
  <c r="I1891" i="6"/>
  <c r="I1892" i="6"/>
  <c r="I1893" i="6"/>
  <c r="I1894" i="6"/>
  <c r="I1895" i="6"/>
  <c r="I1896" i="6"/>
  <c r="I1897" i="6"/>
  <c r="I1898" i="6"/>
  <c r="I1899" i="6"/>
  <c r="I1900" i="6"/>
  <c r="I1901" i="6"/>
  <c r="I1902" i="6"/>
  <c r="I1903" i="6"/>
  <c r="I1904" i="6"/>
  <c r="I1905" i="6"/>
  <c r="I1906" i="6"/>
  <c r="I1907" i="6"/>
  <c r="I1908" i="6"/>
  <c r="I1909" i="6"/>
  <c r="I1910" i="6"/>
  <c r="I1911" i="6"/>
  <c r="I1912" i="6"/>
  <c r="I1913" i="6"/>
  <c r="I1914" i="6"/>
  <c r="I1915" i="6"/>
  <c r="I1916" i="6"/>
  <c r="I1917" i="6"/>
  <c r="I1918" i="6"/>
  <c r="I1919" i="6"/>
  <c r="I1920" i="6"/>
  <c r="I1921" i="6"/>
  <c r="I1922" i="6"/>
  <c r="I1923" i="6"/>
  <c r="I1924" i="6"/>
  <c r="I1925" i="6"/>
  <c r="I1926" i="6"/>
  <c r="I1927" i="6"/>
  <c r="I1928" i="6"/>
  <c r="I1929" i="6"/>
  <c r="I1930" i="6"/>
  <c r="I1931" i="6"/>
  <c r="I1932" i="6"/>
  <c r="I1933" i="6"/>
  <c r="I1934" i="6"/>
  <c r="I1935" i="6"/>
  <c r="I1936" i="6"/>
  <c r="I1937" i="6"/>
  <c r="I1938" i="6"/>
  <c r="I1939" i="6"/>
  <c r="I1940" i="6"/>
  <c r="I1941" i="6"/>
  <c r="I1942" i="6"/>
  <c r="I1943" i="6"/>
  <c r="I1944" i="6"/>
  <c r="I1945" i="6"/>
  <c r="I1946" i="6"/>
  <c r="I1947" i="6"/>
  <c r="I1948" i="6"/>
  <c r="I1949" i="6"/>
  <c r="I1950" i="6"/>
  <c r="I1951" i="6"/>
  <c r="I1952" i="6"/>
  <c r="I1953" i="6"/>
  <c r="I1954" i="6"/>
  <c r="I1955" i="6"/>
  <c r="I1956" i="6"/>
  <c r="I1957" i="6"/>
  <c r="I1958" i="6"/>
  <c r="I1959" i="6"/>
  <c r="I1960" i="6"/>
  <c r="I1961" i="6"/>
  <c r="I1962" i="6"/>
  <c r="I1963" i="6"/>
  <c r="I1964" i="6"/>
  <c r="I1965" i="6"/>
  <c r="I1966" i="6"/>
  <c r="I1967" i="6"/>
  <c r="I1968" i="6"/>
  <c r="I1969" i="6"/>
  <c r="I1970" i="6"/>
  <c r="I1971" i="6"/>
  <c r="I1972" i="6"/>
  <c r="I1973" i="6"/>
  <c r="I1974" i="6"/>
  <c r="I1975" i="6"/>
  <c r="I1976" i="6"/>
  <c r="I1977" i="6"/>
  <c r="I1978" i="6"/>
  <c r="I1979" i="6"/>
  <c r="I1980" i="6"/>
  <c r="I1981" i="6"/>
  <c r="I1982" i="6"/>
  <c r="I1983" i="6"/>
  <c r="I1984" i="6"/>
  <c r="I1985" i="6"/>
  <c r="I1986" i="6"/>
  <c r="I1987" i="6"/>
  <c r="I1988" i="6"/>
  <c r="I1989" i="6"/>
  <c r="I1990" i="6"/>
  <c r="I1991" i="6"/>
  <c r="I1992" i="6"/>
  <c r="I1993" i="6"/>
  <c r="I1994" i="6"/>
  <c r="I1995" i="6"/>
  <c r="I1996" i="6"/>
  <c r="I1997" i="6"/>
  <c r="I1998" i="6"/>
  <c r="I1999" i="6"/>
  <c r="I2000" i="6"/>
  <c r="I2001" i="6"/>
  <c r="I2" i="6"/>
  <c r="X37" i="6"/>
  <c r="X48" i="6"/>
  <c r="X50" i="6"/>
  <c r="X84" i="6"/>
  <c r="X109" i="6"/>
  <c r="X120" i="6"/>
  <c r="X132" i="6"/>
  <c r="V3" i="6"/>
  <c r="X3" i="6" s="1"/>
  <c r="V4" i="6"/>
  <c r="X4" i="6" s="1"/>
  <c r="V5" i="6"/>
  <c r="V6" i="6"/>
  <c r="V7" i="6"/>
  <c r="V8" i="6"/>
  <c r="V9" i="6"/>
  <c r="V10" i="6"/>
  <c r="V11" i="6"/>
  <c r="V12" i="6"/>
  <c r="V13" i="6"/>
  <c r="V14" i="6"/>
  <c r="V15" i="6"/>
  <c r="X15" i="6" s="1"/>
  <c r="V16" i="6"/>
  <c r="X16" i="6" s="1"/>
  <c r="V17" i="6"/>
  <c r="V18" i="6"/>
  <c r="V19" i="6"/>
  <c r="V20" i="6"/>
  <c r="V21" i="6"/>
  <c r="V22" i="6"/>
  <c r="V23" i="6"/>
  <c r="V24" i="6"/>
  <c r="V25" i="6"/>
  <c r="V26" i="6"/>
  <c r="V27" i="6"/>
  <c r="X27" i="6" s="1"/>
  <c r="V28" i="6"/>
  <c r="X28" i="6" s="1"/>
  <c r="V29" i="6"/>
  <c r="V30" i="6"/>
  <c r="V31" i="6"/>
  <c r="V32" i="6"/>
  <c r="V33" i="6"/>
  <c r="V34" i="6"/>
  <c r="V35" i="6"/>
  <c r="V36" i="6"/>
  <c r="V37" i="6"/>
  <c r="V38" i="6"/>
  <c r="V39" i="6"/>
  <c r="X39" i="6" s="1"/>
  <c r="V40" i="6"/>
  <c r="X40" i="6" s="1"/>
  <c r="V41" i="6"/>
  <c r="V42" i="6"/>
  <c r="V43" i="6"/>
  <c r="V44" i="6"/>
  <c r="V45" i="6"/>
  <c r="V46" i="6"/>
  <c r="V47" i="6"/>
  <c r="V48" i="6"/>
  <c r="V49" i="6"/>
  <c r="V50" i="6"/>
  <c r="V51" i="6"/>
  <c r="X51" i="6" s="1"/>
  <c r="V52" i="6"/>
  <c r="X52" i="6" s="1"/>
  <c r="V53" i="6"/>
  <c r="V54" i="6"/>
  <c r="V55" i="6"/>
  <c r="V56" i="6"/>
  <c r="V57" i="6"/>
  <c r="V58" i="6"/>
  <c r="V59" i="6"/>
  <c r="V60" i="6"/>
  <c r="V61" i="6"/>
  <c r="X61" i="6" s="1"/>
  <c r="V62" i="6"/>
  <c r="V63" i="6"/>
  <c r="X63" i="6" s="1"/>
  <c r="V64" i="6"/>
  <c r="X64" i="6" s="1"/>
  <c r="V65" i="6"/>
  <c r="V66" i="6"/>
  <c r="V67" i="6"/>
  <c r="V68" i="6"/>
  <c r="V69" i="6"/>
  <c r="V70" i="6"/>
  <c r="V71" i="6"/>
  <c r="V72" i="6"/>
  <c r="V73" i="6"/>
  <c r="V74" i="6"/>
  <c r="V75" i="6"/>
  <c r="X75" i="6" s="1"/>
  <c r="V76" i="6"/>
  <c r="X76" i="6" s="1"/>
  <c r="V77" i="6"/>
  <c r="V78" i="6"/>
  <c r="V79" i="6"/>
  <c r="V80" i="6"/>
  <c r="V81" i="6"/>
  <c r="V82" i="6"/>
  <c r="V83" i="6"/>
  <c r="V84" i="6"/>
  <c r="V85" i="6"/>
  <c r="X85" i="6" s="1"/>
  <c r="V86" i="6"/>
  <c r="V87" i="6"/>
  <c r="X87" i="6" s="1"/>
  <c r="V88" i="6"/>
  <c r="X88" i="6" s="1"/>
  <c r="V89" i="6"/>
  <c r="V90" i="6"/>
  <c r="V91" i="6"/>
  <c r="V92" i="6"/>
  <c r="V93" i="6"/>
  <c r="V94" i="6"/>
  <c r="V95" i="6"/>
  <c r="V96" i="6"/>
  <c r="V97" i="6"/>
  <c r="V98" i="6"/>
  <c r="V99" i="6"/>
  <c r="X99" i="6" s="1"/>
  <c r="V100" i="6"/>
  <c r="X100" i="6" s="1"/>
  <c r="V101" i="6"/>
  <c r="V102" i="6"/>
  <c r="V103" i="6"/>
  <c r="V104" i="6"/>
  <c r="V105" i="6"/>
  <c r="V106" i="6"/>
  <c r="V107" i="6"/>
  <c r="V108" i="6"/>
  <c r="V109" i="6"/>
  <c r="V110" i="6"/>
  <c r="V111" i="6"/>
  <c r="X111" i="6" s="1"/>
  <c r="V112" i="6"/>
  <c r="X112" i="6" s="1"/>
  <c r="V113" i="6"/>
  <c r="V114" i="6"/>
  <c r="V115" i="6"/>
  <c r="V116" i="6"/>
  <c r="V117" i="6"/>
  <c r="V118" i="6"/>
  <c r="V119" i="6"/>
  <c r="V120" i="6"/>
  <c r="V121" i="6"/>
  <c r="V122" i="6"/>
  <c r="V123" i="6"/>
  <c r="X123" i="6" s="1"/>
  <c r="V124" i="6"/>
  <c r="X124" i="6" s="1"/>
  <c r="V125" i="6"/>
  <c r="V126" i="6"/>
  <c r="V127" i="6"/>
  <c r="V128" i="6"/>
  <c r="V129" i="6"/>
  <c r="V130" i="6"/>
  <c r="V131" i="6"/>
  <c r="V132" i="6"/>
  <c r="V133" i="6"/>
  <c r="V134" i="6"/>
  <c r="V135" i="6"/>
  <c r="X135" i="6" s="1"/>
  <c r="V136" i="6"/>
  <c r="X136" i="6" s="1"/>
  <c r="V137" i="6"/>
  <c r="V138" i="6"/>
  <c r="V139" i="6"/>
  <c r="V140" i="6"/>
  <c r="V141" i="6"/>
  <c r="V142" i="6"/>
  <c r="V143" i="6"/>
  <c r="V144" i="6"/>
  <c r="V145" i="6"/>
  <c r="V146" i="6"/>
  <c r="V147" i="6"/>
  <c r="X147" i="6" s="1"/>
  <c r="V148" i="6"/>
  <c r="X148" i="6" s="1"/>
  <c r="V149" i="6"/>
  <c r="V150" i="6"/>
  <c r="V151" i="6"/>
  <c r="V152" i="6"/>
  <c r="V153" i="6"/>
  <c r="V154" i="6"/>
  <c r="V155" i="6"/>
  <c r="V156" i="6"/>
  <c r="V157" i="6"/>
  <c r="V158" i="6"/>
  <c r="V159" i="6"/>
  <c r="X159" i="6" s="1"/>
  <c r="V160" i="6"/>
  <c r="X160" i="6" s="1"/>
  <c r="V161" i="6"/>
  <c r="V162" i="6"/>
  <c r="V163" i="6"/>
  <c r="V164" i="6"/>
  <c r="V165" i="6"/>
  <c r="V166" i="6"/>
  <c r="V167" i="6"/>
  <c r="V168" i="6"/>
  <c r="X168" i="6" s="1"/>
  <c r="V169" i="6"/>
  <c r="V170" i="6"/>
  <c r="V171" i="6"/>
  <c r="X171" i="6" s="1"/>
  <c r="V172" i="6"/>
  <c r="X172" i="6" s="1"/>
  <c r="V173" i="6"/>
  <c r="V174" i="6"/>
  <c r="V175" i="6"/>
  <c r="V176" i="6"/>
  <c r="V177" i="6"/>
  <c r="V178" i="6"/>
  <c r="V179" i="6"/>
  <c r="V180" i="6"/>
  <c r="X180" i="6" s="1"/>
  <c r="V181" i="6"/>
  <c r="X181" i="6" s="1"/>
  <c r="V182" i="6"/>
  <c r="V183" i="6"/>
  <c r="X183" i="6" s="1"/>
  <c r="V184" i="6"/>
  <c r="X184" i="6" s="1"/>
  <c r="V185" i="6"/>
  <c r="V186" i="6"/>
  <c r="V187" i="6"/>
  <c r="V188" i="6"/>
  <c r="V189" i="6"/>
  <c r="V190" i="6"/>
  <c r="V191" i="6"/>
  <c r="V192" i="6"/>
  <c r="V193" i="6"/>
  <c r="V194" i="6"/>
  <c r="V195" i="6"/>
  <c r="X195" i="6" s="1"/>
  <c r="V196" i="6"/>
  <c r="X196" i="6" s="1"/>
  <c r="V197" i="6"/>
  <c r="V198" i="6"/>
  <c r="V199" i="6"/>
  <c r="V200" i="6"/>
  <c r="V201" i="6"/>
  <c r="V202" i="6"/>
  <c r="V203" i="6"/>
  <c r="V204" i="6"/>
  <c r="V205" i="6"/>
  <c r="V206" i="6"/>
  <c r="V207" i="6"/>
  <c r="X207" i="6" s="1"/>
  <c r="V208" i="6"/>
  <c r="X208" i="6" s="1"/>
  <c r="V209" i="6"/>
  <c r="V210" i="6"/>
  <c r="V211" i="6"/>
  <c r="V212" i="6"/>
  <c r="V213" i="6"/>
  <c r="V214" i="6"/>
  <c r="V215" i="6"/>
  <c r="V216" i="6"/>
  <c r="V217" i="6"/>
  <c r="V218" i="6"/>
  <c r="V219" i="6"/>
  <c r="X219" i="6" s="1"/>
  <c r="V220" i="6"/>
  <c r="X220" i="6" s="1"/>
  <c r="V221" i="6"/>
  <c r="V222" i="6"/>
  <c r="V223" i="6"/>
  <c r="V224" i="6"/>
  <c r="V225" i="6"/>
  <c r="V226" i="6"/>
  <c r="V227" i="6"/>
  <c r="V228" i="6"/>
  <c r="X228" i="6" s="1"/>
  <c r="V229" i="6"/>
  <c r="X229" i="6" s="1"/>
  <c r="V230" i="6"/>
  <c r="V231" i="6"/>
  <c r="X231" i="6" s="1"/>
  <c r="V232" i="6"/>
  <c r="X232" i="6" s="1"/>
  <c r="V233" i="6"/>
  <c r="V234" i="6"/>
  <c r="V235" i="6"/>
  <c r="V236" i="6"/>
  <c r="V237" i="6"/>
  <c r="V238" i="6"/>
  <c r="V239" i="6"/>
  <c r="V240" i="6"/>
  <c r="X240" i="6" s="1"/>
  <c r="V241" i="6"/>
  <c r="V242" i="6"/>
  <c r="V243" i="6"/>
  <c r="X243" i="6" s="1"/>
  <c r="V244" i="6"/>
  <c r="X244" i="6" s="1"/>
  <c r="V245" i="6"/>
  <c r="V246" i="6"/>
  <c r="V247" i="6"/>
  <c r="V248" i="6"/>
  <c r="V249" i="6"/>
  <c r="V250" i="6"/>
  <c r="V251" i="6"/>
  <c r="V252" i="6"/>
  <c r="X252" i="6" s="1"/>
  <c r="V253" i="6"/>
  <c r="X253" i="6" s="1"/>
  <c r="V254" i="6"/>
  <c r="V255" i="6"/>
  <c r="X255" i="6" s="1"/>
  <c r="V256" i="6"/>
  <c r="X256" i="6" s="1"/>
  <c r="V257" i="6"/>
  <c r="V258" i="6"/>
  <c r="V259" i="6"/>
  <c r="V260" i="6"/>
  <c r="V261" i="6"/>
  <c r="V262" i="6"/>
  <c r="V263" i="6"/>
  <c r="V264" i="6"/>
  <c r="X264" i="6" s="1"/>
  <c r="V265" i="6"/>
  <c r="X265" i="6" s="1"/>
  <c r="V266" i="6"/>
  <c r="V267" i="6"/>
  <c r="X267" i="6" s="1"/>
  <c r="V268" i="6"/>
  <c r="X268" i="6" s="1"/>
  <c r="V269" i="6"/>
  <c r="V270" i="6"/>
  <c r="V271" i="6"/>
  <c r="V272" i="6"/>
  <c r="V273" i="6"/>
  <c r="V274" i="6"/>
  <c r="V275" i="6"/>
  <c r="V276" i="6"/>
  <c r="X276" i="6" s="1"/>
  <c r="V277" i="6"/>
  <c r="V278" i="6"/>
  <c r="V279" i="6"/>
  <c r="X279" i="6" s="1"/>
  <c r="V280" i="6"/>
  <c r="X280" i="6" s="1"/>
  <c r="V281" i="6"/>
  <c r="V282" i="6"/>
  <c r="V283" i="6"/>
  <c r="V284" i="6"/>
  <c r="V285" i="6"/>
  <c r="V286" i="6"/>
  <c r="V287" i="6"/>
  <c r="V288" i="6"/>
  <c r="V289" i="6"/>
  <c r="V290" i="6"/>
  <c r="V291" i="6"/>
  <c r="X291" i="6" s="1"/>
  <c r="V292" i="6"/>
  <c r="X292" i="6" s="1"/>
  <c r="V293" i="6"/>
  <c r="V294" i="6"/>
  <c r="V295" i="6"/>
  <c r="V296" i="6"/>
  <c r="V297" i="6"/>
  <c r="V298" i="6"/>
  <c r="V299" i="6"/>
  <c r="V300" i="6"/>
  <c r="V301" i="6"/>
  <c r="V302" i="6"/>
  <c r="V303" i="6"/>
  <c r="X303" i="6" s="1"/>
  <c r="V304" i="6"/>
  <c r="X304" i="6" s="1"/>
  <c r="V305" i="6"/>
  <c r="V306" i="6"/>
  <c r="V307" i="6"/>
  <c r="V308" i="6"/>
  <c r="V309" i="6"/>
  <c r="V310" i="6"/>
  <c r="V311" i="6"/>
  <c r="V312" i="6"/>
  <c r="V313" i="6"/>
  <c r="X313" i="6" s="1"/>
  <c r="V314" i="6"/>
  <c r="V315" i="6"/>
  <c r="X315" i="6" s="1"/>
  <c r="V316" i="6"/>
  <c r="X316" i="6" s="1"/>
  <c r="V317" i="6"/>
  <c r="V318" i="6"/>
  <c r="V319" i="6"/>
  <c r="V320" i="6"/>
  <c r="V321" i="6"/>
  <c r="V322" i="6"/>
  <c r="V323" i="6"/>
  <c r="V324" i="6"/>
  <c r="V325" i="6"/>
  <c r="V326" i="6"/>
  <c r="V327" i="6"/>
  <c r="X327" i="6" s="1"/>
  <c r="V328" i="6"/>
  <c r="X328" i="6" s="1"/>
  <c r="V329" i="6"/>
  <c r="V330" i="6"/>
  <c r="V331" i="6"/>
  <c r="V332" i="6"/>
  <c r="V333" i="6"/>
  <c r="V334" i="6"/>
  <c r="V335" i="6"/>
  <c r="V336" i="6"/>
  <c r="V337" i="6"/>
  <c r="V338" i="6"/>
  <c r="V339" i="6"/>
  <c r="X339" i="6" s="1"/>
  <c r="V340" i="6"/>
  <c r="X340" i="6" s="1"/>
  <c r="V341" i="6"/>
  <c r="V342" i="6"/>
  <c r="V343" i="6"/>
  <c r="V344" i="6"/>
  <c r="V345" i="6"/>
  <c r="V346" i="6"/>
  <c r="V347" i="6"/>
  <c r="V348" i="6"/>
  <c r="V349" i="6"/>
  <c r="X349" i="6" s="1"/>
  <c r="V350" i="6"/>
  <c r="V351" i="6"/>
  <c r="X351" i="6" s="1"/>
  <c r="V352" i="6"/>
  <c r="X352" i="6" s="1"/>
  <c r="V353" i="6"/>
  <c r="V354" i="6"/>
  <c r="V355" i="6"/>
  <c r="V356" i="6"/>
  <c r="V357" i="6"/>
  <c r="V358" i="6"/>
  <c r="V359" i="6"/>
  <c r="V360" i="6"/>
  <c r="V361" i="6"/>
  <c r="V362" i="6"/>
  <c r="V363" i="6"/>
  <c r="X363" i="6" s="1"/>
  <c r="V364" i="6"/>
  <c r="X364" i="6" s="1"/>
  <c r="V365" i="6"/>
  <c r="V366" i="6"/>
  <c r="V367" i="6"/>
  <c r="V368" i="6"/>
  <c r="V369" i="6"/>
  <c r="V370" i="6"/>
  <c r="V371" i="6"/>
  <c r="V372" i="6"/>
  <c r="X372" i="6" s="1"/>
  <c r="V373" i="6"/>
  <c r="X373" i="6" s="1"/>
  <c r="V374" i="6"/>
  <c r="V375" i="6"/>
  <c r="X375" i="6" s="1"/>
  <c r="V376" i="6"/>
  <c r="X376" i="6" s="1"/>
  <c r="V377" i="6"/>
  <c r="V378" i="6"/>
  <c r="V379" i="6"/>
  <c r="V380" i="6"/>
  <c r="V381" i="6"/>
  <c r="V382" i="6"/>
  <c r="V383" i="6"/>
  <c r="V384" i="6"/>
  <c r="V385" i="6"/>
  <c r="V386" i="6"/>
  <c r="V387" i="6"/>
  <c r="X387" i="6" s="1"/>
  <c r="V388" i="6"/>
  <c r="X388" i="6" s="1"/>
  <c r="V389" i="6"/>
  <c r="V390" i="6"/>
  <c r="V391" i="6"/>
  <c r="V392" i="6"/>
  <c r="V393" i="6"/>
  <c r="V394" i="6"/>
  <c r="V395" i="6"/>
  <c r="V396" i="6"/>
  <c r="V397" i="6"/>
  <c r="X397" i="6" s="1"/>
  <c r="V398" i="6"/>
  <c r="V399" i="6"/>
  <c r="X399" i="6" s="1"/>
  <c r="V400" i="6"/>
  <c r="X400" i="6" s="1"/>
  <c r="V401" i="6"/>
  <c r="V402" i="6"/>
  <c r="V403" i="6"/>
  <c r="V404" i="6"/>
  <c r="V405" i="6"/>
  <c r="V406" i="6"/>
  <c r="V407" i="6"/>
  <c r="V408" i="6"/>
  <c r="X408" i="6" s="1"/>
  <c r="V409" i="6"/>
  <c r="X409" i="6" s="1"/>
  <c r="V410" i="6"/>
  <c r="V411" i="6"/>
  <c r="X411" i="6" s="1"/>
  <c r="V412" i="6"/>
  <c r="X412" i="6" s="1"/>
  <c r="V413" i="6"/>
  <c r="V414" i="6"/>
  <c r="V415" i="6"/>
  <c r="V416" i="6"/>
  <c r="V417" i="6"/>
  <c r="V418" i="6"/>
  <c r="V419" i="6"/>
  <c r="V420" i="6"/>
  <c r="X420" i="6" s="1"/>
  <c r="V421" i="6"/>
  <c r="V422" i="6"/>
  <c r="V423" i="6"/>
  <c r="X423" i="6" s="1"/>
  <c r="V424" i="6"/>
  <c r="X424" i="6" s="1"/>
  <c r="V425" i="6"/>
  <c r="V426" i="6"/>
  <c r="V427" i="6"/>
  <c r="V428" i="6"/>
  <c r="V429" i="6"/>
  <c r="V430" i="6"/>
  <c r="V431" i="6"/>
  <c r="V432" i="6"/>
  <c r="V433" i="6"/>
  <c r="V434" i="6"/>
  <c r="V435" i="6"/>
  <c r="X435" i="6" s="1"/>
  <c r="V436" i="6"/>
  <c r="X436" i="6" s="1"/>
  <c r="V437" i="6"/>
  <c r="V438" i="6"/>
  <c r="V439" i="6"/>
  <c r="V440" i="6"/>
  <c r="V441" i="6"/>
  <c r="V442" i="6"/>
  <c r="V443" i="6"/>
  <c r="V444" i="6"/>
  <c r="V445" i="6"/>
  <c r="V446" i="6"/>
  <c r="V447" i="6"/>
  <c r="X447" i="6" s="1"/>
  <c r="V448" i="6"/>
  <c r="X448" i="6" s="1"/>
  <c r="V449" i="6"/>
  <c r="V450" i="6"/>
  <c r="V451" i="6"/>
  <c r="V452" i="6"/>
  <c r="V453" i="6"/>
  <c r="V454" i="6"/>
  <c r="V455" i="6"/>
  <c r="V456" i="6"/>
  <c r="X456" i="6" s="1"/>
  <c r="V457" i="6"/>
  <c r="X457" i="6" s="1"/>
  <c r="V458" i="6"/>
  <c r="V459" i="6"/>
  <c r="X459" i="6" s="1"/>
  <c r="V460" i="6"/>
  <c r="X460" i="6" s="1"/>
  <c r="V461" i="6"/>
  <c r="V462" i="6"/>
  <c r="V463" i="6"/>
  <c r="V464" i="6"/>
  <c r="V465" i="6"/>
  <c r="V466" i="6"/>
  <c r="V467" i="6"/>
  <c r="V468" i="6"/>
  <c r="X468" i="6" s="1"/>
  <c r="V469" i="6"/>
  <c r="X469" i="6" s="1"/>
  <c r="V470" i="6"/>
  <c r="V471" i="6"/>
  <c r="X471" i="6" s="1"/>
  <c r="V472" i="6"/>
  <c r="X472" i="6" s="1"/>
  <c r="V473" i="6"/>
  <c r="V474" i="6"/>
  <c r="V475" i="6"/>
  <c r="V476" i="6"/>
  <c r="V477" i="6"/>
  <c r="V478" i="6"/>
  <c r="V479" i="6"/>
  <c r="V480" i="6"/>
  <c r="V481" i="6"/>
  <c r="V482" i="6"/>
  <c r="V483" i="6"/>
  <c r="X483" i="6" s="1"/>
  <c r="V484" i="6"/>
  <c r="X484" i="6" s="1"/>
  <c r="V485" i="6"/>
  <c r="V486" i="6"/>
  <c r="V487" i="6"/>
  <c r="V488" i="6"/>
  <c r="V489" i="6"/>
  <c r="V490" i="6"/>
  <c r="V491" i="6"/>
  <c r="V492" i="6"/>
  <c r="V493" i="6"/>
  <c r="V494" i="6"/>
  <c r="V495" i="6"/>
  <c r="X495" i="6" s="1"/>
  <c r="V496" i="6"/>
  <c r="X496" i="6" s="1"/>
  <c r="V497" i="6"/>
  <c r="V498" i="6"/>
  <c r="V499" i="6"/>
  <c r="V500" i="6"/>
  <c r="V501" i="6"/>
  <c r="V502" i="6"/>
  <c r="V503" i="6"/>
  <c r="V504" i="6"/>
  <c r="V505" i="6"/>
  <c r="V506" i="6"/>
  <c r="V507" i="6"/>
  <c r="X507" i="6" s="1"/>
  <c r="V508" i="6"/>
  <c r="X508" i="6" s="1"/>
  <c r="V509" i="6"/>
  <c r="V510" i="6"/>
  <c r="V511" i="6"/>
  <c r="V512" i="6"/>
  <c r="V513" i="6"/>
  <c r="V514" i="6"/>
  <c r="V515" i="6"/>
  <c r="V516" i="6"/>
  <c r="V517" i="6"/>
  <c r="V518" i="6"/>
  <c r="V519" i="6"/>
  <c r="X519" i="6" s="1"/>
  <c r="V520" i="6"/>
  <c r="X520" i="6" s="1"/>
  <c r="V521" i="6"/>
  <c r="V522" i="6"/>
  <c r="V523" i="6"/>
  <c r="V524" i="6"/>
  <c r="V525" i="6"/>
  <c r="V526" i="6"/>
  <c r="V527" i="6"/>
  <c r="V528" i="6"/>
  <c r="X528" i="6" s="1"/>
  <c r="V529" i="6"/>
  <c r="V530" i="6"/>
  <c r="V531" i="6"/>
  <c r="X531" i="6" s="1"/>
  <c r="V532" i="6"/>
  <c r="X532" i="6" s="1"/>
  <c r="V533" i="6"/>
  <c r="V534" i="6"/>
  <c r="V535" i="6"/>
  <c r="V536" i="6"/>
  <c r="V537" i="6"/>
  <c r="V538" i="6"/>
  <c r="V539" i="6"/>
  <c r="V540" i="6"/>
  <c r="X540" i="6" s="1"/>
  <c r="V541" i="6"/>
  <c r="X541" i="6" s="1"/>
  <c r="V542" i="6"/>
  <c r="V543" i="6"/>
  <c r="X543" i="6" s="1"/>
  <c r="V544" i="6"/>
  <c r="X544" i="6" s="1"/>
  <c r="V545" i="6"/>
  <c r="V546" i="6"/>
  <c r="V547" i="6"/>
  <c r="V548" i="6"/>
  <c r="V549" i="6"/>
  <c r="V550" i="6"/>
  <c r="V551" i="6"/>
  <c r="V552" i="6"/>
  <c r="X552" i="6" s="1"/>
  <c r="V553" i="6"/>
  <c r="X553" i="6" s="1"/>
  <c r="V554" i="6"/>
  <c r="V555" i="6"/>
  <c r="X555" i="6" s="1"/>
  <c r="V556" i="6"/>
  <c r="X556" i="6" s="1"/>
  <c r="V557" i="6"/>
  <c r="V558" i="6"/>
  <c r="V559" i="6"/>
  <c r="V560" i="6"/>
  <c r="V561" i="6"/>
  <c r="V562" i="6"/>
  <c r="V563" i="6"/>
  <c r="V564" i="6"/>
  <c r="V565" i="6"/>
  <c r="V566" i="6"/>
  <c r="V567" i="6"/>
  <c r="X567" i="6" s="1"/>
  <c r="V568" i="6"/>
  <c r="X568" i="6" s="1"/>
  <c r="V569" i="6"/>
  <c r="V570" i="6"/>
  <c r="V571" i="6"/>
  <c r="V572" i="6"/>
  <c r="V573" i="6"/>
  <c r="V574" i="6"/>
  <c r="V575" i="6"/>
  <c r="V576" i="6"/>
  <c r="X576" i="6" s="1"/>
  <c r="V577" i="6"/>
  <c r="V578" i="6"/>
  <c r="V579" i="6"/>
  <c r="X579" i="6" s="1"/>
  <c r="V580" i="6"/>
  <c r="X580" i="6" s="1"/>
  <c r="V581" i="6"/>
  <c r="V582" i="6"/>
  <c r="V583" i="6"/>
  <c r="V584" i="6"/>
  <c r="V585" i="6"/>
  <c r="V586" i="6"/>
  <c r="V587" i="6"/>
  <c r="V588" i="6"/>
  <c r="V589" i="6"/>
  <c r="V590" i="6"/>
  <c r="V591" i="6"/>
  <c r="X591" i="6" s="1"/>
  <c r="V592" i="6"/>
  <c r="X592" i="6" s="1"/>
  <c r="V593" i="6"/>
  <c r="V594" i="6"/>
  <c r="V595" i="6"/>
  <c r="V596" i="6"/>
  <c r="V597" i="6"/>
  <c r="V598" i="6"/>
  <c r="V599" i="6"/>
  <c r="V600" i="6"/>
  <c r="V601" i="6"/>
  <c r="X601" i="6" s="1"/>
  <c r="V602" i="6"/>
  <c r="V603" i="6"/>
  <c r="X603" i="6" s="1"/>
  <c r="V604" i="6"/>
  <c r="X604" i="6" s="1"/>
  <c r="V605" i="6"/>
  <c r="V606" i="6"/>
  <c r="V607" i="6"/>
  <c r="V608" i="6"/>
  <c r="V609" i="6"/>
  <c r="V610" i="6"/>
  <c r="V611" i="6"/>
  <c r="V612" i="6"/>
  <c r="X612" i="6" s="1"/>
  <c r="V613" i="6"/>
  <c r="X613" i="6" s="1"/>
  <c r="V614" i="6"/>
  <c r="V615" i="6"/>
  <c r="X615" i="6" s="1"/>
  <c r="V616" i="6"/>
  <c r="X616" i="6" s="1"/>
  <c r="V617" i="6"/>
  <c r="V618" i="6"/>
  <c r="V619" i="6"/>
  <c r="V620" i="6"/>
  <c r="V621" i="6"/>
  <c r="V622" i="6"/>
  <c r="V623" i="6"/>
  <c r="V624" i="6"/>
  <c r="V625" i="6"/>
  <c r="V626" i="6"/>
  <c r="V627" i="6"/>
  <c r="X627" i="6" s="1"/>
  <c r="V628" i="6"/>
  <c r="X628" i="6" s="1"/>
  <c r="V629" i="6"/>
  <c r="V630" i="6"/>
  <c r="V631" i="6"/>
  <c r="V632" i="6"/>
  <c r="V633" i="6"/>
  <c r="V634" i="6"/>
  <c r="V635" i="6"/>
  <c r="V636" i="6"/>
  <c r="V637" i="6"/>
  <c r="V638" i="6"/>
  <c r="V639" i="6"/>
  <c r="X639" i="6" s="1"/>
  <c r="V640" i="6"/>
  <c r="X640" i="6" s="1"/>
  <c r="V641" i="6"/>
  <c r="V642" i="6"/>
  <c r="V643" i="6"/>
  <c r="V644" i="6"/>
  <c r="V645" i="6"/>
  <c r="V646" i="6"/>
  <c r="V647" i="6"/>
  <c r="V648" i="6"/>
  <c r="V649" i="6"/>
  <c r="V650" i="6"/>
  <c r="V651" i="6"/>
  <c r="X651" i="6" s="1"/>
  <c r="V652" i="6"/>
  <c r="X652" i="6" s="1"/>
  <c r="V653" i="6"/>
  <c r="V654" i="6"/>
  <c r="V655" i="6"/>
  <c r="V656" i="6"/>
  <c r="V657" i="6"/>
  <c r="V658" i="6"/>
  <c r="V659" i="6"/>
  <c r="V660" i="6"/>
  <c r="V661" i="6"/>
  <c r="V662" i="6"/>
  <c r="V663" i="6"/>
  <c r="X663" i="6" s="1"/>
  <c r="V664" i="6"/>
  <c r="X664" i="6" s="1"/>
  <c r="V665" i="6"/>
  <c r="V666" i="6"/>
  <c r="V667" i="6"/>
  <c r="V668" i="6"/>
  <c r="V669" i="6"/>
  <c r="V670" i="6"/>
  <c r="V671" i="6"/>
  <c r="V672" i="6"/>
  <c r="V673" i="6"/>
  <c r="V674" i="6"/>
  <c r="V675" i="6"/>
  <c r="X675" i="6" s="1"/>
  <c r="V676" i="6"/>
  <c r="X676" i="6" s="1"/>
  <c r="V677" i="6"/>
  <c r="V678" i="6"/>
  <c r="V679" i="6"/>
  <c r="V680" i="6"/>
  <c r="V681" i="6"/>
  <c r="V682" i="6"/>
  <c r="V683" i="6"/>
  <c r="V684" i="6"/>
  <c r="V685" i="6"/>
  <c r="X685" i="6" s="1"/>
  <c r="V686" i="6"/>
  <c r="V687" i="6"/>
  <c r="X687" i="6" s="1"/>
  <c r="V688" i="6"/>
  <c r="X688" i="6" s="1"/>
  <c r="V689" i="6"/>
  <c r="V690" i="6"/>
  <c r="V691" i="6"/>
  <c r="V692" i="6"/>
  <c r="V693" i="6"/>
  <c r="V694" i="6"/>
  <c r="V695" i="6"/>
  <c r="V696" i="6"/>
  <c r="V697" i="6"/>
  <c r="V698" i="6"/>
  <c r="V699" i="6"/>
  <c r="X699" i="6" s="1"/>
  <c r="V700" i="6"/>
  <c r="X700" i="6" s="1"/>
  <c r="V701" i="6"/>
  <c r="V702" i="6"/>
  <c r="V703" i="6"/>
  <c r="V704" i="6"/>
  <c r="V705" i="6"/>
  <c r="V706" i="6"/>
  <c r="V707" i="6"/>
  <c r="V708" i="6"/>
  <c r="V709" i="6"/>
  <c r="V710" i="6"/>
  <c r="V711" i="6"/>
  <c r="X711" i="6" s="1"/>
  <c r="V712" i="6"/>
  <c r="X712" i="6" s="1"/>
  <c r="V713" i="6"/>
  <c r="V714" i="6"/>
  <c r="V715" i="6"/>
  <c r="V716" i="6"/>
  <c r="V717" i="6"/>
  <c r="V718" i="6"/>
  <c r="V719" i="6"/>
  <c r="V720" i="6"/>
  <c r="V721" i="6"/>
  <c r="X721" i="6" s="1"/>
  <c r="V722" i="6"/>
  <c r="V723" i="6"/>
  <c r="X723" i="6" s="1"/>
  <c r="V724" i="6"/>
  <c r="X724" i="6" s="1"/>
  <c r="V725" i="6"/>
  <c r="V726" i="6"/>
  <c r="V727" i="6"/>
  <c r="V728" i="6"/>
  <c r="V729" i="6"/>
  <c r="V730" i="6"/>
  <c r="V731" i="6"/>
  <c r="V732" i="6"/>
  <c r="V733" i="6"/>
  <c r="X733" i="6" s="1"/>
  <c r="V734" i="6"/>
  <c r="V735" i="6"/>
  <c r="X735" i="6" s="1"/>
  <c r="V736" i="6"/>
  <c r="X736" i="6" s="1"/>
  <c r="V737" i="6"/>
  <c r="V738" i="6"/>
  <c r="V739" i="6"/>
  <c r="V740" i="6"/>
  <c r="V741" i="6"/>
  <c r="V742" i="6"/>
  <c r="V743" i="6"/>
  <c r="V744" i="6"/>
  <c r="V745" i="6"/>
  <c r="X745" i="6" s="1"/>
  <c r="V746" i="6"/>
  <c r="V747" i="6"/>
  <c r="X747" i="6" s="1"/>
  <c r="V748" i="6"/>
  <c r="X748" i="6" s="1"/>
  <c r="V749" i="6"/>
  <c r="V750" i="6"/>
  <c r="V751" i="6"/>
  <c r="V752" i="6"/>
  <c r="V753" i="6"/>
  <c r="V754" i="6"/>
  <c r="V755" i="6"/>
  <c r="V756" i="6"/>
  <c r="V757" i="6"/>
  <c r="X757" i="6" s="1"/>
  <c r="V758" i="6"/>
  <c r="V759" i="6"/>
  <c r="X759" i="6" s="1"/>
  <c r="V760" i="6"/>
  <c r="X760" i="6" s="1"/>
  <c r="V761" i="6"/>
  <c r="V762" i="6"/>
  <c r="V763" i="6"/>
  <c r="V764" i="6"/>
  <c r="V765" i="6"/>
  <c r="V766" i="6"/>
  <c r="V767" i="6"/>
  <c r="V768" i="6"/>
  <c r="V769" i="6"/>
  <c r="X769" i="6" s="1"/>
  <c r="V770" i="6"/>
  <c r="V771" i="6"/>
  <c r="X771" i="6" s="1"/>
  <c r="V772" i="6"/>
  <c r="X772" i="6" s="1"/>
  <c r="V773" i="6"/>
  <c r="V774" i="6"/>
  <c r="V775" i="6"/>
  <c r="V776" i="6"/>
  <c r="V777" i="6"/>
  <c r="V778" i="6"/>
  <c r="V779" i="6"/>
  <c r="V780" i="6"/>
  <c r="V781" i="6"/>
  <c r="X781" i="6" s="1"/>
  <c r="V782" i="6"/>
  <c r="V783" i="6"/>
  <c r="X783" i="6" s="1"/>
  <c r="V784" i="6"/>
  <c r="X784" i="6" s="1"/>
  <c r="V785" i="6"/>
  <c r="V786" i="6"/>
  <c r="V787" i="6"/>
  <c r="V788" i="6"/>
  <c r="V789" i="6"/>
  <c r="V790" i="6"/>
  <c r="V791" i="6"/>
  <c r="V792" i="6"/>
  <c r="V793" i="6"/>
  <c r="X793" i="6" s="1"/>
  <c r="V794" i="6"/>
  <c r="V795" i="6"/>
  <c r="X795" i="6" s="1"/>
  <c r="V796" i="6"/>
  <c r="X796" i="6" s="1"/>
  <c r="V797" i="6"/>
  <c r="V798" i="6"/>
  <c r="V799" i="6"/>
  <c r="V800" i="6"/>
  <c r="V801" i="6"/>
  <c r="V802" i="6"/>
  <c r="V803" i="6"/>
  <c r="V804" i="6"/>
  <c r="V805" i="6"/>
  <c r="X805" i="6" s="1"/>
  <c r="V806" i="6"/>
  <c r="V807" i="6"/>
  <c r="X807" i="6" s="1"/>
  <c r="V808" i="6"/>
  <c r="X808" i="6" s="1"/>
  <c r="V809" i="6"/>
  <c r="V810" i="6"/>
  <c r="V811" i="6"/>
  <c r="V812" i="6"/>
  <c r="V813" i="6"/>
  <c r="V814" i="6"/>
  <c r="V815" i="6"/>
  <c r="V816" i="6"/>
  <c r="V817" i="6"/>
  <c r="X817" i="6" s="1"/>
  <c r="V818" i="6"/>
  <c r="V819" i="6"/>
  <c r="X819" i="6" s="1"/>
  <c r="V820" i="6"/>
  <c r="X820" i="6" s="1"/>
  <c r="V821" i="6"/>
  <c r="V822" i="6"/>
  <c r="V823" i="6"/>
  <c r="V824" i="6"/>
  <c r="V825" i="6"/>
  <c r="V826" i="6"/>
  <c r="V827" i="6"/>
  <c r="V828" i="6"/>
  <c r="V829" i="6"/>
  <c r="X829" i="6" s="1"/>
  <c r="V830" i="6"/>
  <c r="V831" i="6"/>
  <c r="V832" i="6"/>
  <c r="X832" i="6" s="1"/>
  <c r="V833" i="6"/>
  <c r="V834" i="6"/>
  <c r="V835" i="6"/>
  <c r="V836" i="6"/>
  <c r="V837" i="6"/>
  <c r="V838" i="6"/>
  <c r="V839" i="6"/>
  <c r="V840" i="6"/>
  <c r="V841" i="6"/>
  <c r="X841" i="6" s="1"/>
  <c r="V842" i="6"/>
  <c r="V843" i="6"/>
  <c r="V844" i="6"/>
  <c r="X844" i="6" s="1"/>
  <c r="V845" i="6"/>
  <c r="V846" i="6"/>
  <c r="V847" i="6"/>
  <c r="V848" i="6"/>
  <c r="V849" i="6"/>
  <c r="V850" i="6"/>
  <c r="V851" i="6"/>
  <c r="V852" i="6"/>
  <c r="V853" i="6"/>
  <c r="X853" i="6" s="1"/>
  <c r="V854" i="6"/>
  <c r="V855" i="6"/>
  <c r="V856" i="6"/>
  <c r="X856" i="6" s="1"/>
  <c r="V857" i="6"/>
  <c r="V858" i="6"/>
  <c r="V859" i="6"/>
  <c r="V860" i="6"/>
  <c r="V861" i="6"/>
  <c r="V862" i="6"/>
  <c r="V863" i="6"/>
  <c r="V864" i="6"/>
  <c r="V865" i="6"/>
  <c r="X865" i="6" s="1"/>
  <c r="V866" i="6"/>
  <c r="V867" i="6"/>
  <c r="V868" i="6"/>
  <c r="X868" i="6" s="1"/>
  <c r="V869" i="6"/>
  <c r="V870" i="6"/>
  <c r="V871" i="6"/>
  <c r="V872" i="6"/>
  <c r="V873" i="6"/>
  <c r="V874" i="6"/>
  <c r="V875" i="6"/>
  <c r="V876" i="6"/>
  <c r="V877" i="6"/>
  <c r="X877" i="6" s="1"/>
  <c r="V878" i="6"/>
  <c r="V879" i="6"/>
  <c r="V880" i="6"/>
  <c r="X880" i="6" s="1"/>
  <c r="V881" i="6"/>
  <c r="V882" i="6"/>
  <c r="V883" i="6"/>
  <c r="V884" i="6"/>
  <c r="V885" i="6"/>
  <c r="V886" i="6"/>
  <c r="V887" i="6"/>
  <c r="V888" i="6"/>
  <c r="V889" i="6"/>
  <c r="X889" i="6" s="1"/>
  <c r="V890" i="6"/>
  <c r="V891" i="6"/>
  <c r="V892" i="6"/>
  <c r="X892" i="6" s="1"/>
  <c r="V893" i="6"/>
  <c r="V894" i="6"/>
  <c r="V895" i="6"/>
  <c r="V896" i="6"/>
  <c r="V897" i="6"/>
  <c r="V898" i="6"/>
  <c r="V899" i="6"/>
  <c r="V900" i="6"/>
  <c r="V901" i="6"/>
  <c r="X901" i="6" s="1"/>
  <c r="V902" i="6"/>
  <c r="V903" i="6"/>
  <c r="V904" i="6"/>
  <c r="X904" i="6" s="1"/>
  <c r="V905" i="6"/>
  <c r="V906" i="6"/>
  <c r="V907" i="6"/>
  <c r="V908" i="6"/>
  <c r="V909" i="6"/>
  <c r="V910" i="6"/>
  <c r="V911" i="6"/>
  <c r="V912" i="6"/>
  <c r="V913" i="6"/>
  <c r="X913" i="6" s="1"/>
  <c r="V914" i="6"/>
  <c r="V915" i="6"/>
  <c r="V916" i="6"/>
  <c r="X916" i="6" s="1"/>
  <c r="V917" i="6"/>
  <c r="V918" i="6"/>
  <c r="V919" i="6"/>
  <c r="V920" i="6"/>
  <c r="V921" i="6"/>
  <c r="V922" i="6"/>
  <c r="V923" i="6"/>
  <c r="V924" i="6"/>
  <c r="V925" i="6"/>
  <c r="X925" i="6" s="1"/>
  <c r="V926" i="6"/>
  <c r="V927" i="6"/>
  <c r="V928" i="6"/>
  <c r="X928" i="6" s="1"/>
  <c r="V929" i="6"/>
  <c r="V930" i="6"/>
  <c r="V931" i="6"/>
  <c r="V932" i="6"/>
  <c r="V933" i="6"/>
  <c r="V934" i="6"/>
  <c r="V935" i="6"/>
  <c r="V936" i="6"/>
  <c r="V937" i="6"/>
  <c r="X937" i="6" s="1"/>
  <c r="V938" i="6"/>
  <c r="V939" i="6"/>
  <c r="V940" i="6"/>
  <c r="X940" i="6" s="1"/>
  <c r="V941" i="6"/>
  <c r="V942" i="6"/>
  <c r="V943" i="6"/>
  <c r="V944" i="6"/>
  <c r="V945" i="6"/>
  <c r="V946" i="6"/>
  <c r="V947" i="6"/>
  <c r="V948" i="6"/>
  <c r="V949" i="6"/>
  <c r="X949" i="6" s="1"/>
  <c r="V950" i="6"/>
  <c r="V951" i="6"/>
  <c r="V952" i="6"/>
  <c r="X952" i="6" s="1"/>
  <c r="V953" i="6"/>
  <c r="V954" i="6"/>
  <c r="V955" i="6"/>
  <c r="V956" i="6"/>
  <c r="V957" i="6"/>
  <c r="V958" i="6"/>
  <c r="V959" i="6"/>
  <c r="V960" i="6"/>
  <c r="V961" i="6"/>
  <c r="X961" i="6" s="1"/>
  <c r="V962" i="6"/>
  <c r="V963" i="6"/>
  <c r="V964" i="6"/>
  <c r="X964" i="6" s="1"/>
  <c r="V965" i="6"/>
  <c r="V966" i="6"/>
  <c r="V967" i="6"/>
  <c r="V968" i="6"/>
  <c r="V969" i="6"/>
  <c r="V970" i="6"/>
  <c r="V971" i="6"/>
  <c r="V972" i="6"/>
  <c r="V973" i="6"/>
  <c r="X973" i="6" s="1"/>
  <c r="V974" i="6"/>
  <c r="V975" i="6"/>
  <c r="V976" i="6"/>
  <c r="X976" i="6" s="1"/>
  <c r="V977" i="6"/>
  <c r="V978" i="6"/>
  <c r="V979" i="6"/>
  <c r="V980" i="6"/>
  <c r="V981" i="6"/>
  <c r="V982" i="6"/>
  <c r="V983" i="6"/>
  <c r="V984" i="6"/>
  <c r="V985" i="6"/>
  <c r="X985" i="6" s="1"/>
  <c r="V986" i="6"/>
  <c r="V987" i="6"/>
  <c r="V988" i="6"/>
  <c r="X988" i="6" s="1"/>
  <c r="V989" i="6"/>
  <c r="V990" i="6"/>
  <c r="V991" i="6"/>
  <c r="V992" i="6"/>
  <c r="V993" i="6"/>
  <c r="V994" i="6"/>
  <c r="V995" i="6"/>
  <c r="V996" i="6"/>
  <c r="V997" i="6"/>
  <c r="X997" i="6" s="1"/>
  <c r="V998" i="6"/>
  <c r="V999" i="6"/>
  <c r="V1000" i="6"/>
  <c r="X1000" i="6" s="1"/>
  <c r="V1001" i="6"/>
  <c r="V1002" i="6"/>
  <c r="V1003" i="6"/>
  <c r="V1004" i="6"/>
  <c r="V1005" i="6"/>
  <c r="V1006" i="6"/>
  <c r="V1007" i="6"/>
  <c r="V1008" i="6"/>
  <c r="V1009" i="6"/>
  <c r="X1009" i="6" s="1"/>
  <c r="V1010" i="6"/>
  <c r="V1011" i="6"/>
  <c r="V1012" i="6"/>
  <c r="X1012" i="6" s="1"/>
  <c r="V1013" i="6"/>
  <c r="V1014" i="6"/>
  <c r="V1015" i="6"/>
  <c r="V1016" i="6"/>
  <c r="V1017" i="6"/>
  <c r="V1018" i="6"/>
  <c r="V1019" i="6"/>
  <c r="V1020" i="6"/>
  <c r="V1021" i="6"/>
  <c r="X1021" i="6" s="1"/>
  <c r="V1022" i="6"/>
  <c r="V1023" i="6"/>
  <c r="V1024" i="6"/>
  <c r="X1024" i="6" s="1"/>
  <c r="V1025" i="6"/>
  <c r="V1026" i="6"/>
  <c r="V1027" i="6"/>
  <c r="V1028" i="6"/>
  <c r="V1029" i="6"/>
  <c r="V1030" i="6"/>
  <c r="V1031" i="6"/>
  <c r="V1032" i="6"/>
  <c r="V1033" i="6"/>
  <c r="X1033" i="6" s="1"/>
  <c r="V1034" i="6"/>
  <c r="V1035" i="6"/>
  <c r="V1036" i="6"/>
  <c r="X1036" i="6" s="1"/>
  <c r="V1037" i="6"/>
  <c r="V1038" i="6"/>
  <c r="V1039" i="6"/>
  <c r="V1040" i="6"/>
  <c r="V1041" i="6"/>
  <c r="V1042" i="6"/>
  <c r="V1043" i="6"/>
  <c r="V1044" i="6"/>
  <c r="V1045" i="6"/>
  <c r="X1045" i="6" s="1"/>
  <c r="V1046" i="6"/>
  <c r="V1047" i="6"/>
  <c r="V1048" i="6"/>
  <c r="X1048" i="6" s="1"/>
  <c r="V1049" i="6"/>
  <c r="V1050" i="6"/>
  <c r="V1051" i="6"/>
  <c r="V1052" i="6"/>
  <c r="V1053" i="6"/>
  <c r="V1054" i="6"/>
  <c r="V1055" i="6"/>
  <c r="V1056" i="6"/>
  <c r="V1057" i="6"/>
  <c r="X1057" i="6" s="1"/>
  <c r="V1058" i="6"/>
  <c r="V1059" i="6"/>
  <c r="V1060" i="6"/>
  <c r="X1060" i="6" s="1"/>
  <c r="V1061" i="6"/>
  <c r="V1062" i="6"/>
  <c r="V1063" i="6"/>
  <c r="V1064" i="6"/>
  <c r="V1065" i="6"/>
  <c r="V1066" i="6"/>
  <c r="V1067" i="6"/>
  <c r="V1068" i="6"/>
  <c r="V1069" i="6"/>
  <c r="X1069" i="6" s="1"/>
  <c r="V1070" i="6"/>
  <c r="V1071" i="6"/>
  <c r="V1072" i="6"/>
  <c r="X1072" i="6" s="1"/>
  <c r="V1073" i="6"/>
  <c r="V1074" i="6"/>
  <c r="V1075" i="6"/>
  <c r="V1076" i="6"/>
  <c r="V1077" i="6"/>
  <c r="V1078" i="6"/>
  <c r="V1079" i="6"/>
  <c r="V1080" i="6"/>
  <c r="V1081" i="6"/>
  <c r="X1081" i="6" s="1"/>
  <c r="V1082" i="6"/>
  <c r="V1083" i="6"/>
  <c r="V1084" i="6"/>
  <c r="X1084" i="6" s="1"/>
  <c r="V1085" i="6"/>
  <c r="V1086" i="6"/>
  <c r="V1087" i="6"/>
  <c r="V1088" i="6"/>
  <c r="V1089" i="6"/>
  <c r="V1090" i="6"/>
  <c r="V1091" i="6"/>
  <c r="V1092" i="6"/>
  <c r="V1093" i="6"/>
  <c r="X1093" i="6" s="1"/>
  <c r="V1094" i="6"/>
  <c r="V1095" i="6"/>
  <c r="V1096" i="6"/>
  <c r="X1096" i="6" s="1"/>
  <c r="V1097" i="6"/>
  <c r="V1098" i="6"/>
  <c r="V1099" i="6"/>
  <c r="V1100" i="6"/>
  <c r="V1101" i="6"/>
  <c r="V1102" i="6"/>
  <c r="V1103" i="6"/>
  <c r="V1104" i="6"/>
  <c r="V1105" i="6"/>
  <c r="X1105" i="6" s="1"/>
  <c r="V1106" i="6"/>
  <c r="V1107" i="6"/>
  <c r="V1108" i="6"/>
  <c r="X1108" i="6" s="1"/>
  <c r="V1109" i="6"/>
  <c r="V1110" i="6"/>
  <c r="V1111" i="6"/>
  <c r="V1112" i="6"/>
  <c r="V1113" i="6"/>
  <c r="V1114" i="6"/>
  <c r="V1115" i="6"/>
  <c r="V1116" i="6"/>
  <c r="V1117" i="6"/>
  <c r="X1117" i="6" s="1"/>
  <c r="V1118" i="6"/>
  <c r="V1119" i="6"/>
  <c r="V1120" i="6"/>
  <c r="X1120" i="6" s="1"/>
  <c r="V1121" i="6"/>
  <c r="V1122" i="6"/>
  <c r="V1123" i="6"/>
  <c r="V1124" i="6"/>
  <c r="V1125" i="6"/>
  <c r="V1126" i="6"/>
  <c r="V1127" i="6"/>
  <c r="V1128" i="6"/>
  <c r="X1128" i="6" s="1"/>
  <c r="V1129" i="6"/>
  <c r="X1129" i="6" s="1"/>
  <c r="V1130" i="6"/>
  <c r="V1131" i="6"/>
  <c r="V1132" i="6"/>
  <c r="X1132" i="6" s="1"/>
  <c r="V1133" i="6"/>
  <c r="V1134" i="6"/>
  <c r="V1135" i="6"/>
  <c r="V1136" i="6"/>
  <c r="V1137" i="6"/>
  <c r="V1138" i="6"/>
  <c r="V1139" i="6"/>
  <c r="V1140" i="6"/>
  <c r="V1141" i="6"/>
  <c r="X1141" i="6" s="1"/>
  <c r="V1142" i="6"/>
  <c r="V1143" i="6"/>
  <c r="V1144" i="6"/>
  <c r="X1144" i="6" s="1"/>
  <c r="V1145" i="6"/>
  <c r="V1146" i="6"/>
  <c r="V1147" i="6"/>
  <c r="V1148" i="6"/>
  <c r="V1149" i="6"/>
  <c r="V1150" i="6"/>
  <c r="V1151" i="6"/>
  <c r="V1152" i="6"/>
  <c r="V1153" i="6"/>
  <c r="X1153" i="6" s="1"/>
  <c r="V1154" i="6"/>
  <c r="V1155" i="6"/>
  <c r="V1156" i="6"/>
  <c r="X1156" i="6" s="1"/>
  <c r="V1157" i="6"/>
  <c r="V1158" i="6"/>
  <c r="V1159" i="6"/>
  <c r="V1160" i="6"/>
  <c r="V1161" i="6"/>
  <c r="V1162" i="6"/>
  <c r="V1163" i="6"/>
  <c r="V1164" i="6"/>
  <c r="V1165" i="6"/>
  <c r="X1165" i="6" s="1"/>
  <c r="V1166" i="6"/>
  <c r="V1167" i="6"/>
  <c r="V1168" i="6"/>
  <c r="X1168" i="6" s="1"/>
  <c r="V1169" i="6"/>
  <c r="V1170" i="6"/>
  <c r="V1171" i="6"/>
  <c r="V1172" i="6"/>
  <c r="V1173" i="6"/>
  <c r="V1174" i="6"/>
  <c r="V1175" i="6"/>
  <c r="V1176" i="6"/>
  <c r="V1177" i="6"/>
  <c r="X1177" i="6" s="1"/>
  <c r="V1178" i="6"/>
  <c r="V1179" i="6"/>
  <c r="V1180" i="6"/>
  <c r="X1180" i="6" s="1"/>
  <c r="V1181" i="6"/>
  <c r="V1182" i="6"/>
  <c r="V1183" i="6"/>
  <c r="V1184" i="6"/>
  <c r="V1185" i="6"/>
  <c r="V1186" i="6"/>
  <c r="V1187" i="6"/>
  <c r="V1188" i="6"/>
  <c r="V1189" i="6"/>
  <c r="X1189" i="6" s="1"/>
  <c r="V1190" i="6"/>
  <c r="V1191" i="6"/>
  <c r="V1192" i="6"/>
  <c r="X1192" i="6" s="1"/>
  <c r="V1193" i="6"/>
  <c r="V1194" i="6"/>
  <c r="V1195" i="6"/>
  <c r="V1196" i="6"/>
  <c r="V1197" i="6"/>
  <c r="V1198" i="6"/>
  <c r="V1199" i="6"/>
  <c r="V1200" i="6"/>
  <c r="V1201" i="6"/>
  <c r="X1201" i="6" s="1"/>
  <c r="V1202" i="6"/>
  <c r="V1203" i="6"/>
  <c r="V1204" i="6"/>
  <c r="X1204" i="6" s="1"/>
  <c r="V1205" i="6"/>
  <c r="V1206" i="6"/>
  <c r="V1207" i="6"/>
  <c r="V1208" i="6"/>
  <c r="V1209" i="6"/>
  <c r="V1210" i="6"/>
  <c r="V1211" i="6"/>
  <c r="V1212" i="6"/>
  <c r="X1212" i="6" s="1"/>
  <c r="V1213" i="6"/>
  <c r="X1213" i="6" s="1"/>
  <c r="V1214" i="6"/>
  <c r="V1215" i="6"/>
  <c r="V1216" i="6"/>
  <c r="X1216" i="6" s="1"/>
  <c r="V1217" i="6"/>
  <c r="V1218" i="6"/>
  <c r="V1219" i="6"/>
  <c r="V1220" i="6"/>
  <c r="V1221" i="6"/>
  <c r="V1222" i="6"/>
  <c r="V1223" i="6"/>
  <c r="V1224" i="6"/>
  <c r="V1225" i="6"/>
  <c r="X1225" i="6" s="1"/>
  <c r="V1226" i="6"/>
  <c r="V1227" i="6"/>
  <c r="V1228" i="6"/>
  <c r="X1228" i="6" s="1"/>
  <c r="V1229" i="6"/>
  <c r="V1230" i="6"/>
  <c r="V1231" i="6"/>
  <c r="V1232" i="6"/>
  <c r="V1233" i="6"/>
  <c r="V1234" i="6"/>
  <c r="V1235" i="6"/>
  <c r="V1236" i="6"/>
  <c r="V1237" i="6"/>
  <c r="X1237" i="6" s="1"/>
  <c r="V1238" i="6"/>
  <c r="V1239" i="6"/>
  <c r="V1240" i="6"/>
  <c r="X1240" i="6" s="1"/>
  <c r="V1241" i="6"/>
  <c r="V1242" i="6"/>
  <c r="V1243" i="6"/>
  <c r="V1244" i="6"/>
  <c r="V1245" i="6"/>
  <c r="V1246" i="6"/>
  <c r="V1247" i="6"/>
  <c r="V1248" i="6"/>
  <c r="V1249" i="6"/>
  <c r="X1249" i="6" s="1"/>
  <c r="V1250" i="6"/>
  <c r="V1251" i="6"/>
  <c r="V1252" i="6"/>
  <c r="X1252" i="6" s="1"/>
  <c r="V1253" i="6"/>
  <c r="V1254" i="6"/>
  <c r="V1255" i="6"/>
  <c r="V1256" i="6"/>
  <c r="V1257" i="6"/>
  <c r="V1258" i="6"/>
  <c r="V1259" i="6"/>
  <c r="V1260" i="6"/>
  <c r="V1261" i="6"/>
  <c r="X1261" i="6" s="1"/>
  <c r="V1262" i="6"/>
  <c r="V1263" i="6"/>
  <c r="V1264" i="6"/>
  <c r="X1264" i="6" s="1"/>
  <c r="V1265" i="6"/>
  <c r="V1266" i="6"/>
  <c r="V1267" i="6"/>
  <c r="V1268" i="6"/>
  <c r="V1269" i="6"/>
  <c r="V1270" i="6"/>
  <c r="V1271" i="6"/>
  <c r="V1272" i="6"/>
  <c r="X1272" i="6" s="1"/>
  <c r="V1273" i="6"/>
  <c r="X1273" i="6" s="1"/>
  <c r="V1274" i="6"/>
  <c r="V1275" i="6"/>
  <c r="V1276" i="6"/>
  <c r="X1276" i="6" s="1"/>
  <c r="V1277" i="6"/>
  <c r="V1278" i="6"/>
  <c r="V1279" i="6"/>
  <c r="V1280" i="6"/>
  <c r="V1281" i="6"/>
  <c r="V1282" i="6"/>
  <c r="V1283" i="6"/>
  <c r="V1284" i="6"/>
  <c r="V1285" i="6"/>
  <c r="X1285" i="6" s="1"/>
  <c r="V1286" i="6"/>
  <c r="V1287" i="6"/>
  <c r="V1288" i="6"/>
  <c r="X1288" i="6" s="1"/>
  <c r="V1289" i="6"/>
  <c r="V1290" i="6"/>
  <c r="V1291" i="6"/>
  <c r="V1292" i="6"/>
  <c r="V1293" i="6"/>
  <c r="V1294" i="6"/>
  <c r="V1295" i="6"/>
  <c r="V1296" i="6"/>
  <c r="V1297" i="6"/>
  <c r="X1297" i="6" s="1"/>
  <c r="V1298" i="6"/>
  <c r="V1299" i="6"/>
  <c r="V1300" i="6"/>
  <c r="X1300" i="6" s="1"/>
  <c r="V1301" i="6"/>
  <c r="V1302" i="6"/>
  <c r="V1303" i="6"/>
  <c r="V1304" i="6"/>
  <c r="V1305" i="6"/>
  <c r="V1306" i="6"/>
  <c r="V1307" i="6"/>
  <c r="V1308" i="6"/>
  <c r="V1309" i="6"/>
  <c r="X1309" i="6" s="1"/>
  <c r="V1310" i="6"/>
  <c r="V1311" i="6"/>
  <c r="V1312" i="6"/>
  <c r="X1312" i="6" s="1"/>
  <c r="V1313" i="6"/>
  <c r="V1314" i="6"/>
  <c r="V1315" i="6"/>
  <c r="V1316" i="6"/>
  <c r="V1317" i="6"/>
  <c r="V1318" i="6"/>
  <c r="V1319" i="6"/>
  <c r="V1320" i="6"/>
  <c r="V1321" i="6"/>
  <c r="X1321" i="6" s="1"/>
  <c r="V1322" i="6"/>
  <c r="V1323" i="6"/>
  <c r="V1324" i="6"/>
  <c r="X1324" i="6" s="1"/>
  <c r="V1325" i="6"/>
  <c r="V1326" i="6"/>
  <c r="V1327" i="6"/>
  <c r="V1328" i="6"/>
  <c r="V1329" i="6"/>
  <c r="V1330" i="6"/>
  <c r="V1331" i="6"/>
  <c r="V1332" i="6"/>
  <c r="V1333" i="6"/>
  <c r="X1333" i="6" s="1"/>
  <c r="V1334" i="6"/>
  <c r="V1335" i="6"/>
  <c r="V1336" i="6"/>
  <c r="X1336" i="6" s="1"/>
  <c r="V1337" i="6"/>
  <c r="V1338" i="6"/>
  <c r="V1339" i="6"/>
  <c r="V1340" i="6"/>
  <c r="V1341" i="6"/>
  <c r="V1342" i="6"/>
  <c r="V1343" i="6"/>
  <c r="V1344" i="6"/>
  <c r="V1345" i="6"/>
  <c r="X1345" i="6" s="1"/>
  <c r="V1346" i="6"/>
  <c r="V1347" i="6"/>
  <c r="V1348" i="6"/>
  <c r="X1348" i="6" s="1"/>
  <c r="V1349" i="6"/>
  <c r="V1350" i="6"/>
  <c r="V1351" i="6"/>
  <c r="V1352" i="6"/>
  <c r="V1353" i="6"/>
  <c r="V1354" i="6"/>
  <c r="V1355" i="6"/>
  <c r="V1356" i="6"/>
  <c r="V1357" i="6"/>
  <c r="X1357" i="6" s="1"/>
  <c r="V1358" i="6"/>
  <c r="V1359" i="6"/>
  <c r="V1360" i="6"/>
  <c r="X1360" i="6" s="1"/>
  <c r="V1361" i="6"/>
  <c r="V1362" i="6"/>
  <c r="V1363" i="6"/>
  <c r="V1364" i="6"/>
  <c r="V1365" i="6"/>
  <c r="V1366" i="6"/>
  <c r="V1367" i="6"/>
  <c r="V1368" i="6"/>
  <c r="V1369" i="6"/>
  <c r="X1369" i="6" s="1"/>
  <c r="V1370" i="6"/>
  <c r="V1371" i="6"/>
  <c r="V1372" i="6"/>
  <c r="X1372" i="6" s="1"/>
  <c r="V1373" i="6"/>
  <c r="V1374" i="6"/>
  <c r="V1375" i="6"/>
  <c r="V1376" i="6"/>
  <c r="V1377" i="6"/>
  <c r="V1378" i="6"/>
  <c r="V1379" i="6"/>
  <c r="V1380" i="6"/>
  <c r="V1381" i="6"/>
  <c r="X1381" i="6" s="1"/>
  <c r="V1382" i="6"/>
  <c r="V1383" i="6"/>
  <c r="V1384" i="6"/>
  <c r="X1384" i="6" s="1"/>
  <c r="V1385" i="6"/>
  <c r="V1386" i="6"/>
  <c r="V1387" i="6"/>
  <c r="V1388" i="6"/>
  <c r="V1389" i="6"/>
  <c r="V1390" i="6"/>
  <c r="V1391" i="6"/>
  <c r="V1392" i="6"/>
  <c r="V1393" i="6"/>
  <c r="X1393" i="6" s="1"/>
  <c r="V1394" i="6"/>
  <c r="V1395" i="6"/>
  <c r="V1396" i="6"/>
  <c r="X1396" i="6" s="1"/>
  <c r="V1397" i="6"/>
  <c r="V1398" i="6"/>
  <c r="V1399" i="6"/>
  <c r="V1400" i="6"/>
  <c r="V1401" i="6"/>
  <c r="V1402" i="6"/>
  <c r="V1403" i="6"/>
  <c r="V1404" i="6"/>
  <c r="V1405" i="6"/>
  <c r="X1405" i="6" s="1"/>
  <c r="V1406" i="6"/>
  <c r="V1407" i="6"/>
  <c r="V1408" i="6"/>
  <c r="X1408" i="6" s="1"/>
  <c r="V1409" i="6"/>
  <c r="V1410" i="6"/>
  <c r="V1411" i="6"/>
  <c r="V1412" i="6"/>
  <c r="V1413" i="6"/>
  <c r="V1414" i="6"/>
  <c r="V1415" i="6"/>
  <c r="V1416" i="6"/>
  <c r="V1417" i="6"/>
  <c r="X1417" i="6" s="1"/>
  <c r="V1418" i="6"/>
  <c r="V1419" i="6"/>
  <c r="V1420" i="6"/>
  <c r="X1420" i="6" s="1"/>
  <c r="V1421" i="6"/>
  <c r="V1422" i="6"/>
  <c r="V1423" i="6"/>
  <c r="V1424" i="6"/>
  <c r="V1425" i="6"/>
  <c r="V1426" i="6"/>
  <c r="V1427" i="6"/>
  <c r="V1428" i="6"/>
  <c r="V1429" i="6"/>
  <c r="X1429" i="6" s="1"/>
  <c r="V1430" i="6"/>
  <c r="V1431" i="6"/>
  <c r="V1432" i="6"/>
  <c r="X1432" i="6" s="1"/>
  <c r="V1433" i="6"/>
  <c r="V1434" i="6"/>
  <c r="V1435" i="6"/>
  <c r="V1436" i="6"/>
  <c r="V1437" i="6"/>
  <c r="V1438" i="6"/>
  <c r="V1439" i="6"/>
  <c r="V1440" i="6"/>
  <c r="V1441" i="6"/>
  <c r="X1441" i="6" s="1"/>
  <c r="V1442" i="6"/>
  <c r="V1443" i="6"/>
  <c r="V1444" i="6"/>
  <c r="X1444" i="6" s="1"/>
  <c r="V1445" i="6"/>
  <c r="V1446" i="6"/>
  <c r="V1447" i="6"/>
  <c r="V1448" i="6"/>
  <c r="V1449" i="6"/>
  <c r="V1450" i="6"/>
  <c r="V1451" i="6"/>
  <c r="V1452" i="6"/>
  <c r="V1453" i="6"/>
  <c r="X1453" i="6" s="1"/>
  <c r="V1454" i="6"/>
  <c r="V1455" i="6"/>
  <c r="V1456" i="6"/>
  <c r="X1456" i="6" s="1"/>
  <c r="V1457" i="6"/>
  <c r="V1458" i="6"/>
  <c r="V1459" i="6"/>
  <c r="V1460" i="6"/>
  <c r="V1461" i="6"/>
  <c r="V1462" i="6"/>
  <c r="V1463" i="6"/>
  <c r="V1464" i="6"/>
  <c r="V1465" i="6"/>
  <c r="X1465" i="6" s="1"/>
  <c r="V1466" i="6"/>
  <c r="V1467" i="6"/>
  <c r="V1468" i="6"/>
  <c r="X1468" i="6" s="1"/>
  <c r="V1469" i="6"/>
  <c r="V1470" i="6"/>
  <c r="V1471" i="6"/>
  <c r="V1472" i="6"/>
  <c r="V1473" i="6"/>
  <c r="V1474" i="6"/>
  <c r="V1475" i="6"/>
  <c r="V1476" i="6"/>
  <c r="V1477" i="6"/>
  <c r="X1477" i="6" s="1"/>
  <c r="V1478" i="6"/>
  <c r="V1479" i="6"/>
  <c r="V1480" i="6"/>
  <c r="X1480" i="6" s="1"/>
  <c r="V1481" i="6"/>
  <c r="V1482" i="6"/>
  <c r="V1483" i="6"/>
  <c r="V1484" i="6"/>
  <c r="V1485" i="6"/>
  <c r="V1486" i="6"/>
  <c r="V1487" i="6"/>
  <c r="V1488" i="6"/>
  <c r="V1489" i="6"/>
  <c r="X1489" i="6" s="1"/>
  <c r="V1490" i="6"/>
  <c r="V1491" i="6"/>
  <c r="V1492" i="6"/>
  <c r="X1492" i="6" s="1"/>
  <c r="V1493" i="6"/>
  <c r="V1494" i="6"/>
  <c r="V1495" i="6"/>
  <c r="V1496" i="6"/>
  <c r="V1497" i="6"/>
  <c r="V1498" i="6"/>
  <c r="V1499" i="6"/>
  <c r="V1500" i="6"/>
  <c r="V1501" i="6"/>
  <c r="X1501" i="6" s="1"/>
  <c r="V1502" i="6"/>
  <c r="V1503" i="6"/>
  <c r="V1504" i="6"/>
  <c r="X1504" i="6" s="1"/>
  <c r="V1505" i="6"/>
  <c r="V1506" i="6"/>
  <c r="V1507" i="6"/>
  <c r="V1508" i="6"/>
  <c r="V1509" i="6"/>
  <c r="V1510" i="6"/>
  <c r="V1511" i="6"/>
  <c r="V1512" i="6"/>
  <c r="V1513" i="6"/>
  <c r="X1513" i="6" s="1"/>
  <c r="V1514" i="6"/>
  <c r="V1515" i="6"/>
  <c r="V1516" i="6"/>
  <c r="X1516" i="6" s="1"/>
  <c r="V1517" i="6"/>
  <c r="V1518" i="6"/>
  <c r="V1519" i="6"/>
  <c r="V1520" i="6"/>
  <c r="V1521" i="6"/>
  <c r="V1522" i="6"/>
  <c r="V1523" i="6"/>
  <c r="V1524" i="6"/>
  <c r="V1525" i="6"/>
  <c r="X1525" i="6" s="1"/>
  <c r="V1526" i="6"/>
  <c r="V1527" i="6"/>
  <c r="V1528" i="6"/>
  <c r="X1528" i="6" s="1"/>
  <c r="V1529" i="6"/>
  <c r="V1530" i="6"/>
  <c r="V1531" i="6"/>
  <c r="V1532" i="6"/>
  <c r="V1533" i="6"/>
  <c r="V1534" i="6"/>
  <c r="V1535" i="6"/>
  <c r="V1536" i="6"/>
  <c r="V1537" i="6"/>
  <c r="X1537" i="6" s="1"/>
  <c r="V1538" i="6"/>
  <c r="V1539" i="6"/>
  <c r="V1540" i="6"/>
  <c r="X1540" i="6" s="1"/>
  <c r="V1541" i="6"/>
  <c r="V1542" i="6"/>
  <c r="V1543" i="6"/>
  <c r="V1544" i="6"/>
  <c r="V1545" i="6"/>
  <c r="V1546" i="6"/>
  <c r="V1547" i="6"/>
  <c r="V1548" i="6"/>
  <c r="V1549" i="6"/>
  <c r="X1549" i="6" s="1"/>
  <c r="V1550" i="6"/>
  <c r="V1551" i="6"/>
  <c r="V1552" i="6"/>
  <c r="X1552" i="6" s="1"/>
  <c r="V1553" i="6"/>
  <c r="V1554" i="6"/>
  <c r="V1555" i="6"/>
  <c r="V1556" i="6"/>
  <c r="V1557" i="6"/>
  <c r="V1558" i="6"/>
  <c r="V1559" i="6"/>
  <c r="V1560" i="6"/>
  <c r="V1561" i="6"/>
  <c r="X1561" i="6" s="1"/>
  <c r="V1562" i="6"/>
  <c r="V1563" i="6"/>
  <c r="V1564" i="6"/>
  <c r="X1564" i="6" s="1"/>
  <c r="V1565" i="6"/>
  <c r="V1566" i="6"/>
  <c r="V1567" i="6"/>
  <c r="V1568" i="6"/>
  <c r="V1569" i="6"/>
  <c r="V1570" i="6"/>
  <c r="V1571" i="6"/>
  <c r="V1572" i="6"/>
  <c r="V1573" i="6"/>
  <c r="X1573" i="6" s="1"/>
  <c r="V1574" i="6"/>
  <c r="V1575" i="6"/>
  <c r="V1576" i="6"/>
  <c r="X1576" i="6" s="1"/>
  <c r="V1577" i="6"/>
  <c r="V1578" i="6"/>
  <c r="V1579" i="6"/>
  <c r="V1580" i="6"/>
  <c r="V1581" i="6"/>
  <c r="V1582" i="6"/>
  <c r="V1583" i="6"/>
  <c r="V1584" i="6"/>
  <c r="V1585" i="6"/>
  <c r="X1585" i="6" s="1"/>
  <c r="V1586" i="6"/>
  <c r="V1587" i="6"/>
  <c r="V1588" i="6"/>
  <c r="X1588" i="6" s="1"/>
  <c r="V1589" i="6"/>
  <c r="V1590" i="6"/>
  <c r="V1591" i="6"/>
  <c r="V1592" i="6"/>
  <c r="V1593" i="6"/>
  <c r="V1594" i="6"/>
  <c r="V1595" i="6"/>
  <c r="V1596" i="6"/>
  <c r="V1597" i="6"/>
  <c r="X1597" i="6" s="1"/>
  <c r="V1598" i="6"/>
  <c r="V1599" i="6"/>
  <c r="V1600" i="6"/>
  <c r="X1600" i="6" s="1"/>
  <c r="V1601" i="6"/>
  <c r="V1602" i="6"/>
  <c r="V1603" i="6"/>
  <c r="V1604" i="6"/>
  <c r="V1605" i="6"/>
  <c r="V1606" i="6"/>
  <c r="V1607" i="6"/>
  <c r="V1608" i="6"/>
  <c r="V1609" i="6"/>
  <c r="X1609" i="6" s="1"/>
  <c r="V1610" i="6"/>
  <c r="V1611" i="6"/>
  <c r="V1612" i="6"/>
  <c r="X1612" i="6" s="1"/>
  <c r="V1613" i="6"/>
  <c r="V1614" i="6"/>
  <c r="V1615" i="6"/>
  <c r="V1616" i="6"/>
  <c r="V1617" i="6"/>
  <c r="V1618" i="6"/>
  <c r="V1619" i="6"/>
  <c r="V1620" i="6"/>
  <c r="V1621" i="6"/>
  <c r="X1621" i="6" s="1"/>
  <c r="V1622" i="6"/>
  <c r="V1623" i="6"/>
  <c r="V1624" i="6"/>
  <c r="X1624" i="6" s="1"/>
  <c r="V1625" i="6"/>
  <c r="V1626" i="6"/>
  <c r="V1627" i="6"/>
  <c r="V1628" i="6"/>
  <c r="V1629" i="6"/>
  <c r="V1630" i="6"/>
  <c r="V1631" i="6"/>
  <c r="V1632" i="6"/>
  <c r="V1633" i="6"/>
  <c r="X1633" i="6" s="1"/>
  <c r="V1634" i="6"/>
  <c r="V1635" i="6"/>
  <c r="V1636" i="6"/>
  <c r="X1636" i="6" s="1"/>
  <c r="V1637" i="6"/>
  <c r="V1638" i="6"/>
  <c r="V1639" i="6"/>
  <c r="V1640" i="6"/>
  <c r="V1641" i="6"/>
  <c r="V1642" i="6"/>
  <c r="V1643" i="6"/>
  <c r="V1644" i="6"/>
  <c r="V1645" i="6"/>
  <c r="X1645" i="6" s="1"/>
  <c r="V1646" i="6"/>
  <c r="V1647" i="6"/>
  <c r="V1648" i="6"/>
  <c r="X1648" i="6" s="1"/>
  <c r="V1649" i="6"/>
  <c r="V1650" i="6"/>
  <c r="V1651" i="6"/>
  <c r="V1652" i="6"/>
  <c r="V1653" i="6"/>
  <c r="V1654" i="6"/>
  <c r="V1655" i="6"/>
  <c r="V1656" i="6"/>
  <c r="V1657" i="6"/>
  <c r="X1657" i="6" s="1"/>
  <c r="V1658" i="6"/>
  <c r="V1659" i="6"/>
  <c r="V1660" i="6"/>
  <c r="X1660" i="6" s="1"/>
  <c r="V1661" i="6"/>
  <c r="V1662" i="6"/>
  <c r="V1663" i="6"/>
  <c r="V1664" i="6"/>
  <c r="V1665" i="6"/>
  <c r="V1666" i="6"/>
  <c r="V1667" i="6"/>
  <c r="V1668" i="6"/>
  <c r="V1669" i="6"/>
  <c r="X1669" i="6" s="1"/>
  <c r="V1670" i="6"/>
  <c r="V1671" i="6"/>
  <c r="V1672" i="6"/>
  <c r="X1672" i="6" s="1"/>
  <c r="V1673" i="6"/>
  <c r="V1674" i="6"/>
  <c r="V1675" i="6"/>
  <c r="V1676" i="6"/>
  <c r="V1677" i="6"/>
  <c r="V1678" i="6"/>
  <c r="V1679" i="6"/>
  <c r="V1680" i="6"/>
  <c r="V1681" i="6"/>
  <c r="X1681" i="6" s="1"/>
  <c r="V1682" i="6"/>
  <c r="V1683" i="6"/>
  <c r="V1684" i="6"/>
  <c r="X1684" i="6" s="1"/>
  <c r="V1685" i="6"/>
  <c r="V1686" i="6"/>
  <c r="V1687" i="6"/>
  <c r="V1688" i="6"/>
  <c r="V1689" i="6"/>
  <c r="V1690" i="6"/>
  <c r="V1691" i="6"/>
  <c r="V1692" i="6"/>
  <c r="V1693" i="6"/>
  <c r="X1693" i="6" s="1"/>
  <c r="V1694" i="6"/>
  <c r="V1695" i="6"/>
  <c r="V1696" i="6"/>
  <c r="X1696" i="6" s="1"/>
  <c r="V1697" i="6"/>
  <c r="V1698" i="6"/>
  <c r="V1699" i="6"/>
  <c r="V1700" i="6"/>
  <c r="V1701" i="6"/>
  <c r="V1702" i="6"/>
  <c r="V1703" i="6"/>
  <c r="V1704" i="6"/>
  <c r="V1705" i="6"/>
  <c r="X1705" i="6" s="1"/>
  <c r="V1706" i="6"/>
  <c r="V1707" i="6"/>
  <c r="V1708" i="6"/>
  <c r="X1708" i="6" s="1"/>
  <c r="V1709" i="6"/>
  <c r="V1710" i="6"/>
  <c r="V1711" i="6"/>
  <c r="V1712" i="6"/>
  <c r="V1713" i="6"/>
  <c r="V1714" i="6"/>
  <c r="V1715" i="6"/>
  <c r="V1716" i="6"/>
  <c r="V1717" i="6"/>
  <c r="X1717" i="6" s="1"/>
  <c r="V1718" i="6"/>
  <c r="V1719" i="6"/>
  <c r="V1720" i="6"/>
  <c r="X1720" i="6" s="1"/>
  <c r="V1721" i="6"/>
  <c r="V1722" i="6"/>
  <c r="V1723" i="6"/>
  <c r="V1724" i="6"/>
  <c r="V1725" i="6"/>
  <c r="V1726" i="6"/>
  <c r="V1727" i="6"/>
  <c r="V1728" i="6"/>
  <c r="V1729" i="6"/>
  <c r="X1729" i="6" s="1"/>
  <c r="V1730" i="6"/>
  <c r="V1731" i="6"/>
  <c r="V1732" i="6"/>
  <c r="X1732" i="6" s="1"/>
  <c r="V1733" i="6"/>
  <c r="V1734" i="6"/>
  <c r="V1735" i="6"/>
  <c r="V1736" i="6"/>
  <c r="V1737" i="6"/>
  <c r="V1738" i="6"/>
  <c r="V1739" i="6"/>
  <c r="V1740" i="6"/>
  <c r="V1741" i="6"/>
  <c r="X1741" i="6" s="1"/>
  <c r="V1742" i="6"/>
  <c r="V1743" i="6"/>
  <c r="V1744" i="6"/>
  <c r="X1744" i="6" s="1"/>
  <c r="V1745" i="6"/>
  <c r="V1746" i="6"/>
  <c r="V1747" i="6"/>
  <c r="V1748" i="6"/>
  <c r="V1749" i="6"/>
  <c r="V1750" i="6"/>
  <c r="V1751" i="6"/>
  <c r="V1752" i="6"/>
  <c r="V1753" i="6"/>
  <c r="X1753" i="6" s="1"/>
  <c r="V1754" i="6"/>
  <c r="V1755" i="6"/>
  <c r="V1756" i="6"/>
  <c r="X1756" i="6" s="1"/>
  <c r="V1757" i="6"/>
  <c r="V1758" i="6"/>
  <c r="V1759" i="6"/>
  <c r="V1760" i="6"/>
  <c r="V1761" i="6"/>
  <c r="V1762" i="6"/>
  <c r="V1763" i="6"/>
  <c r="V1764" i="6"/>
  <c r="V1765" i="6"/>
  <c r="X1765" i="6" s="1"/>
  <c r="V1766" i="6"/>
  <c r="V1767" i="6"/>
  <c r="V1768" i="6"/>
  <c r="X1768" i="6" s="1"/>
  <c r="V1769" i="6"/>
  <c r="V1770" i="6"/>
  <c r="V1771" i="6"/>
  <c r="V1772" i="6"/>
  <c r="V1773" i="6"/>
  <c r="V1774" i="6"/>
  <c r="V1775" i="6"/>
  <c r="V1776" i="6"/>
  <c r="V1777" i="6"/>
  <c r="X1777" i="6" s="1"/>
  <c r="V1778" i="6"/>
  <c r="V1779" i="6"/>
  <c r="V1780" i="6"/>
  <c r="X1780" i="6" s="1"/>
  <c r="V1781" i="6"/>
  <c r="V1782" i="6"/>
  <c r="X1782" i="6" s="1"/>
  <c r="V1783" i="6"/>
  <c r="V1784" i="6"/>
  <c r="V1785" i="6"/>
  <c r="V1786" i="6"/>
  <c r="V1787" i="6"/>
  <c r="V1788" i="6"/>
  <c r="V1789" i="6"/>
  <c r="X1789" i="6" s="1"/>
  <c r="V1790" i="6"/>
  <c r="V1791" i="6"/>
  <c r="V1792" i="6"/>
  <c r="X1792" i="6" s="1"/>
  <c r="V1793" i="6"/>
  <c r="V1794" i="6"/>
  <c r="X1794" i="6" s="1"/>
  <c r="V1795" i="6"/>
  <c r="V1796" i="6"/>
  <c r="V1797" i="6"/>
  <c r="V1798" i="6"/>
  <c r="V1799" i="6"/>
  <c r="V1800" i="6"/>
  <c r="V1801" i="6"/>
  <c r="X1801" i="6" s="1"/>
  <c r="V1802" i="6"/>
  <c r="V1803" i="6"/>
  <c r="V1804" i="6"/>
  <c r="X1804" i="6" s="1"/>
  <c r="V1805" i="6"/>
  <c r="V1806" i="6"/>
  <c r="X1806" i="6" s="1"/>
  <c r="V1807" i="6"/>
  <c r="V1808" i="6"/>
  <c r="V1809" i="6"/>
  <c r="V1810" i="6"/>
  <c r="V1811" i="6"/>
  <c r="V1812" i="6"/>
  <c r="V1813" i="6"/>
  <c r="X1813" i="6" s="1"/>
  <c r="V1814" i="6"/>
  <c r="V1815" i="6"/>
  <c r="V1816" i="6"/>
  <c r="X1816" i="6" s="1"/>
  <c r="V1817" i="6"/>
  <c r="V1818" i="6"/>
  <c r="X1818" i="6" s="1"/>
  <c r="V1819" i="6"/>
  <c r="V1820" i="6"/>
  <c r="V1821" i="6"/>
  <c r="V1822" i="6"/>
  <c r="V1823" i="6"/>
  <c r="V1824" i="6"/>
  <c r="V1825" i="6"/>
  <c r="X1825" i="6" s="1"/>
  <c r="V1826" i="6"/>
  <c r="V1827" i="6"/>
  <c r="V1828" i="6"/>
  <c r="X1828" i="6" s="1"/>
  <c r="V1829" i="6"/>
  <c r="X1829" i="6" s="1"/>
  <c r="V1830" i="6"/>
  <c r="X1830" i="6" s="1"/>
  <c r="V1831" i="6"/>
  <c r="V1832" i="6"/>
  <c r="V1833" i="6"/>
  <c r="V1834" i="6"/>
  <c r="V1835" i="6"/>
  <c r="V1836" i="6"/>
  <c r="V1837" i="6"/>
  <c r="X1837" i="6" s="1"/>
  <c r="V1838" i="6"/>
  <c r="V1839" i="6"/>
  <c r="V1840" i="6"/>
  <c r="X1840" i="6" s="1"/>
  <c r="V1841" i="6"/>
  <c r="X1841" i="6" s="1"/>
  <c r="V1842" i="6"/>
  <c r="X1842" i="6" s="1"/>
  <c r="V1843" i="6"/>
  <c r="V1844" i="6"/>
  <c r="V1845" i="6"/>
  <c r="V1846" i="6"/>
  <c r="V1847" i="6"/>
  <c r="V1848" i="6"/>
  <c r="V1849" i="6"/>
  <c r="X1849" i="6" s="1"/>
  <c r="V1850" i="6"/>
  <c r="V1851" i="6"/>
  <c r="V1852" i="6"/>
  <c r="X1852" i="6" s="1"/>
  <c r="V1853" i="6"/>
  <c r="X1853" i="6" s="1"/>
  <c r="V1854" i="6"/>
  <c r="X1854" i="6" s="1"/>
  <c r="V1855" i="6"/>
  <c r="V1856" i="6"/>
  <c r="V1857" i="6"/>
  <c r="V1858" i="6"/>
  <c r="V1859" i="6"/>
  <c r="V1860" i="6"/>
  <c r="V1861" i="6"/>
  <c r="X1861" i="6" s="1"/>
  <c r="V1862" i="6"/>
  <c r="V1863" i="6"/>
  <c r="V1864" i="6"/>
  <c r="X1864" i="6" s="1"/>
  <c r="V1865" i="6"/>
  <c r="X1865" i="6" s="1"/>
  <c r="V1866" i="6"/>
  <c r="X1866" i="6" s="1"/>
  <c r="V1867" i="6"/>
  <c r="V1868" i="6"/>
  <c r="V1869" i="6"/>
  <c r="V1870" i="6"/>
  <c r="V1871" i="6"/>
  <c r="V1872" i="6"/>
  <c r="V1873" i="6"/>
  <c r="X1873" i="6" s="1"/>
  <c r="V1874" i="6"/>
  <c r="V1875" i="6"/>
  <c r="V1876" i="6"/>
  <c r="X1876" i="6" s="1"/>
  <c r="V1877" i="6"/>
  <c r="X1877" i="6" s="1"/>
  <c r="V1878" i="6"/>
  <c r="X1878" i="6" s="1"/>
  <c r="V1879" i="6"/>
  <c r="V1880" i="6"/>
  <c r="V1881" i="6"/>
  <c r="V1882" i="6"/>
  <c r="V1883" i="6"/>
  <c r="V1884" i="6"/>
  <c r="V1885" i="6"/>
  <c r="X1885" i="6" s="1"/>
  <c r="V1886" i="6"/>
  <c r="V1887" i="6"/>
  <c r="V1888" i="6"/>
  <c r="X1888" i="6" s="1"/>
  <c r="V1889" i="6"/>
  <c r="X1889" i="6" s="1"/>
  <c r="V1890" i="6"/>
  <c r="X1890" i="6" s="1"/>
  <c r="V1891" i="6"/>
  <c r="V1892" i="6"/>
  <c r="V1893" i="6"/>
  <c r="V1894" i="6"/>
  <c r="V1895" i="6"/>
  <c r="V1896" i="6"/>
  <c r="V1897" i="6"/>
  <c r="X1897" i="6" s="1"/>
  <c r="V1898" i="6"/>
  <c r="V1899" i="6"/>
  <c r="V1900" i="6"/>
  <c r="X1900" i="6" s="1"/>
  <c r="V1901" i="6"/>
  <c r="X1901" i="6" s="1"/>
  <c r="V1902" i="6"/>
  <c r="X1902" i="6" s="1"/>
  <c r="V1903" i="6"/>
  <c r="V1904" i="6"/>
  <c r="V1905" i="6"/>
  <c r="V1906" i="6"/>
  <c r="V1907" i="6"/>
  <c r="V1908" i="6"/>
  <c r="V1909" i="6"/>
  <c r="X1909" i="6" s="1"/>
  <c r="V1910" i="6"/>
  <c r="V1911" i="6"/>
  <c r="V1912" i="6"/>
  <c r="X1912" i="6" s="1"/>
  <c r="V1913" i="6"/>
  <c r="X1913" i="6" s="1"/>
  <c r="V1914" i="6"/>
  <c r="X1914" i="6" s="1"/>
  <c r="V1915" i="6"/>
  <c r="V1916" i="6"/>
  <c r="V1917" i="6"/>
  <c r="V1918" i="6"/>
  <c r="V1919" i="6"/>
  <c r="V1920" i="6"/>
  <c r="X1920" i="6" s="1"/>
  <c r="V1921" i="6"/>
  <c r="X1921" i="6" s="1"/>
  <c r="V1922" i="6"/>
  <c r="V1923" i="6"/>
  <c r="V1924" i="6"/>
  <c r="X1924" i="6" s="1"/>
  <c r="V1925" i="6"/>
  <c r="X1925" i="6" s="1"/>
  <c r="V1926" i="6"/>
  <c r="X1926" i="6" s="1"/>
  <c r="V1927" i="6"/>
  <c r="V1928" i="6"/>
  <c r="V1929" i="6"/>
  <c r="V1930" i="6"/>
  <c r="V1931" i="6"/>
  <c r="V1932" i="6"/>
  <c r="V1933" i="6"/>
  <c r="X1933" i="6" s="1"/>
  <c r="V1934" i="6"/>
  <c r="V1935" i="6"/>
  <c r="V1936" i="6"/>
  <c r="X1936" i="6" s="1"/>
  <c r="V1937" i="6"/>
  <c r="X1937" i="6" s="1"/>
  <c r="V1938" i="6"/>
  <c r="X1938" i="6" s="1"/>
  <c r="V1939" i="6"/>
  <c r="V1940" i="6"/>
  <c r="V1941" i="6"/>
  <c r="V1942" i="6"/>
  <c r="V1943" i="6"/>
  <c r="V1944" i="6"/>
  <c r="V1945" i="6"/>
  <c r="X1945" i="6" s="1"/>
  <c r="V1946" i="6"/>
  <c r="V1947" i="6"/>
  <c r="V1948" i="6"/>
  <c r="X1948" i="6" s="1"/>
  <c r="V1949" i="6"/>
  <c r="X1949" i="6" s="1"/>
  <c r="V1950" i="6"/>
  <c r="X1950" i="6" s="1"/>
  <c r="V1951" i="6"/>
  <c r="V1952" i="6"/>
  <c r="V1953" i="6"/>
  <c r="V1954" i="6"/>
  <c r="V1955" i="6"/>
  <c r="V1956" i="6"/>
  <c r="V1957" i="6"/>
  <c r="X1957" i="6" s="1"/>
  <c r="V1958" i="6"/>
  <c r="V1959" i="6"/>
  <c r="V1960" i="6"/>
  <c r="X1960" i="6" s="1"/>
  <c r="V1961" i="6"/>
  <c r="X1961" i="6" s="1"/>
  <c r="V1962" i="6"/>
  <c r="X1962" i="6" s="1"/>
  <c r="V1963" i="6"/>
  <c r="V1964" i="6"/>
  <c r="V1965" i="6"/>
  <c r="V1966" i="6"/>
  <c r="V1967" i="6"/>
  <c r="V1968" i="6"/>
  <c r="V1969" i="6"/>
  <c r="X1969" i="6" s="1"/>
  <c r="V1970" i="6"/>
  <c r="V1971" i="6"/>
  <c r="V1972" i="6"/>
  <c r="X1972" i="6" s="1"/>
  <c r="V1973" i="6"/>
  <c r="X1973" i="6" s="1"/>
  <c r="V1974" i="6"/>
  <c r="X1974" i="6" s="1"/>
  <c r="V1975" i="6"/>
  <c r="V1976" i="6"/>
  <c r="V1977" i="6"/>
  <c r="V1978" i="6"/>
  <c r="V1979" i="6"/>
  <c r="V1980" i="6"/>
  <c r="V1981" i="6"/>
  <c r="X1981" i="6" s="1"/>
  <c r="V1982" i="6"/>
  <c r="V1983" i="6"/>
  <c r="V1984" i="6"/>
  <c r="X1984" i="6" s="1"/>
  <c r="V1985" i="6"/>
  <c r="X1985" i="6" s="1"/>
  <c r="V1986" i="6"/>
  <c r="X1986" i="6" s="1"/>
  <c r="V1987" i="6"/>
  <c r="V1988" i="6"/>
  <c r="V1989" i="6"/>
  <c r="V1990" i="6"/>
  <c r="V1991" i="6"/>
  <c r="V1992" i="6"/>
  <c r="V1993" i="6"/>
  <c r="V1994" i="6"/>
  <c r="V1995" i="6"/>
  <c r="V1996" i="6"/>
  <c r="X1996" i="6" s="1"/>
  <c r="V1997" i="6"/>
  <c r="X1997" i="6" s="1"/>
  <c r="V1998" i="6"/>
  <c r="X1998" i="6" s="1"/>
  <c r="V1999" i="6"/>
  <c r="V2000" i="6"/>
  <c r="V2001" i="6"/>
  <c r="V2" i="6"/>
  <c r="T3" i="6"/>
  <c r="T4" i="6"/>
  <c r="T5" i="6"/>
  <c r="T6" i="6"/>
  <c r="T7" i="6"/>
  <c r="T8" i="6"/>
  <c r="X8" i="6" s="1"/>
  <c r="T9" i="6"/>
  <c r="X9" i="6" s="1"/>
  <c r="T10" i="6"/>
  <c r="X10" i="6" s="1"/>
  <c r="T11" i="6"/>
  <c r="X11" i="6" s="1"/>
  <c r="T12" i="6"/>
  <c r="T13" i="6"/>
  <c r="T14" i="6"/>
  <c r="T15" i="6"/>
  <c r="T16" i="6"/>
  <c r="T17" i="6"/>
  <c r="T18" i="6"/>
  <c r="T19" i="6"/>
  <c r="T20" i="6"/>
  <c r="X20" i="6" s="1"/>
  <c r="T21" i="6"/>
  <c r="X21" i="6" s="1"/>
  <c r="T22" i="6"/>
  <c r="X22" i="6" s="1"/>
  <c r="T23" i="6"/>
  <c r="X23" i="6" s="1"/>
  <c r="T24" i="6"/>
  <c r="T25" i="6"/>
  <c r="T26" i="6"/>
  <c r="T27" i="6"/>
  <c r="T28" i="6"/>
  <c r="T29" i="6"/>
  <c r="T30" i="6"/>
  <c r="T31" i="6"/>
  <c r="T32" i="6"/>
  <c r="X32" i="6" s="1"/>
  <c r="T33" i="6"/>
  <c r="X33" i="6" s="1"/>
  <c r="T34" i="6"/>
  <c r="X34" i="6" s="1"/>
  <c r="T35" i="6"/>
  <c r="X35" i="6" s="1"/>
  <c r="T36" i="6"/>
  <c r="T37" i="6"/>
  <c r="T38" i="6"/>
  <c r="T39" i="6"/>
  <c r="T40" i="6"/>
  <c r="T41" i="6"/>
  <c r="T42" i="6"/>
  <c r="T43" i="6"/>
  <c r="T44" i="6"/>
  <c r="X44" i="6" s="1"/>
  <c r="T45" i="6"/>
  <c r="X45" i="6" s="1"/>
  <c r="T46" i="6"/>
  <c r="X46" i="6" s="1"/>
  <c r="T47" i="6"/>
  <c r="X47" i="6" s="1"/>
  <c r="T48" i="6"/>
  <c r="T49" i="6"/>
  <c r="T50" i="6"/>
  <c r="T51" i="6"/>
  <c r="T52" i="6"/>
  <c r="T53" i="6"/>
  <c r="T54" i="6"/>
  <c r="T55" i="6"/>
  <c r="T56" i="6"/>
  <c r="X56" i="6" s="1"/>
  <c r="T57" i="6"/>
  <c r="X57" i="6" s="1"/>
  <c r="T58" i="6"/>
  <c r="X58" i="6" s="1"/>
  <c r="T59" i="6"/>
  <c r="X59" i="6" s="1"/>
  <c r="T60" i="6"/>
  <c r="T61" i="6"/>
  <c r="T62" i="6"/>
  <c r="T63" i="6"/>
  <c r="T64" i="6"/>
  <c r="T65" i="6"/>
  <c r="T66" i="6"/>
  <c r="T67" i="6"/>
  <c r="T68" i="6"/>
  <c r="X68" i="6" s="1"/>
  <c r="T69" i="6"/>
  <c r="X69" i="6" s="1"/>
  <c r="T70" i="6"/>
  <c r="X70" i="6" s="1"/>
  <c r="T71" i="6"/>
  <c r="X71" i="6" s="1"/>
  <c r="T72" i="6"/>
  <c r="T73" i="6"/>
  <c r="T74" i="6"/>
  <c r="T75" i="6"/>
  <c r="T76" i="6"/>
  <c r="T77" i="6"/>
  <c r="T78" i="6"/>
  <c r="T79" i="6"/>
  <c r="T80" i="6"/>
  <c r="X80" i="6" s="1"/>
  <c r="T81" i="6"/>
  <c r="X81" i="6" s="1"/>
  <c r="T82" i="6"/>
  <c r="X82" i="6" s="1"/>
  <c r="T83" i="6"/>
  <c r="T84" i="6"/>
  <c r="T85" i="6"/>
  <c r="T86" i="6"/>
  <c r="T87" i="6"/>
  <c r="T88" i="6"/>
  <c r="T89" i="6"/>
  <c r="T90" i="6"/>
  <c r="T91" i="6"/>
  <c r="T92" i="6"/>
  <c r="X92" i="6" s="1"/>
  <c r="T93" i="6"/>
  <c r="X93" i="6" s="1"/>
  <c r="T94" i="6"/>
  <c r="X94" i="6" s="1"/>
  <c r="T95" i="6"/>
  <c r="X95" i="6" s="1"/>
  <c r="T96" i="6"/>
  <c r="T97" i="6"/>
  <c r="T98" i="6"/>
  <c r="T99" i="6"/>
  <c r="T100" i="6"/>
  <c r="T101" i="6"/>
  <c r="T102" i="6"/>
  <c r="T103" i="6"/>
  <c r="T104" i="6"/>
  <c r="X104" i="6" s="1"/>
  <c r="T105" i="6"/>
  <c r="X105" i="6" s="1"/>
  <c r="T106" i="6"/>
  <c r="X106" i="6" s="1"/>
  <c r="T107" i="6"/>
  <c r="X107" i="6" s="1"/>
  <c r="T108" i="6"/>
  <c r="T109" i="6"/>
  <c r="T110" i="6"/>
  <c r="T111" i="6"/>
  <c r="T112" i="6"/>
  <c r="T113" i="6"/>
  <c r="T114" i="6"/>
  <c r="T115" i="6"/>
  <c r="T116" i="6"/>
  <c r="X116" i="6" s="1"/>
  <c r="T117" i="6"/>
  <c r="X117" i="6" s="1"/>
  <c r="T118" i="6"/>
  <c r="X118" i="6" s="1"/>
  <c r="T119" i="6"/>
  <c r="X119" i="6" s="1"/>
  <c r="T120" i="6"/>
  <c r="T121" i="6"/>
  <c r="T122" i="6"/>
  <c r="T123" i="6"/>
  <c r="T124" i="6"/>
  <c r="T125" i="6"/>
  <c r="T126" i="6"/>
  <c r="T127" i="6"/>
  <c r="T128" i="6"/>
  <c r="X128" i="6" s="1"/>
  <c r="T129" i="6"/>
  <c r="X129" i="6" s="1"/>
  <c r="T130" i="6"/>
  <c r="X130" i="6" s="1"/>
  <c r="T131" i="6"/>
  <c r="X131" i="6" s="1"/>
  <c r="T132" i="6"/>
  <c r="T133" i="6"/>
  <c r="T134" i="6"/>
  <c r="T135" i="6"/>
  <c r="T136" i="6"/>
  <c r="T137" i="6"/>
  <c r="T138" i="6"/>
  <c r="T139" i="6"/>
  <c r="T140" i="6"/>
  <c r="X140" i="6" s="1"/>
  <c r="T141" i="6"/>
  <c r="X141" i="6" s="1"/>
  <c r="T142" i="6"/>
  <c r="T143" i="6"/>
  <c r="X143" i="6" s="1"/>
  <c r="T144" i="6"/>
  <c r="T145" i="6"/>
  <c r="T146" i="6"/>
  <c r="T147" i="6"/>
  <c r="T148" i="6"/>
  <c r="T149" i="6"/>
  <c r="T150" i="6"/>
  <c r="T151" i="6"/>
  <c r="T152" i="6"/>
  <c r="X152" i="6" s="1"/>
  <c r="T153" i="6"/>
  <c r="X153" i="6" s="1"/>
  <c r="T154" i="6"/>
  <c r="X154" i="6" s="1"/>
  <c r="T155" i="6"/>
  <c r="X155" i="6" s="1"/>
  <c r="T156" i="6"/>
  <c r="T157" i="6"/>
  <c r="T158" i="6"/>
  <c r="T159" i="6"/>
  <c r="T160" i="6"/>
  <c r="T161" i="6"/>
  <c r="T162" i="6"/>
  <c r="T163" i="6"/>
  <c r="T164" i="6"/>
  <c r="X164" i="6" s="1"/>
  <c r="T165" i="6"/>
  <c r="X165" i="6" s="1"/>
  <c r="T166" i="6"/>
  <c r="X166" i="6" s="1"/>
  <c r="T167" i="6"/>
  <c r="X167" i="6" s="1"/>
  <c r="T168" i="6"/>
  <c r="T169" i="6"/>
  <c r="T170" i="6"/>
  <c r="T171" i="6"/>
  <c r="T172" i="6"/>
  <c r="T173" i="6"/>
  <c r="T174" i="6"/>
  <c r="T175" i="6"/>
  <c r="T176" i="6"/>
  <c r="X176" i="6" s="1"/>
  <c r="T177" i="6"/>
  <c r="X177" i="6" s="1"/>
  <c r="T178" i="6"/>
  <c r="X178" i="6" s="1"/>
  <c r="T179" i="6"/>
  <c r="X179" i="6" s="1"/>
  <c r="T180" i="6"/>
  <c r="T181" i="6"/>
  <c r="T182" i="6"/>
  <c r="T183" i="6"/>
  <c r="T184" i="6"/>
  <c r="T185" i="6"/>
  <c r="T186" i="6"/>
  <c r="T187" i="6"/>
  <c r="T188" i="6"/>
  <c r="X188" i="6" s="1"/>
  <c r="T189" i="6"/>
  <c r="X189" i="6" s="1"/>
  <c r="T190" i="6"/>
  <c r="X190" i="6" s="1"/>
  <c r="T191" i="6"/>
  <c r="X191" i="6" s="1"/>
  <c r="T192" i="6"/>
  <c r="T193" i="6"/>
  <c r="T194" i="6"/>
  <c r="T195" i="6"/>
  <c r="T196" i="6"/>
  <c r="T197" i="6"/>
  <c r="T198" i="6"/>
  <c r="T199" i="6"/>
  <c r="T200" i="6"/>
  <c r="X200" i="6" s="1"/>
  <c r="T201" i="6"/>
  <c r="X201" i="6" s="1"/>
  <c r="T202" i="6"/>
  <c r="X202" i="6" s="1"/>
  <c r="T203" i="6"/>
  <c r="X203" i="6" s="1"/>
  <c r="T204" i="6"/>
  <c r="T205" i="6"/>
  <c r="T206" i="6"/>
  <c r="T207" i="6"/>
  <c r="T208" i="6"/>
  <c r="T209" i="6"/>
  <c r="T210" i="6"/>
  <c r="T211" i="6"/>
  <c r="T212" i="6"/>
  <c r="X212" i="6" s="1"/>
  <c r="T213" i="6"/>
  <c r="X213" i="6" s="1"/>
  <c r="T214" i="6"/>
  <c r="X214" i="6" s="1"/>
  <c r="T215" i="6"/>
  <c r="X215" i="6" s="1"/>
  <c r="T216" i="6"/>
  <c r="T217" i="6"/>
  <c r="T218" i="6"/>
  <c r="T219" i="6"/>
  <c r="T220" i="6"/>
  <c r="T221" i="6"/>
  <c r="T222" i="6"/>
  <c r="T223" i="6"/>
  <c r="T224" i="6"/>
  <c r="X224" i="6" s="1"/>
  <c r="T225" i="6"/>
  <c r="X225" i="6" s="1"/>
  <c r="T226" i="6"/>
  <c r="X226" i="6" s="1"/>
  <c r="T227" i="6"/>
  <c r="X227" i="6" s="1"/>
  <c r="T228" i="6"/>
  <c r="T229" i="6"/>
  <c r="T230" i="6"/>
  <c r="T231" i="6"/>
  <c r="T232" i="6"/>
  <c r="T233" i="6"/>
  <c r="T234" i="6"/>
  <c r="T235" i="6"/>
  <c r="T236" i="6"/>
  <c r="X236" i="6" s="1"/>
  <c r="T237" i="6"/>
  <c r="X237" i="6" s="1"/>
  <c r="T238" i="6"/>
  <c r="X238" i="6" s="1"/>
  <c r="T239" i="6"/>
  <c r="X239" i="6" s="1"/>
  <c r="T240" i="6"/>
  <c r="T241" i="6"/>
  <c r="T242" i="6"/>
  <c r="T243" i="6"/>
  <c r="T244" i="6"/>
  <c r="T245" i="6"/>
  <c r="T246" i="6"/>
  <c r="T247" i="6"/>
  <c r="T248" i="6"/>
  <c r="X248" i="6" s="1"/>
  <c r="T249" i="6"/>
  <c r="X249" i="6" s="1"/>
  <c r="T250" i="6"/>
  <c r="X250" i="6" s="1"/>
  <c r="T251" i="6"/>
  <c r="X251" i="6" s="1"/>
  <c r="T252" i="6"/>
  <c r="T253" i="6"/>
  <c r="T254" i="6"/>
  <c r="T255" i="6"/>
  <c r="T256" i="6"/>
  <c r="T257" i="6"/>
  <c r="T258" i="6"/>
  <c r="T259" i="6"/>
  <c r="T260" i="6"/>
  <c r="X260" i="6" s="1"/>
  <c r="T261" i="6"/>
  <c r="X261" i="6" s="1"/>
  <c r="T262" i="6"/>
  <c r="X262" i="6" s="1"/>
  <c r="T263" i="6"/>
  <c r="X263" i="6" s="1"/>
  <c r="T264" i="6"/>
  <c r="T265" i="6"/>
  <c r="T266" i="6"/>
  <c r="T267" i="6"/>
  <c r="T268" i="6"/>
  <c r="T269" i="6"/>
  <c r="T270" i="6"/>
  <c r="T271" i="6"/>
  <c r="T272" i="6"/>
  <c r="X272" i="6" s="1"/>
  <c r="T273" i="6"/>
  <c r="X273" i="6" s="1"/>
  <c r="T274" i="6"/>
  <c r="X274" i="6" s="1"/>
  <c r="T275" i="6"/>
  <c r="X275" i="6" s="1"/>
  <c r="T276" i="6"/>
  <c r="T277" i="6"/>
  <c r="T278" i="6"/>
  <c r="T279" i="6"/>
  <c r="T280" i="6"/>
  <c r="T281" i="6"/>
  <c r="T282" i="6"/>
  <c r="T283" i="6"/>
  <c r="T284" i="6"/>
  <c r="X284" i="6" s="1"/>
  <c r="T285" i="6"/>
  <c r="X285" i="6" s="1"/>
  <c r="T286" i="6"/>
  <c r="X286" i="6" s="1"/>
  <c r="T287" i="6"/>
  <c r="X287" i="6" s="1"/>
  <c r="T288" i="6"/>
  <c r="T289" i="6"/>
  <c r="T290" i="6"/>
  <c r="T291" i="6"/>
  <c r="T292" i="6"/>
  <c r="T293" i="6"/>
  <c r="T294" i="6"/>
  <c r="T295" i="6"/>
  <c r="T296" i="6"/>
  <c r="X296" i="6" s="1"/>
  <c r="T297" i="6"/>
  <c r="X297" i="6" s="1"/>
  <c r="T298" i="6"/>
  <c r="X298" i="6" s="1"/>
  <c r="T299" i="6"/>
  <c r="X299" i="6" s="1"/>
  <c r="T300" i="6"/>
  <c r="T301" i="6"/>
  <c r="T302" i="6"/>
  <c r="T303" i="6"/>
  <c r="T304" i="6"/>
  <c r="T305" i="6"/>
  <c r="T306" i="6"/>
  <c r="T307" i="6"/>
  <c r="T308" i="6"/>
  <c r="X308" i="6" s="1"/>
  <c r="T309" i="6"/>
  <c r="X309" i="6" s="1"/>
  <c r="T310" i="6"/>
  <c r="X310" i="6" s="1"/>
  <c r="T311" i="6"/>
  <c r="X311" i="6" s="1"/>
  <c r="T312" i="6"/>
  <c r="T313" i="6"/>
  <c r="T314" i="6"/>
  <c r="T315" i="6"/>
  <c r="T316" i="6"/>
  <c r="T317" i="6"/>
  <c r="T318" i="6"/>
  <c r="T319" i="6"/>
  <c r="T320" i="6"/>
  <c r="X320" i="6" s="1"/>
  <c r="T321" i="6"/>
  <c r="X321" i="6" s="1"/>
  <c r="T322" i="6"/>
  <c r="X322" i="6" s="1"/>
  <c r="T323" i="6"/>
  <c r="X323" i="6" s="1"/>
  <c r="T324" i="6"/>
  <c r="T325" i="6"/>
  <c r="T326" i="6"/>
  <c r="T327" i="6"/>
  <c r="T328" i="6"/>
  <c r="T329" i="6"/>
  <c r="T330" i="6"/>
  <c r="T331" i="6"/>
  <c r="T332" i="6"/>
  <c r="X332" i="6" s="1"/>
  <c r="T333" i="6"/>
  <c r="X333" i="6" s="1"/>
  <c r="T334" i="6"/>
  <c r="X334" i="6" s="1"/>
  <c r="T335" i="6"/>
  <c r="X335" i="6" s="1"/>
  <c r="T336" i="6"/>
  <c r="T337" i="6"/>
  <c r="T338" i="6"/>
  <c r="T339" i="6"/>
  <c r="T340" i="6"/>
  <c r="T341" i="6"/>
  <c r="T342" i="6"/>
  <c r="T343" i="6"/>
  <c r="T344" i="6"/>
  <c r="X344" i="6" s="1"/>
  <c r="T345" i="6"/>
  <c r="X345" i="6" s="1"/>
  <c r="T346" i="6"/>
  <c r="X346" i="6" s="1"/>
  <c r="T347" i="6"/>
  <c r="X347" i="6" s="1"/>
  <c r="T348" i="6"/>
  <c r="T349" i="6"/>
  <c r="T350" i="6"/>
  <c r="T351" i="6"/>
  <c r="T352" i="6"/>
  <c r="T353" i="6"/>
  <c r="T354" i="6"/>
  <c r="T355" i="6"/>
  <c r="T356" i="6"/>
  <c r="X356" i="6" s="1"/>
  <c r="T357" i="6"/>
  <c r="X357" i="6" s="1"/>
  <c r="T358" i="6"/>
  <c r="X358" i="6" s="1"/>
  <c r="T359" i="6"/>
  <c r="X359" i="6" s="1"/>
  <c r="T360" i="6"/>
  <c r="T361" i="6"/>
  <c r="T362" i="6"/>
  <c r="T363" i="6"/>
  <c r="T364" i="6"/>
  <c r="T365" i="6"/>
  <c r="T366" i="6"/>
  <c r="T367" i="6"/>
  <c r="T368" i="6"/>
  <c r="X368" i="6" s="1"/>
  <c r="T369" i="6"/>
  <c r="X369" i="6" s="1"/>
  <c r="T370" i="6"/>
  <c r="X370" i="6" s="1"/>
  <c r="T371" i="6"/>
  <c r="X371" i="6" s="1"/>
  <c r="T372" i="6"/>
  <c r="T373" i="6"/>
  <c r="T374" i="6"/>
  <c r="T375" i="6"/>
  <c r="T376" i="6"/>
  <c r="T377" i="6"/>
  <c r="T378" i="6"/>
  <c r="T379" i="6"/>
  <c r="T380" i="6"/>
  <c r="X380" i="6" s="1"/>
  <c r="T381" i="6"/>
  <c r="X381" i="6" s="1"/>
  <c r="T382" i="6"/>
  <c r="X382" i="6" s="1"/>
  <c r="T383" i="6"/>
  <c r="X383" i="6" s="1"/>
  <c r="T384" i="6"/>
  <c r="T385" i="6"/>
  <c r="T386" i="6"/>
  <c r="T387" i="6"/>
  <c r="T388" i="6"/>
  <c r="T389" i="6"/>
  <c r="T390" i="6"/>
  <c r="T391" i="6"/>
  <c r="T392" i="6"/>
  <c r="X392" i="6" s="1"/>
  <c r="T393" i="6"/>
  <c r="X393" i="6" s="1"/>
  <c r="T394" i="6"/>
  <c r="X394" i="6" s="1"/>
  <c r="T395" i="6"/>
  <c r="X395" i="6" s="1"/>
  <c r="T396" i="6"/>
  <c r="T397" i="6"/>
  <c r="T398" i="6"/>
  <c r="T399" i="6"/>
  <c r="T400" i="6"/>
  <c r="T401" i="6"/>
  <c r="T402" i="6"/>
  <c r="T403" i="6"/>
  <c r="T404" i="6"/>
  <c r="X404" i="6" s="1"/>
  <c r="T405" i="6"/>
  <c r="X405" i="6" s="1"/>
  <c r="T406" i="6"/>
  <c r="X406" i="6" s="1"/>
  <c r="T407" i="6"/>
  <c r="X407" i="6" s="1"/>
  <c r="T408" i="6"/>
  <c r="T409" i="6"/>
  <c r="T410" i="6"/>
  <c r="T411" i="6"/>
  <c r="T412" i="6"/>
  <c r="T413" i="6"/>
  <c r="T414" i="6"/>
  <c r="T415" i="6"/>
  <c r="T416" i="6"/>
  <c r="X416" i="6" s="1"/>
  <c r="T417" i="6"/>
  <c r="X417" i="6" s="1"/>
  <c r="T418" i="6"/>
  <c r="X418" i="6" s="1"/>
  <c r="T419" i="6"/>
  <c r="X419" i="6" s="1"/>
  <c r="T420" i="6"/>
  <c r="T421" i="6"/>
  <c r="T422" i="6"/>
  <c r="T423" i="6"/>
  <c r="T424" i="6"/>
  <c r="T425" i="6"/>
  <c r="T426" i="6"/>
  <c r="T427" i="6"/>
  <c r="T428" i="6"/>
  <c r="X428" i="6" s="1"/>
  <c r="T429" i="6"/>
  <c r="X429" i="6" s="1"/>
  <c r="T430" i="6"/>
  <c r="X430" i="6" s="1"/>
  <c r="T431" i="6"/>
  <c r="X431" i="6" s="1"/>
  <c r="T432" i="6"/>
  <c r="T433" i="6"/>
  <c r="T434" i="6"/>
  <c r="T435" i="6"/>
  <c r="T436" i="6"/>
  <c r="T437" i="6"/>
  <c r="T438" i="6"/>
  <c r="T439" i="6"/>
  <c r="T440" i="6"/>
  <c r="X440" i="6" s="1"/>
  <c r="T441" i="6"/>
  <c r="X441" i="6" s="1"/>
  <c r="T442" i="6"/>
  <c r="X442" i="6" s="1"/>
  <c r="T443" i="6"/>
  <c r="X443" i="6" s="1"/>
  <c r="T444" i="6"/>
  <c r="T445" i="6"/>
  <c r="T446" i="6"/>
  <c r="T447" i="6"/>
  <c r="T448" i="6"/>
  <c r="T449" i="6"/>
  <c r="T450" i="6"/>
  <c r="T451" i="6"/>
  <c r="T452" i="6"/>
  <c r="X452" i="6" s="1"/>
  <c r="T453" i="6"/>
  <c r="X453" i="6" s="1"/>
  <c r="T454" i="6"/>
  <c r="X454" i="6" s="1"/>
  <c r="T455" i="6"/>
  <c r="X455" i="6" s="1"/>
  <c r="T456" i="6"/>
  <c r="T457" i="6"/>
  <c r="T458" i="6"/>
  <c r="T459" i="6"/>
  <c r="T460" i="6"/>
  <c r="T461" i="6"/>
  <c r="T462" i="6"/>
  <c r="T463" i="6"/>
  <c r="T464" i="6"/>
  <c r="X464" i="6" s="1"/>
  <c r="T465" i="6"/>
  <c r="X465" i="6" s="1"/>
  <c r="T466" i="6"/>
  <c r="X466" i="6" s="1"/>
  <c r="T467" i="6"/>
  <c r="X467" i="6" s="1"/>
  <c r="T468" i="6"/>
  <c r="T469" i="6"/>
  <c r="T470" i="6"/>
  <c r="T471" i="6"/>
  <c r="T472" i="6"/>
  <c r="T473" i="6"/>
  <c r="T474" i="6"/>
  <c r="T475" i="6"/>
  <c r="T476" i="6"/>
  <c r="X476" i="6" s="1"/>
  <c r="T477" i="6"/>
  <c r="X477" i="6" s="1"/>
  <c r="T478" i="6"/>
  <c r="X478" i="6" s="1"/>
  <c r="T479" i="6"/>
  <c r="X479" i="6" s="1"/>
  <c r="T480" i="6"/>
  <c r="T481" i="6"/>
  <c r="T482" i="6"/>
  <c r="T483" i="6"/>
  <c r="T484" i="6"/>
  <c r="T485" i="6"/>
  <c r="T486" i="6"/>
  <c r="T487" i="6"/>
  <c r="T488" i="6"/>
  <c r="X488" i="6" s="1"/>
  <c r="T489" i="6"/>
  <c r="X489" i="6" s="1"/>
  <c r="T490" i="6"/>
  <c r="X490" i="6" s="1"/>
  <c r="T491" i="6"/>
  <c r="T492" i="6"/>
  <c r="T493" i="6"/>
  <c r="T494" i="6"/>
  <c r="T495" i="6"/>
  <c r="T496" i="6"/>
  <c r="T497" i="6"/>
  <c r="T498" i="6"/>
  <c r="T499" i="6"/>
  <c r="T500" i="6"/>
  <c r="X500" i="6" s="1"/>
  <c r="T501" i="6"/>
  <c r="X501" i="6" s="1"/>
  <c r="T502" i="6"/>
  <c r="X502" i="6" s="1"/>
  <c r="T503" i="6"/>
  <c r="X503" i="6" s="1"/>
  <c r="T504" i="6"/>
  <c r="T505" i="6"/>
  <c r="T506" i="6"/>
  <c r="T507" i="6"/>
  <c r="T508" i="6"/>
  <c r="T509" i="6"/>
  <c r="T510" i="6"/>
  <c r="T511" i="6"/>
  <c r="T512" i="6"/>
  <c r="X512" i="6" s="1"/>
  <c r="T513" i="6"/>
  <c r="X513" i="6" s="1"/>
  <c r="T514" i="6"/>
  <c r="X514" i="6" s="1"/>
  <c r="T515" i="6"/>
  <c r="X515" i="6" s="1"/>
  <c r="T516" i="6"/>
  <c r="T517" i="6"/>
  <c r="T518" i="6"/>
  <c r="T519" i="6"/>
  <c r="T520" i="6"/>
  <c r="T521" i="6"/>
  <c r="T522" i="6"/>
  <c r="T523" i="6"/>
  <c r="T524" i="6"/>
  <c r="X524" i="6" s="1"/>
  <c r="T525" i="6"/>
  <c r="X525" i="6" s="1"/>
  <c r="T526" i="6"/>
  <c r="X526" i="6" s="1"/>
  <c r="T527" i="6"/>
  <c r="X527" i="6" s="1"/>
  <c r="T528" i="6"/>
  <c r="T529" i="6"/>
  <c r="T530" i="6"/>
  <c r="T531" i="6"/>
  <c r="T532" i="6"/>
  <c r="T533" i="6"/>
  <c r="T534" i="6"/>
  <c r="T535" i="6"/>
  <c r="T536" i="6"/>
  <c r="X536" i="6" s="1"/>
  <c r="T537" i="6"/>
  <c r="X537" i="6" s="1"/>
  <c r="T538" i="6"/>
  <c r="X538" i="6" s="1"/>
  <c r="T539" i="6"/>
  <c r="X539" i="6" s="1"/>
  <c r="T540" i="6"/>
  <c r="T541" i="6"/>
  <c r="T542" i="6"/>
  <c r="T543" i="6"/>
  <c r="T544" i="6"/>
  <c r="T545" i="6"/>
  <c r="T546" i="6"/>
  <c r="T547" i="6"/>
  <c r="T548" i="6"/>
  <c r="X548" i="6" s="1"/>
  <c r="T549" i="6"/>
  <c r="X549" i="6" s="1"/>
  <c r="T550" i="6"/>
  <c r="X550" i="6" s="1"/>
  <c r="T551" i="6"/>
  <c r="X551" i="6" s="1"/>
  <c r="T552" i="6"/>
  <c r="T553" i="6"/>
  <c r="T554" i="6"/>
  <c r="T555" i="6"/>
  <c r="T556" i="6"/>
  <c r="T557" i="6"/>
  <c r="T558" i="6"/>
  <c r="T559" i="6"/>
  <c r="T560" i="6"/>
  <c r="X560" i="6" s="1"/>
  <c r="T561" i="6"/>
  <c r="X561" i="6" s="1"/>
  <c r="T562" i="6"/>
  <c r="X562" i="6" s="1"/>
  <c r="T563" i="6"/>
  <c r="X563" i="6" s="1"/>
  <c r="T564" i="6"/>
  <c r="T565" i="6"/>
  <c r="T566" i="6"/>
  <c r="T567" i="6"/>
  <c r="T568" i="6"/>
  <c r="T569" i="6"/>
  <c r="T570" i="6"/>
  <c r="T571" i="6"/>
  <c r="T572" i="6"/>
  <c r="X572" i="6" s="1"/>
  <c r="T573" i="6"/>
  <c r="X573" i="6" s="1"/>
  <c r="T574" i="6"/>
  <c r="X574" i="6" s="1"/>
  <c r="T575" i="6"/>
  <c r="X575" i="6" s="1"/>
  <c r="T576" i="6"/>
  <c r="T577" i="6"/>
  <c r="T578" i="6"/>
  <c r="T579" i="6"/>
  <c r="T580" i="6"/>
  <c r="T581" i="6"/>
  <c r="T582" i="6"/>
  <c r="T583" i="6"/>
  <c r="T584" i="6"/>
  <c r="X584" i="6" s="1"/>
  <c r="T585" i="6"/>
  <c r="X585" i="6" s="1"/>
  <c r="T586" i="6"/>
  <c r="X586" i="6" s="1"/>
  <c r="T587" i="6"/>
  <c r="X587" i="6" s="1"/>
  <c r="T588" i="6"/>
  <c r="T589" i="6"/>
  <c r="T590" i="6"/>
  <c r="T591" i="6"/>
  <c r="T592" i="6"/>
  <c r="T593" i="6"/>
  <c r="T594" i="6"/>
  <c r="T595" i="6"/>
  <c r="T596" i="6"/>
  <c r="X596" i="6" s="1"/>
  <c r="T597" i="6"/>
  <c r="X597" i="6" s="1"/>
  <c r="T598" i="6"/>
  <c r="X598" i="6" s="1"/>
  <c r="T599" i="6"/>
  <c r="X599" i="6" s="1"/>
  <c r="T600" i="6"/>
  <c r="T601" i="6"/>
  <c r="T602" i="6"/>
  <c r="T603" i="6"/>
  <c r="T604" i="6"/>
  <c r="T605" i="6"/>
  <c r="T606" i="6"/>
  <c r="T607" i="6"/>
  <c r="T608" i="6"/>
  <c r="X608" i="6" s="1"/>
  <c r="T609" i="6"/>
  <c r="X609" i="6" s="1"/>
  <c r="T610" i="6"/>
  <c r="X610" i="6" s="1"/>
  <c r="T611" i="6"/>
  <c r="X611" i="6" s="1"/>
  <c r="T612" i="6"/>
  <c r="T613" i="6"/>
  <c r="T614" i="6"/>
  <c r="T615" i="6"/>
  <c r="T616" i="6"/>
  <c r="T617" i="6"/>
  <c r="T618" i="6"/>
  <c r="T619" i="6"/>
  <c r="T620" i="6"/>
  <c r="X620" i="6" s="1"/>
  <c r="T621" i="6"/>
  <c r="X621" i="6" s="1"/>
  <c r="T622" i="6"/>
  <c r="X622" i="6" s="1"/>
  <c r="T623" i="6"/>
  <c r="X623" i="6" s="1"/>
  <c r="T624" i="6"/>
  <c r="T625" i="6"/>
  <c r="T626" i="6"/>
  <c r="T627" i="6"/>
  <c r="T628" i="6"/>
  <c r="T629" i="6"/>
  <c r="T630" i="6"/>
  <c r="T631" i="6"/>
  <c r="T632" i="6"/>
  <c r="X632" i="6" s="1"/>
  <c r="T633" i="6"/>
  <c r="X633" i="6" s="1"/>
  <c r="T634" i="6"/>
  <c r="X634" i="6" s="1"/>
  <c r="T635" i="6"/>
  <c r="X635" i="6" s="1"/>
  <c r="T636" i="6"/>
  <c r="T637" i="6"/>
  <c r="T638" i="6"/>
  <c r="T639" i="6"/>
  <c r="T640" i="6"/>
  <c r="T641" i="6"/>
  <c r="T642" i="6"/>
  <c r="T643" i="6"/>
  <c r="T644" i="6"/>
  <c r="X644" i="6" s="1"/>
  <c r="T645" i="6"/>
  <c r="X645" i="6" s="1"/>
  <c r="T646" i="6"/>
  <c r="X646" i="6" s="1"/>
  <c r="T647" i="6"/>
  <c r="X647" i="6" s="1"/>
  <c r="T648" i="6"/>
  <c r="T649" i="6"/>
  <c r="T650" i="6"/>
  <c r="T651" i="6"/>
  <c r="T652" i="6"/>
  <c r="T653" i="6"/>
  <c r="T654" i="6"/>
  <c r="T655" i="6"/>
  <c r="T656" i="6"/>
  <c r="X656" i="6" s="1"/>
  <c r="T657" i="6"/>
  <c r="X657" i="6" s="1"/>
  <c r="T658" i="6"/>
  <c r="X658" i="6" s="1"/>
  <c r="T659" i="6"/>
  <c r="X659" i="6" s="1"/>
  <c r="T660" i="6"/>
  <c r="T661" i="6"/>
  <c r="T662" i="6"/>
  <c r="T663" i="6"/>
  <c r="T664" i="6"/>
  <c r="T665" i="6"/>
  <c r="T666" i="6"/>
  <c r="T667" i="6"/>
  <c r="T668" i="6"/>
  <c r="X668" i="6" s="1"/>
  <c r="T669" i="6"/>
  <c r="X669" i="6" s="1"/>
  <c r="T670" i="6"/>
  <c r="X670" i="6" s="1"/>
  <c r="T671" i="6"/>
  <c r="X671" i="6" s="1"/>
  <c r="T672" i="6"/>
  <c r="T673" i="6"/>
  <c r="T674" i="6"/>
  <c r="T675" i="6"/>
  <c r="T676" i="6"/>
  <c r="T677" i="6"/>
  <c r="T678" i="6"/>
  <c r="T679" i="6"/>
  <c r="T680" i="6"/>
  <c r="X680" i="6" s="1"/>
  <c r="T681" i="6"/>
  <c r="X681" i="6" s="1"/>
  <c r="T682" i="6"/>
  <c r="X682" i="6" s="1"/>
  <c r="T683" i="6"/>
  <c r="X683" i="6" s="1"/>
  <c r="T684" i="6"/>
  <c r="T685" i="6"/>
  <c r="T686" i="6"/>
  <c r="T687" i="6"/>
  <c r="T688" i="6"/>
  <c r="T689" i="6"/>
  <c r="T690" i="6"/>
  <c r="T691" i="6"/>
  <c r="T692" i="6"/>
  <c r="X692" i="6" s="1"/>
  <c r="T693" i="6"/>
  <c r="X693" i="6" s="1"/>
  <c r="T694" i="6"/>
  <c r="X694" i="6" s="1"/>
  <c r="T695" i="6"/>
  <c r="X695" i="6" s="1"/>
  <c r="T696" i="6"/>
  <c r="T697" i="6"/>
  <c r="T698" i="6"/>
  <c r="T699" i="6"/>
  <c r="T700" i="6"/>
  <c r="T701" i="6"/>
  <c r="T702" i="6"/>
  <c r="T703" i="6"/>
  <c r="T704" i="6"/>
  <c r="X704" i="6" s="1"/>
  <c r="T705" i="6"/>
  <c r="X705" i="6" s="1"/>
  <c r="T706" i="6"/>
  <c r="X706" i="6" s="1"/>
  <c r="T707" i="6"/>
  <c r="X707" i="6" s="1"/>
  <c r="T708" i="6"/>
  <c r="T709" i="6"/>
  <c r="T710" i="6"/>
  <c r="T711" i="6"/>
  <c r="T712" i="6"/>
  <c r="T713" i="6"/>
  <c r="T714" i="6"/>
  <c r="T715" i="6"/>
  <c r="T716" i="6"/>
  <c r="X716" i="6" s="1"/>
  <c r="T717" i="6"/>
  <c r="X717" i="6" s="1"/>
  <c r="T718" i="6"/>
  <c r="X718" i="6" s="1"/>
  <c r="T719" i="6"/>
  <c r="X719" i="6" s="1"/>
  <c r="T720" i="6"/>
  <c r="T721" i="6"/>
  <c r="T722" i="6"/>
  <c r="T723" i="6"/>
  <c r="T724" i="6"/>
  <c r="T725" i="6"/>
  <c r="T726" i="6"/>
  <c r="T727" i="6"/>
  <c r="T728" i="6"/>
  <c r="X728" i="6" s="1"/>
  <c r="T729" i="6"/>
  <c r="X729" i="6" s="1"/>
  <c r="T730" i="6"/>
  <c r="X730" i="6" s="1"/>
  <c r="T731" i="6"/>
  <c r="X731" i="6" s="1"/>
  <c r="T732" i="6"/>
  <c r="T733" i="6"/>
  <c r="T734" i="6"/>
  <c r="T735" i="6"/>
  <c r="T736" i="6"/>
  <c r="T737" i="6"/>
  <c r="T738" i="6"/>
  <c r="T739" i="6"/>
  <c r="T740" i="6"/>
  <c r="X740" i="6" s="1"/>
  <c r="T741" i="6"/>
  <c r="X741" i="6" s="1"/>
  <c r="T742" i="6"/>
  <c r="X742" i="6" s="1"/>
  <c r="T743" i="6"/>
  <c r="X743" i="6" s="1"/>
  <c r="T744" i="6"/>
  <c r="T745" i="6"/>
  <c r="T746" i="6"/>
  <c r="T747" i="6"/>
  <c r="T748" i="6"/>
  <c r="T749" i="6"/>
  <c r="T750" i="6"/>
  <c r="T751" i="6"/>
  <c r="T752" i="6"/>
  <c r="X752" i="6" s="1"/>
  <c r="T753" i="6"/>
  <c r="X753" i="6" s="1"/>
  <c r="T754" i="6"/>
  <c r="X754" i="6" s="1"/>
  <c r="T755" i="6"/>
  <c r="X755" i="6" s="1"/>
  <c r="T756" i="6"/>
  <c r="T757" i="6"/>
  <c r="T758" i="6"/>
  <c r="T759" i="6"/>
  <c r="T760" i="6"/>
  <c r="T761" i="6"/>
  <c r="T762" i="6"/>
  <c r="T763" i="6"/>
  <c r="T764" i="6"/>
  <c r="X764" i="6" s="1"/>
  <c r="T765" i="6"/>
  <c r="X765" i="6" s="1"/>
  <c r="T766" i="6"/>
  <c r="X766" i="6" s="1"/>
  <c r="T767" i="6"/>
  <c r="X767" i="6" s="1"/>
  <c r="T768" i="6"/>
  <c r="T769" i="6"/>
  <c r="T770" i="6"/>
  <c r="T771" i="6"/>
  <c r="T772" i="6"/>
  <c r="T773" i="6"/>
  <c r="T774" i="6"/>
  <c r="T775" i="6"/>
  <c r="T776" i="6"/>
  <c r="X776" i="6" s="1"/>
  <c r="T777" i="6"/>
  <c r="X777" i="6" s="1"/>
  <c r="T778" i="6"/>
  <c r="X778" i="6" s="1"/>
  <c r="T779" i="6"/>
  <c r="X779" i="6" s="1"/>
  <c r="T780" i="6"/>
  <c r="T781" i="6"/>
  <c r="T782" i="6"/>
  <c r="T783" i="6"/>
  <c r="T784" i="6"/>
  <c r="T785" i="6"/>
  <c r="T786" i="6"/>
  <c r="T787" i="6"/>
  <c r="T788" i="6"/>
  <c r="X788" i="6" s="1"/>
  <c r="T789" i="6"/>
  <c r="X789" i="6" s="1"/>
  <c r="T790" i="6"/>
  <c r="X790" i="6" s="1"/>
  <c r="T791" i="6"/>
  <c r="X791" i="6" s="1"/>
  <c r="T792" i="6"/>
  <c r="T793" i="6"/>
  <c r="T794" i="6"/>
  <c r="T795" i="6"/>
  <c r="T796" i="6"/>
  <c r="T797" i="6"/>
  <c r="T798" i="6"/>
  <c r="T799" i="6"/>
  <c r="T800" i="6"/>
  <c r="X800" i="6" s="1"/>
  <c r="T801" i="6"/>
  <c r="X801" i="6" s="1"/>
  <c r="T802" i="6"/>
  <c r="X802" i="6" s="1"/>
  <c r="T803" i="6"/>
  <c r="X803" i="6" s="1"/>
  <c r="T804" i="6"/>
  <c r="T805" i="6"/>
  <c r="T806" i="6"/>
  <c r="T807" i="6"/>
  <c r="T808" i="6"/>
  <c r="T809" i="6"/>
  <c r="T810" i="6"/>
  <c r="T811" i="6"/>
  <c r="T812" i="6"/>
  <c r="X812" i="6" s="1"/>
  <c r="T813" i="6"/>
  <c r="X813" i="6" s="1"/>
  <c r="T814" i="6"/>
  <c r="X814" i="6" s="1"/>
  <c r="T815" i="6"/>
  <c r="X815" i="6" s="1"/>
  <c r="T816" i="6"/>
  <c r="T817" i="6"/>
  <c r="T818" i="6"/>
  <c r="T819" i="6"/>
  <c r="T820" i="6"/>
  <c r="T821" i="6"/>
  <c r="T822" i="6"/>
  <c r="T823" i="6"/>
  <c r="T824" i="6"/>
  <c r="X824" i="6" s="1"/>
  <c r="T825" i="6"/>
  <c r="T826" i="6"/>
  <c r="X826" i="6" s="1"/>
  <c r="T827" i="6"/>
  <c r="X827" i="6" s="1"/>
  <c r="T828" i="6"/>
  <c r="T829" i="6"/>
  <c r="T830" i="6"/>
  <c r="T831" i="6"/>
  <c r="T832" i="6"/>
  <c r="T833" i="6"/>
  <c r="T834" i="6"/>
  <c r="T835" i="6"/>
  <c r="T836" i="6"/>
  <c r="X836" i="6" s="1"/>
  <c r="T837" i="6"/>
  <c r="X837" i="6" s="1"/>
  <c r="T838" i="6"/>
  <c r="X838" i="6" s="1"/>
  <c r="T839" i="6"/>
  <c r="X839" i="6" s="1"/>
  <c r="T840" i="6"/>
  <c r="T841" i="6"/>
  <c r="T842" i="6"/>
  <c r="T843" i="6"/>
  <c r="T844" i="6"/>
  <c r="T845" i="6"/>
  <c r="T846" i="6"/>
  <c r="T847" i="6"/>
  <c r="T848" i="6"/>
  <c r="X848" i="6" s="1"/>
  <c r="T849" i="6"/>
  <c r="X849" i="6" s="1"/>
  <c r="T850" i="6"/>
  <c r="X850" i="6" s="1"/>
  <c r="T851" i="6"/>
  <c r="X851" i="6" s="1"/>
  <c r="T852" i="6"/>
  <c r="T853" i="6"/>
  <c r="T854" i="6"/>
  <c r="T855" i="6"/>
  <c r="T856" i="6"/>
  <c r="T857" i="6"/>
  <c r="T858" i="6"/>
  <c r="T859" i="6"/>
  <c r="T860" i="6"/>
  <c r="X860" i="6" s="1"/>
  <c r="T861" i="6"/>
  <c r="X861" i="6" s="1"/>
  <c r="T862" i="6"/>
  <c r="X862" i="6" s="1"/>
  <c r="T863" i="6"/>
  <c r="X863" i="6" s="1"/>
  <c r="T864" i="6"/>
  <c r="T865" i="6"/>
  <c r="T866" i="6"/>
  <c r="T867" i="6"/>
  <c r="T868" i="6"/>
  <c r="T869" i="6"/>
  <c r="T870" i="6"/>
  <c r="T871" i="6"/>
  <c r="T872" i="6"/>
  <c r="X872" i="6" s="1"/>
  <c r="T873" i="6"/>
  <c r="X873" i="6" s="1"/>
  <c r="T874" i="6"/>
  <c r="X874" i="6" s="1"/>
  <c r="T875" i="6"/>
  <c r="X875" i="6" s="1"/>
  <c r="T876" i="6"/>
  <c r="T877" i="6"/>
  <c r="T878" i="6"/>
  <c r="T879" i="6"/>
  <c r="T880" i="6"/>
  <c r="T881" i="6"/>
  <c r="T882" i="6"/>
  <c r="T883" i="6"/>
  <c r="T884" i="6"/>
  <c r="X884" i="6" s="1"/>
  <c r="T885" i="6"/>
  <c r="X885" i="6" s="1"/>
  <c r="T886" i="6"/>
  <c r="X886" i="6" s="1"/>
  <c r="T887" i="6"/>
  <c r="X887" i="6" s="1"/>
  <c r="T888" i="6"/>
  <c r="T889" i="6"/>
  <c r="T890" i="6"/>
  <c r="T891" i="6"/>
  <c r="T892" i="6"/>
  <c r="T893" i="6"/>
  <c r="T894" i="6"/>
  <c r="T895" i="6"/>
  <c r="T896" i="6"/>
  <c r="X896" i="6" s="1"/>
  <c r="T897" i="6"/>
  <c r="X897" i="6" s="1"/>
  <c r="T898" i="6"/>
  <c r="X898" i="6" s="1"/>
  <c r="T899" i="6"/>
  <c r="X899" i="6" s="1"/>
  <c r="T900" i="6"/>
  <c r="T901" i="6"/>
  <c r="T902" i="6"/>
  <c r="T903" i="6"/>
  <c r="T904" i="6"/>
  <c r="T905" i="6"/>
  <c r="T906" i="6"/>
  <c r="T907" i="6"/>
  <c r="T908" i="6"/>
  <c r="X908" i="6" s="1"/>
  <c r="T909" i="6"/>
  <c r="X909" i="6" s="1"/>
  <c r="T910" i="6"/>
  <c r="X910" i="6" s="1"/>
  <c r="T911" i="6"/>
  <c r="X911" i="6" s="1"/>
  <c r="T912" i="6"/>
  <c r="T913" i="6"/>
  <c r="T914" i="6"/>
  <c r="T915" i="6"/>
  <c r="T916" i="6"/>
  <c r="T917" i="6"/>
  <c r="T918" i="6"/>
  <c r="T919" i="6"/>
  <c r="T920" i="6"/>
  <c r="X920" i="6" s="1"/>
  <c r="T921" i="6"/>
  <c r="X921" i="6" s="1"/>
  <c r="T922" i="6"/>
  <c r="X922" i="6" s="1"/>
  <c r="T923" i="6"/>
  <c r="X923" i="6" s="1"/>
  <c r="T924" i="6"/>
  <c r="T925" i="6"/>
  <c r="T926" i="6"/>
  <c r="T927" i="6"/>
  <c r="T928" i="6"/>
  <c r="T929" i="6"/>
  <c r="T930" i="6"/>
  <c r="T931" i="6"/>
  <c r="T932" i="6"/>
  <c r="X932" i="6" s="1"/>
  <c r="T933" i="6"/>
  <c r="X933" i="6" s="1"/>
  <c r="T934" i="6"/>
  <c r="X934" i="6" s="1"/>
  <c r="T935" i="6"/>
  <c r="X935" i="6" s="1"/>
  <c r="T936" i="6"/>
  <c r="T937" i="6"/>
  <c r="T938" i="6"/>
  <c r="T939" i="6"/>
  <c r="T940" i="6"/>
  <c r="T941" i="6"/>
  <c r="T942" i="6"/>
  <c r="T943" i="6"/>
  <c r="T944" i="6"/>
  <c r="X944" i="6" s="1"/>
  <c r="T945" i="6"/>
  <c r="X945" i="6" s="1"/>
  <c r="T946" i="6"/>
  <c r="X946" i="6" s="1"/>
  <c r="T947" i="6"/>
  <c r="X947" i="6" s="1"/>
  <c r="T948" i="6"/>
  <c r="T949" i="6"/>
  <c r="T950" i="6"/>
  <c r="T951" i="6"/>
  <c r="T952" i="6"/>
  <c r="T953" i="6"/>
  <c r="T954" i="6"/>
  <c r="T955" i="6"/>
  <c r="T956" i="6"/>
  <c r="X956" i="6" s="1"/>
  <c r="T957" i="6"/>
  <c r="X957" i="6" s="1"/>
  <c r="T958" i="6"/>
  <c r="X958" i="6" s="1"/>
  <c r="T959" i="6"/>
  <c r="X959" i="6" s="1"/>
  <c r="T960" i="6"/>
  <c r="T961" i="6"/>
  <c r="T962" i="6"/>
  <c r="T963" i="6"/>
  <c r="T964" i="6"/>
  <c r="T965" i="6"/>
  <c r="T966" i="6"/>
  <c r="T967" i="6"/>
  <c r="T968" i="6"/>
  <c r="X968" i="6" s="1"/>
  <c r="T969" i="6"/>
  <c r="X969" i="6" s="1"/>
  <c r="T970" i="6"/>
  <c r="X970" i="6" s="1"/>
  <c r="T971" i="6"/>
  <c r="X971" i="6" s="1"/>
  <c r="T972" i="6"/>
  <c r="T973" i="6"/>
  <c r="T974" i="6"/>
  <c r="T975" i="6"/>
  <c r="T976" i="6"/>
  <c r="T977" i="6"/>
  <c r="T978" i="6"/>
  <c r="T979" i="6"/>
  <c r="T980" i="6"/>
  <c r="X980" i="6" s="1"/>
  <c r="T981" i="6"/>
  <c r="X981" i="6" s="1"/>
  <c r="T982" i="6"/>
  <c r="X982" i="6" s="1"/>
  <c r="T983" i="6"/>
  <c r="X983" i="6" s="1"/>
  <c r="T984" i="6"/>
  <c r="T985" i="6"/>
  <c r="T986" i="6"/>
  <c r="T987" i="6"/>
  <c r="T988" i="6"/>
  <c r="T989" i="6"/>
  <c r="T990" i="6"/>
  <c r="T991" i="6"/>
  <c r="T992" i="6"/>
  <c r="X992" i="6" s="1"/>
  <c r="T993" i="6"/>
  <c r="X993" i="6" s="1"/>
  <c r="T994" i="6"/>
  <c r="X994" i="6" s="1"/>
  <c r="T995" i="6"/>
  <c r="X995" i="6" s="1"/>
  <c r="T996" i="6"/>
  <c r="T997" i="6"/>
  <c r="T998" i="6"/>
  <c r="T999" i="6"/>
  <c r="T1000" i="6"/>
  <c r="T1001" i="6"/>
  <c r="T1002" i="6"/>
  <c r="T1003" i="6"/>
  <c r="T1004" i="6"/>
  <c r="X1004" i="6" s="1"/>
  <c r="T1005" i="6"/>
  <c r="X1005" i="6" s="1"/>
  <c r="T1006" i="6"/>
  <c r="X1006" i="6" s="1"/>
  <c r="T1007" i="6"/>
  <c r="X1007" i="6" s="1"/>
  <c r="T1008" i="6"/>
  <c r="T1009" i="6"/>
  <c r="T1010" i="6"/>
  <c r="T1011" i="6"/>
  <c r="T1012" i="6"/>
  <c r="T1013" i="6"/>
  <c r="T1014" i="6"/>
  <c r="T1015" i="6"/>
  <c r="T1016" i="6"/>
  <c r="X1016" i="6" s="1"/>
  <c r="T1017" i="6"/>
  <c r="X1017" i="6" s="1"/>
  <c r="T1018" i="6"/>
  <c r="X1018" i="6" s="1"/>
  <c r="T1019" i="6"/>
  <c r="X1019" i="6" s="1"/>
  <c r="T1020" i="6"/>
  <c r="T1021" i="6"/>
  <c r="T1022" i="6"/>
  <c r="T1023" i="6"/>
  <c r="T1024" i="6"/>
  <c r="T1025" i="6"/>
  <c r="T1026" i="6"/>
  <c r="T1027" i="6"/>
  <c r="T1028" i="6"/>
  <c r="X1028" i="6" s="1"/>
  <c r="T1029" i="6"/>
  <c r="X1029" i="6" s="1"/>
  <c r="T1030" i="6"/>
  <c r="X1030" i="6" s="1"/>
  <c r="T1031" i="6"/>
  <c r="X1031" i="6" s="1"/>
  <c r="T1032" i="6"/>
  <c r="T1033" i="6"/>
  <c r="T1034" i="6"/>
  <c r="T1035" i="6"/>
  <c r="T1036" i="6"/>
  <c r="T1037" i="6"/>
  <c r="T1038" i="6"/>
  <c r="T1039" i="6"/>
  <c r="T1040" i="6"/>
  <c r="X1040" i="6" s="1"/>
  <c r="T1041" i="6"/>
  <c r="X1041" i="6" s="1"/>
  <c r="T1042" i="6"/>
  <c r="X1042" i="6" s="1"/>
  <c r="T1043" i="6"/>
  <c r="X1043" i="6" s="1"/>
  <c r="T1044" i="6"/>
  <c r="T1045" i="6"/>
  <c r="T1046" i="6"/>
  <c r="T1047" i="6"/>
  <c r="T1048" i="6"/>
  <c r="T1049" i="6"/>
  <c r="T1050" i="6"/>
  <c r="T1051" i="6"/>
  <c r="T1052" i="6"/>
  <c r="X1052" i="6" s="1"/>
  <c r="T1053" i="6"/>
  <c r="X1053" i="6" s="1"/>
  <c r="T1054" i="6"/>
  <c r="X1054" i="6" s="1"/>
  <c r="T1055" i="6"/>
  <c r="X1055" i="6" s="1"/>
  <c r="T1056" i="6"/>
  <c r="T1057" i="6"/>
  <c r="T1058" i="6"/>
  <c r="T1059" i="6"/>
  <c r="T1060" i="6"/>
  <c r="T1061" i="6"/>
  <c r="T1062" i="6"/>
  <c r="T1063" i="6"/>
  <c r="T1064" i="6"/>
  <c r="X1064" i="6" s="1"/>
  <c r="T1065" i="6"/>
  <c r="X1065" i="6" s="1"/>
  <c r="T1066" i="6"/>
  <c r="X1066" i="6" s="1"/>
  <c r="T1067" i="6"/>
  <c r="X1067" i="6" s="1"/>
  <c r="T1068" i="6"/>
  <c r="T1069" i="6"/>
  <c r="T1070" i="6"/>
  <c r="T1071" i="6"/>
  <c r="T1072" i="6"/>
  <c r="T1073" i="6"/>
  <c r="T1074" i="6"/>
  <c r="T1075" i="6"/>
  <c r="T1076" i="6"/>
  <c r="X1076" i="6" s="1"/>
  <c r="T1077" i="6"/>
  <c r="T1078" i="6"/>
  <c r="T1079" i="6"/>
  <c r="X1079" i="6" s="1"/>
  <c r="T1080" i="6"/>
  <c r="T1081" i="6"/>
  <c r="T1082" i="6"/>
  <c r="T1083" i="6"/>
  <c r="T1084" i="6"/>
  <c r="T1085" i="6"/>
  <c r="T1086" i="6"/>
  <c r="T1087" i="6"/>
  <c r="T1088" i="6"/>
  <c r="X1088" i="6" s="1"/>
  <c r="T1089" i="6"/>
  <c r="X1089" i="6" s="1"/>
  <c r="T1090" i="6"/>
  <c r="X1090" i="6" s="1"/>
  <c r="T1091" i="6"/>
  <c r="X1091" i="6" s="1"/>
  <c r="T1092" i="6"/>
  <c r="T1093" i="6"/>
  <c r="T1094" i="6"/>
  <c r="T1095" i="6"/>
  <c r="T1096" i="6"/>
  <c r="T1097" i="6"/>
  <c r="T1098" i="6"/>
  <c r="T1099" i="6"/>
  <c r="T1100" i="6"/>
  <c r="X1100" i="6" s="1"/>
  <c r="T1101" i="6"/>
  <c r="X1101" i="6" s="1"/>
  <c r="T1102" i="6"/>
  <c r="X1102" i="6" s="1"/>
  <c r="T1103" i="6"/>
  <c r="X1103" i="6" s="1"/>
  <c r="T1104" i="6"/>
  <c r="T1105" i="6"/>
  <c r="T1106" i="6"/>
  <c r="T1107" i="6"/>
  <c r="T1108" i="6"/>
  <c r="T1109" i="6"/>
  <c r="T1110" i="6"/>
  <c r="T1111" i="6"/>
  <c r="T1112" i="6"/>
  <c r="X1112" i="6" s="1"/>
  <c r="T1113" i="6"/>
  <c r="X1113" i="6" s="1"/>
  <c r="T1114" i="6"/>
  <c r="X1114" i="6" s="1"/>
  <c r="T1115" i="6"/>
  <c r="X1115" i="6" s="1"/>
  <c r="T1116" i="6"/>
  <c r="T1117" i="6"/>
  <c r="T1118" i="6"/>
  <c r="T1119" i="6"/>
  <c r="T1120" i="6"/>
  <c r="T1121" i="6"/>
  <c r="T1122" i="6"/>
  <c r="T1123" i="6"/>
  <c r="T1124" i="6"/>
  <c r="X1124" i="6" s="1"/>
  <c r="T1125" i="6"/>
  <c r="X1125" i="6" s="1"/>
  <c r="T1126" i="6"/>
  <c r="X1126" i="6" s="1"/>
  <c r="T1127" i="6"/>
  <c r="X1127" i="6" s="1"/>
  <c r="T1128" i="6"/>
  <c r="T1129" i="6"/>
  <c r="T1130" i="6"/>
  <c r="T1131" i="6"/>
  <c r="T1132" i="6"/>
  <c r="T1133" i="6"/>
  <c r="T1134" i="6"/>
  <c r="T1135" i="6"/>
  <c r="T1136" i="6"/>
  <c r="X1136" i="6" s="1"/>
  <c r="T1137" i="6"/>
  <c r="X1137" i="6" s="1"/>
  <c r="T1138" i="6"/>
  <c r="X1138" i="6" s="1"/>
  <c r="T1139" i="6"/>
  <c r="X1139" i="6" s="1"/>
  <c r="T1140" i="6"/>
  <c r="T1141" i="6"/>
  <c r="T1142" i="6"/>
  <c r="T1143" i="6"/>
  <c r="T1144" i="6"/>
  <c r="T1145" i="6"/>
  <c r="T1146" i="6"/>
  <c r="T1147" i="6"/>
  <c r="T1148" i="6"/>
  <c r="X1148" i="6" s="1"/>
  <c r="T1149" i="6"/>
  <c r="X1149" i="6" s="1"/>
  <c r="T1150" i="6"/>
  <c r="X1150" i="6" s="1"/>
  <c r="T1151" i="6"/>
  <c r="X1151" i="6" s="1"/>
  <c r="T1152" i="6"/>
  <c r="T1153" i="6"/>
  <c r="T1154" i="6"/>
  <c r="T1155" i="6"/>
  <c r="T1156" i="6"/>
  <c r="T1157" i="6"/>
  <c r="T1158" i="6"/>
  <c r="T1159" i="6"/>
  <c r="T1160" i="6"/>
  <c r="X1160" i="6" s="1"/>
  <c r="T1161" i="6"/>
  <c r="X1161" i="6" s="1"/>
  <c r="T1162" i="6"/>
  <c r="X1162" i="6" s="1"/>
  <c r="T1163" i="6"/>
  <c r="X1163" i="6" s="1"/>
  <c r="T1164" i="6"/>
  <c r="T1165" i="6"/>
  <c r="T1166" i="6"/>
  <c r="T1167" i="6"/>
  <c r="T1168" i="6"/>
  <c r="T1169" i="6"/>
  <c r="T1170" i="6"/>
  <c r="T1171" i="6"/>
  <c r="T1172" i="6"/>
  <c r="X1172" i="6" s="1"/>
  <c r="T1173" i="6"/>
  <c r="X1173" i="6" s="1"/>
  <c r="T1174" i="6"/>
  <c r="X1174" i="6" s="1"/>
  <c r="T1175" i="6"/>
  <c r="X1175" i="6" s="1"/>
  <c r="T1176" i="6"/>
  <c r="T1177" i="6"/>
  <c r="T1178" i="6"/>
  <c r="T1179" i="6"/>
  <c r="T1180" i="6"/>
  <c r="T1181" i="6"/>
  <c r="T1182" i="6"/>
  <c r="T1183" i="6"/>
  <c r="T1184" i="6"/>
  <c r="X1184" i="6" s="1"/>
  <c r="T1185" i="6"/>
  <c r="X1185" i="6" s="1"/>
  <c r="T1186" i="6"/>
  <c r="X1186" i="6" s="1"/>
  <c r="T1187" i="6"/>
  <c r="X1187" i="6" s="1"/>
  <c r="T1188" i="6"/>
  <c r="T1189" i="6"/>
  <c r="T1190" i="6"/>
  <c r="T1191" i="6"/>
  <c r="T1192" i="6"/>
  <c r="T1193" i="6"/>
  <c r="T1194" i="6"/>
  <c r="T1195" i="6"/>
  <c r="T1196" i="6"/>
  <c r="X1196" i="6" s="1"/>
  <c r="T1197" i="6"/>
  <c r="X1197" i="6" s="1"/>
  <c r="T1198" i="6"/>
  <c r="X1198" i="6" s="1"/>
  <c r="T1199" i="6"/>
  <c r="X1199" i="6" s="1"/>
  <c r="T1200" i="6"/>
  <c r="T1201" i="6"/>
  <c r="T1202" i="6"/>
  <c r="T1203" i="6"/>
  <c r="T1204" i="6"/>
  <c r="T1205" i="6"/>
  <c r="T1206" i="6"/>
  <c r="T1207" i="6"/>
  <c r="T1208" i="6"/>
  <c r="X1208" i="6" s="1"/>
  <c r="T1209" i="6"/>
  <c r="X1209" i="6" s="1"/>
  <c r="T1210" i="6"/>
  <c r="X1210" i="6" s="1"/>
  <c r="T1211" i="6"/>
  <c r="T1212" i="6"/>
  <c r="T1213" i="6"/>
  <c r="T1214" i="6"/>
  <c r="T1215" i="6"/>
  <c r="T1216" i="6"/>
  <c r="T1217" i="6"/>
  <c r="T1218" i="6"/>
  <c r="T1219" i="6"/>
  <c r="T1220" i="6"/>
  <c r="X1220" i="6" s="1"/>
  <c r="T1221" i="6"/>
  <c r="X1221" i="6" s="1"/>
  <c r="T1222" i="6"/>
  <c r="X1222" i="6" s="1"/>
  <c r="T1223" i="6"/>
  <c r="X1223" i="6" s="1"/>
  <c r="T1224" i="6"/>
  <c r="T1225" i="6"/>
  <c r="T1226" i="6"/>
  <c r="T1227" i="6"/>
  <c r="T1228" i="6"/>
  <c r="T1229" i="6"/>
  <c r="T1230" i="6"/>
  <c r="T1231" i="6"/>
  <c r="T1232" i="6"/>
  <c r="X1232" i="6" s="1"/>
  <c r="T1233" i="6"/>
  <c r="X1233" i="6" s="1"/>
  <c r="T1234" i="6"/>
  <c r="X1234" i="6" s="1"/>
  <c r="T1235" i="6"/>
  <c r="X1235" i="6" s="1"/>
  <c r="T1236" i="6"/>
  <c r="T1237" i="6"/>
  <c r="T1238" i="6"/>
  <c r="T1239" i="6"/>
  <c r="T1240" i="6"/>
  <c r="T1241" i="6"/>
  <c r="T1242" i="6"/>
  <c r="T1243" i="6"/>
  <c r="T1244" i="6"/>
  <c r="X1244" i="6" s="1"/>
  <c r="T1245" i="6"/>
  <c r="X1245" i="6" s="1"/>
  <c r="T1246" i="6"/>
  <c r="X1246" i="6" s="1"/>
  <c r="T1247" i="6"/>
  <c r="X1247" i="6" s="1"/>
  <c r="T1248" i="6"/>
  <c r="T1249" i="6"/>
  <c r="T1250" i="6"/>
  <c r="T1251" i="6"/>
  <c r="T1252" i="6"/>
  <c r="T1253" i="6"/>
  <c r="T1254" i="6"/>
  <c r="T1255" i="6"/>
  <c r="T1256" i="6"/>
  <c r="X1256" i="6" s="1"/>
  <c r="T1257" i="6"/>
  <c r="X1257" i="6" s="1"/>
  <c r="T1258" i="6"/>
  <c r="X1258" i="6" s="1"/>
  <c r="T1259" i="6"/>
  <c r="X1259" i="6" s="1"/>
  <c r="T1260" i="6"/>
  <c r="T1261" i="6"/>
  <c r="T1262" i="6"/>
  <c r="T1263" i="6"/>
  <c r="T1264" i="6"/>
  <c r="T1265" i="6"/>
  <c r="T1266" i="6"/>
  <c r="T1267" i="6"/>
  <c r="T1268" i="6"/>
  <c r="X1268" i="6" s="1"/>
  <c r="T1269" i="6"/>
  <c r="X1269" i="6" s="1"/>
  <c r="T1270" i="6"/>
  <c r="X1270" i="6" s="1"/>
  <c r="T1271" i="6"/>
  <c r="X1271" i="6" s="1"/>
  <c r="T1272" i="6"/>
  <c r="T1273" i="6"/>
  <c r="T1274" i="6"/>
  <c r="T1275" i="6"/>
  <c r="T1276" i="6"/>
  <c r="T1277" i="6"/>
  <c r="T1278" i="6"/>
  <c r="T1279" i="6"/>
  <c r="T1280" i="6"/>
  <c r="X1280" i="6" s="1"/>
  <c r="T1281" i="6"/>
  <c r="X1281" i="6" s="1"/>
  <c r="T1282" i="6"/>
  <c r="X1282" i="6" s="1"/>
  <c r="T1283" i="6"/>
  <c r="X1283" i="6" s="1"/>
  <c r="T1284" i="6"/>
  <c r="T1285" i="6"/>
  <c r="T1286" i="6"/>
  <c r="T1287" i="6"/>
  <c r="T1288" i="6"/>
  <c r="T1289" i="6"/>
  <c r="T1290" i="6"/>
  <c r="T1291" i="6"/>
  <c r="T1292" i="6"/>
  <c r="X1292" i="6" s="1"/>
  <c r="T1293" i="6"/>
  <c r="X1293" i="6" s="1"/>
  <c r="T1294" i="6"/>
  <c r="X1294" i="6" s="1"/>
  <c r="T1295" i="6"/>
  <c r="X1295" i="6" s="1"/>
  <c r="T1296" i="6"/>
  <c r="T1297" i="6"/>
  <c r="T1298" i="6"/>
  <c r="T1299" i="6"/>
  <c r="T1300" i="6"/>
  <c r="T1301" i="6"/>
  <c r="T1302" i="6"/>
  <c r="T1303" i="6"/>
  <c r="T1304" i="6"/>
  <c r="X1304" i="6" s="1"/>
  <c r="T1305" i="6"/>
  <c r="X1305" i="6" s="1"/>
  <c r="T1306" i="6"/>
  <c r="X1306" i="6" s="1"/>
  <c r="T1307" i="6"/>
  <c r="X1307" i="6" s="1"/>
  <c r="T1308" i="6"/>
  <c r="T1309" i="6"/>
  <c r="T1310" i="6"/>
  <c r="T1311" i="6"/>
  <c r="T1312" i="6"/>
  <c r="T1313" i="6"/>
  <c r="T1314" i="6"/>
  <c r="T1315" i="6"/>
  <c r="T1316" i="6"/>
  <c r="X1316" i="6" s="1"/>
  <c r="T1317" i="6"/>
  <c r="X1317" i="6" s="1"/>
  <c r="T1318" i="6"/>
  <c r="X1318" i="6" s="1"/>
  <c r="T1319" i="6"/>
  <c r="X1319" i="6" s="1"/>
  <c r="T1320" i="6"/>
  <c r="T1321" i="6"/>
  <c r="T1322" i="6"/>
  <c r="T1323" i="6"/>
  <c r="T1324" i="6"/>
  <c r="T1325" i="6"/>
  <c r="T1326" i="6"/>
  <c r="T1327" i="6"/>
  <c r="T1328" i="6"/>
  <c r="X1328" i="6" s="1"/>
  <c r="T1329" i="6"/>
  <c r="X1329" i="6" s="1"/>
  <c r="T1330" i="6"/>
  <c r="X1330" i="6" s="1"/>
  <c r="T1331" i="6"/>
  <c r="X1331" i="6" s="1"/>
  <c r="T1332" i="6"/>
  <c r="T1333" i="6"/>
  <c r="T1334" i="6"/>
  <c r="T1335" i="6"/>
  <c r="T1336" i="6"/>
  <c r="T1337" i="6"/>
  <c r="T1338" i="6"/>
  <c r="T1339" i="6"/>
  <c r="T1340" i="6"/>
  <c r="X1340" i="6" s="1"/>
  <c r="T1341" i="6"/>
  <c r="X1341" i="6" s="1"/>
  <c r="T1342" i="6"/>
  <c r="X1342" i="6" s="1"/>
  <c r="T1343" i="6"/>
  <c r="X1343" i="6" s="1"/>
  <c r="T1344" i="6"/>
  <c r="T1345" i="6"/>
  <c r="T1346" i="6"/>
  <c r="T1347" i="6"/>
  <c r="T1348" i="6"/>
  <c r="T1349" i="6"/>
  <c r="T1350" i="6"/>
  <c r="T1351" i="6"/>
  <c r="T1352" i="6"/>
  <c r="X1352" i="6" s="1"/>
  <c r="T1353" i="6"/>
  <c r="X1353" i="6" s="1"/>
  <c r="T1354" i="6"/>
  <c r="X1354" i="6" s="1"/>
  <c r="T1355" i="6"/>
  <c r="X1355" i="6" s="1"/>
  <c r="T1356" i="6"/>
  <c r="T1357" i="6"/>
  <c r="T1358" i="6"/>
  <c r="T1359" i="6"/>
  <c r="T1360" i="6"/>
  <c r="T1361" i="6"/>
  <c r="T1362" i="6"/>
  <c r="T1363" i="6"/>
  <c r="T1364" i="6"/>
  <c r="X1364" i="6" s="1"/>
  <c r="T1365" i="6"/>
  <c r="X1365" i="6" s="1"/>
  <c r="T1366" i="6"/>
  <c r="X1366" i="6" s="1"/>
  <c r="T1367" i="6"/>
  <c r="X1367" i="6" s="1"/>
  <c r="T1368" i="6"/>
  <c r="T1369" i="6"/>
  <c r="T1370" i="6"/>
  <c r="T1371" i="6"/>
  <c r="T1372" i="6"/>
  <c r="T1373" i="6"/>
  <c r="T1374" i="6"/>
  <c r="T1375" i="6"/>
  <c r="T1376" i="6"/>
  <c r="X1376" i="6" s="1"/>
  <c r="T1377" i="6"/>
  <c r="X1377" i="6" s="1"/>
  <c r="T1378" i="6"/>
  <c r="X1378" i="6" s="1"/>
  <c r="T1379" i="6"/>
  <c r="X1379" i="6" s="1"/>
  <c r="T1380" i="6"/>
  <c r="T1381" i="6"/>
  <c r="T1382" i="6"/>
  <c r="T1383" i="6"/>
  <c r="T1384" i="6"/>
  <c r="T1385" i="6"/>
  <c r="T1386" i="6"/>
  <c r="T1387" i="6"/>
  <c r="T1388" i="6"/>
  <c r="X1388" i="6" s="1"/>
  <c r="T1389" i="6"/>
  <c r="X1389" i="6" s="1"/>
  <c r="T1390" i="6"/>
  <c r="X1390" i="6" s="1"/>
  <c r="T1391" i="6"/>
  <c r="X1391" i="6" s="1"/>
  <c r="T1392" i="6"/>
  <c r="T1393" i="6"/>
  <c r="T1394" i="6"/>
  <c r="T1395" i="6"/>
  <c r="T1396" i="6"/>
  <c r="T1397" i="6"/>
  <c r="T1398" i="6"/>
  <c r="T1399" i="6"/>
  <c r="T1400" i="6"/>
  <c r="X1400" i="6" s="1"/>
  <c r="T1401" i="6"/>
  <c r="X1401" i="6" s="1"/>
  <c r="T1402" i="6"/>
  <c r="X1402" i="6" s="1"/>
  <c r="T1403" i="6"/>
  <c r="X1403" i="6" s="1"/>
  <c r="T1404" i="6"/>
  <c r="T1405" i="6"/>
  <c r="T1406" i="6"/>
  <c r="T1407" i="6"/>
  <c r="T1408" i="6"/>
  <c r="T1409" i="6"/>
  <c r="T1410" i="6"/>
  <c r="T1411" i="6"/>
  <c r="T1412" i="6"/>
  <c r="X1412" i="6" s="1"/>
  <c r="T1413" i="6"/>
  <c r="X1413" i="6" s="1"/>
  <c r="T1414" i="6"/>
  <c r="X1414" i="6" s="1"/>
  <c r="T1415" i="6"/>
  <c r="X1415" i="6" s="1"/>
  <c r="T1416" i="6"/>
  <c r="T1417" i="6"/>
  <c r="T1418" i="6"/>
  <c r="T1419" i="6"/>
  <c r="T1420" i="6"/>
  <c r="T1421" i="6"/>
  <c r="T1422" i="6"/>
  <c r="T1423" i="6"/>
  <c r="T1424" i="6"/>
  <c r="X1424" i="6" s="1"/>
  <c r="T1425" i="6"/>
  <c r="X1425" i="6" s="1"/>
  <c r="T1426" i="6"/>
  <c r="X1426" i="6" s="1"/>
  <c r="T1427" i="6"/>
  <c r="X1427" i="6" s="1"/>
  <c r="T1428" i="6"/>
  <c r="T1429" i="6"/>
  <c r="T1430" i="6"/>
  <c r="T1431" i="6"/>
  <c r="T1432" i="6"/>
  <c r="T1433" i="6"/>
  <c r="T1434" i="6"/>
  <c r="T1435" i="6"/>
  <c r="T1436" i="6"/>
  <c r="X1436" i="6" s="1"/>
  <c r="T1437" i="6"/>
  <c r="X1437" i="6" s="1"/>
  <c r="T1438" i="6"/>
  <c r="X1438" i="6" s="1"/>
  <c r="T1439" i="6"/>
  <c r="X1439" i="6" s="1"/>
  <c r="T1440" i="6"/>
  <c r="T1441" i="6"/>
  <c r="T1442" i="6"/>
  <c r="T1443" i="6"/>
  <c r="T1444" i="6"/>
  <c r="T1445" i="6"/>
  <c r="T1446" i="6"/>
  <c r="T1447" i="6"/>
  <c r="T1448" i="6"/>
  <c r="X1448" i="6" s="1"/>
  <c r="T1449" i="6"/>
  <c r="X1449" i="6" s="1"/>
  <c r="T1450" i="6"/>
  <c r="X1450" i="6" s="1"/>
  <c r="T1451" i="6"/>
  <c r="X1451" i="6" s="1"/>
  <c r="T1452" i="6"/>
  <c r="T1453" i="6"/>
  <c r="T1454" i="6"/>
  <c r="T1455" i="6"/>
  <c r="T1456" i="6"/>
  <c r="T1457" i="6"/>
  <c r="T1458" i="6"/>
  <c r="T1459" i="6"/>
  <c r="T1460" i="6"/>
  <c r="X1460" i="6" s="1"/>
  <c r="T1461" i="6"/>
  <c r="T1462" i="6"/>
  <c r="X1462" i="6" s="1"/>
  <c r="T1463" i="6"/>
  <c r="X1463" i="6" s="1"/>
  <c r="T1464" i="6"/>
  <c r="T1465" i="6"/>
  <c r="T1466" i="6"/>
  <c r="T1467" i="6"/>
  <c r="T1468" i="6"/>
  <c r="T1469" i="6"/>
  <c r="T1470" i="6"/>
  <c r="T1471" i="6"/>
  <c r="T1472" i="6"/>
  <c r="X1472" i="6" s="1"/>
  <c r="T1473" i="6"/>
  <c r="X1473" i="6" s="1"/>
  <c r="T1474" i="6"/>
  <c r="X1474" i="6" s="1"/>
  <c r="T1475" i="6"/>
  <c r="X1475" i="6" s="1"/>
  <c r="T1476" i="6"/>
  <c r="T1477" i="6"/>
  <c r="T1478" i="6"/>
  <c r="T1479" i="6"/>
  <c r="T1480" i="6"/>
  <c r="T1481" i="6"/>
  <c r="T1482" i="6"/>
  <c r="T1483" i="6"/>
  <c r="T1484" i="6"/>
  <c r="X1484" i="6" s="1"/>
  <c r="T1485" i="6"/>
  <c r="X1485" i="6" s="1"/>
  <c r="T1486" i="6"/>
  <c r="X1486" i="6" s="1"/>
  <c r="T1487" i="6"/>
  <c r="X1487" i="6" s="1"/>
  <c r="T1488" i="6"/>
  <c r="T1489" i="6"/>
  <c r="T1490" i="6"/>
  <c r="T1491" i="6"/>
  <c r="T1492" i="6"/>
  <c r="T1493" i="6"/>
  <c r="T1494" i="6"/>
  <c r="T1495" i="6"/>
  <c r="T1496" i="6"/>
  <c r="X1496" i="6" s="1"/>
  <c r="T1497" i="6"/>
  <c r="X1497" i="6" s="1"/>
  <c r="T1498" i="6"/>
  <c r="X1498" i="6" s="1"/>
  <c r="T1499" i="6"/>
  <c r="X1499" i="6" s="1"/>
  <c r="T1500" i="6"/>
  <c r="T1501" i="6"/>
  <c r="T1502" i="6"/>
  <c r="T1503" i="6"/>
  <c r="T1504" i="6"/>
  <c r="T1505" i="6"/>
  <c r="T1506" i="6"/>
  <c r="T1507" i="6"/>
  <c r="T1508" i="6"/>
  <c r="X1508" i="6" s="1"/>
  <c r="T1509" i="6"/>
  <c r="X1509" i="6" s="1"/>
  <c r="T1510" i="6"/>
  <c r="X1510" i="6" s="1"/>
  <c r="T1511" i="6"/>
  <c r="X1511" i="6" s="1"/>
  <c r="T1512" i="6"/>
  <c r="T1513" i="6"/>
  <c r="T1514" i="6"/>
  <c r="T1515" i="6"/>
  <c r="T1516" i="6"/>
  <c r="T1517" i="6"/>
  <c r="T1518" i="6"/>
  <c r="T1519" i="6"/>
  <c r="T1520" i="6"/>
  <c r="X1520" i="6" s="1"/>
  <c r="T1521" i="6"/>
  <c r="X1521" i="6" s="1"/>
  <c r="T1522" i="6"/>
  <c r="X1522" i="6" s="1"/>
  <c r="T1523" i="6"/>
  <c r="X1523" i="6" s="1"/>
  <c r="T1524" i="6"/>
  <c r="T1525" i="6"/>
  <c r="T1526" i="6"/>
  <c r="T1527" i="6"/>
  <c r="T1528" i="6"/>
  <c r="T1529" i="6"/>
  <c r="T1530" i="6"/>
  <c r="T1531" i="6"/>
  <c r="T1532" i="6"/>
  <c r="X1532" i="6" s="1"/>
  <c r="T1533" i="6"/>
  <c r="X1533" i="6" s="1"/>
  <c r="T1534" i="6"/>
  <c r="X1534" i="6" s="1"/>
  <c r="T1535" i="6"/>
  <c r="X1535" i="6" s="1"/>
  <c r="T1536" i="6"/>
  <c r="T1537" i="6"/>
  <c r="T1538" i="6"/>
  <c r="T1539" i="6"/>
  <c r="T1540" i="6"/>
  <c r="T1541" i="6"/>
  <c r="T1542" i="6"/>
  <c r="T1543" i="6"/>
  <c r="T1544" i="6"/>
  <c r="X1544" i="6" s="1"/>
  <c r="T1545" i="6"/>
  <c r="X1545" i="6" s="1"/>
  <c r="T1546" i="6"/>
  <c r="X1546" i="6" s="1"/>
  <c r="T1547" i="6"/>
  <c r="X1547" i="6" s="1"/>
  <c r="T1548" i="6"/>
  <c r="T1549" i="6"/>
  <c r="T1550" i="6"/>
  <c r="T1551" i="6"/>
  <c r="T1552" i="6"/>
  <c r="T1553" i="6"/>
  <c r="T1554" i="6"/>
  <c r="T1555" i="6"/>
  <c r="T1556" i="6"/>
  <c r="X1556" i="6" s="1"/>
  <c r="T1557" i="6"/>
  <c r="X1557" i="6" s="1"/>
  <c r="T1558" i="6"/>
  <c r="X1558" i="6" s="1"/>
  <c r="T1559" i="6"/>
  <c r="X1559" i="6" s="1"/>
  <c r="T1560" i="6"/>
  <c r="T1561" i="6"/>
  <c r="T1562" i="6"/>
  <c r="T1563" i="6"/>
  <c r="T1564" i="6"/>
  <c r="T1565" i="6"/>
  <c r="T1566" i="6"/>
  <c r="T1567" i="6"/>
  <c r="T1568" i="6"/>
  <c r="X1568" i="6" s="1"/>
  <c r="T1569" i="6"/>
  <c r="X1569" i="6" s="1"/>
  <c r="T1570" i="6"/>
  <c r="X1570" i="6" s="1"/>
  <c r="T1571" i="6"/>
  <c r="X1571" i="6" s="1"/>
  <c r="T1572" i="6"/>
  <c r="T1573" i="6"/>
  <c r="T1574" i="6"/>
  <c r="T1575" i="6"/>
  <c r="T1576" i="6"/>
  <c r="T1577" i="6"/>
  <c r="T1578" i="6"/>
  <c r="T1579" i="6"/>
  <c r="T1580" i="6"/>
  <c r="X1580" i="6" s="1"/>
  <c r="T1581" i="6"/>
  <c r="X1581" i="6" s="1"/>
  <c r="T1582" i="6"/>
  <c r="X1582" i="6" s="1"/>
  <c r="T1583" i="6"/>
  <c r="X1583" i="6" s="1"/>
  <c r="T1584" i="6"/>
  <c r="T1585" i="6"/>
  <c r="T1586" i="6"/>
  <c r="T1587" i="6"/>
  <c r="T1588" i="6"/>
  <c r="T1589" i="6"/>
  <c r="T1590" i="6"/>
  <c r="T1591" i="6"/>
  <c r="T1592" i="6"/>
  <c r="X1592" i="6" s="1"/>
  <c r="T1593" i="6"/>
  <c r="X1593" i="6" s="1"/>
  <c r="T1594" i="6"/>
  <c r="X1594" i="6" s="1"/>
  <c r="T1595" i="6"/>
  <c r="X1595" i="6" s="1"/>
  <c r="T1596" i="6"/>
  <c r="T1597" i="6"/>
  <c r="T1598" i="6"/>
  <c r="T1599" i="6"/>
  <c r="T1600" i="6"/>
  <c r="T1601" i="6"/>
  <c r="T1602" i="6"/>
  <c r="T1603" i="6"/>
  <c r="T1604" i="6"/>
  <c r="X1604" i="6" s="1"/>
  <c r="T1605" i="6"/>
  <c r="X1605" i="6" s="1"/>
  <c r="T1606" i="6"/>
  <c r="X1606" i="6" s="1"/>
  <c r="T1607" i="6"/>
  <c r="X1607" i="6" s="1"/>
  <c r="T1608" i="6"/>
  <c r="T1609" i="6"/>
  <c r="T1610" i="6"/>
  <c r="T1611" i="6"/>
  <c r="T1612" i="6"/>
  <c r="T1613" i="6"/>
  <c r="T1614" i="6"/>
  <c r="T1615" i="6"/>
  <c r="T1616" i="6"/>
  <c r="X1616" i="6" s="1"/>
  <c r="T1617" i="6"/>
  <c r="X1617" i="6" s="1"/>
  <c r="T1618" i="6"/>
  <c r="X1618" i="6" s="1"/>
  <c r="T1619" i="6"/>
  <c r="X1619" i="6" s="1"/>
  <c r="T1620" i="6"/>
  <c r="T1621" i="6"/>
  <c r="T1622" i="6"/>
  <c r="T1623" i="6"/>
  <c r="T1624" i="6"/>
  <c r="T1625" i="6"/>
  <c r="T1626" i="6"/>
  <c r="T1627" i="6"/>
  <c r="T1628" i="6"/>
  <c r="X1628" i="6" s="1"/>
  <c r="T1629" i="6"/>
  <c r="X1629" i="6" s="1"/>
  <c r="T1630" i="6"/>
  <c r="X1630" i="6" s="1"/>
  <c r="T1631" i="6"/>
  <c r="X1631" i="6" s="1"/>
  <c r="T1632" i="6"/>
  <c r="T1633" i="6"/>
  <c r="T1634" i="6"/>
  <c r="T1635" i="6"/>
  <c r="T1636" i="6"/>
  <c r="T1637" i="6"/>
  <c r="T1638" i="6"/>
  <c r="T1639" i="6"/>
  <c r="T1640" i="6"/>
  <c r="X1640" i="6" s="1"/>
  <c r="T1641" i="6"/>
  <c r="X1641" i="6" s="1"/>
  <c r="T1642" i="6"/>
  <c r="X1642" i="6" s="1"/>
  <c r="T1643" i="6"/>
  <c r="X1643" i="6" s="1"/>
  <c r="T1644" i="6"/>
  <c r="T1645" i="6"/>
  <c r="T1646" i="6"/>
  <c r="T1647" i="6"/>
  <c r="T1648" i="6"/>
  <c r="T1649" i="6"/>
  <c r="T1650" i="6"/>
  <c r="T1651" i="6"/>
  <c r="T1652" i="6"/>
  <c r="X1652" i="6" s="1"/>
  <c r="T1653" i="6"/>
  <c r="X1653" i="6" s="1"/>
  <c r="T1654" i="6"/>
  <c r="X1654" i="6" s="1"/>
  <c r="T1655" i="6"/>
  <c r="X1655" i="6" s="1"/>
  <c r="T1656" i="6"/>
  <c r="T1657" i="6"/>
  <c r="T1658" i="6"/>
  <c r="T1659" i="6"/>
  <c r="T1660" i="6"/>
  <c r="T1661" i="6"/>
  <c r="T1662" i="6"/>
  <c r="T1663" i="6"/>
  <c r="T1664" i="6"/>
  <c r="X1664" i="6" s="1"/>
  <c r="T1665" i="6"/>
  <c r="X1665" i="6" s="1"/>
  <c r="T1666" i="6"/>
  <c r="X1666" i="6" s="1"/>
  <c r="T1667" i="6"/>
  <c r="X1667" i="6" s="1"/>
  <c r="T1668" i="6"/>
  <c r="T1669" i="6"/>
  <c r="T1670" i="6"/>
  <c r="T1671" i="6"/>
  <c r="T1672" i="6"/>
  <c r="T1673" i="6"/>
  <c r="T1674" i="6"/>
  <c r="T1675" i="6"/>
  <c r="T1676" i="6"/>
  <c r="X1676" i="6" s="1"/>
  <c r="T1677" i="6"/>
  <c r="X1677" i="6" s="1"/>
  <c r="T1678" i="6"/>
  <c r="X1678" i="6" s="1"/>
  <c r="T1679" i="6"/>
  <c r="X1679" i="6" s="1"/>
  <c r="T1680" i="6"/>
  <c r="T1681" i="6"/>
  <c r="T1682" i="6"/>
  <c r="T1683" i="6"/>
  <c r="T1684" i="6"/>
  <c r="T1685" i="6"/>
  <c r="T1686" i="6"/>
  <c r="T1687" i="6"/>
  <c r="T1688" i="6"/>
  <c r="X1688" i="6" s="1"/>
  <c r="T1689" i="6"/>
  <c r="X1689" i="6" s="1"/>
  <c r="T1690" i="6"/>
  <c r="X1690" i="6" s="1"/>
  <c r="T1691" i="6"/>
  <c r="X1691" i="6" s="1"/>
  <c r="T1692" i="6"/>
  <c r="T1693" i="6"/>
  <c r="T1694" i="6"/>
  <c r="T1695" i="6"/>
  <c r="T1696" i="6"/>
  <c r="T1697" i="6"/>
  <c r="T1698" i="6"/>
  <c r="T1699" i="6"/>
  <c r="T1700" i="6"/>
  <c r="X1700" i="6" s="1"/>
  <c r="T1701" i="6"/>
  <c r="X1701" i="6" s="1"/>
  <c r="T1702" i="6"/>
  <c r="X1702" i="6" s="1"/>
  <c r="T1703" i="6"/>
  <c r="X1703" i="6" s="1"/>
  <c r="T1704" i="6"/>
  <c r="T1705" i="6"/>
  <c r="T1706" i="6"/>
  <c r="T1707" i="6"/>
  <c r="T1708" i="6"/>
  <c r="T1709" i="6"/>
  <c r="T1710" i="6"/>
  <c r="T1711" i="6"/>
  <c r="T1712" i="6"/>
  <c r="X1712" i="6" s="1"/>
  <c r="T1713" i="6"/>
  <c r="X1713" i="6" s="1"/>
  <c r="T1714" i="6"/>
  <c r="X1714" i="6" s="1"/>
  <c r="T1715" i="6"/>
  <c r="X1715" i="6" s="1"/>
  <c r="T1716" i="6"/>
  <c r="T1717" i="6"/>
  <c r="T1718" i="6"/>
  <c r="T1719" i="6"/>
  <c r="T1720" i="6"/>
  <c r="T1721" i="6"/>
  <c r="T1722" i="6"/>
  <c r="T1723" i="6"/>
  <c r="T1724" i="6"/>
  <c r="X1724" i="6" s="1"/>
  <c r="T1725" i="6"/>
  <c r="X1725" i="6" s="1"/>
  <c r="T1726" i="6"/>
  <c r="X1726" i="6" s="1"/>
  <c r="T1727" i="6"/>
  <c r="X1727" i="6" s="1"/>
  <c r="T1728" i="6"/>
  <c r="T1729" i="6"/>
  <c r="T1730" i="6"/>
  <c r="T1731" i="6"/>
  <c r="T1732" i="6"/>
  <c r="T1733" i="6"/>
  <c r="T1734" i="6"/>
  <c r="T1735" i="6"/>
  <c r="T1736" i="6"/>
  <c r="X1736" i="6" s="1"/>
  <c r="T1737" i="6"/>
  <c r="X1737" i="6" s="1"/>
  <c r="T1738" i="6"/>
  <c r="X1738" i="6" s="1"/>
  <c r="T1739" i="6"/>
  <c r="X1739" i="6" s="1"/>
  <c r="T1740" i="6"/>
  <c r="T1741" i="6"/>
  <c r="T1742" i="6"/>
  <c r="T1743" i="6"/>
  <c r="T1744" i="6"/>
  <c r="T1745" i="6"/>
  <c r="T1746" i="6"/>
  <c r="T1747" i="6"/>
  <c r="T1748" i="6"/>
  <c r="X1748" i="6" s="1"/>
  <c r="T1749" i="6"/>
  <c r="X1749" i="6" s="1"/>
  <c r="T1750" i="6"/>
  <c r="X1750" i="6" s="1"/>
  <c r="T1751" i="6"/>
  <c r="X1751" i="6" s="1"/>
  <c r="T1752" i="6"/>
  <c r="T1753" i="6"/>
  <c r="T1754" i="6"/>
  <c r="T1755" i="6"/>
  <c r="T1756" i="6"/>
  <c r="T1757" i="6"/>
  <c r="T1758" i="6"/>
  <c r="T1759" i="6"/>
  <c r="T1760" i="6"/>
  <c r="X1760" i="6" s="1"/>
  <c r="T1761" i="6"/>
  <c r="X1761" i="6" s="1"/>
  <c r="T1762" i="6"/>
  <c r="X1762" i="6" s="1"/>
  <c r="T1763" i="6"/>
  <c r="X1763" i="6" s="1"/>
  <c r="T1764" i="6"/>
  <c r="T1765" i="6"/>
  <c r="T1766" i="6"/>
  <c r="T1767" i="6"/>
  <c r="T1768" i="6"/>
  <c r="T1769" i="6"/>
  <c r="T1770" i="6"/>
  <c r="T1771" i="6"/>
  <c r="T1772" i="6"/>
  <c r="X1772" i="6" s="1"/>
  <c r="T1773" i="6"/>
  <c r="X1773" i="6" s="1"/>
  <c r="T1774" i="6"/>
  <c r="X1774" i="6" s="1"/>
  <c r="T1775" i="6"/>
  <c r="X1775" i="6" s="1"/>
  <c r="T1776" i="6"/>
  <c r="T1777" i="6"/>
  <c r="T1778" i="6"/>
  <c r="T1779" i="6"/>
  <c r="T1780" i="6"/>
  <c r="T1781" i="6"/>
  <c r="T1782" i="6"/>
  <c r="T1783" i="6"/>
  <c r="T1784" i="6"/>
  <c r="X1784" i="6" s="1"/>
  <c r="T1785" i="6"/>
  <c r="X1785" i="6" s="1"/>
  <c r="T1786" i="6"/>
  <c r="X1786" i="6" s="1"/>
  <c r="T1787" i="6"/>
  <c r="X1787" i="6" s="1"/>
  <c r="T1788" i="6"/>
  <c r="T1789" i="6"/>
  <c r="T1790" i="6"/>
  <c r="T1791" i="6"/>
  <c r="T1792" i="6"/>
  <c r="T1793" i="6"/>
  <c r="T1794" i="6"/>
  <c r="T1795" i="6"/>
  <c r="T1796" i="6"/>
  <c r="X1796" i="6" s="1"/>
  <c r="T1797" i="6"/>
  <c r="X1797" i="6" s="1"/>
  <c r="T1798" i="6"/>
  <c r="X1798" i="6" s="1"/>
  <c r="T1799" i="6"/>
  <c r="X1799" i="6" s="1"/>
  <c r="T1800" i="6"/>
  <c r="T1801" i="6"/>
  <c r="T1802" i="6"/>
  <c r="T1803" i="6"/>
  <c r="T1804" i="6"/>
  <c r="T1805" i="6"/>
  <c r="T1806" i="6"/>
  <c r="T1807" i="6"/>
  <c r="T1808" i="6"/>
  <c r="X1808" i="6" s="1"/>
  <c r="T1809" i="6"/>
  <c r="X1809" i="6" s="1"/>
  <c r="T1810" i="6"/>
  <c r="X1810" i="6" s="1"/>
  <c r="T1811" i="6"/>
  <c r="X1811" i="6" s="1"/>
  <c r="T1812" i="6"/>
  <c r="T1813" i="6"/>
  <c r="T1814" i="6"/>
  <c r="T1815" i="6"/>
  <c r="T1816" i="6"/>
  <c r="T1817" i="6"/>
  <c r="T1818" i="6"/>
  <c r="T1819" i="6"/>
  <c r="T1820" i="6"/>
  <c r="X1820" i="6" s="1"/>
  <c r="T1821" i="6"/>
  <c r="X1821" i="6" s="1"/>
  <c r="T1822" i="6"/>
  <c r="X1822" i="6" s="1"/>
  <c r="T1823" i="6"/>
  <c r="X1823" i="6" s="1"/>
  <c r="T1824" i="6"/>
  <c r="T1825" i="6"/>
  <c r="T1826" i="6"/>
  <c r="T1827" i="6"/>
  <c r="T1828" i="6"/>
  <c r="T1829" i="6"/>
  <c r="T1830" i="6"/>
  <c r="T1831" i="6"/>
  <c r="T1832" i="6"/>
  <c r="X1832" i="6" s="1"/>
  <c r="T1833" i="6"/>
  <c r="X1833" i="6" s="1"/>
  <c r="T1834" i="6"/>
  <c r="X1834" i="6" s="1"/>
  <c r="T1835" i="6"/>
  <c r="X1835" i="6" s="1"/>
  <c r="T1836" i="6"/>
  <c r="T1837" i="6"/>
  <c r="T1838" i="6"/>
  <c r="T1839" i="6"/>
  <c r="T1840" i="6"/>
  <c r="T1841" i="6"/>
  <c r="T1842" i="6"/>
  <c r="T1843" i="6"/>
  <c r="T1844" i="6"/>
  <c r="X1844" i="6" s="1"/>
  <c r="T1845" i="6"/>
  <c r="X1845" i="6" s="1"/>
  <c r="T1846" i="6"/>
  <c r="X1846" i="6" s="1"/>
  <c r="T1847" i="6"/>
  <c r="X1847" i="6" s="1"/>
  <c r="T1848" i="6"/>
  <c r="T1849" i="6"/>
  <c r="T1850" i="6"/>
  <c r="T1851" i="6"/>
  <c r="T1852" i="6"/>
  <c r="T1853" i="6"/>
  <c r="T1854" i="6"/>
  <c r="T1855" i="6"/>
  <c r="T1856" i="6"/>
  <c r="X1856" i="6" s="1"/>
  <c r="T1857" i="6"/>
  <c r="X1857" i="6" s="1"/>
  <c r="T1858" i="6"/>
  <c r="X1858" i="6" s="1"/>
  <c r="T1859" i="6"/>
  <c r="X1859" i="6" s="1"/>
  <c r="T1860" i="6"/>
  <c r="T1861" i="6"/>
  <c r="T1862" i="6"/>
  <c r="T1863" i="6"/>
  <c r="T1864" i="6"/>
  <c r="T1865" i="6"/>
  <c r="T1866" i="6"/>
  <c r="T1867" i="6"/>
  <c r="T1868" i="6"/>
  <c r="X1868" i="6" s="1"/>
  <c r="T1869" i="6"/>
  <c r="X1869" i="6" s="1"/>
  <c r="T1870" i="6"/>
  <c r="T1871" i="6"/>
  <c r="X1871" i="6" s="1"/>
  <c r="T1872" i="6"/>
  <c r="T1873" i="6"/>
  <c r="T1874" i="6"/>
  <c r="T1875" i="6"/>
  <c r="T1876" i="6"/>
  <c r="T1877" i="6"/>
  <c r="T1878" i="6"/>
  <c r="T1879" i="6"/>
  <c r="T1880" i="6"/>
  <c r="X1880" i="6" s="1"/>
  <c r="T1881" i="6"/>
  <c r="X1881" i="6" s="1"/>
  <c r="T1882" i="6"/>
  <c r="X1882" i="6" s="1"/>
  <c r="T1883" i="6"/>
  <c r="X1883" i="6" s="1"/>
  <c r="T1884" i="6"/>
  <c r="T1885" i="6"/>
  <c r="T1886" i="6"/>
  <c r="T1887" i="6"/>
  <c r="T1888" i="6"/>
  <c r="T1889" i="6"/>
  <c r="T1890" i="6"/>
  <c r="T1891" i="6"/>
  <c r="T1892" i="6"/>
  <c r="X1892" i="6" s="1"/>
  <c r="T1893" i="6"/>
  <c r="X1893" i="6" s="1"/>
  <c r="T1894" i="6"/>
  <c r="X1894" i="6" s="1"/>
  <c r="T1895" i="6"/>
  <c r="X1895" i="6" s="1"/>
  <c r="T1896" i="6"/>
  <c r="T1897" i="6"/>
  <c r="T1898" i="6"/>
  <c r="T1899" i="6"/>
  <c r="T1900" i="6"/>
  <c r="T1901" i="6"/>
  <c r="T1902" i="6"/>
  <c r="T1903" i="6"/>
  <c r="T1904" i="6"/>
  <c r="X1904" i="6" s="1"/>
  <c r="T1905" i="6"/>
  <c r="X1905" i="6" s="1"/>
  <c r="T1906" i="6"/>
  <c r="X1906" i="6" s="1"/>
  <c r="T1907" i="6"/>
  <c r="X1907" i="6" s="1"/>
  <c r="T1908" i="6"/>
  <c r="T1909" i="6"/>
  <c r="T1910" i="6"/>
  <c r="T1911" i="6"/>
  <c r="T1912" i="6"/>
  <c r="T1913" i="6"/>
  <c r="T1914" i="6"/>
  <c r="T1915" i="6"/>
  <c r="T1916" i="6"/>
  <c r="X1916" i="6" s="1"/>
  <c r="T1917" i="6"/>
  <c r="X1917" i="6" s="1"/>
  <c r="T1918" i="6"/>
  <c r="X1918" i="6" s="1"/>
  <c r="T1919" i="6"/>
  <c r="X1919" i="6" s="1"/>
  <c r="T1920" i="6"/>
  <c r="T1921" i="6"/>
  <c r="T1922" i="6"/>
  <c r="T1923" i="6"/>
  <c r="T1924" i="6"/>
  <c r="T1925" i="6"/>
  <c r="T1926" i="6"/>
  <c r="T1927" i="6"/>
  <c r="T1928" i="6"/>
  <c r="X1928" i="6" s="1"/>
  <c r="T1929" i="6"/>
  <c r="X1929" i="6" s="1"/>
  <c r="T1930" i="6"/>
  <c r="X1930" i="6" s="1"/>
  <c r="T1931" i="6"/>
  <c r="X1931" i="6" s="1"/>
  <c r="T1932" i="6"/>
  <c r="T1933" i="6"/>
  <c r="T1934" i="6"/>
  <c r="T1935" i="6"/>
  <c r="T1936" i="6"/>
  <c r="T1937" i="6"/>
  <c r="T1938" i="6"/>
  <c r="T1939" i="6"/>
  <c r="T1940" i="6"/>
  <c r="X1940" i="6" s="1"/>
  <c r="T1941" i="6"/>
  <c r="X1941" i="6" s="1"/>
  <c r="T1942" i="6"/>
  <c r="X1942" i="6" s="1"/>
  <c r="T1943" i="6"/>
  <c r="X1943" i="6" s="1"/>
  <c r="T1944" i="6"/>
  <c r="T1945" i="6"/>
  <c r="T1946" i="6"/>
  <c r="T1947" i="6"/>
  <c r="T1948" i="6"/>
  <c r="T1949" i="6"/>
  <c r="T1950" i="6"/>
  <c r="T1951" i="6"/>
  <c r="T1952" i="6"/>
  <c r="X1952" i="6" s="1"/>
  <c r="T1953" i="6"/>
  <c r="X1953" i="6" s="1"/>
  <c r="T1954" i="6"/>
  <c r="X1954" i="6" s="1"/>
  <c r="T1955" i="6"/>
  <c r="X1955" i="6" s="1"/>
  <c r="T1956" i="6"/>
  <c r="T1957" i="6"/>
  <c r="T1958" i="6"/>
  <c r="T1959" i="6"/>
  <c r="T1960" i="6"/>
  <c r="T1961" i="6"/>
  <c r="T1962" i="6"/>
  <c r="T1963" i="6"/>
  <c r="T1964" i="6"/>
  <c r="X1964" i="6" s="1"/>
  <c r="T1965" i="6"/>
  <c r="X1965" i="6" s="1"/>
  <c r="T1966" i="6"/>
  <c r="X1966" i="6" s="1"/>
  <c r="T1967" i="6"/>
  <c r="X1967" i="6" s="1"/>
  <c r="T1968" i="6"/>
  <c r="T1969" i="6"/>
  <c r="T1970" i="6"/>
  <c r="T1971" i="6"/>
  <c r="T1972" i="6"/>
  <c r="T1973" i="6"/>
  <c r="T1974" i="6"/>
  <c r="T1975" i="6"/>
  <c r="T1976" i="6"/>
  <c r="X1976" i="6" s="1"/>
  <c r="T1977" i="6"/>
  <c r="X1977" i="6" s="1"/>
  <c r="T1978" i="6"/>
  <c r="X1978" i="6" s="1"/>
  <c r="T1979" i="6"/>
  <c r="X1979" i="6" s="1"/>
  <c r="T1980" i="6"/>
  <c r="T1981" i="6"/>
  <c r="T1982" i="6"/>
  <c r="T1983" i="6"/>
  <c r="T1984" i="6"/>
  <c r="T1985" i="6"/>
  <c r="T1986" i="6"/>
  <c r="T1987" i="6"/>
  <c r="T1988" i="6"/>
  <c r="X1988" i="6" s="1"/>
  <c r="T1989" i="6"/>
  <c r="X1989" i="6" s="1"/>
  <c r="T1990" i="6"/>
  <c r="X1990" i="6" s="1"/>
  <c r="T1991" i="6"/>
  <c r="X1991" i="6" s="1"/>
  <c r="T1992" i="6"/>
  <c r="T1993" i="6"/>
  <c r="T1994" i="6"/>
  <c r="T1995" i="6"/>
  <c r="T1996" i="6"/>
  <c r="T1997" i="6"/>
  <c r="T1998" i="6"/>
  <c r="T1999" i="6"/>
  <c r="T2000" i="6"/>
  <c r="X2000" i="6" s="1"/>
  <c r="T2001" i="6"/>
  <c r="X2001" i="6" s="1"/>
  <c r="T2" i="6"/>
  <c r="Q3" i="6"/>
  <c r="Q4" i="6"/>
  <c r="Q5" i="6"/>
  <c r="Q6" i="6"/>
  <c r="Q7" i="6"/>
  <c r="Q8" i="6"/>
  <c r="Q9" i="6"/>
  <c r="Q10" i="6"/>
  <c r="Q11" i="6"/>
  <c r="Q12" i="6"/>
  <c r="Y12" i="6" s="1"/>
  <c r="Q13" i="6"/>
  <c r="Q14" i="6"/>
  <c r="Y14" i="6" s="1"/>
  <c r="Q15" i="6"/>
  <c r="Q16" i="6"/>
  <c r="Q17" i="6"/>
  <c r="Q18" i="6"/>
  <c r="Q19" i="6"/>
  <c r="Q20" i="6"/>
  <c r="Q21" i="6"/>
  <c r="Q22" i="6"/>
  <c r="Q23" i="6"/>
  <c r="Q24" i="6"/>
  <c r="Y24" i="6" s="1"/>
  <c r="Q25" i="6"/>
  <c r="Q26" i="6"/>
  <c r="Y26" i="6" s="1"/>
  <c r="Q27" i="6"/>
  <c r="Q28" i="6"/>
  <c r="Q29" i="6"/>
  <c r="Q30" i="6"/>
  <c r="Q31" i="6"/>
  <c r="Q32" i="6"/>
  <c r="Q33" i="6"/>
  <c r="Q34" i="6"/>
  <c r="Q35" i="6"/>
  <c r="Q36" i="6"/>
  <c r="Y36" i="6" s="1"/>
  <c r="Q37" i="6"/>
  <c r="Q38" i="6"/>
  <c r="Y38" i="6" s="1"/>
  <c r="Q39" i="6"/>
  <c r="Q40" i="6"/>
  <c r="Q41" i="6"/>
  <c r="Q42" i="6"/>
  <c r="Q43" i="6"/>
  <c r="Q44" i="6"/>
  <c r="Q45" i="6"/>
  <c r="Q46" i="6"/>
  <c r="Q47" i="6"/>
  <c r="Q48" i="6"/>
  <c r="Y48" i="6" s="1"/>
  <c r="Q49" i="6"/>
  <c r="Q50" i="6"/>
  <c r="Y50" i="6" s="1"/>
  <c r="Q51" i="6"/>
  <c r="Q52" i="6"/>
  <c r="Q53" i="6"/>
  <c r="Q54" i="6"/>
  <c r="Q55" i="6"/>
  <c r="Q56" i="6"/>
  <c r="Q57" i="6"/>
  <c r="Q58" i="6"/>
  <c r="Q59" i="6"/>
  <c r="Q60" i="6"/>
  <c r="Y60" i="6" s="1"/>
  <c r="Q61" i="6"/>
  <c r="Q62" i="6"/>
  <c r="Y62" i="6" s="1"/>
  <c r="Q63" i="6"/>
  <c r="Q64" i="6"/>
  <c r="Q65" i="6"/>
  <c r="Q66" i="6"/>
  <c r="Q67" i="6"/>
  <c r="Q68" i="6"/>
  <c r="Q69" i="6"/>
  <c r="Q70" i="6"/>
  <c r="Q71" i="6"/>
  <c r="Q72" i="6"/>
  <c r="Y72" i="6" s="1"/>
  <c r="Q73" i="6"/>
  <c r="Q74" i="6"/>
  <c r="Y74" i="6" s="1"/>
  <c r="Q75" i="6"/>
  <c r="Q76" i="6"/>
  <c r="Q77" i="6"/>
  <c r="Q78" i="6"/>
  <c r="Q79" i="6"/>
  <c r="Q80" i="6"/>
  <c r="Q81" i="6"/>
  <c r="Q82" i="6"/>
  <c r="Q83" i="6"/>
  <c r="Q84" i="6"/>
  <c r="Y84" i="6" s="1"/>
  <c r="Q85" i="6"/>
  <c r="Q86" i="6"/>
  <c r="Y86" i="6" s="1"/>
  <c r="Q87" i="6"/>
  <c r="Q88" i="6"/>
  <c r="Q89" i="6"/>
  <c r="Q90" i="6"/>
  <c r="Q91" i="6"/>
  <c r="Q92" i="6"/>
  <c r="Q93" i="6"/>
  <c r="Y93" i="6" s="1"/>
  <c r="Q94" i="6"/>
  <c r="Q95" i="6"/>
  <c r="Q96" i="6"/>
  <c r="Y96" i="6" s="1"/>
  <c r="Q97" i="6"/>
  <c r="Q98" i="6"/>
  <c r="Y98" i="6" s="1"/>
  <c r="Q99" i="6"/>
  <c r="Q100" i="6"/>
  <c r="Q101" i="6"/>
  <c r="Q102" i="6"/>
  <c r="Q103" i="6"/>
  <c r="Q104" i="6"/>
  <c r="Q105" i="6"/>
  <c r="Y105" i="6" s="1"/>
  <c r="Q106" i="6"/>
  <c r="Q107" i="6"/>
  <c r="Q108" i="6"/>
  <c r="Y108" i="6" s="1"/>
  <c r="Q109" i="6"/>
  <c r="Q110" i="6"/>
  <c r="Y110" i="6" s="1"/>
  <c r="Q111" i="6"/>
  <c r="Q112" i="6"/>
  <c r="Q113" i="6"/>
  <c r="Q114" i="6"/>
  <c r="Q115" i="6"/>
  <c r="Q116" i="6"/>
  <c r="Q117" i="6"/>
  <c r="Y117" i="6" s="1"/>
  <c r="Q118" i="6"/>
  <c r="Q119" i="6"/>
  <c r="Q120" i="6"/>
  <c r="Y120" i="6" s="1"/>
  <c r="Q121" i="6"/>
  <c r="Q122" i="6"/>
  <c r="Y122" i="6" s="1"/>
  <c r="Q123" i="6"/>
  <c r="Q124" i="6"/>
  <c r="Q125" i="6"/>
  <c r="Q126" i="6"/>
  <c r="Q127" i="6"/>
  <c r="Q128" i="6"/>
  <c r="Q129" i="6"/>
  <c r="Y129" i="6" s="1"/>
  <c r="Q130" i="6"/>
  <c r="Q131" i="6"/>
  <c r="Q132" i="6"/>
  <c r="Y132" i="6" s="1"/>
  <c r="Q133" i="6"/>
  <c r="Q134" i="6"/>
  <c r="Y134" i="6" s="1"/>
  <c r="Q135" i="6"/>
  <c r="Q136" i="6"/>
  <c r="Q137" i="6"/>
  <c r="Q138" i="6"/>
  <c r="Q139" i="6"/>
  <c r="Q140" i="6"/>
  <c r="Q141" i="6"/>
  <c r="Y141" i="6" s="1"/>
  <c r="Q142" i="6"/>
  <c r="Q143" i="6"/>
  <c r="Q144" i="6"/>
  <c r="Y144" i="6" s="1"/>
  <c r="Q145" i="6"/>
  <c r="Q146" i="6"/>
  <c r="Y146" i="6" s="1"/>
  <c r="Q147" i="6"/>
  <c r="Q148" i="6"/>
  <c r="Q149" i="6"/>
  <c r="Q150" i="6"/>
  <c r="Q151" i="6"/>
  <c r="Q152" i="6"/>
  <c r="Q153" i="6"/>
  <c r="Y153" i="6" s="1"/>
  <c r="Q154" i="6"/>
  <c r="Q155" i="6"/>
  <c r="Q156" i="6"/>
  <c r="Y156" i="6" s="1"/>
  <c r="Q157" i="6"/>
  <c r="Q158" i="6"/>
  <c r="Y158" i="6" s="1"/>
  <c r="Q159" i="6"/>
  <c r="Q160" i="6"/>
  <c r="Q161" i="6"/>
  <c r="Q162" i="6"/>
  <c r="Q163" i="6"/>
  <c r="Q164" i="6"/>
  <c r="Q165" i="6"/>
  <c r="Y165" i="6" s="1"/>
  <c r="Q166" i="6"/>
  <c r="Q167" i="6"/>
  <c r="Q168" i="6"/>
  <c r="Y168" i="6" s="1"/>
  <c r="Q169" i="6"/>
  <c r="Q170" i="6"/>
  <c r="Y170" i="6" s="1"/>
  <c r="Q171" i="6"/>
  <c r="Q172" i="6"/>
  <c r="Q173" i="6"/>
  <c r="Q174" i="6"/>
  <c r="Q175" i="6"/>
  <c r="Q176" i="6"/>
  <c r="Q177" i="6"/>
  <c r="Y177" i="6" s="1"/>
  <c r="Q178" i="6"/>
  <c r="Q179" i="6"/>
  <c r="Q180" i="6"/>
  <c r="Y180" i="6" s="1"/>
  <c r="Q181" i="6"/>
  <c r="Q182" i="6"/>
  <c r="Y182" i="6" s="1"/>
  <c r="Q183" i="6"/>
  <c r="Q184" i="6"/>
  <c r="Q185" i="6"/>
  <c r="Q186" i="6"/>
  <c r="Q187" i="6"/>
  <c r="Q188" i="6"/>
  <c r="Q189" i="6"/>
  <c r="Y189" i="6" s="1"/>
  <c r="Q190" i="6"/>
  <c r="Q191" i="6"/>
  <c r="Q192" i="6"/>
  <c r="Y192" i="6" s="1"/>
  <c r="Q193" i="6"/>
  <c r="Q194" i="6"/>
  <c r="Y194" i="6" s="1"/>
  <c r="Q195" i="6"/>
  <c r="Q196" i="6"/>
  <c r="Q197" i="6"/>
  <c r="Q198" i="6"/>
  <c r="Q199" i="6"/>
  <c r="Q200" i="6"/>
  <c r="Q201" i="6"/>
  <c r="Y201" i="6" s="1"/>
  <c r="Q202" i="6"/>
  <c r="Q203" i="6"/>
  <c r="Q204" i="6"/>
  <c r="Y204" i="6" s="1"/>
  <c r="Q205" i="6"/>
  <c r="Q206" i="6"/>
  <c r="Y206" i="6" s="1"/>
  <c r="Q207" i="6"/>
  <c r="Q208" i="6"/>
  <c r="Q209" i="6"/>
  <c r="Q210" i="6"/>
  <c r="Q211" i="6"/>
  <c r="Q212" i="6"/>
  <c r="Q213" i="6"/>
  <c r="Y213" i="6" s="1"/>
  <c r="Q214" i="6"/>
  <c r="Q215" i="6"/>
  <c r="Q216" i="6"/>
  <c r="Y216" i="6" s="1"/>
  <c r="Q217" i="6"/>
  <c r="Q218" i="6"/>
  <c r="Y218" i="6" s="1"/>
  <c r="Q219" i="6"/>
  <c r="Q220" i="6"/>
  <c r="Q221" i="6"/>
  <c r="Q222" i="6"/>
  <c r="Q223" i="6"/>
  <c r="Q224" i="6"/>
  <c r="Q225" i="6"/>
  <c r="Y225" i="6" s="1"/>
  <c r="Q226" i="6"/>
  <c r="Q227" i="6"/>
  <c r="Q228" i="6"/>
  <c r="Y228" i="6" s="1"/>
  <c r="Q229" i="6"/>
  <c r="Q230" i="6"/>
  <c r="Y230" i="6" s="1"/>
  <c r="Q231" i="6"/>
  <c r="Q232" i="6"/>
  <c r="Q233" i="6"/>
  <c r="Q234" i="6"/>
  <c r="Q235" i="6"/>
  <c r="Q236" i="6"/>
  <c r="Q237" i="6"/>
  <c r="Y237" i="6" s="1"/>
  <c r="Q238" i="6"/>
  <c r="Q239" i="6"/>
  <c r="Q240" i="6"/>
  <c r="Y240" i="6" s="1"/>
  <c r="Q241" i="6"/>
  <c r="Q242" i="6"/>
  <c r="Y242" i="6" s="1"/>
  <c r="Q243" i="6"/>
  <c r="Q244" i="6"/>
  <c r="Q245" i="6"/>
  <c r="Q246" i="6"/>
  <c r="Q247" i="6"/>
  <c r="Q248" i="6"/>
  <c r="Q249" i="6"/>
  <c r="Y249" i="6" s="1"/>
  <c r="Q250" i="6"/>
  <c r="Q251" i="6"/>
  <c r="Q252" i="6"/>
  <c r="Y252" i="6" s="1"/>
  <c r="Q253" i="6"/>
  <c r="Q254" i="6"/>
  <c r="Y254" i="6" s="1"/>
  <c r="Q255" i="6"/>
  <c r="Q256" i="6"/>
  <c r="Q257" i="6"/>
  <c r="Q258" i="6"/>
  <c r="Q259" i="6"/>
  <c r="Q260" i="6"/>
  <c r="Q261" i="6"/>
  <c r="Q262" i="6"/>
  <c r="Q263" i="6"/>
  <c r="Q264" i="6"/>
  <c r="Y264" i="6" s="1"/>
  <c r="Q265" i="6"/>
  <c r="Q266" i="6"/>
  <c r="Y266" i="6" s="1"/>
  <c r="Q267" i="6"/>
  <c r="Q268" i="6"/>
  <c r="Q269" i="6"/>
  <c r="Q270" i="6"/>
  <c r="Q271" i="6"/>
  <c r="Q272" i="6"/>
  <c r="Q273" i="6"/>
  <c r="Q274" i="6"/>
  <c r="Q275" i="6"/>
  <c r="Q276" i="6"/>
  <c r="Y276" i="6" s="1"/>
  <c r="Q277" i="6"/>
  <c r="Q278" i="6"/>
  <c r="Y278" i="6" s="1"/>
  <c r="Q279" i="6"/>
  <c r="Q280" i="6"/>
  <c r="Q281" i="6"/>
  <c r="Q282" i="6"/>
  <c r="Q283" i="6"/>
  <c r="Q284" i="6"/>
  <c r="Q285" i="6"/>
  <c r="Q286" i="6"/>
  <c r="Q287" i="6"/>
  <c r="Q288" i="6"/>
  <c r="Y288" i="6" s="1"/>
  <c r="Q289" i="6"/>
  <c r="Q290" i="6"/>
  <c r="Y290" i="6" s="1"/>
  <c r="Q291" i="6"/>
  <c r="Q292" i="6"/>
  <c r="Q293" i="6"/>
  <c r="Q294" i="6"/>
  <c r="Q295" i="6"/>
  <c r="Q296" i="6"/>
  <c r="Q297" i="6"/>
  <c r="Q298" i="6"/>
  <c r="Q299" i="6"/>
  <c r="Q300" i="6"/>
  <c r="Y300" i="6" s="1"/>
  <c r="Q301" i="6"/>
  <c r="Q302" i="6"/>
  <c r="Y302" i="6" s="1"/>
  <c r="Q303" i="6"/>
  <c r="Q304" i="6"/>
  <c r="Q305" i="6"/>
  <c r="Q306" i="6"/>
  <c r="Q307" i="6"/>
  <c r="Q308" i="6"/>
  <c r="Q309" i="6"/>
  <c r="Q310" i="6"/>
  <c r="Q311" i="6"/>
  <c r="Q312" i="6"/>
  <c r="Y312" i="6" s="1"/>
  <c r="Q313" i="6"/>
  <c r="Q314" i="6"/>
  <c r="Y314" i="6" s="1"/>
  <c r="Q315" i="6"/>
  <c r="Q316" i="6"/>
  <c r="Q317" i="6"/>
  <c r="Q318" i="6"/>
  <c r="Q319" i="6"/>
  <c r="Q320" i="6"/>
  <c r="Q321" i="6"/>
  <c r="Q322" i="6"/>
  <c r="Q323" i="6"/>
  <c r="Q324" i="6"/>
  <c r="Y324" i="6" s="1"/>
  <c r="Q325" i="6"/>
  <c r="Q326" i="6"/>
  <c r="Y326" i="6" s="1"/>
  <c r="Q327" i="6"/>
  <c r="Q328" i="6"/>
  <c r="Q329" i="6"/>
  <c r="Q330" i="6"/>
  <c r="Q331" i="6"/>
  <c r="Q332" i="6"/>
  <c r="Q333" i="6"/>
  <c r="Q334" i="6"/>
  <c r="Q335" i="6"/>
  <c r="Q336" i="6"/>
  <c r="Y336" i="6" s="1"/>
  <c r="Q337" i="6"/>
  <c r="Q338" i="6"/>
  <c r="Y338" i="6" s="1"/>
  <c r="Q339" i="6"/>
  <c r="Q340" i="6"/>
  <c r="Q341" i="6"/>
  <c r="Q342" i="6"/>
  <c r="Q343" i="6"/>
  <c r="Q344" i="6"/>
  <c r="Q345" i="6"/>
  <c r="Q346" i="6"/>
  <c r="Q347" i="6"/>
  <c r="Q348" i="6"/>
  <c r="Y348" i="6" s="1"/>
  <c r="Q349" i="6"/>
  <c r="Q350" i="6"/>
  <c r="Y350" i="6" s="1"/>
  <c r="Q351" i="6"/>
  <c r="Q352" i="6"/>
  <c r="Q353" i="6"/>
  <c r="Q354" i="6"/>
  <c r="Q355" i="6"/>
  <c r="Q356" i="6"/>
  <c r="Q357" i="6"/>
  <c r="Q358" i="6"/>
  <c r="Q359" i="6"/>
  <c r="Q360" i="6"/>
  <c r="Y360" i="6" s="1"/>
  <c r="Q361" i="6"/>
  <c r="Q362" i="6"/>
  <c r="Y362" i="6" s="1"/>
  <c r="Q363" i="6"/>
  <c r="Q364" i="6"/>
  <c r="Q365" i="6"/>
  <c r="Q366" i="6"/>
  <c r="Q367" i="6"/>
  <c r="Q368" i="6"/>
  <c r="Q369" i="6"/>
  <c r="Q370" i="6"/>
  <c r="Q371" i="6"/>
  <c r="Q372" i="6"/>
  <c r="Y372" i="6" s="1"/>
  <c r="Q373" i="6"/>
  <c r="Q374" i="6"/>
  <c r="Y374" i="6" s="1"/>
  <c r="Q375" i="6"/>
  <c r="Q376" i="6"/>
  <c r="Q377" i="6"/>
  <c r="Q378" i="6"/>
  <c r="Q379" i="6"/>
  <c r="Q380" i="6"/>
  <c r="Q381" i="6"/>
  <c r="Q382" i="6"/>
  <c r="Q383" i="6"/>
  <c r="Q384" i="6"/>
  <c r="Y384" i="6" s="1"/>
  <c r="Q385" i="6"/>
  <c r="Q386" i="6"/>
  <c r="Y386" i="6" s="1"/>
  <c r="Q387" i="6"/>
  <c r="Q388" i="6"/>
  <c r="Q389" i="6"/>
  <c r="Q390" i="6"/>
  <c r="Q391" i="6"/>
  <c r="Q392" i="6"/>
  <c r="Q393" i="6"/>
  <c r="Q394" i="6"/>
  <c r="Q395" i="6"/>
  <c r="Q396" i="6"/>
  <c r="Y396" i="6" s="1"/>
  <c r="Q397" i="6"/>
  <c r="Q398" i="6"/>
  <c r="Y398" i="6" s="1"/>
  <c r="Q399" i="6"/>
  <c r="Q400" i="6"/>
  <c r="Q401" i="6"/>
  <c r="Q402" i="6"/>
  <c r="Q403" i="6"/>
  <c r="Q404" i="6"/>
  <c r="Q405" i="6"/>
  <c r="Q406" i="6"/>
  <c r="Q407" i="6"/>
  <c r="Q408" i="6"/>
  <c r="Y408" i="6" s="1"/>
  <c r="Q409" i="6"/>
  <c r="Q410" i="6"/>
  <c r="Y410" i="6" s="1"/>
  <c r="Q411" i="6"/>
  <c r="Q412" i="6"/>
  <c r="Q413" i="6"/>
  <c r="Q414" i="6"/>
  <c r="Q415" i="6"/>
  <c r="Q416" i="6"/>
  <c r="Q417" i="6"/>
  <c r="Q418" i="6"/>
  <c r="Q419" i="6"/>
  <c r="Q420" i="6"/>
  <c r="Y420" i="6" s="1"/>
  <c r="Q421" i="6"/>
  <c r="Q422" i="6"/>
  <c r="Y422" i="6" s="1"/>
  <c r="Q423" i="6"/>
  <c r="Q424" i="6"/>
  <c r="Q425" i="6"/>
  <c r="Q426" i="6"/>
  <c r="Q427" i="6"/>
  <c r="Q428" i="6"/>
  <c r="Q429" i="6"/>
  <c r="Q430" i="6"/>
  <c r="Q431" i="6"/>
  <c r="Q432" i="6"/>
  <c r="Y432" i="6" s="1"/>
  <c r="Q433" i="6"/>
  <c r="Q434" i="6"/>
  <c r="Y434" i="6" s="1"/>
  <c r="Q435" i="6"/>
  <c r="Q436" i="6"/>
  <c r="Q437" i="6"/>
  <c r="Q438" i="6"/>
  <c r="Q439" i="6"/>
  <c r="Q440" i="6"/>
  <c r="Q441" i="6"/>
  <c r="Q442" i="6"/>
  <c r="Q443" i="6"/>
  <c r="Q444" i="6"/>
  <c r="Y444" i="6" s="1"/>
  <c r="Q445" i="6"/>
  <c r="Q446" i="6"/>
  <c r="Y446" i="6" s="1"/>
  <c r="Q447" i="6"/>
  <c r="Q448" i="6"/>
  <c r="Q449" i="6"/>
  <c r="Q450" i="6"/>
  <c r="Q451" i="6"/>
  <c r="Q452" i="6"/>
  <c r="Q453" i="6"/>
  <c r="Q454" i="6"/>
  <c r="Q455" i="6"/>
  <c r="Q456" i="6"/>
  <c r="Y456" i="6" s="1"/>
  <c r="Q457" i="6"/>
  <c r="Q458" i="6"/>
  <c r="Y458" i="6" s="1"/>
  <c r="Q459" i="6"/>
  <c r="Q460" i="6"/>
  <c r="Q461" i="6"/>
  <c r="Q462" i="6"/>
  <c r="Q463" i="6"/>
  <c r="Q464" i="6"/>
  <c r="Q465" i="6"/>
  <c r="Q466" i="6"/>
  <c r="Q467" i="6"/>
  <c r="Q468" i="6"/>
  <c r="Y468" i="6" s="1"/>
  <c r="Q469" i="6"/>
  <c r="Q470" i="6"/>
  <c r="Y470" i="6" s="1"/>
  <c r="Q471" i="6"/>
  <c r="Q472" i="6"/>
  <c r="Q473" i="6"/>
  <c r="Q474" i="6"/>
  <c r="Q475" i="6"/>
  <c r="Q476" i="6"/>
  <c r="Q477" i="6"/>
  <c r="Q478" i="6"/>
  <c r="Q479" i="6"/>
  <c r="Q480" i="6"/>
  <c r="Y480" i="6" s="1"/>
  <c r="Q481" i="6"/>
  <c r="Q482" i="6"/>
  <c r="Y482" i="6" s="1"/>
  <c r="Q483" i="6"/>
  <c r="Q484" i="6"/>
  <c r="Q485" i="6"/>
  <c r="Q486" i="6"/>
  <c r="Q487" i="6"/>
  <c r="Q488" i="6"/>
  <c r="Q489" i="6"/>
  <c r="Q490" i="6"/>
  <c r="Q491" i="6"/>
  <c r="Q492" i="6"/>
  <c r="Y492" i="6" s="1"/>
  <c r="Q493" i="6"/>
  <c r="Q494" i="6"/>
  <c r="Y494" i="6" s="1"/>
  <c r="Q495" i="6"/>
  <c r="Q496" i="6"/>
  <c r="Q497" i="6"/>
  <c r="Q498" i="6"/>
  <c r="Q499" i="6"/>
  <c r="Q500" i="6"/>
  <c r="Q501" i="6"/>
  <c r="Q502" i="6"/>
  <c r="Q503" i="6"/>
  <c r="Q504" i="6"/>
  <c r="Y504" i="6" s="1"/>
  <c r="Q505" i="6"/>
  <c r="Q506" i="6"/>
  <c r="Y506" i="6" s="1"/>
  <c r="Q507" i="6"/>
  <c r="Q508" i="6"/>
  <c r="Q509" i="6"/>
  <c r="Q510" i="6"/>
  <c r="Q511" i="6"/>
  <c r="Q512" i="6"/>
  <c r="Q513" i="6"/>
  <c r="Q514" i="6"/>
  <c r="Q515" i="6"/>
  <c r="Q516" i="6"/>
  <c r="Y516" i="6" s="1"/>
  <c r="Q517" i="6"/>
  <c r="Q518" i="6"/>
  <c r="Y518" i="6" s="1"/>
  <c r="Q519" i="6"/>
  <c r="Q520" i="6"/>
  <c r="Q521" i="6"/>
  <c r="Q522" i="6"/>
  <c r="Q523" i="6"/>
  <c r="Q524" i="6"/>
  <c r="Q525" i="6"/>
  <c r="Q526" i="6"/>
  <c r="Q527" i="6"/>
  <c r="Q528" i="6"/>
  <c r="Y528" i="6" s="1"/>
  <c r="Q529" i="6"/>
  <c r="Q530" i="6"/>
  <c r="Y530" i="6" s="1"/>
  <c r="Q531" i="6"/>
  <c r="Q532" i="6"/>
  <c r="Q533" i="6"/>
  <c r="Q534" i="6"/>
  <c r="Q535" i="6"/>
  <c r="Q536" i="6"/>
  <c r="Q537" i="6"/>
  <c r="Q538" i="6"/>
  <c r="Q539" i="6"/>
  <c r="Q540" i="6"/>
  <c r="Y540" i="6" s="1"/>
  <c r="Q541" i="6"/>
  <c r="Q542" i="6"/>
  <c r="Y542" i="6" s="1"/>
  <c r="Q543" i="6"/>
  <c r="Q544" i="6"/>
  <c r="Q545" i="6"/>
  <c r="Q546" i="6"/>
  <c r="Q547" i="6"/>
  <c r="Q548" i="6"/>
  <c r="Q549" i="6"/>
  <c r="Q550" i="6"/>
  <c r="Q551" i="6"/>
  <c r="Q552" i="6"/>
  <c r="Y552" i="6" s="1"/>
  <c r="Q553" i="6"/>
  <c r="Q554" i="6"/>
  <c r="Y554" i="6" s="1"/>
  <c r="Q555" i="6"/>
  <c r="Q556" i="6"/>
  <c r="Q557" i="6"/>
  <c r="Q558" i="6"/>
  <c r="Q559" i="6"/>
  <c r="Q560" i="6"/>
  <c r="Q561" i="6"/>
  <c r="Q562" i="6"/>
  <c r="Q563" i="6"/>
  <c r="Q564" i="6"/>
  <c r="Y564" i="6" s="1"/>
  <c r="Q565" i="6"/>
  <c r="Q566" i="6"/>
  <c r="Y566" i="6" s="1"/>
  <c r="Q567" i="6"/>
  <c r="Q568" i="6"/>
  <c r="Q569" i="6"/>
  <c r="Q570" i="6"/>
  <c r="Q571" i="6"/>
  <c r="Q572" i="6"/>
  <c r="Q573" i="6"/>
  <c r="Q574" i="6"/>
  <c r="Q575" i="6"/>
  <c r="Q576" i="6"/>
  <c r="Y576" i="6" s="1"/>
  <c r="Q577" i="6"/>
  <c r="Q578" i="6"/>
  <c r="Y578" i="6" s="1"/>
  <c r="Q579" i="6"/>
  <c r="Q580" i="6"/>
  <c r="Q581" i="6"/>
  <c r="Q582" i="6"/>
  <c r="Q583" i="6"/>
  <c r="Q584" i="6"/>
  <c r="Q585" i="6"/>
  <c r="Q586" i="6"/>
  <c r="Q587" i="6"/>
  <c r="Q588" i="6"/>
  <c r="Y588" i="6" s="1"/>
  <c r="Q589" i="6"/>
  <c r="Q590" i="6"/>
  <c r="Y590" i="6" s="1"/>
  <c r="Q591" i="6"/>
  <c r="Q592" i="6"/>
  <c r="Q593" i="6"/>
  <c r="Q594" i="6"/>
  <c r="Q595" i="6"/>
  <c r="Q596" i="6"/>
  <c r="Q597" i="6"/>
  <c r="Q598" i="6"/>
  <c r="Q599" i="6"/>
  <c r="Q600" i="6"/>
  <c r="Y600" i="6" s="1"/>
  <c r="Q601" i="6"/>
  <c r="Q602" i="6"/>
  <c r="Y602" i="6" s="1"/>
  <c r="Q603" i="6"/>
  <c r="Q604" i="6"/>
  <c r="Q605" i="6"/>
  <c r="Q606" i="6"/>
  <c r="Q607" i="6"/>
  <c r="Q608" i="6"/>
  <c r="Q609" i="6"/>
  <c r="Q610" i="6"/>
  <c r="Q611" i="6"/>
  <c r="Q612" i="6"/>
  <c r="Y612" i="6" s="1"/>
  <c r="Q613" i="6"/>
  <c r="Q614" i="6"/>
  <c r="Y614" i="6" s="1"/>
  <c r="Q615" i="6"/>
  <c r="Q616" i="6"/>
  <c r="Q617" i="6"/>
  <c r="Q618" i="6"/>
  <c r="Q619" i="6"/>
  <c r="Q620" i="6"/>
  <c r="Q621" i="6"/>
  <c r="Q622" i="6"/>
  <c r="Q623" i="6"/>
  <c r="Q624" i="6"/>
  <c r="Y624" i="6" s="1"/>
  <c r="Q625" i="6"/>
  <c r="Q626" i="6"/>
  <c r="Y626" i="6" s="1"/>
  <c r="Q627" i="6"/>
  <c r="Q628" i="6"/>
  <c r="Q629" i="6"/>
  <c r="Q630" i="6"/>
  <c r="Q631" i="6"/>
  <c r="Q632" i="6"/>
  <c r="Q633" i="6"/>
  <c r="Q634" i="6"/>
  <c r="Q635" i="6"/>
  <c r="Q636" i="6"/>
  <c r="Y636" i="6" s="1"/>
  <c r="Q637" i="6"/>
  <c r="Q638" i="6"/>
  <c r="Y638" i="6" s="1"/>
  <c r="Q639" i="6"/>
  <c r="Q640" i="6"/>
  <c r="Q641" i="6"/>
  <c r="Q642" i="6"/>
  <c r="Q643" i="6"/>
  <c r="Q644" i="6"/>
  <c r="Q645" i="6"/>
  <c r="Q646" i="6"/>
  <c r="Q647" i="6"/>
  <c r="Q648" i="6"/>
  <c r="Y648" i="6" s="1"/>
  <c r="Q649" i="6"/>
  <c r="Q650" i="6"/>
  <c r="Y650" i="6" s="1"/>
  <c r="Q651" i="6"/>
  <c r="Q652" i="6"/>
  <c r="Q653" i="6"/>
  <c r="Q654" i="6"/>
  <c r="Q655" i="6"/>
  <c r="Q656" i="6"/>
  <c r="Q657" i="6"/>
  <c r="Q658" i="6"/>
  <c r="Q659" i="6"/>
  <c r="Q660" i="6"/>
  <c r="Y660" i="6" s="1"/>
  <c r="Q661" i="6"/>
  <c r="Q662" i="6"/>
  <c r="Y662" i="6" s="1"/>
  <c r="Q663" i="6"/>
  <c r="Q664" i="6"/>
  <c r="Q665" i="6"/>
  <c r="Q666" i="6"/>
  <c r="Q667" i="6"/>
  <c r="Q668" i="6"/>
  <c r="Q669" i="6"/>
  <c r="Q670" i="6"/>
  <c r="Q671" i="6"/>
  <c r="Q672" i="6"/>
  <c r="Y672" i="6" s="1"/>
  <c r="Q673" i="6"/>
  <c r="Q674" i="6"/>
  <c r="Y674" i="6" s="1"/>
  <c r="Q675" i="6"/>
  <c r="Q676" i="6"/>
  <c r="Q677" i="6"/>
  <c r="Q678" i="6"/>
  <c r="Q679" i="6"/>
  <c r="Q680" i="6"/>
  <c r="Q681" i="6"/>
  <c r="Q682" i="6"/>
  <c r="Q683" i="6"/>
  <c r="Q684" i="6"/>
  <c r="Y684" i="6" s="1"/>
  <c r="Q685" i="6"/>
  <c r="Q686" i="6"/>
  <c r="Y686" i="6" s="1"/>
  <c r="Q687" i="6"/>
  <c r="Q688" i="6"/>
  <c r="Q689" i="6"/>
  <c r="Q690" i="6"/>
  <c r="Q691" i="6"/>
  <c r="Q692" i="6"/>
  <c r="Q693" i="6"/>
  <c r="Q694" i="6"/>
  <c r="Q695" i="6"/>
  <c r="Q696" i="6"/>
  <c r="Y696" i="6" s="1"/>
  <c r="Q697" i="6"/>
  <c r="Q698" i="6"/>
  <c r="Y698" i="6" s="1"/>
  <c r="Q699" i="6"/>
  <c r="Q700" i="6"/>
  <c r="Q701" i="6"/>
  <c r="Q702" i="6"/>
  <c r="Q703" i="6"/>
  <c r="Q704" i="6"/>
  <c r="Q705" i="6"/>
  <c r="Q706" i="6"/>
  <c r="Q707" i="6"/>
  <c r="Q708" i="6"/>
  <c r="Y708" i="6" s="1"/>
  <c r="Q709" i="6"/>
  <c r="Q710" i="6"/>
  <c r="Y710" i="6" s="1"/>
  <c r="Q711" i="6"/>
  <c r="Q712" i="6"/>
  <c r="Q713" i="6"/>
  <c r="Q714" i="6"/>
  <c r="Q715" i="6"/>
  <c r="Q716" i="6"/>
  <c r="Q717" i="6"/>
  <c r="Q718" i="6"/>
  <c r="Q719" i="6"/>
  <c r="Q720" i="6"/>
  <c r="Y720" i="6" s="1"/>
  <c r="Q721" i="6"/>
  <c r="Q722" i="6"/>
  <c r="Y722" i="6" s="1"/>
  <c r="Q723" i="6"/>
  <c r="Q724" i="6"/>
  <c r="Q725" i="6"/>
  <c r="Q726" i="6"/>
  <c r="Q727" i="6"/>
  <c r="Q728" i="6"/>
  <c r="Q729" i="6"/>
  <c r="Q730" i="6"/>
  <c r="Q731" i="6"/>
  <c r="Q732" i="6"/>
  <c r="Y732" i="6" s="1"/>
  <c r="Q733" i="6"/>
  <c r="Q734" i="6"/>
  <c r="Y734" i="6" s="1"/>
  <c r="Q735" i="6"/>
  <c r="Q736" i="6"/>
  <c r="Q737" i="6"/>
  <c r="Q738" i="6"/>
  <c r="Q739" i="6"/>
  <c r="Q740" i="6"/>
  <c r="Q741" i="6"/>
  <c r="Q742" i="6"/>
  <c r="Q743" i="6"/>
  <c r="Q744" i="6"/>
  <c r="Y744" i="6" s="1"/>
  <c r="Q745" i="6"/>
  <c r="Q746" i="6"/>
  <c r="Y746" i="6" s="1"/>
  <c r="Q747" i="6"/>
  <c r="Q748" i="6"/>
  <c r="Q749" i="6"/>
  <c r="Q750" i="6"/>
  <c r="Q751" i="6"/>
  <c r="Q752" i="6"/>
  <c r="Q753" i="6"/>
  <c r="Q754" i="6"/>
  <c r="Q755" i="6"/>
  <c r="Q756" i="6"/>
  <c r="Y756" i="6" s="1"/>
  <c r="Q757" i="6"/>
  <c r="Q758" i="6"/>
  <c r="Y758" i="6" s="1"/>
  <c r="Q759" i="6"/>
  <c r="Q760" i="6"/>
  <c r="Q761" i="6"/>
  <c r="Q762" i="6"/>
  <c r="Q763" i="6"/>
  <c r="Q764" i="6"/>
  <c r="Q765" i="6"/>
  <c r="Q766" i="6"/>
  <c r="Q767" i="6"/>
  <c r="Q768" i="6"/>
  <c r="Y768" i="6" s="1"/>
  <c r="Q769" i="6"/>
  <c r="Q770" i="6"/>
  <c r="Y770" i="6" s="1"/>
  <c r="Q771" i="6"/>
  <c r="Q772" i="6"/>
  <c r="Q773" i="6"/>
  <c r="Q774" i="6"/>
  <c r="Q775" i="6"/>
  <c r="Q776" i="6"/>
  <c r="Q777" i="6"/>
  <c r="Q778" i="6"/>
  <c r="Q779" i="6"/>
  <c r="Q780" i="6"/>
  <c r="Y780" i="6" s="1"/>
  <c r="Q781" i="6"/>
  <c r="Q782" i="6"/>
  <c r="Y782" i="6" s="1"/>
  <c r="Q783" i="6"/>
  <c r="Q784" i="6"/>
  <c r="Q785" i="6"/>
  <c r="Q786" i="6"/>
  <c r="Q787" i="6"/>
  <c r="Q788" i="6"/>
  <c r="Q789" i="6"/>
  <c r="Q790" i="6"/>
  <c r="Q791" i="6"/>
  <c r="Q792" i="6"/>
  <c r="Y792" i="6" s="1"/>
  <c r="Q793" i="6"/>
  <c r="Q794" i="6"/>
  <c r="Y794" i="6" s="1"/>
  <c r="Q795" i="6"/>
  <c r="Q796" i="6"/>
  <c r="Q797" i="6"/>
  <c r="Q798" i="6"/>
  <c r="Q799" i="6"/>
  <c r="Q800" i="6"/>
  <c r="Q801" i="6"/>
  <c r="Q802" i="6"/>
  <c r="Q803" i="6"/>
  <c r="Q804" i="6"/>
  <c r="Y804" i="6" s="1"/>
  <c r="Q805" i="6"/>
  <c r="Q806" i="6"/>
  <c r="Y806" i="6" s="1"/>
  <c r="Q807" i="6"/>
  <c r="Q808" i="6"/>
  <c r="Q809" i="6"/>
  <c r="Q810" i="6"/>
  <c r="Q811" i="6"/>
  <c r="Q812" i="6"/>
  <c r="Q813" i="6"/>
  <c r="Q814" i="6"/>
  <c r="Q815" i="6"/>
  <c r="Q816" i="6"/>
  <c r="Y816" i="6" s="1"/>
  <c r="Q817" i="6"/>
  <c r="Q818" i="6"/>
  <c r="Y818" i="6" s="1"/>
  <c r="Q819" i="6"/>
  <c r="Q820" i="6"/>
  <c r="Q821" i="6"/>
  <c r="Q822" i="6"/>
  <c r="Q823" i="6"/>
  <c r="Q824" i="6"/>
  <c r="Q825" i="6"/>
  <c r="Q826" i="6"/>
  <c r="Q827" i="6"/>
  <c r="Q828" i="6"/>
  <c r="Y828" i="6" s="1"/>
  <c r="Q829" i="6"/>
  <c r="Q830" i="6"/>
  <c r="Y830" i="6" s="1"/>
  <c r="Q831" i="6"/>
  <c r="Q832" i="6"/>
  <c r="Q833" i="6"/>
  <c r="Q834" i="6"/>
  <c r="Q835" i="6"/>
  <c r="Q836" i="6"/>
  <c r="Q837" i="6"/>
  <c r="Q838" i="6"/>
  <c r="Q839" i="6"/>
  <c r="Q840" i="6"/>
  <c r="Y840" i="6" s="1"/>
  <c r="Q841" i="6"/>
  <c r="Q842" i="6"/>
  <c r="Y842" i="6" s="1"/>
  <c r="Q843" i="6"/>
  <c r="Q844" i="6"/>
  <c r="Q845" i="6"/>
  <c r="Q846" i="6"/>
  <c r="Q847" i="6"/>
  <c r="Q848" i="6"/>
  <c r="Q849" i="6"/>
  <c r="Q850" i="6"/>
  <c r="Q851" i="6"/>
  <c r="Q852" i="6"/>
  <c r="Y852" i="6" s="1"/>
  <c r="Q853" i="6"/>
  <c r="Q854" i="6"/>
  <c r="Y854" i="6" s="1"/>
  <c r="Q855" i="6"/>
  <c r="Q856" i="6"/>
  <c r="Q857" i="6"/>
  <c r="Q858" i="6"/>
  <c r="Q859" i="6"/>
  <c r="Q860" i="6"/>
  <c r="Q861" i="6"/>
  <c r="Q862" i="6"/>
  <c r="Q863" i="6"/>
  <c r="Q864" i="6"/>
  <c r="Y864" i="6" s="1"/>
  <c r="Q865" i="6"/>
  <c r="Q866" i="6"/>
  <c r="Y866" i="6" s="1"/>
  <c r="Q867" i="6"/>
  <c r="Q868" i="6"/>
  <c r="Q869" i="6"/>
  <c r="Q870" i="6"/>
  <c r="Q871" i="6"/>
  <c r="Q872" i="6"/>
  <c r="Q873" i="6"/>
  <c r="Q874" i="6"/>
  <c r="Q875" i="6"/>
  <c r="Q876" i="6"/>
  <c r="Y876" i="6" s="1"/>
  <c r="Q877" i="6"/>
  <c r="Q878" i="6"/>
  <c r="Y878" i="6" s="1"/>
  <c r="Q879" i="6"/>
  <c r="Q880" i="6"/>
  <c r="Q881" i="6"/>
  <c r="Q882" i="6"/>
  <c r="Q883" i="6"/>
  <c r="Q884" i="6"/>
  <c r="Q885" i="6"/>
  <c r="Q886" i="6"/>
  <c r="Q887" i="6"/>
  <c r="Q888" i="6"/>
  <c r="Y888" i="6" s="1"/>
  <c r="Q889" i="6"/>
  <c r="Q890" i="6"/>
  <c r="Y890" i="6" s="1"/>
  <c r="Q891" i="6"/>
  <c r="Q892" i="6"/>
  <c r="Q893" i="6"/>
  <c r="Q894" i="6"/>
  <c r="Q895" i="6"/>
  <c r="Q896" i="6"/>
  <c r="Q897" i="6"/>
  <c r="Q898" i="6"/>
  <c r="Q899" i="6"/>
  <c r="Q900" i="6"/>
  <c r="Y900" i="6" s="1"/>
  <c r="Q901" i="6"/>
  <c r="Q902" i="6"/>
  <c r="Y902" i="6" s="1"/>
  <c r="Q903" i="6"/>
  <c r="Q904" i="6"/>
  <c r="Q905" i="6"/>
  <c r="Q906" i="6"/>
  <c r="Q907" i="6"/>
  <c r="Q908" i="6"/>
  <c r="Q909" i="6"/>
  <c r="Q910" i="6"/>
  <c r="Q911" i="6"/>
  <c r="Q912" i="6"/>
  <c r="Y912" i="6" s="1"/>
  <c r="Q913" i="6"/>
  <c r="Q914" i="6"/>
  <c r="Y914" i="6" s="1"/>
  <c r="Q915" i="6"/>
  <c r="Q916" i="6"/>
  <c r="Q917" i="6"/>
  <c r="Q918" i="6"/>
  <c r="Q919" i="6"/>
  <c r="Q920" i="6"/>
  <c r="Q921" i="6"/>
  <c r="Q922" i="6"/>
  <c r="Q923" i="6"/>
  <c r="Q924" i="6"/>
  <c r="Y924" i="6" s="1"/>
  <c r="Q925" i="6"/>
  <c r="Q926" i="6"/>
  <c r="Y926" i="6" s="1"/>
  <c r="Q927" i="6"/>
  <c r="Q928" i="6"/>
  <c r="Q929" i="6"/>
  <c r="Q930" i="6"/>
  <c r="Q931" i="6"/>
  <c r="Q932" i="6"/>
  <c r="Q933" i="6"/>
  <c r="Q934" i="6"/>
  <c r="Q935" i="6"/>
  <c r="Q936" i="6"/>
  <c r="Y936" i="6" s="1"/>
  <c r="Q937" i="6"/>
  <c r="Q938" i="6"/>
  <c r="Y938" i="6" s="1"/>
  <c r="Q939" i="6"/>
  <c r="Q940" i="6"/>
  <c r="Q941" i="6"/>
  <c r="Q942" i="6"/>
  <c r="Q943" i="6"/>
  <c r="Q944" i="6"/>
  <c r="Q945" i="6"/>
  <c r="Q946" i="6"/>
  <c r="Q947" i="6"/>
  <c r="Q948" i="6"/>
  <c r="Y948" i="6" s="1"/>
  <c r="Q949" i="6"/>
  <c r="Q950" i="6"/>
  <c r="Y950" i="6" s="1"/>
  <c r="Q951" i="6"/>
  <c r="Q952" i="6"/>
  <c r="Q953" i="6"/>
  <c r="Q954" i="6"/>
  <c r="Q955" i="6"/>
  <c r="Q956" i="6"/>
  <c r="Q957" i="6"/>
  <c r="Q958" i="6"/>
  <c r="Q959" i="6"/>
  <c r="Q960" i="6"/>
  <c r="Y960" i="6" s="1"/>
  <c r="Q961" i="6"/>
  <c r="Q962" i="6"/>
  <c r="Y962" i="6" s="1"/>
  <c r="Q963" i="6"/>
  <c r="Q964" i="6"/>
  <c r="Q965" i="6"/>
  <c r="Q966" i="6"/>
  <c r="Q967" i="6"/>
  <c r="Q968" i="6"/>
  <c r="Q969" i="6"/>
  <c r="Q970" i="6"/>
  <c r="Q971" i="6"/>
  <c r="Q972" i="6"/>
  <c r="Y972" i="6" s="1"/>
  <c r="Q973" i="6"/>
  <c r="Q974" i="6"/>
  <c r="Y974" i="6" s="1"/>
  <c r="Q975" i="6"/>
  <c r="Q976" i="6"/>
  <c r="Q977" i="6"/>
  <c r="Q978" i="6"/>
  <c r="Q979" i="6"/>
  <c r="Q980" i="6"/>
  <c r="Q981" i="6"/>
  <c r="Q982" i="6"/>
  <c r="Q983" i="6"/>
  <c r="Q984" i="6"/>
  <c r="Y984" i="6" s="1"/>
  <c r="Q985" i="6"/>
  <c r="Q986" i="6"/>
  <c r="Y986" i="6" s="1"/>
  <c r="Q987" i="6"/>
  <c r="Q988" i="6"/>
  <c r="Q989" i="6"/>
  <c r="Q990" i="6"/>
  <c r="Q991" i="6"/>
  <c r="Q992" i="6"/>
  <c r="Q993" i="6"/>
  <c r="Q994" i="6"/>
  <c r="Q995" i="6"/>
  <c r="Q996" i="6"/>
  <c r="Y996" i="6" s="1"/>
  <c r="Q997" i="6"/>
  <c r="Q998" i="6"/>
  <c r="Y998" i="6" s="1"/>
  <c r="Q999" i="6"/>
  <c r="Q1000" i="6"/>
  <c r="Q1001" i="6"/>
  <c r="Q1002" i="6"/>
  <c r="Q1003" i="6"/>
  <c r="Q1004" i="6"/>
  <c r="Q1005" i="6"/>
  <c r="Q1006" i="6"/>
  <c r="Q1007" i="6"/>
  <c r="Q1008" i="6"/>
  <c r="Y1008" i="6" s="1"/>
  <c r="Q1009" i="6"/>
  <c r="Q1010" i="6"/>
  <c r="Y1010" i="6" s="1"/>
  <c r="Q1011" i="6"/>
  <c r="Q1012" i="6"/>
  <c r="Q1013" i="6"/>
  <c r="Q1014" i="6"/>
  <c r="Q1015" i="6"/>
  <c r="Q1016" i="6"/>
  <c r="Q1017" i="6"/>
  <c r="Q1018" i="6"/>
  <c r="Q1019" i="6"/>
  <c r="Q1020" i="6"/>
  <c r="Y1020" i="6" s="1"/>
  <c r="Q1021" i="6"/>
  <c r="Q1022" i="6"/>
  <c r="Y1022" i="6" s="1"/>
  <c r="Q1023" i="6"/>
  <c r="Y1023" i="6" s="1"/>
  <c r="Q1024" i="6"/>
  <c r="Q1025" i="6"/>
  <c r="Q1026" i="6"/>
  <c r="Q1027" i="6"/>
  <c r="Q1028" i="6"/>
  <c r="Q1029" i="6"/>
  <c r="Q1030" i="6"/>
  <c r="Q1031" i="6"/>
  <c r="Q1032" i="6"/>
  <c r="Y1032" i="6" s="1"/>
  <c r="Q1033" i="6"/>
  <c r="Q1034" i="6"/>
  <c r="Y1034" i="6" s="1"/>
  <c r="Q1035" i="6"/>
  <c r="Y1035" i="6" s="1"/>
  <c r="Q1036" i="6"/>
  <c r="Q1037" i="6"/>
  <c r="Q1038" i="6"/>
  <c r="Q1039" i="6"/>
  <c r="Q1040" i="6"/>
  <c r="Q1041" i="6"/>
  <c r="Q1042" i="6"/>
  <c r="Q1043" i="6"/>
  <c r="Q1044" i="6"/>
  <c r="Y1044" i="6" s="1"/>
  <c r="Q1045" i="6"/>
  <c r="Q1046" i="6"/>
  <c r="Y1046" i="6" s="1"/>
  <c r="Q1047" i="6"/>
  <c r="Y1047" i="6" s="1"/>
  <c r="Q1048" i="6"/>
  <c r="Q1049" i="6"/>
  <c r="Q1050" i="6"/>
  <c r="Q1051" i="6"/>
  <c r="Q1052" i="6"/>
  <c r="Q1053" i="6"/>
  <c r="Q1054" i="6"/>
  <c r="Q1055" i="6"/>
  <c r="Q1056" i="6"/>
  <c r="Y1056" i="6" s="1"/>
  <c r="Q1057" i="6"/>
  <c r="Q1058" i="6"/>
  <c r="Y1058" i="6" s="1"/>
  <c r="Q1059" i="6"/>
  <c r="Y1059" i="6" s="1"/>
  <c r="Q1060" i="6"/>
  <c r="Q1061" i="6"/>
  <c r="Q1062" i="6"/>
  <c r="Q1063" i="6"/>
  <c r="Q1064" i="6"/>
  <c r="Q1065" i="6"/>
  <c r="Q1066" i="6"/>
  <c r="Q1067" i="6"/>
  <c r="Q1068" i="6"/>
  <c r="Y1068" i="6" s="1"/>
  <c r="Q1069" i="6"/>
  <c r="Q1070" i="6"/>
  <c r="Y1070" i="6" s="1"/>
  <c r="Q1071" i="6"/>
  <c r="Y1071" i="6" s="1"/>
  <c r="Q1072" i="6"/>
  <c r="Q1073" i="6"/>
  <c r="Q1074" i="6"/>
  <c r="Q1075" i="6"/>
  <c r="Q1076" i="6"/>
  <c r="Q1077" i="6"/>
  <c r="Q1078" i="6"/>
  <c r="Q1079" i="6"/>
  <c r="Q1080" i="6"/>
  <c r="Y1080" i="6" s="1"/>
  <c r="Q1081" i="6"/>
  <c r="Q1082" i="6"/>
  <c r="Y1082" i="6" s="1"/>
  <c r="Q1083" i="6"/>
  <c r="Y1083" i="6" s="1"/>
  <c r="Q1084" i="6"/>
  <c r="Q1085" i="6"/>
  <c r="Q1086" i="6"/>
  <c r="Q1087" i="6"/>
  <c r="Q1088" i="6"/>
  <c r="Q1089" i="6"/>
  <c r="Q1090" i="6"/>
  <c r="Q1091" i="6"/>
  <c r="Q1092" i="6"/>
  <c r="Y1092" i="6" s="1"/>
  <c r="Q1093" i="6"/>
  <c r="Q1094" i="6"/>
  <c r="Y1094" i="6" s="1"/>
  <c r="Q1095" i="6"/>
  <c r="Y1095" i="6" s="1"/>
  <c r="Q1096" i="6"/>
  <c r="Q1097" i="6"/>
  <c r="Q1098" i="6"/>
  <c r="Q1099" i="6"/>
  <c r="Q1100" i="6"/>
  <c r="Q1101" i="6"/>
  <c r="Q1102" i="6"/>
  <c r="Q1103" i="6"/>
  <c r="Q1104" i="6"/>
  <c r="Y1104" i="6" s="1"/>
  <c r="Q1105" i="6"/>
  <c r="Q1106" i="6"/>
  <c r="Y1106" i="6" s="1"/>
  <c r="Q1107" i="6"/>
  <c r="Y1107" i="6" s="1"/>
  <c r="Q1108" i="6"/>
  <c r="Q1109" i="6"/>
  <c r="Q1110" i="6"/>
  <c r="Q1111" i="6"/>
  <c r="Q1112" i="6"/>
  <c r="Q1113" i="6"/>
  <c r="Q1114" i="6"/>
  <c r="Q1115" i="6"/>
  <c r="Q1116" i="6"/>
  <c r="Y1116" i="6" s="1"/>
  <c r="Q1117" i="6"/>
  <c r="Q1118" i="6"/>
  <c r="Y1118" i="6" s="1"/>
  <c r="Q1119" i="6"/>
  <c r="Y1119" i="6" s="1"/>
  <c r="Q1120" i="6"/>
  <c r="Q1121" i="6"/>
  <c r="Q1122" i="6"/>
  <c r="Q1123" i="6"/>
  <c r="Q1124" i="6"/>
  <c r="Q1125" i="6"/>
  <c r="Q1126" i="6"/>
  <c r="Q1127" i="6"/>
  <c r="Q1128" i="6"/>
  <c r="Y1128" i="6" s="1"/>
  <c r="Q1129" i="6"/>
  <c r="Q1130" i="6"/>
  <c r="Y1130" i="6" s="1"/>
  <c r="Q1131" i="6"/>
  <c r="Y1131" i="6" s="1"/>
  <c r="Q1132" i="6"/>
  <c r="Q1133" i="6"/>
  <c r="Q1134" i="6"/>
  <c r="Q1135" i="6"/>
  <c r="Q1136" i="6"/>
  <c r="Q1137" i="6"/>
  <c r="Q1138" i="6"/>
  <c r="Q1139" i="6"/>
  <c r="Q1140" i="6"/>
  <c r="Y1140" i="6" s="1"/>
  <c r="Q1141" i="6"/>
  <c r="Q1142" i="6"/>
  <c r="Y1142" i="6" s="1"/>
  <c r="Q1143" i="6"/>
  <c r="Y1143" i="6" s="1"/>
  <c r="Q1144" i="6"/>
  <c r="Q1145" i="6"/>
  <c r="Q1146" i="6"/>
  <c r="Q1147" i="6"/>
  <c r="Q1148" i="6"/>
  <c r="Q1149" i="6"/>
  <c r="Q1150" i="6"/>
  <c r="Q1151" i="6"/>
  <c r="Q1152" i="6"/>
  <c r="Y1152" i="6" s="1"/>
  <c r="Q1153" i="6"/>
  <c r="Q1154" i="6"/>
  <c r="Y1154" i="6" s="1"/>
  <c r="Q1155" i="6"/>
  <c r="Y1155" i="6" s="1"/>
  <c r="Q1156" i="6"/>
  <c r="Q1157" i="6"/>
  <c r="Q1158" i="6"/>
  <c r="Q1159" i="6"/>
  <c r="Q1160" i="6"/>
  <c r="Q1161" i="6"/>
  <c r="Q1162" i="6"/>
  <c r="Q1163" i="6"/>
  <c r="Q1164" i="6"/>
  <c r="Y1164" i="6" s="1"/>
  <c r="Q1165" i="6"/>
  <c r="Q1166" i="6"/>
  <c r="Y1166" i="6" s="1"/>
  <c r="Q1167" i="6"/>
  <c r="Y1167" i="6" s="1"/>
  <c r="Q1168" i="6"/>
  <c r="Q1169" i="6"/>
  <c r="Q1170" i="6"/>
  <c r="Q1171" i="6"/>
  <c r="Q1172" i="6"/>
  <c r="Q1173" i="6"/>
  <c r="Q1174" i="6"/>
  <c r="Q1175" i="6"/>
  <c r="Q1176" i="6"/>
  <c r="Y1176" i="6" s="1"/>
  <c r="Q1177" i="6"/>
  <c r="Q1178" i="6"/>
  <c r="Y1178" i="6" s="1"/>
  <c r="Q1179" i="6"/>
  <c r="Q1180" i="6"/>
  <c r="Q1181" i="6"/>
  <c r="Q1182" i="6"/>
  <c r="Q1183" i="6"/>
  <c r="Q1184" i="6"/>
  <c r="Q1185" i="6"/>
  <c r="Q1186" i="6"/>
  <c r="Q1187" i="6"/>
  <c r="Q1188" i="6"/>
  <c r="Y1188" i="6" s="1"/>
  <c r="Q1189" i="6"/>
  <c r="Q1190" i="6"/>
  <c r="Y1190" i="6" s="1"/>
  <c r="Q1191" i="6"/>
  <c r="Q1192" i="6"/>
  <c r="Q1193" i="6"/>
  <c r="Q1194" i="6"/>
  <c r="Q1195" i="6"/>
  <c r="Q1196" i="6"/>
  <c r="Q1197" i="6"/>
  <c r="Q1198" i="6"/>
  <c r="Q1199" i="6"/>
  <c r="Q1200" i="6"/>
  <c r="Y1200" i="6" s="1"/>
  <c r="Q1201" i="6"/>
  <c r="Q1202" i="6"/>
  <c r="Y1202" i="6" s="1"/>
  <c r="Q1203" i="6"/>
  <c r="Q1204" i="6"/>
  <c r="Q1205" i="6"/>
  <c r="Q1206" i="6"/>
  <c r="Q1207" i="6"/>
  <c r="Q1208" i="6"/>
  <c r="Q1209" i="6"/>
  <c r="Q1210" i="6"/>
  <c r="Q1211" i="6"/>
  <c r="Q1212" i="6"/>
  <c r="Y1212" i="6" s="1"/>
  <c r="Q1213" i="6"/>
  <c r="Q1214" i="6"/>
  <c r="Y1214" i="6" s="1"/>
  <c r="Q1215" i="6"/>
  <c r="Q1216" i="6"/>
  <c r="Q1217" i="6"/>
  <c r="Q1218" i="6"/>
  <c r="Q1219" i="6"/>
  <c r="Q1220" i="6"/>
  <c r="Q1221" i="6"/>
  <c r="Q1222" i="6"/>
  <c r="Q1223" i="6"/>
  <c r="Q1224" i="6"/>
  <c r="Y1224" i="6" s="1"/>
  <c r="Q1225" i="6"/>
  <c r="Q1226" i="6"/>
  <c r="Y1226" i="6" s="1"/>
  <c r="Q1227" i="6"/>
  <c r="Q1228" i="6"/>
  <c r="Q1229" i="6"/>
  <c r="Q1230" i="6"/>
  <c r="Q1231" i="6"/>
  <c r="Q1232" i="6"/>
  <c r="Q1233" i="6"/>
  <c r="Q1234" i="6"/>
  <c r="Q1235" i="6"/>
  <c r="Q1236" i="6"/>
  <c r="Y1236" i="6" s="1"/>
  <c r="Q1237" i="6"/>
  <c r="Q1238" i="6"/>
  <c r="Y1238" i="6" s="1"/>
  <c r="Q1239" i="6"/>
  <c r="Q1240" i="6"/>
  <c r="Q1241" i="6"/>
  <c r="Q1242" i="6"/>
  <c r="Q1243" i="6"/>
  <c r="Q1244" i="6"/>
  <c r="Q1245" i="6"/>
  <c r="Q1246" i="6"/>
  <c r="Q1247" i="6"/>
  <c r="Q1248" i="6"/>
  <c r="Y1248" i="6" s="1"/>
  <c r="Q1249" i="6"/>
  <c r="Q1250" i="6"/>
  <c r="Y1250" i="6" s="1"/>
  <c r="Q1251" i="6"/>
  <c r="Q1252" i="6"/>
  <c r="Q1253" i="6"/>
  <c r="Q1254" i="6"/>
  <c r="Q1255" i="6"/>
  <c r="Q1256" i="6"/>
  <c r="Q1257" i="6"/>
  <c r="Q1258" i="6"/>
  <c r="Q1259" i="6"/>
  <c r="Q1260" i="6"/>
  <c r="Y1260" i="6" s="1"/>
  <c r="Q1261" i="6"/>
  <c r="Q1262" i="6"/>
  <c r="Y1262" i="6" s="1"/>
  <c r="Q1263" i="6"/>
  <c r="Q1264" i="6"/>
  <c r="Q1265" i="6"/>
  <c r="Q1266" i="6"/>
  <c r="Q1267" i="6"/>
  <c r="Q1268" i="6"/>
  <c r="Q1269" i="6"/>
  <c r="Q1270" i="6"/>
  <c r="Q1271" i="6"/>
  <c r="Q1272" i="6"/>
  <c r="Y1272" i="6" s="1"/>
  <c r="Q1273" i="6"/>
  <c r="Q1274" i="6"/>
  <c r="Y1274" i="6" s="1"/>
  <c r="Q1275" i="6"/>
  <c r="Q1276" i="6"/>
  <c r="Q1277" i="6"/>
  <c r="Q1278" i="6"/>
  <c r="Q1279" i="6"/>
  <c r="Q1280" i="6"/>
  <c r="Q1281" i="6"/>
  <c r="Q1282" i="6"/>
  <c r="Q1283" i="6"/>
  <c r="Q1284" i="6"/>
  <c r="Y1284" i="6" s="1"/>
  <c r="Q1285" i="6"/>
  <c r="Q1286" i="6"/>
  <c r="Y1286" i="6" s="1"/>
  <c r="Q1287" i="6"/>
  <c r="Q1288" i="6"/>
  <c r="Q1289" i="6"/>
  <c r="Q1290" i="6"/>
  <c r="Q1291" i="6"/>
  <c r="Q1292" i="6"/>
  <c r="Q1293" i="6"/>
  <c r="Q1294" i="6"/>
  <c r="Q1295" i="6"/>
  <c r="Q1296" i="6"/>
  <c r="Y1296" i="6" s="1"/>
  <c r="Q1297" i="6"/>
  <c r="Q1298" i="6"/>
  <c r="Y1298" i="6" s="1"/>
  <c r="Q1299" i="6"/>
  <c r="Q1300" i="6"/>
  <c r="Q1301" i="6"/>
  <c r="Q1302" i="6"/>
  <c r="Q1303" i="6"/>
  <c r="Q1304" i="6"/>
  <c r="Q1305" i="6"/>
  <c r="Q1306" i="6"/>
  <c r="Q1307" i="6"/>
  <c r="Q1308" i="6"/>
  <c r="Y1308" i="6" s="1"/>
  <c r="Q1309" i="6"/>
  <c r="Q1310" i="6"/>
  <c r="Y1310" i="6" s="1"/>
  <c r="Q1311" i="6"/>
  <c r="Q1312" i="6"/>
  <c r="Q1313" i="6"/>
  <c r="Q1314" i="6"/>
  <c r="Q1315" i="6"/>
  <c r="Q1316" i="6"/>
  <c r="Q1317" i="6"/>
  <c r="Q1318" i="6"/>
  <c r="Q1319" i="6"/>
  <c r="Q1320" i="6"/>
  <c r="Y1320" i="6" s="1"/>
  <c r="Q1321" i="6"/>
  <c r="Q1322" i="6"/>
  <c r="Y1322" i="6" s="1"/>
  <c r="Q1323" i="6"/>
  <c r="Q1324" i="6"/>
  <c r="Q1325" i="6"/>
  <c r="Q1326" i="6"/>
  <c r="Q1327" i="6"/>
  <c r="Q1328" i="6"/>
  <c r="Q1329" i="6"/>
  <c r="Q1330" i="6"/>
  <c r="Q1331" i="6"/>
  <c r="Q1332" i="6"/>
  <c r="Y1332" i="6" s="1"/>
  <c r="Q1333" i="6"/>
  <c r="Q1334" i="6"/>
  <c r="Y1334" i="6" s="1"/>
  <c r="Q1335" i="6"/>
  <c r="Q1336" i="6"/>
  <c r="Q1337" i="6"/>
  <c r="Q1338" i="6"/>
  <c r="Q1339" i="6"/>
  <c r="Q1340" i="6"/>
  <c r="Q1341" i="6"/>
  <c r="Q1342" i="6"/>
  <c r="Q1343" i="6"/>
  <c r="Q1344" i="6"/>
  <c r="Y1344" i="6" s="1"/>
  <c r="Q1345" i="6"/>
  <c r="Q1346" i="6"/>
  <c r="Y1346" i="6" s="1"/>
  <c r="Q1347" i="6"/>
  <c r="Q1348" i="6"/>
  <c r="Q1349" i="6"/>
  <c r="Q1350" i="6"/>
  <c r="Q1351" i="6"/>
  <c r="Q1352" i="6"/>
  <c r="Q1353" i="6"/>
  <c r="Q1354" i="6"/>
  <c r="Q1355" i="6"/>
  <c r="Q1356" i="6"/>
  <c r="Y1356" i="6" s="1"/>
  <c r="Q1357" i="6"/>
  <c r="Q1358" i="6"/>
  <c r="Y1358" i="6" s="1"/>
  <c r="Q1359" i="6"/>
  <c r="Q1360" i="6"/>
  <c r="Q1361" i="6"/>
  <c r="Q1362" i="6"/>
  <c r="Q1363" i="6"/>
  <c r="Q1364" i="6"/>
  <c r="Q1365" i="6"/>
  <c r="Q1366" i="6"/>
  <c r="Q1367" i="6"/>
  <c r="Q1368" i="6"/>
  <c r="Y1368" i="6" s="1"/>
  <c r="Q1369" i="6"/>
  <c r="Q1370" i="6"/>
  <c r="Y1370" i="6" s="1"/>
  <c r="Q1371" i="6"/>
  <c r="Q1372" i="6"/>
  <c r="Q1373" i="6"/>
  <c r="Q1374" i="6"/>
  <c r="Q1375" i="6"/>
  <c r="Q1376" i="6"/>
  <c r="Q1377" i="6"/>
  <c r="Q1378" i="6"/>
  <c r="Q1379" i="6"/>
  <c r="Q1380" i="6"/>
  <c r="Y1380" i="6" s="1"/>
  <c r="Q1381" i="6"/>
  <c r="Q1382" i="6"/>
  <c r="Y1382" i="6" s="1"/>
  <c r="Q1383" i="6"/>
  <c r="Q1384" i="6"/>
  <c r="Q1385" i="6"/>
  <c r="Q1386" i="6"/>
  <c r="Q1387" i="6"/>
  <c r="Q1388" i="6"/>
  <c r="Q1389" i="6"/>
  <c r="Q1390" i="6"/>
  <c r="Q1391" i="6"/>
  <c r="Q1392" i="6"/>
  <c r="Y1392" i="6" s="1"/>
  <c r="Q1393" i="6"/>
  <c r="Q1394" i="6"/>
  <c r="Y1394" i="6" s="1"/>
  <c r="Q1395" i="6"/>
  <c r="Q1396" i="6"/>
  <c r="Q1397" i="6"/>
  <c r="Q1398" i="6"/>
  <c r="Q1399" i="6"/>
  <c r="Q1400" i="6"/>
  <c r="Q1401" i="6"/>
  <c r="Q1402" i="6"/>
  <c r="Q1403" i="6"/>
  <c r="Q1404" i="6"/>
  <c r="Y1404" i="6" s="1"/>
  <c r="Q1405" i="6"/>
  <c r="Q1406" i="6"/>
  <c r="Y1406" i="6" s="1"/>
  <c r="Q1407" i="6"/>
  <c r="Q1408" i="6"/>
  <c r="Q1409" i="6"/>
  <c r="Q1410" i="6"/>
  <c r="Q1411" i="6"/>
  <c r="Q1412" i="6"/>
  <c r="Q1413" i="6"/>
  <c r="Q1414" i="6"/>
  <c r="Q1415" i="6"/>
  <c r="Q1416" i="6"/>
  <c r="Y1416" i="6" s="1"/>
  <c r="Q1417" i="6"/>
  <c r="Q1418" i="6"/>
  <c r="Y1418" i="6" s="1"/>
  <c r="Q1419" i="6"/>
  <c r="Q1420" i="6"/>
  <c r="Q1421" i="6"/>
  <c r="Q1422" i="6"/>
  <c r="Q1423" i="6"/>
  <c r="Q1424" i="6"/>
  <c r="Q1425" i="6"/>
  <c r="Q1426" i="6"/>
  <c r="Q1427" i="6"/>
  <c r="Q1428" i="6"/>
  <c r="Y1428" i="6" s="1"/>
  <c r="Q1429" i="6"/>
  <c r="Q1430" i="6"/>
  <c r="Y1430" i="6" s="1"/>
  <c r="Q1431" i="6"/>
  <c r="Q1432" i="6"/>
  <c r="Q1433" i="6"/>
  <c r="Q1434" i="6"/>
  <c r="Q1435" i="6"/>
  <c r="Q1436" i="6"/>
  <c r="Q1437" i="6"/>
  <c r="Q1438" i="6"/>
  <c r="Q1439" i="6"/>
  <c r="Q1440" i="6"/>
  <c r="Y1440" i="6" s="1"/>
  <c r="Q1441" i="6"/>
  <c r="Q1442" i="6"/>
  <c r="Y1442" i="6" s="1"/>
  <c r="Q1443" i="6"/>
  <c r="Q1444" i="6"/>
  <c r="Q1445" i="6"/>
  <c r="Q1446" i="6"/>
  <c r="Q1447" i="6"/>
  <c r="Q1448" i="6"/>
  <c r="Q1449" i="6"/>
  <c r="Q1450" i="6"/>
  <c r="Q1451" i="6"/>
  <c r="Q1452" i="6"/>
  <c r="Y1452" i="6" s="1"/>
  <c r="Q1453" i="6"/>
  <c r="Q1454" i="6"/>
  <c r="Y1454" i="6" s="1"/>
  <c r="Q1455" i="6"/>
  <c r="Q1456" i="6"/>
  <c r="Q1457" i="6"/>
  <c r="Q1458" i="6"/>
  <c r="Q1459" i="6"/>
  <c r="Q1460" i="6"/>
  <c r="Q1461" i="6"/>
  <c r="Q1462" i="6"/>
  <c r="Q1463" i="6"/>
  <c r="Q1464" i="6"/>
  <c r="Y1464" i="6" s="1"/>
  <c r="Q1465" i="6"/>
  <c r="Q1466" i="6"/>
  <c r="Y1466" i="6" s="1"/>
  <c r="Q1467" i="6"/>
  <c r="Q1468" i="6"/>
  <c r="Q1469" i="6"/>
  <c r="Q1470" i="6"/>
  <c r="Q1471" i="6"/>
  <c r="Q1472" i="6"/>
  <c r="Q1473" i="6"/>
  <c r="Q1474" i="6"/>
  <c r="Q1475" i="6"/>
  <c r="Q1476" i="6"/>
  <c r="Y1476" i="6" s="1"/>
  <c r="Q1477" i="6"/>
  <c r="Q1478" i="6"/>
  <c r="Y1478" i="6" s="1"/>
  <c r="Q1479" i="6"/>
  <c r="Q1480" i="6"/>
  <c r="Q1481" i="6"/>
  <c r="Q1482" i="6"/>
  <c r="Q1483" i="6"/>
  <c r="Q1484" i="6"/>
  <c r="Q1485" i="6"/>
  <c r="Q1486" i="6"/>
  <c r="Q1487" i="6"/>
  <c r="Q1488" i="6"/>
  <c r="Y1488" i="6" s="1"/>
  <c r="Q1489" i="6"/>
  <c r="Q1490" i="6"/>
  <c r="Y1490" i="6" s="1"/>
  <c r="Q1491" i="6"/>
  <c r="Q1492" i="6"/>
  <c r="Q1493" i="6"/>
  <c r="Q1494" i="6"/>
  <c r="Q1495" i="6"/>
  <c r="Q1496" i="6"/>
  <c r="Q1497" i="6"/>
  <c r="Q1498" i="6"/>
  <c r="Q1499" i="6"/>
  <c r="Q1500" i="6"/>
  <c r="Y1500" i="6" s="1"/>
  <c r="Q1501" i="6"/>
  <c r="Q1502" i="6"/>
  <c r="Y1502" i="6" s="1"/>
  <c r="Q1503" i="6"/>
  <c r="Q1504" i="6"/>
  <c r="Q1505" i="6"/>
  <c r="Q1506" i="6"/>
  <c r="Q1507" i="6"/>
  <c r="Q1508" i="6"/>
  <c r="Q1509" i="6"/>
  <c r="Q1510" i="6"/>
  <c r="Q1511" i="6"/>
  <c r="Q1512" i="6"/>
  <c r="Y1512" i="6" s="1"/>
  <c r="Q1513" i="6"/>
  <c r="Q1514" i="6"/>
  <c r="Y1514" i="6" s="1"/>
  <c r="Q1515" i="6"/>
  <c r="Q1516" i="6"/>
  <c r="Q1517" i="6"/>
  <c r="Q1518" i="6"/>
  <c r="Q1519" i="6"/>
  <c r="Q1520" i="6"/>
  <c r="Q1521" i="6"/>
  <c r="Q1522" i="6"/>
  <c r="Q1523" i="6"/>
  <c r="Q1524" i="6"/>
  <c r="Y1524" i="6" s="1"/>
  <c r="Q1525" i="6"/>
  <c r="Q1526" i="6"/>
  <c r="Y1526" i="6" s="1"/>
  <c r="Q1527" i="6"/>
  <c r="Q1528" i="6"/>
  <c r="Q1529" i="6"/>
  <c r="Q1530" i="6"/>
  <c r="Q1531" i="6"/>
  <c r="Q1532" i="6"/>
  <c r="Q1533" i="6"/>
  <c r="Q1534" i="6"/>
  <c r="Q1535" i="6"/>
  <c r="Q1536" i="6"/>
  <c r="Y1536" i="6" s="1"/>
  <c r="Q1537" i="6"/>
  <c r="Q1538" i="6"/>
  <c r="Y1538" i="6" s="1"/>
  <c r="Q1539" i="6"/>
  <c r="Q1540" i="6"/>
  <c r="Q1541" i="6"/>
  <c r="Q1542" i="6"/>
  <c r="Q1543" i="6"/>
  <c r="Q1544" i="6"/>
  <c r="Q1545" i="6"/>
  <c r="Q1546" i="6"/>
  <c r="Q1547" i="6"/>
  <c r="Q1548" i="6"/>
  <c r="Y1548" i="6" s="1"/>
  <c r="Q1549" i="6"/>
  <c r="Q1550" i="6"/>
  <c r="Y1550" i="6" s="1"/>
  <c r="Q1551" i="6"/>
  <c r="Q1552" i="6"/>
  <c r="Q1553" i="6"/>
  <c r="Q1554" i="6"/>
  <c r="Q1555" i="6"/>
  <c r="Q1556" i="6"/>
  <c r="Q1557" i="6"/>
  <c r="Q1558" i="6"/>
  <c r="Q1559" i="6"/>
  <c r="Q1560" i="6"/>
  <c r="Y1560" i="6" s="1"/>
  <c r="Q1561" i="6"/>
  <c r="Q1562" i="6"/>
  <c r="Y1562" i="6" s="1"/>
  <c r="Q1563" i="6"/>
  <c r="Q1564" i="6"/>
  <c r="Q1565" i="6"/>
  <c r="Q1566" i="6"/>
  <c r="Q1567" i="6"/>
  <c r="Q1568" i="6"/>
  <c r="Q1569" i="6"/>
  <c r="Q1570" i="6"/>
  <c r="Q1571" i="6"/>
  <c r="Q1572" i="6"/>
  <c r="Y1572" i="6" s="1"/>
  <c r="Q1573" i="6"/>
  <c r="Q1574" i="6"/>
  <c r="Y1574" i="6" s="1"/>
  <c r="Q1575" i="6"/>
  <c r="Q1576" i="6"/>
  <c r="Q1577" i="6"/>
  <c r="Q1578" i="6"/>
  <c r="Q1579" i="6"/>
  <c r="Q1580" i="6"/>
  <c r="Q1581" i="6"/>
  <c r="Q1582" i="6"/>
  <c r="Q1583" i="6"/>
  <c r="Q1584" i="6"/>
  <c r="Y1584" i="6" s="1"/>
  <c r="Q1585" i="6"/>
  <c r="Q1586" i="6"/>
  <c r="Y1586" i="6" s="1"/>
  <c r="Q1587" i="6"/>
  <c r="Q1588" i="6"/>
  <c r="Q1589" i="6"/>
  <c r="Q1590" i="6"/>
  <c r="Q1591" i="6"/>
  <c r="Q1592" i="6"/>
  <c r="Q1593" i="6"/>
  <c r="Q1594" i="6"/>
  <c r="Q1595" i="6"/>
  <c r="Q1596" i="6"/>
  <c r="Y1596" i="6" s="1"/>
  <c r="Q1597" i="6"/>
  <c r="Q1598" i="6"/>
  <c r="Y1598" i="6" s="1"/>
  <c r="Q1599" i="6"/>
  <c r="Q1600" i="6"/>
  <c r="Q1601" i="6"/>
  <c r="Q1602" i="6"/>
  <c r="Q1603" i="6"/>
  <c r="Q1604" i="6"/>
  <c r="Q1605" i="6"/>
  <c r="Q1606" i="6"/>
  <c r="Q1607" i="6"/>
  <c r="Q1608" i="6"/>
  <c r="Y1608" i="6" s="1"/>
  <c r="Q1609" i="6"/>
  <c r="Q1610" i="6"/>
  <c r="Y1610" i="6" s="1"/>
  <c r="Q1611" i="6"/>
  <c r="Q1612" i="6"/>
  <c r="Q1613" i="6"/>
  <c r="Q1614" i="6"/>
  <c r="Q1615" i="6"/>
  <c r="Q1616" i="6"/>
  <c r="Q1617" i="6"/>
  <c r="Q1618" i="6"/>
  <c r="Q1619" i="6"/>
  <c r="Q1620" i="6"/>
  <c r="Y1620" i="6" s="1"/>
  <c r="Q1621" i="6"/>
  <c r="Q1622" i="6"/>
  <c r="Y1622" i="6" s="1"/>
  <c r="Q1623" i="6"/>
  <c r="Q1624" i="6"/>
  <c r="Q1625" i="6"/>
  <c r="Q1626" i="6"/>
  <c r="Q1627" i="6"/>
  <c r="Q1628" i="6"/>
  <c r="Q1629" i="6"/>
  <c r="Q1630" i="6"/>
  <c r="Q1631" i="6"/>
  <c r="Q1632" i="6"/>
  <c r="Y1632" i="6" s="1"/>
  <c r="Q1633" i="6"/>
  <c r="Q1634" i="6"/>
  <c r="Y1634" i="6" s="1"/>
  <c r="Q1635" i="6"/>
  <c r="Q1636" i="6"/>
  <c r="Q1637" i="6"/>
  <c r="Q1638" i="6"/>
  <c r="Q1639" i="6"/>
  <c r="Q1640" i="6"/>
  <c r="Q1641" i="6"/>
  <c r="Q1642" i="6"/>
  <c r="Q1643" i="6"/>
  <c r="Q1644" i="6"/>
  <c r="Y1644" i="6" s="1"/>
  <c r="Q1645" i="6"/>
  <c r="Q1646" i="6"/>
  <c r="Y1646" i="6" s="1"/>
  <c r="Q1647" i="6"/>
  <c r="Q1648" i="6"/>
  <c r="Q1649" i="6"/>
  <c r="Q1650" i="6"/>
  <c r="Q1651" i="6"/>
  <c r="Q1652" i="6"/>
  <c r="Q1653" i="6"/>
  <c r="Q1654" i="6"/>
  <c r="Q1655" i="6"/>
  <c r="Q1656" i="6"/>
  <c r="Y1656" i="6" s="1"/>
  <c r="Q1657" i="6"/>
  <c r="Q1658" i="6"/>
  <c r="Y1658" i="6" s="1"/>
  <c r="Q1659" i="6"/>
  <c r="Q1660" i="6"/>
  <c r="Q1661" i="6"/>
  <c r="Q1662" i="6"/>
  <c r="Q1663" i="6"/>
  <c r="Q1664" i="6"/>
  <c r="Q1665" i="6"/>
  <c r="Q1666" i="6"/>
  <c r="Q1667" i="6"/>
  <c r="Q1668" i="6"/>
  <c r="Y1668" i="6" s="1"/>
  <c r="Q1669" i="6"/>
  <c r="Q1670" i="6"/>
  <c r="Y1670" i="6" s="1"/>
  <c r="Q1671" i="6"/>
  <c r="Q1672" i="6"/>
  <c r="Q1673" i="6"/>
  <c r="Q1674" i="6"/>
  <c r="Q1675" i="6"/>
  <c r="Q1676" i="6"/>
  <c r="Q1677" i="6"/>
  <c r="Q1678" i="6"/>
  <c r="Q1679" i="6"/>
  <c r="Q1680" i="6"/>
  <c r="Y1680" i="6" s="1"/>
  <c r="Q1681" i="6"/>
  <c r="Q1682" i="6"/>
  <c r="Y1682" i="6" s="1"/>
  <c r="Q1683" i="6"/>
  <c r="Q1684" i="6"/>
  <c r="Q1685" i="6"/>
  <c r="Q1686" i="6"/>
  <c r="Q1687" i="6"/>
  <c r="Q1688" i="6"/>
  <c r="Q1689" i="6"/>
  <c r="Q1690" i="6"/>
  <c r="Q1691" i="6"/>
  <c r="Q1692" i="6"/>
  <c r="Y1692" i="6" s="1"/>
  <c r="Q1693" i="6"/>
  <c r="Q1694" i="6"/>
  <c r="Y1694" i="6" s="1"/>
  <c r="Q1695" i="6"/>
  <c r="Q1696" i="6"/>
  <c r="Q1697" i="6"/>
  <c r="Q1698" i="6"/>
  <c r="Q1699" i="6"/>
  <c r="Q1700" i="6"/>
  <c r="Q1701" i="6"/>
  <c r="Q1702" i="6"/>
  <c r="Q1703" i="6"/>
  <c r="Q1704" i="6"/>
  <c r="Y1704" i="6" s="1"/>
  <c r="Q1705" i="6"/>
  <c r="Q1706" i="6"/>
  <c r="Y1706" i="6" s="1"/>
  <c r="Q1707" i="6"/>
  <c r="Q1708" i="6"/>
  <c r="Q1709" i="6"/>
  <c r="Q1710" i="6"/>
  <c r="Q1711" i="6"/>
  <c r="Q1712" i="6"/>
  <c r="Q1713" i="6"/>
  <c r="Q1714" i="6"/>
  <c r="Q1715" i="6"/>
  <c r="Q1716" i="6"/>
  <c r="Y1716" i="6" s="1"/>
  <c r="Q1717" i="6"/>
  <c r="Q1718" i="6"/>
  <c r="Y1718" i="6" s="1"/>
  <c r="Q1719" i="6"/>
  <c r="Q1720" i="6"/>
  <c r="Q1721" i="6"/>
  <c r="Q1722" i="6"/>
  <c r="Q1723" i="6"/>
  <c r="Q1724" i="6"/>
  <c r="Q1725" i="6"/>
  <c r="Q1726" i="6"/>
  <c r="Q1727" i="6"/>
  <c r="Q1728" i="6"/>
  <c r="Y1728" i="6" s="1"/>
  <c r="Q1729" i="6"/>
  <c r="Q1730" i="6"/>
  <c r="Y1730" i="6" s="1"/>
  <c r="Q1731" i="6"/>
  <c r="Q1732" i="6"/>
  <c r="Q1733" i="6"/>
  <c r="Q1734" i="6"/>
  <c r="Q1735" i="6"/>
  <c r="Q1736" i="6"/>
  <c r="Q1737" i="6"/>
  <c r="Q1738" i="6"/>
  <c r="Q1739" i="6"/>
  <c r="Q1740" i="6"/>
  <c r="Y1740" i="6" s="1"/>
  <c r="Q1741" i="6"/>
  <c r="Q1742" i="6"/>
  <c r="Y1742" i="6" s="1"/>
  <c r="Q1743" i="6"/>
  <c r="Q1744" i="6"/>
  <c r="Q1745" i="6"/>
  <c r="Q1746" i="6"/>
  <c r="Q1747" i="6"/>
  <c r="Q1748" i="6"/>
  <c r="Q1749" i="6"/>
  <c r="Q1750" i="6"/>
  <c r="Q1751" i="6"/>
  <c r="Q1752" i="6"/>
  <c r="Y1752" i="6" s="1"/>
  <c r="Q1753" i="6"/>
  <c r="Q1754" i="6"/>
  <c r="Y1754" i="6" s="1"/>
  <c r="Q1755" i="6"/>
  <c r="Q1756" i="6"/>
  <c r="Q1757" i="6"/>
  <c r="Q1758" i="6"/>
  <c r="Q1759" i="6"/>
  <c r="Q1760" i="6"/>
  <c r="Q1761" i="6"/>
  <c r="Q1762" i="6"/>
  <c r="Q1763" i="6"/>
  <c r="Q1764" i="6"/>
  <c r="Y1764" i="6" s="1"/>
  <c r="Q1765" i="6"/>
  <c r="Q1766" i="6"/>
  <c r="Y1766" i="6" s="1"/>
  <c r="Q1767" i="6"/>
  <c r="Q1768" i="6"/>
  <c r="Q1769" i="6"/>
  <c r="Q1770" i="6"/>
  <c r="Q1771" i="6"/>
  <c r="Q1772" i="6"/>
  <c r="Q1773" i="6"/>
  <c r="Q1774" i="6"/>
  <c r="Q1775" i="6"/>
  <c r="Q1776" i="6"/>
  <c r="Y1776" i="6" s="1"/>
  <c r="Q1777" i="6"/>
  <c r="Q1778" i="6"/>
  <c r="Y1778" i="6" s="1"/>
  <c r="Q1779" i="6"/>
  <c r="Q1780" i="6"/>
  <c r="Q1781" i="6"/>
  <c r="Q1782" i="6"/>
  <c r="Q1783" i="6"/>
  <c r="Q1784" i="6"/>
  <c r="Q1785" i="6"/>
  <c r="Q1786" i="6"/>
  <c r="Q1787" i="6"/>
  <c r="Q1788" i="6"/>
  <c r="Y1788" i="6" s="1"/>
  <c r="Q1789" i="6"/>
  <c r="Q1790" i="6"/>
  <c r="Y1790" i="6" s="1"/>
  <c r="Q1791" i="6"/>
  <c r="Q1792" i="6"/>
  <c r="Q1793" i="6"/>
  <c r="Q1794" i="6"/>
  <c r="Q1795" i="6"/>
  <c r="Q1796" i="6"/>
  <c r="Q1797" i="6"/>
  <c r="Q1798" i="6"/>
  <c r="Q1799" i="6"/>
  <c r="Q1800" i="6"/>
  <c r="Y1800" i="6" s="1"/>
  <c r="Q1801" i="6"/>
  <c r="Q1802" i="6"/>
  <c r="Y1802" i="6" s="1"/>
  <c r="Q1803" i="6"/>
  <c r="Q1804" i="6"/>
  <c r="Q1805" i="6"/>
  <c r="Q1806" i="6"/>
  <c r="Q1807" i="6"/>
  <c r="Q1808" i="6"/>
  <c r="Q1809" i="6"/>
  <c r="Q1810" i="6"/>
  <c r="Q1811" i="6"/>
  <c r="Q1812" i="6"/>
  <c r="Y1812" i="6" s="1"/>
  <c r="Q1813" i="6"/>
  <c r="Q1814" i="6"/>
  <c r="Y1814" i="6" s="1"/>
  <c r="Q1815" i="6"/>
  <c r="Q1816" i="6"/>
  <c r="Q1817" i="6"/>
  <c r="Q1818" i="6"/>
  <c r="Q1819" i="6"/>
  <c r="Q1820" i="6"/>
  <c r="Q1821" i="6"/>
  <c r="Q1822" i="6"/>
  <c r="Q1823" i="6"/>
  <c r="Q1824" i="6"/>
  <c r="Y1824" i="6" s="1"/>
  <c r="Q1825" i="6"/>
  <c r="Q1826" i="6"/>
  <c r="Y1826" i="6" s="1"/>
  <c r="Q1827" i="6"/>
  <c r="Q1828" i="6"/>
  <c r="Q1829" i="6"/>
  <c r="Q1830" i="6"/>
  <c r="Q1831" i="6"/>
  <c r="Q1832" i="6"/>
  <c r="Q1833" i="6"/>
  <c r="Q1834" i="6"/>
  <c r="Q1835" i="6"/>
  <c r="Q1836" i="6"/>
  <c r="Y1836" i="6" s="1"/>
  <c r="Q1837" i="6"/>
  <c r="Q1838" i="6"/>
  <c r="Y1838" i="6" s="1"/>
  <c r="Q1839" i="6"/>
  <c r="Q1840" i="6"/>
  <c r="Q1841" i="6"/>
  <c r="Q1842" i="6"/>
  <c r="Q1843" i="6"/>
  <c r="Q1844" i="6"/>
  <c r="Q1845" i="6"/>
  <c r="Q1846" i="6"/>
  <c r="Q1847" i="6"/>
  <c r="Q1848" i="6"/>
  <c r="Y1848" i="6" s="1"/>
  <c r="Q1849" i="6"/>
  <c r="Q1850" i="6"/>
  <c r="Y1850" i="6" s="1"/>
  <c r="Q1851" i="6"/>
  <c r="Q1852" i="6"/>
  <c r="Q1853" i="6"/>
  <c r="Q1854" i="6"/>
  <c r="Q1855" i="6"/>
  <c r="Q1856" i="6"/>
  <c r="Q1857" i="6"/>
  <c r="Q1858" i="6"/>
  <c r="Q1859" i="6"/>
  <c r="Q1860" i="6"/>
  <c r="Y1860" i="6" s="1"/>
  <c r="Q1861" i="6"/>
  <c r="Q1862" i="6"/>
  <c r="Y1862" i="6" s="1"/>
  <c r="Q1863" i="6"/>
  <c r="Q1864" i="6"/>
  <c r="Q1865" i="6"/>
  <c r="Q1866" i="6"/>
  <c r="Q1867" i="6"/>
  <c r="Q1868" i="6"/>
  <c r="Q1869" i="6"/>
  <c r="Q1870" i="6"/>
  <c r="Q1871" i="6"/>
  <c r="Q1872" i="6"/>
  <c r="Y1872" i="6" s="1"/>
  <c r="Q1873" i="6"/>
  <c r="Q1874" i="6"/>
  <c r="Y1874" i="6" s="1"/>
  <c r="Q1875" i="6"/>
  <c r="Q1876" i="6"/>
  <c r="Q1877" i="6"/>
  <c r="Q1878" i="6"/>
  <c r="Q1879" i="6"/>
  <c r="Q1880" i="6"/>
  <c r="Q1881" i="6"/>
  <c r="Q1882" i="6"/>
  <c r="Q1883" i="6"/>
  <c r="Q1884" i="6"/>
  <c r="Y1884" i="6" s="1"/>
  <c r="Q1885" i="6"/>
  <c r="Q1886" i="6"/>
  <c r="Y1886" i="6" s="1"/>
  <c r="Q1887" i="6"/>
  <c r="Q1888" i="6"/>
  <c r="Q1889" i="6"/>
  <c r="Q1890" i="6"/>
  <c r="Q1891" i="6"/>
  <c r="Q1892" i="6"/>
  <c r="Q1893" i="6"/>
  <c r="Q1894" i="6"/>
  <c r="Q1895" i="6"/>
  <c r="Q1896" i="6"/>
  <c r="Y1896" i="6" s="1"/>
  <c r="Q1897" i="6"/>
  <c r="Q1898" i="6"/>
  <c r="Y1898" i="6" s="1"/>
  <c r="Q1899" i="6"/>
  <c r="Q1900" i="6"/>
  <c r="Q1901" i="6"/>
  <c r="Q1902" i="6"/>
  <c r="Q1903" i="6"/>
  <c r="Q1904" i="6"/>
  <c r="Q1905" i="6"/>
  <c r="Q1906" i="6"/>
  <c r="Q1907" i="6"/>
  <c r="Q1908" i="6"/>
  <c r="Y1908" i="6" s="1"/>
  <c r="Q1909" i="6"/>
  <c r="Q1910" i="6"/>
  <c r="Y1910" i="6" s="1"/>
  <c r="Q1911" i="6"/>
  <c r="Q1912" i="6"/>
  <c r="Q1913" i="6"/>
  <c r="Q1914" i="6"/>
  <c r="Q1915" i="6"/>
  <c r="Q1916" i="6"/>
  <c r="Q1917" i="6"/>
  <c r="Q1918" i="6"/>
  <c r="Q1919" i="6"/>
  <c r="Q1920" i="6"/>
  <c r="Y1920" i="6" s="1"/>
  <c r="Q1921" i="6"/>
  <c r="Q1922" i="6"/>
  <c r="Y1922" i="6" s="1"/>
  <c r="Q1923" i="6"/>
  <c r="Q1924" i="6"/>
  <c r="Q1925" i="6"/>
  <c r="Q1926" i="6"/>
  <c r="Q1927" i="6"/>
  <c r="Q1928" i="6"/>
  <c r="Q1929" i="6"/>
  <c r="Q1930" i="6"/>
  <c r="Q1931" i="6"/>
  <c r="Q1932" i="6"/>
  <c r="Y1932" i="6" s="1"/>
  <c r="Q1933" i="6"/>
  <c r="Q1934" i="6"/>
  <c r="Y1934" i="6" s="1"/>
  <c r="Q1935" i="6"/>
  <c r="Q1936" i="6"/>
  <c r="Q1937" i="6"/>
  <c r="Q1938" i="6"/>
  <c r="Q1939" i="6"/>
  <c r="Q1940" i="6"/>
  <c r="Q1941" i="6"/>
  <c r="Q1942" i="6"/>
  <c r="Q1943" i="6"/>
  <c r="Q1944" i="6"/>
  <c r="Y1944" i="6" s="1"/>
  <c r="Q1945" i="6"/>
  <c r="Q1946" i="6"/>
  <c r="Y1946" i="6" s="1"/>
  <c r="Q1947" i="6"/>
  <c r="Q1948" i="6"/>
  <c r="Q1949" i="6"/>
  <c r="Q1950" i="6"/>
  <c r="Q1951" i="6"/>
  <c r="Q1952" i="6"/>
  <c r="Q1953" i="6"/>
  <c r="Q1954" i="6"/>
  <c r="Q1955" i="6"/>
  <c r="Q1956" i="6"/>
  <c r="Y1956" i="6" s="1"/>
  <c r="Q1957" i="6"/>
  <c r="Q1958" i="6"/>
  <c r="Y1958" i="6" s="1"/>
  <c r="Q1959" i="6"/>
  <c r="Q1960" i="6"/>
  <c r="Q1961" i="6"/>
  <c r="Q1962" i="6"/>
  <c r="Q1963" i="6"/>
  <c r="Q1964" i="6"/>
  <c r="Q1965" i="6"/>
  <c r="Q1966" i="6"/>
  <c r="Q1967" i="6"/>
  <c r="Q1968" i="6"/>
  <c r="Y1968" i="6" s="1"/>
  <c r="Q1969" i="6"/>
  <c r="Q1970" i="6"/>
  <c r="Y1970" i="6" s="1"/>
  <c r="Q1971" i="6"/>
  <c r="Q1972" i="6"/>
  <c r="Q1973" i="6"/>
  <c r="Q1974" i="6"/>
  <c r="Q1975" i="6"/>
  <c r="Q1976" i="6"/>
  <c r="Q1977" i="6"/>
  <c r="Q1978" i="6"/>
  <c r="Q1979" i="6"/>
  <c r="Q1980" i="6"/>
  <c r="Y1980" i="6" s="1"/>
  <c r="Q1981" i="6"/>
  <c r="Q1982" i="6"/>
  <c r="Y1982" i="6" s="1"/>
  <c r="Q1983" i="6"/>
  <c r="Q1984" i="6"/>
  <c r="Q1985" i="6"/>
  <c r="Q1986" i="6"/>
  <c r="Q1987" i="6"/>
  <c r="Q1988" i="6"/>
  <c r="Q1989" i="6"/>
  <c r="Q1990" i="6"/>
  <c r="Q1991" i="6"/>
  <c r="Q1992" i="6"/>
  <c r="Y1992" i="6" s="1"/>
  <c r="Q1993" i="6"/>
  <c r="Q1994" i="6"/>
  <c r="Y1994" i="6" s="1"/>
  <c r="Q1995" i="6"/>
  <c r="Q1996" i="6"/>
  <c r="Q1997" i="6"/>
  <c r="Q1998" i="6"/>
  <c r="Q1999" i="6"/>
  <c r="Q2000" i="6"/>
  <c r="Q2001" i="6"/>
  <c r="Q2" i="6"/>
  <c r="O2" i="6"/>
  <c r="O4" i="6"/>
  <c r="O5" i="6"/>
  <c r="O6" i="6"/>
  <c r="AA6" i="6" s="1"/>
  <c r="O7" i="6"/>
  <c r="O8" i="6"/>
  <c r="O9" i="6"/>
  <c r="O10" i="6"/>
  <c r="O11" i="6"/>
  <c r="O12" i="6"/>
  <c r="O13" i="6"/>
  <c r="O14" i="6"/>
  <c r="O15" i="6"/>
  <c r="O16" i="6"/>
  <c r="AA16" i="6" s="1"/>
  <c r="O17" i="6"/>
  <c r="O18" i="6"/>
  <c r="O19" i="6"/>
  <c r="O20" i="6"/>
  <c r="O21" i="6"/>
  <c r="O22" i="6"/>
  <c r="O23" i="6"/>
  <c r="O24" i="6"/>
  <c r="O25" i="6"/>
  <c r="O26" i="6"/>
  <c r="O27" i="6"/>
  <c r="O28" i="6"/>
  <c r="AA28" i="6" s="1"/>
  <c r="O29" i="6"/>
  <c r="O30" i="6"/>
  <c r="AA30" i="6" s="1"/>
  <c r="O31" i="6"/>
  <c r="O32" i="6"/>
  <c r="O33" i="6"/>
  <c r="O34" i="6"/>
  <c r="O35" i="6"/>
  <c r="O36" i="6"/>
  <c r="O37" i="6"/>
  <c r="O38" i="6"/>
  <c r="O39" i="6"/>
  <c r="O40" i="6"/>
  <c r="AA40" i="6" s="1"/>
  <c r="O41" i="6"/>
  <c r="O42" i="6"/>
  <c r="AA42" i="6" s="1"/>
  <c r="O43" i="6"/>
  <c r="O44" i="6"/>
  <c r="O45" i="6"/>
  <c r="O46" i="6"/>
  <c r="O47" i="6"/>
  <c r="O48" i="6"/>
  <c r="O49" i="6"/>
  <c r="O50" i="6"/>
  <c r="O51" i="6"/>
  <c r="O52" i="6"/>
  <c r="AA52" i="6" s="1"/>
  <c r="O53" i="6"/>
  <c r="O54" i="6"/>
  <c r="AA54" i="6" s="1"/>
  <c r="O55" i="6"/>
  <c r="O56" i="6"/>
  <c r="O57" i="6"/>
  <c r="O58" i="6"/>
  <c r="O59" i="6"/>
  <c r="O60" i="6"/>
  <c r="O61" i="6"/>
  <c r="O62" i="6"/>
  <c r="O63" i="6"/>
  <c r="O64" i="6"/>
  <c r="AA64" i="6" s="1"/>
  <c r="O65" i="6"/>
  <c r="O66" i="6"/>
  <c r="AA66" i="6" s="1"/>
  <c r="O67" i="6"/>
  <c r="O68" i="6"/>
  <c r="O69" i="6"/>
  <c r="O70" i="6"/>
  <c r="O71" i="6"/>
  <c r="O72" i="6"/>
  <c r="O73" i="6"/>
  <c r="O74" i="6"/>
  <c r="O75" i="6"/>
  <c r="O76" i="6"/>
  <c r="AA76" i="6" s="1"/>
  <c r="O77" i="6"/>
  <c r="O78" i="6"/>
  <c r="AA78" i="6" s="1"/>
  <c r="O79" i="6"/>
  <c r="O80" i="6"/>
  <c r="O81" i="6"/>
  <c r="O82" i="6"/>
  <c r="O83" i="6"/>
  <c r="O84" i="6"/>
  <c r="O85" i="6"/>
  <c r="O86" i="6"/>
  <c r="O87" i="6"/>
  <c r="O88" i="6"/>
  <c r="AA88" i="6" s="1"/>
  <c r="O89" i="6"/>
  <c r="O90" i="6"/>
  <c r="AA90" i="6" s="1"/>
  <c r="O91" i="6"/>
  <c r="O92" i="6"/>
  <c r="O93" i="6"/>
  <c r="O94" i="6"/>
  <c r="O95" i="6"/>
  <c r="O96" i="6"/>
  <c r="O97" i="6"/>
  <c r="O98" i="6"/>
  <c r="O99" i="6"/>
  <c r="O100" i="6"/>
  <c r="AA100" i="6" s="1"/>
  <c r="O101" i="6"/>
  <c r="O102" i="6"/>
  <c r="O103" i="6"/>
  <c r="O104" i="6"/>
  <c r="O105" i="6"/>
  <c r="O106" i="6"/>
  <c r="O107" i="6"/>
  <c r="O108" i="6"/>
  <c r="O109" i="6"/>
  <c r="O110" i="6"/>
  <c r="O111" i="6"/>
  <c r="O112" i="6"/>
  <c r="AA112" i="6" s="1"/>
  <c r="O113" i="6"/>
  <c r="O114" i="6"/>
  <c r="AA114" i="6" s="1"/>
  <c r="O115" i="6"/>
  <c r="O116" i="6"/>
  <c r="O117" i="6"/>
  <c r="O118" i="6"/>
  <c r="O119" i="6"/>
  <c r="O120" i="6"/>
  <c r="O121" i="6"/>
  <c r="O122" i="6"/>
  <c r="O123" i="6"/>
  <c r="O124" i="6"/>
  <c r="AA124" i="6" s="1"/>
  <c r="O125" i="6"/>
  <c r="O126" i="6"/>
  <c r="AA126" i="6" s="1"/>
  <c r="O127" i="6"/>
  <c r="O128" i="6"/>
  <c r="O129" i="6"/>
  <c r="O130" i="6"/>
  <c r="O131" i="6"/>
  <c r="O132" i="6"/>
  <c r="O133" i="6"/>
  <c r="O134" i="6"/>
  <c r="O135" i="6"/>
  <c r="O136" i="6"/>
  <c r="AA136" i="6" s="1"/>
  <c r="O137" i="6"/>
  <c r="O138" i="6"/>
  <c r="AA138" i="6" s="1"/>
  <c r="O139" i="6"/>
  <c r="O140" i="6"/>
  <c r="O141" i="6"/>
  <c r="O142" i="6"/>
  <c r="O143" i="6"/>
  <c r="O144" i="6"/>
  <c r="O145" i="6"/>
  <c r="O146" i="6"/>
  <c r="O147" i="6"/>
  <c r="O148" i="6"/>
  <c r="AA148" i="6" s="1"/>
  <c r="O149" i="6"/>
  <c r="O150" i="6"/>
  <c r="AA150" i="6" s="1"/>
  <c r="O151" i="6"/>
  <c r="O152" i="6"/>
  <c r="O153" i="6"/>
  <c r="O154" i="6"/>
  <c r="O155" i="6"/>
  <c r="O156" i="6"/>
  <c r="O157" i="6"/>
  <c r="O158" i="6"/>
  <c r="O159" i="6"/>
  <c r="O160" i="6"/>
  <c r="AA160" i="6" s="1"/>
  <c r="O161" i="6"/>
  <c r="O162" i="6"/>
  <c r="O163" i="6"/>
  <c r="O164" i="6"/>
  <c r="O165" i="6"/>
  <c r="O166" i="6"/>
  <c r="O167" i="6"/>
  <c r="O168" i="6"/>
  <c r="O169" i="6"/>
  <c r="O170" i="6"/>
  <c r="O171" i="6"/>
  <c r="O172" i="6"/>
  <c r="AA172" i="6" s="1"/>
  <c r="O173" i="6"/>
  <c r="O174" i="6"/>
  <c r="AA174" i="6" s="1"/>
  <c r="O175" i="6"/>
  <c r="O176" i="6"/>
  <c r="O177" i="6"/>
  <c r="O178" i="6"/>
  <c r="O179" i="6"/>
  <c r="O180" i="6"/>
  <c r="O181" i="6"/>
  <c r="O182" i="6"/>
  <c r="O183" i="6"/>
  <c r="O184" i="6"/>
  <c r="AA184" i="6" s="1"/>
  <c r="O185" i="6"/>
  <c r="O186" i="6"/>
  <c r="O187" i="6"/>
  <c r="O188" i="6"/>
  <c r="O189" i="6"/>
  <c r="O190" i="6"/>
  <c r="O191" i="6"/>
  <c r="O192" i="6"/>
  <c r="O193" i="6"/>
  <c r="O194" i="6"/>
  <c r="O195" i="6"/>
  <c r="O196" i="6"/>
  <c r="AA196" i="6" s="1"/>
  <c r="O197" i="6"/>
  <c r="O198" i="6"/>
  <c r="AA198" i="6" s="1"/>
  <c r="O199" i="6"/>
  <c r="O200" i="6"/>
  <c r="O201" i="6"/>
  <c r="O202" i="6"/>
  <c r="O203" i="6"/>
  <c r="O204" i="6"/>
  <c r="O205" i="6"/>
  <c r="O206" i="6"/>
  <c r="O207" i="6"/>
  <c r="O208" i="6"/>
  <c r="AA208" i="6" s="1"/>
  <c r="O209" i="6"/>
  <c r="O210" i="6"/>
  <c r="AA210" i="6" s="1"/>
  <c r="O211" i="6"/>
  <c r="O212" i="6"/>
  <c r="O213" i="6"/>
  <c r="O214" i="6"/>
  <c r="O215" i="6"/>
  <c r="O216" i="6"/>
  <c r="O217" i="6"/>
  <c r="O218" i="6"/>
  <c r="O219" i="6"/>
  <c r="O220" i="6"/>
  <c r="AA220" i="6" s="1"/>
  <c r="O221" i="6"/>
  <c r="O222" i="6"/>
  <c r="AA222" i="6" s="1"/>
  <c r="O223" i="6"/>
  <c r="O224" i="6"/>
  <c r="O225" i="6"/>
  <c r="O226" i="6"/>
  <c r="O227" i="6"/>
  <c r="O228" i="6"/>
  <c r="O229" i="6"/>
  <c r="O230" i="6"/>
  <c r="O231" i="6"/>
  <c r="O232" i="6"/>
  <c r="AA232" i="6" s="1"/>
  <c r="O233" i="6"/>
  <c r="O234" i="6"/>
  <c r="AA234" i="6" s="1"/>
  <c r="O235" i="6"/>
  <c r="O236" i="6"/>
  <c r="O237" i="6"/>
  <c r="O238" i="6"/>
  <c r="O239" i="6"/>
  <c r="O240" i="6"/>
  <c r="O241" i="6"/>
  <c r="O242" i="6"/>
  <c r="O243" i="6"/>
  <c r="O244" i="6"/>
  <c r="AA244" i="6" s="1"/>
  <c r="O245" i="6"/>
  <c r="O246" i="6"/>
  <c r="AA246" i="6" s="1"/>
  <c r="O247" i="6"/>
  <c r="O248" i="6"/>
  <c r="O249" i="6"/>
  <c r="O250" i="6"/>
  <c r="O251" i="6"/>
  <c r="O252" i="6"/>
  <c r="O253" i="6"/>
  <c r="O254" i="6"/>
  <c r="O255" i="6"/>
  <c r="O256" i="6"/>
  <c r="AA256" i="6" s="1"/>
  <c r="O257" i="6"/>
  <c r="O258" i="6"/>
  <c r="AA258" i="6" s="1"/>
  <c r="O259" i="6"/>
  <c r="O260" i="6"/>
  <c r="O261" i="6"/>
  <c r="O262" i="6"/>
  <c r="O263" i="6"/>
  <c r="O264" i="6"/>
  <c r="O265" i="6"/>
  <c r="O266" i="6"/>
  <c r="O267" i="6"/>
  <c r="O268" i="6"/>
  <c r="AA268" i="6" s="1"/>
  <c r="O269" i="6"/>
  <c r="O270" i="6"/>
  <c r="AA270" i="6" s="1"/>
  <c r="O271" i="6"/>
  <c r="O272" i="6"/>
  <c r="O273" i="6"/>
  <c r="O274" i="6"/>
  <c r="O275" i="6"/>
  <c r="O276" i="6"/>
  <c r="O277" i="6"/>
  <c r="O278" i="6"/>
  <c r="O279" i="6"/>
  <c r="O280" i="6"/>
  <c r="AA280" i="6" s="1"/>
  <c r="O281" i="6"/>
  <c r="O282" i="6"/>
  <c r="AA282" i="6" s="1"/>
  <c r="O283" i="6"/>
  <c r="O284" i="6"/>
  <c r="O285" i="6"/>
  <c r="O286" i="6"/>
  <c r="O287" i="6"/>
  <c r="O288" i="6"/>
  <c r="O289" i="6"/>
  <c r="O290" i="6"/>
  <c r="O291" i="6"/>
  <c r="O292" i="6"/>
  <c r="AA292" i="6" s="1"/>
  <c r="O293" i="6"/>
  <c r="O294" i="6"/>
  <c r="AA294" i="6" s="1"/>
  <c r="O295" i="6"/>
  <c r="O296" i="6"/>
  <c r="O297" i="6"/>
  <c r="O298" i="6"/>
  <c r="O299" i="6"/>
  <c r="O300" i="6"/>
  <c r="O301" i="6"/>
  <c r="O302" i="6"/>
  <c r="O303" i="6"/>
  <c r="O304" i="6"/>
  <c r="AA304" i="6" s="1"/>
  <c r="O305" i="6"/>
  <c r="O306" i="6"/>
  <c r="AA306" i="6" s="1"/>
  <c r="O307" i="6"/>
  <c r="O308" i="6"/>
  <c r="O309" i="6"/>
  <c r="O310" i="6"/>
  <c r="O311" i="6"/>
  <c r="O312" i="6"/>
  <c r="O313" i="6"/>
  <c r="O314" i="6"/>
  <c r="O315" i="6"/>
  <c r="O316" i="6"/>
  <c r="AA316" i="6" s="1"/>
  <c r="O317" i="6"/>
  <c r="O318" i="6"/>
  <c r="AA318" i="6" s="1"/>
  <c r="O319" i="6"/>
  <c r="O320" i="6"/>
  <c r="O321" i="6"/>
  <c r="O322" i="6"/>
  <c r="O323" i="6"/>
  <c r="O324" i="6"/>
  <c r="O325" i="6"/>
  <c r="O326" i="6"/>
  <c r="O327" i="6"/>
  <c r="O328" i="6"/>
  <c r="AA328" i="6" s="1"/>
  <c r="O329" i="6"/>
  <c r="O330" i="6"/>
  <c r="O331" i="6"/>
  <c r="O332" i="6"/>
  <c r="O333" i="6"/>
  <c r="O334" i="6"/>
  <c r="O335" i="6"/>
  <c r="O336" i="6"/>
  <c r="O337" i="6"/>
  <c r="O338" i="6"/>
  <c r="O339" i="6"/>
  <c r="O340" i="6"/>
  <c r="AA340" i="6" s="1"/>
  <c r="O341" i="6"/>
  <c r="O342" i="6"/>
  <c r="AA342" i="6" s="1"/>
  <c r="O343" i="6"/>
  <c r="O344" i="6"/>
  <c r="O345" i="6"/>
  <c r="O346" i="6"/>
  <c r="O347" i="6"/>
  <c r="O348" i="6"/>
  <c r="O349" i="6"/>
  <c r="O350" i="6"/>
  <c r="O351" i="6"/>
  <c r="O352" i="6"/>
  <c r="AA352" i="6" s="1"/>
  <c r="O353" i="6"/>
  <c r="O354" i="6"/>
  <c r="AA354" i="6" s="1"/>
  <c r="O355" i="6"/>
  <c r="O356" i="6"/>
  <c r="O357" i="6"/>
  <c r="O358" i="6"/>
  <c r="O359" i="6"/>
  <c r="O360" i="6"/>
  <c r="O361" i="6"/>
  <c r="O362" i="6"/>
  <c r="O363" i="6"/>
  <c r="O364" i="6"/>
  <c r="AA364" i="6" s="1"/>
  <c r="O365" i="6"/>
  <c r="O366" i="6"/>
  <c r="AA366" i="6" s="1"/>
  <c r="O367" i="6"/>
  <c r="O368" i="6"/>
  <c r="O369" i="6"/>
  <c r="O370" i="6"/>
  <c r="O371" i="6"/>
  <c r="O372" i="6"/>
  <c r="O373" i="6"/>
  <c r="O374" i="6"/>
  <c r="O375" i="6"/>
  <c r="O376" i="6"/>
  <c r="AA376" i="6" s="1"/>
  <c r="O377" i="6"/>
  <c r="O378" i="6"/>
  <c r="AA378" i="6" s="1"/>
  <c r="O379" i="6"/>
  <c r="O380" i="6"/>
  <c r="O381" i="6"/>
  <c r="O382" i="6"/>
  <c r="O383" i="6"/>
  <c r="O384" i="6"/>
  <c r="O385" i="6"/>
  <c r="O386" i="6"/>
  <c r="O387" i="6"/>
  <c r="O388" i="6"/>
  <c r="AA388" i="6" s="1"/>
  <c r="O389" i="6"/>
  <c r="O390" i="6"/>
  <c r="AA390" i="6" s="1"/>
  <c r="O391" i="6"/>
  <c r="O392" i="6"/>
  <c r="O393" i="6"/>
  <c r="O394" i="6"/>
  <c r="O395" i="6"/>
  <c r="O396" i="6"/>
  <c r="O397" i="6"/>
  <c r="O398" i="6"/>
  <c r="O399" i="6"/>
  <c r="O400" i="6"/>
  <c r="AA400" i="6" s="1"/>
  <c r="O401" i="6"/>
  <c r="O402" i="6"/>
  <c r="O403" i="6"/>
  <c r="O404" i="6"/>
  <c r="O405" i="6"/>
  <c r="O406" i="6"/>
  <c r="O407" i="6"/>
  <c r="O408" i="6"/>
  <c r="O409" i="6"/>
  <c r="O410" i="6"/>
  <c r="O411" i="6"/>
  <c r="O412" i="6"/>
  <c r="AA412" i="6" s="1"/>
  <c r="O413" i="6"/>
  <c r="O414" i="6"/>
  <c r="AA414" i="6" s="1"/>
  <c r="O415" i="6"/>
  <c r="O416" i="6"/>
  <c r="O417" i="6"/>
  <c r="O418" i="6"/>
  <c r="O419" i="6"/>
  <c r="O420" i="6"/>
  <c r="O421" i="6"/>
  <c r="O422" i="6"/>
  <c r="O423" i="6"/>
  <c r="O424" i="6"/>
  <c r="AA424" i="6" s="1"/>
  <c r="O425" i="6"/>
  <c r="O426" i="6"/>
  <c r="AA426" i="6" s="1"/>
  <c r="O427" i="6"/>
  <c r="O428" i="6"/>
  <c r="O429" i="6"/>
  <c r="O430" i="6"/>
  <c r="O431" i="6"/>
  <c r="O432" i="6"/>
  <c r="O433" i="6"/>
  <c r="O434" i="6"/>
  <c r="O435" i="6"/>
  <c r="O436" i="6"/>
  <c r="AA436" i="6" s="1"/>
  <c r="O437" i="6"/>
  <c r="O438" i="6"/>
  <c r="O439" i="6"/>
  <c r="O440" i="6"/>
  <c r="O441" i="6"/>
  <c r="O442" i="6"/>
  <c r="O443" i="6"/>
  <c r="O444" i="6"/>
  <c r="O445" i="6"/>
  <c r="O446" i="6"/>
  <c r="O447" i="6"/>
  <c r="O448" i="6"/>
  <c r="AA448" i="6" s="1"/>
  <c r="O449" i="6"/>
  <c r="O450" i="6"/>
  <c r="AA450" i="6" s="1"/>
  <c r="O451" i="6"/>
  <c r="O452" i="6"/>
  <c r="O453" i="6"/>
  <c r="O454" i="6"/>
  <c r="O455" i="6"/>
  <c r="O456" i="6"/>
  <c r="O457" i="6"/>
  <c r="O458" i="6"/>
  <c r="O459" i="6"/>
  <c r="O460" i="6"/>
  <c r="AA460" i="6" s="1"/>
  <c r="O461" i="6"/>
  <c r="O462" i="6"/>
  <c r="AA462" i="6" s="1"/>
  <c r="O463" i="6"/>
  <c r="O464" i="6"/>
  <c r="O465" i="6"/>
  <c r="O466" i="6"/>
  <c r="O467" i="6"/>
  <c r="O468" i="6"/>
  <c r="O469" i="6"/>
  <c r="O470" i="6"/>
  <c r="O471" i="6"/>
  <c r="O472" i="6"/>
  <c r="AA472" i="6" s="1"/>
  <c r="O473" i="6"/>
  <c r="O474" i="6"/>
  <c r="AA474" i="6" s="1"/>
  <c r="O475" i="6"/>
  <c r="O476" i="6"/>
  <c r="O477" i="6"/>
  <c r="O478" i="6"/>
  <c r="O479" i="6"/>
  <c r="O480" i="6"/>
  <c r="O481" i="6"/>
  <c r="O482" i="6"/>
  <c r="O483" i="6"/>
  <c r="O484" i="6"/>
  <c r="AA484" i="6" s="1"/>
  <c r="O485" i="6"/>
  <c r="O486" i="6"/>
  <c r="AA486" i="6" s="1"/>
  <c r="O487" i="6"/>
  <c r="O488" i="6"/>
  <c r="O489" i="6"/>
  <c r="O490" i="6"/>
  <c r="O491" i="6"/>
  <c r="O492" i="6"/>
  <c r="O493" i="6"/>
  <c r="O494" i="6"/>
  <c r="O495" i="6"/>
  <c r="O496" i="6"/>
  <c r="AA496" i="6" s="1"/>
  <c r="O497" i="6"/>
  <c r="O498" i="6"/>
  <c r="AA498" i="6" s="1"/>
  <c r="O499" i="6"/>
  <c r="O500" i="6"/>
  <c r="O501" i="6"/>
  <c r="O502" i="6"/>
  <c r="O503" i="6"/>
  <c r="O504" i="6"/>
  <c r="O505" i="6"/>
  <c r="O506" i="6"/>
  <c r="O507" i="6"/>
  <c r="O508" i="6"/>
  <c r="AA508" i="6" s="1"/>
  <c r="O509" i="6"/>
  <c r="O510" i="6"/>
  <c r="O511" i="6"/>
  <c r="O512" i="6"/>
  <c r="O513" i="6"/>
  <c r="O514" i="6"/>
  <c r="O515" i="6"/>
  <c r="O516" i="6"/>
  <c r="O517" i="6"/>
  <c r="O518" i="6"/>
  <c r="O519" i="6"/>
  <c r="O520" i="6"/>
  <c r="AA520" i="6" s="1"/>
  <c r="O521" i="6"/>
  <c r="O522" i="6"/>
  <c r="AA522" i="6" s="1"/>
  <c r="O523" i="6"/>
  <c r="O524" i="6"/>
  <c r="O525" i="6"/>
  <c r="O526" i="6"/>
  <c r="O527" i="6"/>
  <c r="O528" i="6"/>
  <c r="O529" i="6"/>
  <c r="O530" i="6"/>
  <c r="O531" i="6"/>
  <c r="O532" i="6"/>
  <c r="AA532" i="6" s="1"/>
  <c r="O533" i="6"/>
  <c r="O534" i="6"/>
  <c r="AA534" i="6" s="1"/>
  <c r="O535" i="6"/>
  <c r="O536" i="6"/>
  <c r="O537" i="6"/>
  <c r="O538" i="6"/>
  <c r="O539" i="6"/>
  <c r="O540" i="6"/>
  <c r="O541" i="6"/>
  <c r="O542" i="6"/>
  <c r="O543" i="6"/>
  <c r="O544" i="6"/>
  <c r="AA544" i="6" s="1"/>
  <c r="O545" i="6"/>
  <c r="O546" i="6"/>
  <c r="AA546" i="6" s="1"/>
  <c r="O547" i="6"/>
  <c r="O548" i="6"/>
  <c r="O549" i="6"/>
  <c r="O550" i="6"/>
  <c r="O551" i="6"/>
  <c r="O552" i="6"/>
  <c r="O553" i="6"/>
  <c r="O554" i="6"/>
  <c r="O555" i="6"/>
  <c r="O556" i="6"/>
  <c r="AA556" i="6" s="1"/>
  <c r="O557" i="6"/>
  <c r="O558" i="6"/>
  <c r="AA558" i="6" s="1"/>
  <c r="O559" i="6"/>
  <c r="O560" i="6"/>
  <c r="O561" i="6"/>
  <c r="O562" i="6"/>
  <c r="O563" i="6"/>
  <c r="O564" i="6"/>
  <c r="O565" i="6"/>
  <c r="O566" i="6"/>
  <c r="O567" i="6"/>
  <c r="O568" i="6"/>
  <c r="AA568" i="6" s="1"/>
  <c r="O569" i="6"/>
  <c r="O570" i="6"/>
  <c r="AA570" i="6" s="1"/>
  <c r="O571" i="6"/>
  <c r="O572" i="6"/>
  <c r="O573" i="6"/>
  <c r="O574" i="6"/>
  <c r="O575" i="6"/>
  <c r="O576" i="6"/>
  <c r="O577" i="6"/>
  <c r="O578" i="6"/>
  <c r="O579" i="6"/>
  <c r="O580" i="6"/>
  <c r="AA580" i="6" s="1"/>
  <c r="O581" i="6"/>
  <c r="O582" i="6"/>
  <c r="AA582" i="6" s="1"/>
  <c r="O583" i="6"/>
  <c r="O584" i="6"/>
  <c r="O585" i="6"/>
  <c r="O586" i="6"/>
  <c r="O587" i="6"/>
  <c r="O588" i="6"/>
  <c r="O589" i="6"/>
  <c r="O590" i="6"/>
  <c r="O591" i="6"/>
  <c r="O592" i="6"/>
  <c r="AA592" i="6" s="1"/>
  <c r="O593" i="6"/>
  <c r="O594" i="6"/>
  <c r="AA594" i="6" s="1"/>
  <c r="O595" i="6"/>
  <c r="O596" i="6"/>
  <c r="Y596" i="6" s="1"/>
  <c r="O597" i="6"/>
  <c r="O598" i="6"/>
  <c r="O599" i="6"/>
  <c r="O600" i="6"/>
  <c r="O601" i="6"/>
  <c r="O602" i="6"/>
  <c r="O603" i="6"/>
  <c r="O604" i="6"/>
  <c r="AA604" i="6" s="1"/>
  <c r="O605" i="6"/>
  <c r="O606" i="6"/>
  <c r="AA606" i="6" s="1"/>
  <c r="O607" i="6"/>
  <c r="O608" i="6"/>
  <c r="O609" i="6"/>
  <c r="O610" i="6"/>
  <c r="O611" i="6"/>
  <c r="O612" i="6"/>
  <c r="O613" i="6"/>
  <c r="O614" i="6"/>
  <c r="O615" i="6"/>
  <c r="O616" i="6"/>
  <c r="AA616" i="6" s="1"/>
  <c r="O617" i="6"/>
  <c r="O618" i="6"/>
  <c r="O619" i="6"/>
  <c r="O620" i="6"/>
  <c r="O621" i="6"/>
  <c r="O622" i="6"/>
  <c r="O623" i="6"/>
  <c r="O624" i="6"/>
  <c r="O625" i="6"/>
  <c r="O626" i="6"/>
  <c r="O627" i="6"/>
  <c r="O628" i="6"/>
  <c r="AA628" i="6" s="1"/>
  <c r="O629" i="6"/>
  <c r="O630" i="6"/>
  <c r="AA630" i="6" s="1"/>
  <c r="O631" i="6"/>
  <c r="O632" i="6"/>
  <c r="O633" i="6"/>
  <c r="O634" i="6"/>
  <c r="O635" i="6"/>
  <c r="O636" i="6"/>
  <c r="O637" i="6"/>
  <c r="O638" i="6"/>
  <c r="O639" i="6"/>
  <c r="O640" i="6"/>
  <c r="AA640" i="6" s="1"/>
  <c r="O641" i="6"/>
  <c r="O642" i="6"/>
  <c r="AA642" i="6" s="1"/>
  <c r="O643" i="6"/>
  <c r="O644" i="6"/>
  <c r="O645" i="6"/>
  <c r="O646" i="6"/>
  <c r="O647" i="6"/>
  <c r="O648" i="6"/>
  <c r="O649" i="6"/>
  <c r="O650" i="6"/>
  <c r="O651" i="6"/>
  <c r="O652" i="6"/>
  <c r="AA652" i="6" s="1"/>
  <c r="O653" i="6"/>
  <c r="O654" i="6"/>
  <c r="AA654" i="6" s="1"/>
  <c r="O655" i="6"/>
  <c r="O656" i="6"/>
  <c r="O657" i="6"/>
  <c r="O658" i="6"/>
  <c r="O659" i="6"/>
  <c r="O660" i="6"/>
  <c r="O661" i="6"/>
  <c r="O662" i="6"/>
  <c r="O663" i="6"/>
  <c r="O664" i="6"/>
  <c r="AA664" i="6" s="1"/>
  <c r="O665" i="6"/>
  <c r="O666" i="6"/>
  <c r="AA666" i="6" s="1"/>
  <c r="O667" i="6"/>
  <c r="O668" i="6"/>
  <c r="O669" i="6"/>
  <c r="O670" i="6"/>
  <c r="O671" i="6"/>
  <c r="O672" i="6"/>
  <c r="O673" i="6"/>
  <c r="O674" i="6"/>
  <c r="O675" i="6"/>
  <c r="O676" i="6"/>
  <c r="AA676" i="6" s="1"/>
  <c r="O677" i="6"/>
  <c r="O678" i="6"/>
  <c r="AA678" i="6" s="1"/>
  <c r="O679" i="6"/>
  <c r="O680" i="6"/>
  <c r="O681" i="6"/>
  <c r="O682" i="6"/>
  <c r="O683" i="6"/>
  <c r="O684" i="6"/>
  <c r="O685" i="6"/>
  <c r="O686" i="6"/>
  <c r="O687" i="6"/>
  <c r="O688" i="6"/>
  <c r="AA688" i="6" s="1"/>
  <c r="O689" i="6"/>
  <c r="O690" i="6"/>
  <c r="AA690" i="6" s="1"/>
  <c r="O691" i="6"/>
  <c r="O692" i="6"/>
  <c r="O693" i="6"/>
  <c r="O694" i="6"/>
  <c r="O695" i="6"/>
  <c r="O696" i="6"/>
  <c r="O697" i="6"/>
  <c r="O698" i="6"/>
  <c r="O699" i="6"/>
  <c r="O700" i="6"/>
  <c r="AA700" i="6" s="1"/>
  <c r="O701" i="6"/>
  <c r="O702" i="6"/>
  <c r="AA702" i="6" s="1"/>
  <c r="O703" i="6"/>
  <c r="O704" i="6"/>
  <c r="O705" i="6"/>
  <c r="O706" i="6"/>
  <c r="O707" i="6"/>
  <c r="O708" i="6"/>
  <c r="O709" i="6"/>
  <c r="O710" i="6"/>
  <c r="O711" i="6"/>
  <c r="O712" i="6"/>
  <c r="AA712" i="6" s="1"/>
  <c r="O713" i="6"/>
  <c r="O714" i="6"/>
  <c r="AA714" i="6" s="1"/>
  <c r="O715" i="6"/>
  <c r="O716" i="6"/>
  <c r="O717" i="6"/>
  <c r="O718" i="6"/>
  <c r="O719" i="6"/>
  <c r="O720" i="6"/>
  <c r="O721" i="6"/>
  <c r="O722" i="6"/>
  <c r="O723" i="6"/>
  <c r="O724" i="6"/>
  <c r="AA724" i="6" s="1"/>
  <c r="O725" i="6"/>
  <c r="O726" i="6"/>
  <c r="O727" i="6"/>
  <c r="O728" i="6"/>
  <c r="O729" i="6"/>
  <c r="O730" i="6"/>
  <c r="O731" i="6"/>
  <c r="O732" i="6"/>
  <c r="O733" i="6"/>
  <c r="O734" i="6"/>
  <c r="O735" i="6"/>
  <c r="O736" i="6"/>
  <c r="AA736" i="6" s="1"/>
  <c r="O737" i="6"/>
  <c r="O738" i="6"/>
  <c r="AA738" i="6" s="1"/>
  <c r="O739" i="6"/>
  <c r="O740" i="6"/>
  <c r="Y740" i="6" s="1"/>
  <c r="O741" i="6"/>
  <c r="O742" i="6"/>
  <c r="O743" i="6"/>
  <c r="O744" i="6"/>
  <c r="O745" i="6"/>
  <c r="O746" i="6"/>
  <c r="O747" i="6"/>
  <c r="O748" i="6"/>
  <c r="AA748" i="6" s="1"/>
  <c r="O749" i="6"/>
  <c r="O750" i="6"/>
  <c r="AA750" i="6" s="1"/>
  <c r="O751" i="6"/>
  <c r="O752" i="6"/>
  <c r="O753" i="6"/>
  <c r="O754" i="6"/>
  <c r="O755" i="6"/>
  <c r="O756" i="6"/>
  <c r="O757" i="6"/>
  <c r="O758" i="6"/>
  <c r="O759" i="6"/>
  <c r="O760" i="6"/>
  <c r="AA760" i="6" s="1"/>
  <c r="O761" i="6"/>
  <c r="O762" i="6"/>
  <c r="O763" i="6"/>
  <c r="O764" i="6"/>
  <c r="O765" i="6"/>
  <c r="O766" i="6"/>
  <c r="O767" i="6"/>
  <c r="O768" i="6"/>
  <c r="O769" i="6"/>
  <c r="O770" i="6"/>
  <c r="O771" i="6"/>
  <c r="O772" i="6"/>
  <c r="AA772" i="6" s="1"/>
  <c r="O773" i="6"/>
  <c r="O774" i="6"/>
  <c r="AA774" i="6" s="1"/>
  <c r="O775" i="6"/>
  <c r="O776" i="6"/>
  <c r="O777" i="6"/>
  <c r="O778" i="6"/>
  <c r="O779" i="6"/>
  <c r="O780" i="6"/>
  <c r="O781" i="6"/>
  <c r="O782" i="6"/>
  <c r="O783" i="6"/>
  <c r="O784" i="6"/>
  <c r="AA784" i="6" s="1"/>
  <c r="O785" i="6"/>
  <c r="O786" i="6"/>
  <c r="AA786" i="6" s="1"/>
  <c r="O787" i="6"/>
  <c r="O788" i="6"/>
  <c r="O789" i="6"/>
  <c r="O790" i="6"/>
  <c r="O791" i="6"/>
  <c r="O792" i="6"/>
  <c r="O793" i="6"/>
  <c r="O794" i="6"/>
  <c r="O795" i="6"/>
  <c r="O796" i="6"/>
  <c r="AA796" i="6" s="1"/>
  <c r="O797" i="6"/>
  <c r="O798" i="6"/>
  <c r="AA798" i="6" s="1"/>
  <c r="O799" i="6"/>
  <c r="O800" i="6"/>
  <c r="O801" i="6"/>
  <c r="O802" i="6"/>
  <c r="O803" i="6"/>
  <c r="O804" i="6"/>
  <c r="O805" i="6"/>
  <c r="O806" i="6"/>
  <c r="O807" i="6"/>
  <c r="O808" i="6"/>
  <c r="AA808" i="6" s="1"/>
  <c r="O809" i="6"/>
  <c r="O810" i="6"/>
  <c r="O811" i="6"/>
  <c r="O812" i="6"/>
  <c r="O813" i="6"/>
  <c r="O814" i="6"/>
  <c r="O815" i="6"/>
  <c r="O816" i="6"/>
  <c r="O817" i="6"/>
  <c r="O818" i="6"/>
  <c r="O819" i="6"/>
  <c r="O820" i="6"/>
  <c r="AA820" i="6" s="1"/>
  <c r="O821" i="6"/>
  <c r="O822" i="6"/>
  <c r="AA822" i="6" s="1"/>
  <c r="O823" i="6"/>
  <c r="O824" i="6"/>
  <c r="O825" i="6"/>
  <c r="O826" i="6"/>
  <c r="O827" i="6"/>
  <c r="O828" i="6"/>
  <c r="O829" i="6"/>
  <c r="O830" i="6"/>
  <c r="O831" i="6"/>
  <c r="O832" i="6"/>
  <c r="AA832" i="6" s="1"/>
  <c r="O833" i="6"/>
  <c r="O834" i="6"/>
  <c r="AA834" i="6" s="1"/>
  <c r="O835" i="6"/>
  <c r="O836" i="6"/>
  <c r="O837" i="6"/>
  <c r="O838" i="6"/>
  <c r="O839" i="6"/>
  <c r="O840" i="6"/>
  <c r="O841" i="6"/>
  <c r="O842" i="6"/>
  <c r="O843" i="6"/>
  <c r="O844" i="6"/>
  <c r="AA844" i="6" s="1"/>
  <c r="O845" i="6"/>
  <c r="O846" i="6"/>
  <c r="AA846" i="6" s="1"/>
  <c r="O847" i="6"/>
  <c r="O848" i="6"/>
  <c r="O849" i="6"/>
  <c r="O850" i="6"/>
  <c r="O851" i="6"/>
  <c r="O852" i="6"/>
  <c r="O853" i="6"/>
  <c r="O854" i="6"/>
  <c r="O855" i="6"/>
  <c r="O856" i="6"/>
  <c r="AA856" i="6" s="1"/>
  <c r="O857" i="6"/>
  <c r="O858" i="6"/>
  <c r="AA858" i="6" s="1"/>
  <c r="O859" i="6"/>
  <c r="O860" i="6"/>
  <c r="O861" i="6"/>
  <c r="O862" i="6"/>
  <c r="O863" i="6"/>
  <c r="O864" i="6"/>
  <c r="O865" i="6"/>
  <c r="O866" i="6"/>
  <c r="O867" i="6"/>
  <c r="O868" i="6"/>
  <c r="AA868" i="6" s="1"/>
  <c r="O869" i="6"/>
  <c r="O870" i="6"/>
  <c r="AA870" i="6" s="1"/>
  <c r="O871" i="6"/>
  <c r="O872" i="6"/>
  <c r="O873" i="6"/>
  <c r="O874" i="6"/>
  <c r="O875" i="6"/>
  <c r="O876" i="6"/>
  <c r="O877" i="6"/>
  <c r="O878" i="6"/>
  <c r="O879" i="6"/>
  <c r="O880" i="6"/>
  <c r="AA880" i="6" s="1"/>
  <c r="O881" i="6"/>
  <c r="O882" i="6"/>
  <c r="AA882" i="6" s="1"/>
  <c r="O883" i="6"/>
  <c r="O884" i="6"/>
  <c r="O885" i="6"/>
  <c r="O886" i="6"/>
  <c r="O887" i="6"/>
  <c r="O888" i="6"/>
  <c r="O889" i="6"/>
  <c r="O890" i="6"/>
  <c r="O891" i="6"/>
  <c r="O892" i="6"/>
  <c r="AA892" i="6" s="1"/>
  <c r="O893" i="6"/>
  <c r="O894" i="6"/>
  <c r="AA894" i="6" s="1"/>
  <c r="O895" i="6"/>
  <c r="O896" i="6"/>
  <c r="O897" i="6"/>
  <c r="O898" i="6"/>
  <c r="O899" i="6"/>
  <c r="O900" i="6"/>
  <c r="O901" i="6"/>
  <c r="O902" i="6"/>
  <c r="O903" i="6"/>
  <c r="O904" i="6"/>
  <c r="AA904" i="6" s="1"/>
  <c r="O905" i="6"/>
  <c r="O906" i="6"/>
  <c r="AA906" i="6" s="1"/>
  <c r="O907" i="6"/>
  <c r="O908" i="6"/>
  <c r="O909" i="6"/>
  <c r="O910" i="6"/>
  <c r="O911" i="6"/>
  <c r="O912" i="6"/>
  <c r="O913" i="6"/>
  <c r="O914" i="6"/>
  <c r="O915" i="6"/>
  <c r="O916" i="6"/>
  <c r="AA916" i="6" s="1"/>
  <c r="O917" i="6"/>
  <c r="O918" i="6"/>
  <c r="AA918" i="6" s="1"/>
  <c r="O919" i="6"/>
  <c r="O920" i="6"/>
  <c r="O921" i="6"/>
  <c r="O922" i="6"/>
  <c r="O923" i="6"/>
  <c r="O924" i="6"/>
  <c r="O925" i="6"/>
  <c r="O926" i="6"/>
  <c r="O927" i="6"/>
  <c r="O928" i="6"/>
  <c r="AA928" i="6" s="1"/>
  <c r="O929" i="6"/>
  <c r="O930" i="6"/>
  <c r="AA930" i="6" s="1"/>
  <c r="O931" i="6"/>
  <c r="O932" i="6"/>
  <c r="O933" i="6"/>
  <c r="O934" i="6"/>
  <c r="O935" i="6"/>
  <c r="O936" i="6"/>
  <c r="O937" i="6"/>
  <c r="O938" i="6"/>
  <c r="O939" i="6"/>
  <c r="O940" i="6"/>
  <c r="AA940" i="6" s="1"/>
  <c r="O941" i="6"/>
  <c r="O942" i="6"/>
  <c r="AA942" i="6" s="1"/>
  <c r="O943" i="6"/>
  <c r="O944" i="6"/>
  <c r="O945" i="6"/>
  <c r="O946" i="6"/>
  <c r="O947" i="6"/>
  <c r="O948" i="6"/>
  <c r="O949" i="6"/>
  <c r="O950" i="6"/>
  <c r="O951" i="6"/>
  <c r="O952" i="6"/>
  <c r="AA952" i="6" s="1"/>
  <c r="O953" i="6"/>
  <c r="O954" i="6"/>
  <c r="AA954" i="6" s="1"/>
  <c r="O955" i="6"/>
  <c r="O956" i="6"/>
  <c r="O957" i="6"/>
  <c r="O958" i="6"/>
  <c r="O959" i="6"/>
  <c r="O960" i="6"/>
  <c r="O961" i="6"/>
  <c r="O962" i="6"/>
  <c r="O963" i="6"/>
  <c r="O964" i="6"/>
  <c r="AA964" i="6" s="1"/>
  <c r="O965" i="6"/>
  <c r="O966" i="6"/>
  <c r="AA966" i="6" s="1"/>
  <c r="O967" i="6"/>
  <c r="O968" i="6"/>
  <c r="O969" i="6"/>
  <c r="O970" i="6"/>
  <c r="O971" i="6"/>
  <c r="O972" i="6"/>
  <c r="O973" i="6"/>
  <c r="O974" i="6"/>
  <c r="O975" i="6"/>
  <c r="O976" i="6"/>
  <c r="AA976" i="6" s="1"/>
  <c r="O977" i="6"/>
  <c r="O978" i="6"/>
  <c r="AA978" i="6" s="1"/>
  <c r="O979" i="6"/>
  <c r="O980" i="6"/>
  <c r="O981" i="6"/>
  <c r="O982" i="6"/>
  <c r="O983" i="6"/>
  <c r="O984" i="6"/>
  <c r="O985" i="6"/>
  <c r="O986" i="6"/>
  <c r="O987" i="6"/>
  <c r="O988" i="6"/>
  <c r="AA988" i="6" s="1"/>
  <c r="O989" i="6"/>
  <c r="O990" i="6"/>
  <c r="AA990" i="6" s="1"/>
  <c r="O991" i="6"/>
  <c r="O992" i="6"/>
  <c r="O993" i="6"/>
  <c r="O994" i="6"/>
  <c r="O995" i="6"/>
  <c r="O996" i="6"/>
  <c r="O997" i="6"/>
  <c r="O998" i="6"/>
  <c r="O999" i="6"/>
  <c r="O1000" i="6"/>
  <c r="AA1000" i="6" s="1"/>
  <c r="O1001" i="6"/>
  <c r="O1002" i="6"/>
  <c r="AA1002" i="6" s="1"/>
  <c r="O1003" i="6"/>
  <c r="O1004" i="6"/>
  <c r="O1005" i="6"/>
  <c r="O1006" i="6"/>
  <c r="O1007" i="6"/>
  <c r="O1008" i="6"/>
  <c r="O1009" i="6"/>
  <c r="O1010" i="6"/>
  <c r="O1011" i="6"/>
  <c r="O1012" i="6"/>
  <c r="AA1012" i="6" s="1"/>
  <c r="O1013" i="6"/>
  <c r="O1014" i="6"/>
  <c r="AA1014" i="6" s="1"/>
  <c r="O1015" i="6"/>
  <c r="O1016" i="6"/>
  <c r="O1017" i="6"/>
  <c r="O1018" i="6"/>
  <c r="O1019" i="6"/>
  <c r="O1020" i="6"/>
  <c r="O1021" i="6"/>
  <c r="O1022" i="6"/>
  <c r="O1023" i="6"/>
  <c r="O1024" i="6"/>
  <c r="AA1024" i="6" s="1"/>
  <c r="O1025" i="6"/>
  <c r="O1026" i="6"/>
  <c r="AA1026" i="6" s="1"/>
  <c r="O1027" i="6"/>
  <c r="O1028" i="6"/>
  <c r="O1029" i="6"/>
  <c r="O1030" i="6"/>
  <c r="O1031" i="6"/>
  <c r="O1032" i="6"/>
  <c r="O1033" i="6"/>
  <c r="O1034" i="6"/>
  <c r="O1035" i="6"/>
  <c r="O1036" i="6"/>
  <c r="AA1036" i="6" s="1"/>
  <c r="O1037" i="6"/>
  <c r="O1038" i="6"/>
  <c r="AA1038" i="6" s="1"/>
  <c r="O1039" i="6"/>
  <c r="O1040" i="6"/>
  <c r="O1041" i="6"/>
  <c r="O1042" i="6"/>
  <c r="O1043" i="6"/>
  <c r="O1044" i="6"/>
  <c r="O1045" i="6"/>
  <c r="O1046" i="6"/>
  <c r="O1047" i="6"/>
  <c r="O1048" i="6"/>
  <c r="AA1048" i="6" s="1"/>
  <c r="O1049" i="6"/>
  <c r="O1050" i="6"/>
  <c r="AA1050" i="6" s="1"/>
  <c r="O1051" i="6"/>
  <c r="O1052" i="6"/>
  <c r="O1053" i="6"/>
  <c r="O1054" i="6"/>
  <c r="O1055" i="6"/>
  <c r="O1056" i="6"/>
  <c r="O1057" i="6"/>
  <c r="O1058" i="6"/>
  <c r="O1059" i="6"/>
  <c r="O1060" i="6"/>
  <c r="AA1060" i="6" s="1"/>
  <c r="O1061" i="6"/>
  <c r="O1062" i="6"/>
  <c r="AA1062" i="6" s="1"/>
  <c r="O1063" i="6"/>
  <c r="O1064" i="6"/>
  <c r="O1065" i="6"/>
  <c r="O1066" i="6"/>
  <c r="O1067" i="6"/>
  <c r="O1068" i="6"/>
  <c r="O1069" i="6"/>
  <c r="O1070" i="6"/>
  <c r="O1071" i="6"/>
  <c r="O1072" i="6"/>
  <c r="AA1072" i="6" s="1"/>
  <c r="O1073" i="6"/>
  <c r="O1074" i="6"/>
  <c r="AA1074" i="6" s="1"/>
  <c r="O1075" i="6"/>
  <c r="O1076" i="6"/>
  <c r="O1077" i="6"/>
  <c r="O1078" i="6"/>
  <c r="O1079" i="6"/>
  <c r="O1080" i="6"/>
  <c r="O1081" i="6"/>
  <c r="O1082" i="6"/>
  <c r="O1083" i="6"/>
  <c r="O1084" i="6"/>
  <c r="AA1084" i="6" s="1"/>
  <c r="O1085" i="6"/>
  <c r="O1086" i="6"/>
  <c r="AA1086" i="6" s="1"/>
  <c r="O1087" i="6"/>
  <c r="O1088" i="6"/>
  <c r="O1089" i="6"/>
  <c r="O1090" i="6"/>
  <c r="O1091" i="6"/>
  <c r="O1092" i="6"/>
  <c r="O1093" i="6"/>
  <c r="O1094" i="6"/>
  <c r="O1095" i="6"/>
  <c r="O1096" i="6"/>
  <c r="AA1096" i="6" s="1"/>
  <c r="O1097" i="6"/>
  <c r="O1098" i="6"/>
  <c r="AA1098" i="6" s="1"/>
  <c r="O1099" i="6"/>
  <c r="O1100" i="6"/>
  <c r="O1101" i="6"/>
  <c r="O1102" i="6"/>
  <c r="O1103" i="6"/>
  <c r="O1104" i="6"/>
  <c r="O1105" i="6"/>
  <c r="O1106" i="6"/>
  <c r="O1107" i="6"/>
  <c r="O1108" i="6"/>
  <c r="AA1108" i="6" s="1"/>
  <c r="O1109" i="6"/>
  <c r="O1110" i="6"/>
  <c r="AA1110" i="6" s="1"/>
  <c r="O1111" i="6"/>
  <c r="O1112" i="6"/>
  <c r="O1113" i="6"/>
  <c r="O1114" i="6"/>
  <c r="O1115" i="6"/>
  <c r="O1116" i="6"/>
  <c r="O1117" i="6"/>
  <c r="O1118" i="6"/>
  <c r="O1119" i="6"/>
  <c r="O1120" i="6"/>
  <c r="AA1120" i="6" s="1"/>
  <c r="O1121" i="6"/>
  <c r="O1122" i="6"/>
  <c r="O1123" i="6"/>
  <c r="O1124" i="6"/>
  <c r="O1125" i="6"/>
  <c r="O1126" i="6"/>
  <c r="O1127" i="6"/>
  <c r="O1128" i="6"/>
  <c r="O1129" i="6"/>
  <c r="O1130" i="6"/>
  <c r="O1131" i="6"/>
  <c r="O1132" i="6"/>
  <c r="AA1132" i="6" s="1"/>
  <c r="O1133" i="6"/>
  <c r="O1134" i="6"/>
  <c r="AA1134" i="6" s="1"/>
  <c r="O1135" i="6"/>
  <c r="O1136" i="6"/>
  <c r="O1137" i="6"/>
  <c r="O1138" i="6"/>
  <c r="O1139" i="6"/>
  <c r="O1140" i="6"/>
  <c r="O1141" i="6"/>
  <c r="O1142" i="6"/>
  <c r="O1143" i="6"/>
  <c r="O1144" i="6"/>
  <c r="AA1144" i="6" s="1"/>
  <c r="O1145" i="6"/>
  <c r="O1146" i="6"/>
  <c r="O1147" i="6"/>
  <c r="O1148" i="6"/>
  <c r="O1149" i="6"/>
  <c r="O1150" i="6"/>
  <c r="O1151" i="6"/>
  <c r="O1152" i="6"/>
  <c r="O1153" i="6"/>
  <c r="O1154" i="6"/>
  <c r="O1155" i="6"/>
  <c r="O1156" i="6"/>
  <c r="AA1156" i="6" s="1"/>
  <c r="O1157" i="6"/>
  <c r="O1158" i="6"/>
  <c r="AA1158" i="6" s="1"/>
  <c r="O1159" i="6"/>
  <c r="O1160" i="6"/>
  <c r="O1161" i="6"/>
  <c r="O1162" i="6"/>
  <c r="O1163" i="6"/>
  <c r="O1164" i="6"/>
  <c r="O1165" i="6"/>
  <c r="O1166" i="6"/>
  <c r="O1167" i="6"/>
  <c r="O1168" i="6"/>
  <c r="AA1168" i="6" s="1"/>
  <c r="O1169" i="6"/>
  <c r="O1170" i="6"/>
  <c r="AA1170" i="6" s="1"/>
  <c r="O1171" i="6"/>
  <c r="O1172" i="6"/>
  <c r="O1173" i="6"/>
  <c r="O1174" i="6"/>
  <c r="O1175" i="6"/>
  <c r="O1176" i="6"/>
  <c r="O1177" i="6"/>
  <c r="O1178" i="6"/>
  <c r="O1179" i="6"/>
  <c r="O1180" i="6"/>
  <c r="AA1180" i="6" s="1"/>
  <c r="O1181" i="6"/>
  <c r="O1182" i="6"/>
  <c r="AA1182" i="6" s="1"/>
  <c r="O1183" i="6"/>
  <c r="O1184" i="6"/>
  <c r="O1185" i="6"/>
  <c r="O1186" i="6"/>
  <c r="O1187" i="6"/>
  <c r="O1188" i="6"/>
  <c r="O1189" i="6"/>
  <c r="O1190" i="6"/>
  <c r="O1191" i="6"/>
  <c r="O1192" i="6"/>
  <c r="AA1192" i="6" s="1"/>
  <c r="O1193" i="6"/>
  <c r="O1194" i="6"/>
  <c r="AA1194" i="6" s="1"/>
  <c r="O1195" i="6"/>
  <c r="O1196" i="6"/>
  <c r="O1197" i="6"/>
  <c r="O1198" i="6"/>
  <c r="O1199" i="6"/>
  <c r="O1200" i="6"/>
  <c r="O1201" i="6"/>
  <c r="O1202" i="6"/>
  <c r="O1203" i="6"/>
  <c r="O1204" i="6"/>
  <c r="AA1204" i="6" s="1"/>
  <c r="O1205" i="6"/>
  <c r="O1206" i="6"/>
  <c r="AA1206" i="6" s="1"/>
  <c r="O1207" i="6"/>
  <c r="O1208" i="6"/>
  <c r="O1209" i="6"/>
  <c r="O1210" i="6"/>
  <c r="O1211" i="6"/>
  <c r="O1212" i="6"/>
  <c r="O1213" i="6"/>
  <c r="O1214" i="6"/>
  <c r="O1215" i="6"/>
  <c r="O1216" i="6"/>
  <c r="AA1216" i="6" s="1"/>
  <c r="O1217" i="6"/>
  <c r="O1218" i="6"/>
  <c r="AA1218" i="6" s="1"/>
  <c r="O1219" i="6"/>
  <c r="O1220" i="6"/>
  <c r="O1221" i="6"/>
  <c r="O1222" i="6"/>
  <c r="O1223" i="6"/>
  <c r="O1224" i="6"/>
  <c r="O1225" i="6"/>
  <c r="O1226" i="6"/>
  <c r="O1227" i="6"/>
  <c r="O1228" i="6"/>
  <c r="AA1228" i="6" s="1"/>
  <c r="O1229" i="6"/>
  <c r="O1230" i="6"/>
  <c r="AA1230" i="6" s="1"/>
  <c r="O1231" i="6"/>
  <c r="O1232" i="6"/>
  <c r="O1233" i="6"/>
  <c r="O1234" i="6"/>
  <c r="O1235" i="6"/>
  <c r="O1236" i="6"/>
  <c r="O1237" i="6"/>
  <c r="O1238" i="6"/>
  <c r="O1239" i="6"/>
  <c r="O1240" i="6"/>
  <c r="AA1240" i="6" s="1"/>
  <c r="O1241" i="6"/>
  <c r="O1242" i="6"/>
  <c r="O1243" i="6"/>
  <c r="O1244" i="6"/>
  <c r="O1245" i="6"/>
  <c r="O1246" i="6"/>
  <c r="O1247" i="6"/>
  <c r="O1248" i="6"/>
  <c r="O1249" i="6"/>
  <c r="O1250" i="6"/>
  <c r="O1251" i="6"/>
  <c r="O1252" i="6"/>
  <c r="AA1252" i="6" s="1"/>
  <c r="O1253" i="6"/>
  <c r="O1254" i="6"/>
  <c r="AA1254" i="6" s="1"/>
  <c r="O1255" i="6"/>
  <c r="O1256" i="6"/>
  <c r="O1257" i="6"/>
  <c r="O1258" i="6"/>
  <c r="O1259" i="6"/>
  <c r="O1260" i="6"/>
  <c r="O1261" i="6"/>
  <c r="O1262" i="6"/>
  <c r="O1263" i="6"/>
  <c r="O1264" i="6"/>
  <c r="AA1264" i="6" s="1"/>
  <c r="O1265" i="6"/>
  <c r="O1266" i="6"/>
  <c r="AA1266" i="6" s="1"/>
  <c r="O1267" i="6"/>
  <c r="O1268" i="6"/>
  <c r="O1269" i="6"/>
  <c r="O1270" i="6"/>
  <c r="O1271" i="6"/>
  <c r="O1272" i="6"/>
  <c r="O1273" i="6"/>
  <c r="O1274" i="6"/>
  <c r="O1275" i="6"/>
  <c r="O1276" i="6"/>
  <c r="AA1276" i="6" s="1"/>
  <c r="O1277" i="6"/>
  <c r="O1278" i="6"/>
  <c r="AA1278" i="6" s="1"/>
  <c r="O1279" i="6"/>
  <c r="O1280" i="6"/>
  <c r="O1281" i="6"/>
  <c r="O1282" i="6"/>
  <c r="O1283" i="6"/>
  <c r="O1284" i="6"/>
  <c r="O1285" i="6"/>
  <c r="O1286" i="6"/>
  <c r="O1287" i="6"/>
  <c r="O1288" i="6"/>
  <c r="AA1288" i="6" s="1"/>
  <c r="O1289" i="6"/>
  <c r="O1290" i="6"/>
  <c r="AA1290" i="6" s="1"/>
  <c r="O1291" i="6"/>
  <c r="O1292" i="6"/>
  <c r="O1293" i="6"/>
  <c r="O1294" i="6"/>
  <c r="O1295" i="6"/>
  <c r="O1296" i="6"/>
  <c r="O1297" i="6"/>
  <c r="O1298" i="6"/>
  <c r="O1299" i="6"/>
  <c r="O1300" i="6"/>
  <c r="AA1300" i="6" s="1"/>
  <c r="O1301" i="6"/>
  <c r="O1302" i="6"/>
  <c r="AA1302" i="6" s="1"/>
  <c r="O1303" i="6"/>
  <c r="O1304" i="6"/>
  <c r="O1305" i="6"/>
  <c r="O1306" i="6"/>
  <c r="O1307" i="6"/>
  <c r="O1308" i="6"/>
  <c r="O1309" i="6"/>
  <c r="O1310" i="6"/>
  <c r="O1311" i="6"/>
  <c r="O1312" i="6"/>
  <c r="AA1312" i="6" s="1"/>
  <c r="O1313" i="6"/>
  <c r="O1314" i="6"/>
  <c r="AA1314" i="6" s="1"/>
  <c r="O1315" i="6"/>
  <c r="O1316" i="6"/>
  <c r="O1317" i="6"/>
  <c r="O1318" i="6"/>
  <c r="O1319" i="6"/>
  <c r="O1320" i="6"/>
  <c r="O1321" i="6"/>
  <c r="O1322" i="6"/>
  <c r="O1323" i="6"/>
  <c r="O1324" i="6"/>
  <c r="AA1324" i="6" s="1"/>
  <c r="O1325" i="6"/>
  <c r="O1326" i="6"/>
  <c r="O1327" i="6"/>
  <c r="O1328" i="6"/>
  <c r="O1329" i="6"/>
  <c r="O1330" i="6"/>
  <c r="O1331" i="6"/>
  <c r="O1332" i="6"/>
  <c r="O1333" i="6"/>
  <c r="O1334" i="6"/>
  <c r="O1335" i="6"/>
  <c r="O1336" i="6"/>
  <c r="AA1336" i="6" s="1"/>
  <c r="O1337" i="6"/>
  <c r="O1338" i="6"/>
  <c r="AA1338" i="6" s="1"/>
  <c r="O1339" i="6"/>
  <c r="O1340" i="6"/>
  <c r="O1341" i="6"/>
  <c r="O1342" i="6"/>
  <c r="O1343" i="6"/>
  <c r="O1344" i="6"/>
  <c r="O1345" i="6"/>
  <c r="O1346" i="6"/>
  <c r="O1347" i="6"/>
  <c r="O1348" i="6"/>
  <c r="AA1348" i="6" s="1"/>
  <c r="O1349" i="6"/>
  <c r="O1350" i="6"/>
  <c r="AA1350" i="6" s="1"/>
  <c r="O1351" i="6"/>
  <c r="O1352" i="6"/>
  <c r="O1353" i="6"/>
  <c r="O1354" i="6"/>
  <c r="O1355" i="6"/>
  <c r="O1356" i="6"/>
  <c r="O1357" i="6"/>
  <c r="O1358" i="6"/>
  <c r="O1359" i="6"/>
  <c r="O1360" i="6"/>
  <c r="AA1360" i="6" s="1"/>
  <c r="O1361" i="6"/>
  <c r="O1362" i="6"/>
  <c r="AA1362" i="6" s="1"/>
  <c r="O1363" i="6"/>
  <c r="O1364" i="6"/>
  <c r="O1365" i="6"/>
  <c r="O1366" i="6"/>
  <c r="O1367" i="6"/>
  <c r="O1368" i="6"/>
  <c r="O1369" i="6"/>
  <c r="O1370" i="6"/>
  <c r="O1371" i="6"/>
  <c r="O1372" i="6"/>
  <c r="AA1372" i="6" s="1"/>
  <c r="O1373" i="6"/>
  <c r="O1374" i="6"/>
  <c r="AA1374" i="6" s="1"/>
  <c r="O1375" i="6"/>
  <c r="O1376" i="6"/>
  <c r="O1377" i="6"/>
  <c r="O1378" i="6"/>
  <c r="O1379" i="6"/>
  <c r="O1380" i="6"/>
  <c r="O1381" i="6"/>
  <c r="O1382" i="6"/>
  <c r="O1383" i="6"/>
  <c r="O1384" i="6"/>
  <c r="AA1384" i="6" s="1"/>
  <c r="O1385" i="6"/>
  <c r="O1386" i="6"/>
  <c r="AA1386" i="6" s="1"/>
  <c r="O1387" i="6"/>
  <c r="O1388" i="6"/>
  <c r="O1389" i="6"/>
  <c r="O1390" i="6"/>
  <c r="O1391" i="6"/>
  <c r="O1392" i="6"/>
  <c r="O1393" i="6"/>
  <c r="O1394" i="6"/>
  <c r="O1395" i="6"/>
  <c r="O1396" i="6"/>
  <c r="AA1396" i="6" s="1"/>
  <c r="O1397" i="6"/>
  <c r="O1398" i="6"/>
  <c r="AA1398" i="6" s="1"/>
  <c r="O1399" i="6"/>
  <c r="O1400" i="6"/>
  <c r="O1401" i="6"/>
  <c r="O1402" i="6"/>
  <c r="O1403" i="6"/>
  <c r="O1404" i="6"/>
  <c r="O1405" i="6"/>
  <c r="O1406" i="6"/>
  <c r="O1407" i="6"/>
  <c r="O1408" i="6"/>
  <c r="AA1408" i="6" s="1"/>
  <c r="O1409" i="6"/>
  <c r="O1410" i="6"/>
  <c r="AA1410" i="6" s="1"/>
  <c r="O1411" i="6"/>
  <c r="O1412" i="6"/>
  <c r="Y1412" i="6" s="1"/>
  <c r="O1413" i="6"/>
  <c r="O1414" i="6"/>
  <c r="O1415" i="6"/>
  <c r="O1416" i="6"/>
  <c r="O1417" i="6"/>
  <c r="O1418" i="6"/>
  <c r="O1419" i="6"/>
  <c r="O1420" i="6"/>
  <c r="O1421" i="6"/>
  <c r="O1422" i="6"/>
  <c r="AA1422" i="6" s="1"/>
  <c r="O1423" i="6"/>
  <c r="O1424" i="6"/>
  <c r="O1425" i="6"/>
  <c r="O1426" i="6"/>
  <c r="O1427" i="6"/>
  <c r="O1428" i="6"/>
  <c r="O1429" i="6"/>
  <c r="O1430" i="6"/>
  <c r="O1431" i="6"/>
  <c r="O1432" i="6"/>
  <c r="AA1432" i="6" s="1"/>
  <c r="O1433" i="6"/>
  <c r="O1434" i="6"/>
  <c r="AA1434" i="6" s="1"/>
  <c r="O1435" i="6"/>
  <c r="O1436" i="6"/>
  <c r="O1437" i="6"/>
  <c r="O1438" i="6"/>
  <c r="O1439" i="6"/>
  <c r="O1440" i="6"/>
  <c r="O1441" i="6"/>
  <c r="O1442" i="6"/>
  <c r="O1443" i="6"/>
  <c r="O1444" i="6"/>
  <c r="AA1444" i="6" s="1"/>
  <c r="O1445" i="6"/>
  <c r="O1446" i="6"/>
  <c r="AA1446" i="6" s="1"/>
  <c r="O1447" i="6"/>
  <c r="O1448" i="6"/>
  <c r="O1449" i="6"/>
  <c r="O1450" i="6"/>
  <c r="O1451" i="6"/>
  <c r="O1452" i="6"/>
  <c r="O1453" i="6"/>
  <c r="O1454" i="6"/>
  <c r="O1455" i="6"/>
  <c r="O1456" i="6"/>
  <c r="AA1456" i="6" s="1"/>
  <c r="O1457" i="6"/>
  <c r="O1458" i="6"/>
  <c r="AA1458" i="6" s="1"/>
  <c r="O1459" i="6"/>
  <c r="O1460" i="6"/>
  <c r="O1461" i="6"/>
  <c r="O1462" i="6"/>
  <c r="O1463" i="6"/>
  <c r="O1464" i="6"/>
  <c r="O1465" i="6"/>
  <c r="O1466" i="6"/>
  <c r="O1467" i="6"/>
  <c r="O1468" i="6"/>
  <c r="AA1468" i="6" s="1"/>
  <c r="O1469" i="6"/>
  <c r="O1470" i="6"/>
  <c r="AA1470" i="6" s="1"/>
  <c r="O1471" i="6"/>
  <c r="O1472" i="6"/>
  <c r="O1473" i="6"/>
  <c r="O1474" i="6"/>
  <c r="O1475" i="6"/>
  <c r="O1476" i="6"/>
  <c r="O1477" i="6"/>
  <c r="O1478" i="6"/>
  <c r="O1479" i="6"/>
  <c r="O1480" i="6"/>
  <c r="AA1480" i="6" s="1"/>
  <c r="O1481" i="6"/>
  <c r="O1482" i="6"/>
  <c r="AA1482" i="6" s="1"/>
  <c r="O1483" i="6"/>
  <c r="O1484" i="6"/>
  <c r="O1485" i="6"/>
  <c r="O1486" i="6"/>
  <c r="O1487" i="6"/>
  <c r="O1488" i="6"/>
  <c r="O1489" i="6"/>
  <c r="O1490" i="6"/>
  <c r="O1491" i="6"/>
  <c r="O1492" i="6"/>
  <c r="AA1492" i="6" s="1"/>
  <c r="O1493" i="6"/>
  <c r="O1494" i="6"/>
  <c r="O1495" i="6"/>
  <c r="O1496" i="6"/>
  <c r="O1497" i="6"/>
  <c r="O1498" i="6"/>
  <c r="O1499" i="6"/>
  <c r="O1500" i="6"/>
  <c r="O1501" i="6"/>
  <c r="O1502" i="6"/>
  <c r="O1503" i="6"/>
  <c r="O1504" i="6"/>
  <c r="AA1504" i="6" s="1"/>
  <c r="O1505" i="6"/>
  <c r="O1506" i="6"/>
  <c r="AA1506" i="6" s="1"/>
  <c r="O1507" i="6"/>
  <c r="O1508" i="6"/>
  <c r="O1509" i="6"/>
  <c r="O1510" i="6"/>
  <c r="O1511" i="6"/>
  <c r="O1512" i="6"/>
  <c r="O1513" i="6"/>
  <c r="O1514" i="6"/>
  <c r="O1515" i="6"/>
  <c r="O1516" i="6"/>
  <c r="AA1516" i="6" s="1"/>
  <c r="O1517" i="6"/>
  <c r="O1518" i="6"/>
  <c r="AA1518" i="6" s="1"/>
  <c r="O1519" i="6"/>
  <c r="O1520" i="6"/>
  <c r="O1521" i="6"/>
  <c r="O1522" i="6"/>
  <c r="O1523" i="6"/>
  <c r="O1524" i="6"/>
  <c r="O1525" i="6"/>
  <c r="O1526" i="6"/>
  <c r="O1527" i="6"/>
  <c r="O1528" i="6"/>
  <c r="AA1528" i="6" s="1"/>
  <c r="O1529" i="6"/>
  <c r="O1530" i="6"/>
  <c r="AA1530" i="6" s="1"/>
  <c r="O1531" i="6"/>
  <c r="O1532" i="6"/>
  <c r="O1533" i="6"/>
  <c r="O1534" i="6"/>
  <c r="O1535" i="6"/>
  <c r="O1536" i="6"/>
  <c r="O1537" i="6"/>
  <c r="O1538" i="6"/>
  <c r="O1539" i="6"/>
  <c r="O1540" i="6"/>
  <c r="AA1540" i="6" s="1"/>
  <c r="O1541" i="6"/>
  <c r="O1542" i="6"/>
  <c r="AA1542" i="6" s="1"/>
  <c r="O1543" i="6"/>
  <c r="O1544" i="6"/>
  <c r="O1545" i="6"/>
  <c r="O1546" i="6"/>
  <c r="O1547" i="6"/>
  <c r="O1548" i="6"/>
  <c r="O1549" i="6"/>
  <c r="O1550" i="6"/>
  <c r="O1551" i="6"/>
  <c r="O1552" i="6"/>
  <c r="AA1552" i="6" s="1"/>
  <c r="O1553" i="6"/>
  <c r="O1554" i="6"/>
  <c r="AA1554" i="6" s="1"/>
  <c r="O1555" i="6"/>
  <c r="O1556" i="6"/>
  <c r="O1557" i="6"/>
  <c r="O1558" i="6"/>
  <c r="O1559" i="6"/>
  <c r="O1560" i="6"/>
  <c r="O1561" i="6"/>
  <c r="O1562" i="6"/>
  <c r="O1563" i="6"/>
  <c r="O1564" i="6"/>
  <c r="AA1564" i="6" s="1"/>
  <c r="O1565" i="6"/>
  <c r="O1566" i="6"/>
  <c r="AA1566" i="6" s="1"/>
  <c r="O1567" i="6"/>
  <c r="O1568" i="6"/>
  <c r="O1569" i="6"/>
  <c r="O1570" i="6"/>
  <c r="O1571" i="6"/>
  <c r="O1572" i="6"/>
  <c r="O1573" i="6"/>
  <c r="O1574" i="6"/>
  <c r="O1575" i="6"/>
  <c r="O1576" i="6"/>
  <c r="AA1576" i="6" s="1"/>
  <c r="O1577" i="6"/>
  <c r="O1578" i="6"/>
  <c r="O1579" i="6"/>
  <c r="O1580" i="6"/>
  <c r="O1581" i="6"/>
  <c r="O1582" i="6"/>
  <c r="O1583" i="6"/>
  <c r="O1584" i="6"/>
  <c r="O1585" i="6"/>
  <c r="O1586" i="6"/>
  <c r="O1587" i="6"/>
  <c r="O1588" i="6"/>
  <c r="AA1588" i="6" s="1"/>
  <c r="O1589" i="6"/>
  <c r="O1590" i="6"/>
  <c r="AA1590" i="6" s="1"/>
  <c r="O1591" i="6"/>
  <c r="O1592" i="6"/>
  <c r="O1593" i="6"/>
  <c r="O1594" i="6"/>
  <c r="O1595" i="6"/>
  <c r="O1596" i="6"/>
  <c r="O1597" i="6"/>
  <c r="O1598" i="6"/>
  <c r="O1599" i="6"/>
  <c r="O1600" i="6"/>
  <c r="AA1600" i="6" s="1"/>
  <c r="O1601" i="6"/>
  <c r="O1602" i="6"/>
  <c r="AA1602" i="6" s="1"/>
  <c r="O1603" i="6"/>
  <c r="O1604" i="6"/>
  <c r="O1605" i="6"/>
  <c r="O1606" i="6"/>
  <c r="O1607" i="6"/>
  <c r="O1608" i="6"/>
  <c r="O1609" i="6"/>
  <c r="O1610" i="6"/>
  <c r="O1611" i="6"/>
  <c r="O1612" i="6"/>
  <c r="AA1612" i="6" s="1"/>
  <c r="O1613" i="6"/>
  <c r="O1614" i="6"/>
  <c r="AA1614" i="6" s="1"/>
  <c r="O1615" i="6"/>
  <c r="O1616" i="6"/>
  <c r="O1617" i="6"/>
  <c r="O1618" i="6"/>
  <c r="O1619" i="6"/>
  <c r="O1620" i="6"/>
  <c r="O1621" i="6"/>
  <c r="O1622" i="6"/>
  <c r="O1623" i="6"/>
  <c r="O1624" i="6"/>
  <c r="AA1624" i="6" s="1"/>
  <c r="O1625" i="6"/>
  <c r="O1626" i="6"/>
  <c r="AA1626" i="6" s="1"/>
  <c r="O1627" i="6"/>
  <c r="O1628" i="6"/>
  <c r="O1629" i="6"/>
  <c r="O1630" i="6"/>
  <c r="O1631" i="6"/>
  <c r="O1632" i="6"/>
  <c r="O1633" i="6"/>
  <c r="O1634" i="6"/>
  <c r="O1635" i="6"/>
  <c r="O1636" i="6"/>
  <c r="AA1636" i="6" s="1"/>
  <c r="O1637" i="6"/>
  <c r="O1638" i="6"/>
  <c r="AA1638" i="6" s="1"/>
  <c r="O1639" i="6"/>
  <c r="O1640" i="6"/>
  <c r="O1641" i="6"/>
  <c r="O1642" i="6"/>
  <c r="O1643" i="6"/>
  <c r="O1644" i="6"/>
  <c r="O1645" i="6"/>
  <c r="O1646" i="6"/>
  <c r="O1647" i="6"/>
  <c r="O1648" i="6"/>
  <c r="O1649" i="6"/>
  <c r="O1650" i="6"/>
  <c r="AA1650" i="6" s="1"/>
  <c r="O1651" i="6"/>
  <c r="O1652" i="6"/>
  <c r="O1653" i="6"/>
  <c r="O1654" i="6"/>
  <c r="O1655" i="6"/>
  <c r="O1656" i="6"/>
  <c r="O1657" i="6"/>
  <c r="O1658" i="6"/>
  <c r="O1659" i="6"/>
  <c r="O1660" i="6"/>
  <c r="AA1660" i="6" s="1"/>
  <c r="O1661" i="6"/>
  <c r="O1662" i="6"/>
  <c r="O1663" i="6"/>
  <c r="O1664" i="6"/>
  <c r="O1665" i="6"/>
  <c r="O1666" i="6"/>
  <c r="O1667" i="6"/>
  <c r="O1668" i="6"/>
  <c r="O1669" i="6"/>
  <c r="O1670" i="6"/>
  <c r="O1671" i="6"/>
  <c r="O1672" i="6"/>
  <c r="AA1672" i="6" s="1"/>
  <c r="O1673" i="6"/>
  <c r="O1674" i="6"/>
  <c r="AA1674" i="6" s="1"/>
  <c r="O1675" i="6"/>
  <c r="O1676" i="6"/>
  <c r="O1677" i="6"/>
  <c r="O1678" i="6"/>
  <c r="O1679" i="6"/>
  <c r="O1680" i="6"/>
  <c r="O1681" i="6"/>
  <c r="O1682" i="6"/>
  <c r="O1683" i="6"/>
  <c r="O1684" i="6"/>
  <c r="AA1684" i="6" s="1"/>
  <c r="O1685" i="6"/>
  <c r="O1686" i="6"/>
  <c r="O1687" i="6"/>
  <c r="O1688" i="6"/>
  <c r="O1689" i="6"/>
  <c r="O1690" i="6"/>
  <c r="O1691" i="6"/>
  <c r="O1692" i="6"/>
  <c r="O1693" i="6"/>
  <c r="O1694" i="6"/>
  <c r="O1695" i="6"/>
  <c r="O1696" i="6"/>
  <c r="AA1696" i="6" s="1"/>
  <c r="O1697" i="6"/>
  <c r="O1698" i="6"/>
  <c r="AA1698" i="6" s="1"/>
  <c r="O1699" i="6"/>
  <c r="O1700" i="6"/>
  <c r="Y1700" i="6" s="1"/>
  <c r="O1701" i="6"/>
  <c r="O1702" i="6"/>
  <c r="O1703" i="6"/>
  <c r="O1704" i="6"/>
  <c r="O1705" i="6"/>
  <c r="O1706" i="6"/>
  <c r="O1707" i="6"/>
  <c r="O1708" i="6"/>
  <c r="AA1708" i="6" s="1"/>
  <c r="O1709" i="6"/>
  <c r="O1710" i="6"/>
  <c r="AA1710" i="6" s="1"/>
  <c r="O1711" i="6"/>
  <c r="O1712" i="6"/>
  <c r="O1713" i="6"/>
  <c r="O1714" i="6"/>
  <c r="O1715" i="6"/>
  <c r="O1716" i="6"/>
  <c r="O1717" i="6"/>
  <c r="O1718" i="6"/>
  <c r="O1719" i="6"/>
  <c r="O1720" i="6"/>
  <c r="AA1720" i="6" s="1"/>
  <c r="O1721" i="6"/>
  <c r="O1722" i="6"/>
  <c r="AA1722" i="6" s="1"/>
  <c r="O1723" i="6"/>
  <c r="O1724" i="6"/>
  <c r="O1725" i="6"/>
  <c r="O1726" i="6"/>
  <c r="O1727" i="6"/>
  <c r="O1728" i="6"/>
  <c r="O1729" i="6"/>
  <c r="O1730" i="6"/>
  <c r="O1731" i="6"/>
  <c r="O1732" i="6"/>
  <c r="AA1732" i="6" s="1"/>
  <c r="O1733" i="6"/>
  <c r="O1734" i="6"/>
  <c r="AA1734" i="6" s="1"/>
  <c r="O1735" i="6"/>
  <c r="O1736" i="6"/>
  <c r="O1737" i="6"/>
  <c r="O1738" i="6"/>
  <c r="O1739" i="6"/>
  <c r="O1740" i="6"/>
  <c r="O1741" i="6"/>
  <c r="O1742" i="6"/>
  <c r="O1743" i="6"/>
  <c r="O1744" i="6"/>
  <c r="AA1744" i="6" s="1"/>
  <c r="O1745" i="6"/>
  <c r="O1746" i="6"/>
  <c r="AA1746" i="6" s="1"/>
  <c r="O1747" i="6"/>
  <c r="O1748" i="6"/>
  <c r="O1749" i="6"/>
  <c r="O1750" i="6"/>
  <c r="O1751" i="6"/>
  <c r="O1752" i="6"/>
  <c r="O1753" i="6"/>
  <c r="O1754" i="6"/>
  <c r="O1755" i="6"/>
  <c r="O1756" i="6"/>
  <c r="AA1756" i="6" s="1"/>
  <c r="O1757" i="6"/>
  <c r="O1758" i="6"/>
  <c r="AA1758" i="6" s="1"/>
  <c r="O1759" i="6"/>
  <c r="O1760" i="6"/>
  <c r="O1761" i="6"/>
  <c r="O1762" i="6"/>
  <c r="O1763" i="6"/>
  <c r="O1764" i="6"/>
  <c r="O1765" i="6"/>
  <c r="O1766" i="6"/>
  <c r="O1767" i="6"/>
  <c r="O1768" i="6"/>
  <c r="AA1768" i="6" s="1"/>
  <c r="O1769" i="6"/>
  <c r="O1770" i="6"/>
  <c r="O1771" i="6"/>
  <c r="O1772" i="6"/>
  <c r="O1773" i="6"/>
  <c r="O1774" i="6"/>
  <c r="O1775" i="6"/>
  <c r="O1776" i="6"/>
  <c r="O1777" i="6"/>
  <c r="O1778" i="6"/>
  <c r="O1779" i="6"/>
  <c r="O1780" i="6"/>
  <c r="AA1780" i="6" s="1"/>
  <c r="O1781" i="6"/>
  <c r="O1782" i="6"/>
  <c r="AA1782" i="6" s="1"/>
  <c r="O1783" i="6"/>
  <c r="O1784" i="6"/>
  <c r="O1785" i="6"/>
  <c r="O1786" i="6"/>
  <c r="O1787" i="6"/>
  <c r="O1788" i="6"/>
  <c r="O1789" i="6"/>
  <c r="O1790" i="6"/>
  <c r="O1791" i="6"/>
  <c r="O1792" i="6"/>
  <c r="AA1792" i="6" s="1"/>
  <c r="O1793" i="6"/>
  <c r="O1794" i="6"/>
  <c r="AA1794" i="6" s="1"/>
  <c r="O1795" i="6"/>
  <c r="O1796" i="6"/>
  <c r="O1797" i="6"/>
  <c r="O1798" i="6"/>
  <c r="O1799" i="6"/>
  <c r="O1800" i="6"/>
  <c r="O1801" i="6"/>
  <c r="O1802" i="6"/>
  <c r="O1803" i="6"/>
  <c r="O1804" i="6"/>
  <c r="AA1804" i="6" s="1"/>
  <c r="O1805" i="6"/>
  <c r="O1806" i="6"/>
  <c r="AA1806" i="6" s="1"/>
  <c r="O1807" i="6"/>
  <c r="O1808" i="6"/>
  <c r="O1809" i="6"/>
  <c r="O1810" i="6"/>
  <c r="O1811" i="6"/>
  <c r="O1812" i="6"/>
  <c r="O1813" i="6"/>
  <c r="O1814" i="6"/>
  <c r="O1815" i="6"/>
  <c r="O1816" i="6"/>
  <c r="AA1816" i="6" s="1"/>
  <c r="O1817" i="6"/>
  <c r="O1818" i="6"/>
  <c r="AA1818" i="6" s="1"/>
  <c r="O1819" i="6"/>
  <c r="O1820" i="6"/>
  <c r="O1821" i="6"/>
  <c r="O1822" i="6"/>
  <c r="O1823" i="6"/>
  <c r="O1824" i="6"/>
  <c r="O1825" i="6"/>
  <c r="O1826" i="6"/>
  <c r="O1827" i="6"/>
  <c r="O1828" i="6"/>
  <c r="AA1828" i="6" s="1"/>
  <c r="O1829" i="6"/>
  <c r="O1830" i="6"/>
  <c r="AA1830" i="6" s="1"/>
  <c r="O1831" i="6"/>
  <c r="O1832" i="6"/>
  <c r="O1833" i="6"/>
  <c r="O1834" i="6"/>
  <c r="O1835" i="6"/>
  <c r="O1836" i="6"/>
  <c r="O1837" i="6"/>
  <c r="O1838" i="6"/>
  <c r="O1839" i="6"/>
  <c r="O1840" i="6"/>
  <c r="O1841" i="6"/>
  <c r="O1842" i="6"/>
  <c r="AA1842" i="6" s="1"/>
  <c r="O1843" i="6"/>
  <c r="O1844" i="6"/>
  <c r="O1845" i="6"/>
  <c r="O1846" i="6"/>
  <c r="O1847" i="6"/>
  <c r="O1848" i="6"/>
  <c r="O1849" i="6"/>
  <c r="O1850" i="6"/>
  <c r="O1851" i="6"/>
  <c r="O1852" i="6"/>
  <c r="AA1852" i="6" s="1"/>
  <c r="O1853" i="6"/>
  <c r="O1854" i="6"/>
  <c r="O1855" i="6"/>
  <c r="O1856" i="6"/>
  <c r="O1857" i="6"/>
  <c r="O1858" i="6"/>
  <c r="O1859" i="6"/>
  <c r="O1860" i="6"/>
  <c r="O1861" i="6"/>
  <c r="O1862" i="6"/>
  <c r="O1863" i="6"/>
  <c r="O1864" i="6"/>
  <c r="AA1864" i="6" s="1"/>
  <c r="O1865" i="6"/>
  <c r="O1866" i="6"/>
  <c r="AA1866" i="6" s="1"/>
  <c r="O1867" i="6"/>
  <c r="O1868" i="6"/>
  <c r="O1869" i="6"/>
  <c r="O1870" i="6"/>
  <c r="O1871" i="6"/>
  <c r="O1872" i="6"/>
  <c r="O1873" i="6"/>
  <c r="O1874" i="6"/>
  <c r="O1875" i="6"/>
  <c r="O1876" i="6"/>
  <c r="AA1876" i="6" s="1"/>
  <c r="O1877" i="6"/>
  <c r="O1878" i="6"/>
  <c r="O1879" i="6"/>
  <c r="O1880" i="6"/>
  <c r="O1881" i="6"/>
  <c r="O1882" i="6"/>
  <c r="O1883" i="6"/>
  <c r="O1884" i="6"/>
  <c r="O1885" i="6"/>
  <c r="O1886" i="6"/>
  <c r="O1887" i="6"/>
  <c r="O1888" i="6"/>
  <c r="AA1888" i="6" s="1"/>
  <c r="O1889" i="6"/>
  <c r="O1890" i="6"/>
  <c r="AA1890" i="6" s="1"/>
  <c r="O1891" i="6"/>
  <c r="O1892" i="6"/>
  <c r="O1893" i="6"/>
  <c r="O1894" i="6"/>
  <c r="O1895" i="6"/>
  <c r="O1896" i="6"/>
  <c r="O1897" i="6"/>
  <c r="O1898" i="6"/>
  <c r="O1899" i="6"/>
  <c r="O1900" i="6"/>
  <c r="AA1900" i="6" s="1"/>
  <c r="O1901" i="6"/>
  <c r="O1902" i="6"/>
  <c r="AA1902" i="6" s="1"/>
  <c r="O1903" i="6"/>
  <c r="O1904" i="6"/>
  <c r="O1905" i="6"/>
  <c r="O1906" i="6"/>
  <c r="O1907" i="6"/>
  <c r="O1908" i="6"/>
  <c r="O1909" i="6"/>
  <c r="O1910" i="6"/>
  <c r="O1911" i="6"/>
  <c r="O1912" i="6"/>
  <c r="AA1912" i="6" s="1"/>
  <c r="O1913" i="6"/>
  <c r="O1914" i="6"/>
  <c r="AA1914" i="6" s="1"/>
  <c r="O1915" i="6"/>
  <c r="O1916" i="6"/>
  <c r="O1917" i="6"/>
  <c r="O1918" i="6"/>
  <c r="O1919" i="6"/>
  <c r="O1920" i="6"/>
  <c r="O1921" i="6"/>
  <c r="O1922" i="6"/>
  <c r="O1923" i="6"/>
  <c r="O1924" i="6"/>
  <c r="AA1924" i="6" s="1"/>
  <c r="O1925" i="6"/>
  <c r="O1926" i="6"/>
  <c r="AA1926" i="6" s="1"/>
  <c r="O1927" i="6"/>
  <c r="O1928" i="6"/>
  <c r="O1929" i="6"/>
  <c r="O1930" i="6"/>
  <c r="O1931" i="6"/>
  <c r="O1932" i="6"/>
  <c r="O1933" i="6"/>
  <c r="O1934" i="6"/>
  <c r="O1935" i="6"/>
  <c r="O1936" i="6"/>
  <c r="AA1936" i="6" s="1"/>
  <c r="O1937" i="6"/>
  <c r="O1938" i="6"/>
  <c r="AA1938" i="6" s="1"/>
  <c r="O1939" i="6"/>
  <c r="O1940" i="6"/>
  <c r="Y1940" i="6" s="1"/>
  <c r="O1941" i="6"/>
  <c r="O1942" i="6"/>
  <c r="O1943" i="6"/>
  <c r="O1944" i="6"/>
  <c r="O1945" i="6"/>
  <c r="O1946" i="6"/>
  <c r="O1947" i="6"/>
  <c r="O1948" i="6"/>
  <c r="AA1948" i="6" s="1"/>
  <c r="O1949" i="6"/>
  <c r="O1950" i="6"/>
  <c r="AA1950" i="6" s="1"/>
  <c r="O1951" i="6"/>
  <c r="O1952" i="6"/>
  <c r="O1953" i="6"/>
  <c r="O1954" i="6"/>
  <c r="O1955" i="6"/>
  <c r="O1956" i="6"/>
  <c r="O1957" i="6"/>
  <c r="O1958" i="6"/>
  <c r="O1959" i="6"/>
  <c r="O1960" i="6"/>
  <c r="AA1960" i="6" s="1"/>
  <c r="O1961" i="6"/>
  <c r="O1962" i="6"/>
  <c r="AA1962" i="6" s="1"/>
  <c r="O1963" i="6"/>
  <c r="O1964" i="6"/>
  <c r="O1965" i="6"/>
  <c r="O1966" i="6"/>
  <c r="O1967" i="6"/>
  <c r="O1968" i="6"/>
  <c r="O1969" i="6"/>
  <c r="O1970" i="6"/>
  <c r="O1971" i="6"/>
  <c r="O1972" i="6"/>
  <c r="AA1972" i="6" s="1"/>
  <c r="O1973" i="6"/>
  <c r="O1974" i="6"/>
  <c r="AA1974" i="6" s="1"/>
  <c r="O1975" i="6"/>
  <c r="O1976" i="6"/>
  <c r="O1977" i="6"/>
  <c r="O1978" i="6"/>
  <c r="O1979" i="6"/>
  <c r="O1980" i="6"/>
  <c r="O1981" i="6"/>
  <c r="O1982" i="6"/>
  <c r="O1983" i="6"/>
  <c r="O1984" i="6"/>
  <c r="AA1984" i="6" s="1"/>
  <c r="O1985" i="6"/>
  <c r="O1986" i="6"/>
  <c r="AA1986" i="6" s="1"/>
  <c r="O1987" i="6"/>
  <c r="O1988" i="6"/>
  <c r="O1989" i="6"/>
  <c r="O1990" i="6"/>
  <c r="O1991" i="6"/>
  <c r="O1992" i="6"/>
  <c r="O1993" i="6"/>
  <c r="O1994" i="6"/>
  <c r="O1995" i="6"/>
  <c r="O1996" i="6"/>
  <c r="AA1996" i="6" s="1"/>
  <c r="O1997" i="6"/>
  <c r="O1998" i="6"/>
  <c r="O1999" i="6"/>
  <c r="O2000" i="6"/>
  <c r="O2001" i="6"/>
  <c r="O3" i="6"/>
  <c r="D2" i="6"/>
  <c r="D3"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54" i="6"/>
  <c r="D55" i="6"/>
  <c r="D56" i="6"/>
  <c r="D57" i="6"/>
  <c r="D58" i="6"/>
  <c r="D59" i="6"/>
  <c r="D60" i="6"/>
  <c r="D61" i="6"/>
  <c r="D62" i="6"/>
  <c r="D63" i="6"/>
  <c r="D64" i="6"/>
  <c r="D65" i="6"/>
  <c r="D66" i="6"/>
  <c r="D67" i="6"/>
  <c r="D68" i="6"/>
  <c r="D69" i="6"/>
  <c r="D70" i="6"/>
  <c r="D71" i="6"/>
  <c r="D72" i="6"/>
  <c r="D73" i="6"/>
  <c r="D74" i="6"/>
  <c r="D75" i="6"/>
  <c r="D76" i="6"/>
  <c r="D77" i="6"/>
  <c r="D78" i="6"/>
  <c r="D79" i="6"/>
  <c r="D80" i="6"/>
  <c r="D81" i="6"/>
  <c r="D82" i="6"/>
  <c r="D83" i="6"/>
  <c r="D84" i="6"/>
  <c r="D85" i="6"/>
  <c r="D86" i="6"/>
  <c r="D87" i="6"/>
  <c r="D88" i="6"/>
  <c r="D89" i="6"/>
  <c r="D90" i="6"/>
  <c r="D91" i="6"/>
  <c r="D92" i="6"/>
  <c r="D93" i="6"/>
  <c r="D94" i="6"/>
  <c r="D95" i="6"/>
  <c r="D96" i="6"/>
  <c r="D97" i="6"/>
  <c r="D98" i="6"/>
  <c r="D99" i="6"/>
  <c r="D100" i="6"/>
  <c r="D101" i="6"/>
  <c r="D102" i="6"/>
  <c r="D103" i="6"/>
  <c r="D104" i="6"/>
  <c r="D105" i="6"/>
  <c r="D106" i="6"/>
  <c r="D107" i="6"/>
  <c r="D108" i="6"/>
  <c r="D109" i="6"/>
  <c r="D110" i="6"/>
  <c r="D111" i="6"/>
  <c r="D112" i="6"/>
  <c r="D113" i="6"/>
  <c r="D114" i="6"/>
  <c r="D115" i="6"/>
  <c r="D116" i="6"/>
  <c r="D117" i="6"/>
  <c r="D118" i="6"/>
  <c r="D119" i="6"/>
  <c r="D120" i="6"/>
  <c r="D121" i="6"/>
  <c r="D122" i="6"/>
  <c r="D123" i="6"/>
  <c r="D124" i="6"/>
  <c r="D125" i="6"/>
  <c r="D126" i="6"/>
  <c r="D127" i="6"/>
  <c r="D128" i="6"/>
  <c r="D129" i="6"/>
  <c r="D130" i="6"/>
  <c r="D131" i="6"/>
  <c r="D132" i="6"/>
  <c r="D133" i="6"/>
  <c r="D134" i="6"/>
  <c r="D135" i="6"/>
  <c r="D136" i="6"/>
  <c r="D137" i="6"/>
  <c r="D138" i="6"/>
  <c r="D139" i="6"/>
  <c r="D140" i="6"/>
  <c r="D141" i="6"/>
  <c r="D142" i="6"/>
  <c r="D143" i="6"/>
  <c r="D144" i="6"/>
  <c r="D145" i="6"/>
  <c r="D146" i="6"/>
  <c r="D147" i="6"/>
  <c r="D148" i="6"/>
  <c r="D149" i="6"/>
  <c r="D150" i="6"/>
  <c r="D151" i="6"/>
  <c r="D152" i="6"/>
  <c r="D153" i="6"/>
  <c r="D154" i="6"/>
  <c r="D155" i="6"/>
  <c r="D156" i="6"/>
  <c r="D157" i="6"/>
  <c r="D158" i="6"/>
  <c r="D159" i="6"/>
  <c r="D160" i="6"/>
  <c r="D161" i="6"/>
  <c r="D162" i="6"/>
  <c r="D163" i="6"/>
  <c r="D164" i="6"/>
  <c r="D165" i="6"/>
  <c r="D166" i="6"/>
  <c r="D167" i="6"/>
  <c r="D168" i="6"/>
  <c r="D169" i="6"/>
  <c r="D170" i="6"/>
  <c r="D171" i="6"/>
  <c r="D172" i="6"/>
  <c r="D173" i="6"/>
  <c r="D174" i="6"/>
  <c r="D175" i="6"/>
  <c r="D176" i="6"/>
  <c r="D177" i="6"/>
  <c r="D178" i="6"/>
  <c r="D179" i="6"/>
  <c r="D180" i="6"/>
  <c r="D181" i="6"/>
  <c r="D182" i="6"/>
  <c r="D183" i="6"/>
  <c r="D184" i="6"/>
  <c r="D185" i="6"/>
  <c r="D186" i="6"/>
  <c r="D187" i="6"/>
  <c r="D188" i="6"/>
  <c r="D189" i="6"/>
  <c r="D190" i="6"/>
  <c r="D191" i="6"/>
  <c r="D192" i="6"/>
  <c r="D193" i="6"/>
  <c r="D194" i="6"/>
  <c r="D195" i="6"/>
  <c r="D196" i="6"/>
  <c r="D197" i="6"/>
  <c r="D198" i="6"/>
  <c r="D199" i="6"/>
  <c r="D200" i="6"/>
  <c r="D201" i="6"/>
  <c r="D202" i="6"/>
  <c r="D203" i="6"/>
  <c r="D204" i="6"/>
  <c r="D205" i="6"/>
  <c r="D206" i="6"/>
  <c r="D207" i="6"/>
  <c r="D208" i="6"/>
  <c r="D209" i="6"/>
  <c r="D210" i="6"/>
  <c r="D211" i="6"/>
  <c r="D212" i="6"/>
  <c r="D213" i="6"/>
  <c r="D214" i="6"/>
  <c r="D215" i="6"/>
  <c r="D216" i="6"/>
  <c r="D217" i="6"/>
  <c r="D218" i="6"/>
  <c r="D219" i="6"/>
  <c r="D220" i="6"/>
  <c r="D221" i="6"/>
  <c r="D222" i="6"/>
  <c r="D223" i="6"/>
  <c r="D224" i="6"/>
  <c r="D225" i="6"/>
  <c r="D226" i="6"/>
  <c r="D227" i="6"/>
  <c r="D228" i="6"/>
  <c r="D229" i="6"/>
  <c r="D230" i="6"/>
  <c r="D231" i="6"/>
  <c r="D232" i="6"/>
  <c r="D233" i="6"/>
  <c r="D234" i="6"/>
  <c r="D235" i="6"/>
  <c r="D236" i="6"/>
  <c r="D237" i="6"/>
  <c r="D238" i="6"/>
  <c r="D239" i="6"/>
  <c r="D240" i="6"/>
  <c r="D241" i="6"/>
  <c r="D242" i="6"/>
  <c r="D243" i="6"/>
  <c r="D244" i="6"/>
  <c r="D245" i="6"/>
  <c r="D246" i="6"/>
  <c r="D247" i="6"/>
  <c r="D248" i="6"/>
  <c r="D249" i="6"/>
  <c r="D250" i="6"/>
  <c r="D251" i="6"/>
  <c r="D252" i="6"/>
  <c r="D253" i="6"/>
  <c r="D254" i="6"/>
  <c r="D255" i="6"/>
  <c r="D256" i="6"/>
  <c r="D257" i="6"/>
  <c r="D258" i="6"/>
  <c r="D259" i="6"/>
  <c r="D260" i="6"/>
  <c r="D261" i="6"/>
  <c r="D262" i="6"/>
  <c r="D263" i="6"/>
  <c r="D264" i="6"/>
  <c r="D265" i="6"/>
  <c r="D266" i="6"/>
  <c r="D267" i="6"/>
  <c r="D268" i="6"/>
  <c r="D269" i="6"/>
  <c r="D270" i="6"/>
  <c r="D271" i="6"/>
  <c r="D272" i="6"/>
  <c r="D273" i="6"/>
  <c r="D274" i="6"/>
  <c r="D275" i="6"/>
  <c r="D276" i="6"/>
  <c r="D277" i="6"/>
  <c r="D278" i="6"/>
  <c r="D279" i="6"/>
  <c r="D280" i="6"/>
  <c r="D281" i="6"/>
  <c r="D282" i="6"/>
  <c r="D283" i="6"/>
  <c r="D284" i="6"/>
  <c r="D285" i="6"/>
  <c r="D286" i="6"/>
  <c r="D287" i="6"/>
  <c r="D288" i="6"/>
  <c r="D289" i="6"/>
  <c r="D290" i="6"/>
  <c r="D291" i="6"/>
  <c r="D292" i="6"/>
  <c r="D293" i="6"/>
  <c r="D294" i="6"/>
  <c r="D295" i="6"/>
  <c r="D296" i="6"/>
  <c r="D297" i="6"/>
  <c r="D298" i="6"/>
  <c r="D299" i="6"/>
  <c r="D300" i="6"/>
  <c r="D301" i="6"/>
  <c r="D302" i="6"/>
  <c r="D303" i="6"/>
  <c r="D304" i="6"/>
  <c r="D305" i="6"/>
  <c r="D306" i="6"/>
  <c r="D307" i="6"/>
  <c r="D308" i="6"/>
  <c r="D309" i="6"/>
  <c r="D310" i="6"/>
  <c r="D311" i="6"/>
  <c r="D312" i="6"/>
  <c r="D313" i="6"/>
  <c r="D314" i="6"/>
  <c r="D315" i="6"/>
  <c r="D316" i="6"/>
  <c r="D317" i="6"/>
  <c r="D318" i="6"/>
  <c r="D319" i="6"/>
  <c r="D320" i="6"/>
  <c r="D321" i="6"/>
  <c r="D322" i="6"/>
  <c r="D323" i="6"/>
  <c r="D324" i="6"/>
  <c r="D325" i="6"/>
  <c r="D326" i="6"/>
  <c r="D327" i="6"/>
  <c r="D328" i="6"/>
  <c r="D329" i="6"/>
  <c r="D330" i="6"/>
  <c r="D331" i="6"/>
  <c r="D332" i="6"/>
  <c r="D333" i="6"/>
  <c r="D334" i="6"/>
  <c r="D335" i="6"/>
  <c r="D336" i="6"/>
  <c r="D337" i="6"/>
  <c r="D338" i="6"/>
  <c r="D339" i="6"/>
  <c r="D340" i="6"/>
  <c r="D341" i="6"/>
  <c r="D342" i="6"/>
  <c r="D343" i="6"/>
  <c r="D344" i="6"/>
  <c r="D345" i="6"/>
  <c r="D346" i="6"/>
  <c r="D347" i="6"/>
  <c r="D348" i="6"/>
  <c r="D349" i="6"/>
  <c r="D350" i="6"/>
  <c r="D351" i="6"/>
  <c r="D352" i="6"/>
  <c r="D353" i="6"/>
  <c r="D354" i="6"/>
  <c r="D355" i="6"/>
  <c r="D356" i="6"/>
  <c r="D357" i="6"/>
  <c r="D358" i="6"/>
  <c r="D359" i="6"/>
  <c r="D360" i="6"/>
  <c r="D361" i="6"/>
  <c r="D362" i="6"/>
  <c r="D363" i="6"/>
  <c r="D364" i="6"/>
  <c r="D365" i="6"/>
  <c r="D366" i="6"/>
  <c r="D367" i="6"/>
  <c r="D368" i="6"/>
  <c r="D369" i="6"/>
  <c r="D370" i="6"/>
  <c r="D371" i="6"/>
  <c r="D372" i="6"/>
  <c r="D373" i="6"/>
  <c r="D374" i="6"/>
  <c r="D375" i="6"/>
  <c r="D376" i="6"/>
  <c r="D377" i="6"/>
  <c r="D378" i="6"/>
  <c r="D379" i="6"/>
  <c r="D380" i="6"/>
  <c r="D381" i="6"/>
  <c r="D382" i="6"/>
  <c r="D383" i="6"/>
  <c r="D384" i="6"/>
  <c r="D385" i="6"/>
  <c r="D386" i="6"/>
  <c r="D387" i="6"/>
  <c r="D388" i="6"/>
  <c r="D389" i="6"/>
  <c r="D390" i="6"/>
  <c r="D391" i="6"/>
  <c r="D392" i="6"/>
  <c r="D393" i="6"/>
  <c r="D394" i="6"/>
  <c r="D395" i="6"/>
  <c r="D396" i="6"/>
  <c r="D397" i="6"/>
  <c r="D398" i="6"/>
  <c r="D399" i="6"/>
  <c r="D400" i="6"/>
  <c r="D401" i="6"/>
  <c r="D402" i="6"/>
  <c r="D403" i="6"/>
  <c r="D404" i="6"/>
  <c r="D405" i="6"/>
  <c r="D406" i="6"/>
  <c r="D407" i="6"/>
  <c r="D408" i="6"/>
  <c r="D409" i="6"/>
  <c r="D410" i="6"/>
  <c r="D411" i="6"/>
  <c r="D412" i="6"/>
  <c r="D413" i="6"/>
  <c r="D414" i="6"/>
  <c r="D415" i="6"/>
  <c r="D416" i="6"/>
  <c r="D417" i="6"/>
  <c r="D418" i="6"/>
  <c r="D419" i="6"/>
  <c r="D420" i="6"/>
  <c r="D421" i="6"/>
  <c r="D422" i="6"/>
  <c r="D423" i="6"/>
  <c r="D424" i="6"/>
  <c r="D425" i="6"/>
  <c r="D426" i="6"/>
  <c r="D427" i="6"/>
  <c r="D428" i="6"/>
  <c r="D429" i="6"/>
  <c r="D430" i="6"/>
  <c r="D431" i="6"/>
  <c r="D432" i="6"/>
  <c r="D433" i="6"/>
  <c r="D434" i="6"/>
  <c r="D435" i="6"/>
  <c r="D436" i="6"/>
  <c r="D437" i="6"/>
  <c r="D438" i="6"/>
  <c r="D439" i="6"/>
  <c r="D440" i="6"/>
  <c r="D441" i="6"/>
  <c r="D442" i="6"/>
  <c r="D443" i="6"/>
  <c r="D444" i="6"/>
  <c r="D445" i="6"/>
  <c r="D446" i="6"/>
  <c r="D447" i="6"/>
  <c r="D448" i="6"/>
  <c r="D449" i="6"/>
  <c r="D450" i="6"/>
  <c r="D451" i="6"/>
  <c r="D452" i="6"/>
  <c r="D453" i="6"/>
  <c r="D454" i="6"/>
  <c r="D455" i="6"/>
  <c r="D456" i="6"/>
  <c r="D457" i="6"/>
  <c r="D458" i="6"/>
  <c r="D459" i="6"/>
  <c r="D460" i="6"/>
  <c r="D461" i="6"/>
  <c r="D462" i="6"/>
  <c r="D463" i="6"/>
  <c r="D464" i="6"/>
  <c r="D465" i="6"/>
  <c r="D466" i="6"/>
  <c r="D467" i="6"/>
  <c r="D468" i="6"/>
  <c r="D469" i="6"/>
  <c r="D470" i="6"/>
  <c r="D471" i="6"/>
  <c r="D472" i="6"/>
  <c r="D473" i="6"/>
  <c r="D474" i="6"/>
  <c r="D475" i="6"/>
  <c r="D476" i="6"/>
  <c r="D477" i="6"/>
  <c r="D478" i="6"/>
  <c r="D479" i="6"/>
  <c r="D480" i="6"/>
  <c r="D481" i="6"/>
  <c r="D482" i="6"/>
  <c r="D483" i="6"/>
  <c r="D484" i="6"/>
  <c r="D485" i="6"/>
  <c r="D486" i="6"/>
  <c r="D487" i="6"/>
  <c r="D488" i="6"/>
  <c r="D489" i="6"/>
  <c r="D490" i="6"/>
  <c r="D491" i="6"/>
  <c r="D492" i="6"/>
  <c r="D493" i="6"/>
  <c r="D494" i="6"/>
  <c r="D495" i="6"/>
  <c r="D496" i="6"/>
  <c r="D497" i="6"/>
  <c r="D498" i="6"/>
  <c r="D499" i="6"/>
  <c r="D500" i="6"/>
  <c r="D501" i="6"/>
  <c r="D502" i="6"/>
  <c r="D503" i="6"/>
  <c r="D504" i="6"/>
  <c r="D505" i="6"/>
  <c r="D506" i="6"/>
  <c r="D507" i="6"/>
  <c r="D508" i="6"/>
  <c r="D509" i="6"/>
  <c r="D510" i="6"/>
  <c r="D511" i="6"/>
  <c r="D512" i="6"/>
  <c r="D513" i="6"/>
  <c r="D514" i="6"/>
  <c r="D515" i="6"/>
  <c r="D516" i="6"/>
  <c r="D517" i="6"/>
  <c r="D518" i="6"/>
  <c r="D519" i="6"/>
  <c r="D520" i="6"/>
  <c r="D521" i="6"/>
  <c r="D522" i="6"/>
  <c r="D523" i="6"/>
  <c r="D524" i="6"/>
  <c r="D525" i="6"/>
  <c r="D526" i="6"/>
  <c r="D527" i="6"/>
  <c r="D528" i="6"/>
  <c r="D529" i="6"/>
  <c r="D530" i="6"/>
  <c r="D531" i="6"/>
  <c r="D532" i="6"/>
  <c r="D533" i="6"/>
  <c r="D534" i="6"/>
  <c r="D535" i="6"/>
  <c r="D536" i="6"/>
  <c r="D537" i="6"/>
  <c r="D538" i="6"/>
  <c r="D539" i="6"/>
  <c r="D540" i="6"/>
  <c r="D541" i="6"/>
  <c r="D542" i="6"/>
  <c r="D543" i="6"/>
  <c r="D544" i="6"/>
  <c r="D545" i="6"/>
  <c r="D546" i="6"/>
  <c r="D547" i="6"/>
  <c r="D548" i="6"/>
  <c r="D549" i="6"/>
  <c r="D550" i="6"/>
  <c r="D551" i="6"/>
  <c r="D552" i="6"/>
  <c r="D553" i="6"/>
  <c r="D554" i="6"/>
  <c r="D555" i="6"/>
  <c r="D556" i="6"/>
  <c r="D557" i="6"/>
  <c r="D558" i="6"/>
  <c r="D559" i="6"/>
  <c r="D560" i="6"/>
  <c r="D561" i="6"/>
  <c r="D562" i="6"/>
  <c r="D563" i="6"/>
  <c r="D564" i="6"/>
  <c r="D565" i="6"/>
  <c r="D566" i="6"/>
  <c r="D567" i="6"/>
  <c r="D568" i="6"/>
  <c r="D569" i="6"/>
  <c r="D570" i="6"/>
  <c r="D571" i="6"/>
  <c r="D572" i="6"/>
  <c r="D573" i="6"/>
  <c r="D574" i="6"/>
  <c r="D575" i="6"/>
  <c r="D576" i="6"/>
  <c r="D577" i="6"/>
  <c r="D578" i="6"/>
  <c r="D579" i="6"/>
  <c r="D580" i="6"/>
  <c r="D581" i="6"/>
  <c r="D582" i="6"/>
  <c r="D583" i="6"/>
  <c r="D584" i="6"/>
  <c r="D585" i="6"/>
  <c r="D586" i="6"/>
  <c r="D587" i="6"/>
  <c r="D588" i="6"/>
  <c r="D589" i="6"/>
  <c r="D590" i="6"/>
  <c r="D591" i="6"/>
  <c r="D592" i="6"/>
  <c r="D593" i="6"/>
  <c r="D594" i="6"/>
  <c r="D595" i="6"/>
  <c r="D596" i="6"/>
  <c r="D597" i="6"/>
  <c r="D598" i="6"/>
  <c r="D599" i="6"/>
  <c r="D600" i="6"/>
  <c r="D601" i="6"/>
  <c r="D602" i="6"/>
  <c r="D603" i="6"/>
  <c r="D604" i="6"/>
  <c r="D605" i="6"/>
  <c r="D606" i="6"/>
  <c r="D607" i="6"/>
  <c r="D608" i="6"/>
  <c r="D609" i="6"/>
  <c r="D610" i="6"/>
  <c r="D611" i="6"/>
  <c r="D612" i="6"/>
  <c r="D613" i="6"/>
  <c r="D614" i="6"/>
  <c r="D615" i="6"/>
  <c r="D616" i="6"/>
  <c r="D617" i="6"/>
  <c r="D618" i="6"/>
  <c r="D619" i="6"/>
  <c r="D620" i="6"/>
  <c r="D621" i="6"/>
  <c r="D622" i="6"/>
  <c r="D623" i="6"/>
  <c r="D624" i="6"/>
  <c r="D625" i="6"/>
  <c r="D626" i="6"/>
  <c r="D627" i="6"/>
  <c r="D628" i="6"/>
  <c r="D629" i="6"/>
  <c r="D630" i="6"/>
  <c r="D631" i="6"/>
  <c r="D632" i="6"/>
  <c r="D633" i="6"/>
  <c r="D634" i="6"/>
  <c r="D635" i="6"/>
  <c r="D636" i="6"/>
  <c r="D637" i="6"/>
  <c r="D638" i="6"/>
  <c r="D639" i="6"/>
  <c r="D640" i="6"/>
  <c r="D641" i="6"/>
  <c r="D642" i="6"/>
  <c r="D643" i="6"/>
  <c r="D644" i="6"/>
  <c r="D645" i="6"/>
  <c r="D646" i="6"/>
  <c r="D647" i="6"/>
  <c r="D648" i="6"/>
  <c r="D649" i="6"/>
  <c r="D650" i="6"/>
  <c r="D651" i="6"/>
  <c r="D652" i="6"/>
  <c r="D653" i="6"/>
  <c r="D654" i="6"/>
  <c r="D655" i="6"/>
  <c r="D656" i="6"/>
  <c r="D657" i="6"/>
  <c r="D658" i="6"/>
  <c r="D659" i="6"/>
  <c r="D660" i="6"/>
  <c r="D661" i="6"/>
  <c r="D662" i="6"/>
  <c r="D663" i="6"/>
  <c r="D664" i="6"/>
  <c r="D665" i="6"/>
  <c r="D666" i="6"/>
  <c r="D667" i="6"/>
  <c r="D668" i="6"/>
  <c r="D669" i="6"/>
  <c r="D670" i="6"/>
  <c r="D671" i="6"/>
  <c r="D672" i="6"/>
  <c r="D673" i="6"/>
  <c r="D674" i="6"/>
  <c r="D675" i="6"/>
  <c r="D676" i="6"/>
  <c r="D677" i="6"/>
  <c r="D678" i="6"/>
  <c r="D679" i="6"/>
  <c r="D680" i="6"/>
  <c r="D681" i="6"/>
  <c r="D682" i="6"/>
  <c r="D683" i="6"/>
  <c r="D684" i="6"/>
  <c r="D685" i="6"/>
  <c r="D686" i="6"/>
  <c r="D687" i="6"/>
  <c r="D688" i="6"/>
  <c r="D689" i="6"/>
  <c r="D690" i="6"/>
  <c r="D691" i="6"/>
  <c r="D692" i="6"/>
  <c r="D693" i="6"/>
  <c r="D694" i="6"/>
  <c r="D695" i="6"/>
  <c r="D696" i="6"/>
  <c r="D697" i="6"/>
  <c r="D698" i="6"/>
  <c r="D699" i="6"/>
  <c r="D700" i="6"/>
  <c r="D701" i="6"/>
  <c r="D702" i="6"/>
  <c r="D703" i="6"/>
  <c r="D704" i="6"/>
  <c r="D705" i="6"/>
  <c r="D706" i="6"/>
  <c r="D707" i="6"/>
  <c r="D708" i="6"/>
  <c r="D709" i="6"/>
  <c r="D710" i="6"/>
  <c r="D711" i="6"/>
  <c r="D712" i="6"/>
  <c r="D713" i="6"/>
  <c r="D714" i="6"/>
  <c r="D715" i="6"/>
  <c r="D716" i="6"/>
  <c r="D717" i="6"/>
  <c r="D718" i="6"/>
  <c r="D719" i="6"/>
  <c r="D720" i="6"/>
  <c r="D721" i="6"/>
  <c r="D722" i="6"/>
  <c r="D723" i="6"/>
  <c r="D724" i="6"/>
  <c r="D725" i="6"/>
  <c r="D726" i="6"/>
  <c r="D727" i="6"/>
  <c r="D728" i="6"/>
  <c r="D729" i="6"/>
  <c r="D730" i="6"/>
  <c r="D731" i="6"/>
  <c r="D732" i="6"/>
  <c r="D733" i="6"/>
  <c r="D734" i="6"/>
  <c r="D735" i="6"/>
  <c r="D736" i="6"/>
  <c r="D737" i="6"/>
  <c r="D738" i="6"/>
  <c r="D739" i="6"/>
  <c r="D740" i="6"/>
  <c r="D741" i="6"/>
  <c r="D742" i="6"/>
  <c r="D743" i="6"/>
  <c r="D744" i="6"/>
  <c r="D745" i="6"/>
  <c r="D746" i="6"/>
  <c r="D747" i="6"/>
  <c r="D748" i="6"/>
  <c r="D749" i="6"/>
  <c r="D750" i="6"/>
  <c r="D751" i="6"/>
  <c r="D752" i="6"/>
  <c r="D753" i="6"/>
  <c r="D754" i="6"/>
  <c r="D755" i="6"/>
  <c r="D756" i="6"/>
  <c r="D757" i="6"/>
  <c r="D758" i="6"/>
  <c r="D759" i="6"/>
  <c r="D760" i="6"/>
  <c r="D761" i="6"/>
  <c r="D762" i="6"/>
  <c r="D763" i="6"/>
  <c r="D764" i="6"/>
  <c r="D765" i="6"/>
  <c r="D766" i="6"/>
  <c r="D767" i="6"/>
  <c r="D768" i="6"/>
  <c r="D769" i="6"/>
  <c r="D770" i="6"/>
  <c r="D771" i="6"/>
  <c r="D772" i="6"/>
  <c r="D773" i="6"/>
  <c r="D774" i="6"/>
  <c r="D775" i="6"/>
  <c r="D776" i="6"/>
  <c r="D777" i="6"/>
  <c r="D778" i="6"/>
  <c r="D779" i="6"/>
  <c r="D780" i="6"/>
  <c r="D781" i="6"/>
  <c r="D782" i="6"/>
  <c r="D783" i="6"/>
  <c r="D784" i="6"/>
  <c r="D785" i="6"/>
  <c r="D786" i="6"/>
  <c r="D787" i="6"/>
  <c r="D788" i="6"/>
  <c r="D789" i="6"/>
  <c r="D790" i="6"/>
  <c r="D791" i="6"/>
  <c r="D792" i="6"/>
  <c r="D793" i="6"/>
  <c r="D794" i="6"/>
  <c r="D795" i="6"/>
  <c r="D796" i="6"/>
  <c r="D797" i="6"/>
  <c r="D798" i="6"/>
  <c r="D799" i="6"/>
  <c r="D800" i="6"/>
  <c r="D801" i="6"/>
  <c r="D802" i="6"/>
  <c r="D803" i="6"/>
  <c r="D804" i="6"/>
  <c r="D805" i="6"/>
  <c r="D806" i="6"/>
  <c r="D807" i="6"/>
  <c r="D808" i="6"/>
  <c r="D809" i="6"/>
  <c r="D810" i="6"/>
  <c r="D811" i="6"/>
  <c r="D812" i="6"/>
  <c r="D813" i="6"/>
  <c r="D814" i="6"/>
  <c r="D815" i="6"/>
  <c r="D816" i="6"/>
  <c r="D817" i="6"/>
  <c r="D818" i="6"/>
  <c r="D819" i="6"/>
  <c r="D820" i="6"/>
  <c r="D821" i="6"/>
  <c r="D822" i="6"/>
  <c r="D823" i="6"/>
  <c r="D824" i="6"/>
  <c r="D825" i="6"/>
  <c r="D826" i="6"/>
  <c r="D827" i="6"/>
  <c r="D828" i="6"/>
  <c r="D829" i="6"/>
  <c r="D830" i="6"/>
  <c r="D831" i="6"/>
  <c r="D832" i="6"/>
  <c r="D833" i="6"/>
  <c r="D834" i="6"/>
  <c r="D835" i="6"/>
  <c r="D836" i="6"/>
  <c r="D837" i="6"/>
  <c r="D838" i="6"/>
  <c r="D839" i="6"/>
  <c r="D840" i="6"/>
  <c r="D841" i="6"/>
  <c r="D842" i="6"/>
  <c r="D843" i="6"/>
  <c r="D844" i="6"/>
  <c r="D845" i="6"/>
  <c r="D846" i="6"/>
  <c r="D847" i="6"/>
  <c r="D848" i="6"/>
  <c r="D849" i="6"/>
  <c r="D850" i="6"/>
  <c r="D851" i="6"/>
  <c r="D852" i="6"/>
  <c r="D853" i="6"/>
  <c r="D854" i="6"/>
  <c r="D855" i="6"/>
  <c r="D856" i="6"/>
  <c r="D857" i="6"/>
  <c r="D858" i="6"/>
  <c r="D859" i="6"/>
  <c r="D860" i="6"/>
  <c r="D861" i="6"/>
  <c r="D862" i="6"/>
  <c r="D863" i="6"/>
  <c r="D864" i="6"/>
  <c r="D865" i="6"/>
  <c r="D866" i="6"/>
  <c r="D867" i="6"/>
  <c r="D868" i="6"/>
  <c r="D869" i="6"/>
  <c r="D870" i="6"/>
  <c r="D871" i="6"/>
  <c r="D872" i="6"/>
  <c r="D873" i="6"/>
  <c r="D874" i="6"/>
  <c r="D875" i="6"/>
  <c r="D876" i="6"/>
  <c r="D877" i="6"/>
  <c r="D878" i="6"/>
  <c r="D879" i="6"/>
  <c r="D880" i="6"/>
  <c r="D881" i="6"/>
  <c r="D882" i="6"/>
  <c r="D883" i="6"/>
  <c r="D884" i="6"/>
  <c r="D885" i="6"/>
  <c r="D886" i="6"/>
  <c r="D887" i="6"/>
  <c r="D888" i="6"/>
  <c r="D889" i="6"/>
  <c r="D890" i="6"/>
  <c r="D891" i="6"/>
  <c r="D892" i="6"/>
  <c r="D893" i="6"/>
  <c r="D894" i="6"/>
  <c r="D895" i="6"/>
  <c r="D896" i="6"/>
  <c r="D897" i="6"/>
  <c r="D898" i="6"/>
  <c r="D899" i="6"/>
  <c r="D900" i="6"/>
  <c r="D901" i="6"/>
  <c r="D902" i="6"/>
  <c r="D903" i="6"/>
  <c r="D904" i="6"/>
  <c r="D905" i="6"/>
  <c r="D906" i="6"/>
  <c r="D907" i="6"/>
  <c r="D908" i="6"/>
  <c r="D909" i="6"/>
  <c r="D910" i="6"/>
  <c r="D911" i="6"/>
  <c r="D912" i="6"/>
  <c r="D913" i="6"/>
  <c r="D914" i="6"/>
  <c r="D915" i="6"/>
  <c r="D916" i="6"/>
  <c r="D917" i="6"/>
  <c r="D918" i="6"/>
  <c r="D919" i="6"/>
  <c r="D920" i="6"/>
  <c r="D921" i="6"/>
  <c r="D922" i="6"/>
  <c r="D923" i="6"/>
  <c r="D924" i="6"/>
  <c r="D925" i="6"/>
  <c r="D926" i="6"/>
  <c r="D927" i="6"/>
  <c r="D928" i="6"/>
  <c r="D929" i="6"/>
  <c r="D930" i="6"/>
  <c r="D931" i="6"/>
  <c r="D932" i="6"/>
  <c r="D933" i="6"/>
  <c r="D934" i="6"/>
  <c r="D935" i="6"/>
  <c r="D936" i="6"/>
  <c r="D937" i="6"/>
  <c r="D938" i="6"/>
  <c r="D939" i="6"/>
  <c r="D940" i="6"/>
  <c r="D941" i="6"/>
  <c r="D942" i="6"/>
  <c r="D943" i="6"/>
  <c r="D944" i="6"/>
  <c r="D945" i="6"/>
  <c r="D946" i="6"/>
  <c r="D947" i="6"/>
  <c r="D948" i="6"/>
  <c r="D949" i="6"/>
  <c r="D950" i="6"/>
  <c r="D951" i="6"/>
  <c r="D952" i="6"/>
  <c r="D953" i="6"/>
  <c r="D954" i="6"/>
  <c r="D955" i="6"/>
  <c r="D956" i="6"/>
  <c r="D957" i="6"/>
  <c r="D958" i="6"/>
  <c r="D959" i="6"/>
  <c r="D960" i="6"/>
  <c r="D961" i="6"/>
  <c r="D962" i="6"/>
  <c r="D963" i="6"/>
  <c r="D964" i="6"/>
  <c r="D965" i="6"/>
  <c r="D966" i="6"/>
  <c r="D967" i="6"/>
  <c r="D968" i="6"/>
  <c r="D969" i="6"/>
  <c r="D970" i="6"/>
  <c r="D971" i="6"/>
  <c r="D972" i="6"/>
  <c r="D973" i="6"/>
  <c r="D974" i="6"/>
  <c r="D975" i="6"/>
  <c r="D976" i="6"/>
  <c r="D977" i="6"/>
  <c r="D978" i="6"/>
  <c r="D979" i="6"/>
  <c r="D980" i="6"/>
  <c r="D981" i="6"/>
  <c r="D982" i="6"/>
  <c r="D983" i="6"/>
  <c r="D984" i="6"/>
  <c r="D985" i="6"/>
  <c r="D986" i="6"/>
  <c r="D987" i="6"/>
  <c r="D988" i="6"/>
  <c r="D989" i="6"/>
  <c r="D990" i="6"/>
  <c r="D991" i="6"/>
  <c r="D992" i="6"/>
  <c r="D993" i="6"/>
  <c r="D994" i="6"/>
  <c r="D995" i="6"/>
  <c r="D996" i="6"/>
  <c r="D997" i="6"/>
  <c r="D998" i="6"/>
  <c r="D999" i="6"/>
  <c r="D1000" i="6"/>
  <c r="D1001" i="6"/>
  <c r="D1002" i="6"/>
  <c r="D1003" i="6"/>
  <c r="D1004" i="6"/>
  <c r="D1005" i="6"/>
  <c r="D1006" i="6"/>
  <c r="D1007" i="6"/>
  <c r="D1008" i="6"/>
  <c r="D1009" i="6"/>
  <c r="D1010" i="6"/>
  <c r="D1011" i="6"/>
  <c r="D1012" i="6"/>
  <c r="D1013" i="6"/>
  <c r="D1014" i="6"/>
  <c r="D1015" i="6"/>
  <c r="D1016" i="6"/>
  <c r="D1017" i="6"/>
  <c r="D1018" i="6"/>
  <c r="D1019" i="6"/>
  <c r="D1020" i="6"/>
  <c r="D1021" i="6"/>
  <c r="D1022" i="6"/>
  <c r="D1023" i="6"/>
  <c r="D1024" i="6"/>
  <c r="D1025" i="6"/>
  <c r="D1026" i="6"/>
  <c r="D1027" i="6"/>
  <c r="D1028" i="6"/>
  <c r="D1029" i="6"/>
  <c r="D1030" i="6"/>
  <c r="D1031" i="6"/>
  <c r="D1032" i="6"/>
  <c r="D1033" i="6"/>
  <c r="D1034" i="6"/>
  <c r="D1035" i="6"/>
  <c r="D1036" i="6"/>
  <c r="D1037" i="6"/>
  <c r="D1038" i="6"/>
  <c r="D1039" i="6"/>
  <c r="D1040" i="6"/>
  <c r="D1041" i="6"/>
  <c r="D1042" i="6"/>
  <c r="D1043" i="6"/>
  <c r="D1044" i="6"/>
  <c r="D1045" i="6"/>
  <c r="D1046" i="6"/>
  <c r="D1047" i="6"/>
  <c r="D1048" i="6"/>
  <c r="D1049" i="6"/>
  <c r="D1050" i="6"/>
  <c r="D1051" i="6"/>
  <c r="D1052" i="6"/>
  <c r="D1053" i="6"/>
  <c r="D1054" i="6"/>
  <c r="D1055" i="6"/>
  <c r="D1056" i="6"/>
  <c r="D1057" i="6"/>
  <c r="D1058" i="6"/>
  <c r="D1059" i="6"/>
  <c r="D1060" i="6"/>
  <c r="D1061" i="6"/>
  <c r="D1062" i="6"/>
  <c r="D1063" i="6"/>
  <c r="D1064" i="6"/>
  <c r="D1065" i="6"/>
  <c r="D1066" i="6"/>
  <c r="D1067" i="6"/>
  <c r="D1068" i="6"/>
  <c r="D1069" i="6"/>
  <c r="D1070" i="6"/>
  <c r="D1071" i="6"/>
  <c r="D1072" i="6"/>
  <c r="D1073" i="6"/>
  <c r="D1074" i="6"/>
  <c r="D1075" i="6"/>
  <c r="D1076" i="6"/>
  <c r="D1077" i="6"/>
  <c r="D1078" i="6"/>
  <c r="D1079" i="6"/>
  <c r="D1080" i="6"/>
  <c r="D1081" i="6"/>
  <c r="D1082" i="6"/>
  <c r="D1083" i="6"/>
  <c r="D1084" i="6"/>
  <c r="D1085" i="6"/>
  <c r="D1086" i="6"/>
  <c r="D1087" i="6"/>
  <c r="D1088" i="6"/>
  <c r="D1089" i="6"/>
  <c r="D1090" i="6"/>
  <c r="D1091" i="6"/>
  <c r="D1092" i="6"/>
  <c r="D1093" i="6"/>
  <c r="D1094" i="6"/>
  <c r="D1095" i="6"/>
  <c r="D1096" i="6"/>
  <c r="D1097" i="6"/>
  <c r="D1098" i="6"/>
  <c r="D1099" i="6"/>
  <c r="D1100" i="6"/>
  <c r="D1101" i="6"/>
  <c r="D1102" i="6"/>
  <c r="D1103" i="6"/>
  <c r="D1104" i="6"/>
  <c r="D1105" i="6"/>
  <c r="D1106" i="6"/>
  <c r="D1107" i="6"/>
  <c r="D1108" i="6"/>
  <c r="D1109" i="6"/>
  <c r="D1110" i="6"/>
  <c r="D1111" i="6"/>
  <c r="D1112" i="6"/>
  <c r="D1113" i="6"/>
  <c r="D1114" i="6"/>
  <c r="D1115" i="6"/>
  <c r="D1116" i="6"/>
  <c r="D1117" i="6"/>
  <c r="D1118" i="6"/>
  <c r="D1119" i="6"/>
  <c r="D1120" i="6"/>
  <c r="D1121" i="6"/>
  <c r="D1122" i="6"/>
  <c r="D1123" i="6"/>
  <c r="D1124" i="6"/>
  <c r="D1125" i="6"/>
  <c r="D1126" i="6"/>
  <c r="D1127" i="6"/>
  <c r="D1128" i="6"/>
  <c r="D1129" i="6"/>
  <c r="D1130" i="6"/>
  <c r="D1131" i="6"/>
  <c r="D1132" i="6"/>
  <c r="D1133" i="6"/>
  <c r="D1134" i="6"/>
  <c r="D1135" i="6"/>
  <c r="D1136" i="6"/>
  <c r="D1137" i="6"/>
  <c r="D1138" i="6"/>
  <c r="D1139" i="6"/>
  <c r="D1140" i="6"/>
  <c r="D1141" i="6"/>
  <c r="D1142" i="6"/>
  <c r="D1143" i="6"/>
  <c r="D1144" i="6"/>
  <c r="D1145" i="6"/>
  <c r="D1146" i="6"/>
  <c r="D1147" i="6"/>
  <c r="D1148" i="6"/>
  <c r="D1149" i="6"/>
  <c r="D1150" i="6"/>
  <c r="D1151" i="6"/>
  <c r="D1152" i="6"/>
  <c r="D1153" i="6"/>
  <c r="D1154" i="6"/>
  <c r="D1155" i="6"/>
  <c r="D1156" i="6"/>
  <c r="D1157" i="6"/>
  <c r="D1158" i="6"/>
  <c r="D1159" i="6"/>
  <c r="D1160" i="6"/>
  <c r="D1161" i="6"/>
  <c r="D1162" i="6"/>
  <c r="D1163" i="6"/>
  <c r="D1164" i="6"/>
  <c r="D1165" i="6"/>
  <c r="D1166" i="6"/>
  <c r="D1167" i="6"/>
  <c r="D1168" i="6"/>
  <c r="D1169" i="6"/>
  <c r="D1170" i="6"/>
  <c r="D1171" i="6"/>
  <c r="D1172" i="6"/>
  <c r="D1173" i="6"/>
  <c r="D1174" i="6"/>
  <c r="D1175" i="6"/>
  <c r="D1176" i="6"/>
  <c r="D1177" i="6"/>
  <c r="D1178" i="6"/>
  <c r="D1179" i="6"/>
  <c r="D1180" i="6"/>
  <c r="D1181" i="6"/>
  <c r="D1182" i="6"/>
  <c r="D1183" i="6"/>
  <c r="D1184" i="6"/>
  <c r="D1185" i="6"/>
  <c r="D1186" i="6"/>
  <c r="D1187" i="6"/>
  <c r="D1188" i="6"/>
  <c r="D1189" i="6"/>
  <c r="D1190" i="6"/>
  <c r="D1191" i="6"/>
  <c r="D1192" i="6"/>
  <c r="D1193" i="6"/>
  <c r="D1194" i="6"/>
  <c r="D1195" i="6"/>
  <c r="D1196" i="6"/>
  <c r="D1197" i="6"/>
  <c r="D1198" i="6"/>
  <c r="D1199" i="6"/>
  <c r="D1200" i="6"/>
  <c r="D1201" i="6"/>
  <c r="D1202" i="6"/>
  <c r="D1203" i="6"/>
  <c r="D1204" i="6"/>
  <c r="D1205" i="6"/>
  <c r="D1206" i="6"/>
  <c r="D1207" i="6"/>
  <c r="D1208" i="6"/>
  <c r="D1209" i="6"/>
  <c r="D1210" i="6"/>
  <c r="D1211" i="6"/>
  <c r="D1212" i="6"/>
  <c r="D1213" i="6"/>
  <c r="D1214" i="6"/>
  <c r="D1215" i="6"/>
  <c r="D1216" i="6"/>
  <c r="D1217" i="6"/>
  <c r="D1218" i="6"/>
  <c r="D1219" i="6"/>
  <c r="D1220" i="6"/>
  <c r="D1221" i="6"/>
  <c r="D1222" i="6"/>
  <c r="D1223" i="6"/>
  <c r="D1224" i="6"/>
  <c r="D1225" i="6"/>
  <c r="D1226" i="6"/>
  <c r="D1227" i="6"/>
  <c r="D1228" i="6"/>
  <c r="D1229" i="6"/>
  <c r="D1230" i="6"/>
  <c r="D1231" i="6"/>
  <c r="D1232" i="6"/>
  <c r="D1233" i="6"/>
  <c r="D1234" i="6"/>
  <c r="D1235" i="6"/>
  <c r="D1236" i="6"/>
  <c r="D1237" i="6"/>
  <c r="D1238" i="6"/>
  <c r="D1239" i="6"/>
  <c r="D1240" i="6"/>
  <c r="D1241" i="6"/>
  <c r="D1242" i="6"/>
  <c r="D1243" i="6"/>
  <c r="D1244" i="6"/>
  <c r="D1245" i="6"/>
  <c r="D1246" i="6"/>
  <c r="D1247" i="6"/>
  <c r="D1248" i="6"/>
  <c r="D1249" i="6"/>
  <c r="D1250" i="6"/>
  <c r="D1251" i="6"/>
  <c r="D1252" i="6"/>
  <c r="D1253" i="6"/>
  <c r="D1254" i="6"/>
  <c r="D1255" i="6"/>
  <c r="D1256" i="6"/>
  <c r="D1257" i="6"/>
  <c r="D1258" i="6"/>
  <c r="D1259" i="6"/>
  <c r="D1260" i="6"/>
  <c r="D1261" i="6"/>
  <c r="D1262" i="6"/>
  <c r="D1263" i="6"/>
  <c r="D1264" i="6"/>
  <c r="D1265" i="6"/>
  <c r="D1266" i="6"/>
  <c r="D1267" i="6"/>
  <c r="D1268" i="6"/>
  <c r="D1269" i="6"/>
  <c r="D1270" i="6"/>
  <c r="D1271" i="6"/>
  <c r="D1272" i="6"/>
  <c r="D1273" i="6"/>
  <c r="D1274" i="6"/>
  <c r="D1275" i="6"/>
  <c r="D1276" i="6"/>
  <c r="D1277" i="6"/>
  <c r="D1278" i="6"/>
  <c r="D1279" i="6"/>
  <c r="D1280" i="6"/>
  <c r="D1281" i="6"/>
  <c r="D1282" i="6"/>
  <c r="D1283" i="6"/>
  <c r="D1284" i="6"/>
  <c r="D1285" i="6"/>
  <c r="D1286" i="6"/>
  <c r="D1287" i="6"/>
  <c r="D1288" i="6"/>
  <c r="D1289" i="6"/>
  <c r="D1290" i="6"/>
  <c r="D1291" i="6"/>
  <c r="D1292" i="6"/>
  <c r="D1293" i="6"/>
  <c r="D1294" i="6"/>
  <c r="D1295" i="6"/>
  <c r="D1296" i="6"/>
  <c r="D1297" i="6"/>
  <c r="D1298" i="6"/>
  <c r="D1299" i="6"/>
  <c r="D1300" i="6"/>
  <c r="D1301" i="6"/>
  <c r="D1302" i="6"/>
  <c r="D1303" i="6"/>
  <c r="D1304" i="6"/>
  <c r="D1305" i="6"/>
  <c r="D1306" i="6"/>
  <c r="D1307" i="6"/>
  <c r="D1308" i="6"/>
  <c r="D1309" i="6"/>
  <c r="D1310" i="6"/>
  <c r="D1311" i="6"/>
  <c r="D1312" i="6"/>
  <c r="D1313" i="6"/>
  <c r="D1314" i="6"/>
  <c r="D1315" i="6"/>
  <c r="D1316" i="6"/>
  <c r="D1317" i="6"/>
  <c r="D1318" i="6"/>
  <c r="D1319" i="6"/>
  <c r="D1320" i="6"/>
  <c r="D1321" i="6"/>
  <c r="D1322" i="6"/>
  <c r="D1323" i="6"/>
  <c r="D1324" i="6"/>
  <c r="D1325" i="6"/>
  <c r="D1326" i="6"/>
  <c r="D1327" i="6"/>
  <c r="D1328" i="6"/>
  <c r="D1329" i="6"/>
  <c r="D1330" i="6"/>
  <c r="D1331" i="6"/>
  <c r="D1332" i="6"/>
  <c r="D1333" i="6"/>
  <c r="D1334" i="6"/>
  <c r="D1335" i="6"/>
  <c r="D1336" i="6"/>
  <c r="D1337" i="6"/>
  <c r="D1338" i="6"/>
  <c r="D1339" i="6"/>
  <c r="D1340" i="6"/>
  <c r="D1341" i="6"/>
  <c r="D1342" i="6"/>
  <c r="D1343" i="6"/>
  <c r="D1344" i="6"/>
  <c r="D1345" i="6"/>
  <c r="D1346" i="6"/>
  <c r="D1347" i="6"/>
  <c r="D1348" i="6"/>
  <c r="D1349" i="6"/>
  <c r="D1350" i="6"/>
  <c r="D1351" i="6"/>
  <c r="D1352" i="6"/>
  <c r="D1353" i="6"/>
  <c r="D1354" i="6"/>
  <c r="D1355" i="6"/>
  <c r="D1356" i="6"/>
  <c r="D1357" i="6"/>
  <c r="D1358" i="6"/>
  <c r="D1359" i="6"/>
  <c r="D1360" i="6"/>
  <c r="D1361" i="6"/>
  <c r="D1362" i="6"/>
  <c r="D1363" i="6"/>
  <c r="D1364" i="6"/>
  <c r="D1365" i="6"/>
  <c r="D1366" i="6"/>
  <c r="D1367" i="6"/>
  <c r="D1368" i="6"/>
  <c r="D1369" i="6"/>
  <c r="D1370" i="6"/>
  <c r="D1371" i="6"/>
  <c r="D1372" i="6"/>
  <c r="D1373" i="6"/>
  <c r="D1374" i="6"/>
  <c r="D1375" i="6"/>
  <c r="D1376" i="6"/>
  <c r="D1377" i="6"/>
  <c r="D1378" i="6"/>
  <c r="D1379" i="6"/>
  <c r="D1380" i="6"/>
  <c r="D1381" i="6"/>
  <c r="D1382" i="6"/>
  <c r="D1383" i="6"/>
  <c r="D1384" i="6"/>
  <c r="D1385" i="6"/>
  <c r="D1386" i="6"/>
  <c r="D1387" i="6"/>
  <c r="D1388" i="6"/>
  <c r="D1389" i="6"/>
  <c r="D1390" i="6"/>
  <c r="D1391" i="6"/>
  <c r="D1392" i="6"/>
  <c r="D1393" i="6"/>
  <c r="D1394" i="6"/>
  <c r="D1395" i="6"/>
  <c r="D1396" i="6"/>
  <c r="D1397" i="6"/>
  <c r="D1398" i="6"/>
  <c r="D1399" i="6"/>
  <c r="D1400" i="6"/>
  <c r="D1401" i="6"/>
  <c r="D1402" i="6"/>
  <c r="D1403" i="6"/>
  <c r="D1404" i="6"/>
  <c r="D1405" i="6"/>
  <c r="D1406" i="6"/>
  <c r="D1407" i="6"/>
  <c r="D1408" i="6"/>
  <c r="D1409" i="6"/>
  <c r="D1410" i="6"/>
  <c r="D1411" i="6"/>
  <c r="D1412" i="6"/>
  <c r="D1413" i="6"/>
  <c r="D1414" i="6"/>
  <c r="D1415" i="6"/>
  <c r="D1416" i="6"/>
  <c r="D1417" i="6"/>
  <c r="D1418" i="6"/>
  <c r="D1419" i="6"/>
  <c r="D1420" i="6"/>
  <c r="D1421" i="6"/>
  <c r="D1422" i="6"/>
  <c r="D1423" i="6"/>
  <c r="D1424" i="6"/>
  <c r="D1425" i="6"/>
  <c r="D1426" i="6"/>
  <c r="D1427" i="6"/>
  <c r="D1428" i="6"/>
  <c r="D1429" i="6"/>
  <c r="D1430" i="6"/>
  <c r="D1431" i="6"/>
  <c r="D1432" i="6"/>
  <c r="D1433" i="6"/>
  <c r="D1434" i="6"/>
  <c r="D1435" i="6"/>
  <c r="D1436" i="6"/>
  <c r="D1437" i="6"/>
  <c r="D1438" i="6"/>
  <c r="D1439" i="6"/>
  <c r="D1440" i="6"/>
  <c r="D1441" i="6"/>
  <c r="D1442" i="6"/>
  <c r="D1443" i="6"/>
  <c r="D1444" i="6"/>
  <c r="D1445" i="6"/>
  <c r="D1446" i="6"/>
  <c r="D1447" i="6"/>
  <c r="D1448" i="6"/>
  <c r="D1449" i="6"/>
  <c r="D1450" i="6"/>
  <c r="D1451" i="6"/>
  <c r="D1452" i="6"/>
  <c r="D1453" i="6"/>
  <c r="D1454" i="6"/>
  <c r="D1455" i="6"/>
  <c r="D1456" i="6"/>
  <c r="D1457" i="6"/>
  <c r="D1458" i="6"/>
  <c r="D1459" i="6"/>
  <c r="D1460" i="6"/>
  <c r="D1461" i="6"/>
  <c r="D1462" i="6"/>
  <c r="D1463" i="6"/>
  <c r="D1464" i="6"/>
  <c r="D1465" i="6"/>
  <c r="D1466" i="6"/>
  <c r="D1467" i="6"/>
  <c r="D1468" i="6"/>
  <c r="D1469" i="6"/>
  <c r="D1470" i="6"/>
  <c r="D1471" i="6"/>
  <c r="D1472" i="6"/>
  <c r="D1473" i="6"/>
  <c r="D1474" i="6"/>
  <c r="D1475" i="6"/>
  <c r="D1476" i="6"/>
  <c r="D1477" i="6"/>
  <c r="D1478" i="6"/>
  <c r="D1479" i="6"/>
  <c r="D1480" i="6"/>
  <c r="D1481" i="6"/>
  <c r="D1482" i="6"/>
  <c r="D1483" i="6"/>
  <c r="D1484" i="6"/>
  <c r="D1485" i="6"/>
  <c r="D1486" i="6"/>
  <c r="D1487" i="6"/>
  <c r="D1488" i="6"/>
  <c r="D1489" i="6"/>
  <c r="D1490" i="6"/>
  <c r="D1491" i="6"/>
  <c r="D1492" i="6"/>
  <c r="D1493" i="6"/>
  <c r="D1494" i="6"/>
  <c r="D1495" i="6"/>
  <c r="D1496" i="6"/>
  <c r="D1497" i="6"/>
  <c r="D1498" i="6"/>
  <c r="D1499" i="6"/>
  <c r="D1500" i="6"/>
  <c r="D1501" i="6"/>
  <c r="D1502" i="6"/>
  <c r="D1503" i="6"/>
  <c r="D1504" i="6"/>
  <c r="D1505" i="6"/>
  <c r="D1506" i="6"/>
  <c r="D1507" i="6"/>
  <c r="D1508" i="6"/>
  <c r="D1509" i="6"/>
  <c r="D1510" i="6"/>
  <c r="D1511" i="6"/>
  <c r="D1512" i="6"/>
  <c r="D1513" i="6"/>
  <c r="D1514" i="6"/>
  <c r="D1515" i="6"/>
  <c r="D1516" i="6"/>
  <c r="D1517" i="6"/>
  <c r="D1518" i="6"/>
  <c r="D1519" i="6"/>
  <c r="D1520" i="6"/>
  <c r="D1521" i="6"/>
  <c r="D1522" i="6"/>
  <c r="D1523" i="6"/>
  <c r="D1524" i="6"/>
  <c r="D1525" i="6"/>
  <c r="D1526" i="6"/>
  <c r="D1527" i="6"/>
  <c r="D1528" i="6"/>
  <c r="D1529" i="6"/>
  <c r="D1530" i="6"/>
  <c r="D1531" i="6"/>
  <c r="D1532" i="6"/>
  <c r="D1533" i="6"/>
  <c r="D1534" i="6"/>
  <c r="D1535" i="6"/>
  <c r="D1536" i="6"/>
  <c r="D1537" i="6"/>
  <c r="D1538" i="6"/>
  <c r="D1539" i="6"/>
  <c r="D1540" i="6"/>
  <c r="D1541" i="6"/>
  <c r="D1542" i="6"/>
  <c r="D1543" i="6"/>
  <c r="D1544" i="6"/>
  <c r="D1545" i="6"/>
  <c r="D1546" i="6"/>
  <c r="D1547" i="6"/>
  <c r="D1548" i="6"/>
  <c r="D1549" i="6"/>
  <c r="D1550" i="6"/>
  <c r="D1551" i="6"/>
  <c r="D1552" i="6"/>
  <c r="D1553" i="6"/>
  <c r="D1554" i="6"/>
  <c r="D1555" i="6"/>
  <c r="D1556" i="6"/>
  <c r="D1557" i="6"/>
  <c r="D1558" i="6"/>
  <c r="D1559" i="6"/>
  <c r="D1560" i="6"/>
  <c r="D1561" i="6"/>
  <c r="D1562" i="6"/>
  <c r="D1563" i="6"/>
  <c r="D1564" i="6"/>
  <c r="D1565" i="6"/>
  <c r="D1566" i="6"/>
  <c r="D1567" i="6"/>
  <c r="D1568" i="6"/>
  <c r="D1569" i="6"/>
  <c r="D1570" i="6"/>
  <c r="D1571" i="6"/>
  <c r="D1572" i="6"/>
  <c r="D1573" i="6"/>
  <c r="D1574" i="6"/>
  <c r="D1575" i="6"/>
  <c r="D1576" i="6"/>
  <c r="D1577" i="6"/>
  <c r="D1578" i="6"/>
  <c r="D1579" i="6"/>
  <c r="D1580" i="6"/>
  <c r="D1581" i="6"/>
  <c r="D1582" i="6"/>
  <c r="D1583" i="6"/>
  <c r="D1584" i="6"/>
  <c r="D1585" i="6"/>
  <c r="D1586" i="6"/>
  <c r="D1587" i="6"/>
  <c r="D1588" i="6"/>
  <c r="D1589" i="6"/>
  <c r="D1590" i="6"/>
  <c r="D1591" i="6"/>
  <c r="D1592" i="6"/>
  <c r="D1593" i="6"/>
  <c r="D1594" i="6"/>
  <c r="D1595" i="6"/>
  <c r="D1596" i="6"/>
  <c r="D1597" i="6"/>
  <c r="D1598" i="6"/>
  <c r="D1599" i="6"/>
  <c r="D1600" i="6"/>
  <c r="D1601" i="6"/>
  <c r="D1602" i="6"/>
  <c r="D1603" i="6"/>
  <c r="D1604" i="6"/>
  <c r="D1605" i="6"/>
  <c r="D1606" i="6"/>
  <c r="D1607" i="6"/>
  <c r="D1608" i="6"/>
  <c r="D1609" i="6"/>
  <c r="D1610" i="6"/>
  <c r="D1611" i="6"/>
  <c r="D1612" i="6"/>
  <c r="D1613" i="6"/>
  <c r="D1614" i="6"/>
  <c r="D1615" i="6"/>
  <c r="D1616" i="6"/>
  <c r="D1617" i="6"/>
  <c r="D1618" i="6"/>
  <c r="D1619" i="6"/>
  <c r="D1620" i="6"/>
  <c r="AA1620" i="6" s="1"/>
  <c r="D1621" i="6"/>
  <c r="D1622" i="6"/>
  <c r="D1623" i="6"/>
  <c r="D1624" i="6"/>
  <c r="D1625" i="6"/>
  <c r="D1626" i="6"/>
  <c r="D1627" i="6"/>
  <c r="D1628" i="6"/>
  <c r="D1629" i="6"/>
  <c r="D1630" i="6"/>
  <c r="D1631" i="6"/>
  <c r="D1632" i="6"/>
  <c r="D1633" i="6"/>
  <c r="D1634" i="6"/>
  <c r="D1635" i="6"/>
  <c r="D1636" i="6"/>
  <c r="D1637" i="6"/>
  <c r="D1638" i="6"/>
  <c r="D1639" i="6"/>
  <c r="D1640" i="6"/>
  <c r="D1641" i="6"/>
  <c r="D1642" i="6"/>
  <c r="D1643" i="6"/>
  <c r="D1644" i="6"/>
  <c r="D1645" i="6"/>
  <c r="D1646" i="6"/>
  <c r="D1647" i="6"/>
  <c r="D1648" i="6"/>
  <c r="D1649" i="6"/>
  <c r="D1650" i="6"/>
  <c r="D1651" i="6"/>
  <c r="D1652" i="6"/>
  <c r="D1653" i="6"/>
  <c r="D1654" i="6"/>
  <c r="D1655" i="6"/>
  <c r="D1656" i="6"/>
  <c r="D1657" i="6"/>
  <c r="D1658" i="6"/>
  <c r="D1659" i="6"/>
  <c r="D1660" i="6"/>
  <c r="D1661" i="6"/>
  <c r="D1662" i="6"/>
  <c r="D1663" i="6"/>
  <c r="D1664" i="6"/>
  <c r="D1665" i="6"/>
  <c r="D1666" i="6"/>
  <c r="D1667" i="6"/>
  <c r="D1668" i="6"/>
  <c r="D1669" i="6"/>
  <c r="D1670" i="6"/>
  <c r="D1671" i="6"/>
  <c r="D1672" i="6"/>
  <c r="D1673" i="6"/>
  <c r="D1674" i="6"/>
  <c r="D1675" i="6"/>
  <c r="D1676" i="6"/>
  <c r="D1677" i="6"/>
  <c r="D1678" i="6"/>
  <c r="D1679" i="6"/>
  <c r="D1680" i="6"/>
  <c r="D1681" i="6"/>
  <c r="D1682" i="6"/>
  <c r="D1683" i="6"/>
  <c r="D1684" i="6"/>
  <c r="D1685" i="6"/>
  <c r="D1686" i="6"/>
  <c r="D1687" i="6"/>
  <c r="D1688" i="6"/>
  <c r="D1689" i="6"/>
  <c r="D1690" i="6"/>
  <c r="D1691" i="6"/>
  <c r="D1692" i="6"/>
  <c r="D1693" i="6"/>
  <c r="D1694" i="6"/>
  <c r="D1695" i="6"/>
  <c r="D1696" i="6"/>
  <c r="D1697" i="6"/>
  <c r="D1698" i="6"/>
  <c r="D1699" i="6"/>
  <c r="D1700" i="6"/>
  <c r="D1701" i="6"/>
  <c r="D1702" i="6"/>
  <c r="D1703" i="6"/>
  <c r="D1704" i="6"/>
  <c r="D1705" i="6"/>
  <c r="D1706" i="6"/>
  <c r="D1707" i="6"/>
  <c r="D1708" i="6"/>
  <c r="D1709" i="6"/>
  <c r="D1710" i="6"/>
  <c r="D1711" i="6"/>
  <c r="D1712" i="6"/>
  <c r="D1713" i="6"/>
  <c r="D1714" i="6"/>
  <c r="D1715" i="6"/>
  <c r="D1716" i="6"/>
  <c r="D1717" i="6"/>
  <c r="D1718" i="6"/>
  <c r="D1719" i="6"/>
  <c r="D1720" i="6"/>
  <c r="D1721" i="6"/>
  <c r="D1722" i="6"/>
  <c r="D1723" i="6"/>
  <c r="D1724" i="6"/>
  <c r="D1725" i="6"/>
  <c r="D1726" i="6"/>
  <c r="D1727" i="6"/>
  <c r="D1728" i="6"/>
  <c r="D1729" i="6"/>
  <c r="D1730" i="6"/>
  <c r="D1731" i="6"/>
  <c r="D1732" i="6"/>
  <c r="D1733" i="6"/>
  <c r="D1734" i="6"/>
  <c r="D1735" i="6"/>
  <c r="D1736" i="6"/>
  <c r="D1737" i="6"/>
  <c r="D1738" i="6"/>
  <c r="D1739" i="6"/>
  <c r="D1740" i="6"/>
  <c r="D1741" i="6"/>
  <c r="D1742" i="6"/>
  <c r="D1743" i="6"/>
  <c r="D1744" i="6"/>
  <c r="D1745" i="6"/>
  <c r="D1746" i="6"/>
  <c r="D1747" i="6"/>
  <c r="D1748" i="6"/>
  <c r="D1749" i="6"/>
  <c r="D1750" i="6"/>
  <c r="D1751" i="6"/>
  <c r="D1752" i="6"/>
  <c r="D1753" i="6"/>
  <c r="D1754" i="6"/>
  <c r="D1755" i="6"/>
  <c r="D1756" i="6"/>
  <c r="D1757" i="6"/>
  <c r="D1758" i="6"/>
  <c r="D1759" i="6"/>
  <c r="D1760" i="6"/>
  <c r="D1761" i="6"/>
  <c r="D1762" i="6"/>
  <c r="D1763" i="6"/>
  <c r="D1764" i="6"/>
  <c r="D1765" i="6"/>
  <c r="D1766" i="6"/>
  <c r="D1767" i="6"/>
  <c r="D1768" i="6"/>
  <c r="D1769" i="6"/>
  <c r="D1770" i="6"/>
  <c r="D1771" i="6"/>
  <c r="D1772" i="6"/>
  <c r="D1773" i="6"/>
  <c r="D1774" i="6"/>
  <c r="D1775" i="6"/>
  <c r="D1776" i="6"/>
  <c r="D1777" i="6"/>
  <c r="D1778" i="6"/>
  <c r="D1779" i="6"/>
  <c r="D1780" i="6"/>
  <c r="D1781" i="6"/>
  <c r="D1782" i="6"/>
  <c r="D1783" i="6"/>
  <c r="D1784" i="6"/>
  <c r="D1785" i="6"/>
  <c r="D1786" i="6"/>
  <c r="D1787" i="6"/>
  <c r="D1788" i="6"/>
  <c r="D1789" i="6"/>
  <c r="D1790" i="6"/>
  <c r="D1791" i="6"/>
  <c r="D1792" i="6"/>
  <c r="D1793" i="6"/>
  <c r="D1794" i="6"/>
  <c r="D1795" i="6"/>
  <c r="D1796" i="6"/>
  <c r="D1797" i="6"/>
  <c r="D1798" i="6"/>
  <c r="D1799" i="6"/>
  <c r="D1800" i="6"/>
  <c r="D1801" i="6"/>
  <c r="D1802" i="6"/>
  <c r="D1803" i="6"/>
  <c r="D1804" i="6"/>
  <c r="D1805" i="6"/>
  <c r="D1806" i="6"/>
  <c r="D1807" i="6"/>
  <c r="D1808" i="6"/>
  <c r="D1809" i="6"/>
  <c r="D1810" i="6"/>
  <c r="D1811" i="6"/>
  <c r="D1812" i="6"/>
  <c r="D1813" i="6"/>
  <c r="D1814" i="6"/>
  <c r="D1815" i="6"/>
  <c r="D1816" i="6"/>
  <c r="D1817" i="6"/>
  <c r="D1818" i="6"/>
  <c r="D1819" i="6"/>
  <c r="D1820" i="6"/>
  <c r="D1821" i="6"/>
  <c r="D1822" i="6"/>
  <c r="D1823" i="6"/>
  <c r="D1824" i="6"/>
  <c r="D1825" i="6"/>
  <c r="D1826" i="6"/>
  <c r="D1827" i="6"/>
  <c r="D1828" i="6"/>
  <c r="D1829" i="6"/>
  <c r="D1830" i="6"/>
  <c r="D1831" i="6"/>
  <c r="D1832" i="6"/>
  <c r="D1833" i="6"/>
  <c r="D1834" i="6"/>
  <c r="D1835" i="6"/>
  <c r="D1836" i="6"/>
  <c r="D1837" i="6"/>
  <c r="D1838" i="6"/>
  <c r="D1839" i="6"/>
  <c r="D1840" i="6"/>
  <c r="D1841" i="6"/>
  <c r="D1842" i="6"/>
  <c r="D1843" i="6"/>
  <c r="D1844" i="6"/>
  <c r="D1845" i="6"/>
  <c r="D1846" i="6"/>
  <c r="D1847" i="6"/>
  <c r="D1848" i="6"/>
  <c r="D1849" i="6"/>
  <c r="D1850" i="6"/>
  <c r="D1851" i="6"/>
  <c r="D1852" i="6"/>
  <c r="D1853" i="6"/>
  <c r="D1854" i="6"/>
  <c r="D1855" i="6"/>
  <c r="D1856" i="6"/>
  <c r="D1857" i="6"/>
  <c r="D1858" i="6"/>
  <c r="D1859" i="6"/>
  <c r="D1860" i="6"/>
  <c r="D1861" i="6"/>
  <c r="D1862" i="6"/>
  <c r="D1863" i="6"/>
  <c r="D1864" i="6"/>
  <c r="D1865" i="6"/>
  <c r="D1866" i="6"/>
  <c r="D1867" i="6"/>
  <c r="D1868" i="6"/>
  <c r="D1869" i="6"/>
  <c r="D1870" i="6"/>
  <c r="D1871" i="6"/>
  <c r="D1872" i="6"/>
  <c r="D1873" i="6"/>
  <c r="D1874" i="6"/>
  <c r="D1875" i="6"/>
  <c r="D1876" i="6"/>
  <c r="D1877" i="6"/>
  <c r="D1878" i="6"/>
  <c r="D1879" i="6"/>
  <c r="D1880" i="6"/>
  <c r="D1881" i="6"/>
  <c r="D1882" i="6"/>
  <c r="D1883" i="6"/>
  <c r="D1884" i="6"/>
  <c r="D1885" i="6"/>
  <c r="D1886" i="6"/>
  <c r="D1887" i="6"/>
  <c r="D1888" i="6"/>
  <c r="D1889" i="6"/>
  <c r="D1890" i="6"/>
  <c r="D1891" i="6"/>
  <c r="D1892" i="6"/>
  <c r="D1893" i="6"/>
  <c r="D1894" i="6"/>
  <c r="D1895" i="6"/>
  <c r="D1896" i="6"/>
  <c r="D1897" i="6"/>
  <c r="D1898" i="6"/>
  <c r="D1899" i="6"/>
  <c r="D1900" i="6"/>
  <c r="D1901" i="6"/>
  <c r="D1902" i="6"/>
  <c r="D1903" i="6"/>
  <c r="D1904" i="6"/>
  <c r="D1905" i="6"/>
  <c r="D1906" i="6"/>
  <c r="D1907" i="6"/>
  <c r="D1908" i="6"/>
  <c r="D1909" i="6"/>
  <c r="D1910" i="6"/>
  <c r="D1911" i="6"/>
  <c r="D1912" i="6"/>
  <c r="D1913" i="6"/>
  <c r="D1914" i="6"/>
  <c r="D1915" i="6"/>
  <c r="D1916" i="6"/>
  <c r="D1917" i="6"/>
  <c r="D1918" i="6"/>
  <c r="D1919" i="6"/>
  <c r="D1920" i="6"/>
  <c r="D1921" i="6"/>
  <c r="D1922" i="6"/>
  <c r="D1923" i="6"/>
  <c r="D1924" i="6"/>
  <c r="D1925" i="6"/>
  <c r="D1926" i="6"/>
  <c r="D1927" i="6"/>
  <c r="D1928" i="6"/>
  <c r="D1929" i="6"/>
  <c r="D1930" i="6"/>
  <c r="D1931" i="6"/>
  <c r="D1932" i="6"/>
  <c r="D1933" i="6"/>
  <c r="D1934" i="6"/>
  <c r="D1935" i="6"/>
  <c r="D1936" i="6"/>
  <c r="D1937" i="6"/>
  <c r="D1938" i="6"/>
  <c r="D1939" i="6"/>
  <c r="D1940" i="6"/>
  <c r="D1941" i="6"/>
  <c r="D1942" i="6"/>
  <c r="D1943" i="6"/>
  <c r="D1944" i="6"/>
  <c r="D1945" i="6"/>
  <c r="D1946" i="6"/>
  <c r="D1947" i="6"/>
  <c r="D1948" i="6"/>
  <c r="D1949" i="6"/>
  <c r="D1950" i="6"/>
  <c r="D1951" i="6"/>
  <c r="D1952" i="6"/>
  <c r="D1953" i="6"/>
  <c r="D1954" i="6"/>
  <c r="D1955" i="6"/>
  <c r="D1956" i="6"/>
  <c r="D1957" i="6"/>
  <c r="D1958" i="6"/>
  <c r="D1959" i="6"/>
  <c r="D1960" i="6"/>
  <c r="D1961" i="6"/>
  <c r="D1962" i="6"/>
  <c r="D1963" i="6"/>
  <c r="D1964" i="6"/>
  <c r="D1965" i="6"/>
  <c r="D1966" i="6"/>
  <c r="D1967" i="6"/>
  <c r="D1968" i="6"/>
  <c r="D1969" i="6"/>
  <c r="D1970" i="6"/>
  <c r="D1971" i="6"/>
  <c r="D1972" i="6"/>
  <c r="D1973" i="6"/>
  <c r="D1974" i="6"/>
  <c r="D1975" i="6"/>
  <c r="D1976" i="6"/>
  <c r="D1977" i="6"/>
  <c r="D1978" i="6"/>
  <c r="D1979" i="6"/>
  <c r="D1980" i="6"/>
  <c r="AA1980" i="6" s="1"/>
  <c r="D1981" i="6"/>
  <c r="D1982" i="6"/>
  <c r="D1983" i="6"/>
  <c r="D1984" i="6"/>
  <c r="D1985" i="6"/>
  <c r="D1986" i="6"/>
  <c r="D1987" i="6"/>
  <c r="D1988" i="6"/>
  <c r="D1989" i="6"/>
  <c r="D1990" i="6"/>
  <c r="D1991" i="6"/>
  <c r="D1992" i="6"/>
  <c r="D1993" i="6"/>
  <c r="D1994" i="6"/>
  <c r="D1995" i="6"/>
  <c r="D1996" i="6"/>
  <c r="D1997" i="6"/>
  <c r="D1998" i="6"/>
  <c r="D1999" i="6"/>
  <c r="D2000" i="6"/>
  <c r="D2001" i="6"/>
  <c r="D4" i="6"/>
  <c r="A3" i="6"/>
  <c r="A4" i="6" s="1"/>
  <c r="A5" i="6" s="1"/>
  <c r="A6" i="6" s="1"/>
  <c r="A7" i="6" s="1"/>
  <c r="A8" i="6" s="1"/>
  <c r="A9" i="6" s="1"/>
  <c r="A10" i="6" s="1"/>
  <c r="A11" i="6" s="1"/>
  <c r="A12" i="6" s="1"/>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44" i="6" s="1"/>
  <c r="A45" i="6" s="1"/>
  <c r="A46" i="6" s="1"/>
  <c r="A47" i="6" s="1"/>
  <c r="A48" i="6" s="1"/>
  <c r="A49" i="6" s="1"/>
  <c r="A50" i="6" s="1"/>
  <c r="A51" i="6" s="1"/>
  <c r="A52" i="6" s="1"/>
  <c r="A53" i="6" s="1"/>
  <c r="A54" i="6" s="1"/>
  <c r="A55" i="6" s="1"/>
  <c r="A56" i="6" s="1"/>
  <c r="A57" i="6" s="1"/>
  <c r="A58" i="6" s="1"/>
  <c r="A59" i="6" s="1"/>
  <c r="A60" i="6" s="1"/>
  <c r="A61" i="6" s="1"/>
  <c r="A62" i="6" s="1"/>
  <c r="A63" i="6" s="1"/>
  <c r="A64" i="6" s="1"/>
  <c r="A65" i="6" s="1"/>
  <c r="A66" i="6" s="1"/>
  <c r="A67" i="6" s="1"/>
  <c r="A68" i="6" s="1"/>
  <c r="A69" i="6" s="1"/>
  <c r="A70" i="6" s="1"/>
  <c r="A71" i="6" s="1"/>
  <c r="A72" i="6" s="1"/>
  <c r="A73" i="6" s="1"/>
  <c r="A74" i="6" s="1"/>
  <c r="A75" i="6" s="1"/>
  <c r="A76" i="6" s="1"/>
  <c r="A77" i="6" s="1"/>
  <c r="A78" i="6" s="1"/>
  <c r="A79" i="6" s="1"/>
  <c r="A80" i="6" s="1"/>
  <c r="A81" i="6" s="1"/>
  <c r="A82" i="6" s="1"/>
  <c r="A83" i="6" s="1"/>
  <c r="A84" i="6" s="1"/>
  <c r="A85" i="6" s="1"/>
  <c r="A86" i="6" s="1"/>
  <c r="A87" i="6" s="1"/>
  <c r="A88" i="6" s="1"/>
  <c r="A89" i="6" s="1"/>
  <c r="A90" i="6" s="1"/>
  <c r="A91" i="6" s="1"/>
  <c r="A92" i="6" s="1"/>
  <c r="A93" i="6" s="1"/>
  <c r="A94" i="6" s="1"/>
  <c r="A95" i="6" s="1"/>
  <c r="A96" i="6" s="1"/>
  <c r="A97" i="6" s="1"/>
  <c r="A98" i="6" s="1"/>
  <c r="A99" i="6" s="1"/>
  <c r="A100" i="6" s="1"/>
  <c r="A101" i="6" s="1"/>
  <c r="A102" i="6" s="1"/>
  <c r="A103" i="6" s="1"/>
  <c r="A104" i="6" s="1"/>
  <c r="A105" i="6" s="1"/>
  <c r="A106" i="6" s="1"/>
  <c r="A107" i="6" s="1"/>
  <c r="A108" i="6" s="1"/>
  <c r="A109" i="6" s="1"/>
  <c r="A110" i="6" s="1"/>
  <c r="A111" i="6" s="1"/>
  <c r="A112" i="6" s="1"/>
  <c r="A113" i="6" s="1"/>
  <c r="A114" i="6" s="1"/>
  <c r="A115" i="6" s="1"/>
  <c r="A116" i="6" s="1"/>
  <c r="A117" i="6" s="1"/>
  <c r="A118" i="6" s="1"/>
  <c r="A119" i="6" s="1"/>
  <c r="A120" i="6" s="1"/>
  <c r="A121" i="6" s="1"/>
  <c r="A122" i="6" s="1"/>
  <c r="A123" i="6" s="1"/>
  <c r="A124" i="6" s="1"/>
  <c r="A125" i="6" s="1"/>
  <c r="A126" i="6" s="1"/>
  <c r="A127" i="6" s="1"/>
  <c r="A128" i="6" s="1"/>
  <c r="A129" i="6" s="1"/>
  <c r="A130" i="6" s="1"/>
  <c r="A131" i="6" s="1"/>
  <c r="A132" i="6" s="1"/>
  <c r="A133" i="6" s="1"/>
  <c r="A134" i="6" s="1"/>
  <c r="A135" i="6" s="1"/>
  <c r="A136" i="6" s="1"/>
  <c r="A137" i="6" s="1"/>
  <c r="A138" i="6" s="1"/>
  <c r="A139" i="6" s="1"/>
  <c r="A140" i="6" s="1"/>
  <c r="A141" i="6" s="1"/>
  <c r="A142" i="6" s="1"/>
  <c r="A143" i="6" s="1"/>
  <c r="A144" i="6" s="1"/>
  <c r="A145" i="6" s="1"/>
  <c r="A146" i="6" s="1"/>
  <c r="A147" i="6" s="1"/>
  <c r="A148" i="6" s="1"/>
  <c r="A149" i="6" s="1"/>
  <c r="A150" i="6" s="1"/>
  <c r="A151" i="6" s="1"/>
  <c r="A152" i="6" s="1"/>
  <c r="A153" i="6" s="1"/>
  <c r="A154" i="6" s="1"/>
  <c r="A155" i="6" s="1"/>
  <c r="A156" i="6" s="1"/>
  <c r="A157" i="6" s="1"/>
  <c r="A158" i="6" s="1"/>
  <c r="A159" i="6" s="1"/>
  <c r="A160" i="6" s="1"/>
  <c r="A161" i="6" s="1"/>
  <c r="A162" i="6" s="1"/>
  <c r="A163" i="6" s="1"/>
  <c r="A164" i="6" s="1"/>
  <c r="A165" i="6" s="1"/>
  <c r="A166" i="6" s="1"/>
  <c r="A167" i="6" s="1"/>
  <c r="A168" i="6" s="1"/>
  <c r="A169" i="6" s="1"/>
  <c r="A170" i="6" s="1"/>
  <c r="A171" i="6" s="1"/>
  <c r="A172" i="6" s="1"/>
  <c r="A173" i="6" s="1"/>
  <c r="A174" i="6" s="1"/>
  <c r="A175" i="6" s="1"/>
  <c r="A176" i="6" s="1"/>
  <c r="A177" i="6" s="1"/>
  <c r="A178" i="6" s="1"/>
  <c r="A179" i="6" s="1"/>
  <c r="A180" i="6" s="1"/>
  <c r="A181" i="6" s="1"/>
  <c r="A182" i="6" s="1"/>
  <c r="A183" i="6" s="1"/>
  <c r="A184" i="6" s="1"/>
  <c r="A185" i="6" s="1"/>
  <c r="A186" i="6" s="1"/>
  <c r="A187" i="6" s="1"/>
  <c r="A188" i="6" s="1"/>
  <c r="A189" i="6" s="1"/>
  <c r="A190" i="6" s="1"/>
  <c r="A191" i="6" s="1"/>
  <c r="A192" i="6" s="1"/>
  <c r="A193" i="6" s="1"/>
  <c r="A194" i="6" s="1"/>
  <c r="A195" i="6" s="1"/>
  <c r="A196" i="6" s="1"/>
  <c r="A197" i="6" s="1"/>
  <c r="A198" i="6" s="1"/>
  <c r="A199" i="6" s="1"/>
  <c r="A200" i="6" s="1"/>
  <c r="A201" i="6" s="1"/>
  <c r="A202" i="6" s="1"/>
  <c r="A203" i="6" s="1"/>
  <c r="A204" i="6" s="1"/>
  <c r="A205" i="6" s="1"/>
  <c r="A206" i="6" s="1"/>
  <c r="A207" i="6" s="1"/>
  <c r="A208" i="6" s="1"/>
  <c r="A209" i="6" s="1"/>
  <c r="A210" i="6" s="1"/>
  <c r="A211" i="6" s="1"/>
  <c r="A212" i="6" s="1"/>
  <c r="A213" i="6" s="1"/>
  <c r="A214" i="6" s="1"/>
  <c r="A215" i="6" s="1"/>
  <c r="A216" i="6" s="1"/>
  <c r="A217" i="6" s="1"/>
  <c r="A218" i="6" s="1"/>
  <c r="A219" i="6" s="1"/>
  <c r="A220" i="6" s="1"/>
  <c r="A221" i="6" s="1"/>
  <c r="A222" i="6" s="1"/>
  <c r="A223" i="6" s="1"/>
  <c r="A224" i="6" s="1"/>
  <c r="A225" i="6" s="1"/>
  <c r="A226" i="6" s="1"/>
  <c r="A227" i="6" s="1"/>
  <c r="A228" i="6" s="1"/>
  <c r="A229" i="6" s="1"/>
  <c r="A230" i="6" s="1"/>
  <c r="A231" i="6" s="1"/>
  <c r="A232" i="6" s="1"/>
  <c r="A233" i="6" s="1"/>
  <c r="A234" i="6" s="1"/>
  <c r="A235" i="6" s="1"/>
  <c r="A236" i="6" s="1"/>
  <c r="A237" i="6" s="1"/>
  <c r="A238" i="6" s="1"/>
  <c r="A239" i="6" s="1"/>
  <c r="A240" i="6" s="1"/>
  <c r="A241" i="6" s="1"/>
  <c r="A242" i="6" s="1"/>
  <c r="A243" i="6" s="1"/>
  <c r="A244" i="6" s="1"/>
  <c r="A245" i="6" s="1"/>
  <c r="A246" i="6" s="1"/>
  <c r="A247" i="6" s="1"/>
  <c r="A248" i="6" s="1"/>
  <c r="A249" i="6" s="1"/>
  <c r="A250" i="6" s="1"/>
  <c r="A251" i="6" s="1"/>
  <c r="A252" i="6" s="1"/>
  <c r="A253" i="6" s="1"/>
  <c r="A254" i="6" s="1"/>
  <c r="A255" i="6" s="1"/>
  <c r="A256" i="6" s="1"/>
  <c r="A257" i="6" s="1"/>
  <c r="A258" i="6" s="1"/>
  <c r="A259" i="6" s="1"/>
  <c r="A260" i="6" s="1"/>
  <c r="A261" i="6" s="1"/>
  <c r="A262" i="6" s="1"/>
  <c r="A263" i="6" s="1"/>
  <c r="A264" i="6" s="1"/>
  <c r="A265" i="6" s="1"/>
  <c r="A266" i="6" s="1"/>
  <c r="A267" i="6" s="1"/>
  <c r="A268" i="6" s="1"/>
  <c r="A269" i="6" s="1"/>
  <c r="A270" i="6" s="1"/>
  <c r="A271" i="6" s="1"/>
  <c r="A272" i="6" s="1"/>
  <c r="A273" i="6" s="1"/>
  <c r="A274" i="6" s="1"/>
  <c r="A275" i="6" s="1"/>
  <c r="A276" i="6" s="1"/>
  <c r="A277" i="6" s="1"/>
  <c r="A278" i="6" s="1"/>
  <c r="A279" i="6" s="1"/>
  <c r="A280" i="6" s="1"/>
  <c r="A281" i="6" s="1"/>
  <c r="A282" i="6" s="1"/>
  <c r="A283" i="6" s="1"/>
  <c r="A284" i="6" s="1"/>
  <c r="A285" i="6" s="1"/>
  <c r="A286" i="6" s="1"/>
  <c r="A287" i="6" s="1"/>
  <c r="A288" i="6" s="1"/>
  <c r="A289" i="6" s="1"/>
  <c r="A290" i="6" s="1"/>
  <c r="A291" i="6" s="1"/>
  <c r="A292" i="6" s="1"/>
  <c r="A293" i="6" s="1"/>
  <c r="A294" i="6" s="1"/>
  <c r="A295" i="6" s="1"/>
  <c r="A296" i="6" s="1"/>
  <c r="A297" i="6" s="1"/>
  <c r="A298" i="6" s="1"/>
  <c r="A299" i="6" s="1"/>
  <c r="A300" i="6" s="1"/>
  <c r="A301" i="6" s="1"/>
  <c r="A302" i="6" s="1"/>
  <c r="A303" i="6" s="1"/>
  <c r="A304" i="6" s="1"/>
  <c r="A305" i="6" s="1"/>
  <c r="A306" i="6" s="1"/>
  <c r="A307" i="6" s="1"/>
  <c r="A308" i="6" s="1"/>
  <c r="A309" i="6" s="1"/>
  <c r="A310" i="6" s="1"/>
  <c r="A311" i="6" s="1"/>
  <c r="A312" i="6" s="1"/>
  <c r="A313" i="6" s="1"/>
  <c r="A314" i="6" s="1"/>
  <c r="A315" i="6" s="1"/>
  <c r="A316" i="6" s="1"/>
  <c r="A317" i="6" s="1"/>
  <c r="A318" i="6" s="1"/>
  <c r="A319" i="6" s="1"/>
  <c r="A320" i="6" s="1"/>
  <c r="A321" i="6" s="1"/>
  <c r="A322" i="6" s="1"/>
  <c r="A323" i="6" s="1"/>
  <c r="A324" i="6" s="1"/>
  <c r="A325" i="6" s="1"/>
  <c r="A326" i="6" s="1"/>
  <c r="A327" i="6" s="1"/>
  <c r="A328" i="6" s="1"/>
  <c r="A329" i="6" s="1"/>
  <c r="A330" i="6" s="1"/>
  <c r="A331" i="6" s="1"/>
  <c r="A332" i="6" s="1"/>
  <c r="A333" i="6" s="1"/>
  <c r="A334" i="6" s="1"/>
  <c r="A335" i="6" s="1"/>
  <c r="A336" i="6" s="1"/>
  <c r="A337" i="6" s="1"/>
  <c r="A338" i="6" s="1"/>
  <c r="A339" i="6" s="1"/>
  <c r="A340" i="6" s="1"/>
  <c r="A341" i="6" s="1"/>
  <c r="A342" i="6" s="1"/>
  <c r="A343" i="6" s="1"/>
  <c r="A344" i="6" s="1"/>
  <c r="A345" i="6" s="1"/>
  <c r="A346" i="6" s="1"/>
  <c r="A347" i="6" s="1"/>
  <c r="A348" i="6" s="1"/>
  <c r="A349" i="6" s="1"/>
  <c r="A350" i="6" s="1"/>
  <c r="A351" i="6" s="1"/>
  <c r="A352" i="6" s="1"/>
  <c r="A353" i="6" s="1"/>
  <c r="A354" i="6" s="1"/>
  <c r="A355" i="6" s="1"/>
  <c r="A356" i="6" s="1"/>
  <c r="A357" i="6" s="1"/>
  <c r="A358" i="6" s="1"/>
  <c r="A359" i="6" s="1"/>
  <c r="A360" i="6" s="1"/>
  <c r="A361" i="6" s="1"/>
  <c r="A362" i="6" s="1"/>
  <c r="A363" i="6" s="1"/>
  <c r="A364" i="6" s="1"/>
  <c r="A365" i="6" s="1"/>
  <c r="A366" i="6" s="1"/>
  <c r="A367" i="6" s="1"/>
  <c r="A368" i="6" s="1"/>
  <c r="A369" i="6" s="1"/>
  <c r="A370" i="6" s="1"/>
  <c r="A371" i="6" s="1"/>
  <c r="A372" i="6" s="1"/>
  <c r="A373" i="6" s="1"/>
  <c r="A374" i="6" s="1"/>
  <c r="A375" i="6" s="1"/>
  <c r="A376" i="6" s="1"/>
  <c r="A377" i="6" s="1"/>
  <c r="A378" i="6" s="1"/>
  <c r="A379" i="6" s="1"/>
  <c r="A380" i="6" s="1"/>
  <c r="A381" i="6" s="1"/>
  <c r="A382" i="6" s="1"/>
  <c r="A383" i="6" s="1"/>
  <c r="A384" i="6" s="1"/>
  <c r="A385" i="6" s="1"/>
  <c r="A386" i="6" s="1"/>
  <c r="A387" i="6" s="1"/>
  <c r="A388" i="6" s="1"/>
  <c r="A389" i="6" s="1"/>
  <c r="A390" i="6" s="1"/>
  <c r="A391" i="6" s="1"/>
  <c r="A392" i="6" s="1"/>
  <c r="A393" i="6" s="1"/>
  <c r="A394" i="6" s="1"/>
  <c r="A395" i="6" s="1"/>
  <c r="A396" i="6" s="1"/>
  <c r="A397" i="6" s="1"/>
  <c r="A398" i="6" s="1"/>
  <c r="A399" i="6" s="1"/>
  <c r="A400" i="6" s="1"/>
  <c r="A401" i="6" s="1"/>
  <c r="A402" i="6" s="1"/>
  <c r="A403" i="6" s="1"/>
  <c r="A404" i="6" s="1"/>
  <c r="A405" i="6" s="1"/>
  <c r="A406" i="6" s="1"/>
  <c r="A407" i="6" s="1"/>
  <c r="A408" i="6" s="1"/>
  <c r="A409" i="6" s="1"/>
  <c r="A410" i="6" s="1"/>
  <c r="A411" i="6" s="1"/>
  <c r="A412" i="6" s="1"/>
  <c r="A413" i="6" s="1"/>
  <c r="A414" i="6" s="1"/>
  <c r="A415" i="6" s="1"/>
  <c r="A416" i="6" s="1"/>
  <c r="A417" i="6" s="1"/>
  <c r="A418" i="6" s="1"/>
  <c r="A419" i="6" s="1"/>
  <c r="A420" i="6" s="1"/>
  <c r="A421" i="6" s="1"/>
  <c r="A422" i="6" s="1"/>
  <c r="A423" i="6" s="1"/>
  <c r="A424" i="6" s="1"/>
  <c r="A425" i="6" s="1"/>
  <c r="A426" i="6" s="1"/>
  <c r="A427" i="6" s="1"/>
  <c r="A428" i="6" s="1"/>
  <c r="A429" i="6" s="1"/>
  <c r="A430" i="6" s="1"/>
  <c r="A431" i="6" s="1"/>
  <c r="A432" i="6" s="1"/>
  <c r="A433" i="6" s="1"/>
  <c r="A434" i="6" s="1"/>
  <c r="A435" i="6" s="1"/>
  <c r="A436" i="6" s="1"/>
  <c r="A437" i="6" s="1"/>
  <c r="A438" i="6" s="1"/>
  <c r="A439" i="6" s="1"/>
  <c r="A440" i="6" s="1"/>
  <c r="A441" i="6" s="1"/>
  <c r="A442" i="6" s="1"/>
  <c r="A443" i="6" s="1"/>
  <c r="A444" i="6" s="1"/>
  <c r="A445" i="6" s="1"/>
  <c r="A446" i="6" s="1"/>
  <c r="A447" i="6" s="1"/>
  <c r="A448" i="6" s="1"/>
  <c r="A449" i="6" s="1"/>
  <c r="A450" i="6" s="1"/>
  <c r="A451" i="6" s="1"/>
  <c r="A452" i="6" s="1"/>
  <c r="A453" i="6" s="1"/>
  <c r="A454" i="6" s="1"/>
  <c r="A455" i="6" s="1"/>
  <c r="A456" i="6" s="1"/>
  <c r="A457" i="6" s="1"/>
  <c r="A458" i="6" s="1"/>
  <c r="A459" i="6" s="1"/>
  <c r="A460" i="6" s="1"/>
  <c r="A461" i="6" s="1"/>
  <c r="A462" i="6" s="1"/>
  <c r="A463" i="6" s="1"/>
  <c r="A464" i="6" s="1"/>
  <c r="A465" i="6" s="1"/>
  <c r="A466" i="6" s="1"/>
  <c r="A467" i="6" s="1"/>
  <c r="A468" i="6" s="1"/>
  <c r="A469" i="6" s="1"/>
  <c r="A470" i="6" s="1"/>
  <c r="A471" i="6" s="1"/>
  <c r="A472" i="6" s="1"/>
  <c r="A473" i="6" s="1"/>
  <c r="A474" i="6" s="1"/>
  <c r="A475" i="6" s="1"/>
  <c r="A476" i="6" s="1"/>
  <c r="A477" i="6" s="1"/>
  <c r="A478" i="6" s="1"/>
  <c r="A479" i="6" s="1"/>
  <c r="A480" i="6" s="1"/>
  <c r="A481" i="6" s="1"/>
  <c r="A482" i="6" s="1"/>
  <c r="A483" i="6" s="1"/>
  <c r="A484" i="6" s="1"/>
  <c r="A485" i="6" s="1"/>
  <c r="A486" i="6" s="1"/>
  <c r="A487" i="6" s="1"/>
  <c r="A488" i="6" s="1"/>
  <c r="A489" i="6" s="1"/>
  <c r="A490" i="6" s="1"/>
  <c r="A491" i="6" s="1"/>
  <c r="A492" i="6" s="1"/>
  <c r="A493" i="6" s="1"/>
  <c r="A494" i="6" s="1"/>
  <c r="A495" i="6" s="1"/>
  <c r="A496" i="6" s="1"/>
  <c r="A497" i="6" s="1"/>
  <c r="A498" i="6" s="1"/>
  <c r="A499" i="6" s="1"/>
  <c r="A500" i="6" s="1"/>
  <c r="A501" i="6" s="1"/>
  <c r="A502" i="6" s="1"/>
  <c r="A503" i="6" s="1"/>
  <c r="A504" i="6" s="1"/>
  <c r="A505" i="6" s="1"/>
  <c r="A506" i="6" s="1"/>
  <c r="A507" i="6" s="1"/>
  <c r="A508" i="6" s="1"/>
  <c r="A509" i="6" s="1"/>
  <c r="A510" i="6" s="1"/>
  <c r="A511" i="6" s="1"/>
  <c r="A512" i="6" s="1"/>
  <c r="A513" i="6" s="1"/>
  <c r="A514" i="6" s="1"/>
  <c r="A515" i="6" s="1"/>
  <c r="A516" i="6" s="1"/>
  <c r="A517" i="6" s="1"/>
  <c r="A518" i="6" s="1"/>
  <c r="A519" i="6" s="1"/>
  <c r="A520" i="6" s="1"/>
  <c r="A521" i="6" s="1"/>
  <c r="A522" i="6" s="1"/>
  <c r="A523" i="6" s="1"/>
  <c r="A524" i="6" s="1"/>
  <c r="A525" i="6" s="1"/>
  <c r="A526" i="6" s="1"/>
  <c r="A527" i="6" s="1"/>
  <c r="A528" i="6" s="1"/>
  <c r="A529" i="6" s="1"/>
  <c r="A530" i="6" s="1"/>
  <c r="A531" i="6" s="1"/>
  <c r="A532" i="6" s="1"/>
  <c r="A533" i="6" s="1"/>
  <c r="A534" i="6" s="1"/>
  <c r="A535" i="6" s="1"/>
  <c r="A536" i="6" s="1"/>
  <c r="A537" i="6" s="1"/>
  <c r="A538" i="6" s="1"/>
  <c r="A539" i="6" s="1"/>
  <c r="A540" i="6" s="1"/>
  <c r="A541" i="6" s="1"/>
  <c r="A542" i="6" s="1"/>
  <c r="A543" i="6" s="1"/>
  <c r="A544" i="6" s="1"/>
  <c r="A545" i="6" s="1"/>
  <c r="A546" i="6" s="1"/>
  <c r="A547" i="6" s="1"/>
  <c r="A548" i="6" s="1"/>
  <c r="A549" i="6" s="1"/>
  <c r="A550" i="6" s="1"/>
  <c r="A551" i="6" s="1"/>
  <c r="A552" i="6" s="1"/>
  <c r="A553" i="6" s="1"/>
  <c r="A554" i="6" s="1"/>
  <c r="A555" i="6" s="1"/>
  <c r="A556" i="6" s="1"/>
  <c r="A557" i="6" s="1"/>
  <c r="A558" i="6" s="1"/>
  <c r="A559" i="6" s="1"/>
  <c r="A560" i="6" s="1"/>
  <c r="A561" i="6" s="1"/>
  <c r="A562" i="6" s="1"/>
  <c r="A563" i="6" s="1"/>
  <c r="A564" i="6" s="1"/>
  <c r="A565" i="6" s="1"/>
  <c r="A566" i="6" s="1"/>
  <c r="A567" i="6" s="1"/>
  <c r="A568" i="6" s="1"/>
  <c r="A569" i="6" s="1"/>
  <c r="A570" i="6" s="1"/>
  <c r="A571" i="6" s="1"/>
  <c r="A572" i="6" s="1"/>
  <c r="A573" i="6" s="1"/>
  <c r="A574" i="6" s="1"/>
  <c r="A575" i="6" s="1"/>
  <c r="A576" i="6" s="1"/>
  <c r="A577" i="6" s="1"/>
  <c r="A578" i="6" s="1"/>
  <c r="A579" i="6" s="1"/>
  <c r="A580" i="6" s="1"/>
  <c r="A581" i="6" s="1"/>
  <c r="A582" i="6" s="1"/>
  <c r="A583" i="6" s="1"/>
  <c r="A584" i="6" s="1"/>
  <c r="A585" i="6" s="1"/>
  <c r="A586" i="6" s="1"/>
  <c r="A587" i="6" s="1"/>
  <c r="A588" i="6" s="1"/>
  <c r="A589" i="6" s="1"/>
  <c r="A590" i="6" s="1"/>
  <c r="A591" i="6" s="1"/>
  <c r="A592" i="6" s="1"/>
  <c r="A593" i="6" s="1"/>
  <c r="A594" i="6" s="1"/>
  <c r="A595" i="6" s="1"/>
  <c r="A596" i="6" s="1"/>
  <c r="A597" i="6" s="1"/>
  <c r="A598" i="6" s="1"/>
  <c r="A599" i="6" s="1"/>
  <c r="A600" i="6" s="1"/>
  <c r="A601" i="6" s="1"/>
  <c r="A602" i="6" s="1"/>
  <c r="A603" i="6" s="1"/>
  <c r="A604" i="6" s="1"/>
  <c r="A605" i="6" s="1"/>
  <c r="A606" i="6" s="1"/>
  <c r="A607" i="6" s="1"/>
  <c r="A608" i="6" s="1"/>
  <c r="A609" i="6" s="1"/>
  <c r="A610" i="6" s="1"/>
  <c r="A611" i="6" s="1"/>
  <c r="A612" i="6" s="1"/>
  <c r="A613" i="6" s="1"/>
  <c r="A614" i="6" s="1"/>
  <c r="A615" i="6" s="1"/>
  <c r="A616" i="6" s="1"/>
  <c r="A617" i="6" s="1"/>
  <c r="A618" i="6" s="1"/>
  <c r="A619" i="6" s="1"/>
  <c r="A620" i="6" s="1"/>
  <c r="A621" i="6" s="1"/>
  <c r="A622" i="6" s="1"/>
  <c r="A623" i="6" s="1"/>
  <c r="A624" i="6" s="1"/>
  <c r="A625" i="6" s="1"/>
  <c r="A626" i="6" s="1"/>
  <c r="A627" i="6" s="1"/>
  <c r="A628" i="6" s="1"/>
  <c r="A629" i="6" s="1"/>
  <c r="A630" i="6" s="1"/>
  <c r="A631" i="6" s="1"/>
  <c r="A632" i="6" s="1"/>
  <c r="A633" i="6" s="1"/>
  <c r="A634" i="6" s="1"/>
  <c r="A635" i="6" s="1"/>
  <c r="A636" i="6" s="1"/>
  <c r="A637" i="6" s="1"/>
  <c r="A638" i="6" s="1"/>
  <c r="A639" i="6" s="1"/>
  <c r="A640" i="6" s="1"/>
  <c r="A641" i="6" s="1"/>
  <c r="A642" i="6" s="1"/>
  <c r="A643" i="6" s="1"/>
  <c r="A644" i="6" s="1"/>
  <c r="A645" i="6" s="1"/>
  <c r="A646" i="6" s="1"/>
  <c r="A647" i="6" s="1"/>
  <c r="A648" i="6" s="1"/>
  <c r="A649" i="6" s="1"/>
  <c r="A650" i="6" s="1"/>
  <c r="A651" i="6" s="1"/>
  <c r="A652" i="6" s="1"/>
  <c r="A653" i="6" s="1"/>
  <c r="A654" i="6" s="1"/>
  <c r="A655" i="6" s="1"/>
  <c r="A656" i="6" s="1"/>
  <c r="A657" i="6" s="1"/>
  <c r="A658" i="6" s="1"/>
  <c r="A659" i="6" s="1"/>
  <c r="A660" i="6" s="1"/>
  <c r="A661" i="6" s="1"/>
  <c r="A662" i="6" s="1"/>
  <c r="A663" i="6" s="1"/>
  <c r="A664" i="6" s="1"/>
  <c r="A665" i="6" s="1"/>
  <c r="A666" i="6" s="1"/>
  <c r="A667" i="6" s="1"/>
  <c r="A668" i="6" s="1"/>
  <c r="A669" i="6" s="1"/>
  <c r="A670" i="6" s="1"/>
  <c r="A671" i="6" s="1"/>
  <c r="A672" i="6" s="1"/>
  <c r="A673" i="6" s="1"/>
  <c r="A674" i="6" s="1"/>
  <c r="A675" i="6" s="1"/>
  <c r="A676" i="6" s="1"/>
  <c r="A677" i="6" s="1"/>
  <c r="A678" i="6" s="1"/>
  <c r="A679" i="6" s="1"/>
  <c r="A680" i="6" s="1"/>
  <c r="A681" i="6" s="1"/>
  <c r="A682" i="6" s="1"/>
  <c r="A683" i="6" s="1"/>
  <c r="A684" i="6" s="1"/>
  <c r="A685" i="6" s="1"/>
  <c r="A686" i="6" s="1"/>
  <c r="A687" i="6" s="1"/>
  <c r="A688" i="6" s="1"/>
  <c r="A689" i="6" s="1"/>
  <c r="A690" i="6" s="1"/>
  <c r="A691" i="6" s="1"/>
  <c r="A692" i="6" s="1"/>
  <c r="A693" i="6" s="1"/>
  <c r="A694" i="6" s="1"/>
  <c r="A695" i="6" s="1"/>
  <c r="A696" i="6" s="1"/>
  <c r="A697" i="6" s="1"/>
  <c r="A698" i="6" s="1"/>
  <c r="A699" i="6" s="1"/>
  <c r="A700" i="6" s="1"/>
  <c r="A701" i="6" s="1"/>
  <c r="A702" i="6" s="1"/>
  <c r="A703" i="6" s="1"/>
  <c r="A704" i="6" s="1"/>
  <c r="A705" i="6" s="1"/>
  <c r="A706" i="6" s="1"/>
  <c r="A707" i="6" s="1"/>
  <c r="A708" i="6" s="1"/>
  <c r="A709" i="6" s="1"/>
  <c r="A710" i="6" s="1"/>
  <c r="A711" i="6" s="1"/>
  <c r="A712" i="6" s="1"/>
  <c r="A713" i="6" s="1"/>
  <c r="A714" i="6" s="1"/>
  <c r="A715" i="6" s="1"/>
  <c r="A716" i="6" s="1"/>
  <c r="A717" i="6" s="1"/>
  <c r="A718" i="6" s="1"/>
  <c r="A719" i="6" s="1"/>
  <c r="A720" i="6" s="1"/>
  <c r="A721" i="6" s="1"/>
  <c r="A722" i="6" s="1"/>
  <c r="A723" i="6" s="1"/>
  <c r="A724" i="6" s="1"/>
  <c r="A725" i="6" s="1"/>
  <c r="A726" i="6" s="1"/>
  <c r="A727" i="6" s="1"/>
  <c r="A728" i="6" s="1"/>
  <c r="A729" i="6" s="1"/>
  <c r="A730" i="6" s="1"/>
  <c r="A731" i="6" s="1"/>
  <c r="A732" i="6" s="1"/>
  <c r="A733" i="6" s="1"/>
  <c r="A734" i="6" s="1"/>
  <c r="A735" i="6" s="1"/>
  <c r="A736" i="6" s="1"/>
  <c r="A737" i="6" s="1"/>
  <c r="A738" i="6" s="1"/>
  <c r="A739" i="6" s="1"/>
  <c r="A740" i="6" s="1"/>
  <c r="A741" i="6" s="1"/>
  <c r="A742" i="6" s="1"/>
  <c r="A743" i="6" s="1"/>
  <c r="A744" i="6" s="1"/>
  <c r="A745" i="6" s="1"/>
  <c r="A746" i="6" s="1"/>
  <c r="A747" i="6" s="1"/>
  <c r="A748" i="6" s="1"/>
  <c r="A749" i="6" s="1"/>
  <c r="A750" i="6" s="1"/>
  <c r="A751" i="6" s="1"/>
  <c r="A752" i="6" s="1"/>
  <c r="A753" i="6" s="1"/>
  <c r="A754" i="6" s="1"/>
  <c r="A755" i="6" s="1"/>
  <c r="A756" i="6" s="1"/>
  <c r="A757" i="6" s="1"/>
  <c r="A758" i="6" s="1"/>
  <c r="A759" i="6" s="1"/>
  <c r="A760" i="6" s="1"/>
  <c r="A761" i="6" s="1"/>
  <c r="A762" i="6" s="1"/>
  <c r="A763" i="6" s="1"/>
  <c r="A764" i="6" s="1"/>
  <c r="A765" i="6" s="1"/>
  <c r="A766" i="6" s="1"/>
  <c r="A767" i="6" s="1"/>
  <c r="A768" i="6" s="1"/>
  <c r="A769" i="6" s="1"/>
  <c r="A770" i="6" s="1"/>
  <c r="A771" i="6" s="1"/>
  <c r="A772" i="6" s="1"/>
  <c r="A773" i="6" s="1"/>
  <c r="A774" i="6" s="1"/>
  <c r="A775" i="6" s="1"/>
  <c r="A776" i="6" s="1"/>
  <c r="A777" i="6" s="1"/>
  <c r="A778" i="6" s="1"/>
  <c r="A779" i="6" s="1"/>
  <c r="A780" i="6" s="1"/>
  <c r="A781" i="6" s="1"/>
  <c r="A782" i="6" s="1"/>
  <c r="A783" i="6" s="1"/>
  <c r="A784" i="6" s="1"/>
  <c r="A785" i="6" s="1"/>
  <c r="A786" i="6" s="1"/>
  <c r="A787" i="6" s="1"/>
  <c r="A788" i="6" s="1"/>
  <c r="A789" i="6" s="1"/>
  <c r="A790" i="6" s="1"/>
  <c r="A791" i="6" s="1"/>
  <c r="A792" i="6" s="1"/>
  <c r="A793" i="6" s="1"/>
  <c r="A794" i="6" s="1"/>
  <c r="A795" i="6" s="1"/>
  <c r="A796" i="6" s="1"/>
  <c r="A797" i="6" s="1"/>
  <c r="A798" i="6" s="1"/>
  <c r="A799" i="6" s="1"/>
  <c r="A800" i="6" s="1"/>
  <c r="A801" i="6" s="1"/>
  <c r="A802" i="6" s="1"/>
  <c r="A803" i="6" s="1"/>
  <c r="A804" i="6" s="1"/>
  <c r="A805" i="6" s="1"/>
  <c r="A806" i="6" s="1"/>
  <c r="A807" i="6" s="1"/>
  <c r="A808" i="6" s="1"/>
  <c r="A809" i="6" s="1"/>
  <c r="A810" i="6" s="1"/>
  <c r="A811" i="6" s="1"/>
  <c r="A812" i="6" s="1"/>
  <c r="A813" i="6" s="1"/>
  <c r="A814" i="6" s="1"/>
  <c r="A815" i="6" s="1"/>
  <c r="A816" i="6" s="1"/>
  <c r="A817" i="6" s="1"/>
  <c r="A818" i="6" s="1"/>
  <c r="A819" i="6" s="1"/>
  <c r="A820" i="6" s="1"/>
  <c r="A821" i="6" s="1"/>
  <c r="A822" i="6" s="1"/>
  <c r="A823" i="6" s="1"/>
  <c r="A824" i="6" s="1"/>
  <c r="A825" i="6" s="1"/>
  <c r="A826" i="6" s="1"/>
  <c r="A827" i="6" s="1"/>
  <c r="A828" i="6" s="1"/>
  <c r="A829" i="6" s="1"/>
  <c r="A830" i="6" s="1"/>
  <c r="A831" i="6" s="1"/>
  <c r="A832" i="6" s="1"/>
  <c r="A833" i="6" s="1"/>
  <c r="A834" i="6" s="1"/>
  <c r="A835" i="6" s="1"/>
  <c r="A836" i="6" s="1"/>
  <c r="A837" i="6" s="1"/>
  <c r="A838" i="6" s="1"/>
  <c r="A839" i="6" s="1"/>
  <c r="A840" i="6" s="1"/>
  <c r="A841" i="6" s="1"/>
  <c r="A842" i="6" s="1"/>
  <c r="A843" i="6" s="1"/>
  <c r="A844" i="6" s="1"/>
  <c r="A845" i="6" s="1"/>
  <c r="A846" i="6" s="1"/>
  <c r="A847" i="6" s="1"/>
  <c r="A848" i="6" s="1"/>
  <c r="A849" i="6" s="1"/>
  <c r="A850" i="6" s="1"/>
  <c r="A851" i="6" s="1"/>
  <c r="A852" i="6" s="1"/>
  <c r="A853" i="6" s="1"/>
  <c r="A854" i="6" s="1"/>
  <c r="A855" i="6" s="1"/>
  <c r="A856" i="6" s="1"/>
  <c r="A857" i="6" s="1"/>
  <c r="A858" i="6" s="1"/>
  <c r="A859" i="6" s="1"/>
  <c r="A860" i="6" s="1"/>
  <c r="A861" i="6" s="1"/>
  <c r="A862" i="6" s="1"/>
  <c r="A863" i="6" s="1"/>
  <c r="A864" i="6" s="1"/>
  <c r="A865" i="6" s="1"/>
  <c r="A866" i="6" s="1"/>
  <c r="A867" i="6" s="1"/>
  <c r="A868" i="6" s="1"/>
  <c r="A869" i="6" s="1"/>
  <c r="A870" i="6" s="1"/>
  <c r="A871" i="6" s="1"/>
  <c r="A872" i="6" s="1"/>
  <c r="A873" i="6" s="1"/>
  <c r="A874" i="6" s="1"/>
  <c r="A875" i="6" s="1"/>
  <c r="A876" i="6" s="1"/>
  <c r="A877" i="6" s="1"/>
  <c r="A878" i="6" s="1"/>
  <c r="A879" i="6" s="1"/>
  <c r="A880" i="6" s="1"/>
  <c r="A881" i="6" s="1"/>
  <c r="A882" i="6" s="1"/>
  <c r="A883" i="6" s="1"/>
  <c r="A884" i="6" s="1"/>
  <c r="A885" i="6" s="1"/>
  <c r="A886" i="6" s="1"/>
  <c r="A887" i="6" s="1"/>
  <c r="A888" i="6" s="1"/>
  <c r="A889" i="6" s="1"/>
  <c r="A890" i="6" s="1"/>
  <c r="A891" i="6" s="1"/>
  <c r="A892" i="6" s="1"/>
  <c r="A893" i="6" s="1"/>
  <c r="A894" i="6" s="1"/>
  <c r="A895" i="6" s="1"/>
  <c r="A896" i="6" s="1"/>
  <c r="A897" i="6" s="1"/>
  <c r="A898" i="6" s="1"/>
  <c r="A899" i="6" s="1"/>
  <c r="A900" i="6" s="1"/>
  <c r="A901" i="6" s="1"/>
  <c r="A902" i="6" s="1"/>
  <c r="A903" i="6" s="1"/>
  <c r="A904" i="6" s="1"/>
  <c r="A905" i="6" s="1"/>
  <c r="A906" i="6" s="1"/>
  <c r="A907" i="6" s="1"/>
  <c r="A908" i="6" s="1"/>
  <c r="A909" i="6" s="1"/>
  <c r="A910" i="6" s="1"/>
  <c r="A911" i="6" s="1"/>
  <c r="A912" i="6" s="1"/>
  <c r="A913" i="6" s="1"/>
  <c r="A914" i="6" s="1"/>
  <c r="A915" i="6" s="1"/>
  <c r="A916" i="6" s="1"/>
  <c r="A917" i="6" s="1"/>
  <c r="A918" i="6" s="1"/>
  <c r="A919" i="6" s="1"/>
  <c r="A920" i="6" s="1"/>
  <c r="A921" i="6" s="1"/>
  <c r="A922" i="6" s="1"/>
  <c r="A923" i="6" s="1"/>
  <c r="A924" i="6" s="1"/>
  <c r="A925" i="6" s="1"/>
  <c r="A926" i="6" s="1"/>
  <c r="A927" i="6" s="1"/>
  <c r="A928" i="6" s="1"/>
  <c r="A929" i="6" s="1"/>
  <c r="A930" i="6" s="1"/>
  <c r="A931" i="6" s="1"/>
  <c r="A932" i="6" s="1"/>
  <c r="A933" i="6" s="1"/>
  <c r="A934" i="6" s="1"/>
  <c r="A935" i="6" s="1"/>
  <c r="A936" i="6" s="1"/>
  <c r="A937" i="6" s="1"/>
  <c r="A938" i="6" s="1"/>
  <c r="A939" i="6" s="1"/>
  <c r="A940" i="6" s="1"/>
  <c r="A941" i="6" s="1"/>
  <c r="A942" i="6" s="1"/>
  <c r="A943" i="6" s="1"/>
  <c r="A944" i="6" s="1"/>
  <c r="A945" i="6" s="1"/>
  <c r="A946" i="6" s="1"/>
  <c r="A947" i="6" s="1"/>
  <c r="A948" i="6" s="1"/>
  <c r="A949" i="6" s="1"/>
  <c r="A950" i="6" s="1"/>
  <c r="A951" i="6" s="1"/>
  <c r="A952" i="6" s="1"/>
  <c r="A953" i="6" s="1"/>
  <c r="A954" i="6" s="1"/>
  <c r="A955" i="6" s="1"/>
  <c r="A956" i="6" s="1"/>
  <c r="A957" i="6" s="1"/>
  <c r="A958" i="6" s="1"/>
  <c r="A959" i="6" s="1"/>
  <c r="A960" i="6" s="1"/>
  <c r="A961" i="6" s="1"/>
  <c r="A962" i="6" s="1"/>
  <c r="A963" i="6" s="1"/>
  <c r="A964" i="6" s="1"/>
  <c r="A965" i="6" s="1"/>
  <c r="A966" i="6" s="1"/>
  <c r="A967" i="6" s="1"/>
  <c r="A968" i="6" s="1"/>
  <c r="A969" i="6" s="1"/>
  <c r="A970" i="6" s="1"/>
  <c r="A971" i="6" s="1"/>
  <c r="A972" i="6" s="1"/>
  <c r="A973" i="6" s="1"/>
  <c r="A974" i="6" s="1"/>
  <c r="A975" i="6" s="1"/>
  <c r="A976" i="6" s="1"/>
  <c r="A977" i="6" s="1"/>
  <c r="A978" i="6" s="1"/>
  <c r="A979" i="6" s="1"/>
  <c r="A980" i="6" s="1"/>
  <c r="A981" i="6" s="1"/>
  <c r="A982" i="6" s="1"/>
  <c r="A983" i="6" s="1"/>
  <c r="A984" i="6" s="1"/>
  <c r="A985" i="6" s="1"/>
  <c r="A986" i="6" s="1"/>
  <c r="A987" i="6" s="1"/>
  <c r="A988" i="6" s="1"/>
  <c r="A989" i="6" s="1"/>
  <c r="A990" i="6" s="1"/>
  <c r="A991" i="6" s="1"/>
  <c r="A992" i="6" s="1"/>
  <c r="A993" i="6" s="1"/>
  <c r="A994" i="6" s="1"/>
  <c r="A995" i="6" s="1"/>
  <c r="A996" i="6" s="1"/>
  <c r="A997" i="6" s="1"/>
  <c r="A998" i="6" s="1"/>
  <c r="A999" i="6" s="1"/>
  <c r="A1000" i="6" s="1"/>
  <c r="A1001" i="6" s="1"/>
  <c r="A1002" i="6" s="1"/>
  <c r="A1003" i="6" s="1"/>
  <c r="A1004" i="6" s="1"/>
  <c r="A1005" i="6" s="1"/>
  <c r="A1006" i="6" s="1"/>
  <c r="A1007" i="6" s="1"/>
  <c r="A1008" i="6" s="1"/>
  <c r="A1009" i="6" s="1"/>
  <c r="A1010" i="6" s="1"/>
  <c r="A1011" i="6" s="1"/>
  <c r="A1012" i="6" s="1"/>
  <c r="A1013" i="6" s="1"/>
  <c r="A1014" i="6" s="1"/>
  <c r="A1015" i="6" s="1"/>
  <c r="A1016" i="6" s="1"/>
  <c r="A1017" i="6" s="1"/>
  <c r="A1018" i="6" s="1"/>
  <c r="A1019" i="6" s="1"/>
  <c r="A1020" i="6" s="1"/>
  <c r="A1021" i="6" s="1"/>
  <c r="A1022" i="6" s="1"/>
  <c r="A1023" i="6" s="1"/>
  <c r="A1024" i="6" s="1"/>
  <c r="A1025" i="6" s="1"/>
  <c r="A1026" i="6" s="1"/>
  <c r="A1027" i="6" s="1"/>
  <c r="A1028" i="6" s="1"/>
  <c r="A1029" i="6" s="1"/>
  <c r="A1030" i="6" s="1"/>
  <c r="A1031" i="6" s="1"/>
  <c r="A1032" i="6" s="1"/>
  <c r="A1033" i="6" s="1"/>
  <c r="A1034" i="6" s="1"/>
  <c r="A1035" i="6" s="1"/>
  <c r="A1036" i="6" s="1"/>
  <c r="A1037" i="6" s="1"/>
  <c r="A1038" i="6" s="1"/>
  <c r="A1039" i="6" s="1"/>
  <c r="A1040" i="6" s="1"/>
  <c r="A1041" i="6" s="1"/>
  <c r="A1042" i="6" s="1"/>
  <c r="A1043" i="6" s="1"/>
  <c r="A1044" i="6" s="1"/>
  <c r="A1045" i="6" s="1"/>
  <c r="A1046" i="6" s="1"/>
  <c r="A1047" i="6" s="1"/>
  <c r="A1048" i="6" s="1"/>
  <c r="A1049" i="6" s="1"/>
  <c r="A1050" i="6" s="1"/>
  <c r="A1051" i="6" s="1"/>
  <c r="A1052" i="6" s="1"/>
  <c r="A1053" i="6" s="1"/>
  <c r="A1054" i="6" s="1"/>
  <c r="A1055" i="6" s="1"/>
  <c r="A1056" i="6" s="1"/>
  <c r="A1057" i="6" s="1"/>
  <c r="A1058" i="6" s="1"/>
  <c r="A1059" i="6" s="1"/>
  <c r="A1060" i="6" s="1"/>
  <c r="A1061" i="6" s="1"/>
  <c r="A1062" i="6" s="1"/>
  <c r="A1063" i="6" s="1"/>
  <c r="A1064" i="6" s="1"/>
  <c r="A1065" i="6" s="1"/>
  <c r="A1066" i="6" s="1"/>
  <c r="A1067" i="6" s="1"/>
  <c r="A1068" i="6" s="1"/>
  <c r="A1069" i="6" s="1"/>
  <c r="A1070" i="6" s="1"/>
  <c r="A1071" i="6" s="1"/>
  <c r="A1072" i="6" s="1"/>
  <c r="A1073" i="6" s="1"/>
  <c r="A1074" i="6" s="1"/>
  <c r="A1075" i="6" s="1"/>
  <c r="A1076" i="6" s="1"/>
  <c r="A1077" i="6" s="1"/>
  <c r="A1078" i="6" s="1"/>
  <c r="A1079" i="6" s="1"/>
  <c r="A1080" i="6" s="1"/>
  <c r="A1081" i="6" s="1"/>
  <c r="A1082" i="6" s="1"/>
  <c r="A1083" i="6" s="1"/>
  <c r="A1084" i="6" s="1"/>
  <c r="A1085" i="6" s="1"/>
  <c r="A1086" i="6" s="1"/>
  <c r="A1087" i="6" s="1"/>
  <c r="A1088" i="6" s="1"/>
  <c r="A1089" i="6" s="1"/>
  <c r="A1090" i="6" s="1"/>
  <c r="A1091" i="6" s="1"/>
  <c r="A1092" i="6" s="1"/>
  <c r="A1093" i="6" s="1"/>
  <c r="A1094" i="6" s="1"/>
  <c r="A1095" i="6" s="1"/>
  <c r="A1096" i="6" s="1"/>
  <c r="A1097" i="6" s="1"/>
  <c r="A1098" i="6" s="1"/>
  <c r="A1099" i="6" s="1"/>
  <c r="A1100" i="6" s="1"/>
  <c r="A1101" i="6" s="1"/>
  <c r="A1102" i="6" s="1"/>
  <c r="A1103" i="6" s="1"/>
  <c r="A1104" i="6" s="1"/>
  <c r="A1105" i="6" s="1"/>
  <c r="A1106" i="6" s="1"/>
  <c r="A1107" i="6" s="1"/>
  <c r="A1108" i="6" s="1"/>
  <c r="A1109" i="6" s="1"/>
  <c r="A1110" i="6" s="1"/>
  <c r="A1111" i="6" s="1"/>
  <c r="A1112" i="6" s="1"/>
  <c r="A1113" i="6" s="1"/>
  <c r="A1114" i="6" s="1"/>
  <c r="A1115" i="6" s="1"/>
  <c r="A1116" i="6" s="1"/>
  <c r="A1117" i="6" s="1"/>
  <c r="A1118" i="6" s="1"/>
  <c r="A1119" i="6" s="1"/>
  <c r="A1120" i="6" s="1"/>
  <c r="A1121" i="6" s="1"/>
  <c r="A1122" i="6" s="1"/>
  <c r="A1123" i="6" s="1"/>
  <c r="A1124" i="6" s="1"/>
  <c r="A1125" i="6" s="1"/>
  <c r="A1126" i="6" s="1"/>
  <c r="A1127" i="6" s="1"/>
  <c r="A1128" i="6" s="1"/>
  <c r="A1129" i="6" s="1"/>
  <c r="A1130" i="6" s="1"/>
  <c r="A1131" i="6" s="1"/>
  <c r="A1132" i="6" s="1"/>
  <c r="A1133" i="6" s="1"/>
  <c r="A1134" i="6" s="1"/>
  <c r="A1135" i="6" s="1"/>
  <c r="A1136" i="6" s="1"/>
  <c r="A1137" i="6" s="1"/>
  <c r="A1138" i="6" s="1"/>
  <c r="A1139" i="6" s="1"/>
  <c r="A1140" i="6" s="1"/>
  <c r="A1141" i="6" s="1"/>
  <c r="A1142" i="6" s="1"/>
  <c r="A1143" i="6" s="1"/>
  <c r="A1144" i="6" s="1"/>
  <c r="A1145" i="6" s="1"/>
  <c r="A1146" i="6" s="1"/>
  <c r="A1147" i="6" s="1"/>
  <c r="A1148" i="6" s="1"/>
  <c r="A1149" i="6" s="1"/>
  <c r="A1150" i="6" s="1"/>
  <c r="A1151" i="6" s="1"/>
  <c r="A1152" i="6" s="1"/>
  <c r="A1153" i="6" s="1"/>
  <c r="A1154" i="6" s="1"/>
  <c r="A1155" i="6" s="1"/>
  <c r="A1156" i="6" s="1"/>
  <c r="A1157" i="6" s="1"/>
  <c r="A1158" i="6" s="1"/>
  <c r="A1159" i="6" s="1"/>
  <c r="A1160" i="6" s="1"/>
  <c r="A1161" i="6" s="1"/>
  <c r="A1162" i="6" s="1"/>
  <c r="A1163" i="6" s="1"/>
  <c r="A1164" i="6" s="1"/>
  <c r="A1165" i="6" s="1"/>
  <c r="A1166" i="6" s="1"/>
  <c r="A1167" i="6" s="1"/>
  <c r="A1168" i="6" s="1"/>
  <c r="A1169" i="6" s="1"/>
  <c r="A1170" i="6" s="1"/>
  <c r="A1171" i="6" s="1"/>
  <c r="A1172" i="6" s="1"/>
  <c r="A1173" i="6" s="1"/>
  <c r="A1174" i="6" s="1"/>
  <c r="A1175" i="6" s="1"/>
  <c r="A1176" i="6" s="1"/>
  <c r="A1177" i="6" s="1"/>
  <c r="A1178" i="6" s="1"/>
  <c r="A1179" i="6" s="1"/>
  <c r="A1180" i="6" s="1"/>
  <c r="A1181" i="6" s="1"/>
  <c r="A1182" i="6" s="1"/>
  <c r="A1183" i="6" s="1"/>
  <c r="A1184" i="6" s="1"/>
  <c r="A1185" i="6" s="1"/>
  <c r="A1186" i="6" s="1"/>
  <c r="A1187" i="6" s="1"/>
  <c r="A1188" i="6" s="1"/>
  <c r="A1189" i="6" s="1"/>
  <c r="A1190" i="6" s="1"/>
  <c r="A1191" i="6" s="1"/>
  <c r="A1192" i="6" s="1"/>
  <c r="A1193" i="6" s="1"/>
  <c r="A1194" i="6" s="1"/>
  <c r="A1195" i="6" s="1"/>
  <c r="A1196" i="6" s="1"/>
  <c r="A1197" i="6" s="1"/>
  <c r="A1198" i="6" s="1"/>
  <c r="A1199" i="6" s="1"/>
  <c r="A1200" i="6" s="1"/>
  <c r="A1201" i="6" s="1"/>
  <c r="A1202" i="6" s="1"/>
  <c r="A1203" i="6" s="1"/>
  <c r="A1204" i="6" s="1"/>
  <c r="A1205" i="6" s="1"/>
  <c r="A1206" i="6" s="1"/>
  <c r="A1207" i="6" s="1"/>
  <c r="A1208" i="6" s="1"/>
  <c r="A1209" i="6" s="1"/>
  <c r="A1210" i="6" s="1"/>
  <c r="A1211" i="6" s="1"/>
  <c r="A1212" i="6" s="1"/>
  <c r="A1213" i="6" s="1"/>
  <c r="A1214" i="6" s="1"/>
  <c r="A1215" i="6" s="1"/>
  <c r="A1216" i="6" s="1"/>
  <c r="A1217" i="6" s="1"/>
  <c r="A1218" i="6" s="1"/>
  <c r="A1219" i="6" s="1"/>
  <c r="A1220" i="6" s="1"/>
  <c r="A1221" i="6" s="1"/>
  <c r="A1222" i="6" s="1"/>
  <c r="A1223" i="6" s="1"/>
  <c r="A1224" i="6" s="1"/>
  <c r="A1225" i="6" s="1"/>
  <c r="A1226" i="6" s="1"/>
  <c r="A1227" i="6" s="1"/>
  <c r="A1228" i="6" s="1"/>
  <c r="A1229" i="6" s="1"/>
  <c r="A1230" i="6" s="1"/>
  <c r="A1231" i="6" s="1"/>
  <c r="A1232" i="6" s="1"/>
  <c r="A1233" i="6" s="1"/>
  <c r="A1234" i="6" s="1"/>
  <c r="A1235" i="6" s="1"/>
  <c r="A1236" i="6" s="1"/>
  <c r="A1237" i="6" s="1"/>
  <c r="A1238" i="6" s="1"/>
  <c r="A1239" i="6" s="1"/>
  <c r="A1240" i="6" s="1"/>
  <c r="A1241" i="6" s="1"/>
  <c r="A1242" i="6" s="1"/>
  <c r="A1243" i="6" s="1"/>
  <c r="A1244" i="6" s="1"/>
  <c r="A1245" i="6" s="1"/>
  <c r="A1246" i="6" s="1"/>
  <c r="A1247" i="6" s="1"/>
  <c r="A1248" i="6" s="1"/>
  <c r="A1249" i="6" s="1"/>
  <c r="A1250" i="6" s="1"/>
  <c r="A1251" i="6" s="1"/>
  <c r="A1252" i="6" s="1"/>
  <c r="A1253" i="6" s="1"/>
  <c r="A1254" i="6" s="1"/>
  <c r="A1255" i="6" s="1"/>
  <c r="A1256" i="6" s="1"/>
  <c r="A1257" i="6" s="1"/>
  <c r="A1258" i="6" s="1"/>
  <c r="A1259" i="6" s="1"/>
  <c r="A1260" i="6" s="1"/>
  <c r="A1261" i="6" s="1"/>
  <c r="A1262" i="6" s="1"/>
  <c r="A1263" i="6" s="1"/>
  <c r="A1264" i="6" s="1"/>
  <c r="A1265" i="6" s="1"/>
  <c r="A1266" i="6" s="1"/>
  <c r="A1267" i="6" s="1"/>
  <c r="A1268" i="6" s="1"/>
  <c r="A1269" i="6" s="1"/>
  <c r="A1270" i="6" s="1"/>
  <c r="A1271" i="6" s="1"/>
  <c r="A1272" i="6" s="1"/>
  <c r="A1273" i="6" s="1"/>
  <c r="A1274" i="6" s="1"/>
  <c r="A1275" i="6" s="1"/>
  <c r="A1276" i="6" s="1"/>
  <c r="A1277" i="6" s="1"/>
  <c r="A1278" i="6" s="1"/>
  <c r="A1279" i="6" s="1"/>
  <c r="A1280" i="6" s="1"/>
  <c r="A1281" i="6" s="1"/>
  <c r="A1282" i="6" s="1"/>
  <c r="A1283" i="6" s="1"/>
  <c r="A1284" i="6" s="1"/>
  <c r="A1285" i="6" s="1"/>
  <c r="A1286" i="6" s="1"/>
  <c r="A1287" i="6" s="1"/>
  <c r="A1288" i="6" s="1"/>
  <c r="A1289" i="6" s="1"/>
  <c r="A1290" i="6" s="1"/>
  <c r="A1291" i="6" s="1"/>
  <c r="A1292" i="6" s="1"/>
  <c r="A1293" i="6" s="1"/>
  <c r="A1294" i="6" s="1"/>
  <c r="A1295" i="6" s="1"/>
  <c r="A1296" i="6" s="1"/>
  <c r="A1297" i="6" s="1"/>
  <c r="A1298" i="6" s="1"/>
  <c r="A1299" i="6" s="1"/>
  <c r="A1300" i="6" s="1"/>
  <c r="A1301" i="6" s="1"/>
  <c r="A1302" i="6" s="1"/>
  <c r="A1303" i="6" s="1"/>
  <c r="A1304" i="6" s="1"/>
  <c r="A1305" i="6" s="1"/>
  <c r="A1306" i="6" s="1"/>
  <c r="A1307" i="6" s="1"/>
  <c r="A1308" i="6" s="1"/>
  <c r="A1309" i="6" s="1"/>
  <c r="A1310" i="6" s="1"/>
  <c r="A1311" i="6" s="1"/>
  <c r="A1312" i="6" s="1"/>
  <c r="A1313" i="6" s="1"/>
  <c r="A1314" i="6" s="1"/>
  <c r="A1315" i="6" s="1"/>
  <c r="A1316" i="6" s="1"/>
  <c r="A1317" i="6" s="1"/>
  <c r="A1318" i="6" s="1"/>
  <c r="A1319" i="6" s="1"/>
  <c r="A1320" i="6" s="1"/>
  <c r="A1321" i="6" s="1"/>
  <c r="A1322" i="6" s="1"/>
  <c r="A1323" i="6" s="1"/>
  <c r="A1324" i="6" s="1"/>
  <c r="A1325" i="6" s="1"/>
  <c r="A1326" i="6" s="1"/>
  <c r="A1327" i="6" s="1"/>
  <c r="A1328" i="6" s="1"/>
  <c r="A1329" i="6" s="1"/>
  <c r="A1330" i="6" s="1"/>
  <c r="A1331" i="6" s="1"/>
  <c r="A1332" i="6" s="1"/>
  <c r="A1333" i="6" s="1"/>
  <c r="A1334" i="6" s="1"/>
  <c r="A1335" i="6" s="1"/>
  <c r="A1336" i="6" s="1"/>
  <c r="A1337" i="6" s="1"/>
  <c r="A1338" i="6" s="1"/>
  <c r="A1339" i="6" s="1"/>
  <c r="A1340" i="6" s="1"/>
  <c r="A1341" i="6" s="1"/>
  <c r="A1342" i="6" s="1"/>
  <c r="A1343" i="6" s="1"/>
  <c r="A1344" i="6" s="1"/>
  <c r="A1345" i="6" s="1"/>
  <c r="A1346" i="6" s="1"/>
  <c r="A1347" i="6" s="1"/>
  <c r="A1348" i="6" s="1"/>
  <c r="A1349" i="6" s="1"/>
  <c r="A1350" i="6" s="1"/>
  <c r="A1351" i="6" s="1"/>
  <c r="A1352" i="6" s="1"/>
  <c r="A1353" i="6" s="1"/>
  <c r="A1354" i="6" s="1"/>
  <c r="A1355" i="6" s="1"/>
  <c r="A1356" i="6" s="1"/>
  <c r="A1357" i="6" s="1"/>
  <c r="A1358" i="6" s="1"/>
  <c r="A1359" i="6" s="1"/>
  <c r="A1360" i="6" s="1"/>
  <c r="A1361" i="6" s="1"/>
  <c r="A1362" i="6" s="1"/>
  <c r="A1363" i="6" s="1"/>
  <c r="A1364" i="6" s="1"/>
  <c r="A1365" i="6" s="1"/>
  <c r="A1366" i="6" s="1"/>
  <c r="A1367" i="6" s="1"/>
  <c r="A1368" i="6" s="1"/>
  <c r="A1369" i="6" s="1"/>
  <c r="A1370" i="6" s="1"/>
  <c r="A1371" i="6" s="1"/>
  <c r="A1372" i="6" s="1"/>
  <c r="A1373" i="6" s="1"/>
  <c r="A1374" i="6" s="1"/>
  <c r="A1375" i="6" s="1"/>
  <c r="A1376" i="6" s="1"/>
  <c r="A1377" i="6" s="1"/>
  <c r="A1378" i="6" s="1"/>
  <c r="A1379" i="6" s="1"/>
  <c r="A1380" i="6" s="1"/>
  <c r="A1381" i="6" s="1"/>
  <c r="A1382" i="6" s="1"/>
  <c r="A1383" i="6" s="1"/>
  <c r="A1384" i="6" s="1"/>
  <c r="A1385" i="6" s="1"/>
  <c r="A1386" i="6" s="1"/>
  <c r="A1387" i="6" s="1"/>
  <c r="A1388" i="6" s="1"/>
  <c r="A1389" i="6" s="1"/>
  <c r="A1390" i="6" s="1"/>
  <c r="A1391" i="6" s="1"/>
  <c r="A1392" i="6" s="1"/>
  <c r="A1393" i="6" s="1"/>
  <c r="A1394" i="6" s="1"/>
  <c r="A1395" i="6" s="1"/>
  <c r="A1396" i="6" s="1"/>
  <c r="A1397" i="6" s="1"/>
  <c r="A1398" i="6" s="1"/>
  <c r="A1399" i="6" s="1"/>
  <c r="A1400" i="6" s="1"/>
  <c r="A1401" i="6" s="1"/>
  <c r="A1402" i="6" s="1"/>
  <c r="A1403" i="6" s="1"/>
  <c r="A1404" i="6" s="1"/>
  <c r="A1405" i="6" s="1"/>
  <c r="A1406" i="6" s="1"/>
  <c r="A1407" i="6" s="1"/>
  <c r="A1408" i="6" s="1"/>
  <c r="A1409" i="6" s="1"/>
  <c r="A1410" i="6" s="1"/>
  <c r="A1411" i="6" s="1"/>
  <c r="A1412" i="6" s="1"/>
  <c r="A1413" i="6" s="1"/>
  <c r="A1414" i="6" s="1"/>
  <c r="A1415" i="6" s="1"/>
  <c r="A1416" i="6" s="1"/>
  <c r="A1417" i="6" s="1"/>
  <c r="A1418" i="6" s="1"/>
  <c r="A1419" i="6" s="1"/>
  <c r="A1420" i="6" s="1"/>
  <c r="A1421" i="6" s="1"/>
  <c r="A1422" i="6" s="1"/>
  <c r="A1423" i="6" s="1"/>
  <c r="A1424" i="6" s="1"/>
  <c r="A1425" i="6" s="1"/>
  <c r="A1426" i="6" s="1"/>
  <c r="A1427" i="6" s="1"/>
  <c r="A1428" i="6" s="1"/>
  <c r="A1429" i="6" s="1"/>
  <c r="A1430" i="6" s="1"/>
  <c r="A1431" i="6" s="1"/>
  <c r="A1432" i="6" s="1"/>
  <c r="A1433" i="6" s="1"/>
  <c r="A1434" i="6" s="1"/>
  <c r="A1435" i="6" s="1"/>
  <c r="A1436" i="6" s="1"/>
  <c r="A1437" i="6" s="1"/>
  <c r="A1438" i="6" s="1"/>
  <c r="A1439" i="6" s="1"/>
  <c r="A1440" i="6" s="1"/>
  <c r="A1441" i="6" s="1"/>
  <c r="A1442" i="6" s="1"/>
  <c r="A1443" i="6" s="1"/>
  <c r="A1444" i="6" s="1"/>
  <c r="A1445" i="6" s="1"/>
  <c r="A1446" i="6" s="1"/>
  <c r="A1447" i="6" s="1"/>
  <c r="A1448" i="6" s="1"/>
  <c r="A1449" i="6" s="1"/>
  <c r="A1450" i="6" s="1"/>
  <c r="A1451" i="6" s="1"/>
  <c r="A1452" i="6" s="1"/>
  <c r="A1453" i="6" s="1"/>
  <c r="A1454" i="6" s="1"/>
  <c r="A1455" i="6" s="1"/>
  <c r="A1456" i="6" s="1"/>
  <c r="A1457" i="6" s="1"/>
  <c r="A1458" i="6" s="1"/>
  <c r="A1459" i="6" s="1"/>
  <c r="A1460" i="6" s="1"/>
  <c r="A1461" i="6" s="1"/>
  <c r="A1462" i="6" s="1"/>
  <c r="A1463" i="6" s="1"/>
  <c r="A1464" i="6" s="1"/>
  <c r="A1465" i="6" s="1"/>
  <c r="A1466" i="6" s="1"/>
  <c r="A1467" i="6" s="1"/>
  <c r="A1468" i="6" s="1"/>
  <c r="A1469" i="6" s="1"/>
  <c r="A1470" i="6" s="1"/>
  <c r="A1471" i="6" s="1"/>
  <c r="A1472" i="6" s="1"/>
  <c r="A1473" i="6" s="1"/>
  <c r="A1474" i="6" s="1"/>
  <c r="A1475" i="6" s="1"/>
  <c r="A1476" i="6" s="1"/>
  <c r="A1477" i="6" s="1"/>
  <c r="A1478" i="6" s="1"/>
  <c r="A1479" i="6" s="1"/>
  <c r="A1480" i="6" s="1"/>
  <c r="A1481" i="6" s="1"/>
  <c r="A1482" i="6" s="1"/>
  <c r="A1483" i="6" s="1"/>
  <c r="A1484" i="6" s="1"/>
  <c r="A1485" i="6" s="1"/>
  <c r="A1486" i="6" s="1"/>
  <c r="A1487" i="6" s="1"/>
  <c r="A1488" i="6" s="1"/>
  <c r="A1489" i="6" s="1"/>
  <c r="A1490" i="6" s="1"/>
  <c r="A1491" i="6" s="1"/>
  <c r="A1492" i="6" s="1"/>
  <c r="A1493" i="6" s="1"/>
  <c r="A1494" i="6" s="1"/>
  <c r="A1495" i="6" s="1"/>
  <c r="A1496" i="6" s="1"/>
  <c r="A1497" i="6" s="1"/>
  <c r="A1498" i="6" s="1"/>
  <c r="A1499" i="6" s="1"/>
  <c r="A1500" i="6" s="1"/>
  <c r="A1501" i="6" s="1"/>
  <c r="A1502" i="6" s="1"/>
  <c r="A1503" i="6" s="1"/>
  <c r="A1504" i="6" s="1"/>
  <c r="A1505" i="6" s="1"/>
  <c r="A1506" i="6" s="1"/>
  <c r="A1507" i="6" s="1"/>
  <c r="A1508" i="6" s="1"/>
  <c r="A1509" i="6" s="1"/>
  <c r="A1510" i="6" s="1"/>
  <c r="A1511" i="6" s="1"/>
  <c r="A1512" i="6" s="1"/>
  <c r="A1513" i="6" s="1"/>
  <c r="A1514" i="6" s="1"/>
  <c r="A1515" i="6" s="1"/>
  <c r="A1516" i="6" s="1"/>
  <c r="A1517" i="6" s="1"/>
  <c r="A1518" i="6" s="1"/>
  <c r="A1519" i="6" s="1"/>
  <c r="A1520" i="6" s="1"/>
  <c r="A1521" i="6" s="1"/>
  <c r="A1522" i="6" s="1"/>
  <c r="A1523" i="6" s="1"/>
  <c r="A1524" i="6" s="1"/>
  <c r="A1525" i="6" s="1"/>
  <c r="A1526" i="6" s="1"/>
  <c r="A1527" i="6" s="1"/>
  <c r="A1528" i="6" s="1"/>
  <c r="A1529" i="6" s="1"/>
  <c r="A1530" i="6" s="1"/>
  <c r="A1531" i="6" s="1"/>
  <c r="A1532" i="6" s="1"/>
  <c r="A1533" i="6" s="1"/>
  <c r="A1534" i="6" s="1"/>
  <c r="A1535" i="6" s="1"/>
  <c r="A1536" i="6" s="1"/>
  <c r="A1537" i="6" s="1"/>
  <c r="A1538" i="6" s="1"/>
  <c r="A1539" i="6" s="1"/>
  <c r="A1540" i="6" s="1"/>
  <c r="A1541" i="6" s="1"/>
  <c r="A1542" i="6" s="1"/>
  <c r="A1543" i="6" s="1"/>
  <c r="A1544" i="6" s="1"/>
  <c r="A1545" i="6" s="1"/>
  <c r="A1546" i="6" s="1"/>
  <c r="A1547" i="6" s="1"/>
  <c r="A1548" i="6" s="1"/>
  <c r="A1549" i="6" s="1"/>
  <c r="A1550" i="6" s="1"/>
  <c r="A1551" i="6" s="1"/>
  <c r="A1552" i="6" s="1"/>
  <c r="A1553" i="6" s="1"/>
  <c r="A1554" i="6" s="1"/>
  <c r="A1555" i="6" s="1"/>
  <c r="A1556" i="6" s="1"/>
  <c r="A1557" i="6" s="1"/>
  <c r="A1558" i="6" s="1"/>
  <c r="A1559" i="6" s="1"/>
  <c r="A1560" i="6" s="1"/>
  <c r="A1561" i="6" s="1"/>
  <c r="A1562" i="6" s="1"/>
  <c r="A1563" i="6" s="1"/>
  <c r="A1564" i="6" s="1"/>
  <c r="A1565" i="6" s="1"/>
  <c r="A1566" i="6" s="1"/>
  <c r="A1567" i="6" s="1"/>
  <c r="A1568" i="6" s="1"/>
  <c r="A1569" i="6" s="1"/>
  <c r="A1570" i="6" s="1"/>
  <c r="A1571" i="6" s="1"/>
  <c r="A1572" i="6" s="1"/>
  <c r="A1573" i="6" s="1"/>
  <c r="A1574" i="6" s="1"/>
  <c r="A1575" i="6" s="1"/>
  <c r="A1576" i="6" s="1"/>
  <c r="A1577" i="6" s="1"/>
  <c r="A1578" i="6" s="1"/>
  <c r="A1579" i="6" s="1"/>
  <c r="A1580" i="6" s="1"/>
  <c r="A1581" i="6" s="1"/>
  <c r="A1582" i="6" s="1"/>
  <c r="A1583" i="6" s="1"/>
  <c r="A1584" i="6" s="1"/>
  <c r="A1585" i="6" s="1"/>
  <c r="A1586" i="6" s="1"/>
  <c r="A1587" i="6" s="1"/>
  <c r="A1588" i="6" s="1"/>
  <c r="A1589" i="6" s="1"/>
  <c r="A1590" i="6" s="1"/>
  <c r="A1591" i="6" s="1"/>
  <c r="A1592" i="6" s="1"/>
  <c r="A1593" i="6" s="1"/>
  <c r="A1594" i="6" s="1"/>
  <c r="A1595" i="6" s="1"/>
  <c r="A1596" i="6" s="1"/>
  <c r="A1597" i="6" s="1"/>
  <c r="A1598" i="6" s="1"/>
  <c r="A1599" i="6" s="1"/>
  <c r="A1600" i="6" s="1"/>
  <c r="A1601" i="6" s="1"/>
  <c r="A1602" i="6" s="1"/>
  <c r="A1603" i="6" s="1"/>
  <c r="A1604" i="6" s="1"/>
  <c r="A1605" i="6" s="1"/>
  <c r="A1606" i="6" s="1"/>
  <c r="A1607" i="6" s="1"/>
  <c r="A1608" i="6" s="1"/>
  <c r="A1609" i="6" s="1"/>
  <c r="A1610" i="6" s="1"/>
  <c r="A1611" i="6" s="1"/>
  <c r="A1612" i="6" s="1"/>
  <c r="A1613" i="6" s="1"/>
  <c r="A1614" i="6" s="1"/>
  <c r="A1615" i="6" s="1"/>
  <c r="A1616" i="6" s="1"/>
  <c r="A1617" i="6" s="1"/>
  <c r="A1618" i="6" s="1"/>
  <c r="A1619" i="6" s="1"/>
  <c r="A1620" i="6" s="1"/>
  <c r="A1621" i="6" s="1"/>
  <c r="A1622" i="6" s="1"/>
  <c r="A1623" i="6" s="1"/>
  <c r="A1624" i="6" s="1"/>
  <c r="A1625" i="6" s="1"/>
  <c r="A1626" i="6" s="1"/>
  <c r="A1627" i="6" s="1"/>
  <c r="A1628" i="6" s="1"/>
  <c r="A1629" i="6" s="1"/>
  <c r="A1630" i="6" s="1"/>
  <c r="A1631" i="6" s="1"/>
  <c r="A1632" i="6" s="1"/>
  <c r="A1633" i="6" s="1"/>
  <c r="A1634" i="6" s="1"/>
  <c r="A1635" i="6" s="1"/>
  <c r="A1636" i="6" s="1"/>
  <c r="A1637" i="6" s="1"/>
  <c r="A1638" i="6" s="1"/>
  <c r="A1639" i="6" s="1"/>
  <c r="A1640" i="6" s="1"/>
  <c r="A1641" i="6" s="1"/>
  <c r="A1642" i="6" s="1"/>
  <c r="A1643" i="6" s="1"/>
  <c r="A1644" i="6" s="1"/>
  <c r="A1645" i="6" s="1"/>
  <c r="A1646" i="6" s="1"/>
  <c r="A1647" i="6" s="1"/>
  <c r="A1648" i="6" s="1"/>
  <c r="A1649" i="6" s="1"/>
  <c r="A1650" i="6" s="1"/>
  <c r="A1651" i="6" s="1"/>
  <c r="A1652" i="6" s="1"/>
  <c r="A1653" i="6" s="1"/>
  <c r="A1654" i="6" s="1"/>
  <c r="A1655" i="6" s="1"/>
  <c r="A1656" i="6" s="1"/>
  <c r="A1657" i="6" s="1"/>
  <c r="A1658" i="6" s="1"/>
  <c r="A1659" i="6" s="1"/>
  <c r="A1660" i="6" s="1"/>
  <c r="A1661" i="6" s="1"/>
  <c r="A1662" i="6" s="1"/>
  <c r="A1663" i="6" s="1"/>
  <c r="A1664" i="6" s="1"/>
  <c r="A1665" i="6" s="1"/>
  <c r="A1666" i="6" s="1"/>
  <c r="A1667" i="6" s="1"/>
  <c r="A1668" i="6" s="1"/>
  <c r="A1669" i="6" s="1"/>
  <c r="A1670" i="6" s="1"/>
  <c r="A1671" i="6" s="1"/>
  <c r="A1672" i="6" s="1"/>
  <c r="A1673" i="6" s="1"/>
  <c r="A1674" i="6" s="1"/>
  <c r="A1675" i="6" s="1"/>
  <c r="A1676" i="6" s="1"/>
  <c r="A1677" i="6" s="1"/>
  <c r="A1678" i="6" s="1"/>
  <c r="A1679" i="6" s="1"/>
  <c r="A1680" i="6" s="1"/>
  <c r="A1681" i="6" s="1"/>
  <c r="A1682" i="6" s="1"/>
  <c r="A1683" i="6" s="1"/>
  <c r="A1684" i="6" s="1"/>
  <c r="A1685" i="6" s="1"/>
  <c r="A1686" i="6" s="1"/>
  <c r="A1687" i="6" s="1"/>
  <c r="A1688" i="6" s="1"/>
  <c r="A1689" i="6" s="1"/>
  <c r="A1690" i="6" s="1"/>
  <c r="A1691" i="6" s="1"/>
  <c r="A1692" i="6" s="1"/>
  <c r="A1693" i="6" s="1"/>
  <c r="A1694" i="6" s="1"/>
  <c r="A1695" i="6" s="1"/>
  <c r="A1696" i="6" s="1"/>
  <c r="A1697" i="6" s="1"/>
  <c r="A1698" i="6" s="1"/>
  <c r="A1699" i="6" s="1"/>
  <c r="A1700" i="6" s="1"/>
  <c r="A1701" i="6" s="1"/>
  <c r="A1702" i="6" s="1"/>
  <c r="A1703" i="6" s="1"/>
  <c r="A1704" i="6" s="1"/>
  <c r="A1705" i="6" s="1"/>
  <c r="A1706" i="6" s="1"/>
  <c r="A1707" i="6" s="1"/>
  <c r="A1708" i="6" s="1"/>
  <c r="A1709" i="6" s="1"/>
  <c r="A1710" i="6" s="1"/>
  <c r="A1711" i="6" s="1"/>
  <c r="A1712" i="6" s="1"/>
  <c r="A1713" i="6" s="1"/>
  <c r="A1714" i="6" s="1"/>
  <c r="A1715" i="6" s="1"/>
  <c r="A1716" i="6" s="1"/>
  <c r="A1717" i="6" s="1"/>
  <c r="A1718" i="6" s="1"/>
  <c r="A1719" i="6" s="1"/>
  <c r="A1720" i="6" s="1"/>
  <c r="A1721" i="6" s="1"/>
  <c r="A1722" i="6" s="1"/>
  <c r="A1723" i="6" s="1"/>
  <c r="A1724" i="6" s="1"/>
  <c r="A1725" i="6" s="1"/>
  <c r="A1726" i="6" s="1"/>
  <c r="A1727" i="6" s="1"/>
  <c r="A1728" i="6" s="1"/>
  <c r="A1729" i="6" s="1"/>
  <c r="A1730" i="6" s="1"/>
  <c r="A1731" i="6" s="1"/>
  <c r="A1732" i="6" s="1"/>
  <c r="A1733" i="6" s="1"/>
  <c r="A1734" i="6" s="1"/>
  <c r="A1735" i="6" s="1"/>
  <c r="A1736" i="6" s="1"/>
  <c r="A1737" i="6" s="1"/>
  <c r="A1738" i="6" s="1"/>
  <c r="A1739" i="6" s="1"/>
  <c r="A1740" i="6" s="1"/>
  <c r="A1741" i="6" s="1"/>
  <c r="A1742" i="6" s="1"/>
  <c r="A1743" i="6" s="1"/>
  <c r="A1744" i="6" s="1"/>
  <c r="A1745" i="6" s="1"/>
  <c r="A1746" i="6" s="1"/>
  <c r="A1747" i="6" s="1"/>
  <c r="A1748" i="6" s="1"/>
  <c r="A1749" i="6" s="1"/>
  <c r="A1750" i="6" s="1"/>
  <c r="A1751" i="6" s="1"/>
  <c r="A1752" i="6" s="1"/>
  <c r="A1753" i="6" s="1"/>
  <c r="A1754" i="6" s="1"/>
  <c r="A1755" i="6" s="1"/>
  <c r="A1756" i="6" s="1"/>
  <c r="A1757" i="6" s="1"/>
  <c r="A1758" i="6" s="1"/>
  <c r="A1759" i="6" s="1"/>
  <c r="A1760" i="6" s="1"/>
  <c r="A1761" i="6" s="1"/>
  <c r="A1762" i="6" s="1"/>
  <c r="A1763" i="6" s="1"/>
  <c r="A1764" i="6" s="1"/>
  <c r="A1765" i="6" s="1"/>
  <c r="A1766" i="6" s="1"/>
  <c r="A1767" i="6" s="1"/>
  <c r="A1768" i="6" s="1"/>
  <c r="A1769" i="6" s="1"/>
  <c r="A1770" i="6" s="1"/>
  <c r="A1771" i="6" s="1"/>
  <c r="A1772" i="6" s="1"/>
  <c r="A1773" i="6" s="1"/>
  <c r="A1774" i="6" s="1"/>
  <c r="A1775" i="6" s="1"/>
  <c r="A1776" i="6" s="1"/>
  <c r="A1777" i="6" s="1"/>
  <c r="A1778" i="6" s="1"/>
  <c r="A1779" i="6" s="1"/>
  <c r="A1780" i="6" s="1"/>
  <c r="A1781" i="6" s="1"/>
  <c r="A1782" i="6" s="1"/>
  <c r="A1783" i="6" s="1"/>
  <c r="A1784" i="6" s="1"/>
  <c r="A1785" i="6" s="1"/>
  <c r="A1786" i="6" s="1"/>
  <c r="A1787" i="6" s="1"/>
  <c r="A1788" i="6" s="1"/>
  <c r="A1789" i="6" s="1"/>
  <c r="A1790" i="6" s="1"/>
  <c r="A1791" i="6" s="1"/>
  <c r="A1792" i="6" s="1"/>
  <c r="A1793" i="6" s="1"/>
  <c r="A1794" i="6" s="1"/>
  <c r="A1795" i="6" s="1"/>
  <c r="A1796" i="6" s="1"/>
  <c r="A1797" i="6" s="1"/>
  <c r="A1798" i="6" s="1"/>
  <c r="A1799" i="6" s="1"/>
  <c r="A1800" i="6" s="1"/>
  <c r="A1801" i="6" s="1"/>
  <c r="A1802" i="6" s="1"/>
  <c r="A1803" i="6" s="1"/>
  <c r="A1804" i="6" s="1"/>
  <c r="A1805" i="6" s="1"/>
  <c r="A1806" i="6" s="1"/>
  <c r="A1807" i="6" s="1"/>
  <c r="A1808" i="6" s="1"/>
  <c r="A1809" i="6" s="1"/>
  <c r="A1810" i="6" s="1"/>
  <c r="A1811" i="6" s="1"/>
  <c r="A1812" i="6" s="1"/>
  <c r="A1813" i="6" s="1"/>
  <c r="A1814" i="6" s="1"/>
  <c r="A1815" i="6" s="1"/>
  <c r="A1816" i="6" s="1"/>
  <c r="A1817" i="6" s="1"/>
  <c r="A1818" i="6" s="1"/>
  <c r="A1819" i="6" s="1"/>
  <c r="A1820" i="6" s="1"/>
  <c r="A1821" i="6" s="1"/>
  <c r="A1822" i="6" s="1"/>
  <c r="A1823" i="6" s="1"/>
  <c r="A1824" i="6" s="1"/>
  <c r="A1825" i="6" s="1"/>
  <c r="A1826" i="6" s="1"/>
  <c r="A1827" i="6" s="1"/>
  <c r="A1828" i="6" s="1"/>
  <c r="A1829" i="6" s="1"/>
  <c r="A1830" i="6" s="1"/>
  <c r="A1831" i="6" s="1"/>
  <c r="A1832" i="6" s="1"/>
  <c r="A1833" i="6" s="1"/>
  <c r="A1834" i="6" s="1"/>
  <c r="A1835" i="6" s="1"/>
  <c r="A1836" i="6" s="1"/>
  <c r="A1837" i="6" s="1"/>
  <c r="A1838" i="6" s="1"/>
  <c r="A1839" i="6" s="1"/>
  <c r="A1840" i="6" s="1"/>
  <c r="A1841" i="6" s="1"/>
  <c r="A1842" i="6" s="1"/>
  <c r="A1843" i="6" s="1"/>
  <c r="A1844" i="6" s="1"/>
  <c r="A1845" i="6" s="1"/>
  <c r="A1846" i="6" s="1"/>
  <c r="A1847" i="6" s="1"/>
  <c r="A1848" i="6" s="1"/>
  <c r="A1849" i="6" s="1"/>
  <c r="A1850" i="6" s="1"/>
  <c r="A1851" i="6" s="1"/>
  <c r="A1852" i="6" s="1"/>
  <c r="A1853" i="6" s="1"/>
  <c r="A1854" i="6" s="1"/>
  <c r="A1855" i="6" s="1"/>
  <c r="A1856" i="6" s="1"/>
  <c r="A1857" i="6" s="1"/>
  <c r="A1858" i="6" s="1"/>
  <c r="A1859" i="6" s="1"/>
  <c r="A1860" i="6" s="1"/>
  <c r="A1861" i="6" s="1"/>
  <c r="A1862" i="6" s="1"/>
  <c r="A1863" i="6" s="1"/>
  <c r="A1864" i="6" s="1"/>
  <c r="A1865" i="6" s="1"/>
  <c r="A1866" i="6" s="1"/>
  <c r="A1867" i="6" s="1"/>
  <c r="A1868" i="6" s="1"/>
  <c r="A1869" i="6" s="1"/>
  <c r="A1870" i="6" s="1"/>
  <c r="A1871" i="6" s="1"/>
  <c r="A1872" i="6" s="1"/>
  <c r="A1873" i="6" s="1"/>
  <c r="A1874" i="6" s="1"/>
  <c r="A1875" i="6" s="1"/>
  <c r="A1876" i="6" s="1"/>
  <c r="A1877" i="6" s="1"/>
  <c r="A1878" i="6" s="1"/>
  <c r="A1879" i="6" s="1"/>
  <c r="A1880" i="6" s="1"/>
  <c r="A1881" i="6" s="1"/>
  <c r="A1882" i="6" s="1"/>
  <c r="A1883" i="6" s="1"/>
  <c r="A1884" i="6" s="1"/>
  <c r="A1885" i="6" s="1"/>
  <c r="A1886" i="6" s="1"/>
  <c r="A1887" i="6" s="1"/>
  <c r="A1888" i="6" s="1"/>
  <c r="A1889" i="6" s="1"/>
  <c r="A1890" i="6" s="1"/>
  <c r="A1891" i="6" s="1"/>
  <c r="A1892" i="6" s="1"/>
  <c r="A1893" i="6" s="1"/>
  <c r="A1894" i="6" s="1"/>
  <c r="A1895" i="6" s="1"/>
  <c r="A1896" i="6" s="1"/>
  <c r="A1897" i="6" s="1"/>
  <c r="A1898" i="6" s="1"/>
  <c r="A1899" i="6" s="1"/>
  <c r="A1900" i="6" s="1"/>
  <c r="A1901" i="6" s="1"/>
  <c r="A1902" i="6" s="1"/>
  <c r="A1903" i="6" s="1"/>
  <c r="A1904" i="6" s="1"/>
  <c r="A1905" i="6" s="1"/>
  <c r="A1906" i="6" s="1"/>
  <c r="A1907" i="6" s="1"/>
  <c r="A1908" i="6" s="1"/>
  <c r="A1909" i="6" s="1"/>
  <c r="A1910" i="6" s="1"/>
  <c r="A1911" i="6" s="1"/>
  <c r="A1912" i="6" s="1"/>
  <c r="A1913" i="6" s="1"/>
  <c r="A1914" i="6" s="1"/>
  <c r="A1915" i="6" s="1"/>
  <c r="A1916" i="6" s="1"/>
  <c r="A1917" i="6" s="1"/>
  <c r="A1918" i="6" s="1"/>
  <c r="A1919" i="6" s="1"/>
  <c r="A1920" i="6" s="1"/>
  <c r="A1921" i="6" s="1"/>
  <c r="A1922" i="6" s="1"/>
  <c r="A1923" i="6" s="1"/>
  <c r="A1924" i="6" s="1"/>
  <c r="A1925" i="6" s="1"/>
  <c r="A1926" i="6" s="1"/>
  <c r="A1927" i="6" s="1"/>
  <c r="A1928" i="6" s="1"/>
  <c r="A1929" i="6" s="1"/>
  <c r="A1930" i="6" s="1"/>
  <c r="A1931" i="6" s="1"/>
  <c r="A1932" i="6" s="1"/>
  <c r="A1933" i="6" s="1"/>
  <c r="A1934" i="6" s="1"/>
  <c r="A1935" i="6" s="1"/>
  <c r="A1936" i="6" s="1"/>
  <c r="A1937" i="6" s="1"/>
  <c r="A1938" i="6" s="1"/>
  <c r="A1939" i="6" s="1"/>
  <c r="A1940" i="6" s="1"/>
  <c r="A1941" i="6" s="1"/>
  <c r="A1942" i="6" s="1"/>
  <c r="A1943" i="6" s="1"/>
  <c r="A1944" i="6" s="1"/>
  <c r="A1945" i="6" s="1"/>
  <c r="A1946" i="6" s="1"/>
  <c r="A1947" i="6" s="1"/>
  <c r="A1948" i="6" s="1"/>
  <c r="A1949" i="6" s="1"/>
  <c r="A1950" i="6" s="1"/>
  <c r="A1951" i="6" s="1"/>
  <c r="A1952" i="6" s="1"/>
  <c r="A1953" i="6" s="1"/>
  <c r="A1954" i="6" s="1"/>
  <c r="A1955" i="6" s="1"/>
  <c r="A1956" i="6" s="1"/>
  <c r="A1957" i="6" s="1"/>
  <c r="A1958" i="6" s="1"/>
  <c r="A1959" i="6" s="1"/>
  <c r="A1960" i="6" s="1"/>
  <c r="A1961" i="6" s="1"/>
  <c r="A1962" i="6" s="1"/>
  <c r="A1963" i="6" s="1"/>
  <c r="A1964" i="6" s="1"/>
  <c r="A1965" i="6" s="1"/>
  <c r="A1966" i="6" s="1"/>
  <c r="A1967" i="6" s="1"/>
  <c r="A1968" i="6" s="1"/>
  <c r="A1969" i="6" s="1"/>
  <c r="A1970" i="6" s="1"/>
  <c r="A1971" i="6" s="1"/>
  <c r="A1972" i="6" s="1"/>
  <c r="A1973" i="6" s="1"/>
  <c r="A1974" i="6" s="1"/>
  <c r="A1975" i="6" s="1"/>
  <c r="A1976" i="6" s="1"/>
  <c r="A1977" i="6" s="1"/>
  <c r="A1978" i="6" s="1"/>
  <c r="A1979" i="6" s="1"/>
  <c r="A1980" i="6" s="1"/>
  <c r="A1981" i="6" s="1"/>
  <c r="A1982" i="6" s="1"/>
  <c r="A1983" i="6" s="1"/>
  <c r="A1984" i="6" s="1"/>
  <c r="A1985" i="6" s="1"/>
  <c r="A1986" i="6" s="1"/>
  <c r="A1987" i="6" s="1"/>
  <c r="A1988" i="6" s="1"/>
  <c r="A1989" i="6" s="1"/>
  <c r="A1990" i="6" s="1"/>
  <c r="A1991" i="6" s="1"/>
  <c r="A1992" i="6" s="1"/>
  <c r="A1993" i="6" s="1"/>
  <c r="A1994" i="6" s="1"/>
  <c r="A1995" i="6" s="1"/>
  <c r="A1996" i="6" s="1"/>
  <c r="A1997" i="6" s="1"/>
  <c r="A1998" i="6" s="1"/>
  <c r="A1999" i="6" s="1"/>
  <c r="A2000" i="6" s="1"/>
  <c r="A2001" i="6" s="1"/>
  <c r="Z1932" i="6" l="1"/>
  <c r="Y2001" i="6"/>
  <c r="Y1701" i="6"/>
  <c r="Y1497" i="6"/>
  <c r="Y1413" i="6"/>
  <c r="Y1365" i="6"/>
  <c r="Y1089" i="6"/>
  <c r="Y332" i="6"/>
  <c r="Y80" i="6"/>
  <c r="X1992" i="6"/>
  <c r="Z1992" i="6" s="1"/>
  <c r="X1980" i="6"/>
  <c r="X1968" i="6"/>
  <c r="X1956" i="6"/>
  <c r="X1944" i="6"/>
  <c r="X1932" i="6"/>
  <c r="X1908" i="6"/>
  <c r="Z1908" i="6" s="1"/>
  <c r="X1896" i="6"/>
  <c r="X1884" i="6"/>
  <c r="Z1884" i="6" s="1"/>
  <c r="X1872" i="6"/>
  <c r="X1860" i="6"/>
  <c r="Z1860" i="6" s="1"/>
  <c r="X1848" i="6"/>
  <c r="X1836" i="6"/>
  <c r="Z1836" i="6" s="1"/>
  <c r="X1824" i="6"/>
  <c r="X1812" i="6"/>
  <c r="X1800" i="6"/>
  <c r="X1788" i="6"/>
  <c r="X1776" i="6"/>
  <c r="X1764" i="6"/>
  <c r="X1752" i="6"/>
  <c r="Z1752" i="6" s="1"/>
  <c r="X1740" i="6"/>
  <c r="Z1740" i="6" s="1"/>
  <c r="X1728" i="6"/>
  <c r="Z1728" i="6" s="1"/>
  <c r="X1716" i="6"/>
  <c r="Z1716" i="6" s="1"/>
  <c r="X1704" i="6"/>
  <c r="X1692" i="6"/>
  <c r="X1680" i="6"/>
  <c r="X1668" i="6"/>
  <c r="X1656" i="6"/>
  <c r="X1644" i="6"/>
  <c r="X1632" i="6"/>
  <c r="X1620" i="6"/>
  <c r="X1608" i="6"/>
  <c r="Z1608" i="6" s="1"/>
  <c r="X1596" i="6"/>
  <c r="Z1596" i="6" s="1"/>
  <c r="X1584" i="6"/>
  <c r="Z1584" i="6" s="1"/>
  <c r="X1572" i="6"/>
  <c r="Z1572" i="6" s="1"/>
  <c r="X1560" i="6"/>
  <c r="X1548" i="6"/>
  <c r="Z1548" i="6" s="1"/>
  <c r="X1536" i="6"/>
  <c r="X1524" i="6"/>
  <c r="X1512" i="6"/>
  <c r="X1500" i="6"/>
  <c r="X1488" i="6"/>
  <c r="X1476" i="6"/>
  <c r="X1464" i="6"/>
  <c r="Z1464" i="6" s="1"/>
  <c r="Y1011" i="6"/>
  <c r="Z1011" i="6" s="1"/>
  <c r="Y999" i="6"/>
  <c r="Y987" i="6"/>
  <c r="Y975" i="6"/>
  <c r="Y963" i="6"/>
  <c r="Z963" i="6" s="1"/>
  <c r="Y951" i="6"/>
  <c r="Y939" i="6"/>
  <c r="Y927" i="6"/>
  <c r="Y915" i="6"/>
  <c r="Y903" i="6"/>
  <c r="Y891" i="6"/>
  <c r="Y879" i="6"/>
  <c r="Y867" i="6"/>
  <c r="Y855" i="6"/>
  <c r="Z855" i="6" s="1"/>
  <c r="Y843" i="6"/>
  <c r="Z843" i="6" s="1"/>
  <c r="Y831" i="6"/>
  <c r="Y819" i="6"/>
  <c r="Z819" i="6" s="1"/>
  <c r="Y807" i="6"/>
  <c r="Y795" i="6"/>
  <c r="Y783" i="6"/>
  <c r="Y771" i="6"/>
  <c r="Y759" i="6"/>
  <c r="Y747" i="6"/>
  <c r="Y735" i="6"/>
  <c r="Z735" i="6" s="1"/>
  <c r="Y723" i="6"/>
  <c r="Z723" i="6" s="1"/>
  <c r="Y711" i="6"/>
  <c r="Z711" i="6" s="1"/>
  <c r="Y699" i="6"/>
  <c r="Z699" i="6" s="1"/>
  <c r="Y687" i="6"/>
  <c r="Y675" i="6"/>
  <c r="Z675" i="6" s="1"/>
  <c r="Y663" i="6"/>
  <c r="Y651" i="6"/>
  <c r="Y639" i="6"/>
  <c r="Y627" i="6"/>
  <c r="Y615" i="6"/>
  <c r="Y603" i="6"/>
  <c r="Y591" i="6"/>
  <c r="Z591" i="6" s="1"/>
  <c r="Y579" i="6"/>
  <c r="Z579" i="6" s="1"/>
  <c r="Y567" i="6"/>
  <c r="Z567" i="6" s="1"/>
  <c r="Y555" i="6"/>
  <c r="Z555" i="6" s="1"/>
  <c r="Y543" i="6"/>
  <c r="Y531" i="6"/>
  <c r="Z531" i="6" s="1"/>
  <c r="Y519" i="6"/>
  <c r="Y507" i="6"/>
  <c r="Y495" i="6"/>
  <c r="Y483" i="6"/>
  <c r="Y471" i="6"/>
  <c r="Y459" i="6"/>
  <c r="Y447" i="6"/>
  <c r="Z447" i="6" s="1"/>
  <c r="Y435" i="6"/>
  <c r="Z435" i="6" s="1"/>
  <c r="Y423" i="6"/>
  <c r="Z423" i="6" s="1"/>
  <c r="Y411" i="6"/>
  <c r="Z411" i="6" s="1"/>
  <c r="Y399" i="6"/>
  <c r="Y387" i="6"/>
  <c r="Z387" i="6" s="1"/>
  <c r="Y375" i="6"/>
  <c r="Y363" i="6"/>
  <c r="Y351" i="6"/>
  <c r="Y339" i="6"/>
  <c r="Y327" i="6"/>
  <c r="Y315" i="6"/>
  <c r="Y303" i="6"/>
  <c r="Z303" i="6" s="1"/>
  <c r="Y291" i="6"/>
  <c r="Z291" i="6" s="1"/>
  <c r="Y279" i="6"/>
  <c r="Z279" i="6" s="1"/>
  <c r="Y267" i="6"/>
  <c r="Z267" i="6" s="1"/>
  <c r="Y255" i="6"/>
  <c r="Y243" i="6"/>
  <c r="Z243" i="6" s="1"/>
  <c r="Y231" i="6"/>
  <c r="Y219" i="6"/>
  <c r="Y207" i="6"/>
  <c r="Y195" i="6"/>
  <c r="Y183" i="6"/>
  <c r="Y171" i="6"/>
  <c r="Y159" i="6"/>
  <c r="Z159" i="6" s="1"/>
  <c r="Y147" i="6"/>
  <c r="Z147" i="6" s="1"/>
  <c r="Y135" i="6"/>
  <c r="Z135" i="6" s="1"/>
  <c r="Y123" i="6"/>
  <c r="Z123" i="6" s="1"/>
  <c r="Y111" i="6"/>
  <c r="Y99" i="6"/>
  <c r="Z99" i="6" s="1"/>
  <c r="Y87" i="6"/>
  <c r="Y75" i="6"/>
  <c r="Y63" i="6"/>
  <c r="Y51" i="6"/>
  <c r="Y39" i="6"/>
  <c r="Y27" i="6"/>
  <c r="Y15" i="6"/>
  <c r="Z15" i="6" s="1"/>
  <c r="Y475" i="6"/>
  <c r="AA3" i="6"/>
  <c r="Y1978" i="6"/>
  <c r="Z1978" i="6" s="1"/>
  <c r="Y1354" i="6"/>
  <c r="Y1818" i="6"/>
  <c r="Z1818" i="6" s="1"/>
  <c r="Y1542" i="6"/>
  <c r="Y930" i="6"/>
  <c r="X1454" i="6"/>
  <c r="X1178" i="6"/>
  <c r="X1022" i="6"/>
  <c r="X986" i="6"/>
  <c r="X782" i="6"/>
  <c r="X722" i="6"/>
  <c r="X626" i="6"/>
  <c r="Z626" i="6" s="1"/>
  <c r="X434" i="6"/>
  <c r="Z434" i="6" s="1"/>
  <c r="X314" i="6"/>
  <c r="X230" i="6"/>
  <c r="Z230" i="6" s="1"/>
  <c r="X26" i="6"/>
  <c r="X697" i="6"/>
  <c r="X661" i="6"/>
  <c r="X517" i="6"/>
  <c r="X325" i="6"/>
  <c r="X205" i="6"/>
  <c r="X169" i="6"/>
  <c r="Z169" i="6" s="1"/>
  <c r="X145" i="6"/>
  <c r="Z145" i="6" s="1"/>
  <c r="X121" i="6"/>
  <c r="X25" i="6"/>
  <c r="Z25" i="6" s="1"/>
  <c r="X1452" i="6"/>
  <c r="X1440" i="6"/>
  <c r="Z1440" i="6" s="1"/>
  <c r="X1428" i="6"/>
  <c r="X1416" i="6"/>
  <c r="X1404" i="6"/>
  <c r="X1392" i="6"/>
  <c r="X1380" i="6"/>
  <c r="X1344" i="6"/>
  <c r="X1332" i="6"/>
  <c r="X1320" i="6"/>
  <c r="Z1320" i="6" s="1"/>
  <c r="X1308" i="6"/>
  <c r="Z1308" i="6" s="1"/>
  <c r="X1296" i="6"/>
  <c r="Z1296" i="6" s="1"/>
  <c r="X1284" i="6"/>
  <c r="X1260" i="6"/>
  <c r="Z1260" i="6" s="1"/>
  <c r="X1248" i="6"/>
  <c r="X1236" i="6"/>
  <c r="X1224" i="6"/>
  <c r="X1200" i="6"/>
  <c r="X1188" i="6"/>
  <c r="X1176" i="6"/>
  <c r="X1164" i="6"/>
  <c r="Z1164" i="6" s="1"/>
  <c r="X1152" i="6"/>
  <c r="Z1152" i="6" s="1"/>
  <c r="X1140" i="6"/>
  <c r="Z1140" i="6" s="1"/>
  <c r="X1116" i="6"/>
  <c r="Z1116" i="6" s="1"/>
  <c r="X1104" i="6"/>
  <c r="X1092" i="6"/>
  <c r="Z1092" i="6" s="1"/>
  <c r="X1080" i="6"/>
  <c r="X1068" i="6"/>
  <c r="X1056" i="6"/>
  <c r="X1044" i="6"/>
  <c r="X1032" i="6"/>
  <c r="X1020" i="6"/>
  <c r="X1008" i="6"/>
  <c r="Z1008" i="6" s="1"/>
  <c r="X996" i="6"/>
  <c r="Z996" i="6" s="1"/>
  <c r="X984" i="6"/>
  <c r="Z984" i="6" s="1"/>
  <c r="X972" i="6"/>
  <c r="Z972" i="6" s="1"/>
  <c r="X960" i="6"/>
  <c r="X948" i="6"/>
  <c r="Z948" i="6" s="1"/>
  <c r="X936" i="6"/>
  <c r="X924" i="6"/>
  <c r="X912" i="6"/>
  <c r="X900" i="6"/>
  <c r="X888" i="6"/>
  <c r="X876" i="6"/>
  <c r="X864" i="6"/>
  <c r="Z864" i="6" s="1"/>
  <c r="X852" i="6"/>
  <c r="Z852" i="6" s="1"/>
  <c r="X840" i="6"/>
  <c r="Z840" i="6" s="1"/>
  <c r="X828" i="6"/>
  <c r="Z828" i="6" s="1"/>
  <c r="X816" i="6"/>
  <c r="X804" i="6"/>
  <c r="Z804" i="6" s="1"/>
  <c r="X792" i="6"/>
  <c r="X780" i="6"/>
  <c r="X768" i="6"/>
  <c r="Z768" i="6" s="1"/>
  <c r="X756" i="6"/>
  <c r="X744" i="6"/>
  <c r="X732" i="6"/>
  <c r="X720" i="6"/>
  <c r="X708" i="6"/>
  <c r="Z708" i="6" s="1"/>
  <c r="X696" i="6"/>
  <c r="Z696" i="6" s="1"/>
  <c r="X684" i="6"/>
  <c r="Z684" i="6" s="1"/>
  <c r="X672" i="6"/>
  <c r="X636" i="6"/>
  <c r="Z636" i="6" s="1"/>
  <c r="X624" i="6"/>
  <c r="X600" i="6"/>
  <c r="X588" i="6"/>
  <c r="X516" i="6"/>
  <c r="X504" i="6"/>
  <c r="X492" i="6"/>
  <c r="X480" i="6"/>
  <c r="Z480" i="6" s="1"/>
  <c r="X444" i="6"/>
  <c r="Z444" i="6" s="1"/>
  <c r="X396" i="6"/>
  <c r="Z396" i="6" s="1"/>
  <c r="X384" i="6"/>
  <c r="X336" i="6"/>
  <c r="X324" i="6"/>
  <c r="Z324" i="6" s="1"/>
  <c r="X312" i="6"/>
  <c r="X300" i="6"/>
  <c r="X192" i="6"/>
  <c r="X156" i="6"/>
  <c r="X108" i="6"/>
  <c r="X96" i="6"/>
  <c r="X36" i="6"/>
  <c r="X24" i="6"/>
  <c r="Z24" i="6" s="1"/>
  <c r="X12" i="6"/>
  <c r="Z12" i="6" s="1"/>
  <c r="AA1973" i="6"/>
  <c r="AA1925" i="6"/>
  <c r="AA1889" i="6"/>
  <c r="AA1853" i="6"/>
  <c r="AA1685" i="6"/>
  <c r="AA1649" i="6"/>
  <c r="AA1553" i="6"/>
  <c r="AA1505" i="6"/>
  <c r="AA1457" i="6"/>
  <c r="AA1409" i="6"/>
  <c r="AA1349" i="6"/>
  <c r="AA1301" i="6"/>
  <c r="AA1253" i="6"/>
  <c r="AA1205" i="6"/>
  <c r="AA1157" i="6"/>
  <c r="AA1097" i="6"/>
  <c r="AA1049" i="6"/>
  <c r="AA1013" i="6"/>
  <c r="AA965" i="6"/>
  <c r="AA881" i="6"/>
  <c r="AA449" i="6"/>
  <c r="AA401" i="6"/>
  <c r="AA365" i="6"/>
  <c r="AA353" i="6"/>
  <c r="Y1741" i="6"/>
  <c r="Z1741" i="6" s="1"/>
  <c r="AA1985" i="6"/>
  <c r="AA1913" i="6"/>
  <c r="AA1829" i="6"/>
  <c r="AA1721" i="6"/>
  <c r="AA1589" i="6"/>
  <c r="AA1445" i="6"/>
  <c r="AA1385" i="6"/>
  <c r="AA1325" i="6"/>
  <c r="AA1265" i="6"/>
  <c r="AA1217" i="6"/>
  <c r="AA1169" i="6"/>
  <c r="AA1121" i="6"/>
  <c r="AA1061" i="6"/>
  <c r="AA1001" i="6"/>
  <c r="AA941" i="6"/>
  <c r="AA905" i="6"/>
  <c r="AA845" i="6"/>
  <c r="AA797" i="6"/>
  <c r="AA761" i="6"/>
  <c r="AA725" i="6"/>
  <c r="AA677" i="6"/>
  <c r="AA641" i="6"/>
  <c r="AA593" i="6"/>
  <c r="AA545" i="6"/>
  <c r="AA521" i="6"/>
  <c r="AA473" i="6"/>
  <c r="AA425" i="6"/>
  <c r="AA389" i="6"/>
  <c r="AA329" i="6"/>
  <c r="AA1997" i="6"/>
  <c r="AA1961" i="6"/>
  <c r="AA1901" i="6"/>
  <c r="AA1865" i="6"/>
  <c r="AA1793" i="6"/>
  <c r="AA1745" i="6"/>
  <c r="AA1733" i="6"/>
  <c r="AA1697" i="6"/>
  <c r="AA1673" i="6"/>
  <c r="AA1625" i="6"/>
  <c r="AA1601" i="6"/>
  <c r="AA1565" i="6"/>
  <c r="AA1517" i="6"/>
  <c r="AA1481" i="6"/>
  <c r="AA1433" i="6"/>
  <c r="AA1361" i="6"/>
  <c r="AA1313" i="6"/>
  <c r="AA1277" i="6"/>
  <c r="AA1229" i="6"/>
  <c r="AA1193" i="6"/>
  <c r="AA1145" i="6"/>
  <c r="AA1109" i="6"/>
  <c r="AA1073" i="6"/>
  <c r="AA977" i="6"/>
  <c r="AA953" i="6"/>
  <c r="AA917" i="6"/>
  <c r="AA869" i="6"/>
  <c r="AA833" i="6"/>
  <c r="AA809" i="6"/>
  <c r="AA785" i="6"/>
  <c r="AA749" i="6"/>
  <c r="AA713" i="6"/>
  <c r="AA689" i="6"/>
  <c r="AA665" i="6"/>
  <c r="AA629" i="6"/>
  <c r="AA605" i="6"/>
  <c r="AA581" i="6"/>
  <c r="AA557" i="6"/>
  <c r="AA533" i="6"/>
  <c r="AA509" i="6"/>
  <c r="AA485" i="6"/>
  <c r="AA461" i="6"/>
  <c r="AA437" i="6"/>
  <c r="AA413" i="6"/>
  <c r="AA377" i="6"/>
  <c r="AA317" i="6"/>
  <c r="AA1949" i="6"/>
  <c r="AA1757" i="6"/>
  <c r="AA1709" i="6"/>
  <c r="AA1637" i="6"/>
  <c r="AA1577" i="6"/>
  <c r="AA1529" i="6"/>
  <c r="AA1469" i="6"/>
  <c r="AA1373" i="6"/>
  <c r="AA1337" i="6"/>
  <c r="AA1289" i="6"/>
  <c r="AA1133" i="6"/>
  <c r="AA1085" i="6"/>
  <c r="AA989" i="6"/>
  <c r="AA929" i="6"/>
  <c r="AA893" i="6"/>
  <c r="AA857" i="6"/>
  <c r="AA821" i="6"/>
  <c r="AA773" i="6"/>
  <c r="AA737" i="6"/>
  <c r="AA701" i="6"/>
  <c r="AA653" i="6"/>
  <c r="AA617" i="6"/>
  <c r="AA569" i="6"/>
  <c r="AA497" i="6"/>
  <c r="AA341" i="6"/>
  <c r="Y813" i="6"/>
  <c r="Y597" i="6"/>
  <c r="AA1981" i="6"/>
  <c r="Y1881" i="6"/>
  <c r="Z1881" i="6" s="1"/>
  <c r="Y1845" i="6"/>
  <c r="Z1845" i="6" s="1"/>
  <c r="AA1979" i="6"/>
  <c r="AA1631" i="6"/>
  <c r="Y1939" i="6"/>
  <c r="Y1819" i="6"/>
  <c r="Y1567" i="6"/>
  <c r="Z1567" i="6" s="1"/>
  <c r="Y3" i="6"/>
  <c r="Z1847" i="6"/>
  <c r="Z1823" i="6"/>
  <c r="Z1775" i="6"/>
  <c r="Z1511" i="6"/>
  <c r="Z1343" i="6"/>
  <c r="Z1247" i="6"/>
  <c r="Z1235" i="6"/>
  <c r="Z1199" i="6"/>
  <c r="Y1729" i="6"/>
  <c r="Y1717" i="6"/>
  <c r="Y1705" i="6"/>
  <c r="AA4" i="6"/>
  <c r="AA305" i="6"/>
  <c r="AA293" i="6"/>
  <c r="AA281" i="6"/>
  <c r="AA269" i="6"/>
  <c r="AA257" i="6"/>
  <c r="AA245" i="6"/>
  <c r="AA233" i="6"/>
  <c r="AA221" i="6"/>
  <c r="AA209" i="6"/>
  <c r="AA197" i="6"/>
  <c r="AA185" i="6"/>
  <c r="AA173" i="6"/>
  <c r="AA149" i="6"/>
  <c r="AA113" i="6"/>
  <c r="AA101" i="6"/>
  <c r="AA89" i="6"/>
  <c r="AA65" i="6"/>
  <c r="AA41" i="6"/>
  <c r="AA29" i="6"/>
  <c r="AA5" i="6"/>
  <c r="Y1993" i="6"/>
  <c r="Y1981" i="6"/>
  <c r="Z1981" i="6" s="1"/>
  <c r="Y1969" i="6"/>
  <c r="Y1957" i="6"/>
  <c r="Y1945" i="6"/>
  <c r="Y1933" i="6"/>
  <c r="Z1933" i="6" s="1"/>
  <c r="Y1921" i="6"/>
  <c r="Z1921" i="6" s="1"/>
  <c r="Y1909" i="6"/>
  <c r="Y1897" i="6"/>
  <c r="Z1897" i="6" s="1"/>
  <c r="Y1885" i="6"/>
  <c r="Y1873" i="6"/>
  <c r="Y1861" i="6"/>
  <c r="Y1849" i="6"/>
  <c r="Y1837" i="6"/>
  <c r="Y1825" i="6"/>
  <c r="Y1813" i="6"/>
  <c r="Z1813" i="6" s="1"/>
  <c r="Y1801" i="6"/>
  <c r="Z1801" i="6" s="1"/>
  <c r="Y1789" i="6"/>
  <c r="Z1789" i="6" s="1"/>
  <c r="Y1777" i="6"/>
  <c r="Z1777" i="6" s="1"/>
  <c r="Y1765" i="6"/>
  <c r="Y1753" i="6"/>
  <c r="Z1753" i="6" s="1"/>
  <c r="AA1995" i="6"/>
  <c r="AA1983" i="6"/>
  <c r="AA1971" i="6"/>
  <c r="AA1959" i="6"/>
  <c r="AA1947" i="6"/>
  <c r="AA1935" i="6"/>
  <c r="AA1923" i="6"/>
  <c r="AA1911" i="6"/>
  <c r="AA1899" i="6"/>
  <c r="AA1887" i="6"/>
  <c r="AA1875" i="6"/>
  <c r="AA1863" i="6"/>
  <c r="AA1851" i="6"/>
  <c r="AA1839" i="6"/>
  <c r="AA1827" i="6"/>
  <c r="AA1815" i="6"/>
  <c r="AA1803" i="6"/>
  <c r="AA1791" i="6"/>
  <c r="AA1779" i="6"/>
  <c r="AA1767" i="6"/>
  <c r="AA1755" i="6"/>
  <c r="AA1743" i="6"/>
  <c r="AA1731" i="6"/>
  <c r="AA1719" i="6"/>
  <c r="AA1707" i="6"/>
  <c r="AA1695" i="6"/>
  <c r="AA1683" i="6"/>
  <c r="AA1671" i="6"/>
  <c r="AA1659" i="6"/>
  <c r="AA1647" i="6"/>
  <c r="AA1635" i="6"/>
  <c r="AA1623" i="6"/>
  <c r="AA1611" i="6"/>
  <c r="AA1599" i="6"/>
  <c r="AA1587" i="6"/>
  <c r="AA1575" i="6"/>
  <c r="AA1563" i="6"/>
  <c r="AA1551" i="6"/>
  <c r="AA1539" i="6"/>
  <c r="AA1527" i="6"/>
  <c r="AA1515" i="6"/>
  <c r="AA1503" i="6"/>
  <c r="AA1491" i="6"/>
  <c r="AA1479" i="6"/>
  <c r="AA1467" i="6"/>
  <c r="AA1455" i="6"/>
  <c r="AA1443" i="6"/>
  <c r="AA1431" i="6"/>
  <c r="AA1419" i="6"/>
  <c r="AA1407" i="6"/>
  <c r="AA1395" i="6"/>
  <c r="AA1383" i="6"/>
  <c r="AA1371" i="6"/>
  <c r="AA1359" i="6"/>
  <c r="AA1347" i="6"/>
  <c r="AA1335" i="6"/>
  <c r="AA1323" i="6"/>
  <c r="AA1311" i="6"/>
  <c r="AA1299" i="6"/>
  <c r="AA1287" i="6"/>
  <c r="AA1275" i="6"/>
  <c r="AA1263" i="6"/>
  <c r="AA1251" i="6"/>
  <c r="AA1239" i="6"/>
  <c r="AA1227" i="6"/>
  <c r="AA1215" i="6"/>
  <c r="AA1203" i="6"/>
  <c r="AA1191" i="6"/>
  <c r="AA1179" i="6"/>
  <c r="AA1167" i="6"/>
  <c r="AA1155" i="6"/>
  <c r="AA1143" i="6"/>
  <c r="AA1131" i="6"/>
  <c r="AA1119" i="6"/>
  <c r="AA1107" i="6"/>
  <c r="AA1095" i="6"/>
  <c r="AA1083" i="6"/>
  <c r="AA1071" i="6"/>
  <c r="AA1059" i="6"/>
  <c r="AA1047" i="6"/>
  <c r="AA1035" i="6"/>
  <c r="AA1023" i="6"/>
  <c r="AA1011" i="6"/>
  <c r="AA999" i="6"/>
  <c r="AA987" i="6"/>
  <c r="AA975" i="6"/>
  <c r="AA963" i="6"/>
  <c r="AA951" i="6"/>
  <c r="AA939" i="6"/>
  <c r="AA927" i="6"/>
  <c r="AA915" i="6"/>
  <c r="AA903" i="6"/>
  <c r="AA891" i="6"/>
  <c r="AA879" i="6"/>
  <c r="AA867" i="6"/>
  <c r="AA855" i="6"/>
  <c r="AA843" i="6"/>
  <c r="AA831" i="6"/>
  <c r="AA819" i="6"/>
  <c r="AA807" i="6"/>
  <c r="AA795" i="6"/>
  <c r="AA783" i="6"/>
  <c r="AA771" i="6"/>
  <c r="AA759" i="6"/>
  <c r="AA747" i="6"/>
  <c r="AA735" i="6"/>
  <c r="AA723" i="6"/>
  <c r="AA711" i="6"/>
  <c r="AA699" i="6"/>
  <c r="AA687" i="6"/>
  <c r="AA675" i="6"/>
  <c r="AA663" i="6"/>
  <c r="AA651" i="6"/>
  <c r="AA639" i="6"/>
  <c r="AA627" i="6"/>
  <c r="AA615" i="6"/>
  <c r="AA603" i="6"/>
  <c r="AA591" i="6"/>
  <c r="AA579" i="6"/>
  <c r="AA567" i="6"/>
  <c r="AA555" i="6"/>
  <c r="AA543" i="6"/>
  <c r="AA531" i="6"/>
  <c r="AA519" i="6"/>
  <c r="AA507" i="6"/>
  <c r="AA495" i="6"/>
  <c r="AA483" i="6"/>
  <c r="AA471" i="6"/>
  <c r="AA459" i="6"/>
  <c r="Z1127" i="6"/>
  <c r="Z1055" i="6"/>
  <c r="Z1043" i="6"/>
  <c r="Z1019" i="6"/>
  <c r="Z1007" i="6"/>
  <c r="Z875" i="6"/>
  <c r="Z863" i="6"/>
  <c r="Z827" i="6"/>
  <c r="Z767" i="6"/>
  <c r="Z743" i="6"/>
  <c r="Z719" i="6"/>
  <c r="Z587" i="6"/>
  <c r="Z575" i="6"/>
  <c r="Z467" i="6"/>
  <c r="Z455" i="6"/>
  <c r="Z443" i="6"/>
  <c r="Z431" i="6"/>
  <c r="Z179" i="6"/>
  <c r="Z167" i="6"/>
  <c r="Z155" i="6"/>
  <c r="Z143" i="6"/>
  <c r="AA447" i="6"/>
  <c r="AA435" i="6"/>
  <c r="AA423" i="6"/>
  <c r="AA411" i="6"/>
  <c r="AA399" i="6"/>
  <c r="AA387" i="6"/>
  <c r="AA375" i="6"/>
  <c r="AA363" i="6"/>
  <c r="AA351" i="6"/>
  <c r="AA339" i="6"/>
  <c r="AA327" i="6"/>
  <c r="AA315" i="6"/>
  <c r="AA303" i="6"/>
  <c r="AA291" i="6"/>
  <c r="AA279" i="6"/>
  <c r="AA267" i="6"/>
  <c r="AA255" i="6"/>
  <c r="AA243" i="6"/>
  <c r="AA231" i="6"/>
  <c r="AA219" i="6"/>
  <c r="AA207" i="6"/>
  <c r="AA195" i="6"/>
  <c r="AA183" i="6"/>
  <c r="AA171" i="6"/>
  <c r="AA159" i="6"/>
  <c r="AA147" i="6"/>
  <c r="AA135" i="6"/>
  <c r="AA123" i="6"/>
  <c r="AA111" i="6"/>
  <c r="AA99" i="6"/>
  <c r="AA87" i="6"/>
  <c r="AA75" i="6"/>
  <c r="AA63" i="6"/>
  <c r="AA51" i="6"/>
  <c r="AA39" i="6"/>
  <c r="AA27" i="6"/>
  <c r="AA15" i="6"/>
  <c r="AA2" i="6"/>
  <c r="Y1991" i="6"/>
  <c r="Z1991" i="6" s="1"/>
  <c r="Y1979" i="6"/>
  <c r="Z1979" i="6" s="1"/>
  <c r="Y1967" i="6"/>
  <c r="Z1967" i="6" s="1"/>
  <c r="Y1955" i="6"/>
  <c r="Z1955" i="6" s="1"/>
  <c r="Y1943" i="6"/>
  <c r="Z1943" i="6" s="1"/>
  <c r="Y1931" i="6"/>
  <c r="Z1931" i="6" s="1"/>
  <c r="Y1919" i="6"/>
  <c r="Z1919" i="6" s="1"/>
  <c r="Y1907" i="6"/>
  <c r="Z1907" i="6" s="1"/>
  <c r="Y1895" i="6"/>
  <c r="Z1895" i="6" s="1"/>
  <c r="Y1883" i="6"/>
  <c r="Z1883" i="6" s="1"/>
  <c r="Y1871" i="6"/>
  <c r="Z1871" i="6" s="1"/>
  <c r="Y1859" i="6"/>
  <c r="Z1859" i="6" s="1"/>
  <c r="Y1847" i="6"/>
  <c r="Y1835" i="6"/>
  <c r="Z1835" i="6" s="1"/>
  <c r="Y1823" i="6"/>
  <c r="Y1811" i="6"/>
  <c r="Z1811" i="6" s="1"/>
  <c r="Y1799" i="6"/>
  <c r="Z1799" i="6" s="1"/>
  <c r="Y1787" i="6"/>
  <c r="Z1787" i="6" s="1"/>
  <c r="Y1775" i="6"/>
  <c r="Y1763" i="6"/>
  <c r="Z1763" i="6" s="1"/>
  <c r="Y1751" i="6"/>
  <c r="Z1751" i="6" s="1"/>
  <c r="Y1739" i="6"/>
  <c r="Z1739" i="6" s="1"/>
  <c r="Y1727" i="6"/>
  <c r="Z1727" i="6" s="1"/>
  <c r="Y1715" i="6"/>
  <c r="Z1715" i="6" s="1"/>
  <c r="Y1703" i="6"/>
  <c r="Z1703" i="6" s="1"/>
  <c r="Y1691" i="6"/>
  <c r="Z1691" i="6" s="1"/>
  <c r="Y1679" i="6"/>
  <c r="Z1679" i="6" s="1"/>
  <c r="AA1994" i="6"/>
  <c r="AA1982" i="6"/>
  <c r="AA1970" i="6"/>
  <c r="AA1958" i="6"/>
  <c r="AA1946" i="6"/>
  <c r="AA1934" i="6"/>
  <c r="AA1922" i="6"/>
  <c r="AA1910" i="6"/>
  <c r="AA1898" i="6"/>
  <c r="AA1886" i="6"/>
  <c r="AA1874" i="6"/>
  <c r="AA1862" i="6"/>
  <c r="AA1850" i="6"/>
  <c r="AA1838" i="6"/>
  <c r="AA1826" i="6"/>
  <c r="AA1814" i="6"/>
  <c r="AA1802" i="6"/>
  <c r="AA1790" i="6"/>
  <c r="AA1778" i="6"/>
  <c r="AA1766" i="6"/>
  <c r="AA1754" i="6"/>
  <c r="AA1742" i="6"/>
  <c r="AA1730" i="6"/>
  <c r="AA1718" i="6"/>
  <c r="AA1706" i="6"/>
  <c r="AA1694" i="6"/>
  <c r="AA1682" i="6"/>
  <c r="AA1670" i="6"/>
  <c r="AA1658" i="6"/>
  <c r="AA1274" i="6"/>
  <c r="Z1354" i="6"/>
  <c r="Z1114" i="6"/>
  <c r="Z1006" i="6"/>
  <c r="Z958" i="6"/>
  <c r="Z718" i="6"/>
  <c r="Z706" i="6"/>
  <c r="Z670" i="6"/>
  <c r="Z610" i="6"/>
  <c r="Z574" i="6"/>
  <c r="Z406" i="6"/>
  <c r="Z298" i="6"/>
  <c r="Z286" i="6"/>
  <c r="Z262" i="6"/>
  <c r="Z10" i="6"/>
  <c r="Y1693" i="6"/>
  <c r="Z1693" i="6" s="1"/>
  <c r="Y1681" i="6"/>
  <c r="Z1681" i="6" s="1"/>
  <c r="Y1669" i="6"/>
  <c r="Z1669" i="6" s="1"/>
  <c r="Y1657" i="6"/>
  <c r="Y1645" i="6"/>
  <c r="Z1645" i="6" s="1"/>
  <c r="Y1633" i="6"/>
  <c r="Y1621" i="6"/>
  <c r="Z1621" i="6" s="1"/>
  <c r="Y1609" i="6"/>
  <c r="Y1597" i="6"/>
  <c r="Y1585" i="6"/>
  <c r="Z1585" i="6" s="1"/>
  <c r="Y1573" i="6"/>
  <c r="Y1561" i="6"/>
  <c r="Z1561" i="6" s="1"/>
  <c r="Y1549" i="6"/>
  <c r="Z1549" i="6" s="1"/>
  <c r="Y1537" i="6"/>
  <c r="Z1537" i="6" s="1"/>
  <c r="Y1525" i="6"/>
  <c r="Z1525" i="6" s="1"/>
  <c r="Y1513" i="6"/>
  <c r="Y1501" i="6"/>
  <c r="Z1501" i="6" s="1"/>
  <c r="Y1489" i="6"/>
  <c r="Y1477" i="6"/>
  <c r="Y1465" i="6"/>
  <c r="Y1453" i="6"/>
  <c r="Y1441" i="6"/>
  <c r="Y1429" i="6"/>
  <c r="Y1417" i="6"/>
  <c r="Z1417" i="6" s="1"/>
  <c r="Y1405" i="6"/>
  <c r="Z1405" i="6" s="1"/>
  <c r="Y1393" i="6"/>
  <c r="Z1393" i="6" s="1"/>
  <c r="Y1381" i="6"/>
  <c r="Z1381" i="6" s="1"/>
  <c r="Y1369" i="6"/>
  <c r="Z1369" i="6" s="1"/>
  <c r="Y1357" i="6"/>
  <c r="Z1357" i="6" s="1"/>
  <c r="Y1345" i="6"/>
  <c r="Y1333" i="6"/>
  <c r="Y1321" i="6"/>
  <c r="Y1309" i="6"/>
  <c r="Y1297" i="6"/>
  <c r="Y1285" i="6"/>
  <c r="Y1273" i="6"/>
  <c r="Z1273" i="6" s="1"/>
  <c r="Y1261" i="6"/>
  <c r="Z1261" i="6" s="1"/>
  <c r="Y1249" i="6"/>
  <c r="Z1249" i="6" s="1"/>
  <c r="Y1237" i="6"/>
  <c r="Z1237" i="6" s="1"/>
  <c r="Y1225" i="6"/>
  <c r="Z1225" i="6" s="1"/>
  <c r="Y1213" i="6"/>
  <c r="Z1213" i="6" s="1"/>
  <c r="Y1201" i="6"/>
  <c r="Y1189" i="6"/>
  <c r="Y1177" i="6"/>
  <c r="Y1165" i="6"/>
  <c r="Y1153" i="6"/>
  <c r="Y1141" i="6"/>
  <c r="Y1129" i="6"/>
  <c r="Z1129" i="6" s="1"/>
  <c r="Y1117" i="6"/>
  <c r="Z1117" i="6" s="1"/>
  <c r="Y1105" i="6"/>
  <c r="Z1105" i="6" s="1"/>
  <c r="Y1093" i="6"/>
  <c r="Z1093" i="6" s="1"/>
  <c r="Y1081" i="6"/>
  <c r="Y1069" i="6"/>
  <c r="Z1069" i="6" s="1"/>
  <c r="Y1057" i="6"/>
  <c r="Y1045" i="6"/>
  <c r="Y1033" i="6"/>
  <c r="Y1021" i="6"/>
  <c r="Y1009" i="6"/>
  <c r="Y997" i="6"/>
  <c r="Y985" i="6"/>
  <c r="Z985" i="6" s="1"/>
  <c r="Y973" i="6"/>
  <c r="Z973" i="6" s="1"/>
  <c r="Y961" i="6"/>
  <c r="Z961" i="6" s="1"/>
  <c r="Y949" i="6"/>
  <c r="Z949" i="6" s="1"/>
  <c r="Y937" i="6"/>
  <c r="Y925" i="6"/>
  <c r="Z925" i="6" s="1"/>
  <c r="Y913" i="6"/>
  <c r="Y901" i="6"/>
  <c r="Y889" i="6"/>
  <c r="Y877" i="6"/>
  <c r="Y865" i="6"/>
  <c r="Y853" i="6"/>
  <c r="Y841" i="6"/>
  <c r="Z841" i="6" s="1"/>
  <c r="Y829" i="6"/>
  <c r="Z829" i="6" s="1"/>
  <c r="Y817" i="6"/>
  <c r="Z817" i="6" s="1"/>
  <c r="Y805" i="6"/>
  <c r="Z805" i="6" s="1"/>
  <c r="Y793" i="6"/>
  <c r="Z793" i="6" s="1"/>
  <c r="Y781" i="6"/>
  <c r="Z781" i="6" s="1"/>
  <c r="Y769" i="6"/>
  <c r="Y757" i="6"/>
  <c r="Z757" i="6" s="1"/>
  <c r="Y745" i="6"/>
  <c r="Y733" i="6"/>
  <c r="Y721" i="6"/>
  <c r="Y709" i="6"/>
  <c r="Y697" i="6"/>
  <c r="Y685" i="6"/>
  <c r="Z685" i="6" s="1"/>
  <c r="Y673" i="6"/>
  <c r="Y661" i="6"/>
  <c r="Z661" i="6" s="1"/>
  <c r="Y649" i="6"/>
  <c r="Y637" i="6"/>
  <c r="Z637" i="6" s="1"/>
  <c r="Y625" i="6"/>
  <c r="Y613" i="6"/>
  <c r="Y601" i="6"/>
  <c r="Y589" i="6"/>
  <c r="Y577" i="6"/>
  <c r="Y565" i="6"/>
  <c r="Y553" i="6"/>
  <c r="Z553" i="6" s="1"/>
  <c r="Y541" i="6"/>
  <c r="Z541" i="6" s="1"/>
  <c r="Y529" i="6"/>
  <c r="Y517" i="6"/>
  <c r="Z517" i="6" s="1"/>
  <c r="Y505" i="6"/>
  <c r="Y493" i="6"/>
  <c r="Y481" i="6"/>
  <c r="Y469" i="6"/>
  <c r="Z469" i="6" s="1"/>
  <c r="Y457" i="6"/>
  <c r="Y445" i="6"/>
  <c r="Y433" i="6"/>
  <c r="Y421" i="6"/>
  <c r="Y409" i="6"/>
  <c r="Z409" i="6" s="1"/>
  <c r="Y397" i="6"/>
  <c r="Z397" i="6" s="1"/>
  <c r="Y385" i="6"/>
  <c r="Y373" i="6"/>
  <c r="Y361" i="6"/>
  <c r="Y349" i="6"/>
  <c r="Z349" i="6" s="1"/>
  <c r="Y337" i="6"/>
  <c r="Y325" i="6"/>
  <c r="Y313" i="6"/>
  <c r="Y301" i="6"/>
  <c r="Y289" i="6"/>
  <c r="Y277" i="6"/>
  <c r="Y265" i="6"/>
  <c r="Z265" i="6" s="1"/>
  <c r="Y253" i="6"/>
  <c r="Z253" i="6" s="1"/>
  <c r="Y241" i="6"/>
  <c r="Y229" i="6"/>
  <c r="Z229" i="6" s="1"/>
  <c r="Y217" i="6"/>
  <c r="Y205" i="6"/>
  <c r="Z205" i="6" s="1"/>
  <c r="Y193" i="6"/>
  <c r="Y181" i="6"/>
  <c r="Z181" i="6" s="1"/>
  <c r="Y169" i="6"/>
  <c r="Y157" i="6"/>
  <c r="Y145" i="6"/>
  <c r="Y133" i="6"/>
  <c r="Y121" i="6"/>
  <c r="Y109" i="6"/>
  <c r="Z109" i="6" s="1"/>
  <c r="Y97" i="6"/>
  <c r="Z97" i="6" s="1"/>
  <c r="Y85" i="6"/>
  <c r="Z85" i="6" s="1"/>
  <c r="Y73" i="6"/>
  <c r="Y61" i="6"/>
  <c r="Z61" i="6" s="1"/>
  <c r="Y49" i="6"/>
  <c r="Y37" i="6"/>
  <c r="Y25" i="6"/>
  <c r="Y13" i="6"/>
  <c r="Z2001" i="6"/>
  <c r="Z1701" i="6"/>
  <c r="Z1413" i="6"/>
  <c r="Z1365" i="6"/>
  <c r="Z1089" i="6"/>
  <c r="Z813" i="6"/>
  <c r="Z597" i="6"/>
  <c r="Z249" i="6"/>
  <c r="Z237" i="6"/>
  <c r="Z225" i="6"/>
  <c r="Z213" i="6"/>
  <c r="Z201" i="6"/>
  <c r="Z177" i="6"/>
  <c r="Z165" i="6"/>
  <c r="Z153" i="6"/>
  <c r="Z141" i="6"/>
  <c r="Z129" i="6"/>
  <c r="Z117" i="6"/>
  <c r="Z105" i="6"/>
  <c r="Z93" i="6"/>
  <c r="Z1940" i="6"/>
  <c r="Z1700" i="6"/>
  <c r="Z1412" i="6"/>
  <c r="Z740" i="6"/>
  <c r="Z596" i="6"/>
  <c r="Z452" i="6"/>
  <c r="Z332" i="6"/>
  <c r="Z80" i="6"/>
  <c r="Y1667" i="6"/>
  <c r="Z1667" i="6" s="1"/>
  <c r="Y1655" i="6"/>
  <c r="Z1655" i="6" s="1"/>
  <c r="Y1643" i="6"/>
  <c r="Z1643" i="6" s="1"/>
  <c r="Y1631" i="6"/>
  <c r="Z1631" i="6" s="1"/>
  <c r="Y1619" i="6"/>
  <c r="Z1619" i="6" s="1"/>
  <c r="Y1607" i="6"/>
  <c r="Z1607" i="6" s="1"/>
  <c r="Y1595" i="6"/>
  <c r="Z1595" i="6" s="1"/>
  <c r="Y1583" i="6"/>
  <c r="Z1583" i="6" s="1"/>
  <c r="Y1571" i="6"/>
  <c r="Z1571" i="6" s="1"/>
  <c r="Y1559" i="6"/>
  <c r="Z1559" i="6" s="1"/>
  <c r="Y1547" i="6"/>
  <c r="Z1547" i="6" s="1"/>
  <c r="Y1535" i="6"/>
  <c r="Z1535" i="6" s="1"/>
  <c r="Y1523" i="6"/>
  <c r="Z1523" i="6" s="1"/>
  <c r="Y1511" i="6"/>
  <c r="Y1499" i="6"/>
  <c r="Z1499" i="6" s="1"/>
  <c r="Y1487" i="6"/>
  <c r="Z1487" i="6" s="1"/>
  <c r="Y1475" i="6"/>
  <c r="Z1475" i="6" s="1"/>
  <c r="Y1463" i="6"/>
  <c r="Z1463" i="6" s="1"/>
  <c r="Y1451" i="6"/>
  <c r="Z1451" i="6" s="1"/>
  <c r="Y1439" i="6"/>
  <c r="Z1439" i="6" s="1"/>
  <c r="Y1427" i="6"/>
  <c r="Z1427" i="6" s="1"/>
  <c r="Y1415" i="6"/>
  <c r="Z1415" i="6" s="1"/>
  <c r="Y1403" i="6"/>
  <c r="Z1403" i="6" s="1"/>
  <c r="Y1391" i="6"/>
  <c r="Z1391" i="6" s="1"/>
  <c r="Y1379" i="6"/>
  <c r="Z1379" i="6" s="1"/>
  <c r="Y1367" i="6"/>
  <c r="Z1367" i="6" s="1"/>
  <c r="Y1355" i="6"/>
  <c r="Z1355" i="6" s="1"/>
  <c r="Y1343" i="6"/>
  <c r="Y1331" i="6"/>
  <c r="Z1331" i="6" s="1"/>
  <c r="Y1319" i="6"/>
  <c r="Z1319" i="6" s="1"/>
  <c r="Y1307" i="6"/>
  <c r="Z1307" i="6" s="1"/>
  <c r="Y1295" i="6"/>
  <c r="Z1295" i="6" s="1"/>
  <c r="Y1283" i="6"/>
  <c r="Z1283" i="6" s="1"/>
  <c r="Y1271" i="6"/>
  <c r="Z1271" i="6" s="1"/>
  <c r="Y1259" i="6"/>
  <c r="Z1259" i="6" s="1"/>
  <c r="Y1247" i="6"/>
  <c r="Y1235" i="6"/>
  <c r="Y1223" i="6"/>
  <c r="Z1223" i="6" s="1"/>
  <c r="Y1211" i="6"/>
  <c r="Y1199" i="6"/>
  <c r="Y1187" i="6"/>
  <c r="Z1187" i="6" s="1"/>
  <c r="Y1175" i="6"/>
  <c r="Z1175" i="6" s="1"/>
  <c r="Y1163" i="6"/>
  <c r="Z1163" i="6" s="1"/>
  <c r="Y1151" i="6"/>
  <c r="Z1151" i="6" s="1"/>
  <c r="Y1139" i="6"/>
  <c r="Z1139" i="6" s="1"/>
  <c r="Y1127" i="6"/>
  <c r="Y1115" i="6"/>
  <c r="Z1115" i="6" s="1"/>
  <c r="Y1103" i="6"/>
  <c r="Z1103" i="6" s="1"/>
  <c r="Y1091" i="6"/>
  <c r="Z1091" i="6" s="1"/>
  <c r="Y1079" i="6"/>
  <c r="Z1079" i="6" s="1"/>
  <c r="Y1067" i="6"/>
  <c r="Z1067" i="6" s="1"/>
  <c r="Y1055" i="6"/>
  <c r="Y1043" i="6"/>
  <c r="Y1031" i="6"/>
  <c r="Z1031" i="6" s="1"/>
  <c r="Y1019" i="6"/>
  <c r="Y1007" i="6"/>
  <c r="Y995" i="6"/>
  <c r="Z995" i="6" s="1"/>
  <c r="Y983" i="6"/>
  <c r="Z983" i="6" s="1"/>
  <c r="Y971" i="6"/>
  <c r="Z971" i="6" s="1"/>
  <c r="Y959" i="6"/>
  <c r="Z959" i="6" s="1"/>
  <c r="Y947" i="6"/>
  <c r="Z947" i="6" s="1"/>
  <c r="Y935" i="6"/>
  <c r="Z935" i="6" s="1"/>
  <c r="Y923" i="6"/>
  <c r="Z923" i="6" s="1"/>
  <c r="Y911" i="6"/>
  <c r="Z911" i="6" s="1"/>
  <c r="Y899" i="6"/>
  <c r="Z899" i="6" s="1"/>
  <c r="Y887" i="6"/>
  <c r="Z887" i="6" s="1"/>
  <c r="Y875" i="6"/>
  <c r="Y863" i="6"/>
  <c r="Y851" i="6"/>
  <c r="Z851" i="6" s="1"/>
  <c r="Y839" i="6"/>
  <c r="Z839" i="6" s="1"/>
  <c r="Y827" i="6"/>
  <c r="Y815" i="6"/>
  <c r="Z815" i="6" s="1"/>
  <c r="Y803" i="6"/>
  <c r="Z803" i="6" s="1"/>
  <c r="Y791" i="6"/>
  <c r="Z791" i="6" s="1"/>
  <c r="Y779" i="6"/>
  <c r="Z779" i="6" s="1"/>
  <c r="Y767" i="6"/>
  <c r="Y755" i="6"/>
  <c r="Z755" i="6" s="1"/>
  <c r="Y743" i="6"/>
  <c r="Y731" i="6"/>
  <c r="Z731" i="6" s="1"/>
  <c r="Y719" i="6"/>
  <c r="Y707" i="6"/>
  <c r="Z707" i="6" s="1"/>
  <c r="Y695" i="6"/>
  <c r="Z695" i="6" s="1"/>
  <c r="Y683" i="6"/>
  <c r="Z683" i="6" s="1"/>
  <c r="Y671" i="6"/>
  <c r="Z671" i="6" s="1"/>
  <c r="Y659" i="6"/>
  <c r="Z659" i="6" s="1"/>
  <c r="Y647" i="6"/>
  <c r="Z647" i="6" s="1"/>
  <c r="Y635" i="6"/>
  <c r="Z635" i="6" s="1"/>
  <c r="Y623" i="6"/>
  <c r="Z623" i="6" s="1"/>
  <c r="Y611" i="6"/>
  <c r="Z611" i="6" s="1"/>
  <c r="Y599" i="6"/>
  <c r="Z599" i="6" s="1"/>
  <c r="Y587" i="6"/>
  <c r="Y575" i="6"/>
  <c r="Y563" i="6"/>
  <c r="Z563" i="6" s="1"/>
  <c r="Y551" i="6"/>
  <c r="Z551" i="6" s="1"/>
  <c r="Y539" i="6"/>
  <c r="Z539" i="6" s="1"/>
  <c r="Y527" i="6"/>
  <c r="Z527" i="6" s="1"/>
  <c r="Y515" i="6"/>
  <c r="Z515" i="6" s="1"/>
  <c r="Y503" i="6"/>
  <c r="Z503" i="6" s="1"/>
  <c r="Y491" i="6"/>
  <c r="Y479" i="6"/>
  <c r="Z479" i="6" s="1"/>
  <c r="Y467" i="6"/>
  <c r="Y455" i="6"/>
  <c r="Y443" i="6"/>
  <c r="Y431" i="6"/>
  <c r="Y419" i="6"/>
  <c r="Z419" i="6" s="1"/>
  <c r="Y407" i="6"/>
  <c r="Z407" i="6" s="1"/>
  <c r="Y395" i="6"/>
  <c r="Z395" i="6" s="1"/>
  <c r="Y383" i="6"/>
  <c r="Z383" i="6" s="1"/>
  <c r="Y371" i="6"/>
  <c r="Z371" i="6" s="1"/>
  <c r="Y359" i="6"/>
  <c r="Z359" i="6" s="1"/>
  <c r="Y347" i="6"/>
  <c r="Z347" i="6" s="1"/>
  <c r="Y335" i="6"/>
  <c r="Z335" i="6" s="1"/>
  <c r="Y323" i="6"/>
  <c r="Z323" i="6" s="1"/>
  <c r="Y311" i="6"/>
  <c r="Z311" i="6" s="1"/>
  <c r="Y299" i="6"/>
  <c r="Z299" i="6" s="1"/>
  <c r="Y287" i="6"/>
  <c r="Z287" i="6" s="1"/>
  <c r="Y275" i="6"/>
  <c r="Z275" i="6" s="1"/>
  <c r="Y263" i="6"/>
  <c r="Z263" i="6" s="1"/>
  <c r="Y251" i="6"/>
  <c r="Z251" i="6" s="1"/>
  <c r="Y239" i="6"/>
  <c r="Z239" i="6" s="1"/>
  <c r="Y227" i="6"/>
  <c r="Z227" i="6" s="1"/>
  <c r="Y215" i="6"/>
  <c r="Z215" i="6" s="1"/>
  <c r="Y203" i="6"/>
  <c r="Z203" i="6" s="1"/>
  <c r="Y191" i="6"/>
  <c r="Z191" i="6" s="1"/>
  <c r="Y179" i="6"/>
  <c r="Y167" i="6"/>
  <c r="Y155" i="6"/>
  <c r="Y143" i="6"/>
  <c r="Y131" i="6"/>
  <c r="Z131" i="6" s="1"/>
  <c r="Y119" i="6"/>
  <c r="Z119" i="6" s="1"/>
  <c r="Y107" i="6"/>
  <c r="Z107" i="6" s="1"/>
  <c r="Y95" i="6"/>
  <c r="Z95" i="6" s="1"/>
  <c r="Y83" i="6"/>
  <c r="Y71" i="6"/>
  <c r="Z71" i="6" s="1"/>
  <c r="Y59" i="6"/>
  <c r="Z59" i="6" s="1"/>
  <c r="Y47" i="6"/>
  <c r="Z47" i="6" s="1"/>
  <c r="Y35" i="6"/>
  <c r="Y23" i="6"/>
  <c r="Y11" i="6"/>
  <c r="Z11" i="6" s="1"/>
  <c r="Y2" i="6"/>
  <c r="Y1906" i="6"/>
  <c r="Z1906" i="6" s="1"/>
  <c r="Y1882" i="6"/>
  <c r="Z1882" i="6" s="1"/>
  <c r="Y1738" i="6"/>
  <c r="Z1738" i="6" s="1"/>
  <c r="Y1690" i="6"/>
  <c r="Z1690" i="6" s="1"/>
  <c r="Y1378" i="6"/>
  <c r="Z1378" i="6" s="1"/>
  <c r="Y1366" i="6"/>
  <c r="Z1366" i="6" s="1"/>
  <c r="Y1282" i="6"/>
  <c r="Z1282" i="6" s="1"/>
  <c r="Y1270" i="6"/>
  <c r="Z1270" i="6" s="1"/>
  <c r="Y1258" i="6"/>
  <c r="Z1258" i="6" s="1"/>
  <c r="Y1246" i="6"/>
  <c r="Z1246" i="6" s="1"/>
  <c r="Y1234" i="6"/>
  <c r="Z1234" i="6" s="1"/>
  <c r="Y1222" i="6"/>
  <c r="Z1222" i="6" s="1"/>
  <c r="Y1210" i="6"/>
  <c r="Z1210" i="6" s="1"/>
  <c r="Y1198" i="6"/>
  <c r="Z1198" i="6" s="1"/>
  <c r="Y1186" i="6"/>
  <c r="Z1186" i="6" s="1"/>
  <c r="Y1174" i="6"/>
  <c r="Z1174" i="6" s="1"/>
  <c r="Y1162" i="6"/>
  <c r="Z1162" i="6" s="1"/>
  <c r="Y1150" i="6"/>
  <c r="Z1150" i="6" s="1"/>
  <c r="Y1138" i="6"/>
  <c r="Z1138" i="6" s="1"/>
  <c r="Y1126" i="6"/>
  <c r="Z1126" i="6" s="1"/>
  <c r="Y1114" i="6"/>
  <c r="Y1102" i="6"/>
  <c r="Z1102" i="6" s="1"/>
  <c r="Y1090" i="6"/>
  <c r="Z1090" i="6" s="1"/>
  <c r="Y1078" i="6"/>
  <c r="Y1066" i="6"/>
  <c r="Z1066" i="6" s="1"/>
  <c r="Y1054" i="6"/>
  <c r="Z1054" i="6" s="1"/>
  <c r="Y1042" i="6"/>
  <c r="Z1042" i="6" s="1"/>
  <c r="Y1030" i="6"/>
  <c r="Z1030" i="6" s="1"/>
  <c r="Y1018" i="6"/>
  <c r="Z1018" i="6" s="1"/>
  <c r="Y1006" i="6"/>
  <c r="Y994" i="6"/>
  <c r="Z994" i="6" s="1"/>
  <c r="Y982" i="6"/>
  <c r="Z982" i="6" s="1"/>
  <c r="Z986" i="6"/>
  <c r="X1995" i="6"/>
  <c r="X1983" i="6"/>
  <c r="X1971" i="6"/>
  <c r="X1959" i="6"/>
  <c r="X1947" i="6"/>
  <c r="X1935" i="6"/>
  <c r="X1923" i="6"/>
  <c r="X1911" i="6"/>
  <c r="X1899" i="6"/>
  <c r="X1887" i="6"/>
  <c r="Z1887" i="6" s="1"/>
  <c r="X1875" i="6"/>
  <c r="X1863" i="6"/>
  <c r="X1851" i="6"/>
  <c r="X1839" i="6"/>
  <c r="X1827" i="6"/>
  <c r="X1815" i="6"/>
  <c r="X1803" i="6"/>
  <c r="X1791" i="6"/>
  <c r="X1779" i="6"/>
  <c r="X1767" i="6"/>
  <c r="X1755" i="6"/>
  <c r="X1743" i="6"/>
  <c r="Z1743" i="6" s="1"/>
  <c r="X1731" i="6"/>
  <c r="X1719" i="6"/>
  <c r="X1707" i="6"/>
  <c r="X1695" i="6"/>
  <c r="X1683" i="6"/>
  <c r="X1671" i="6"/>
  <c r="X1659" i="6"/>
  <c r="X1647" i="6"/>
  <c r="X1635" i="6"/>
  <c r="Z1635" i="6" s="1"/>
  <c r="X1623" i="6"/>
  <c r="Z1623" i="6" s="1"/>
  <c r="X1611" i="6"/>
  <c r="X1599" i="6"/>
  <c r="Z1599" i="6" s="1"/>
  <c r="X1587" i="6"/>
  <c r="X1575" i="6"/>
  <c r="X1563" i="6"/>
  <c r="X1551" i="6"/>
  <c r="X1539" i="6"/>
  <c r="X1527" i="6"/>
  <c r="X1515" i="6"/>
  <c r="X1503" i="6"/>
  <c r="X1491" i="6"/>
  <c r="X1479" i="6"/>
  <c r="Z1479" i="6" s="1"/>
  <c r="X1467" i="6"/>
  <c r="X1455" i="6"/>
  <c r="X1443" i="6"/>
  <c r="X1431" i="6"/>
  <c r="X1419" i="6"/>
  <c r="X1407" i="6"/>
  <c r="X1395" i="6"/>
  <c r="X1383" i="6"/>
  <c r="X1371" i="6"/>
  <c r="X1359" i="6"/>
  <c r="X1347" i="6"/>
  <c r="X1335" i="6"/>
  <c r="Z1335" i="6" s="1"/>
  <c r="X1323" i="6"/>
  <c r="X1311" i="6"/>
  <c r="Z1311" i="6" s="1"/>
  <c r="X1299" i="6"/>
  <c r="X1287" i="6"/>
  <c r="X1275" i="6"/>
  <c r="X1263" i="6"/>
  <c r="X1251" i="6"/>
  <c r="X1239" i="6"/>
  <c r="X1227" i="6"/>
  <c r="X1215" i="6"/>
  <c r="X1203" i="6"/>
  <c r="X1191" i="6"/>
  <c r="Z1191" i="6" s="1"/>
  <c r="X1179" i="6"/>
  <c r="X1167" i="6"/>
  <c r="Z1167" i="6" s="1"/>
  <c r="X1155" i="6"/>
  <c r="X1143" i="6"/>
  <c r="X1131" i="6"/>
  <c r="X1119" i="6"/>
  <c r="X1107" i="6"/>
  <c r="X1095" i="6"/>
  <c r="X1083" i="6"/>
  <c r="Z1083" i="6" s="1"/>
  <c r="X1071" i="6"/>
  <c r="Z1071" i="6" s="1"/>
  <c r="X1059" i="6"/>
  <c r="Z1059" i="6" s="1"/>
  <c r="X1047" i="6"/>
  <c r="Z1047" i="6" s="1"/>
  <c r="X1035" i="6"/>
  <c r="X1023" i="6"/>
  <c r="Z1023" i="6" s="1"/>
  <c r="X1011" i="6"/>
  <c r="X999" i="6"/>
  <c r="X987" i="6"/>
  <c r="X975" i="6"/>
  <c r="Z975" i="6" s="1"/>
  <c r="X963" i="6"/>
  <c r="X951" i="6"/>
  <c r="X939" i="6"/>
  <c r="X927" i="6"/>
  <c r="Z927" i="6" s="1"/>
  <c r="X915" i="6"/>
  <c r="Z915" i="6" s="1"/>
  <c r="X903" i="6"/>
  <c r="Z903" i="6" s="1"/>
  <c r="X891" i="6"/>
  <c r="X879" i="6"/>
  <c r="Z879" i="6" s="1"/>
  <c r="X867" i="6"/>
  <c r="X855" i="6"/>
  <c r="X843" i="6"/>
  <c r="X831" i="6"/>
  <c r="Z831" i="6" s="1"/>
  <c r="Y970" i="6"/>
  <c r="Z970" i="6" s="1"/>
  <c r="Y958" i="6"/>
  <c r="Y946" i="6"/>
  <c r="Z946" i="6" s="1"/>
  <c r="Y934" i="6"/>
  <c r="Z934" i="6" s="1"/>
  <c r="Y922" i="6"/>
  <c r="Z922" i="6" s="1"/>
  <c r="Y910" i="6"/>
  <c r="Z910" i="6" s="1"/>
  <c r="Y898" i="6"/>
  <c r="Z898" i="6" s="1"/>
  <c r="Y886" i="6"/>
  <c r="Z886" i="6" s="1"/>
  <c r="Y874" i="6"/>
  <c r="Z874" i="6" s="1"/>
  <c r="Y862" i="6"/>
  <c r="Z862" i="6" s="1"/>
  <c r="Y850" i="6"/>
  <c r="Z850" i="6" s="1"/>
  <c r="Y838" i="6"/>
  <c r="Z838" i="6" s="1"/>
  <c r="Y826" i="6"/>
  <c r="Z826" i="6" s="1"/>
  <c r="Y814" i="6"/>
  <c r="Z814" i="6" s="1"/>
  <c r="Y802" i="6"/>
  <c r="Z802" i="6" s="1"/>
  <c r="Y790" i="6"/>
  <c r="Z790" i="6" s="1"/>
  <c r="Y778" i="6"/>
  <c r="Z778" i="6" s="1"/>
  <c r="Y766" i="6"/>
  <c r="Z766" i="6" s="1"/>
  <c r="Y754" i="6"/>
  <c r="Z754" i="6" s="1"/>
  <c r="Y742" i="6"/>
  <c r="Z742" i="6" s="1"/>
  <c r="Y730" i="6"/>
  <c r="Z730" i="6" s="1"/>
  <c r="Y718" i="6"/>
  <c r="Y706" i="6"/>
  <c r="Y694" i="6"/>
  <c r="Z694" i="6" s="1"/>
  <c r="Y682" i="6"/>
  <c r="Z682" i="6" s="1"/>
  <c r="Y670" i="6"/>
  <c r="Y658" i="6"/>
  <c r="Z658" i="6" s="1"/>
  <c r="Y646" i="6"/>
  <c r="Z646" i="6" s="1"/>
  <c r="Y634" i="6"/>
  <c r="Z634" i="6" s="1"/>
  <c r="Y622" i="6"/>
  <c r="Z622" i="6" s="1"/>
  <c r="Y610" i="6"/>
  <c r="Y598" i="6"/>
  <c r="Z598" i="6" s="1"/>
  <c r="Y586" i="6"/>
  <c r="Z586" i="6" s="1"/>
  <c r="Y574" i="6"/>
  <c r="Y562" i="6"/>
  <c r="Z562" i="6" s="1"/>
  <c r="Y550" i="6"/>
  <c r="Z550" i="6" s="1"/>
  <c r="Y538" i="6"/>
  <c r="Z538" i="6" s="1"/>
  <c r="Y526" i="6"/>
  <c r="Z526" i="6" s="1"/>
  <c r="Y514" i="6"/>
  <c r="Z514" i="6" s="1"/>
  <c r="Y502" i="6"/>
  <c r="Z502" i="6" s="1"/>
  <c r="Y490" i="6"/>
  <c r="Z490" i="6" s="1"/>
  <c r="Y478" i="6"/>
  <c r="Z478" i="6" s="1"/>
  <c r="Y466" i="6"/>
  <c r="Z466" i="6" s="1"/>
  <c r="Y454" i="6"/>
  <c r="Y442" i="6"/>
  <c r="Z442" i="6" s="1"/>
  <c r="Y430" i="6"/>
  <c r="Z430" i="6" s="1"/>
  <c r="Y418" i="6"/>
  <c r="Z418" i="6" s="1"/>
  <c r="Y406" i="6"/>
  <c r="Y394" i="6"/>
  <c r="Z394" i="6" s="1"/>
  <c r="Y382" i="6"/>
  <c r="Z382" i="6" s="1"/>
  <c r="Y370" i="6"/>
  <c r="Z370" i="6" s="1"/>
  <c r="Y358" i="6"/>
  <c r="Z358" i="6" s="1"/>
  <c r="Y346" i="6"/>
  <c r="Z346" i="6" s="1"/>
  <c r="Y334" i="6"/>
  <c r="Z334" i="6" s="1"/>
  <c r="Y322" i="6"/>
  <c r="Z322" i="6" s="1"/>
  <c r="Y310" i="6"/>
  <c r="Z310" i="6" s="1"/>
  <c r="Y298" i="6"/>
  <c r="Y286" i="6"/>
  <c r="Y274" i="6"/>
  <c r="Z274" i="6" s="1"/>
  <c r="Y262" i="6"/>
  <c r="Y250" i="6"/>
  <c r="Z250" i="6" s="1"/>
  <c r="Y238" i="6"/>
  <c r="Z238" i="6" s="1"/>
  <c r="Y226" i="6"/>
  <c r="Z226" i="6" s="1"/>
  <c r="Y214" i="6"/>
  <c r="Z214" i="6" s="1"/>
  <c r="Y202" i="6"/>
  <c r="Z202" i="6" s="1"/>
  <c r="Y190" i="6"/>
  <c r="Z190" i="6" s="1"/>
  <c r="Y178" i="6"/>
  <c r="Z178" i="6" s="1"/>
  <c r="Y166" i="6"/>
  <c r="Z166" i="6" s="1"/>
  <c r="Y154" i="6"/>
  <c r="Z154" i="6" s="1"/>
  <c r="Y142" i="6"/>
  <c r="Y130" i="6"/>
  <c r="Z130" i="6" s="1"/>
  <c r="Y118" i="6"/>
  <c r="Z118" i="6" s="1"/>
  <c r="Y106" i="6"/>
  <c r="Z106" i="6" s="1"/>
  <c r="Y94" i="6"/>
  <c r="Z94" i="6" s="1"/>
  <c r="Y82" i="6"/>
  <c r="Z82" i="6" s="1"/>
  <c r="Y70" i="6"/>
  <c r="Z70" i="6" s="1"/>
  <c r="Y58" i="6"/>
  <c r="Z58" i="6" s="1"/>
  <c r="Y46" i="6"/>
  <c r="Z46" i="6" s="1"/>
  <c r="Y34" i="6"/>
  <c r="Z34" i="6" s="1"/>
  <c r="Y22" i="6"/>
  <c r="Z22" i="6" s="1"/>
  <c r="Y10" i="6"/>
  <c r="X1994" i="6"/>
  <c r="X1982" i="6"/>
  <c r="X1154" i="6"/>
  <c r="Z1154" i="6" s="1"/>
  <c r="Y81" i="6"/>
  <c r="Z81" i="6" s="1"/>
  <c r="Y69" i="6"/>
  <c r="Z69" i="6" s="1"/>
  <c r="Y57" i="6"/>
  <c r="Z57" i="6" s="1"/>
  <c r="Y45" i="6"/>
  <c r="Z45" i="6" s="1"/>
  <c r="Y33" i="6"/>
  <c r="Z33" i="6" s="1"/>
  <c r="Y21" i="6"/>
  <c r="Z21" i="6" s="1"/>
  <c r="Y9" i="6"/>
  <c r="Z9" i="6" s="1"/>
  <c r="Z1837" i="6"/>
  <c r="Y1568" i="6"/>
  <c r="Z1568" i="6" s="1"/>
  <c r="Z35" i="6"/>
  <c r="Z23" i="6"/>
  <c r="X1999" i="6"/>
  <c r="X1987" i="6"/>
  <c r="X1975" i="6"/>
  <c r="X1963" i="6"/>
  <c r="X1951" i="6"/>
  <c r="X1939" i="6"/>
  <c r="X1927" i="6"/>
  <c r="X1915" i="6"/>
  <c r="X1903" i="6"/>
  <c r="X1891" i="6"/>
  <c r="X1879" i="6"/>
  <c r="X1867" i="6"/>
  <c r="X1855" i="6"/>
  <c r="X1843" i="6"/>
  <c r="X1831" i="6"/>
  <c r="X1819" i="6"/>
  <c r="Z1819" i="6" s="1"/>
  <c r="X1807" i="6"/>
  <c r="X1795" i="6"/>
  <c r="X1783" i="6"/>
  <c r="Z1783" i="6" s="1"/>
  <c r="X1771" i="6"/>
  <c r="X1759" i="6"/>
  <c r="X1747" i="6"/>
  <c r="X1735" i="6"/>
  <c r="X1723" i="6"/>
  <c r="X1711" i="6"/>
  <c r="X1699" i="6"/>
  <c r="X1687" i="6"/>
  <c r="X1675" i="6"/>
  <c r="X1663" i="6"/>
  <c r="X1651" i="6"/>
  <c r="X1639" i="6"/>
  <c r="X1627" i="6"/>
  <c r="X1615" i="6"/>
  <c r="X1603" i="6"/>
  <c r="X1591" i="6"/>
  <c r="X1579" i="6"/>
  <c r="X1567" i="6"/>
  <c r="X1555" i="6"/>
  <c r="X1543" i="6"/>
  <c r="X1531" i="6"/>
  <c r="X1519" i="6"/>
  <c r="X1507" i="6"/>
  <c r="X1495" i="6"/>
  <c r="Z1495" i="6" s="1"/>
  <c r="X1483" i="6"/>
  <c r="X1471" i="6"/>
  <c r="X1459" i="6"/>
  <c r="X1447" i="6"/>
  <c r="X1435" i="6"/>
  <c r="X1423" i="6"/>
  <c r="X1411" i="6"/>
  <c r="X1399" i="6"/>
  <c r="Z1399" i="6" s="1"/>
  <c r="X1387" i="6"/>
  <c r="X1375" i="6"/>
  <c r="X1363" i="6"/>
  <c r="X1351" i="6"/>
  <c r="X1339" i="6"/>
  <c r="X1327" i="6"/>
  <c r="X1315" i="6"/>
  <c r="X1303" i="6"/>
  <c r="X1291" i="6"/>
  <c r="X1279" i="6"/>
  <c r="X1267" i="6"/>
  <c r="X1255" i="6"/>
  <c r="X1243" i="6"/>
  <c r="X1231" i="6"/>
  <c r="X1219" i="6"/>
  <c r="X1207" i="6"/>
  <c r="X1195" i="6"/>
  <c r="X1183" i="6"/>
  <c r="X1171" i="6"/>
  <c r="X1159" i="6"/>
  <c r="X1147" i="6"/>
  <c r="X1135" i="6"/>
  <c r="X1123" i="6"/>
  <c r="X1111" i="6"/>
  <c r="X1099" i="6"/>
  <c r="X1087" i="6"/>
  <c r="X1770" i="6"/>
  <c r="X1758" i="6"/>
  <c r="X1746" i="6"/>
  <c r="X1734" i="6"/>
  <c r="X1722" i="6"/>
  <c r="X1710" i="6"/>
  <c r="X1698" i="6"/>
  <c r="X1686" i="6"/>
  <c r="X1674" i="6"/>
  <c r="X1662" i="6"/>
  <c r="X1650" i="6"/>
  <c r="X1638" i="6"/>
  <c r="X1626" i="6"/>
  <c r="Z1626" i="6" s="1"/>
  <c r="X1614" i="6"/>
  <c r="X1602" i="6"/>
  <c r="X1590" i="6"/>
  <c r="Z1590" i="6" s="1"/>
  <c r="X1578" i="6"/>
  <c r="X1566" i="6"/>
  <c r="X1554" i="6"/>
  <c r="X1542" i="6"/>
  <c r="X1530" i="6"/>
  <c r="X1518" i="6"/>
  <c r="X1506" i="6"/>
  <c r="Z1506" i="6" s="1"/>
  <c r="X1494" i="6"/>
  <c r="Z1494" i="6" s="1"/>
  <c r="X1482" i="6"/>
  <c r="X1470" i="6"/>
  <c r="Z1470" i="6" s="1"/>
  <c r="X1458" i="6"/>
  <c r="X1446" i="6"/>
  <c r="X1434" i="6"/>
  <c r="X1422" i="6"/>
  <c r="X1410" i="6"/>
  <c r="X1398" i="6"/>
  <c r="X1386" i="6"/>
  <c r="X1374" i="6"/>
  <c r="X1362" i="6"/>
  <c r="X1350" i="6"/>
  <c r="X1338" i="6"/>
  <c r="X1326" i="6"/>
  <c r="X1314" i="6"/>
  <c r="X1302" i="6"/>
  <c r="Z1302" i="6" s="1"/>
  <c r="X1290" i="6"/>
  <c r="X1278" i="6"/>
  <c r="X1266" i="6"/>
  <c r="X1254" i="6"/>
  <c r="X1242" i="6"/>
  <c r="X1230" i="6"/>
  <c r="X1218" i="6"/>
  <c r="X1206" i="6"/>
  <c r="Z1206" i="6" s="1"/>
  <c r="X1194" i="6"/>
  <c r="X1182" i="6"/>
  <c r="X1170" i="6"/>
  <c r="X1158" i="6"/>
  <c r="X1146" i="6"/>
  <c r="X1134" i="6"/>
  <c r="X1122" i="6"/>
  <c r="X1110" i="6"/>
  <c r="X1098" i="6"/>
  <c r="X1086" i="6"/>
  <c r="X1074" i="6"/>
  <c r="X1062" i="6"/>
  <c r="X1050" i="6"/>
  <c r="X1038" i="6"/>
  <c r="X1026" i="6"/>
  <c r="X1014" i="6"/>
  <c r="X1002" i="6"/>
  <c r="X990" i="6"/>
  <c r="X978" i="6"/>
  <c r="X966" i="6"/>
  <c r="X954" i="6"/>
  <c r="X942" i="6"/>
  <c r="X930" i="6"/>
  <c r="Z930" i="6" s="1"/>
  <c r="X918" i="6"/>
  <c r="X906" i="6"/>
  <c r="Z906" i="6" s="1"/>
  <c r="X894" i="6"/>
  <c r="X882" i="6"/>
  <c r="X870" i="6"/>
  <c r="Z870" i="6" s="1"/>
  <c r="X858" i="6"/>
  <c r="X846" i="6"/>
  <c r="X834" i="6"/>
  <c r="X822" i="6"/>
  <c r="X810" i="6"/>
  <c r="X798" i="6"/>
  <c r="X786" i="6"/>
  <c r="X774" i="6"/>
  <c r="X1817" i="6"/>
  <c r="Z1817" i="6" s="1"/>
  <c r="X1805" i="6"/>
  <c r="X1793" i="6"/>
  <c r="X1781" i="6"/>
  <c r="X1769" i="6"/>
  <c r="X1757" i="6"/>
  <c r="X1745" i="6"/>
  <c r="X1733" i="6"/>
  <c r="X1721" i="6"/>
  <c r="X1709" i="6"/>
  <c r="X1697" i="6"/>
  <c r="X1685" i="6"/>
  <c r="X1673" i="6"/>
  <c r="X1661" i="6"/>
  <c r="X1649" i="6"/>
  <c r="X1637" i="6"/>
  <c r="X1625" i="6"/>
  <c r="X1613" i="6"/>
  <c r="X1601" i="6"/>
  <c r="X1589" i="6"/>
  <c r="X1577" i="6"/>
  <c r="X1565" i="6"/>
  <c r="X1553" i="6"/>
  <c r="X1541" i="6"/>
  <c r="X1529" i="6"/>
  <c r="X1517" i="6"/>
  <c r="X1505" i="6"/>
  <c r="X1493" i="6"/>
  <c r="Z1493" i="6" s="1"/>
  <c r="X1481" i="6"/>
  <c r="X1970" i="6"/>
  <c r="X1958" i="6"/>
  <c r="X1946" i="6"/>
  <c r="X1934" i="6"/>
  <c r="Z1934" i="6" s="1"/>
  <c r="X1922" i="6"/>
  <c r="Z1922" i="6" s="1"/>
  <c r="X1910" i="6"/>
  <c r="Z1910" i="6" s="1"/>
  <c r="X1898" i="6"/>
  <c r="X1886" i="6"/>
  <c r="Z1886" i="6" s="1"/>
  <c r="X1874" i="6"/>
  <c r="Z1874" i="6" s="1"/>
  <c r="X1862" i="6"/>
  <c r="X1850" i="6"/>
  <c r="Z1850" i="6" s="1"/>
  <c r="X1838" i="6"/>
  <c r="X1826" i="6"/>
  <c r="X1814" i="6"/>
  <c r="X1802" i="6"/>
  <c r="X1790" i="6"/>
  <c r="Z1790" i="6" s="1"/>
  <c r="X1778" i="6"/>
  <c r="X1766" i="6"/>
  <c r="Z1766" i="6" s="1"/>
  <c r="X1754" i="6"/>
  <c r="X1742" i="6"/>
  <c r="Z1742" i="6" s="1"/>
  <c r="X1730" i="6"/>
  <c r="Z1730" i="6" s="1"/>
  <c r="X1718" i="6"/>
  <c r="X1706" i="6"/>
  <c r="Z1706" i="6" s="1"/>
  <c r="X1694" i="6"/>
  <c r="X1682" i="6"/>
  <c r="X1670" i="6"/>
  <c r="X1658" i="6"/>
  <c r="X1646" i="6"/>
  <c r="Z1646" i="6" s="1"/>
  <c r="X1634" i="6"/>
  <c r="X1622" i="6"/>
  <c r="Z1622" i="6" s="1"/>
  <c r="X1610" i="6"/>
  <c r="Z1610" i="6" s="1"/>
  <c r="X1598" i="6"/>
  <c r="Z1598" i="6" s="1"/>
  <c r="X1586" i="6"/>
  <c r="X1574" i="6"/>
  <c r="X1562" i="6"/>
  <c r="Z1562" i="6" s="1"/>
  <c r="X1550" i="6"/>
  <c r="Z1550" i="6" s="1"/>
  <c r="X1538" i="6"/>
  <c r="Z1538" i="6" s="1"/>
  <c r="X1526" i="6"/>
  <c r="X1514" i="6"/>
  <c r="X1502" i="6"/>
  <c r="Z1502" i="6" s="1"/>
  <c r="X1490" i="6"/>
  <c r="Z1490" i="6" s="1"/>
  <c r="X1478" i="6"/>
  <c r="Z1478" i="6" s="1"/>
  <c r="X1466" i="6"/>
  <c r="X1442" i="6"/>
  <c r="Z1442" i="6" s="1"/>
  <c r="X1430" i="6"/>
  <c r="Z1430" i="6" s="1"/>
  <c r="X1418" i="6"/>
  <c r="X1406" i="6"/>
  <c r="Z1406" i="6" s="1"/>
  <c r="X1394" i="6"/>
  <c r="X1382" i="6"/>
  <c r="X1370" i="6"/>
  <c r="X1358" i="6"/>
  <c r="Z1358" i="6" s="1"/>
  <c r="X1346" i="6"/>
  <c r="Z1346" i="6" s="1"/>
  <c r="X1334" i="6"/>
  <c r="X1322" i="6"/>
  <c r="Z1322" i="6" s="1"/>
  <c r="X1310" i="6"/>
  <c r="Z1310" i="6" s="1"/>
  <c r="X1298" i="6"/>
  <c r="Z1298" i="6" s="1"/>
  <c r="X1286" i="6"/>
  <c r="Z1286" i="6" s="1"/>
  <c r="X1274" i="6"/>
  <c r="X1262" i="6"/>
  <c r="Z1262" i="6" s="1"/>
  <c r="X1250" i="6"/>
  <c r="X1238" i="6"/>
  <c r="X1226" i="6"/>
  <c r="X1214" i="6"/>
  <c r="X1202" i="6"/>
  <c r="Z1202" i="6" s="1"/>
  <c r="X1190" i="6"/>
  <c r="Z1190" i="6" s="1"/>
  <c r="X1166" i="6"/>
  <c r="Z1166" i="6" s="1"/>
  <c r="X1142" i="6"/>
  <c r="Z1142" i="6" s="1"/>
  <c r="X1130" i="6"/>
  <c r="Z1130" i="6" s="1"/>
  <c r="X1118" i="6"/>
  <c r="X1106" i="6"/>
  <c r="X1094" i="6"/>
  <c r="Z1094" i="6" s="1"/>
  <c r="X1082" i="6"/>
  <c r="X1070" i="6"/>
  <c r="X1058" i="6"/>
  <c r="X902" i="6"/>
  <c r="X842" i="6"/>
  <c r="Z842" i="6" s="1"/>
  <c r="X674" i="6"/>
  <c r="Z674" i="6" s="1"/>
  <c r="X662" i="6"/>
  <c r="Z662" i="6" s="1"/>
  <c r="X638" i="6"/>
  <c r="Z638" i="6" s="1"/>
  <c r="X482" i="6"/>
  <c r="Z482" i="6" s="1"/>
  <c r="X170" i="6"/>
  <c r="Z170" i="6" s="1"/>
  <c r="X86" i="6"/>
  <c r="X1993" i="6"/>
  <c r="Z1993" i="6" s="1"/>
  <c r="Y452" i="6"/>
  <c r="Y236" i="6"/>
  <c r="Z236" i="6" s="1"/>
  <c r="X1870" i="6"/>
  <c r="X1469" i="6"/>
  <c r="X1457" i="6"/>
  <c r="X1445" i="6"/>
  <c r="X1433" i="6"/>
  <c r="X1421" i="6"/>
  <c r="X1409" i="6"/>
  <c r="X1397" i="6"/>
  <c r="X1385" i="6"/>
  <c r="X1373" i="6"/>
  <c r="X1361" i="6"/>
  <c r="X1349" i="6"/>
  <c r="X1337" i="6"/>
  <c r="X1325" i="6"/>
  <c r="X1313" i="6"/>
  <c r="X1301" i="6"/>
  <c r="X1289" i="6"/>
  <c r="X1277" i="6"/>
  <c r="X1265" i="6"/>
  <c r="X1253" i="6"/>
  <c r="X1241" i="6"/>
  <c r="X1229" i="6"/>
  <c r="X1217" i="6"/>
  <c r="X1205" i="6"/>
  <c r="X1193" i="6"/>
  <c r="X1181" i="6"/>
  <c r="X1169" i="6"/>
  <c r="X1157" i="6"/>
  <c r="X1145" i="6"/>
  <c r="X1133" i="6"/>
  <c r="X1121" i="6"/>
  <c r="X1109" i="6"/>
  <c r="X1097" i="6"/>
  <c r="X1085" i="6"/>
  <c r="X1073" i="6"/>
  <c r="X1061" i="6"/>
  <c r="X1049" i="6"/>
  <c r="X1037" i="6"/>
  <c r="X1025" i="6"/>
  <c r="X1013" i="6"/>
  <c r="X1001" i="6"/>
  <c r="X989" i="6"/>
  <c r="X977" i="6"/>
  <c r="X965" i="6"/>
  <c r="X953" i="6"/>
  <c r="X941" i="6"/>
  <c r="X929" i="6"/>
  <c r="X917" i="6"/>
  <c r="X905" i="6"/>
  <c r="X893" i="6"/>
  <c r="X881" i="6"/>
  <c r="X869" i="6"/>
  <c r="X857" i="6"/>
  <c r="X845" i="6"/>
  <c r="X833" i="6"/>
  <c r="X821" i="6"/>
  <c r="X809" i="6"/>
  <c r="X797" i="6"/>
  <c r="X785" i="6"/>
  <c r="X773" i="6"/>
  <c r="X761" i="6"/>
  <c r="X749" i="6"/>
  <c r="X737" i="6"/>
  <c r="X725" i="6"/>
  <c r="X713" i="6"/>
  <c r="X701" i="6"/>
  <c r="X689" i="6"/>
  <c r="X677" i="6"/>
  <c r="X665" i="6"/>
  <c r="X653" i="6"/>
  <c r="X641" i="6"/>
  <c r="X629" i="6"/>
  <c r="X617" i="6"/>
  <c r="X605" i="6"/>
  <c r="X593" i="6"/>
  <c r="X581" i="6"/>
  <c r="X569" i="6"/>
  <c r="X557" i="6"/>
  <c r="X545" i="6"/>
  <c r="X533" i="6"/>
  <c r="X521" i="6"/>
  <c r="X509" i="6"/>
  <c r="X497" i="6"/>
  <c r="X485" i="6"/>
  <c r="X473" i="6"/>
  <c r="X461" i="6"/>
  <c r="X449" i="6"/>
  <c r="X437" i="6"/>
  <c r="X425" i="6"/>
  <c r="X413" i="6"/>
  <c r="X401" i="6"/>
  <c r="X389" i="6"/>
  <c r="X377" i="6"/>
  <c r="X365" i="6"/>
  <c r="X353" i="6"/>
  <c r="X341" i="6"/>
  <c r="X329" i="6"/>
  <c r="X317" i="6"/>
  <c r="X305" i="6"/>
  <c r="X293" i="6"/>
  <c r="X281" i="6"/>
  <c r="X269" i="6"/>
  <c r="X257" i="6"/>
  <c r="X245" i="6"/>
  <c r="X233" i="6"/>
  <c r="X221" i="6"/>
  <c r="X209" i="6"/>
  <c r="X197" i="6"/>
  <c r="X185" i="6"/>
  <c r="X173" i="6"/>
  <c r="X1078" i="6"/>
  <c r="Z1078" i="6" s="1"/>
  <c r="X142" i="6"/>
  <c r="Z142" i="6" s="1"/>
  <c r="X1461" i="6"/>
  <c r="X1077" i="6"/>
  <c r="X825" i="6"/>
  <c r="X1075" i="6"/>
  <c r="X1063" i="6"/>
  <c r="X1051" i="6"/>
  <c r="X1039" i="6"/>
  <c r="X1027" i="6"/>
  <c r="X1015" i="6"/>
  <c r="X1003" i="6"/>
  <c r="X991" i="6"/>
  <c r="X979" i="6"/>
  <c r="X967" i="6"/>
  <c r="X955" i="6"/>
  <c r="X943" i="6"/>
  <c r="X931" i="6"/>
  <c r="X919" i="6"/>
  <c r="X907" i="6"/>
  <c r="X895" i="6"/>
  <c r="X883" i="6"/>
  <c r="X871" i="6"/>
  <c r="X859" i="6"/>
  <c r="X847" i="6"/>
  <c r="X835" i="6"/>
  <c r="X823" i="6"/>
  <c r="X811" i="6"/>
  <c r="X799" i="6"/>
  <c r="X787" i="6"/>
  <c r="X775" i="6"/>
  <c r="X763" i="6"/>
  <c r="Z763" i="6" s="1"/>
  <c r="X751" i="6"/>
  <c r="X739" i="6"/>
  <c r="X727" i="6"/>
  <c r="X715" i="6"/>
  <c r="X703" i="6"/>
  <c r="X691" i="6"/>
  <c r="X679" i="6"/>
  <c r="X667" i="6"/>
  <c r="X655" i="6"/>
  <c r="X643" i="6"/>
  <c r="X631" i="6"/>
  <c r="X619" i="6"/>
  <c r="X607" i="6"/>
  <c r="X595" i="6"/>
  <c r="X583" i="6"/>
  <c r="X571" i="6"/>
  <c r="X559" i="6"/>
  <c r="X547" i="6"/>
  <c r="X535" i="6"/>
  <c r="X523" i="6"/>
  <c r="Z523" i="6" s="1"/>
  <c r="X511" i="6"/>
  <c r="X499" i="6"/>
  <c r="X487" i="6"/>
  <c r="X475" i="6"/>
  <c r="Z475" i="6" s="1"/>
  <c r="X463" i="6"/>
  <c r="X451" i="6"/>
  <c r="X439" i="6"/>
  <c r="X427" i="6"/>
  <c r="X415" i="6"/>
  <c r="X403" i="6"/>
  <c r="X391" i="6"/>
  <c r="X379" i="6"/>
  <c r="X367" i="6"/>
  <c r="X355" i="6"/>
  <c r="X343" i="6"/>
  <c r="X331" i="6"/>
  <c r="X319" i="6"/>
  <c r="X307" i="6"/>
  <c r="X295" i="6"/>
  <c r="X283" i="6"/>
  <c r="X271" i="6"/>
  <c r="X259" i="6"/>
  <c r="X247" i="6"/>
  <c r="X235" i="6"/>
  <c r="X223" i="6"/>
  <c r="X211" i="6"/>
  <c r="X199" i="6"/>
  <c r="Z199" i="6" s="1"/>
  <c r="X187" i="6"/>
  <c r="X175" i="6"/>
  <c r="X1046" i="6"/>
  <c r="Z1046" i="6" s="1"/>
  <c r="X1034" i="6"/>
  <c r="X1010" i="6"/>
  <c r="Z1010" i="6" s="1"/>
  <c r="X998" i="6"/>
  <c r="Z998" i="6" s="1"/>
  <c r="X974" i="6"/>
  <c r="X962" i="6"/>
  <c r="Z962" i="6" s="1"/>
  <c r="X950" i="6"/>
  <c r="Z950" i="6" s="1"/>
  <c r="X938" i="6"/>
  <c r="Z938" i="6" s="1"/>
  <c r="X926" i="6"/>
  <c r="Z926" i="6" s="1"/>
  <c r="X914" i="6"/>
  <c r="X890" i="6"/>
  <c r="Z890" i="6" s="1"/>
  <c r="X878" i="6"/>
  <c r="X866" i="6"/>
  <c r="Z866" i="6" s="1"/>
  <c r="X854" i="6"/>
  <c r="Z854" i="6" s="1"/>
  <c r="X830" i="6"/>
  <c r="Z830" i="6" s="1"/>
  <c r="X818" i="6"/>
  <c r="Z818" i="6" s="1"/>
  <c r="X806" i="6"/>
  <c r="X794" i="6"/>
  <c r="X770" i="6"/>
  <c r="Z770" i="6" s="1"/>
  <c r="X758" i="6"/>
  <c r="Z758" i="6" s="1"/>
  <c r="X746" i="6"/>
  <c r="Z746" i="6" s="1"/>
  <c r="X734" i="6"/>
  <c r="X710" i="6"/>
  <c r="Z710" i="6" s="1"/>
  <c r="X698" i="6"/>
  <c r="X686" i="6"/>
  <c r="X650" i="6"/>
  <c r="X614" i="6"/>
  <c r="Z614" i="6" s="1"/>
  <c r="X602" i="6"/>
  <c r="Z602" i="6" s="1"/>
  <c r="X590" i="6"/>
  <c r="Z590" i="6" s="1"/>
  <c r="X578" i="6"/>
  <c r="Z578" i="6" s="1"/>
  <c r="X566" i="6"/>
  <c r="Z566" i="6" s="1"/>
  <c r="X554" i="6"/>
  <c r="Z554" i="6" s="1"/>
  <c r="X542" i="6"/>
  <c r="Z542" i="6" s="1"/>
  <c r="X530" i="6"/>
  <c r="X518" i="6"/>
  <c r="Z518" i="6" s="1"/>
  <c r="X506" i="6"/>
  <c r="X494" i="6"/>
  <c r="X470" i="6"/>
  <c r="Z470" i="6" s="1"/>
  <c r="X458" i="6"/>
  <c r="Z458" i="6" s="1"/>
  <c r="X446" i="6"/>
  <c r="Z446" i="6" s="1"/>
  <c r="X422" i="6"/>
  <c r="X410" i="6"/>
  <c r="Z410" i="6" s="1"/>
  <c r="X398" i="6"/>
  <c r="Z398" i="6" s="1"/>
  <c r="X386" i="6"/>
  <c r="Z386" i="6" s="1"/>
  <c r="X374" i="6"/>
  <c r="Z374" i="6" s="1"/>
  <c r="X362" i="6"/>
  <c r="X350" i="6"/>
  <c r="Z350" i="6" s="1"/>
  <c r="X338" i="6"/>
  <c r="X326" i="6"/>
  <c r="X302" i="6"/>
  <c r="Z302" i="6" s="1"/>
  <c r="X290" i="6"/>
  <c r="X278" i="6"/>
  <c r="X266" i="6"/>
  <c r="Z266" i="6" s="1"/>
  <c r="X254" i="6"/>
  <c r="Z254" i="6" s="1"/>
  <c r="X242" i="6"/>
  <c r="X218" i="6"/>
  <c r="Z218" i="6" s="1"/>
  <c r="X206" i="6"/>
  <c r="Z206" i="6" s="1"/>
  <c r="X194" i="6"/>
  <c r="Z194" i="6" s="1"/>
  <c r="X182" i="6"/>
  <c r="Z182" i="6" s="1"/>
  <c r="X158" i="6"/>
  <c r="X146" i="6"/>
  <c r="Z146" i="6" s="1"/>
  <c r="X134" i="6"/>
  <c r="Z134" i="6" s="1"/>
  <c r="X122" i="6"/>
  <c r="Z122" i="6" s="1"/>
  <c r="X110" i="6"/>
  <c r="Z110" i="6" s="1"/>
  <c r="X98" i="6"/>
  <c r="X74" i="6"/>
  <c r="Z74" i="6" s="1"/>
  <c r="X62" i="6"/>
  <c r="Z62" i="6" s="1"/>
  <c r="X38" i="6"/>
  <c r="Z38" i="6" s="1"/>
  <c r="X14" i="6"/>
  <c r="Z14" i="6" s="1"/>
  <c r="X709" i="6"/>
  <c r="X673" i="6"/>
  <c r="X649" i="6"/>
  <c r="X637" i="6"/>
  <c r="X625" i="6"/>
  <c r="X589" i="6"/>
  <c r="Z589" i="6" s="1"/>
  <c r="X577" i="6"/>
  <c r="Z577" i="6" s="1"/>
  <c r="X565" i="6"/>
  <c r="Z565" i="6" s="1"/>
  <c r="X529" i="6"/>
  <c r="X505" i="6"/>
  <c r="Z505" i="6" s="1"/>
  <c r="X493" i="6"/>
  <c r="X481" i="6"/>
  <c r="Z481" i="6" s="1"/>
  <c r="X445" i="6"/>
  <c r="X433" i="6"/>
  <c r="Z433" i="6" s="1"/>
  <c r="X421" i="6"/>
  <c r="X385" i="6"/>
  <c r="X361" i="6"/>
  <c r="Z361" i="6" s="1"/>
  <c r="X337" i="6"/>
  <c r="X301" i="6"/>
  <c r="Z301" i="6" s="1"/>
  <c r="X289" i="6"/>
  <c r="Z289" i="6" s="1"/>
  <c r="X277" i="6"/>
  <c r="X241" i="6"/>
  <c r="X217" i="6"/>
  <c r="Z217" i="6" s="1"/>
  <c r="X193" i="6"/>
  <c r="Z193" i="6" s="1"/>
  <c r="X157" i="6"/>
  <c r="X133" i="6"/>
  <c r="Z133" i="6" s="1"/>
  <c r="X97" i="6"/>
  <c r="X73" i="6"/>
  <c r="Z73" i="6" s="1"/>
  <c r="X49" i="6"/>
  <c r="Z49" i="6" s="1"/>
  <c r="X13" i="6"/>
  <c r="X1368" i="6"/>
  <c r="Z1368" i="6" s="1"/>
  <c r="X1356" i="6"/>
  <c r="X660" i="6"/>
  <c r="X648" i="6"/>
  <c r="X564" i="6"/>
  <c r="X432" i="6"/>
  <c r="Z432" i="6" s="1"/>
  <c r="X360" i="6"/>
  <c r="X348" i="6"/>
  <c r="Z348" i="6" s="1"/>
  <c r="X288" i="6"/>
  <c r="X216" i="6"/>
  <c r="Z216" i="6" s="1"/>
  <c r="X204" i="6"/>
  <c r="Z204" i="6" s="1"/>
  <c r="X144" i="6"/>
  <c r="X72" i="6"/>
  <c r="Z72" i="6" s="1"/>
  <c r="X60" i="6"/>
  <c r="X1211" i="6"/>
  <c r="X491" i="6"/>
  <c r="X83" i="6"/>
  <c r="X762" i="6"/>
  <c r="X750" i="6"/>
  <c r="X738" i="6"/>
  <c r="X726" i="6"/>
  <c r="X714" i="6"/>
  <c r="X702" i="6"/>
  <c r="X690" i="6"/>
  <c r="X678" i="6"/>
  <c r="X666" i="6"/>
  <c r="X654" i="6"/>
  <c r="X642" i="6"/>
  <c r="X630" i="6"/>
  <c r="Z630" i="6" s="1"/>
  <c r="X618" i="6"/>
  <c r="X606" i="6"/>
  <c r="X594" i="6"/>
  <c r="X582" i="6"/>
  <c r="X570" i="6"/>
  <c r="X558" i="6"/>
  <c r="X546" i="6"/>
  <c r="X534" i="6"/>
  <c r="X522" i="6"/>
  <c r="X510" i="6"/>
  <c r="X498" i="6"/>
  <c r="X486" i="6"/>
  <c r="Z486" i="6" s="1"/>
  <c r="X474" i="6"/>
  <c r="Z474" i="6" s="1"/>
  <c r="X462" i="6"/>
  <c r="X450" i="6"/>
  <c r="X438" i="6"/>
  <c r="X426" i="6"/>
  <c r="X414" i="6"/>
  <c r="X402" i="6"/>
  <c r="X390" i="6"/>
  <c r="X378" i="6"/>
  <c r="X366" i="6"/>
  <c r="X354" i="6"/>
  <c r="X342" i="6"/>
  <c r="X330" i="6"/>
  <c r="X318" i="6"/>
  <c r="X306" i="6"/>
  <c r="X294" i="6"/>
  <c r="X282" i="6"/>
  <c r="X270" i="6"/>
  <c r="X258" i="6"/>
  <c r="X246" i="6"/>
  <c r="X234" i="6"/>
  <c r="X222" i="6"/>
  <c r="X210" i="6"/>
  <c r="Z210" i="6" s="1"/>
  <c r="X198" i="6"/>
  <c r="X186" i="6"/>
  <c r="X174" i="6"/>
  <c r="X162" i="6"/>
  <c r="X150" i="6"/>
  <c r="X138" i="6"/>
  <c r="X126" i="6"/>
  <c r="X114" i="6"/>
  <c r="X102" i="6"/>
  <c r="X90" i="6"/>
  <c r="X78" i="6"/>
  <c r="X66" i="6"/>
  <c r="X54" i="6"/>
  <c r="X42" i="6"/>
  <c r="Z42" i="6" s="1"/>
  <c r="X30" i="6"/>
  <c r="X18" i="6"/>
  <c r="Z18" i="6" s="1"/>
  <c r="X6" i="6"/>
  <c r="AA1840" i="6"/>
  <c r="Y1840" i="6"/>
  <c r="Z1840" i="6" s="1"/>
  <c r="AA1648" i="6"/>
  <c r="Y1648" i="6"/>
  <c r="Z1648" i="6" s="1"/>
  <c r="AA1420" i="6"/>
  <c r="Y1420" i="6"/>
  <c r="Z1420" i="6" s="1"/>
  <c r="Z1652" i="6"/>
  <c r="Z1268" i="6"/>
  <c r="Z500" i="6"/>
  <c r="Z344" i="6"/>
  <c r="Z284" i="6"/>
  <c r="Z1756" i="6"/>
  <c r="Z1588" i="6"/>
  <c r="Z627" i="6"/>
  <c r="Z1356" i="6"/>
  <c r="Z1214" i="6"/>
  <c r="Y1266" i="6"/>
  <c r="Z1266" i="6" s="1"/>
  <c r="Y918" i="6"/>
  <c r="Y1194" i="6"/>
  <c r="Z1036" i="6"/>
  <c r="Z1128" i="6"/>
  <c r="Z1212" i="6"/>
  <c r="Z84" i="6"/>
  <c r="Y474" i="6"/>
  <c r="Z1297" i="6"/>
  <c r="Z1300" i="6"/>
  <c r="Z1276" i="6"/>
  <c r="Z1228" i="6"/>
  <c r="Z492" i="6"/>
  <c r="Z552" i="6"/>
  <c r="Z1454" i="6"/>
  <c r="Z1920" i="6"/>
  <c r="Z1070" i="6"/>
  <c r="Z540" i="6"/>
  <c r="Z264" i="6"/>
  <c r="Y1506" i="6"/>
  <c r="Y858" i="6"/>
  <c r="Z858" i="6" s="1"/>
  <c r="AA2000" i="6"/>
  <c r="Y2000" i="6"/>
  <c r="Z2000" i="6" s="1"/>
  <c r="AA1988" i="6"/>
  <c r="AA1976" i="6"/>
  <c r="Y1976" i="6"/>
  <c r="Z1976" i="6" s="1"/>
  <c r="AA1964" i="6"/>
  <c r="Y1964" i="6"/>
  <c r="Z1964" i="6" s="1"/>
  <c r="AA1952" i="6"/>
  <c r="AA1940" i="6"/>
  <c r="AA1928" i="6"/>
  <c r="AA1916" i="6"/>
  <c r="Y1916" i="6"/>
  <c r="Z1916" i="6" s="1"/>
  <c r="AA1904" i="6"/>
  <c r="Y1904" i="6"/>
  <c r="Z1904" i="6" s="1"/>
  <c r="AA1892" i="6"/>
  <c r="AA1880" i="6"/>
  <c r="Y1880" i="6"/>
  <c r="Z1880" i="6" s="1"/>
  <c r="AA1868" i="6"/>
  <c r="AA1856" i="6"/>
  <c r="Y1856" i="6"/>
  <c r="Z1856" i="6" s="1"/>
  <c r="AA1844" i="6"/>
  <c r="AA1832" i="6"/>
  <c r="AA1820" i="6"/>
  <c r="AA1808" i="6"/>
  <c r="AA1796" i="6"/>
  <c r="AA1784" i="6"/>
  <c r="AA1772" i="6"/>
  <c r="AA1760" i="6"/>
  <c r="AA1748" i="6"/>
  <c r="AA1736" i="6"/>
  <c r="AA1724" i="6"/>
  <c r="AA1712" i="6"/>
  <c r="AA1700" i="6"/>
  <c r="AA1688" i="6"/>
  <c r="Y1688" i="6"/>
  <c r="Z1688" i="6" s="1"/>
  <c r="AA1676" i="6"/>
  <c r="AA1664" i="6"/>
  <c r="Y1664" i="6"/>
  <c r="Z1664" i="6" s="1"/>
  <c r="AA1652" i="6"/>
  <c r="AA1640" i="6"/>
  <c r="AA1628" i="6"/>
  <c r="AA1616" i="6"/>
  <c r="AA1604" i="6"/>
  <c r="AA1592" i="6"/>
  <c r="AA1580" i="6"/>
  <c r="AA1568" i="6"/>
  <c r="AA1556" i="6"/>
  <c r="AA1544" i="6"/>
  <c r="AA1532" i="6"/>
  <c r="AA1520" i="6"/>
  <c r="AA1508" i="6"/>
  <c r="AA1496" i="6"/>
  <c r="AA1484" i="6"/>
  <c r="Y1484" i="6"/>
  <c r="Z1484" i="6" s="1"/>
  <c r="AA1472" i="6"/>
  <c r="AA1460" i="6"/>
  <c r="AA1448" i="6"/>
  <c r="AA1436" i="6"/>
  <c r="AA1424" i="6"/>
  <c r="AA1412" i="6"/>
  <c r="AA1400" i="6"/>
  <c r="AA1388" i="6"/>
  <c r="AA1376" i="6"/>
  <c r="AA1364" i="6"/>
  <c r="AA1352" i="6"/>
  <c r="AA1340" i="6"/>
  <c r="AA1328" i="6"/>
  <c r="AA1316" i="6"/>
  <c r="AA1304" i="6"/>
  <c r="AA1292" i="6"/>
  <c r="Y1292" i="6"/>
  <c r="Z1292" i="6" s="1"/>
  <c r="AA1280" i="6"/>
  <c r="AA1268" i="6"/>
  <c r="AA1256" i="6"/>
  <c r="AA1244" i="6"/>
  <c r="AA1232" i="6"/>
  <c r="Y1232" i="6"/>
  <c r="Z1232" i="6" s="1"/>
  <c r="AA1220" i="6"/>
  <c r="AA1208" i="6"/>
  <c r="AA1196" i="6"/>
  <c r="AA1184" i="6"/>
  <c r="AA1172" i="6"/>
  <c r="AA1160" i="6"/>
  <c r="AA1148" i="6"/>
  <c r="AA1136" i="6"/>
  <c r="AA1124" i="6"/>
  <c r="Y1124" i="6"/>
  <c r="Z1124" i="6" s="1"/>
  <c r="AA1112" i="6"/>
  <c r="AA1100" i="6"/>
  <c r="AA1088" i="6"/>
  <c r="Y1088" i="6"/>
  <c r="Z1088" i="6" s="1"/>
  <c r="AA1076" i="6"/>
  <c r="AA1064" i="6"/>
  <c r="AA1052" i="6"/>
  <c r="AA1040" i="6"/>
  <c r="AA1028" i="6"/>
  <c r="AA1016" i="6"/>
  <c r="AA1004" i="6"/>
  <c r="AA992" i="6"/>
  <c r="AA980" i="6"/>
  <c r="AA968" i="6"/>
  <c r="Y968" i="6"/>
  <c r="Z968" i="6" s="1"/>
  <c r="AA956" i="6"/>
  <c r="AA944" i="6"/>
  <c r="AA932" i="6"/>
  <c r="AA920" i="6"/>
  <c r="AA908" i="6"/>
  <c r="AA896" i="6"/>
  <c r="AA884" i="6"/>
  <c r="AA872" i="6"/>
  <c r="AA860" i="6"/>
  <c r="AA848" i="6"/>
  <c r="AA836" i="6"/>
  <c r="AA824" i="6"/>
  <c r="AA812" i="6"/>
  <c r="AA800" i="6"/>
  <c r="AA788" i="6"/>
  <c r="AA776" i="6"/>
  <c r="AA764" i="6"/>
  <c r="AA752" i="6"/>
  <c r="Y1948" i="6"/>
  <c r="Z1948" i="6" s="1"/>
  <c r="Y1768" i="6"/>
  <c r="Z1768" i="6" s="1"/>
  <c r="Y1624" i="6"/>
  <c r="Z1624" i="6" s="1"/>
  <c r="Y1492" i="6"/>
  <c r="Z1492" i="6" s="1"/>
  <c r="Z1956" i="6"/>
  <c r="Z1872" i="6"/>
  <c r="Z1788" i="6"/>
  <c r="Z1644" i="6"/>
  <c r="Z1500" i="6"/>
  <c r="Z1488" i="6"/>
  <c r="Z1404" i="6"/>
  <c r="Z1176" i="6"/>
  <c r="Z1080" i="6"/>
  <c r="Z1044" i="6"/>
  <c r="Z936" i="6"/>
  <c r="Z1682" i="6"/>
  <c r="Z902" i="6"/>
  <c r="Y1938" i="6"/>
  <c r="Z1938" i="6" s="1"/>
  <c r="AA1999" i="6"/>
  <c r="Y1999" i="6"/>
  <c r="Z1999" i="6" s="1"/>
  <c r="AA1987" i="6"/>
  <c r="AA1975" i="6"/>
  <c r="AA1963" i="6"/>
  <c r="Y1963" i="6"/>
  <c r="Z1963" i="6" s="1"/>
  <c r="AA1951" i="6"/>
  <c r="AA1939" i="6"/>
  <c r="AA1927" i="6"/>
  <c r="AA1915" i="6"/>
  <c r="Y1915" i="6"/>
  <c r="AA1903" i="6"/>
  <c r="AA1891" i="6"/>
  <c r="AA1879" i="6"/>
  <c r="Y1879" i="6"/>
  <c r="AA1867" i="6"/>
  <c r="AA1855" i="6"/>
  <c r="Y1855" i="6"/>
  <c r="Z1855" i="6" s="1"/>
  <c r="AA1843" i="6"/>
  <c r="Y1843" i="6"/>
  <c r="AA1831" i="6"/>
  <c r="AA1819" i="6"/>
  <c r="AA1807" i="6"/>
  <c r="AA1795" i="6"/>
  <c r="AA1783" i="6"/>
  <c r="AA1771" i="6"/>
  <c r="AA1759" i="6"/>
  <c r="AA1747" i="6"/>
  <c r="AA1735" i="6"/>
  <c r="AA1723" i="6"/>
  <c r="AA1711" i="6"/>
  <c r="AA1699" i="6"/>
  <c r="AA1687" i="6"/>
  <c r="AA1675" i="6"/>
  <c r="AA1663" i="6"/>
  <c r="AA1651" i="6"/>
  <c r="AA1639" i="6"/>
  <c r="AA1627" i="6"/>
  <c r="AA1615" i="6"/>
  <c r="AA1603" i="6"/>
  <c r="AA1591" i="6"/>
  <c r="Y1591" i="6"/>
  <c r="Z1591" i="6" s="1"/>
  <c r="AA1579" i="6"/>
  <c r="AA1567" i="6"/>
  <c r="AA1555" i="6"/>
  <c r="AA1543" i="6"/>
  <c r="AA1531" i="6"/>
  <c r="AA1519" i="6"/>
  <c r="AA1507" i="6"/>
  <c r="AA1495" i="6"/>
  <c r="Y1495" i="6"/>
  <c r="AA1483" i="6"/>
  <c r="AA1471" i="6"/>
  <c r="AA1459" i="6"/>
  <c r="AA1447" i="6"/>
  <c r="AA1435" i="6"/>
  <c r="AA1423" i="6"/>
  <c r="AA1411" i="6"/>
  <c r="AA1399" i="6"/>
  <c r="Y1399" i="6"/>
  <c r="AA1387" i="6"/>
  <c r="AA1375" i="6"/>
  <c r="AA1363" i="6"/>
  <c r="AA1351" i="6"/>
  <c r="AA1339" i="6"/>
  <c r="Y1339" i="6"/>
  <c r="Z1339" i="6" s="1"/>
  <c r="AA1327" i="6"/>
  <c r="AA1315" i="6"/>
  <c r="AA1303" i="6"/>
  <c r="AA1291" i="6"/>
  <c r="Y1291" i="6"/>
  <c r="AA1279" i="6"/>
  <c r="Y1279" i="6"/>
  <c r="Z1279" i="6" s="1"/>
  <c r="AA1267" i="6"/>
  <c r="AA1255" i="6"/>
  <c r="AA1243" i="6"/>
  <c r="Y1243" i="6"/>
  <c r="AA1231" i="6"/>
  <c r="AA1219" i="6"/>
  <c r="AA1207" i="6"/>
  <c r="AA1195" i="6"/>
  <c r="AA1183" i="6"/>
  <c r="AA1171" i="6"/>
  <c r="AA1159" i="6"/>
  <c r="AA1147" i="6"/>
  <c r="AA1135" i="6"/>
  <c r="AA1123" i="6"/>
  <c r="Y1123" i="6"/>
  <c r="AA1111" i="6"/>
  <c r="AA1099" i="6"/>
  <c r="AA1087" i="6"/>
  <c r="AA1075" i="6"/>
  <c r="Y1075" i="6"/>
  <c r="AA1063" i="6"/>
  <c r="AA1051" i="6"/>
  <c r="AA1039" i="6"/>
  <c r="Y1039" i="6"/>
  <c r="AA1027" i="6"/>
  <c r="AA1015" i="6"/>
  <c r="AA1003" i="6"/>
  <c r="AA991" i="6"/>
  <c r="AA979" i="6"/>
  <c r="AA967" i="6"/>
  <c r="AA955" i="6"/>
  <c r="AA943" i="6"/>
  <c r="AA931" i="6"/>
  <c r="AA919" i="6"/>
  <c r="AA907" i="6"/>
  <c r="AA895" i="6"/>
  <c r="AA883" i="6"/>
  <c r="AA871" i="6"/>
  <c r="AA859" i="6"/>
  <c r="AA847" i="6"/>
  <c r="AA835" i="6"/>
  <c r="AA823" i="6"/>
  <c r="AA811" i="6"/>
  <c r="Y811" i="6"/>
  <c r="Z811" i="6" s="1"/>
  <c r="AA799" i="6"/>
  <c r="AA787" i="6"/>
  <c r="AA775" i="6"/>
  <c r="AA763" i="6"/>
  <c r="Y763" i="6"/>
  <c r="AA751" i="6"/>
  <c r="AA739" i="6"/>
  <c r="AA727" i="6"/>
  <c r="AA715" i="6"/>
  <c r="AA703" i="6"/>
  <c r="AA691" i="6"/>
  <c r="AA679" i="6"/>
  <c r="AA667" i="6"/>
  <c r="Y667" i="6"/>
  <c r="AA655" i="6"/>
  <c r="AA643" i="6"/>
  <c r="AA631" i="6"/>
  <c r="AA619" i="6"/>
  <c r="AA607" i="6"/>
  <c r="AA595" i="6"/>
  <c r="AA583" i="6"/>
  <c r="AA571" i="6"/>
  <c r="AA559" i="6"/>
  <c r="AA547" i="6"/>
  <c r="AA535" i="6"/>
  <c r="AA523" i="6"/>
  <c r="Y523" i="6"/>
  <c r="AA511" i="6"/>
  <c r="AA499" i="6"/>
  <c r="AA487" i="6"/>
  <c r="AA475" i="6"/>
  <c r="AA463" i="6"/>
  <c r="AA451" i="6"/>
  <c r="AA439" i="6"/>
  <c r="AA427" i="6"/>
  <c r="AA415" i="6"/>
  <c r="AA403" i="6"/>
  <c r="Y403" i="6"/>
  <c r="AA391" i="6"/>
  <c r="AA379" i="6"/>
  <c r="Y379" i="6"/>
  <c r="AA367" i="6"/>
  <c r="AA355" i="6"/>
  <c r="AA343" i="6"/>
  <c r="AA331" i="6"/>
  <c r="AA319" i="6"/>
  <c r="AA307" i="6"/>
  <c r="AA295" i="6"/>
  <c r="AA283" i="6"/>
  <c r="AA271" i="6"/>
  <c r="AA259" i="6"/>
  <c r="AA247" i="6"/>
  <c r="AA235" i="6"/>
  <c r="AA223" i="6"/>
  <c r="AA211" i="6"/>
  <c r="AA199" i="6"/>
  <c r="AA187" i="6"/>
  <c r="Y187" i="6"/>
  <c r="AA175" i="6"/>
  <c r="AA163" i="6"/>
  <c r="AA151" i="6"/>
  <c r="AA139" i="6"/>
  <c r="AA127" i="6"/>
  <c r="AA115" i="6"/>
  <c r="AA103" i="6"/>
  <c r="Y103" i="6"/>
  <c r="AA91" i="6"/>
  <c r="AA79" i="6"/>
  <c r="Y79" i="6"/>
  <c r="AA67" i="6"/>
  <c r="AA55" i="6"/>
  <c r="AA43" i="6"/>
  <c r="AA31" i="6"/>
  <c r="Y31" i="6"/>
  <c r="AA19" i="6"/>
  <c r="AA7" i="6"/>
  <c r="Y1995" i="6"/>
  <c r="Z1995" i="6" s="1"/>
  <c r="Y1983" i="6"/>
  <c r="Y1971" i="6"/>
  <c r="Z1971" i="6" s="1"/>
  <c r="Y1959" i="6"/>
  <c r="Z1959" i="6" s="1"/>
  <c r="Y1947" i="6"/>
  <c r="Z1947" i="6" s="1"/>
  <c r="Y1935" i="6"/>
  <c r="Z1935" i="6" s="1"/>
  <c r="Y1923" i="6"/>
  <c r="Y1911" i="6"/>
  <c r="Y1899" i="6"/>
  <c r="Z1899" i="6" s="1"/>
  <c r="Y1887" i="6"/>
  <c r="Y1875" i="6"/>
  <c r="Y1863" i="6"/>
  <c r="Y1851" i="6"/>
  <c r="Y1839" i="6"/>
  <c r="Y1827" i="6"/>
  <c r="Z1827" i="6" s="1"/>
  <c r="Y1815" i="6"/>
  <c r="Z1815" i="6" s="1"/>
  <c r="Y1803" i="6"/>
  <c r="Z1803" i="6" s="1"/>
  <c r="Y1791" i="6"/>
  <c r="Y1779" i="6"/>
  <c r="Y1767" i="6"/>
  <c r="Y1755" i="6"/>
  <c r="Z1755" i="6" s="1"/>
  <c r="Y1743" i="6"/>
  <c r="Y1731" i="6"/>
  <c r="Y1719" i="6"/>
  <c r="Z1719" i="6" s="1"/>
  <c r="Y1707" i="6"/>
  <c r="Z1707" i="6" s="1"/>
  <c r="Y1695" i="6"/>
  <c r="Z1695" i="6" s="1"/>
  <c r="Y1683" i="6"/>
  <c r="Z1683" i="6" s="1"/>
  <c r="Y1671" i="6"/>
  <c r="Z1671" i="6" s="1"/>
  <c r="Y1659" i="6"/>
  <c r="Z1659" i="6" s="1"/>
  <c r="Y1647" i="6"/>
  <c r="Z1647" i="6" s="1"/>
  <c r="Y1635" i="6"/>
  <c r="Y1623" i="6"/>
  <c r="Y1611" i="6"/>
  <c r="Z1611" i="6" s="1"/>
  <c r="Y1599" i="6"/>
  <c r="Y1587" i="6"/>
  <c r="Y1575" i="6"/>
  <c r="Y1563" i="6"/>
  <c r="Y1551" i="6"/>
  <c r="Y1539" i="6"/>
  <c r="Y1527" i="6"/>
  <c r="Y1515" i="6"/>
  <c r="Z1515" i="6" s="1"/>
  <c r="Y1503" i="6"/>
  <c r="Z1503" i="6" s="1"/>
  <c r="Y1491" i="6"/>
  <c r="Y1479" i="6"/>
  <c r="Y1467" i="6"/>
  <c r="Y1455" i="6"/>
  <c r="Y1443" i="6"/>
  <c r="Y1431" i="6"/>
  <c r="Z1431" i="6" s="1"/>
  <c r="Y1419" i="6"/>
  <c r="Z1419" i="6" s="1"/>
  <c r="Y1407" i="6"/>
  <c r="Z1407" i="6" s="1"/>
  <c r="Y1395" i="6"/>
  <c r="Z1395" i="6" s="1"/>
  <c r="Y1383" i="6"/>
  <c r="Z1383" i="6" s="1"/>
  <c r="Y1371" i="6"/>
  <c r="Z1371" i="6" s="1"/>
  <c r="Y1359" i="6"/>
  <c r="Z1359" i="6" s="1"/>
  <c r="Y1347" i="6"/>
  <c r="Y1335" i="6"/>
  <c r="Y1323" i="6"/>
  <c r="Z1323" i="6" s="1"/>
  <c r="Y1311" i="6"/>
  <c r="Y1299" i="6"/>
  <c r="Y1287" i="6"/>
  <c r="Z1287" i="6" s="1"/>
  <c r="Y1275" i="6"/>
  <c r="Z1275" i="6" s="1"/>
  <c r="Y1263" i="6"/>
  <c r="Y1251" i="6"/>
  <c r="Y1239" i="6"/>
  <c r="Z1239" i="6" s="1"/>
  <c r="Y1227" i="6"/>
  <c r="Z1227" i="6" s="1"/>
  <c r="Y1215" i="6"/>
  <c r="Z1215" i="6" s="1"/>
  <c r="Y1203" i="6"/>
  <c r="Y1191" i="6"/>
  <c r="Y1179" i="6"/>
  <c r="Z1179" i="6" s="1"/>
  <c r="Z1915" i="6"/>
  <c r="Z1039" i="6"/>
  <c r="Z967" i="6"/>
  <c r="Z607" i="6"/>
  <c r="Z1272" i="6"/>
  <c r="Z888" i="6"/>
  <c r="Z314" i="6"/>
  <c r="Y1903" i="6"/>
  <c r="Y690" i="6"/>
  <c r="AA1998" i="6"/>
  <c r="Y1998" i="6"/>
  <c r="Z1998" i="6" s="1"/>
  <c r="AA1878" i="6"/>
  <c r="Y1878" i="6"/>
  <c r="Z1878" i="6" s="1"/>
  <c r="AA1854" i="6"/>
  <c r="Y1854" i="6"/>
  <c r="Z1854" i="6" s="1"/>
  <c r="AA1770" i="6"/>
  <c r="Y1770" i="6"/>
  <c r="AA1686" i="6"/>
  <c r="Y1686" i="6"/>
  <c r="Z1686" i="6" s="1"/>
  <c r="AA1662" i="6"/>
  <c r="Y1662" i="6"/>
  <c r="AA1578" i="6"/>
  <c r="Y1578" i="6"/>
  <c r="Z1578" i="6" s="1"/>
  <c r="AA1494" i="6"/>
  <c r="Y1494" i="6"/>
  <c r="AA1326" i="6"/>
  <c r="Y1326" i="6"/>
  <c r="AA1242" i="6"/>
  <c r="Y1242" i="6"/>
  <c r="AA1146" i="6"/>
  <c r="Y1146" i="6"/>
  <c r="AA1122" i="6"/>
  <c r="Y1122" i="6"/>
  <c r="Z1122" i="6" s="1"/>
  <c r="AA810" i="6"/>
  <c r="Y810" i="6"/>
  <c r="AA762" i="6"/>
  <c r="Y762" i="6"/>
  <c r="AA726" i="6"/>
  <c r="Y726" i="6"/>
  <c r="Z726" i="6" s="1"/>
  <c r="AA618" i="6"/>
  <c r="Y618" i="6"/>
  <c r="AA510" i="6"/>
  <c r="Y510" i="6"/>
  <c r="AA438" i="6"/>
  <c r="Y438" i="6"/>
  <c r="Z438" i="6" s="1"/>
  <c r="AA402" i="6"/>
  <c r="Y402" i="6"/>
  <c r="AA330" i="6"/>
  <c r="Y330" i="6"/>
  <c r="AA186" i="6"/>
  <c r="Y186" i="6"/>
  <c r="AA162" i="6"/>
  <c r="Y162" i="6"/>
  <c r="AA102" i="6"/>
  <c r="Y102" i="6"/>
  <c r="AA18" i="6"/>
  <c r="Y18" i="6"/>
  <c r="Z1966" i="6"/>
  <c r="Z1846" i="6"/>
  <c r="Z1294" i="6"/>
  <c r="Z454" i="6"/>
  <c r="Z1902" i="6"/>
  <c r="Z1782" i="6"/>
  <c r="Z1542" i="6"/>
  <c r="Z1398" i="6"/>
  <c r="Z1146" i="6"/>
  <c r="Z1062" i="6"/>
  <c r="Z1778" i="6"/>
  <c r="Z722" i="6"/>
  <c r="Z313" i="6"/>
  <c r="Y1902" i="6"/>
  <c r="Y1652" i="6"/>
  <c r="AA1937" i="6"/>
  <c r="Y1937" i="6"/>
  <c r="Z1937" i="6" s="1"/>
  <c r="AA1877" i="6"/>
  <c r="Y1877" i="6"/>
  <c r="Z1877" i="6" s="1"/>
  <c r="AA1841" i="6"/>
  <c r="Y1841" i="6"/>
  <c r="Z1841" i="6" s="1"/>
  <c r="AA1817" i="6"/>
  <c r="Y1817" i="6"/>
  <c r="AA1805" i="6"/>
  <c r="Y1805" i="6"/>
  <c r="Z1805" i="6" s="1"/>
  <c r="AA1781" i="6"/>
  <c r="Y1781" i="6"/>
  <c r="AA1769" i="6"/>
  <c r="Y1769" i="6"/>
  <c r="Z1769" i="6" s="1"/>
  <c r="AA1661" i="6"/>
  <c r="Y1661" i="6"/>
  <c r="AA1613" i="6"/>
  <c r="Y1613" i="6"/>
  <c r="AA1541" i="6"/>
  <c r="Y1541" i="6"/>
  <c r="AA1493" i="6"/>
  <c r="Y1493" i="6"/>
  <c r="AA1421" i="6"/>
  <c r="Y1421" i="6"/>
  <c r="AA1397" i="6"/>
  <c r="Y1397" i="6"/>
  <c r="AA1241" i="6"/>
  <c r="Y1241" i="6"/>
  <c r="Z1241" i="6" s="1"/>
  <c r="AA1181" i="6"/>
  <c r="Y1181" i="6"/>
  <c r="AA1037" i="6"/>
  <c r="Y1037" i="6"/>
  <c r="AA1025" i="6"/>
  <c r="Y1025" i="6"/>
  <c r="AA161" i="6"/>
  <c r="Y161" i="6"/>
  <c r="AA137" i="6"/>
  <c r="Y137" i="6"/>
  <c r="AA125" i="6"/>
  <c r="Y125" i="6"/>
  <c r="AA77" i="6"/>
  <c r="Y77" i="6"/>
  <c r="AA53" i="6"/>
  <c r="Y53" i="6"/>
  <c r="AA17" i="6"/>
  <c r="Y17" i="6"/>
  <c r="Z1929" i="6"/>
  <c r="Z1497" i="6"/>
  <c r="Z1173" i="6"/>
  <c r="Z549" i="6"/>
  <c r="Z501" i="6"/>
  <c r="Z465" i="6"/>
  <c r="Z429" i="6"/>
  <c r="Z189" i="6"/>
  <c r="Z1625" i="6"/>
  <c r="Z1589" i="6"/>
  <c r="Z1541" i="6"/>
  <c r="Z721" i="6"/>
  <c r="Z372" i="6"/>
  <c r="Z312" i="6"/>
  <c r="Y1277" i="6"/>
  <c r="Y235" i="6"/>
  <c r="Z235" i="6" s="1"/>
  <c r="Z1898" i="6"/>
  <c r="Z1754" i="6"/>
  <c r="Z1670" i="6"/>
  <c r="Z1238" i="6"/>
  <c r="Z290" i="6"/>
  <c r="AA1273" i="6"/>
  <c r="Y1965" i="6"/>
  <c r="Z1965" i="6" s="1"/>
  <c r="Y1917" i="6"/>
  <c r="Z1917" i="6" s="1"/>
  <c r="Y1809" i="6"/>
  <c r="Z1809" i="6" s="1"/>
  <c r="Y1449" i="6"/>
  <c r="Z1449" i="6" s="1"/>
  <c r="Y1293" i="6"/>
  <c r="Z1293" i="6" s="1"/>
  <c r="Y1233" i="6"/>
  <c r="Z1233" i="6" s="1"/>
  <c r="Y1137" i="6"/>
  <c r="Z1137" i="6" s="1"/>
  <c r="Y969" i="6"/>
  <c r="Z969" i="6" s="1"/>
  <c r="Y873" i="6"/>
  <c r="Z873" i="6" s="1"/>
  <c r="Y525" i="6"/>
  <c r="Z525" i="6" s="1"/>
  <c r="Y309" i="6"/>
  <c r="Z309" i="6" s="1"/>
  <c r="Y261" i="6"/>
  <c r="Z261" i="6" s="1"/>
  <c r="Z1178" i="6"/>
  <c r="Z457" i="6"/>
  <c r="Z228" i="6"/>
  <c r="Z50" i="6"/>
  <c r="Z338" i="6"/>
  <c r="AA1380" i="6"/>
  <c r="Z1177" i="6"/>
  <c r="Z782" i="6"/>
  <c r="Z456" i="6"/>
  <c r="Z408" i="6"/>
  <c r="Z168" i="6"/>
  <c r="Z48" i="6"/>
  <c r="Z698" i="6"/>
  <c r="Z1814" i="6"/>
  <c r="Z1586" i="6"/>
  <c r="Z37" i="6"/>
  <c r="AA1990" i="6"/>
  <c r="AA1978" i="6"/>
  <c r="AA1966" i="6"/>
  <c r="AA1954" i="6"/>
  <c r="AA1942" i="6"/>
  <c r="AA1930" i="6"/>
  <c r="AA1918" i="6"/>
  <c r="AA1906" i="6"/>
  <c r="AA1894" i="6"/>
  <c r="AA1882" i="6"/>
  <c r="AA1870" i="6"/>
  <c r="AA1858" i="6"/>
  <c r="AA1846" i="6"/>
  <c r="AA1834" i="6"/>
  <c r="AA1822" i="6"/>
  <c r="AA1810" i="6"/>
  <c r="AA1798" i="6"/>
  <c r="AA1786" i="6"/>
  <c r="AA1774" i="6"/>
  <c r="AA1762" i="6"/>
  <c r="AA1750" i="6"/>
  <c r="AA1738" i="6"/>
  <c r="AA1726" i="6"/>
  <c r="AA1714" i="6"/>
  <c r="AA1702" i="6"/>
  <c r="AA1690" i="6"/>
  <c r="AA1678" i="6"/>
  <c r="AA1666" i="6"/>
  <c r="AA1654" i="6"/>
  <c r="AA1642" i="6"/>
  <c r="AA1630" i="6"/>
  <c r="AA1618" i="6"/>
  <c r="AA1606" i="6"/>
  <c r="AA1594" i="6"/>
  <c r="AA1582" i="6"/>
  <c r="AA1570" i="6"/>
  <c r="AA1558" i="6"/>
  <c r="AA1546" i="6"/>
  <c r="AA1534" i="6"/>
  <c r="AA1522" i="6"/>
  <c r="AA1510" i="6"/>
  <c r="AA1498" i="6"/>
  <c r="AA1486" i="6"/>
  <c r="AA1474" i="6"/>
  <c r="AA1462" i="6"/>
  <c r="AA1450" i="6"/>
  <c r="AA1438" i="6"/>
  <c r="AA1426" i="6"/>
  <c r="AA1414" i="6"/>
  <c r="AA1402" i="6"/>
  <c r="AA1390" i="6"/>
  <c r="AA1378" i="6"/>
  <c r="AA1366" i="6"/>
  <c r="AA1354" i="6"/>
  <c r="AA1342" i="6"/>
  <c r="AA1330" i="6"/>
  <c r="AA1318" i="6"/>
  <c r="AA1306" i="6"/>
  <c r="AA1294" i="6"/>
  <c r="AA1282" i="6"/>
  <c r="Y1986" i="6"/>
  <c r="Z1986" i="6" s="1"/>
  <c r="Y1962" i="6"/>
  <c r="Z1962" i="6" s="1"/>
  <c r="Y1950" i="6"/>
  <c r="Z1950" i="6" s="1"/>
  <c r="Y1926" i="6"/>
  <c r="Z1926" i="6" s="1"/>
  <c r="Y1794" i="6"/>
  <c r="Z1794" i="6" s="1"/>
  <c r="Y1638" i="6"/>
  <c r="Y1350" i="6"/>
  <c r="Y1002" i="6"/>
  <c r="Z1002" i="6" s="1"/>
  <c r="Y954" i="6"/>
  <c r="Y834" i="6"/>
  <c r="Z834" i="6" s="1"/>
  <c r="Y786" i="6"/>
  <c r="Y642" i="6"/>
  <c r="Y498" i="6"/>
  <c r="Y354" i="6"/>
  <c r="Y222" i="6"/>
  <c r="Y210" i="6"/>
  <c r="Y138" i="6"/>
  <c r="Z1873" i="6"/>
  <c r="Y1726" i="6"/>
  <c r="Z1726" i="6" s="1"/>
  <c r="AA2001" i="6"/>
  <c r="AA1989" i="6"/>
  <c r="AA1977" i="6"/>
  <c r="Y1977" i="6"/>
  <c r="Z1977" i="6" s="1"/>
  <c r="AA1965" i="6"/>
  <c r="AA1953" i="6"/>
  <c r="AA1941" i="6"/>
  <c r="AA1929" i="6"/>
  <c r="AA1917" i="6"/>
  <c r="AA1905" i="6"/>
  <c r="AA1893" i="6"/>
  <c r="AA1881" i="6"/>
  <c r="AA1869" i="6"/>
  <c r="AA1857" i="6"/>
  <c r="AA1845" i="6"/>
  <c r="AA1833" i="6"/>
  <c r="AA1821" i="6"/>
  <c r="AA1809" i="6"/>
  <c r="AA1797" i="6"/>
  <c r="AA1785" i="6"/>
  <c r="AA1773" i="6"/>
  <c r="AA1761" i="6"/>
  <c r="AA1749" i="6"/>
  <c r="AA1737" i="6"/>
  <c r="AA1725" i="6"/>
  <c r="AA1713" i="6"/>
  <c r="AA1701" i="6"/>
  <c r="AA1689" i="6"/>
  <c r="AA1677" i="6"/>
  <c r="AA1665" i="6"/>
  <c r="AA1653" i="6"/>
  <c r="AA1641" i="6"/>
  <c r="AA1629" i="6"/>
  <c r="AA1617" i="6"/>
  <c r="AA1605" i="6"/>
  <c r="AA1593" i="6"/>
  <c r="AA1581" i="6"/>
  <c r="AA1569" i="6"/>
  <c r="AA1557" i="6"/>
  <c r="AA1545" i="6"/>
  <c r="AA1533" i="6"/>
  <c r="AA1521" i="6"/>
  <c r="AA1509" i="6"/>
  <c r="AA1497" i="6"/>
  <c r="AA1485" i="6"/>
  <c r="AA1473" i="6"/>
  <c r="AA1461" i="6"/>
  <c r="AA1449" i="6"/>
  <c r="AA1437" i="6"/>
  <c r="AA1425" i="6"/>
  <c r="AA1413" i="6"/>
  <c r="AA1401" i="6"/>
  <c r="AA1389" i="6"/>
  <c r="AA1377" i="6"/>
  <c r="AA1365" i="6"/>
  <c r="AA1353" i="6"/>
  <c r="AA1341" i="6"/>
  <c r="AA1329" i="6"/>
  <c r="AA1317" i="6"/>
  <c r="AA1305" i="6"/>
  <c r="AA1293" i="6"/>
  <c r="AA1281" i="6"/>
  <c r="AA1269" i="6"/>
  <c r="AA1257" i="6"/>
  <c r="AA1245" i="6"/>
  <c r="AA1233" i="6"/>
  <c r="AA1221" i="6"/>
  <c r="AA1209" i="6"/>
  <c r="AA1197" i="6"/>
  <c r="AA1185" i="6"/>
  <c r="AA1173" i="6"/>
  <c r="AA1161" i="6"/>
  <c r="AA1149" i="6"/>
  <c r="AA1137" i="6"/>
  <c r="AA1125" i="6"/>
  <c r="AA1113" i="6"/>
  <c r="AA1101" i="6"/>
  <c r="AA1089" i="6"/>
  <c r="AA1077" i="6"/>
  <c r="AA1065" i="6"/>
  <c r="AA1053" i="6"/>
  <c r="AA1041" i="6"/>
  <c r="AA1029" i="6"/>
  <c r="AA1017" i="6"/>
  <c r="AA1005" i="6"/>
  <c r="AA993" i="6"/>
  <c r="AA981" i="6"/>
  <c r="AA969" i="6"/>
  <c r="AA957" i="6"/>
  <c r="AA945" i="6"/>
  <c r="AA933" i="6"/>
  <c r="AA921" i="6"/>
  <c r="AA909" i="6"/>
  <c r="AA897" i="6"/>
  <c r="AA885" i="6"/>
  <c r="AA873" i="6"/>
  <c r="AA861" i="6"/>
  <c r="AA849" i="6"/>
  <c r="AA837" i="6"/>
  <c r="AA825" i="6"/>
  <c r="AA813" i="6"/>
  <c r="AA801" i="6"/>
  <c r="AA789" i="6"/>
  <c r="AA777" i="6"/>
  <c r="AA765" i="6"/>
  <c r="AA753" i="6"/>
  <c r="AA741" i="6"/>
  <c r="AA729" i="6"/>
  <c r="AA717" i="6"/>
  <c r="AA705" i="6"/>
  <c r="AA693" i="6"/>
  <c r="AA681" i="6"/>
  <c r="AA669" i="6"/>
  <c r="AA657" i="6"/>
  <c r="AA645" i="6"/>
  <c r="AA633" i="6"/>
  <c r="AA621" i="6"/>
  <c r="AA609" i="6"/>
  <c r="AA597" i="6"/>
  <c r="AA585" i="6"/>
  <c r="AA573" i="6"/>
  <c r="AA561" i="6"/>
  <c r="AA549" i="6"/>
  <c r="Y549" i="6"/>
  <c r="AA537" i="6"/>
  <c r="AA525" i="6"/>
  <c r="AA513" i="6"/>
  <c r="AA501" i="6"/>
  <c r="AA489" i="6"/>
  <c r="AA477" i="6"/>
  <c r="AA465" i="6"/>
  <c r="AA453" i="6"/>
  <c r="AA441" i="6"/>
  <c r="AA429" i="6"/>
  <c r="AA417" i="6"/>
  <c r="AA405" i="6"/>
  <c r="AA393" i="6"/>
  <c r="AA381" i="6"/>
  <c r="AA369" i="6"/>
  <c r="AA357" i="6"/>
  <c r="AA345" i="6"/>
  <c r="AA333" i="6"/>
  <c r="AA321" i="6"/>
  <c r="AA309" i="6"/>
  <c r="AA297" i="6"/>
  <c r="AA285" i="6"/>
  <c r="AA273" i="6"/>
  <c r="AA261" i="6"/>
  <c r="AA249" i="6"/>
  <c r="Y1985" i="6"/>
  <c r="Z1985" i="6" s="1"/>
  <c r="Y1961" i="6"/>
  <c r="Z1961" i="6" s="1"/>
  <c r="Y1925" i="6"/>
  <c r="Z1925" i="6" s="1"/>
  <c r="Y1901" i="6"/>
  <c r="Z1901" i="6" s="1"/>
  <c r="Y1889" i="6"/>
  <c r="Z1889" i="6" s="1"/>
  <c r="Y1865" i="6"/>
  <c r="Z1865" i="6" s="1"/>
  <c r="Y1793" i="6"/>
  <c r="Z1793" i="6" s="1"/>
  <c r="Y1757" i="6"/>
  <c r="Z1757" i="6" s="1"/>
  <c r="Y1685" i="6"/>
  <c r="Y1637" i="6"/>
  <c r="Y1565" i="6"/>
  <c r="Y1469" i="6"/>
  <c r="Y1349" i="6"/>
  <c r="Y1313" i="6"/>
  <c r="Y1265" i="6"/>
  <c r="Y1121" i="6"/>
  <c r="Y1061" i="6"/>
  <c r="Y893" i="6"/>
  <c r="Z1957" i="6"/>
  <c r="Z1729" i="6"/>
  <c r="Z1022" i="6"/>
  <c r="Z494" i="6"/>
  <c r="Z144" i="6"/>
  <c r="Y1942" i="6"/>
  <c r="Z1942" i="6" s="1"/>
  <c r="AA740" i="6"/>
  <c r="AA728" i="6"/>
  <c r="AA716" i="6"/>
  <c r="AA704" i="6"/>
  <c r="AA692" i="6"/>
  <c r="AA680" i="6"/>
  <c r="AA668" i="6"/>
  <c r="AA656" i="6"/>
  <c r="AA644" i="6"/>
  <c r="AA632" i="6"/>
  <c r="AA620" i="6"/>
  <c r="AA608" i="6"/>
  <c r="AA596" i="6"/>
  <c r="AA584" i="6"/>
  <c r="AA572" i="6"/>
  <c r="AA560" i="6"/>
  <c r="AA548" i="6"/>
  <c r="AA536" i="6"/>
  <c r="AA524" i="6"/>
  <c r="Y524" i="6"/>
  <c r="Z524" i="6" s="1"/>
  <c r="AA512" i="6"/>
  <c r="AA500" i="6"/>
  <c r="AA488" i="6"/>
  <c r="AA476" i="6"/>
  <c r="AA464" i="6"/>
  <c r="AA452" i="6"/>
  <c r="AA440" i="6"/>
  <c r="AA428" i="6"/>
  <c r="AA416" i="6"/>
  <c r="AA404" i="6"/>
  <c r="AA392" i="6"/>
  <c r="AA380" i="6"/>
  <c r="AA368" i="6"/>
  <c r="AA356" i="6"/>
  <c r="AA344" i="6"/>
  <c r="AA332" i="6"/>
  <c r="AA320" i="6"/>
  <c r="AA308" i="6"/>
  <c r="Y308" i="6"/>
  <c r="Z308" i="6" s="1"/>
  <c r="AA296" i="6"/>
  <c r="AA284" i="6"/>
  <c r="AA272" i="6"/>
  <c r="AA260" i="6"/>
  <c r="AA248" i="6"/>
  <c r="AA236" i="6"/>
  <c r="AA224" i="6"/>
  <c r="AA212" i="6"/>
  <c r="AA200" i="6"/>
  <c r="AA188" i="6"/>
  <c r="Y188" i="6"/>
  <c r="Z188" i="6" s="1"/>
  <c r="AA176" i="6"/>
  <c r="AA164" i="6"/>
  <c r="Y164" i="6"/>
  <c r="Z164" i="6" s="1"/>
  <c r="AA152" i="6"/>
  <c r="AA140" i="6"/>
  <c r="AA128" i="6"/>
  <c r="AA116" i="6"/>
  <c r="AA104" i="6"/>
  <c r="AA92" i="6"/>
  <c r="AA80" i="6"/>
  <c r="AA68" i="6"/>
  <c r="AA56" i="6"/>
  <c r="AA44" i="6"/>
  <c r="AA32" i="6"/>
  <c r="AA20" i="6"/>
  <c r="AA8" i="6"/>
  <c r="Y1996" i="6"/>
  <c r="Z1996" i="6" s="1"/>
  <c r="Y1984" i="6"/>
  <c r="Z1984" i="6" s="1"/>
  <c r="Y1972" i="6"/>
  <c r="Z1972" i="6" s="1"/>
  <c r="Y1960" i="6"/>
  <c r="Z1960" i="6" s="1"/>
  <c r="Y1936" i="6"/>
  <c r="Z1936" i="6" s="1"/>
  <c r="Y1924" i="6"/>
  <c r="Z1924" i="6" s="1"/>
  <c r="Y1912" i="6"/>
  <c r="Z1912" i="6" s="1"/>
  <c r="Y1900" i="6"/>
  <c r="Z1900" i="6" s="1"/>
  <c r="Y1888" i="6"/>
  <c r="Z1888" i="6" s="1"/>
  <c r="Y1876" i="6"/>
  <c r="Z1876" i="6" s="1"/>
  <c r="Y1864" i="6"/>
  <c r="Z1864" i="6" s="1"/>
  <c r="Y1852" i="6"/>
  <c r="Z1852" i="6" s="1"/>
  <c r="Y1828" i="6"/>
  <c r="Z1828" i="6" s="1"/>
  <c r="Y1816" i="6"/>
  <c r="Z1816" i="6" s="1"/>
  <c r="Y1804" i="6"/>
  <c r="Z1804" i="6" s="1"/>
  <c r="Y1792" i="6"/>
  <c r="Z1792" i="6" s="1"/>
  <c r="Y1780" i="6"/>
  <c r="Z1780" i="6" s="1"/>
  <c r="Y1756" i="6"/>
  <c r="Y1744" i="6"/>
  <c r="Z1744" i="6" s="1"/>
  <c r="Y1732" i="6"/>
  <c r="Z1732" i="6" s="1"/>
  <c r="Y1720" i="6"/>
  <c r="Z1720" i="6" s="1"/>
  <c r="Y1708" i="6"/>
  <c r="Z1708" i="6" s="1"/>
  <c r="Y1696" i="6"/>
  <c r="Z1696" i="6" s="1"/>
  <c r="Y1684" i="6"/>
  <c r="Z1684" i="6" s="1"/>
  <c r="Y1672" i="6"/>
  <c r="Z1672" i="6" s="1"/>
  <c r="Y1660" i="6"/>
  <c r="Z1660" i="6" s="1"/>
  <c r="Y1636" i="6"/>
  <c r="Z1636" i="6" s="1"/>
  <c r="Y1612" i="6"/>
  <c r="Z1612" i="6" s="1"/>
  <c r="Y1600" i="6"/>
  <c r="Z1600" i="6" s="1"/>
  <c r="Y1588" i="6"/>
  <c r="Y1576" i="6"/>
  <c r="Z1576" i="6" s="1"/>
  <c r="Y1564" i="6"/>
  <c r="Z1564" i="6" s="1"/>
  <c r="Y1552" i="6"/>
  <c r="Z1552" i="6" s="1"/>
  <c r="Y1540" i="6"/>
  <c r="Z1540" i="6" s="1"/>
  <c r="Y1528" i="6"/>
  <c r="Z1528" i="6" s="1"/>
  <c r="Y1516" i="6"/>
  <c r="Z1516" i="6" s="1"/>
  <c r="Y1504" i="6"/>
  <c r="Z1504" i="6" s="1"/>
  <c r="Y1480" i="6"/>
  <c r="Z1480" i="6" s="1"/>
  <c r="Y1468" i="6"/>
  <c r="Z1468" i="6" s="1"/>
  <c r="Y1456" i="6"/>
  <c r="Z1456" i="6" s="1"/>
  <c r="Y1444" i="6"/>
  <c r="Z1444" i="6" s="1"/>
  <c r="Y1432" i="6"/>
  <c r="Z1432" i="6" s="1"/>
  <c r="Y1408" i="6"/>
  <c r="Z1408" i="6" s="1"/>
  <c r="Y1396" i="6"/>
  <c r="Z1396" i="6" s="1"/>
  <c r="Y1384" i="6"/>
  <c r="Z1384" i="6" s="1"/>
  <c r="Y1372" i="6"/>
  <c r="Z1372" i="6" s="1"/>
  <c r="Y1360" i="6"/>
  <c r="Z1360" i="6" s="1"/>
  <c r="Y1348" i="6"/>
  <c r="Z1348" i="6" s="1"/>
  <c r="Y1336" i="6"/>
  <c r="Z1336" i="6" s="1"/>
  <c r="Y1324" i="6"/>
  <c r="Z1324" i="6" s="1"/>
  <c r="Y1312" i="6"/>
  <c r="Z1312" i="6" s="1"/>
  <c r="Y1300" i="6"/>
  <c r="Y1288" i="6"/>
  <c r="Z1288" i="6" s="1"/>
  <c r="Y1276" i="6"/>
  <c r="Y1264" i="6"/>
  <c r="Z1264" i="6" s="1"/>
  <c r="Y1252" i="6"/>
  <c r="Z1252" i="6" s="1"/>
  <c r="Y1240" i="6"/>
  <c r="Z1240" i="6" s="1"/>
  <c r="Y1228" i="6"/>
  <c r="Y1216" i="6"/>
  <c r="Z1216" i="6" s="1"/>
  <c r="Y1204" i="6"/>
  <c r="Z1204" i="6" s="1"/>
  <c r="Y1192" i="6"/>
  <c r="Z1192" i="6" s="1"/>
  <c r="Y1180" i="6"/>
  <c r="Z1180" i="6" s="1"/>
  <c r="Y1168" i="6"/>
  <c r="Z1168" i="6" s="1"/>
  <c r="Y1156" i="6"/>
  <c r="Z1156" i="6" s="1"/>
  <c r="Y1144" i="6"/>
  <c r="Z1144" i="6" s="1"/>
  <c r="Y1132" i="6"/>
  <c r="Z1132" i="6" s="1"/>
  <c r="Y1120" i="6"/>
  <c r="Z1120" i="6" s="1"/>
  <c r="Y1108" i="6"/>
  <c r="Z1108" i="6" s="1"/>
  <c r="Y1096" i="6"/>
  <c r="Z1096" i="6" s="1"/>
  <c r="Y1084" i="6"/>
  <c r="Z1084" i="6" s="1"/>
  <c r="Y1072" i="6"/>
  <c r="Z1072" i="6" s="1"/>
  <c r="Y1060" i="6"/>
  <c r="Z1060" i="6" s="1"/>
  <c r="Y1048" i="6"/>
  <c r="Z1048" i="6" s="1"/>
  <c r="Y1036" i="6"/>
  <c r="Y1024" i="6"/>
  <c r="Z1024" i="6" s="1"/>
  <c r="Y1012" i="6"/>
  <c r="Z1012" i="6" s="1"/>
  <c r="Y1000" i="6"/>
  <c r="Z1000" i="6" s="1"/>
  <c r="Y988" i="6"/>
  <c r="Z988" i="6" s="1"/>
  <c r="Y976" i="6"/>
  <c r="Z976" i="6" s="1"/>
  <c r="Y964" i="6"/>
  <c r="Z964" i="6" s="1"/>
  <c r="Y952" i="6"/>
  <c r="Z952" i="6" s="1"/>
  <c r="Y940" i="6"/>
  <c r="Z940" i="6" s="1"/>
  <c r="Y928" i="6"/>
  <c r="Z928" i="6" s="1"/>
  <c r="Y916" i="6"/>
  <c r="Z916" i="6" s="1"/>
  <c r="Y904" i="6"/>
  <c r="Z904" i="6" s="1"/>
  <c r="Y892" i="6"/>
  <c r="Z892" i="6" s="1"/>
  <c r="Y880" i="6"/>
  <c r="Z880" i="6" s="1"/>
  <c r="Y868" i="6"/>
  <c r="Z868" i="6" s="1"/>
  <c r="Y856" i="6"/>
  <c r="Z856" i="6" s="1"/>
  <c r="Y844" i="6"/>
  <c r="Z844" i="6" s="1"/>
  <c r="Y832" i="6"/>
  <c r="Z832" i="6" s="1"/>
  <c r="Y820" i="6"/>
  <c r="Z820" i="6" s="1"/>
  <c r="Y808" i="6"/>
  <c r="Z808" i="6" s="1"/>
  <c r="Y796" i="6"/>
  <c r="Z796" i="6" s="1"/>
  <c r="Y784" i="6"/>
  <c r="Z784" i="6" s="1"/>
  <c r="Y772" i="6"/>
  <c r="Z772" i="6" s="1"/>
  <c r="Y760" i="6"/>
  <c r="Z760" i="6" s="1"/>
  <c r="Y748" i="6"/>
  <c r="Z748" i="6" s="1"/>
  <c r="Y736" i="6"/>
  <c r="Z736" i="6" s="1"/>
  <c r="Y724" i="6"/>
  <c r="Z724" i="6" s="1"/>
  <c r="Y712" i="6"/>
  <c r="Z712" i="6" s="1"/>
  <c r="Y700" i="6"/>
  <c r="Z700" i="6" s="1"/>
  <c r="Y688" i="6"/>
  <c r="Z688" i="6" s="1"/>
  <c r="Y676" i="6"/>
  <c r="Z676" i="6" s="1"/>
  <c r="Y664" i="6"/>
  <c r="Z664" i="6" s="1"/>
  <c r="Y652" i="6"/>
  <c r="Z652" i="6" s="1"/>
  <c r="Y640" i="6"/>
  <c r="Z640" i="6" s="1"/>
  <c r="Y628" i="6"/>
  <c r="Z628" i="6" s="1"/>
  <c r="Y616" i="6"/>
  <c r="Z616" i="6" s="1"/>
  <c r="Y604" i="6"/>
  <c r="Z604" i="6" s="1"/>
  <c r="Y592" i="6"/>
  <c r="Z592" i="6" s="1"/>
  <c r="Y580" i="6"/>
  <c r="Z580" i="6" s="1"/>
  <c r="Y568" i="6"/>
  <c r="Z568" i="6" s="1"/>
  <c r="Y556" i="6"/>
  <c r="Z556" i="6" s="1"/>
  <c r="Y544" i="6"/>
  <c r="Z544" i="6" s="1"/>
  <c r="Y532" i="6"/>
  <c r="Z532" i="6" s="1"/>
  <c r="Y520" i="6"/>
  <c r="Z520" i="6" s="1"/>
  <c r="Y508" i="6"/>
  <c r="Z508" i="6" s="1"/>
  <c r="Y496" i="6"/>
  <c r="Z496" i="6" s="1"/>
  <c r="Y484" i="6"/>
  <c r="Z484" i="6" s="1"/>
  <c r="Y472" i="6"/>
  <c r="Z472" i="6" s="1"/>
  <c r="Y460" i="6"/>
  <c r="Z460" i="6" s="1"/>
  <c r="Y448" i="6"/>
  <c r="Z448" i="6" s="1"/>
  <c r="Y436" i="6"/>
  <c r="Z436" i="6" s="1"/>
  <c r="Y424" i="6"/>
  <c r="Z424" i="6" s="1"/>
  <c r="Y412" i="6"/>
  <c r="Z412" i="6" s="1"/>
  <c r="Y400" i="6"/>
  <c r="Z400" i="6" s="1"/>
  <c r="Y388" i="6"/>
  <c r="Z388" i="6" s="1"/>
  <c r="Y376" i="6"/>
  <c r="Z376" i="6" s="1"/>
  <c r="Y364" i="6"/>
  <c r="Z364" i="6" s="1"/>
  <c r="Y352" i="6"/>
  <c r="Z352" i="6" s="1"/>
  <c r="Y340" i="6"/>
  <c r="Z340" i="6" s="1"/>
  <c r="Y328" i="6"/>
  <c r="Z328" i="6" s="1"/>
  <c r="Y316" i="6"/>
  <c r="Z316" i="6" s="1"/>
  <c r="Y304" i="6"/>
  <c r="Z304" i="6" s="1"/>
  <c r="Y292" i="6"/>
  <c r="Z292" i="6" s="1"/>
  <c r="Y280" i="6"/>
  <c r="Z280" i="6" s="1"/>
  <c r="Y268" i="6"/>
  <c r="Z268" i="6" s="1"/>
  <c r="Y256" i="6"/>
  <c r="Z256" i="6" s="1"/>
  <c r="Y244" i="6"/>
  <c r="Z244" i="6" s="1"/>
  <c r="Y232" i="6"/>
  <c r="Z232" i="6" s="1"/>
  <c r="Y220" i="6"/>
  <c r="Z220" i="6" s="1"/>
  <c r="Y208" i="6"/>
  <c r="Z208" i="6" s="1"/>
  <c r="Y196" i="6"/>
  <c r="Z196" i="6" s="1"/>
  <c r="Y184" i="6"/>
  <c r="Z184" i="6" s="1"/>
  <c r="Y172" i="6"/>
  <c r="Z172" i="6" s="1"/>
  <c r="Y160" i="6"/>
  <c r="Z160" i="6" s="1"/>
  <c r="Y148" i="6"/>
  <c r="Z148" i="6" s="1"/>
  <c r="Y136" i="6"/>
  <c r="Z136" i="6" s="1"/>
  <c r="Y124" i="6"/>
  <c r="Z124" i="6" s="1"/>
  <c r="Y112" i="6"/>
  <c r="Z112" i="6" s="1"/>
  <c r="Y100" i="6"/>
  <c r="Z100" i="6" s="1"/>
  <c r="Y88" i="6"/>
  <c r="Z88" i="6" s="1"/>
  <c r="Y76" i="6"/>
  <c r="Z76" i="6" s="1"/>
  <c r="Y64" i="6"/>
  <c r="Z64" i="6" s="1"/>
  <c r="Y52" i="6"/>
  <c r="Z52" i="6" s="1"/>
  <c r="Y40" i="6"/>
  <c r="Z40" i="6" s="1"/>
  <c r="Y28" i="6"/>
  <c r="Z28" i="6" s="1"/>
  <c r="Y16" i="6"/>
  <c r="Z16" i="6" s="1"/>
  <c r="Y4" i="6"/>
  <c r="Z4" i="6" s="1"/>
  <c r="Z1980" i="6"/>
  <c r="Z1968" i="6"/>
  <c r="Z1944" i="6"/>
  <c r="Z1896" i="6"/>
  <c r="Z1848" i="6"/>
  <c r="Z1824" i="6"/>
  <c r="Z1812" i="6"/>
  <c r="Z1800" i="6"/>
  <c r="Z1776" i="6"/>
  <c r="Z1764" i="6"/>
  <c r="Z1704" i="6"/>
  <c r="Z1692" i="6"/>
  <c r="Z1680" i="6"/>
  <c r="Z1668" i="6"/>
  <c r="Z1656" i="6"/>
  <c r="Z1632" i="6"/>
  <c r="Z1620" i="6"/>
  <c r="Z1560" i="6"/>
  <c r="Z1536" i="6"/>
  <c r="Z1524" i="6"/>
  <c r="Z1512" i="6"/>
  <c r="Z1476" i="6"/>
  <c r="Z1452" i="6"/>
  <c r="Z1428" i="6"/>
  <c r="Z1416" i="6"/>
  <c r="Z1392" i="6"/>
  <c r="Z1380" i="6"/>
  <c r="Z1344" i="6"/>
  <c r="Z1332" i="6"/>
  <c r="Z1284" i="6"/>
  <c r="Z1248" i="6"/>
  <c r="Z1236" i="6"/>
  <c r="Z1224" i="6"/>
  <c r="Z1200" i="6"/>
  <c r="Z1188" i="6"/>
  <c r="Z1104" i="6"/>
  <c r="Z1068" i="6"/>
  <c r="Z1056" i="6"/>
  <c r="Z1032" i="6"/>
  <c r="Z1020" i="6"/>
  <c r="Z960" i="6"/>
  <c r="Z924" i="6"/>
  <c r="Z912" i="6"/>
  <c r="Z900" i="6"/>
  <c r="Z876" i="6"/>
  <c r="Z816" i="6"/>
  <c r="Z792" i="6"/>
  <c r="Z780" i="6"/>
  <c r="Z756" i="6"/>
  <c r="Z744" i="6"/>
  <c r="Z732" i="6"/>
  <c r="Z672" i="6"/>
  <c r="Z624" i="6"/>
  <c r="Z86" i="6"/>
  <c r="Z26" i="6"/>
  <c r="Y1941" i="6"/>
  <c r="Z1941" i="6" s="1"/>
  <c r="Y1702" i="6"/>
  <c r="Z1702" i="6" s="1"/>
  <c r="Y1570" i="6"/>
  <c r="Z1570" i="6" s="1"/>
  <c r="Y476" i="6"/>
  <c r="Z476" i="6" s="1"/>
  <c r="Z1765" i="6"/>
  <c r="Z1573" i="6"/>
  <c r="Z1106" i="6"/>
  <c r="Z914" i="6"/>
  <c r="Z720" i="6"/>
  <c r="Z613" i="6"/>
  <c r="Z576" i="6"/>
  <c r="Z1875" i="6"/>
  <c r="Z1863" i="6"/>
  <c r="Z1851" i="6"/>
  <c r="Z1839" i="6"/>
  <c r="Z1575" i="6"/>
  <c r="Z1563" i="6"/>
  <c r="Z1539" i="6"/>
  <c r="Z1527" i="6"/>
  <c r="Z1491" i="6"/>
  <c r="Z1467" i="6"/>
  <c r="Z1443" i="6"/>
  <c r="Z1263" i="6"/>
  <c r="Z1251" i="6"/>
  <c r="Z1155" i="6"/>
  <c r="Z1143" i="6"/>
  <c r="Z1131" i="6"/>
  <c r="Z1119" i="6"/>
  <c r="Z1107" i="6"/>
  <c r="Z1095" i="6"/>
  <c r="Z1035" i="6"/>
  <c r="Z999" i="6"/>
  <c r="Z987" i="6"/>
  <c r="Z951" i="6"/>
  <c r="Z939" i="6"/>
  <c r="Z891" i="6"/>
  <c r="Z807" i="6"/>
  <c r="Z795" i="6"/>
  <c r="Z783" i="6"/>
  <c r="Z771" i="6"/>
  <c r="Z759" i="6"/>
  <c r="Z747" i="6"/>
  <c r="Z687" i="6"/>
  <c r="Z663" i="6"/>
  <c r="Z651" i="6"/>
  <c r="Z639" i="6"/>
  <c r="Z615" i="6"/>
  <c r="Z603" i="6"/>
  <c r="Z543" i="6"/>
  <c r="Z519" i="6"/>
  <c r="Z507" i="6"/>
  <c r="Z495" i="6"/>
  <c r="Z483" i="6"/>
  <c r="Z471" i="6"/>
  <c r="Z459" i="6"/>
  <c r="Z399" i="6"/>
  <c r="Z375" i="6"/>
  <c r="Z363" i="6"/>
  <c r="Z351" i="6"/>
  <c r="Z339" i="6"/>
  <c r="Z327" i="6"/>
  <c r="Z315" i="6"/>
  <c r="Z255" i="6"/>
  <c r="Z231" i="6"/>
  <c r="Z219" i="6"/>
  <c r="Z207" i="6"/>
  <c r="Z195" i="6"/>
  <c r="Z183" i="6"/>
  <c r="Z171" i="6"/>
  <c r="Z111" i="6"/>
  <c r="Z87" i="6"/>
  <c r="Z75" i="6"/>
  <c r="Z63" i="6"/>
  <c r="Z51" i="6"/>
  <c r="Z39" i="6"/>
  <c r="Z27" i="6"/>
  <c r="Z3" i="6"/>
  <c r="Z1861" i="6"/>
  <c r="Z1153" i="6"/>
  <c r="Z120" i="6"/>
  <c r="AA1646" i="6"/>
  <c r="AA1634" i="6"/>
  <c r="AA1622" i="6"/>
  <c r="AA1610" i="6"/>
  <c r="AA1598" i="6"/>
  <c r="AA1586" i="6"/>
  <c r="AA1574" i="6"/>
  <c r="AA1562" i="6"/>
  <c r="AA1550" i="6"/>
  <c r="AA1538" i="6"/>
  <c r="AA1526" i="6"/>
  <c r="AA1514" i="6"/>
  <c r="AA1502" i="6"/>
  <c r="AA1490" i="6"/>
  <c r="AA1478" i="6"/>
  <c r="AA1466" i="6"/>
  <c r="AA1454" i="6"/>
  <c r="AA1442" i="6"/>
  <c r="AA1430" i="6"/>
  <c r="AA1418" i="6"/>
  <c r="AA1406" i="6"/>
  <c r="AA1394" i="6"/>
  <c r="AA1382" i="6"/>
  <c r="AA1370" i="6"/>
  <c r="AA1358" i="6"/>
  <c r="AA1346" i="6"/>
  <c r="AA1334" i="6"/>
  <c r="AA1322" i="6"/>
  <c r="AA1310" i="6"/>
  <c r="AA1298" i="6"/>
  <c r="AA1286" i="6"/>
  <c r="AA1262" i="6"/>
  <c r="AA1250" i="6"/>
  <c r="AA1238" i="6"/>
  <c r="AA1226" i="6"/>
  <c r="AA1214" i="6"/>
  <c r="AA1202" i="6"/>
  <c r="AA1190" i="6"/>
  <c r="AA1178" i="6"/>
  <c r="AA1166" i="6"/>
  <c r="AA1154" i="6"/>
  <c r="AA1142" i="6"/>
  <c r="AA1130" i="6"/>
  <c r="AA1118" i="6"/>
  <c r="AA1106" i="6"/>
  <c r="AA1094" i="6"/>
  <c r="AA1082" i="6"/>
  <c r="AA1070" i="6"/>
  <c r="AA1058" i="6"/>
  <c r="AA1046" i="6"/>
  <c r="AA1034" i="6"/>
  <c r="AA1022" i="6"/>
  <c r="AA1010" i="6"/>
  <c r="AA998" i="6"/>
  <c r="AA986" i="6"/>
  <c r="AA974" i="6"/>
  <c r="AA962" i="6"/>
  <c r="AA950" i="6"/>
  <c r="AA938" i="6"/>
  <c r="AA926" i="6"/>
  <c r="AA914" i="6"/>
  <c r="AA902" i="6"/>
  <c r="AA890" i="6"/>
  <c r="AA878" i="6"/>
  <c r="AA866" i="6"/>
  <c r="AA854" i="6"/>
  <c r="AA842" i="6"/>
  <c r="AA830" i="6"/>
  <c r="AA818" i="6"/>
  <c r="AA806" i="6"/>
  <c r="AA794" i="6"/>
  <c r="AA782" i="6"/>
  <c r="AA770" i="6"/>
  <c r="AA758" i="6"/>
  <c r="AA746" i="6"/>
  <c r="AA734" i="6"/>
  <c r="AA722" i="6"/>
  <c r="AA710" i="6"/>
  <c r="AA698" i="6"/>
  <c r="AA686" i="6"/>
  <c r="AA674" i="6"/>
  <c r="AA662" i="6"/>
  <c r="AA650" i="6"/>
  <c r="AA638" i="6"/>
  <c r="AA626" i="6"/>
  <c r="AA614" i="6"/>
  <c r="AA602" i="6"/>
  <c r="AA590" i="6"/>
  <c r="AA578" i="6"/>
  <c r="AA566" i="6"/>
  <c r="AA554" i="6"/>
  <c r="AA542" i="6"/>
  <c r="AA530" i="6"/>
  <c r="AA518" i="6"/>
  <c r="AA506" i="6"/>
  <c r="AA494" i="6"/>
  <c r="AA482" i="6"/>
  <c r="AA470" i="6"/>
  <c r="AA458" i="6"/>
  <c r="AA446" i="6"/>
  <c r="AA434" i="6"/>
  <c r="AA422" i="6"/>
  <c r="AA410" i="6"/>
  <c r="AA398" i="6"/>
  <c r="AA386" i="6"/>
  <c r="AA374" i="6"/>
  <c r="AA362" i="6"/>
  <c r="AA350" i="6"/>
  <c r="AA338" i="6"/>
  <c r="AA326" i="6"/>
  <c r="AA314" i="6"/>
  <c r="AA302" i="6"/>
  <c r="AA290" i="6"/>
  <c r="AA278" i="6"/>
  <c r="AA266" i="6"/>
  <c r="AA254" i="6"/>
  <c r="AA242" i="6"/>
  <c r="AA230" i="6"/>
  <c r="AA218" i="6"/>
  <c r="AA206" i="6"/>
  <c r="AA194" i="6"/>
  <c r="AA182" i="6"/>
  <c r="AA170" i="6"/>
  <c r="AA158" i="6"/>
  <c r="AA146" i="6"/>
  <c r="AA134" i="6"/>
  <c r="AA122" i="6"/>
  <c r="AA110" i="6"/>
  <c r="AA98" i="6"/>
  <c r="AA86" i="6"/>
  <c r="AA74" i="6"/>
  <c r="AA62" i="6"/>
  <c r="AA50" i="6"/>
  <c r="AA38" i="6"/>
  <c r="AA26" i="6"/>
  <c r="AA14" i="6"/>
  <c r="Y1990" i="6"/>
  <c r="Z1990" i="6" s="1"/>
  <c r="Y1966" i="6"/>
  <c r="Y1954" i="6"/>
  <c r="Z1954" i="6" s="1"/>
  <c r="Y1930" i="6"/>
  <c r="Z1930" i="6" s="1"/>
  <c r="Y1918" i="6"/>
  <c r="Z1918" i="6" s="1"/>
  <c r="Y1894" i="6"/>
  <c r="Z1894" i="6" s="1"/>
  <c r="Y1870" i="6"/>
  <c r="Y1858" i="6"/>
  <c r="Z1858" i="6" s="1"/>
  <c r="Y1846" i="6"/>
  <c r="Y1834" i="6"/>
  <c r="Z1834" i="6" s="1"/>
  <c r="Y1822" i="6"/>
  <c r="Z1822" i="6" s="1"/>
  <c r="Y1810" i="6"/>
  <c r="Z1810" i="6" s="1"/>
  <c r="Y1798" i="6"/>
  <c r="Z1798" i="6" s="1"/>
  <c r="Y1786" i="6"/>
  <c r="Z1786" i="6" s="1"/>
  <c r="Y1774" i="6"/>
  <c r="Z1774" i="6" s="1"/>
  <c r="Y1762" i="6"/>
  <c r="Z1762" i="6" s="1"/>
  <c r="Y1750" i="6"/>
  <c r="Z1750" i="6" s="1"/>
  <c r="Y1714" i="6"/>
  <c r="Z1714" i="6" s="1"/>
  <c r="Y1678" i="6"/>
  <c r="Z1678" i="6" s="1"/>
  <c r="Y1666" i="6"/>
  <c r="Z1666" i="6" s="1"/>
  <c r="Y1654" i="6"/>
  <c r="Z1654" i="6" s="1"/>
  <c r="Y1642" i="6"/>
  <c r="Z1642" i="6" s="1"/>
  <c r="Y1630" i="6"/>
  <c r="Z1630" i="6" s="1"/>
  <c r="Y1618" i="6"/>
  <c r="Z1618" i="6" s="1"/>
  <c r="Y1606" i="6"/>
  <c r="Z1606" i="6" s="1"/>
  <c r="Y1594" i="6"/>
  <c r="Z1594" i="6" s="1"/>
  <c r="Y1582" i="6"/>
  <c r="Z1582" i="6" s="1"/>
  <c r="Y1558" i="6"/>
  <c r="Z1558" i="6" s="1"/>
  <c r="Y1546" i="6"/>
  <c r="Z1546" i="6" s="1"/>
  <c r="Y1534" i="6"/>
  <c r="Z1534" i="6" s="1"/>
  <c r="Y1522" i="6"/>
  <c r="Z1522" i="6" s="1"/>
  <c r="Y1510" i="6"/>
  <c r="Z1510" i="6" s="1"/>
  <c r="Y1498" i="6"/>
  <c r="Z1498" i="6" s="1"/>
  <c r="Y1486" i="6"/>
  <c r="Z1486" i="6" s="1"/>
  <c r="Y1474" i="6"/>
  <c r="Z1474" i="6" s="1"/>
  <c r="Y1462" i="6"/>
  <c r="Z1462" i="6" s="1"/>
  <c r="Y1450" i="6"/>
  <c r="Z1450" i="6" s="1"/>
  <c r="Y1438" i="6"/>
  <c r="Z1438" i="6" s="1"/>
  <c r="Y1426" i="6"/>
  <c r="Z1426" i="6" s="1"/>
  <c r="Y1414" i="6"/>
  <c r="Z1414" i="6" s="1"/>
  <c r="Y1402" i="6"/>
  <c r="Z1402" i="6" s="1"/>
  <c r="Y1390" i="6"/>
  <c r="Z1390" i="6" s="1"/>
  <c r="Y1342" i="6"/>
  <c r="Z1342" i="6" s="1"/>
  <c r="Y1330" i="6"/>
  <c r="Z1330" i="6" s="1"/>
  <c r="Y1318" i="6"/>
  <c r="Z1318" i="6" s="1"/>
  <c r="Y1306" i="6"/>
  <c r="Z1306" i="6" s="1"/>
  <c r="Y1294" i="6"/>
  <c r="Z1994" i="6"/>
  <c r="Z1982" i="6"/>
  <c r="Z1970" i="6"/>
  <c r="Z1958" i="6"/>
  <c r="Z1946" i="6"/>
  <c r="Z1862" i="6"/>
  <c r="Z1838" i="6"/>
  <c r="Z1826" i="6"/>
  <c r="Z1802" i="6"/>
  <c r="Z1718" i="6"/>
  <c r="Z1694" i="6"/>
  <c r="Z1658" i="6"/>
  <c r="Z1634" i="6"/>
  <c r="Z1574" i="6"/>
  <c r="Z1526" i="6"/>
  <c r="Z1514" i="6"/>
  <c r="Z1466" i="6"/>
  <c r="Z1418" i="6"/>
  <c r="Z1394" i="6"/>
  <c r="Z1382" i="6"/>
  <c r="Z1370" i="6"/>
  <c r="Z1334" i="6"/>
  <c r="Z1274" i="6"/>
  <c r="Z1250" i="6"/>
  <c r="Z1226" i="6"/>
  <c r="Z1118" i="6"/>
  <c r="Z1082" i="6"/>
  <c r="Z1058" i="6"/>
  <c r="Z1034" i="6"/>
  <c r="Z974" i="6"/>
  <c r="Z878" i="6"/>
  <c r="Z806" i="6"/>
  <c r="Z794" i="6"/>
  <c r="Z734" i="6"/>
  <c r="Z686" i="6"/>
  <c r="Z650" i="6"/>
  <c r="Z530" i="6"/>
  <c r="Z506" i="6"/>
  <c r="Z422" i="6"/>
  <c r="Z362" i="6"/>
  <c r="Z326" i="6"/>
  <c r="Z278" i="6"/>
  <c r="Z242" i="6"/>
  <c r="Z158" i="6"/>
  <c r="Z98" i="6"/>
  <c r="Z1849" i="6"/>
  <c r="Z1429" i="6"/>
  <c r="Z660" i="6"/>
  <c r="Z252" i="6"/>
  <c r="AA1993" i="6"/>
  <c r="AA1969" i="6"/>
  <c r="AA1957" i="6"/>
  <c r="AA1945" i="6"/>
  <c r="AA1933" i="6"/>
  <c r="AA1921" i="6"/>
  <c r="AA1909" i="6"/>
  <c r="AA1897" i="6"/>
  <c r="AA1885" i="6"/>
  <c r="AA1873" i="6"/>
  <c r="AA1861" i="6"/>
  <c r="AA1849" i="6"/>
  <c r="AA1837" i="6"/>
  <c r="AA1825" i="6"/>
  <c r="AA1813" i="6"/>
  <c r="AA1801" i="6"/>
  <c r="AA1789" i="6"/>
  <c r="AA1777" i="6"/>
  <c r="AA1765" i="6"/>
  <c r="AA1753" i="6"/>
  <c r="AA1741" i="6"/>
  <c r="AA1729" i="6"/>
  <c r="AA1717" i="6"/>
  <c r="AA1705" i="6"/>
  <c r="AA1693" i="6"/>
  <c r="AA1681" i="6"/>
  <c r="AA1669" i="6"/>
  <c r="AA1657" i="6"/>
  <c r="AA1645" i="6"/>
  <c r="AA1633" i="6"/>
  <c r="AA1621" i="6"/>
  <c r="AA1609" i="6"/>
  <c r="AA1597" i="6"/>
  <c r="AA1585" i="6"/>
  <c r="AA1573" i="6"/>
  <c r="AA1561" i="6"/>
  <c r="AA1549" i="6"/>
  <c r="AA1537" i="6"/>
  <c r="AA1525" i="6"/>
  <c r="AA1513" i="6"/>
  <c r="AA1501" i="6"/>
  <c r="AA1489" i="6"/>
  <c r="AA1477" i="6"/>
  <c r="AA1465" i="6"/>
  <c r="AA1453" i="6"/>
  <c r="AA1441" i="6"/>
  <c r="AA1429" i="6"/>
  <c r="AA1417" i="6"/>
  <c r="AA1405" i="6"/>
  <c r="AA1393" i="6"/>
  <c r="AA1381" i="6"/>
  <c r="AA1369" i="6"/>
  <c r="AA1357" i="6"/>
  <c r="AA1345" i="6"/>
  <c r="AA1333" i="6"/>
  <c r="AA1321" i="6"/>
  <c r="AA1309" i="6"/>
  <c r="AA1297" i="6"/>
  <c r="AA1285" i="6"/>
  <c r="AA1261" i="6"/>
  <c r="AA1249" i="6"/>
  <c r="AA1237" i="6"/>
  <c r="AA1225" i="6"/>
  <c r="AA1213" i="6"/>
  <c r="AA1201" i="6"/>
  <c r="AA1189" i="6"/>
  <c r="AA1177" i="6"/>
  <c r="AA1165" i="6"/>
  <c r="AA1153" i="6"/>
  <c r="AA1141" i="6"/>
  <c r="AA1129" i="6"/>
  <c r="AA1117" i="6"/>
  <c r="AA1105" i="6"/>
  <c r="AA1093" i="6"/>
  <c r="AA1081" i="6"/>
  <c r="AA1069" i="6"/>
  <c r="AA1057" i="6"/>
  <c r="AA1045" i="6"/>
  <c r="AA1033" i="6"/>
  <c r="AA1021" i="6"/>
  <c r="AA1009" i="6"/>
  <c r="AA997" i="6"/>
  <c r="AA985" i="6"/>
  <c r="AA973" i="6"/>
  <c r="AA961" i="6"/>
  <c r="AA949" i="6"/>
  <c r="AA937" i="6"/>
  <c r="AA925" i="6"/>
  <c r="AA913" i="6"/>
  <c r="AA901" i="6"/>
  <c r="AA889" i="6"/>
  <c r="AA877" i="6"/>
  <c r="AA865" i="6"/>
  <c r="AA853" i="6"/>
  <c r="AA841" i="6"/>
  <c r="AA829" i="6"/>
  <c r="AA817" i="6"/>
  <c r="AA805" i="6"/>
  <c r="AA793" i="6"/>
  <c r="AA781" i="6"/>
  <c r="AA769" i="6"/>
  <c r="AA757" i="6"/>
  <c r="AA745" i="6"/>
  <c r="AA733" i="6"/>
  <c r="AA721" i="6"/>
  <c r="AA709" i="6"/>
  <c r="AA697" i="6"/>
  <c r="AA685" i="6"/>
  <c r="AA673" i="6"/>
  <c r="AA661" i="6"/>
  <c r="AA649" i="6"/>
  <c r="AA637" i="6"/>
  <c r="AA625" i="6"/>
  <c r="AA613" i="6"/>
  <c r="AA601" i="6"/>
  <c r="AA589" i="6"/>
  <c r="AA577" i="6"/>
  <c r="AA565" i="6"/>
  <c r="AA553" i="6"/>
  <c r="AA541" i="6"/>
  <c r="AA529" i="6"/>
  <c r="AA517" i="6"/>
  <c r="AA505" i="6"/>
  <c r="AA493" i="6"/>
  <c r="AA481" i="6"/>
  <c r="AA469" i="6"/>
  <c r="AA457" i="6"/>
  <c r="AA445" i="6"/>
  <c r="AA433" i="6"/>
  <c r="AA421" i="6"/>
  <c r="AA409" i="6"/>
  <c r="AA397" i="6"/>
  <c r="AA385" i="6"/>
  <c r="AA373" i="6"/>
  <c r="AA361" i="6"/>
  <c r="AA349" i="6"/>
  <c r="AA337" i="6"/>
  <c r="AA325" i="6"/>
  <c r="AA313" i="6"/>
  <c r="AA301" i="6"/>
  <c r="AA289" i="6"/>
  <c r="AA277" i="6"/>
  <c r="AA265" i="6"/>
  <c r="AA253" i="6"/>
  <c r="AA241" i="6"/>
  <c r="AA229" i="6"/>
  <c r="AA217" i="6"/>
  <c r="AA205" i="6"/>
  <c r="AA193" i="6"/>
  <c r="AA181" i="6"/>
  <c r="AA169" i="6"/>
  <c r="AA157" i="6"/>
  <c r="AA145" i="6"/>
  <c r="AA133" i="6"/>
  <c r="AA121" i="6"/>
  <c r="AA109" i="6"/>
  <c r="AA97" i="6"/>
  <c r="AA85" i="6"/>
  <c r="AA73" i="6"/>
  <c r="AA61" i="6"/>
  <c r="AA49" i="6"/>
  <c r="AA37" i="6"/>
  <c r="AA25" i="6"/>
  <c r="AA13" i="6"/>
  <c r="Y1989" i="6"/>
  <c r="Z1989" i="6" s="1"/>
  <c r="Y1953" i="6"/>
  <c r="Z1953" i="6" s="1"/>
  <c r="Y1929" i="6"/>
  <c r="Y1905" i="6"/>
  <c r="Z1905" i="6" s="1"/>
  <c r="Y1893" i="6"/>
  <c r="Z1893" i="6" s="1"/>
  <c r="Y1869" i="6"/>
  <c r="Z1869" i="6" s="1"/>
  <c r="Y1857" i="6"/>
  <c r="Z1857" i="6" s="1"/>
  <c r="Y1833" i="6"/>
  <c r="Z1833" i="6" s="1"/>
  <c r="Y1821" i="6"/>
  <c r="Z1821" i="6" s="1"/>
  <c r="Y1797" i="6"/>
  <c r="Z1797" i="6" s="1"/>
  <c r="Y1785" i="6"/>
  <c r="Z1785" i="6" s="1"/>
  <c r="Y1773" i="6"/>
  <c r="Z1773" i="6" s="1"/>
  <c r="Y1761" i="6"/>
  <c r="Z1761" i="6" s="1"/>
  <c r="Y1749" i="6"/>
  <c r="Z1749" i="6" s="1"/>
  <c r="Y1737" i="6"/>
  <c r="Z1737" i="6" s="1"/>
  <c r="Y1725" i="6"/>
  <c r="Z1725" i="6" s="1"/>
  <c r="Y1713" i="6"/>
  <c r="Z1713" i="6" s="1"/>
  <c r="Y1689" i="6"/>
  <c r="Z1689" i="6" s="1"/>
  <c r="Y1677" i="6"/>
  <c r="Z1677" i="6" s="1"/>
  <c r="Y1665" i="6"/>
  <c r="Z1665" i="6" s="1"/>
  <c r="Y1653" i="6"/>
  <c r="Z1653" i="6" s="1"/>
  <c r="Y1641" i="6"/>
  <c r="Z1641" i="6" s="1"/>
  <c r="Y1629" i="6"/>
  <c r="Z1629" i="6" s="1"/>
  <c r="Y1617" i="6"/>
  <c r="Z1617" i="6" s="1"/>
  <c r="Y1605" i="6"/>
  <c r="Z1605" i="6" s="1"/>
  <c r="Y1593" i="6"/>
  <c r="Z1593" i="6" s="1"/>
  <c r="Y1581" i="6"/>
  <c r="Z1581" i="6" s="1"/>
  <c r="Y1569" i="6"/>
  <c r="Z1569" i="6" s="1"/>
  <c r="Y1557" i="6"/>
  <c r="Z1557" i="6" s="1"/>
  <c r="Y1545" i="6"/>
  <c r="Z1545" i="6" s="1"/>
  <c r="Y1533" i="6"/>
  <c r="Z1533" i="6" s="1"/>
  <c r="Y1521" i="6"/>
  <c r="Z1521" i="6" s="1"/>
  <c r="Y1509" i="6"/>
  <c r="Z1509" i="6" s="1"/>
  <c r="Y1485" i="6"/>
  <c r="Z1485" i="6" s="1"/>
  <c r="Y1473" i="6"/>
  <c r="Z1473" i="6" s="1"/>
  <c r="Y1461" i="6"/>
  <c r="Z1461" i="6" s="1"/>
  <c r="Y1437" i="6"/>
  <c r="Z1437" i="6" s="1"/>
  <c r="Y1425" i="6"/>
  <c r="Z1425" i="6" s="1"/>
  <c r="Y1401" i="6"/>
  <c r="Z1401" i="6" s="1"/>
  <c r="Y1389" i="6"/>
  <c r="Z1389" i="6" s="1"/>
  <c r="Y1377" i="6"/>
  <c r="Z1377" i="6" s="1"/>
  <c r="Y1353" i="6"/>
  <c r="Z1353" i="6" s="1"/>
  <c r="Y1341" i="6"/>
  <c r="Z1341" i="6" s="1"/>
  <c r="Y1329" i="6"/>
  <c r="Z1329" i="6" s="1"/>
  <c r="Y1317" i="6"/>
  <c r="Z1317" i="6" s="1"/>
  <c r="Y1305" i="6"/>
  <c r="Z1305" i="6" s="1"/>
  <c r="Y1281" i="6"/>
  <c r="Z1281" i="6" s="1"/>
  <c r="Y1269" i="6"/>
  <c r="Z1269" i="6" s="1"/>
  <c r="Y1257" i="6"/>
  <c r="Z1257" i="6" s="1"/>
  <c r="Y1245" i="6"/>
  <c r="Z1245" i="6" s="1"/>
  <c r="Y1221" i="6"/>
  <c r="Z1221" i="6" s="1"/>
  <c r="Y1209" i="6"/>
  <c r="Z1209" i="6" s="1"/>
  <c r="Y1197" i="6"/>
  <c r="Z1197" i="6" s="1"/>
  <c r="Y1185" i="6"/>
  <c r="Z1185" i="6" s="1"/>
  <c r="Y1173" i="6"/>
  <c r="Y1161" i="6"/>
  <c r="Z1161" i="6" s="1"/>
  <c r="Y1149" i="6"/>
  <c r="Z1149" i="6" s="1"/>
  <c r="Y1125" i="6"/>
  <c r="Z1125" i="6" s="1"/>
  <c r="Y1113" i="6"/>
  <c r="Z1113" i="6" s="1"/>
  <c r="Y1101" i="6"/>
  <c r="Z1101" i="6" s="1"/>
  <c r="Y1077" i="6"/>
  <c r="Z1077" i="6" s="1"/>
  <c r="Y1065" i="6"/>
  <c r="Z1065" i="6" s="1"/>
  <c r="Y1053" i="6"/>
  <c r="Z1053" i="6" s="1"/>
  <c r="Y1041" i="6"/>
  <c r="Z1041" i="6" s="1"/>
  <c r="Y1029" i="6"/>
  <c r="Z1029" i="6" s="1"/>
  <c r="Y1017" i="6"/>
  <c r="Z1017" i="6" s="1"/>
  <c r="Y1005" i="6"/>
  <c r="Z1005" i="6" s="1"/>
  <c r="Y993" i="6"/>
  <c r="Z993" i="6" s="1"/>
  <c r="Y981" i="6"/>
  <c r="Z981" i="6" s="1"/>
  <c r="Y957" i="6"/>
  <c r="Z957" i="6" s="1"/>
  <c r="Y945" i="6"/>
  <c r="Z945" i="6" s="1"/>
  <c r="Y933" i="6"/>
  <c r="Z933" i="6" s="1"/>
  <c r="Y921" i="6"/>
  <c r="Z921" i="6" s="1"/>
  <c r="Y909" i="6"/>
  <c r="Z909" i="6" s="1"/>
  <c r="Y897" i="6"/>
  <c r="Z897" i="6" s="1"/>
  <c r="Y885" i="6"/>
  <c r="Z885" i="6" s="1"/>
  <c r="Y861" i="6"/>
  <c r="Z861" i="6" s="1"/>
  <c r="Y849" i="6"/>
  <c r="Z849" i="6" s="1"/>
  <c r="Y837" i="6"/>
  <c r="Z837" i="6" s="1"/>
  <c r="Y825" i="6"/>
  <c r="Y801" i="6"/>
  <c r="Z801" i="6" s="1"/>
  <c r="Y789" i="6"/>
  <c r="Z789" i="6" s="1"/>
  <c r="Y777" i="6"/>
  <c r="Z777" i="6" s="1"/>
  <c r="Y765" i="6"/>
  <c r="Z765" i="6" s="1"/>
  <c r="Y753" i="6"/>
  <c r="Z753" i="6" s="1"/>
  <c r="Y741" i="6"/>
  <c r="Z741" i="6" s="1"/>
  <c r="Y729" i="6"/>
  <c r="Z729" i="6" s="1"/>
  <c r="Y717" i="6"/>
  <c r="Z717" i="6" s="1"/>
  <c r="Y705" i="6"/>
  <c r="Z705" i="6" s="1"/>
  <c r="Y693" i="6"/>
  <c r="Z693" i="6" s="1"/>
  <c r="Y681" i="6"/>
  <c r="Z681" i="6" s="1"/>
  <c r="Y669" i="6"/>
  <c r="Z669" i="6" s="1"/>
  <c r="Y657" i="6"/>
  <c r="Z657" i="6" s="1"/>
  <c r="Y645" i="6"/>
  <c r="Z645" i="6" s="1"/>
  <c r="Y633" i="6"/>
  <c r="Z633" i="6" s="1"/>
  <c r="Y621" i="6"/>
  <c r="Z621" i="6" s="1"/>
  <c r="Y609" i="6"/>
  <c r="Z609" i="6" s="1"/>
  <c r="Y585" i="6"/>
  <c r="Z585" i="6" s="1"/>
  <c r="Y573" i="6"/>
  <c r="Z573" i="6" s="1"/>
  <c r="Y561" i="6"/>
  <c r="Z561" i="6" s="1"/>
  <c r="Y537" i="6"/>
  <c r="Z537" i="6" s="1"/>
  <c r="Y513" i="6"/>
  <c r="Z513" i="6" s="1"/>
  <c r="Y501" i="6"/>
  <c r="Y489" i="6"/>
  <c r="Z489" i="6" s="1"/>
  <c r="Y477" i="6"/>
  <c r="Z477" i="6" s="1"/>
  <c r="Y465" i="6"/>
  <c r="Y453" i="6"/>
  <c r="Z453" i="6" s="1"/>
  <c r="Y441" i="6"/>
  <c r="Z441" i="6" s="1"/>
  <c r="Y429" i="6"/>
  <c r="Y417" i="6"/>
  <c r="Z417" i="6" s="1"/>
  <c r="Y405" i="6"/>
  <c r="Z405" i="6" s="1"/>
  <c r="Y393" i="6"/>
  <c r="Z393" i="6" s="1"/>
  <c r="Y381" i="6"/>
  <c r="Z381" i="6" s="1"/>
  <c r="Y369" i="6"/>
  <c r="Z369" i="6" s="1"/>
  <c r="Y357" i="6"/>
  <c r="Z357" i="6" s="1"/>
  <c r="Y345" i="6"/>
  <c r="Z345" i="6" s="1"/>
  <c r="Y333" i="6"/>
  <c r="Z333" i="6" s="1"/>
  <c r="Y321" i="6"/>
  <c r="Z321" i="6" s="1"/>
  <c r="Y297" i="6"/>
  <c r="Z297" i="6" s="1"/>
  <c r="Y285" i="6"/>
  <c r="Z285" i="6" s="1"/>
  <c r="Y273" i="6"/>
  <c r="Z273" i="6" s="1"/>
  <c r="Z1969" i="6"/>
  <c r="Z1909" i="6"/>
  <c r="Z1885" i="6"/>
  <c r="Z1825" i="6"/>
  <c r="Z1717" i="6"/>
  <c r="Z1609" i="6"/>
  <c r="Z1477" i="6"/>
  <c r="Z1465" i="6"/>
  <c r="Z1453" i="6"/>
  <c r="Z1441" i="6"/>
  <c r="Z1333" i="6"/>
  <c r="Z1141" i="6"/>
  <c r="Z1033" i="6"/>
  <c r="Z1009" i="6"/>
  <c r="Z901" i="6"/>
  <c r="Z889" i="6"/>
  <c r="Z865" i="6"/>
  <c r="Z745" i="6"/>
  <c r="Z709" i="6"/>
  <c r="Z421" i="6"/>
  <c r="Z277" i="6"/>
  <c r="Z1189" i="6"/>
  <c r="Z997" i="6"/>
  <c r="Z853" i="6"/>
  <c r="Z336" i="6"/>
  <c r="AA1992" i="6"/>
  <c r="AA1968" i="6"/>
  <c r="AA1956" i="6"/>
  <c r="AA1944" i="6"/>
  <c r="AA1932" i="6"/>
  <c r="AA1920" i="6"/>
  <c r="AA1908" i="6"/>
  <c r="AA1896" i="6"/>
  <c r="AA1884" i="6"/>
  <c r="AA1872" i="6"/>
  <c r="AA1860" i="6"/>
  <c r="AA1848" i="6"/>
  <c r="AA1836" i="6"/>
  <c r="AA1824" i="6"/>
  <c r="AA1812" i="6"/>
  <c r="AA1800" i="6"/>
  <c r="AA1788" i="6"/>
  <c r="AA1776" i="6"/>
  <c r="AA1764" i="6"/>
  <c r="AA1752" i="6"/>
  <c r="AA1740" i="6"/>
  <c r="AA1728" i="6"/>
  <c r="AA1716" i="6"/>
  <c r="AA1704" i="6"/>
  <c r="AA1692" i="6"/>
  <c r="AA1680" i="6"/>
  <c r="AA1668" i="6"/>
  <c r="AA1656" i="6"/>
  <c r="AA1644" i="6"/>
  <c r="AA1632" i="6"/>
  <c r="AA1608" i="6"/>
  <c r="AA1596" i="6"/>
  <c r="AA1584" i="6"/>
  <c r="AA1572" i="6"/>
  <c r="AA1560" i="6"/>
  <c r="AA1548" i="6"/>
  <c r="AA1536" i="6"/>
  <c r="AA1524" i="6"/>
  <c r="AA1512" i="6"/>
  <c r="AA1500" i="6"/>
  <c r="AA1488" i="6"/>
  <c r="AA1476" i="6"/>
  <c r="AA1464" i="6"/>
  <c r="AA1452" i="6"/>
  <c r="AA1440" i="6"/>
  <c r="AA1428" i="6"/>
  <c r="AA1416" i="6"/>
  <c r="AA1404" i="6"/>
  <c r="AA1392" i="6"/>
  <c r="AA1368" i="6"/>
  <c r="AA1356" i="6"/>
  <c r="AA1344" i="6"/>
  <c r="AA1332" i="6"/>
  <c r="AA1320" i="6"/>
  <c r="AA1308" i="6"/>
  <c r="AA1296" i="6"/>
  <c r="AA1284" i="6"/>
  <c r="AA1272" i="6"/>
  <c r="AA1260" i="6"/>
  <c r="AA1248" i="6"/>
  <c r="AA1236" i="6"/>
  <c r="AA1224" i="6"/>
  <c r="AA1212" i="6"/>
  <c r="AA1200" i="6"/>
  <c r="AA1188" i="6"/>
  <c r="AA1176" i="6"/>
  <c r="AA1164" i="6"/>
  <c r="AA1152" i="6"/>
  <c r="AA1140" i="6"/>
  <c r="AA1128" i="6"/>
  <c r="AA1116" i="6"/>
  <c r="AA1104" i="6"/>
  <c r="AA1092" i="6"/>
  <c r="AA1080" i="6"/>
  <c r="AA1068" i="6"/>
  <c r="AA1056" i="6"/>
  <c r="AA1044" i="6"/>
  <c r="AA1032" i="6"/>
  <c r="AA1020" i="6"/>
  <c r="AA1008" i="6"/>
  <c r="AA996" i="6"/>
  <c r="AA984" i="6"/>
  <c r="AA972" i="6"/>
  <c r="AA960" i="6"/>
  <c r="AA948" i="6"/>
  <c r="AA936" i="6"/>
  <c r="AA924" i="6"/>
  <c r="AA912" i="6"/>
  <c r="AA900" i="6"/>
  <c r="AA888" i="6"/>
  <c r="AA876" i="6"/>
  <c r="AA864" i="6"/>
  <c r="AA852" i="6"/>
  <c r="AA840" i="6"/>
  <c r="AA828" i="6"/>
  <c r="AA816" i="6"/>
  <c r="AA804" i="6"/>
  <c r="AA792" i="6"/>
  <c r="AA780" i="6"/>
  <c r="AA768" i="6"/>
  <c r="AA756" i="6"/>
  <c r="AA744" i="6"/>
  <c r="AA732" i="6"/>
  <c r="AA720" i="6"/>
  <c r="AA708" i="6"/>
  <c r="AA696" i="6"/>
  <c r="AA684" i="6"/>
  <c r="AA672" i="6"/>
  <c r="AA660" i="6"/>
  <c r="AA648" i="6"/>
  <c r="AA636" i="6"/>
  <c r="AA624" i="6"/>
  <c r="AA612" i="6"/>
  <c r="AA600" i="6"/>
  <c r="AA588" i="6"/>
  <c r="AA576" i="6"/>
  <c r="AA564" i="6"/>
  <c r="AA552" i="6"/>
  <c r="AA540" i="6"/>
  <c r="AA528" i="6"/>
  <c r="AA516" i="6"/>
  <c r="AA504" i="6"/>
  <c r="AA492" i="6"/>
  <c r="AA480" i="6"/>
  <c r="AA468" i="6"/>
  <c r="AA456" i="6"/>
  <c r="AA444" i="6"/>
  <c r="AA432" i="6"/>
  <c r="AA420" i="6"/>
  <c r="AA408" i="6"/>
  <c r="AA396" i="6"/>
  <c r="AA384" i="6"/>
  <c r="AA372" i="6"/>
  <c r="AA360" i="6"/>
  <c r="AA348" i="6"/>
  <c r="AA336" i="6"/>
  <c r="AA324" i="6"/>
  <c r="AA312" i="6"/>
  <c r="AA300" i="6"/>
  <c r="AA288" i="6"/>
  <c r="AA276" i="6"/>
  <c r="AA264" i="6"/>
  <c r="AA252" i="6"/>
  <c r="AA240" i="6"/>
  <c r="AA228" i="6"/>
  <c r="AA216" i="6"/>
  <c r="AA204" i="6"/>
  <c r="AA192" i="6"/>
  <c r="AA180" i="6"/>
  <c r="AA168" i="6"/>
  <c r="AA156" i="6"/>
  <c r="AA144" i="6"/>
  <c r="AA132" i="6"/>
  <c r="AA120" i="6"/>
  <c r="AA108" i="6"/>
  <c r="AA96" i="6"/>
  <c r="AA84" i="6"/>
  <c r="AA72" i="6"/>
  <c r="AA60" i="6"/>
  <c r="AA48" i="6"/>
  <c r="AA36" i="6"/>
  <c r="AA24" i="6"/>
  <c r="AA12" i="6"/>
  <c r="Y1988" i="6"/>
  <c r="Z1988" i="6" s="1"/>
  <c r="Y1928" i="6"/>
  <c r="Z1928" i="6" s="1"/>
  <c r="Y1832" i="6"/>
  <c r="Z1832" i="6" s="1"/>
  <c r="Y1724" i="6"/>
  <c r="Z1724" i="6" s="1"/>
  <c r="Y1712" i="6"/>
  <c r="Z1712" i="6" s="1"/>
  <c r="Y1676" i="6"/>
  <c r="Z1676" i="6" s="1"/>
  <c r="Y1520" i="6"/>
  <c r="Z1520" i="6" s="1"/>
  <c r="Y1352" i="6"/>
  <c r="Z1352" i="6" s="1"/>
  <c r="Y1340" i="6"/>
  <c r="Z1340" i="6" s="1"/>
  <c r="Y1208" i="6"/>
  <c r="Z1208" i="6" s="1"/>
  <c r="Y1160" i="6"/>
  <c r="Z1160" i="6" s="1"/>
  <c r="Y1004" i="6"/>
  <c r="Z1004" i="6" s="1"/>
  <c r="Y908" i="6"/>
  <c r="Z908" i="6" s="1"/>
  <c r="Y848" i="6"/>
  <c r="Z848" i="6" s="1"/>
  <c r="Y764" i="6"/>
  <c r="Z764" i="6" s="1"/>
  <c r="Y620" i="6"/>
  <c r="Z620" i="6" s="1"/>
  <c r="Y44" i="6"/>
  <c r="Z44" i="6" s="1"/>
  <c r="Z1705" i="6"/>
  <c r="Z1285" i="6"/>
  <c r="Z697" i="6"/>
  <c r="Z601" i="6"/>
  <c r="Z516" i="6"/>
  <c r="Z325" i="6"/>
  <c r="Z288" i="6"/>
  <c r="Z108" i="6"/>
  <c r="Z60" i="6"/>
  <c r="AA1991" i="6"/>
  <c r="AA1967" i="6"/>
  <c r="AA1955" i="6"/>
  <c r="AA1943" i="6"/>
  <c r="AA1931" i="6"/>
  <c r="AA1919" i="6"/>
  <c r="AA1907" i="6"/>
  <c r="AA1895" i="6"/>
  <c r="AA1883" i="6"/>
  <c r="AA1871" i="6"/>
  <c r="AA1859" i="6"/>
  <c r="AA1847" i="6"/>
  <c r="AA1835" i="6"/>
  <c r="AA1823" i="6"/>
  <c r="AA1811" i="6"/>
  <c r="AA1799" i="6"/>
  <c r="AA1787" i="6"/>
  <c r="AA1775" i="6"/>
  <c r="AA1763" i="6"/>
  <c r="AA1751" i="6"/>
  <c r="AA1739" i="6"/>
  <c r="AA1727" i="6"/>
  <c r="AA1715" i="6"/>
  <c r="AA1703" i="6"/>
  <c r="AA1691" i="6"/>
  <c r="AA1679" i="6"/>
  <c r="AA1667" i="6"/>
  <c r="AA1655" i="6"/>
  <c r="AA1643" i="6"/>
  <c r="AA1619" i="6"/>
  <c r="AA1607" i="6"/>
  <c r="AA1595" i="6"/>
  <c r="AA1583" i="6"/>
  <c r="AA1571" i="6"/>
  <c r="AA1559" i="6"/>
  <c r="AA1547" i="6"/>
  <c r="AA1535" i="6"/>
  <c r="AA1523" i="6"/>
  <c r="AA1511" i="6"/>
  <c r="AA1499" i="6"/>
  <c r="AA1487" i="6"/>
  <c r="AA1475" i="6"/>
  <c r="AA1463" i="6"/>
  <c r="AA1451" i="6"/>
  <c r="AA1439" i="6"/>
  <c r="AA1427" i="6"/>
  <c r="AA1415" i="6"/>
  <c r="AA1403" i="6"/>
  <c r="AA1391" i="6"/>
  <c r="AA1379" i="6"/>
  <c r="AA1367" i="6"/>
  <c r="AA1355" i="6"/>
  <c r="AA1343" i="6"/>
  <c r="AA1331" i="6"/>
  <c r="AA1319" i="6"/>
  <c r="AA1307" i="6"/>
  <c r="AA1295" i="6"/>
  <c r="AA1283" i="6"/>
  <c r="AA1271" i="6"/>
  <c r="Y1987" i="6"/>
  <c r="Y1867" i="6"/>
  <c r="Z1867" i="6" s="1"/>
  <c r="Y1795" i="6"/>
  <c r="Y1423" i="6"/>
  <c r="Z1423" i="6" s="1"/>
  <c r="Y1207" i="6"/>
  <c r="Z1207" i="6" s="1"/>
  <c r="Y1147" i="6"/>
  <c r="Z1147" i="6" s="1"/>
  <c r="Y1111" i="6"/>
  <c r="Z1111" i="6" s="1"/>
  <c r="Y1003" i="6"/>
  <c r="Z1003" i="6" s="1"/>
  <c r="Y967" i="6"/>
  <c r="Y835" i="6"/>
  <c r="Z835" i="6" s="1"/>
  <c r="Y775" i="6"/>
  <c r="Z775" i="6" s="1"/>
  <c r="Y715" i="6"/>
  <c r="Y691" i="6"/>
  <c r="Z691" i="6" s="1"/>
  <c r="Y643" i="6"/>
  <c r="Y631" i="6"/>
  <c r="Z631" i="6" s="1"/>
  <c r="Y571" i="6"/>
  <c r="Y559" i="6"/>
  <c r="Y487" i="6"/>
  <c r="Z487" i="6" s="1"/>
  <c r="Y427" i="6"/>
  <c r="Z427" i="6" s="1"/>
  <c r="Y355" i="6"/>
  <c r="Y343" i="6"/>
  <c r="Z343" i="6" s="1"/>
  <c r="Y283" i="6"/>
  <c r="Z283" i="6" s="1"/>
  <c r="Y271" i="6"/>
  <c r="Y199" i="6"/>
  <c r="Y139" i="6"/>
  <c r="Z1321" i="6"/>
  <c r="Z1045" i="6"/>
  <c r="Z600" i="6"/>
  <c r="Z373" i="6"/>
  <c r="Z192" i="6"/>
  <c r="Z1945" i="6"/>
  <c r="Z1657" i="6"/>
  <c r="Z1633" i="6"/>
  <c r="Z1597" i="6"/>
  <c r="Z1513" i="6"/>
  <c r="Z1489" i="6"/>
  <c r="Z1345" i="6"/>
  <c r="Z1309" i="6"/>
  <c r="Z1201" i="6"/>
  <c r="Z1165" i="6"/>
  <c r="Z1081" i="6"/>
  <c r="Z1057" i="6"/>
  <c r="Z1021" i="6"/>
  <c r="Z937" i="6"/>
  <c r="Z913" i="6"/>
  <c r="Z877" i="6"/>
  <c r="Z769" i="6"/>
  <c r="Z733" i="6"/>
  <c r="Z649" i="6"/>
  <c r="Z625" i="6"/>
  <c r="Z445" i="6"/>
  <c r="Z157" i="6"/>
  <c r="Z13" i="6"/>
  <c r="Y1952" i="6"/>
  <c r="Z1952" i="6" s="1"/>
  <c r="Y1892" i="6"/>
  <c r="Z1892" i="6" s="1"/>
  <c r="Y1868" i="6"/>
  <c r="Z1868" i="6" s="1"/>
  <c r="Y1844" i="6"/>
  <c r="Z1844" i="6" s="1"/>
  <c r="Y1820" i="6"/>
  <c r="Z1820" i="6" s="1"/>
  <c r="Y1808" i="6"/>
  <c r="Z1808" i="6" s="1"/>
  <c r="Y1796" i="6"/>
  <c r="Z1796" i="6" s="1"/>
  <c r="Y1784" i="6"/>
  <c r="Z1784" i="6" s="1"/>
  <c r="Y1772" i="6"/>
  <c r="Z1772" i="6" s="1"/>
  <c r="Y1760" i="6"/>
  <c r="Z1760" i="6" s="1"/>
  <c r="Y1748" i="6"/>
  <c r="Z1748" i="6" s="1"/>
  <c r="Y1736" i="6"/>
  <c r="Z1736" i="6" s="1"/>
  <c r="Y1640" i="6"/>
  <c r="Z1640" i="6" s="1"/>
  <c r="Y1628" i="6"/>
  <c r="Z1628" i="6" s="1"/>
  <c r="Y1616" i="6"/>
  <c r="Z1616" i="6" s="1"/>
  <c r="Y1604" i="6"/>
  <c r="Z1604" i="6" s="1"/>
  <c r="Y1592" i="6"/>
  <c r="Z1592" i="6" s="1"/>
  <c r="Y1580" i="6"/>
  <c r="Z1580" i="6" s="1"/>
  <c r="Y1556" i="6"/>
  <c r="Z1556" i="6" s="1"/>
  <c r="Y1544" i="6"/>
  <c r="Z1544" i="6" s="1"/>
  <c r="Y1532" i="6"/>
  <c r="Z1532" i="6" s="1"/>
  <c r="Y1508" i="6"/>
  <c r="Z1508" i="6" s="1"/>
  <c r="Y1496" i="6"/>
  <c r="Z1496" i="6" s="1"/>
  <c r="Y1472" i="6"/>
  <c r="Z1472" i="6" s="1"/>
  <c r="Y1460" i="6"/>
  <c r="Z1460" i="6" s="1"/>
  <c r="Y1448" i="6"/>
  <c r="Z1448" i="6" s="1"/>
  <c r="Y1436" i="6"/>
  <c r="Z1436" i="6" s="1"/>
  <c r="Y1424" i="6"/>
  <c r="Z1424" i="6" s="1"/>
  <c r="Y1400" i="6"/>
  <c r="Z1400" i="6" s="1"/>
  <c r="Y1388" i="6"/>
  <c r="Z1388" i="6" s="1"/>
  <c r="Y1376" i="6"/>
  <c r="Z1376" i="6" s="1"/>
  <c r="Y1364" i="6"/>
  <c r="Z1364" i="6" s="1"/>
  <c r="Y1328" i="6"/>
  <c r="Z1328" i="6" s="1"/>
  <c r="Y1316" i="6"/>
  <c r="Z1316" i="6" s="1"/>
  <c r="Y1304" i="6"/>
  <c r="Z1304" i="6" s="1"/>
  <c r="Y1280" i="6"/>
  <c r="Z1280" i="6" s="1"/>
  <c r="Y1268" i="6"/>
  <c r="Y1256" i="6"/>
  <c r="Z1256" i="6" s="1"/>
  <c r="Y1244" i="6"/>
  <c r="Z1244" i="6" s="1"/>
  <c r="Y1220" i="6"/>
  <c r="Z1220" i="6" s="1"/>
  <c r="Y1196" i="6"/>
  <c r="Z1196" i="6" s="1"/>
  <c r="Y1184" i="6"/>
  <c r="Z1184" i="6" s="1"/>
  <c r="Y1172" i="6"/>
  <c r="Z1172" i="6" s="1"/>
  <c r="Y1148" i="6"/>
  <c r="Z1148" i="6" s="1"/>
  <c r="Y1136" i="6"/>
  <c r="Z1136" i="6" s="1"/>
  <c r="Y1112" i="6"/>
  <c r="Z1112" i="6" s="1"/>
  <c r="Y1100" i="6"/>
  <c r="Z1100" i="6" s="1"/>
  <c r="Y1076" i="6"/>
  <c r="Z1076" i="6" s="1"/>
  <c r="Y1064" i="6"/>
  <c r="Z1064" i="6" s="1"/>
  <c r="Y1052" i="6"/>
  <c r="Z1052" i="6" s="1"/>
  <c r="Y1040" i="6"/>
  <c r="Z1040" i="6" s="1"/>
  <c r="Y1028" i="6"/>
  <c r="Z1028" i="6" s="1"/>
  <c r="Y1016" i="6"/>
  <c r="Z1016" i="6" s="1"/>
  <c r="Y992" i="6"/>
  <c r="Z992" i="6" s="1"/>
  <c r="Y980" i="6"/>
  <c r="Z980" i="6" s="1"/>
  <c r="Y956" i="6"/>
  <c r="Z956" i="6" s="1"/>
  <c r="Y944" i="6"/>
  <c r="Z944" i="6" s="1"/>
  <c r="Y932" i="6"/>
  <c r="Z932" i="6" s="1"/>
  <c r="Y920" i="6"/>
  <c r="Z920" i="6" s="1"/>
  <c r="Y896" i="6"/>
  <c r="Z896" i="6" s="1"/>
  <c r="Y884" i="6"/>
  <c r="Z884" i="6" s="1"/>
  <c r="Y872" i="6"/>
  <c r="Z872" i="6" s="1"/>
  <c r="Y860" i="6"/>
  <c r="Z860" i="6" s="1"/>
  <c r="Y836" i="6"/>
  <c r="Z836" i="6" s="1"/>
  <c r="Y824" i="6"/>
  <c r="Z824" i="6" s="1"/>
  <c r="Y812" i="6"/>
  <c r="Z812" i="6" s="1"/>
  <c r="Y800" i="6"/>
  <c r="Z800" i="6" s="1"/>
  <c r="Y788" i="6"/>
  <c r="Z788" i="6" s="1"/>
  <c r="Y776" i="6"/>
  <c r="Z776" i="6" s="1"/>
  <c r="Y752" i="6"/>
  <c r="Z752" i="6" s="1"/>
  <c r="Y728" i="6"/>
  <c r="Z728" i="6" s="1"/>
  <c r="Y716" i="6"/>
  <c r="Z716" i="6" s="1"/>
  <c r="Y704" i="6"/>
  <c r="Z704" i="6" s="1"/>
  <c r="Y692" i="6"/>
  <c r="Z692" i="6" s="1"/>
  <c r="Y680" i="6"/>
  <c r="Z680" i="6" s="1"/>
  <c r="Y668" i="6"/>
  <c r="Z668" i="6" s="1"/>
  <c r="Y656" i="6"/>
  <c r="Z656" i="6" s="1"/>
  <c r="Y644" i="6"/>
  <c r="Z644" i="6" s="1"/>
  <c r="Y632" i="6"/>
  <c r="Z632" i="6" s="1"/>
  <c r="Y608" i="6"/>
  <c r="Z608" i="6" s="1"/>
  <c r="Y584" i="6"/>
  <c r="Z584" i="6" s="1"/>
  <c r="Y572" i="6"/>
  <c r="Z572" i="6" s="1"/>
  <c r="Y560" i="6"/>
  <c r="Z560" i="6" s="1"/>
  <c r="Y548" i="6"/>
  <c r="Z548" i="6" s="1"/>
  <c r="Y536" i="6"/>
  <c r="Z536" i="6" s="1"/>
  <c r="Y512" i="6"/>
  <c r="Z512" i="6" s="1"/>
  <c r="Y500" i="6"/>
  <c r="Y488" i="6"/>
  <c r="Z488" i="6" s="1"/>
  <c r="Y464" i="6"/>
  <c r="Z464" i="6" s="1"/>
  <c r="Y440" i="6"/>
  <c r="Z440" i="6" s="1"/>
  <c r="Y428" i="6"/>
  <c r="Z428" i="6" s="1"/>
  <c r="Y416" i="6"/>
  <c r="Z416" i="6" s="1"/>
  <c r="Y404" i="6"/>
  <c r="Z404" i="6" s="1"/>
  <c r="Y392" i="6"/>
  <c r="Z392" i="6" s="1"/>
  <c r="Y380" i="6"/>
  <c r="Z380" i="6" s="1"/>
  <c r="Y368" i="6"/>
  <c r="Z368" i="6" s="1"/>
  <c r="Y356" i="6"/>
  <c r="Z356" i="6" s="1"/>
  <c r="Y344" i="6"/>
  <c r="Y320" i="6"/>
  <c r="Z320" i="6" s="1"/>
  <c r="Y296" i="6"/>
  <c r="Z296" i="6" s="1"/>
  <c r="Y284" i="6"/>
  <c r="Y272" i="6"/>
  <c r="Z272" i="6" s="1"/>
  <c r="Y260" i="6"/>
  <c r="Z260" i="6" s="1"/>
  <c r="Y248" i="6"/>
  <c r="Z248" i="6" s="1"/>
  <c r="Y224" i="6"/>
  <c r="Z224" i="6" s="1"/>
  <c r="Y212" i="6"/>
  <c r="Z212" i="6" s="1"/>
  <c r="Y200" i="6"/>
  <c r="Z200" i="6" s="1"/>
  <c r="Y176" i="6"/>
  <c r="Z176" i="6" s="1"/>
  <c r="Y152" i="6"/>
  <c r="Z152" i="6" s="1"/>
  <c r="Y140" i="6"/>
  <c r="Z140" i="6" s="1"/>
  <c r="Y128" i="6"/>
  <c r="Z128" i="6" s="1"/>
  <c r="Y116" i="6"/>
  <c r="Z116" i="6" s="1"/>
  <c r="Y104" i="6"/>
  <c r="Z104" i="6" s="1"/>
  <c r="Y92" i="6"/>
  <c r="Z92" i="6" s="1"/>
  <c r="Y68" i="6"/>
  <c r="Z68" i="6" s="1"/>
  <c r="Y56" i="6"/>
  <c r="Z56" i="6" s="1"/>
  <c r="Y32" i="6"/>
  <c r="Z32" i="6" s="1"/>
  <c r="Y20" i="6"/>
  <c r="Z20" i="6" s="1"/>
  <c r="Y8" i="6"/>
  <c r="Z8" i="6" s="1"/>
  <c r="AA1259" i="6"/>
  <c r="AA1247" i="6"/>
  <c r="AA1235" i="6"/>
  <c r="AA1223" i="6"/>
  <c r="AA1211" i="6"/>
  <c r="AA1199" i="6"/>
  <c r="AA1187" i="6"/>
  <c r="AA1175" i="6"/>
  <c r="AA1163" i="6"/>
  <c r="AA1151" i="6"/>
  <c r="AA1139" i="6"/>
  <c r="AA1127" i="6"/>
  <c r="AA1115" i="6"/>
  <c r="AA1103" i="6"/>
  <c r="AA1091" i="6"/>
  <c r="AA1079" i="6"/>
  <c r="AA1067" i="6"/>
  <c r="AA1055" i="6"/>
  <c r="AA1043" i="6"/>
  <c r="AA1031" i="6"/>
  <c r="AA1019" i="6"/>
  <c r="AA1007" i="6"/>
  <c r="AA995" i="6"/>
  <c r="AA983" i="6"/>
  <c r="AA971" i="6"/>
  <c r="AA959" i="6"/>
  <c r="AA947" i="6"/>
  <c r="AA935" i="6"/>
  <c r="AA923" i="6"/>
  <c r="AA911" i="6"/>
  <c r="AA899" i="6"/>
  <c r="AA887" i="6"/>
  <c r="AA875" i="6"/>
  <c r="AA863" i="6"/>
  <c r="AA851" i="6"/>
  <c r="AA839" i="6"/>
  <c r="AA827" i="6"/>
  <c r="AA815" i="6"/>
  <c r="AA803" i="6"/>
  <c r="AA791" i="6"/>
  <c r="AA779" i="6"/>
  <c r="AA767" i="6"/>
  <c r="AA755" i="6"/>
  <c r="AA743" i="6"/>
  <c r="AA731" i="6"/>
  <c r="AA719" i="6"/>
  <c r="AA707" i="6"/>
  <c r="AA695" i="6"/>
  <c r="AA683" i="6"/>
  <c r="AA671" i="6"/>
  <c r="AA659" i="6"/>
  <c r="AA647" i="6"/>
  <c r="AA635" i="6"/>
  <c r="AA623" i="6"/>
  <c r="AA611" i="6"/>
  <c r="AA599" i="6"/>
  <c r="AA587" i="6"/>
  <c r="AA575" i="6"/>
  <c r="AA563" i="6"/>
  <c r="AA551" i="6"/>
  <c r="AA539" i="6"/>
  <c r="AA527" i="6"/>
  <c r="AA515" i="6"/>
  <c r="AA503" i="6"/>
  <c r="AA491" i="6"/>
  <c r="AA479" i="6"/>
  <c r="AA467" i="6"/>
  <c r="AA455" i="6"/>
  <c r="AA443" i="6"/>
  <c r="AA431" i="6"/>
  <c r="AA419" i="6"/>
  <c r="AA407" i="6"/>
  <c r="AA395" i="6"/>
  <c r="AA383" i="6"/>
  <c r="AA371" i="6"/>
  <c r="AA359" i="6"/>
  <c r="AA347" i="6"/>
  <c r="AA335" i="6"/>
  <c r="AA323" i="6"/>
  <c r="AA311" i="6"/>
  <c r="AA299" i="6"/>
  <c r="AA287" i="6"/>
  <c r="AA275" i="6"/>
  <c r="AA263" i="6"/>
  <c r="AA251" i="6"/>
  <c r="AA239" i="6"/>
  <c r="AA227" i="6"/>
  <c r="AA215" i="6"/>
  <c r="AA203" i="6"/>
  <c r="AA191" i="6"/>
  <c r="AA179" i="6"/>
  <c r="AA167" i="6"/>
  <c r="AA155" i="6"/>
  <c r="AA143" i="6"/>
  <c r="AA131" i="6"/>
  <c r="AA119" i="6"/>
  <c r="AA107" i="6"/>
  <c r="AA95" i="6"/>
  <c r="AA83" i="6"/>
  <c r="AA71" i="6"/>
  <c r="AA59" i="6"/>
  <c r="AA47" i="6"/>
  <c r="AA35" i="6"/>
  <c r="AA23" i="6"/>
  <c r="AA11" i="6"/>
  <c r="Y1975" i="6"/>
  <c r="Y1951" i="6"/>
  <c r="Z1951" i="6" s="1"/>
  <c r="Y1927" i="6"/>
  <c r="Y1891" i="6"/>
  <c r="Z1891" i="6" s="1"/>
  <c r="Y1831" i="6"/>
  <c r="Z1831" i="6" s="1"/>
  <c r="Y1807" i="6"/>
  <c r="Y1783" i="6"/>
  <c r="Y1771" i="6"/>
  <c r="Z1771" i="6" s="1"/>
  <c r="Y1759" i="6"/>
  <c r="Y1747" i="6"/>
  <c r="Z1747" i="6" s="1"/>
  <c r="Y1735" i="6"/>
  <c r="Z1735" i="6" s="1"/>
  <c r="Y1723" i="6"/>
  <c r="Z1723" i="6" s="1"/>
  <c r="Y1711" i="6"/>
  <c r="Z1711" i="6" s="1"/>
  <c r="Y1699" i="6"/>
  <c r="Y1687" i="6"/>
  <c r="Z1687" i="6" s="1"/>
  <c r="Y1675" i="6"/>
  <c r="Y1663" i="6"/>
  <c r="Z1663" i="6" s="1"/>
  <c r="Y1651" i="6"/>
  <c r="Y1639" i="6"/>
  <c r="Y1627" i="6"/>
  <c r="Z1627" i="6" s="1"/>
  <c r="Y1615" i="6"/>
  <c r="Y1603" i="6"/>
  <c r="Z1603" i="6" s="1"/>
  <c r="Y1579" i="6"/>
  <c r="Z1579" i="6" s="1"/>
  <c r="Y1555" i="6"/>
  <c r="Y1543" i="6"/>
  <c r="Z1543" i="6" s="1"/>
  <c r="Y1531" i="6"/>
  <c r="Y1519" i="6"/>
  <c r="Z1519" i="6" s="1"/>
  <c r="Y1507" i="6"/>
  <c r="Y1483" i="6"/>
  <c r="Z1483" i="6" s="1"/>
  <c r="Y1471" i="6"/>
  <c r="Y1459" i="6"/>
  <c r="Z1459" i="6" s="1"/>
  <c r="Y1447" i="6"/>
  <c r="Z1447" i="6" s="1"/>
  <c r="Y1435" i="6"/>
  <c r="Z1435" i="6" s="1"/>
  <c r="Y1411" i="6"/>
  <c r="Y1387" i="6"/>
  <c r="Y1375" i="6"/>
  <c r="Y1363" i="6"/>
  <c r="Y1351" i="6"/>
  <c r="Z1351" i="6" s="1"/>
  <c r="Y1327" i="6"/>
  <c r="Y1315" i="6"/>
  <c r="Z1315" i="6" s="1"/>
  <c r="Y1303" i="6"/>
  <c r="Z1303" i="6" s="1"/>
  <c r="Y1267" i="6"/>
  <c r="Y1255" i="6"/>
  <c r="Y1231" i="6"/>
  <c r="Y1219" i="6"/>
  <c r="Y1195" i="6"/>
  <c r="Z1195" i="6" s="1"/>
  <c r="Y1183" i="6"/>
  <c r="Y1171" i="6"/>
  <c r="Z1171" i="6" s="1"/>
  <c r="Y1159" i="6"/>
  <c r="Z1159" i="6" s="1"/>
  <c r="Y1135" i="6"/>
  <c r="Z1135" i="6" s="1"/>
  <c r="Y1099" i="6"/>
  <c r="Z1099" i="6" s="1"/>
  <c r="Y1087" i="6"/>
  <c r="Y1063" i="6"/>
  <c r="Z1063" i="6" s="1"/>
  <c r="Y1051" i="6"/>
  <c r="Y1027" i="6"/>
  <c r="Y1015" i="6"/>
  <c r="Y991" i="6"/>
  <c r="Y979" i="6"/>
  <c r="Y955" i="6"/>
  <c r="Y943" i="6"/>
  <c r="Z943" i="6" s="1"/>
  <c r="Y931" i="6"/>
  <c r="Z931" i="6" s="1"/>
  <c r="Y919" i="6"/>
  <c r="Z919" i="6" s="1"/>
  <c r="Y907" i="6"/>
  <c r="Y895" i="6"/>
  <c r="Z895" i="6" s="1"/>
  <c r="Y883" i="6"/>
  <c r="Y871" i="6"/>
  <c r="Y859" i="6"/>
  <c r="Y847" i="6"/>
  <c r="Y823" i="6"/>
  <c r="Y799" i="6"/>
  <c r="Y787" i="6"/>
  <c r="Y751" i="6"/>
  <c r="Z751" i="6" s="1"/>
  <c r="Y739" i="6"/>
  <c r="Y727" i="6"/>
  <c r="Z727" i="6" s="1"/>
  <c r="Y703" i="6"/>
  <c r="Z703" i="6" s="1"/>
  <c r="Y679" i="6"/>
  <c r="Y655" i="6"/>
  <c r="Y619" i="6"/>
  <c r="Y607" i="6"/>
  <c r="Y595" i="6"/>
  <c r="Y583" i="6"/>
  <c r="Y547" i="6"/>
  <c r="Y535" i="6"/>
  <c r="Y511" i="6"/>
  <c r="Z511" i="6" s="1"/>
  <c r="Y499" i="6"/>
  <c r="Z499" i="6" s="1"/>
  <c r="Y463" i="6"/>
  <c r="Z463" i="6" s="1"/>
  <c r="Y451" i="6"/>
  <c r="Z451" i="6" s="1"/>
  <c r="Y439" i="6"/>
  <c r="Y415" i="6"/>
  <c r="Y391" i="6"/>
  <c r="Y367" i="6"/>
  <c r="Y331" i="6"/>
  <c r="Y319" i="6"/>
  <c r="Z319" i="6" s="1"/>
  <c r="Y307" i="6"/>
  <c r="Y295" i="6"/>
  <c r="Y259" i="6"/>
  <c r="Z259" i="6" s="1"/>
  <c r="Y247" i="6"/>
  <c r="Y223" i="6"/>
  <c r="Z223" i="6" s="1"/>
  <c r="Y211" i="6"/>
  <c r="Y175" i="6"/>
  <c r="Z175" i="6" s="1"/>
  <c r="Y163" i="6"/>
  <c r="Y151" i="6"/>
  <c r="Y127" i="6"/>
  <c r="Y115" i="6"/>
  <c r="Y91" i="6"/>
  <c r="Y67" i="6"/>
  <c r="Y55" i="6"/>
  <c r="Y43" i="6"/>
  <c r="Y19" i="6"/>
  <c r="Y7" i="6"/>
  <c r="Z648" i="6"/>
  <c r="Z504" i="6"/>
  <c r="Z360" i="6"/>
  <c r="AA1270" i="6"/>
  <c r="AA1258" i="6"/>
  <c r="AA1246" i="6"/>
  <c r="AA1234" i="6"/>
  <c r="AA1222" i="6"/>
  <c r="AA1210" i="6"/>
  <c r="AA1198" i="6"/>
  <c r="AA1186" i="6"/>
  <c r="AA1174" i="6"/>
  <c r="AA1162" i="6"/>
  <c r="AA1150" i="6"/>
  <c r="AA1138" i="6"/>
  <c r="AA1126" i="6"/>
  <c r="AA1114" i="6"/>
  <c r="AA1102" i="6"/>
  <c r="AA1090" i="6"/>
  <c r="AA1078" i="6"/>
  <c r="AA1066" i="6"/>
  <c r="AA1054" i="6"/>
  <c r="AA1042" i="6"/>
  <c r="AA1030" i="6"/>
  <c r="AA1018" i="6"/>
  <c r="AA1006" i="6"/>
  <c r="AA994" i="6"/>
  <c r="AA982" i="6"/>
  <c r="AA970" i="6"/>
  <c r="AA958" i="6"/>
  <c r="AA946" i="6"/>
  <c r="AA934" i="6"/>
  <c r="AA922" i="6"/>
  <c r="AA910" i="6"/>
  <c r="AA898" i="6"/>
  <c r="AA886" i="6"/>
  <c r="AA874" i="6"/>
  <c r="AA862" i="6"/>
  <c r="AA850" i="6"/>
  <c r="AA838" i="6"/>
  <c r="AA826" i="6"/>
  <c r="AA814" i="6"/>
  <c r="AA802" i="6"/>
  <c r="AA790" i="6"/>
  <c r="AA778" i="6"/>
  <c r="AA766" i="6"/>
  <c r="AA754" i="6"/>
  <c r="AA742" i="6"/>
  <c r="AA730" i="6"/>
  <c r="AA718" i="6"/>
  <c r="AA706" i="6"/>
  <c r="AA694" i="6"/>
  <c r="AA682" i="6"/>
  <c r="AA670" i="6"/>
  <c r="AA658" i="6"/>
  <c r="AA646" i="6"/>
  <c r="AA634" i="6"/>
  <c r="AA622" i="6"/>
  <c r="AA610" i="6"/>
  <c r="AA598" i="6"/>
  <c r="AA586" i="6"/>
  <c r="AA574" i="6"/>
  <c r="AA562" i="6"/>
  <c r="AA550" i="6"/>
  <c r="AA538" i="6"/>
  <c r="AA526" i="6"/>
  <c r="AA514" i="6"/>
  <c r="AA502" i="6"/>
  <c r="AA490" i="6"/>
  <c r="AA478" i="6"/>
  <c r="AA466" i="6"/>
  <c r="AA454" i="6"/>
  <c r="AA442" i="6"/>
  <c r="AA430" i="6"/>
  <c r="AA418" i="6"/>
  <c r="AA406" i="6"/>
  <c r="AA394" i="6"/>
  <c r="AA382" i="6"/>
  <c r="AA370" i="6"/>
  <c r="AA358" i="6"/>
  <c r="AA346" i="6"/>
  <c r="AA334" i="6"/>
  <c r="AA322" i="6"/>
  <c r="AA310" i="6"/>
  <c r="AA298" i="6"/>
  <c r="AA286" i="6"/>
  <c r="AA274" i="6"/>
  <c r="AA262" i="6"/>
  <c r="AA250" i="6"/>
  <c r="AA238" i="6"/>
  <c r="AA226" i="6"/>
  <c r="AA214" i="6"/>
  <c r="AA202" i="6"/>
  <c r="AA190" i="6"/>
  <c r="AA178" i="6"/>
  <c r="AA166" i="6"/>
  <c r="AA154" i="6"/>
  <c r="AA142" i="6"/>
  <c r="AA130" i="6"/>
  <c r="AA118" i="6"/>
  <c r="AA106" i="6"/>
  <c r="AA94" i="6"/>
  <c r="AA82" i="6"/>
  <c r="AA70" i="6"/>
  <c r="AA58" i="6"/>
  <c r="AA46" i="6"/>
  <c r="AA34" i="6"/>
  <c r="AA22" i="6"/>
  <c r="AA10" i="6"/>
  <c r="Y1974" i="6"/>
  <c r="Z1974" i="6" s="1"/>
  <c r="Y1914" i="6"/>
  <c r="Z1914" i="6" s="1"/>
  <c r="Y1890" i="6"/>
  <c r="Z1890" i="6" s="1"/>
  <c r="Y1866" i="6"/>
  <c r="Z1866" i="6" s="1"/>
  <c r="Y1842" i="6"/>
  <c r="Z1842" i="6" s="1"/>
  <c r="Y1830" i="6"/>
  <c r="Z1830" i="6" s="1"/>
  <c r="Y1806" i="6"/>
  <c r="Z1806" i="6" s="1"/>
  <c r="Y1782" i="6"/>
  <c r="Y1758" i="6"/>
  <c r="Z1758" i="6" s="1"/>
  <c r="Y1746" i="6"/>
  <c r="Z1746" i="6" s="1"/>
  <c r="Y1734" i="6"/>
  <c r="Z1734" i="6" s="1"/>
  <c r="Y1722" i="6"/>
  <c r="Z1722" i="6" s="1"/>
  <c r="Y1710" i="6"/>
  <c r="Z1710" i="6" s="1"/>
  <c r="Y1698" i="6"/>
  <c r="Z1698" i="6" s="1"/>
  <c r="Y1674" i="6"/>
  <c r="Y1650" i="6"/>
  <c r="Y1626" i="6"/>
  <c r="Y1614" i="6"/>
  <c r="Y1602" i="6"/>
  <c r="Z1602" i="6" s="1"/>
  <c r="Y1590" i="6"/>
  <c r="Y1566" i="6"/>
  <c r="Z1566" i="6" s="1"/>
  <c r="Y1554" i="6"/>
  <c r="Z1554" i="6" s="1"/>
  <c r="Y1530" i="6"/>
  <c r="Z1530" i="6" s="1"/>
  <c r="Y1518" i="6"/>
  <c r="Z1518" i="6" s="1"/>
  <c r="Y1482" i="6"/>
  <c r="Y1470" i="6"/>
  <c r="Y1458" i="6"/>
  <c r="Z1458" i="6" s="1"/>
  <c r="Y1446" i="6"/>
  <c r="Y1434" i="6"/>
  <c r="Z1434" i="6" s="1"/>
  <c r="Y1422" i="6"/>
  <c r="Z1422" i="6" s="1"/>
  <c r="Y1410" i="6"/>
  <c r="Z1410" i="6" s="1"/>
  <c r="Y1398" i="6"/>
  <c r="Y1386" i="6"/>
  <c r="Z1386" i="6" s="1"/>
  <c r="Y1374" i="6"/>
  <c r="Z1374" i="6" s="1"/>
  <c r="Y1362" i="6"/>
  <c r="Z1362" i="6" s="1"/>
  <c r="Y1338" i="6"/>
  <c r="Y1314" i="6"/>
  <c r="Z1314" i="6" s="1"/>
  <c r="Y1302" i="6"/>
  <c r="Y1290" i="6"/>
  <c r="Z1290" i="6" s="1"/>
  <c r="Y1278" i="6"/>
  <c r="Z1278" i="6" s="1"/>
  <c r="Y1254" i="6"/>
  <c r="Z1254" i="6" s="1"/>
  <c r="Y1230" i="6"/>
  <c r="Z1230" i="6" s="1"/>
  <c r="Y1218" i="6"/>
  <c r="Y1206" i="6"/>
  <c r="Y1182" i="6"/>
  <c r="Z1182" i="6" s="1"/>
  <c r="Y1170" i="6"/>
  <c r="Z1170" i="6" s="1"/>
  <c r="Y1158" i="6"/>
  <c r="Z1158" i="6" s="1"/>
  <c r="Y1134" i="6"/>
  <c r="Z1134" i="6" s="1"/>
  <c r="Y1110" i="6"/>
  <c r="Z1110" i="6" s="1"/>
  <c r="Y1098" i="6"/>
  <c r="Y1086" i="6"/>
  <c r="Z1086" i="6" s="1"/>
  <c r="Y1074" i="6"/>
  <c r="Y1062" i="6"/>
  <c r="Y1050" i="6"/>
  <c r="Y1038" i="6"/>
  <c r="Y1026" i="6"/>
  <c r="Z1026" i="6" s="1"/>
  <c r="Y1014" i="6"/>
  <c r="Y990" i="6"/>
  <c r="Z990" i="6" s="1"/>
  <c r="Y978" i="6"/>
  <c r="Z978" i="6" s="1"/>
  <c r="Y966" i="6"/>
  <c r="Z966" i="6" s="1"/>
  <c r="Y942" i="6"/>
  <c r="Z942" i="6" s="1"/>
  <c r="Y906" i="6"/>
  <c r="Y894" i="6"/>
  <c r="Y882" i="6"/>
  <c r="Z882" i="6" s="1"/>
  <c r="Y870" i="6"/>
  <c r="Y846" i="6"/>
  <c r="Z846" i="6" s="1"/>
  <c r="Y822" i="6"/>
  <c r="Z822" i="6" s="1"/>
  <c r="Y798" i="6"/>
  <c r="Y774" i="6"/>
  <c r="Z774" i="6" s="1"/>
  <c r="Y750" i="6"/>
  <c r="Z750" i="6" s="1"/>
  <c r="Y738" i="6"/>
  <c r="Z738" i="6" s="1"/>
  <c r="Y714" i="6"/>
  <c r="Y702" i="6"/>
  <c r="Y678" i="6"/>
  <c r="Y666" i="6"/>
  <c r="Z666" i="6" s="1"/>
  <c r="Y654" i="6"/>
  <c r="Y630" i="6"/>
  <c r="Y606" i="6"/>
  <c r="Y594" i="6"/>
  <c r="Y582" i="6"/>
  <c r="Z582" i="6" s="1"/>
  <c r="Y570" i="6"/>
  <c r="Z570" i="6" s="1"/>
  <c r="Y558" i="6"/>
  <c r="Y546" i="6"/>
  <c r="Z546" i="6" s="1"/>
  <c r="Y534" i="6"/>
  <c r="Y522" i="6"/>
  <c r="Z522" i="6" s="1"/>
  <c r="Y486" i="6"/>
  <c r="Y462" i="6"/>
  <c r="Z462" i="6" s="1"/>
  <c r="Y450" i="6"/>
  <c r="Y426" i="6"/>
  <c r="Y414" i="6"/>
  <c r="Y390" i="6"/>
  <c r="Y378" i="6"/>
  <c r="Y366" i="6"/>
  <c r="Z366" i="6" s="1"/>
  <c r="Y342" i="6"/>
  <c r="Y318" i="6"/>
  <c r="Z318" i="6" s="1"/>
  <c r="Y306" i="6"/>
  <c r="Y294" i="6"/>
  <c r="Z294" i="6" s="1"/>
  <c r="Y282" i="6"/>
  <c r="Y270" i="6"/>
  <c r="Y258" i="6"/>
  <c r="Y246" i="6"/>
  <c r="Y234" i="6"/>
  <c r="Z234" i="6" s="1"/>
  <c r="Y198" i="6"/>
  <c r="Y174" i="6"/>
  <c r="Y150" i="6"/>
  <c r="Z150" i="6" s="1"/>
  <c r="Y126" i="6"/>
  <c r="Y114" i="6"/>
  <c r="Z114" i="6" s="1"/>
  <c r="Y90" i="6"/>
  <c r="Z90" i="6" s="1"/>
  <c r="Y78" i="6"/>
  <c r="Y66" i="6"/>
  <c r="Z66" i="6" s="1"/>
  <c r="Y54" i="6"/>
  <c r="Y42" i="6"/>
  <c r="Y30" i="6"/>
  <c r="Z30" i="6" s="1"/>
  <c r="Y6" i="6"/>
  <c r="Z6" i="6" s="1"/>
  <c r="AA237" i="6"/>
  <c r="AA225" i="6"/>
  <c r="AA213" i="6"/>
  <c r="AA201" i="6"/>
  <c r="AA189" i="6"/>
  <c r="AA177" i="6"/>
  <c r="AA165" i="6"/>
  <c r="AA153" i="6"/>
  <c r="AA141" i="6"/>
  <c r="AA129" i="6"/>
  <c r="AA117" i="6"/>
  <c r="AA105" i="6"/>
  <c r="AA93" i="6"/>
  <c r="AA81" i="6"/>
  <c r="AA69" i="6"/>
  <c r="AA57" i="6"/>
  <c r="AA45" i="6"/>
  <c r="AA33" i="6"/>
  <c r="AA21" i="6"/>
  <c r="AA9" i="6"/>
  <c r="Y1997" i="6"/>
  <c r="Z1997" i="6" s="1"/>
  <c r="Y1973" i="6"/>
  <c r="Z1973" i="6" s="1"/>
  <c r="Y1949" i="6"/>
  <c r="Z1949" i="6" s="1"/>
  <c r="Y1913" i="6"/>
  <c r="Z1913" i="6" s="1"/>
  <c r="Y1853" i="6"/>
  <c r="Z1853" i="6" s="1"/>
  <c r="Y1829" i="6"/>
  <c r="Z1829" i="6" s="1"/>
  <c r="Y1745" i="6"/>
  <c r="Z1745" i="6" s="1"/>
  <c r="Y1733" i="6"/>
  <c r="Z1733" i="6" s="1"/>
  <c r="Y1721" i="6"/>
  <c r="Z1721" i="6" s="1"/>
  <c r="Y1709" i="6"/>
  <c r="Z1709" i="6" s="1"/>
  <c r="Y1697" i="6"/>
  <c r="Y1673" i="6"/>
  <c r="Y1649" i="6"/>
  <c r="Z1649" i="6" s="1"/>
  <c r="Y1625" i="6"/>
  <c r="Y1601" i="6"/>
  <c r="Z1601" i="6" s="1"/>
  <c r="Y1589" i="6"/>
  <c r="Y1577" i="6"/>
  <c r="Y1553" i="6"/>
  <c r="Y1529" i="6"/>
  <c r="Z1529" i="6" s="1"/>
  <c r="Y1517" i="6"/>
  <c r="Z1517" i="6" s="1"/>
  <c r="Y1505" i="6"/>
  <c r="Z1505" i="6" s="1"/>
  <c r="Y1481" i="6"/>
  <c r="Z1481" i="6" s="1"/>
  <c r="Y1457" i="6"/>
  <c r="Y1445" i="6"/>
  <c r="Y1433" i="6"/>
  <c r="Y1409" i="6"/>
  <c r="Y1385" i="6"/>
  <c r="Z1385" i="6" s="1"/>
  <c r="Y1373" i="6"/>
  <c r="Y1361" i="6"/>
  <c r="Z1361" i="6" s="1"/>
  <c r="Y1337" i="6"/>
  <c r="Y1325" i="6"/>
  <c r="Y1301" i="6"/>
  <c r="Z1301" i="6" s="1"/>
  <c r="Y1289" i="6"/>
  <c r="Z1289" i="6" s="1"/>
  <c r="Y1253" i="6"/>
  <c r="Y1229" i="6"/>
  <c r="Y1217" i="6"/>
  <c r="Z1217" i="6" s="1"/>
  <c r="Y1205" i="6"/>
  <c r="Y1193" i="6"/>
  <c r="Y1169" i="6"/>
  <c r="Y1157" i="6"/>
  <c r="Z1157" i="6" s="1"/>
  <c r="Y1145" i="6"/>
  <c r="Y1133" i="6"/>
  <c r="Y1109" i="6"/>
  <c r="Z1109" i="6" s="1"/>
  <c r="Y1097" i="6"/>
  <c r="Z1097" i="6" s="1"/>
  <c r="Y1085" i="6"/>
  <c r="Z1085" i="6" s="1"/>
  <c r="Y1073" i="6"/>
  <c r="Z1073" i="6" s="1"/>
  <c r="Y1049" i="6"/>
  <c r="Y1013" i="6"/>
  <c r="Y1001" i="6"/>
  <c r="Y989" i="6"/>
  <c r="Y977" i="6"/>
  <c r="Y965" i="6"/>
  <c r="Y953" i="6"/>
  <c r="Z953" i="6" s="1"/>
  <c r="Y941" i="6"/>
  <c r="Y929" i="6"/>
  <c r="Z929" i="6" s="1"/>
  <c r="Y917" i="6"/>
  <c r="Y905" i="6"/>
  <c r="Z905" i="6" s="1"/>
  <c r="Y881" i="6"/>
  <c r="Y869" i="6"/>
  <c r="Z869" i="6" s="1"/>
  <c r="Y857" i="6"/>
  <c r="Y845" i="6"/>
  <c r="Y833" i="6"/>
  <c r="Y821" i="6"/>
  <c r="Y809" i="6"/>
  <c r="Y797" i="6"/>
  <c r="Y785" i="6"/>
  <c r="Z785" i="6" s="1"/>
  <c r="Y773" i="6"/>
  <c r="Z773" i="6" s="1"/>
  <c r="Y761" i="6"/>
  <c r="Y749" i="6"/>
  <c r="Y737" i="6"/>
  <c r="Y725" i="6"/>
  <c r="Z725" i="6" s="1"/>
  <c r="Y713" i="6"/>
  <c r="Z713" i="6" s="1"/>
  <c r="Y701" i="6"/>
  <c r="Y689" i="6"/>
  <c r="Y677" i="6"/>
  <c r="Y665" i="6"/>
  <c r="Z665" i="6" s="1"/>
  <c r="Y653" i="6"/>
  <c r="Y641" i="6"/>
  <c r="Z641" i="6" s="1"/>
  <c r="Y629" i="6"/>
  <c r="Z629" i="6" s="1"/>
  <c r="Y617" i="6"/>
  <c r="Z617" i="6" s="1"/>
  <c r="Y605" i="6"/>
  <c r="Y593" i="6"/>
  <c r="Y581" i="6"/>
  <c r="Z581" i="6" s="1"/>
  <c r="Y569" i="6"/>
  <c r="Z569" i="6" s="1"/>
  <c r="Y557" i="6"/>
  <c r="Y545" i="6"/>
  <c r="Y533" i="6"/>
  <c r="Y521" i="6"/>
  <c r="Z521" i="6" s="1"/>
  <c r="Y509" i="6"/>
  <c r="Y497" i="6"/>
  <c r="Z497" i="6" s="1"/>
  <c r="Y485" i="6"/>
  <c r="Z485" i="6" s="1"/>
  <c r="Y473" i="6"/>
  <c r="Y461" i="6"/>
  <c r="Y449" i="6"/>
  <c r="Y437" i="6"/>
  <c r="Z437" i="6" s="1"/>
  <c r="Y425" i="6"/>
  <c r="Z425" i="6" s="1"/>
  <c r="Y413" i="6"/>
  <c r="Y401" i="6"/>
  <c r="Y389" i="6"/>
  <c r="Y377" i="6"/>
  <c r="Y365" i="6"/>
  <c r="Y353" i="6"/>
  <c r="Z353" i="6" s="1"/>
  <c r="Y341" i="6"/>
  <c r="Z341" i="6" s="1"/>
  <c r="Y329" i="6"/>
  <c r="Y317" i="6"/>
  <c r="Y305" i="6"/>
  <c r="Y293" i="6"/>
  <c r="Z293" i="6" s="1"/>
  <c r="Y149" i="6"/>
  <c r="Y89" i="6"/>
  <c r="Y65" i="6"/>
  <c r="Z612" i="6"/>
  <c r="Z468" i="6"/>
  <c r="Z180" i="6"/>
  <c r="Z36" i="6"/>
  <c r="Z528" i="6"/>
  <c r="Z384" i="6"/>
  <c r="Z240" i="6"/>
  <c r="Z96" i="6"/>
  <c r="X163" i="6"/>
  <c r="X151" i="6"/>
  <c r="X139" i="6"/>
  <c r="X127" i="6"/>
  <c r="X115" i="6"/>
  <c r="X103" i="6"/>
  <c r="Z103" i="6" s="1"/>
  <c r="X91" i="6"/>
  <c r="X79" i="6"/>
  <c r="X67" i="6"/>
  <c r="Z67" i="6" s="1"/>
  <c r="X55" i="6"/>
  <c r="Z55" i="6" s="1"/>
  <c r="X43" i="6"/>
  <c r="X31" i="6"/>
  <c r="X19" i="6"/>
  <c r="X7" i="6"/>
  <c r="Z588" i="6"/>
  <c r="Z300" i="6"/>
  <c r="Z156" i="6"/>
  <c r="X161" i="6"/>
  <c r="Z161" i="6" s="1"/>
  <c r="X149" i="6"/>
  <c r="Z149" i="6" s="1"/>
  <c r="X137" i="6"/>
  <c r="Z137" i="6" s="1"/>
  <c r="X125" i="6"/>
  <c r="X113" i="6"/>
  <c r="X101" i="6"/>
  <c r="X89" i="6"/>
  <c r="Z89" i="6" s="1"/>
  <c r="X77" i="6"/>
  <c r="X65" i="6"/>
  <c r="X53" i="6"/>
  <c r="X41" i="6"/>
  <c r="X29" i="6"/>
  <c r="X17" i="6"/>
  <c r="X5" i="6"/>
  <c r="Z564" i="6"/>
  <c r="Z420" i="6"/>
  <c r="Z276" i="6"/>
  <c r="Z132" i="6"/>
  <c r="X2" i="6"/>
  <c r="Z2" i="6" s="1"/>
  <c r="Y281" i="6"/>
  <c r="Y269" i="6"/>
  <c r="Y257" i="6"/>
  <c r="Y245" i="6"/>
  <c r="Y233" i="6"/>
  <c r="Z233" i="6" s="1"/>
  <c r="Y221" i="6"/>
  <c r="Y209" i="6"/>
  <c r="Z209" i="6" s="1"/>
  <c r="Y197" i="6"/>
  <c r="Z197" i="6" s="1"/>
  <c r="Y185" i="6"/>
  <c r="Y173" i="6"/>
  <c r="Y113" i="6"/>
  <c r="Y101" i="6"/>
  <c r="Y41" i="6"/>
  <c r="Y29" i="6"/>
  <c r="Y5" i="6"/>
  <c r="Z19" i="6" l="1"/>
  <c r="Z1291" i="6"/>
  <c r="Z1253" i="6"/>
  <c r="Z306" i="6"/>
  <c r="Z1338" i="6"/>
  <c r="Z211" i="6"/>
  <c r="Z1927" i="6"/>
  <c r="Z1014" i="6"/>
  <c r="Z673" i="6"/>
  <c r="Z342" i="6"/>
  <c r="Z493" i="6"/>
  <c r="Z221" i="6"/>
  <c r="Z1903" i="6"/>
  <c r="Z241" i="6"/>
  <c r="Z1685" i="6"/>
  <c r="Z1791" i="6"/>
  <c r="Z1939" i="6"/>
  <c r="Z187" i="6"/>
  <c r="Z510" i="6"/>
  <c r="Z529" i="6"/>
  <c r="Z247" i="6"/>
  <c r="Z857" i="6"/>
  <c r="Z1075" i="6"/>
  <c r="Z83" i="6"/>
  <c r="Z1194" i="6"/>
  <c r="Z655" i="6"/>
  <c r="Z113" i="6"/>
  <c r="Z31" i="6"/>
  <c r="Z1229" i="6"/>
  <c r="Z78" i="6"/>
  <c r="Z1482" i="6"/>
  <c r="Z679" i="6"/>
  <c r="Z1087" i="6"/>
  <c r="Z1507" i="6"/>
  <c r="Z355" i="6"/>
  <c r="Z1421" i="6"/>
  <c r="Z174" i="6"/>
  <c r="Z1133" i="6"/>
  <c r="Z535" i="6"/>
  <c r="Z787" i="6"/>
  <c r="Z955" i="6"/>
  <c r="Z1183" i="6"/>
  <c r="Z1387" i="6"/>
  <c r="Z1265" i="6"/>
  <c r="Z162" i="6"/>
  <c r="Z618" i="6"/>
  <c r="Z1770" i="6"/>
  <c r="Z1243" i="6"/>
  <c r="Z1445" i="6"/>
  <c r="Z1662" i="6"/>
  <c r="Z1255" i="6"/>
  <c r="Z1975" i="6"/>
  <c r="Z1375" i="6"/>
  <c r="Z1121" i="6"/>
  <c r="Z1277" i="6"/>
  <c r="Z121" i="6"/>
  <c r="Z29" i="6"/>
  <c r="Z941" i="6"/>
  <c r="Z245" i="6"/>
  <c r="Z41" i="6"/>
  <c r="Z365" i="6"/>
  <c r="Z509" i="6"/>
  <c r="Z653" i="6"/>
  <c r="Z797" i="6"/>
  <c r="Z1145" i="6"/>
  <c r="Z594" i="6"/>
  <c r="Z1038" i="6"/>
  <c r="Z1218" i="6"/>
  <c r="Z643" i="6"/>
  <c r="Z222" i="6"/>
  <c r="Z1613" i="6"/>
  <c r="Z102" i="6"/>
  <c r="Z246" i="6"/>
  <c r="Z678" i="6"/>
  <c r="Z305" i="6"/>
  <c r="Z449" i="6"/>
  <c r="Z593" i="6"/>
  <c r="Z737" i="6"/>
  <c r="Z881" i="6"/>
  <c r="Z1025" i="6"/>
  <c r="Z1169" i="6"/>
  <c r="Z810" i="6"/>
  <c r="Z257" i="6"/>
  <c r="Z53" i="6"/>
  <c r="Z965" i="6"/>
  <c r="Z1373" i="6"/>
  <c r="Z1614" i="6"/>
  <c r="Z823" i="6"/>
  <c r="Z1219" i="6"/>
  <c r="Z825" i="6"/>
  <c r="Z354" i="6"/>
  <c r="Z186" i="6"/>
  <c r="Z1326" i="6"/>
  <c r="Z1879" i="6"/>
  <c r="Z690" i="6"/>
  <c r="Z317" i="6"/>
  <c r="Z605" i="6"/>
  <c r="Z893" i="6"/>
  <c r="Z1037" i="6"/>
  <c r="Z1469" i="6"/>
  <c r="Z1551" i="6"/>
  <c r="Z1983" i="6"/>
  <c r="Z269" i="6"/>
  <c r="Z389" i="6"/>
  <c r="Z533" i="6"/>
  <c r="Z677" i="6"/>
  <c r="Z331" i="6"/>
  <c r="Z1231" i="6"/>
  <c r="Z498" i="6"/>
  <c r="Z1661" i="6"/>
  <c r="Z439" i="6"/>
  <c r="Z583" i="6"/>
  <c r="Z871" i="6"/>
  <c r="Z329" i="6"/>
  <c r="Z473" i="6"/>
  <c r="Z761" i="6"/>
  <c r="Z1193" i="6"/>
  <c r="Z1870" i="6"/>
  <c r="Z545" i="6"/>
  <c r="Z1409" i="6"/>
  <c r="Z1446" i="6"/>
  <c r="Z1639" i="6"/>
  <c r="Z642" i="6"/>
  <c r="Z330" i="6"/>
  <c r="Z762" i="6"/>
  <c r="Z1349" i="6"/>
  <c r="Z821" i="6"/>
  <c r="Z281" i="6"/>
  <c r="Z401" i="6"/>
  <c r="Z689" i="6"/>
  <c r="Z833" i="6"/>
  <c r="Z989" i="6"/>
  <c r="Z450" i="6"/>
  <c r="Z654" i="6"/>
  <c r="Z413" i="6"/>
  <c r="Z557" i="6"/>
  <c r="Z701" i="6"/>
  <c r="Z845" i="6"/>
  <c r="Z1001" i="6"/>
  <c r="Z1433" i="6"/>
  <c r="Z54" i="6"/>
  <c r="Z894" i="6"/>
  <c r="Z391" i="6"/>
  <c r="Z619" i="6"/>
  <c r="Z1051" i="6"/>
  <c r="Z1471" i="6"/>
  <c r="Z1651" i="6"/>
  <c r="Z1807" i="6"/>
  <c r="Z1637" i="6"/>
  <c r="Z1397" i="6"/>
  <c r="Z867" i="6"/>
  <c r="Z1299" i="6"/>
  <c r="Z1587" i="6"/>
  <c r="Z1731" i="6"/>
  <c r="Z5" i="6"/>
  <c r="Z917" i="6"/>
  <c r="Z126" i="6"/>
  <c r="Z558" i="6"/>
  <c r="Z1531" i="6"/>
  <c r="Z1699" i="6"/>
  <c r="Z385" i="6"/>
  <c r="Z749" i="6"/>
  <c r="Z295" i="6"/>
  <c r="Z991" i="6"/>
  <c r="Z571" i="6"/>
  <c r="Z1242" i="6"/>
  <c r="Z461" i="6"/>
  <c r="Z1325" i="6"/>
  <c r="Z1577" i="6"/>
  <c r="Z390" i="6"/>
  <c r="Z559" i="6"/>
  <c r="Z139" i="6"/>
  <c r="Z258" i="6"/>
  <c r="Z1074" i="6"/>
  <c r="Z1650" i="6"/>
  <c r="Z595" i="6"/>
  <c r="Z847" i="6"/>
  <c r="Z1015" i="6"/>
  <c r="Z907" i="6"/>
  <c r="Z1781" i="6"/>
  <c r="Z1327" i="6"/>
  <c r="Z1615" i="6"/>
  <c r="Z1759" i="6"/>
  <c r="Z1555" i="6"/>
  <c r="Z1337" i="6"/>
  <c r="Z414" i="6"/>
  <c r="Z1123" i="6"/>
  <c r="Z7" i="6"/>
  <c r="Z151" i="6"/>
  <c r="Z1205" i="6"/>
  <c r="Z270" i="6"/>
  <c r="Z1674" i="6"/>
  <c r="Z606" i="6"/>
  <c r="Z377" i="6"/>
  <c r="Z809" i="6"/>
  <c r="Z1267" i="6"/>
  <c r="Z1987" i="6"/>
  <c r="Z173" i="6"/>
  <c r="Z1049" i="6"/>
  <c r="Z1457" i="6"/>
  <c r="Z1697" i="6"/>
  <c r="Z702" i="6"/>
  <c r="Z415" i="6"/>
  <c r="Z883" i="6"/>
  <c r="Z954" i="6"/>
  <c r="Z198" i="6"/>
  <c r="Z1050" i="6"/>
  <c r="Z185" i="6"/>
  <c r="Z43" i="6"/>
  <c r="Z534" i="6"/>
  <c r="Z714" i="6"/>
  <c r="Z1675" i="6"/>
  <c r="Z271" i="6"/>
  <c r="Z1061" i="6"/>
  <c r="Z1350" i="6"/>
  <c r="Z1638" i="6"/>
  <c r="Z1553" i="6"/>
  <c r="Z378" i="6"/>
  <c r="Z798" i="6"/>
  <c r="Z739" i="6"/>
  <c r="Z1363" i="6"/>
  <c r="Z1795" i="6"/>
  <c r="Z1313" i="6"/>
  <c r="Z138" i="6"/>
  <c r="Z379" i="6"/>
  <c r="Z402" i="6"/>
  <c r="Z977" i="6"/>
  <c r="Z426" i="6"/>
  <c r="Z307" i="6"/>
  <c r="Z547" i="6"/>
  <c r="Z799" i="6"/>
  <c r="Z979" i="6"/>
  <c r="Z1411" i="6"/>
  <c r="Z715" i="6"/>
  <c r="Z1565" i="6"/>
  <c r="Z1455" i="6"/>
  <c r="Z403" i="6"/>
  <c r="Z667" i="6"/>
  <c r="Z1181" i="6"/>
  <c r="Z1767" i="6"/>
  <c r="Z1911" i="6"/>
  <c r="Z918" i="6"/>
  <c r="Z491" i="6"/>
  <c r="Z337" i="6"/>
  <c r="Z1013" i="6"/>
  <c r="Z1673" i="6"/>
  <c r="Z282" i="6"/>
  <c r="Z1098" i="6"/>
  <c r="Z367" i="6"/>
  <c r="Z859" i="6"/>
  <c r="Z1027" i="6"/>
  <c r="Z786" i="6"/>
  <c r="Z1203" i="6"/>
  <c r="Z1347" i="6"/>
  <c r="Z1779" i="6"/>
  <c r="Z1923" i="6"/>
  <c r="Z1843" i="6"/>
  <c r="Z1211" i="6"/>
  <c r="Z101" i="6"/>
  <c r="Z163" i="6"/>
  <c r="Z17" i="6"/>
  <c r="Z79" i="6"/>
  <c r="Z91" i="6"/>
  <c r="Z125" i="6"/>
  <c r="Z115" i="6"/>
  <c r="Z65" i="6"/>
  <c r="Z127" i="6"/>
  <c r="Z77" i="6"/>
</calcChain>
</file>

<file path=xl/sharedStrings.xml><?xml version="1.0" encoding="utf-8"?>
<sst xmlns="http://schemas.openxmlformats.org/spreadsheetml/2006/main" count="138375" uniqueCount="39252">
  <si>
    <t>Date</t>
  </si>
  <si>
    <t>WeekDay</t>
  </si>
  <si>
    <t>Provider</t>
  </si>
  <si>
    <t>SpaceType</t>
  </si>
  <si>
    <t>OW</t>
  </si>
  <si>
    <t>N</t>
  </si>
  <si>
    <t>18:11:12:277</t>
  </si>
  <si>
    <t>18:18:23:528</t>
  </si>
  <si>
    <t>18:31:57:077</t>
  </si>
  <si>
    <t>18:35:32:121</t>
  </si>
  <si>
    <t>WK</t>
  </si>
  <si>
    <t>Y</t>
  </si>
  <si>
    <t>08:12:51:924</t>
  </si>
  <si>
    <t>08:15:10:024</t>
  </si>
  <si>
    <t>08:21:15:181</t>
  </si>
  <si>
    <t>16:12:41:335</t>
  </si>
  <si>
    <t>16:15:02:320</t>
  </si>
  <si>
    <t>16:34:02:085</t>
  </si>
  <si>
    <t>11:11:11:749</t>
  </si>
  <si>
    <t>11:12:16:697</t>
  </si>
  <si>
    <t>11:15:42:869</t>
  </si>
  <si>
    <t>09:20:04:302</t>
  </si>
  <si>
    <t>09:22:24:436</t>
  </si>
  <si>
    <t>09:59:27:573</t>
  </si>
  <si>
    <t>10:07:18:822</t>
  </si>
  <si>
    <t>AM</t>
  </si>
  <si>
    <t>09:56:30:135</t>
  </si>
  <si>
    <t>09:58:35:260</t>
  </si>
  <si>
    <t>10:11:34:637</t>
  </si>
  <si>
    <t>10:13:39:540</t>
  </si>
  <si>
    <t>16:19:37:248</t>
  </si>
  <si>
    <t>16:21:17:253</t>
  </si>
  <si>
    <t>16:23:52:346</t>
  </si>
  <si>
    <t>16:26:07:368</t>
  </si>
  <si>
    <t>11:17:10:956</t>
  </si>
  <si>
    <t>11:26:35:349</t>
  </si>
  <si>
    <t>11:46:13:975</t>
  </si>
  <si>
    <t>11:48:17:943</t>
  </si>
  <si>
    <t>11:58:36:914</t>
  </si>
  <si>
    <t>12:17:06:370</t>
  </si>
  <si>
    <t>12:18:10:367</t>
  </si>
  <si>
    <t>09:22:21:285</t>
  </si>
  <si>
    <t>09:25:29:182</t>
  </si>
  <si>
    <t>09:31:00:369</t>
  </si>
  <si>
    <t>09:35:18:420</t>
  </si>
  <si>
    <t>16:31:02:368</t>
  </si>
  <si>
    <t>16:36:57:416</t>
  </si>
  <si>
    <t>16:51:02:956</t>
  </si>
  <si>
    <t>17:00:03:183</t>
  </si>
  <si>
    <t>11:22:49:243</t>
  </si>
  <si>
    <t>11:24:57:404</t>
  </si>
  <si>
    <t>11:49:17:019</t>
  </si>
  <si>
    <t>11:51:04:301</t>
  </si>
  <si>
    <t>WC</t>
  </si>
  <si>
    <t>14:53:26:726</t>
  </si>
  <si>
    <t>14:57:46:923</t>
  </si>
  <si>
    <t>15:02:47:024</t>
  </si>
  <si>
    <t>15:06:17:205</t>
  </si>
  <si>
    <t>EW</t>
  </si>
  <si>
    <t>15:14:14:087</t>
  </si>
  <si>
    <t>15:17:20:124</t>
  </si>
  <si>
    <t>15:52:50:693</t>
  </si>
  <si>
    <t>15:54:59:637</t>
  </si>
  <si>
    <t>11:23:20:987</t>
  </si>
  <si>
    <t>11:27:00:088</t>
  </si>
  <si>
    <t>11:55:17:175</t>
  </si>
  <si>
    <t>11:59:35:336</t>
  </si>
  <si>
    <t>07:21:42:726</t>
  </si>
  <si>
    <t>07:38:12:244</t>
  </si>
  <si>
    <t>07:40:16:297</t>
  </si>
  <si>
    <t>20:49:17:242</t>
  </si>
  <si>
    <t>20:50:35:350</t>
  </si>
  <si>
    <t>21:00:20:625</t>
  </si>
  <si>
    <t>15:55:15:067</t>
  </si>
  <si>
    <t>15:59:50:146</t>
  </si>
  <si>
    <t>16:11:09:640</t>
  </si>
  <si>
    <t>16:13:24:772</t>
  </si>
  <si>
    <t>10:00:36:684</t>
  </si>
  <si>
    <t>10:07:17:941</t>
  </si>
  <si>
    <t>10:21:52:503</t>
  </si>
  <si>
    <t>20:10:36:842</t>
  </si>
  <si>
    <t>20:13:14:918</t>
  </si>
  <si>
    <t>20:20:06:243</t>
  </si>
  <si>
    <t>20:21:21:204</t>
  </si>
  <si>
    <t>16:25:10:715</t>
  </si>
  <si>
    <t>16:27:20:765</t>
  </si>
  <si>
    <t>16:45:31:359</t>
  </si>
  <si>
    <t>16:52:05:553</t>
  </si>
  <si>
    <t>15:01:05:891</t>
  </si>
  <si>
    <t>15:06:10:995</t>
  </si>
  <si>
    <t>15:13:10:255</t>
  </si>
  <si>
    <t>15:17:55:397</t>
  </si>
  <si>
    <t>10:17:36:699</t>
  </si>
  <si>
    <t>10:28:07:109</t>
  </si>
  <si>
    <t>10:36:43:852</t>
  </si>
  <si>
    <t>10:42:27:047</t>
  </si>
  <si>
    <t>10:35:50:338</t>
  </si>
  <si>
    <t>10:39:08:554</t>
  </si>
  <si>
    <t>11:16:25:817</t>
  </si>
  <si>
    <t>11:19:40:806</t>
  </si>
  <si>
    <t>14:31:54:066</t>
  </si>
  <si>
    <t>14:36:06:453</t>
  </si>
  <si>
    <t>14:43:26:651</t>
  </si>
  <si>
    <t>14:45:34:708</t>
  </si>
  <si>
    <t>08:17:29:518</t>
  </si>
  <si>
    <t>08:18:34:549</t>
  </si>
  <si>
    <t>08:43:29:392</t>
  </si>
  <si>
    <t>08:46:43:769</t>
  </si>
  <si>
    <t>07:46:18:183</t>
  </si>
  <si>
    <t>07:48:25:230</t>
  </si>
  <si>
    <t>08:47:30:617</t>
  </si>
  <si>
    <t>08:48:31:636</t>
  </si>
  <si>
    <t>09:45:37:913</t>
  </si>
  <si>
    <t>10:00:51:554</t>
  </si>
  <si>
    <t>10:01:57:287</t>
  </si>
  <si>
    <t>16:25:51:488</t>
  </si>
  <si>
    <t>16:28:00:714</t>
  </si>
  <si>
    <t>16:45:27:214</t>
  </si>
  <si>
    <t>16:46:32:173</t>
  </si>
  <si>
    <t>10:48:14:724</t>
  </si>
  <si>
    <t>10:51:43:899</t>
  </si>
  <si>
    <t>11:00:44:604</t>
  </si>
  <si>
    <t>11:04:40:465</t>
  </si>
  <si>
    <t>15:12:56:927</t>
  </si>
  <si>
    <t>15:18:07:396</t>
  </si>
  <si>
    <t>15:30:07:272</t>
  </si>
  <si>
    <t>15:34:42:101</t>
  </si>
  <si>
    <t>12:30:09:310</t>
  </si>
  <si>
    <t>12:48:18:935</t>
  </si>
  <si>
    <t>14:58:21:815</t>
  </si>
  <si>
    <t>14:59:22:771</t>
  </si>
  <si>
    <t>15:29:18:012</t>
  </si>
  <si>
    <t>15:30:18:920</t>
  </si>
  <si>
    <t>08:15:39:110</t>
  </si>
  <si>
    <t>08:16:44:239</t>
  </si>
  <si>
    <t>08:36:13:823</t>
  </si>
  <si>
    <t>08:39:40:052</t>
  </si>
  <si>
    <t>09:16:13:230</t>
  </si>
  <si>
    <t>09:20:33:187</t>
  </si>
  <si>
    <t>10:31:12:634</t>
  </si>
  <si>
    <t>10:33:23:655</t>
  </si>
  <si>
    <t>09:36:34:672</t>
  </si>
  <si>
    <t>09:39:49:782</t>
  </si>
  <si>
    <t>09:49:29:985</t>
  </si>
  <si>
    <t>14:47:19:652</t>
  </si>
  <si>
    <t>14:48:23:506</t>
  </si>
  <si>
    <t>15:58:49:912</t>
  </si>
  <si>
    <t>15:59:51:104</t>
  </si>
  <si>
    <t>18:25:53:747</t>
  </si>
  <si>
    <t>18:28:53:858</t>
  </si>
  <si>
    <t>18:40:49:225</t>
  </si>
  <si>
    <t>18:43:39:431</t>
  </si>
  <si>
    <t>07:40:54:749</t>
  </si>
  <si>
    <t>08:00:08:461</t>
  </si>
  <si>
    <t>08:02:28:627</t>
  </si>
  <si>
    <t>08:54:17:487</t>
  </si>
  <si>
    <t>08:55:25:680</t>
  </si>
  <si>
    <t>09:29:55:685</t>
  </si>
  <si>
    <t>09:32:10:678</t>
  </si>
  <si>
    <t>09:27:48:553</t>
  </si>
  <si>
    <t>09:32:56:811</t>
  </si>
  <si>
    <t>09:38:24:095</t>
  </si>
  <si>
    <t>09:43:45:104</t>
  </si>
  <si>
    <t>10:45:49:030</t>
  </si>
  <si>
    <t>10:47:55:776</t>
  </si>
  <si>
    <t>11:12:50:947</t>
  </si>
  <si>
    <t>11:13:59:139</t>
  </si>
  <si>
    <t>16:31:38:001</t>
  </si>
  <si>
    <t>16:32:40:916</t>
  </si>
  <si>
    <t>16:48:09:428</t>
  </si>
  <si>
    <t>16:50:28:489</t>
  </si>
  <si>
    <t>14:06:31:750</t>
  </si>
  <si>
    <t>14:39:15:174</t>
  </si>
  <si>
    <t>08:47:06:005</t>
  </si>
  <si>
    <t>08:49:21:847</t>
  </si>
  <si>
    <t>09:05:09:534</t>
  </si>
  <si>
    <t>09:07:23:396</t>
  </si>
  <si>
    <t>09:55:17:033</t>
  </si>
  <si>
    <t>09:57:22:011</t>
  </si>
  <si>
    <t>10:12:13:563</t>
  </si>
  <si>
    <t>15:02:39:302</t>
  </si>
  <si>
    <t>15:03:47:254</t>
  </si>
  <si>
    <t>15:33:33:285</t>
  </si>
  <si>
    <t>15:35:43:373</t>
  </si>
  <si>
    <t>07:17:25:726</t>
  </si>
  <si>
    <t>07:20:00:832</t>
  </si>
  <si>
    <t>07:37:46:400</t>
  </si>
  <si>
    <t>07:38:56:415</t>
  </si>
  <si>
    <t>14:43:20:344</t>
  </si>
  <si>
    <t>14:45:30:132</t>
  </si>
  <si>
    <t>14:48:40:451</t>
  </si>
  <si>
    <t>14:49:49:360</t>
  </si>
  <si>
    <t>19:59:31:432</t>
  </si>
  <si>
    <t>20:00:51:488</t>
  </si>
  <si>
    <t>20:13:56:912</t>
  </si>
  <si>
    <t>20:15:41:970</t>
  </si>
  <si>
    <t>10:47:35:054</t>
  </si>
  <si>
    <t>10:54:35:204</t>
  </si>
  <si>
    <t>11:15:17:797</t>
  </si>
  <si>
    <t>11:25:24:693</t>
  </si>
  <si>
    <t>14:47:43:173</t>
  </si>
  <si>
    <t>14:49:47:219</t>
  </si>
  <si>
    <t>14:51:53:476</t>
  </si>
  <si>
    <t>14:54:02:346</t>
  </si>
  <si>
    <t>08:50:18:645</t>
  </si>
  <si>
    <t>08:54:28:798</t>
  </si>
  <si>
    <t>09:29:59:343</t>
  </si>
  <si>
    <t>09:35:18:515</t>
  </si>
  <si>
    <t>09:34:18:344</t>
  </si>
  <si>
    <t>09:39:29:452</t>
  </si>
  <si>
    <t>09:45:52:799</t>
  </si>
  <si>
    <t>09:52:11:942</t>
  </si>
  <si>
    <t>14:23:13:084</t>
  </si>
  <si>
    <t>14:24:17:236</t>
  </si>
  <si>
    <t>14:30:47:315</t>
  </si>
  <si>
    <t>15:41:55:984</t>
  </si>
  <si>
    <t>15:47:46:175</t>
  </si>
  <si>
    <t>16:01:11:612</t>
  </si>
  <si>
    <t>16:05:00:749</t>
  </si>
  <si>
    <t>08:18:13:198</t>
  </si>
  <si>
    <t>08:20:22:224</t>
  </si>
  <si>
    <t>09:07:37:361</t>
  </si>
  <si>
    <t>09:10:52:767</t>
  </si>
  <si>
    <t>15:11:41:956</t>
  </si>
  <si>
    <t>15:17:17:139</t>
  </si>
  <si>
    <t>15:37:01:531</t>
  </si>
  <si>
    <t>15:38:25:843</t>
  </si>
  <si>
    <t>09:30:36:969</t>
  </si>
  <si>
    <t>09:35:51:981</t>
  </si>
  <si>
    <t>10:07:32:128</t>
  </si>
  <si>
    <t>10:10:52:228</t>
  </si>
  <si>
    <t>08:43:19:845</t>
  </si>
  <si>
    <t>08:45:27:922</t>
  </si>
  <si>
    <t>09:04:42:700</t>
  </si>
  <si>
    <t>09:05:42:920</t>
  </si>
  <si>
    <t>07:47:42:180</t>
  </si>
  <si>
    <t>15:01:17:499</t>
  </si>
  <si>
    <t>15:16:04:946</t>
  </si>
  <si>
    <t>15:39:50:025</t>
  </si>
  <si>
    <t>08:57:42:700</t>
  </si>
  <si>
    <t>09:05:16:980</t>
  </si>
  <si>
    <t>09:31:35:859</t>
  </si>
  <si>
    <t>09:36:51:919</t>
  </si>
  <si>
    <t>15:07:39:713</t>
  </si>
  <si>
    <t>15:16:20:124</t>
  </si>
  <si>
    <t>15:41:59:908</t>
  </si>
  <si>
    <t>15:46:44:036</t>
  </si>
  <si>
    <t>11:18:34:278</t>
  </si>
  <si>
    <t>11:26:29:613</t>
  </si>
  <si>
    <t>11:28:50:735</t>
  </si>
  <si>
    <t>10:53:59:244</t>
  </si>
  <si>
    <t>10:56:09:361</t>
  </si>
  <si>
    <t>11:01:34:564</t>
  </si>
  <si>
    <t>11:03:42:604</t>
  </si>
  <si>
    <t>14:28:33:328</t>
  </si>
  <si>
    <t>14:30:42:501</t>
  </si>
  <si>
    <t>14:49:13:027</t>
  </si>
  <si>
    <t>14:50:23:090</t>
  </si>
  <si>
    <t>11:44:15:819</t>
  </si>
  <si>
    <t>11:46:31:796</t>
  </si>
  <si>
    <t>12:14:38:237</t>
  </si>
  <si>
    <t>09:09:50:327</t>
  </si>
  <si>
    <t>09:11:58:544</t>
  </si>
  <si>
    <t>09:18:28:840</t>
  </si>
  <si>
    <t>09:21:34:112</t>
  </si>
  <si>
    <t>19:17:21:700</t>
  </si>
  <si>
    <t>19:18:51:760</t>
  </si>
  <si>
    <t>19:25:20:953</t>
  </si>
  <si>
    <t>14:21:41:887</t>
  </si>
  <si>
    <t>14:26:06:182</t>
  </si>
  <si>
    <t>15:23:50:244</t>
  </si>
  <si>
    <t>10:39:20:872</t>
  </si>
  <si>
    <t>10:41:22:979</t>
  </si>
  <si>
    <t>10:49:58:652</t>
  </si>
  <si>
    <t>10:52:20:765</t>
  </si>
  <si>
    <t>14:48:08:384</t>
  </si>
  <si>
    <t>14:53:36:372</t>
  </si>
  <si>
    <t>15:04:06:864</t>
  </si>
  <si>
    <t>15:05:11:808</t>
  </si>
  <si>
    <t>09:44:40:563</t>
  </si>
  <si>
    <t>09:46:49:034</t>
  </si>
  <si>
    <t>09:54:16:137</t>
  </si>
  <si>
    <t>09:55:18:096</t>
  </si>
  <si>
    <t>12:02:33:131</t>
  </si>
  <si>
    <t>12:07:59:532</t>
  </si>
  <si>
    <t>12:25:29:005</t>
  </si>
  <si>
    <t>12:26:29:993</t>
  </si>
  <si>
    <t>07:46:57:430</t>
  </si>
  <si>
    <t>07:50:17:416</t>
  </si>
  <si>
    <t>08:58:27:258</t>
  </si>
  <si>
    <t>07:16:17:008</t>
  </si>
  <si>
    <t>07:18:28:900</t>
  </si>
  <si>
    <t>07:34:28:407</t>
  </si>
  <si>
    <t>07:36:20:543</t>
  </si>
  <si>
    <t>14:00:08:215</t>
  </si>
  <si>
    <t>14:01:12:014</t>
  </si>
  <si>
    <t>11:00:08:948</t>
  </si>
  <si>
    <t>11:02:18:041</t>
  </si>
  <si>
    <t>11:15:03:874</t>
  </si>
  <si>
    <t>11:16:16:660</t>
  </si>
  <si>
    <t>16:51:52:897</t>
  </si>
  <si>
    <t>16:55:23:933</t>
  </si>
  <si>
    <t>17:01:19:168</t>
  </si>
  <si>
    <t>17:02:24:361</t>
  </si>
  <si>
    <t>11:47:28:057</t>
  </si>
  <si>
    <t>11:48:31:836</t>
  </si>
  <si>
    <t>12:02:30:501</t>
  </si>
  <si>
    <t>14:50:43:469</t>
  </si>
  <si>
    <t>14:54:57:562</t>
  </si>
  <si>
    <t>15:43:26:951</t>
  </si>
  <si>
    <t>15:45:36:229</t>
  </si>
  <si>
    <t>14:16:43:388</t>
  </si>
  <si>
    <t>14:19:56:875</t>
  </si>
  <si>
    <t>14:27:18:822</t>
  </si>
  <si>
    <t>14:28:23:594</t>
  </si>
  <si>
    <t>16:27:59:533</t>
  </si>
  <si>
    <t>16:31:12:768</t>
  </si>
  <si>
    <t>16:45:13:151</t>
  </si>
  <si>
    <t>16:49:33:517</t>
  </si>
  <si>
    <t>12:16:26:581</t>
  </si>
  <si>
    <t>12:19:50:283</t>
  </si>
  <si>
    <t>12:52:35:462</t>
  </si>
  <si>
    <t>12:54:45:603</t>
  </si>
  <si>
    <t>09:11:14:307</t>
  </si>
  <si>
    <t>09:13:24:327</t>
  </si>
  <si>
    <t>09:20:46:605</t>
  </si>
  <si>
    <t>09:22:53:577</t>
  </si>
  <si>
    <t>15:08:20:060</t>
  </si>
  <si>
    <t>15:14:39:177</t>
  </si>
  <si>
    <t>15:44:35:006</t>
  </si>
  <si>
    <t>15:45:39:163</t>
  </si>
  <si>
    <t>13:50:09:457</t>
  </si>
  <si>
    <t>13:54:39:671</t>
  </si>
  <si>
    <t>14:12:34:327</t>
  </si>
  <si>
    <t>14:18:34:330</t>
  </si>
  <si>
    <t>13:09:50:650</t>
  </si>
  <si>
    <t>13:12:02:325</t>
  </si>
  <si>
    <t>13:36:42:306</t>
  </si>
  <si>
    <t>13:37:49:517</t>
  </si>
  <si>
    <t>13:33:40:003</t>
  </si>
  <si>
    <t>13:36:50:870</t>
  </si>
  <si>
    <t>14:14:56:137</t>
  </si>
  <si>
    <t>14:17:05:148</t>
  </si>
  <si>
    <t>12:28:01:561</t>
  </si>
  <si>
    <t>12:30:06:810</t>
  </si>
  <si>
    <t>12:34:29:925</t>
  </si>
  <si>
    <t>12:35:42:026</t>
  </si>
  <si>
    <t>15:10:36:793</t>
  </si>
  <si>
    <t>15:17:05:467</t>
  </si>
  <si>
    <t>15:49:59:339</t>
  </si>
  <si>
    <t>17:44:34:892</t>
  </si>
  <si>
    <t>17:54:00:196</t>
  </si>
  <si>
    <t>18:22:35:060</t>
  </si>
  <si>
    <t>18:25:10:146</t>
  </si>
  <si>
    <t>12:10:10:135</t>
  </si>
  <si>
    <t>12:12:32:384</t>
  </si>
  <si>
    <t>12:18:11:112</t>
  </si>
  <si>
    <t>12:20:22:768</t>
  </si>
  <si>
    <t>09:05:02:329</t>
  </si>
  <si>
    <t>09:15:57:657</t>
  </si>
  <si>
    <t>08:10:30:790</t>
  </si>
  <si>
    <t>09:07:05:961</t>
  </si>
  <si>
    <t>09:11:35:280</t>
  </si>
  <si>
    <t>12:14:04:105</t>
  </si>
  <si>
    <t>12:17:15:345</t>
  </si>
  <si>
    <t>12:51:17:616</t>
  </si>
  <si>
    <t>12:52:21:655</t>
  </si>
  <si>
    <t>16:06:47:802</t>
  </si>
  <si>
    <t>16:09:02:859</t>
  </si>
  <si>
    <t>16:35:30:759</t>
  </si>
  <si>
    <t>16:36:40:784</t>
  </si>
  <si>
    <t>13:04:19:123</t>
  </si>
  <si>
    <t>13:06:23:299</t>
  </si>
  <si>
    <t>13:10:43:244</t>
  </si>
  <si>
    <t>13:13:54:316</t>
  </si>
  <si>
    <t>14:19:36:082</t>
  </si>
  <si>
    <t>14:21:39:855</t>
  </si>
  <si>
    <t>14:27:03:074</t>
  </si>
  <si>
    <t>14:29:10:342</t>
  </si>
  <si>
    <t>10:46:09:513</t>
  </si>
  <si>
    <t>10:49:39:270</t>
  </si>
  <si>
    <t>11:02:59:722</t>
  </si>
  <si>
    <t>11:04:04:754</t>
  </si>
  <si>
    <t>11:34:22:085</t>
  </si>
  <si>
    <t>11:37:37:198</t>
  </si>
  <si>
    <t>12:06:24:146</t>
  </si>
  <si>
    <t>16:32:20:012</t>
  </si>
  <si>
    <t>16:38:00:213</t>
  </si>
  <si>
    <t>16:45:20:404</t>
  </si>
  <si>
    <t>16:46:25:368</t>
  </si>
  <si>
    <t>18:30:24:008</t>
  </si>
  <si>
    <t>18:34:58:208</t>
  </si>
  <si>
    <t>18:40:09:344</t>
  </si>
  <si>
    <t>18:41:28:394</t>
  </si>
  <si>
    <t>HCAB</t>
  </si>
  <si>
    <t>09:17:22:543</t>
  </si>
  <si>
    <t>09:20:34:486</t>
  </si>
  <si>
    <t>09:28:32:273</t>
  </si>
  <si>
    <t>09:29:37:271</t>
  </si>
  <si>
    <t>14:00:36:102</t>
  </si>
  <si>
    <t>14:04:52:080</t>
  </si>
  <si>
    <t>14:26:20:181</t>
  </si>
  <si>
    <t>14:28:37:987</t>
  </si>
  <si>
    <t>06:08:42:833</t>
  </si>
  <si>
    <t>06:14:07:962</t>
  </si>
  <si>
    <t>06:23:33:230</t>
  </si>
  <si>
    <t>06:24:53:299</t>
  </si>
  <si>
    <t>14:20:54:672</t>
  </si>
  <si>
    <t>14:21:56:770</t>
  </si>
  <si>
    <t>14:36:04:257</t>
  </si>
  <si>
    <t>10:24:39:295</t>
  </si>
  <si>
    <t>10:27:51:447</t>
  </si>
  <si>
    <t>10:40:23:086</t>
  </si>
  <si>
    <t>15:48:10:354</t>
  </si>
  <si>
    <t>16:13:15:394</t>
  </si>
  <si>
    <t>12:07:55:442</t>
  </si>
  <si>
    <t>12:13:10:565</t>
  </si>
  <si>
    <t>12:20:34:609</t>
  </si>
  <si>
    <t>12:26:59:935</t>
  </si>
  <si>
    <t>14:50:55:887</t>
  </si>
  <si>
    <t>14:55:15:621</t>
  </si>
  <si>
    <t>15:13:52:365</t>
  </si>
  <si>
    <t>15:14:57:103</t>
  </si>
  <si>
    <t>17:40:50:491</t>
  </si>
  <si>
    <t>17:41:53:361</t>
  </si>
  <si>
    <t>15:47:18:750</t>
  </si>
  <si>
    <t>15:58:28:052</t>
  </si>
  <si>
    <t>16:07:18:323</t>
  </si>
  <si>
    <t>16:08:27:337</t>
  </si>
  <si>
    <t>17:13:03:203</t>
  </si>
  <si>
    <t>17:15:27:293</t>
  </si>
  <si>
    <t>17:30:55:713</t>
  </si>
  <si>
    <t>17:33:07:763</t>
  </si>
  <si>
    <t>08:15:14:772</t>
  </si>
  <si>
    <t>08:19:21:910</t>
  </si>
  <si>
    <t>08:33:19:380</t>
  </si>
  <si>
    <t>08:37:34:319</t>
  </si>
  <si>
    <t>14:09:06:701</t>
  </si>
  <si>
    <t>14:11:20:991</t>
  </si>
  <si>
    <t>14:38:24:872</t>
  </si>
  <si>
    <t>14:40:26:029</t>
  </si>
  <si>
    <t>09:11:16:457</t>
  </si>
  <si>
    <t>09:16:27:280</t>
  </si>
  <si>
    <t>09:36:45:092</t>
  </si>
  <si>
    <t>09:38:50:770</t>
  </si>
  <si>
    <t>07:46:35:835</t>
  </si>
  <si>
    <t>07:49:28:832</t>
  </si>
  <si>
    <t>08:34:54:886</t>
  </si>
  <si>
    <t>08:40:20:206</t>
  </si>
  <si>
    <t>09:41:36:511</t>
  </si>
  <si>
    <t>09:50:18:718</t>
  </si>
  <si>
    <t>10:04:21:365</t>
  </si>
  <si>
    <t>CMARVEL</t>
  </si>
  <si>
    <t>18:31:42:125</t>
  </si>
  <si>
    <t>18:32:47:180</t>
  </si>
  <si>
    <t>18:51:26:847</t>
  </si>
  <si>
    <t>18:52:32:828</t>
  </si>
  <si>
    <t>07:45:39:849</t>
  </si>
  <si>
    <t>07:56:00:295</t>
  </si>
  <si>
    <t>15:40:49:747</t>
  </si>
  <si>
    <t>15:43:39:878</t>
  </si>
  <si>
    <t>15:48:44:990</t>
  </si>
  <si>
    <t>15:50:59:024</t>
  </si>
  <si>
    <t>20:01:44:786</t>
  </si>
  <si>
    <t>20:07:00:038</t>
  </si>
  <si>
    <t>20:33:49:829</t>
  </si>
  <si>
    <t>20:36:04:920</t>
  </si>
  <si>
    <t>18:05:57:306</t>
  </si>
  <si>
    <t>18:12:57:561</t>
  </si>
  <si>
    <t>18:53:41:773</t>
  </si>
  <si>
    <t>18:56:05:816</t>
  </si>
  <si>
    <t>12:35:54:681</t>
  </si>
  <si>
    <t>12:41:19:939</t>
  </si>
  <si>
    <t>12:58:27:459</t>
  </si>
  <si>
    <t>13:01:04:547</t>
  </si>
  <si>
    <t>08:40:31:071</t>
  </si>
  <si>
    <t>08:41:32:218</t>
  </si>
  <si>
    <t>08:59:50:388</t>
  </si>
  <si>
    <t>09:01:02:139</t>
  </si>
  <si>
    <t>17:11:33:193</t>
  </si>
  <si>
    <t>17:16:05:407</t>
  </si>
  <si>
    <t>17:27:02:820</t>
  </si>
  <si>
    <t>17:29:26:779</t>
  </si>
  <si>
    <t>13:15:41:673</t>
  </si>
  <si>
    <t>13:18:57:803</t>
  </si>
  <si>
    <t>13:34:22:455</t>
  </si>
  <si>
    <t>13:36:26:415</t>
  </si>
  <si>
    <t>20:10:02:130</t>
  </si>
  <si>
    <t>20:15:51:161</t>
  </si>
  <si>
    <t>21:01:52:400</t>
  </si>
  <si>
    <t>21:06:02:543</t>
  </si>
  <si>
    <t>12:43:05:947</t>
  </si>
  <si>
    <t>12:45:16:159</t>
  </si>
  <si>
    <t>12:52:49:410</t>
  </si>
  <si>
    <t>12:53:57:563</t>
  </si>
  <si>
    <t>09:45:45:685</t>
  </si>
  <si>
    <t>09:48:58:886</t>
  </si>
  <si>
    <t>10:19:25:792</t>
  </si>
  <si>
    <t>10:20:26:846</t>
  </si>
  <si>
    <t>ST</t>
  </si>
  <si>
    <t>13:00:51:467</t>
  </si>
  <si>
    <t>13:03:01:594</t>
  </si>
  <si>
    <t>13:16:50:996</t>
  </si>
  <si>
    <t>13:17:54:092</t>
  </si>
  <si>
    <t>22:02:05:160</t>
  </si>
  <si>
    <t>22:03:25:262</t>
  </si>
  <si>
    <t>23:04:10:082</t>
  </si>
  <si>
    <t>23:07:15:173</t>
  </si>
  <si>
    <t>11:44:34:515</t>
  </si>
  <si>
    <t>11:47:50:707</t>
  </si>
  <si>
    <t>11:53:09:796</t>
  </si>
  <si>
    <t>11:54:13:719</t>
  </si>
  <si>
    <t>09:29:02:132</t>
  </si>
  <si>
    <t>09:31:05:444</t>
  </si>
  <si>
    <t>09:37:46:265</t>
  </si>
  <si>
    <t>13:00:53:215</t>
  </si>
  <si>
    <t>13:02:02:545</t>
  </si>
  <si>
    <t>13:19:38:281</t>
  </si>
  <si>
    <t>16:09:52:385</t>
  </si>
  <si>
    <t>16:13:06:527</t>
  </si>
  <si>
    <t>16:38:05:982</t>
  </si>
  <si>
    <t>16:25:17:991</t>
  </si>
  <si>
    <t>16:27:26:028</t>
  </si>
  <si>
    <t>16:34:41:255</t>
  </si>
  <si>
    <t>07:16:26:020</t>
  </si>
  <si>
    <t>07:30:20:805</t>
  </si>
  <si>
    <t>07:31:45:507</t>
  </si>
  <si>
    <t>08:53:15:923</t>
  </si>
  <si>
    <t>08:54:20:773</t>
  </si>
  <si>
    <t>09:44:59:773</t>
  </si>
  <si>
    <t>12:15:55:846</t>
  </si>
  <si>
    <t>12:17:05:825</t>
  </si>
  <si>
    <t>12:28:56:202</t>
  </si>
  <si>
    <t>12:31:15:422</t>
  </si>
  <si>
    <t>11:47:55:867</t>
  </si>
  <si>
    <t>11:52:35:803</t>
  </si>
  <si>
    <t>12:00:52:241</t>
  </si>
  <si>
    <t>12:08:01:462</t>
  </si>
  <si>
    <t>09:46:52:126</t>
  </si>
  <si>
    <t>09:50:02:353</t>
  </si>
  <si>
    <t>10:10:31:962</t>
  </si>
  <si>
    <t>10:12:36:836</t>
  </si>
  <si>
    <t>13:21:08:185</t>
  </si>
  <si>
    <t>13:23:20:466</t>
  </si>
  <si>
    <t>13:31:00:760</t>
  </si>
  <si>
    <t>13:33:14:656</t>
  </si>
  <si>
    <t>09:16:35:058</t>
  </si>
  <si>
    <t>09:24:56:037</t>
  </si>
  <si>
    <t>09:27:03:115</t>
  </si>
  <si>
    <t>11:32:59:281</t>
  </si>
  <si>
    <t>11:36:15:305</t>
  </si>
  <si>
    <t>11:44:04:548</t>
  </si>
  <si>
    <t>15:22:24:684</t>
  </si>
  <si>
    <t>15:33:06:914</t>
  </si>
  <si>
    <t>16:07:31:368</t>
  </si>
  <si>
    <t>08:45:58:378</t>
  </si>
  <si>
    <t>08:57:24:043</t>
  </si>
  <si>
    <t>09:26:53:269</t>
  </si>
  <si>
    <t>09:32:28:339</t>
  </si>
  <si>
    <t>09:32:05:868</t>
  </si>
  <si>
    <t>09:34:14:971</t>
  </si>
  <si>
    <t>09:56:22:588</t>
  </si>
  <si>
    <t>09:57:30:886</t>
  </si>
  <si>
    <t>17:08:04:810</t>
  </si>
  <si>
    <t>17:13:52:860</t>
  </si>
  <si>
    <t>17:50:30:082</t>
  </si>
  <si>
    <t>17:53:05:109</t>
  </si>
  <si>
    <t>16:27:10:970</t>
  </si>
  <si>
    <t>16:31:51:008</t>
  </si>
  <si>
    <t>16:39:19:222</t>
  </si>
  <si>
    <t>16:44:16:342</t>
  </si>
  <si>
    <t>16:50:17:806</t>
  </si>
  <si>
    <t>16:57:05:993</t>
  </si>
  <si>
    <t>17:14:47:591</t>
  </si>
  <si>
    <t>17:17:06:749</t>
  </si>
  <si>
    <t>14:25:02:685</t>
  </si>
  <si>
    <t>14:27:17:032</t>
  </si>
  <si>
    <t>14:51:10:178</t>
  </si>
  <si>
    <t>14:52:17:228</t>
  </si>
  <si>
    <t>09:29:40:607</t>
  </si>
  <si>
    <t>09:35:40:722</t>
  </si>
  <si>
    <t>10:12:25:931</t>
  </si>
  <si>
    <t>10:14:50:942</t>
  </si>
  <si>
    <t>20:17:59:817</t>
  </si>
  <si>
    <t>20:30:55:305</t>
  </si>
  <si>
    <t>15:13:22:736</t>
  </si>
  <si>
    <t>15:17:37:577</t>
  </si>
  <si>
    <t>15:54:03:306</t>
  </si>
  <si>
    <t>13:17:54:942</t>
  </si>
  <si>
    <t>13:23:25:853</t>
  </si>
  <si>
    <t>13:41:01:331</t>
  </si>
  <si>
    <t>13:44:19:599</t>
  </si>
  <si>
    <t>13:30:41:862</t>
  </si>
  <si>
    <t>13:42:26:957</t>
  </si>
  <si>
    <t>09:57:24:598</t>
  </si>
  <si>
    <t>09:59:33:649</t>
  </si>
  <si>
    <t>10:06:13:942</t>
  </si>
  <si>
    <t>10:07:18:964</t>
  </si>
  <si>
    <t>SC</t>
  </si>
  <si>
    <t>10:04:22:779</t>
  </si>
  <si>
    <t>10:07:33:990</t>
  </si>
  <si>
    <t>10:14:12:191</t>
  </si>
  <si>
    <t>10:17:27:371</t>
  </si>
  <si>
    <t>15:17:47:227</t>
  </si>
  <si>
    <t>15:27:24:798</t>
  </si>
  <si>
    <t>15:39:59:963</t>
  </si>
  <si>
    <t>15:43:14:120</t>
  </si>
  <si>
    <t>09:41:11:244</t>
  </si>
  <si>
    <t>09:44:27:218</t>
  </si>
  <si>
    <t>09:52:46:595</t>
  </si>
  <si>
    <t>11:17:06:178</t>
  </si>
  <si>
    <t>11:18:10:630</t>
  </si>
  <si>
    <t>11:23:35:272</t>
  </si>
  <si>
    <t>11:24:39:396</t>
  </si>
  <si>
    <t>15:12:40:364</t>
  </si>
  <si>
    <t>15:13:48:672</t>
  </si>
  <si>
    <t>15:23:31:638</t>
  </si>
  <si>
    <t>15:26:09:801</t>
  </si>
  <si>
    <t>09:16:11:159</t>
  </si>
  <si>
    <t>09:22:49:442</t>
  </si>
  <si>
    <t>10:01:05:760</t>
  </si>
  <si>
    <t>10:03:10:984</t>
  </si>
  <si>
    <t>09:10:52:024</t>
  </si>
  <si>
    <t>09:22:51:336</t>
  </si>
  <si>
    <t>09:27:12:361</t>
  </si>
  <si>
    <t>17:05:25:110</t>
  </si>
  <si>
    <t>17:11:10:295</t>
  </si>
  <si>
    <t>18:02:54:819</t>
  </si>
  <si>
    <t>18:03:56:837</t>
  </si>
  <si>
    <t>10:08:57:695</t>
  </si>
  <si>
    <t>10:16:16:735</t>
  </si>
  <si>
    <t>10:22:41:015</t>
  </si>
  <si>
    <t>10:29:11:239</t>
  </si>
  <si>
    <t>16:17:12:679</t>
  </si>
  <si>
    <t>16:20:23:757</t>
  </si>
  <si>
    <t>16:31:13:187</t>
  </si>
  <si>
    <t>16:32:23:210</t>
  </si>
  <si>
    <t>15:24:36:380</t>
  </si>
  <si>
    <t>15:25:40:305</t>
  </si>
  <si>
    <t>15:54:54:338</t>
  </si>
  <si>
    <t>15:58:06:282</t>
  </si>
  <si>
    <t>13:00:11:580</t>
  </si>
  <si>
    <t>13:03:36:442</t>
  </si>
  <si>
    <t>13:30:29:334</t>
  </si>
  <si>
    <t>13:31:27:661</t>
  </si>
  <si>
    <t>11:22:19:200</t>
  </si>
  <si>
    <t>11:24:24:222</t>
  </si>
  <si>
    <t>11:36:47:723</t>
  </si>
  <si>
    <t>11:37:52:682</t>
  </si>
  <si>
    <t>09:51:30:027</t>
  </si>
  <si>
    <t>09:58:55:228</t>
  </si>
  <si>
    <t>10:33:11:345</t>
  </si>
  <si>
    <t>10:34:18:349</t>
  </si>
  <si>
    <t>14:11:27:676</t>
  </si>
  <si>
    <t>14:12:32:758</t>
  </si>
  <si>
    <t>14:22:05:264</t>
  </si>
  <si>
    <t>14:23:13:160</t>
  </si>
  <si>
    <t>09:08:48:131</t>
  </si>
  <si>
    <t>09:10:54:346</t>
  </si>
  <si>
    <t>09:25:42:753</t>
  </si>
  <si>
    <t>09:26:53:824</t>
  </si>
  <si>
    <t>11:11:09:333</t>
  </si>
  <si>
    <t>11:17:45:028</t>
  </si>
  <si>
    <t>11:23:08:735</t>
  </si>
  <si>
    <t>11:24:13:847</t>
  </si>
  <si>
    <t>12:59:56:945</t>
  </si>
  <si>
    <t>13:03:15:054</t>
  </si>
  <si>
    <t>13:06:30:195</t>
  </si>
  <si>
    <t>13:08:40:111</t>
  </si>
  <si>
    <t>12:40:38:938</t>
  </si>
  <si>
    <t>12:42:44:994</t>
  </si>
  <si>
    <t>12:58:14:296</t>
  </si>
  <si>
    <t>13:00:24:751</t>
  </si>
  <si>
    <t>12:17:06:791</t>
  </si>
  <si>
    <t>12:19:07:360</t>
  </si>
  <si>
    <t>12:52:26:331</t>
  </si>
  <si>
    <t>13:02:50:302</t>
  </si>
  <si>
    <t>13:05:35:699</t>
  </si>
  <si>
    <t>13:21:15:888</t>
  </si>
  <si>
    <t>13:22:43:911</t>
  </si>
  <si>
    <t>08:30:16:115</t>
  </si>
  <si>
    <t>09:22:26:309</t>
  </si>
  <si>
    <t>17:55:41:657</t>
  </si>
  <si>
    <t>18:00:21:774</t>
  </si>
  <si>
    <t>18:08:21:948</t>
  </si>
  <si>
    <t>18:11:07:020</t>
  </si>
  <si>
    <t>18:18:07:080</t>
  </si>
  <si>
    <t>18:20:41:278</t>
  </si>
  <si>
    <t>18:23:47:354</t>
  </si>
  <si>
    <t>12:41:03:492</t>
  </si>
  <si>
    <t>12:49:27:697</t>
  </si>
  <si>
    <t>13:06:23:836</t>
  </si>
  <si>
    <t>13:07:27:730</t>
  </si>
  <si>
    <t>10:14:50:080</t>
  </si>
  <si>
    <t>10:22:29:370</t>
  </si>
  <si>
    <t>10:42:01:194</t>
  </si>
  <si>
    <t>10:49:35:474</t>
  </si>
  <si>
    <t>14:05:55:204</t>
  </si>
  <si>
    <t>14:24:03:604</t>
  </si>
  <si>
    <t>07:46:25:696</t>
  </si>
  <si>
    <t>07:50:43:781</t>
  </si>
  <si>
    <t>08:04:01:189</t>
  </si>
  <si>
    <t>08:06:08:266</t>
  </si>
  <si>
    <t>16:49:28:959</t>
  </si>
  <si>
    <t>16:52:50:303</t>
  </si>
  <si>
    <t>17:01:48:365</t>
  </si>
  <si>
    <t>17:03:53:473</t>
  </si>
  <si>
    <t>13:20:08:092</t>
  </si>
  <si>
    <t>13:26:39:240</t>
  </si>
  <si>
    <t>13:53:30:126</t>
  </si>
  <si>
    <t>13:56:49:809</t>
  </si>
  <si>
    <t>06:42:51:947</t>
  </si>
  <si>
    <t>06:46:26:020</t>
  </si>
  <si>
    <t>07:16:17:323</t>
  </si>
  <si>
    <t>09:16:40:448</t>
  </si>
  <si>
    <t>09:17:44:314</t>
  </si>
  <si>
    <t>09:34:54:045</t>
  </si>
  <si>
    <t>17:14:38:240</t>
  </si>
  <si>
    <t>17:25:03:522</t>
  </si>
  <si>
    <t>18:06:23:748</t>
  </si>
  <si>
    <t>18:09:53:842</t>
  </si>
  <si>
    <t>06:57:25:465</t>
  </si>
  <si>
    <t>07:02:10:606</t>
  </si>
  <si>
    <t>07:24:41:372</t>
  </si>
  <si>
    <t>07:28:12:499</t>
  </si>
  <si>
    <t>19:51:12:647</t>
  </si>
  <si>
    <t>20:37:05:126</t>
  </si>
  <si>
    <t>14:44:48:989</t>
  </si>
  <si>
    <t>14:47:59:761</t>
  </si>
  <si>
    <t>15:27:50:361</t>
  </si>
  <si>
    <t>15:31:06:408</t>
  </si>
  <si>
    <t>08:46:37:887</t>
  </si>
  <si>
    <t>08:49:45:988</t>
  </si>
  <si>
    <t>09:12:52:812</t>
  </si>
  <si>
    <t>09:14:05:755</t>
  </si>
  <si>
    <t>07:16:44:375</t>
  </si>
  <si>
    <t>07:21:07:594</t>
  </si>
  <si>
    <t>12:23:59:599</t>
  </si>
  <si>
    <t>12:28:34:424</t>
  </si>
  <si>
    <t>13:08:34:183</t>
  </si>
  <si>
    <t>13:10:52:996</t>
  </si>
  <si>
    <t>11:41:52:818</t>
  </si>
  <si>
    <t>11:49:47:921</t>
  </si>
  <si>
    <t>11:54:11:097</t>
  </si>
  <si>
    <t>12:02:00:839</t>
  </si>
  <si>
    <t>11:31:54:905</t>
  </si>
  <si>
    <t>11:37:22:193</t>
  </si>
  <si>
    <t>11:44:12:566</t>
  </si>
  <si>
    <t>11:46:20:665</t>
  </si>
  <si>
    <t>10:27:52:861</t>
  </si>
  <si>
    <t>10:28:58:091</t>
  </si>
  <si>
    <t>10:33:29:151</t>
  </si>
  <si>
    <t>10:35:54:394</t>
  </si>
  <si>
    <t>08:43:47:302</t>
  </si>
  <si>
    <t>09:27:26:805</t>
  </si>
  <si>
    <t>09:28:27:828</t>
  </si>
  <si>
    <t>10:01:18:071</t>
  </si>
  <si>
    <t>10:04:31:978</t>
  </si>
  <si>
    <t>10:22:40:859</t>
  </si>
  <si>
    <t>10:23:45:846</t>
  </si>
  <si>
    <t>07:14:57:472</t>
  </si>
  <si>
    <t>07:17:02:564</t>
  </si>
  <si>
    <t>07:22:39:797</t>
  </si>
  <si>
    <t>07:23:57:919</t>
  </si>
  <si>
    <t>10:05:58:719</t>
  </si>
  <si>
    <t>10:11:17:575</t>
  </si>
  <si>
    <t>10:16:32:853</t>
  </si>
  <si>
    <t>10:18:41:854</t>
  </si>
  <si>
    <t>17:37:27:494</t>
  </si>
  <si>
    <t>17:38:29:478</t>
  </si>
  <si>
    <t>17:42:47:758</t>
  </si>
  <si>
    <t>17:45:07:729</t>
  </si>
  <si>
    <t>14:07:27:066</t>
  </si>
  <si>
    <t>14:09:45:160</t>
  </si>
  <si>
    <t>16:17:43:523</t>
  </si>
  <si>
    <t>16:18:47:527</t>
  </si>
  <si>
    <t>16:28:21:809</t>
  </si>
  <si>
    <t>16:30:26:939</t>
  </si>
  <si>
    <t>14:51:27:521</t>
  </si>
  <si>
    <t>14:52:31:808</t>
  </si>
  <si>
    <t>15:21:11:150</t>
  </si>
  <si>
    <t>15:22:12:306</t>
  </si>
  <si>
    <t>08:37:32:571</t>
  </si>
  <si>
    <t>08:39:42:513</t>
  </si>
  <si>
    <t>09:02:42:595</t>
  </si>
  <si>
    <t>09:05:57:531</t>
  </si>
  <si>
    <t>13:53:03:012</t>
  </si>
  <si>
    <t>13:58:23:298</t>
  </si>
  <si>
    <t>14:10:08:474</t>
  </si>
  <si>
    <t>14:12:18:811</t>
  </si>
  <si>
    <t>10:29:06:505</t>
  </si>
  <si>
    <t>10:33:19:569</t>
  </si>
  <si>
    <t>10:36:39:549</t>
  </si>
  <si>
    <t>10:38:54:878</t>
  </si>
  <si>
    <t>20:29:18:627</t>
  </si>
  <si>
    <t>20:36:47:935</t>
  </si>
  <si>
    <t>21:05:47:991</t>
  </si>
  <si>
    <t>21:08:03:976</t>
  </si>
  <si>
    <t>11:32:08:040</t>
  </si>
  <si>
    <t>11:37:33:226</t>
  </si>
  <si>
    <t>12:07:50:196</t>
  </si>
  <si>
    <t>12:09:59:213</t>
  </si>
  <si>
    <t>13:43:54:773</t>
  </si>
  <si>
    <t>13:47:03:976</t>
  </si>
  <si>
    <t>13:55:44:280</t>
  </si>
  <si>
    <t>14:41:51:032</t>
  </si>
  <si>
    <t>14:46:11:694</t>
  </si>
  <si>
    <t>15:36:50:965</t>
  </si>
  <si>
    <t>15:38:57:027</t>
  </si>
  <si>
    <t>10:09:12:902</t>
  </si>
  <si>
    <t>10:12:43:500</t>
  </si>
  <si>
    <t>10:29:56:562</t>
  </si>
  <si>
    <t>10:32:08:680</t>
  </si>
  <si>
    <t>13:45:04:460</t>
  </si>
  <si>
    <t>13:51:47:909</t>
  </si>
  <si>
    <t>13:57:17:876</t>
  </si>
  <si>
    <t>08:36:32:507</t>
  </si>
  <si>
    <t>08:38:42:475</t>
  </si>
  <si>
    <t>09:05:04:670</t>
  </si>
  <si>
    <t>09:06:07:848</t>
  </si>
  <si>
    <t>09:03:55:524</t>
  </si>
  <si>
    <t>09:06:09:779</t>
  </si>
  <si>
    <t>09:16:43:097</t>
  </si>
  <si>
    <t>08:47:34:466</t>
  </si>
  <si>
    <t>08:49:40:498</t>
  </si>
  <si>
    <t>09:32:28:078</t>
  </si>
  <si>
    <t>09:36:44:272</t>
  </si>
  <si>
    <t>07:27:55:428</t>
  </si>
  <si>
    <t>07:30:24:475</t>
  </si>
  <si>
    <t>07:42:14:986</t>
  </si>
  <si>
    <t>07:44:55:155</t>
  </si>
  <si>
    <t>11:41:07:335</t>
  </si>
  <si>
    <t>11:45:19:788</t>
  </si>
  <si>
    <t>12:03:42:167</t>
  </si>
  <si>
    <t>12:06:06:126</t>
  </si>
  <si>
    <t>15:01:55:455</t>
  </si>
  <si>
    <t>15:04:06:181</t>
  </si>
  <si>
    <t>13:38:20:090</t>
  </si>
  <si>
    <t>13:40:35:418</t>
  </si>
  <si>
    <t>13:50:25:881</t>
  </si>
  <si>
    <t>13:53:39:865</t>
  </si>
  <si>
    <t>13:31:08:452</t>
  </si>
  <si>
    <t>13:33:10:602</t>
  </si>
  <si>
    <t>14:10:20:733</t>
  </si>
  <si>
    <t>14:13:29:720</t>
  </si>
  <si>
    <t>08:19:52:418</t>
  </si>
  <si>
    <t>08:23:13:669</t>
  </si>
  <si>
    <t>09:07:43:721</t>
  </si>
  <si>
    <t>09:10:54:963</t>
  </si>
  <si>
    <t>08:23:58:921</t>
  </si>
  <si>
    <t>08:28:18:211</t>
  </si>
  <si>
    <t>09:13:13:911</t>
  </si>
  <si>
    <t>09:16:16:161</t>
  </si>
  <si>
    <t>12:33:49:027</t>
  </si>
  <si>
    <t>12:37:59:168</t>
  </si>
  <si>
    <t>13:16:06:726</t>
  </si>
  <si>
    <t>10:32:37:984</t>
  </si>
  <si>
    <t>10:34:51:102</t>
  </si>
  <si>
    <t>10:44:15:515</t>
  </si>
  <si>
    <t>10:49:46:498</t>
  </si>
  <si>
    <t>19:20:44:361</t>
  </si>
  <si>
    <t>19:26:09:614</t>
  </si>
  <si>
    <t>19:32:33:828</t>
  </si>
  <si>
    <t>19:37:13:931</t>
  </si>
  <si>
    <t>17:33:55:592</t>
  </si>
  <si>
    <t>17:59:29:969</t>
  </si>
  <si>
    <t>20:01:15:259</t>
  </si>
  <si>
    <t>20:04:05:406</t>
  </si>
  <si>
    <t>20:14:40:865</t>
  </si>
  <si>
    <t>20:16:45:886</t>
  </si>
  <si>
    <t>10:51:18:969</t>
  </si>
  <si>
    <t>10:52:19:937</t>
  </si>
  <si>
    <t>11:05:19:366</t>
  </si>
  <si>
    <t>11:07:35:521</t>
  </si>
  <si>
    <t>09:16:07:876</t>
  </si>
  <si>
    <t>09:49:52:509</t>
  </si>
  <si>
    <t>09:26:30:676</t>
  </si>
  <si>
    <t>09:31:45:908</t>
  </si>
  <si>
    <t>09:35:00:960</t>
  </si>
  <si>
    <t>09:37:10:993</t>
  </si>
  <si>
    <t>08:37:42:246</t>
  </si>
  <si>
    <t>08:39:49:405</t>
  </si>
  <si>
    <t>09:03:30:683</t>
  </si>
  <si>
    <t>09:04:32:747</t>
  </si>
  <si>
    <t>15:00:44:027</t>
  </si>
  <si>
    <t>15:05:55:219</t>
  </si>
  <si>
    <t>12:14:42:237</t>
  </si>
  <si>
    <t>12:20:02:969</t>
  </si>
  <si>
    <t>12:32:46:873</t>
  </si>
  <si>
    <t>12:38:07:147</t>
  </si>
  <si>
    <t>12:44:07:203</t>
  </si>
  <si>
    <t>12:47:22:278</t>
  </si>
  <si>
    <t>12:57:03:755</t>
  </si>
  <si>
    <t>12:59:13:028</t>
  </si>
  <si>
    <t>15:00:53:670</t>
  </si>
  <si>
    <t>15:08:19:849</t>
  </si>
  <si>
    <t>15:51:13:085</t>
  </si>
  <si>
    <t>14:51:14:782</t>
  </si>
  <si>
    <t>14:53:22:398</t>
  </si>
  <si>
    <t>15:45:48:605</t>
  </si>
  <si>
    <t>15:46:49:950</t>
  </si>
  <si>
    <t>15:04:57:172</t>
  </si>
  <si>
    <t>15:12:26:077</t>
  </si>
  <si>
    <t>09:16:00:349</t>
  </si>
  <si>
    <t>09:19:13:248</t>
  </si>
  <si>
    <t>09:47:17:812</t>
  </si>
  <si>
    <t>09:50:28:020</t>
  </si>
  <si>
    <t>13:13:04:364</t>
  </si>
  <si>
    <t>13:14:27:407</t>
  </si>
  <si>
    <t>13:48:45:571</t>
  </si>
  <si>
    <t>13:53:47:923</t>
  </si>
  <si>
    <t>09:06:40:584</t>
  </si>
  <si>
    <t>09:10:59:703</t>
  </si>
  <si>
    <t>09:17:20:050</t>
  </si>
  <si>
    <t>09:18:28:921</t>
  </si>
  <si>
    <t>XA</t>
  </si>
  <si>
    <t>10:26:45:963</t>
  </si>
  <si>
    <t>10:33:46:026</t>
  </si>
  <si>
    <t>10:36:19:119</t>
  </si>
  <si>
    <t>10:40:49:162</t>
  </si>
  <si>
    <t>17:17:51:143</t>
  </si>
  <si>
    <t>17:22:06:253</t>
  </si>
  <si>
    <t>17:28:21:373</t>
  </si>
  <si>
    <t>17:29:26:461</t>
  </si>
  <si>
    <t>13:11:36:245</t>
  </si>
  <si>
    <t>13:12:40:301</t>
  </si>
  <si>
    <t>13:40:56:303</t>
  </si>
  <si>
    <t>13:42:11:281</t>
  </si>
  <si>
    <t>07:40:20:580</t>
  </si>
  <si>
    <t>07:41:30:636</t>
  </si>
  <si>
    <t>08:17:31:047</t>
  </si>
  <si>
    <t>08:20:36:132</t>
  </si>
  <si>
    <t>12:15:42:351</t>
  </si>
  <si>
    <t>12:22:12:583</t>
  </si>
  <si>
    <t>12:32:57:912</t>
  </si>
  <si>
    <t>12:34:02:925</t>
  </si>
  <si>
    <t>07:53:13:774</t>
  </si>
  <si>
    <t>07:54:42:160</t>
  </si>
  <si>
    <t>08:57:32:927</t>
  </si>
  <si>
    <t>08:59:42:934</t>
  </si>
  <si>
    <t>12:25:04:178</t>
  </si>
  <si>
    <t>12:27:08:210</t>
  </si>
  <si>
    <t>12:57:03:319</t>
  </si>
  <si>
    <t>12:58:08:502</t>
  </si>
  <si>
    <t>BB</t>
  </si>
  <si>
    <t>15:38:07:469</t>
  </si>
  <si>
    <t>15:40:16:577</t>
  </si>
  <si>
    <t>15:48:42:834</t>
  </si>
  <si>
    <t>15:50:51:093</t>
  </si>
  <si>
    <t>19:06:44:816</t>
  </si>
  <si>
    <t>19:22:50:362</t>
  </si>
  <si>
    <t>19:24:15:441</t>
  </si>
  <si>
    <t>10:13:36:330</t>
  </si>
  <si>
    <t>10:15:52:229</t>
  </si>
  <si>
    <t>10:19:01:784</t>
  </si>
  <si>
    <t>10:21:11:884</t>
  </si>
  <si>
    <t>09:34:24:317</t>
  </si>
  <si>
    <t>09:38:33:455</t>
  </si>
  <si>
    <t>09:59:51:377</t>
  </si>
  <si>
    <t>10:03:19:524</t>
  </si>
  <si>
    <t>12:30:55:603</t>
  </si>
  <si>
    <t>12:31:59:794</t>
  </si>
  <si>
    <t>12:42:55:872</t>
  </si>
  <si>
    <t>12:44:01:933</t>
  </si>
  <si>
    <t>07:58:17:189</t>
  </si>
  <si>
    <t>08:00:29:355</t>
  </si>
  <si>
    <t>08:41:48:435</t>
  </si>
  <si>
    <t>08:42:49:400</t>
  </si>
  <si>
    <t>09:14:12:883</t>
  </si>
  <si>
    <t>09:16:17:850</t>
  </si>
  <si>
    <t>09:24:48:410</t>
  </si>
  <si>
    <t>09:25:49:350</t>
  </si>
  <si>
    <t>12:27:41:666</t>
  </si>
  <si>
    <t>12:39:22:200</t>
  </si>
  <si>
    <t>12:49:56:705</t>
  </si>
  <si>
    <t>12:57:27:601</t>
  </si>
  <si>
    <t>15:32:38:002</t>
  </si>
  <si>
    <t>15:40:10:262</t>
  </si>
  <si>
    <t>15:47:40:101</t>
  </si>
  <si>
    <t>15:48:38:910</t>
  </si>
  <si>
    <t>09:13:47:385</t>
  </si>
  <si>
    <t>09:14:54:444</t>
  </si>
  <si>
    <t>09:27:40:838</t>
  </si>
  <si>
    <t>09:29:55:965</t>
  </si>
  <si>
    <t>09:49:10:871</t>
  </si>
  <si>
    <t>09:50:21:283</t>
  </si>
  <si>
    <t>10:14:51:680</t>
  </si>
  <si>
    <t>10:15:57:190</t>
  </si>
  <si>
    <t>16:12:43:779</t>
  </si>
  <si>
    <t>16:18:53:984</t>
  </si>
  <si>
    <t>16:36:39:591</t>
  </si>
  <si>
    <t>16:49:44:026</t>
  </si>
  <si>
    <t>09:31:37:169</t>
  </si>
  <si>
    <t>09:34:47:370</t>
  </si>
  <si>
    <t>09:47:39:197</t>
  </si>
  <si>
    <t>09:53:04:933</t>
  </si>
  <si>
    <t>15:10:58:329</t>
  </si>
  <si>
    <t>15:18:26:297</t>
  </si>
  <si>
    <t>15:38:50:391</t>
  </si>
  <si>
    <t>15:40:55:459</t>
  </si>
  <si>
    <t>12:54:29:370</t>
  </si>
  <si>
    <t>12:58:18:461</t>
  </si>
  <si>
    <t>13:09:09:876</t>
  </si>
  <si>
    <t>13:10:33:870</t>
  </si>
  <si>
    <t>10:02:17:725</t>
  </si>
  <si>
    <t>10:11:48:059</t>
  </si>
  <si>
    <t>10:14:08:217</t>
  </si>
  <si>
    <t>10:19:13:233</t>
  </si>
  <si>
    <t>13:55:59:551</t>
  </si>
  <si>
    <t>13:59:13:175</t>
  </si>
  <si>
    <t>14:10:53:600</t>
  </si>
  <si>
    <t>14:15:27:651</t>
  </si>
  <si>
    <t>09:54:34:096</t>
  </si>
  <si>
    <t>09:55:44:050</t>
  </si>
  <si>
    <t>10:05:28:285</t>
  </si>
  <si>
    <t>10:06:44:454</t>
  </si>
  <si>
    <t>14:12:52:753</t>
  </si>
  <si>
    <t>14:14:01:116</t>
  </si>
  <si>
    <t>14:18:08:128</t>
  </si>
  <si>
    <t>14:20:12:224</t>
  </si>
  <si>
    <t>10:56:31:748</t>
  </si>
  <si>
    <t>11:03:08:276</t>
  </si>
  <si>
    <t>11:08:41:957</t>
  </si>
  <si>
    <t>11:13:18:828</t>
  </si>
  <si>
    <t>11:08:21:630</t>
  </si>
  <si>
    <t>11:11:42:770</t>
  </si>
  <si>
    <t>11:19:13:357</t>
  </si>
  <si>
    <t>11:21:39:148</t>
  </si>
  <si>
    <t>08:03:59:763</t>
  </si>
  <si>
    <t>08:06:08:661</t>
  </si>
  <si>
    <t>08:39:42:936</t>
  </si>
  <si>
    <t>08:40:48:076</t>
  </si>
  <si>
    <t>14:43:41:661</t>
  </si>
  <si>
    <t>14:57:35:438</t>
  </si>
  <si>
    <t>15:43:51:571</t>
  </si>
  <si>
    <t>15:46:08:193</t>
  </si>
  <si>
    <t>16:25:06:821</t>
  </si>
  <si>
    <t>16:28:14:000</t>
  </si>
  <si>
    <t>16:37:38:943</t>
  </si>
  <si>
    <t>16:40:02:719</t>
  </si>
  <si>
    <t>08:28:14:086</t>
  </si>
  <si>
    <t>09:23:02:062</t>
  </si>
  <si>
    <t>09:26:12:497</t>
  </si>
  <si>
    <t>13:40:36:626</t>
  </si>
  <si>
    <t>13:41:46:605</t>
  </si>
  <si>
    <t>13:47:36:386</t>
  </si>
  <si>
    <t>13:48:37:046</t>
  </si>
  <si>
    <t>09:49:55:033</t>
  </si>
  <si>
    <t>09:53:05:214</t>
  </si>
  <si>
    <t>10:12:25:684</t>
  </si>
  <si>
    <t>10:16:49:365</t>
  </si>
  <si>
    <t>12:10:42:546</t>
  </si>
  <si>
    <t>12:12:01:629</t>
  </si>
  <si>
    <t>12:54:22:096</t>
  </si>
  <si>
    <t>12:56:32:190</t>
  </si>
  <si>
    <t>14:31:17:366</t>
  </si>
  <si>
    <t>14:41:56:110</t>
  </si>
  <si>
    <t>18:12:48:320</t>
  </si>
  <si>
    <t>18:16:23:447</t>
  </si>
  <si>
    <t>18:25:08:693</t>
  </si>
  <si>
    <t>18:27:48:764</t>
  </si>
  <si>
    <t>10:55:48:271</t>
  </si>
  <si>
    <t>10:57:58:396</t>
  </si>
  <si>
    <t>11:13:17:811</t>
  </si>
  <si>
    <t>17:47:28:252</t>
  </si>
  <si>
    <t>17:52:27:367</t>
  </si>
  <si>
    <t>19:07:27:849</t>
  </si>
  <si>
    <t>19:09:39:955</t>
  </si>
  <si>
    <t>13:47:43:202</t>
  </si>
  <si>
    <t>13:54:09:238</t>
  </si>
  <si>
    <t>13:59:29:567</t>
  </si>
  <si>
    <t>14:02:49:235</t>
  </si>
  <si>
    <t>10:48:51:969</t>
  </si>
  <si>
    <t>10:51:06:080</t>
  </si>
  <si>
    <t>11:00:06:383</t>
  </si>
  <si>
    <t>11:01:21:376</t>
  </si>
  <si>
    <t>14:13:42:196</t>
  </si>
  <si>
    <t>14:15:51:504</t>
  </si>
  <si>
    <t>14:21:17:619</t>
  </si>
  <si>
    <t>GD</t>
  </si>
  <si>
    <t>13:11:12:745</t>
  </si>
  <si>
    <t>13:15:57:884</t>
  </si>
  <si>
    <t>13:30:48:503</t>
  </si>
  <si>
    <t>13:34:13:442</t>
  </si>
  <si>
    <t>12:38:38:259</t>
  </si>
  <si>
    <t>12:39:43:361</t>
  </si>
  <si>
    <t>13:07:08:296</t>
  </si>
  <si>
    <t>13:11:33:305</t>
  </si>
  <si>
    <t>13:55:55:442</t>
  </si>
  <si>
    <t>13:57:00:716</t>
  </si>
  <si>
    <t>14:23:06:379</t>
  </si>
  <si>
    <t>14:26:16:403</t>
  </si>
  <si>
    <t>19:41:03:319</t>
  </si>
  <si>
    <t>19:47:17:544</t>
  </si>
  <si>
    <t>20:21:42:565</t>
  </si>
  <si>
    <t>20:23:42:566</t>
  </si>
  <si>
    <t>11:01:31:929</t>
  </si>
  <si>
    <t>11:04:51:801</t>
  </si>
  <si>
    <t>11:18:56:365</t>
  </si>
  <si>
    <t>11:20:01:613</t>
  </si>
  <si>
    <t>12:45:00:187</t>
  </si>
  <si>
    <t>13:07:45:045</t>
  </si>
  <si>
    <t>13:08:51:117</t>
  </si>
  <si>
    <t>14:54:20:764</t>
  </si>
  <si>
    <t>14:58:31:987</t>
  </si>
  <si>
    <t>15:42:40:034</t>
  </si>
  <si>
    <t>15:44:44:146</t>
  </si>
  <si>
    <t>13:50:11:039</t>
  </si>
  <si>
    <t>13:52:24:871</t>
  </si>
  <si>
    <t>13:58:57:411</t>
  </si>
  <si>
    <t>14:00:04:619</t>
  </si>
  <si>
    <t>11:48:01:046</t>
  </si>
  <si>
    <t>11:49:06:122</t>
  </si>
  <si>
    <t>12:08:37:682</t>
  </si>
  <si>
    <t>12:53:39:496</t>
  </si>
  <si>
    <t>12:54:49:398</t>
  </si>
  <si>
    <t>13:15:39:327</t>
  </si>
  <si>
    <t>13:16:40:172</t>
  </si>
  <si>
    <t>08:55:38:753</t>
  </si>
  <si>
    <t>08:58:59:799</t>
  </si>
  <si>
    <t>09:28:30:916</t>
  </si>
  <si>
    <t>09:30:40:020</t>
  </si>
  <si>
    <t>14:43:25:914</t>
  </si>
  <si>
    <t>14:45:42:184</t>
  </si>
  <si>
    <t>14:58:36:496</t>
  </si>
  <si>
    <t>14:59:40:769</t>
  </si>
  <si>
    <t>14:38:52:635</t>
  </si>
  <si>
    <t>14:41:03:618</t>
  </si>
  <si>
    <t>14:56:57:454</t>
  </si>
  <si>
    <t>14:59:03:918</t>
  </si>
  <si>
    <t>10:38:03:787</t>
  </si>
  <si>
    <t>10:39:04:863</t>
  </si>
  <si>
    <t>11:00:57:947</t>
  </si>
  <si>
    <t>11:04:03:031</t>
  </si>
  <si>
    <t>11:21:25:205</t>
  </si>
  <si>
    <t>11:29:54:681</t>
  </si>
  <si>
    <t>11:37:30:705</t>
  </si>
  <si>
    <t>08:42:28:713</t>
  </si>
  <si>
    <t>08:44:34:811</t>
  </si>
  <si>
    <t>08:51:04:517</t>
  </si>
  <si>
    <t>08:55:23:782</t>
  </si>
  <si>
    <t>20:03:24:604</t>
  </si>
  <si>
    <t>20:07:49:725</t>
  </si>
  <si>
    <t>20:13:14:906</t>
  </si>
  <si>
    <t>20:16:39:032</t>
  </si>
  <si>
    <t>13:53:38:889</t>
  </si>
  <si>
    <t>13:56:08:953</t>
  </si>
  <si>
    <t>14:14:13:484</t>
  </si>
  <si>
    <t>09:28:23:419</t>
  </si>
  <si>
    <t>09:54:07:409</t>
  </si>
  <si>
    <t>09:56:21:591</t>
  </si>
  <si>
    <t>08:27:36:682</t>
  </si>
  <si>
    <t>08:29:39:023</t>
  </si>
  <si>
    <t>08:41:21:943</t>
  </si>
  <si>
    <t>08:26:29:863</t>
  </si>
  <si>
    <t>08:28:41:091</t>
  </si>
  <si>
    <t>08:36:25:503</t>
  </si>
  <si>
    <t>08:37:26:592</t>
  </si>
  <si>
    <t>09:19:54:172</t>
  </si>
  <si>
    <t>09:34:14:800</t>
  </si>
  <si>
    <t>09:35:16:009</t>
  </si>
  <si>
    <t>14:06:30:859</t>
  </si>
  <si>
    <t>14:14:59:401</t>
  </si>
  <si>
    <t>14:21:38:921</t>
  </si>
  <si>
    <t>14:24:09:046</t>
  </si>
  <si>
    <t>15:35:30:742</t>
  </si>
  <si>
    <t>15:42:01:547</t>
  </si>
  <si>
    <t>16:15:32:699</t>
  </si>
  <si>
    <t>14:11:36:631</t>
  </si>
  <si>
    <t>14:12:43:675</t>
  </si>
  <si>
    <t>14:22:13:943</t>
  </si>
  <si>
    <t>14:23:17:024</t>
  </si>
  <si>
    <t>12:03:28:364</t>
  </si>
  <si>
    <t>12:09:04:593</t>
  </si>
  <si>
    <t>12:16:48:242</t>
  </si>
  <si>
    <t>12:24:17:240</t>
  </si>
  <si>
    <t>07:59:11:485</t>
  </si>
  <si>
    <t>08:02:26:650</t>
  </si>
  <si>
    <t>08:23:26:255</t>
  </si>
  <si>
    <t>08:25:41:416</t>
  </si>
  <si>
    <t>10:53:07:322</t>
  </si>
  <si>
    <t>10:56:21:904</t>
  </si>
  <si>
    <t>11:35:02:119</t>
  </si>
  <si>
    <t>11:39:17:647</t>
  </si>
  <si>
    <t>12:42:50:673</t>
  </si>
  <si>
    <t>12:51:50:048</t>
  </si>
  <si>
    <t>12:57:15:089</t>
  </si>
  <si>
    <t>12:59:30:245</t>
  </si>
  <si>
    <t>11:00:51:233</t>
  </si>
  <si>
    <t>11:04:00:341</t>
  </si>
  <si>
    <t>11:40:49:716</t>
  </si>
  <si>
    <t>11:45:01:800</t>
  </si>
  <si>
    <t>11:48:02:681</t>
  </si>
  <si>
    <t>11:54:36:570</t>
  </si>
  <si>
    <t>11:58:46:737</t>
  </si>
  <si>
    <t>12:00:56:931</t>
  </si>
  <si>
    <t>19:02:04:226</t>
  </si>
  <si>
    <t>19:03:10:284</t>
  </si>
  <si>
    <t>19:16:23:806</t>
  </si>
  <si>
    <t>19:17:43:848</t>
  </si>
  <si>
    <t>09:43:31:084</t>
  </si>
  <si>
    <t>09:46:42:450</t>
  </si>
  <si>
    <t>09:53:06:488</t>
  </si>
  <si>
    <t>09:55:16:779</t>
  </si>
  <si>
    <t>15:13:38:553</t>
  </si>
  <si>
    <t>15:18:08:654</t>
  </si>
  <si>
    <t>15:39:38:918</t>
  </si>
  <si>
    <t>15:40:43:689</t>
  </si>
  <si>
    <t>09:22:46:073</t>
  </si>
  <si>
    <t>09:37:44:461</t>
  </si>
  <si>
    <t>09:42:02:578</t>
  </si>
  <si>
    <t>11:03:06:983</t>
  </si>
  <si>
    <t>11:09:32:193</t>
  </si>
  <si>
    <t>11:17:55:766</t>
  </si>
  <si>
    <t>11:24:46:957</t>
  </si>
  <si>
    <t>09:46:47:855</t>
  </si>
  <si>
    <t>09:56:28:105</t>
  </si>
  <si>
    <t>10:10:57:761</t>
  </si>
  <si>
    <t>10:15:17:930</t>
  </si>
  <si>
    <t>15:45:32:632</t>
  </si>
  <si>
    <t>15:49:52:649</t>
  </si>
  <si>
    <t>15:58:32:044</t>
  </si>
  <si>
    <t>08:58:58:222</t>
  </si>
  <si>
    <t>09:01:12:588</t>
  </si>
  <si>
    <t>09:06:43:273</t>
  </si>
  <si>
    <t>09:07:49:390</t>
  </si>
  <si>
    <t>07:45:04:156</t>
  </si>
  <si>
    <t>07:47:08:129</t>
  </si>
  <si>
    <t>08:02:05:758</t>
  </si>
  <si>
    <t>08:03:08:639</t>
  </si>
  <si>
    <t>15:22:31:761</t>
  </si>
  <si>
    <t>15:28:51:973</t>
  </si>
  <si>
    <t>16:08:05:355</t>
  </si>
  <si>
    <t>16:10:16:374</t>
  </si>
  <si>
    <t>08:18:43:944</t>
  </si>
  <si>
    <t>08:20:48:087</t>
  </si>
  <si>
    <t>09:08:02:821</t>
  </si>
  <si>
    <t>09:10:33:897</t>
  </si>
  <si>
    <t>15:51:23:355</t>
  </si>
  <si>
    <t>16:34:51:920</t>
  </si>
  <si>
    <t>16:37:11:960</t>
  </si>
  <si>
    <t>11:52:33:017</t>
  </si>
  <si>
    <t>11:54:53:111</t>
  </si>
  <si>
    <t>12:15:08:332</t>
  </si>
  <si>
    <t>09:55:43:992</t>
  </si>
  <si>
    <t>10:00:08:566</t>
  </si>
  <si>
    <t>10:15:33:313</t>
  </si>
  <si>
    <t>10:18:48:447</t>
  </si>
  <si>
    <t>13:30:47:039</t>
  </si>
  <si>
    <t>13:40:43:402</t>
  </si>
  <si>
    <t>13:46:08:777</t>
  </si>
  <si>
    <t>13:48:26:758</t>
  </si>
  <si>
    <t>17:10:43:120</t>
  </si>
  <si>
    <t>17:11:47:360</t>
  </si>
  <si>
    <t>17:43:07:331</t>
  </si>
  <si>
    <t>17:44:16:374</t>
  </si>
  <si>
    <t>11:24:59:634</t>
  </si>
  <si>
    <t>11:27:15:696</t>
  </si>
  <si>
    <t>11:42:08:266</t>
  </si>
  <si>
    <t>11:44:19:336</t>
  </si>
  <si>
    <t>15:03:12:918</t>
  </si>
  <si>
    <t>15:08:29:214</t>
  </si>
  <si>
    <t>15:33:29:073</t>
  </si>
  <si>
    <t>15:34:34:095</t>
  </si>
  <si>
    <t>06:26:54:506</t>
  </si>
  <si>
    <t>06:32:35:846</t>
  </si>
  <si>
    <t>07:10:49:424</t>
  </si>
  <si>
    <t>07:16:15:618</t>
  </si>
  <si>
    <t>11:49:06:288</t>
  </si>
  <si>
    <t>11:50:16:505</t>
  </si>
  <si>
    <t>12:09:27:921</t>
  </si>
  <si>
    <t>12:10:33:031</t>
  </si>
  <si>
    <t>11:21:27:530</t>
  </si>
  <si>
    <t>11:22:47:586</t>
  </si>
  <si>
    <t>11:49:52:409</t>
  </si>
  <si>
    <t>21:02:29:863</t>
  </si>
  <si>
    <t>21:04:44:897</t>
  </si>
  <si>
    <t>21:25:34:679</t>
  </si>
  <si>
    <t>21:26:49:733</t>
  </si>
  <si>
    <t>11:52:44:582</t>
  </si>
  <si>
    <t>11:55:53:855</t>
  </si>
  <si>
    <t>12:08:50:336</t>
  </si>
  <si>
    <t>12:12:38:812</t>
  </si>
  <si>
    <t>10:06:27:384</t>
  </si>
  <si>
    <t>10:07:30:300</t>
  </si>
  <si>
    <t>10:47:35:899</t>
  </si>
  <si>
    <t>09:21:41:239</t>
  </si>
  <si>
    <t>09:41:56:113</t>
  </si>
  <si>
    <t>09:42:57:568</t>
  </si>
  <si>
    <t>15:34:13:148</t>
  </si>
  <si>
    <t>15:36:27:115</t>
  </si>
  <si>
    <t>15:47:02:875</t>
  </si>
  <si>
    <t>16:27:34:840</t>
  </si>
  <si>
    <t>16:31:04:850</t>
  </si>
  <si>
    <t>16:48:00:663</t>
  </si>
  <si>
    <t>14:33:48:076</t>
  </si>
  <si>
    <t>14:34:49:185</t>
  </si>
  <si>
    <t>14:41:13:566</t>
  </si>
  <si>
    <t>14:42:18:533</t>
  </si>
  <si>
    <t>11:13:40:370</t>
  </si>
  <si>
    <t>11:14:44:328</t>
  </si>
  <si>
    <t>11:20:08:654</t>
  </si>
  <si>
    <t>17:47:32:877</t>
  </si>
  <si>
    <t>17:52:37:011</t>
  </si>
  <si>
    <t>18:42:32:584</t>
  </si>
  <si>
    <t>18:46:20:742</t>
  </si>
  <si>
    <t>09:34:25:544</t>
  </si>
  <si>
    <t>09:38:45:857</t>
  </si>
  <si>
    <t>09:50:31:011</t>
  </si>
  <si>
    <t>09:56:51:308</t>
  </si>
  <si>
    <t>09:53:53:051</t>
  </si>
  <si>
    <t>09:55:58:143</t>
  </si>
  <si>
    <t>10:02:32:929</t>
  </si>
  <si>
    <t>10:03:37:357</t>
  </si>
  <si>
    <t>12:52:02:932</t>
  </si>
  <si>
    <t>12:53:06:822</t>
  </si>
  <si>
    <t>13:04:57:396</t>
  </si>
  <si>
    <t>13:06:06:244</t>
  </si>
  <si>
    <t>20:44:26:685</t>
  </si>
  <si>
    <t>21:45:08:177</t>
  </si>
  <si>
    <t>09:36:22:572</t>
  </si>
  <si>
    <t>09:42:07:728</t>
  </si>
  <si>
    <t>09:55:07:126</t>
  </si>
  <si>
    <t>09:56:38:284</t>
  </si>
  <si>
    <t>17:11:00:602</t>
  </si>
  <si>
    <t>17:12:03:584</t>
  </si>
  <si>
    <t>17:25:24:106</t>
  </si>
  <si>
    <t>10:56:17:471</t>
  </si>
  <si>
    <t>10:58:24:971</t>
  </si>
  <si>
    <t>11:03:43:828</t>
  </si>
  <si>
    <t>11:07:02:992</t>
  </si>
  <si>
    <t>15:15:52:783</t>
  </si>
  <si>
    <t>15:16:52:685</t>
  </si>
  <si>
    <t>16:06:14:166</t>
  </si>
  <si>
    <t>16:22:10:965</t>
  </si>
  <si>
    <t>16:43:11:682</t>
  </si>
  <si>
    <t>14:10:22:349</t>
  </si>
  <si>
    <t>14:12:37:327</t>
  </si>
  <si>
    <t>14:28:56:691</t>
  </si>
  <si>
    <t>15:04:12:066</t>
  </si>
  <si>
    <t>15:06:17:045</t>
  </si>
  <si>
    <t>15:13:42:418</t>
  </si>
  <si>
    <t>15:14:44:291</t>
  </si>
  <si>
    <t>12:27:34:526</t>
  </si>
  <si>
    <t>12:31:59:594</t>
  </si>
  <si>
    <t>13:12:15:898</t>
  </si>
  <si>
    <t>14:28:58:170</t>
  </si>
  <si>
    <t>14:32:06:523</t>
  </si>
  <si>
    <t>14:41:52:915</t>
  </si>
  <si>
    <t>14:43:55:027</t>
  </si>
  <si>
    <t>08:04:27:027</t>
  </si>
  <si>
    <t>08:11:22:208</t>
  </si>
  <si>
    <t>08:24:35:823</t>
  </si>
  <si>
    <t>08:26:47:096</t>
  </si>
  <si>
    <t>08:29:21:590</t>
  </si>
  <si>
    <t>08:34:02:667</t>
  </si>
  <si>
    <t>08:48:06:602</t>
  </si>
  <si>
    <t>08:50:14:012</t>
  </si>
  <si>
    <t>07:45:25:084</t>
  </si>
  <si>
    <t>07:48:36:259</t>
  </si>
  <si>
    <t>08:28:10:635</t>
  </si>
  <si>
    <t>08:34:35:154</t>
  </si>
  <si>
    <t>06:51:18:451</t>
  </si>
  <si>
    <t>06:52:32:514</t>
  </si>
  <si>
    <t>07:05:22:948</t>
  </si>
  <si>
    <t>07:07:43:969</t>
  </si>
  <si>
    <t>09:47:53:567</t>
  </si>
  <si>
    <t>09:51:21:904</t>
  </si>
  <si>
    <t>09:54:25:757</t>
  </si>
  <si>
    <t>09:57:31:833</t>
  </si>
  <si>
    <t>09:29:03:474</t>
  </si>
  <si>
    <t>09:31:11:075</t>
  </si>
  <si>
    <t>09:44:51:101</t>
  </si>
  <si>
    <t>09:45:52:234</t>
  </si>
  <si>
    <t>08:31:13:309</t>
  </si>
  <si>
    <t>08:33:23:487</t>
  </si>
  <si>
    <t>09:19:33:010</t>
  </si>
  <si>
    <t>09:20:34:235</t>
  </si>
  <si>
    <t>14:42:07:567</t>
  </si>
  <si>
    <t>14:51:32:123</t>
  </si>
  <si>
    <t>14:53:42:127</t>
  </si>
  <si>
    <t>09:17:43:904</t>
  </si>
  <si>
    <t>09:21:02:999</t>
  </si>
  <si>
    <t>09:43:33:676</t>
  </si>
  <si>
    <t>09:49:04:123</t>
  </si>
  <si>
    <t>11:44:30:657</t>
  </si>
  <si>
    <t>11:47:45:746</t>
  </si>
  <si>
    <t>12:13:30:407</t>
  </si>
  <si>
    <t>12:16:56:634</t>
  </si>
  <si>
    <t>06:47:10:657</t>
  </si>
  <si>
    <t>06:51:20:711</t>
  </si>
  <si>
    <t>07:35:23:635</t>
  </si>
  <si>
    <t>07:36:30:556</t>
  </si>
  <si>
    <t>13:47:53:796</t>
  </si>
  <si>
    <t>13:55:07:678</t>
  </si>
  <si>
    <t>14:23:57:976</t>
  </si>
  <si>
    <t>19:39:04:307</t>
  </si>
  <si>
    <t>19:42:29:451</t>
  </si>
  <si>
    <t>20:04:22:224</t>
  </si>
  <si>
    <t>14:48:21:182</t>
  </si>
  <si>
    <t>14:50:28:835</t>
  </si>
  <si>
    <t>15:28:56:833</t>
  </si>
  <si>
    <t>15:32:32:028</t>
  </si>
  <si>
    <t>13:40:11:527</t>
  </si>
  <si>
    <t>13:44:46:825</t>
  </si>
  <si>
    <t>13:58:26:285</t>
  </si>
  <si>
    <t>13:59:31:319</t>
  </si>
  <si>
    <t>18:43:11:445</t>
  </si>
  <si>
    <t>18:50:59:750</t>
  </si>
  <si>
    <t>18:56:29:852</t>
  </si>
  <si>
    <t>18:52:57:926</t>
  </si>
  <si>
    <t>18:57:38:035</t>
  </si>
  <si>
    <t>19:05:52:288</t>
  </si>
  <si>
    <t>13:03:47:633</t>
  </si>
  <si>
    <t>13:10:48:604</t>
  </si>
  <si>
    <t>13:19:35:975</t>
  </si>
  <si>
    <t>13:22:41:937</t>
  </si>
  <si>
    <t>16:36:32:705</t>
  </si>
  <si>
    <t>16:40:03:367</t>
  </si>
  <si>
    <t>16:45:47:130</t>
  </si>
  <si>
    <t>16:53:03:467</t>
  </si>
  <si>
    <t>12:27:38:347</t>
  </si>
  <si>
    <t>12:37:39:140</t>
  </si>
  <si>
    <t>12:42:03:374</t>
  </si>
  <si>
    <t>12:46:23:684</t>
  </si>
  <si>
    <t>08:20:21:132</t>
  </si>
  <si>
    <t>08:21:22:145</t>
  </si>
  <si>
    <t>08:35:15:157</t>
  </si>
  <si>
    <t>08:36:11:549</t>
  </si>
  <si>
    <t>14:44:30:897</t>
  </si>
  <si>
    <t>15:34:22:435</t>
  </si>
  <si>
    <t>15:36:24:521</t>
  </si>
  <si>
    <t>17:18:44:704</t>
  </si>
  <si>
    <t>17:25:52:070</t>
  </si>
  <si>
    <t>17:57:12:173</t>
  </si>
  <si>
    <t>17:58:52:205</t>
  </si>
  <si>
    <t>11:46:24:888</t>
  </si>
  <si>
    <t>11:49:44:795</t>
  </si>
  <si>
    <t>11:58:29:681</t>
  </si>
  <si>
    <t>12:00:44:021</t>
  </si>
  <si>
    <t>08:31:16:415</t>
  </si>
  <si>
    <t>08:32:19:610</t>
  </si>
  <si>
    <t>09:01:29:891</t>
  </si>
  <si>
    <t>09:04:40:198</t>
  </si>
  <si>
    <t>14:36:40:996</t>
  </si>
  <si>
    <t>14:38:53:866</t>
  </si>
  <si>
    <t>14:59:08:065</t>
  </si>
  <si>
    <t>14:30:29:995</t>
  </si>
  <si>
    <t>14:36:09:289</t>
  </si>
  <si>
    <t>14:42:49:602</t>
  </si>
  <si>
    <t>14:43:50:527</t>
  </si>
  <si>
    <t>09:30:21:501</t>
  </si>
  <si>
    <t>09:34:31:879</t>
  </si>
  <si>
    <t>09:42:50:393</t>
  </si>
  <si>
    <t>09:46:04:657</t>
  </si>
  <si>
    <t>12:37:25:530</t>
  </si>
  <si>
    <t>12:38:28:409</t>
  </si>
  <si>
    <t>12:52:39:086</t>
  </si>
  <si>
    <t>20:15:56:138</t>
  </si>
  <si>
    <t>20:18:21:210</t>
  </si>
  <si>
    <t>20:27:46:579</t>
  </si>
  <si>
    <t>20:31:11:679</t>
  </si>
  <si>
    <t>14:45:52:048</t>
  </si>
  <si>
    <t>14:52:15:941</t>
  </si>
  <si>
    <t>15:07:00:531</t>
  </si>
  <si>
    <t>15:09:16:639</t>
  </si>
  <si>
    <t>14:21:30:463</t>
  </si>
  <si>
    <t>14:23:39:384</t>
  </si>
  <si>
    <t>14:43:10:527</t>
  </si>
  <si>
    <t>14:45:15:483</t>
  </si>
  <si>
    <t>15:24:06:935</t>
  </si>
  <si>
    <t>15:25:12:014</t>
  </si>
  <si>
    <t>10:37:01:024</t>
  </si>
  <si>
    <t>10:53:21:546</t>
  </si>
  <si>
    <t>10:56:36:551</t>
  </si>
  <si>
    <t>13:47:05:132</t>
  </si>
  <si>
    <t>13:49:20:388</t>
  </si>
  <si>
    <t>13:54:44:899</t>
  </si>
  <si>
    <t>13:55:50:553</t>
  </si>
  <si>
    <t>08:12:45:374</t>
  </si>
  <si>
    <t>08:16:58:670</t>
  </si>
  <si>
    <t>08:55:41:861</t>
  </si>
  <si>
    <t>08:56:56:778</t>
  </si>
  <si>
    <t>14:57:15:635</t>
  </si>
  <si>
    <t>15:02:30:405</t>
  </si>
  <si>
    <t>15:17:35:088</t>
  </si>
  <si>
    <t>15:18:40:274</t>
  </si>
  <si>
    <t>09:32:12:830</t>
  </si>
  <si>
    <t>09:35:22:237</t>
  </si>
  <si>
    <t>09:39:34:649</t>
  </si>
  <si>
    <t>09:41:40:853</t>
  </si>
  <si>
    <t>15:19:54:990</t>
  </si>
  <si>
    <t>15:24:05:074</t>
  </si>
  <si>
    <t>16:04:35:870</t>
  </si>
  <si>
    <t>16:16:24:338</t>
  </si>
  <si>
    <t>16:19:59:423</t>
  </si>
  <si>
    <t>16:24:13:484</t>
  </si>
  <si>
    <t>16:26:15:642</t>
  </si>
  <si>
    <t>14:56:02:137</t>
  </si>
  <si>
    <t>14:58:03:456</t>
  </si>
  <si>
    <t>15:14:05:964</t>
  </si>
  <si>
    <t>15:15:09:806</t>
  </si>
  <si>
    <t>08:38:44:341</t>
  </si>
  <si>
    <t>08:42:09:371</t>
  </si>
  <si>
    <t>09:08:56:709</t>
  </si>
  <si>
    <t>09:13:18:633</t>
  </si>
  <si>
    <t>18:10:29:538</t>
  </si>
  <si>
    <t>18:13:15:620</t>
  </si>
  <si>
    <t>19:03:46:348</t>
  </si>
  <si>
    <t>12:17:44:791</t>
  </si>
  <si>
    <t>12:24:13:055</t>
  </si>
  <si>
    <t>12:46:38:923</t>
  </si>
  <si>
    <t>12:50:56:050</t>
  </si>
  <si>
    <t>12:30:27:712</t>
  </si>
  <si>
    <t>12:32:56:741</t>
  </si>
  <si>
    <t>12:42:23:112</t>
  </si>
  <si>
    <t>13:47:30:276</t>
  </si>
  <si>
    <t>13:53:54:758</t>
  </si>
  <si>
    <t>14:05:06:376</t>
  </si>
  <si>
    <t>14:07:32:486</t>
  </si>
  <si>
    <t>12:36:08:397</t>
  </si>
  <si>
    <t>12:38:38:474</t>
  </si>
  <si>
    <t>12:57:03:041</t>
  </si>
  <si>
    <t>12:58:23:064</t>
  </si>
  <si>
    <t>08:15:43:737</t>
  </si>
  <si>
    <t>08:16:48:730</t>
  </si>
  <si>
    <t>08:25:44:048</t>
  </si>
  <si>
    <t>08:26:48:160</t>
  </si>
  <si>
    <t>14:24:39:761</t>
  </si>
  <si>
    <t>14:26:53:856</t>
  </si>
  <si>
    <t>14:48:38:763</t>
  </si>
  <si>
    <t>14:49:43:745</t>
  </si>
  <si>
    <t>09:12:10:523</t>
  </si>
  <si>
    <t>09:13:11:422</t>
  </si>
  <si>
    <t>09:22:39:950</t>
  </si>
  <si>
    <t>09:23:43:035</t>
  </si>
  <si>
    <t>11:21:57:677</t>
  </si>
  <si>
    <t>11:24:08:082</t>
  </si>
  <si>
    <t>11:35:10:017</t>
  </si>
  <si>
    <t>15:02:56:954</t>
  </si>
  <si>
    <t>15:09:27:861</t>
  </si>
  <si>
    <t>15:31:12:034</t>
  </si>
  <si>
    <t>15:23:12:533</t>
  </si>
  <si>
    <t>15:25:17:882</t>
  </si>
  <si>
    <t>15:42:36:459</t>
  </si>
  <si>
    <t>12:09:08:061</t>
  </si>
  <si>
    <t>12:12:27:159</t>
  </si>
  <si>
    <t>12:28:37:754</t>
  </si>
  <si>
    <t>12:46:31:357</t>
  </si>
  <si>
    <t>12:49:40:499</t>
  </si>
  <si>
    <t>13:04:46:190</t>
  </si>
  <si>
    <t>13:05:47:120</t>
  </si>
  <si>
    <t>18:21:16:403</t>
  </si>
  <si>
    <t>18:22:21:391</t>
  </si>
  <si>
    <t>18:59:06:608</t>
  </si>
  <si>
    <t>19:00:26:561</t>
  </si>
  <si>
    <t>15:10:03:315</t>
  </si>
  <si>
    <t>15:13:07:626</t>
  </si>
  <si>
    <t>15:51:48:061</t>
  </si>
  <si>
    <t>15:52:51:300</t>
  </si>
  <si>
    <t>14:03:50:439</t>
  </si>
  <si>
    <t>14:09:14:404</t>
  </si>
  <si>
    <t>14:43:30:041</t>
  </si>
  <si>
    <t>14:44:44:987</t>
  </si>
  <si>
    <t>09:06:08:603</t>
  </si>
  <si>
    <t>09:41:58:096</t>
  </si>
  <si>
    <t>09:43:00:497</t>
  </si>
  <si>
    <t>13:16:50:305</t>
  </si>
  <si>
    <t>13:21:09:492</t>
  </si>
  <si>
    <t>13:47:20:267</t>
  </si>
  <si>
    <t>18:04:24:152</t>
  </si>
  <si>
    <t>18:27:04:054</t>
  </si>
  <si>
    <t>18:28:08:898</t>
  </si>
  <si>
    <t>09:57:28:534</t>
  </si>
  <si>
    <t>10:05:02:922</t>
  </si>
  <si>
    <t>10:43:23:033</t>
  </si>
  <si>
    <t>10:44:44:096</t>
  </si>
  <si>
    <t>10:14:17:769</t>
  </si>
  <si>
    <t>10:17:32:097</t>
  </si>
  <si>
    <t>10:23:54:113</t>
  </si>
  <si>
    <t>10:26:00:275</t>
  </si>
  <si>
    <t>10:47:11:407</t>
  </si>
  <si>
    <t>10:51:21:965</t>
  </si>
  <si>
    <t>10:58:32:239</t>
  </si>
  <si>
    <t>11:00:34:082</t>
  </si>
  <si>
    <t>10:53:29:773</t>
  </si>
  <si>
    <t>10:55:46:942</t>
  </si>
  <si>
    <t>11:03:51:911</t>
  </si>
  <si>
    <t>11:06:00:981</t>
  </si>
  <si>
    <t>15:13:51:108</t>
  </si>
  <si>
    <t>15:19:11:475</t>
  </si>
  <si>
    <t>16:10:38:079</t>
  </si>
  <si>
    <t>16:14:52:467</t>
  </si>
  <si>
    <t>11:52:41:655</t>
  </si>
  <si>
    <t>11:58:57:026</t>
  </si>
  <si>
    <t>12:24:30:776</t>
  </si>
  <si>
    <t>12:26:41:526</t>
  </si>
  <si>
    <t>15:44:57:314</t>
  </si>
  <si>
    <t>15:47:03:388</t>
  </si>
  <si>
    <t>16:08:03:134</t>
  </si>
  <si>
    <t>11:06:04:696</t>
  </si>
  <si>
    <t>11:11:50:019</t>
  </si>
  <si>
    <t>11:22:22:621</t>
  </si>
  <si>
    <t>11:25:50:137</t>
  </si>
  <si>
    <t>10:18:01:728</t>
  </si>
  <si>
    <t>10:23:56:953</t>
  </si>
  <si>
    <t>10:31:07:164</t>
  </si>
  <si>
    <t>16:03:38:512</t>
  </si>
  <si>
    <t>16:07:03:898</t>
  </si>
  <si>
    <t>16:23:23:417</t>
  </si>
  <si>
    <t>16:24:28:672</t>
  </si>
  <si>
    <t>13:16:10:485</t>
  </si>
  <si>
    <t>13:19:24:610</t>
  </si>
  <si>
    <t>13:25:09:905</t>
  </si>
  <si>
    <t>13:27:10:888</t>
  </si>
  <si>
    <t>10:28:31:179</t>
  </si>
  <si>
    <t>10:31:58:288</t>
  </si>
  <si>
    <t>10:36:25:386</t>
  </si>
  <si>
    <t>13:23:44:043</t>
  </si>
  <si>
    <t>13:25:50:133</t>
  </si>
  <si>
    <t>13:29:12:666</t>
  </si>
  <si>
    <t>13:31:14:564</t>
  </si>
  <si>
    <t>13:25:33:108</t>
  </si>
  <si>
    <t>13:30:54:324</t>
  </si>
  <si>
    <t>13:35:12:443</t>
  </si>
  <si>
    <t>07:58:15:317</t>
  </si>
  <si>
    <t>08:00:38:052</t>
  </si>
  <si>
    <t>08:38:42:833</t>
  </si>
  <si>
    <t>08:40:48:032</t>
  </si>
  <si>
    <t>17:06:36:587</t>
  </si>
  <si>
    <t>17:11:16:794</t>
  </si>
  <si>
    <t>17:36:42:656</t>
  </si>
  <si>
    <t>17:38:51:637</t>
  </si>
  <si>
    <t>15:06:22:628</t>
  </si>
  <si>
    <t>15:16:02:578</t>
  </si>
  <si>
    <t>15:23:36:308</t>
  </si>
  <si>
    <t>13:20:45:372</t>
  </si>
  <si>
    <t>13:25:14:619</t>
  </si>
  <si>
    <t>13:31:05:618</t>
  </si>
  <si>
    <t>13:36:49:854</t>
  </si>
  <si>
    <t>09:57:22:505</t>
  </si>
  <si>
    <t>10:01:42:914</t>
  </si>
  <si>
    <t>10:32:18:949</t>
  </si>
  <si>
    <t>10:44:48:723</t>
  </si>
  <si>
    <t>10:45:51:589</t>
  </si>
  <si>
    <t>09:23:29:201</t>
  </si>
  <si>
    <t>09:24:30:127</t>
  </si>
  <si>
    <t>20:26:34:952</t>
  </si>
  <si>
    <t>20:28:21:043</t>
  </si>
  <si>
    <t>20:59:36:037</t>
  </si>
  <si>
    <t>21:06:15:167</t>
  </si>
  <si>
    <t>14:58:49:236</t>
  </si>
  <si>
    <t>15:05:03:482</t>
  </si>
  <si>
    <t>15:25:29:641</t>
  </si>
  <si>
    <t>15:29:49:316</t>
  </si>
  <si>
    <t>20:46:12:064</t>
  </si>
  <si>
    <t>20:49:52:275</t>
  </si>
  <si>
    <t>21:43:37:874</t>
  </si>
  <si>
    <t>21:53:22:073</t>
  </si>
  <si>
    <t>09:09:41:000</t>
  </si>
  <si>
    <t>09:11:46:067</t>
  </si>
  <si>
    <t>09:30:56:645</t>
  </si>
  <si>
    <t>08:00:07:462</t>
  </si>
  <si>
    <t>08:02:19:575</t>
  </si>
  <si>
    <t>08:28:51:703</t>
  </si>
  <si>
    <t>08:32:02:743</t>
  </si>
  <si>
    <t>15:59:27:502</t>
  </si>
  <si>
    <t>16:01:37:376</t>
  </si>
  <si>
    <t>16:18:58:871</t>
  </si>
  <si>
    <t>16:21:06:900</t>
  </si>
  <si>
    <t>21:45:45:256</t>
  </si>
  <si>
    <t>21:51:25:381</t>
  </si>
  <si>
    <t>22:02:30:689</t>
  </si>
  <si>
    <t>22:03:35:739</t>
  </si>
  <si>
    <t>09:44:47:127</t>
  </si>
  <si>
    <t>09:46:55:363</t>
  </si>
  <si>
    <t>10:09:05:038</t>
  </si>
  <si>
    <t>10:11:12:423</t>
  </si>
  <si>
    <t>14:03:21:816</t>
  </si>
  <si>
    <t>14:10:45:025</t>
  </si>
  <si>
    <t>14:37:20:955</t>
  </si>
  <si>
    <t>14:44:55:234</t>
  </si>
  <si>
    <t>08:22:44:023</t>
  </si>
  <si>
    <t>08:38:29:527</t>
  </si>
  <si>
    <t>14:55:12:118</t>
  </si>
  <si>
    <t>15:00:22:419</t>
  </si>
  <si>
    <t>15:38:42:539</t>
  </si>
  <si>
    <t>15:41:57:564</t>
  </si>
  <si>
    <t>12:00:35:409</t>
  </si>
  <si>
    <t>12:05:57:571</t>
  </si>
  <si>
    <t>12:16:58:897</t>
  </si>
  <si>
    <t>12:20:11:808</t>
  </si>
  <si>
    <t>13:03:27:153</t>
  </si>
  <si>
    <t>13:04:42:157</t>
  </si>
  <si>
    <t>13:33:57:105</t>
  </si>
  <si>
    <t>13:35:12:177</t>
  </si>
  <si>
    <t>08:39:25:695</t>
  </si>
  <si>
    <t>08:42:45:545</t>
  </si>
  <si>
    <t>09:02:35:520</t>
  </si>
  <si>
    <t>09:52:54:151</t>
  </si>
  <si>
    <t>09:54:13:163</t>
  </si>
  <si>
    <t>10:32:08:346</t>
  </si>
  <si>
    <t>10:33:14:391</t>
  </si>
  <si>
    <t>08:33:15:329</t>
  </si>
  <si>
    <t>08:34:28:158</t>
  </si>
  <si>
    <t>09:18:31:096</t>
  </si>
  <si>
    <t>14:36:22:612</t>
  </si>
  <si>
    <t>14:40:38:582</t>
  </si>
  <si>
    <t>14:42:48:200</t>
  </si>
  <si>
    <t>14:46:03:094</t>
  </si>
  <si>
    <t>08:14:57:688</t>
  </si>
  <si>
    <t>08:15:59:693</t>
  </si>
  <si>
    <t>08:31:12:322</t>
  </si>
  <si>
    <t>08:33:17:320</t>
  </si>
  <si>
    <t>14:09:11:191</t>
  </si>
  <si>
    <t>14:10:26:188</t>
  </si>
  <si>
    <t>14:16:45:565</t>
  </si>
  <si>
    <t>14:17:51:643</t>
  </si>
  <si>
    <t>13:48:00:658</t>
  </si>
  <si>
    <t>13:51:06:610</t>
  </si>
  <si>
    <t>14:08:27:117</t>
  </si>
  <si>
    <t>14:11:40:355</t>
  </si>
  <si>
    <t>12:48:14:453</t>
  </si>
  <si>
    <t>12:49:30:418</t>
  </si>
  <si>
    <t>13:06:45:170</t>
  </si>
  <si>
    <t>13:08:54:077</t>
  </si>
  <si>
    <t>20:24:27:147</t>
  </si>
  <si>
    <t>20:26:02:124</t>
  </si>
  <si>
    <t>20:36:56:823</t>
  </si>
  <si>
    <t>20:38:07:420</t>
  </si>
  <si>
    <t>12:33:55:068</t>
  </si>
  <si>
    <t>12:34:57:087</t>
  </si>
  <si>
    <t>12:49:02:647</t>
  </si>
  <si>
    <t>12:49:58:640</t>
  </si>
  <si>
    <t>21:46:53:334</t>
  </si>
  <si>
    <t>21:50:22:471</t>
  </si>
  <si>
    <t>22:12:09:140</t>
  </si>
  <si>
    <t>22:16:22:254</t>
  </si>
  <si>
    <t>16:11:03:719</t>
  </si>
  <si>
    <t>16:18:38:889</t>
  </si>
  <si>
    <t>17:09:48:560</t>
  </si>
  <si>
    <t>17:11:03:818</t>
  </si>
  <si>
    <t>09:09:21:168</t>
  </si>
  <si>
    <t>09:11:36:266</t>
  </si>
  <si>
    <t>09:17:11:572</t>
  </si>
  <si>
    <t>09:18:16:629</t>
  </si>
  <si>
    <t>12:57:51:200</t>
  </si>
  <si>
    <t>09:52:13:898</t>
  </si>
  <si>
    <t>09:57:43:719</t>
  </si>
  <si>
    <t>10:29:23:986</t>
  </si>
  <si>
    <t>10:31:30:017</t>
  </si>
  <si>
    <t>11:34:47:229</t>
  </si>
  <si>
    <t>11:35:52:116</t>
  </si>
  <si>
    <t>11:56:26:877</t>
  </si>
  <si>
    <t>11:57:30:972</t>
  </si>
  <si>
    <t>15:24:30:664</t>
  </si>
  <si>
    <t>15:29:42:609</t>
  </si>
  <si>
    <t>15:58:10:668</t>
  </si>
  <si>
    <t>15:59:15:586</t>
  </si>
  <si>
    <t>14:47:08:615</t>
  </si>
  <si>
    <t>15:38:12:683</t>
  </si>
  <si>
    <t>14:52:38:935</t>
  </si>
  <si>
    <t>14:53:42:494</t>
  </si>
  <si>
    <t>15:06:47:265</t>
  </si>
  <si>
    <t>14:47:07:118</t>
  </si>
  <si>
    <t>14:50:18:345</t>
  </si>
  <si>
    <t>15:17:05:443</t>
  </si>
  <si>
    <t>15:18:06:464</t>
  </si>
  <si>
    <t>12:19:02:871</t>
  </si>
  <si>
    <t>12:58:23:358</t>
  </si>
  <si>
    <t>10:45:36:545</t>
  </si>
  <si>
    <t>10:48:50:070</t>
  </si>
  <si>
    <t>11:15:26:116</t>
  </si>
  <si>
    <t>15:22:56:470</t>
  </si>
  <si>
    <t>15:25:05:465</t>
  </si>
  <si>
    <t>15:46:26:559</t>
  </si>
  <si>
    <t>15:47:40:669</t>
  </si>
  <si>
    <t>14:01:32:315</t>
  </si>
  <si>
    <t>14:37:32:517</t>
  </si>
  <si>
    <t>08:53:29:600</t>
  </si>
  <si>
    <t>08:56:35:822</t>
  </si>
  <si>
    <t>09:37:09:282</t>
  </si>
  <si>
    <t>09:40:28:335</t>
  </si>
  <si>
    <t>20:49:59:876</t>
  </si>
  <si>
    <t>20:53:30:014</t>
  </si>
  <si>
    <t>21:07:29:457</t>
  </si>
  <si>
    <t>21:12:03:522</t>
  </si>
  <si>
    <t>14:24:33:188</t>
  </si>
  <si>
    <t>14:29:19:319</t>
  </si>
  <si>
    <t>14:48:42:224</t>
  </si>
  <si>
    <t>14:50:58:051</t>
  </si>
  <si>
    <t>10:26:02:392</t>
  </si>
  <si>
    <t>10:27:03:469</t>
  </si>
  <si>
    <t>10:45:42:104</t>
  </si>
  <si>
    <t>07:25:30:997</t>
  </si>
  <si>
    <t>07:27:00:042</t>
  </si>
  <si>
    <t>07:51:46:861</t>
  </si>
  <si>
    <t>07:52:51:933</t>
  </si>
  <si>
    <t>13:29:54:868</t>
  </si>
  <si>
    <t>13:33:59:911</t>
  </si>
  <si>
    <t>14:07:29:006</t>
  </si>
  <si>
    <t>14:10:01:065</t>
  </si>
  <si>
    <t>08:23:14:223</t>
  </si>
  <si>
    <t>08:25:19:136</t>
  </si>
  <si>
    <t>08:47:44:252</t>
  </si>
  <si>
    <t>14:08:33:893</t>
  </si>
  <si>
    <t>14:14:34:078</t>
  </si>
  <si>
    <t>14:30:09:552</t>
  </si>
  <si>
    <t>14:31:12:573</t>
  </si>
  <si>
    <t>18:11:36:025</t>
  </si>
  <si>
    <t>18:14:41:183</t>
  </si>
  <si>
    <t>19:04:36:663</t>
  </si>
  <si>
    <t>19:06:21:661</t>
  </si>
  <si>
    <t>16:38:17:599</t>
  </si>
  <si>
    <t>16:40:26:782</t>
  </si>
  <si>
    <t>17:27:32:138</t>
  </si>
  <si>
    <t>17:28:38:068</t>
  </si>
  <si>
    <t>10:16:17:570</t>
  </si>
  <si>
    <t>10:24:58:879</t>
  </si>
  <si>
    <t>10:39:09:657</t>
  </si>
  <si>
    <t>10:45:48:994</t>
  </si>
  <si>
    <t>09:16:15:611</t>
  </si>
  <si>
    <t>09:18:24:553</t>
  </si>
  <si>
    <t>09:38:00:262</t>
  </si>
  <si>
    <t>09:41:06:325</t>
  </si>
  <si>
    <t>07:56:11:922</t>
  </si>
  <si>
    <t>07:57:17:175</t>
  </si>
  <si>
    <t>08:03:46:366</t>
  </si>
  <si>
    <t>08:06:58:656</t>
  </si>
  <si>
    <t>06:51:29:768</t>
  </si>
  <si>
    <t>06:52:30:836</t>
  </si>
  <si>
    <t>07:06:20:235</t>
  </si>
  <si>
    <t>07:07:52:320</t>
  </si>
  <si>
    <t>12:44:58:274</t>
  </si>
  <si>
    <t>12:47:11:260</t>
  </si>
  <si>
    <t>12:51:20:470</t>
  </si>
  <si>
    <t>12:54:30:531</t>
  </si>
  <si>
    <t>11:52:05:094</t>
  </si>
  <si>
    <t>12:15:59:230</t>
  </si>
  <si>
    <t>12:17:00:250</t>
  </si>
  <si>
    <t>21:25:45:618</t>
  </si>
  <si>
    <t>21:47:49:370</t>
  </si>
  <si>
    <t>11:01:29:077</t>
  </si>
  <si>
    <t>11:07:13:200</t>
  </si>
  <si>
    <t>11:16:58:547</t>
  </si>
  <si>
    <t>11:18:03:855</t>
  </si>
  <si>
    <t>10:44:31:087</t>
  </si>
  <si>
    <t>11:16:55:101</t>
  </si>
  <si>
    <t>11:18:00:289</t>
  </si>
  <si>
    <t>14:00:40:378</t>
  </si>
  <si>
    <t>14:02:50:340</t>
  </si>
  <si>
    <t>14:01:54:247</t>
  </si>
  <si>
    <t>14:03:00:328</t>
  </si>
  <si>
    <t>14:38:28:674</t>
  </si>
  <si>
    <t>14:39:32:726</t>
  </si>
  <si>
    <t>09:15:56:594</t>
  </si>
  <si>
    <t>09:21:23:794</t>
  </si>
  <si>
    <t>09:41:00:886</t>
  </si>
  <si>
    <t>09:48:50:330</t>
  </si>
  <si>
    <t>09:18:06:466</t>
  </si>
  <si>
    <t>09:21:27:262</t>
  </si>
  <si>
    <t>10:12:38:519</t>
  </si>
  <si>
    <t>10:15:46:385</t>
  </si>
  <si>
    <t>15:32:30:703</t>
  </si>
  <si>
    <t>15:34:10:762</t>
  </si>
  <si>
    <t>15:37:40:844</t>
  </si>
  <si>
    <t>15:38:50:917</t>
  </si>
  <si>
    <t>14:50:53:166</t>
  </si>
  <si>
    <t>14:54:01:064</t>
  </si>
  <si>
    <t>15:15:31:903</t>
  </si>
  <si>
    <t>15:17:47:944</t>
  </si>
  <si>
    <t>18:53:25:494</t>
  </si>
  <si>
    <t>18:57:50:624</t>
  </si>
  <si>
    <t>19:05:51:848</t>
  </si>
  <si>
    <t>19:10:32:981</t>
  </si>
  <si>
    <t>09:54:46:152</t>
  </si>
  <si>
    <t>09:56:56:369</t>
  </si>
  <si>
    <t>10:02:18:031</t>
  </si>
  <si>
    <t>10:04:22:032</t>
  </si>
  <si>
    <t>15:29:01:593</t>
  </si>
  <si>
    <t>15:34:16:780</t>
  </si>
  <si>
    <t>15:36:20:877</t>
  </si>
  <si>
    <t>15:38:26:986</t>
  </si>
  <si>
    <t>14:50:00:684</t>
  </si>
  <si>
    <t>14:52:02:556</t>
  </si>
  <si>
    <t>14:58:22:719</t>
  </si>
  <si>
    <t>14:59:29:845</t>
  </si>
  <si>
    <t>09:15:31:268</t>
  </si>
  <si>
    <t>09:20:58:168</t>
  </si>
  <si>
    <t>09:33:54:684</t>
  </si>
  <si>
    <t>15:43:14:720</t>
  </si>
  <si>
    <t>15:46:23:768</t>
  </si>
  <si>
    <t>16:27:19:028</t>
  </si>
  <si>
    <t>16:31:35:075</t>
  </si>
  <si>
    <t>08:54:37:992</t>
  </si>
  <si>
    <t>08:56:43:966</t>
  </si>
  <si>
    <t>09:17:17:668</t>
  </si>
  <si>
    <t>14:56:22:351</t>
  </si>
  <si>
    <t>15:15:48:453</t>
  </si>
  <si>
    <t>11:31:35:265</t>
  </si>
  <si>
    <t>11:32:50:293</t>
  </si>
  <si>
    <t>11:48:04:783</t>
  </si>
  <si>
    <t>07:49:59:913</t>
  </si>
  <si>
    <t>08:29:56:070</t>
  </si>
  <si>
    <t>08:31:00:647</t>
  </si>
  <si>
    <t>15:29:31:449</t>
  </si>
  <si>
    <t>15:35:57:723</t>
  </si>
  <si>
    <t>16:06:42:573</t>
  </si>
  <si>
    <t>10:51:27:464</t>
  </si>
  <si>
    <t>10:52:28:518</t>
  </si>
  <si>
    <t>11:20:57:439</t>
  </si>
  <si>
    <t>11:22:03:383</t>
  </si>
  <si>
    <t>13:50:16:992</t>
  </si>
  <si>
    <t>13:52:27:052</t>
  </si>
  <si>
    <t>14:18:32:067</t>
  </si>
  <si>
    <t>14:19:42:117</t>
  </si>
  <si>
    <t>07:19:07:358</t>
  </si>
  <si>
    <t>07:22:21:280</t>
  </si>
  <si>
    <t>07:25:01:391</t>
  </si>
  <si>
    <t>07:27:26:453</t>
  </si>
  <si>
    <t>12:43:51:589</t>
  </si>
  <si>
    <t>13:24:46:352</t>
  </si>
  <si>
    <t>13:40:07:986</t>
  </si>
  <si>
    <t>13:41:12:002</t>
  </si>
  <si>
    <t>12:15:14:075</t>
  </si>
  <si>
    <t>12:21:32:939</t>
  </si>
  <si>
    <t>12:45:13:280</t>
  </si>
  <si>
    <t>12:46:19:313</t>
  </si>
  <si>
    <t>13:03:38:610</t>
  </si>
  <si>
    <t>13:04:40:610</t>
  </si>
  <si>
    <t>13:24:06:980</t>
  </si>
  <si>
    <t>13:27:16:122</t>
  </si>
  <si>
    <t>09:00:06:220</t>
  </si>
  <si>
    <t>09:02:11:930</t>
  </si>
  <si>
    <t>09:38:36:310</t>
  </si>
  <si>
    <t>09:40:53:425</t>
  </si>
  <si>
    <t>12:39:03:749</t>
  </si>
  <si>
    <t>12:42:15:073</t>
  </si>
  <si>
    <t>13:11:23:182</t>
  </si>
  <si>
    <t>13:14:34:332</t>
  </si>
  <si>
    <t>11:00:53:172</t>
  </si>
  <si>
    <t>11:06:18:360</t>
  </si>
  <si>
    <t>11:30:58:301</t>
  </si>
  <si>
    <t>11:55:53:013</t>
  </si>
  <si>
    <t>20:50:15:003</t>
  </si>
  <si>
    <t>20:55:00:233</t>
  </si>
  <si>
    <t>21:30:00:333</t>
  </si>
  <si>
    <t>21:31:26:406</t>
  </si>
  <si>
    <t>10:18:09:334</t>
  </si>
  <si>
    <t>10:23:25:491</t>
  </si>
  <si>
    <t>10:46:19:177</t>
  </si>
  <si>
    <t>10:51:43:470</t>
  </si>
  <si>
    <t>08:32:48:974</t>
  </si>
  <si>
    <t>08:36:18:975</t>
  </si>
  <si>
    <t>08:54:20:469</t>
  </si>
  <si>
    <t>08:58:38:723</t>
  </si>
  <si>
    <t>17:28:55:883</t>
  </si>
  <si>
    <t>17:31:41:006</t>
  </si>
  <si>
    <t>17:54:05:732</t>
  </si>
  <si>
    <t>07:48:15:995</t>
  </si>
  <si>
    <t>07:50:36:224</t>
  </si>
  <si>
    <t>08:29:56:953</t>
  </si>
  <si>
    <t>08:32:02:607</t>
  </si>
  <si>
    <t>12:58:47:123</t>
  </si>
  <si>
    <t>12:59:49:084</t>
  </si>
  <si>
    <t>13:07:27:297</t>
  </si>
  <si>
    <t>13:08:29:217</t>
  </si>
  <si>
    <t>09:46:27:858</t>
  </si>
  <si>
    <t>09:56:02:934</t>
  </si>
  <si>
    <t>10:21:53:116</t>
  </si>
  <si>
    <t>10:25:02:480</t>
  </si>
  <si>
    <t>14:49:10:764</t>
  </si>
  <si>
    <t>14:58:58:001</t>
  </si>
  <si>
    <t>15:22:38:014</t>
  </si>
  <si>
    <t>15:25:01:043</t>
  </si>
  <si>
    <t>12:04:11:187</t>
  </si>
  <si>
    <t>12:42:40:683</t>
  </si>
  <si>
    <t>12:43:45:827</t>
  </si>
  <si>
    <t>14:23:21:818</t>
  </si>
  <si>
    <t>14:36:40:164</t>
  </si>
  <si>
    <t>11:57:32:131</t>
  </si>
  <si>
    <t>12:03:02:401</t>
  </si>
  <si>
    <t>12:12:51:470</t>
  </si>
  <si>
    <t>12:14:56:649</t>
  </si>
  <si>
    <t>16:34:14:076</t>
  </si>
  <si>
    <t>16:35:13:837</t>
  </si>
  <si>
    <t>17:00:42:813</t>
  </si>
  <si>
    <t>17:02:49:791</t>
  </si>
  <si>
    <t>09:17:00:975</t>
  </si>
  <si>
    <t>09:18:02:990</t>
  </si>
  <si>
    <t>09:22:19:199</t>
  </si>
  <si>
    <t>09:23:23:106</t>
  </si>
  <si>
    <t>08:07:53:342</t>
  </si>
  <si>
    <t>08:12:21:398</t>
  </si>
  <si>
    <t>08:29:53:964</t>
  </si>
  <si>
    <t>12:51:17:925</t>
  </si>
  <si>
    <t>12:52:19:997</t>
  </si>
  <si>
    <t>13:17:56:220</t>
  </si>
  <si>
    <t>13:20:05:226</t>
  </si>
  <si>
    <t>12:50:05:399</t>
  </si>
  <si>
    <t>12:55:56:948</t>
  </si>
  <si>
    <t>13:12:15:624</t>
  </si>
  <si>
    <t>12:45:22:311</t>
  </si>
  <si>
    <t>12:46:36:447</t>
  </si>
  <si>
    <t>12:56:08:601</t>
  </si>
  <si>
    <t>12:58:11:835</t>
  </si>
  <si>
    <t>08:27:46:738</t>
  </si>
  <si>
    <t>08:29:49:984</t>
  </si>
  <si>
    <t>08:49:21:737</t>
  </si>
  <si>
    <t>12:08:16:526</t>
  </si>
  <si>
    <t>12:11:31:724</t>
  </si>
  <si>
    <t>12:30:16:291</t>
  </si>
  <si>
    <t>12:32:21:349</t>
  </si>
  <si>
    <t>22:01:26:678</t>
  </si>
  <si>
    <t>22:03:51:752</t>
  </si>
  <si>
    <t>15:50:24:018</t>
  </si>
  <si>
    <t>15:51:25:325</t>
  </si>
  <si>
    <t>15:57:00:588</t>
  </si>
  <si>
    <t>15:58:05:337</t>
  </si>
  <si>
    <t>12:06:49:997</t>
  </si>
  <si>
    <t>12:07:51:938</t>
  </si>
  <si>
    <t>12:40:20:484</t>
  </si>
  <si>
    <t>12:41:25:303</t>
  </si>
  <si>
    <t>14:30:37:691</t>
  </si>
  <si>
    <t>14:33:47:515</t>
  </si>
  <si>
    <t>14:44:37:115</t>
  </si>
  <si>
    <t>18:00:01:277</t>
  </si>
  <si>
    <t>18:03:21:449</t>
  </si>
  <si>
    <t>18:28:51:160</t>
  </si>
  <si>
    <t>18:30:31:232</t>
  </si>
  <si>
    <t>06:52:06:942</t>
  </si>
  <si>
    <t>06:55:51:123</t>
  </si>
  <si>
    <t>07:25:56:214</t>
  </si>
  <si>
    <t>07:29:46:417</t>
  </si>
  <si>
    <t>16:22:59:740</t>
  </si>
  <si>
    <t>16:25:08:804</t>
  </si>
  <si>
    <t>16:42:58:450</t>
  </si>
  <si>
    <t>16:45:04:688</t>
  </si>
  <si>
    <t>09:27:55:725</t>
  </si>
  <si>
    <t>09:33:12:846</t>
  </si>
  <si>
    <t>10:02:09:076</t>
  </si>
  <si>
    <t>10:06:24:487</t>
  </si>
  <si>
    <t>14:14:03:800</t>
  </si>
  <si>
    <t>14:17:18:789</t>
  </si>
  <si>
    <t>14:38:43:580</t>
  </si>
  <si>
    <t>14:39:49:692</t>
  </si>
  <si>
    <t>11:31:00:271</t>
  </si>
  <si>
    <t>11:40:54:186</t>
  </si>
  <si>
    <t>11:45:23:082</t>
  </si>
  <si>
    <t>11:49:35:119</t>
  </si>
  <si>
    <t>14:40:34:417</t>
  </si>
  <si>
    <t>14:42:24:440</t>
  </si>
  <si>
    <t>14:49:59:647</t>
  </si>
  <si>
    <t>14:52:44:724</t>
  </si>
  <si>
    <t>08:05:22:060</t>
  </si>
  <si>
    <t>08:09:36:253</t>
  </si>
  <si>
    <t>08:39:56:534</t>
  </si>
  <si>
    <t>17:46:05:645</t>
  </si>
  <si>
    <t>17:48:30:587</t>
  </si>
  <si>
    <t>18:01:00:978</t>
  </si>
  <si>
    <t>18:03:16:116</t>
  </si>
  <si>
    <t>09:30:46:226</t>
  </si>
  <si>
    <t>09:35:00:084</t>
  </si>
  <si>
    <t>09:44:41:908</t>
  </si>
  <si>
    <t>09:46:15:471</t>
  </si>
  <si>
    <t>14:44:52:882</t>
  </si>
  <si>
    <t>14:53:18:814</t>
  </si>
  <si>
    <t>15:37:20:202</t>
  </si>
  <si>
    <t>15:38:21:255</t>
  </si>
  <si>
    <t>11:56:32:442</t>
  </si>
  <si>
    <t>12:02:02:595</t>
  </si>
  <si>
    <t>12:05:17:831</t>
  </si>
  <si>
    <t>15:29:25:462</t>
  </si>
  <si>
    <t>15:35:40:872</t>
  </si>
  <si>
    <t>15:52:01:571</t>
  </si>
  <si>
    <t>15:55:31:482</t>
  </si>
  <si>
    <t>11:06:56:963</t>
  </si>
  <si>
    <t>11:09:02:066</t>
  </si>
  <si>
    <t>11:33:12:960</t>
  </si>
  <si>
    <t>11:35:22:980</t>
  </si>
  <si>
    <t>15:11:53:197</t>
  </si>
  <si>
    <t>15:13:59:429</t>
  </si>
  <si>
    <t>15:22:44:849</t>
  </si>
  <si>
    <t>15:23:45:695</t>
  </si>
  <si>
    <t>09:26:56:541</t>
  </si>
  <si>
    <t>09:28:01:458</t>
  </si>
  <si>
    <t>09:37:35:937</t>
  </si>
  <si>
    <t>09:39:46:103</t>
  </si>
  <si>
    <t>20:46:17:341</t>
  </si>
  <si>
    <t>20:48:22:453</t>
  </si>
  <si>
    <t>21:01:31:835</t>
  </si>
  <si>
    <t>21:05:56:984</t>
  </si>
  <si>
    <t>12:41:36:327</t>
  </si>
  <si>
    <t>12:46:00:298</t>
  </si>
  <si>
    <t>13:00:09:817</t>
  </si>
  <si>
    <t>13:05:41:136</t>
  </si>
  <si>
    <t>18:32:42:030</t>
  </si>
  <si>
    <t>18:34:36:991</t>
  </si>
  <si>
    <t>18:43:32:373</t>
  </si>
  <si>
    <t>18:46:01:434</t>
  </si>
  <si>
    <t>07:56:50:931</t>
  </si>
  <si>
    <t>08:00:08:249</t>
  </si>
  <si>
    <t>08:42:09:901</t>
  </si>
  <si>
    <t>08:45:23:013</t>
  </si>
  <si>
    <t>15:15:02:858</t>
  </si>
  <si>
    <t>15:17:04:720</t>
  </si>
  <si>
    <t>15:44:34:086</t>
  </si>
  <si>
    <t>15:45:39:924</t>
  </si>
  <si>
    <t>09:21:49:144</t>
  </si>
  <si>
    <t>09:24:59:595</t>
  </si>
  <si>
    <t>10:07:04:336</t>
  </si>
  <si>
    <t>12:03:16:993</t>
  </si>
  <si>
    <t>12:07:42:041</t>
  </si>
  <si>
    <t>12:54:49:033</t>
  </si>
  <si>
    <t>12:56:56:096</t>
  </si>
  <si>
    <t>15:46:10:438</t>
  </si>
  <si>
    <t>15:54:01:234</t>
  </si>
  <si>
    <t>16:20:11:017</t>
  </si>
  <si>
    <t>16:21:15:801</t>
  </si>
  <si>
    <t>12:48:15:390</t>
  </si>
  <si>
    <t>12:53:59:950</t>
  </si>
  <si>
    <t>13:09:30:153</t>
  </si>
  <si>
    <t>13:11:40:364</t>
  </si>
  <si>
    <t>14:22:20:302</t>
  </si>
  <si>
    <t>14:30:54:738</t>
  </si>
  <si>
    <t>15:02:35:089</t>
  </si>
  <si>
    <t>15:04:39:478</t>
  </si>
  <si>
    <t>13:48:56:926</t>
  </si>
  <si>
    <t>13:53:12:151</t>
  </si>
  <si>
    <t>14:18:44:280</t>
  </si>
  <si>
    <t>14:20:52:439</t>
  </si>
  <si>
    <t>11:54:02:701</t>
  </si>
  <si>
    <t>11:57:15:691</t>
  </si>
  <si>
    <t>12:31:07:227</t>
  </si>
  <si>
    <t>12:35:41:368</t>
  </si>
  <si>
    <t>12:13:34:142</t>
  </si>
  <si>
    <t>12:14:36:904</t>
  </si>
  <si>
    <t>12:17:41:106</t>
  </si>
  <si>
    <t>12:18:42:112</t>
  </si>
  <si>
    <t>14:48:14:427</t>
  </si>
  <si>
    <t>14:52:24:629</t>
  </si>
  <si>
    <t>15:38:47:563</t>
  </si>
  <si>
    <t>10:28:54:248</t>
  </si>
  <si>
    <t>10:33:23:550</t>
  </si>
  <si>
    <t>10:45:33:178</t>
  </si>
  <si>
    <t>10:47:40:640</t>
  </si>
  <si>
    <t>23:29:57:277</t>
  </si>
  <si>
    <t>12:08:48:117</t>
  </si>
  <si>
    <t>12:09:53:284</t>
  </si>
  <si>
    <t>12:40:09:410</t>
  </si>
  <si>
    <t>12:44:38:404</t>
  </si>
  <si>
    <t>09:24:58:050</t>
  </si>
  <si>
    <t>09:28:10:911</t>
  </si>
  <si>
    <t>10:11:26:486</t>
  </si>
  <si>
    <t>09:20:20:683</t>
  </si>
  <si>
    <t>09:24:30:594</t>
  </si>
  <si>
    <t>10:04:33:258</t>
  </si>
  <si>
    <t>12:00:34:198</t>
  </si>
  <si>
    <t>12:04:52:157</t>
  </si>
  <si>
    <t>12:18:06:901</t>
  </si>
  <si>
    <t>12:21:17:927</t>
  </si>
  <si>
    <t>12:44:17:749</t>
  </si>
  <si>
    <t>12:51:47:956</t>
  </si>
  <si>
    <t>12:56:05:971</t>
  </si>
  <si>
    <t>12:58:16:198</t>
  </si>
  <si>
    <t>14:17:16:265</t>
  </si>
  <si>
    <t>14:21:35:254</t>
  </si>
  <si>
    <t>14:31:05:889</t>
  </si>
  <si>
    <t>14:34:11:839</t>
  </si>
  <si>
    <t>16:14:57:886</t>
  </si>
  <si>
    <t>16:21:45:200</t>
  </si>
  <si>
    <t>16:51:42:398</t>
  </si>
  <si>
    <t>16:52:43:227</t>
  </si>
  <si>
    <t>09:58:32:183</t>
  </si>
  <si>
    <t>10:00:44:587</t>
  </si>
  <si>
    <t>10:17:17:815</t>
  </si>
  <si>
    <t>10:20:28:017</t>
  </si>
  <si>
    <t>16:39:18:449</t>
  </si>
  <si>
    <t>16:44:23:584</t>
  </si>
  <si>
    <t>16:46:28:651</t>
  </si>
  <si>
    <t>16:49:43:758</t>
  </si>
  <si>
    <t>08:36:31:646</t>
  </si>
  <si>
    <t>08:40:48:958</t>
  </si>
  <si>
    <t>09:26:49:040</t>
  </si>
  <si>
    <t>09:31:10:561</t>
  </si>
  <si>
    <t>14:03:30:554</t>
  </si>
  <si>
    <t>14:06:45:541</t>
  </si>
  <si>
    <t>14:20:05:379</t>
  </si>
  <si>
    <t>15:34:40:505</t>
  </si>
  <si>
    <t>15:37:48:699</t>
  </si>
  <si>
    <t>16:00:14:623</t>
  </si>
  <si>
    <t>16:03:34:752</t>
  </si>
  <si>
    <t>16:46:47:358</t>
  </si>
  <si>
    <t>16:53:32:438</t>
  </si>
  <si>
    <t>17:32:37:705</t>
  </si>
  <si>
    <t>17:37:17:976</t>
  </si>
  <si>
    <t>14:24:59:175</t>
  </si>
  <si>
    <t>14:36:59:450</t>
  </si>
  <si>
    <t>14:41:24:772</t>
  </si>
  <si>
    <t>09:48:13:654</t>
  </si>
  <si>
    <t>09:51:21:971</t>
  </si>
  <si>
    <t>09:56:55:522</t>
  </si>
  <si>
    <t>09:58:58:124</t>
  </si>
  <si>
    <t>09:25:28:250</t>
  </si>
  <si>
    <t>09:26:44:293</t>
  </si>
  <si>
    <t>09:34:17:784</t>
  </si>
  <si>
    <t>11:54:44:398</t>
  </si>
  <si>
    <t>11:57:39:659</t>
  </si>
  <si>
    <t>12:05:35:750</t>
  </si>
  <si>
    <t>12:07:59:794</t>
  </si>
  <si>
    <t>16:27:00:713</t>
  </si>
  <si>
    <t>16:30:35:916</t>
  </si>
  <si>
    <t>16:31:54:906</t>
  </si>
  <si>
    <t>15:13:59:603</t>
  </si>
  <si>
    <t>15:18:09:490</t>
  </si>
  <si>
    <t>15:59:17:850</t>
  </si>
  <si>
    <t>16:01:24:977</t>
  </si>
  <si>
    <t>13:17:19:734</t>
  </si>
  <si>
    <t>13:22:42:969</t>
  </si>
  <si>
    <t>13:27:00:051</t>
  </si>
  <si>
    <t>13:31:16:254</t>
  </si>
  <si>
    <t>10:32:56:325</t>
  </si>
  <si>
    <t>10:35:12:234</t>
  </si>
  <si>
    <t>10:52:34:212</t>
  </si>
  <si>
    <t>18:38:47:005</t>
  </si>
  <si>
    <t>19:34:01:648</t>
  </si>
  <si>
    <t>12:56:06:680</t>
  </si>
  <si>
    <t>13:00:17:773</t>
  </si>
  <si>
    <t>13:13:38:453</t>
  </si>
  <si>
    <t>13:14:55:673</t>
  </si>
  <si>
    <t>10:07:39:883</t>
  </si>
  <si>
    <t>10:09:40:973</t>
  </si>
  <si>
    <t>10:57:30:890</t>
  </si>
  <si>
    <t>11:00:45:172</t>
  </si>
  <si>
    <t>12:41:23:867</t>
  </si>
  <si>
    <t>12:43:28:865</t>
  </si>
  <si>
    <t>12:51:59:624</t>
  </si>
  <si>
    <t>12:55:13:354</t>
  </si>
  <si>
    <t>20:58:00:805</t>
  </si>
  <si>
    <t>21:01:05:883</t>
  </si>
  <si>
    <t>21:19:25:505</t>
  </si>
  <si>
    <t>21:20:45:553</t>
  </si>
  <si>
    <t>12:27:14:828</t>
  </si>
  <si>
    <t>12:31:47:406</t>
  </si>
  <si>
    <t>12:41:33:195</t>
  </si>
  <si>
    <t>12:45:52:819</t>
  </si>
  <si>
    <t>11:12:07:545</t>
  </si>
  <si>
    <t>11:14:18:526</t>
  </si>
  <si>
    <t>11:25:27:028</t>
  </si>
  <si>
    <t>11:27:29:105</t>
  </si>
  <si>
    <t>13:30:51:558</t>
  </si>
  <si>
    <t>13:38:55:837</t>
  </si>
  <si>
    <t>14:00:45:918</t>
  </si>
  <si>
    <t>14:01:51:755</t>
  </si>
  <si>
    <t>09:07:00:500</t>
  </si>
  <si>
    <t>09:31:10:542</t>
  </si>
  <si>
    <t>09:33:13:153</t>
  </si>
  <si>
    <t>09:42:04:856</t>
  </si>
  <si>
    <t>09:48:50:040</t>
  </si>
  <si>
    <t>09:49:55:061</t>
  </si>
  <si>
    <t>10:31:54:641</t>
  </si>
  <si>
    <t>10:38:18:996</t>
  </si>
  <si>
    <t>10:57:18:773</t>
  </si>
  <si>
    <t>10:59:30:368</t>
  </si>
  <si>
    <t>10:41:26:789</t>
  </si>
  <si>
    <t>10:42:31:725</t>
  </si>
  <si>
    <t>10:49:06:246</t>
  </si>
  <si>
    <t>10:50:07:136</t>
  </si>
  <si>
    <t>09:41:39:904</t>
  </si>
  <si>
    <t>09:42:45:589</t>
  </si>
  <si>
    <t>09:55:15:440</t>
  </si>
  <si>
    <t>09:56:20:173</t>
  </si>
  <si>
    <t>07:04:52:128</t>
  </si>
  <si>
    <t>07:07:34:302</t>
  </si>
  <si>
    <t>07:22:30:762</t>
  </si>
  <si>
    <t>07:24:51:828</t>
  </si>
  <si>
    <t>09:15:52:044</t>
  </si>
  <si>
    <t>09:20:18:060</t>
  </si>
  <si>
    <t>09:50:27:094</t>
  </si>
  <si>
    <t>09:54:42:252</t>
  </si>
  <si>
    <t>15:18:30:237</t>
  </si>
  <si>
    <t>15:19:33:439</t>
  </si>
  <si>
    <t>15:46:33:150</t>
  </si>
  <si>
    <t>15:48:53:242</t>
  </si>
  <si>
    <t>10:44:11:435</t>
  </si>
  <si>
    <t>10:48:30:006</t>
  </si>
  <si>
    <t>10:57:30:134</t>
  </si>
  <si>
    <t>11:00:46:445</t>
  </si>
  <si>
    <t>09:30:05:326</t>
  </si>
  <si>
    <t>09:33:14:420</t>
  </si>
  <si>
    <t>09:41:44:758</t>
  </si>
  <si>
    <t>09:44:58:803</t>
  </si>
  <si>
    <t>14:57:32:176</t>
  </si>
  <si>
    <t>15:04:56:604</t>
  </si>
  <si>
    <t>15:13:42:730</t>
  </si>
  <si>
    <t>15:20:12:877</t>
  </si>
  <si>
    <t>14:11:21:302</t>
  </si>
  <si>
    <t>14:20:20:606</t>
  </si>
  <si>
    <t>14:42:44:282</t>
  </si>
  <si>
    <t>09:48:45:045</t>
  </si>
  <si>
    <t>09:50:51:398</t>
  </si>
  <si>
    <t>10:06:48:874</t>
  </si>
  <si>
    <t>10:12:23:292</t>
  </si>
  <si>
    <t>10:27:04:288</t>
  </si>
  <si>
    <t>10:32:23:662</t>
  </si>
  <si>
    <t>11:09:43:464</t>
  </si>
  <si>
    <t>11:12:01:721</t>
  </si>
  <si>
    <t>14:26:20:299</t>
  </si>
  <si>
    <t>14:28:25:216</t>
  </si>
  <si>
    <t>15:11:35:652</t>
  </si>
  <si>
    <t>11:18:04:349</t>
  </si>
  <si>
    <t>11:19:09:508</t>
  </si>
  <si>
    <t>11:26:59:632</t>
  </si>
  <si>
    <t>11:28:09:666</t>
  </si>
  <si>
    <t>14:59:58:809</t>
  </si>
  <si>
    <t>15:07:28:261</t>
  </si>
  <si>
    <t>15:12:53:460</t>
  </si>
  <si>
    <t>15:15:03:511</t>
  </si>
  <si>
    <t>14:29:49:547</t>
  </si>
  <si>
    <t>14:31:53:251</t>
  </si>
  <si>
    <t>14:50:19:614</t>
  </si>
  <si>
    <t>14:54:30:332</t>
  </si>
  <si>
    <t>15:44:34:294</t>
  </si>
  <si>
    <t>15:45:53:978</t>
  </si>
  <si>
    <t>15:59:59:390</t>
  </si>
  <si>
    <t>16:01:04:654</t>
  </si>
  <si>
    <t>09:48:46:367</t>
  </si>
  <si>
    <t>09:50:50:552</t>
  </si>
  <si>
    <t>10:08:46:363</t>
  </si>
  <si>
    <t>10:10:54:433</t>
  </si>
  <si>
    <t>12:33:25:694</t>
  </si>
  <si>
    <t>12:34:31:890</t>
  </si>
  <si>
    <t>12:47:41:457</t>
  </si>
  <si>
    <t>12:51:01:343</t>
  </si>
  <si>
    <t>19:22:30:587</t>
  </si>
  <si>
    <t>19:27:04:987</t>
  </si>
  <si>
    <t>19:32:15:881</t>
  </si>
  <si>
    <t>19:35:20:975</t>
  </si>
  <si>
    <t>12:33:39:789</t>
  </si>
  <si>
    <t>12:33:55:774</t>
  </si>
  <si>
    <t>13:11:06:842</t>
  </si>
  <si>
    <t>13:12:10:992</t>
  </si>
  <si>
    <t>22:15:11:677</t>
  </si>
  <si>
    <t>22:16:46:704</t>
  </si>
  <si>
    <t>22:48:31:636</t>
  </si>
  <si>
    <t>13:52:13:048</t>
  </si>
  <si>
    <t>14:02:08:326</t>
  </si>
  <si>
    <t>15:04:08:636</t>
  </si>
  <si>
    <t>15:12:28:007</t>
  </si>
  <si>
    <t>15:26:14:365</t>
  </si>
  <si>
    <t>15:33:34:870</t>
  </si>
  <si>
    <t>09:19:38:412</t>
  </si>
  <si>
    <t>09:22:13:518</t>
  </si>
  <si>
    <t>09:32:04:914</t>
  </si>
  <si>
    <t>09:33:23:938</t>
  </si>
  <si>
    <t>13:51:14:612</t>
  </si>
  <si>
    <t>13:56:49:636</t>
  </si>
  <si>
    <t>14:08:35:903</t>
  </si>
  <si>
    <t>14:11:11:252</t>
  </si>
  <si>
    <t>10:26:25:854</t>
  </si>
  <si>
    <t>10:33:48:067</t>
  </si>
  <si>
    <t>10:48:54:419</t>
  </si>
  <si>
    <t>10:49:51:879</t>
  </si>
  <si>
    <t>15:36:22:306</t>
  </si>
  <si>
    <t>15:37:23:254</t>
  </si>
  <si>
    <t>16:05:55:125</t>
  </si>
  <si>
    <t>08:33:18:275</t>
  </si>
  <si>
    <t>09:07:54:293</t>
  </si>
  <si>
    <t>09:09:02:310</t>
  </si>
  <si>
    <t>14:33:34:730</t>
  </si>
  <si>
    <t>14:37:55:041</t>
  </si>
  <si>
    <t>15:05:41:091</t>
  </si>
  <si>
    <t>14:48:53:045</t>
  </si>
  <si>
    <t>14:50:56:193</t>
  </si>
  <si>
    <t>14:59:37:907</t>
  </si>
  <si>
    <t>10:19:24:977</t>
  </si>
  <si>
    <t>10:25:02:093</t>
  </si>
  <si>
    <t>10:26:05:010</t>
  </si>
  <si>
    <t>15:13:33:673</t>
  </si>
  <si>
    <t>15:17:45:952</t>
  </si>
  <si>
    <t>15:29:35:130</t>
  </si>
  <si>
    <t>15:30:38:258</t>
  </si>
  <si>
    <t>08:18:02:302</t>
  </si>
  <si>
    <t>08:20:12:757</t>
  </si>
  <si>
    <t>08:43:18:484</t>
  </si>
  <si>
    <t>08:45:23:560</t>
  </si>
  <si>
    <t>09:00:27:168</t>
  </si>
  <si>
    <t>09:04:42:822</t>
  </si>
  <si>
    <t>09:26:11:773</t>
  </si>
  <si>
    <t>09:28:16:901</t>
  </si>
  <si>
    <t>12:04:17:819</t>
  </si>
  <si>
    <t>12:06:31:253</t>
  </si>
  <si>
    <t>12:32:27:830</t>
  </si>
  <si>
    <t>14:58:35:117</t>
  </si>
  <si>
    <t>15:01:49:228</t>
  </si>
  <si>
    <t>11:19:26:008</t>
  </si>
  <si>
    <t>11:23:39:852</t>
  </si>
  <si>
    <t>11:29:15:138</t>
  </si>
  <si>
    <t>11:34:50:342</t>
  </si>
  <si>
    <t>12:20:47:439</t>
  </si>
  <si>
    <t>12:25:01:731</t>
  </si>
  <si>
    <t>12:34:47:299</t>
  </si>
  <si>
    <t>12:36:58:047</t>
  </si>
  <si>
    <t>11:57:59:526</t>
  </si>
  <si>
    <t>12:18:08:137</t>
  </si>
  <si>
    <t>12:19:17:390</t>
  </si>
  <si>
    <t>10:46:28:692</t>
  </si>
  <si>
    <t>10:48:36:794</t>
  </si>
  <si>
    <t>11:26:16:116</t>
  </si>
  <si>
    <t>11:28:28:291</t>
  </si>
  <si>
    <t>10:34:27:356</t>
  </si>
  <si>
    <t>10:35:33:236</t>
  </si>
  <si>
    <t>10:41:08:556</t>
  </si>
  <si>
    <t>07:59:44:581</t>
  </si>
  <si>
    <t>08:30:35:184</t>
  </si>
  <si>
    <t>08:31:40:456</t>
  </si>
  <si>
    <t>13:28:31:402</t>
  </si>
  <si>
    <t>13:59:37:611</t>
  </si>
  <si>
    <t>14:00:06:369</t>
  </si>
  <si>
    <t>14:04:37:418</t>
  </si>
  <si>
    <t>14:33:24:905</t>
  </si>
  <si>
    <t>14:34:26:627</t>
  </si>
  <si>
    <t>12:05:37:961</t>
  </si>
  <si>
    <t>12:12:08:558</t>
  </si>
  <si>
    <t>12:29:02:571</t>
  </si>
  <si>
    <t>14:55:12:093</t>
  </si>
  <si>
    <t>14:58:41:247</t>
  </si>
  <si>
    <t>15:07:41:442</t>
  </si>
  <si>
    <t>15:10:02:514</t>
  </si>
  <si>
    <t>14:12:21:750</t>
  </si>
  <si>
    <t>14:14:26:961</t>
  </si>
  <si>
    <t>14:36:36:712</t>
  </si>
  <si>
    <t>07:28:05:057</t>
  </si>
  <si>
    <t>07:35:11:343</t>
  </si>
  <si>
    <t>07:59:16:331</t>
  </si>
  <si>
    <t>08:03:31:736</t>
  </si>
  <si>
    <t>13:45:41:448</t>
  </si>
  <si>
    <t>14:03:37:053</t>
  </si>
  <si>
    <t>09:31:35:840</t>
  </si>
  <si>
    <t>09:32:42:182</t>
  </si>
  <si>
    <t>09:57:10:953</t>
  </si>
  <si>
    <t>16:57:14:510</t>
  </si>
  <si>
    <t>17:02:44:745</t>
  </si>
  <si>
    <t>17:16:45:123</t>
  </si>
  <si>
    <t>17:18:05:271</t>
  </si>
  <si>
    <t>15:42:52:206</t>
  </si>
  <si>
    <t>15:45:07:305</t>
  </si>
  <si>
    <t>15:59:21:786</t>
  </si>
  <si>
    <t>16:02:36:829</t>
  </si>
  <si>
    <t>08:54:30:781</t>
  </si>
  <si>
    <t>09:01:55:788</t>
  </si>
  <si>
    <t>09:19:45:064</t>
  </si>
  <si>
    <t>09:26:10:761</t>
  </si>
  <si>
    <t>09:28:10:141</t>
  </si>
  <si>
    <t>10:02:24:219</t>
  </si>
  <si>
    <t>12:30:46:676</t>
  </si>
  <si>
    <t>12:35:19:712</t>
  </si>
  <si>
    <t>12:52:50:378</t>
  </si>
  <si>
    <t>12:54:00:264</t>
  </si>
  <si>
    <t>16:55:36:316</t>
  </si>
  <si>
    <t>17:16:46:036</t>
  </si>
  <si>
    <t>17:18:52:108</t>
  </si>
  <si>
    <t>12:33:26:459</t>
  </si>
  <si>
    <t>12:42:06:720</t>
  </si>
  <si>
    <t>12:53:56:059</t>
  </si>
  <si>
    <t>13:00:16:363</t>
  </si>
  <si>
    <t>14:06:47:771</t>
  </si>
  <si>
    <t>14:11:03:982</t>
  </si>
  <si>
    <t>14:44:43:386</t>
  </si>
  <si>
    <t>14:46:04:615</t>
  </si>
  <si>
    <t>14:33:21:486</t>
  </si>
  <si>
    <t>14:41:51:275</t>
  </si>
  <si>
    <t>15:21:04:248</t>
  </si>
  <si>
    <t>15:22:08:352</t>
  </si>
  <si>
    <t>10:33:23:273</t>
  </si>
  <si>
    <t>10:36:43:337</t>
  </si>
  <si>
    <t>10:47:32:759</t>
  </si>
  <si>
    <t>10:49:38:847</t>
  </si>
  <si>
    <t>16:38:41:833</t>
  </si>
  <si>
    <t>16:43:20:889</t>
  </si>
  <si>
    <t>17:29:11:283</t>
  </si>
  <si>
    <t>17:31:11:350</t>
  </si>
  <si>
    <t>11:52:16:171</t>
  </si>
  <si>
    <t>11:55:27:379</t>
  </si>
  <si>
    <t>12:37:45:944</t>
  </si>
  <si>
    <t>12:38:52:514</t>
  </si>
  <si>
    <t>11:40:03:269</t>
  </si>
  <si>
    <t>11:44:17:552</t>
  </si>
  <si>
    <t>12:12:04:572</t>
  </si>
  <si>
    <t>12:13:07:596</t>
  </si>
  <si>
    <t>18:04:25:917</t>
  </si>
  <si>
    <t>18:05:35:914</t>
  </si>
  <si>
    <t>18:20:21:389</t>
  </si>
  <si>
    <t>18:21:35:433</t>
  </si>
  <si>
    <t>12:57:08:109</t>
  </si>
  <si>
    <t>13:10:01:941</t>
  </si>
  <si>
    <t>13:15:34:822</t>
  </si>
  <si>
    <t>10:02:08:552</t>
  </si>
  <si>
    <t>10:11:42:128</t>
  </si>
  <si>
    <t>10:21:27:374</t>
  </si>
  <si>
    <t>16:00:28:106</t>
  </si>
  <si>
    <t>16:01:29:191</t>
  </si>
  <si>
    <t>16:04:48:367</t>
  </si>
  <si>
    <t>16:06:54:698</t>
  </si>
  <si>
    <t>09:26:10:406</t>
  </si>
  <si>
    <t>09:29:17:349</t>
  </si>
  <si>
    <t>09:35:34:659</t>
  </si>
  <si>
    <t>09:37:49:781</t>
  </si>
  <si>
    <t>10:16:47:057</t>
  </si>
  <si>
    <t>10:23:32:217</t>
  </si>
  <si>
    <t>10:32:06:597</t>
  </si>
  <si>
    <t>10:36:16:594</t>
  </si>
  <si>
    <t>09:42:21:313</t>
  </si>
  <si>
    <t>09:45:26:337</t>
  </si>
  <si>
    <t>09:53:55:539</t>
  </si>
  <si>
    <t>09:55:00:618</t>
  </si>
  <si>
    <t>09:15:25:166</t>
  </si>
  <si>
    <t>09:17:32:129</t>
  </si>
  <si>
    <t>09:44:29:903</t>
  </si>
  <si>
    <t>09:48:44:167</t>
  </si>
  <si>
    <t>11:44:01:053</t>
  </si>
  <si>
    <t>11:48:14:039</t>
  </si>
  <si>
    <t>12:35:17:188</t>
  </si>
  <si>
    <t>12:36:21:199</t>
  </si>
  <si>
    <t>14:43:57:737</t>
  </si>
  <si>
    <t>14:47:17:768</t>
  </si>
  <si>
    <t>15:55:42:743</t>
  </si>
  <si>
    <t>15:57:31:846</t>
  </si>
  <si>
    <t>10:10:11:486</t>
  </si>
  <si>
    <t>10:12:26:565</t>
  </si>
  <si>
    <t>10:17:06:707</t>
  </si>
  <si>
    <t>10:18:21:829</t>
  </si>
  <si>
    <t>15:00:09:670</t>
  </si>
  <si>
    <t>15:07:30:075</t>
  </si>
  <si>
    <t>15:35:09:894</t>
  </si>
  <si>
    <t>15:37:19:987</t>
  </si>
  <si>
    <t>14:07:36:923</t>
  </si>
  <si>
    <t>14:14:18:159</t>
  </si>
  <si>
    <t>14:57:57:572</t>
  </si>
  <si>
    <t>15:03:26:732</t>
  </si>
  <si>
    <t>16:57:33:913</t>
  </si>
  <si>
    <t>16:59:43:938</t>
  </si>
  <si>
    <t>17:20:46:715</t>
  </si>
  <si>
    <t>11:48:28:025</t>
  </si>
  <si>
    <t>11:50:43:119</t>
  </si>
  <si>
    <t>12:09:28:709</t>
  </si>
  <si>
    <t>12:12:42:799</t>
  </si>
  <si>
    <t>20:31:05:333</t>
  </si>
  <si>
    <t>20:34:48:516</t>
  </si>
  <si>
    <t>20:51:14:983</t>
  </si>
  <si>
    <t>20:53:50:059</t>
  </si>
  <si>
    <t>21:01:14:691</t>
  </si>
  <si>
    <t>21:08:34:961</t>
  </si>
  <si>
    <t>21:30:54:660</t>
  </si>
  <si>
    <t>21:35:50:781</t>
  </si>
  <si>
    <t>12:13:31:625</t>
  </si>
  <si>
    <t>12:16:45:840</t>
  </si>
  <si>
    <t>12:32:48:407</t>
  </si>
  <si>
    <t>12:39:23:738</t>
  </si>
  <si>
    <t>13:29:49:641</t>
  </si>
  <si>
    <t>13:31:59:878</t>
  </si>
  <si>
    <t>13:36:22:053</t>
  </si>
  <si>
    <t>13:46:11:358</t>
  </si>
  <si>
    <t>15:27:57:366</t>
  </si>
  <si>
    <t>15:33:32:345</t>
  </si>
  <si>
    <t>15:40:52:789</t>
  </si>
  <si>
    <t>15:41:57:903</t>
  </si>
  <si>
    <t>11:56:09:033</t>
  </si>
  <si>
    <t>11:57:15:041</t>
  </si>
  <si>
    <t>12:36:04:242</t>
  </si>
  <si>
    <t>12:38:20:277</t>
  </si>
  <si>
    <t>08:32:11:665</t>
  </si>
  <si>
    <t>08:35:07:778</t>
  </si>
  <si>
    <t>09:02:47:597</t>
  </si>
  <si>
    <t>10:46:23:499</t>
  </si>
  <si>
    <t>10:48:36:547</t>
  </si>
  <si>
    <t>10:59:43:846</t>
  </si>
  <si>
    <t>11:01:54:124</t>
  </si>
  <si>
    <t>12:08:42:706</t>
  </si>
  <si>
    <t>12:11:51:690</t>
  </si>
  <si>
    <t>12:49:19:265</t>
  </si>
  <si>
    <t>12:50:20:257</t>
  </si>
  <si>
    <t>11:48:29:198</t>
  </si>
  <si>
    <t>12:26:19:644</t>
  </si>
  <si>
    <t>12:07:53:907</t>
  </si>
  <si>
    <t>13:04:57:648</t>
  </si>
  <si>
    <t>13:09:17:856</t>
  </si>
  <si>
    <t>13:17:52:356</t>
  </si>
  <si>
    <t>13:22:21:429</t>
  </si>
  <si>
    <t>16:04:10:427</t>
  </si>
  <si>
    <t>16:05:14:469</t>
  </si>
  <si>
    <t>16:32:49:540</t>
  </si>
  <si>
    <t>16:33:54:661</t>
  </si>
  <si>
    <t>15:48:46:772</t>
  </si>
  <si>
    <t>15:52:01:847</t>
  </si>
  <si>
    <t>16:03:52:409</t>
  </si>
  <si>
    <t>16:05:00:493</t>
  </si>
  <si>
    <t>08:29:06:577</t>
  </si>
  <si>
    <t>08:33:13:838</t>
  </si>
  <si>
    <t>09:02:15:477</t>
  </si>
  <si>
    <t>09:04:24:401</t>
  </si>
  <si>
    <t>09:52:57:812</t>
  </si>
  <si>
    <t>09:56:36:922</t>
  </si>
  <si>
    <t>10:19:52:666</t>
  </si>
  <si>
    <t>10:20:57:716</t>
  </si>
  <si>
    <t>15:04:11:056</t>
  </si>
  <si>
    <t>15:06:48:139</t>
  </si>
  <si>
    <t>15:36:28:012</t>
  </si>
  <si>
    <t>15:38:42:984</t>
  </si>
  <si>
    <t>13:25:27:593</t>
  </si>
  <si>
    <t>13:35:23:110</t>
  </si>
  <si>
    <t>13:36:28:272</t>
  </si>
  <si>
    <t>12:05:49:261</t>
  </si>
  <si>
    <t>12:06:50:391</t>
  </si>
  <si>
    <t>12:20:54:041</t>
  </si>
  <si>
    <t>14:26:16:898</t>
  </si>
  <si>
    <t>14:52:02:534</t>
  </si>
  <si>
    <t>14:53:03:961</t>
  </si>
  <si>
    <t>10:58:07:572</t>
  </si>
  <si>
    <t>10:59:22:709</t>
  </si>
  <si>
    <t>11:19:11:241</t>
  </si>
  <si>
    <t>11:20:18:283</t>
  </si>
  <si>
    <t>14:31:37:832</t>
  </si>
  <si>
    <t>14:36:53:874</t>
  </si>
  <si>
    <t>15:15:48:390</t>
  </si>
  <si>
    <t>10:37:30:215</t>
  </si>
  <si>
    <t>10:43:04:376</t>
  </si>
  <si>
    <t>11:01:35:026</t>
  </si>
  <si>
    <t>11:04:54:275</t>
  </si>
  <si>
    <t>21:12:46:032</t>
  </si>
  <si>
    <t>21:14:31:147</t>
  </si>
  <si>
    <t>21:32:20:721</t>
  </si>
  <si>
    <t>21:33:40:812</t>
  </si>
  <si>
    <t>10:08:58:984</t>
  </si>
  <si>
    <t>10:10:03:664</t>
  </si>
  <si>
    <t>10:44:38:328</t>
  </si>
  <si>
    <t>10:45:42:467</t>
  </si>
  <si>
    <t>13:23:22:359</t>
  </si>
  <si>
    <t>13:25:42:358</t>
  </si>
  <si>
    <t>13:39:17:699</t>
  </si>
  <si>
    <t>13:40:37:752</t>
  </si>
  <si>
    <t>12:14:17:027</t>
  </si>
  <si>
    <t>12:16:30:737</t>
  </si>
  <si>
    <t>12:28:18:197</t>
  </si>
  <si>
    <t>08:11:14:300</t>
  </si>
  <si>
    <t>08:25:24:881</t>
  </si>
  <si>
    <t>08:26:39:842</t>
  </si>
  <si>
    <t>13:09:28:901</t>
  </si>
  <si>
    <t>13:10:30:909</t>
  </si>
  <si>
    <t>13:19:19:481</t>
  </si>
  <si>
    <t>13:21:28:316</t>
  </si>
  <si>
    <t>11:27:00:089</t>
  </si>
  <si>
    <t>11:28:04:921</t>
  </si>
  <si>
    <t>11:38:05:306</t>
  </si>
  <si>
    <t>11:39:09:604</t>
  </si>
  <si>
    <t>16:06:00:171</t>
  </si>
  <si>
    <t>16:08:04:051</t>
  </si>
  <si>
    <t>16:35:17:265</t>
  </si>
  <si>
    <t>16:36:22:229</t>
  </si>
  <si>
    <t>14:08:44:345</t>
  </si>
  <si>
    <t>14:12:39:462</t>
  </si>
  <si>
    <t>14:22:23:836</t>
  </si>
  <si>
    <t>09:25:57:663</t>
  </si>
  <si>
    <t>09:29:47:127</t>
  </si>
  <si>
    <t>09:39:07:953</t>
  </si>
  <si>
    <t>09:42:12:142</t>
  </si>
  <si>
    <t>07:29:42:023</t>
  </si>
  <si>
    <t>07:31:17:065</t>
  </si>
  <si>
    <t>07:43:26:441</t>
  </si>
  <si>
    <t>07:44:41:515</t>
  </si>
  <si>
    <t>08:14:08:393</t>
  </si>
  <si>
    <t>08:19:57:575</t>
  </si>
  <si>
    <t>08:32:17:895</t>
  </si>
  <si>
    <t>08:34:26:995</t>
  </si>
  <si>
    <t>10:38:19:270</t>
  </si>
  <si>
    <t>10:42:43:953</t>
  </si>
  <si>
    <t>10:46:58:593</t>
  </si>
  <si>
    <t>10:52:11:714</t>
  </si>
  <si>
    <t>16:32:18:230</t>
  </si>
  <si>
    <t>17:13:57:712</t>
  </si>
  <si>
    <t>09:19:02:388</t>
  </si>
  <si>
    <t>09:27:26:368</t>
  </si>
  <si>
    <t>09:43:12:199</t>
  </si>
  <si>
    <t>09:47:23:425</t>
  </si>
  <si>
    <t>21:28:12:605</t>
  </si>
  <si>
    <t>21:33:32:683</t>
  </si>
  <si>
    <t>21:36:37:806</t>
  </si>
  <si>
    <t>21:41:42:958</t>
  </si>
  <si>
    <t>17:47:24:143</t>
  </si>
  <si>
    <t>17:49:39:199</t>
  </si>
  <si>
    <t>18:23:54:150</t>
  </si>
  <si>
    <t>12:39:17:959</t>
  </si>
  <si>
    <t>12:43:38:078</t>
  </si>
  <si>
    <t>12:53:38:331</t>
  </si>
  <si>
    <t>09:14:00:757</t>
  </si>
  <si>
    <t>09:16:16:943</t>
  </si>
  <si>
    <t>10:02:21:790</t>
  </si>
  <si>
    <t>14:52:41:986</t>
  </si>
  <si>
    <t>14:55:54:142</t>
  </si>
  <si>
    <t>15:41:01:715</t>
  </si>
  <si>
    <t>15:42:05:615</t>
  </si>
  <si>
    <t>14:25:32:292</t>
  </si>
  <si>
    <t>14:26:33:508</t>
  </si>
  <si>
    <t>14:48:44:396</t>
  </si>
  <si>
    <t>14:49:47:128</t>
  </si>
  <si>
    <t>07:26:12:852</t>
  </si>
  <si>
    <t>07:32:23:422</t>
  </si>
  <si>
    <t>07:52:42:743</t>
  </si>
  <si>
    <t>08:01:13:179</t>
  </si>
  <si>
    <t>09:06:36:817</t>
  </si>
  <si>
    <t>09:14:04:133</t>
  </si>
  <si>
    <t>09:38:51:863</t>
  </si>
  <si>
    <t>09:44:02:085</t>
  </si>
  <si>
    <t>16:00:48:186</t>
  </si>
  <si>
    <t>16:01:51:137</t>
  </si>
  <si>
    <t>16:06:18:398</t>
  </si>
  <si>
    <t>16:08:28:361</t>
  </si>
  <si>
    <t>16:38:00:680</t>
  </si>
  <si>
    <t>16:39:02:931</t>
  </si>
  <si>
    <t>16:44:27:825</t>
  </si>
  <si>
    <t>12:33:30:929</t>
  </si>
  <si>
    <t>12:35:39:881</t>
  </si>
  <si>
    <t>12:57:20:764</t>
  </si>
  <si>
    <t>12:59:35:794</t>
  </si>
  <si>
    <t>12:33:56:345</t>
  </si>
  <si>
    <t>12:35:58:091</t>
  </si>
  <si>
    <t>12:41:08:513</t>
  </si>
  <si>
    <t>12:43:16:587</t>
  </si>
  <si>
    <t>12:51:06:105</t>
  </si>
  <si>
    <t>12:55:16:251</t>
  </si>
  <si>
    <t>13:08:54:874</t>
  </si>
  <si>
    <t>13:11:07:631</t>
  </si>
  <si>
    <t>15:15:08:625</t>
  </si>
  <si>
    <t>15:17:15:828</t>
  </si>
  <si>
    <t>15:58:06:917</t>
  </si>
  <si>
    <t>16:00:10:878</t>
  </si>
  <si>
    <t>10:10:01:144</t>
  </si>
  <si>
    <t>10:17:19:586</t>
  </si>
  <si>
    <t>10:34:29:281</t>
  </si>
  <si>
    <t>10:37:45:471</t>
  </si>
  <si>
    <t>11:13:39:607</t>
  </si>
  <si>
    <t>11:16:45:733</t>
  </si>
  <si>
    <t>11:22:00:100</t>
  </si>
  <si>
    <t>11:25:15:136</t>
  </si>
  <si>
    <t>11:47:00:005</t>
  </si>
  <si>
    <t>12:11:45:774</t>
  </si>
  <si>
    <t>16:23:09:503</t>
  </si>
  <si>
    <t>16:27:59:390</t>
  </si>
  <si>
    <t>16:39:14:808</t>
  </si>
  <si>
    <t>12:19:57:070</t>
  </si>
  <si>
    <t>12:22:09:541</t>
  </si>
  <si>
    <t>12:41:16:998</t>
  </si>
  <si>
    <t>12:42:17:880</t>
  </si>
  <si>
    <t>09:16:45:865</t>
  </si>
  <si>
    <t>09:23:09:029</t>
  </si>
  <si>
    <t>09:39:39:633</t>
  </si>
  <si>
    <t>09:46:04:111</t>
  </si>
  <si>
    <t>14:42:52:310</t>
  </si>
  <si>
    <t>14:47:08:224</t>
  </si>
  <si>
    <t>15:07:22:664</t>
  </si>
  <si>
    <t>15:09:30:976</t>
  </si>
  <si>
    <t>16:18:17:234</t>
  </si>
  <si>
    <t>16:21:28:285</t>
  </si>
  <si>
    <t>16:25:42:524</t>
  </si>
  <si>
    <t>16:26:47:537</t>
  </si>
  <si>
    <t>12:47:35:405</t>
  </si>
  <si>
    <t>12:49:44:358</t>
  </si>
  <si>
    <t>13:00:35:512</t>
  </si>
  <si>
    <t>13:01:37:586</t>
  </si>
  <si>
    <t>08:55:19:900</t>
  </si>
  <si>
    <t>08:58:29:606</t>
  </si>
  <si>
    <t>09:16:35:991</t>
  </si>
  <si>
    <t>09:17:35:800</t>
  </si>
  <si>
    <t>12:40:34:165</t>
  </si>
  <si>
    <t>12:44:51:377</t>
  </si>
  <si>
    <t>13:08:25:288</t>
  </si>
  <si>
    <t>13:10:30:338</t>
  </si>
  <si>
    <t>08:19:21:761</t>
  </si>
  <si>
    <t>08:23:37:974</t>
  </si>
  <si>
    <t>08:56:29:265</t>
  </si>
  <si>
    <t>08:57:30:140</t>
  </si>
  <si>
    <t>22:59:17:979</t>
  </si>
  <si>
    <t>00:02:47:997</t>
  </si>
  <si>
    <t>00:05:13:073</t>
  </si>
  <si>
    <t>08:01:53:131</t>
  </si>
  <si>
    <t>08:08:32:444</t>
  </si>
  <si>
    <t>08:46:25:321</t>
  </si>
  <si>
    <t>08:48:37:374</t>
  </si>
  <si>
    <t>14:16:52:987</t>
  </si>
  <si>
    <t>14:22:27:949</t>
  </si>
  <si>
    <t>14:39:53:866</t>
  </si>
  <si>
    <t>14:45:17:902</t>
  </si>
  <si>
    <t>12:57:21:253</t>
  </si>
  <si>
    <t>12:59:29:753</t>
  </si>
  <si>
    <t>13:08:33:433</t>
  </si>
  <si>
    <t>13:13:55:858</t>
  </si>
  <si>
    <t>07:17:19:394</t>
  </si>
  <si>
    <t>07:21:24:284</t>
  </si>
  <si>
    <t>07:47:29:087</t>
  </si>
  <si>
    <t>07:49:56:182</t>
  </si>
  <si>
    <t>15:39:51:846</t>
  </si>
  <si>
    <t>15:41:01:886</t>
  </si>
  <si>
    <t>15:47:41:086</t>
  </si>
  <si>
    <t>15:48:43:506</t>
  </si>
  <si>
    <t>14:01:25:087</t>
  </si>
  <si>
    <t>14:05:40:240</t>
  </si>
  <si>
    <t>14:11:15:099</t>
  </si>
  <si>
    <t>14:13:25:682</t>
  </si>
  <si>
    <t>09:56:30:878</t>
  </si>
  <si>
    <t>09:58:32:813</t>
  </si>
  <si>
    <t>10:03:53:093</t>
  </si>
  <si>
    <t>10:04:57:160</t>
  </si>
  <si>
    <t>11:18:44:152</t>
  </si>
  <si>
    <t>11:57:03:449</t>
  </si>
  <si>
    <t>11:58:13:449</t>
  </si>
  <si>
    <t>12:10:18:547</t>
  </si>
  <si>
    <t>12:17:46:776</t>
  </si>
  <si>
    <t>12:50:59:226</t>
  </si>
  <si>
    <t>12:59:47:396</t>
  </si>
  <si>
    <t>10:46:44:914</t>
  </si>
  <si>
    <t>10:56:14:384</t>
  </si>
  <si>
    <t>10:58:20:409</t>
  </si>
  <si>
    <t>11:00:26:609</t>
  </si>
  <si>
    <t>08:38:06:905</t>
  </si>
  <si>
    <t>08:40:13:931</t>
  </si>
  <si>
    <t>09:26:13:372</t>
  </si>
  <si>
    <t>16:53:11:735</t>
  </si>
  <si>
    <t>16:54:20:832</t>
  </si>
  <si>
    <t>17:11:16:496</t>
  </si>
  <si>
    <t>08:49:50:462</t>
  </si>
  <si>
    <t>08:34:58:966</t>
  </si>
  <si>
    <t>09:22:29:533</t>
  </si>
  <si>
    <t>09:23:34:740</t>
  </si>
  <si>
    <t>17:48:44:547</t>
  </si>
  <si>
    <t>17:50:55:585</t>
  </si>
  <si>
    <t>17:59:28:989</t>
  </si>
  <si>
    <t>18:01:44:931</t>
  </si>
  <si>
    <t>15:54:35:578</t>
  </si>
  <si>
    <t>16:05:31:344</t>
  </si>
  <si>
    <t>16:13:36:094</t>
  </si>
  <si>
    <t>16:16:51:364</t>
  </si>
  <si>
    <t>08:39:06:096</t>
  </si>
  <si>
    <t>08:40:13:067</t>
  </si>
  <si>
    <t>08:53:05:687</t>
  </si>
  <si>
    <t>08:59:31:900</t>
  </si>
  <si>
    <t>09:52:00:364</t>
  </si>
  <si>
    <t>10:00:45:491</t>
  </si>
  <si>
    <t>10:23:10:319</t>
  </si>
  <si>
    <t>11:25:54:030</t>
  </si>
  <si>
    <t>11:28:33:962</t>
  </si>
  <si>
    <t>12:01:09:077</t>
  </si>
  <si>
    <t>12:04:34:221</t>
  </si>
  <si>
    <t>14:16:02:958</t>
  </si>
  <si>
    <t>14:17:08:332</t>
  </si>
  <si>
    <t>14:31:48:811</t>
  </si>
  <si>
    <t>14:32:52:175</t>
  </si>
  <si>
    <t>19:03:01:144</t>
  </si>
  <si>
    <t>19:04:02:166</t>
  </si>
  <si>
    <t>19:08:16:243</t>
  </si>
  <si>
    <t>19:10:32:297</t>
  </si>
  <si>
    <t>09:45:16:845</t>
  </si>
  <si>
    <t>09:47:22:038</t>
  </si>
  <si>
    <t>09:52:42:883</t>
  </si>
  <si>
    <t>09:54:56:395</t>
  </si>
  <si>
    <t>09:41:15:700</t>
  </si>
  <si>
    <t>10:10:05:914</t>
  </si>
  <si>
    <t>14:18:21:489</t>
  </si>
  <si>
    <t>14:26:49:645</t>
  </si>
  <si>
    <t>14:52:09:660</t>
  </si>
  <si>
    <t>14:56:24:745</t>
  </si>
  <si>
    <t>15:52:33:603</t>
  </si>
  <si>
    <t>15:54:48:458</t>
  </si>
  <si>
    <t>16:08:44:423</t>
  </si>
  <si>
    <t>16:10:48:912</t>
  </si>
  <si>
    <t>15:45:26:271</t>
  </si>
  <si>
    <t>15:47:40:472</t>
  </si>
  <si>
    <t>16:08:36:219</t>
  </si>
  <si>
    <t>16:35:15:927</t>
  </si>
  <si>
    <t>18:02:20:682</t>
  </si>
  <si>
    <t>18:04:41:864</t>
  </si>
  <si>
    <t>18:19:16:330</t>
  </si>
  <si>
    <t>18:21:36:352</t>
  </si>
  <si>
    <t>12:36:02:940</t>
  </si>
  <si>
    <t>12:39:09:752</t>
  </si>
  <si>
    <t>13:33:56:574</t>
  </si>
  <si>
    <t>13:35:04:226</t>
  </si>
  <si>
    <t>15:21:08:540</t>
  </si>
  <si>
    <t>15:29:51:501</t>
  </si>
  <si>
    <t>16:11:41:996</t>
  </si>
  <si>
    <t>16:12:42:641</t>
  </si>
  <si>
    <t>10:13:47:748</t>
  </si>
  <si>
    <t>10:21:13:116</t>
  </si>
  <si>
    <t>10:26:46:318</t>
  </si>
  <si>
    <t>10:31:14:312</t>
  </si>
  <si>
    <t>14:55:43:836</t>
  </si>
  <si>
    <t>15:01:14:990</t>
  </si>
  <si>
    <t>15:47:49:136</t>
  </si>
  <si>
    <t>08:59:53:336</t>
  </si>
  <si>
    <t>09:20:04:320</t>
  </si>
  <si>
    <t>09:23:21:266</t>
  </si>
  <si>
    <t>08:07:19:725</t>
  </si>
  <si>
    <t>08:09:29:896</t>
  </si>
  <si>
    <t>08:35:38:878</t>
  </si>
  <si>
    <t>08:36:43:919</t>
  </si>
  <si>
    <t>11:56:52:731</t>
  </si>
  <si>
    <t>11:59:02:613</t>
  </si>
  <si>
    <t>12:28:07:897</t>
  </si>
  <si>
    <t>12:29:12:875</t>
  </si>
  <si>
    <t>16:49:12:868</t>
  </si>
  <si>
    <t>16:52:36:976</t>
  </si>
  <si>
    <t>16:58:03:219</t>
  </si>
  <si>
    <t>17:12:42:778</t>
  </si>
  <si>
    <t>14:07:06:468</t>
  </si>
  <si>
    <t>14:11:49:914</t>
  </si>
  <si>
    <t>14:45:26:815</t>
  </si>
  <si>
    <t>14:46:29:930</t>
  </si>
  <si>
    <t>11:32:45:634</t>
  </si>
  <si>
    <t>11:38:16:205</t>
  </si>
  <si>
    <t>09:10:51:481</t>
  </si>
  <si>
    <t>09:15:00:546</t>
  </si>
  <si>
    <t>09:31:34:250</t>
  </si>
  <si>
    <t>09:36:52:429</t>
  </si>
  <si>
    <t>10:31:32:391</t>
  </si>
  <si>
    <t>10:43:31:641</t>
  </si>
  <si>
    <t>11:09:47:387</t>
  </si>
  <si>
    <t>11:13:17:617</t>
  </si>
  <si>
    <t>12:11:49:393</t>
  </si>
  <si>
    <t>12:17:04:422</t>
  </si>
  <si>
    <t>13:00:33:566</t>
  </si>
  <si>
    <t>08:03:47:028</t>
  </si>
  <si>
    <t>08:05:59:304</t>
  </si>
  <si>
    <t>08:38:09:478</t>
  </si>
  <si>
    <t>08:44:48:830</t>
  </si>
  <si>
    <t>09:49:37:402</t>
  </si>
  <si>
    <t>09:50:42:777</t>
  </si>
  <si>
    <t>10:11:34:534</t>
  </si>
  <si>
    <t>10:45:09:460</t>
  </si>
  <si>
    <t>10:47:25:494</t>
  </si>
  <si>
    <t>10:52:52:926</t>
  </si>
  <si>
    <t>10:56:18:778</t>
  </si>
  <si>
    <t>21:23:32:803</t>
  </si>
  <si>
    <t>21:25:26:833</t>
  </si>
  <si>
    <t>08:01:41:887</t>
  </si>
  <si>
    <t>08:02:51:028</t>
  </si>
  <si>
    <t>08:24:39:724</t>
  </si>
  <si>
    <t>13:17:08:677</t>
  </si>
  <si>
    <t>13:20:23:008</t>
  </si>
  <si>
    <t>13:44:17:713</t>
  </si>
  <si>
    <t>11:55:10:308</t>
  </si>
  <si>
    <t>11:56:14:369</t>
  </si>
  <si>
    <t>12:00:35:746</t>
  </si>
  <si>
    <t>12:01:39:646</t>
  </si>
  <si>
    <t>12:51:08:959</t>
  </si>
  <si>
    <t>12:53:19:037</t>
  </si>
  <si>
    <t>13:07:18:429</t>
  </si>
  <si>
    <t>13:08:24:451</t>
  </si>
  <si>
    <t>12:59:32:388</t>
  </si>
  <si>
    <t>13:10:22:796</t>
  </si>
  <si>
    <t>13:43:13:061</t>
  </si>
  <si>
    <t>13:47:32:205</t>
  </si>
  <si>
    <t>08:14:36:035</t>
  </si>
  <si>
    <t>08:16:41:122</t>
  </si>
  <si>
    <t>08:42:02:198</t>
  </si>
  <si>
    <t>08:44:31:177</t>
  </si>
  <si>
    <t>13:26:04:861</t>
  </si>
  <si>
    <t>13:30:53:830</t>
  </si>
  <si>
    <t>13:43:04:204</t>
  </si>
  <si>
    <t>13:50:52:434</t>
  </si>
  <si>
    <t>18:12:04:297</t>
  </si>
  <si>
    <t>18:17:24:512</t>
  </si>
  <si>
    <t>18:40:00:066</t>
  </si>
  <si>
    <t>18:41:20:148</t>
  </si>
  <si>
    <t>09:25:18:324</t>
  </si>
  <si>
    <t>09:26:40:399</t>
  </si>
  <si>
    <t>10:02:58:504</t>
  </si>
  <si>
    <t>10:05:38:601</t>
  </si>
  <si>
    <t>14:29:04:088</t>
  </si>
  <si>
    <t>14:31:44:248</t>
  </si>
  <si>
    <t>14:47:18:729</t>
  </si>
  <si>
    <t>14:48:23:755</t>
  </si>
  <si>
    <t>18:40:03:063</t>
  </si>
  <si>
    <t>18:42:48:115</t>
  </si>
  <si>
    <t>18:50:03:370</t>
  </si>
  <si>
    <t>18:53:33:488</t>
  </si>
  <si>
    <t>08:15:50:992</t>
  </si>
  <si>
    <t>08:21:09:850</t>
  </si>
  <si>
    <t>08:38:51:874</t>
  </si>
  <si>
    <t>14:28:15:985</t>
  </si>
  <si>
    <t>14:30:25:019</t>
  </si>
  <si>
    <t>14:35:50:384</t>
  </si>
  <si>
    <t>14:37:57:482</t>
  </si>
  <si>
    <t>08:45:02:380</t>
  </si>
  <si>
    <t>08:47:06:165</t>
  </si>
  <si>
    <t>11:37:26:407</t>
  </si>
  <si>
    <t>11:39:31:120</t>
  </si>
  <si>
    <t>12:00:02:129</t>
  </si>
  <si>
    <t>12:02:11:431</t>
  </si>
  <si>
    <t>08:28:59:613</t>
  </si>
  <si>
    <t>08:33:24:516</t>
  </si>
  <si>
    <t>08:52:40:119</t>
  </si>
  <si>
    <t>08:55:54:472</t>
  </si>
  <si>
    <t>20:01:16:931</t>
  </si>
  <si>
    <t>20:02:17:967</t>
  </si>
  <si>
    <t>20:17:52:420</t>
  </si>
  <si>
    <t>20:19:32:485</t>
  </si>
  <si>
    <t>13:54:42:383</t>
  </si>
  <si>
    <t>14:01:03:761</t>
  </si>
  <si>
    <t>14:22:47:596</t>
  </si>
  <si>
    <t>14:23:50:458</t>
  </si>
  <si>
    <t>10:10:48:672</t>
  </si>
  <si>
    <t>10:11:48:328</t>
  </si>
  <si>
    <t>10:21:14:688</t>
  </si>
  <si>
    <t>10:23:22:765</t>
  </si>
  <si>
    <t>08:58:11:712</t>
  </si>
  <si>
    <t>09:05:31:158</t>
  </si>
  <si>
    <t>09:21:28:810</t>
  </si>
  <si>
    <t>09:27:49:895</t>
  </si>
  <si>
    <t>09:16:14:074</t>
  </si>
  <si>
    <t>09:17:15:867</t>
  </si>
  <si>
    <t>09:25:11:950</t>
  </si>
  <si>
    <t>09:28:27:302</t>
  </si>
  <si>
    <t>13:46:24:386</t>
  </si>
  <si>
    <t>13:51:25:597</t>
  </si>
  <si>
    <t>14:00:33:615</t>
  </si>
  <si>
    <t>14:01:43:005</t>
  </si>
  <si>
    <t>11:21:06:916</t>
  </si>
  <si>
    <t>11:23:16:976</t>
  </si>
  <si>
    <t>11:41:36:544</t>
  </si>
  <si>
    <t>11:42:51:477</t>
  </si>
  <si>
    <t>10:03:41:931</t>
  </si>
  <si>
    <t>10:06:51:002</t>
  </si>
  <si>
    <t>10:11:21:418</t>
  </si>
  <si>
    <t>10:14:35:971</t>
  </si>
  <si>
    <t>12:52:23:751</t>
  </si>
  <si>
    <t>12:53:32:586</t>
  </si>
  <si>
    <t>13:00:02:786</t>
  </si>
  <si>
    <t>13:01:11:798</t>
  </si>
  <si>
    <t>12:38:39:801</t>
  </si>
  <si>
    <t>12:47:08:325</t>
  </si>
  <si>
    <t>13:13:17:314</t>
  </si>
  <si>
    <t>13:17:29:403</t>
  </si>
  <si>
    <t>10:40:54:587</t>
  </si>
  <si>
    <t>10:44:12:640</t>
  </si>
  <si>
    <t>11:10:32:882</t>
  </si>
  <si>
    <t>11:12:34:149</t>
  </si>
  <si>
    <t>10:05:24:524</t>
  </si>
  <si>
    <t>10:08:30:569</t>
  </si>
  <si>
    <t>10:26:06:158</t>
  </si>
  <si>
    <t>10:28:14:419</t>
  </si>
  <si>
    <t>09:13:38:621</t>
  </si>
  <si>
    <t>10:09:33:424</t>
  </si>
  <si>
    <t>14:58:47:198</t>
  </si>
  <si>
    <t>14:59:53:325</t>
  </si>
  <si>
    <t>15:24:45:168</t>
  </si>
  <si>
    <t>15:26:53:263</t>
  </si>
  <si>
    <t>10:16:46:392</t>
  </si>
  <si>
    <t>10:20:06:303</t>
  </si>
  <si>
    <t>10:36:30:966</t>
  </si>
  <si>
    <t>10:37:31:942</t>
  </si>
  <si>
    <t>09:44:42:677</t>
  </si>
  <si>
    <t>09:45:47:045</t>
  </si>
  <si>
    <t>09:58:42:317</t>
  </si>
  <si>
    <t>16:00:30:668</t>
  </si>
  <si>
    <t>16:01:35:570</t>
  </si>
  <si>
    <t>16:39:05:866</t>
  </si>
  <si>
    <t>16:40:15:868</t>
  </si>
  <si>
    <t>14:53:35:589</t>
  </si>
  <si>
    <t>14:58:29:725</t>
  </si>
  <si>
    <t>15:08:59:090</t>
  </si>
  <si>
    <t>15:12:30:207</t>
  </si>
  <si>
    <t>14:46:16:008</t>
  </si>
  <si>
    <t>14:52:39:006</t>
  </si>
  <si>
    <t>20:34:36:729</t>
  </si>
  <si>
    <t>20:38:01:795</t>
  </si>
  <si>
    <t>20:55:12:365</t>
  </si>
  <si>
    <t>20:56:17:368</t>
  </si>
  <si>
    <t>15:11:50:255</t>
  </si>
  <si>
    <t>15:15:19:327</t>
  </si>
  <si>
    <t>15:35:44:157</t>
  </si>
  <si>
    <t>15:36:49:024</t>
  </si>
  <si>
    <t>14:44:02:589</t>
  </si>
  <si>
    <t>14:47:14:877</t>
  </si>
  <si>
    <t>15:23:57:063</t>
  </si>
  <si>
    <t>15:26:07:919</t>
  </si>
  <si>
    <t>12:51:11:242</t>
  </si>
  <si>
    <t>12:53:26:225</t>
  </si>
  <si>
    <t>13:15:16:077</t>
  </si>
  <si>
    <t>13:17:26:160</t>
  </si>
  <si>
    <t>08:52:25:420</t>
  </si>
  <si>
    <t>08:54:33:298</t>
  </si>
  <si>
    <t>09:14:47:092</t>
  </si>
  <si>
    <t>09:17:57:553</t>
  </si>
  <si>
    <t>11:06:43:846</t>
  </si>
  <si>
    <t>11:12:03:876</t>
  </si>
  <si>
    <t>11:40:23:899</t>
  </si>
  <si>
    <t>11:42:30:189</t>
  </si>
  <si>
    <t>13:05:54:403</t>
  </si>
  <si>
    <t>13:07:59:216</t>
  </si>
  <si>
    <t>13:09:05:844</t>
  </si>
  <si>
    <t>19:11:07:806</t>
  </si>
  <si>
    <t>19:17:23:025</t>
  </si>
  <si>
    <t>19:27:02:340</t>
  </si>
  <si>
    <t>19:29:43:433</t>
  </si>
  <si>
    <t>15:53:23:208</t>
  </si>
  <si>
    <t>15:54:28:352</t>
  </si>
  <si>
    <t>16:18:01:763</t>
  </si>
  <si>
    <t>16:19:13:897</t>
  </si>
  <si>
    <t>14:54:48:597</t>
  </si>
  <si>
    <t>14:55:49:353</t>
  </si>
  <si>
    <t>15:36:33:773</t>
  </si>
  <si>
    <t>15:37:38:124</t>
  </si>
  <si>
    <t>12:19:27:980</t>
  </si>
  <si>
    <t>12:21:38:057</t>
  </si>
  <si>
    <t>12:26:08:115</t>
  </si>
  <si>
    <t>12:27:11:162</t>
  </si>
  <si>
    <t>14:13:28:831</t>
  </si>
  <si>
    <t>14:19:50:186</t>
  </si>
  <si>
    <t>14:26:43:423</t>
  </si>
  <si>
    <t>14:28:48:845</t>
  </si>
  <si>
    <t>14:57:31:198</t>
  </si>
  <si>
    <t>14:58:37:331</t>
  </si>
  <si>
    <t>15:27:08:297</t>
  </si>
  <si>
    <t>15:28:11:326</t>
  </si>
  <si>
    <t>17:22:06:666</t>
  </si>
  <si>
    <t>17:27:16:767</t>
  </si>
  <si>
    <t>17:52:26:633</t>
  </si>
  <si>
    <t>17:54:46:765</t>
  </si>
  <si>
    <t>11:47:56:952</t>
  </si>
  <si>
    <t>11:54:22:959</t>
  </si>
  <si>
    <t>12:20:56:928</t>
  </si>
  <si>
    <t>12:22:01:958</t>
  </si>
  <si>
    <t>10:35:27:049</t>
  </si>
  <si>
    <t>10:41:05:482</t>
  </si>
  <si>
    <t>10:51:02:438</t>
  </si>
  <si>
    <t>10:53:11:515</t>
  </si>
  <si>
    <t>09:57:24:715</t>
  </si>
  <si>
    <t>09:59:33:661</t>
  </si>
  <si>
    <t>10:02:58:820</t>
  </si>
  <si>
    <t>10:04:03:889</t>
  </si>
  <si>
    <t>11:30:56:450</t>
  </si>
  <si>
    <t>11:33:06:625</t>
  </si>
  <si>
    <t>11:43:08:334</t>
  </si>
  <si>
    <t>11:45:16:071</t>
  </si>
  <si>
    <t>15:25:04:991</t>
  </si>
  <si>
    <t>15:31:29:423</t>
  </si>
  <si>
    <t>15:43:19:063</t>
  </si>
  <si>
    <t>15:45:33:116</t>
  </si>
  <si>
    <t>14:03:07:460</t>
  </si>
  <si>
    <t>14:06:21:398</t>
  </si>
  <si>
    <t>14:28:56:388</t>
  </si>
  <si>
    <t>14:29:56:794</t>
  </si>
  <si>
    <t>09:38:39:255</t>
  </si>
  <si>
    <t>10:12:44:994</t>
  </si>
  <si>
    <t>19:49:28:644</t>
  </si>
  <si>
    <t>19:52:37:817</t>
  </si>
  <si>
    <t>20:15:42:799</t>
  </si>
  <si>
    <t>11:54:18:125</t>
  </si>
  <si>
    <t>11:57:26:173</t>
  </si>
  <si>
    <t>12:08:43:502</t>
  </si>
  <si>
    <t>12:09:46:617</t>
  </si>
  <si>
    <t>09:27:05:585</t>
  </si>
  <si>
    <t>09:30:15:769</t>
  </si>
  <si>
    <t>09:50:55:339</t>
  </si>
  <si>
    <t>09:55:10:441</t>
  </si>
  <si>
    <t>11:57:52:654</t>
  </si>
  <si>
    <t>12:02:52:739</t>
  </si>
  <si>
    <t>12:11:37:011</t>
  </si>
  <si>
    <t>12:12:47:055</t>
  </si>
  <si>
    <t>11:31:53:296</t>
  </si>
  <si>
    <t>11:33:58:524</t>
  </si>
  <si>
    <t>11:54:43:230</t>
  </si>
  <si>
    <t>11:55:49:382</t>
  </si>
  <si>
    <t>07:58:13:386</t>
  </si>
  <si>
    <t>08:03:07:541</t>
  </si>
  <si>
    <t>08:42:12:696</t>
  </si>
  <si>
    <t>08:43:22:640</t>
  </si>
  <si>
    <t>14:15:47:956</t>
  </si>
  <si>
    <t>14:22:13:812</t>
  </si>
  <si>
    <t>14:30:58:480</t>
  </si>
  <si>
    <t>14:34:23:054</t>
  </si>
  <si>
    <t>08:40:34:353</t>
  </si>
  <si>
    <t>08:41:35:088</t>
  </si>
  <si>
    <t>09:29:05:361</t>
  </si>
  <si>
    <t>09:33:19:587</t>
  </si>
  <si>
    <t>23:29:05:623</t>
  </si>
  <si>
    <t>23:30:11:651</t>
  </si>
  <si>
    <t>23:39:55:921</t>
  </si>
  <si>
    <t>15:30:17:352</t>
  </si>
  <si>
    <t>15:33:29:151</t>
  </si>
  <si>
    <t>15:42:00:460</t>
  </si>
  <si>
    <t>15:43:05:530</t>
  </si>
  <si>
    <t>13:28:02:334</t>
  </si>
  <si>
    <t>13:48:52:082</t>
  </si>
  <si>
    <t>13:50:02:011</t>
  </si>
  <si>
    <t>09:27:35:365</t>
  </si>
  <si>
    <t>09:29:48:391</t>
  </si>
  <si>
    <t>09:54:59:404</t>
  </si>
  <si>
    <t>09:57:04:540</t>
  </si>
  <si>
    <t>16:18:13:935</t>
  </si>
  <si>
    <t>17:05:27:581</t>
  </si>
  <si>
    <t>15:20:02:691</t>
  </si>
  <si>
    <t>15:21:07:454</t>
  </si>
  <si>
    <t>16:05:17:895</t>
  </si>
  <si>
    <t>16:08:26:830</t>
  </si>
  <si>
    <t>18:25:48:396</t>
  </si>
  <si>
    <t>18:28:18:490</t>
  </si>
  <si>
    <t>18:36:08:680</t>
  </si>
  <si>
    <t>13:25:16:300</t>
  </si>
  <si>
    <t>13:27:26:245</t>
  </si>
  <si>
    <t>13:45:19:486</t>
  </si>
  <si>
    <t>13:46:25:408</t>
  </si>
  <si>
    <t>14:04:08:943</t>
  </si>
  <si>
    <t>14:11:46:182</t>
  </si>
  <si>
    <t>14:37:25:026</t>
  </si>
  <si>
    <t>14:38:26:136</t>
  </si>
  <si>
    <t>15:02:03:682</t>
  </si>
  <si>
    <t>15:10:25:031</t>
  </si>
  <si>
    <t>16:01:08:645</t>
  </si>
  <si>
    <t>16:02:18:658</t>
  </si>
  <si>
    <t>20:31:10:583</t>
  </si>
  <si>
    <t>20:36:00:812</t>
  </si>
  <si>
    <t>20:58:15:628</t>
  </si>
  <si>
    <t>20:59:25:703</t>
  </si>
  <si>
    <t>08:16:12:153</t>
  </si>
  <si>
    <t>08:19:27:603</t>
  </si>
  <si>
    <t>08:52:23:807</t>
  </si>
  <si>
    <t>08:53:25:893</t>
  </si>
  <si>
    <t>17:32:59:214</t>
  </si>
  <si>
    <t>17:36:29:634</t>
  </si>
  <si>
    <t>17:58:34:116</t>
  </si>
  <si>
    <t>17:59:44:273</t>
  </si>
  <si>
    <t>11:24:07:506</t>
  </si>
  <si>
    <t>11:26:27:119</t>
  </si>
  <si>
    <t>11:31:57:095</t>
  </si>
  <si>
    <t>11:34:11:305</t>
  </si>
  <si>
    <t>16:49:26:584</t>
  </si>
  <si>
    <t>16:50:37:554</t>
  </si>
  <si>
    <t>17:22:26:712</t>
  </si>
  <si>
    <t>07:46:51:383</t>
  </si>
  <si>
    <t>07:49:21:457</t>
  </si>
  <si>
    <t>08:08:50:992</t>
  </si>
  <si>
    <t>10:00:03:842</t>
  </si>
  <si>
    <t>10:01:06:061</t>
  </si>
  <si>
    <t>10:12:19:160</t>
  </si>
  <si>
    <t>10:13:24:127</t>
  </si>
  <si>
    <t>12:30:54:558</t>
  </si>
  <si>
    <t>12:32:01:725</t>
  </si>
  <si>
    <t>09:06:24:340</t>
  </si>
  <si>
    <t>09:12:46:692</t>
  </si>
  <si>
    <t>09:49:04:788</t>
  </si>
  <si>
    <t>09:53:23:937</t>
  </si>
  <si>
    <t>09:12:21:906</t>
  </si>
  <si>
    <t>09:18:52:562</t>
  </si>
  <si>
    <t>09:52:09:742</t>
  </si>
  <si>
    <t>09:58:33:103</t>
  </si>
  <si>
    <t>08:49:49:411</t>
  </si>
  <si>
    <t>08:52:59:691</t>
  </si>
  <si>
    <t>09:22:04:625</t>
  </si>
  <si>
    <t>09:26:28:805</t>
  </si>
  <si>
    <t>18:30:06:270</t>
  </si>
  <si>
    <t>18:35:36:498</t>
  </si>
  <si>
    <t>18:44:36:711</t>
  </si>
  <si>
    <t>12:04:25:961</t>
  </si>
  <si>
    <t>12:06:28:863</t>
  </si>
  <si>
    <t>12:11:21:873</t>
  </si>
  <si>
    <t>12:11:55:540</t>
  </si>
  <si>
    <t>14:18:09:069</t>
  </si>
  <si>
    <t>14:23:37:867</t>
  </si>
  <si>
    <t>14:51:11:137</t>
  </si>
  <si>
    <t>14:53:18:547</t>
  </si>
  <si>
    <t>16:01:51:609</t>
  </si>
  <si>
    <t>16:17:47:349</t>
  </si>
  <si>
    <t>16:18:52:228</t>
  </si>
  <si>
    <t>10:41:31:765</t>
  </si>
  <si>
    <t>10:50:11:999</t>
  </si>
  <si>
    <t>10:56:12:225</t>
  </si>
  <si>
    <t>10:58:47:280</t>
  </si>
  <si>
    <t>10:15:18:779</t>
  </si>
  <si>
    <t>10:16:31:031</t>
  </si>
  <si>
    <t>10:57:08:626</t>
  </si>
  <si>
    <t>10:59:14:928</t>
  </si>
  <si>
    <t>15:23:06:745</t>
  </si>
  <si>
    <t>15:27:16:782</t>
  </si>
  <si>
    <t>15:54:11:654</t>
  </si>
  <si>
    <t>15:55:16:867</t>
  </si>
  <si>
    <t>13:15:08:797</t>
  </si>
  <si>
    <t>13:22:44:265</t>
  </si>
  <si>
    <t>13:36:40:096</t>
  </si>
  <si>
    <t>13:40:13:545</t>
  </si>
  <si>
    <t>08:01:53:362</t>
  </si>
  <si>
    <t>08:04:21:378</t>
  </si>
  <si>
    <t>08:44:52:584</t>
  </si>
  <si>
    <t>08:48:12:632</t>
  </si>
  <si>
    <t>12:31:09:437</t>
  </si>
  <si>
    <t>12:34:54:731</t>
  </si>
  <si>
    <t>12:42:09:799</t>
  </si>
  <si>
    <t>12:43:39:827</t>
  </si>
  <si>
    <t>07:23:17:040</t>
  </si>
  <si>
    <t>07:25:42:124</t>
  </si>
  <si>
    <t>07:34:43:375</t>
  </si>
  <si>
    <t>07:36:49:527</t>
  </si>
  <si>
    <t>11:11:51:216</t>
  </si>
  <si>
    <t>11:15:10:015</t>
  </si>
  <si>
    <t>11:20:31:247</t>
  </si>
  <si>
    <t>11:22:35:475</t>
  </si>
  <si>
    <t>16:46:25:817</t>
  </si>
  <si>
    <t>16:49:49:806</t>
  </si>
  <si>
    <t>17:41:24:516</t>
  </si>
  <si>
    <t>17:46:54:760</t>
  </si>
  <si>
    <t>11:54:00:186</t>
  </si>
  <si>
    <t>11:55:04:002</t>
  </si>
  <si>
    <t>12:32:48:722</t>
  </si>
  <si>
    <t>12:49:08:889</t>
  </si>
  <si>
    <t>08:46:47:530</t>
  </si>
  <si>
    <t>08:54:12:622</t>
  </si>
  <si>
    <t>09:05:01:960</t>
  </si>
  <si>
    <t>15:15:32:607</t>
  </si>
  <si>
    <t>15:16:40:319</t>
  </si>
  <si>
    <t>15:31:42:022</t>
  </si>
  <si>
    <t>15:32:51:186</t>
  </si>
  <si>
    <t>11:59:36:794</t>
  </si>
  <si>
    <t>12:02:56:768</t>
  </si>
  <si>
    <t>13:07:39:952</t>
  </si>
  <si>
    <t>13:32:41:113</t>
  </si>
  <si>
    <t>13:52:15:959</t>
  </si>
  <si>
    <t>14:19:24:960</t>
  </si>
  <si>
    <t>14:20:25:302</t>
  </si>
  <si>
    <t>11:31:20:897</t>
  </si>
  <si>
    <t>11:55:45:794</t>
  </si>
  <si>
    <t>16:28:30:050</t>
  </si>
  <si>
    <t>16:29:30:952</t>
  </si>
  <si>
    <t>16:48:49:860</t>
  </si>
  <si>
    <t>15:46:35:060</t>
  </si>
  <si>
    <t>16:34:21:695</t>
  </si>
  <si>
    <t>09:19:38:209</t>
  </si>
  <si>
    <t>09:21:13:196</t>
  </si>
  <si>
    <t>09:28:27:455</t>
  </si>
  <si>
    <t>09:30:13:481</t>
  </si>
  <si>
    <t>13:53:28:302</t>
  </si>
  <si>
    <t>14:01:55:539</t>
  </si>
  <si>
    <t>14:19:25:241</t>
  </si>
  <si>
    <t>14:25:45:542</t>
  </si>
  <si>
    <t>10:14:55:107</t>
  </si>
  <si>
    <t>10:18:25:195</t>
  </si>
  <si>
    <t>10:25:34:417</t>
  </si>
  <si>
    <t>10:26:44:463</t>
  </si>
  <si>
    <t>15:16:57:516</t>
  </si>
  <si>
    <t>15:19:12:643</t>
  </si>
  <si>
    <t>15:28:22:761</t>
  </si>
  <si>
    <t>15:30:32:839</t>
  </si>
  <si>
    <t>16:08:56:121</t>
  </si>
  <si>
    <t>16:11:23:167</t>
  </si>
  <si>
    <t>16:16:21:504</t>
  </si>
  <si>
    <t>16:17:22:521</t>
  </si>
  <si>
    <t>12:21:11:911</t>
  </si>
  <si>
    <t>12:29:33:322</t>
  </si>
  <si>
    <t>12:31:42:323</t>
  </si>
  <si>
    <t>09:32:48:237</t>
  </si>
  <si>
    <t>09:42:08:639</t>
  </si>
  <si>
    <t>09:51:07:646</t>
  </si>
  <si>
    <t>09:52:08:656</t>
  </si>
  <si>
    <t>10:21:11:256</t>
  </si>
  <si>
    <t>11:14:49:413</t>
  </si>
  <si>
    <t>11:21:18:644</t>
  </si>
  <si>
    <t>11:25:32:979</t>
  </si>
  <si>
    <t>11:28:50:017</t>
  </si>
  <si>
    <t>09:42:26:191</t>
  </si>
  <si>
    <t>09:43:30:266</t>
  </si>
  <si>
    <t>10:35:15:254</t>
  </si>
  <si>
    <t>10:36:30:521</t>
  </si>
  <si>
    <t>08:47:29:025</t>
  </si>
  <si>
    <t>08:48:34:033</t>
  </si>
  <si>
    <t>09:00:14:328</t>
  </si>
  <si>
    <t>09:01:39:375</t>
  </si>
  <si>
    <t>15:27:39:435</t>
  </si>
  <si>
    <t>15:32:05:145</t>
  </si>
  <si>
    <t>16:05:59:344</t>
  </si>
  <si>
    <t>16:09:09:465</t>
  </si>
  <si>
    <t>09:31:51:152</t>
  </si>
  <si>
    <t>09:33:26:225</t>
  </si>
  <si>
    <t>09:48:50:713</t>
  </si>
  <si>
    <t>09:51:10:769</t>
  </si>
  <si>
    <t>15:10:06:983</t>
  </si>
  <si>
    <t>15:16:21:185</t>
  </si>
  <si>
    <t>15:33:21:723</t>
  </si>
  <si>
    <t>15:35:46:837</t>
  </si>
  <si>
    <t>16:58:45:198</t>
  </si>
  <si>
    <t>16:59:56:149</t>
  </si>
  <si>
    <t>17:29:36:054</t>
  </si>
  <si>
    <t>17:30:46:194</t>
  </si>
  <si>
    <t>13:46:10:966</t>
  </si>
  <si>
    <t>13:48:13:208</t>
  </si>
  <si>
    <t>14:44:36:300</t>
  </si>
  <si>
    <t>14:46:41:867</t>
  </si>
  <si>
    <t>10:12:02:780</t>
  </si>
  <si>
    <t>10:14:10:778</t>
  </si>
  <si>
    <t>10:27:06:164</t>
  </si>
  <si>
    <t>10:28:07:338</t>
  </si>
  <si>
    <t>14:26:33:671</t>
  </si>
  <si>
    <t>14:30:58:299</t>
  </si>
  <si>
    <t>15:03:07:487</t>
  </si>
  <si>
    <t>15:05:18:478</t>
  </si>
  <si>
    <t>12:18:33:154</t>
  </si>
  <si>
    <t>12:20:44:387</t>
  </si>
  <si>
    <t>12:55:50:780</t>
  </si>
  <si>
    <t>12:58:05:722</t>
  </si>
  <si>
    <t>11:52:58:504</t>
  </si>
  <si>
    <t>11:57:07:726</t>
  </si>
  <si>
    <t>12:14:58:151</t>
  </si>
  <si>
    <t>12:17:18:281</t>
  </si>
  <si>
    <t>14:10:27:111</t>
  </si>
  <si>
    <t>14:29:49:946</t>
  </si>
  <si>
    <t>14:33:01:012</t>
  </si>
  <si>
    <t>15:40:14:852</t>
  </si>
  <si>
    <t>15:46:35:808</t>
  </si>
  <si>
    <t>15:51:52:027</t>
  </si>
  <si>
    <t>15:54:00:028</t>
  </si>
  <si>
    <t>11:36:40:555</t>
  </si>
  <si>
    <t>11:37:43:657</t>
  </si>
  <si>
    <t>11:44:13:004</t>
  </si>
  <si>
    <t>11:45:18:291</t>
  </si>
  <si>
    <t>16:29:44:821</t>
  </si>
  <si>
    <t>16:30:54:810</t>
  </si>
  <si>
    <t>17:11:45:105</t>
  </si>
  <si>
    <t>14:01:42:005</t>
  </si>
  <si>
    <t>14:05:57:899</t>
  </si>
  <si>
    <t>14:31:16:855</t>
  </si>
  <si>
    <t>14:33:18:895</t>
  </si>
  <si>
    <t>09:00:44:026</t>
  </si>
  <si>
    <t>09:02:52:790</t>
  </si>
  <si>
    <t>09:51:56:437</t>
  </si>
  <si>
    <t>09:56:12:626</t>
  </si>
  <si>
    <t>12:41:47:793</t>
  </si>
  <si>
    <t>12:44:02:669</t>
  </si>
  <si>
    <t>13:00:08:337</t>
  </si>
  <si>
    <t>13:02:18:161</t>
  </si>
  <si>
    <t>17:11:01:935</t>
  </si>
  <si>
    <t>17:13:14:101</t>
  </si>
  <si>
    <t>17:21:49:371</t>
  </si>
  <si>
    <t>17:22:54:412</t>
  </si>
  <si>
    <t>12:18:38:582</t>
  </si>
  <si>
    <t>12:25:14:072</t>
  </si>
  <si>
    <t>12:45:48:622</t>
  </si>
  <si>
    <t>12:46:53:687</t>
  </si>
  <si>
    <t>08:45:46:569</t>
  </si>
  <si>
    <t>08:46:50:439</t>
  </si>
  <si>
    <t>09:24:20:871</t>
  </si>
  <si>
    <t>09:28:36:159</t>
  </si>
  <si>
    <t>12:48:14:204</t>
  </si>
  <si>
    <t>12:50:23:330</t>
  </si>
  <si>
    <t>13:00:14:657</t>
  </si>
  <si>
    <t>13:02:29:606</t>
  </si>
  <si>
    <t>12:13:56:534</t>
  </si>
  <si>
    <t>12:19:22:618</t>
  </si>
  <si>
    <t>12:25:35:017</t>
  </si>
  <si>
    <t>09:11:31:417</t>
  </si>
  <si>
    <t>09:16:44:534</t>
  </si>
  <si>
    <t>09:46:31:889</t>
  </si>
  <si>
    <t>09:52:52:236</t>
  </si>
  <si>
    <t>15:08:11:168</t>
  </si>
  <si>
    <t>15:12:31:334</t>
  </si>
  <si>
    <t>15:27:46:922</t>
  </si>
  <si>
    <t>15:29:56:504</t>
  </si>
  <si>
    <t>10:25:51:291</t>
  </si>
  <si>
    <t>10:34:40:695</t>
  </si>
  <si>
    <t>10:44:41:228</t>
  </si>
  <si>
    <t>10:50:35:423</t>
  </si>
  <si>
    <t>12:08:10:618</t>
  </si>
  <si>
    <t>12:11:39:916</t>
  </si>
  <si>
    <t>12:28:06:528</t>
  </si>
  <si>
    <t>12:29:15:768</t>
  </si>
  <si>
    <t>11:44:27:167</t>
  </si>
  <si>
    <t>11:48:42:116</t>
  </si>
  <si>
    <t>12:05:52:579</t>
  </si>
  <si>
    <t>15:35:52:788</t>
  </si>
  <si>
    <t>15:41:23:185</t>
  </si>
  <si>
    <t>15:47:44:366</t>
  </si>
  <si>
    <t>15:48:49:751</t>
  </si>
  <si>
    <t>09:07:19:249</t>
  </si>
  <si>
    <t>09:09:24:247</t>
  </si>
  <si>
    <t>09:47:50:145</t>
  </si>
  <si>
    <t>09:53:20:349</t>
  </si>
  <si>
    <t>14:23:44:261</t>
  </si>
  <si>
    <t>14:26:51:055</t>
  </si>
  <si>
    <t>14:34:10:526</t>
  </si>
  <si>
    <t>14:35:16:842</t>
  </si>
  <si>
    <t>09:32:20:481</t>
  </si>
  <si>
    <t>09:35:26:680</t>
  </si>
  <si>
    <t>09:57:55:269</t>
  </si>
  <si>
    <t>10:01:06:481</t>
  </si>
  <si>
    <t>12:46:48:834</t>
  </si>
  <si>
    <t>12:51:08:974</t>
  </si>
  <si>
    <t>13:15:33:903</t>
  </si>
  <si>
    <t>13:17:39:034</t>
  </si>
  <si>
    <t>14:52:04:137</t>
  </si>
  <si>
    <t>15:16:46:931</t>
  </si>
  <si>
    <t>15:29:02:839</t>
  </si>
  <si>
    <t>15:34:21:694</t>
  </si>
  <si>
    <t>15:55:17:536</t>
  </si>
  <si>
    <t>15:57:26:599</t>
  </si>
  <si>
    <t>09:08:41:417</t>
  </si>
  <si>
    <t>09:10:45:297</t>
  </si>
  <si>
    <t>09:24:41:379</t>
  </si>
  <si>
    <t>08:46:52:031</t>
  </si>
  <si>
    <t>09:08:25:765</t>
  </si>
  <si>
    <t>09:11:42:011</t>
  </si>
  <si>
    <t>13:20:31:219</t>
  </si>
  <si>
    <t>13:24:41:561</t>
  </si>
  <si>
    <t>13:31:16:422</t>
  </si>
  <si>
    <t>13:35:36:438</t>
  </si>
  <si>
    <t>14:10:05:749</t>
  </si>
  <si>
    <t>14:13:36:843</t>
  </si>
  <si>
    <t>14:33:01:817</t>
  </si>
  <si>
    <t>13:42:05:146</t>
  </si>
  <si>
    <t>13:43:09:060</t>
  </si>
  <si>
    <t>13:53:59:361</t>
  </si>
  <si>
    <t>13:55:00:425</t>
  </si>
  <si>
    <t>11:42:32:929</t>
  </si>
  <si>
    <t>11:44:35:226</t>
  </si>
  <si>
    <t>11:49:52:648</t>
  </si>
  <si>
    <t>11:51:06:550</t>
  </si>
  <si>
    <t>09:35:09:701</t>
  </si>
  <si>
    <t>09:37:22:806</t>
  </si>
  <si>
    <t>09:57:48:712</t>
  </si>
  <si>
    <t>10:02:08:826</t>
  </si>
  <si>
    <t>09:14:38:264</t>
  </si>
  <si>
    <t>09:15:40:156</t>
  </si>
  <si>
    <t>09:26:13:612</t>
  </si>
  <si>
    <t>09:27:33:769</t>
  </si>
  <si>
    <t>13:31:30:067</t>
  </si>
  <si>
    <t>13:34:45:292</t>
  </si>
  <si>
    <t>14:00:14:696</t>
  </si>
  <si>
    <t>14:03:25:343</t>
  </si>
  <si>
    <t>15:39:32:406</t>
  </si>
  <si>
    <t>15:46:45:259</t>
  </si>
  <si>
    <t>16:14:05:673</t>
  </si>
  <si>
    <t>16:17:14:869</t>
  </si>
  <si>
    <t>16:33:48:970</t>
  </si>
  <si>
    <t>16:36:58:160</t>
  </si>
  <si>
    <t>17:13:18:217</t>
  </si>
  <si>
    <t>17:14:28:274</t>
  </si>
  <si>
    <t>07:46:18:148</t>
  </si>
  <si>
    <t>07:50:36:063</t>
  </si>
  <si>
    <t>08:13:24:971</t>
  </si>
  <si>
    <t>08:14:28:048</t>
  </si>
  <si>
    <t>09:28:23:468</t>
  </si>
  <si>
    <t>09:41:53:896</t>
  </si>
  <si>
    <t>09:44:08:917</t>
  </si>
  <si>
    <t>09:48:20:182</t>
  </si>
  <si>
    <t>09:57:04:713</t>
  </si>
  <si>
    <t>10:12:23:982</t>
  </si>
  <si>
    <t>10:13:34:117</t>
  </si>
  <si>
    <t>10:13:49:582</t>
  </si>
  <si>
    <t>10:14:59:766</t>
  </si>
  <si>
    <t>10:27:49:164</t>
  </si>
  <si>
    <t>10:31:10:055</t>
  </si>
  <si>
    <t>14:48:08:092</t>
  </si>
  <si>
    <t>14:56:40:688</t>
  </si>
  <si>
    <t>15:44:26:683</t>
  </si>
  <si>
    <t>15:45:30:959</t>
  </si>
  <si>
    <t>11:27:06:284</t>
  </si>
  <si>
    <t>11:31:20:400</t>
  </si>
  <si>
    <t>11:37:46:721</t>
  </si>
  <si>
    <t>11:43:10:030</t>
  </si>
  <si>
    <t>11:38:45:704</t>
  </si>
  <si>
    <t>11:40:59:810</t>
  </si>
  <si>
    <t>12:02:48:023</t>
  </si>
  <si>
    <t>10:25:54:060</t>
  </si>
  <si>
    <t>10:40:34:449</t>
  </si>
  <si>
    <t>11:14:15:635</t>
  </si>
  <si>
    <t>12:17:17:942</t>
  </si>
  <si>
    <t>12:25:51:745</t>
  </si>
  <si>
    <t>12:31:23:977</t>
  </si>
  <si>
    <t>15:43:17:034</t>
  </si>
  <si>
    <t>15:44:17:932</t>
  </si>
  <si>
    <t>15:50:52:445</t>
  </si>
  <si>
    <t>08:05:56:002</t>
  </si>
  <si>
    <t>08:16:56:327</t>
  </si>
  <si>
    <t>08:24:46:619</t>
  </si>
  <si>
    <t>08:32:51:828</t>
  </si>
  <si>
    <t>11:40:00:713</t>
  </si>
  <si>
    <t>11:52:51:572</t>
  </si>
  <si>
    <t>12:07:50:239</t>
  </si>
  <si>
    <t>12:11:00:405</t>
  </si>
  <si>
    <t>08:57:17:921</t>
  </si>
  <si>
    <t>09:00:23:092</t>
  </si>
  <si>
    <t>09:21:37:868</t>
  </si>
  <si>
    <t>09:26:57:965</t>
  </si>
  <si>
    <t>14:19:06:465</t>
  </si>
  <si>
    <t>14:24:21:609</t>
  </si>
  <si>
    <t>15:01:46:894</t>
  </si>
  <si>
    <t>15:03:53:863</t>
  </si>
  <si>
    <t>14:28:34:911</t>
  </si>
  <si>
    <t>14:33:46:407</t>
  </si>
  <si>
    <t>14:43:24:434</t>
  </si>
  <si>
    <t>14:45:30:680</t>
  </si>
  <si>
    <t>12:34:50:064</t>
  </si>
  <si>
    <t>12:36:59:179</t>
  </si>
  <si>
    <t>12:47:39:772</t>
  </si>
  <si>
    <t>12:55:13:787</t>
  </si>
  <si>
    <t>11:10:42:530</t>
  </si>
  <si>
    <t>11:12:52:526</t>
  </si>
  <si>
    <t>11:44:17:610</t>
  </si>
  <si>
    <t>11:45:27:775</t>
  </si>
  <si>
    <t>16:53:02:846</t>
  </si>
  <si>
    <t>17:41:32:554</t>
  </si>
  <si>
    <t>07:44:37:443</t>
  </si>
  <si>
    <t>07:46:55:631</t>
  </si>
  <si>
    <t>08:37:56:292</t>
  </si>
  <si>
    <t>08:39:06:450</t>
  </si>
  <si>
    <t>13:46:00:179</t>
  </si>
  <si>
    <t>13:48:11:204</t>
  </si>
  <si>
    <t>14:07:58:075</t>
  </si>
  <si>
    <t>14:16:09:556</t>
  </si>
  <si>
    <t>14:20:22:506</t>
  </si>
  <si>
    <t>14:32:05:061</t>
  </si>
  <si>
    <t>14:35:36:180</t>
  </si>
  <si>
    <t>07:39:37:918</t>
  </si>
  <si>
    <t>07:45:23:282</t>
  </si>
  <si>
    <t>08:09:29:074</t>
  </si>
  <si>
    <t>08:19:45:782</t>
  </si>
  <si>
    <t>16:16:39:966</t>
  </si>
  <si>
    <t>16:17:50:742</t>
  </si>
  <si>
    <t>16:31:00:331</t>
  </si>
  <si>
    <t>16:32:05:327</t>
  </si>
  <si>
    <t>13:35:30:302</t>
  </si>
  <si>
    <t>13:44:50:660</t>
  </si>
  <si>
    <t>17:51:33:380</t>
  </si>
  <si>
    <t>17:54:00:527</t>
  </si>
  <si>
    <t>18:35:37:804</t>
  </si>
  <si>
    <t>18:36:57:862</t>
  </si>
  <si>
    <t>10:44:22:740</t>
  </si>
  <si>
    <t>10:49:37:286</t>
  </si>
  <si>
    <t>11:23:43:129</t>
  </si>
  <si>
    <t>11:24:54:261</t>
  </si>
  <si>
    <t>11:40:54:944</t>
  </si>
  <si>
    <t>11:46:09:101</t>
  </si>
  <si>
    <t>11:58:24:403</t>
  </si>
  <si>
    <t>12:00:54:556</t>
  </si>
  <si>
    <t>09:01:33:645</t>
  </si>
  <si>
    <t>09:03:46:178</t>
  </si>
  <si>
    <t>09:23:16:900</t>
  </si>
  <si>
    <t>09:26:38:216</t>
  </si>
  <si>
    <t>10:58:04:254</t>
  </si>
  <si>
    <t>11:00:18:388</t>
  </si>
  <si>
    <t>11:04:39:577</t>
  </si>
  <si>
    <t>11:06:51:634</t>
  </si>
  <si>
    <t>13:38:03:451</t>
  </si>
  <si>
    <t>13:41:19:532</t>
  </si>
  <si>
    <t>14:12:09:653</t>
  </si>
  <si>
    <t>14:44:01:190</t>
  </si>
  <si>
    <t>14:50:28:557</t>
  </si>
  <si>
    <t>14:53:38:567</t>
  </si>
  <si>
    <t>14:57:52:777</t>
  </si>
  <si>
    <t>10:45:45:773</t>
  </si>
  <si>
    <t>10:56:18:434</t>
  </si>
  <si>
    <t>11:10:25:908</t>
  </si>
  <si>
    <t>11:13:38:405</t>
  </si>
  <si>
    <t>10:05:56:115</t>
  </si>
  <si>
    <t>10:08:59:729</t>
  </si>
  <si>
    <t>10:27:59:570</t>
  </si>
  <si>
    <t>10:30:04:520</t>
  </si>
  <si>
    <t>11:09:01:563</t>
  </si>
  <si>
    <t>11:24:42:281</t>
  </si>
  <si>
    <t>12:14:47:371</t>
  </si>
  <si>
    <t>12:15:51:292</t>
  </si>
  <si>
    <t>12:24:38:735</t>
  </si>
  <si>
    <t>12:26:58:763</t>
  </si>
  <si>
    <t>15:02:24:685</t>
  </si>
  <si>
    <t>15:09:45:164</t>
  </si>
  <si>
    <t>15:57:10:503</t>
  </si>
  <si>
    <t>15:59:20:470</t>
  </si>
  <si>
    <t>17:53:21:767</t>
  </si>
  <si>
    <t>17:55:46:943</t>
  </si>
  <si>
    <t>18:37:22:103</t>
  </si>
  <si>
    <t>18:39:42:243</t>
  </si>
  <si>
    <t>06:33:17:187</t>
  </si>
  <si>
    <t>06:37:17:286</t>
  </si>
  <si>
    <t>06:50:07:660</t>
  </si>
  <si>
    <t>06:51:32:646</t>
  </si>
  <si>
    <t>15:15:54:587</t>
  </si>
  <si>
    <t>15:21:09:931</t>
  </si>
  <si>
    <t>15:39:59:614</t>
  </si>
  <si>
    <t>15:42:09:581</t>
  </si>
  <si>
    <t>10:20:16:100</t>
  </si>
  <si>
    <t>11:53:31:452</t>
  </si>
  <si>
    <t>12:05:35:974</t>
  </si>
  <si>
    <t>12:06:39:942</t>
  </si>
  <si>
    <t>09:23:12:771</t>
  </si>
  <si>
    <t>09:24:07:209</t>
  </si>
  <si>
    <t>09:58:05:874</t>
  </si>
  <si>
    <t>09:59:05:857</t>
  </si>
  <si>
    <t>10:17:51:266</t>
  </si>
  <si>
    <t>10:22:22:436</t>
  </si>
  <si>
    <t>10:44:43:015</t>
  </si>
  <si>
    <t>09:14:53:982</t>
  </si>
  <si>
    <t>09:18:02:527</t>
  </si>
  <si>
    <t>10:04:02:216</t>
  </si>
  <si>
    <t>21:02:56:974</t>
  </si>
  <si>
    <t>21:04:06:983</t>
  </si>
  <si>
    <t>21:08:31:163</t>
  </si>
  <si>
    <t>21:09:47:257</t>
  </si>
  <si>
    <t>11:13:18:938</t>
  </si>
  <si>
    <t>11:20:04:245</t>
  </si>
  <si>
    <t>11:30:44:765</t>
  </si>
  <si>
    <t>11:32:59:844</t>
  </si>
  <si>
    <t>06:26:30:353</t>
  </si>
  <si>
    <t>06:33:55:649</t>
  </si>
  <si>
    <t>06:53:40:216</t>
  </si>
  <si>
    <t>08:00:48:837</t>
  </si>
  <si>
    <t>08:04:01:724</t>
  </si>
  <si>
    <t>08:16:02:389</t>
  </si>
  <si>
    <t>08:18:09:483</t>
  </si>
  <si>
    <t>10:19:30:597</t>
  </si>
  <si>
    <t>10:22:58:708</t>
  </si>
  <si>
    <t>10:27:30:863</t>
  </si>
  <si>
    <t>11:13:38:091</t>
  </si>
  <si>
    <t>11:14:58:258</t>
  </si>
  <si>
    <t>11:40:08:879</t>
  </si>
  <si>
    <t>18:55:59:828</t>
  </si>
  <si>
    <t>18:57:04:901</t>
  </si>
  <si>
    <t>19:05:45:235</t>
  </si>
  <si>
    <t>19:07:55:230</t>
  </si>
  <si>
    <t>15:03:25:867</t>
  </si>
  <si>
    <t>15:05:42:146</t>
  </si>
  <si>
    <t>15:15:05:113</t>
  </si>
  <si>
    <t>15:17:10:215</t>
  </si>
  <si>
    <t>10:55:47:508</t>
  </si>
  <si>
    <t>11:00:09:975</t>
  </si>
  <si>
    <t>11:16:48:587</t>
  </si>
  <si>
    <t>11:20:08:649</t>
  </si>
  <si>
    <t>10:29:26:503</t>
  </si>
  <si>
    <t>10:36:46:687</t>
  </si>
  <si>
    <t>10:46:16:869</t>
  </si>
  <si>
    <t>10:47:56:840</t>
  </si>
  <si>
    <t>08:30:47:202</t>
  </si>
  <si>
    <t>08:31:49:248</t>
  </si>
  <si>
    <t>08:46:08:210</t>
  </si>
  <si>
    <t>20:02:02:762</t>
  </si>
  <si>
    <t>20:12:19:126</t>
  </si>
  <si>
    <t>20:25:54:541</t>
  </si>
  <si>
    <t>20:29:39:756</t>
  </si>
  <si>
    <t>15:16:22:708</t>
  </si>
  <si>
    <t>15:23:43:809</t>
  </si>
  <si>
    <t>15:57:45:827</t>
  </si>
  <si>
    <t>15:58:48:201</t>
  </si>
  <si>
    <t>14:32:44:212</t>
  </si>
  <si>
    <t>14:36:01:318</t>
  </si>
  <si>
    <t>14:45:34:919</t>
  </si>
  <si>
    <t>11:17:29:286</t>
  </si>
  <si>
    <t>11:18:36:474</t>
  </si>
  <si>
    <t>11:26:29:572</t>
  </si>
  <si>
    <t>11:27:44:634</t>
  </si>
  <si>
    <t>14:33:39:208</t>
  </si>
  <si>
    <t>14:34:54:226</t>
  </si>
  <si>
    <t>14:58:40:350</t>
  </si>
  <si>
    <t>15:00:54:486</t>
  </si>
  <si>
    <t>09:37:26:001</t>
  </si>
  <si>
    <t>09:42:57:376</t>
  </si>
  <si>
    <t>09:53:47:765</t>
  </si>
  <si>
    <t>08:45:09:282</t>
  </si>
  <si>
    <t>08:46:11:512</t>
  </si>
  <si>
    <t>09:22:34:495</t>
  </si>
  <si>
    <t>09:25:48:430</t>
  </si>
  <si>
    <t>12:22:21:048</t>
  </si>
  <si>
    <t>12:32:16:479</t>
  </si>
  <si>
    <t>12:34:33:237</t>
  </si>
  <si>
    <t>15:25:31:843</t>
  </si>
  <si>
    <t>15:27:52:051</t>
  </si>
  <si>
    <t>15:39:46:131</t>
  </si>
  <si>
    <t>15:40:49:491</t>
  </si>
  <si>
    <t>17:48:50:713</t>
  </si>
  <si>
    <t>17:49:58:929</t>
  </si>
  <si>
    <t>17:55:35:938</t>
  </si>
  <si>
    <t>17:56:50:868</t>
  </si>
  <si>
    <t>13:58:02:711</t>
  </si>
  <si>
    <t>14:00:18:273</t>
  </si>
  <si>
    <t>14:10:03:532</t>
  </si>
  <si>
    <t>14:12:13:761</t>
  </si>
  <si>
    <t>14:03:18:898</t>
  </si>
  <si>
    <t>14:09:59:984</t>
  </si>
  <si>
    <t>14:12:10:152</t>
  </si>
  <si>
    <t>15:49:55:718</t>
  </si>
  <si>
    <t>15:59:27:152</t>
  </si>
  <si>
    <t>16:00:36:077</t>
  </si>
  <si>
    <t>11:59:52:324</t>
  </si>
  <si>
    <t>12:03:00:482</t>
  </si>
  <si>
    <t>12:21:13:979</t>
  </si>
  <si>
    <t>12:24:31:206</t>
  </si>
  <si>
    <t>12:51:54:496</t>
  </si>
  <si>
    <t>12:54:05:159</t>
  </si>
  <si>
    <t>13:08:33:870</t>
  </si>
  <si>
    <t>13:12:04:026</t>
  </si>
  <si>
    <t>13:02:02:763</t>
  </si>
  <si>
    <t>13:09:38:900</t>
  </si>
  <si>
    <t>13:23:38:535</t>
  </si>
  <si>
    <t>13:25:48:484</t>
  </si>
  <si>
    <t>08:23:42:390</t>
  </si>
  <si>
    <t>08:28:09:796</t>
  </si>
  <si>
    <t>09:03:19:981</t>
  </si>
  <si>
    <t>09:05:22:121</t>
  </si>
  <si>
    <t>15:41:08:355</t>
  </si>
  <si>
    <t>15:42:12:253</t>
  </si>
  <si>
    <t>16:26:57:946</t>
  </si>
  <si>
    <t>16:28:01:917</t>
  </si>
  <si>
    <t>16:29:28:179</t>
  </si>
  <si>
    <t>16:36:23:287</t>
  </si>
  <si>
    <t>17:09:08:374</t>
  </si>
  <si>
    <t>17:12:13:545</t>
  </si>
  <si>
    <t>09:03:07:614</t>
  </si>
  <si>
    <t>09:35:56:342</t>
  </si>
  <si>
    <t>09:39:02:442</t>
  </si>
  <si>
    <t>09:40:03:430</t>
  </si>
  <si>
    <t>08:18:55:743</t>
  </si>
  <si>
    <t>08:20:00:675</t>
  </si>
  <si>
    <t>08:48:31:765</t>
  </si>
  <si>
    <t>08:49:37:022</t>
  </si>
  <si>
    <t>09:51:41:684</t>
  </si>
  <si>
    <t>09:52:44:652</t>
  </si>
  <si>
    <t>09:57:09:908</t>
  </si>
  <si>
    <t>09:59:14:988</t>
  </si>
  <si>
    <t>22:07:50:250</t>
  </si>
  <si>
    <t>22:14:45:385</t>
  </si>
  <si>
    <t>22:31:20:946</t>
  </si>
  <si>
    <t>22:32:29:941</t>
  </si>
  <si>
    <t>10:03:54:059</t>
  </si>
  <si>
    <t>10:04:57:518</t>
  </si>
  <si>
    <t>10:17:53:855</t>
  </si>
  <si>
    <t>09:16:56:159</t>
  </si>
  <si>
    <t>09:18:58:348</t>
  </si>
  <si>
    <t>10:03:31:939</t>
  </si>
  <si>
    <t>20:22:44:577</t>
  </si>
  <si>
    <t>20:24:14:706</t>
  </si>
  <si>
    <t>20:39:05:137</t>
  </si>
  <si>
    <t>20:41:25:270</t>
  </si>
  <si>
    <t>13:16:29:665</t>
  </si>
  <si>
    <t>13:22:25:789</t>
  </si>
  <si>
    <t>13:51:49:765</t>
  </si>
  <si>
    <t>13:55:34:902</t>
  </si>
  <si>
    <t>13:00:39:660</t>
  </si>
  <si>
    <t>13:03:10:677</t>
  </si>
  <si>
    <t>13:12:06:020</t>
  </si>
  <si>
    <t>13:14:36:009</t>
  </si>
  <si>
    <t>14:59:34:738</t>
  </si>
  <si>
    <t>15:00:35:963</t>
  </si>
  <si>
    <t>15:09:02:489</t>
  </si>
  <si>
    <t>14:57:35:530</t>
  </si>
  <si>
    <t>15:28:36:438</t>
  </si>
  <si>
    <t>11:34:25:355</t>
  </si>
  <si>
    <t>11:35:35:240</t>
  </si>
  <si>
    <t>11:52:41:184</t>
  </si>
  <si>
    <t>11:53:46:103</t>
  </si>
  <si>
    <t>14:15:33:105</t>
  </si>
  <si>
    <t>14:17:46:902</t>
  </si>
  <si>
    <t>14:42:52:713</t>
  </si>
  <si>
    <t>14:45:08:041</t>
  </si>
  <si>
    <t>10:22:35:604</t>
  </si>
  <si>
    <t>10:25:56:822</t>
  </si>
  <si>
    <t>10:39:50:151</t>
  </si>
  <si>
    <t>10:40:56:185</t>
  </si>
  <si>
    <t>09:08:54:413</t>
  </si>
  <si>
    <t>09:24:49:257</t>
  </si>
  <si>
    <t>14:55:17:645</t>
  </si>
  <si>
    <t>14:59:33:606</t>
  </si>
  <si>
    <t>15:03:44:964</t>
  </si>
  <si>
    <t>16:54:51:822</t>
  </si>
  <si>
    <t>17:32:12:293</t>
  </si>
  <si>
    <t>10:32:23:316</t>
  </si>
  <si>
    <t>10:34:42:399</t>
  </si>
  <si>
    <t>10:46:42:810</t>
  </si>
  <si>
    <t>08:09:26:996</t>
  </si>
  <si>
    <t>08:11:38:074</t>
  </si>
  <si>
    <t>08:17:27:306</t>
  </si>
  <si>
    <t>08:18:31:317</t>
  </si>
  <si>
    <t>09:25:42:915</t>
  </si>
  <si>
    <t>09:29:12:889</t>
  </si>
  <si>
    <t>09:40:58:431</t>
  </si>
  <si>
    <t>09:45:48:774</t>
  </si>
  <si>
    <t>08:05:16:171</t>
  </si>
  <si>
    <t>08:06:17:009</t>
  </si>
  <si>
    <t>08:46:57:757</t>
  </si>
  <si>
    <t>08:49:06:635</t>
  </si>
  <si>
    <t>12:31:55:643</t>
  </si>
  <si>
    <t>12:33:07:613</t>
  </si>
  <si>
    <t>13:21:06:068</t>
  </si>
  <si>
    <t>13:22:07:386</t>
  </si>
  <si>
    <t>22:01:23:611</t>
  </si>
  <si>
    <t>22:02:58:662</t>
  </si>
  <si>
    <t>22:11:03:874</t>
  </si>
  <si>
    <t>22:13:03:995</t>
  </si>
  <si>
    <t>12:40:12:830</t>
  </si>
  <si>
    <t>12:43:21:023</t>
  </si>
  <si>
    <t>12:55:01:493</t>
  </si>
  <si>
    <t>12:56:10:523</t>
  </si>
  <si>
    <t>17:47:32:889</t>
  </si>
  <si>
    <t>17:48:48:028</t>
  </si>
  <si>
    <t>17:49:58:109</t>
  </si>
  <si>
    <t>17:51:07:135</t>
  </si>
  <si>
    <t>20:01:33:825</t>
  </si>
  <si>
    <t>20:06:49:020</t>
  </si>
  <si>
    <t>20:41:24:092</t>
  </si>
  <si>
    <t>20:42:30:009</t>
  </si>
  <si>
    <t>13:41:09:840</t>
  </si>
  <si>
    <t>13:43:36:270</t>
  </si>
  <si>
    <t>12:20:33:080</t>
  </si>
  <si>
    <t>12:21:38:298</t>
  </si>
  <si>
    <t>12:47:50:831</t>
  </si>
  <si>
    <t>13:58:29:132</t>
  </si>
  <si>
    <t>14:01:48:983</t>
  </si>
  <si>
    <t>14:09:41:858</t>
  </si>
  <si>
    <t>14:11:48:415</t>
  </si>
  <si>
    <t>17:36:22:964</t>
  </si>
  <si>
    <t>09:41:46:868</t>
  </si>
  <si>
    <t>09:45:59:145</t>
  </si>
  <si>
    <t>09:54:32:607</t>
  </si>
  <si>
    <t>09:58:55:697</t>
  </si>
  <si>
    <t>13:20:25:791</t>
  </si>
  <si>
    <t>13:31:21:174</t>
  </si>
  <si>
    <t>13:51:17:827</t>
  </si>
  <si>
    <t>13:55:11:869</t>
  </si>
  <si>
    <t>14:00:37:240</t>
  </si>
  <si>
    <t>14:07:11:010</t>
  </si>
  <si>
    <t>14:37:20:187</t>
  </si>
  <si>
    <t>14:38:21:321</t>
  </si>
  <si>
    <t>09:54:09:606</t>
  </si>
  <si>
    <t>09:56:16:446</t>
  </si>
  <si>
    <t>10:00:23:853</t>
  </si>
  <si>
    <t>10:02:36:138</t>
  </si>
  <si>
    <t>11:17:58:477</t>
  </si>
  <si>
    <t>11:32:28:280</t>
  </si>
  <si>
    <t>11:54:38:230</t>
  </si>
  <si>
    <t>11:57:57:278</t>
  </si>
  <si>
    <t>15:12:05:020</t>
  </si>
  <si>
    <t>15:19:30:268</t>
  </si>
  <si>
    <t>15:32:14:797</t>
  </si>
  <si>
    <t>15:33:24:673</t>
  </si>
  <si>
    <t>12:51:12:095</t>
  </si>
  <si>
    <t>12:52:13:633</t>
  </si>
  <si>
    <t>13:05:33:942</t>
  </si>
  <si>
    <t>13:07:43:731</t>
  </si>
  <si>
    <t>13:13:53:559</t>
  </si>
  <si>
    <t>13:18:12:748</t>
  </si>
  <si>
    <t>13:52:49:096</t>
  </si>
  <si>
    <t>14:24:13:342</t>
  </si>
  <si>
    <t>09:24:21:144</t>
  </si>
  <si>
    <t>09:29:51:370</t>
  </si>
  <si>
    <t>09:34:11:492</t>
  </si>
  <si>
    <t>09:36:16:652</t>
  </si>
  <si>
    <t>08:28:07:950</t>
  </si>
  <si>
    <t>08:30:09:206</t>
  </si>
  <si>
    <t>09:08:13:839</t>
  </si>
  <si>
    <t>09:09:06:392</t>
  </si>
  <si>
    <t>12:11:10:834</t>
  </si>
  <si>
    <t>12:30:40:354</t>
  </si>
  <si>
    <t>12:59:04:799</t>
  </si>
  <si>
    <t>13:02:17:064</t>
  </si>
  <si>
    <t>11:26:52:901</t>
  </si>
  <si>
    <t>11:27:57:016</t>
  </si>
  <si>
    <t>11:36:17:207</t>
  </si>
  <si>
    <t>11:37:27:406</t>
  </si>
  <si>
    <t>10:00:58:531</t>
  </si>
  <si>
    <t>10:06:18:786</t>
  </si>
  <si>
    <t>10:07:22:738</t>
  </si>
  <si>
    <t>08:01:45:549</t>
  </si>
  <si>
    <t>08:25:50:558</t>
  </si>
  <si>
    <t>08:26:54:479</t>
  </si>
  <si>
    <t>21:22:32:612</t>
  </si>
  <si>
    <t>21:26:13:759</t>
  </si>
  <si>
    <t>22:17:38:428</t>
  </si>
  <si>
    <t>07:54:35:937</t>
  </si>
  <si>
    <t>07:56:42:498</t>
  </si>
  <si>
    <t>08:34:11:379</t>
  </si>
  <si>
    <t>08:35:13:193</t>
  </si>
  <si>
    <t>14:44:29:402</t>
  </si>
  <si>
    <t>14:46:36:416</t>
  </si>
  <si>
    <t>15:01:30:946</t>
  </si>
  <si>
    <t>15:02:35:286</t>
  </si>
  <si>
    <t>07:21:48:271</t>
  </si>
  <si>
    <t>07:22:58:316</t>
  </si>
  <si>
    <t>07:32:17:611</t>
  </si>
  <si>
    <t>07:33:28:667</t>
  </si>
  <si>
    <t>11:46:51:245</t>
  </si>
  <si>
    <t>11:53:21:457</t>
  </si>
  <si>
    <t>12:06:21:139</t>
  </si>
  <si>
    <t>12:08:36:272</t>
  </si>
  <si>
    <t>13:51:59:450</t>
  </si>
  <si>
    <t>13:55:08:436</t>
  </si>
  <si>
    <t>14:08:53:043</t>
  </si>
  <si>
    <t>08:01:29:649</t>
  </si>
  <si>
    <t>08:04:39:642</t>
  </si>
  <si>
    <t>08:36:36:959</t>
  </si>
  <si>
    <t>08:38:52:039</t>
  </si>
  <si>
    <t>13:31:48:352</t>
  </si>
  <si>
    <t>13:32:50:761</t>
  </si>
  <si>
    <t>13:45:48:814</t>
  </si>
  <si>
    <t>13:46:50:876</t>
  </si>
  <si>
    <t>08:08:00:974</t>
  </si>
  <si>
    <t>08:11:16:295</t>
  </si>
  <si>
    <t>08:24:26:546</t>
  </si>
  <si>
    <t>08:25:42:525</t>
  </si>
  <si>
    <t>13:07:25:512</t>
  </si>
  <si>
    <t>13:09:55:736</t>
  </si>
  <si>
    <t>13:15:40:802</t>
  </si>
  <si>
    <t>13:16:45:720</t>
  </si>
  <si>
    <t>17:56:40:456</t>
  </si>
  <si>
    <t>18:18:45:031</t>
  </si>
  <si>
    <t>18:20:50:151</t>
  </si>
  <si>
    <t>14:31:27:408</t>
  </si>
  <si>
    <t>14:33:47:497</t>
  </si>
  <si>
    <t>15:13:26:985</t>
  </si>
  <si>
    <t>15:14:27:959</t>
  </si>
  <si>
    <t>17:57:33:644</t>
  </si>
  <si>
    <t>17:58:38:661</t>
  </si>
  <si>
    <t>18:03:14:794</t>
  </si>
  <si>
    <t>18:04:23:901</t>
  </si>
  <si>
    <t>09:44:06:896</t>
  </si>
  <si>
    <t>09:47:21:360</t>
  </si>
  <si>
    <t>10:16:57:710</t>
  </si>
  <si>
    <t>10:19:01:774</t>
  </si>
  <si>
    <t>13:17:16:710</t>
  </si>
  <si>
    <t>13:21:27:880</t>
  </si>
  <si>
    <t>13:35:32:157</t>
  </si>
  <si>
    <t>13:37:52:436</t>
  </si>
  <si>
    <t>12:12:33:992</t>
  </si>
  <si>
    <t>12:14:55:121</t>
  </si>
  <si>
    <t>12:35:24:924</t>
  </si>
  <si>
    <t>12:37:35:093</t>
  </si>
  <si>
    <t>12:34:38:617</t>
  </si>
  <si>
    <t>12:37:43:398</t>
  </si>
  <si>
    <t>12:54:44:038</t>
  </si>
  <si>
    <t>17:00:15:775</t>
  </si>
  <si>
    <t>17:03:35:962</t>
  </si>
  <si>
    <t>17:18:25:398</t>
  </si>
  <si>
    <t>17:19:31:442</t>
  </si>
  <si>
    <t>11:20:41:262</t>
  </si>
  <si>
    <t>11:23:50:358</t>
  </si>
  <si>
    <t>11:27:21:895</t>
  </si>
  <si>
    <t>11:30:30:440</t>
  </si>
  <si>
    <t>14:23:30:392</t>
  </si>
  <si>
    <t>14:26:45:429</t>
  </si>
  <si>
    <t>14:34:11:666</t>
  </si>
  <si>
    <t>14:36:18:910</t>
  </si>
  <si>
    <t>16:12:30:085</t>
  </si>
  <si>
    <t>16:17:50:368</t>
  </si>
  <si>
    <t>16:18:54:309</t>
  </si>
  <si>
    <t>16:21:05:698</t>
  </si>
  <si>
    <t>17:31:52:337</t>
  </si>
  <si>
    <t>17:33:06:410</t>
  </si>
  <si>
    <t>17:52:36:026</t>
  </si>
  <si>
    <t>17:53:47:388</t>
  </si>
  <si>
    <t>18:55:42:565</t>
  </si>
  <si>
    <t>19:03:47:866</t>
  </si>
  <si>
    <t>19:51:22:363</t>
  </si>
  <si>
    <t>19:52:42:359</t>
  </si>
  <si>
    <t>12:14:03:533</t>
  </si>
  <si>
    <t>12:16:13:579</t>
  </si>
  <si>
    <t>12:41:07:696</t>
  </si>
  <si>
    <t>12:42:13:576</t>
  </si>
  <si>
    <t>19:10:11:641</t>
  </si>
  <si>
    <t>19:12:51:755</t>
  </si>
  <si>
    <t>19:30:32:379</t>
  </si>
  <si>
    <t>19:31:37:401</t>
  </si>
  <si>
    <t>14:55:27:130</t>
  </si>
  <si>
    <t>14:56:30:028</t>
  </si>
  <si>
    <t>15:31:04:396</t>
  </si>
  <si>
    <t>15:34:18:832</t>
  </si>
  <si>
    <t>15:54:11:430</t>
  </si>
  <si>
    <t>16:00:32:595</t>
  </si>
  <si>
    <t>16:21:36:248</t>
  </si>
  <si>
    <t>16:24:51:307</t>
  </si>
  <si>
    <t>11:47:15:378</t>
  </si>
  <si>
    <t>11:49:30:273</t>
  </si>
  <si>
    <t>12:02:09:871</t>
  </si>
  <si>
    <t>12:03:36:635</t>
  </si>
  <si>
    <t>10:22:18:942</t>
  </si>
  <si>
    <t>10:26:04:317</t>
  </si>
  <si>
    <t>10:42:27:742</t>
  </si>
  <si>
    <t>10:43:29:841</t>
  </si>
  <si>
    <t>13:02:23:866</t>
  </si>
  <si>
    <t>13:05:25:336</t>
  </si>
  <si>
    <t>13:26:13:680</t>
  </si>
  <si>
    <t>13:29:00:548</t>
  </si>
  <si>
    <t>16:36:44:176</t>
  </si>
  <si>
    <t>16:41:04:369</t>
  </si>
  <si>
    <t>17:03:40:136</t>
  </si>
  <si>
    <t>17:11:35:431</t>
  </si>
  <si>
    <t>15:37:02:977</t>
  </si>
  <si>
    <t>15:40:13:821</t>
  </si>
  <si>
    <t>15:59:33:418</t>
  </si>
  <si>
    <t>08:07:32:731</t>
  </si>
  <si>
    <t>08:08:37:010</t>
  </si>
  <si>
    <t>08:40:47:939</t>
  </si>
  <si>
    <t>08:41:50:066</t>
  </si>
  <si>
    <t>12:55:32:367</t>
  </si>
  <si>
    <t>12:58:51:284</t>
  </si>
  <si>
    <t>13:15:10:111</t>
  </si>
  <si>
    <t>13:16:10:913</t>
  </si>
  <si>
    <t>14:44:27:999</t>
  </si>
  <si>
    <t>14:46:41:323</t>
  </si>
  <si>
    <t>14:51:15:067</t>
  </si>
  <si>
    <t>14:52:15:989</t>
  </si>
  <si>
    <t>09:57:43:309</t>
  </si>
  <si>
    <t>10:08:36:587</t>
  </si>
  <si>
    <t>10:47:59:392</t>
  </si>
  <si>
    <t>10:52:18:590</t>
  </si>
  <si>
    <t>16:01:00:455</t>
  </si>
  <si>
    <t>16:03:15:346</t>
  </si>
  <si>
    <t>16:27:04:360</t>
  </si>
  <si>
    <t>08:55:34:234</t>
  </si>
  <si>
    <t>09:35:18:693</t>
  </si>
  <si>
    <t>09:36:27:728</t>
  </si>
  <si>
    <t>08:36:01:630</t>
  </si>
  <si>
    <t>08:38:05:986</t>
  </si>
  <si>
    <t>08:59:49:297</t>
  </si>
  <si>
    <t>14:12:52:093</t>
  </si>
  <si>
    <t>14:13:52:444</t>
  </si>
  <si>
    <t>14:43:57:908</t>
  </si>
  <si>
    <t>14:44:59:190</t>
  </si>
  <si>
    <t>10:25:25:106</t>
  </si>
  <si>
    <t>11:56:17:054</t>
  </si>
  <si>
    <t>12:15:28:740</t>
  </si>
  <si>
    <t>12:17:32:566</t>
  </si>
  <si>
    <t>14:41:59:587</t>
  </si>
  <si>
    <t>15:10:44:515</t>
  </si>
  <si>
    <t>15:11:46:597</t>
  </si>
  <si>
    <t>10:21:58:076</t>
  </si>
  <si>
    <t>10:26:37:258</t>
  </si>
  <si>
    <t>10:48:52:840</t>
  </si>
  <si>
    <t>11:19:59:705</t>
  </si>
  <si>
    <t>11:24:14:446</t>
  </si>
  <si>
    <t>11:44:11:189</t>
  </si>
  <si>
    <t>11:46:20:555</t>
  </si>
  <si>
    <t>08:48:12:756</t>
  </si>
  <si>
    <t>09:05:07:306</t>
  </si>
  <si>
    <t>11:03:18:694</t>
  </si>
  <si>
    <t>11:07:43:951</t>
  </si>
  <si>
    <t>11:29:49:484</t>
  </si>
  <si>
    <t>11:30:52:535</t>
  </si>
  <si>
    <t>19:02:06:634</t>
  </si>
  <si>
    <t>19:41:36:754</t>
  </si>
  <si>
    <t>19:43:46:805</t>
  </si>
  <si>
    <t>09:34:33:756</t>
  </si>
  <si>
    <t>09:49:23:408</t>
  </si>
  <si>
    <t>10:06:16:989</t>
  </si>
  <si>
    <t>10:09:26:042</t>
  </si>
  <si>
    <t>12:17:36:481</t>
  </si>
  <si>
    <t>12:27:05:704</t>
  </si>
  <si>
    <t>12:35:32:073</t>
  </si>
  <si>
    <t>12:36:41:061</t>
  </si>
  <si>
    <t>16:22:49:548</t>
  </si>
  <si>
    <t>16:27:24:732</t>
  </si>
  <si>
    <t>16:36:28:897</t>
  </si>
  <si>
    <t>16:37:38:917</t>
  </si>
  <si>
    <t>19:09:02:963</t>
  </si>
  <si>
    <t>19:12:11:144</t>
  </si>
  <si>
    <t>19:24:18:543</t>
  </si>
  <si>
    <t>13:05:38:174</t>
  </si>
  <si>
    <t>13:10:08:332</t>
  </si>
  <si>
    <t>13:49:12:018</t>
  </si>
  <si>
    <t>13:53:35:583</t>
  </si>
  <si>
    <t>15:53:31:130</t>
  </si>
  <si>
    <t>15:55:34:412</t>
  </si>
  <si>
    <t>16:09:35:608</t>
  </si>
  <si>
    <t>16:10:39:721</t>
  </si>
  <si>
    <t>08:27:36:633</t>
  </si>
  <si>
    <t>08:31:52:631</t>
  </si>
  <si>
    <t>07:57:22:214</t>
  </si>
  <si>
    <t>08:00:40:398</t>
  </si>
  <si>
    <t>08:35:24:647</t>
  </si>
  <si>
    <t>08:36:24:894</t>
  </si>
  <si>
    <t>12:11:43:347</t>
  </si>
  <si>
    <t>12:13:52:350</t>
  </si>
  <si>
    <t>12:22:38:015</t>
  </si>
  <si>
    <t>12:28:08:654</t>
  </si>
  <si>
    <t>08:42:16:658</t>
  </si>
  <si>
    <t>08:44:27:639</t>
  </si>
  <si>
    <t>09:34:55:603</t>
  </si>
  <si>
    <t>09:41:22:890</t>
  </si>
  <si>
    <t>07:25:13:717</t>
  </si>
  <si>
    <t>07:41:20:465</t>
  </si>
  <si>
    <t>07:42:24:397</t>
  </si>
  <si>
    <t>14:59:24:626</t>
  </si>
  <si>
    <t>15:01:44:830</t>
  </si>
  <si>
    <t>15:42:23:807</t>
  </si>
  <si>
    <t>12:26:43:367</t>
  </si>
  <si>
    <t>12:30:58:717</t>
  </si>
  <si>
    <t>12:45:48:231</t>
  </si>
  <si>
    <t>12:46:53:504</t>
  </si>
  <si>
    <t>10:15:30:869</t>
  </si>
  <si>
    <t>10:19:53:909</t>
  </si>
  <si>
    <t>10:42:14:270</t>
  </si>
  <si>
    <t>08:22:49:010</t>
  </si>
  <si>
    <t>08:25:13:567</t>
  </si>
  <si>
    <t>08:32:49:486</t>
  </si>
  <si>
    <t>08:36:03:455</t>
  </si>
  <si>
    <t>22:28:48:785</t>
  </si>
  <si>
    <t>22:44:03:371</t>
  </si>
  <si>
    <t>22:46:08:465</t>
  </si>
  <si>
    <t>13:15:02:640</t>
  </si>
  <si>
    <t>13:18:11:684</t>
  </si>
  <si>
    <t>13:26:53:094</t>
  </si>
  <si>
    <t>13:32:15:401</t>
  </si>
  <si>
    <t>11:17:12:351</t>
  </si>
  <si>
    <t>11:22:38:491</t>
  </si>
  <si>
    <t>11:31:32:544</t>
  </si>
  <si>
    <t>11:35:52:761</t>
  </si>
  <si>
    <t>16:42:12:685</t>
  </si>
  <si>
    <t>16:45:52:098</t>
  </si>
  <si>
    <t>17:08:57:465</t>
  </si>
  <si>
    <t>13:51:37:994</t>
  </si>
  <si>
    <t>13:58:07:226</t>
  </si>
  <si>
    <t>14:16:19:317</t>
  </si>
  <si>
    <t>15:12:36:177</t>
  </si>
  <si>
    <t>15:17:01:290</t>
  </si>
  <si>
    <t>15:27:35:838</t>
  </si>
  <si>
    <t>15:31:51:925</t>
  </si>
  <si>
    <t>12:25:32:712</t>
  </si>
  <si>
    <t>12:30:05:850</t>
  </si>
  <si>
    <t>12:45:37:517</t>
  </si>
  <si>
    <t>12:48:57:671</t>
  </si>
  <si>
    <t>15:10:38:437</t>
  </si>
  <si>
    <t>15:14:53:457</t>
  </si>
  <si>
    <t>15:26:53:433</t>
  </si>
  <si>
    <t>15:27:55:696</t>
  </si>
  <si>
    <t>11:11:17:263</t>
  </si>
  <si>
    <t>11:14:21:524</t>
  </si>
  <si>
    <t>11:19:46:730</t>
  </si>
  <si>
    <t>11:21:58:680</t>
  </si>
  <si>
    <t>09:54:02:426</t>
  </si>
  <si>
    <t>10:02:35:732</t>
  </si>
  <si>
    <t>10:07:54:469</t>
  </si>
  <si>
    <t>09:06:37:061</t>
  </si>
  <si>
    <t>09:07:42:069</t>
  </si>
  <si>
    <t>09:43:07:561</t>
  </si>
  <si>
    <t>09:51:26:730</t>
  </si>
  <si>
    <t>12:22:28:899</t>
  </si>
  <si>
    <t>12:25:35:205</t>
  </si>
  <si>
    <t>16:07:36:671</t>
  </si>
  <si>
    <t>16:08:37:332</t>
  </si>
  <si>
    <t>16:30:34:832</t>
  </si>
  <si>
    <t>16:31:44:664</t>
  </si>
  <si>
    <t>11:04:56:215</t>
  </si>
  <si>
    <t>11:08:14:787</t>
  </si>
  <si>
    <t>11:36:04:275</t>
  </si>
  <si>
    <t>11:40:43:530</t>
  </si>
  <si>
    <t>15:45:28:761</t>
  </si>
  <si>
    <t>16:07:54:521</t>
  </si>
  <si>
    <t>16:10:33:583</t>
  </si>
  <si>
    <t>10:20:24:306</t>
  </si>
  <si>
    <t>10:28:58:535</t>
  </si>
  <si>
    <t>10:39:55:875</t>
  </si>
  <si>
    <t>10:43:03:960</t>
  </si>
  <si>
    <t>10:31:41:354</t>
  </si>
  <si>
    <t>10:39:03:327</t>
  </si>
  <si>
    <t>10:52:51:831</t>
  </si>
  <si>
    <t>10:56:09:979</t>
  </si>
  <si>
    <t>09:18:25:005</t>
  </si>
  <si>
    <t>09:22:55:891</t>
  </si>
  <si>
    <t>09:28:24:777</t>
  </si>
  <si>
    <t>18:56:31:449</t>
  </si>
  <si>
    <t>18:58:35:058</t>
  </si>
  <si>
    <t>19:47:40:683</t>
  </si>
  <si>
    <t>19:48:49:686</t>
  </si>
  <si>
    <t>17:15:46:752</t>
  </si>
  <si>
    <t>17:29:11:436</t>
  </si>
  <si>
    <t>15:44:28:239</t>
  </si>
  <si>
    <t>15:45:31:445</t>
  </si>
  <si>
    <t>15:59:29:674</t>
  </si>
  <si>
    <t>08:47:04:693</t>
  </si>
  <si>
    <t>08:50:16:021</t>
  </si>
  <si>
    <t>09:07:34:379</t>
  </si>
  <si>
    <t>10:11:06:693</t>
  </si>
  <si>
    <t>10:16:41:811</t>
  </si>
  <si>
    <t>10:23:12:091</t>
  </si>
  <si>
    <t>10:30:57:400</t>
  </si>
  <si>
    <t>14:13:33:044</t>
  </si>
  <si>
    <t>14:15:08:787</t>
  </si>
  <si>
    <t>14:21:47:376</t>
  </si>
  <si>
    <t>14:23:09:373</t>
  </si>
  <si>
    <t>13:13:58:391</t>
  </si>
  <si>
    <t>13:16:07:298</t>
  </si>
  <si>
    <t>13:33:42:016</t>
  </si>
  <si>
    <t>13:35:57:053</t>
  </si>
  <si>
    <t>15:00:26:781</t>
  </si>
  <si>
    <t>15:02:29:856</t>
  </si>
  <si>
    <t>15:37:06:804</t>
  </si>
  <si>
    <t>15:39:10:785</t>
  </si>
  <si>
    <t>14:58:11:931</t>
  </si>
  <si>
    <t>14:59:17:019</t>
  </si>
  <si>
    <t>15:27:26:068</t>
  </si>
  <si>
    <t>15:28:27:344</t>
  </si>
  <si>
    <t>15:04:46:961</t>
  </si>
  <si>
    <t>15:05:54:469</t>
  </si>
  <si>
    <t>15:31:46:473</t>
  </si>
  <si>
    <t>11:51:02:023</t>
  </si>
  <si>
    <t>11:53:12:422</t>
  </si>
  <si>
    <t>12:11:41:397</t>
  </si>
  <si>
    <t>12:12:41:489</t>
  </si>
  <si>
    <t>13:06:30:477</t>
  </si>
  <si>
    <t>13:09:35:368</t>
  </si>
  <si>
    <t>13:33:05:076</t>
  </si>
  <si>
    <t>13:36:28:194</t>
  </si>
  <si>
    <t>11:46:05:767</t>
  </si>
  <si>
    <t>11:51:28:682</t>
  </si>
  <si>
    <t>12:03:09:260</t>
  </si>
  <si>
    <t>12:04:20:276</t>
  </si>
  <si>
    <t>13:33:55:152</t>
  </si>
  <si>
    <t>13:35:30:182</t>
  </si>
  <si>
    <t>13:49:14:629</t>
  </si>
  <si>
    <t>13:51:24:737</t>
  </si>
  <si>
    <t>09:16:24:944</t>
  </si>
  <si>
    <t>09:51:50:041</t>
  </si>
  <si>
    <t>09:53:59:042</t>
  </si>
  <si>
    <t>09:51:11:490</t>
  </si>
  <si>
    <t>09:53:36:859</t>
  </si>
  <si>
    <t>10:08:44:030</t>
  </si>
  <si>
    <t>10:09:50:927</t>
  </si>
  <si>
    <t>15:50:11:706</t>
  </si>
  <si>
    <t>15:53:36:887</t>
  </si>
  <si>
    <t>16:03:16:080</t>
  </si>
  <si>
    <t>16:06:33:223</t>
  </si>
  <si>
    <t>11:18:32:720</t>
  </si>
  <si>
    <t>11:21:49:528</t>
  </si>
  <si>
    <t>11:51:47:008</t>
  </si>
  <si>
    <t>12:45:43:344</t>
  </si>
  <si>
    <t>12:50:17:385</t>
  </si>
  <si>
    <t>12:53:38:561</t>
  </si>
  <si>
    <t>12:54:42:586</t>
  </si>
  <si>
    <t>09:46:39:942</t>
  </si>
  <si>
    <t>09:49:03:067</t>
  </si>
  <si>
    <t>10:07:34:566</t>
  </si>
  <si>
    <t>13:38:53:757</t>
  </si>
  <si>
    <t>13:42:12:808</t>
  </si>
  <si>
    <t>13:58:37:375</t>
  </si>
  <si>
    <t>13:59:43:473</t>
  </si>
  <si>
    <t>11:18:40:714</t>
  </si>
  <si>
    <t>11:21:52:827</t>
  </si>
  <si>
    <t>11:28:38:061</t>
  </si>
  <si>
    <t>11:31:48:217</t>
  </si>
  <si>
    <t>16:08:34:661</t>
  </si>
  <si>
    <t>16:14:08:969</t>
  </si>
  <si>
    <t>16:34:19:967</t>
  </si>
  <si>
    <t>09:33:51:240</t>
  </si>
  <si>
    <t>09:37:05:457</t>
  </si>
  <si>
    <t>09:40:10:603</t>
  </si>
  <si>
    <t>09:42:19:584</t>
  </si>
  <si>
    <t>09:08:57:174</t>
  </si>
  <si>
    <t>09:11:06:511</t>
  </si>
  <si>
    <t>09:17:22:882</t>
  </si>
  <si>
    <t>09:19:24:759</t>
  </si>
  <si>
    <t>17:31:00:917</t>
  </si>
  <si>
    <t>17:33:31:016</t>
  </si>
  <si>
    <t>17:46:10:531</t>
  </si>
  <si>
    <t>09:00:48:522</t>
  </si>
  <si>
    <t>09:06:23:690</t>
  </si>
  <si>
    <t>09:17:44:081</t>
  </si>
  <si>
    <t>09:24:14:181</t>
  </si>
  <si>
    <t>14:46:17:165</t>
  </si>
  <si>
    <t>15:02:35:216</t>
  </si>
  <si>
    <t>15:08:05:378</t>
  </si>
  <si>
    <t>10:55:38:435</t>
  </si>
  <si>
    <t>11:00:01:967</t>
  </si>
  <si>
    <t>11:07:36:905</t>
  </si>
  <si>
    <t>11:08:43:022</t>
  </si>
  <si>
    <t>12:00:01:496</t>
  </si>
  <si>
    <t>12:02:12:347</t>
  </si>
  <si>
    <t>12:29:46:281</t>
  </si>
  <si>
    <t>12:30:47:472</t>
  </si>
  <si>
    <t>15:09:16:141</t>
  </si>
  <si>
    <t>15:13:33:250</t>
  </si>
  <si>
    <t>15:55:16:414</t>
  </si>
  <si>
    <t>15:56:17:081</t>
  </si>
  <si>
    <t>12:23:21:938</t>
  </si>
  <si>
    <t>12:27:42:067</t>
  </si>
  <si>
    <t>13:00:03:197</t>
  </si>
  <si>
    <t>13:04:17:163</t>
  </si>
  <si>
    <t>09:36:38:017</t>
  </si>
  <si>
    <t>09:40:45:077</t>
  </si>
  <si>
    <t>09:49:13:563</t>
  </si>
  <si>
    <t>09:51:17:547</t>
  </si>
  <si>
    <t>18:43:55:937</t>
  </si>
  <si>
    <t>18:45:51:094</t>
  </si>
  <si>
    <t>19:05:35:776</t>
  </si>
  <si>
    <t>09:02:35:612</t>
  </si>
  <si>
    <t>09:03:36:539</t>
  </si>
  <si>
    <t>09:14:11:123</t>
  </si>
  <si>
    <t>09:21:41:424</t>
  </si>
  <si>
    <t>12:45:07:825</t>
  </si>
  <si>
    <t>12:48:22:866</t>
  </si>
  <si>
    <t>13:07:37:505</t>
  </si>
  <si>
    <t>13:10:48:381</t>
  </si>
  <si>
    <t>13:14:46:957</t>
  </si>
  <si>
    <t>13:19:03:089</t>
  </si>
  <si>
    <t>13:23:08:294</t>
  </si>
  <si>
    <t>13:25:17:354</t>
  </si>
  <si>
    <t>12:20:31:087</t>
  </si>
  <si>
    <t>12:26:12:597</t>
  </si>
  <si>
    <t>12:38:53:012</t>
  </si>
  <si>
    <t>12:42:40:103</t>
  </si>
  <si>
    <t>10:58:08:710</t>
  </si>
  <si>
    <t>10:59:14:690</t>
  </si>
  <si>
    <t>11:31:40:218</t>
  </si>
  <si>
    <t>11:33:24:567</t>
  </si>
  <si>
    <t>10:01:23:061</t>
  </si>
  <si>
    <t>10:04:33:880</t>
  </si>
  <si>
    <t>10:24:30:519</t>
  </si>
  <si>
    <t>10:27:04:637</t>
  </si>
  <si>
    <t>15:56:46:697</t>
  </si>
  <si>
    <t>15:59:31:618</t>
  </si>
  <si>
    <t>16:29:21:582</t>
  </si>
  <si>
    <t>16:34:15:708</t>
  </si>
  <si>
    <t>10:29:00:545</t>
  </si>
  <si>
    <t>11:03:40:274</t>
  </si>
  <si>
    <t>11:04:44:739</t>
  </si>
  <si>
    <t>15:29:03:448</t>
  </si>
  <si>
    <t>15:32:23:560</t>
  </si>
  <si>
    <t>16:00:33:549</t>
  </si>
  <si>
    <t>16:01:42:428</t>
  </si>
  <si>
    <t>10:58:16:002</t>
  </si>
  <si>
    <t>11:01:45:423</t>
  </si>
  <si>
    <t>11:20:33:333</t>
  </si>
  <si>
    <t>07:54:47:262</t>
  </si>
  <si>
    <t>07:57:02:538</t>
  </si>
  <si>
    <t>08:10:03:843</t>
  </si>
  <si>
    <t>08:11:07:894</t>
  </si>
  <si>
    <t>08:46:33:634</t>
  </si>
  <si>
    <t>08:52:54:021</t>
  </si>
  <si>
    <t>09:45:34:060</t>
  </si>
  <si>
    <t>09:53:04:865</t>
  </si>
  <si>
    <t>14:48:01:849</t>
  </si>
  <si>
    <t>14:50:20:600</t>
  </si>
  <si>
    <t>15:41:36:226</t>
  </si>
  <si>
    <t>11:43:52:532</t>
  </si>
  <si>
    <t>12:10:37:300</t>
  </si>
  <si>
    <t>12:12:47:437</t>
  </si>
  <si>
    <t>12:16:01:779</t>
  </si>
  <si>
    <t>12:17:08:702</t>
  </si>
  <si>
    <t>12:23:27:955</t>
  </si>
  <si>
    <t>12:25:37:895</t>
  </si>
  <si>
    <t>07:39:08:539</t>
  </si>
  <si>
    <t>07:42:22:652</t>
  </si>
  <si>
    <t>08:16:48:086</t>
  </si>
  <si>
    <t>08:17:48:077</t>
  </si>
  <si>
    <t>14:26:52:984</t>
  </si>
  <si>
    <t>14:30:15:753</t>
  </si>
  <si>
    <t>14:55:54:841</t>
  </si>
  <si>
    <t>14:58:06:719</t>
  </si>
  <si>
    <t>15:07:58:656</t>
  </si>
  <si>
    <t>15:12:11:988</t>
  </si>
  <si>
    <t>16:26:47:772</t>
  </si>
  <si>
    <t>16:30:11:058</t>
  </si>
  <si>
    <t>12:03:42:558</t>
  </si>
  <si>
    <t>12:05:02:596</t>
  </si>
  <si>
    <t>12:45:42:893</t>
  </si>
  <si>
    <t>12:46:47:923</t>
  </si>
  <si>
    <t>13:50:56:947</t>
  </si>
  <si>
    <t>13:52:05:061</t>
  </si>
  <si>
    <t>14:09:24:490</t>
  </si>
  <si>
    <t>12:14:28:060</t>
  </si>
  <si>
    <t>12:16:37:115</t>
  </si>
  <si>
    <t>12:24:08:266</t>
  </si>
  <si>
    <t>12:25:12:474</t>
  </si>
  <si>
    <t>09:50:27:945</t>
  </si>
  <si>
    <t>09:51:32:237</t>
  </si>
  <si>
    <t>09:59:22:991</t>
  </si>
  <si>
    <t>10:01:32:418</t>
  </si>
  <si>
    <t>15:17:11:595</t>
  </si>
  <si>
    <t>15:22:17:938</t>
  </si>
  <si>
    <t>15:34:21:601</t>
  </si>
  <si>
    <t>15:39:46:573</t>
  </si>
  <si>
    <t>17:02:28:739</t>
  </si>
  <si>
    <t>17:03:33:754</t>
  </si>
  <si>
    <t>17:19:19:348</t>
  </si>
  <si>
    <t>17:25:53:582</t>
  </si>
  <si>
    <t>11:44:40:529</t>
  </si>
  <si>
    <t>11:52:11:698</t>
  </si>
  <si>
    <t>12:08:30:276</t>
  </si>
  <si>
    <t>12:09:32:316</t>
  </si>
  <si>
    <t>12:41:22:713</t>
  </si>
  <si>
    <t>12:42:37:725</t>
  </si>
  <si>
    <t>13:26:52:423</t>
  </si>
  <si>
    <t>13:34:23:723</t>
  </si>
  <si>
    <t>14:38:32:767</t>
  </si>
  <si>
    <t>14:42:45:928</t>
  </si>
  <si>
    <t>15:35:45:710</t>
  </si>
  <si>
    <t>15:37:01:609</t>
  </si>
  <si>
    <t>10:34:50:268</t>
  </si>
  <si>
    <t>10:38:01:270</t>
  </si>
  <si>
    <t>11:15:23:222</t>
  </si>
  <si>
    <t>10:52:35:602</t>
  </si>
  <si>
    <t>10:54:49:737</t>
  </si>
  <si>
    <t>11:03:49:183</t>
  </si>
  <si>
    <t>11:04:50:296</t>
  </si>
  <si>
    <t>13:44:42:423</t>
  </si>
  <si>
    <t>13:59:03:204</t>
  </si>
  <si>
    <t>14:07:44:253</t>
  </si>
  <si>
    <t>14:13:08:426</t>
  </si>
  <si>
    <t>12:43:38:752</t>
  </si>
  <si>
    <t>12:47:53:244</t>
  </si>
  <si>
    <t>13:02:57:429</t>
  </si>
  <si>
    <t>13:16:03:015</t>
  </si>
  <si>
    <t>09:00:16:323</t>
  </si>
  <si>
    <t>09:01:22:721</t>
  </si>
  <si>
    <t>09:10:07:048</t>
  </si>
  <si>
    <t>09:12:17:364</t>
  </si>
  <si>
    <t>09:30:49:005</t>
  </si>
  <si>
    <t>09:34:06:222</t>
  </si>
  <si>
    <t>09:37:22:504</t>
  </si>
  <si>
    <t>10:44:15:274</t>
  </si>
  <si>
    <t>20:05:53:746</t>
  </si>
  <si>
    <t>20:22:54:424</t>
  </si>
  <si>
    <t>15:57:58:861</t>
  </si>
  <si>
    <t>16:16:47:715</t>
  </si>
  <si>
    <t>16:18:57:737</t>
  </si>
  <si>
    <t>16:35:58:256</t>
  </si>
  <si>
    <t>16:59:56:991</t>
  </si>
  <si>
    <t>17:02:07:023</t>
  </si>
  <si>
    <t>17:51:16:655</t>
  </si>
  <si>
    <t>15:47:53:070</t>
  </si>
  <si>
    <t>15:51:03:111</t>
  </si>
  <si>
    <t>16:37:04:640</t>
  </si>
  <si>
    <t>16:41:27:881</t>
  </si>
  <si>
    <t>07:17:05:195</t>
  </si>
  <si>
    <t>07:22:04:295</t>
  </si>
  <si>
    <t>07:46:39:498</t>
  </si>
  <si>
    <t>07:51:05:562</t>
  </si>
  <si>
    <t>09:04:22:604</t>
  </si>
  <si>
    <t>09:07:44:957</t>
  </si>
  <si>
    <t>09:14:12:070</t>
  </si>
  <si>
    <t>09:17:22:018</t>
  </si>
  <si>
    <t>16:44:29:668</t>
  </si>
  <si>
    <t>16:47:44:738</t>
  </si>
  <si>
    <t>17:02:04:301</t>
  </si>
  <si>
    <t>17:04:16:210</t>
  </si>
  <si>
    <t>07:44:47:217</t>
  </si>
  <si>
    <t>07:48:02:374</t>
  </si>
  <si>
    <t>08:35:02:366</t>
  </si>
  <si>
    <t>08:37:09:214</t>
  </si>
  <si>
    <t>11:52:58:399</t>
  </si>
  <si>
    <t>11:59:28:673</t>
  </si>
  <si>
    <t>12:07:08:729</t>
  </si>
  <si>
    <t>12:11:19:203</t>
  </si>
  <si>
    <t>15:57:14:460</t>
  </si>
  <si>
    <t>11:30:13:076</t>
  </si>
  <si>
    <t>11:32:24:950</t>
  </si>
  <si>
    <t>11:52:57:789</t>
  </si>
  <si>
    <t>11:54:34:877</t>
  </si>
  <si>
    <t>11:58:57:180</t>
  </si>
  <si>
    <t>12:07:25:515</t>
  </si>
  <si>
    <t>12:10:46:699</t>
  </si>
  <si>
    <t>16:05:52:032</t>
  </si>
  <si>
    <t>16:11:02:208</t>
  </si>
  <si>
    <t>16:21:42:493</t>
  </si>
  <si>
    <t>16:24:02:575</t>
  </si>
  <si>
    <t>19:59:46:428</t>
  </si>
  <si>
    <t>20:03:32:526</t>
  </si>
  <si>
    <t>20:37:12:501</t>
  </si>
  <si>
    <t>20:38:17:550</t>
  </si>
  <si>
    <t>07:48:20:696</t>
  </si>
  <si>
    <t>07:52:04:778</t>
  </si>
  <si>
    <t>08:01:31:221</t>
  </si>
  <si>
    <t>08:03:38:402</t>
  </si>
  <si>
    <t>17:19:54:057</t>
  </si>
  <si>
    <t>17:21:14:107</t>
  </si>
  <si>
    <t>17:31:48:415</t>
  </si>
  <si>
    <t>17:33:28:445</t>
  </si>
  <si>
    <t>08:17:11:570</t>
  </si>
  <si>
    <t>08:18:14:694</t>
  </si>
  <si>
    <t>08:21:26:750</t>
  </si>
  <si>
    <t>16:02:45:194</t>
  </si>
  <si>
    <t>16:04:05:225</t>
  </si>
  <si>
    <t>16:13:54:506</t>
  </si>
  <si>
    <t>18:49:41:818</t>
  </si>
  <si>
    <t>19:00:26:148</t>
  </si>
  <si>
    <t>19:13:56:696</t>
  </si>
  <si>
    <t>19:19:41:901</t>
  </si>
  <si>
    <t>13:15:40:199</t>
  </si>
  <si>
    <t>13:19:59:268</t>
  </si>
  <si>
    <t>13:49:39:400</t>
  </si>
  <si>
    <t>13:51:44:412</t>
  </si>
  <si>
    <t>11:41:03:745</t>
  </si>
  <si>
    <t>11:44:28:859</t>
  </si>
  <si>
    <t>11:51:59:029</t>
  </si>
  <si>
    <t>11:54:18:607</t>
  </si>
  <si>
    <t>21:41:40:241</t>
  </si>
  <si>
    <t>21:42:45:205</t>
  </si>
  <si>
    <t>21:46:15:306</t>
  </si>
  <si>
    <t>21:47:40:371</t>
  </si>
  <si>
    <t>14:17:18:969</t>
  </si>
  <si>
    <t>14:19:29:536</t>
  </si>
  <si>
    <t>14:42:37:168</t>
  </si>
  <si>
    <t>14:43:40:272</t>
  </si>
  <si>
    <t>13:11:15:623</t>
  </si>
  <si>
    <t>13:19:01:982</t>
  </si>
  <si>
    <t>14:19:46:286</t>
  </si>
  <si>
    <t>14:21:56:280</t>
  </si>
  <si>
    <t>10:20:09:268</t>
  </si>
  <si>
    <t>10:23:15:380</t>
  </si>
  <si>
    <t>10:43:05:036</t>
  </si>
  <si>
    <t>10:47:30:205</t>
  </si>
  <si>
    <t>11:54:50:880</t>
  </si>
  <si>
    <t>11:56:59:907</t>
  </si>
  <si>
    <t>12:10:09:283</t>
  </si>
  <si>
    <t>12:12:15:565</t>
  </si>
  <si>
    <t>09:26:53:520</t>
  </si>
  <si>
    <t>09:28:56:650</t>
  </si>
  <si>
    <t>13:24:34:097</t>
  </si>
  <si>
    <t>13:28:58:218</t>
  </si>
  <si>
    <t>13:57:38:324</t>
  </si>
  <si>
    <t>13:58:45:643</t>
  </si>
  <si>
    <t>13:06:55:604</t>
  </si>
  <si>
    <t>13:10:05:741</t>
  </si>
  <si>
    <t>13:25:46:113</t>
  </si>
  <si>
    <t>13:27:51:500</t>
  </si>
  <si>
    <t>14:08:22:992</t>
  </si>
  <si>
    <t>14:15:09:491</t>
  </si>
  <si>
    <t>14:41:19:083</t>
  </si>
  <si>
    <t>17:29:09:102</t>
  </si>
  <si>
    <t>17:31:21:095</t>
  </si>
  <si>
    <t>17:46:40:621</t>
  </si>
  <si>
    <t>17:51:00:728</t>
  </si>
  <si>
    <t>10:35:46:138</t>
  </si>
  <si>
    <t>10:39:22:272</t>
  </si>
  <si>
    <t>10:42:50:457</t>
  </si>
  <si>
    <t>10:43:56:443</t>
  </si>
  <si>
    <t>11:19:51:603</t>
  </si>
  <si>
    <t>11:22:01:244</t>
  </si>
  <si>
    <t>11:54:56:438</t>
  </si>
  <si>
    <t>09:29:43:150</t>
  </si>
  <si>
    <t>09:30:47:273</t>
  </si>
  <si>
    <t>09:44:31:716</t>
  </si>
  <si>
    <t>20:20:44:418</t>
  </si>
  <si>
    <t>20:24:19:559</t>
  </si>
  <si>
    <t>20:43:44:390</t>
  </si>
  <si>
    <t>20:45:48:568</t>
  </si>
  <si>
    <t>12:51:08:453</t>
  </si>
  <si>
    <t>12:55:23:212</t>
  </si>
  <si>
    <t>13:18:19:033</t>
  </si>
  <si>
    <t>13:21:31:849</t>
  </si>
  <si>
    <t>09:24:05:046</t>
  </si>
  <si>
    <t>09:27:30:989</t>
  </si>
  <si>
    <t>09:30:48:989</t>
  </si>
  <si>
    <t>09:32:00:196</t>
  </si>
  <si>
    <t>14:09:47:769</t>
  </si>
  <si>
    <t>14:14:11:488</t>
  </si>
  <si>
    <t>14:39:02:206</t>
  </si>
  <si>
    <t>14:43:17:483</t>
  </si>
  <si>
    <t>16:02:50:568</t>
  </si>
  <si>
    <t>16:23:36:386</t>
  </si>
  <si>
    <t>12:07:23:845</t>
  </si>
  <si>
    <t>12:29:03:623</t>
  </si>
  <si>
    <t>12:30:06:596</t>
  </si>
  <si>
    <t>12:18:14:216</t>
  </si>
  <si>
    <t>12:19:14:081</t>
  </si>
  <si>
    <t>13:06:04:168</t>
  </si>
  <si>
    <t>13:07:09:053</t>
  </si>
  <si>
    <t>12:59:08:001</t>
  </si>
  <si>
    <t>13:00:11:082</t>
  </si>
  <si>
    <t>13:11:53:466</t>
  </si>
  <si>
    <t>13:12:58:572</t>
  </si>
  <si>
    <t>08:19:06:645</t>
  </si>
  <si>
    <t>08:21:21:723</t>
  </si>
  <si>
    <t>08:29:42:052</t>
  </si>
  <si>
    <t>08:30:46:020</t>
  </si>
  <si>
    <t>14:47:46:724</t>
  </si>
  <si>
    <t>14:53:00:007</t>
  </si>
  <si>
    <t>15:43:03:629</t>
  </si>
  <si>
    <t>15:44:04:636</t>
  </si>
  <si>
    <t>09:28:53:614</t>
  </si>
  <si>
    <t>09:32:58:777</t>
  </si>
  <si>
    <t>10:04:48:628</t>
  </si>
  <si>
    <t>12:00:37:006</t>
  </si>
  <si>
    <t>12:36:01:180</t>
  </si>
  <si>
    <t>12:37:04:150</t>
  </si>
  <si>
    <t>11:58:21:749</t>
  </si>
  <si>
    <t>12:01:36:371</t>
  </si>
  <si>
    <t>12:12:10:895</t>
  </si>
  <si>
    <t>12:13:11:887</t>
  </si>
  <si>
    <t>11:57:58:455</t>
  </si>
  <si>
    <t>12:05:19:048</t>
  </si>
  <si>
    <t>12:34:29:939</t>
  </si>
  <si>
    <t>12:35:32:099</t>
  </si>
  <si>
    <t>10:03:59:547</t>
  </si>
  <si>
    <t>10:05:08:645</t>
  </si>
  <si>
    <t>10:13:35:720</t>
  </si>
  <si>
    <t>14:55:34:981</t>
  </si>
  <si>
    <t>15:28:37:271</t>
  </si>
  <si>
    <t>15:30:53:428</t>
  </si>
  <si>
    <t>17:01:12:190</t>
  </si>
  <si>
    <t>17:04:42:132</t>
  </si>
  <si>
    <t>17:18:51:702</t>
  </si>
  <si>
    <t>17:23:16:878</t>
  </si>
  <si>
    <t>13:11:32:304</t>
  </si>
  <si>
    <t>13:14:42:495</t>
  </si>
  <si>
    <t>13:24:52:869</t>
  </si>
  <si>
    <t>13:28:05:906</t>
  </si>
  <si>
    <t>13:19:02:992</t>
  </si>
  <si>
    <t>13:24:27:935</t>
  </si>
  <si>
    <t>13:49:33:716</t>
  </si>
  <si>
    <t>13:52:44:127</t>
  </si>
  <si>
    <t>09:47:09:048</t>
  </si>
  <si>
    <t>09:50:13:107</t>
  </si>
  <si>
    <t>10:09:48:713</t>
  </si>
  <si>
    <t>10:11:53:831</t>
  </si>
  <si>
    <t>10:30:27:670</t>
  </si>
  <si>
    <t>10:50:43:346</t>
  </si>
  <si>
    <t>11:10:44:387</t>
  </si>
  <si>
    <t>11:15:55:850</t>
  </si>
  <si>
    <t>09:01:09:235</t>
  </si>
  <si>
    <t>09:08:53:376</t>
  </si>
  <si>
    <t>09:18:04:800</t>
  </si>
  <si>
    <t>09:20:53:863</t>
  </si>
  <si>
    <t>11:41:32:763</t>
  </si>
  <si>
    <t>11:59:57:199</t>
  </si>
  <si>
    <t>17:15:57:176</t>
  </si>
  <si>
    <t>17:19:22:100</t>
  </si>
  <si>
    <t>17:26:22:331</t>
  </si>
  <si>
    <t>17:31:07:606</t>
  </si>
  <si>
    <t>08:01:37:257</t>
  </si>
  <si>
    <t>08:04:46:280</t>
  </si>
  <si>
    <t>08:25:27:059</t>
  </si>
  <si>
    <t>08:28:37:285</t>
  </si>
  <si>
    <t>09:05:52:770</t>
  </si>
  <si>
    <t>09:06:56:667</t>
  </si>
  <si>
    <t>09:21:46:516</t>
  </si>
  <si>
    <t>09:22:57:290</t>
  </si>
  <si>
    <t>18:41:19:742</t>
  </si>
  <si>
    <t>18:43:34:827</t>
  </si>
  <si>
    <t>19:03:19:425</t>
  </si>
  <si>
    <t>19:05:42:516</t>
  </si>
  <si>
    <t>09:37:43:575</t>
  </si>
  <si>
    <t>09:40:53:685</t>
  </si>
  <si>
    <t>10:10:59:869</t>
  </si>
  <si>
    <t>16:05:47:046</t>
  </si>
  <si>
    <t>16:46:51:537</t>
  </si>
  <si>
    <t>16:47:52:440</t>
  </si>
  <si>
    <t>15:22:17:573</t>
  </si>
  <si>
    <t>15:24:22:523</t>
  </si>
  <si>
    <t>15:45:13:926</t>
  </si>
  <si>
    <t>15:47:18:885</t>
  </si>
  <si>
    <t>09:35:12:373</t>
  </si>
  <si>
    <t>09:38:17:519</t>
  </si>
  <si>
    <t>09:51:06:206</t>
  </si>
  <si>
    <t>09:54:13:208</t>
  </si>
  <si>
    <t>11:25:20:132</t>
  </si>
  <si>
    <t>11:26:28:391</t>
  </si>
  <si>
    <t>11:28:40:372</t>
  </si>
  <si>
    <t>11:30:48:408</t>
  </si>
  <si>
    <t>11:31:14:824</t>
  </si>
  <si>
    <t>11:33:29:847</t>
  </si>
  <si>
    <t>11:40:11:081</t>
  </si>
  <si>
    <t>11:41:24:041</t>
  </si>
  <si>
    <t>12:47:42:656</t>
  </si>
  <si>
    <t>12:48:57:832</t>
  </si>
  <si>
    <t>12:58:12:227</t>
  </si>
  <si>
    <t>11:47:37:562</t>
  </si>
  <si>
    <t>11:48:44:188</t>
  </si>
  <si>
    <t>12:03:38:178</t>
  </si>
  <si>
    <t>20:37:48:974</t>
  </si>
  <si>
    <t>20:46:21:264</t>
  </si>
  <si>
    <t>21:04:44:141</t>
  </si>
  <si>
    <t>21:08:44:241</t>
  </si>
  <si>
    <t>13:17:15:438</t>
  </si>
  <si>
    <t>13:20:27:041</t>
  </si>
  <si>
    <t>13:24:45:760</t>
  </si>
  <si>
    <t>13:35:49:751</t>
  </si>
  <si>
    <t>19:03:07:026</t>
  </si>
  <si>
    <t>19:06:36:085</t>
  </si>
  <si>
    <t>19:19:06:590</t>
  </si>
  <si>
    <t>19:20:41:673</t>
  </si>
  <si>
    <t>07:49:30:101</t>
  </si>
  <si>
    <t>08:19:14:298</t>
  </si>
  <si>
    <t>08:21:19:385</t>
  </si>
  <si>
    <t>13:46:28:933</t>
  </si>
  <si>
    <t>13:49:45:217</t>
  </si>
  <si>
    <t>13:55:22:776</t>
  </si>
  <si>
    <t>13:57:34:234</t>
  </si>
  <si>
    <t>13:51:58:375</t>
  </si>
  <si>
    <t>13:53:28:239</t>
  </si>
  <si>
    <t>14:11:43:097</t>
  </si>
  <si>
    <t>08:04:00:779</t>
  </si>
  <si>
    <t>08:06:05:915</t>
  </si>
  <si>
    <t>08:48:31:402</t>
  </si>
  <si>
    <t>15:25:33:493</t>
  </si>
  <si>
    <t>15:28:40:643</t>
  </si>
  <si>
    <t>08:59:16:212</t>
  </si>
  <si>
    <t>09:06:55:901</t>
  </si>
  <si>
    <t>09:33:30:134</t>
  </si>
  <si>
    <t>09:38:56:268</t>
  </si>
  <si>
    <t>14:08:33:560</t>
  </si>
  <si>
    <t>14:10:42:530</t>
  </si>
  <si>
    <t>14:20:18:893</t>
  </si>
  <si>
    <t>11:49:42:686</t>
  </si>
  <si>
    <t>12:02:44:583</t>
  </si>
  <si>
    <t>14:50:25:870</t>
  </si>
  <si>
    <t>14:58:10:221</t>
  </si>
  <si>
    <t>15:05:36:532</t>
  </si>
  <si>
    <t>15:06:40:428</t>
  </si>
  <si>
    <t>10:48:37:691</t>
  </si>
  <si>
    <t>11:15:22:685</t>
  </si>
  <si>
    <t>11:16:27:540</t>
  </si>
  <si>
    <t>10:33:36:223</t>
  </si>
  <si>
    <t>10:37:01:293</t>
  </si>
  <si>
    <t>10:45:01:619</t>
  </si>
  <si>
    <t>13:13:39:741</t>
  </si>
  <si>
    <t>13:14:42:417</t>
  </si>
  <si>
    <t>13:34:16:158</t>
  </si>
  <si>
    <t>13:35:26:050</t>
  </si>
  <si>
    <t>15:21:37:719</t>
  </si>
  <si>
    <t>15:25:53:972</t>
  </si>
  <si>
    <t>15:41:07:520</t>
  </si>
  <si>
    <t>14:24:44:661</t>
  </si>
  <si>
    <t>14:27:59:734</t>
  </si>
  <si>
    <t>14:42:20:233</t>
  </si>
  <si>
    <t>13:39:10:583</t>
  </si>
  <si>
    <t>13:45:31:768</t>
  </si>
  <si>
    <t>13:52:54:129</t>
  </si>
  <si>
    <t>13:56:17:044</t>
  </si>
  <si>
    <t>19:14:50:152</t>
  </si>
  <si>
    <t>19:37:24:814</t>
  </si>
  <si>
    <t>19:39:04:868</t>
  </si>
  <si>
    <t>14:05:33:660</t>
  </si>
  <si>
    <t>14:23:54:709</t>
  </si>
  <si>
    <t>14:26:09:131</t>
  </si>
  <si>
    <t>10:11:56:749</t>
  </si>
  <si>
    <t>10:18:21:925</t>
  </si>
  <si>
    <t>10:44:57:081</t>
  </si>
  <si>
    <t>10:46:16:984</t>
  </si>
  <si>
    <t>09:04:03:267</t>
  </si>
  <si>
    <t>09:08:23:329</t>
  </si>
  <si>
    <t>09:12:43:479</t>
  </si>
  <si>
    <t>09:13:48:501</t>
  </si>
  <si>
    <t>11:05:16:496</t>
  </si>
  <si>
    <t>11:10:36:777</t>
  </si>
  <si>
    <t>11:37:35:349</t>
  </si>
  <si>
    <t>11:38:37:397</t>
  </si>
  <si>
    <t>09:35:24:733</t>
  </si>
  <si>
    <t>09:39:34:812</t>
  </si>
  <si>
    <t>10:07:19:717</t>
  </si>
  <si>
    <t>10:09:24:959</t>
  </si>
  <si>
    <t>10:28:40:178</t>
  </si>
  <si>
    <t>10:29:43:253</t>
  </si>
  <si>
    <t>11:02:48:264</t>
  </si>
  <si>
    <t>09:26:04:775</t>
  </si>
  <si>
    <t>09:28:16:728</t>
  </si>
  <si>
    <t>10:15:46:401</t>
  </si>
  <si>
    <t>10:21:16:490</t>
  </si>
  <si>
    <t>13:25:31:516</t>
  </si>
  <si>
    <t>13:32:31:633</t>
  </si>
  <si>
    <t>11:04:09:251</t>
  </si>
  <si>
    <t>11:47:09:377</t>
  </si>
  <si>
    <t>12:05:49:254</t>
  </si>
  <si>
    <t>12:59:33:676</t>
  </si>
  <si>
    <t>13:37:09:921</t>
  </si>
  <si>
    <t>11:42:23:807</t>
  </si>
  <si>
    <t>11:47:02:276</t>
  </si>
  <si>
    <t>12:06:29:596</t>
  </si>
  <si>
    <t>12:08:36:338</t>
  </si>
  <si>
    <t>13:37:43:932</t>
  </si>
  <si>
    <t>13:38:47:232</t>
  </si>
  <si>
    <t>13:47:17:949</t>
  </si>
  <si>
    <t>13:48:20:579</t>
  </si>
  <si>
    <t>18:31:49:466</t>
  </si>
  <si>
    <t>18:37:49:579</t>
  </si>
  <si>
    <t>19:10:59:709</t>
  </si>
  <si>
    <t>19:13:49:780</t>
  </si>
  <si>
    <t>15:08:46:603</t>
  </si>
  <si>
    <t>15:10:26:633</t>
  </si>
  <si>
    <t>15:31:12:323</t>
  </si>
  <si>
    <t>15:33:52:402</t>
  </si>
  <si>
    <t>19:02:48:201</t>
  </si>
  <si>
    <t>19:03:53:221</t>
  </si>
  <si>
    <t>19:25:58:875</t>
  </si>
  <si>
    <t>17:11:07:057</t>
  </si>
  <si>
    <t>17:14:57:226</t>
  </si>
  <si>
    <t>17:29:47:719</t>
  </si>
  <si>
    <t>17:35:32:971</t>
  </si>
  <si>
    <t>15:15:15:649</t>
  </si>
  <si>
    <t>15:18:22:843</t>
  </si>
  <si>
    <t>15:56:12:450</t>
  </si>
  <si>
    <t>12:14:51:653</t>
  </si>
  <si>
    <t>12:16:57:722</t>
  </si>
  <si>
    <t>12:22:16:901</t>
  </si>
  <si>
    <t>12:23:21:797</t>
  </si>
  <si>
    <t>15:02:27:908</t>
  </si>
  <si>
    <t>15:05:46:901</t>
  </si>
  <si>
    <t>15:36:31:848</t>
  </si>
  <si>
    <t>15:37:36:900</t>
  </si>
  <si>
    <t>08:19:10:888</t>
  </si>
  <si>
    <t>08:20:16:168</t>
  </si>
  <si>
    <t>09:05:55:167</t>
  </si>
  <si>
    <t>09:06:56:660</t>
  </si>
  <si>
    <t>10:02:01:156</t>
  </si>
  <si>
    <t>10:06:17:225</t>
  </si>
  <si>
    <t>10:09:36:539</t>
  </si>
  <si>
    <t>10:11:51:553</t>
  </si>
  <si>
    <t>16:08:42:398</t>
  </si>
  <si>
    <t>16:12:02:683</t>
  </si>
  <si>
    <t>16:28:22:347</t>
  </si>
  <si>
    <t>16:29:23:367</t>
  </si>
  <si>
    <t>12:18:16:790</t>
  </si>
  <si>
    <t>12:23:31:030</t>
  </si>
  <si>
    <t>12:47:31:971</t>
  </si>
  <si>
    <t>12:56:21:292</t>
  </si>
  <si>
    <t>12:08:58:183</t>
  </si>
  <si>
    <t>12:12:04:285</t>
  </si>
  <si>
    <t>12:34:28:993</t>
  </si>
  <si>
    <t>08:46:30:336</t>
  </si>
  <si>
    <t>08:48:39:340</t>
  </si>
  <si>
    <t>15:40:32:156</t>
  </si>
  <si>
    <t>15:43:40:308</t>
  </si>
  <si>
    <t>15:47:51:432</t>
  </si>
  <si>
    <t>15:48:55:341</t>
  </si>
  <si>
    <t>14:38:56:747</t>
  </si>
  <si>
    <t>15:07:57:018</t>
  </si>
  <si>
    <t>15:11:05:940</t>
  </si>
  <si>
    <t>12:08:06:781</t>
  </si>
  <si>
    <t>12:10:18:282</t>
  </si>
  <si>
    <t>12:25:31:422</t>
  </si>
  <si>
    <t>12:28:45:648</t>
  </si>
  <si>
    <t>16:25:07:485</t>
  </si>
  <si>
    <t>16:28:24:454</t>
  </si>
  <si>
    <t>16:40:53:992</t>
  </si>
  <si>
    <t>16:43:03:954</t>
  </si>
  <si>
    <t>16:16:26:610</t>
  </si>
  <si>
    <t>16:17:42:607</t>
  </si>
  <si>
    <t>16:37:07:239</t>
  </si>
  <si>
    <t>15:27:58:040</t>
  </si>
  <si>
    <t>15:30:03:086</t>
  </si>
  <si>
    <t>15:49:19:956</t>
  </si>
  <si>
    <t>15:52:38:894</t>
  </si>
  <si>
    <t>06:38:52:429</t>
  </si>
  <si>
    <t>06:45:18:673</t>
  </si>
  <si>
    <t>06:53:38:926</t>
  </si>
  <si>
    <t>16:48:26:771</t>
  </si>
  <si>
    <t>16:52:43:972</t>
  </si>
  <si>
    <t>17:05:26:286</t>
  </si>
  <si>
    <t>17:06:37:432</t>
  </si>
  <si>
    <t>14:55:47:866</t>
  </si>
  <si>
    <t>15:00:07:418</t>
  </si>
  <si>
    <t>15:15:15:901</t>
  </si>
  <si>
    <t>15:17:23:096</t>
  </si>
  <si>
    <t>10:45:41:736</t>
  </si>
  <si>
    <t>10:46:52:763</t>
  </si>
  <si>
    <t>10:55:46:963</t>
  </si>
  <si>
    <t>10:56:47:896</t>
  </si>
  <si>
    <t>19:31:32:790</t>
  </si>
  <si>
    <t>19:39:42:958</t>
  </si>
  <si>
    <t>11:42:32:598</t>
  </si>
  <si>
    <t>11:52:16:067</t>
  </si>
  <si>
    <t>12:34:56:339</t>
  </si>
  <si>
    <t>12:35:57:553</t>
  </si>
  <si>
    <t>14:29:37:206</t>
  </si>
  <si>
    <t>14:31:44:335</t>
  </si>
  <si>
    <t>14:41:28:121</t>
  </si>
  <si>
    <t>14:45:41:768</t>
  </si>
  <si>
    <t>11:50:09:756</t>
  </si>
  <si>
    <t>11:58:14:093</t>
  </si>
  <si>
    <t>12:14:04:364</t>
  </si>
  <si>
    <t>12:16:19:419</t>
  </si>
  <si>
    <t>11:49:16:302</t>
  </si>
  <si>
    <t>11:53:28:042</t>
  </si>
  <si>
    <t>12:05:16:733</t>
  </si>
  <si>
    <t>10:18:44:126</t>
  </si>
  <si>
    <t>10:30:53:618</t>
  </si>
  <si>
    <t>10:53:08:554</t>
  </si>
  <si>
    <t>10:54:09:623</t>
  </si>
  <si>
    <t>08:54:47:177</t>
  </si>
  <si>
    <t>08:58:06:935</t>
  </si>
  <si>
    <t>09:26:24:371</t>
  </si>
  <si>
    <t>14:04:02:683</t>
  </si>
  <si>
    <t>14:05:05:604</t>
  </si>
  <si>
    <t>14:22:07:741</t>
  </si>
  <si>
    <t>14:24:06:210</t>
  </si>
  <si>
    <t>16:16:03:365</t>
  </si>
  <si>
    <t>16:18:33:482</t>
  </si>
  <si>
    <t>16:34:08:855</t>
  </si>
  <si>
    <t>08:40:17:417</t>
  </si>
  <si>
    <t>08:41:32:207</t>
  </si>
  <si>
    <t>09:08:57:717</t>
  </si>
  <si>
    <t>09:10:02:823</t>
  </si>
  <si>
    <t>07:58:35:024</t>
  </si>
  <si>
    <t>08:03:47:817</t>
  </si>
  <si>
    <t>08:45:01:647</t>
  </si>
  <si>
    <t>08:48:13:448</t>
  </si>
  <si>
    <t>14:55:48:976</t>
  </si>
  <si>
    <t>14:56:48:841</t>
  </si>
  <si>
    <t>15:34:20:188</t>
  </si>
  <si>
    <t>15:36:23:367</t>
  </si>
  <si>
    <t>11:06:37:544</t>
  </si>
  <si>
    <t>11:09:44:654</t>
  </si>
  <si>
    <t>11:13:08:753</t>
  </si>
  <si>
    <t>11:15:24:113</t>
  </si>
  <si>
    <t>13:43:13:649</t>
  </si>
  <si>
    <t>13:46:24:739</t>
  </si>
  <si>
    <t>13:52:50:068</t>
  </si>
  <si>
    <t>13:53:58:986</t>
  </si>
  <si>
    <t>14:44:22:147</t>
  </si>
  <si>
    <t>14:46:25:220</t>
  </si>
  <si>
    <t>14:58:06:647</t>
  </si>
  <si>
    <t>14:59:07:484</t>
  </si>
  <si>
    <t>09:07:04:080</t>
  </si>
  <si>
    <t>09:41:09:787</t>
  </si>
  <si>
    <t>06:37:49:344</t>
  </si>
  <si>
    <t>06:39:55:381</t>
  </si>
  <si>
    <t>06:58:10:924</t>
  </si>
  <si>
    <t>06:59:25:980</t>
  </si>
  <si>
    <t>18:18:00:430</t>
  </si>
  <si>
    <t>18:19:40:519</t>
  </si>
  <si>
    <t>19:06:05:537</t>
  </si>
  <si>
    <t>19:08:35:600</t>
  </si>
  <si>
    <t>17:29:47:706</t>
  </si>
  <si>
    <t>17:32:01:813</t>
  </si>
  <si>
    <t>17:38:46:988</t>
  </si>
  <si>
    <t>17:39:51:987</t>
  </si>
  <si>
    <t>12:56:19:915</t>
  </si>
  <si>
    <t>12:57:30:020</t>
  </si>
  <si>
    <t>13:14:19:852</t>
  </si>
  <si>
    <t>13:16:30:442</t>
  </si>
  <si>
    <t>14:07:27:546</t>
  </si>
  <si>
    <t>14:11:40:387</t>
  </si>
  <si>
    <t>14:26:36:913</t>
  </si>
  <si>
    <t>10:13:09:449</t>
  </si>
  <si>
    <t>10:15:11:357</t>
  </si>
  <si>
    <t>10:24:45:694</t>
  </si>
  <si>
    <t>10:28:53:779</t>
  </si>
  <si>
    <t>10:00:12:215</t>
  </si>
  <si>
    <t>10:05:37:785</t>
  </si>
  <si>
    <t>10:11:09:008</t>
  </si>
  <si>
    <t>10:13:12:974</t>
  </si>
  <si>
    <t>16:46:46:559</t>
  </si>
  <si>
    <t>10:12:28:364</t>
  </si>
  <si>
    <t>10:13:33:564</t>
  </si>
  <si>
    <t>10:46:00:570</t>
  </si>
  <si>
    <t>10:47:04:606</t>
  </si>
  <si>
    <t>07:59:24:296</t>
  </si>
  <si>
    <t>08:10:51:750</t>
  </si>
  <si>
    <t>08:21:50:192</t>
  </si>
  <si>
    <t>14:27:53:235</t>
  </si>
  <si>
    <t>14:31:10:992</t>
  </si>
  <si>
    <t>15:10:19:074</t>
  </si>
  <si>
    <t>15:11:23:184</t>
  </si>
  <si>
    <t>13:28:36:531</t>
  </si>
  <si>
    <t>13:35:08:159</t>
  </si>
  <si>
    <t>13:40:31:236</t>
  </si>
  <si>
    <t>13:43:46:165</t>
  </si>
  <si>
    <t>15:46:13:619</t>
  </si>
  <si>
    <t>15:47:16:715</t>
  </si>
  <si>
    <t>16:06:34:264</t>
  </si>
  <si>
    <t>16:09:58:275</t>
  </si>
  <si>
    <t>10:28:42:372</t>
  </si>
  <si>
    <t>11:20:55:244</t>
  </si>
  <si>
    <t>11:25:10:392</t>
  </si>
  <si>
    <t>16:14:33:364</t>
  </si>
  <si>
    <t>16:58:49:375</t>
  </si>
  <si>
    <t>17:04:14:298</t>
  </si>
  <si>
    <t>15:05:28:230</t>
  </si>
  <si>
    <t>15:07:41:212</t>
  </si>
  <si>
    <t>15:10:50:712</t>
  </si>
  <si>
    <t>08:21:21:683</t>
  </si>
  <si>
    <t>08:27:42:305</t>
  </si>
  <si>
    <t>08:30:47:081</t>
  </si>
  <si>
    <t>09:36:00:001</t>
  </si>
  <si>
    <t>09:37:01:143</t>
  </si>
  <si>
    <t>09:50:01:755</t>
  </si>
  <si>
    <t>09:51:05:752</t>
  </si>
  <si>
    <t>07:34:36:397</t>
  </si>
  <si>
    <t>07:36:11:486</t>
  </si>
  <si>
    <t>07:39:24:642</t>
  </si>
  <si>
    <t>15:23:14:844</t>
  </si>
  <si>
    <t>15:31:00:114</t>
  </si>
  <si>
    <t>15:46:20:616</t>
  </si>
  <si>
    <t>07:41:35:711</t>
  </si>
  <si>
    <t>07:51:17:131</t>
  </si>
  <si>
    <t>08:13:50:981</t>
  </si>
  <si>
    <t>08:19:51:108</t>
  </si>
  <si>
    <t>15:00:11:431</t>
  </si>
  <si>
    <t>15:02:34:447</t>
  </si>
  <si>
    <t>15:07:41:716</t>
  </si>
  <si>
    <t>12:43:03:432</t>
  </si>
  <si>
    <t>12:58:12:983</t>
  </si>
  <si>
    <t>13:04:54:128</t>
  </si>
  <si>
    <t>09:02:19:196</t>
  </si>
  <si>
    <t>09:16:20:807</t>
  </si>
  <si>
    <t>09:22:39:166</t>
  </si>
  <si>
    <t>09:12:21:233</t>
  </si>
  <si>
    <t>09:13:24:241</t>
  </si>
  <si>
    <t>10:02:04:712</t>
  </si>
  <si>
    <t>10:06:26:065</t>
  </si>
  <si>
    <t>19:01:28:957</t>
  </si>
  <si>
    <t>19:07:19:098</t>
  </si>
  <si>
    <t>19:28:53:862</t>
  </si>
  <si>
    <t>19:31:04:041</t>
  </si>
  <si>
    <t>16:49:51:184</t>
  </si>
  <si>
    <t>16:54:11:485</t>
  </si>
  <si>
    <t>17:21:11:647</t>
  </si>
  <si>
    <t>17:24:20:891</t>
  </si>
  <si>
    <t>11:40:20:807</t>
  </si>
  <si>
    <t>11:41:22:030</t>
  </si>
  <si>
    <t>09:49:45:302</t>
  </si>
  <si>
    <t>09:58:04:414</t>
  </si>
  <si>
    <t>10:03:49:527</t>
  </si>
  <si>
    <t>10:06:19:642</t>
  </si>
  <si>
    <t>14:00:51:938</t>
  </si>
  <si>
    <t>14:04:07:909</t>
  </si>
  <si>
    <t>14:21:05:645</t>
  </si>
  <si>
    <t>16:47:34:262</t>
  </si>
  <si>
    <t>16:52:19:471</t>
  </si>
  <si>
    <t>17:34:49:103</t>
  </si>
  <si>
    <t>18:42:51:653</t>
  </si>
  <si>
    <t>18:46:22:701</t>
  </si>
  <si>
    <t>19:00:21:244</t>
  </si>
  <si>
    <t>19:01:36:309</t>
  </si>
  <si>
    <t>13:03:25:230</t>
  </si>
  <si>
    <t>13:43:57:586</t>
  </si>
  <si>
    <t>13:46:01:659</t>
  </si>
  <si>
    <t>08:58:03:471</t>
  </si>
  <si>
    <t>09:01:18:568</t>
  </si>
  <si>
    <t>09:23:38:752</t>
  </si>
  <si>
    <t>09:27:54:518</t>
  </si>
  <si>
    <t>14:30:28:338</t>
  </si>
  <si>
    <t>14:35:44:672</t>
  </si>
  <si>
    <t>14:48:32:325</t>
  </si>
  <si>
    <t>14:52:52:400</t>
  </si>
  <si>
    <t>14:36:10:396</t>
  </si>
  <si>
    <t>15:06:45:133</t>
  </si>
  <si>
    <t>15:08:00:338</t>
  </si>
  <si>
    <t>14:07:55:312</t>
  </si>
  <si>
    <t>14:13:17:520</t>
  </si>
  <si>
    <t>14:43:06:580</t>
  </si>
  <si>
    <t>14:46:35:834</t>
  </si>
  <si>
    <t>15:52:48:821</t>
  </si>
  <si>
    <t>15:54:57:918</t>
  </si>
  <si>
    <t>16:28:40:963</t>
  </si>
  <si>
    <t>16:29:44:988</t>
  </si>
  <si>
    <t>09:40:10:943</t>
  </si>
  <si>
    <t>09:41:16:651</t>
  </si>
  <si>
    <t>09:54:11:593</t>
  </si>
  <si>
    <t>10:06:11:166</t>
  </si>
  <si>
    <t>10:09:31:285</t>
  </si>
  <si>
    <t>10:55:01:986</t>
  </si>
  <si>
    <t>10:58:46:625</t>
  </si>
  <si>
    <t>13:24:38:386</t>
  </si>
  <si>
    <t>13:25:39:422</t>
  </si>
  <si>
    <t>13:27:52:528</t>
  </si>
  <si>
    <t>13:28:57:592</t>
  </si>
  <si>
    <t>17:36:56:006</t>
  </si>
  <si>
    <t>17:39:21:074</t>
  </si>
  <si>
    <t>17:52:26:505</t>
  </si>
  <si>
    <t>17:53:29:480</t>
  </si>
  <si>
    <t>12:12:49:180</t>
  </si>
  <si>
    <t>12:16:04:923</t>
  </si>
  <si>
    <t>12:30:15:465</t>
  </si>
  <si>
    <t>12:37:48:766</t>
  </si>
  <si>
    <t>14:41:34:382</t>
  </si>
  <si>
    <t>14:43:54:614</t>
  </si>
  <si>
    <t>15:19:29:891</t>
  </si>
  <si>
    <t>14:16:43:182</t>
  </si>
  <si>
    <t>14:18:48:422</t>
  </si>
  <si>
    <t>14:50:45:658</t>
  </si>
  <si>
    <t>14:51:53:791</t>
  </si>
  <si>
    <t>14:36:45:570</t>
  </si>
  <si>
    <t>14:47:51:109</t>
  </si>
  <si>
    <t>15:26:31:538</t>
  </si>
  <si>
    <t>14:01:57:728</t>
  </si>
  <si>
    <t>14:06:23:671</t>
  </si>
  <si>
    <t>14:49:42:392</t>
  </si>
  <si>
    <t>11:41:25:471</t>
  </si>
  <si>
    <t>11:44:04:503</t>
  </si>
  <si>
    <t>12:23:19:933</t>
  </si>
  <si>
    <t>18:45:29:680</t>
  </si>
  <si>
    <t>18:50:43:762</t>
  </si>
  <si>
    <t>19:35:25:172</t>
  </si>
  <si>
    <t>19:40:15:308</t>
  </si>
  <si>
    <t>09:42:58:723</t>
  </si>
  <si>
    <t>09:44:00:626</t>
  </si>
  <si>
    <t>09:50:34:894</t>
  </si>
  <si>
    <t>09:51:36:236</t>
  </si>
  <si>
    <t>08:50:50:408</t>
  </si>
  <si>
    <t>08:52:53:549</t>
  </si>
  <si>
    <t>09:31:46:921</t>
  </si>
  <si>
    <t>09:34:10:840</t>
  </si>
  <si>
    <t>12:30:39:072</t>
  </si>
  <si>
    <t>12:31:44:136</t>
  </si>
  <si>
    <t>12:59:13:084</t>
  </si>
  <si>
    <t>13:00:14:029</t>
  </si>
  <si>
    <t>14:43:50:164</t>
  </si>
  <si>
    <t>15:34:13:073</t>
  </si>
  <si>
    <t>09:11:35:297</t>
  </si>
  <si>
    <t>09:13:49:438</t>
  </si>
  <si>
    <t>09:44:34:500</t>
  </si>
  <si>
    <t>17:08:29:718</t>
  </si>
  <si>
    <t>17:10:44:806</t>
  </si>
  <si>
    <t>17:31:10:442</t>
  </si>
  <si>
    <t>17:34:45:535</t>
  </si>
  <si>
    <t>15:17:27:851</t>
  </si>
  <si>
    <t>15:25:45:980</t>
  </si>
  <si>
    <t>15:59:49:953</t>
  </si>
  <si>
    <t>14:19:40:159</t>
  </si>
  <si>
    <t>14:20:45:955</t>
  </si>
  <si>
    <t>14:42:35:962</t>
  </si>
  <si>
    <t>21:09:46:342</t>
  </si>
  <si>
    <t>21:13:01:468</t>
  </si>
  <si>
    <t>21:20:41:759</t>
  </si>
  <si>
    <t>13:44:26:050</t>
  </si>
  <si>
    <t>13:48:01:715</t>
  </si>
  <si>
    <t>14:09:51:114</t>
  </si>
  <si>
    <t>14:11:01:114</t>
  </si>
  <si>
    <t>15:28:02:343</t>
  </si>
  <si>
    <t>15:33:46:597</t>
  </si>
  <si>
    <t>16:20:32:001</t>
  </si>
  <si>
    <t>16:21:37:018</t>
  </si>
  <si>
    <t>08:00:28:956</t>
  </si>
  <si>
    <t>08:04:03:121</t>
  </si>
  <si>
    <t>08:30:59:965</t>
  </si>
  <si>
    <t>08:33:04:176</t>
  </si>
  <si>
    <t>14:10:16:336</t>
  </si>
  <si>
    <t>14:15:26:884</t>
  </si>
  <si>
    <t>14:40:07:567</t>
  </si>
  <si>
    <t>14:42:11:552</t>
  </si>
  <si>
    <t>10:21:18:823</t>
  </si>
  <si>
    <t>10:24:39:971</t>
  </si>
  <si>
    <t>10:40:04:348</t>
  </si>
  <si>
    <t>10:41:09:398</t>
  </si>
  <si>
    <t>17:47:35:463</t>
  </si>
  <si>
    <t>17:59:10:757</t>
  </si>
  <si>
    <t>18:25:00:681</t>
  </si>
  <si>
    <t>16:46:38:374</t>
  </si>
  <si>
    <t>16:55:52:467</t>
  </si>
  <si>
    <t>17:11:29:057</t>
  </si>
  <si>
    <t>17:13:44:139</t>
  </si>
  <si>
    <t>08:10:33:892</t>
  </si>
  <si>
    <t>08:12:49:103</t>
  </si>
  <si>
    <t>09:00:15:036</t>
  </si>
  <si>
    <t>09:01:18:646</t>
  </si>
  <si>
    <t>14:17:09:845</t>
  </si>
  <si>
    <t>14:20:17:763</t>
  </si>
  <si>
    <t>14:46:51:858</t>
  </si>
  <si>
    <t>14:47:51:519</t>
  </si>
  <si>
    <t>15:09:44:010</t>
  </si>
  <si>
    <t>15:11:52:659</t>
  </si>
  <si>
    <t>15:25:51:225</t>
  </si>
  <si>
    <t>15:26:54:141</t>
  </si>
  <si>
    <t>08:09:58:617</t>
  </si>
  <si>
    <t>08:13:29:878</t>
  </si>
  <si>
    <t>08:56:53:869</t>
  </si>
  <si>
    <t>11:31:02:383</t>
  </si>
  <si>
    <t>11:33:13:525</t>
  </si>
  <si>
    <t>11:43:12:463</t>
  </si>
  <si>
    <t>11:44:12:975</t>
  </si>
  <si>
    <t>14:31:45:014</t>
  </si>
  <si>
    <t>14:38:04:082</t>
  </si>
  <si>
    <t>14:45:49:548</t>
  </si>
  <si>
    <t>14:50:07:624</t>
  </si>
  <si>
    <t>12:11:07:406</t>
  </si>
  <si>
    <t>12:13:26:590</t>
  </si>
  <si>
    <t>12:48:36:235</t>
  </si>
  <si>
    <t>12:49:37:306</t>
  </si>
  <si>
    <t>13:00:21:131</t>
  </si>
  <si>
    <t>13:05:05:232</t>
  </si>
  <si>
    <t>13:30:51:273</t>
  </si>
  <si>
    <t>14:49:22:222</t>
  </si>
  <si>
    <t>14:51:47:299</t>
  </si>
  <si>
    <t>15:39:50:725</t>
  </si>
  <si>
    <t>12:17:30:039</t>
  </si>
  <si>
    <t>12:23:05:292</t>
  </si>
  <si>
    <t>12:38:11:798</t>
  </si>
  <si>
    <t>12:41:24:786</t>
  </si>
  <si>
    <t>08:19:01:596</t>
  </si>
  <si>
    <t>08:23:16:636</t>
  </si>
  <si>
    <t>08:47:16:757</t>
  </si>
  <si>
    <t>09:14:18:618</t>
  </si>
  <si>
    <t>09:15:21:499</t>
  </si>
  <si>
    <t>09:29:22:742</t>
  </si>
  <si>
    <t>09:30:28:821</t>
  </si>
  <si>
    <t>15:11:49:996</t>
  </si>
  <si>
    <t>15:13:11:075</t>
  </si>
  <si>
    <t>15:19:10:167</t>
  </si>
  <si>
    <t>15:21:11:490</t>
  </si>
  <si>
    <t>13:03:11:933</t>
  </si>
  <si>
    <t>13:06:47:125</t>
  </si>
  <si>
    <t>13:21:52:673</t>
  </si>
  <si>
    <t>13:28:11:852</t>
  </si>
  <si>
    <t>15:55:09:780</t>
  </si>
  <si>
    <t>16:01:39:157</t>
  </si>
  <si>
    <t>16:28:32:885</t>
  </si>
  <si>
    <t>16:29:34:013</t>
  </si>
  <si>
    <t>12:01:46:132</t>
  </si>
  <si>
    <t>12:12:47:608</t>
  </si>
  <si>
    <t>11:44:05:088</t>
  </si>
  <si>
    <t>11:47:14:657</t>
  </si>
  <si>
    <t>12:19:11:090</t>
  </si>
  <si>
    <t>12:22:25:231</t>
  </si>
  <si>
    <t>14:47:27:438</t>
  </si>
  <si>
    <t>14:48:27:555</t>
  </si>
  <si>
    <t>15:09:26:614</t>
  </si>
  <si>
    <t>15:13:42:018</t>
  </si>
  <si>
    <t>12:16:37:001</t>
  </si>
  <si>
    <t>12:19:45:301</t>
  </si>
  <si>
    <t>12:44:59:265</t>
  </si>
  <si>
    <t>12:48:09:165</t>
  </si>
  <si>
    <t>11:55:41:874</t>
  </si>
  <si>
    <t>11:56:47:681</t>
  </si>
  <si>
    <t>12:32:35:058</t>
  </si>
  <si>
    <t>07:29:44:473</t>
  </si>
  <si>
    <t>07:32:10:523</t>
  </si>
  <si>
    <t>07:50:21:317</t>
  </si>
  <si>
    <t>07:51:31:304</t>
  </si>
  <si>
    <t>13:32:20:466</t>
  </si>
  <si>
    <t>14:01:25:325</t>
  </si>
  <si>
    <t>16:41:29:719</t>
  </si>
  <si>
    <t>16:42:35:776</t>
  </si>
  <si>
    <t>16:45:14:879</t>
  </si>
  <si>
    <t>16:46:40:154</t>
  </si>
  <si>
    <t>13:41:12:266</t>
  </si>
  <si>
    <t>13:57:28:184</t>
  </si>
  <si>
    <t>13:59:33:398</t>
  </si>
  <si>
    <t>10:33:28:536</t>
  </si>
  <si>
    <t>10:36:53:598</t>
  </si>
  <si>
    <t>10:52:58:112</t>
  </si>
  <si>
    <t>10:55:29:184</t>
  </si>
  <si>
    <t>12:32:44:494</t>
  </si>
  <si>
    <t>12:37:14:860</t>
  </si>
  <si>
    <t>12:53:23:900</t>
  </si>
  <si>
    <t>12:54:29:989</t>
  </si>
  <si>
    <t>15:00:36:244</t>
  </si>
  <si>
    <t>15:02:44:126</t>
  </si>
  <si>
    <t>15:23:03:614</t>
  </si>
  <si>
    <t>07:43:27:708</t>
  </si>
  <si>
    <t>07:46:56:893</t>
  </si>
  <si>
    <t>08:17:33:306</t>
  </si>
  <si>
    <t>08:19:43:743</t>
  </si>
  <si>
    <t>11:50:47:834</t>
  </si>
  <si>
    <t>11:52:58:005</t>
  </si>
  <si>
    <t>12:09:17:418</t>
  </si>
  <si>
    <t>10:49:34:471</t>
  </si>
  <si>
    <t>10:51:53:553</t>
  </si>
  <si>
    <t>11:14:19:423</t>
  </si>
  <si>
    <t>11:16:34:430</t>
  </si>
  <si>
    <t>14:38:33:366</t>
  </si>
  <si>
    <t>14:40:40:676</t>
  </si>
  <si>
    <t>15:18:52:432</t>
  </si>
  <si>
    <t>15:20:55:230</t>
  </si>
  <si>
    <t>14:31:58:540</t>
  </si>
  <si>
    <t>14:33:02:976</t>
  </si>
  <si>
    <t>14:44:01:105</t>
  </si>
  <si>
    <t>10:08:33:884</t>
  </si>
  <si>
    <t>10:22:34:444</t>
  </si>
  <si>
    <t>10:23:40:574</t>
  </si>
  <si>
    <t>09:44:30:805</t>
  </si>
  <si>
    <t>09:46:46:633</t>
  </si>
  <si>
    <t>10:01:20:102</t>
  </si>
  <si>
    <t>10:02:56:124</t>
  </si>
  <si>
    <t>15:19:55:814</t>
  </si>
  <si>
    <t>15:24:15:896</t>
  </si>
  <si>
    <t>16:28:14:558</t>
  </si>
  <si>
    <t>16:29:15:551</t>
  </si>
  <si>
    <t>12:34:34:507</t>
  </si>
  <si>
    <t>12:35:39:327</t>
  </si>
  <si>
    <t>12:55:24:397</t>
  </si>
  <si>
    <t>12:57:40:092</t>
  </si>
  <si>
    <t>10:06:50:758</t>
  </si>
  <si>
    <t>10:13:42:149</t>
  </si>
  <si>
    <t>10:34:11:834</t>
  </si>
  <si>
    <t>10:39:35:717</t>
  </si>
  <si>
    <t>14:24:38:160</t>
  </si>
  <si>
    <t>14:31:05:446</t>
  </si>
  <si>
    <t>15:05:25:196</t>
  </si>
  <si>
    <t>15:07:29:134</t>
  </si>
  <si>
    <t>13:06:05:386</t>
  </si>
  <si>
    <t>13:12:40:530</t>
  </si>
  <si>
    <t>13:23:31:800</t>
  </si>
  <si>
    <t>13:26:01:007</t>
  </si>
  <si>
    <t>08:29:22:466</t>
  </si>
  <si>
    <t>08:30:26:342</t>
  </si>
  <si>
    <t>09:21:12:039</t>
  </si>
  <si>
    <t>09:25:32:388</t>
  </si>
  <si>
    <t>14:29:23:996</t>
  </si>
  <si>
    <t>15:22:36:730</t>
  </si>
  <si>
    <t>08:00:25:727</t>
  </si>
  <si>
    <t>08:03:35:816</t>
  </si>
  <si>
    <t>08:22:15:491</t>
  </si>
  <si>
    <t>08:23:16:467</t>
  </si>
  <si>
    <t>08:32:39:681</t>
  </si>
  <si>
    <t>08:42:20:960</t>
  </si>
  <si>
    <t>09:15:38:455</t>
  </si>
  <si>
    <t>09:22:09:462</t>
  </si>
  <si>
    <t>12:32:51:052</t>
  </si>
  <si>
    <t>12:35:11:117</t>
  </si>
  <si>
    <t>12:47:32:532</t>
  </si>
  <si>
    <t>12:50:56:583</t>
  </si>
  <si>
    <t>22:10:46:073</t>
  </si>
  <si>
    <t>22:12:01:062</t>
  </si>
  <si>
    <t>22:44:26:078</t>
  </si>
  <si>
    <t>22:46:06:120</t>
  </si>
  <si>
    <t>08:43:33:573</t>
  </si>
  <si>
    <t>08:44:36:717</t>
  </si>
  <si>
    <t>08:56:40:066</t>
  </si>
  <si>
    <t>08:57:33:738</t>
  </si>
  <si>
    <t>11:52:47:452</t>
  </si>
  <si>
    <t>12:39:24:489</t>
  </si>
  <si>
    <t>12:43:35:676</t>
  </si>
  <si>
    <t>10:23:32:712</t>
  </si>
  <si>
    <t>10:26:50:654</t>
  </si>
  <si>
    <t>10:58:31:819</t>
  </si>
  <si>
    <t>10:59:36:845</t>
  </si>
  <si>
    <t>20:45:55:915</t>
  </si>
  <si>
    <t>20:49:46:024</t>
  </si>
  <si>
    <t>21:05:55:516</t>
  </si>
  <si>
    <t>21:08:46:607</t>
  </si>
  <si>
    <t>08:43:41:553</t>
  </si>
  <si>
    <t>21:16:24:477</t>
  </si>
  <si>
    <t>21:23:03:708</t>
  </si>
  <si>
    <t>21:47:04:484</t>
  </si>
  <si>
    <t>21:48:30:502</t>
  </si>
  <si>
    <t>18:21:13:897</t>
  </si>
  <si>
    <t>18:29:19:078</t>
  </si>
  <si>
    <t>18:31:44:153</t>
  </si>
  <si>
    <t>15:06:33:538</t>
  </si>
  <si>
    <t>15:10:58:344</t>
  </si>
  <si>
    <t>15:59:34:223</t>
  </si>
  <si>
    <t>16:06:13:369</t>
  </si>
  <si>
    <t>17:24:59:153</t>
  </si>
  <si>
    <t>17:28:10:167</t>
  </si>
  <si>
    <t>18:00:19:164</t>
  </si>
  <si>
    <t>18:03:59:321</t>
  </si>
  <si>
    <t>15:01:19:047</t>
  </si>
  <si>
    <t>15:08:58:760</t>
  </si>
  <si>
    <t>15:45:39:425</t>
  </si>
  <si>
    <t>15:47:39:612</t>
  </si>
  <si>
    <t>12:14:45:845</t>
  </si>
  <si>
    <t>12:18:06:871</t>
  </si>
  <si>
    <t>12:58:05:680</t>
  </si>
  <si>
    <t>12:59:06:431</t>
  </si>
  <si>
    <t>16:39:42:257</t>
  </si>
  <si>
    <t>16:41:52:318</t>
  </si>
  <si>
    <t>17:17:56:527</t>
  </si>
  <si>
    <t>17:19:02:510</t>
  </si>
  <si>
    <t>10:03:02:504</t>
  </si>
  <si>
    <t>10:06:32:715</t>
  </si>
  <si>
    <t>10:22:02:067</t>
  </si>
  <si>
    <t>10:23:10:975</t>
  </si>
  <si>
    <t>15:57:55:591</t>
  </si>
  <si>
    <t>16:00:04:481</t>
  </si>
  <si>
    <t>16:25:04:134</t>
  </si>
  <si>
    <t>16:26:10:111</t>
  </si>
  <si>
    <t>10:47:02:255</t>
  </si>
  <si>
    <t>11:01:08:812</t>
  </si>
  <si>
    <t>11:25:31:576</t>
  </si>
  <si>
    <t>11:35:31:197</t>
  </si>
  <si>
    <t>12:57:41:254</t>
  </si>
  <si>
    <t>13:02:02:705</t>
  </si>
  <si>
    <t>13:19:21:049</t>
  </si>
  <si>
    <t>13:22:31:230</t>
  </si>
  <si>
    <t>12:30:26:792</t>
  </si>
  <si>
    <t>12:31:46:950</t>
  </si>
  <si>
    <t>12:44:30:504</t>
  </si>
  <si>
    <t>12:46:46:611</t>
  </si>
  <si>
    <t>09:30:56:523</t>
  </si>
  <si>
    <t>09:31:59:395</t>
  </si>
  <si>
    <t>09:54:37:961</t>
  </si>
  <si>
    <t>14:04:30:422</t>
  </si>
  <si>
    <t>14:14:03:920</t>
  </si>
  <si>
    <t>14:26:16:220</t>
  </si>
  <si>
    <t>14:34:43:414</t>
  </si>
  <si>
    <t>14:34:10:766</t>
  </si>
  <si>
    <t>14:48:27:913</t>
  </si>
  <si>
    <t>14:53:45:313</t>
  </si>
  <si>
    <t>12:41:07:010</t>
  </si>
  <si>
    <t>12:42:11:412</t>
  </si>
  <si>
    <t>13:12:05:821</t>
  </si>
  <si>
    <t>13:13:11:727</t>
  </si>
  <si>
    <t>12:11:47:758</t>
  </si>
  <si>
    <t>12:14:04:801</t>
  </si>
  <si>
    <t>12:32:23:341</t>
  </si>
  <si>
    <t>12:34:29:368</t>
  </si>
  <si>
    <t>18:26:54:989</t>
  </si>
  <si>
    <t>18:36:05:292</t>
  </si>
  <si>
    <t>19:38:00:281</t>
  </si>
  <si>
    <t>19:40:45:493</t>
  </si>
  <si>
    <t>09:42:36:853</t>
  </si>
  <si>
    <t>09:51:27:654</t>
  </si>
  <si>
    <t>10:17:45:167</t>
  </si>
  <si>
    <t>10:19:57:042</t>
  </si>
  <si>
    <t>13:04:26:066</t>
  </si>
  <si>
    <t>13:07:35:025</t>
  </si>
  <si>
    <t>13:09:37:269</t>
  </si>
  <si>
    <t>13:23:50:698</t>
  </si>
  <si>
    <t>13:06:18:167</t>
  </si>
  <si>
    <t>13:09:28:230</t>
  </si>
  <si>
    <t>13:22:19:712</t>
  </si>
  <si>
    <t>13:26:39:301</t>
  </si>
  <si>
    <t>11:59:46:151</t>
  </si>
  <si>
    <t>12:01:57:300</t>
  </si>
  <si>
    <t>12:36:42:486</t>
  </si>
  <si>
    <t>12:38:52:535</t>
  </si>
  <si>
    <t>11:37:39:310</t>
  </si>
  <si>
    <t>11:42:09:377</t>
  </si>
  <si>
    <t>12:17:50:502</t>
  </si>
  <si>
    <t>12:21:18:676</t>
  </si>
  <si>
    <t>14:02:18:036</t>
  </si>
  <si>
    <t>14:13:08:256</t>
  </si>
  <si>
    <t>10:00:26:731</t>
  </si>
  <si>
    <t>10:04:31:095</t>
  </si>
  <si>
    <t>10:06:19:459</t>
  </si>
  <si>
    <t>10:58:10:009</t>
  </si>
  <si>
    <t>11:02:31:103</t>
  </si>
  <si>
    <t>11:37:32:330</t>
  </si>
  <si>
    <t>11:40:52:317</t>
  </si>
  <si>
    <t>08:46:29:702</t>
  </si>
  <si>
    <t>08:49:44:907</t>
  </si>
  <si>
    <t>09:17:14:789</t>
  </si>
  <si>
    <t>09:18:19:895</t>
  </si>
  <si>
    <t>08:43:55:616</t>
  </si>
  <si>
    <t>08:44:56:052</t>
  </si>
  <si>
    <t>08:58:01:355</t>
  </si>
  <si>
    <t>08:59:01:904</t>
  </si>
  <si>
    <t>11:19:04:419</t>
  </si>
  <si>
    <t>11:22:15:578</t>
  </si>
  <si>
    <t>11:28:54:870</t>
  </si>
  <si>
    <t>11:29:58:861</t>
  </si>
  <si>
    <t>16:07:36:488</t>
  </si>
  <si>
    <t>16:18:30:728</t>
  </si>
  <si>
    <t>16:31:40:052</t>
  </si>
  <si>
    <t>16:34:51:274</t>
  </si>
  <si>
    <t>10:05:46:463</t>
  </si>
  <si>
    <t>10:51:01:197</t>
  </si>
  <si>
    <t>10:52:07:398</t>
  </si>
  <si>
    <t>09:18:58:091</t>
  </si>
  <si>
    <t>09:21:06:694</t>
  </si>
  <si>
    <t>09:47:02:316</t>
  </si>
  <si>
    <t>09:50:11:502</t>
  </si>
  <si>
    <t>16:50:02:529</t>
  </si>
  <si>
    <t>16:52:16:456</t>
  </si>
  <si>
    <t>17:09:38:047</t>
  </si>
  <si>
    <t>17:12:07:153</t>
  </si>
  <si>
    <t>10:46:05:653</t>
  </si>
  <si>
    <t>10:47:07:804</t>
  </si>
  <si>
    <t>10:51:52:994</t>
  </si>
  <si>
    <t>10:54:03:012</t>
  </si>
  <si>
    <t>10:06:21:660</t>
  </si>
  <si>
    <t>10:08:31:517</t>
  </si>
  <si>
    <t>10:20:32:975</t>
  </si>
  <si>
    <t>13:36:39:814</t>
  </si>
  <si>
    <t>13:37:46:022</t>
  </si>
  <si>
    <t>13:58:16:433</t>
  </si>
  <si>
    <t>13:59:16:759</t>
  </si>
  <si>
    <t>08:45:42:671</t>
  </si>
  <si>
    <t>08:47:48:612</t>
  </si>
  <si>
    <t>09:03:38:093</t>
  </si>
  <si>
    <t>10:26:22:862</t>
  </si>
  <si>
    <t>10:28:47:000</t>
  </si>
  <si>
    <t>10:37:36:346</t>
  </si>
  <si>
    <t>10:40:08:466</t>
  </si>
  <si>
    <t>08:55:29:373</t>
  </si>
  <si>
    <t>08:58:38:619</t>
  </si>
  <si>
    <t>09:28:27:991</t>
  </si>
  <si>
    <t>18:57:40:844</t>
  </si>
  <si>
    <t>19:11:06:400</t>
  </si>
  <si>
    <t>19:19:25:652</t>
  </si>
  <si>
    <t>19:25:10:878</t>
  </si>
  <si>
    <t>11:13:57:797</t>
  </si>
  <si>
    <t>11:18:13:187</t>
  </si>
  <si>
    <t>11:26:47:533</t>
  </si>
  <si>
    <t>11:29:07:714</t>
  </si>
  <si>
    <t>15:31:18:416</t>
  </si>
  <si>
    <t>15:36:42:634</t>
  </si>
  <si>
    <t>16:24:42:847</t>
  </si>
  <si>
    <t>16:25:52:069</t>
  </si>
  <si>
    <t>17:38:12:049</t>
  </si>
  <si>
    <t>17:43:17:136</t>
  </si>
  <si>
    <t>17:56:36:542</t>
  </si>
  <si>
    <t>18:02:42:729</t>
  </si>
  <si>
    <t>10:29:26:422</t>
  </si>
  <si>
    <t>10:30:30:496</t>
  </si>
  <si>
    <t>10:48:03:367</t>
  </si>
  <si>
    <t>10:50:11:218</t>
  </si>
  <si>
    <t>11:53:00:124</t>
  </si>
  <si>
    <t>11:59:21:973</t>
  </si>
  <si>
    <t>12:00:33:532</t>
  </si>
  <si>
    <t>06:56:59:614</t>
  </si>
  <si>
    <t>07:00:59:779</t>
  </si>
  <si>
    <t>07:12:44:236</t>
  </si>
  <si>
    <t>07:17:14:431</t>
  </si>
  <si>
    <t>10:02:43:487</t>
  </si>
  <si>
    <t>10:05:55:606</t>
  </si>
  <si>
    <t>10:40:23:925</t>
  </si>
  <si>
    <t>10:42:38:820</t>
  </si>
  <si>
    <t>12:07:47:529</t>
  </si>
  <si>
    <t>12:10:27:628</t>
  </si>
  <si>
    <t>12:41:38:531</t>
  </si>
  <si>
    <t>12:44:37:593</t>
  </si>
  <si>
    <t>10:21:53:848</t>
  </si>
  <si>
    <t>10:32:43:351</t>
  </si>
  <si>
    <t>11:08:33:770</t>
  </si>
  <si>
    <t>11:11:13:806</t>
  </si>
  <si>
    <t>11:43:34:355</t>
  </si>
  <si>
    <t>12:41:11:136</t>
  </si>
  <si>
    <t>12:43:17:104</t>
  </si>
  <si>
    <t>13:22:47:810</t>
  </si>
  <si>
    <t>13:25:11:783</t>
  </si>
  <si>
    <t>13:31:28:012</t>
  </si>
  <si>
    <t>13:33:42:214</t>
  </si>
  <si>
    <t>15:25:12:371</t>
  </si>
  <si>
    <t>15:26:17:637</t>
  </si>
  <si>
    <t>15:32:42:506</t>
  </si>
  <si>
    <t>15:33:43:790</t>
  </si>
  <si>
    <t>13:55:20:190</t>
  </si>
  <si>
    <t>13:57:34:227</t>
  </si>
  <si>
    <t>14:38:33:788</t>
  </si>
  <si>
    <t>14:40:38:718</t>
  </si>
  <si>
    <t>15:12:35:431</t>
  </si>
  <si>
    <t>15:13:36:356</t>
  </si>
  <si>
    <t>14:43:28:197</t>
  </si>
  <si>
    <t>14:46:39:975</t>
  </si>
  <si>
    <t>15:24:12:509</t>
  </si>
  <si>
    <t>15:25:13:703</t>
  </si>
  <si>
    <t>08:49:11:780</t>
  </si>
  <si>
    <t>09:03:06:423</t>
  </si>
  <si>
    <t>09:06:28:451</t>
  </si>
  <si>
    <t>11:30:56:860</t>
  </si>
  <si>
    <t>11:54:17:220</t>
  </si>
  <si>
    <t>11:55:32:011</t>
  </si>
  <si>
    <t>20:55:51:923</t>
  </si>
  <si>
    <t>20:58:21:996</t>
  </si>
  <si>
    <t>21:10:52:426</t>
  </si>
  <si>
    <t>21:14:06:482</t>
  </si>
  <si>
    <t>10:31:46:217</t>
  </si>
  <si>
    <t>10:32:56:158</t>
  </si>
  <si>
    <t>10:54:23:481</t>
  </si>
  <si>
    <t>10:55:25:815</t>
  </si>
  <si>
    <t>13:12:19:033</t>
  </si>
  <si>
    <t>13:17:04:195</t>
  </si>
  <si>
    <t>13:25:03:410</t>
  </si>
  <si>
    <t>13:27:09:561</t>
  </si>
  <si>
    <t>14:40:42:699</t>
  </si>
  <si>
    <t>14:47:04:695</t>
  </si>
  <si>
    <t>15:03:58:633</t>
  </si>
  <si>
    <t>15:07:04:564</t>
  </si>
  <si>
    <t>08:05:45:995</t>
  </si>
  <si>
    <t>08:19:11:372</t>
  </si>
  <si>
    <t>08:20:16:471</t>
  </si>
  <si>
    <t>07:58:03:280</t>
  </si>
  <si>
    <t>08:00:15:501</t>
  </si>
  <si>
    <t>08:19:05:144</t>
  </si>
  <si>
    <t>08:21:15:257</t>
  </si>
  <si>
    <t>09:01:13:603</t>
  </si>
  <si>
    <t>09:02:22:977</t>
  </si>
  <si>
    <t>09:36:40:716</t>
  </si>
  <si>
    <t>09:38:00:667</t>
  </si>
  <si>
    <t>20:09:26:463</t>
  </si>
  <si>
    <t>20:13:26:617</t>
  </si>
  <si>
    <t>20:45:22:595</t>
  </si>
  <si>
    <t>20:47:02:651</t>
  </si>
  <si>
    <t>15:45:29:852</t>
  </si>
  <si>
    <t>15:49:50:670</t>
  </si>
  <si>
    <t>18:27:08:576</t>
  </si>
  <si>
    <t>18:29:43:653</t>
  </si>
  <si>
    <t>18:33:43:805</t>
  </si>
  <si>
    <t>18:36:23:851</t>
  </si>
  <si>
    <t>09:28:42:013</t>
  </si>
  <si>
    <t>09:30:52:164</t>
  </si>
  <si>
    <t>09:35:12:352</t>
  </si>
  <si>
    <t>09:38:27:488</t>
  </si>
  <si>
    <t>09:46:33:750</t>
  </si>
  <si>
    <t>09:49:53:795</t>
  </si>
  <si>
    <t>10:13:21:654</t>
  </si>
  <si>
    <t>10:19:54:813</t>
  </si>
  <si>
    <t>09:38:27:555</t>
  </si>
  <si>
    <t>09:41:47:722</t>
  </si>
  <si>
    <t>10:17:36:839</t>
  </si>
  <si>
    <t>10:21:54:919</t>
  </si>
  <si>
    <t>13:38:28:876</t>
  </si>
  <si>
    <t>13:40:38:471</t>
  </si>
  <si>
    <t>13:56:38:066</t>
  </si>
  <si>
    <t>14:01:54:299</t>
  </si>
  <si>
    <t>11:52:22:577</t>
  </si>
  <si>
    <t>11:54:36:389</t>
  </si>
  <si>
    <t>12:05:24:246</t>
  </si>
  <si>
    <t>12:09:37:778</t>
  </si>
  <si>
    <t>08:33:35:799</t>
  </si>
  <si>
    <t>08:37:20:542</t>
  </si>
  <si>
    <t>09:22:01:446</t>
  </si>
  <si>
    <t>09:23:05:877</t>
  </si>
  <si>
    <t>14:12:41:370</t>
  </si>
  <si>
    <t>14:16:58:384</t>
  </si>
  <si>
    <t>14:39:46:392</t>
  </si>
  <si>
    <t>14:42:01:839</t>
  </si>
  <si>
    <t>07:36:36:840</t>
  </si>
  <si>
    <t>07:42:06:190</t>
  </si>
  <si>
    <t>08:13:05:219</t>
  </si>
  <si>
    <t>08:14:16:288</t>
  </si>
  <si>
    <t>09:46:14:454</t>
  </si>
  <si>
    <t>09:50:31:658</t>
  </si>
  <si>
    <t>09:51:36:600</t>
  </si>
  <si>
    <t>09:53:41:633</t>
  </si>
  <si>
    <t>21:47:36:624</t>
  </si>
  <si>
    <t>21:57:23:919</t>
  </si>
  <si>
    <t>22:12:49:346</t>
  </si>
  <si>
    <t>22:17:29:480</t>
  </si>
  <si>
    <t>13:54:42:304</t>
  </si>
  <si>
    <t>13:56:56:447</t>
  </si>
  <si>
    <t>14:08:12:761</t>
  </si>
  <si>
    <t>14:09:26:792</t>
  </si>
  <si>
    <t>10:02:53:473</t>
  </si>
  <si>
    <t>10:03:58:144</t>
  </si>
  <si>
    <t>10:26:53:042</t>
  </si>
  <si>
    <t>09:16:59:731</t>
  </si>
  <si>
    <t>09:22:23:900</t>
  </si>
  <si>
    <t>10:17:00:943</t>
  </si>
  <si>
    <t>06:55:12:063</t>
  </si>
  <si>
    <t>07:00:07:228</t>
  </si>
  <si>
    <t>07:11:36:614</t>
  </si>
  <si>
    <t>07:17:16:916</t>
  </si>
  <si>
    <t>15:20:52:154</t>
  </si>
  <si>
    <t>15:25:12:736</t>
  </si>
  <si>
    <t>15:41:31:366</t>
  </si>
  <si>
    <t>13:24:12:981</t>
  </si>
  <si>
    <t>13:26:30:376</t>
  </si>
  <si>
    <t>13:29:40:785</t>
  </si>
  <si>
    <t>13:31:41:394</t>
  </si>
  <si>
    <t>16:34:26:014</t>
  </si>
  <si>
    <t>16:37:51:024</t>
  </si>
  <si>
    <t>16:43:25:151</t>
  </si>
  <si>
    <t>16:44:35:218</t>
  </si>
  <si>
    <t>15:10:07:492</t>
  </si>
  <si>
    <t>15:11:17:437</t>
  </si>
  <si>
    <t>16:01:53:313</t>
  </si>
  <si>
    <t>08:03:51:043</t>
  </si>
  <si>
    <t>08:04:56:161</t>
  </si>
  <si>
    <t>08:25:16:175</t>
  </si>
  <si>
    <t>08:26:16:938</t>
  </si>
  <si>
    <t>11:52:29:214</t>
  </si>
  <si>
    <t>12:04:20:956</t>
  </si>
  <si>
    <t>12:13:05:229</t>
  </si>
  <si>
    <t>16:31:27:762</t>
  </si>
  <si>
    <t>16:32:47:827</t>
  </si>
  <si>
    <t>16:40:17:124</t>
  </si>
  <si>
    <t>16:43:07:197</t>
  </si>
  <si>
    <t>15:06:55:937</t>
  </si>
  <si>
    <t>15:09:04:917</t>
  </si>
  <si>
    <t>15:19:39:847</t>
  </si>
  <si>
    <t>15:22:50:355</t>
  </si>
  <si>
    <t>15:14:08:502</t>
  </si>
  <si>
    <t>15:15:12:763</t>
  </si>
  <si>
    <t>15:30:13:150</t>
  </si>
  <si>
    <t>15:32:22:208</t>
  </si>
  <si>
    <t>10:36:59:420</t>
  </si>
  <si>
    <t>10:38:04:592</t>
  </si>
  <si>
    <t>09:33:55:343</t>
  </si>
  <si>
    <t>09:37:09:373</t>
  </si>
  <si>
    <t>09:47:53:720</t>
  </si>
  <si>
    <t>09:51:09:862</t>
  </si>
  <si>
    <t>10:06:48:626</t>
  </si>
  <si>
    <t>10:25:01:433</t>
  </si>
  <si>
    <t>14:30:19:347</t>
  </si>
  <si>
    <t>14:36:32:784</t>
  </si>
  <si>
    <t>15:42:35:343</t>
  </si>
  <si>
    <t>15:45:49:395</t>
  </si>
  <si>
    <t>14:09:16:471</t>
  </si>
  <si>
    <t>14:12:27:014</t>
  </si>
  <si>
    <t>14:48:12:357</t>
  </si>
  <si>
    <t>10:15:34:597</t>
  </si>
  <si>
    <t>10:20:15:776</t>
  </si>
  <si>
    <t>10:41:16:378</t>
  </si>
  <si>
    <t>10:43:30:429</t>
  </si>
  <si>
    <t>15:06:09:404</t>
  </si>
  <si>
    <t>15:13:58:832</t>
  </si>
  <si>
    <t>15:36:47:369</t>
  </si>
  <si>
    <t>15:40:03:685</t>
  </si>
  <si>
    <t>15:07:30:676</t>
  </si>
  <si>
    <t>15:09:51:677</t>
  </si>
  <si>
    <t>15:33:27:372</t>
  </si>
  <si>
    <t>15:36:02:406</t>
  </si>
  <si>
    <t>10:10:42:512</t>
  </si>
  <si>
    <t>10:13:57:739</t>
  </si>
  <si>
    <t>10:21:31:869</t>
  </si>
  <si>
    <t>14:48:08:459</t>
  </si>
  <si>
    <t>14:51:27:676</t>
  </si>
  <si>
    <t>14:58:57:055</t>
  </si>
  <si>
    <t>15:00:06:934</t>
  </si>
  <si>
    <t>11:47:01:107</t>
  </si>
  <si>
    <t>11:48:05:402</t>
  </si>
  <si>
    <t>12:06:37:238</t>
  </si>
  <si>
    <t>12:07:45:147</t>
  </si>
  <si>
    <t>09:09:22:815</t>
  </si>
  <si>
    <t>09:14:34:988</t>
  </si>
  <si>
    <t>09:31:09:795</t>
  </si>
  <si>
    <t>09:34:20:664</t>
  </si>
  <si>
    <t>09:36:25:700</t>
  </si>
  <si>
    <t>10:15:56:236</t>
  </si>
  <si>
    <t>10:20:12:212</t>
  </si>
  <si>
    <t>14:14:59:147</t>
  </si>
  <si>
    <t>14:50:00:618</t>
  </si>
  <si>
    <t>13:38:10:158</t>
  </si>
  <si>
    <t>13:43:44:336</t>
  </si>
  <si>
    <t>14:04:25:071</t>
  </si>
  <si>
    <t>14:06:35:246</t>
  </si>
  <si>
    <t>21:05:23:539</t>
  </si>
  <si>
    <t>21:11:52:713</t>
  </si>
  <si>
    <t>21:38:24:651</t>
  </si>
  <si>
    <t>21:44:23:799</t>
  </si>
  <si>
    <t>11:14:42:367</t>
  </si>
  <si>
    <t>11:21:22:635</t>
  </si>
  <si>
    <t>11:37:33:330</t>
  </si>
  <si>
    <t>11:48:17:891</t>
  </si>
  <si>
    <t>08:46:47:206</t>
  </si>
  <si>
    <t>08:50:02:250</t>
  </si>
  <si>
    <t>09:05:08:222</t>
  </si>
  <si>
    <t>10:04:09:607</t>
  </si>
  <si>
    <t>10:08:33:001</t>
  </si>
  <si>
    <t>10:19:03:922</t>
  </si>
  <si>
    <t>10:22:13:169</t>
  </si>
  <si>
    <t>12:26:49:448</t>
  </si>
  <si>
    <t>12:27:54:454</t>
  </si>
  <si>
    <t>12:34:26:451</t>
  </si>
  <si>
    <t>12:35:24:655</t>
  </si>
  <si>
    <t>09:45:24:719</t>
  </si>
  <si>
    <t>09:46:28:608</t>
  </si>
  <si>
    <t>09:53:53:837</t>
  </si>
  <si>
    <t>09:54:59:004</t>
  </si>
  <si>
    <t>14:19:04:113</t>
  </si>
  <si>
    <t>14:20:06:553</t>
  </si>
  <si>
    <t>14:28:38:986</t>
  </si>
  <si>
    <t>09:11:00:783</t>
  </si>
  <si>
    <t>09:14:15:940</t>
  </si>
  <si>
    <t>09:40:44:747</t>
  </si>
  <si>
    <t>09:43:58:429</t>
  </si>
  <si>
    <t>11:35:33:064</t>
  </si>
  <si>
    <t>11:39:06:010</t>
  </si>
  <si>
    <t>11:43:23:479</t>
  </si>
  <si>
    <t>11:49:47:740</t>
  </si>
  <si>
    <t>13:48:15:690</t>
  </si>
  <si>
    <t>13:58:59:048</t>
  </si>
  <si>
    <t>14:19:14:554</t>
  </si>
  <si>
    <t>15:10:20:377</t>
  </si>
  <si>
    <t>15:11:21:446</t>
  </si>
  <si>
    <t>09:20:03:933</t>
  </si>
  <si>
    <t>09:21:08:145</t>
  </si>
  <si>
    <t>10:03:06:105</t>
  </si>
  <si>
    <t>12:46:42:221</t>
  </si>
  <si>
    <t>13:01:26:615</t>
  </si>
  <si>
    <t>09:33:30:267</t>
  </si>
  <si>
    <t>09:36:36:555</t>
  </si>
  <si>
    <t>10:11:59:838</t>
  </si>
  <si>
    <t>10:14:03:847</t>
  </si>
  <si>
    <t>14:31:27:934</t>
  </si>
  <si>
    <t>15:22:12:745</t>
  </si>
  <si>
    <t>15:23:13:713</t>
  </si>
  <si>
    <t>14:46:01:674</t>
  </si>
  <si>
    <t>14:56:52:210</t>
  </si>
  <si>
    <t>12:17:10:962</t>
  </si>
  <si>
    <t>12:19:20:112</t>
  </si>
  <si>
    <t>12:35:29:616</t>
  </si>
  <si>
    <t>22:31:45:404</t>
  </si>
  <si>
    <t>22:33:15:420</t>
  </si>
  <si>
    <t>23:13:45:800</t>
  </si>
  <si>
    <t>23:17:15:996</t>
  </si>
  <si>
    <t>16:10:05:896</t>
  </si>
  <si>
    <t>16:12:20:919</t>
  </si>
  <si>
    <t>16:25:26:316</t>
  </si>
  <si>
    <t>16:26:32:272</t>
  </si>
  <si>
    <t>08:50:33:720</t>
  </si>
  <si>
    <t>08:56:07:874</t>
  </si>
  <si>
    <t>09:38:53:276</t>
  </si>
  <si>
    <t>09:39:54:358</t>
  </si>
  <si>
    <t>13:10:42:583</t>
  </si>
  <si>
    <t>13:14:52:743</t>
  </si>
  <si>
    <t>13:32:53:318</t>
  </si>
  <si>
    <t>13:33:54:273</t>
  </si>
  <si>
    <t>13:58:47:622</t>
  </si>
  <si>
    <t>14:03:11:512</t>
  </si>
  <si>
    <t>14:29:00:609</t>
  </si>
  <si>
    <t>14:32:17:037</t>
  </si>
  <si>
    <t>15:21:13:238</t>
  </si>
  <si>
    <t>15:23:23:154</t>
  </si>
  <si>
    <t>16:17:51:288</t>
  </si>
  <si>
    <t>16:19:58:301</t>
  </si>
  <si>
    <t>14:17:57:049</t>
  </si>
  <si>
    <t>14:22:22:069</t>
  </si>
  <si>
    <t>09:32:28:425</t>
  </si>
  <si>
    <t>09:34:31:776</t>
  </si>
  <si>
    <t>09:57:02:100</t>
  </si>
  <si>
    <t>08:19:53:754</t>
  </si>
  <si>
    <t>08:21:59:661</t>
  </si>
  <si>
    <t>08:36:59:167</t>
  </si>
  <si>
    <t>09:19:49:822</t>
  </si>
  <si>
    <t>08:32:12:649</t>
  </si>
  <si>
    <t>08:33:22:639</t>
  </si>
  <si>
    <t>09:05:39:763</t>
  </si>
  <si>
    <t>09:08:52:920</t>
  </si>
  <si>
    <t>14:01:16:259</t>
  </si>
  <si>
    <t>14:04:29:246</t>
  </si>
  <si>
    <t>14:39:54:644</t>
  </si>
  <si>
    <t>14:42:09:666</t>
  </si>
  <si>
    <t>06:22:43:593</t>
  </si>
  <si>
    <t>06:26:14:082</t>
  </si>
  <si>
    <t>06:37:43:536</t>
  </si>
  <si>
    <t>15:00:48:750</t>
  </si>
  <si>
    <t>15:03:01:403</t>
  </si>
  <si>
    <t>15:51:51:854</t>
  </si>
  <si>
    <t>15:53:01:049</t>
  </si>
  <si>
    <t>13:16:07:672</t>
  </si>
  <si>
    <t>13:18:12:840</t>
  </si>
  <si>
    <t>13:22:28:952</t>
  </si>
  <si>
    <t>13:23:33:889</t>
  </si>
  <si>
    <t>14:41:49:511</t>
  </si>
  <si>
    <t>14:46:28:759</t>
  </si>
  <si>
    <t>15:04:29:279</t>
  </si>
  <si>
    <t>15:05:44:305</t>
  </si>
  <si>
    <t>14:27:36:944</t>
  </si>
  <si>
    <t>14:32:58:285</t>
  </si>
  <si>
    <t>08:16:09:328</t>
  </si>
  <si>
    <t>08:18:29:373</t>
  </si>
  <si>
    <t>08:23:13:549</t>
  </si>
  <si>
    <t>08:25:44:578</t>
  </si>
  <si>
    <t>10:43:59:527</t>
  </si>
  <si>
    <t>10:45:05:084</t>
  </si>
  <si>
    <t>10:53:44:688</t>
  </si>
  <si>
    <t>13:46:14:475</t>
  </si>
  <si>
    <t>13:53:53:764</t>
  </si>
  <si>
    <t>08:00:30:193</t>
  </si>
  <si>
    <t>08:13:44:687</t>
  </si>
  <si>
    <t>08:39:39:520</t>
  </si>
  <si>
    <t>08:41:46:744</t>
  </si>
  <si>
    <t>12:27:24:976</t>
  </si>
  <si>
    <t>12:29:34:801</t>
  </si>
  <si>
    <t>12:41:20:095</t>
  </si>
  <si>
    <t>12:50:00:444</t>
  </si>
  <si>
    <t>09:06:06:563</t>
  </si>
  <si>
    <t>09:18:22:930</t>
  </si>
  <si>
    <t>10:52:18:847</t>
  </si>
  <si>
    <t>11:03:04:122</t>
  </si>
  <si>
    <t>12:12:05:003</t>
  </si>
  <si>
    <t>12:14:42:815</t>
  </si>
  <si>
    <t>12:30:57:711</t>
  </si>
  <si>
    <t>10:14:46:532</t>
  </si>
  <si>
    <t>10:19:25:448</t>
  </si>
  <si>
    <t>10:33:15:898</t>
  </si>
  <si>
    <t>10:35:29:936</t>
  </si>
  <si>
    <t>14:05:40:005</t>
  </si>
  <si>
    <t>14:09:54:015</t>
  </si>
  <si>
    <t>14:36:58:150</t>
  </si>
  <si>
    <t>08:27:59:510</t>
  </si>
  <si>
    <t>08:29:11:075</t>
  </si>
  <si>
    <t>10:30:09:584</t>
  </si>
  <si>
    <t>10:36:58:729</t>
  </si>
  <si>
    <t>11:14:04:994</t>
  </si>
  <si>
    <t>11:17:49:957</t>
  </si>
  <si>
    <t>12:49:34:170</t>
  </si>
  <si>
    <t>12:50:39:581</t>
  </si>
  <si>
    <t>13:02:40:018</t>
  </si>
  <si>
    <t>13:03:49:934</t>
  </si>
  <si>
    <t>11:35:14:879</t>
  </si>
  <si>
    <t>11:36:20:037</t>
  </si>
  <si>
    <t>11:42:34:390</t>
  </si>
  <si>
    <t>11:43:44:270</t>
  </si>
  <si>
    <t>13:01:10:693</t>
  </si>
  <si>
    <t>13:02:14:902</t>
  </si>
  <si>
    <t>13:10:46:136</t>
  </si>
  <si>
    <t>13:11:50:320</t>
  </si>
  <si>
    <t>12:27:05:597</t>
  </si>
  <si>
    <t>12:30:25:654</t>
  </si>
  <si>
    <t>12:33:36:624</t>
  </si>
  <si>
    <t>12:34:40:721</t>
  </si>
  <si>
    <t>12:05:23:666</t>
  </si>
  <si>
    <t>12:12:58:854</t>
  </si>
  <si>
    <t>12:34:37:901</t>
  </si>
  <si>
    <t>08:35:46:994</t>
  </si>
  <si>
    <t>08:37:51:909</t>
  </si>
  <si>
    <t>09:06:30:866</t>
  </si>
  <si>
    <t>09:12:50:870</t>
  </si>
  <si>
    <t>09:52:38:891</t>
  </si>
  <si>
    <t>09:53:46:062</t>
  </si>
  <si>
    <t>10:37:36:811</t>
  </si>
  <si>
    <t>10:38:40:992</t>
  </si>
  <si>
    <t>08:56:30:992</t>
  </si>
  <si>
    <t>08:58:50:123</t>
  </si>
  <si>
    <t>09:07:18:407</t>
  </si>
  <si>
    <t>09:11:24:752</t>
  </si>
  <si>
    <t>12:32:24:279</t>
  </si>
  <si>
    <t>12:37:55:611</t>
  </si>
  <si>
    <t>12:40:06:756</t>
  </si>
  <si>
    <t>11:20:04:930</t>
  </si>
  <si>
    <t>11:24:24:641</t>
  </si>
  <si>
    <t>11:49:19:807</t>
  </si>
  <si>
    <t>09:21:15:061</t>
  </si>
  <si>
    <t>09:27:49:333</t>
  </si>
  <si>
    <t>12:43:19:135</t>
  </si>
  <si>
    <t>12:50:51:388</t>
  </si>
  <si>
    <t>12:58:39:115</t>
  </si>
  <si>
    <t>13:24:47:475</t>
  </si>
  <si>
    <t>13:26:52:566</t>
  </si>
  <si>
    <t>14:17:18:325</t>
  </si>
  <si>
    <t>14:18:20:385</t>
  </si>
  <si>
    <t>13:28:19:992</t>
  </si>
  <si>
    <t>13:31:29:911</t>
  </si>
  <si>
    <t>14:14:54:508</t>
  </si>
  <si>
    <t>14:15:59:487</t>
  </si>
  <si>
    <t>17:45:38:648</t>
  </si>
  <si>
    <t>17:52:14:939</t>
  </si>
  <si>
    <t>18:28:45:242</t>
  </si>
  <si>
    <t>18:30:40:074</t>
  </si>
  <si>
    <t>08:59:12:356</t>
  </si>
  <si>
    <t>09:01:19:274</t>
  </si>
  <si>
    <t>09:38:22:196</t>
  </si>
  <si>
    <t>09:39:27:303</t>
  </si>
  <si>
    <t>12:54:30:024</t>
  </si>
  <si>
    <t>12:59:44:098</t>
  </si>
  <si>
    <t>13:17:04:945</t>
  </si>
  <si>
    <t>13:19:08:804</t>
  </si>
  <si>
    <t>14:48:23:128</t>
  </si>
  <si>
    <t>14:52:40:081</t>
  </si>
  <si>
    <t>15:33:49:853</t>
  </si>
  <si>
    <t>15:34:59:821</t>
  </si>
  <si>
    <t>12:19:29:966</t>
  </si>
  <si>
    <t>12:26:03:120</t>
  </si>
  <si>
    <t>12:27:08:237</t>
  </si>
  <si>
    <t>15:01:21:269</t>
  </si>
  <si>
    <t>15:03:01:354</t>
  </si>
  <si>
    <t>15:24:09:019</t>
  </si>
  <si>
    <t>15:28:06:088</t>
  </si>
  <si>
    <t>20:17:03:040</t>
  </si>
  <si>
    <t>20:18:53:143</t>
  </si>
  <si>
    <t>20:32:02:616</t>
  </si>
  <si>
    <t>20:33:18:614</t>
  </si>
  <si>
    <t>15:31:41:153</t>
  </si>
  <si>
    <t>16:21:52:415</t>
  </si>
  <si>
    <t>16:24:01:611</t>
  </si>
  <si>
    <t>14:51:32:196</t>
  </si>
  <si>
    <t>14:58:22:718</t>
  </si>
  <si>
    <t>15:21:53:072</t>
  </si>
  <si>
    <t>15:23:11:080</t>
  </si>
  <si>
    <t>12:44:16:860</t>
  </si>
  <si>
    <t>14:57:18:929</t>
  </si>
  <si>
    <t>14:59:28:918</t>
  </si>
  <si>
    <t>15:24:28:943</t>
  </si>
  <si>
    <t>15:25:29:835</t>
  </si>
  <si>
    <t>13:33:37:644</t>
  </si>
  <si>
    <t>13:36:57:723</t>
  </si>
  <si>
    <t>13:50:08:203</t>
  </si>
  <si>
    <t>13:51:13:368</t>
  </si>
  <si>
    <t>21:04:29:346</t>
  </si>
  <si>
    <t>21:10:19:497</t>
  </si>
  <si>
    <t>21:18:14:827</t>
  </si>
  <si>
    <t>21:19:28:792</t>
  </si>
  <si>
    <t>13:21:45:313</t>
  </si>
  <si>
    <t>13:23:58:285</t>
  </si>
  <si>
    <t>13:29:14:470</t>
  </si>
  <si>
    <t>10:01:46:874</t>
  </si>
  <si>
    <t>10:16:46:503</t>
  </si>
  <si>
    <t>10:31:33:917</t>
  </si>
  <si>
    <t>13:47:13:566</t>
  </si>
  <si>
    <t>14:02:39:090</t>
  </si>
  <si>
    <t>14:03:46:147</t>
  </si>
  <si>
    <t>09:02:49:828</t>
  </si>
  <si>
    <t>09:06:03:499</t>
  </si>
  <si>
    <t>09:49:14:647</t>
  </si>
  <si>
    <t>09:58:02:865</t>
  </si>
  <si>
    <t>08:10:05:082</t>
  </si>
  <si>
    <t>08:12:15:135</t>
  </si>
  <si>
    <t>08:35:08:187</t>
  </si>
  <si>
    <t>08:39:44:504</t>
  </si>
  <si>
    <t>08:16:01:358</t>
  </si>
  <si>
    <t>08:21:16:113</t>
  </si>
  <si>
    <t>08:42:35:313</t>
  </si>
  <si>
    <t>08:43:36:518</t>
  </si>
  <si>
    <t>16:13:20:805</t>
  </si>
  <si>
    <t>16:18:41:589</t>
  </si>
  <si>
    <t>16:23:00:721</t>
  </si>
  <si>
    <t>16:24:15:832</t>
  </si>
  <si>
    <t>12:37:11:730</t>
  </si>
  <si>
    <t>12:39:24:822</t>
  </si>
  <si>
    <t>12:45:58:909</t>
  </si>
  <si>
    <t>12:47:09:176</t>
  </si>
  <si>
    <t>10:09:03:732</t>
  </si>
  <si>
    <t>10:12:24:970</t>
  </si>
  <si>
    <t>10:43:28:845</t>
  </si>
  <si>
    <t>10:44:43:838</t>
  </si>
  <si>
    <t>14:18:46:655</t>
  </si>
  <si>
    <t>14:43:36:315</t>
  </si>
  <si>
    <t>10:12:46:085</t>
  </si>
  <si>
    <t>10:13:51:191</t>
  </si>
  <si>
    <t>10:25:50:615</t>
  </si>
  <si>
    <t>14:13:32:674</t>
  </si>
  <si>
    <t>14:20:12:653</t>
  </si>
  <si>
    <t>15:08:20:885</t>
  </si>
  <si>
    <t>15:11:31:773</t>
  </si>
  <si>
    <t>15:28:34:306</t>
  </si>
  <si>
    <t>15:45:09:784</t>
  </si>
  <si>
    <t>15:46:17:916</t>
  </si>
  <si>
    <t>15:08:32:095</t>
  </si>
  <si>
    <t>15:14:10:178</t>
  </si>
  <si>
    <t>15:55:16:210</t>
  </si>
  <si>
    <t>15:58:22:105</t>
  </si>
  <si>
    <t>12:50:01:873</t>
  </si>
  <si>
    <t>12:57:37:143</t>
  </si>
  <si>
    <t>13:09:37:433</t>
  </si>
  <si>
    <t>13:17:07:788</t>
  </si>
  <si>
    <t>11:16:27:897</t>
  </si>
  <si>
    <t>11:17:32:972</t>
  </si>
  <si>
    <t>11:29:32:304</t>
  </si>
  <si>
    <t>11:31:39:461</t>
  </si>
  <si>
    <t>14:38:14:436</t>
  </si>
  <si>
    <t>14:40:24:481</t>
  </si>
  <si>
    <t>14:57:39:171</t>
  </si>
  <si>
    <t>14:58:44:199</t>
  </si>
  <si>
    <t>07:48:04:884</t>
  </si>
  <si>
    <t>07:51:53:013</t>
  </si>
  <si>
    <t>07:47:04:300</t>
  </si>
  <si>
    <t>07:50:45:328</t>
  </si>
  <si>
    <t>08:31:15:550</t>
  </si>
  <si>
    <t>08:32:15:523</t>
  </si>
  <si>
    <t>08:46:32:669</t>
  </si>
  <si>
    <t>08:51:52:590</t>
  </si>
  <si>
    <t>15:40:10:865</t>
  </si>
  <si>
    <t>15:43:20:845</t>
  </si>
  <si>
    <t>16:09:19:355</t>
  </si>
  <si>
    <t>16:10:20:251</t>
  </si>
  <si>
    <t>08:04:18:359</t>
  </si>
  <si>
    <t>08:08:40:496</t>
  </si>
  <si>
    <t>08:52:03:275</t>
  </si>
  <si>
    <t>08:54:13:698</t>
  </si>
  <si>
    <t>14:48:29:212</t>
  </si>
  <si>
    <t>14:52:55:371</t>
  </si>
  <si>
    <t>15:31:28:665</t>
  </si>
  <si>
    <t>11:08:32:541</t>
  </si>
  <si>
    <t>11:10:56:722</t>
  </si>
  <si>
    <t>11:31:31:315</t>
  </si>
  <si>
    <t>11:36:52:841</t>
  </si>
  <si>
    <t>15:57:47:305</t>
  </si>
  <si>
    <t>16:01:03:526</t>
  </si>
  <si>
    <t>16:43:22:809</t>
  </si>
  <si>
    <t>16:45:33:008</t>
  </si>
  <si>
    <t>15:00:26:603</t>
  </si>
  <si>
    <t>15:03:45:433</t>
  </si>
  <si>
    <t>15:42:16:724</t>
  </si>
  <si>
    <t>15:43:26:690</t>
  </si>
  <si>
    <t>15:03:02:516</t>
  </si>
  <si>
    <t>15:09:17:844</t>
  </si>
  <si>
    <t>15:52:32:208</t>
  </si>
  <si>
    <t>15:53:33:122</t>
  </si>
  <si>
    <t>13:50:15:411</t>
  </si>
  <si>
    <t>13:51:25:400</t>
  </si>
  <si>
    <t>13:59:24:602</t>
  </si>
  <si>
    <t>14:00:25:725</t>
  </si>
  <si>
    <t>08:49:52:449</t>
  </si>
  <si>
    <t>08:53:03:634</t>
  </si>
  <si>
    <t>08:58:21:692</t>
  </si>
  <si>
    <t>09:00:32:780</t>
  </si>
  <si>
    <t>12:19:24:366</t>
  </si>
  <si>
    <t>12:25:44:494</t>
  </si>
  <si>
    <t>12:41:14:995</t>
  </si>
  <si>
    <t>12:44:25:124</t>
  </si>
  <si>
    <t>07:55:14:827</t>
  </si>
  <si>
    <t>07:57:23:216</t>
  </si>
  <si>
    <t>08:20:22:846</t>
  </si>
  <si>
    <t>12:59:12:060</t>
  </si>
  <si>
    <t>13:05:52:394</t>
  </si>
  <si>
    <t>13:37:17:456</t>
  </si>
  <si>
    <t>13:40:47:602</t>
  </si>
  <si>
    <t>09:52:18:708</t>
  </si>
  <si>
    <t>10:27:35:969</t>
  </si>
  <si>
    <t>10:28:37:916</t>
  </si>
  <si>
    <t>09:56:12:807</t>
  </si>
  <si>
    <t>09:58:23:037</t>
  </si>
  <si>
    <t>10:07:17:101</t>
  </si>
  <si>
    <t>10:09:22:101</t>
  </si>
  <si>
    <t>18:19:38:048</t>
  </si>
  <si>
    <t>18:24:38:323</t>
  </si>
  <si>
    <t>18:46:43:113</t>
  </si>
  <si>
    <t>18:47:44:038</t>
  </si>
  <si>
    <t>06:49:07:130</t>
  </si>
  <si>
    <t>06:52:52:226</t>
  </si>
  <si>
    <t>07:13:52:886</t>
  </si>
  <si>
    <t>07:17:32:073</t>
  </si>
  <si>
    <t>13:20:38:643</t>
  </si>
  <si>
    <t>13:25:22:610</t>
  </si>
  <si>
    <t>13:49:09:062</t>
  </si>
  <si>
    <t>11:15:02:685</t>
  </si>
  <si>
    <t>11:17:07:698</t>
  </si>
  <si>
    <t>11:33:18:249</t>
  </si>
  <si>
    <t>11:35:26:294</t>
  </si>
  <si>
    <t>12:28:40:686</t>
  </si>
  <si>
    <t>12:30:15:745</t>
  </si>
  <si>
    <t>12:57:50:615</t>
  </si>
  <si>
    <t>12:59:10:612</t>
  </si>
  <si>
    <t>15:25:34:069</t>
  </si>
  <si>
    <t>15:55:48:895</t>
  </si>
  <si>
    <t>09:55:39:109</t>
  </si>
  <si>
    <t>10:02:58:302</t>
  </si>
  <si>
    <t>10:09:29:156</t>
  </si>
  <si>
    <t>10:11:31:436</t>
  </si>
  <si>
    <t>21:08:58:502</t>
  </si>
  <si>
    <t>21:13:13:632</t>
  </si>
  <si>
    <t>21:18:43:868</t>
  </si>
  <si>
    <t>21:20:58:810</t>
  </si>
  <si>
    <t>17:18:18:504</t>
  </si>
  <si>
    <t>17:19:24:871</t>
  </si>
  <si>
    <t>17:26:35:073</t>
  </si>
  <si>
    <t>17:27:36:088</t>
  </si>
  <si>
    <t>17:58:25:005</t>
  </si>
  <si>
    <t>18:05:00:097</t>
  </si>
  <si>
    <t>18:12:05:479</t>
  </si>
  <si>
    <t>18:15:29:409</t>
  </si>
  <si>
    <t>09:25:50:815</t>
  </si>
  <si>
    <t>09:26:51:403</t>
  </si>
  <si>
    <t>09:50:08:576</t>
  </si>
  <si>
    <t>15:01:09:833</t>
  </si>
  <si>
    <t>15:04:14:582</t>
  </si>
  <si>
    <t>15:13:47:506</t>
  </si>
  <si>
    <t>12:19:45:401</t>
  </si>
  <si>
    <t>12:20:46:518</t>
  </si>
  <si>
    <t>12:30:36:786</t>
  </si>
  <si>
    <t>11:58:46:276</t>
  </si>
  <si>
    <t>12:01:54:292</t>
  </si>
  <si>
    <t>12:29:41:619</t>
  </si>
  <si>
    <t>12:30:45:786</t>
  </si>
  <si>
    <t>09:32:05:085</t>
  </si>
  <si>
    <t>09:34:26:225</t>
  </si>
  <si>
    <t>09:48:09:635</t>
  </si>
  <si>
    <t>13:23:41:252</t>
  </si>
  <si>
    <t>13:25:52:215</t>
  </si>
  <si>
    <t>13:41:12:028</t>
  </si>
  <si>
    <t>13:43:15:870</t>
  </si>
  <si>
    <t>10:07:12:047</t>
  </si>
  <si>
    <t>10:11:23:431</t>
  </si>
  <si>
    <t>10:34:05:090</t>
  </si>
  <si>
    <t>10:35:06:192</t>
  </si>
  <si>
    <t>08:56:19:985</t>
  </si>
  <si>
    <t>08:58:34:166</t>
  </si>
  <si>
    <t>09:50:51:843</t>
  </si>
  <si>
    <t>12:38:39:662</t>
  </si>
  <si>
    <t>12:50:30:190</t>
  </si>
  <si>
    <t>08:58:38:953</t>
  </si>
  <si>
    <t>09:04:01:246</t>
  </si>
  <si>
    <t>15:01:00:922</t>
  </si>
  <si>
    <t>15:09:36:662</t>
  </si>
  <si>
    <t>15:43:25:896</t>
  </si>
  <si>
    <t>15:44:27:186</t>
  </si>
  <si>
    <t>12:40:01:388</t>
  </si>
  <si>
    <t>12:46:22:592</t>
  </si>
  <si>
    <t>13:05:25:387</t>
  </si>
  <si>
    <t>09:15:07:687</t>
  </si>
  <si>
    <t>09:18:27:711</t>
  </si>
  <si>
    <t>09:36:07:253</t>
  </si>
  <si>
    <t>09:37:09:376</t>
  </si>
  <si>
    <t>13:15:32:638</t>
  </si>
  <si>
    <t>13:16:47:636</t>
  </si>
  <si>
    <t>14:02:42:138</t>
  </si>
  <si>
    <t>15:03:09:270</t>
  </si>
  <si>
    <t>15:06:24:400</t>
  </si>
  <si>
    <t>15:05:38:621</t>
  </si>
  <si>
    <t>15:08:56:569</t>
  </si>
  <si>
    <t>15:27:15:508</t>
  </si>
  <si>
    <t>15:28:20:496</t>
  </si>
  <si>
    <t>07:58:15:254</t>
  </si>
  <si>
    <t>08:02:31:416</t>
  </si>
  <si>
    <t>08:08:06:229</t>
  </si>
  <si>
    <t>15:59:35:892</t>
  </si>
  <si>
    <t>16:02:50:961</t>
  </si>
  <si>
    <t>16:33:15:936</t>
  </si>
  <si>
    <t>18:34:09:049</t>
  </si>
  <si>
    <t>18:43:43:459</t>
  </si>
  <si>
    <t>19:15:18:586</t>
  </si>
  <si>
    <t>19:20:13:850</t>
  </si>
  <si>
    <t>13:03:50:394</t>
  </si>
  <si>
    <t>13:12:18:634</t>
  </si>
  <si>
    <t>13:14:39:667</t>
  </si>
  <si>
    <t>13:39:55:271</t>
  </si>
  <si>
    <t>13:47:09:499</t>
  </si>
  <si>
    <t>14:08:52:228</t>
  </si>
  <si>
    <t>11:11:07:360</t>
  </si>
  <si>
    <t>11:13:16:549</t>
  </si>
  <si>
    <t>11:26:36:962</t>
  </si>
  <si>
    <t>11:27:41:987</t>
  </si>
  <si>
    <t>21:15:39:852</t>
  </si>
  <si>
    <t>21:16:43:964</t>
  </si>
  <si>
    <t>22:00:34:197</t>
  </si>
  <si>
    <t>14:15:47:438</t>
  </si>
  <si>
    <t>14:18:57:562</t>
  </si>
  <si>
    <t>14:35:07:018</t>
  </si>
  <si>
    <t>14:37:32:066</t>
  </si>
  <si>
    <t>10:00:46:061</t>
  </si>
  <si>
    <t>10:08:11:180</t>
  </si>
  <si>
    <t>10:14:31:327</t>
  </si>
  <si>
    <t>10:18:43:683</t>
  </si>
  <si>
    <t>08:16:18:944</t>
  </si>
  <si>
    <t>08:18:28:819</t>
  </si>
  <si>
    <t>08:59:40:997</t>
  </si>
  <si>
    <t>15:15:57:338</t>
  </si>
  <si>
    <t>15:24:30:670</t>
  </si>
  <si>
    <t>16:10:56:167</t>
  </si>
  <si>
    <t>16:14:11:589</t>
  </si>
  <si>
    <t>13:21:41:273</t>
  </si>
  <si>
    <t>13:25:16:379</t>
  </si>
  <si>
    <t>13:45:56:009</t>
  </si>
  <si>
    <t>13:47:11:033</t>
  </si>
  <si>
    <t>12:25:30:357</t>
  </si>
  <si>
    <t>12:27:36:503</t>
  </si>
  <si>
    <t>12:42:49:956</t>
  </si>
  <si>
    <t>12:43:55:982</t>
  </si>
  <si>
    <t>07:55:41:345</t>
  </si>
  <si>
    <t>08:02:20:679</t>
  </si>
  <si>
    <t>08:45:12:665</t>
  </si>
  <si>
    <t>08:47:31:844</t>
  </si>
  <si>
    <t>12:09:36:425</t>
  </si>
  <si>
    <t>12:11:45:533</t>
  </si>
  <si>
    <t>12:26:50:253</t>
  </si>
  <si>
    <t>12:28:56:441</t>
  </si>
  <si>
    <t>16:13:18:015</t>
  </si>
  <si>
    <t>16:15:22:835</t>
  </si>
  <si>
    <t>16:39:42:587</t>
  </si>
  <si>
    <t>16:41:52:615</t>
  </si>
  <si>
    <t>15:12:32:088</t>
  </si>
  <si>
    <t>15:18:47:251</t>
  </si>
  <si>
    <t>15:43:57:157</t>
  </si>
  <si>
    <t>15:47:06:369</t>
  </si>
  <si>
    <t>21:00:10:659</t>
  </si>
  <si>
    <t>21:04:10:765</t>
  </si>
  <si>
    <t>21:42:35:031</t>
  </si>
  <si>
    <t>21:46:00:099</t>
  </si>
  <si>
    <t>11:33:00:690</t>
  </si>
  <si>
    <t>11:46:05:218</t>
  </si>
  <si>
    <t>11:47:07:101</t>
  </si>
  <si>
    <t>11:35:16:393</t>
  </si>
  <si>
    <t>11:42:01:627</t>
  </si>
  <si>
    <t>11:50:31:870</t>
  </si>
  <si>
    <t>11:55:22:004</t>
  </si>
  <si>
    <t>15:05:50:093</t>
  </si>
  <si>
    <t>15:40:11:330</t>
  </si>
  <si>
    <t>15:52:40:668</t>
  </si>
  <si>
    <t>10:01:19:416</t>
  </si>
  <si>
    <t>10:03:35:431</t>
  </si>
  <si>
    <t>10:16:58:804</t>
  </si>
  <si>
    <t>13:37:24:358</t>
  </si>
  <si>
    <t>13:38:31:818</t>
  </si>
  <si>
    <t>13:44:43:017</t>
  </si>
  <si>
    <t>08:22:47:409</t>
  </si>
  <si>
    <t>08:27:08:569</t>
  </si>
  <si>
    <t>08:48:37:641</t>
  </si>
  <si>
    <t>08:52:01:726</t>
  </si>
  <si>
    <t>08:21:14:431</t>
  </si>
  <si>
    <t>08:24:38:449</t>
  </si>
  <si>
    <t>08:42:49:062</t>
  </si>
  <si>
    <t>08:43:50:218</t>
  </si>
  <si>
    <t>14:32:26:946</t>
  </si>
  <si>
    <t>14:33:27:989</t>
  </si>
  <si>
    <t>15:26:56:138</t>
  </si>
  <si>
    <t>15:27:57:168</t>
  </si>
  <si>
    <t>12:10:46:319</t>
  </si>
  <si>
    <t>12:13:16:412</t>
  </si>
  <si>
    <t>12:50:01:596</t>
  </si>
  <si>
    <t>12:51:06:617</t>
  </si>
  <si>
    <t>14:41:23:794</t>
  </si>
  <si>
    <t>14:51:30:081</t>
  </si>
  <si>
    <t>14:53:04:165</t>
  </si>
  <si>
    <t>10:46:42:749</t>
  </si>
  <si>
    <t>10:47:48:528</t>
  </si>
  <si>
    <t>10:53:19:808</t>
  </si>
  <si>
    <t>10:56:38:171</t>
  </si>
  <si>
    <t>13:31:14:198</t>
  </si>
  <si>
    <t>13:33:22:311</t>
  </si>
  <si>
    <t>13:36:42:239</t>
  </si>
  <si>
    <t>13:37:48:397</t>
  </si>
  <si>
    <t>12:53:16:415</t>
  </si>
  <si>
    <t>12:54:20:515</t>
  </si>
  <si>
    <t>13:04:19:509</t>
  </si>
  <si>
    <t>12:21:04:675</t>
  </si>
  <si>
    <t>12:27:34:034</t>
  </si>
  <si>
    <t>12:36:14:483</t>
  </si>
  <si>
    <t>12:38:24:416</t>
  </si>
  <si>
    <t>07:53:01:967</t>
  </si>
  <si>
    <t>07:54:11:951</t>
  </si>
  <si>
    <t>08:45:00:568</t>
  </si>
  <si>
    <t>08:46:01:290</t>
  </si>
  <si>
    <t>12:14:10:985</t>
  </si>
  <si>
    <t>12:16:19:605</t>
  </si>
  <si>
    <t>12:17:24:507</t>
  </si>
  <si>
    <t>08:25:57:378</t>
  </si>
  <si>
    <t>08:30:33:729</t>
  </si>
  <si>
    <t>09:13:54:480</t>
  </si>
  <si>
    <t>09:15:03:416</t>
  </si>
  <si>
    <t>11:37:19:644</t>
  </si>
  <si>
    <t>11:50:14:956</t>
  </si>
  <si>
    <t>10:45:59:010</t>
  </si>
  <si>
    <t>10:47:01:604</t>
  </si>
  <si>
    <t>10:54:48:916</t>
  </si>
  <si>
    <t>10:56:56:832</t>
  </si>
  <si>
    <t>11:03:32:754</t>
  </si>
  <si>
    <t>11:05:47:872</t>
  </si>
  <si>
    <t>11:24:02:620</t>
  </si>
  <si>
    <t>11:25:07:605</t>
  </si>
  <si>
    <t>15:31:41:899</t>
  </si>
  <si>
    <t>15:32:49:929</t>
  </si>
  <si>
    <t>16:16:00:389</t>
  </si>
  <si>
    <t>16:17:15:413</t>
  </si>
  <si>
    <t>17:35:10:579</t>
  </si>
  <si>
    <t>17:55:06:193</t>
  </si>
  <si>
    <t>17:56:21:203</t>
  </si>
  <si>
    <t>15:58:37:518</t>
  </si>
  <si>
    <t>16:00:57:640</t>
  </si>
  <si>
    <t>16:17:12:650</t>
  </si>
  <si>
    <t>15:11:58:170</t>
  </si>
  <si>
    <t>15:19:38:540</t>
  </si>
  <si>
    <t>15:44:26:584</t>
  </si>
  <si>
    <t>15:50:41:571</t>
  </si>
  <si>
    <t>11:37:46:543</t>
  </si>
  <si>
    <t>11:41:27:434</t>
  </si>
  <si>
    <t>12:05:47:983</t>
  </si>
  <si>
    <t>12:07:50:204</t>
  </si>
  <si>
    <t>08:43:40:029</t>
  </si>
  <si>
    <t>08:44:46:268</t>
  </si>
  <si>
    <t>09:37:02:730</t>
  </si>
  <si>
    <t>09:43:19:795</t>
  </si>
  <si>
    <t>14:42:20:579</t>
  </si>
  <si>
    <t>14:44:30:712</t>
  </si>
  <si>
    <t>14:53:02:252</t>
  </si>
  <si>
    <t>14:58:27:343</t>
  </si>
  <si>
    <t>12:09:40:234</t>
  </si>
  <si>
    <t>12:25:05:781</t>
  </si>
  <si>
    <t>15:41:12:257</t>
  </si>
  <si>
    <t>15:46:21:478</t>
  </si>
  <si>
    <t>16:20:34:680</t>
  </si>
  <si>
    <t>16:22:45:890</t>
  </si>
  <si>
    <t>19:11:47:935</t>
  </si>
  <si>
    <t>19:13:31:935</t>
  </si>
  <si>
    <t>19:16:11:996</t>
  </si>
  <si>
    <t>15:50:22:356</t>
  </si>
  <si>
    <t>15:56:52:414</t>
  </si>
  <si>
    <t>16:56:42:688</t>
  </si>
  <si>
    <t>12:54:08:551</t>
  </si>
  <si>
    <t>13:07:05:061</t>
  </si>
  <si>
    <t>14:14:24:574</t>
  </si>
  <si>
    <t>14:20:59:924</t>
  </si>
  <si>
    <t>14:47:39:556</t>
  </si>
  <si>
    <t>11:25:05:753</t>
  </si>
  <si>
    <t>11:27:30:282</t>
  </si>
  <si>
    <t>12:02:16:340</t>
  </si>
  <si>
    <t>12:11:01:439</t>
  </si>
  <si>
    <t>10:26:19:092</t>
  </si>
  <si>
    <t>10:28:49:201</t>
  </si>
  <si>
    <t>10:31:04:345</t>
  </si>
  <si>
    <t>10:32:09:373</t>
  </si>
  <si>
    <t>12:24:55:267</t>
  </si>
  <si>
    <t>12:48:32:796</t>
  </si>
  <si>
    <t>12:49:02:976</t>
  </si>
  <si>
    <t>10:39:12:046</t>
  </si>
  <si>
    <t>11:12:02:775</t>
  </si>
  <si>
    <t>11:16:23:090</t>
  </si>
  <si>
    <t>09:18:44:902</t>
  </si>
  <si>
    <t>09:21:30:052</t>
  </si>
  <si>
    <t>10:14:34:593</t>
  </si>
  <si>
    <t>09:02:38:793</t>
  </si>
  <si>
    <t>09:03:42:902</t>
  </si>
  <si>
    <t>09:31:27:772</t>
  </si>
  <si>
    <t>12:33:39:970</t>
  </si>
  <si>
    <t>13:02:55:981</t>
  </si>
  <si>
    <t>13:03:58:232</t>
  </si>
  <si>
    <t>11:00:38:770</t>
  </si>
  <si>
    <t>11:18:23:554</t>
  </si>
  <si>
    <t>11:19:28:735</t>
  </si>
  <si>
    <t>15:20:59:688</t>
  </si>
  <si>
    <t>11:00:40:031</t>
  </si>
  <si>
    <t>11:03:08:382</t>
  </si>
  <si>
    <t>11:10:29:358</t>
  </si>
  <si>
    <t>11:12:44:416</t>
  </si>
  <si>
    <t>10:00:20:346</t>
  </si>
  <si>
    <t>10:56:36:099</t>
  </si>
  <si>
    <t>06:36:40:475</t>
  </si>
  <si>
    <t>06:39:00:526</t>
  </si>
  <si>
    <t>06:56:16:018</t>
  </si>
  <si>
    <t>07:00:56:129</t>
  </si>
  <si>
    <t>08:12:44:830</t>
  </si>
  <si>
    <t>08:13:45:919</t>
  </si>
  <si>
    <t>08:28:52:537</t>
  </si>
  <si>
    <t>08:32:03:588</t>
  </si>
  <si>
    <t>11:58:51:795</t>
  </si>
  <si>
    <t>12:00:01:895</t>
  </si>
  <si>
    <t>12:03:16:859</t>
  </si>
  <si>
    <t>12:07:28:078</t>
  </si>
  <si>
    <t>12:02:17:544</t>
  </si>
  <si>
    <t>12:05:22:677</t>
  </si>
  <si>
    <t>12:08:32:773</t>
  </si>
  <si>
    <t>12:09:33:736</t>
  </si>
  <si>
    <t>13:10:43:213</t>
  </si>
  <si>
    <t>13:12:50:391</t>
  </si>
  <si>
    <t>13:21:47:656</t>
  </si>
  <si>
    <t>13:22:48:649</t>
  </si>
  <si>
    <t>14:44:31:971</t>
  </si>
  <si>
    <t>14:46:41:409</t>
  </si>
  <si>
    <t>15:20:12:208</t>
  </si>
  <si>
    <t>15:21:21:493</t>
  </si>
  <si>
    <t>13:14:00:408</t>
  </si>
  <si>
    <t>13:32:26:176</t>
  </si>
  <si>
    <t>13:36:53:818</t>
  </si>
  <si>
    <t>09:42:21:228</t>
  </si>
  <si>
    <t>09:43:26:917</t>
  </si>
  <si>
    <t>09:50:49:994</t>
  </si>
  <si>
    <t>09:54:05:213</t>
  </si>
  <si>
    <t>11:49:17:198</t>
  </si>
  <si>
    <t>11:51:26:284</t>
  </si>
  <si>
    <t>11:54:41:399</t>
  </si>
  <si>
    <t>11:56:57:487</t>
  </si>
  <si>
    <t>13:23:18:623</t>
  </si>
  <si>
    <t>13:26:29:726</t>
  </si>
  <si>
    <t>13:39:40:073</t>
  </si>
  <si>
    <t>13:40:44:235</t>
  </si>
  <si>
    <t>07:45:46:725</t>
  </si>
  <si>
    <t>07:47:52:774</t>
  </si>
  <si>
    <t>07:59:07:006</t>
  </si>
  <si>
    <t>09:11:17:602</t>
  </si>
  <si>
    <t>09:15:26:626</t>
  </si>
  <si>
    <t>09:21:04:684</t>
  </si>
  <si>
    <t>09:23:08:919</t>
  </si>
  <si>
    <t>08:31:59:241</t>
  </si>
  <si>
    <t>08:36:44:114</t>
  </si>
  <si>
    <t>09:21:00:629</t>
  </si>
  <si>
    <t>09:23:08:927</t>
  </si>
  <si>
    <t>16:15:26:497</t>
  </si>
  <si>
    <t>16:21:45:628</t>
  </si>
  <si>
    <t>16:43:00:288</t>
  </si>
  <si>
    <t>14:36:45:469</t>
  </si>
  <si>
    <t>14:39:14:542</t>
  </si>
  <si>
    <t>15:01:15:198</t>
  </si>
  <si>
    <t>15:04:49:289</t>
  </si>
  <si>
    <t>07:28:09:454</t>
  </si>
  <si>
    <t>07:31:19:631</t>
  </si>
  <si>
    <t>07:38:51:903</t>
  </si>
  <si>
    <t>15:11:54:450</t>
  </si>
  <si>
    <t>15:48:34:454</t>
  </si>
  <si>
    <t>09:13:36:146</t>
  </si>
  <si>
    <t>09:15:39:283</t>
  </si>
  <si>
    <t>09:19:54:392</t>
  </si>
  <si>
    <t>09:21:01:428</t>
  </si>
  <si>
    <t>09:15:57:562</t>
  </si>
  <si>
    <t>09:20:13:745</t>
  </si>
  <si>
    <t>09:28:42:787</t>
  </si>
  <si>
    <t>09:34:02:239</t>
  </si>
  <si>
    <t>14:34:40:819</t>
  </si>
  <si>
    <t>14:41:15:145</t>
  </si>
  <si>
    <t>14:54:00:850</t>
  </si>
  <si>
    <t>14:55:04:820</t>
  </si>
  <si>
    <t>14:24:27:543</t>
  </si>
  <si>
    <t>14:50:37:369</t>
  </si>
  <si>
    <t>14:52:43:485</t>
  </si>
  <si>
    <t>14:40:01:751</t>
  </si>
  <si>
    <t>14:43:11:913</t>
  </si>
  <si>
    <t>15:21:05:301</t>
  </si>
  <si>
    <t>15:22:07:228</t>
  </si>
  <si>
    <t>11:20:58:994</t>
  </si>
  <si>
    <t>11:31:52:617</t>
  </si>
  <si>
    <t>11:32:53:376</t>
  </si>
  <si>
    <t>OS</t>
  </si>
  <si>
    <t>16:22:10:500</t>
  </si>
  <si>
    <t>16:25:25:546</t>
  </si>
  <si>
    <t>16:36:20:967</t>
  </si>
  <si>
    <t>16:38:56:130</t>
  </si>
  <si>
    <t>09:39:02:425</t>
  </si>
  <si>
    <t>09:45:15:395</t>
  </si>
  <si>
    <t>09:51:36:968</t>
  </si>
  <si>
    <t>09:54:52:985</t>
  </si>
  <si>
    <t>07:21:51:341</t>
  </si>
  <si>
    <t>07:26:21:442</t>
  </si>
  <si>
    <t>07:35:56:731</t>
  </si>
  <si>
    <t>07:39:45:882</t>
  </si>
  <si>
    <t>16:45:39:741</t>
  </si>
  <si>
    <t>16:49:59:811</t>
  </si>
  <si>
    <t>17:08:19:208</t>
  </si>
  <si>
    <t>17:10:25:226</t>
  </si>
  <si>
    <t>09:07:48:444</t>
  </si>
  <si>
    <t>09:31:10:448</t>
  </si>
  <si>
    <t>09:32:12:363</t>
  </si>
  <si>
    <t>09:18:23:498</t>
  </si>
  <si>
    <t>09:22:42:714</t>
  </si>
  <si>
    <t>09:52:57:587</t>
  </si>
  <si>
    <t>09:54:03:596</t>
  </si>
  <si>
    <t>10:51:36:035</t>
  </si>
  <si>
    <t>10:52:39:097</t>
  </si>
  <si>
    <t>10:59:39:349</t>
  </si>
  <si>
    <t>11:02:58:664</t>
  </si>
  <si>
    <t>14:57:19:789</t>
  </si>
  <si>
    <t>15:01:42:271</t>
  </si>
  <si>
    <t>15:39:13:444</t>
  </si>
  <si>
    <t>14:03:28:781</t>
  </si>
  <si>
    <t>14:04:31:351</t>
  </si>
  <si>
    <t>14:21:32:768</t>
  </si>
  <si>
    <t>14:22:40:420</t>
  </si>
  <si>
    <t>10:17:40:151</t>
  </si>
  <si>
    <t>10:25:25:332</t>
  </si>
  <si>
    <t>10:47:18:545</t>
  </si>
  <si>
    <t>10:48:27:490</t>
  </si>
  <si>
    <t>13:02:13:903</t>
  </si>
  <si>
    <t>12:11:25:713</t>
  </si>
  <si>
    <t>12:15:38:933</t>
  </si>
  <si>
    <t>12:41:26:640</t>
  </si>
  <si>
    <t>12:42:32:794</t>
  </si>
  <si>
    <t>14:11:23:786</t>
  </si>
  <si>
    <t>14:14:32:810</t>
  </si>
  <si>
    <t>14:31:52:302</t>
  </si>
  <si>
    <t>14:33:02:399</t>
  </si>
  <si>
    <t>19:06:51:006</t>
  </si>
  <si>
    <t>19:12:31:221</t>
  </si>
  <si>
    <t>19:55:17:434</t>
  </si>
  <si>
    <t>19:58:22:500</t>
  </si>
  <si>
    <t>13:46:11:961</t>
  </si>
  <si>
    <t>13:54:22:510</t>
  </si>
  <si>
    <t>14:03:50:684</t>
  </si>
  <si>
    <t>14:07:16:777</t>
  </si>
  <si>
    <t>08:11:37:598</t>
  </si>
  <si>
    <t>08:17:51:841</t>
  </si>
  <si>
    <t>08:19:11:786</t>
  </si>
  <si>
    <t>13:27:29:321</t>
  </si>
  <si>
    <t>13:30:49:519</t>
  </si>
  <si>
    <t>13:57:19:484</t>
  </si>
  <si>
    <t>10:44:31:942</t>
  </si>
  <si>
    <t>10:45:33:044</t>
  </si>
  <si>
    <t>11:31:20:288</t>
  </si>
  <si>
    <t>09:22:41:055</t>
  </si>
  <si>
    <t>09:23:46:214</t>
  </si>
  <si>
    <t>09:36:35:483</t>
  </si>
  <si>
    <t>09:38:37:405</t>
  </si>
  <si>
    <t>07:44:42:700</t>
  </si>
  <si>
    <t>07:46:49:877</t>
  </si>
  <si>
    <t>07:57:08:093</t>
  </si>
  <si>
    <t>08:12:37:838</t>
  </si>
  <si>
    <t>09:41:18:808</t>
  </si>
  <si>
    <t>09:45:39:074</t>
  </si>
  <si>
    <t>10:03:59:913</t>
  </si>
  <si>
    <t>12:07:48:226</t>
  </si>
  <si>
    <t>12:11:05:178</t>
  </si>
  <si>
    <t>12:23:46:789</t>
  </si>
  <si>
    <t>12:26:57:487</t>
  </si>
  <si>
    <t>09:37:01:479</t>
  </si>
  <si>
    <t>09:40:12:842</t>
  </si>
  <si>
    <t>10:07:41:913</t>
  </si>
  <si>
    <t>10:11:01:061</t>
  </si>
  <si>
    <t>16:06:03:449</t>
  </si>
  <si>
    <t>16:29:12:069</t>
  </si>
  <si>
    <t>16:30:27:895</t>
  </si>
  <si>
    <t>14:16:20:964</t>
  </si>
  <si>
    <t>14:18:35:909</t>
  </si>
  <si>
    <t>14:21:52:088</t>
  </si>
  <si>
    <t>14:27:14:257</t>
  </si>
  <si>
    <t>10:17:16:526</t>
  </si>
  <si>
    <t>10:21:25:670</t>
  </si>
  <si>
    <t>10:29:58:114</t>
  </si>
  <si>
    <t>10:34:20:504</t>
  </si>
  <si>
    <t>13:56:59:141</t>
  </si>
  <si>
    <t>13:59:19:280</t>
  </si>
  <si>
    <t>14:41:40:262</t>
  </si>
  <si>
    <t>14:53:14:004</t>
  </si>
  <si>
    <t>07:46:58:071</t>
  </si>
  <si>
    <t>07:49:08:026</t>
  </si>
  <si>
    <t>08:19:33:503</t>
  </si>
  <si>
    <t>15:06:25:252</t>
  </si>
  <si>
    <t>15:27:14:008</t>
  </si>
  <si>
    <t>15:28:24:596</t>
  </si>
  <si>
    <t>16:09:42:255</t>
  </si>
  <si>
    <t>16:13:12:685</t>
  </si>
  <si>
    <t>16:32:02:024</t>
  </si>
  <si>
    <t>16:38:27:058</t>
  </si>
  <si>
    <t>11:02:46:901</t>
  </si>
  <si>
    <t>11:09:13:132</t>
  </si>
  <si>
    <t>11:23:07:779</t>
  </si>
  <si>
    <t>11:27:40:790</t>
  </si>
  <si>
    <t>16:55:48:533</t>
  </si>
  <si>
    <t>16:56:54:527</t>
  </si>
  <si>
    <t>17:28:57:527</t>
  </si>
  <si>
    <t>16:07:24:789</t>
  </si>
  <si>
    <t>16:14:55:209</t>
  </si>
  <si>
    <t>16:59:36:429</t>
  </si>
  <si>
    <t>17:04:54:621</t>
  </si>
  <si>
    <t>09:07:46:786</t>
  </si>
  <si>
    <t>09:09:00:925</t>
  </si>
  <si>
    <t>09:13:34:340</t>
  </si>
  <si>
    <t>09:16:42:965</t>
  </si>
  <si>
    <t>12:45:13:990</t>
  </si>
  <si>
    <t>13:09:23:280</t>
  </si>
  <si>
    <t>13:14:53:453</t>
  </si>
  <si>
    <t>15:32:30:183</t>
  </si>
  <si>
    <t>15:33:34:837</t>
  </si>
  <si>
    <t>16:17:55:571</t>
  </si>
  <si>
    <t>16:20:10:686</t>
  </si>
  <si>
    <t>10:38:33:079</t>
  </si>
  <si>
    <t>10:41:48:136</t>
  </si>
  <si>
    <t>10:55:12:847</t>
  </si>
  <si>
    <t>10:59:43:997</t>
  </si>
  <si>
    <t>10:02:36:469</t>
  </si>
  <si>
    <t>10:06:47:610</t>
  </si>
  <si>
    <t>10:14:02:782</t>
  </si>
  <si>
    <t>12:12:02:425</t>
  </si>
  <si>
    <t>12:15:18:163</t>
  </si>
  <si>
    <t>12:30:07:308</t>
  </si>
  <si>
    <t>07:30:39:043</t>
  </si>
  <si>
    <t>07:33:09:096</t>
  </si>
  <si>
    <t>07:40:14:360</t>
  </si>
  <si>
    <t>07:42:29:394</t>
  </si>
  <si>
    <t>13:59:52:790</t>
  </si>
  <si>
    <t>14:04:42:966</t>
  </si>
  <si>
    <t>14:25:37:606</t>
  </si>
  <si>
    <t>14:29:17:671</t>
  </si>
  <si>
    <t>12:05:16:325</t>
  </si>
  <si>
    <t>17:48:12:334</t>
  </si>
  <si>
    <t>17:49:13:330</t>
  </si>
  <si>
    <t>17:54:12:521</t>
  </si>
  <si>
    <t>17:55:52:583</t>
  </si>
  <si>
    <t>09:08:15:384</t>
  </si>
  <si>
    <t>09:13:16:209</t>
  </si>
  <si>
    <t>09:28:16:886</t>
  </si>
  <si>
    <t>09:31:28:756</t>
  </si>
  <si>
    <t>21:40:05:586</t>
  </si>
  <si>
    <t>21:42:00:661</t>
  </si>
  <si>
    <t>22:22:36:197</t>
  </si>
  <si>
    <t>22:46:32:452</t>
  </si>
  <si>
    <t>22:49:06:600</t>
  </si>
  <si>
    <t>10:21:30:928</t>
  </si>
  <si>
    <t>10:22:36:972</t>
  </si>
  <si>
    <t>10:34:39:557</t>
  </si>
  <si>
    <t>15:44:47:963</t>
  </si>
  <si>
    <t>15:45:52:122</t>
  </si>
  <si>
    <t>15:51:27:205</t>
  </si>
  <si>
    <t>15:53:30:351</t>
  </si>
  <si>
    <t>13:04:11:691</t>
  </si>
  <si>
    <t>13:06:26:772</t>
  </si>
  <si>
    <t>13:07:41:766</t>
  </si>
  <si>
    <t>13:08:47:018</t>
  </si>
  <si>
    <t>14:09:06:263</t>
  </si>
  <si>
    <t>14:13:15:896</t>
  </si>
  <si>
    <t>14:23:38:587</t>
  </si>
  <si>
    <t>14:27:54:410</t>
  </si>
  <si>
    <t>15:19:38:296</t>
  </si>
  <si>
    <t>15:42:11:536</t>
  </si>
  <si>
    <t>15:49:42:073</t>
  </si>
  <si>
    <t>12:40:06:463</t>
  </si>
  <si>
    <t>12:46:33:670</t>
  </si>
  <si>
    <t>12:49:42:858</t>
  </si>
  <si>
    <t>10:46:52:298</t>
  </si>
  <si>
    <t>10:51:16:458</t>
  </si>
  <si>
    <t>10:56:36:536</t>
  </si>
  <si>
    <t>10:59:46:727</t>
  </si>
  <si>
    <t>19:47:12:574</t>
  </si>
  <si>
    <t>19:48:42:604</t>
  </si>
  <si>
    <t>20:26:46:846</t>
  </si>
  <si>
    <t>09:12:02:420</t>
  </si>
  <si>
    <t>09:14:27:481</t>
  </si>
  <si>
    <t>09:35:58:130</t>
  </si>
  <si>
    <t>15:19:03:419</t>
  </si>
  <si>
    <t>15:22:17:434</t>
  </si>
  <si>
    <t>15:59:03:128</t>
  </si>
  <si>
    <t>16:03:31:395</t>
  </si>
  <si>
    <t>12:55:54:881</t>
  </si>
  <si>
    <t>13:05:48:449</t>
  </si>
  <si>
    <t>13:19:59:785</t>
  </si>
  <si>
    <t>13:21:04:946</t>
  </si>
  <si>
    <t>12:19:20:136</t>
  </si>
  <si>
    <t>12:21:26:235</t>
  </si>
  <si>
    <t>12:33:39:808</t>
  </si>
  <si>
    <t>12:35:45:985</t>
  </si>
  <si>
    <t>14:09:30:285</t>
  </si>
  <si>
    <t>14:11:40:301</t>
  </si>
  <si>
    <t>14:57:55:587</t>
  </si>
  <si>
    <t>15:02:05:572</t>
  </si>
  <si>
    <t>16:06:14:216</t>
  </si>
  <si>
    <t>16:10:24:062</t>
  </si>
  <si>
    <t>16:23:33:771</t>
  </si>
  <si>
    <t>16:26:53:900</t>
  </si>
  <si>
    <t>11:18:44:689</t>
  </si>
  <si>
    <t>11:41:04:696</t>
  </si>
  <si>
    <t>11:43:19:783</t>
  </si>
  <si>
    <t>15:04:50:455</t>
  </si>
  <si>
    <t>15:11:28:588</t>
  </si>
  <si>
    <t>15:26:25:154</t>
  </si>
  <si>
    <t>15:28:30:149</t>
  </si>
  <si>
    <t>09:41:31:737</t>
  </si>
  <si>
    <t>09:57:46:176</t>
  </si>
  <si>
    <t>09:58:51:292</t>
  </si>
  <si>
    <t>08:05:18:521</t>
  </si>
  <si>
    <t>08:07:25:666</t>
  </si>
  <si>
    <t>06:27:59:796</t>
  </si>
  <si>
    <t>06:30:24:827</t>
  </si>
  <si>
    <t>07:15:50:209</t>
  </si>
  <si>
    <t>15:45:19:177</t>
  </si>
  <si>
    <t>15:48:28:302</t>
  </si>
  <si>
    <t>15:58:17:806</t>
  </si>
  <si>
    <t>16:00:34:829</t>
  </si>
  <si>
    <t>08:24:02:887</t>
  </si>
  <si>
    <t>08:25:06:995</t>
  </si>
  <si>
    <t>08:35:58:449</t>
  </si>
  <si>
    <t>08:40:06:704</t>
  </si>
  <si>
    <t>10:49:33:852</t>
  </si>
  <si>
    <t>10:53:53:710</t>
  </si>
  <si>
    <t>11:26:12:915</t>
  </si>
  <si>
    <t>11:28:20:115</t>
  </si>
  <si>
    <t>08:50:45:268</t>
  </si>
  <si>
    <t>08:55:06:725</t>
  </si>
  <si>
    <t>09:01:40:920</t>
  </si>
  <si>
    <t>09:04:51:113</t>
  </si>
  <si>
    <t>09:01:00:486</t>
  </si>
  <si>
    <t>09:03:09:511</t>
  </si>
  <si>
    <t>09:27:34:416</t>
  </si>
  <si>
    <t>09:29:40:582</t>
  </si>
  <si>
    <t>07:48:09:081</t>
  </si>
  <si>
    <t>07:51:22:209</t>
  </si>
  <si>
    <t>08:17:09:275</t>
  </si>
  <si>
    <t>08:18:29:554</t>
  </si>
  <si>
    <t>12:30:05:862</t>
  </si>
  <si>
    <t>12:36:40:977</t>
  </si>
  <si>
    <t>12:42:09:186</t>
  </si>
  <si>
    <t>12:47:26:142</t>
  </si>
  <si>
    <t>08:00:48:095</t>
  </si>
  <si>
    <t>08:01:53:345</t>
  </si>
  <si>
    <t>08:40:47:714</t>
  </si>
  <si>
    <t>08:41:57:742</t>
  </si>
  <si>
    <t>15:43:27:696</t>
  </si>
  <si>
    <t>15:47:38:914</t>
  </si>
  <si>
    <t>16:02:42:373</t>
  </si>
  <si>
    <t>16:03:49:373</t>
  </si>
  <si>
    <t>AW</t>
  </si>
  <si>
    <t>10:06:46:353</t>
  </si>
  <si>
    <t>10:08:50:397</t>
  </si>
  <si>
    <t>10:31:41:071</t>
  </si>
  <si>
    <t>10:34:05:152</t>
  </si>
  <si>
    <t>13:36:37:364</t>
  </si>
  <si>
    <t>13:40:07:487</t>
  </si>
  <si>
    <t>13:53:32:944</t>
  </si>
  <si>
    <t>13:55:58:772</t>
  </si>
  <si>
    <t>12:47:48:122</t>
  </si>
  <si>
    <t>12:50:59:600</t>
  </si>
  <si>
    <t>12:54:13:049</t>
  </si>
  <si>
    <t>12:56:22:812</t>
  </si>
  <si>
    <t>10:13:58:964</t>
  </si>
  <si>
    <t>10:16:15:034</t>
  </si>
  <si>
    <t>10:20:29:179</t>
  </si>
  <si>
    <t>10:21:30:461</t>
  </si>
  <si>
    <t>10:06:11:494</t>
  </si>
  <si>
    <t>10:08:22:510</t>
  </si>
  <si>
    <t>10:23:41:927</t>
  </si>
  <si>
    <t>10:25:51:088</t>
  </si>
  <si>
    <t>10:57:55:530</t>
  </si>
  <si>
    <t>10:59:00:565</t>
  </si>
  <si>
    <t>11:07:04:961</t>
  </si>
  <si>
    <t>08:28:18:710</t>
  </si>
  <si>
    <t>08:30:24:989</t>
  </si>
  <si>
    <t>08:52:51:692</t>
  </si>
  <si>
    <t>13:11:06:447</t>
  </si>
  <si>
    <t>13:28:39:960</t>
  </si>
  <si>
    <t>20:26:51:450</t>
  </si>
  <si>
    <t>20:30:31:744</t>
  </si>
  <si>
    <t>20:50:51:191</t>
  </si>
  <si>
    <t>07:34:57:100</t>
  </si>
  <si>
    <t>07:37:08:199</t>
  </si>
  <si>
    <t>08:00:24:185</t>
  </si>
  <si>
    <t>08:01:52:344</t>
  </si>
  <si>
    <t>14:54:01:486</t>
  </si>
  <si>
    <t>15:00:11:506</t>
  </si>
  <si>
    <t>15:24:09:629</t>
  </si>
  <si>
    <t>11:45:40:492</t>
  </si>
  <si>
    <t>11:47:49:542</t>
  </si>
  <si>
    <t>11:55:16:751</t>
  </si>
  <si>
    <t>11:56:32:280</t>
  </si>
  <si>
    <t>12:04:13:211</t>
  </si>
  <si>
    <t>12:05:16:264</t>
  </si>
  <si>
    <t>12:09:42:394</t>
  </si>
  <si>
    <t>12:10:43:338</t>
  </si>
  <si>
    <t>13:58:46:712</t>
  </si>
  <si>
    <t>14:07:31:934</t>
  </si>
  <si>
    <t>14:18:20:345</t>
  </si>
  <si>
    <t>14:45:14:293</t>
  </si>
  <si>
    <t>15:02:21:559</t>
  </si>
  <si>
    <t>15:27:55:777</t>
  </si>
  <si>
    <t>15:28:55:766</t>
  </si>
  <si>
    <t>20:01:12:503</t>
  </si>
  <si>
    <t>20:08:36:805</t>
  </si>
  <si>
    <t>20:36:56:752</t>
  </si>
  <si>
    <t>20:40:32:954</t>
  </si>
  <si>
    <t>10:34:29:850</t>
  </si>
  <si>
    <t>10:38:01:208</t>
  </si>
  <si>
    <t>10:54:15:531</t>
  </si>
  <si>
    <t>10:56:18:679</t>
  </si>
  <si>
    <t>18:10:34:032</t>
  </si>
  <si>
    <t>18:52:49:425</t>
  </si>
  <si>
    <t>18:53:59:400</t>
  </si>
  <si>
    <t>11:40:56:072</t>
  </si>
  <si>
    <t>11:43:10:902</t>
  </si>
  <si>
    <t>12:20:57:335</t>
  </si>
  <si>
    <t>12:25:17:192</t>
  </si>
  <si>
    <t>14:51:27:341</t>
  </si>
  <si>
    <t>15:05:31:917</t>
  </si>
  <si>
    <t>15:25:27:432</t>
  </si>
  <si>
    <t>15:31:03:654</t>
  </si>
  <si>
    <t>10:20:31:927</t>
  </si>
  <si>
    <t>10:23:58:923</t>
  </si>
  <si>
    <t>14:20:09:476</t>
  </si>
  <si>
    <t>14:31:56:344</t>
  </si>
  <si>
    <t>14:35:57:079</t>
  </si>
  <si>
    <t>13:55:09:952</t>
  </si>
  <si>
    <t>14:38:04:567</t>
  </si>
  <si>
    <t>14:42:25:673</t>
  </si>
  <si>
    <t>12:59:33:076</t>
  </si>
  <si>
    <t>13:01:12:139</t>
  </si>
  <si>
    <t>13:36:57:263</t>
  </si>
  <si>
    <t>13:38:02:245</t>
  </si>
  <si>
    <t>08:56:17:298</t>
  </si>
  <si>
    <t>09:00:26:518</t>
  </si>
  <si>
    <t>09:48:29:458</t>
  </si>
  <si>
    <t>09:49:30:589</t>
  </si>
  <si>
    <t>18:31:52:622</t>
  </si>
  <si>
    <t>18:35:43:754</t>
  </si>
  <si>
    <t>18:40:12:882</t>
  </si>
  <si>
    <t>18:42:02:966</t>
  </si>
  <si>
    <t>08:41:49:550</t>
  </si>
  <si>
    <t>09:21:28:122</t>
  </si>
  <si>
    <t>09:25:42:187</t>
  </si>
  <si>
    <t>09:57:14:481</t>
  </si>
  <si>
    <t>09:58:19:475</t>
  </si>
  <si>
    <t>10:34:59:862</t>
  </si>
  <si>
    <t>10:36:04:722</t>
  </si>
  <si>
    <t>12:54:12:708</t>
  </si>
  <si>
    <t>12:56:31:674</t>
  </si>
  <si>
    <t>13:22:18:420</t>
  </si>
  <si>
    <t>08:57:08:138</t>
  </si>
  <si>
    <t>09:00:23:099</t>
  </si>
  <si>
    <t>09:22:29:697</t>
  </si>
  <si>
    <t>09:25:42:943</t>
  </si>
  <si>
    <t>11:54:45:087</t>
  </si>
  <si>
    <t>11:58:15:202</t>
  </si>
  <si>
    <t>12:05:05:382</t>
  </si>
  <si>
    <t>12:09:10:573</t>
  </si>
  <si>
    <t>12:01:04:392</t>
  </si>
  <si>
    <t>12:06:19:560</t>
  </si>
  <si>
    <t>12:11:37:316</t>
  </si>
  <si>
    <t>12:12:38:039</t>
  </si>
  <si>
    <t>08:13:24:825</t>
  </si>
  <si>
    <t>08:15:31:104</t>
  </si>
  <si>
    <t>08:43:04:979</t>
  </si>
  <si>
    <t>14:47:19:205</t>
  </si>
  <si>
    <t>14:49:24:137</t>
  </si>
  <si>
    <t>14:56:00:219</t>
  </si>
  <si>
    <t>14:58:04:551</t>
  </si>
  <si>
    <t>18:58:54:368</t>
  </si>
  <si>
    <t>19:02:44:529</t>
  </si>
  <si>
    <t>19:25:34:302</t>
  </si>
  <si>
    <t>19:29:14:326</t>
  </si>
  <si>
    <t>16:55:43:765</t>
  </si>
  <si>
    <t>16:56:54:045</t>
  </si>
  <si>
    <t>17:35:37:869</t>
  </si>
  <si>
    <t>17:38:03:317</t>
  </si>
  <si>
    <t>09:09:11:415</t>
  </si>
  <si>
    <t>09:13:25:549</t>
  </si>
  <si>
    <t>15:08:38:646</t>
  </si>
  <si>
    <t>15:09:41:033</t>
  </si>
  <si>
    <t>15:37:09:840</t>
  </si>
  <si>
    <t>15:38:14:775</t>
  </si>
  <si>
    <t>14:52:36:595</t>
  </si>
  <si>
    <t>15:08:37:055</t>
  </si>
  <si>
    <t>15:39:33:088</t>
  </si>
  <si>
    <t>15:45:03:451</t>
  </si>
  <si>
    <t>14:56:21:681</t>
  </si>
  <si>
    <t>15:05:28:937</t>
  </si>
  <si>
    <t>13:04:07:691</t>
  </si>
  <si>
    <t>13:07:27:886</t>
  </si>
  <si>
    <t>13:19:34:579</t>
  </si>
  <si>
    <t>16:15:09:791</t>
  </si>
  <si>
    <t>16:18:02:917</t>
  </si>
  <si>
    <t>16:33:18:295</t>
  </si>
  <si>
    <t>16:35:03:668</t>
  </si>
  <si>
    <t>12:48:29:417</t>
  </si>
  <si>
    <t>13:18:38:638</t>
  </si>
  <si>
    <t>13:19:43:777</t>
  </si>
  <si>
    <t>15:37:18:953</t>
  </si>
  <si>
    <t>12:34:40:514</t>
  </si>
  <si>
    <t>12:35:44:205</t>
  </si>
  <si>
    <t>12:52:56:679</t>
  </si>
  <si>
    <t>12:54:50:195</t>
  </si>
  <si>
    <t>08:46:33:661</t>
  </si>
  <si>
    <t>08:51:53:905</t>
  </si>
  <si>
    <t>15:47:28:316</t>
  </si>
  <si>
    <t>15:49:33:300</t>
  </si>
  <si>
    <t>16:17:43:181</t>
  </si>
  <si>
    <t>16:18:44:212</t>
  </si>
  <si>
    <t>15:19:19:658</t>
  </si>
  <si>
    <t>15:24:35:582</t>
  </si>
  <si>
    <t>15:32:13:142</t>
  </si>
  <si>
    <t>15:33:15:942</t>
  </si>
  <si>
    <t>09:02:02:696</t>
  </si>
  <si>
    <t>09:04:08:261</t>
  </si>
  <si>
    <t>09:26:12:269</t>
  </si>
  <si>
    <t>15:06:36:820</t>
  </si>
  <si>
    <t>15:10:26:882</t>
  </si>
  <si>
    <t>15:45:32:077</t>
  </si>
  <si>
    <t>15:48:00:136</t>
  </si>
  <si>
    <t>13:40:56:898</t>
  </si>
  <si>
    <t>13:49:56:425</t>
  </si>
  <si>
    <t>14:04:24:436</t>
  </si>
  <si>
    <t>14:05:25:564</t>
  </si>
  <si>
    <t>11:37:55:341</t>
  </si>
  <si>
    <t>11:40:06:629</t>
  </si>
  <si>
    <t>11:45:40:183</t>
  </si>
  <si>
    <t>11:51:20:531</t>
  </si>
  <si>
    <t>18:36:14:724</t>
  </si>
  <si>
    <t>18:42:13:897</t>
  </si>
  <si>
    <t>18:46:44:080</t>
  </si>
  <si>
    <t>18:50:49:165</t>
  </si>
  <si>
    <t>15:24:28:203</t>
  </si>
  <si>
    <t>15:27:39:256</t>
  </si>
  <si>
    <t>16:08:26:572</t>
  </si>
  <si>
    <t>16:10:31:729</t>
  </si>
  <si>
    <t>10:49:07:917</t>
  </si>
  <si>
    <t>10:50:09:123</t>
  </si>
  <si>
    <t>11:18:42:841</t>
  </si>
  <si>
    <t>14:03:06:004</t>
  </si>
  <si>
    <t>14:05:08:546</t>
  </si>
  <si>
    <t>14:15:16:534</t>
  </si>
  <si>
    <t>14:17:31:708</t>
  </si>
  <si>
    <t>14:37:04:736</t>
  </si>
  <si>
    <t>15:25:20:394</t>
  </si>
  <si>
    <t>15:27:29:461</t>
  </si>
  <si>
    <t>17:00:26:940</t>
  </si>
  <si>
    <t>17:01:32:792</t>
  </si>
  <si>
    <t>17:23:36:509</t>
  </si>
  <si>
    <t>17:26:06:564</t>
  </si>
  <si>
    <t>12:32:26:988</t>
  </si>
  <si>
    <t>12:34:37:236</t>
  </si>
  <si>
    <t>13:13:22:535</t>
  </si>
  <si>
    <t>13:14:23:472</t>
  </si>
  <si>
    <t>10:15:45:677</t>
  </si>
  <si>
    <t>10:17:47:841</t>
  </si>
  <si>
    <t>10:22:20:804</t>
  </si>
  <si>
    <t>10:27:36:101</t>
  </si>
  <si>
    <t>11:18:43:103</t>
  </si>
  <si>
    <t>11:19:45:234</t>
  </si>
  <si>
    <t>11:27:27:472</t>
  </si>
  <si>
    <t>11:29:38:584</t>
  </si>
  <si>
    <t>15:56:26:439</t>
  </si>
  <si>
    <t>16:01:51:675</t>
  </si>
  <si>
    <t>16:06:16:939</t>
  </si>
  <si>
    <t>15:29:44:543</t>
  </si>
  <si>
    <t>16:04:33:736</t>
  </si>
  <si>
    <t>16:07:48:895</t>
  </si>
  <si>
    <t>08:37:18:486</t>
  </si>
  <si>
    <t>08:39:26:424</t>
  </si>
  <si>
    <t>09:19:40:588</t>
  </si>
  <si>
    <t>09:21:58:536</t>
  </si>
  <si>
    <t>13:44:30:476</t>
  </si>
  <si>
    <t>13:45:48:365</t>
  </si>
  <si>
    <t>13:54:22:677</t>
  </si>
  <si>
    <t>13:55:23:863</t>
  </si>
  <si>
    <t>22:16:03:689</t>
  </si>
  <si>
    <t>22:17:28:736</t>
  </si>
  <si>
    <t>22:23:47:926</t>
  </si>
  <si>
    <t>22:24:52:976</t>
  </si>
  <si>
    <t>12:54:35:779</t>
  </si>
  <si>
    <t>12:57:52:137</t>
  </si>
  <si>
    <t>13:19:50:706</t>
  </si>
  <si>
    <t>13:26:16:058</t>
  </si>
  <si>
    <t>15:45:29:985</t>
  </si>
  <si>
    <t>15:47:40:095</t>
  </si>
  <si>
    <t>16:17:28:919</t>
  </si>
  <si>
    <t>16:18:48:969</t>
  </si>
  <si>
    <t>08:14:35:022</t>
  </si>
  <si>
    <t>08:17:48:245</t>
  </si>
  <si>
    <t>08:29:09:411</t>
  </si>
  <si>
    <t>11:48:19:896</t>
  </si>
  <si>
    <t>12:06:44:771</t>
  </si>
  <si>
    <t>12:07:49:673</t>
  </si>
  <si>
    <t>12:47:05:782</t>
  </si>
  <si>
    <t>12:49:11:781</t>
  </si>
  <si>
    <t>13:22:12:425</t>
  </si>
  <si>
    <t>13:23:14:875</t>
  </si>
  <si>
    <t>13:09:45:932</t>
  </si>
  <si>
    <t>13:11:55:084</t>
  </si>
  <si>
    <t>13:17:25:345</t>
  </si>
  <si>
    <t>13:46:26:335</t>
  </si>
  <si>
    <t>13:49:40:505</t>
  </si>
  <si>
    <t>14:00:20:823</t>
  </si>
  <si>
    <t>08:59:19:871</t>
  </si>
  <si>
    <t>09:09:53:504</t>
  </si>
  <si>
    <t>09:14:03:576</t>
  </si>
  <si>
    <t>14:04:17:547</t>
  </si>
  <si>
    <t>14:08:39:620</t>
  </si>
  <si>
    <t>14:13:12:962</t>
  </si>
  <si>
    <t>14:16:45:228</t>
  </si>
  <si>
    <t>13:53:38:936</t>
  </si>
  <si>
    <t>14:04:37:152</t>
  </si>
  <si>
    <t>14:09:14:502</t>
  </si>
  <si>
    <t>14:48:53:846</t>
  </si>
  <si>
    <t>14:49:55:130</t>
  </si>
  <si>
    <t>14:58:16:374</t>
  </si>
  <si>
    <t>16:33:14:485</t>
  </si>
  <si>
    <t>16:35:39:546</t>
  </si>
  <si>
    <t>17:26:49:197</t>
  </si>
  <si>
    <t>15:37:32:065</t>
  </si>
  <si>
    <t>15:38:41:158</t>
  </si>
  <si>
    <t>15:57:37:033</t>
  </si>
  <si>
    <t>08:15:16:209</t>
  </si>
  <si>
    <t>08:18:21:330</t>
  </si>
  <si>
    <t>08:53:16:454</t>
  </si>
  <si>
    <t>11:17:08:121</t>
  </si>
  <si>
    <t>11:22:28:195</t>
  </si>
  <si>
    <t>11:23:35:526</t>
  </si>
  <si>
    <t>12:30:58:182</t>
  </si>
  <si>
    <t>12:34:12:336</t>
  </si>
  <si>
    <t>12:58:58:132</t>
  </si>
  <si>
    <t>10:32:03:150</t>
  </si>
  <si>
    <t>10:34:23:300</t>
  </si>
  <si>
    <t>10:49:52:877</t>
  </si>
  <si>
    <t>11:47:39:641</t>
  </si>
  <si>
    <t>11:52:05:790</t>
  </si>
  <si>
    <t>11:56:29:888</t>
  </si>
  <si>
    <t>12:15:45:539</t>
  </si>
  <si>
    <t>12:01:58:296</t>
  </si>
  <si>
    <t>12:06:04:876</t>
  </si>
  <si>
    <t>12:07:12:494</t>
  </si>
  <si>
    <t>14:16:33:485</t>
  </si>
  <si>
    <t>14:21:53:728</t>
  </si>
  <si>
    <t>14:30:39:680</t>
  </si>
  <si>
    <t>14:31:33:123</t>
  </si>
  <si>
    <t>15:07:52:360</t>
  </si>
  <si>
    <t>15:14:12:567</t>
  </si>
  <si>
    <t>15:33:24:542</t>
  </si>
  <si>
    <t>15:36:33:438</t>
  </si>
  <si>
    <t>14:56:57:074</t>
  </si>
  <si>
    <t>15:01:07:248</t>
  </si>
  <si>
    <t>15:30:15:277</t>
  </si>
  <si>
    <t>15:33:32:467</t>
  </si>
  <si>
    <t>10:24:06:045</t>
  </si>
  <si>
    <t>10:34:58:303</t>
  </si>
  <si>
    <t>10:40:06:497</t>
  </si>
  <si>
    <t>10:45:06:602</t>
  </si>
  <si>
    <t>13:45:24:119</t>
  </si>
  <si>
    <t>13:58:47:186</t>
  </si>
  <si>
    <t>14:00:05:476</t>
  </si>
  <si>
    <t>10:51:29:145</t>
  </si>
  <si>
    <t>10:52:34:046</t>
  </si>
  <si>
    <t>11:16:28:953</t>
  </si>
  <si>
    <t>11:17:27:221</t>
  </si>
  <si>
    <t>09:12:51:020</t>
  </si>
  <si>
    <t>09:15:00:112</t>
  </si>
  <si>
    <t>09:47:05:149</t>
  </si>
  <si>
    <t>09:49:16:132</t>
  </si>
  <si>
    <t>11:07:44:298</t>
  </si>
  <si>
    <t>11:09:53:225</t>
  </si>
  <si>
    <t>11:18:12:608</t>
  </si>
  <si>
    <t>11:19:20:936</t>
  </si>
  <si>
    <t>08:17:28:193</t>
  </si>
  <si>
    <t>08:18:28:289</t>
  </si>
  <si>
    <t>08:29:17:792</t>
  </si>
  <si>
    <t>08:32:27:762</t>
  </si>
  <si>
    <t>08:37:21:147</t>
  </si>
  <si>
    <t>08:38:22:255</t>
  </si>
  <si>
    <t>08:04:00:441</t>
  </si>
  <si>
    <t>08:06:25:955</t>
  </si>
  <si>
    <t>08:46:24:971</t>
  </si>
  <si>
    <t>13:45:38:380</t>
  </si>
  <si>
    <t>13:51:55:450</t>
  </si>
  <si>
    <t>14:07:59:223</t>
  </si>
  <si>
    <t>14:11:15:531</t>
  </si>
  <si>
    <t>14:17:14:243</t>
  </si>
  <si>
    <t>14:30:19:844</t>
  </si>
  <si>
    <t>15:30:56:300</t>
  </si>
  <si>
    <t>15:35:08:416</t>
  </si>
  <si>
    <t>16:00:56:737</t>
  </si>
  <si>
    <t>16:01:57:747</t>
  </si>
  <si>
    <t>11:55:15:135</t>
  </si>
  <si>
    <t>11:57:28:546</t>
  </si>
  <si>
    <t>12:18:14:854</t>
  </si>
  <si>
    <t>12:21:24:149</t>
  </si>
  <si>
    <t>16:36:35:022</t>
  </si>
  <si>
    <t>16:37:50:116</t>
  </si>
  <si>
    <t>16:51:30:595</t>
  </si>
  <si>
    <t>16:52:35:547</t>
  </si>
  <si>
    <t>09:08:46:017</t>
  </si>
  <si>
    <t>09:10:57:178</t>
  </si>
  <si>
    <t>09:46:47:579</t>
  </si>
  <si>
    <t>09:47:50:435</t>
  </si>
  <si>
    <t>12:55:34:724</t>
  </si>
  <si>
    <t>13:04:14:876</t>
  </si>
  <si>
    <t>13:11:26:150</t>
  </si>
  <si>
    <t>13:12:54:209</t>
  </si>
  <si>
    <t>20:35:49:565</t>
  </si>
  <si>
    <t>20:38:49:650</t>
  </si>
  <si>
    <t>21:11:20:713</t>
  </si>
  <si>
    <t>14:23:31:979</t>
  </si>
  <si>
    <t>14:25:40:896</t>
  </si>
  <si>
    <t>15:02:11:829</t>
  </si>
  <si>
    <t>15:03:17:585</t>
  </si>
  <si>
    <t>14:40:54:475</t>
  </si>
  <si>
    <t>14:57:54:307</t>
  </si>
  <si>
    <t>14:58:58:783</t>
  </si>
  <si>
    <t>13:32:18:434</t>
  </si>
  <si>
    <t>13:41:38:962</t>
  </si>
  <si>
    <t>13:43:54:941</t>
  </si>
  <si>
    <t>15:05:07:739</t>
  </si>
  <si>
    <t>15:18:18:462</t>
  </si>
  <si>
    <t>12:04:37:645</t>
  </si>
  <si>
    <t>12:07:42:536</t>
  </si>
  <si>
    <t>12:15:17:789</t>
  </si>
  <si>
    <t>12:17:22:889</t>
  </si>
  <si>
    <t>10:24:39:480</t>
  </si>
  <si>
    <t>10:36:43:823</t>
  </si>
  <si>
    <t>10:51:08:722</t>
  </si>
  <si>
    <t>10:53:15:597</t>
  </si>
  <si>
    <t>17:44:06:497</t>
  </si>
  <si>
    <t>17:47:36:574</t>
  </si>
  <si>
    <t>18:13:36:470</t>
  </si>
  <si>
    <t>18:15:51:575</t>
  </si>
  <si>
    <t>15:26:36:365</t>
  </si>
  <si>
    <t>15:32:55:698</t>
  </si>
  <si>
    <t>15:42:44:867</t>
  </si>
  <si>
    <t>15:43:49:930</t>
  </si>
  <si>
    <t>11:33:33:772</t>
  </si>
  <si>
    <t>11:41:04:165</t>
  </si>
  <si>
    <t>11:44:29:375</t>
  </si>
  <si>
    <t>11:47:39:524</t>
  </si>
  <si>
    <t>16:44:12:024</t>
  </si>
  <si>
    <t>16:47:27:076</t>
  </si>
  <si>
    <t>17:09:06:741</t>
  </si>
  <si>
    <t>17:10:21:819</t>
  </si>
  <si>
    <t>13:00:58:264</t>
  </si>
  <si>
    <t>13:07:28:529</t>
  </si>
  <si>
    <t>13:25:34:050</t>
  </si>
  <si>
    <t>13:27:49:104</t>
  </si>
  <si>
    <t>10:46:56:031</t>
  </si>
  <si>
    <t>11:37:31:469</t>
  </si>
  <si>
    <t>11:38:36:479</t>
  </si>
  <si>
    <t>14:56:10:402</t>
  </si>
  <si>
    <t>14:59:25:547</t>
  </si>
  <si>
    <t>15:36:05:667</t>
  </si>
  <si>
    <t>15:26:11:869</t>
  </si>
  <si>
    <t>15:29:27:724</t>
  </si>
  <si>
    <t>16:07:05:122</t>
  </si>
  <si>
    <t>16:10:10:185</t>
  </si>
  <si>
    <t>08:23:30:679</t>
  </si>
  <si>
    <t>08:43:33:431</t>
  </si>
  <si>
    <t>08:45:36:832</t>
  </si>
  <si>
    <t>12:15:16:732</t>
  </si>
  <si>
    <t>12:24:43:883</t>
  </si>
  <si>
    <t>12:44:51:958</t>
  </si>
  <si>
    <t>12:45:58:774</t>
  </si>
  <si>
    <t>16:29:48:696</t>
  </si>
  <si>
    <t>16:36:23:892</t>
  </si>
  <si>
    <t>17:12:03:010</t>
  </si>
  <si>
    <t>17:15:43:178</t>
  </si>
  <si>
    <t>15:02:09:926</t>
  </si>
  <si>
    <t>15:05:24:129</t>
  </si>
  <si>
    <t>15:50:49:528</t>
  </si>
  <si>
    <t>08:48:18:828</t>
  </si>
  <si>
    <t>09:04:35:330</t>
  </si>
  <si>
    <t>09:05:50:332</t>
  </si>
  <si>
    <t>09:42:05:778</t>
  </si>
  <si>
    <t>09:44:24:755</t>
  </si>
  <si>
    <t>10:13:24:685</t>
  </si>
  <si>
    <t>10:15:34:858</t>
  </si>
  <si>
    <t>15:31:20:349</t>
  </si>
  <si>
    <t>15:36:41:512</t>
  </si>
  <si>
    <t>16:16:59:905</t>
  </si>
  <si>
    <t>16:18:01:834</t>
  </si>
  <si>
    <t>08:43:50:630</t>
  </si>
  <si>
    <t>08:45:59:888</t>
  </si>
  <si>
    <t>08:57:40:193</t>
  </si>
  <si>
    <t>08:58:46:194</t>
  </si>
  <si>
    <t>09:55:06:384</t>
  </si>
  <si>
    <t>10:24:45:000</t>
  </si>
  <si>
    <t>09:06:03:195</t>
  </si>
  <si>
    <t>09:08:08:249</t>
  </si>
  <si>
    <t>10:21:52:820</t>
  </si>
  <si>
    <t>10:26:06:078</t>
  </si>
  <si>
    <t>07:13:28:752</t>
  </si>
  <si>
    <t>07:16:38:988</t>
  </si>
  <si>
    <t>07:35:30:554</t>
  </si>
  <si>
    <t>15:09:56:556</t>
  </si>
  <si>
    <t>15:21:59:878</t>
  </si>
  <si>
    <t>15:30:51:154</t>
  </si>
  <si>
    <t>15:33:06:167</t>
  </si>
  <si>
    <t>12:07:05:364</t>
  </si>
  <si>
    <t>12:11:19:494</t>
  </si>
  <si>
    <t>12:39:44:474</t>
  </si>
  <si>
    <t>10:14:39:079</t>
  </si>
  <si>
    <t>10:15:44:611</t>
  </si>
  <si>
    <t>19:23:02:802</t>
  </si>
  <si>
    <t>19:27:28:070</t>
  </si>
  <si>
    <t>19:37:02:282</t>
  </si>
  <si>
    <t>19:39:34:345</t>
  </si>
  <si>
    <t>13:48:49:517</t>
  </si>
  <si>
    <t>13:55:14:783</t>
  </si>
  <si>
    <t>14:44:10:156</t>
  </si>
  <si>
    <t>09:42:44:310</t>
  </si>
  <si>
    <t>09:46:57:304</t>
  </si>
  <si>
    <t>09:56:30:096</t>
  </si>
  <si>
    <t>09:58:35:608</t>
  </si>
  <si>
    <t>09:36:36:844</t>
  </si>
  <si>
    <t>09:39:48:042</t>
  </si>
  <si>
    <t>10:15:37:442</t>
  </si>
  <si>
    <t>10:17:43:490</t>
  </si>
  <si>
    <t>09:52:39:014</t>
  </si>
  <si>
    <t>09:54:44:158</t>
  </si>
  <si>
    <t>07:24:00:585</t>
  </si>
  <si>
    <t>07:49:44:967</t>
  </si>
  <si>
    <t>08:00:31:465</t>
  </si>
  <si>
    <t>08:55:01:221</t>
  </si>
  <si>
    <t>09:16:20:294</t>
  </si>
  <si>
    <t>09:19:35:261</t>
  </si>
  <si>
    <t>08:21:19:740</t>
  </si>
  <si>
    <t>08:22:29:829</t>
  </si>
  <si>
    <t>08:33:19:491</t>
  </si>
  <si>
    <t>08:36:34:698</t>
  </si>
  <si>
    <t>11:59:20:464</t>
  </si>
  <si>
    <t>12:02:37:595</t>
  </si>
  <si>
    <t>12:14:35:971</t>
  </si>
  <si>
    <t>12:59:06:614</t>
  </si>
  <si>
    <t>13:10:01:726</t>
  </si>
  <si>
    <t>13:20:27:258</t>
  </si>
  <si>
    <t>08:18:52:390</t>
  </si>
  <si>
    <t>08:22:02:813</t>
  </si>
  <si>
    <t>09:12:22:514</t>
  </si>
  <si>
    <t>09:14:26:817</t>
  </si>
  <si>
    <t>08:53:11:344</t>
  </si>
  <si>
    <t>08:55:12:445</t>
  </si>
  <si>
    <t>09:23:03:555</t>
  </si>
  <si>
    <t>09:27:15:521</t>
  </si>
  <si>
    <t>11:45:37:937</t>
  </si>
  <si>
    <t>11:52:23:222</t>
  </si>
  <si>
    <t>12:21:48:461</t>
  </si>
  <si>
    <t>12:24:55:573</t>
  </si>
  <si>
    <t>13:45:15:248</t>
  </si>
  <si>
    <t>13:46:25:266</t>
  </si>
  <si>
    <t>13:57:14:572</t>
  </si>
  <si>
    <t>13:58:15:395</t>
  </si>
  <si>
    <t>13:46:01:899</t>
  </si>
  <si>
    <t>13:49:15:816</t>
  </si>
  <si>
    <t>14:04:11:604</t>
  </si>
  <si>
    <t>18:50:06:641</t>
  </si>
  <si>
    <t>18:52:31:772</t>
  </si>
  <si>
    <t>19:31:26:996</t>
  </si>
  <si>
    <t>19:33:16:967</t>
  </si>
  <si>
    <t>16:24:39:952</t>
  </si>
  <si>
    <t>16:27:57:257</t>
  </si>
  <si>
    <t>16:46:39:761</t>
  </si>
  <si>
    <t>15:01:25:265</t>
  </si>
  <si>
    <t>15:10:48:187</t>
  </si>
  <si>
    <t>15:14:08:453</t>
  </si>
  <si>
    <t>15:17:17:307</t>
  </si>
  <si>
    <t>09:26:29:586</t>
  </si>
  <si>
    <t>09:29:43:635</t>
  </si>
  <si>
    <t>09:40:03:953</t>
  </si>
  <si>
    <t>09:44:39:135</t>
  </si>
  <si>
    <t>08:25:41:372</t>
  </si>
  <si>
    <t>08:48:32:664</t>
  </si>
  <si>
    <t>08:54:12:850</t>
  </si>
  <si>
    <t>12:09:01:299</t>
  </si>
  <si>
    <t>12:12:17:330</t>
  </si>
  <si>
    <t>12:27:26:654</t>
  </si>
  <si>
    <t>12:28:41:971</t>
  </si>
  <si>
    <t>09:53:53:264</t>
  </si>
  <si>
    <t>09:59:22:245</t>
  </si>
  <si>
    <t>10:05:52:442</t>
  </si>
  <si>
    <t>10:10:14:674</t>
  </si>
  <si>
    <t>15:54:04:230</t>
  </si>
  <si>
    <t>08:27:45:076</t>
  </si>
  <si>
    <t>09:04:29:509</t>
  </si>
  <si>
    <t>09:06:32:549</t>
  </si>
  <si>
    <t>09:21:40:541</t>
  </si>
  <si>
    <t>09:23:50:992</t>
  </si>
  <si>
    <t>09:42:40:650</t>
  </si>
  <si>
    <t>09:43:45:434</t>
  </si>
  <si>
    <t>14:31:33:958</t>
  </si>
  <si>
    <t>14:37:44:792</t>
  </si>
  <si>
    <t>14:46:24:582</t>
  </si>
  <si>
    <t>14:48:29:627</t>
  </si>
  <si>
    <t>16:15:55:817</t>
  </si>
  <si>
    <t>16:19:25:911</t>
  </si>
  <si>
    <t>09:39:34:273</t>
  </si>
  <si>
    <t>09:41:49:354</t>
  </si>
  <si>
    <t>09:52:34:710</t>
  </si>
  <si>
    <t>09:54:44:723</t>
  </si>
  <si>
    <t>11:25:41:435</t>
  </si>
  <si>
    <t>11:27:51:673</t>
  </si>
  <si>
    <t>11:41:57:835</t>
  </si>
  <si>
    <t>11:43:23:119</t>
  </si>
  <si>
    <t>08:26:15:464</t>
  </si>
  <si>
    <t>08:29:36:674</t>
  </si>
  <si>
    <t>08:35:01:140</t>
  </si>
  <si>
    <t>08:38:21:200</t>
  </si>
  <si>
    <t>12:44:00:291</t>
  </si>
  <si>
    <t>12:46:10:861</t>
  </si>
  <si>
    <t>12:59:04:334</t>
  </si>
  <si>
    <t>13:00:15:509</t>
  </si>
  <si>
    <t>15:49:19:410</t>
  </si>
  <si>
    <t>15:51:34:335</t>
  </si>
  <si>
    <t>16:12:58:690</t>
  </si>
  <si>
    <t>16:42:56:438</t>
  </si>
  <si>
    <t>16:45:21:565</t>
  </si>
  <si>
    <t>16:55:51:867</t>
  </si>
  <si>
    <t>16:57:04:949</t>
  </si>
  <si>
    <t>08:25:56:669</t>
  </si>
  <si>
    <t>08:27:00:771</t>
  </si>
  <si>
    <t>08:32:31:004</t>
  </si>
  <si>
    <t>08:34:42:486</t>
  </si>
  <si>
    <t>10:17:21:855</t>
  </si>
  <si>
    <t>10:20:32:005</t>
  </si>
  <si>
    <t>10:38:17:703</t>
  </si>
  <si>
    <t>10:41:32:881</t>
  </si>
  <si>
    <t>15:26:38:752</t>
  </si>
  <si>
    <t>15:31:55:041</t>
  </si>
  <si>
    <t>15:41:19:396</t>
  </si>
  <si>
    <t>09:39:58:150</t>
  </si>
  <si>
    <t>09:40:57:350</t>
  </si>
  <si>
    <t>10:00:22:907</t>
  </si>
  <si>
    <t>13:59:25:092</t>
  </si>
  <si>
    <t>14:06:12:585</t>
  </si>
  <si>
    <t>14:26:04:076</t>
  </si>
  <si>
    <t>15:03:15:374</t>
  </si>
  <si>
    <t>15:06:20:740</t>
  </si>
  <si>
    <t>15:15:55:391</t>
  </si>
  <si>
    <t>09:10:25:202</t>
  </si>
  <si>
    <t>09:17:51:444</t>
  </si>
  <si>
    <t>08:46:05:208</t>
  </si>
  <si>
    <t>08:49:34:313</t>
  </si>
  <si>
    <t>09:11:49:996</t>
  </si>
  <si>
    <t>09:12:53:936</t>
  </si>
  <si>
    <t>10:58:16:965</t>
  </si>
  <si>
    <t>11:00:26:174</t>
  </si>
  <si>
    <t>11:19:05:826</t>
  </si>
  <si>
    <t>11:21:15:912</t>
  </si>
  <si>
    <t>12:12:34:407</t>
  </si>
  <si>
    <t>12:14:39:659</t>
  </si>
  <si>
    <t>12:19:59:623</t>
  </si>
  <si>
    <t>12:21:00:697</t>
  </si>
  <si>
    <t>16:40:37:430</t>
  </si>
  <si>
    <t>16:41:51:422</t>
  </si>
  <si>
    <t>17:17:21:539</t>
  </si>
  <si>
    <t>17:18:22:585</t>
  </si>
  <si>
    <t>16:38:11:634</t>
  </si>
  <si>
    <t>16:44:56:823</t>
  </si>
  <si>
    <t>16:59:15:193</t>
  </si>
  <si>
    <t>17:01:41:344</t>
  </si>
  <si>
    <t>15:12:41:872</t>
  </si>
  <si>
    <t>15:14:53:124</t>
  </si>
  <si>
    <t>15:47:57:719</t>
  </si>
  <si>
    <t>15:49:01:662</t>
  </si>
  <si>
    <t>08:13:32:926</t>
  </si>
  <si>
    <t>08:15:46:136</t>
  </si>
  <si>
    <t>08:42:17:032</t>
  </si>
  <si>
    <t>08:44:22:022</t>
  </si>
  <si>
    <t>13:41:52:784</t>
  </si>
  <si>
    <t>13:45:02:897</t>
  </si>
  <si>
    <t>14:27:19:902</t>
  </si>
  <si>
    <t>14:29:33:130</t>
  </si>
  <si>
    <t>12:15:12:246</t>
  </si>
  <si>
    <t>12:29:25:725</t>
  </si>
  <si>
    <t>12:44:24:099</t>
  </si>
  <si>
    <t>11:37:08:675</t>
  </si>
  <si>
    <t>11:45:14:449</t>
  </si>
  <si>
    <t>11:59:28:974</t>
  </si>
  <si>
    <t>12:01:37:763</t>
  </si>
  <si>
    <t>19:35:01:231</t>
  </si>
  <si>
    <t>19:39:26:396</t>
  </si>
  <si>
    <t>19:47:51:710</t>
  </si>
  <si>
    <t>19:49:11:791</t>
  </si>
  <si>
    <t>13:19:58:772</t>
  </si>
  <si>
    <t>13:24:13:559</t>
  </si>
  <si>
    <t>13:36:18:256</t>
  </si>
  <si>
    <t>13:37:33:387</t>
  </si>
  <si>
    <t>12:38:07:625</t>
  </si>
  <si>
    <t>12:43:55:917</t>
  </si>
  <si>
    <t>13:00:38:847</t>
  </si>
  <si>
    <t>09:17:30:622</t>
  </si>
  <si>
    <t>09:57:26:731</t>
  </si>
  <si>
    <t>09:58:36:067</t>
  </si>
  <si>
    <t>08:46:35:375</t>
  </si>
  <si>
    <t>09:19:59:680</t>
  </si>
  <si>
    <t>15:09:14:195</t>
  </si>
  <si>
    <t>15:11:29:139</t>
  </si>
  <si>
    <t>15:42:34:493</t>
  </si>
  <si>
    <t>15:44:41:238</t>
  </si>
  <si>
    <t>16:31:13:924</t>
  </si>
  <si>
    <t>16:34:32:922</t>
  </si>
  <si>
    <t>16:46:02:369</t>
  </si>
  <si>
    <t>16:47:03:327</t>
  </si>
  <si>
    <t>08:10:26:314</t>
  </si>
  <si>
    <t>08:13:35:998</t>
  </si>
  <si>
    <t>08:23:44:319</t>
  </si>
  <si>
    <t>11:48:25:882</t>
  </si>
  <si>
    <t>11:51:33:849</t>
  </si>
  <si>
    <t>12:16:33:144</t>
  </si>
  <si>
    <t>12:18:35:107</t>
  </si>
  <si>
    <t>10:31:24:641</t>
  </si>
  <si>
    <t>10:44:24:964</t>
  </si>
  <si>
    <t>10:47:34:204</t>
  </si>
  <si>
    <t>12:37:36:155</t>
  </si>
  <si>
    <t>12:40:47:255</t>
  </si>
  <si>
    <t>12:49:06:619</t>
  </si>
  <si>
    <t>12:50:16:507</t>
  </si>
  <si>
    <t>09:17:58:511</t>
  </si>
  <si>
    <t>09:21:11:809</t>
  </si>
  <si>
    <t>18:45:40:592</t>
  </si>
  <si>
    <t>18:50:44:876</t>
  </si>
  <si>
    <t>19:38:35:569</t>
  </si>
  <si>
    <t>12:36:56:555</t>
  </si>
  <si>
    <t>12:41:18:775</t>
  </si>
  <si>
    <t>12:52:13:369</t>
  </si>
  <si>
    <t>12:53:13:393</t>
  </si>
  <si>
    <t>10:27:13:206</t>
  </si>
  <si>
    <t>10:29:28:266</t>
  </si>
  <si>
    <t>10:33:43:445</t>
  </si>
  <si>
    <t>10:34:48:402</t>
  </si>
  <si>
    <t>13:46:00:542</t>
  </si>
  <si>
    <t>14:11:34:533</t>
  </si>
  <si>
    <t>13:59:31:719</t>
  </si>
  <si>
    <t>14:02:41:842</t>
  </si>
  <si>
    <t>14:36:35:106</t>
  </si>
  <si>
    <t>09:42:03:342</t>
  </si>
  <si>
    <t>09:44:11:179</t>
  </si>
  <si>
    <t>09:59:26:576</t>
  </si>
  <si>
    <t>10:00:26:866</t>
  </si>
  <si>
    <t>09:52:45:765</t>
  </si>
  <si>
    <t>10:27:09:079</t>
  </si>
  <si>
    <t>09:16:22:788</t>
  </si>
  <si>
    <t>09:17:27:735</t>
  </si>
  <si>
    <t>10:05:27:155</t>
  </si>
  <si>
    <t>10:09:37:450</t>
  </si>
  <si>
    <t>16:49:42:870</t>
  </si>
  <si>
    <t>16:51:31:892</t>
  </si>
  <si>
    <t>17:05:42:285</t>
  </si>
  <si>
    <t>17:06:47:331</t>
  </si>
  <si>
    <t>19:26:05:883</t>
  </si>
  <si>
    <t>19:28:20:887</t>
  </si>
  <si>
    <t>19:42:26:354</t>
  </si>
  <si>
    <t>07:40:59:239</t>
  </si>
  <si>
    <t>07:46:26:347</t>
  </si>
  <si>
    <t>08:27:35:146</t>
  </si>
  <si>
    <t>08:28:37:216</t>
  </si>
  <si>
    <t>11:36:16:246</t>
  </si>
  <si>
    <t>11:39:35:366</t>
  </si>
  <si>
    <t>11:52:21:221</t>
  </si>
  <si>
    <t>06:45:42:227</t>
  </si>
  <si>
    <t>06:47:51:725</t>
  </si>
  <si>
    <t>07:05:46:262</t>
  </si>
  <si>
    <t>07:08:20:336</t>
  </si>
  <si>
    <t>08:53:44:257</t>
  </si>
  <si>
    <t>08:59:13:762</t>
  </si>
  <si>
    <t>09:26:45:451</t>
  </si>
  <si>
    <t>09:33:11:720</t>
  </si>
  <si>
    <t>11:35:22:763</t>
  </si>
  <si>
    <t>11:38:51:862</t>
  </si>
  <si>
    <t>12:15:54:167</t>
  </si>
  <si>
    <t>12:20:12:122</t>
  </si>
  <si>
    <t>14:52:01:837</t>
  </si>
  <si>
    <t>14:58:26:873</t>
  </si>
  <si>
    <t>15:34:26:985</t>
  </si>
  <si>
    <t>15:36:32:243</t>
  </si>
  <si>
    <t>12:38:43:959</t>
  </si>
  <si>
    <t>12:41:59:517</t>
  </si>
  <si>
    <t>12:54:54:206</t>
  </si>
  <si>
    <t>12:56:55:726</t>
  </si>
  <si>
    <t>15:16:15:548</t>
  </si>
  <si>
    <t>15:47:26:849</t>
  </si>
  <si>
    <t>15:48:26:512</t>
  </si>
  <si>
    <t>16:02:32:118</t>
  </si>
  <si>
    <t>16:11:23:148</t>
  </si>
  <si>
    <t>16:23:17:776</t>
  </si>
  <si>
    <t>16:26:31:780</t>
  </si>
  <si>
    <t>19:23:19:718</t>
  </si>
  <si>
    <t>19:25:59:617</t>
  </si>
  <si>
    <t>19:38:10:161</t>
  </si>
  <si>
    <t>19:41:40:233</t>
  </si>
  <si>
    <t>11:15:49:118</t>
  </si>
  <si>
    <t>11:17:51:299</t>
  </si>
  <si>
    <t>11:26:23:558</t>
  </si>
  <si>
    <t>11:27:36:856</t>
  </si>
  <si>
    <t>14:15:56:903</t>
  </si>
  <si>
    <t>14:22:26:586</t>
  </si>
  <si>
    <t>14:25:41:694</t>
  </si>
  <si>
    <t>14:28:52:103</t>
  </si>
  <si>
    <t>08:02:06:212</t>
  </si>
  <si>
    <t>08:05:17:356</t>
  </si>
  <si>
    <t>08:18:43:812</t>
  </si>
  <si>
    <t>08:20:53:375</t>
  </si>
  <si>
    <t>10:49:50:672</t>
  </si>
  <si>
    <t>10:50:55:701</t>
  </si>
  <si>
    <t>11:04:31:155</t>
  </si>
  <si>
    <t>11:05:39:091</t>
  </si>
  <si>
    <t>14:12:24:267</t>
  </si>
  <si>
    <t>14:15:43:320</t>
  </si>
  <si>
    <t>14:27:25:824</t>
  </si>
  <si>
    <t>14:54:51:616</t>
  </si>
  <si>
    <t>14:59:07:223</t>
  </si>
  <si>
    <t>15:17:37:063</t>
  </si>
  <si>
    <t>15:18:43:140</t>
  </si>
  <si>
    <t>15:02:59:420</t>
  </si>
  <si>
    <t>15:06:19:624</t>
  </si>
  <si>
    <t>15:23:38:247</t>
  </si>
  <si>
    <t>14:32:53:572</t>
  </si>
  <si>
    <t>14:35:02:542</t>
  </si>
  <si>
    <t>15:00:59:199</t>
  </si>
  <si>
    <t>15:01:57:612</t>
  </si>
  <si>
    <t>09:55:38:483</t>
  </si>
  <si>
    <t>09:56:41:486</t>
  </si>
  <si>
    <t>10:42:12:042</t>
  </si>
  <si>
    <t>10:45:36:109</t>
  </si>
  <si>
    <t>09:38:27:658</t>
  </si>
  <si>
    <t>09:41:52:921</t>
  </si>
  <si>
    <t>10:00:46:962</t>
  </si>
  <si>
    <t>10:04:17:581</t>
  </si>
  <si>
    <t>08:08:08:081</t>
  </si>
  <si>
    <t>08:13:43:209</t>
  </si>
  <si>
    <t>08:21:27:627</t>
  </si>
  <si>
    <t>08:25:52:658</t>
  </si>
  <si>
    <t>16:36:20:580</t>
  </si>
  <si>
    <t>16:37:30:706</t>
  </si>
  <si>
    <t>17:06:55:834</t>
  </si>
  <si>
    <t>17:07:55:690</t>
  </si>
  <si>
    <t>14:17:24:059</t>
  </si>
  <si>
    <t>14:23:58:220</t>
  </si>
  <si>
    <t>14:47:34:557</t>
  </si>
  <si>
    <t>14:49:48:865</t>
  </si>
  <si>
    <t>09:03:52:239</t>
  </si>
  <si>
    <t>09:07:58:570</t>
  </si>
  <si>
    <t>09:57:38:042</t>
  </si>
  <si>
    <t>09:59:51:201</t>
  </si>
  <si>
    <t>14:55:52:956</t>
  </si>
  <si>
    <t>15:21:57:345</t>
  </si>
  <si>
    <t>15:22:58:555</t>
  </si>
  <si>
    <t>15:49:55:945</t>
  </si>
  <si>
    <t>15:52:06:211</t>
  </si>
  <si>
    <t>16:00:40:837</t>
  </si>
  <si>
    <t>16:01:45:030</t>
  </si>
  <si>
    <t>15:14:51:361</t>
  </si>
  <si>
    <t>15:18:06:120</t>
  </si>
  <si>
    <t>15:52:40:920</t>
  </si>
  <si>
    <t>15:54:51:176</t>
  </si>
  <si>
    <t>08:01:59:871</t>
  </si>
  <si>
    <t>08:06:17:239</t>
  </si>
  <si>
    <t>08:30:56:070</t>
  </si>
  <si>
    <t>08:34:14:928</t>
  </si>
  <si>
    <t>13:26:27:813</t>
  </si>
  <si>
    <t>13:28:40:397</t>
  </si>
  <si>
    <t>13:41:26:708</t>
  </si>
  <si>
    <t>13:47:56:178</t>
  </si>
  <si>
    <t>14:28:33:795</t>
  </si>
  <si>
    <t>14:36:58:080</t>
  </si>
  <si>
    <t>14:38:02:076</t>
  </si>
  <si>
    <t>14:22:01:595</t>
  </si>
  <si>
    <t>14:24:10:611</t>
  </si>
  <si>
    <t>15:19:46:582</t>
  </si>
  <si>
    <t>15:01:44:549</t>
  </si>
  <si>
    <t>15:04:53:367</t>
  </si>
  <si>
    <t>15:49:27:109</t>
  </si>
  <si>
    <t>15:52:38:965</t>
  </si>
  <si>
    <t>18:00:32:569</t>
  </si>
  <si>
    <t>18:05:42:759</t>
  </si>
  <si>
    <t>18:37:12:776</t>
  </si>
  <si>
    <t>18:40:35:858</t>
  </si>
  <si>
    <t>10:51:11:680</t>
  </si>
  <si>
    <t>10:53:17:687</t>
  </si>
  <si>
    <t>14:37:33:152</t>
  </si>
  <si>
    <t>14:40:40:376</t>
  </si>
  <si>
    <t>14:56:59:764</t>
  </si>
  <si>
    <t>14:59:06:051</t>
  </si>
  <si>
    <t>10:26:07:151</t>
  </si>
  <si>
    <t>10:31:42:391</t>
  </si>
  <si>
    <t>10:45:52:007</t>
  </si>
  <si>
    <t>10:48:02:920</t>
  </si>
  <si>
    <t>14:48:20:806</t>
  </si>
  <si>
    <t>14:50:29:806</t>
  </si>
  <si>
    <t>15:36:44:900</t>
  </si>
  <si>
    <t>10:16:51:101</t>
  </si>
  <si>
    <t>10:17:51:815</t>
  </si>
  <si>
    <t>10:31:43:385</t>
  </si>
  <si>
    <t>11:05:12:734</t>
  </si>
  <si>
    <t>11:08:27:849</t>
  </si>
  <si>
    <t>11:20:42:379</t>
  </si>
  <si>
    <t>11:22:53:267</t>
  </si>
  <si>
    <t>09:48:05:126</t>
  </si>
  <si>
    <t>09:52:19:088</t>
  </si>
  <si>
    <t>09:59:47:612</t>
  </si>
  <si>
    <t>10:01:52:180</t>
  </si>
  <si>
    <t>08:05:03:551</t>
  </si>
  <si>
    <t>08:08:48:736</t>
  </si>
  <si>
    <t>08:21:58:078</t>
  </si>
  <si>
    <t>08:25:08:138</t>
  </si>
  <si>
    <t>08:20:02:230</t>
  </si>
  <si>
    <t>08:23:19:127</t>
  </si>
  <si>
    <t>08:38:11:048</t>
  </si>
  <si>
    <t>08:39:21:148</t>
  </si>
  <si>
    <t>16:22:28:667</t>
  </si>
  <si>
    <t>16:27:07:935</t>
  </si>
  <si>
    <t>16:36:27:378</t>
  </si>
  <si>
    <t>16:37:28:543</t>
  </si>
  <si>
    <t>17:59:11:582</t>
  </si>
  <si>
    <t>18:04:35:702</t>
  </si>
  <si>
    <t>18:58:10:787</t>
  </si>
  <si>
    <t>19:01:50:939</t>
  </si>
  <si>
    <t>10:30:33:061</t>
  </si>
  <si>
    <t>10:37:05:277</t>
  </si>
  <si>
    <t>10:52:42:156</t>
  </si>
  <si>
    <t>10:55:32:157</t>
  </si>
  <si>
    <t>16:09:55:954</t>
  </si>
  <si>
    <t>16:15:38:538</t>
  </si>
  <si>
    <t>15:51:45:632</t>
  </si>
  <si>
    <t>15:55:21:702</t>
  </si>
  <si>
    <t>16:01:50:956</t>
  </si>
  <si>
    <t>17:00:36:261</t>
  </si>
  <si>
    <t>09:41:18:197</t>
  </si>
  <si>
    <t>10:10:27:252</t>
  </si>
  <si>
    <t>10:11:32:022</t>
  </si>
  <si>
    <t>12:01:09:858</t>
  </si>
  <si>
    <t>12:03:26:854</t>
  </si>
  <si>
    <t>12:09:17:219</t>
  </si>
  <si>
    <t>12:12:22:241</t>
  </si>
  <si>
    <t>14:07:30:328</t>
  </si>
  <si>
    <t>14:09:50:410</t>
  </si>
  <si>
    <t>14:19:05:687</t>
  </si>
  <si>
    <t>14:21:35:772</t>
  </si>
  <si>
    <t>10:25:59:851</t>
  </si>
  <si>
    <t>10:27:04:844</t>
  </si>
  <si>
    <t>10:31:29:108</t>
  </si>
  <si>
    <t>10:33:49:142</t>
  </si>
  <si>
    <t>13:13:44:407</t>
  </si>
  <si>
    <t>13:15:56:034</t>
  </si>
  <si>
    <t>13:41:17:160</t>
  </si>
  <si>
    <t>08:13:26:765</t>
  </si>
  <si>
    <t>08:15:40:899</t>
  </si>
  <si>
    <t>08:28:49:173</t>
  </si>
  <si>
    <t>08:31:03:200</t>
  </si>
  <si>
    <t>07:14:19:126</t>
  </si>
  <si>
    <t>07:16:57:238</t>
  </si>
  <si>
    <t>07:30:09:643</t>
  </si>
  <si>
    <t>08:25:48:422</t>
  </si>
  <si>
    <t>08:27:57:603</t>
  </si>
  <si>
    <t>08:38:21:181</t>
  </si>
  <si>
    <t>08:39:28:092</t>
  </si>
  <si>
    <t>13:07:16:468</t>
  </si>
  <si>
    <t>13:09:41:731</t>
  </si>
  <si>
    <t>13:30:46:976</t>
  </si>
  <si>
    <t>13:42:43:937</t>
  </si>
  <si>
    <t>13:20:41:444</t>
  </si>
  <si>
    <t>13:24:57:589</t>
  </si>
  <si>
    <t>13:39:32:046</t>
  </si>
  <si>
    <t>13:47:01:367</t>
  </si>
  <si>
    <t>14:53:07:463</t>
  </si>
  <si>
    <t>14:56:22:602</t>
  </si>
  <si>
    <t>15:20:52:343</t>
  </si>
  <si>
    <t>15:25:17:720</t>
  </si>
  <si>
    <t>14:21:14:716</t>
  </si>
  <si>
    <t>14:24:38:978</t>
  </si>
  <si>
    <t>14:30:02:755</t>
  </si>
  <si>
    <t>14:32:13:774</t>
  </si>
  <si>
    <t>11:57:03:140</t>
  </si>
  <si>
    <t>12:11:08:743</t>
  </si>
  <si>
    <t>20:33:50:208</t>
  </si>
  <si>
    <t>20:42:29:725</t>
  </si>
  <si>
    <t>20:47:24:651</t>
  </si>
  <si>
    <t>20:48:54:683</t>
  </si>
  <si>
    <t>13:48:43:609</t>
  </si>
  <si>
    <t>13:50:56:799</t>
  </si>
  <si>
    <t>14:05:57:770</t>
  </si>
  <si>
    <t>14:07:08:857</t>
  </si>
  <si>
    <t>18:13:35:893</t>
  </si>
  <si>
    <t>18:15:50:990</t>
  </si>
  <si>
    <t>18:30:50:499</t>
  </si>
  <si>
    <t>18:32:05:584</t>
  </si>
  <si>
    <t>11:30:39:334</t>
  </si>
  <si>
    <t>11:35:37:502</t>
  </si>
  <si>
    <t>12:08:12:828</t>
  </si>
  <si>
    <t>11:20:43:385</t>
  </si>
  <si>
    <t>11:22:49:585</t>
  </si>
  <si>
    <t>11:41:43:654</t>
  </si>
  <si>
    <t>13:00:23:212</t>
  </si>
  <si>
    <t>13:01:24:346</t>
  </si>
  <si>
    <t>13:47:44:159</t>
  </si>
  <si>
    <t>16:51:43:944</t>
  </si>
  <si>
    <t>16:53:49:058</t>
  </si>
  <si>
    <t>17:24:43:951</t>
  </si>
  <si>
    <t>17:27:43:977</t>
  </si>
  <si>
    <t>21:55:23:055</t>
  </si>
  <si>
    <t>21:58:58:200</t>
  </si>
  <si>
    <t>22:03:47:388</t>
  </si>
  <si>
    <t>22:06:08:461</t>
  </si>
  <si>
    <t>15:20:44:191</t>
  </si>
  <si>
    <t>15:28:18:610</t>
  </si>
  <si>
    <t>15:35:47:887</t>
  </si>
  <si>
    <t>15:37:49:867</t>
  </si>
  <si>
    <t>11:44:36:626</t>
  </si>
  <si>
    <t>11:45:41:744</t>
  </si>
  <si>
    <t>11:50:15:825</t>
  </si>
  <si>
    <t>11:51:51:008</t>
  </si>
  <si>
    <t>07:36:34:125</t>
  </si>
  <si>
    <t>08:04:24:309</t>
  </si>
  <si>
    <t>08:57:16:676</t>
  </si>
  <si>
    <t>08:59:06:675</t>
  </si>
  <si>
    <t>09:10:47:068</t>
  </si>
  <si>
    <t>09:08:09:961</t>
  </si>
  <si>
    <t>09:09:30:047</t>
  </si>
  <si>
    <t>09:15:35:206</t>
  </si>
  <si>
    <t>12:55:11:160</t>
  </si>
  <si>
    <t>13:45:54:552</t>
  </si>
  <si>
    <t>13:49:10:150</t>
  </si>
  <si>
    <t>13:13:58:551</t>
  </si>
  <si>
    <t>13:25:49:186</t>
  </si>
  <si>
    <t>13:27:58:440</t>
  </si>
  <si>
    <t>16:04:38:138</t>
  </si>
  <si>
    <t>16:08:08:172</t>
  </si>
  <si>
    <t>16:34:17:890</t>
  </si>
  <si>
    <t>16:37:58:088</t>
  </si>
  <si>
    <t>08:24:57:823</t>
  </si>
  <si>
    <t>08:26:07:814</t>
  </si>
  <si>
    <t>09:02:48:515</t>
  </si>
  <si>
    <t>09:05:58:714</t>
  </si>
  <si>
    <t>10:59:31:418</t>
  </si>
  <si>
    <t>11:02:56:621</t>
  </si>
  <si>
    <t>11:06:27:897</t>
  </si>
  <si>
    <t>11:09:42:895</t>
  </si>
  <si>
    <t>13:32:45:732</t>
  </si>
  <si>
    <t>13:37:15:889</t>
  </si>
  <si>
    <t>13:51:52:356</t>
  </si>
  <si>
    <t>13:52:54:537</t>
  </si>
  <si>
    <t>11:45:56:396</t>
  </si>
  <si>
    <t>11:47:05:278</t>
  </si>
  <si>
    <t>12:35:56:632</t>
  </si>
  <si>
    <t>12:40:11:066</t>
  </si>
  <si>
    <t>17:45:21:905</t>
  </si>
  <si>
    <t>17:49:22:045</t>
  </si>
  <si>
    <t>18:34:41:149</t>
  </si>
  <si>
    <t>14:22:16:760</t>
  </si>
  <si>
    <t>14:24:45:828</t>
  </si>
  <si>
    <t>14:43:21:531</t>
  </si>
  <si>
    <t>14:48:21:589</t>
  </si>
  <si>
    <t>08:51:36:444</t>
  </si>
  <si>
    <t>08:53:42:782</t>
  </si>
  <si>
    <t>08:05:26:246</t>
  </si>
  <si>
    <t>08:07:31:355</t>
  </si>
  <si>
    <t>08:22:31:060</t>
  </si>
  <si>
    <t>08:23:36:005</t>
  </si>
  <si>
    <t>14:59:50:776</t>
  </si>
  <si>
    <t>15:39:22:348</t>
  </si>
  <si>
    <t>16:11:38:329</t>
  </si>
  <si>
    <t>16:17:13:588</t>
  </si>
  <si>
    <t>07:49:28:299</t>
  </si>
  <si>
    <t>08:02:57:909</t>
  </si>
  <si>
    <t>08:05:08:889</t>
  </si>
  <si>
    <t>12:25:15:068</t>
  </si>
  <si>
    <t>12:26:23:342</t>
  </si>
  <si>
    <t>12:40:32:778</t>
  </si>
  <si>
    <t>12:41:33:795</t>
  </si>
  <si>
    <t>11:25:44:610</t>
  </si>
  <si>
    <t>11:34:53:793</t>
  </si>
  <si>
    <t>16:36:07:906</t>
  </si>
  <si>
    <t>16:37:13:990</t>
  </si>
  <si>
    <t>16:59:14:192</t>
  </si>
  <si>
    <t>15:05:30:019</t>
  </si>
  <si>
    <t>15:06:33:991</t>
  </si>
  <si>
    <t>15:16:05:699</t>
  </si>
  <si>
    <t>15:21:26:610</t>
  </si>
  <si>
    <t>12:19:35:865</t>
  </si>
  <si>
    <t>12:34:37:412</t>
  </si>
  <si>
    <t>12:35:38:364</t>
  </si>
  <si>
    <t>10:55:23:479</t>
  </si>
  <si>
    <t>11:14:23:985</t>
  </si>
  <si>
    <t>11:16:39:166</t>
  </si>
  <si>
    <t>12:21:34:752</t>
  </si>
  <si>
    <t>12:23:44:728</t>
  </si>
  <si>
    <t>12:31:15:186</t>
  </si>
  <si>
    <t>07:33:10:107</t>
  </si>
  <si>
    <t>07:35:20:326</t>
  </si>
  <si>
    <t>08:10:03:929</t>
  </si>
  <si>
    <t>08:12:21:084</t>
  </si>
  <si>
    <t>13:25:11:131</t>
  </si>
  <si>
    <t>13:26:30:959</t>
  </si>
  <si>
    <t>13:46:12:418</t>
  </si>
  <si>
    <t>13:47:17:785</t>
  </si>
  <si>
    <t>10:54:25:186</t>
  </si>
  <si>
    <t>11:00:45:111</t>
  </si>
  <si>
    <t>11:28:12:545</t>
  </si>
  <si>
    <t>11:38:11:661</t>
  </si>
  <si>
    <t>10:50:42:293</t>
  </si>
  <si>
    <t>11:24:42:676</t>
  </si>
  <si>
    <t>12:37:03:889</t>
  </si>
  <si>
    <t>12:38:06:843</t>
  </si>
  <si>
    <t>13:08:49:820</t>
  </si>
  <si>
    <t>16:05:57:766</t>
  </si>
  <si>
    <t>16:07:01:849</t>
  </si>
  <si>
    <t>16:09:11:913</t>
  </si>
  <si>
    <t>16:10:17:394</t>
  </si>
  <si>
    <t>14:40:27:078</t>
  </si>
  <si>
    <t>14:41:29:308</t>
  </si>
  <si>
    <t>14:55:11:563</t>
  </si>
  <si>
    <t>21:44:00:477</t>
  </si>
  <si>
    <t>21:49:39:685</t>
  </si>
  <si>
    <t>22:14:15:362</t>
  </si>
  <si>
    <t>22:18:45:484</t>
  </si>
  <si>
    <t>09:33:42:114</t>
  </si>
  <si>
    <t>09:38:00:508</t>
  </si>
  <si>
    <t>09:45:35:487</t>
  </si>
  <si>
    <t>09:46:50:837</t>
  </si>
  <si>
    <t>15:42:23:200</t>
  </si>
  <si>
    <t>15:43:27:359</t>
  </si>
  <si>
    <t>15:49:57:630</t>
  </si>
  <si>
    <t>15:50:59:700</t>
  </si>
  <si>
    <t>10:40:56:926</t>
  </si>
  <si>
    <t>10:44:12:892</t>
  </si>
  <si>
    <t>10:47:21:962</t>
  </si>
  <si>
    <t>10:50:46:078</t>
  </si>
  <si>
    <t>07:57:17:542</t>
  </si>
  <si>
    <t>08:02:57:738</t>
  </si>
  <si>
    <t>08:14:27:110</t>
  </si>
  <si>
    <t>11:11:47:841</t>
  </si>
  <si>
    <t>18:19:02:581</t>
  </si>
  <si>
    <t>18:22:48:618</t>
  </si>
  <si>
    <t>18:56:57:685</t>
  </si>
  <si>
    <t>21:52:39:703</t>
  </si>
  <si>
    <t>21:54:54:753</t>
  </si>
  <si>
    <t>22:04:00:634</t>
  </si>
  <si>
    <t>09:48:27:273</t>
  </si>
  <si>
    <t>09:50:37:923</t>
  </si>
  <si>
    <t>10:07:01:783</t>
  </si>
  <si>
    <t>10:12:38:026</t>
  </si>
  <si>
    <t>09:05:57:654</t>
  </si>
  <si>
    <t>09:09:11:500</t>
  </si>
  <si>
    <t>09:15:47:692</t>
  </si>
  <si>
    <t>09:20:33:512</t>
  </si>
  <si>
    <t>09:21:33:856</t>
  </si>
  <si>
    <t>09:30:02:992</t>
  </si>
  <si>
    <t>09:32:13:906</t>
  </si>
  <si>
    <t>07:55:31:354</t>
  </si>
  <si>
    <t>07:56:46:245</t>
  </si>
  <si>
    <t>08:35:10:112</t>
  </si>
  <si>
    <t>08:39:22:998</t>
  </si>
  <si>
    <t>08:43:15:632</t>
  </si>
  <si>
    <t>09:23:10:166</t>
  </si>
  <si>
    <t>09:26:26:190</t>
  </si>
  <si>
    <t>14:47:56:102</t>
  </si>
  <si>
    <t>14:52:05:231</t>
  </si>
  <si>
    <t>15:38:13:894</t>
  </si>
  <si>
    <t>15:39:15:817</t>
  </si>
  <si>
    <t>12:37:36:332</t>
  </si>
  <si>
    <t>12:46:18:970</t>
  </si>
  <si>
    <t>12:59:21:278</t>
  </si>
  <si>
    <t>13:01:32:345</t>
  </si>
  <si>
    <t>13:47:35:167</t>
  </si>
  <si>
    <t>13:51:52:970</t>
  </si>
  <si>
    <t>14:08:31:198</t>
  </si>
  <si>
    <t>14:10:45:485</t>
  </si>
  <si>
    <t>15:43:02:888</t>
  </si>
  <si>
    <t>15:49:49:101</t>
  </si>
  <si>
    <t>15:50:53:946</t>
  </si>
  <si>
    <t>22:14:10:534</t>
  </si>
  <si>
    <t>22:18:15:675</t>
  </si>
  <si>
    <t>22:27:49:961</t>
  </si>
  <si>
    <t>22:30:30:074</t>
  </si>
  <si>
    <t>16:05:52:078</t>
  </si>
  <si>
    <t>16:06:56:202</t>
  </si>
  <si>
    <t>16:12:20:319</t>
  </si>
  <si>
    <t>09:46:44:794</t>
  </si>
  <si>
    <t>09:51:14:591</t>
  </si>
  <si>
    <t>10:04:09:024</t>
  </si>
  <si>
    <t>10:07:33:272</t>
  </si>
  <si>
    <t>13:56:20:777</t>
  </si>
  <si>
    <t>14:48:46:742</t>
  </si>
  <si>
    <t>10:50:22:227</t>
  </si>
  <si>
    <t>10:54:57:092</t>
  </si>
  <si>
    <t>11:00:02:511</t>
  </si>
  <si>
    <t>11:04:41:519</t>
  </si>
  <si>
    <t>10:07:18:027</t>
  </si>
  <si>
    <t>10:12:34:029</t>
  </si>
  <si>
    <t>10:23:36:740</t>
  </si>
  <si>
    <t>10:26:45:494</t>
  </si>
  <si>
    <t>09:38:36:860</t>
  </si>
  <si>
    <t>09:41:47:035</t>
  </si>
  <si>
    <t>14:00:23:591</t>
  </si>
  <si>
    <t>14:48:14:893</t>
  </si>
  <si>
    <t>15:27:21:151</t>
  </si>
  <si>
    <t>15:32:45:220</t>
  </si>
  <si>
    <t>15:34:55:203</t>
  </si>
  <si>
    <t>15:37:05:244</t>
  </si>
  <si>
    <t>17:11:17:605</t>
  </si>
  <si>
    <t>17:12:22:560</t>
  </si>
  <si>
    <t>17:29:23:134</t>
  </si>
  <si>
    <t>14:32:42:229</t>
  </si>
  <si>
    <t>14:38:14:247</t>
  </si>
  <si>
    <t>15:25:13:483</t>
  </si>
  <si>
    <t>15:27:20:692</t>
  </si>
  <si>
    <t>18:20:06:315</t>
  </si>
  <si>
    <t>18:41:32:053</t>
  </si>
  <si>
    <t>19:04:56:719</t>
  </si>
  <si>
    <t>14:57:49:895</t>
  </si>
  <si>
    <t>15:03:18:987</t>
  </si>
  <si>
    <t>15:34:23:598</t>
  </si>
  <si>
    <t>15:45:29:128</t>
  </si>
  <si>
    <t>17:23:55:641</t>
  </si>
  <si>
    <t>17:25:05:652</t>
  </si>
  <si>
    <t>17:32:20:174</t>
  </si>
  <si>
    <t>10:12:19:982</t>
  </si>
  <si>
    <t>10:16:41:286</t>
  </si>
  <si>
    <t>10:30:12:447</t>
  </si>
  <si>
    <t>10:33:35:202</t>
  </si>
  <si>
    <t>10:19:57:910</t>
  </si>
  <si>
    <t>10:21:37:001</t>
  </si>
  <si>
    <t>10:26:57:132</t>
  </si>
  <si>
    <t>10:27:59:128</t>
  </si>
  <si>
    <t>17:15:55:216</t>
  </si>
  <si>
    <t>17:18:15:302</t>
  </si>
  <si>
    <t>17:27:35:547</t>
  </si>
  <si>
    <t>17:28:49:654</t>
  </si>
  <si>
    <t>07:47:14:614</t>
  </si>
  <si>
    <t>07:50:38:859</t>
  </si>
  <si>
    <t>08:10:55:567</t>
  </si>
  <si>
    <t>08:12:00:644</t>
  </si>
  <si>
    <t>15:05:45:384</t>
  </si>
  <si>
    <t>15:13:21:515</t>
  </si>
  <si>
    <t>15:50:03:190</t>
  </si>
  <si>
    <t>15:52:07:284</t>
  </si>
  <si>
    <t>09:55:02:537</t>
  </si>
  <si>
    <t>09:57:10:765</t>
  </si>
  <si>
    <t>10:39:12:326</t>
  </si>
  <si>
    <t>10:43:50:542</t>
  </si>
  <si>
    <t>14:09:58:299</t>
  </si>
  <si>
    <t>14:15:48:476</t>
  </si>
  <si>
    <t>14:25:33:773</t>
  </si>
  <si>
    <t>13:39:39:905</t>
  </si>
  <si>
    <t>13:43:56:461</t>
  </si>
  <si>
    <t>13:54:44:835</t>
  </si>
  <si>
    <t>13:55:59:033</t>
  </si>
  <si>
    <t>11:39:06:915</t>
  </si>
  <si>
    <t>11:41:22:478</t>
  </si>
  <si>
    <t>11:53:55:669</t>
  </si>
  <si>
    <t>11:56:09:685</t>
  </si>
  <si>
    <t>18:28:49:075</t>
  </si>
  <si>
    <t>18:31:14:130</t>
  </si>
  <si>
    <t>18:38:14:322</t>
  </si>
  <si>
    <t>18:41:37:397</t>
  </si>
  <si>
    <t>20:09:19:172</t>
  </si>
  <si>
    <t>20:11:59:324</t>
  </si>
  <si>
    <t>20:25:23:736</t>
  </si>
  <si>
    <t>09:05:36:627</t>
  </si>
  <si>
    <t>09:07:43:780</t>
  </si>
  <si>
    <t>09:15:08:072</t>
  </si>
  <si>
    <t>09:17:18:413</t>
  </si>
  <si>
    <t>16:13:43:979</t>
  </si>
  <si>
    <t>16:38:33:732</t>
  </si>
  <si>
    <t>16:22:22:375</t>
  </si>
  <si>
    <t>16:28:13:851</t>
  </si>
  <si>
    <t>16:47:46:601</t>
  </si>
  <si>
    <t>16:53:11:878</t>
  </si>
  <si>
    <t>07:56:36:291</t>
  </si>
  <si>
    <t>07:57:41:347</t>
  </si>
  <si>
    <t>08:23:56:240</t>
  </si>
  <si>
    <t>13:44:52:328</t>
  </si>
  <si>
    <t>13:47:12:279</t>
  </si>
  <si>
    <t>14:07:47:400</t>
  </si>
  <si>
    <t>14:08:52:273</t>
  </si>
  <si>
    <t>13:46:18:061</t>
  </si>
  <si>
    <t>13:58:12:574</t>
  </si>
  <si>
    <t>14:00:28:723</t>
  </si>
  <si>
    <t>14:29:22:931</t>
  </si>
  <si>
    <t>14:33:28:128</t>
  </si>
  <si>
    <t>14:40:38:281</t>
  </si>
  <si>
    <t>14:41:48:337</t>
  </si>
  <si>
    <t>10:02:08:348</t>
  </si>
  <si>
    <t>10:06:38:190</t>
  </si>
  <si>
    <t>10:39:32:414</t>
  </si>
  <si>
    <t>10:42:42:503</t>
  </si>
  <si>
    <t>08:01:05:970</t>
  </si>
  <si>
    <t>08:03:15:083</t>
  </si>
  <si>
    <t>08:49:10:995</t>
  </si>
  <si>
    <t>08:51:21:028</t>
  </si>
  <si>
    <t>12:14:09:586</t>
  </si>
  <si>
    <t>12:18:24:804</t>
  </si>
  <si>
    <t>12:30:10:431</t>
  </si>
  <si>
    <t>12:31:12:498</t>
  </si>
  <si>
    <t>20:46:39:854</t>
  </si>
  <si>
    <t>20:47:49:934</t>
  </si>
  <si>
    <t>21:15:50:326</t>
  </si>
  <si>
    <t>12:58:40:583</t>
  </si>
  <si>
    <t>13:00:44:669</t>
  </si>
  <si>
    <t>13:13:34:387</t>
  </si>
  <si>
    <t>13:14:42:915</t>
  </si>
  <si>
    <t>11:11:52:326</t>
  </si>
  <si>
    <t>11:14:58:556</t>
  </si>
  <si>
    <t>11:32:22:303</t>
  </si>
  <si>
    <t>11:34:33:003</t>
  </si>
  <si>
    <t>09:32:43:978</t>
  </si>
  <si>
    <t>09:38:29:195</t>
  </si>
  <si>
    <t>09:52:49:568</t>
  </si>
  <si>
    <t>09:55:24:642</t>
  </si>
  <si>
    <t>12:29:49:745</t>
  </si>
  <si>
    <t>12:35:23:750</t>
  </si>
  <si>
    <t>13:01:38:977</t>
  </si>
  <si>
    <t>13:03:49:204</t>
  </si>
  <si>
    <t>14:11:01:345</t>
  </si>
  <si>
    <t>14:12:09:163</t>
  </si>
  <si>
    <t>14:16:31:637</t>
  </si>
  <si>
    <t>14:17:35:542</t>
  </si>
  <si>
    <t>11:00:56:968</t>
  </si>
  <si>
    <t>11:02:06:737</t>
  </si>
  <si>
    <t>11:27:21:871</t>
  </si>
  <si>
    <t>09:45:18:745</t>
  </si>
  <si>
    <t>09:54:12:385</t>
  </si>
  <si>
    <t>10:10:11:595</t>
  </si>
  <si>
    <t>16:42:13:218</t>
  </si>
  <si>
    <t>16:45:37:244</t>
  </si>
  <si>
    <t>17:08:17:020</t>
  </si>
  <si>
    <t>11:45:24:054</t>
  </si>
  <si>
    <t>11:51:52:700</t>
  </si>
  <si>
    <t>12:01:43:107</t>
  </si>
  <si>
    <t>12:06:08:139</t>
  </si>
  <si>
    <t>10:46:50:515</t>
  </si>
  <si>
    <t>10:48:57:643</t>
  </si>
  <si>
    <t>10:59:55:321</t>
  </si>
  <si>
    <t>11:01:05:137</t>
  </si>
  <si>
    <t>09:16:49:158</t>
  </si>
  <si>
    <t>09:18:57:814</t>
  </si>
  <si>
    <t>10:01:12:207</t>
  </si>
  <si>
    <t>12:03:48:329</t>
  </si>
  <si>
    <t>12:27:44:480</t>
  </si>
  <si>
    <t>12:29:53:766</t>
  </si>
  <si>
    <t>14:46:11:518</t>
  </si>
  <si>
    <t>14:57:41:863</t>
  </si>
  <si>
    <t>15:58:49:434</t>
  </si>
  <si>
    <t>16:06:09:918</t>
  </si>
  <si>
    <t>14:23:38:681</t>
  </si>
  <si>
    <t>14:26:41:727</t>
  </si>
  <si>
    <t>14:33:08:898</t>
  </si>
  <si>
    <t>14:34:22:077</t>
  </si>
  <si>
    <t>09:30:26:967</t>
  </si>
  <si>
    <t>09:38:57:931</t>
  </si>
  <si>
    <t>09:40:02:706</t>
  </si>
  <si>
    <t>08:38:21:076</t>
  </si>
  <si>
    <t>08:40:33:237</t>
  </si>
  <si>
    <t>09:05:09:289</t>
  </si>
  <si>
    <t>09:09:16:365</t>
  </si>
  <si>
    <t>10:19:05:267</t>
  </si>
  <si>
    <t>10:20:09:243</t>
  </si>
  <si>
    <t>10:36:32:660</t>
  </si>
  <si>
    <t>10:43:27:677</t>
  </si>
  <si>
    <t>12:11:42:842</t>
  </si>
  <si>
    <t>12:38:11:913</t>
  </si>
  <si>
    <t>08:24:15:551</t>
  </si>
  <si>
    <t>08:25:23:552</t>
  </si>
  <si>
    <t>08:58:49:007</t>
  </si>
  <si>
    <t>09:21:39:957</t>
  </si>
  <si>
    <t>10:08:00:053</t>
  </si>
  <si>
    <t>10:09:08:246</t>
  </si>
  <si>
    <t>08:46:17:407</t>
  </si>
  <si>
    <t>08:48:20:448</t>
  </si>
  <si>
    <t>09:29:46:973</t>
  </si>
  <si>
    <t>09:32:56:810</t>
  </si>
  <si>
    <t>21:46:32:040</t>
  </si>
  <si>
    <t>21:51:06:970</t>
  </si>
  <si>
    <t>21:57:27:191</t>
  </si>
  <si>
    <t>13:11:05:170</t>
  </si>
  <si>
    <t>13:13:14:419</t>
  </si>
  <si>
    <t>13:23:23:744</t>
  </si>
  <si>
    <t>13:25:33:895</t>
  </si>
  <si>
    <t>16:16:05:231</t>
  </si>
  <si>
    <t>16:17:08:101</t>
  </si>
  <si>
    <t>16:36:37:655</t>
  </si>
  <si>
    <t>16:38:02:834</t>
  </si>
  <si>
    <t>14:21:27:078</t>
  </si>
  <si>
    <t>14:26:47:201</t>
  </si>
  <si>
    <t>14:36:31:762</t>
  </si>
  <si>
    <t>14:38:41:713</t>
  </si>
  <si>
    <t>11:05:54:125</t>
  </si>
  <si>
    <t>11:34:54:394</t>
  </si>
  <si>
    <t>12:35:03:482</t>
  </si>
  <si>
    <t>12:36:07:922</t>
  </si>
  <si>
    <t>15:40:23:735</t>
  </si>
  <si>
    <t>15:42:35:117</t>
  </si>
  <si>
    <t>16:19:04:084</t>
  </si>
  <si>
    <t>16:54:20:285</t>
  </si>
  <si>
    <t>12:10:00:925</t>
  </si>
  <si>
    <t>12:11:02:002</t>
  </si>
  <si>
    <t>12:38:55:880</t>
  </si>
  <si>
    <t>12:40:01:880</t>
  </si>
  <si>
    <t>15:20:41:784</t>
  </si>
  <si>
    <t>15:21:56:788</t>
  </si>
  <si>
    <t>15:33:46:348</t>
  </si>
  <si>
    <t>15:34:56:276</t>
  </si>
  <si>
    <t>14:48:57:646</t>
  </si>
  <si>
    <t>14:53:11:855</t>
  </si>
  <si>
    <t>15:39:23:778</t>
  </si>
  <si>
    <t>12:29:28:979</t>
  </si>
  <si>
    <t>12:30:35:071</t>
  </si>
  <si>
    <t>13:03:40:136</t>
  </si>
  <si>
    <t>13:05:46:098</t>
  </si>
  <si>
    <t>14:31:27:725</t>
  </si>
  <si>
    <t>14:39:06:975</t>
  </si>
  <si>
    <t>14:48:33:385</t>
  </si>
  <si>
    <t>12:53:55:487</t>
  </si>
  <si>
    <t>12:56:03:504</t>
  </si>
  <si>
    <t>13:06:03:785</t>
  </si>
  <si>
    <t>13:11:20:003</t>
  </si>
  <si>
    <t>10:02:24:148</t>
  </si>
  <si>
    <t>10:05:33:357</t>
  </si>
  <si>
    <t>10:11:52:625</t>
  </si>
  <si>
    <t>10:13:57:822</t>
  </si>
  <si>
    <t>17:30:29:715</t>
  </si>
  <si>
    <t>17:38:38:910</t>
  </si>
  <si>
    <t>18:06:54:890</t>
  </si>
  <si>
    <t>18:16:19:374</t>
  </si>
  <si>
    <t>17:50:07:870</t>
  </si>
  <si>
    <t>17:56:24:642</t>
  </si>
  <si>
    <t>18:31:43:452</t>
  </si>
  <si>
    <t>18:32:47:462</t>
  </si>
  <si>
    <t>17:23:06:611</t>
  </si>
  <si>
    <t>17:25:30:651</t>
  </si>
  <si>
    <t>17:28:05:770</t>
  </si>
  <si>
    <t>17:30:25:840</t>
  </si>
  <si>
    <t>08:14:45:585</t>
  </si>
  <si>
    <t>08:41:00:630</t>
  </si>
  <si>
    <t>07:41:48:922</t>
  </si>
  <si>
    <t>07:55:04:525</t>
  </si>
  <si>
    <t>08:21:45:616</t>
  </si>
  <si>
    <t>08:24:54:836</t>
  </si>
  <si>
    <t>15:00:16:362</t>
  </si>
  <si>
    <t>15:03:27:185</t>
  </si>
  <si>
    <t>15:55:26:644</t>
  </si>
  <si>
    <t>15:56:29:669</t>
  </si>
  <si>
    <t>08:07:52:712</t>
  </si>
  <si>
    <t>08:09:02:753</t>
  </si>
  <si>
    <t>08:40:46:808</t>
  </si>
  <si>
    <t>08:41:46:643</t>
  </si>
  <si>
    <t>13:15:35:904</t>
  </si>
  <si>
    <t>13:18:49:923</t>
  </si>
  <si>
    <t>13:45:20:469</t>
  </si>
  <si>
    <t>13:47:31:494</t>
  </si>
  <si>
    <t>10:20:54:370</t>
  </si>
  <si>
    <t>15:46:00:911</t>
  </si>
  <si>
    <t>15:48:25:999</t>
  </si>
  <si>
    <t>15:56:41:315</t>
  </si>
  <si>
    <t>15:57:51:349</t>
  </si>
  <si>
    <t>09:20:00:068</t>
  </si>
  <si>
    <t>09:26:45:150</t>
  </si>
  <si>
    <t>09:27:55:254</t>
  </si>
  <si>
    <t>21:29:46:806</t>
  </si>
  <si>
    <t>21:30:51:822</t>
  </si>
  <si>
    <t>21:39:32:144</t>
  </si>
  <si>
    <t>21:40:42:186</t>
  </si>
  <si>
    <t>19:20:38:172</t>
  </si>
  <si>
    <t>19:23:43:269</t>
  </si>
  <si>
    <t>13:35:21:510</t>
  </si>
  <si>
    <t>13:40:57:266</t>
  </si>
  <si>
    <t>14:08:29:193</t>
  </si>
  <si>
    <t>14:11:44:480</t>
  </si>
  <si>
    <t>14:16:03:616</t>
  </si>
  <si>
    <t>14:17:09:698</t>
  </si>
  <si>
    <t>14:09:57:273</t>
  </si>
  <si>
    <t>14:14:25:588</t>
  </si>
  <si>
    <t>14:28:27:069</t>
  </si>
  <si>
    <t>14:30:41:160</t>
  </si>
  <si>
    <t>14:22:30:560</t>
  </si>
  <si>
    <t>14:26:54:685</t>
  </si>
  <si>
    <t>15:24:27:001</t>
  </si>
  <si>
    <t>15:26:30:914</t>
  </si>
  <si>
    <t>13:23:17:035</t>
  </si>
  <si>
    <t>13:26:32:870</t>
  </si>
  <si>
    <t>13:50:47:621</t>
  </si>
  <si>
    <t>15:28:07:603</t>
  </si>
  <si>
    <t>16:06:57:573</t>
  </si>
  <si>
    <t>14:10:55:584</t>
  </si>
  <si>
    <t>14:14:09:785</t>
  </si>
  <si>
    <t>14:34:29:555</t>
  </si>
  <si>
    <t>14:37:40:709</t>
  </si>
  <si>
    <t>14:47:36:389</t>
  </si>
  <si>
    <t>14:56:06:919</t>
  </si>
  <si>
    <t>08:59:13:016</t>
  </si>
  <si>
    <t>09:44:21:494</t>
  </si>
  <si>
    <t>09:46:25:684</t>
  </si>
  <si>
    <t>16:28:54:559</t>
  </si>
  <si>
    <t>16:19:21:956</t>
  </si>
  <si>
    <t>16:25:12:111</t>
  </si>
  <si>
    <t>16:45:07:786</t>
  </si>
  <si>
    <t>16:46:22:899</t>
  </si>
  <si>
    <t>14:55:38:902</t>
  </si>
  <si>
    <t>14:56:48:906</t>
  </si>
  <si>
    <t>15:26:08:953</t>
  </si>
  <si>
    <t>15:48:57:400</t>
  </si>
  <si>
    <t>15:50:00:358</t>
  </si>
  <si>
    <t>16:26:02:051</t>
  </si>
  <si>
    <t>16:28:08:182</t>
  </si>
  <si>
    <t>20:37:13:023</t>
  </si>
  <si>
    <t>20:38:18:029</t>
  </si>
  <si>
    <t>20:43:18:192</t>
  </si>
  <si>
    <t>20:44:23:174</t>
  </si>
  <si>
    <t>12:42:49:285</t>
  </si>
  <si>
    <t>12:43:53:339</t>
  </si>
  <si>
    <t>13:00:18:783</t>
  </si>
  <si>
    <t>09:59:22:290</t>
  </si>
  <si>
    <t>10:05:06:605</t>
  </si>
  <si>
    <t>10:22:40:887</t>
  </si>
  <si>
    <t>10:23:46:080</t>
  </si>
  <si>
    <t>15:36:24:145</t>
  </si>
  <si>
    <t>15:38:28:460</t>
  </si>
  <si>
    <t>15:54:21:078</t>
  </si>
  <si>
    <t>15:56:27:984</t>
  </si>
  <si>
    <t>21:57:00:540</t>
  </si>
  <si>
    <t>21:58:02:551</t>
  </si>
  <si>
    <t>22:20:12:244</t>
  </si>
  <si>
    <t>22:23:07:322</t>
  </si>
  <si>
    <t>14:56:19:302</t>
  </si>
  <si>
    <t>15:04:44:816</t>
  </si>
  <si>
    <t>15:16:55:045</t>
  </si>
  <si>
    <t>15:21:05:190</t>
  </si>
  <si>
    <t>08:28:53:485</t>
  </si>
  <si>
    <t>08:30:57:758</t>
  </si>
  <si>
    <t>08:49:19:568</t>
  </si>
  <si>
    <t>08:51:22:538</t>
  </si>
  <si>
    <t>09:53:23:288</t>
  </si>
  <si>
    <t>09:55:29:310</t>
  </si>
  <si>
    <t>10:29:53:392</t>
  </si>
  <si>
    <t>10:32:03:477</t>
  </si>
  <si>
    <t>13:08:45:387</t>
  </si>
  <si>
    <t>13:13:21:591</t>
  </si>
  <si>
    <t>13:27:08:832</t>
  </si>
  <si>
    <t>13:29:15:455</t>
  </si>
  <si>
    <t>20:38:04:526</t>
  </si>
  <si>
    <t>20:40:52:584</t>
  </si>
  <si>
    <t>20:55:42:103</t>
  </si>
  <si>
    <t>20:57:02:094</t>
  </si>
  <si>
    <t>15:13:36:165</t>
  </si>
  <si>
    <t>15:16:51:074</t>
  </si>
  <si>
    <t>16:20:06:054</t>
  </si>
  <si>
    <t>18:36:21:459</t>
  </si>
  <si>
    <t>18:38:51:379</t>
  </si>
  <si>
    <t>19:06:11:281</t>
  </si>
  <si>
    <t>19:07:21:262</t>
  </si>
  <si>
    <t>15:29:02:423</t>
  </si>
  <si>
    <t>15:31:17:323</t>
  </si>
  <si>
    <t>16:00:33:148</t>
  </si>
  <si>
    <t>17:24:39:804</t>
  </si>
  <si>
    <t>17:28:01:964</t>
  </si>
  <si>
    <t>18:12:37:264</t>
  </si>
  <si>
    <t>18:14:22:305</t>
  </si>
  <si>
    <t>16:16:04:912</t>
  </si>
  <si>
    <t>16:18:24:997</t>
  </si>
  <si>
    <t>16:30:22:313</t>
  </si>
  <si>
    <t>16:32:27:299</t>
  </si>
  <si>
    <t>15:52:58:919</t>
  </si>
  <si>
    <t>16:02:31:286</t>
  </si>
  <si>
    <t>16:12:09:776</t>
  </si>
  <si>
    <t>18:33:32:000</t>
  </si>
  <si>
    <t>18:45:47:464</t>
  </si>
  <si>
    <t>18:47:22:499</t>
  </si>
  <si>
    <t>09:31:57:268</t>
  </si>
  <si>
    <t>09:34:11:345</t>
  </si>
  <si>
    <t>10:04:35:539</t>
  </si>
  <si>
    <t>10:06:41:599</t>
  </si>
  <si>
    <t>18:55:29:121</t>
  </si>
  <si>
    <t>18:59:14:167</t>
  </si>
  <si>
    <t>09:28:05:371</t>
  </si>
  <si>
    <t>09:29:25:534</t>
  </si>
  <si>
    <t>09:51:50:098</t>
  </si>
  <si>
    <t>09:54:15:165</t>
  </si>
  <si>
    <t>14:57:24:091</t>
  </si>
  <si>
    <t>15:26:49:305</t>
  </si>
  <si>
    <t>13:51:02:371</t>
  </si>
  <si>
    <t>13:53:12:329</t>
  </si>
  <si>
    <t>14:07:01:784</t>
  </si>
  <si>
    <t>09:23:40:379</t>
  </si>
  <si>
    <t>09:28:57:650</t>
  </si>
  <si>
    <t>09:58:29:079</t>
  </si>
  <si>
    <t>10:01:25:759</t>
  </si>
  <si>
    <t>15:51:05:946</t>
  </si>
  <si>
    <t>16:20:06:310</t>
  </si>
  <si>
    <t>16:01:42:534</t>
  </si>
  <si>
    <t>16:12:34:892</t>
  </si>
  <si>
    <t>16:19:17:772</t>
  </si>
  <si>
    <t>16:22:37:733</t>
  </si>
  <si>
    <t>16:01:06:218</t>
  </si>
  <si>
    <t>16:04:18:365</t>
  </si>
  <si>
    <t>16:25:05:346</t>
  </si>
  <si>
    <t>16:27:18:470</t>
  </si>
  <si>
    <t>14:12:38:784</t>
  </si>
  <si>
    <t>14:14:43:781</t>
  </si>
  <si>
    <t>14:34:34:004</t>
  </si>
  <si>
    <t>14:35:34:865</t>
  </si>
  <si>
    <t>14:37:02:340</t>
  </si>
  <si>
    <t>14:41:41:363</t>
  </si>
  <si>
    <t>14:44:07:569</t>
  </si>
  <si>
    <t>14:45:11:551</t>
  </si>
  <si>
    <t>07:50:20:530</t>
  </si>
  <si>
    <t>08:02:08:158</t>
  </si>
  <si>
    <t>08:17:09:681</t>
  </si>
  <si>
    <t>08:20:21:757</t>
  </si>
  <si>
    <t>15:33:12:594</t>
  </si>
  <si>
    <t>15:36:22:589</t>
  </si>
  <si>
    <t>16:23:58:167</t>
  </si>
  <si>
    <t>16:28:28:252</t>
  </si>
  <si>
    <t>20:33:03:725</t>
  </si>
  <si>
    <t>20:49:54:286</t>
  </si>
  <si>
    <t>20:56:23:511</t>
  </si>
  <si>
    <t>11:52:23:522</t>
  </si>
  <si>
    <t>12:20:03:630</t>
  </si>
  <si>
    <t>12:25:37:609</t>
  </si>
  <si>
    <t>11:12:03:857</t>
  </si>
  <si>
    <t>11:15:16:121</t>
  </si>
  <si>
    <t>11:32:30:727</t>
  </si>
  <si>
    <t>11:33:41:793</t>
  </si>
  <si>
    <t>09:38:50:758</t>
  </si>
  <si>
    <t>09:40:15:774</t>
  </si>
  <si>
    <t>10:20:41:014</t>
  </si>
  <si>
    <t>10:22:56:084</t>
  </si>
  <si>
    <t>09:11:56:603</t>
  </si>
  <si>
    <t>09:13:57:417</t>
  </si>
  <si>
    <t>09:18:16:477</t>
  </si>
  <si>
    <t>09:21:28:574</t>
  </si>
  <si>
    <t>09:43:12:543</t>
  </si>
  <si>
    <t>10:18:27:734</t>
  </si>
  <si>
    <t>10:20:43:905</t>
  </si>
  <si>
    <t>14:01:32:331</t>
  </si>
  <si>
    <t>14:03:43:482</t>
  </si>
  <si>
    <t>14:24:05:338</t>
  </si>
  <si>
    <t>14:25:12:338</t>
  </si>
  <si>
    <t>09:00:28:713</t>
  </si>
  <si>
    <t>09:01:43:953</t>
  </si>
  <si>
    <t>09:06:59:041</t>
  </si>
  <si>
    <t>09:09:04:145</t>
  </si>
  <si>
    <t>13:46:59:131</t>
  </si>
  <si>
    <t>13:51:16:641</t>
  </si>
  <si>
    <t>13:59:10:976</t>
  </si>
  <si>
    <t>14:02:21:439</t>
  </si>
  <si>
    <t>12:30:04:901</t>
  </si>
  <si>
    <t>12:37:34:332</t>
  </si>
  <si>
    <t>12:40:46:361</t>
  </si>
  <si>
    <t>08:50:47:820</t>
  </si>
  <si>
    <t>09:33:02:871</t>
  </si>
  <si>
    <t>11:49:50:406</t>
  </si>
  <si>
    <t>11:51:00:868</t>
  </si>
  <si>
    <t>11:54:19:235</t>
  </si>
  <si>
    <t>11:57:36:840</t>
  </si>
  <si>
    <t>15:25:44:354</t>
  </si>
  <si>
    <t>15:27:58:373</t>
  </si>
  <si>
    <t>15:53:53:142</t>
  </si>
  <si>
    <t>15:56:04:422</t>
  </si>
  <si>
    <t>14:25:44:998</t>
  </si>
  <si>
    <t>14:29:00:106</t>
  </si>
  <si>
    <t>15:38:40:956</t>
  </si>
  <si>
    <t>15:39:45:575</t>
  </si>
  <si>
    <t>14:13:38:565</t>
  </si>
  <si>
    <t>14:19:18:662</t>
  </si>
  <si>
    <t>14:22:39:041</t>
  </si>
  <si>
    <t>14:25:50:104</t>
  </si>
  <si>
    <t>15:29:44:662</t>
  </si>
  <si>
    <t>15:30:59:745</t>
  </si>
  <si>
    <t>16:04:24:864</t>
  </si>
  <si>
    <t>16:05:34:909</t>
  </si>
  <si>
    <t>15:59:46:510</t>
  </si>
  <si>
    <t>16:05:15:773</t>
  </si>
  <si>
    <t>16:52:45:450</t>
  </si>
  <si>
    <t>16:58:21:585</t>
  </si>
  <si>
    <t>20:02:34:723</t>
  </si>
  <si>
    <t>20:15:08:300</t>
  </si>
  <si>
    <t>20:26:54:668</t>
  </si>
  <si>
    <t>20:28:54:721</t>
  </si>
  <si>
    <t>09:08:35:803</t>
  </si>
  <si>
    <t>09:10:05:856</t>
  </si>
  <si>
    <t>09:38:11:666</t>
  </si>
  <si>
    <t>09:39:46:792</t>
  </si>
  <si>
    <t>14:12:28:914</t>
  </si>
  <si>
    <t>14:15:39:065</t>
  </si>
  <si>
    <t>14:35:13:720</t>
  </si>
  <si>
    <t>14:37:23:643</t>
  </si>
  <si>
    <t>14:28:54:205</t>
  </si>
  <si>
    <t>14:33:14:580</t>
  </si>
  <si>
    <t>14:56:48:037</t>
  </si>
  <si>
    <t>10:01:49:664</t>
  </si>
  <si>
    <t>10:09:19:915</t>
  </si>
  <si>
    <t>10:21:50:226</t>
  </si>
  <si>
    <t>10:23:09:225</t>
  </si>
  <si>
    <t>10:34:05:891</t>
  </si>
  <si>
    <t>10:35:12:031</t>
  </si>
  <si>
    <t>11:02:38:994</t>
  </si>
  <si>
    <t>11:03:46:852</t>
  </si>
  <si>
    <t>14:51:12:991</t>
  </si>
  <si>
    <t>14:55:47:285</t>
  </si>
  <si>
    <t>15:24:53:233</t>
  </si>
  <si>
    <t>11:49:43:513</t>
  </si>
  <si>
    <t>11:53:08:756</t>
  </si>
  <si>
    <t>12:07:35:336</t>
  </si>
  <si>
    <t>12:09:54:475</t>
  </si>
  <si>
    <t>08:50:19:834</t>
  </si>
  <si>
    <t>08:53:40:752</t>
  </si>
  <si>
    <t>09:46:29:786</t>
  </si>
  <si>
    <t>09:49:44:781</t>
  </si>
  <si>
    <t>11:45:41:269</t>
  </si>
  <si>
    <t>11:46:51:337</t>
  </si>
  <si>
    <t>11:59:57:945</t>
  </si>
  <si>
    <t>12:01:01:785</t>
  </si>
  <si>
    <t>16:01:47:742</t>
  </si>
  <si>
    <t>06:54:09:503</t>
  </si>
  <si>
    <t>06:57:48:595</t>
  </si>
  <si>
    <t>07:24:20:558</t>
  </si>
  <si>
    <t>11:16:16:075</t>
  </si>
  <si>
    <t>11:21:43:264</t>
  </si>
  <si>
    <t>11:37:57:933</t>
  </si>
  <si>
    <t>11:40:15:943</t>
  </si>
  <si>
    <t>13:00:45:928</t>
  </si>
  <si>
    <t>13:01:52:046</t>
  </si>
  <si>
    <t>13:28:58:786</t>
  </si>
  <si>
    <t>08:04:07:150</t>
  </si>
  <si>
    <t>08:06:13:896</t>
  </si>
  <si>
    <t>08:27:18:721</t>
  </si>
  <si>
    <t>08:30:33:929</t>
  </si>
  <si>
    <t>09:32:54:702</t>
  </si>
  <si>
    <t>09:39:19:033</t>
  </si>
  <si>
    <t>14:53:01:293</t>
  </si>
  <si>
    <t>14:57:27:339</t>
  </si>
  <si>
    <t>15:07:12:867</t>
  </si>
  <si>
    <t>15:10:21:561</t>
  </si>
  <si>
    <t>12:37:45:190</t>
  </si>
  <si>
    <t>12:43:10:442</t>
  </si>
  <si>
    <t>13:11:15:279</t>
  </si>
  <si>
    <t>13:12:20:354</t>
  </si>
  <si>
    <t>13:47:44:516</t>
  </si>
  <si>
    <t>13:51:03:487</t>
  </si>
  <si>
    <t>14:13:17:271</t>
  </si>
  <si>
    <t>14:14:17:199</t>
  </si>
  <si>
    <t>12:05:03:789</t>
  </si>
  <si>
    <t>12:06:08:707</t>
  </si>
  <si>
    <t>12:17:58:262</t>
  </si>
  <si>
    <t>12:20:17:376</t>
  </si>
  <si>
    <t>13:51:54:134</t>
  </si>
  <si>
    <t>13:54:02:005</t>
  </si>
  <si>
    <t>14:05:28:528</t>
  </si>
  <si>
    <t>14:07:33:606</t>
  </si>
  <si>
    <t>17:03:42:507</t>
  </si>
  <si>
    <t>17:09:42:695</t>
  </si>
  <si>
    <t>17:27:27:181</t>
  </si>
  <si>
    <t>17:32:22:386</t>
  </si>
  <si>
    <t>09:35:39:850</t>
  </si>
  <si>
    <t>09:39:58:129</t>
  </si>
  <si>
    <t>09:45:14:535</t>
  </si>
  <si>
    <t>09:48:33:432</t>
  </si>
  <si>
    <t>09:07:41:785</t>
  </si>
  <si>
    <t>09:11:57:029</t>
  </si>
  <si>
    <t>09:21:42:215</t>
  </si>
  <si>
    <t>15:39:59:077</t>
  </si>
  <si>
    <t>15:47:40:233</t>
  </si>
  <si>
    <t>15:48:45:167</t>
  </si>
  <si>
    <t>14:39:27:056</t>
  </si>
  <si>
    <t>14:40:42:604</t>
  </si>
  <si>
    <t>15:26:43:096</t>
  </si>
  <si>
    <t>15:29:57:512</t>
  </si>
  <si>
    <t>13:01:55:384</t>
  </si>
  <si>
    <t>13:06:00:394</t>
  </si>
  <si>
    <t>13:23:05:211</t>
  </si>
  <si>
    <t>13:33:06:028</t>
  </si>
  <si>
    <t>13:35:11:830</t>
  </si>
  <si>
    <t>13:58:42:008</t>
  </si>
  <si>
    <t>14:01:06:955</t>
  </si>
  <si>
    <t>17:16:51:719</t>
  </si>
  <si>
    <t>17:17:56:669</t>
  </si>
  <si>
    <t>17:27:01:912</t>
  </si>
  <si>
    <t>17:28:36:933</t>
  </si>
  <si>
    <t>10:37:12:294</t>
  </si>
  <si>
    <t>10:38:22:773</t>
  </si>
  <si>
    <t>10:52:47:247</t>
  </si>
  <si>
    <t>13:41:23:755</t>
  </si>
  <si>
    <t>13:44:47:621</t>
  </si>
  <si>
    <t>14:24:44:390</t>
  </si>
  <si>
    <t>15:58:58:428</t>
  </si>
  <si>
    <t>16:11:53:530</t>
  </si>
  <si>
    <t>16:22:12:939</t>
  </si>
  <si>
    <t>16:25:00:086</t>
  </si>
  <si>
    <t>05:51:18:386</t>
  </si>
  <si>
    <t>05:53:03:395</t>
  </si>
  <si>
    <t>06:07:43:837</t>
  </si>
  <si>
    <t>06:10:11:051</t>
  </si>
  <si>
    <t>09:18:56:614</t>
  </si>
  <si>
    <t>09:25:12:726</t>
  </si>
  <si>
    <t>09:27:22:360</t>
  </si>
  <si>
    <t>12:28:52:188</t>
  </si>
  <si>
    <t>12:29:57:158</t>
  </si>
  <si>
    <t>12:41:48:313</t>
  </si>
  <si>
    <t>12:42:57:512</t>
  </si>
  <si>
    <t>10:02:24:121</t>
  </si>
  <si>
    <t>10:08:32:226</t>
  </si>
  <si>
    <t>14:31:27:726</t>
  </si>
  <si>
    <t>14:37:01:808</t>
  </si>
  <si>
    <t>14:55:32:453</t>
  </si>
  <si>
    <t>15:00:52:655</t>
  </si>
  <si>
    <t>15:40:34:392</t>
  </si>
  <si>
    <t>15:46:52:439</t>
  </si>
  <si>
    <t>16:13:31:380</t>
  </si>
  <si>
    <t>16:15:34:384</t>
  </si>
  <si>
    <t>20:16:57:098</t>
  </si>
  <si>
    <t>20:18:08:146</t>
  </si>
  <si>
    <t>20:40:03:799</t>
  </si>
  <si>
    <t>20:41:18:838</t>
  </si>
  <si>
    <t>09:58:32:800</t>
  </si>
  <si>
    <t>10:00:38:930</t>
  </si>
  <si>
    <t>10:10:08:144</t>
  </si>
  <si>
    <t>10:12:27:450</t>
  </si>
  <si>
    <t>07:05:12:169</t>
  </si>
  <si>
    <t>07:06:22:228</t>
  </si>
  <si>
    <t>07:42:27:561</t>
  </si>
  <si>
    <t>07:43:37:603</t>
  </si>
  <si>
    <t>12:46:00:439</t>
  </si>
  <si>
    <t>12:49:36:075</t>
  </si>
  <si>
    <t>12:58:34:671</t>
  </si>
  <si>
    <t>13:00:42:086</t>
  </si>
  <si>
    <t>16:02:17:262</t>
  </si>
  <si>
    <t>16:05:41:371</t>
  </si>
  <si>
    <t>16:08:56:281</t>
  </si>
  <si>
    <t>10:03:26:053</t>
  </si>
  <si>
    <t>10:06:46:257</t>
  </si>
  <si>
    <t>10:20:23:659</t>
  </si>
  <si>
    <t>10:21:26:873</t>
  </si>
  <si>
    <t>13:50:15:817</t>
  </si>
  <si>
    <t>10:00:36:438</t>
  </si>
  <si>
    <t>10:02:51:682</t>
  </si>
  <si>
    <t>10:17:12:113</t>
  </si>
  <si>
    <t>10:20:24:215</t>
  </si>
  <si>
    <t>11:18:10:610</t>
  </si>
  <si>
    <t>11:23:34:949</t>
  </si>
  <si>
    <t>11:24:40:121</t>
  </si>
  <si>
    <t>10:07:57:638</t>
  </si>
  <si>
    <t>10:10:09:591</t>
  </si>
  <si>
    <t>10:49:37:229</t>
  </si>
  <si>
    <t>10:50:55:020</t>
  </si>
  <si>
    <t>15:34:25:541</t>
  </si>
  <si>
    <t>15:40:49:889</t>
  </si>
  <si>
    <t>15:53:29:176</t>
  </si>
  <si>
    <t>15:54:35:327</t>
  </si>
  <si>
    <t>12:20:24:150</t>
  </si>
  <si>
    <t>12:23:33:110</t>
  </si>
  <si>
    <t>12:35:39:511</t>
  </si>
  <si>
    <t>15:15:57:532</t>
  </si>
  <si>
    <t>15:24:22:831</t>
  </si>
  <si>
    <t>15:41:26:608</t>
  </si>
  <si>
    <t>15:46:42:251</t>
  </si>
  <si>
    <t>14:48:08:941</t>
  </si>
  <si>
    <t>14:53:33:419</t>
  </si>
  <si>
    <t>15:10:53:862</t>
  </si>
  <si>
    <t>15:12:03:942</t>
  </si>
  <si>
    <t>10:28:37:057</t>
  </si>
  <si>
    <t>10:32:57:065</t>
  </si>
  <si>
    <t>10:59:26:827</t>
  </si>
  <si>
    <t>11:01:28:837</t>
  </si>
  <si>
    <t>11:32:02:491</t>
  </si>
  <si>
    <t>11:56:58:397</t>
  </si>
  <si>
    <t>16:56:19:447</t>
  </si>
  <si>
    <t>17:00:48:548</t>
  </si>
  <si>
    <t>17:14:13:967</t>
  </si>
  <si>
    <t>08:02:13:335</t>
  </si>
  <si>
    <t>08:03:24:211</t>
  </si>
  <si>
    <t>09:22:45:936</t>
  </si>
  <si>
    <t>09:24:52:974</t>
  </si>
  <si>
    <t>10:01:37:292</t>
  </si>
  <si>
    <t>10:04:53:304</t>
  </si>
  <si>
    <t>10:00:53:976</t>
  </si>
  <si>
    <t>10:33:43:971</t>
  </si>
  <si>
    <t>17:01:46:610</t>
  </si>
  <si>
    <t>17:04:41:692</t>
  </si>
  <si>
    <t>17:09:56:835</t>
  </si>
  <si>
    <t>17:12:17:883</t>
  </si>
  <si>
    <t>23:27:44:719</t>
  </si>
  <si>
    <t>23:29:29:864</t>
  </si>
  <si>
    <t>23:56:04:583</t>
  </si>
  <si>
    <t>09:39:29:324</t>
  </si>
  <si>
    <t>09:41:44:376</t>
  </si>
  <si>
    <t>10:34:54:226</t>
  </si>
  <si>
    <t>10:00:20:015</t>
  </si>
  <si>
    <t>10:03:30:016</t>
  </si>
  <si>
    <t>10:30:33:953</t>
  </si>
  <si>
    <t>10:32:44:900</t>
  </si>
  <si>
    <t>13:30:14:429</t>
  </si>
  <si>
    <t>13:35:34:338</t>
  </si>
  <si>
    <t>13:52:03:044</t>
  </si>
  <si>
    <t>13:53:04:212</t>
  </si>
  <si>
    <t>20:48:24:799</t>
  </si>
  <si>
    <t>20:54:44:115</t>
  </si>
  <si>
    <t>21:00:24:161</t>
  </si>
  <si>
    <t>21:01:54:231</t>
  </si>
  <si>
    <t>10:50:22:838</t>
  </si>
  <si>
    <t>11:52:18:262</t>
  </si>
  <si>
    <t>11:56:50:669</t>
  </si>
  <si>
    <t>11:57:51:676</t>
  </si>
  <si>
    <t>08:21:42:644</t>
  </si>
  <si>
    <t>08:27:19:360</t>
  </si>
  <si>
    <t>17:18:54:752</t>
  </si>
  <si>
    <t>17:26:35:006</t>
  </si>
  <si>
    <t>18:02:45:187</t>
  </si>
  <si>
    <t>18:05:40:187</t>
  </si>
  <si>
    <t>15:16:15:273</t>
  </si>
  <si>
    <t>15:17:20:191</t>
  </si>
  <si>
    <t>15:24:44:446</t>
  </si>
  <si>
    <t>09:13:53:337</t>
  </si>
  <si>
    <t>09:48:43:341</t>
  </si>
  <si>
    <t>08:51:13:926</t>
  </si>
  <si>
    <t>08:57:05:322</t>
  </si>
  <si>
    <t>09:20:31:424</t>
  </si>
  <si>
    <t>09:22:39:936</t>
  </si>
  <si>
    <t>12:23:44:439</t>
  </si>
  <si>
    <t>12:25:47:574</t>
  </si>
  <si>
    <t>12:38:35:068</t>
  </si>
  <si>
    <t>09:12:28:808</t>
  </si>
  <si>
    <t>09:14:38:870</t>
  </si>
  <si>
    <t>09:47:18:374</t>
  </si>
  <si>
    <t>09:52:52:454</t>
  </si>
  <si>
    <t>07:41:13:704</t>
  </si>
  <si>
    <t>07:42:35:764</t>
  </si>
  <si>
    <t>07:51:49:041</t>
  </si>
  <si>
    <t>20:51:13:208</t>
  </si>
  <si>
    <t>20:54:12:289</t>
  </si>
  <si>
    <t>21:15:17:908</t>
  </si>
  <si>
    <t>21:17:23:029</t>
  </si>
  <si>
    <t>09:24:46:297</t>
  </si>
  <si>
    <t>09:30:07:230</t>
  </si>
  <si>
    <t>09:34:15:409</t>
  </si>
  <si>
    <t>09:37:21:710</t>
  </si>
  <si>
    <t>09:27:57:706</t>
  </si>
  <si>
    <t>12:42:35:804</t>
  </si>
  <si>
    <t>12:50:05:377</t>
  </si>
  <si>
    <t>12:02:51:617</t>
  </si>
  <si>
    <t>12:06:05:635</t>
  </si>
  <si>
    <t>12:36:51:028</t>
  </si>
  <si>
    <t>08:32:25:115</t>
  </si>
  <si>
    <t>08:33:34:081</t>
  </si>
  <si>
    <t>08:39:04:686</t>
  </si>
  <si>
    <t>08:40:05:531</t>
  </si>
  <si>
    <t>13:45:10:119</t>
  </si>
  <si>
    <t>13:51:35:312</t>
  </si>
  <si>
    <t>14:36:15:765</t>
  </si>
  <si>
    <t>12:31:36:435</t>
  </si>
  <si>
    <t>12:59:07:218</t>
  </si>
  <si>
    <t>12:26:17:446</t>
  </si>
  <si>
    <t>12:36:12:634</t>
  </si>
  <si>
    <t>09:39:35:986</t>
  </si>
  <si>
    <t>09:41:06:036</t>
  </si>
  <si>
    <t>09:51:15:307</t>
  </si>
  <si>
    <t>09:56:30:518</t>
  </si>
  <si>
    <t>10:22:32:150</t>
  </si>
  <si>
    <t>09:14:13:008</t>
  </si>
  <si>
    <t>09:36:21:635</t>
  </si>
  <si>
    <t>10:46:57:789</t>
  </si>
  <si>
    <t>09:13:59:648</t>
  </si>
  <si>
    <t>09:16:03:968</t>
  </si>
  <si>
    <t>09:41:28:719</t>
  </si>
  <si>
    <t>09:43:34:795</t>
  </si>
  <si>
    <t>14:28:37:419</t>
  </si>
  <si>
    <t>14:31:57:464</t>
  </si>
  <si>
    <t>14:36:12:605</t>
  </si>
  <si>
    <t>14:37:16:829</t>
  </si>
  <si>
    <t>13:13:04:866</t>
  </si>
  <si>
    <t>13:17:33:163</t>
  </si>
  <si>
    <t>13:59:36:875</t>
  </si>
  <si>
    <t>14:01:40:164</t>
  </si>
  <si>
    <t>09:11:32:013</t>
  </si>
  <si>
    <t>09:37:17:044</t>
  </si>
  <si>
    <t>09:39:19:179</t>
  </si>
  <si>
    <t>13:41:52:869</t>
  </si>
  <si>
    <t>13:49:17:070</t>
  </si>
  <si>
    <t>14:09:00:726</t>
  </si>
  <si>
    <t>14:10:01:812</t>
  </si>
  <si>
    <t>12:55:18:963</t>
  </si>
  <si>
    <t>13:02:36:915</t>
  </si>
  <si>
    <t>13:16:33:673</t>
  </si>
  <si>
    <t>13:21:57:682</t>
  </si>
  <si>
    <t>16:57:00:415</t>
  </si>
  <si>
    <t>16:58:10:525</t>
  </si>
  <si>
    <t>17:22:35:235</t>
  </si>
  <si>
    <t>17:23:40:270</t>
  </si>
  <si>
    <t>12:55:16:469</t>
  </si>
  <si>
    <t>12:57:41:513</t>
  </si>
  <si>
    <t>13:13:31:987</t>
  </si>
  <si>
    <t>13:15:56:119</t>
  </si>
  <si>
    <t>07:51:39:670</t>
  </si>
  <si>
    <t>07:53:49:578</t>
  </si>
  <si>
    <t>08:19:34:673</t>
  </si>
  <si>
    <t>08:24:05:857</t>
  </si>
  <si>
    <t>16:03:41:257</t>
  </si>
  <si>
    <t>16:12:29:237</t>
  </si>
  <si>
    <t>16:59:21:963</t>
  </si>
  <si>
    <t>17:00:29:910</t>
  </si>
  <si>
    <t>09:53:14:385</t>
  </si>
  <si>
    <t>10:20:14:454</t>
  </si>
  <si>
    <t>10:37:35:071</t>
  </si>
  <si>
    <t>10:41:54:036</t>
  </si>
  <si>
    <t>17:04:56:548</t>
  </si>
  <si>
    <t>17:11:26:850</t>
  </si>
  <si>
    <t>17:13:47:110</t>
  </si>
  <si>
    <t>15:57:35:359</t>
  </si>
  <si>
    <t>16:20:03:284</t>
  </si>
  <si>
    <t>12:08:46:174</t>
  </si>
  <si>
    <t>12:12:01:348</t>
  </si>
  <si>
    <t>12:32:03:216</t>
  </si>
  <si>
    <t>12:35:12:181</t>
  </si>
  <si>
    <t>09:14:08:245</t>
  </si>
  <si>
    <t>09:17:28:356</t>
  </si>
  <si>
    <t>14:05:25:979</t>
  </si>
  <si>
    <t>14:07:35:755</t>
  </si>
  <si>
    <t>14:12:30:157</t>
  </si>
  <si>
    <t>14:16:51:166</t>
  </si>
  <si>
    <t>09:22:33:066</t>
  </si>
  <si>
    <t>09:57:53:233</t>
  </si>
  <si>
    <t>10:04:03:421</t>
  </si>
  <si>
    <t>11:55:00:883</t>
  </si>
  <si>
    <t>11:58:11:816</t>
  </si>
  <si>
    <t>12:16:51:269</t>
  </si>
  <si>
    <t>12:22:06:188</t>
  </si>
  <si>
    <t>11:53:30:035</t>
  </si>
  <si>
    <t>11:55:41:108</t>
  </si>
  <si>
    <t>12:23:47:305</t>
  </si>
  <si>
    <t>12:25:51:271</t>
  </si>
  <si>
    <t>11:30:26:514</t>
  </si>
  <si>
    <t>11:52:21:442</t>
  </si>
  <si>
    <t>11:53:26:630</t>
  </si>
  <si>
    <t>11:48:07:906</t>
  </si>
  <si>
    <t>11:59:00:532</t>
  </si>
  <si>
    <t>11:45:55:064</t>
  </si>
  <si>
    <t>11:51:26:269</t>
  </si>
  <si>
    <t>12:09:08:779</t>
  </si>
  <si>
    <t>12:19:11:094</t>
  </si>
  <si>
    <t>12:21:19:140</t>
  </si>
  <si>
    <t>12:50:19:296</t>
  </si>
  <si>
    <t>12:52:24:480</t>
  </si>
  <si>
    <t>14:42:34:279</t>
  </si>
  <si>
    <t>14:45:57:467</t>
  </si>
  <si>
    <t>15:35:29:002</t>
  </si>
  <si>
    <t>15:46:24:578</t>
  </si>
  <si>
    <t>12:44:14:023</t>
  </si>
  <si>
    <t>12:46:17:791</t>
  </si>
  <si>
    <t>13:26:53:216</t>
  </si>
  <si>
    <t>13:28:57:007</t>
  </si>
  <si>
    <t>16:22:57:206</t>
  </si>
  <si>
    <t>16:26:42:344</t>
  </si>
  <si>
    <t>17:02:02:399</t>
  </si>
  <si>
    <t>17:04:12:448</t>
  </si>
  <si>
    <t>09:23:18:691</t>
  </si>
  <si>
    <t>09:48:48:629</t>
  </si>
  <si>
    <t>08:06:11:218</t>
  </si>
  <si>
    <t>08:08:39:189</t>
  </si>
  <si>
    <t>08:41:39:737</t>
  </si>
  <si>
    <t>15:56:18:053</t>
  </si>
  <si>
    <t>15:59:43:204</t>
  </si>
  <si>
    <t>16:11:37:709</t>
  </si>
  <si>
    <t>16:12:42:854</t>
  </si>
  <si>
    <t>14:00:30:251</t>
  </si>
  <si>
    <t>14:04:44:241</t>
  </si>
  <si>
    <t>14:17:49:580</t>
  </si>
  <si>
    <t>19:50:16:327</t>
  </si>
  <si>
    <t>20:05:06:771</t>
  </si>
  <si>
    <t>20:12:37:016</t>
  </si>
  <si>
    <t>20:13:51:179</t>
  </si>
  <si>
    <t>10:01:33:272</t>
  </si>
  <si>
    <t>10:03:53:417</t>
  </si>
  <si>
    <t>10:20:24:906</t>
  </si>
  <si>
    <t>10:21:29:940</t>
  </si>
  <si>
    <t>10:30:28:557</t>
  </si>
  <si>
    <t>10:38:48:780</t>
  </si>
  <si>
    <t>11:06:39:537</t>
  </si>
  <si>
    <t>11:09:04:638</t>
  </si>
  <si>
    <t>08:02:15:385</t>
  </si>
  <si>
    <t>08:03:17:412</t>
  </si>
  <si>
    <t>08:43:14:113</t>
  </si>
  <si>
    <t>08:47:25:081</t>
  </si>
  <si>
    <t>09:41:47:504</t>
  </si>
  <si>
    <t>09:43:57:606</t>
  </si>
  <si>
    <t>10:12:12:402</t>
  </si>
  <si>
    <t>13:02:45:727</t>
  </si>
  <si>
    <t>13:36:52:015</t>
  </si>
  <si>
    <t>13:37:54:813</t>
  </si>
  <si>
    <t>12:13:10:434</t>
  </si>
  <si>
    <t>12:18:44:267</t>
  </si>
  <si>
    <t>12:31:54:909</t>
  </si>
  <si>
    <t>12:34:00:987</t>
  </si>
  <si>
    <t>14:13:35:243</t>
  </si>
  <si>
    <t>14:18:56:211</t>
  </si>
  <si>
    <t>14:33:49:171</t>
  </si>
  <si>
    <t>11:47:11:260</t>
  </si>
  <si>
    <t>11:51:37:099</t>
  </si>
  <si>
    <t>12:02:31:752</t>
  </si>
  <si>
    <t>12:06:41:819</t>
  </si>
  <si>
    <t>14:17:55:381</t>
  </si>
  <si>
    <t>14:22:15:302</t>
  </si>
  <si>
    <t>14:43:35:676</t>
  </si>
  <si>
    <t>14:44:39:369</t>
  </si>
  <si>
    <t>15:03:39:171</t>
  </si>
  <si>
    <t>15:31:54:087</t>
  </si>
  <si>
    <t>09:48:56:963</t>
  </si>
  <si>
    <t>09:55:18:108</t>
  </si>
  <si>
    <t>10:15:36:795</t>
  </si>
  <si>
    <t>10:59:27:328</t>
  </si>
  <si>
    <t>10:06:37:359</t>
  </si>
  <si>
    <t>10:07:38:421</t>
  </si>
  <si>
    <t>08:37:57:166</t>
  </si>
  <si>
    <t>08:42:22:337</t>
  </si>
  <si>
    <t>09:38:32:360</t>
  </si>
  <si>
    <t>09:40:38:483</t>
  </si>
  <si>
    <t>09:44:24:646</t>
  </si>
  <si>
    <t>09:47:34:778</t>
  </si>
  <si>
    <t>10:32:44:266</t>
  </si>
  <si>
    <t>10:41:39:518</t>
  </si>
  <si>
    <t>20:16:13:879</t>
  </si>
  <si>
    <t>20:18:29:003</t>
  </si>
  <si>
    <t>20:24:48:204</t>
  </si>
  <si>
    <t>20:25:54:269</t>
  </si>
  <si>
    <t>13:51:35:891</t>
  </si>
  <si>
    <t>13:56:00:813</t>
  </si>
  <si>
    <t>14:24:55:931</t>
  </si>
  <si>
    <t>14:29:06:943</t>
  </si>
  <si>
    <t>08:24:28:528</t>
  </si>
  <si>
    <t>08:38:55:155</t>
  </si>
  <si>
    <t>08:41:09:158</t>
  </si>
  <si>
    <t>13:17:42:743</t>
  </si>
  <si>
    <t>13:43:50:762</t>
  </si>
  <si>
    <t>13:49:22:738</t>
  </si>
  <si>
    <t>08:08:30:631</t>
  </si>
  <si>
    <t>08:10:39:778</t>
  </si>
  <si>
    <t>08:41:55:112</t>
  </si>
  <si>
    <t>08:44:09:110</t>
  </si>
  <si>
    <t>16:51:10:370</t>
  </si>
  <si>
    <t>16:52:25:265</t>
  </si>
  <si>
    <t>17:02:20:603</t>
  </si>
  <si>
    <t>17:03:25:651</t>
  </si>
  <si>
    <t>12:05:04:947</t>
  </si>
  <si>
    <t>12:09:25:150</t>
  </si>
  <si>
    <t>12:48:16:348</t>
  </si>
  <si>
    <t>12:49:25:448</t>
  </si>
  <si>
    <t>07:40:36:690</t>
  </si>
  <si>
    <t>07:42:56:782</t>
  </si>
  <si>
    <t>08:06:07:748</t>
  </si>
  <si>
    <t>19:33:28:648</t>
  </si>
  <si>
    <t>19:36:08:729</t>
  </si>
  <si>
    <t>19:40:38:877</t>
  </si>
  <si>
    <t>14:48:55:483</t>
  </si>
  <si>
    <t>14:54:24:712</t>
  </si>
  <si>
    <t>15:05:55:028</t>
  </si>
  <si>
    <t>15:07:20:066</t>
  </si>
  <si>
    <t>09:32:52:160</t>
  </si>
  <si>
    <t>09:34:56:846</t>
  </si>
  <si>
    <t>09:39:07:180</t>
  </si>
  <si>
    <t>09:41:12:331</t>
  </si>
  <si>
    <t>07:15:34:414</t>
  </si>
  <si>
    <t>07:19:29:959</t>
  </si>
  <si>
    <t>07:40:24:570</t>
  </si>
  <si>
    <t>18:31:58:707</t>
  </si>
  <si>
    <t>18:37:58:816</t>
  </si>
  <si>
    <t>18:55:09:439</t>
  </si>
  <si>
    <t>18:59:24:586</t>
  </si>
  <si>
    <t>08:00:58:532</t>
  </si>
  <si>
    <t>08:05:13:043</t>
  </si>
  <si>
    <t>08:31:30:995</t>
  </si>
  <si>
    <t>08:32:32:101</t>
  </si>
  <si>
    <t>15:39:52:971</t>
  </si>
  <si>
    <t>15:45:18:099</t>
  </si>
  <si>
    <t>16:05:38:685</t>
  </si>
  <si>
    <t>16:10:46:805</t>
  </si>
  <si>
    <t>08:38:18:508</t>
  </si>
  <si>
    <t>08:41:37:971</t>
  </si>
  <si>
    <t>08:52:10:477</t>
  </si>
  <si>
    <t>08:54:18:600</t>
  </si>
  <si>
    <t>14:56:47:448</t>
  </si>
  <si>
    <t>14:58:53:468</t>
  </si>
  <si>
    <t>15:08:42:744</t>
  </si>
  <si>
    <t>15:09:43:722</t>
  </si>
  <si>
    <t>18:22:39:313</t>
  </si>
  <si>
    <t>18:23:59:264</t>
  </si>
  <si>
    <t>18:38:03:989</t>
  </si>
  <si>
    <t>11:51:27:987</t>
  </si>
  <si>
    <t>11:55:52:331</t>
  </si>
  <si>
    <t>12:15:17:932</t>
  </si>
  <si>
    <t>12:16:34:057</t>
  </si>
  <si>
    <t>20:33:25:017</t>
  </si>
  <si>
    <t>20:37:12:115</t>
  </si>
  <si>
    <t>20:41:59:376</t>
  </si>
  <si>
    <t>20:46:39:565</t>
  </si>
  <si>
    <t>16:24:12:875</t>
  </si>
  <si>
    <t>16:31:55:200</t>
  </si>
  <si>
    <t>17:00:40:628</t>
  </si>
  <si>
    <t>15:53:51:693</t>
  </si>
  <si>
    <t>15:58:04:774</t>
  </si>
  <si>
    <t>16:17:05:455</t>
  </si>
  <si>
    <t>16:18:19:379</t>
  </si>
  <si>
    <t>12:22:25:139</t>
  </si>
  <si>
    <t>12:34:34:504</t>
  </si>
  <si>
    <t>12:36:45:735</t>
  </si>
  <si>
    <t>12:18:43:684</t>
  </si>
  <si>
    <t>12:20:52:736</t>
  </si>
  <si>
    <t>12:33:42:601</t>
  </si>
  <si>
    <t>12:35:53:146</t>
  </si>
  <si>
    <t>14:46:07:811</t>
  </si>
  <si>
    <t>14:51:29:503</t>
  </si>
  <si>
    <t>15:34:09:215</t>
  </si>
  <si>
    <t>15:35:11:208</t>
  </si>
  <si>
    <t>12:46:39:214</t>
  </si>
  <si>
    <t>12:53:05:717</t>
  </si>
  <si>
    <t>13:12:19:017</t>
  </si>
  <si>
    <t>13:15:44:016</t>
  </si>
  <si>
    <t>07:53:33:216</t>
  </si>
  <si>
    <t>08:03:39:735</t>
  </si>
  <si>
    <t>08:50:52:582</t>
  </si>
  <si>
    <t>08:54:09:078</t>
  </si>
  <si>
    <t>16:12:08:457</t>
  </si>
  <si>
    <t>16:14:13:672</t>
  </si>
  <si>
    <t>16:34:39:151</t>
  </si>
  <si>
    <t>16:36:42:204</t>
  </si>
  <si>
    <t>14:58:40:305</t>
  </si>
  <si>
    <t>15:00:50:362</t>
  </si>
  <si>
    <t>15:08:23:820</t>
  </si>
  <si>
    <t>15:10:28:775</t>
  </si>
  <si>
    <t>16:47:38:779</t>
  </si>
  <si>
    <t>16:53:23:951</t>
  </si>
  <si>
    <t>17:22:14:062</t>
  </si>
  <si>
    <t>17:24:44:148</t>
  </si>
  <si>
    <t>15:45:57:139</t>
  </si>
  <si>
    <t>15:49:07:511</t>
  </si>
  <si>
    <t>16:03:43:233</t>
  </si>
  <si>
    <t>07:42:21:422</t>
  </si>
  <si>
    <t>07:45:43:648</t>
  </si>
  <si>
    <t>08:15:17:810</t>
  </si>
  <si>
    <t>08:20:31:124</t>
  </si>
  <si>
    <t>12:41:28:385</t>
  </si>
  <si>
    <t>12:42:32:928</t>
  </si>
  <si>
    <t>12:46:59:565</t>
  </si>
  <si>
    <t>12:48:02:852</t>
  </si>
  <si>
    <t>11:23:52:521</t>
  </si>
  <si>
    <t>11:26:07:460</t>
  </si>
  <si>
    <t>11:30:48:085</t>
  </si>
  <si>
    <t>11:35:28:467</t>
  </si>
  <si>
    <t>15:12:02:396</t>
  </si>
  <si>
    <t>15:13:03:630</t>
  </si>
  <si>
    <t>15:21:33:736</t>
  </si>
  <si>
    <t>15:22:34:842</t>
  </si>
  <si>
    <t>12:47:34:353</t>
  </si>
  <si>
    <t>12:48:38:602</t>
  </si>
  <si>
    <t>13:04:52:169</t>
  </si>
  <si>
    <t>13:06:54:311</t>
  </si>
  <si>
    <t>10:00:50:175</t>
  </si>
  <si>
    <t>10:06:05:419</t>
  </si>
  <si>
    <t>11:12:41:514</t>
  </si>
  <si>
    <t>18:18:06:982</t>
  </si>
  <si>
    <t>18:27:02:284</t>
  </si>
  <si>
    <t>18:29:22:308</t>
  </si>
  <si>
    <t>12:54:03:756</t>
  </si>
  <si>
    <t>12:56:24:030</t>
  </si>
  <si>
    <t>13:16:58:479</t>
  </si>
  <si>
    <t>18:17:46:606</t>
  </si>
  <si>
    <t>18:23:12:757</t>
  </si>
  <si>
    <t>18:54:37:723</t>
  </si>
  <si>
    <t>19:00:42:958</t>
  </si>
  <si>
    <t>15:10:54:865</t>
  </si>
  <si>
    <t>15:11:55:428</t>
  </si>
  <si>
    <t>15:43:30:970</t>
  </si>
  <si>
    <t>12:42:34:905</t>
  </si>
  <si>
    <t>12:43:37:920</t>
  </si>
  <si>
    <t>12:53:11:145</t>
  </si>
  <si>
    <t>18:49:24:321</t>
  </si>
  <si>
    <t>18:51:10:358</t>
  </si>
  <si>
    <t>19:23:59:369</t>
  </si>
  <si>
    <t>19:25:14:350</t>
  </si>
  <si>
    <t>09:02:15:843</t>
  </si>
  <si>
    <t>09:22:37:800</t>
  </si>
  <si>
    <t>11:49:31:931</t>
  </si>
  <si>
    <t>11:58:04:283</t>
  </si>
  <si>
    <t>12:18:25:993</t>
  </si>
  <si>
    <t>12:24:52:466</t>
  </si>
  <si>
    <t>11:30:29:258</t>
  </si>
  <si>
    <t>11:44:52:620</t>
  </si>
  <si>
    <t>11:52:17:395</t>
  </si>
  <si>
    <t>11:55:42:372</t>
  </si>
  <si>
    <t>09:49:07:291</t>
  </si>
  <si>
    <t>09:58:45:588</t>
  </si>
  <si>
    <t>10:25:46:718</t>
  </si>
  <si>
    <t>10:26:52:410</t>
  </si>
  <si>
    <t>13:27:25:813</t>
  </si>
  <si>
    <t>13:34:32:884</t>
  </si>
  <si>
    <t>13:38:01:807</t>
  </si>
  <si>
    <t>13:41:24:240</t>
  </si>
  <si>
    <t>09:56:43:525</t>
  </si>
  <si>
    <t>10:03:09:300</t>
  </si>
  <si>
    <t>10:24:08:386</t>
  </si>
  <si>
    <t>10:26:20:516</t>
  </si>
  <si>
    <t>13:22:56:532</t>
  </si>
  <si>
    <t>13:25:32:702</t>
  </si>
  <si>
    <t>13:26:41:744</t>
  </si>
  <si>
    <t>09:11:28:696</t>
  </si>
  <si>
    <t>09:40:47:703</t>
  </si>
  <si>
    <t>09:42:52:624</t>
  </si>
  <si>
    <t>12:35:27:294</t>
  </si>
  <si>
    <t>12:40:56:517</t>
  </si>
  <si>
    <t>13:09:26:364</t>
  </si>
  <si>
    <t>13:13:52:602</t>
  </si>
  <si>
    <t>09:33:36:197</t>
  </si>
  <si>
    <t>09:36:54:402</t>
  </si>
  <si>
    <t>10:09:49:601</t>
  </si>
  <si>
    <t>10:10:57:620</t>
  </si>
  <si>
    <t>14:47:14:520</t>
  </si>
  <si>
    <t>13:27:25:780</t>
  </si>
  <si>
    <t>13:29:44:844</t>
  </si>
  <si>
    <t>13:50:37:717</t>
  </si>
  <si>
    <t>13:59:19:304</t>
  </si>
  <si>
    <t>16:09:30:778</t>
  </si>
  <si>
    <t>16:31:35:403</t>
  </si>
  <si>
    <t>16:32:38:460</t>
  </si>
  <si>
    <t>08:25:28:358</t>
  </si>
  <si>
    <t>08:26:33:948</t>
  </si>
  <si>
    <t>08:58:38:437</t>
  </si>
  <si>
    <t>08:59:43:544</t>
  </si>
  <si>
    <t>09:48:48:656</t>
  </si>
  <si>
    <t>09:54:03:738</t>
  </si>
  <si>
    <t>10:07:51:482</t>
  </si>
  <si>
    <t>10:10:11:522</t>
  </si>
  <si>
    <t>07:26:28:625</t>
  </si>
  <si>
    <t>07:27:33:672</t>
  </si>
  <si>
    <t>07:38:28:952</t>
  </si>
  <si>
    <t>07:39:54:000</t>
  </si>
  <si>
    <t>13:27:52:513</t>
  </si>
  <si>
    <t>13:33:36:972</t>
  </si>
  <si>
    <t>13:34:46:735</t>
  </si>
  <si>
    <t>11:29:54:190</t>
  </si>
  <si>
    <t>11:32:07:347</t>
  </si>
  <si>
    <t>11:45:07:801</t>
  </si>
  <si>
    <t>10:45:38:926</t>
  </si>
  <si>
    <t>10:47:43:919</t>
  </si>
  <si>
    <t>10:53:10:097</t>
  </si>
  <si>
    <t>10:56:34:284</t>
  </si>
  <si>
    <t>11:52:30:995</t>
  </si>
  <si>
    <t>11:55:44:561</t>
  </si>
  <si>
    <t>12:40:05:169</t>
  </si>
  <si>
    <t>12:44:30:187</t>
  </si>
  <si>
    <t>07:40:00:174</t>
  </si>
  <si>
    <t>08:01:49:488</t>
  </si>
  <si>
    <t>08:02:51:038</t>
  </si>
  <si>
    <t>07:28:14:369</t>
  </si>
  <si>
    <t>07:30:23:477</t>
  </si>
  <si>
    <t>07:52:49:124</t>
  </si>
  <si>
    <t>07:53:53:251</t>
  </si>
  <si>
    <t>09:53:03:812</t>
  </si>
  <si>
    <t>09:58:36:033</t>
  </si>
  <si>
    <t>09:59:40:995</t>
  </si>
  <si>
    <t>10:01:42:928</t>
  </si>
  <si>
    <t>15:10:07:445</t>
  </si>
  <si>
    <t>15:11:10:943</t>
  </si>
  <si>
    <t>15:22:56:492</t>
  </si>
  <si>
    <t>15:25:06:658</t>
  </si>
  <si>
    <t>15:58:29:332</t>
  </si>
  <si>
    <t>16:00:31:574</t>
  </si>
  <si>
    <t>16:09:04:734</t>
  </si>
  <si>
    <t>16:11:30:011</t>
  </si>
  <si>
    <t>08:58:54:048</t>
  </si>
  <si>
    <t>08:59:56:764</t>
  </si>
  <si>
    <t>09:15:42:517</t>
  </si>
  <si>
    <t>12:28:53:718</t>
  </si>
  <si>
    <t>12:38:24:040</t>
  </si>
  <si>
    <t>12:43:49:299</t>
  </si>
  <si>
    <t>11:18:06:465</t>
  </si>
  <si>
    <t>11:25:36:529</t>
  </si>
  <si>
    <t>11:28:57:260</t>
  </si>
  <si>
    <t>11:31:12:020</t>
  </si>
  <si>
    <t>12:05:48:058</t>
  </si>
  <si>
    <t>12:21:03:649</t>
  </si>
  <si>
    <t>14:15:35:589</t>
  </si>
  <si>
    <t>14:28:25:342</t>
  </si>
  <si>
    <t>14:30:27:415</t>
  </si>
  <si>
    <t>09:55:58:251</t>
  </si>
  <si>
    <t>10:02:29:554</t>
  </si>
  <si>
    <t>10:18:50:874</t>
  </si>
  <si>
    <t>10:23:09:268</t>
  </si>
  <si>
    <t>19:57:10:139</t>
  </si>
  <si>
    <t>20:04:51:390</t>
  </si>
  <si>
    <t>20:43:30:699</t>
  </si>
  <si>
    <t>20:48:00:843</t>
  </si>
  <si>
    <t>12:59:58:973</t>
  </si>
  <si>
    <t>13:06:04:099</t>
  </si>
  <si>
    <t>13:09:39:183</t>
  </si>
  <si>
    <t>09:31:11:855</t>
  </si>
  <si>
    <t>09:33:13:971</t>
  </si>
  <si>
    <t>09:57:06:069</t>
  </si>
  <si>
    <t>09:58:06:805</t>
  </si>
  <si>
    <t>16:18:56:269</t>
  </si>
  <si>
    <t>16:28:01:598</t>
  </si>
  <si>
    <t>19:13:43:612</t>
  </si>
  <si>
    <t>19:16:08:987</t>
  </si>
  <si>
    <t>19:20:48:904</t>
  </si>
  <si>
    <t>19:22:08:927</t>
  </si>
  <si>
    <t>08:53:56:763</t>
  </si>
  <si>
    <t>08:58:13:997</t>
  </si>
  <si>
    <t>09:16:32:605</t>
  </si>
  <si>
    <t>09:18:36:795</t>
  </si>
  <si>
    <t>17:42:13:222</t>
  </si>
  <si>
    <t>17:45:58:366</t>
  </si>
  <si>
    <t>17:50:52:513</t>
  </si>
  <si>
    <t>17:52:02:633</t>
  </si>
  <si>
    <t>14:01:11:776</t>
  </si>
  <si>
    <t>14:02:18:989</t>
  </si>
  <si>
    <t>14:41:44:581</t>
  </si>
  <si>
    <t>14:42:50:711</t>
  </si>
  <si>
    <t>13:30:54:818</t>
  </si>
  <si>
    <t>13:36:19:012</t>
  </si>
  <si>
    <t>13:59:28:065</t>
  </si>
  <si>
    <t>12:03:41:989</t>
  </si>
  <si>
    <t>12:07:00:078</t>
  </si>
  <si>
    <t>12:52:10:885</t>
  </si>
  <si>
    <t>12:53:16:005</t>
  </si>
  <si>
    <t>19:19:34:700</t>
  </si>
  <si>
    <t>19:21:52:758</t>
  </si>
  <si>
    <t>19:29:52:042</t>
  </si>
  <si>
    <t>19:30:53:040</t>
  </si>
  <si>
    <t>08:16:21:169</t>
  </si>
  <si>
    <t>08:17:26:202</t>
  </si>
  <si>
    <t>08:27:05:402</t>
  </si>
  <si>
    <t>08:29:20:810</t>
  </si>
  <si>
    <t>15:33:57:559</t>
  </si>
  <si>
    <t>15:39:21:868</t>
  </si>
  <si>
    <t>15:46:57:172</t>
  </si>
  <si>
    <t>13:25:34:358</t>
  </si>
  <si>
    <t>13:27:43:165</t>
  </si>
  <si>
    <t>13:33:23:512</t>
  </si>
  <si>
    <t>13:36:49:455</t>
  </si>
  <si>
    <t>15:36:26:704</t>
  </si>
  <si>
    <t>15:38:29:289</t>
  </si>
  <si>
    <t>16:08:31:518</t>
  </si>
  <si>
    <t>07:59:04:507</t>
  </si>
  <si>
    <t>08:00:12:641</t>
  </si>
  <si>
    <t>08:06:44:883</t>
  </si>
  <si>
    <t>08:07:52:925</t>
  </si>
  <si>
    <t>15:31:53:968</t>
  </si>
  <si>
    <t>15:35:14:997</t>
  </si>
  <si>
    <t>15:43:29:264</t>
  </si>
  <si>
    <t>15:44:44:348</t>
  </si>
  <si>
    <t>12:46:43:195</t>
  </si>
  <si>
    <t>12:48:46:228</t>
  </si>
  <si>
    <t>13:05:39:119</t>
  </si>
  <si>
    <t>13:06:42:573</t>
  </si>
  <si>
    <t>10:29:51:465</t>
  </si>
  <si>
    <t>10:32:02:523</t>
  </si>
  <si>
    <t>10:50:32:344</t>
  </si>
  <si>
    <t>10:53:42:345</t>
  </si>
  <si>
    <t>07:19:20:806</t>
  </si>
  <si>
    <t>07:20:24:718</t>
  </si>
  <si>
    <t>07:22:39:809</t>
  </si>
  <si>
    <t>07:23:54:857</t>
  </si>
  <si>
    <t>14:27:50:169</t>
  </si>
  <si>
    <t>14:30:00:098</t>
  </si>
  <si>
    <t>15:01:09:367</t>
  </si>
  <si>
    <t>15:03:19:757</t>
  </si>
  <si>
    <t>18:11:55:264</t>
  </si>
  <si>
    <t>18:14:19:403</t>
  </si>
  <si>
    <t>18:19:30:517</t>
  </si>
  <si>
    <t>18:22:15:540</t>
  </si>
  <si>
    <t>12:45:54:535</t>
  </si>
  <si>
    <t>12:56:30:816</t>
  </si>
  <si>
    <t>12:57:34:734</t>
  </si>
  <si>
    <t>15:42:43:216</t>
  </si>
  <si>
    <t>16:00:07:655</t>
  </si>
  <si>
    <t>14:31:13:637</t>
  </si>
  <si>
    <t>14:35:29:540</t>
  </si>
  <si>
    <t>14:45:05:613</t>
  </si>
  <si>
    <t>14:47:12:453</t>
  </si>
  <si>
    <t>22:50:58:943</t>
  </si>
  <si>
    <t>22:52:33:990</t>
  </si>
  <si>
    <t>23:31:39:109</t>
  </si>
  <si>
    <t>12:56:37:860</t>
  </si>
  <si>
    <t>13:03:00:696</t>
  </si>
  <si>
    <t>13:26:53:151</t>
  </si>
  <si>
    <t>13:28:59:149</t>
  </si>
  <si>
    <t>09:24:24:186</t>
  </si>
  <si>
    <t>09:26:33:337</t>
  </si>
  <si>
    <t>09:41:23:160</t>
  </si>
  <si>
    <t>10:55:06:644</t>
  </si>
  <si>
    <t>10:56:11:529</t>
  </si>
  <si>
    <t>11:01:55:888</t>
  </si>
  <si>
    <t>11:03:00:860</t>
  </si>
  <si>
    <t>12:44:33:544</t>
  </si>
  <si>
    <t>12:46:37:153</t>
  </si>
  <si>
    <t>12:59:55:447</t>
  </si>
  <si>
    <t>13:03:10:455</t>
  </si>
  <si>
    <t>09:51:58:869</t>
  </si>
  <si>
    <t>09:57:24:010</t>
  </si>
  <si>
    <t>10:21:59:129</t>
  </si>
  <si>
    <t>14:05:07:186</t>
  </si>
  <si>
    <t>14:09:23:557</t>
  </si>
  <si>
    <t>14:25:43:132</t>
  </si>
  <si>
    <t>14:29:58:193</t>
  </si>
  <si>
    <t>10:05:36:157</t>
  </si>
  <si>
    <t>10:08:29:266</t>
  </si>
  <si>
    <t>10:16:20:542</t>
  </si>
  <si>
    <t>10:17:39:503</t>
  </si>
  <si>
    <t>12:15:46:444</t>
  </si>
  <si>
    <t>12:17:56:533</t>
  </si>
  <si>
    <t>12:24:16:767</t>
  </si>
  <si>
    <t>12:29:01:843</t>
  </si>
  <si>
    <t>15:26:55:103</t>
  </si>
  <si>
    <t>16:36:24:438</t>
  </si>
  <si>
    <t>09:17:48:335</t>
  </si>
  <si>
    <t>09:21:02:788</t>
  </si>
  <si>
    <t>10:02:31:350</t>
  </si>
  <si>
    <t>10:47:30:313</t>
  </si>
  <si>
    <t>10:52:49:576</t>
  </si>
  <si>
    <t>11:07:05:990</t>
  </si>
  <si>
    <t>11:08:08:980</t>
  </si>
  <si>
    <t>20:18:00:060</t>
  </si>
  <si>
    <t>20:22:35:256</t>
  </si>
  <si>
    <t>20:36:57:637</t>
  </si>
  <si>
    <t>20:38:25:704</t>
  </si>
  <si>
    <t>07:56:42:700</t>
  </si>
  <si>
    <t>08:00:02:979</t>
  </si>
  <si>
    <t>08:12:52:573</t>
  </si>
  <si>
    <t>08:13:57:554</t>
  </si>
  <si>
    <t>11:48:09:867</t>
  </si>
  <si>
    <t>11:54:30:962</t>
  </si>
  <si>
    <t>14:59:24:935</t>
  </si>
  <si>
    <t>15:02:36:127</t>
  </si>
  <si>
    <t>15:43:24:623</t>
  </si>
  <si>
    <t>15:44:25:955</t>
  </si>
  <si>
    <t>11:28:54:782</t>
  </si>
  <si>
    <t>12:15:10:316</t>
  </si>
  <si>
    <t>11:07:54:304</t>
  </si>
  <si>
    <t>11:17:58:707</t>
  </si>
  <si>
    <t>11:27:04:208</t>
  </si>
  <si>
    <t>11:31:44:024</t>
  </si>
  <si>
    <t>11:13:51:944</t>
  </si>
  <si>
    <t>11:19:38:856</t>
  </si>
  <si>
    <t>11:34:23:065</t>
  </si>
  <si>
    <t>17:51:00:128</t>
  </si>
  <si>
    <t>17:57:24:572</t>
  </si>
  <si>
    <t>18:04:45:613</t>
  </si>
  <si>
    <t>15:22:05:346</t>
  </si>
  <si>
    <t>15:24:15:446</t>
  </si>
  <si>
    <t>15:54:16:343</t>
  </si>
  <si>
    <t>15:56:21:573</t>
  </si>
  <si>
    <t>14:49:18:318</t>
  </si>
  <si>
    <t>14:54:05:766</t>
  </si>
  <si>
    <t>14:59:21:127</t>
  </si>
  <si>
    <t>15:43:35:464</t>
  </si>
  <si>
    <t>15:45:40:639</t>
  </si>
  <si>
    <t>13:18:08:987</t>
  </si>
  <si>
    <t>13:29:03:769</t>
  </si>
  <si>
    <t>14:11:46:097</t>
  </si>
  <si>
    <t>11:01:35:645</t>
  </si>
  <si>
    <t>11:04:58:851</t>
  </si>
  <si>
    <t>11:16:50:107</t>
  </si>
  <si>
    <t>11:20:08:842</t>
  </si>
  <si>
    <t>18:00:40:443</t>
  </si>
  <si>
    <t>18:03:15:508</t>
  </si>
  <si>
    <t>18:55:05:146</t>
  </si>
  <si>
    <t>19:00:29:257</t>
  </si>
  <si>
    <t>10:45:25:377</t>
  </si>
  <si>
    <t>10:51:46:751</t>
  </si>
  <si>
    <t>10:58:12:783</t>
  </si>
  <si>
    <t>10:59:17:068</t>
  </si>
  <si>
    <t>08:50:17:176</t>
  </si>
  <si>
    <t>08:54:53:742</t>
  </si>
  <si>
    <t>09:18:23:878</t>
  </si>
  <si>
    <t>09:19:29:311</t>
  </si>
  <si>
    <t>22:56:51:758</t>
  </si>
  <si>
    <t>23:03:30:992</t>
  </si>
  <si>
    <t>23:08:41:120</t>
  </si>
  <si>
    <t>23:18:16:439</t>
  </si>
  <si>
    <t>11:15:30:801</t>
  </si>
  <si>
    <t>11:18:41:026</t>
  </si>
  <si>
    <t>11:21:59:977</t>
  </si>
  <si>
    <t>11:23:05:170</t>
  </si>
  <si>
    <t>08:38:44:555</t>
  </si>
  <si>
    <t>08:39:45:529</t>
  </si>
  <si>
    <t>08:55:46:062</t>
  </si>
  <si>
    <t>08:56:49:084</t>
  </si>
  <si>
    <t>08:18:52:263</t>
  </si>
  <si>
    <t>08:19:56:423</t>
  </si>
  <si>
    <t>08:42:26:150</t>
  </si>
  <si>
    <t>08:43:36:149</t>
  </si>
  <si>
    <t>14:04:29:062</t>
  </si>
  <si>
    <t>14:08:58:237</t>
  </si>
  <si>
    <t>14:18:32:577</t>
  </si>
  <si>
    <t>14:20:43:664</t>
  </si>
  <si>
    <t>14:25:52:595</t>
  </si>
  <si>
    <t>14:27:55:348</t>
  </si>
  <si>
    <t>14:54:24:582</t>
  </si>
  <si>
    <t>14:56:38:710</t>
  </si>
  <si>
    <t>12:44:55:072</t>
  </si>
  <si>
    <t>12:47:09:308</t>
  </si>
  <si>
    <t>13:04:44:762</t>
  </si>
  <si>
    <t>13:06:59:812</t>
  </si>
  <si>
    <t>12:36:56:246</t>
  </si>
  <si>
    <t>12:40:01:394</t>
  </si>
  <si>
    <t>12:53:50:922</t>
  </si>
  <si>
    <t>12:58:11:141</t>
  </si>
  <si>
    <t>14:21:42:367</t>
  </si>
  <si>
    <t>14:26:34:187</t>
  </si>
  <si>
    <t>14:59:17:544</t>
  </si>
  <si>
    <t>15:02:31:899</t>
  </si>
  <si>
    <t>15:00:33:963</t>
  </si>
  <si>
    <t>09:48:15:768</t>
  </si>
  <si>
    <t>09:49:15:611</t>
  </si>
  <si>
    <t>09:53:31:712</t>
  </si>
  <si>
    <t>11:50:26:254</t>
  </si>
  <si>
    <t>11:55:54:457</t>
  </si>
  <si>
    <t>12:11:14:035</t>
  </si>
  <si>
    <t>12:13:19:164</t>
  </si>
  <si>
    <t>08:34:02:053</t>
  </si>
  <si>
    <t>08:35:12:080</t>
  </si>
  <si>
    <t>08:43:47:477</t>
  </si>
  <si>
    <t>08:46:57:760</t>
  </si>
  <si>
    <t>10:00:00:368</t>
  </si>
  <si>
    <t>10:08:49:502</t>
  </si>
  <si>
    <t>15:05:32:575</t>
  </si>
  <si>
    <t>15:08:52:648</t>
  </si>
  <si>
    <t>15:28:13:939</t>
  </si>
  <si>
    <t>15:32:33:972</t>
  </si>
  <si>
    <t>16:05:32:427</t>
  </si>
  <si>
    <t>16:08:42:725</t>
  </si>
  <si>
    <t>16:20:33:903</t>
  </si>
  <si>
    <t>16:31:27:309</t>
  </si>
  <si>
    <t>14:50:36:983</t>
  </si>
  <si>
    <t>14:53:48:785</t>
  </si>
  <si>
    <t>15:14:26:683</t>
  </si>
  <si>
    <t>15:32:24:568</t>
  </si>
  <si>
    <t>15:08:00:508</t>
  </si>
  <si>
    <t>15:10:04:785</t>
  </si>
  <si>
    <t>15:39:30:033</t>
  </si>
  <si>
    <t>15:40:30:995</t>
  </si>
  <si>
    <t>10:08:01:656</t>
  </si>
  <si>
    <t>10:10:10:699</t>
  </si>
  <si>
    <t>10:15:36:177</t>
  </si>
  <si>
    <t>10:16:37:818</t>
  </si>
  <si>
    <t>15:33:24:402</t>
  </si>
  <si>
    <t>16:24:44:360</t>
  </si>
  <si>
    <t>16:26:03:386</t>
  </si>
  <si>
    <t>08:01:51:527</t>
  </si>
  <si>
    <t>08:07:11:584</t>
  </si>
  <si>
    <t>08:30:35:606</t>
  </si>
  <si>
    <t>08:32:52:635</t>
  </si>
  <si>
    <t>12:16:20:029</t>
  </si>
  <si>
    <t>12:31:23:404</t>
  </si>
  <si>
    <t>13:21:57:025</t>
  </si>
  <si>
    <t>13:25:09:107</t>
  </si>
  <si>
    <t>14:16:56:898</t>
  </si>
  <si>
    <t>14:19:07:765</t>
  </si>
  <si>
    <t>10:23:41:552</t>
  </si>
  <si>
    <t>10:27:56:520</t>
  </si>
  <si>
    <t>10:32:30:597</t>
  </si>
  <si>
    <t>12:05:34:250</t>
  </si>
  <si>
    <t>12:11:52:484</t>
  </si>
  <si>
    <t>12:49:23:033</t>
  </si>
  <si>
    <t>13:24:56:409</t>
  </si>
  <si>
    <t>13:31:26:896</t>
  </si>
  <si>
    <t>13:49:56:491</t>
  </si>
  <si>
    <t>13:51:06:246</t>
  </si>
  <si>
    <t>15:22:18:552</t>
  </si>
  <si>
    <t>15:24:28:447</t>
  </si>
  <si>
    <t>15:30:53:797</t>
  </si>
  <si>
    <t>07:18:28:967</t>
  </si>
  <si>
    <t>07:24:52:739</t>
  </si>
  <si>
    <t>07:34:27:985</t>
  </si>
  <si>
    <t>07:41:27:172</t>
  </si>
  <si>
    <t>13:14:14:560</t>
  </si>
  <si>
    <t>13:16:25:984</t>
  </si>
  <si>
    <t>13:40:38:402</t>
  </si>
  <si>
    <t>13:42:44:987</t>
  </si>
  <si>
    <t>08:02:00:323</t>
  </si>
  <si>
    <t>08:03:05:353</t>
  </si>
  <si>
    <t>08:37:20:772</t>
  </si>
  <si>
    <t>08:38:28:730</t>
  </si>
  <si>
    <t>10:12:25:309</t>
  </si>
  <si>
    <t>10:15:45:629</t>
  </si>
  <si>
    <t>10:25:24:255</t>
  </si>
  <si>
    <t>10:32:44:204</t>
  </si>
  <si>
    <t>09:48:41:401</t>
  </si>
  <si>
    <t>09:56:36:727</t>
  </si>
  <si>
    <t>10:08:32:193</t>
  </si>
  <si>
    <t>10:10:43:466</t>
  </si>
  <si>
    <t>16:25:27:105</t>
  </si>
  <si>
    <t>16:27:36:844</t>
  </si>
  <si>
    <t>16:34:46:121</t>
  </si>
  <si>
    <t>16:35:47:147</t>
  </si>
  <si>
    <t>14:03:51:020</t>
  </si>
  <si>
    <t>14:09:31:184</t>
  </si>
  <si>
    <t>14:23:15:548</t>
  </si>
  <si>
    <t>14:25:35:613</t>
  </si>
  <si>
    <t>16:31:17:019</t>
  </si>
  <si>
    <t>16:33:22:648</t>
  </si>
  <si>
    <t>16:44:17:413</t>
  </si>
  <si>
    <t>16:45:26:518</t>
  </si>
  <si>
    <t>09:52:37:947</t>
  </si>
  <si>
    <t>09:59:17:661</t>
  </si>
  <si>
    <t>10:14:26:244</t>
  </si>
  <si>
    <t>15:38:09:745</t>
  </si>
  <si>
    <t>15:41:20:708</t>
  </si>
  <si>
    <t>16:13:04:631</t>
  </si>
  <si>
    <t>08:50:27:230</t>
  </si>
  <si>
    <t>08:51:36:579</t>
  </si>
  <si>
    <t>09:05:30:185</t>
  </si>
  <si>
    <t>09:06:36:176</t>
  </si>
  <si>
    <t>20:00:29:637</t>
  </si>
  <si>
    <t>20:16:02:072</t>
  </si>
  <si>
    <t>20:41:16:820</t>
  </si>
  <si>
    <t>20:47:49:986</t>
  </si>
  <si>
    <t>11:53:03:211</t>
  </si>
  <si>
    <t>11:57:51:356</t>
  </si>
  <si>
    <t>12:04:22:893</t>
  </si>
  <si>
    <t>12:05:23:641</t>
  </si>
  <si>
    <t>09:01:21:789</t>
  </si>
  <si>
    <t>09:04:33:071</t>
  </si>
  <si>
    <t>09:20:46:544</t>
  </si>
  <si>
    <t>15:42:52:897</t>
  </si>
  <si>
    <t>15:47:12:159</t>
  </si>
  <si>
    <t>16:03:09:807</t>
  </si>
  <si>
    <t>16:05:17:447</t>
  </si>
  <si>
    <t>08:30:34:029</t>
  </si>
  <si>
    <t>09:13:29:659</t>
  </si>
  <si>
    <t>14:02:53:180</t>
  </si>
  <si>
    <t>14:06:15:346</t>
  </si>
  <si>
    <t>14:30:26:142</t>
  </si>
  <si>
    <t>14:32:34:057</t>
  </si>
  <si>
    <t>12:37:38:908</t>
  </si>
  <si>
    <t>12:42:00:072</t>
  </si>
  <si>
    <t>12:49:15:528</t>
  </si>
  <si>
    <t>14:28:16:005</t>
  </si>
  <si>
    <t>14:30:23:296</t>
  </si>
  <si>
    <t>15:05:10:247</t>
  </si>
  <si>
    <t>14:47:54:664</t>
  </si>
  <si>
    <t>14:49:58:065</t>
  </si>
  <si>
    <t>14:58:30:444</t>
  </si>
  <si>
    <t>15:00:34:344</t>
  </si>
  <si>
    <t>16:46:15:952</t>
  </si>
  <si>
    <t>16:51:55:029</t>
  </si>
  <si>
    <t>17:07:55:444</t>
  </si>
  <si>
    <t>17:09:18:536</t>
  </si>
  <si>
    <t>08:51:22:767</t>
  </si>
  <si>
    <t>08:53:38:780</t>
  </si>
  <si>
    <t>12:36:32:601</t>
  </si>
  <si>
    <t>12:39:42:745</t>
  </si>
  <si>
    <t>13:08:39:519</t>
  </si>
  <si>
    <t>17:39:48:451</t>
  </si>
  <si>
    <t>17:44:35:663</t>
  </si>
  <si>
    <t>17:48:00:802</t>
  </si>
  <si>
    <t>16:26:32:597</t>
  </si>
  <si>
    <t>16:38:33:047</t>
  </si>
  <si>
    <t>08:49:08:865</t>
  </si>
  <si>
    <t>08:54:24:937</t>
  </si>
  <si>
    <t>08:59:48:327</t>
  </si>
  <si>
    <t>09:01:53:410</t>
  </si>
  <si>
    <t>13:51:21:802</t>
  </si>
  <si>
    <t>13:54:37:031</t>
  </si>
  <si>
    <t>14:16:19:520</t>
  </si>
  <si>
    <t>14:17:20:559</t>
  </si>
  <si>
    <t>09:17:17:099</t>
  </si>
  <si>
    <t>09:21:43:118</t>
  </si>
  <si>
    <t>09:29:12:787</t>
  </si>
  <si>
    <t>09:32:24:433</t>
  </si>
  <si>
    <t>09:28:04:689</t>
  </si>
  <si>
    <t>09:29:05:556</t>
  </si>
  <si>
    <t>09:44:25:016</t>
  </si>
  <si>
    <t>09:46:35:196</t>
  </si>
  <si>
    <t>15:17:09:656</t>
  </si>
  <si>
    <t>15:19:25:050</t>
  </si>
  <si>
    <t>15:57:49:442</t>
  </si>
  <si>
    <t>16:00:09:597</t>
  </si>
  <si>
    <t>11:59:05:531</t>
  </si>
  <si>
    <t>12:04:11:688</t>
  </si>
  <si>
    <t>12:14:01:047</t>
  </si>
  <si>
    <t>12:15:21:055</t>
  </si>
  <si>
    <t>18:41:19:462</t>
  </si>
  <si>
    <t>18:46:39:662</t>
  </si>
  <si>
    <t>08:37:11:049</t>
  </si>
  <si>
    <t>08:44:52:599</t>
  </si>
  <si>
    <t>15:51:20:895</t>
  </si>
  <si>
    <t>15:52:25:040</t>
  </si>
  <si>
    <t>16:47:10:146</t>
  </si>
  <si>
    <t>15:43:40:855</t>
  </si>
  <si>
    <t>15:46:49:937</t>
  </si>
  <si>
    <t>16:05:46:132</t>
  </si>
  <si>
    <t>15:46:40:776</t>
  </si>
  <si>
    <t>17:58:44:323</t>
  </si>
  <si>
    <t>18:01:00:361</t>
  </si>
  <si>
    <t>12:45:39:105</t>
  </si>
  <si>
    <t>12:50:13:071</t>
  </si>
  <si>
    <t>13:11:29:867</t>
  </si>
  <si>
    <t>15:47:12:188</t>
  </si>
  <si>
    <t>12:16:42:796</t>
  </si>
  <si>
    <t>12:18:51:740</t>
  </si>
  <si>
    <t>12:23:08:145</t>
  </si>
  <si>
    <t>12:26:13:036</t>
  </si>
  <si>
    <t>10:16:16:901</t>
  </si>
  <si>
    <t>10:28:11:218</t>
  </si>
  <si>
    <t>10:32:32:482</t>
  </si>
  <si>
    <t>10:35:46:423</t>
  </si>
  <si>
    <t>09:23:35:219</t>
  </si>
  <si>
    <t>10:01:51:328</t>
  </si>
  <si>
    <t>10:02:54:446</t>
  </si>
  <si>
    <t>15:03:46:320</t>
  </si>
  <si>
    <t>15:08:09:660</t>
  </si>
  <si>
    <t>15:28:22:040</t>
  </si>
  <si>
    <t>15:30:30:481</t>
  </si>
  <si>
    <t>16:10:26:637</t>
  </si>
  <si>
    <t>16:14:51:649</t>
  </si>
  <si>
    <t>16:30:06:375</t>
  </si>
  <si>
    <t>16:35:30:400</t>
  </si>
  <si>
    <t>09:28:37:017</t>
  </si>
  <si>
    <t>09:31:09:191</t>
  </si>
  <si>
    <t>09:37:04:455</t>
  </si>
  <si>
    <t>09:40:44:535</t>
  </si>
  <si>
    <t>16:16:05:061</t>
  </si>
  <si>
    <t>16:18:30:057</t>
  </si>
  <si>
    <t>16:35:52:647</t>
  </si>
  <si>
    <t>16:40:29:755</t>
  </si>
  <si>
    <t>10:36:57:777</t>
  </si>
  <si>
    <t>10:41:31:140</t>
  </si>
  <si>
    <t>10:48:11:304</t>
  </si>
  <si>
    <t>10:49:18:000</t>
  </si>
  <si>
    <t>07:30:56:660</t>
  </si>
  <si>
    <t>07:35:26:955</t>
  </si>
  <si>
    <t>08:11:08:378</t>
  </si>
  <si>
    <t>08:15:17:589</t>
  </si>
  <si>
    <t>08:54:21:651</t>
  </si>
  <si>
    <t>08:58:46:878</t>
  </si>
  <si>
    <t>09:43:37:408</t>
  </si>
  <si>
    <t>09:49:48:695</t>
  </si>
  <si>
    <t>14:50:58:603</t>
  </si>
  <si>
    <t>14:57:24:834</t>
  </si>
  <si>
    <t>15:02:44:006</t>
  </si>
  <si>
    <t>15:49:57:998</t>
  </si>
  <si>
    <t>16:32:47:268</t>
  </si>
  <si>
    <t>09:03:28:622</t>
  </si>
  <si>
    <t>09:04:30:662</t>
  </si>
  <si>
    <t>09:40:37:573</t>
  </si>
  <si>
    <t>16:41:08:041</t>
  </si>
  <si>
    <t>16:44:23:125</t>
  </si>
  <si>
    <t>16:58:22:565</t>
  </si>
  <si>
    <t>14:22:37:538</t>
  </si>
  <si>
    <t>14:26:51:590</t>
  </si>
  <si>
    <t>14:49:24:346</t>
  </si>
  <si>
    <t>14:53:36:353</t>
  </si>
  <si>
    <t>15:54:10:741</t>
  </si>
  <si>
    <t>15:58:37:054</t>
  </si>
  <si>
    <t>16:25:05:738</t>
  </si>
  <si>
    <t>16:27:07:875</t>
  </si>
  <si>
    <t>15:18:35:691</t>
  </si>
  <si>
    <t>15:20:42:886</t>
  </si>
  <si>
    <t>15:25:09:609</t>
  </si>
  <si>
    <t>15:26:11:685</t>
  </si>
  <si>
    <t>11:32:21:357</t>
  </si>
  <si>
    <t>11:33:31:507</t>
  </si>
  <si>
    <t>12:08:58:981</t>
  </si>
  <si>
    <t>12:15:30:127</t>
  </si>
  <si>
    <t>07:43:50:152</t>
  </si>
  <si>
    <t>07:49:16:458</t>
  </si>
  <si>
    <t>08:31:00:748</t>
  </si>
  <si>
    <t>08:35:28:148</t>
  </si>
  <si>
    <t>08:13:45:171</t>
  </si>
  <si>
    <t>08:16:56:457</t>
  </si>
  <si>
    <t>08:52:52:875</t>
  </si>
  <si>
    <t>08:55:05:024</t>
  </si>
  <si>
    <t>08:21:06:985</t>
  </si>
  <si>
    <t>08:23:25:959</t>
  </si>
  <si>
    <t>09:10:18:076</t>
  </si>
  <si>
    <t>09:13:37:361</t>
  </si>
  <si>
    <t>12:50:06:753</t>
  </si>
  <si>
    <t>12:53:21:388</t>
  </si>
  <si>
    <t>10:53:25:351</t>
  </si>
  <si>
    <t>10:56:35:617</t>
  </si>
  <si>
    <t>11:19:55:476</t>
  </si>
  <si>
    <t>11:24:20:709</t>
  </si>
  <si>
    <t>16:32:34:163</t>
  </si>
  <si>
    <t>16:34:37:340</t>
  </si>
  <si>
    <t>16:43:34:549</t>
  </si>
  <si>
    <t>12:34:17:386</t>
  </si>
  <si>
    <t>13:03:22:553</t>
  </si>
  <si>
    <t>13:04:27:663</t>
  </si>
  <si>
    <t>14:41:26:475</t>
  </si>
  <si>
    <t>14:42:32:421</t>
  </si>
  <si>
    <t>15:18:16:907</t>
  </si>
  <si>
    <t>15:20:20:212</t>
  </si>
  <si>
    <t>16:41:30:463</t>
  </si>
  <si>
    <t>16:42:40:486</t>
  </si>
  <si>
    <t>16:58:05:982</t>
  </si>
  <si>
    <t>15:02:07:358</t>
  </si>
  <si>
    <t>15:15:12:839</t>
  </si>
  <si>
    <t>10:58:17:858</t>
  </si>
  <si>
    <t>11:00:30:885</t>
  </si>
  <si>
    <t>11:04:30:992</t>
  </si>
  <si>
    <t>11:05:42:071</t>
  </si>
  <si>
    <t>11:18:18:239</t>
  </si>
  <si>
    <t>11:26:22:444</t>
  </si>
  <si>
    <t>11:59:07:450</t>
  </si>
  <si>
    <t>12:02:58:521</t>
  </si>
  <si>
    <t>14:45:45:409</t>
  </si>
  <si>
    <t>14:50:21:509</t>
  </si>
  <si>
    <t>15:10:35:097</t>
  </si>
  <si>
    <t>09:42:57:741</t>
  </si>
  <si>
    <t>09:44:13:960</t>
  </si>
  <si>
    <t>09:54:22:131</t>
  </si>
  <si>
    <t>11:00:40:056</t>
  </si>
  <si>
    <t>11:02:55:044</t>
  </si>
  <si>
    <t>11:16:54:554</t>
  </si>
  <si>
    <t>09:08:04:323</t>
  </si>
  <si>
    <t>09:19:55:029</t>
  </si>
  <si>
    <t>09:30:58:485</t>
  </si>
  <si>
    <t>18:30:08:493</t>
  </si>
  <si>
    <t>18:32:43:616</t>
  </si>
  <si>
    <t>18:35:23:750</t>
  </si>
  <si>
    <t>18:36:33:736</t>
  </si>
  <si>
    <t>09:42:56:054</t>
  </si>
  <si>
    <t>09:45:01:218</t>
  </si>
  <si>
    <t>11:19:53:621</t>
  </si>
  <si>
    <t>11:22:13:585</t>
  </si>
  <si>
    <t>11:28:53:854</t>
  </si>
  <si>
    <t>11:35:36:105</t>
  </si>
  <si>
    <t>14:47:01:760</t>
  </si>
  <si>
    <t>14:50:21:064</t>
  </si>
  <si>
    <t>15:18:54:756</t>
  </si>
  <si>
    <t>15:19:59:799</t>
  </si>
  <si>
    <t>13:42:07:790</t>
  </si>
  <si>
    <t>13:46:28:603</t>
  </si>
  <si>
    <t>14:01:37:749</t>
  </si>
  <si>
    <t>14:03:43:377</t>
  </si>
  <si>
    <t>10:21:23:788</t>
  </si>
  <si>
    <t>10:26:08:993</t>
  </si>
  <si>
    <t>10:31:03:144</t>
  </si>
  <si>
    <t>10:34:23:190</t>
  </si>
  <si>
    <t>08:29:05:829</t>
  </si>
  <si>
    <t>08:35:04:885</t>
  </si>
  <si>
    <t>08:41:51:129</t>
  </si>
  <si>
    <t>16:36:52:336</t>
  </si>
  <si>
    <t>17:04:40:287</t>
  </si>
  <si>
    <t>17:06:47:291</t>
  </si>
  <si>
    <t>07:56:03:798</t>
  </si>
  <si>
    <t>07:59:08:904</t>
  </si>
  <si>
    <t>08:39:58:118</t>
  </si>
  <si>
    <t>08:41:18:214</t>
  </si>
  <si>
    <t>07:47:06:770</t>
  </si>
  <si>
    <t>07:53:56:875</t>
  </si>
  <si>
    <t>08:21:02:900</t>
  </si>
  <si>
    <t>08:23:12:095</t>
  </si>
  <si>
    <t>12:59:17:408</t>
  </si>
  <si>
    <t>13:02:41:690</t>
  </si>
  <si>
    <t>13:16:25:848</t>
  </si>
  <si>
    <t>13:18:38:014</t>
  </si>
  <si>
    <t>17:07:44:730</t>
  </si>
  <si>
    <t>17:16:48:949</t>
  </si>
  <si>
    <t>18:27:17:525</t>
  </si>
  <si>
    <t>18:33:13:684</t>
  </si>
  <si>
    <t>15:35:39:002</t>
  </si>
  <si>
    <t>15:38:55:031</t>
  </si>
  <si>
    <t>15:58:31:266</t>
  </si>
  <si>
    <t>16:00:39:012</t>
  </si>
  <si>
    <t>10:56:16:815</t>
  </si>
  <si>
    <t>10:57:20:745</t>
  </si>
  <si>
    <t>11:04:50:184</t>
  </si>
  <si>
    <t>21:17:32:005</t>
  </si>
  <si>
    <t>21:19:47:013</t>
  </si>
  <si>
    <t>21:27:02:182</t>
  </si>
  <si>
    <t>15:03:00:251</t>
  </si>
  <si>
    <t>15:18:57:838</t>
  </si>
  <si>
    <t>15:22:09:141</t>
  </si>
  <si>
    <t>10:34:43:365</t>
  </si>
  <si>
    <t>10:39:37:435</t>
  </si>
  <si>
    <t>10:52:57:992</t>
  </si>
  <si>
    <t>10:59:23:202</t>
  </si>
  <si>
    <t>10:29:34:734</t>
  </si>
  <si>
    <t>11:44:51:377</t>
  </si>
  <si>
    <t>11:46:57:514</t>
  </si>
  <si>
    <t>11:56:45:007</t>
  </si>
  <si>
    <t>11:58:53:073</t>
  </si>
  <si>
    <t>14:29:32:694</t>
  </si>
  <si>
    <t>14:36:00:833</t>
  </si>
  <si>
    <t>14:48:48:349</t>
  </si>
  <si>
    <t>14:49:51:396</t>
  </si>
  <si>
    <t>11:29:19:707</t>
  </si>
  <si>
    <t>11:37:04:107</t>
  </si>
  <si>
    <t>12:18:04:541</t>
  </si>
  <si>
    <t>13:38:41:156</t>
  </si>
  <si>
    <t>13:40:46:244</t>
  </si>
  <si>
    <t>14:11:48:331</t>
  </si>
  <si>
    <t>14:13:56:822</t>
  </si>
  <si>
    <t>14:14:12:367</t>
  </si>
  <si>
    <t>14:38:04:008</t>
  </si>
  <si>
    <t>14:39:11:435</t>
  </si>
  <si>
    <t>15:15:09:771</t>
  </si>
  <si>
    <t>15:21:34:059</t>
  </si>
  <si>
    <t>16:03:54:345</t>
  </si>
  <si>
    <t>12:03:59:845</t>
  </si>
  <si>
    <t>12:06:06:174</t>
  </si>
  <si>
    <t>12:18:13:436</t>
  </si>
  <si>
    <t>12:03:54:269</t>
  </si>
  <si>
    <t>12:07:13:493</t>
  </si>
  <si>
    <t>12:29:28:114</t>
  </si>
  <si>
    <t>12:30:38:243</t>
  </si>
  <si>
    <t>09:05:10:535</t>
  </si>
  <si>
    <t>09:13:45:065</t>
  </si>
  <si>
    <t>09:31:15:951</t>
  </si>
  <si>
    <t>09:29:34:341</t>
  </si>
  <si>
    <t>09:32:42:265</t>
  </si>
  <si>
    <t>08:19:19:883</t>
  </si>
  <si>
    <t>08:22:23:943</t>
  </si>
  <si>
    <t>08:29:49:215</t>
  </si>
  <si>
    <t>08:32:19:244</t>
  </si>
  <si>
    <t>14:59:46:454</t>
  </si>
  <si>
    <t>10:11:38:285</t>
  </si>
  <si>
    <t>10:22:32:647</t>
  </si>
  <si>
    <t>10:24:47:656</t>
  </si>
  <si>
    <t>08:49:54:560</t>
  </si>
  <si>
    <t>08:52:08:685</t>
  </si>
  <si>
    <t>09:00:04:274</t>
  </si>
  <si>
    <t>09:02:08:409</t>
  </si>
  <si>
    <t>14:53:31:580</t>
  </si>
  <si>
    <t>15:22:20:710</t>
  </si>
  <si>
    <t>15:25:32:084</t>
  </si>
  <si>
    <t>15:26:15:808</t>
  </si>
  <si>
    <t>15:28:28:194</t>
  </si>
  <si>
    <t>16:13:41:734</t>
  </si>
  <si>
    <t>16:14:45:960</t>
  </si>
  <si>
    <t>17:28:52:352</t>
  </si>
  <si>
    <t>17:33:22:388</t>
  </si>
  <si>
    <t>17:44:27:691</t>
  </si>
  <si>
    <t>17:46:46:866</t>
  </si>
  <si>
    <t>15:23:20:053</t>
  </si>
  <si>
    <t>15:27:47:380</t>
  </si>
  <si>
    <t>07:04:16:377</t>
  </si>
  <si>
    <t>07:06:51:468</t>
  </si>
  <si>
    <t>07:18:45:916</t>
  </si>
  <si>
    <t>07:19:55:936</t>
  </si>
  <si>
    <t>16:44:45:391</t>
  </si>
  <si>
    <t>16:49:04:431</t>
  </si>
  <si>
    <t>17:18:29:437</t>
  </si>
  <si>
    <t>11:16:57:379</t>
  </si>
  <si>
    <t>11:41:50:432</t>
  </si>
  <si>
    <t>11:48:06:304</t>
  </si>
  <si>
    <t>18:15:04:858</t>
  </si>
  <si>
    <t>18:16:10:855</t>
  </si>
  <si>
    <t>18:57:50:252</t>
  </si>
  <si>
    <t>18:58:55:299</t>
  </si>
  <si>
    <t>14:59:43:812</t>
  </si>
  <si>
    <t>15:53:29:369</t>
  </si>
  <si>
    <t>10:18:34:184</t>
  </si>
  <si>
    <t>10:20:38:103</t>
  </si>
  <si>
    <t>10:32:13:575</t>
  </si>
  <si>
    <t>09:59:21:779</t>
  </si>
  <si>
    <t>10:00:39:876</t>
  </si>
  <si>
    <t>10:15:25:383</t>
  </si>
  <si>
    <t>10:16:31:993</t>
  </si>
  <si>
    <t>07:57:15:973</t>
  </si>
  <si>
    <t>07:58:15:606</t>
  </si>
  <si>
    <t>08:11:04:234</t>
  </si>
  <si>
    <t>08:15:34:536</t>
  </si>
  <si>
    <t>11:44:02:542</t>
  </si>
  <si>
    <t>11:59:12:282</t>
  </si>
  <si>
    <t>16:44:11:579</t>
  </si>
  <si>
    <t>16:47:36:746</t>
  </si>
  <si>
    <t>17:08:16:514</t>
  </si>
  <si>
    <t>17:06:29:402</t>
  </si>
  <si>
    <t>17:07:31:421</t>
  </si>
  <si>
    <t>17:18:00:856</t>
  </si>
  <si>
    <t>17:19:05:825</t>
  </si>
  <si>
    <t>22:36:50:000</t>
  </si>
  <si>
    <t>22:40:20:107</t>
  </si>
  <si>
    <t>22:46:04:280</t>
  </si>
  <si>
    <t>22:47:19:317</t>
  </si>
  <si>
    <t>15:42:10:140</t>
  </si>
  <si>
    <t>15:50:56:325</t>
  </si>
  <si>
    <t>16:07:54:937</t>
  </si>
  <si>
    <t>16:08:59:015</t>
  </si>
  <si>
    <t>10:56:52:000</t>
  </si>
  <si>
    <t>11:05:18:414</t>
  </si>
  <si>
    <t>11:22:07:023</t>
  </si>
  <si>
    <t>11:26:25:155</t>
  </si>
  <si>
    <t>07:23:15:251</t>
  </si>
  <si>
    <t>07:25:17:283</t>
  </si>
  <si>
    <t>07:59:37:087</t>
  </si>
  <si>
    <t>08:01:44:234</t>
  </si>
  <si>
    <t>13:57:41:732</t>
  </si>
  <si>
    <t>14:04:06:865</t>
  </si>
  <si>
    <t>14:35:16:228</t>
  </si>
  <si>
    <t>14:38:27:271</t>
  </si>
  <si>
    <t>12:45:25:225</t>
  </si>
  <si>
    <t>12:47:30:165</t>
  </si>
  <si>
    <t>13:01:20:885</t>
  </si>
  <si>
    <t>13:02:29:806</t>
  </si>
  <si>
    <t>15:26:21:442</t>
  </si>
  <si>
    <t>15:31:41:777</t>
  </si>
  <si>
    <t>16:04:50:063</t>
  </si>
  <si>
    <t>16:05:54:994</t>
  </si>
  <si>
    <t>16:09:01:264</t>
  </si>
  <si>
    <t>16:13:34:128</t>
  </si>
  <si>
    <t>16:19:59:356</t>
  </si>
  <si>
    <t>07:31:03:141</t>
  </si>
  <si>
    <t>07:34:33:231</t>
  </si>
  <si>
    <t>07:36:23:275</t>
  </si>
  <si>
    <t>07:38:38:345</t>
  </si>
  <si>
    <t>12:05:04:071</t>
  </si>
  <si>
    <t>12:07:09:009</t>
  </si>
  <si>
    <t>12:45:19:302</t>
  </si>
  <si>
    <t>12:54:19:620</t>
  </si>
  <si>
    <t>14:46:19:717</t>
  </si>
  <si>
    <t>14:51:01:695</t>
  </si>
  <si>
    <t>15:02:45:217</t>
  </si>
  <si>
    <t>15:04:55:643</t>
  </si>
  <si>
    <t>12:35:28:474</t>
  </si>
  <si>
    <t>12:42:34:124</t>
  </si>
  <si>
    <t>12:52:23:977</t>
  </si>
  <si>
    <t>12:54:19:039</t>
  </si>
  <si>
    <t>14:29:40:950</t>
  </si>
  <si>
    <t>14:32:45:027</t>
  </si>
  <si>
    <t>14:40:14:437</t>
  </si>
  <si>
    <t>14:41:16:981</t>
  </si>
  <si>
    <t>14:40:48:459</t>
  </si>
  <si>
    <t>14:46:11:677</t>
  </si>
  <si>
    <t>15:11:58:604</t>
  </si>
  <si>
    <t>15:14:04:455</t>
  </si>
  <si>
    <t>14:21:08:714</t>
  </si>
  <si>
    <t>14:24:23:765</t>
  </si>
  <si>
    <t>15:12:08:666</t>
  </si>
  <si>
    <t>15:13:14:949</t>
  </si>
  <si>
    <t>14:39:13:545</t>
  </si>
  <si>
    <t>14:46:35:701</t>
  </si>
  <si>
    <t>15:15:27:752</t>
  </si>
  <si>
    <t>15:16:27:779</t>
  </si>
  <si>
    <t>08:32:04:806</t>
  </si>
  <si>
    <t>08:36:24:890</t>
  </si>
  <si>
    <t>08:52:50:464</t>
  </si>
  <si>
    <t>08:55:05:526</t>
  </si>
  <si>
    <t>10:02:24:657</t>
  </si>
  <si>
    <t>10:05:30:860</t>
  </si>
  <si>
    <t>10:13:14:067</t>
  </si>
  <si>
    <t>10:15:19:223</t>
  </si>
  <si>
    <t>14:46:33:066</t>
  </si>
  <si>
    <t>14:56:53:398</t>
  </si>
  <si>
    <t>15:01:52:532</t>
  </si>
  <si>
    <t>15:03:17:586</t>
  </si>
  <si>
    <t>09:57:19:506</t>
  </si>
  <si>
    <t>10:09:56:291</t>
  </si>
  <si>
    <t>10:11:06:625</t>
  </si>
  <si>
    <t>13:00:41:604</t>
  </si>
  <si>
    <t>13:10:38:149</t>
  </si>
  <si>
    <t>13:21:21:457</t>
  </si>
  <si>
    <t>13:22:24:395</t>
  </si>
  <si>
    <t>08:17:23:020</t>
  </si>
  <si>
    <t>08:19:28:994</t>
  </si>
  <si>
    <t>08:39:02:635</t>
  </si>
  <si>
    <t>08:42:22:681</t>
  </si>
  <si>
    <t>14:50:53:290</t>
  </si>
  <si>
    <t>14:55:00:327</t>
  </si>
  <si>
    <t>14:59:20:556</t>
  </si>
  <si>
    <t>15:01:26:900</t>
  </si>
  <si>
    <t>12:15:56:589</t>
  </si>
  <si>
    <t>12:21:12:027</t>
  </si>
  <si>
    <t>12:47:31:802</t>
  </si>
  <si>
    <t>12:48:32:823</t>
  </si>
  <si>
    <t>08:03:26:064</t>
  </si>
  <si>
    <t>08:07:07:897</t>
  </si>
  <si>
    <t>08:26:24:994</t>
  </si>
  <si>
    <t>18:19:03:425</t>
  </si>
  <si>
    <t>18:22:58:606</t>
  </si>
  <si>
    <t>18:54:21:105</t>
  </si>
  <si>
    <t>18:57:01:358</t>
  </si>
  <si>
    <t>12:49:55:926</t>
  </si>
  <si>
    <t>12:53:16:961</t>
  </si>
  <si>
    <t>13:18:45:034</t>
  </si>
  <si>
    <t>13:20:48:025</t>
  </si>
  <si>
    <t>08:41:24:417</t>
  </si>
  <si>
    <t>08:45:38:577</t>
  </si>
  <si>
    <t>09:03:19:152</t>
  </si>
  <si>
    <t>09:04:29:181</t>
  </si>
  <si>
    <t>12:30:10:464</t>
  </si>
  <si>
    <t>12:33:19:981</t>
  </si>
  <si>
    <t>12:48:39:300</t>
  </si>
  <si>
    <t>12:51:53:289</t>
  </si>
  <si>
    <t>09:44:49:996</t>
  </si>
  <si>
    <t>09:47:05:097</t>
  </si>
  <si>
    <t>09:59:13:366</t>
  </si>
  <si>
    <t>12:14:16:695</t>
  </si>
  <si>
    <t>12:17:26:862</t>
  </si>
  <si>
    <t>12:53:12:058</t>
  </si>
  <si>
    <t>12:55:19:128</t>
  </si>
  <si>
    <t>14:13:46:742</t>
  </si>
  <si>
    <t>14:15:53:379</t>
  </si>
  <si>
    <t>14:31:07:091</t>
  </si>
  <si>
    <t>16:07:10:813</t>
  </si>
  <si>
    <t>16:09:21:007</t>
  </si>
  <si>
    <t>16:15:01:165</t>
  </si>
  <si>
    <t>16:17:07:043</t>
  </si>
  <si>
    <t>12:50:05:451</t>
  </si>
  <si>
    <t>12:53:17:719</t>
  </si>
  <si>
    <t>13:10:26:112</t>
  </si>
  <si>
    <t>13:11:31:205</t>
  </si>
  <si>
    <t>13:44:31:589</t>
  </si>
  <si>
    <t>13:45:32:619</t>
  </si>
  <si>
    <t>13:52:02:219</t>
  </si>
  <si>
    <t>13:53:02:768</t>
  </si>
  <si>
    <t>15:59:24:455</t>
  </si>
  <si>
    <t>16:04:34:889</t>
  </si>
  <si>
    <t>16:40:25:244</t>
  </si>
  <si>
    <t>16:41:34:199</t>
  </si>
  <si>
    <t>11:49:57:779</t>
  </si>
  <si>
    <t>11:52:08:787</t>
  </si>
  <si>
    <t>12:06:05:493</t>
  </si>
  <si>
    <t>12:08:14:532</t>
  </si>
  <si>
    <t>13:26:15:824</t>
  </si>
  <si>
    <t>13:29:40:978</t>
  </si>
  <si>
    <t>10:09:23:957</t>
  </si>
  <si>
    <t>10:14:44:115</t>
  </si>
  <si>
    <t>10:28:49:812</t>
  </si>
  <si>
    <t>10:32:09:705</t>
  </si>
  <si>
    <t>16:04:40:684</t>
  </si>
  <si>
    <t>16:09:02:916</t>
  </si>
  <si>
    <t>16:38:49:880</t>
  </si>
  <si>
    <t>16:41:09:898</t>
  </si>
  <si>
    <t>10:39:22:639</t>
  </si>
  <si>
    <t>10:40:31:590</t>
  </si>
  <si>
    <t>10:43:46:871</t>
  </si>
  <si>
    <t>10:44:47:691</t>
  </si>
  <si>
    <t>14:49:52:839</t>
  </si>
  <si>
    <t>14:51:57:907</t>
  </si>
  <si>
    <t>15:24:37:339</t>
  </si>
  <si>
    <t>16:58:59:288</t>
  </si>
  <si>
    <t>17:00:03:279</t>
  </si>
  <si>
    <t>17:24:54:252</t>
  </si>
  <si>
    <t>20:15:50:361</t>
  </si>
  <si>
    <t>20:17:32:468</t>
  </si>
  <si>
    <t>20:29:02:806</t>
  </si>
  <si>
    <t>08:16:50:103</t>
  </si>
  <si>
    <t>08:17:55:033</t>
  </si>
  <si>
    <t>08:33:59:485</t>
  </si>
  <si>
    <t>08:36:08:935</t>
  </si>
  <si>
    <t>10:23:18:034</t>
  </si>
  <si>
    <t>10:28:35:948</t>
  </si>
  <si>
    <t>10:47:43:518</t>
  </si>
  <si>
    <t>10:50:03:646</t>
  </si>
  <si>
    <t>09:41:03:264</t>
  </si>
  <si>
    <t>09:42:08:210</t>
  </si>
  <si>
    <t>09:54:52:819</t>
  </si>
  <si>
    <t>09:55:57:772</t>
  </si>
  <si>
    <t>08:56:06:458</t>
  </si>
  <si>
    <t>08:58:11:444</t>
  </si>
  <si>
    <t>09:05:37:635</t>
  </si>
  <si>
    <t>09:08:47:749</t>
  </si>
  <si>
    <t>13:33:47:576</t>
  </si>
  <si>
    <t>13:38:06:740</t>
  </si>
  <si>
    <t>13:47:43:057</t>
  </si>
  <si>
    <t>13:49:57:205</t>
  </si>
  <si>
    <t>09:35:17:431</t>
  </si>
  <si>
    <t>09:37:26:513</t>
  </si>
  <si>
    <t>10:02:37:414</t>
  </si>
  <si>
    <t>10:03:41:429</t>
  </si>
  <si>
    <t>13:06:22:612</t>
  </si>
  <si>
    <t>13:08:32:336</t>
  </si>
  <si>
    <t>13:16:23:945</t>
  </si>
  <si>
    <t>19:14:52:576</t>
  </si>
  <si>
    <t>19:32:52:176</t>
  </si>
  <si>
    <t>19:34:02:455</t>
  </si>
  <si>
    <t>12:15:20:054</t>
  </si>
  <si>
    <t>12:27:28:835</t>
  </si>
  <si>
    <t>12:28:33:813</t>
  </si>
  <si>
    <t>09:14:47:512</t>
  </si>
  <si>
    <t>09:16:58:223</t>
  </si>
  <si>
    <t>09:31:02:299</t>
  </si>
  <si>
    <t>09:32:12:420</t>
  </si>
  <si>
    <t>15:35:40:114</t>
  </si>
  <si>
    <t>15:36:50:093</t>
  </si>
  <si>
    <t>16:13:35:504</t>
  </si>
  <si>
    <t>16:14:46:608</t>
  </si>
  <si>
    <t>09:55:34:014</t>
  </si>
  <si>
    <t>10:03:14:317</t>
  </si>
  <si>
    <t>10:24:19:878</t>
  </si>
  <si>
    <t>14:55:51:789</t>
  </si>
  <si>
    <t>15:00:04:911</t>
  </si>
  <si>
    <t>15:24:58:253</t>
  </si>
  <si>
    <t>15:26:02:769</t>
  </si>
  <si>
    <t>11:13:18:012</t>
  </si>
  <si>
    <t>11:17:10:032</t>
  </si>
  <si>
    <t>12:12:59:734</t>
  </si>
  <si>
    <t>12:18:48:867</t>
  </si>
  <si>
    <t>13:11:36:348</t>
  </si>
  <si>
    <t>13:14:49:523</t>
  </si>
  <si>
    <t>13:29:18:959</t>
  </si>
  <si>
    <t>13:32:34:266</t>
  </si>
  <si>
    <t>13:12:06:652</t>
  </si>
  <si>
    <t>13:14:16:596</t>
  </si>
  <si>
    <t>13:24:58:200</t>
  </si>
  <si>
    <t>13:27:12:973</t>
  </si>
  <si>
    <t>10:15:21:591</t>
  </si>
  <si>
    <t>10:17:27:353</t>
  </si>
  <si>
    <t>17:52:25:962</t>
  </si>
  <si>
    <t>17:56:19:057</t>
  </si>
  <si>
    <t>18:09:24:524</t>
  </si>
  <si>
    <t>22:55:03:014</t>
  </si>
  <si>
    <t>23:06:28:302</t>
  </si>
  <si>
    <t>23:09:43:395</t>
  </si>
  <si>
    <t>16:17:13:000</t>
  </si>
  <si>
    <t>16:39:13:707</t>
  </si>
  <si>
    <t>17:12:13:911</t>
  </si>
  <si>
    <t>17:14:37:942</t>
  </si>
  <si>
    <t>08:33:12:857</t>
  </si>
  <si>
    <t>08:35:30:135</t>
  </si>
  <si>
    <t>08:54:46:820</t>
  </si>
  <si>
    <t>08:56:52:169</t>
  </si>
  <si>
    <t>08:10:26:548</t>
  </si>
  <si>
    <t>08:11:42:378</t>
  </si>
  <si>
    <t>08:54:26:200</t>
  </si>
  <si>
    <t>08:55:30:310</t>
  </si>
  <si>
    <t>10:06:46:120</t>
  </si>
  <si>
    <t>10:21:39:387</t>
  </si>
  <si>
    <t>10:28:59:922</t>
  </si>
  <si>
    <t>10:36:32:136</t>
  </si>
  <si>
    <t>13:03:20:609</t>
  </si>
  <si>
    <t>13:06:34:481</t>
  </si>
  <si>
    <t>13:11:59:874</t>
  </si>
  <si>
    <t>13:14:08:365</t>
  </si>
  <si>
    <t>07:29:01:616</t>
  </si>
  <si>
    <t>07:30:56:668</t>
  </si>
  <si>
    <t>08:02:31:650</t>
  </si>
  <si>
    <t>10:17:51:186</t>
  </si>
  <si>
    <t>10:20:07:036</t>
  </si>
  <si>
    <t>08:05:09:476</t>
  </si>
  <si>
    <t>08:07:44:654</t>
  </si>
  <si>
    <t>08:20:56:459</t>
  </si>
  <si>
    <t>14:42:44:364</t>
  </si>
  <si>
    <t>14:48:08:652</t>
  </si>
  <si>
    <t>15:39:23:759</t>
  </si>
  <si>
    <t>15:40:25:343</t>
  </si>
  <si>
    <t>11:33:55:436</t>
  </si>
  <si>
    <t>11:41:39:861</t>
  </si>
  <si>
    <t>11:55:36:588</t>
  </si>
  <si>
    <t>11:57:50:626</t>
  </si>
  <si>
    <t>09:40:01:065</t>
  </si>
  <si>
    <t>09:44:31:318</t>
  </si>
  <si>
    <t>10:14:02:686</t>
  </si>
  <si>
    <t>10:16:09:333</t>
  </si>
  <si>
    <t>11:16:16:409</t>
  </si>
  <si>
    <t>11:23:14:589</t>
  </si>
  <si>
    <t>11:33:19:967</t>
  </si>
  <si>
    <t>11:36:34:206</t>
  </si>
  <si>
    <t>11:51:16:593</t>
  </si>
  <si>
    <t>11:56:41:620</t>
  </si>
  <si>
    <t>12:23:47:966</t>
  </si>
  <si>
    <t>12:25:56:984</t>
  </si>
  <si>
    <t>14:57:24:008</t>
  </si>
  <si>
    <t>15:00:39:129</t>
  </si>
  <si>
    <t>15:28:47:217</t>
  </si>
  <si>
    <t>15:29:58:132</t>
  </si>
  <si>
    <t>11:30:18:201</t>
  </si>
  <si>
    <t>11:54:55:086</t>
  </si>
  <si>
    <t>11:55:58:175</t>
  </si>
  <si>
    <t>15:54:10:270</t>
  </si>
  <si>
    <t>15:56:30:449</t>
  </si>
  <si>
    <t>16:12:23:949</t>
  </si>
  <si>
    <t>16:13:28:975</t>
  </si>
  <si>
    <t>11:16:12:468</t>
  </si>
  <si>
    <t>11:21:44:952</t>
  </si>
  <si>
    <t>11:35:58:752</t>
  </si>
  <si>
    <t>11:38:10:132</t>
  </si>
  <si>
    <t>13:00:22:716</t>
  </si>
  <si>
    <t>13:44:08:766</t>
  </si>
  <si>
    <t>13:45:23:997</t>
  </si>
  <si>
    <t>22:37:22:355</t>
  </si>
  <si>
    <t>22:39:29:329</t>
  </si>
  <si>
    <t>22:52:58:777</t>
  </si>
  <si>
    <t>22:54:54:879</t>
  </si>
  <si>
    <t>09:58:54:511</t>
  </si>
  <si>
    <t>09:59:58:529</t>
  </si>
  <si>
    <t>10:43:38:246</t>
  </si>
  <si>
    <t>10:44:43:141</t>
  </si>
  <si>
    <t>13:59:03:662</t>
  </si>
  <si>
    <t>14:00:08:959</t>
  </si>
  <si>
    <t>14:07:53:876</t>
  </si>
  <si>
    <t>14:09:12:967</t>
  </si>
  <si>
    <t>15:04:01:339</t>
  </si>
  <si>
    <t>15:07:09:954</t>
  </si>
  <si>
    <t>15:32:01:037</t>
  </si>
  <si>
    <t>12:25:52:347</t>
  </si>
  <si>
    <t>12:27:57:134</t>
  </si>
  <si>
    <t>12:39:51:588</t>
  </si>
  <si>
    <t>12:42:06:717</t>
  </si>
  <si>
    <t>09:31:43:849</t>
  </si>
  <si>
    <t>09:36:18:979</t>
  </si>
  <si>
    <t>09:52:33:524</t>
  </si>
  <si>
    <t>13:06:54:461</t>
  </si>
  <si>
    <t>13:17:14:838</t>
  </si>
  <si>
    <t>13:32:54:257</t>
  </si>
  <si>
    <t>13:35:39:321</t>
  </si>
  <si>
    <t>15:25:15:050</t>
  </si>
  <si>
    <t>15:26:18:987</t>
  </si>
  <si>
    <t>15:39:08:675</t>
  </si>
  <si>
    <t>15:41:09:679</t>
  </si>
  <si>
    <t>12:38:09:054</t>
  </si>
  <si>
    <t>12:49:05:511</t>
  </si>
  <si>
    <t>15:08:11:052</t>
  </si>
  <si>
    <t>15:12:18:186</t>
  </si>
  <si>
    <t>08:24:36:253</t>
  </si>
  <si>
    <t>08:28:49:473</t>
  </si>
  <si>
    <t>09:11:26:798</t>
  </si>
  <si>
    <t>14:46:56:937</t>
  </si>
  <si>
    <t>14:50:10:816</t>
  </si>
  <si>
    <t>15:35:01:128</t>
  </si>
  <si>
    <t>15:37:11:388</t>
  </si>
  <si>
    <t>15:39:35:251</t>
  </si>
  <si>
    <t>15:41:45:099</t>
  </si>
  <si>
    <t>16:04:45:516</t>
  </si>
  <si>
    <t>16:07:00:123</t>
  </si>
  <si>
    <t>14:31:09:029</t>
  </si>
  <si>
    <t>14:34:19:082</t>
  </si>
  <si>
    <t>14:59:20:445</t>
  </si>
  <si>
    <t>15:03:32:828</t>
  </si>
  <si>
    <t>15:28:58:524</t>
  </si>
  <si>
    <t>15:30:03:583</t>
  </si>
  <si>
    <t>15:50:37:320</t>
  </si>
  <si>
    <t>15:51:38:549</t>
  </si>
  <si>
    <t>13:37:02:201</t>
  </si>
  <si>
    <t>14:08:22:943</t>
  </si>
  <si>
    <t>14:13:37:422</t>
  </si>
  <si>
    <t>10:14:22:170</t>
  </si>
  <si>
    <t>10:15:24:379</t>
  </si>
  <si>
    <t>10:50:37:336</t>
  </si>
  <si>
    <t>10:52:47:467</t>
  </si>
  <si>
    <t>12:02:43:997</t>
  </si>
  <si>
    <t>12:06:19:132</t>
  </si>
  <si>
    <t>12:11:54:284</t>
  </si>
  <si>
    <t>12:13:04:316</t>
  </si>
  <si>
    <t>12:28:28:096</t>
  </si>
  <si>
    <t>12:36:09:618</t>
  </si>
  <si>
    <t>14:27:30:845</t>
  </si>
  <si>
    <t>14:30:54:994</t>
  </si>
  <si>
    <t>15:19:22:502</t>
  </si>
  <si>
    <t>15:21:26:721</t>
  </si>
  <si>
    <t>12:44:06:926</t>
  </si>
  <si>
    <t>12:49:32:097</t>
  </si>
  <si>
    <t>13:18:16:154</t>
  </si>
  <si>
    <t>13:19:22:202</t>
  </si>
  <si>
    <t>21:57:34:113</t>
  </si>
  <si>
    <t>21:59:59:175</t>
  </si>
  <si>
    <t>22:04:39:309</t>
  </si>
  <si>
    <t>22:06:40:366</t>
  </si>
  <si>
    <t>12:22:29:312</t>
  </si>
  <si>
    <t>12:25:38:434</t>
  </si>
  <si>
    <t>12:40:55:387</t>
  </si>
  <si>
    <t>13:19:44:032</t>
  </si>
  <si>
    <t>13:45:03:117</t>
  </si>
  <si>
    <t>14:25:36:937</t>
  </si>
  <si>
    <t>14:28:43:888</t>
  </si>
  <si>
    <t>15:15:53:615</t>
  </si>
  <si>
    <t>15:23:32:331</t>
  </si>
  <si>
    <t>14:28:36:430</t>
  </si>
  <si>
    <t>14:29:48:516</t>
  </si>
  <si>
    <t>14:39:25:714</t>
  </si>
  <si>
    <t>14:40:30:952</t>
  </si>
  <si>
    <t>11:45:03:603</t>
  </si>
  <si>
    <t>11:46:13:648</t>
  </si>
  <si>
    <t>12:18:28:596</t>
  </si>
  <si>
    <t>12:19:33:709</t>
  </si>
  <si>
    <t>11:50:35:287</t>
  </si>
  <si>
    <t>11:53:00:330</t>
  </si>
  <si>
    <t>12:03:50:781</t>
  </si>
  <si>
    <t>12:05:59:801</t>
  </si>
  <si>
    <t>12:38:18:045</t>
  </si>
  <si>
    <t>12:40:23:169</t>
  </si>
  <si>
    <t>13:15:38:340</t>
  </si>
  <si>
    <t>13:16:40:419</t>
  </si>
  <si>
    <t>10:52:23:089</t>
  </si>
  <si>
    <t>10:54:37:148</t>
  </si>
  <si>
    <t>11:02:13:263</t>
  </si>
  <si>
    <t>11:03:14:335</t>
  </si>
  <si>
    <t>09:41:08:784</t>
  </si>
  <si>
    <t>09:42:09:725</t>
  </si>
  <si>
    <t>09:51:37:927</t>
  </si>
  <si>
    <t>09:52:38:857</t>
  </si>
  <si>
    <t>13:35:26:542</t>
  </si>
  <si>
    <t>13:37:31:657</t>
  </si>
  <si>
    <t>13:58:08:698</t>
  </si>
  <si>
    <t>14:00:19:603</t>
  </si>
  <si>
    <t>11:33:28:996</t>
  </si>
  <si>
    <t>17:36:25:285</t>
  </si>
  <si>
    <t>17:47:55:790</t>
  </si>
  <si>
    <t>17:55:15:412</t>
  </si>
  <si>
    <t>17:57:25:537</t>
  </si>
  <si>
    <t>07:40:32:357</t>
  </si>
  <si>
    <t>07:41:33:532</t>
  </si>
  <si>
    <t>08:01:43:261</t>
  </si>
  <si>
    <t>08:03:07:572</t>
  </si>
  <si>
    <t>18:49:02:684</t>
  </si>
  <si>
    <t>18:51:27:710</t>
  </si>
  <si>
    <t>19:03:02:100</t>
  </si>
  <si>
    <t>10:34:00:479</t>
  </si>
  <si>
    <t>10:41:39:767</t>
  </si>
  <si>
    <t>11:00:01:207</t>
  </si>
  <si>
    <t>11:04:15:792</t>
  </si>
  <si>
    <t>12:02:30:590</t>
  </si>
  <si>
    <t>12:05:53:959</t>
  </si>
  <si>
    <t>12:30:03:367</t>
  </si>
  <si>
    <t>12:36:34:584</t>
  </si>
  <si>
    <t>16:43:10:299</t>
  </si>
  <si>
    <t>16:47:19:661</t>
  </si>
  <si>
    <t>16:58:39:480</t>
  </si>
  <si>
    <t>17:01:50:635</t>
  </si>
  <si>
    <t>15:45:53:336</t>
  </si>
  <si>
    <t>15:46:58:047</t>
  </si>
  <si>
    <t>15:51:14:298</t>
  </si>
  <si>
    <t>15:53:15:570</t>
  </si>
  <si>
    <t>09:34:42:561</t>
  </si>
  <si>
    <t>09:39:00:649</t>
  </si>
  <si>
    <t>10:13:12:701</t>
  </si>
  <si>
    <t>10:39:12:631</t>
  </si>
  <si>
    <t>09:42:15:000</t>
  </si>
  <si>
    <t>09:46:35:281</t>
  </si>
  <si>
    <t>10:19:07:293</t>
  </si>
  <si>
    <t>11:54:00:009</t>
  </si>
  <si>
    <t>11:56:03:820</t>
  </si>
  <si>
    <t>12:17:22:594</t>
  </si>
  <si>
    <t>12:18:25:674</t>
  </si>
  <si>
    <t>12:46:58:331</t>
  </si>
  <si>
    <t>12:54:03:794</t>
  </si>
  <si>
    <t>14:45:52:356</t>
  </si>
  <si>
    <t>14:47:00:614</t>
  </si>
  <si>
    <t>14:57:52:296</t>
  </si>
  <si>
    <t>14:58:54:380</t>
  </si>
  <si>
    <t>15:48:10:285</t>
  </si>
  <si>
    <t>15:50:18:512</t>
  </si>
  <si>
    <t>16:01:10:753</t>
  </si>
  <si>
    <t>16:03:29:848</t>
  </si>
  <si>
    <t>11:45:11:803</t>
  </si>
  <si>
    <t>11:48:17:843</t>
  </si>
  <si>
    <t>11:52:06:954</t>
  </si>
  <si>
    <t>07:56:39:355</t>
  </si>
  <si>
    <t>07:59:14:474</t>
  </si>
  <si>
    <t>08:20:54:287</t>
  </si>
  <si>
    <t>08:27:45:490</t>
  </si>
  <si>
    <t>17:06:44:377</t>
  </si>
  <si>
    <t>17:21:04:953</t>
  </si>
  <si>
    <t>17:31:10:262</t>
  </si>
  <si>
    <t>17:57:48:559</t>
  </si>
  <si>
    <t>18:05:43:796</t>
  </si>
  <si>
    <t>18:22:24:428</t>
  </si>
  <si>
    <t>18:24:54:521</t>
  </si>
  <si>
    <t>17:51:30:190</t>
  </si>
  <si>
    <t>17:57:46:729</t>
  </si>
  <si>
    <t>18:20:26:359</t>
  </si>
  <si>
    <t>18:23:21:477</t>
  </si>
  <si>
    <t>14:41:00:313</t>
  </si>
  <si>
    <t>14:49:23:701</t>
  </si>
  <si>
    <t>09:34:59:732</t>
  </si>
  <si>
    <t>09:53:38:816</t>
  </si>
  <si>
    <t>10:11:02:641</t>
  </si>
  <si>
    <t>10:14:08:532</t>
  </si>
  <si>
    <t>14:10:06:587</t>
  </si>
  <si>
    <t>14:18:39:994</t>
  </si>
  <si>
    <t>13:19:29:644</t>
  </si>
  <si>
    <t>13:33:19:264</t>
  </si>
  <si>
    <t>13:34:23:235</t>
  </si>
  <si>
    <t>12:03:39:176</t>
  </si>
  <si>
    <t>12:11:14:461</t>
  </si>
  <si>
    <t>12:22:08:822</t>
  </si>
  <si>
    <t>12:23:18:723</t>
  </si>
  <si>
    <t>18:37:02:160</t>
  </si>
  <si>
    <t>18:42:52:377</t>
  </si>
  <si>
    <t>18:47:42:516</t>
  </si>
  <si>
    <t>13:23:56:801</t>
  </si>
  <si>
    <t>13:27:04:029</t>
  </si>
  <si>
    <t>13:42:20:805</t>
  </si>
  <si>
    <t>11:07:46:924</t>
  </si>
  <si>
    <t>11:16:39:431</t>
  </si>
  <si>
    <t>11:28:08:758</t>
  </si>
  <si>
    <t>11:30:27:859</t>
  </si>
  <si>
    <t>12:42:12:672</t>
  </si>
  <si>
    <t>12:54:06:344</t>
  </si>
  <si>
    <t>12:55:05:452</t>
  </si>
  <si>
    <t>13:52:31:932</t>
  </si>
  <si>
    <t>13:54:35:382</t>
  </si>
  <si>
    <t>14:02:12:379</t>
  </si>
  <si>
    <t>14:04:22:415</t>
  </si>
  <si>
    <t>15:22:28:682</t>
  </si>
  <si>
    <t>15:27:08:852</t>
  </si>
  <si>
    <t>16:00:04:024</t>
  </si>
  <si>
    <t>16:03:28:838</t>
  </si>
  <si>
    <t>08:37:09:940</t>
  </si>
  <si>
    <t>08:40:18:474</t>
  </si>
  <si>
    <t>08:52:12:469</t>
  </si>
  <si>
    <t>08:54:23:389</t>
  </si>
  <si>
    <t>13:05:21:626</t>
  </si>
  <si>
    <t>13:08:37:932</t>
  </si>
  <si>
    <t>13:31:16:516</t>
  </si>
  <si>
    <t>15:35:52:791</t>
  </si>
  <si>
    <t>15:40:22:969</t>
  </si>
  <si>
    <t>09:59:59:667</t>
  </si>
  <si>
    <t>10:02:09:950</t>
  </si>
  <si>
    <t>10:18:34:483</t>
  </si>
  <si>
    <t>10:21:54:608</t>
  </si>
  <si>
    <t>14:21:12:780</t>
  </si>
  <si>
    <t>14:33:17:291</t>
  </si>
  <si>
    <t>14:34:32:121</t>
  </si>
  <si>
    <t>08:08:30:593</t>
  </si>
  <si>
    <t>08:29:42:328</t>
  </si>
  <si>
    <t>14:30:58:408</t>
  </si>
  <si>
    <t>14:33:07:525</t>
  </si>
  <si>
    <t>14:38:36:888</t>
  </si>
  <si>
    <t>14:40:42:642</t>
  </si>
  <si>
    <t>13:42:13:886</t>
  </si>
  <si>
    <t>13:43:15:388</t>
  </si>
  <si>
    <t>13:54:17:656</t>
  </si>
  <si>
    <t>13:59:28:622</t>
  </si>
  <si>
    <t>14:47:24:582</t>
  </si>
  <si>
    <t>14:50:54:701</t>
  </si>
  <si>
    <t>15:05:00:927</t>
  </si>
  <si>
    <t>15:07:05:266</t>
  </si>
  <si>
    <t>09:16:08:680</t>
  </si>
  <si>
    <t>09:20:23:888</t>
  </si>
  <si>
    <t>09:44:46:987</t>
  </si>
  <si>
    <t>09:27:53:488</t>
  </si>
  <si>
    <t>09:47:52:852</t>
  </si>
  <si>
    <t>10:05:30:132</t>
  </si>
  <si>
    <t>14:11:48:014</t>
  </si>
  <si>
    <t>14:24:32:669</t>
  </si>
  <si>
    <t>08:47:02:499</t>
  </si>
  <si>
    <t>08:48:03:986</t>
  </si>
  <si>
    <t>09:06:54:546</t>
  </si>
  <si>
    <t>11:18:17:410</t>
  </si>
  <si>
    <t>11:27:37:774</t>
  </si>
  <si>
    <t>11:42:42:220</t>
  </si>
  <si>
    <t>11:46:03:340</t>
  </si>
  <si>
    <t>07:50:33:835</t>
  </si>
  <si>
    <t>07:56:10:646</t>
  </si>
  <si>
    <t>08:32:05:300</t>
  </si>
  <si>
    <t>08:36:25:417</t>
  </si>
  <si>
    <t>11:57:43:261</t>
  </si>
  <si>
    <t>12:36:33:682</t>
  </si>
  <si>
    <t>12:41:58:529</t>
  </si>
  <si>
    <t>11:44:36:652</t>
  </si>
  <si>
    <t>12:27:07:103</t>
  </si>
  <si>
    <t>09:23:51:441</t>
  </si>
  <si>
    <t>09:42:29:487</t>
  </si>
  <si>
    <t>09:45:45:627</t>
  </si>
  <si>
    <t>12:11:59:415</t>
  </si>
  <si>
    <t>12:16:19:481</t>
  </si>
  <si>
    <t>12:21:47:681</t>
  </si>
  <si>
    <t>12:27:28:737</t>
  </si>
  <si>
    <t>08:47:07:631</t>
  </si>
  <si>
    <t>08:52:55:767</t>
  </si>
  <si>
    <t>18:39:35:836</t>
  </si>
  <si>
    <t>18:45:19:918</t>
  </si>
  <si>
    <t>13:45:17:701</t>
  </si>
  <si>
    <t>13:52:42:496</t>
  </si>
  <si>
    <t>14:04:27:615</t>
  </si>
  <si>
    <t>12:34:07:286</t>
  </si>
  <si>
    <t>12:36:22:333</t>
  </si>
  <si>
    <t>10:31:26:120</t>
  </si>
  <si>
    <t>10:33:35:246</t>
  </si>
  <si>
    <t>10:42:00:668</t>
  </si>
  <si>
    <t>10:51:21:041</t>
  </si>
  <si>
    <t>09:34:58:486</t>
  </si>
  <si>
    <t>09:38:11:567</t>
  </si>
  <si>
    <t>09:53:08:128</t>
  </si>
  <si>
    <t>14:03:57:401</t>
  </si>
  <si>
    <t>14:04:59:402</t>
  </si>
  <si>
    <t>14:47:13:085</t>
  </si>
  <si>
    <t>14:48:18:171</t>
  </si>
  <si>
    <t>10:13:40:049</t>
  </si>
  <si>
    <t>10:14:38:911</t>
  </si>
  <si>
    <t>14:16:21:953</t>
  </si>
  <si>
    <t>14:18:28:147</t>
  </si>
  <si>
    <t>14:27:33:557</t>
  </si>
  <si>
    <t>11:23:00:675</t>
  </si>
  <si>
    <t>11:51:29:676</t>
  </si>
  <si>
    <t>11:52:35:740</t>
  </si>
  <si>
    <t>09:58:06:605</t>
  </si>
  <si>
    <t>10:03:20:909</t>
  </si>
  <si>
    <t>10:31:06:001</t>
  </si>
  <si>
    <t>17:37:19:144</t>
  </si>
  <si>
    <t>17:44:39:353</t>
  </si>
  <si>
    <t>18:09:55:168</t>
  </si>
  <si>
    <t>18:13:28:253</t>
  </si>
  <si>
    <t>09:20:28:711</t>
  </si>
  <si>
    <t>09:21:38:131</t>
  </si>
  <si>
    <t>09:30:31:123</t>
  </si>
  <si>
    <t>09:31:38:070</t>
  </si>
  <si>
    <t>15:23:21:672</t>
  </si>
  <si>
    <t>15:27:37:879</t>
  </si>
  <si>
    <t>15:29:50:978</t>
  </si>
  <si>
    <t>15:33:03:136</t>
  </si>
  <si>
    <t>05:43:02:318</t>
  </si>
  <si>
    <t>05:45:40:178</t>
  </si>
  <si>
    <t>06:01:49:938</t>
  </si>
  <si>
    <t>06:04:42:981</t>
  </si>
  <si>
    <t>08:47:49:396</t>
  </si>
  <si>
    <t>08:51:07:609</t>
  </si>
  <si>
    <t>09:10:08:265</t>
  </si>
  <si>
    <t>23:53:51:526</t>
  </si>
  <si>
    <t>00:20:21:394</t>
  </si>
  <si>
    <t>00:21:36:433</t>
  </si>
  <si>
    <t>15:00:38:894</t>
  </si>
  <si>
    <t>15:03:58:229</t>
  </si>
  <si>
    <t>15:14:37:618</t>
  </si>
  <si>
    <t>15:15:38:970</t>
  </si>
  <si>
    <t>13:40:16:539</t>
  </si>
  <si>
    <t>13:42:50:009</t>
  </si>
  <si>
    <t>13:59:29:928</t>
  </si>
  <si>
    <t>14:07:22:922</t>
  </si>
  <si>
    <t>10:45:53:875</t>
  </si>
  <si>
    <t>10:51:18:855</t>
  </si>
  <si>
    <t>11:00:08:255</t>
  </si>
  <si>
    <t>11:01:12:349</t>
  </si>
  <si>
    <t>09:36:58:053</t>
  </si>
  <si>
    <t>09:40:07:150</t>
  </si>
  <si>
    <t>09:57:07:101</t>
  </si>
  <si>
    <t>14:24:25:004</t>
  </si>
  <si>
    <t>14:25:29:911</t>
  </si>
  <si>
    <t>14:34:14:308</t>
  </si>
  <si>
    <t>14:35:22:281</t>
  </si>
  <si>
    <t>15:01:51:636</t>
  </si>
  <si>
    <t>15:06:10:710</t>
  </si>
  <si>
    <t>15:14:42:049</t>
  </si>
  <si>
    <t>12:27:48:588</t>
  </si>
  <si>
    <t>12:31:20:186</t>
  </si>
  <si>
    <t>12:59:43:312</t>
  </si>
  <si>
    <t>13:00:47:161</t>
  </si>
  <si>
    <t>13:20:22:843</t>
  </si>
  <si>
    <t>13:22:57:877</t>
  </si>
  <si>
    <t>13:24:00:895</t>
  </si>
  <si>
    <t>16:40:32:738</t>
  </si>
  <si>
    <t>16:42:43:828</t>
  </si>
  <si>
    <t>17:43:03:070</t>
  </si>
  <si>
    <t>15:38:06:173</t>
  </si>
  <si>
    <t>16:06:40:256</t>
  </si>
  <si>
    <t>16:08:51:327</t>
  </si>
  <si>
    <t>14:55:43:424</t>
  </si>
  <si>
    <t>15:00:09:600</t>
  </si>
  <si>
    <t>16:02:34:534</t>
  </si>
  <si>
    <t>16:05:44:771</t>
  </si>
  <si>
    <t>16:46:59:330</t>
  </si>
  <si>
    <t>16:50:24:449</t>
  </si>
  <si>
    <t>17:04:49:914</t>
  </si>
  <si>
    <t>17:06:59:934</t>
  </si>
  <si>
    <t>15:07:30:642</t>
  </si>
  <si>
    <t>15:11:54:819</t>
  </si>
  <si>
    <t>15:49:35:142</t>
  </si>
  <si>
    <t>15:51:42:181</t>
  </si>
  <si>
    <t>14:30:16:387</t>
  </si>
  <si>
    <t>14:50:32:347</t>
  </si>
  <si>
    <t>14:53:51:502</t>
  </si>
  <si>
    <t>20:55:10:383</t>
  </si>
  <si>
    <t>20:56:45:448</t>
  </si>
  <si>
    <t>21:03:38:632</t>
  </si>
  <si>
    <t>21:09:55:867</t>
  </si>
  <si>
    <t>10:42:27:635</t>
  </si>
  <si>
    <t>10:46:57:721</t>
  </si>
  <si>
    <t>11:11:03:762</t>
  </si>
  <si>
    <t>11:12:07:703</t>
  </si>
  <si>
    <t>07:55:22:265</t>
  </si>
  <si>
    <t>07:56:26:482</t>
  </si>
  <si>
    <t>08:26:53:622</t>
  </si>
  <si>
    <t>08:29:00:882</t>
  </si>
  <si>
    <t>16:06:22:299</t>
  </si>
  <si>
    <t>16:08:29:394</t>
  </si>
  <si>
    <t>16:39:33:653</t>
  </si>
  <si>
    <t>16:41:39:779</t>
  </si>
  <si>
    <t>16:23:49:839</t>
  </si>
  <si>
    <t>16:27:39:985</t>
  </si>
  <si>
    <t>17:13:40:367</t>
  </si>
  <si>
    <t>17:14:50:363</t>
  </si>
  <si>
    <t>07:27:28:385</t>
  </si>
  <si>
    <t>07:32:08:510</t>
  </si>
  <si>
    <t>07:54:14:261</t>
  </si>
  <si>
    <t>07:59:40:737</t>
  </si>
  <si>
    <t>10:18:05:732</t>
  </si>
  <si>
    <t>10:19:15:645</t>
  </si>
  <si>
    <t>10:30:15:232</t>
  </si>
  <si>
    <t>10:31:21:144</t>
  </si>
  <si>
    <t>10:50:13:730</t>
  </si>
  <si>
    <t>10:52:26:856</t>
  </si>
  <si>
    <t>11:02:06:997</t>
  </si>
  <si>
    <t>11:06:32:176</t>
  </si>
  <si>
    <t>19:23:41:456</t>
  </si>
  <si>
    <t>19:26:55:544</t>
  </si>
  <si>
    <t>19:54:00:391</t>
  </si>
  <si>
    <t>19:55:16:420</t>
  </si>
  <si>
    <t>16:10:10:009</t>
  </si>
  <si>
    <t>16:11:14:949</t>
  </si>
  <si>
    <t>16:27:40:482</t>
  </si>
  <si>
    <t>16:28:49:665</t>
  </si>
  <si>
    <t>09:45:33:086</t>
  </si>
  <si>
    <t>09:48:44:228</t>
  </si>
  <si>
    <t>10:07:07:850</t>
  </si>
  <si>
    <t>11:23:05:050</t>
  </si>
  <si>
    <t>12:01:28:744</t>
  </si>
  <si>
    <t>12:05:49:744</t>
  </si>
  <si>
    <t>15:10:09:729</t>
  </si>
  <si>
    <t>15:51:46:871</t>
  </si>
  <si>
    <t>15:39:44:764</t>
  </si>
  <si>
    <t>15:41:54:962</t>
  </si>
  <si>
    <t>15:56:05:461</t>
  </si>
  <si>
    <t>15:59:20:451</t>
  </si>
  <si>
    <t>17:49:43:573</t>
  </si>
  <si>
    <t>17:50:53:353</t>
  </si>
  <si>
    <t>17:54:52:524</t>
  </si>
  <si>
    <t>17:57:12:674</t>
  </si>
  <si>
    <t>18:07:41:942</t>
  </si>
  <si>
    <t>20:43:27:747</t>
  </si>
  <si>
    <t>20:44:42:761</t>
  </si>
  <si>
    <t>21:11:10:654</t>
  </si>
  <si>
    <t>14:03:42:900</t>
  </si>
  <si>
    <t>14:04:44:738</t>
  </si>
  <si>
    <t>12:03:34:687</t>
  </si>
  <si>
    <t>12:10:03:865</t>
  </si>
  <si>
    <t>12:24:04:371</t>
  </si>
  <si>
    <t>08:10:46:744</t>
  </si>
  <si>
    <t>08:19:09:209</t>
  </si>
  <si>
    <t>08:23:29:369</t>
  </si>
  <si>
    <t>12:16:42:263</t>
  </si>
  <si>
    <t>12:20:07:267</t>
  </si>
  <si>
    <t>12:23:26:596</t>
  </si>
  <si>
    <t>12:24:41:602</t>
  </si>
  <si>
    <t>15:27:47:447</t>
  </si>
  <si>
    <t>15:29:49:371</t>
  </si>
  <si>
    <t>15:53:22:947</t>
  </si>
  <si>
    <t>15:54:51:526</t>
  </si>
  <si>
    <t>08:17:11:234</t>
  </si>
  <si>
    <t>08:20:21:471</t>
  </si>
  <si>
    <t>13:05:10:474</t>
  </si>
  <si>
    <t>13:08:44:495</t>
  </si>
  <si>
    <t>13:29:07:530</t>
  </si>
  <si>
    <t>13:32:40:509</t>
  </si>
  <si>
    <t>17:37:15:233</t>
  </si>
  <si>
    <t>17:38:20:313</t>
  </si>
  <si>
    <t>18:17:35:515</t>
  </si>
  <si>
    <t>18:18:50:578</t>
  </si>
  <si>
    <t>10:56:53:084</t>
  </si>
  <si>
    <t>10:59:08:225</t>
  </si>
  <si>
    <t>11:11:33:756</t>
  </si>
  <si>
    <t>15:26:55:157</t>
  </si>
  <si>
    <t>15:27:56:192</t>
  </si>
  <si>
    <t>08:15:34:543</t>
  </si>
  <si>
    <t>08:24:19:563</t>
  </si>
  <si>
    <t>08:46:22:442</t>
  </si>
  <si>
    <t>08:48:29:564</t>
  </si>
  <si>
    <t>15:27:48:506</t>
  </si>
  <si>
    <t>15:46:06:296</t>
  </si>
  <si>
    <t>16:40:32:925</t>
  </si>
  <si>
    <t>17:00:22:378</t>
  </si>
  <si>
    <t>17:01:23:453</t>
  </si>
  <si>
    <t>15:48:59:126</t>
  </si>
  <si>
    <t>16:47:52:859</t>
  </si>
  <si>
    <t>14:02:39:875</t>
  </si>
  <si>
    <t>14:04:53:801</t>
  </si>
  <si>
    <t>14:24:02:495</t>
  </si>
  <si>
    <t>14:25:05:409</t>
  </si>
  <si>
    <t>17:24:53:110</t>
  </si>
  <si>
    <t>17:27:08:251</t>
  </si>
  <si>
    <t>17:41:23:012</t>
  </si>
  <si>
    <t>17:42:47:816</t>
  </si>
  <si>
    <t>11:17:07:070</t>
  </si>
  <si>
    <t>11:18:12:341</t>
  </si>
  <si>
    <t>11:22:56:261</t>
  </si>
  <si>
    <t>21:28:29:018</t>
  </si>
  <si>
    <t>21:32:31:147</t>
  </si>
  <si>
    <t>21:52:23:784</t>
  </si>
  <si>
    <t>21:54:51:874</t>
  </si>
  <si>
    <t>20:06:17:107</t>
  </si>
  <si>
    <t>20:07:27:265</t>
  </si>
  <si>
    <t>20:28:47:782</t>
  </si>
  <si>
    <t>10:38:46:245</t>
  </si>
  <si>
    <t>10:43:02:366</t>
  </si>
  <si>
    <t>10:50:23:558</t>
  </si>
  <si>
    <t>10:53:43:026</t>
  </si>
  <si>
    <t>14:23:41:809</t>
  </si>
  <si>
    <t>14:26:49:634</t>
  </si>
  <si>
    <t>15:36:17:974</t>
  </si>
  <si>
    <t>15:38:25:210</t>
  </si>
  <si>
    <t>07:22:54:455</t>
  </si>
  <si>
    <t>07:55:08:592</t>
  </si>
  <si>
    <t>07:56:14:881</t>
  </si>
  <si>
    <t>07:31:36:154</t>
  </si>
  <si>
    <t>07:32:51:347</t>
  </si>
  <si>
    <t>08:02:33:345</t>
  </si>
  <si>
    <t>08:05:48:447</t>
  </si>
  <si>
    <t>14:38:26:073</t>
  </si>
  <si>
    <t>14:44:56:066</t>
  </si>
  <si>
    <t>15:02:17:220</t>
  </si>
  <si>
    <t>15:03:20:888</t>
  </si>
  <si>
    <t>11:40:52:038</t>
  </si>
  <si>
    <t>11:53:49:541</t>
  </si>
  <si>
    <t>11:54:50:554</t>
  </si>
  <si>
    <t>14:30:56:676</t>
  </si>
  <si>
    <t>14:37:26:813</t>
  </si>
  <si>
    <t>14:42:56:766</t>
  </si>
  <si>
    <t>14:44:57:962</t>
  </si>
  <si>
    <t>17:07:46:939</t>
  </si>
  <si>
    <t>17:09:06:959</t>
  </si>
  <si>
    <t>17:11:54:030</t>
  </si>
  <si>
    <t>17:13:34:121</t>
  </si>
  <si>
    <t>12:02:03:282</t>
  </si>
  <si>
    <t>12:04:48:354</t>
  </si>
  <si>
    <t>12:05:52:372</t>
  </si>
  <si>
    <t>12:06:58:390</t>
  </si>
  <si>
    <t>13:21:36:807</t>
  </si>
  <si>
    <t>13:23:52:345</t>
  </si>
  <si>
    <t>13:30:57:152</t>
  </si>
  <si>
    <t>13:47:12:954</t>
  </si>
  <si>
    <t>13:49:38:053</t>
  </si>
  <si>
    <t>13:55:53:453</t>
  </si>
  <si>
    <t>13:56:56:277</t>
  </si>
  <si>
    <t>07:34:53:848</t>
  </si>
  <si>
    <t>07:41:09:140</t>
  </si>
  <si>
    <t>07:47:09:430</t>
  </si>
  <si>
    <t>07:50:26:483</t>
  </si>
  <si>
    <t>13:11:42:580</t>
  </si>
  <si>
    <t>13:23:37:150</t>
  </si>
  <si>
    <t>13:31:12:413</t>
  </si>
  <si>
    <t>08:01:14:227</t>
  </si>
  <si>
    <t>08:18:49:902</t>
  </si>
  <si>
    <t>08:20:03:846</t>
  </si>
  <si>
    <t>09:17:38:101</t>
  </si>
  <si>
    <t>09:18:42:006</t>
  </si>
  <si>
    <t>09:38:08:941</t>
  </si>
  <si>
    <t>09:39:12:792</t>
  </si>
  <si>
    <t>13:18:12:695</t>
  </si>
  <si>
    <t>13:49:32:924</t>
  </si>
  <si>
    <t>08:02:26:827</t>
  </si>
  <si>
    <t>08:16:32:773</t>
  </si>
  <si>
    <t>08:20:51:709</t>
  </si>
  <si>
    <t>10:15:45:905</t>
  </si>
  <si>
    <t>10:36:45:654</t>
  </si>
  <si>
    <t>10:38:57:037</t>
  </si>
  <si>
    <t>08:33:05:654</t>
  </si>
  <si>
    <t>08:35:30:731</t>
  </si>
  <si>
    <t>09:16:04:360</t>
  </si>
  <si>
    <t>09:18:20:081</t>
  </si>
  <si>
    <t>16:43:20:759</t>
  </si>
  <si>
    <t>16:46:35:786</t>
  </si>
  <si>
    <t>16:48:40:972</t>
  </si>
  <si>
    <t>09:56:27:828</t>
  </si>
  <si>
    <t>09:57:30:446</t>
  </si>
  <si>
    <t>10:35:53:374</t>
  </si>
  <si>
    <t>09:29:02:324</t>
  </si>
  <si>
    <t>09:31:14:445</t>
  </si>
  <si>
    <t>13:06:22:815</t>
  </si>
  <si>
    <t>13:08:31:688</t>
  </si>
  <si>
    <t>13:22:46:253</t>
  </si>
  <si>
    <t>13:24:01:321</t>
  </si>
  <si>
    <t>08:55:52:985</t>
  </si>
  <si>
    <t>08:57:07:052</t>
  </si>
  <si>
    <t>09:06:47:414</t>
  </si>
  <si>
    <t>12:18:51:703</t>
  </si>
  <si>
    <t>12:23:09:752</t>
  </si>
  <si>
    <t>12:29:50:306</t>
  </si>
  <si>
    <t>12:30:55:207</t>
  </si>
  <si>
    <t>15:14:25:152</t>
  </si>
  <si>
    <t>15:15:30:144</t>
  </si>
  <si>
    <t>15:38:05:928</t>
  </si>
  <si>
    <t>15:41:25:251</t>
  </si>
  <si>
    <t>15:18:47:265</t>
  </si>
  <si>
    <t>15:25:41:257</t>
  </si>
  <si>
    <t>15:32:03:424</t>
  </si>
  <si>
    <t>16:03:04:141</t>
  </si>
  <si>
    <t>16:08:29:332</t>
  </si>
  <si>
    <t>16:52:08:967</t>
  </si>
  <si>
    <t>16:57:08:101</t>
  </si>
  <si>
    <t>13:32:42:466</t>
  </si>
  <si>
    <t>13:44:02:176</t>
  </si>
  <si>
    <t>13:58:01:259</t>
  </si>
  <si>
    <t>09:27:51:286</t>
  </si>
  <si>
    <t>09:29:00:017</t>
  </si>
  <si>
    <t>09:59:55:611</t>
  </si>
  <si>
    <t>10:01:00:529</t>
  </si>
  <si>
    <t>14:48:39:112</t>
  </si>
  <si>
    <t>14:57:07:447</t>
  </si>
  <si>
    <t>15:25:16:723</t>
  </si>
  <si>
    <t>17:32:08:582</t>
  </si>
  <si>
    <t>17:47:14:087</t>
  </si>
  <si>
    <t>17:58:38:315</t>
  </si>
  <si>
    <t>18:01:08:456</t>
  </si>
  <si>
    <t>09:11:53:692</t>
  </si>
  <si>
    <t>09:12:53:566</t>
  </si>
  <si>
    <t>09:20:45:995</t>
  </si>
  <si>
    <t>09:24:00:963</t>
  </si>
  <si>
    <t>15:11:26:379</t>
  </si>
  <si>
    <t>15:14:54:380</t>
  </si>
  <si>
    <t>15:46:21:298</t>
  </si>
  <si>
    <t>08:17:43:285</t>
  </si>
  <si>
    <t>08:22:03:472</t>
  </si>
  <si>
    <t>08:33:13:767</t>
  </si>
  <si>
    <t>08:36:03:801</t>
  </si>
  <si>
    <t>09:40:56:913</t>
  </si>
  <si>
    <t>09:42:57:964</t>
  </si>
  <si>
    <t>09:56:01:509</t>
  </si>
  <si>
    <t>09:57:11:531</t>
  </si>
  <si>
    <t>08:17:05:102</t>
  </si>
  <si>
    <t>08:38:39:917</t>
  </si>
  <si>
    <t>08:43:46:086</t>
  </si>
  <si>
    <t>13:33:25:396</t>
  </si>
  <si>
    <t>13:39:06:575</t>
  </si>
  <si>
    <t>13:49:50:840</t>
  </si>
  <si>
    <t>19:29:20:664</t>
  </si>
  <si>
    <t>19:30:26:723</t>
  </si>
  <si>
    <t>19:50:06:235</t>
  </si>
  <si>
    <t>19:51:16:328</t>
  </si>
  <si>
    <t>08:02:10:450</t>
  </si>
  <si>
    <t>08:08:44:575</t>
  </si>
  <si>
    <t>08:33:09:141</t>
  </si>
  <si>
    <t>08:34:31:849</t>
  </si>
  <si>
    <t>09:46:26:803</t>
  </si>
  <si>
    <t>09:50:40:008</t>
  </si>
  <si>
    <t>10:08:59:021</t>
  </si>
  <si>
    <t>15:50:19:862</t>
  </si>
  <si>
    <t>16:05:39:305</t>
  </si>
  <si>
    <t>16:44:11:554</t>
  </si>
  <si>
    <t>16:45:16:690</t>
  </si>
  <si>
    <t>14:43:59:887</t>
  </si>
  <si>
    <t>14:47:18:057</t>
  </si>
  <si>
    <t>14:54:55:012</t>
  </si>
  <si>
    <t>14:58:02:860</t>
  </si>
  <si>
    <t>21:02:44:183</t>
  </si>
  <si>
    <t>21:09:59:427</t>
  </si>
  <si>
    <t>21:24:58:946</t>
  </si>
  <si>
    <t>21:27:50:023</t>
  </si>
  <si>
    <t>12:09:32:165</t>
  </si>
  <si>
    <t>12:12:57:406</t>
  </si>
  <si>
    <t>12:20:32:714</t>
  </si>
  <si>
    <t>12:22:37:646</t>
  </si>
  <si>
    <t>17:27:52:284</t>
  </si>
  <si>
    <t>17:31:27:270</t>
  </si>
  <si>
    <t>17:36:22:439</t>
  </si>
  <si>
    <t>13:49:37:839</t>
  </si>
  <si>
    <t>14:11:13:696</t>
  </si>
  <si>
    <t>14:12:18:774</t>
  </si>
  <si>
    <t>14:16:13:380</t>
  </si>
  <si>
    <t>14:27:07:800</t>
  </si>
  <si>
    <t>15:13:17:080</t>
  </si>
  <si>
    <t>13:59:57:261</t>
  </si>
  <si>
    <t>14:01:01:486</t>
  </si>
  <si>
    <t>14:10:57:150</t>
  </si>
  <si>
    <t>14:12:14:957</t>
  </si>
  <si>
    <t>14:54:36:186</t>
  </si>
  <si>
    <t>14:56:40:000</t>
  </si>
  <si>
    <t>15:34:15:012</t>
  </si>
  <si>
    <t>15:38:29:112</t>
  </si>
  <si>
    <t>08:14:10:264</t>
  </si>
  <si>
    <t>08:40:10:058</t>
  </si>
  <si>
    <t>08:41:15:119</t>
  </si>
  <si>
    <t>06:18:50:614</t>
  </si>
  <si>
    <t>06:23:10:739</t>
  </si>
  <si>
    <t>06:30:03:059</t>
  </si>
  <si>
    <t>12:36:30:295</t>
  </si>
  <si>
    <t>12:38:35:318</t>
  </si>
  <si>
    <t>13:12:14:603</t>
  </si>
  <si>
    <t>13:13:29:556</t>
  </si>
  <si>
    <t>13:17:28:769</t>
  </si>
  <si>
    <t>13:21:08:819</t>
  </si>
  <si>
    <t>13:25:44:059</t>
  </si>
  <si>
    <t>13:27:54:064</t>
  </si>
  <si>
    <t>08:05:18:077</t>
  </si>
  <si>
    <t>08:08:52:013</t>
  </si>
  <si>
    <t>08:24:57:898</t>
  </si>
  <si>
    <t>08:30:27:068</t>
  </si>
  <si>
    <t>06:46:43:549</t>
  </si>
  <si>
    <t>06:49:48:690</t>
  </si>
  <si>
    <t>07:06:28:154</t>
  </si>
  <si>
    <t>07:07:30:201</t>
  </si>
  <si>
    <t>11:56:28:259</t>
  </si>
  <si>
    <t>12:01:00:170</t>
  </si>
  <si>
    <t>12:06:27:653</t>
  </si>
  <si>
    <t>12:12:59:033</t>
  </si>
  <si>
    <t>12:05:33:629</t>
  </si>
  <si>
    <t>12:08:48:653</t>
  </si>
  <si>
    <t>12:28:00:669</t>
  </si>
  <si>
    <t>12:29:02:521</t>
  </si>
  <si>
    <t>07:20:38:310</t>
  </si>
  <si>
    <t>07:54:18:710</t>
  </si>
  <si>
    <t>08:03:58:744</t>
  </si>
  <si>
    <t>12:54:19:685</t>
  </si>
  <si>
    <t>12:59:38:800</t>
  </si>
  <si>
    <t>13:10:30:377</t>
  </si>
  <si>
    <t>13:16:57:246</t>
  </si>
  <si>
    <t>14:50:07:307</t>
  </si>
  <si>
    <t>14:56:30:555</t>
  </si>
  <si>
    <t>15:41:35:417</t>
  </si>
  <si>
    <t>09:18:26:677</t>
  </si>
  <si>
    <t>09:20:31:713</t>
  </si>
  <si>
    <t>10:11:43:125</t>
  </si>
  <si>
    <t>10:12:57:150</t>
  </si>
  <si>
    <t>10:17:52:893</t>
  </si>
  <si>
    <t>10:32:37:291</t>
  </si>
  <si>
    <t>10:33:47:313</t>
  </si>
  <si>
    <t>10:28:07:349</t>
  </si>
  <si>
    <t>11:13:46:381</t>
  </si>
  <si>
    <t>11:25:39:033</t>
  </si>
  <si>
    <t>11:30:55:221</t>
  </si>
  <si>
    <t>23:58:17:803</t>
  </si>
  <si>
    <t>00:01:38:087</t>
  </si>
  <si>
    <t>00:22:24:607</t>
  </si>
  <si>
    <t>00:26:09:803</t>
  </si>
  <si>
    <t>09:02:02:087</t>
  </si>
  <si>
    <t>09:10:43:650</t>
  </si>
  <si>
    <t>09:35:17:684</t>
  </si>
  <si>
    <t>09:51:47:305</t>
  </si>
  <si>
    <t>15:18:57:048</t>
  </si>
  <si>
    <t>15:22:06:951</t>
  </si>
  <si>
    <t>15:28:47:551</t>
  </si>
  <si>
    <t>15:29:51:534</t>
  </si>
  <si>
    <t>10:03:25:765</t>
  </si>
  <si>
    <t>10:08:19:521</t>
  </si>
  <si>
    <t>10:20:44:769</t>
  </si>
  <si>
    <t>10:28:25:650</t>
  </si>
  <si>
    <t>12:16:47:899</t>
  </si>
  <si>
    <t>13:04:27:445</t>
  </si>
  <si>
    <t>09:21:51:638</t>
  </si>
  <si>
    <t>09:24:57:745</t>
  </si>
  <si>
    <t>09:44:13:330</t>
  </si>
  <si>
    <t>09:47:29:465</t>
  </si>
  <si>
    <t>14:34:41:282</t>
  </si>
  <si>
    <t>14:53:50:034</t>
  </si>
  <si>
    <t>14:59:05:358</t>
  </si>
  <si>
    <t>10:45:00:793</t>
  </si>
  <si>
    <t>10:55:16:041</t>
  </si>
  <si>
    <t>11:07:25:416</t>
  </si>
  <si>
    <t>11:15:05:833</t>
  </si>
  <si>
    <t>14:03:20:000</t>
  </si>
  <si>
    <t>14:11:49:494</t>
  </si>
  <si>
    <t>14:22:44:954</t>
  </si>
  <si>
    <t>14:23:49:812</t>
  </si>
  <si>
    <t>11:19:15:739</t>
  </si>
  <si>
    <t>11:34:14:994</t>
  </si>
  <si>
    <t>11:35:20:840</t>
  </si>
  <si>
    <t>15:35:17:851</t>
  </si>
  <si>
    <t>15:36:24:111</t>
  </si>
  <si>
    <t>16:02:33:725</t>
  </si>
  <si>
    <t>15:18:18:096</t>
  </si>
  <si>
    <t>15:20:21:242</t>
  </si>
  <si>
    <t>15:43:35:861</t>
  </si>
  <si>
    <t>15:45:45:003</t>
  </si>
  <si>
    <t>21:19:45:794</t>
  </si>
  <si>
    <t>21:24:10:906</t>
  </si>
  <si>
    <t>21:53:01:727</t>
  </si>
  <si>
    <t>18:05:11:367</t>
  </si>
  <si>
    <t>18:06:25:319</t>
  </si>
  <si>
    <t>18:17:30:789</t>
  </si>
  <si>
    <t>18:18:35:889</t>
  </si>
  <si>
    <t>11:37:44:179</t>
  </si>
  <si>
    <t>11:42:08:508</t>
  </si>
  <si>
    <t>11:47:28:732</t>
  </si>
  <si>
    <t>11:51:49:905</t>
  </si>
  <si>
    <t>08:01:56:303</t>
  </si>
  <si>
    <t>08:02:57:653</t>
  </si>
  <si>
    <t>08:32:04:555</t>
  </si>
  <si>
    <t>08:33:09:126</t>
  </si>
  <si>
    <t>11:25:26:316</t>
  </si>
  <si>
    <t>11:33:19:505</t>
  </si>
  <si>
    <t>15:03:50:459</t>
  </si>
  <si>
    <t>15:14:30:929</t>
  </si>
  <si>
    <t>15:55:15:810</t>
  </si>
  <si>
    <t>16:01:45:914</t>
  </si>
  <si>
    <t>10:01:06:616</t>
  </si>
  <si>
    <t>10:09:36:890</t>
  </si>
  <si>
    <t>10:16:02:159</t>
  </si>
  <si>
    <t>12:04:47:715</t>
  </si>
  <si>
    <t>12:06:00:648</t>
  </si>
  <si>
    <t>12:39:48:556</t>
  </si>
  <si>
    <t>12:41:52:818</t>
  </si>
  <si>
    <t>17:05:03:674</t>
  </si>
  <si>
    <t>17:08:47:889</t>
  </si>
  <si>
    <t>17:17:18:278</t>
  </si>
  <si>
    <t>17:18:38:290</t>
  </si>
  <si>
    <t>10:51:15:834</t>
  </si>
  <si>
    <t>10:55:11:921</t>
  </si>
  <si>
    <t>10:59:42:101</t>
  </si>
  <si>
    <t>11:03:22:193</t>
  </si>
  <si>
    <t>14:47:18:691</t>
  </si>
  <si>
    <t>14:54:45:991</t>
  </si>
  <si>
    <t>10:11:37:813</t>
  </si>
  <si>
    <t>10:13:46:778</t>
  </si>
  <si>
    <t>10:30:01:324</t>
  </si>
  <si>
    <t>10:31:02:417</t>
  </si>
  <si>
    <t>09:12:02:814</t>
  </si>
  <si>
    <t>09:13:05:975</t>
  </si>
  <si>
    <t>09:20:37:197</t>
  </si>
  <si>
    <t>08:33:08:541</t>
  </si>
  <si>
    <t>08:44:00:734</t>
  </si>
  <si>
    <t>08:46:05:893</t>
  </si>
  <si>
    <t>17:54:08:091</t>
  </si>
  <si>
    <t>17:58:51:209</t>
  </si>
  <si>
    <t>18:42:31:503</t>
  </si>
  <si>
    <t>18:46:11:568</t>
  </si>
  <si>
    <t>13:56:01:337</t>
  </si>
  <si>
    <t>13:57:42:415</t>
  </si>
  <si>
    <t>14:23:13:212</t>
  </si>
  <si>
    <t>14:31:28:418</t>
  </si>
  <si>
    <t>14:03:59:130</t>
  </si>
  <si>
    <t>14:07:23:210</t>
  </si>
  <si>
    <t>14:10:43:499</t>
  </si>
  <si>
    <t>14:12:53:469</t>
  </si>
  <si>
    <t>14:34:40:868</t>
  </si>
  <si>
    <t>14:43:16:324</t>
  </si>
  <si>
    <t>15:01:46:885</t>
  </si>
  <si>
    <t>15:02:51:944</t>
  </si>
  <si>
    <t>20:21:10:385</t>
  </si>
  <si>
    <t>20:34:40:869</t>
  </si>
  <si>
    <t>20:36:10:894</t>
  </si>
  <si>
    <t>09:17:16:247</t>
  </si>
  <si>
    <t>09:19:22:330</t>
  </si>
  <si>
    <t>09:43:57:220</t>
  </si>
  <si>
    <t>09:49:16:209</t>
  </si>
  <si>
    <t>15:05:34:301</t>
  </si>
  <si>
    <t>15:11:59:600</t>
  </si>
  <si>
    <t>15:36:54:287</t>
  </si>
  <si>
    <t>15:38:59:479</t>
  </si>
  <si>
    <t>08:50:01:547</t>
  </si>
  <si>
    <t>08:54:35:002</t>
  </si>
  <si>
    <t>09:05:33:704</t>
  </si>
  <si>
    <t>09:09:15:231</t>
  </si>
  <si>
    <t>13:07:04:712</t>
  </si>
  <si>
    <t>13:20:32:449</t>
  </si>
  <si>
    <t>13:22:35:602</t>
  </si>
  <si>
    <t>18:36:16:072</t>
  </si>
  <si>
    <t>18:37:18:068</t>
  </si>
  <si>
    <t>18:49:57:560</t>
  </si>
  <si>
    <t>18:57:10:715</t>
  </si>
  <si>
    <t>08:05:58:640</t>
  </si>
  <si>
    <t>08:31:18:301</t>
  </si>
  <si>
    <t>08:32:31:975</t>
  </si>
  <si>
    <t>10:25:34:042</t>
  </si>
  <si>
    <t>10:29:05:276</t>
  </si>
  <si>
    <t>10:59:39:742</t>
  </si>
  <si>
    <t>11:01:49:855</t>
  </si>
  <si>
    <t>19:58:37:964</t>
  </si>
  <si>
    <t>20:08:34:394</t>
  </si>
  <si>
    <t>20:27:43:940</t>
  </si>
  <si>
    <t>20:34:18:115</t>
  </si>
  <si>
    <t>17:08:17:001</t>
  </si>
  <si>
    <t>17:13:47:148</t>
  </si>
  <si>
    <t>17:19:16:371</t>
  </si>
  <si>
    <t>17:20:21:437</t>
  </si>
  <si>
    <t>09:36:25:817</t>
  </si>
  <si>
    <t>09:37:31:043</t>
  </si>
  <si>
    <t>09:44:55:269</t>
  </si>
  <si>
    <t>09:47:05:202</t>
  </si>
  <si>
    <t>11:23:10:865</t>
  </si>
  <si>
    <t>11:25:35:896</t>
  </si>
  <si>
    <t>11:29:51:006</t>
  </si>
  <si>
    <t>11:32:06:126</t>
  </si>
  <si>
    <t>14:27:56:138</t>
  </si>
  <si>
    <t>14:30:05:141</t>
  </si>
  <si>
    <t>14:55:53:164</t>
  </si>
  <si>
    <t>14:56:54:986</t>
  </si>
  <si>
    <t>14:32:02:199</t>
  </si>
  <si>
    <t>14:35:20:293</t>
  </si>
  <si>
    <t>14:44:50:674</t>
  </si>
  <si>
    <t>14:45:51:829</t>
  </si>
  <si>
    <t>09:58:25:015</t>
  </si>
  <si>
    <t>10:02:38:187</t>
  </si>
  <si>
    <t>10:05:55:183</t>
  </si>
  <si>
    <t>10:06:55:397</t>
  </si>
  <si>
    <t>08:31:37:903</t>
  </si>
  <si>
    <t>08:35:03:946</t>
  </si>
  <si>
    <t>09:21:36:657</t>
  </si>
  <si>
    <t>09:23:47:640</t>
  </si>
  <si>
    <t>12:20:55:745</t>
  </si>
  <si>
    <t>12:24:34:912</t>
  </si>
  <si>
    <t>12:55:27:241</t>
  </si>
  <si>
    <t>07:59:43:130</t>
  </si>
  <si>
    <t>08:07:41:971</t>
  </si>
  <si>
    <t>08:21:02:708</t>
  </si>
  <si>
    <t>08:24:16:878</t>
  </si>
  <si>
    <t>08:59:40:012</t>
  </si>
  <si>
    <t>09:01:51:039</t>
  </si>
  <si>
    <t>09:33:09:269</t>
  </si>
  <si>
    <t>09:36:19:269</t>
  </si>
  <si>
    <t>12:28:16:652</t>
  </si>
  <si>
    <t>12:29:20:530</t>
  </si>
  <si>
    <t>12:43:41:956</t>
  </si>
  <si>
    <t>12:46:57:032</t>
  </si>
  <si>
    <t>11:35:37:358</t>
  </si>
  <si>
    <t>11:38:49:398</t>
  </si>
  <si>
    <t>12:00:33:289</t>
  </si>
  <si>
    <t>12:01:38:221</t>
  </si>
  <si>
    <t>16:49:19:430</t>
  </si>
  <si>
    <t>16:50:24:403</t>
  </si>
  <si>
    <t>16:59:04:605</t>
  </si>
  <si>
    <t>17:00:19:708</t>
  </si>
  <si>
    <t>13:00:59:563</t>
  </si>
  <si>
    <t>13:02:11:905</t>
  </si>
  <si>
    <t>13:29:37:118</t>
  </si>
  <si>
    <t>09:40:08:249</t>
  </si>
  <si>
    <t>09:42:27:510</t>
  </si>
  <si>
    <t>10:07:40:255</t>
  </si>
  <si>
    <t>10:15:03:515</t>
  </si>
  <si>
    <t>08:23:38:711</t>
  </si>
  <si>
    <t>08:34:25:040</t>
  </si>
  <si>
    <t>09:51:11:240</t>
  </si>
  <si>
    <t>09:52:16:293</t>
  </si>
  <si>
    <t>10:24:21:524</t>
  </si>
  <si>
    <t>10:25:22:524</t>
  </si>
  <si>
    <t>10:17:09:043</t>
  </si>
  <si>
    <t>11:00:09:900</t>
  </si>
  <si>
    <t>11:03:12:669</t>
  </si>
  <si>
    <t>09:50:12:855</t>
  </si>
  <si>
    <t>09:52:27:989</t>
  </si>
  <si>
    <t>09:59:18:143</t>
  </si>
  <si>
    <t>11:55:10:511</t>
  </si>
  <si>
    <t>12:08:34:899</t>
  </si>
  <si>
    <t>12:09:40:026</t>
  </si>
  <si>
    <t>15:31:30:285</t>
  </si>
  <si>
    <t>15:59:45:290</t>
  </si>
  <si>
    <t>16:05:05:985</t>
  </si>
  <si>
    <t>10:09:52:843</t>
  </si>
  <si>
    <t>10:11:59:947</t>
  </si>
  <si>
    <t>10:22:05:725</t>
  </si>
  <si>
    <t>10:24:11:578</t>
  </si>
  <si>
    <t>09:51:10:675</t>
  </si>
  <si>
    <t>09:53:20:805</t>
  </si>
  <si>
    <t>10:22:40:252</t>
  </si>
  <si>
    <t>10:30:20:508</t>
  </si>
  <si>
    <t>14:19:14:564</t>
  </si>
  <si>
    <t>14:26:48:456</t>
  </si>
  <si>
    <t>14:53:03:685</t>
  </si>
  <si>
    <t>14:55:13:480</t>
  </si>
  <si>
    <t>17:01:35:190</t>
  </si>
  <si>
    <t>17:03:55:099</t>
  </si>
  <si>
    <t>17:08:49:272</t>
  </si>
  <si>
    <t>17:10:05:418</t>
  </si>
  <si>
    <t>16:38:57:377</t>
  </si>
  <si>
    <t>16:42:12:497</t>
  </si>
  <si>
    <t>17:09:57:404</t>
  </si>
  <si>
    <t>17:12:11:390</t>
  </si>
  <si>
    <t>15:15:28:939</t>
  </si>
  <si>
    <t>15:17:44:035</t>
  </si>
  <si>
    <t>12:50:48:626</t>
  </si>
  <si>
    <t>13:04:29:000</t>
  </si>
  <si>
    <t>09:55:21:388</t>
  </si>
  <si>
    <t>09:56:24:727</t>
  </si>
  <si>
    <t>10:01:45:167</t>
  </si>
  <si>
    <t>10:02:45:429</t>
  </si>
  <si>
    <t>12:14:53:817</t>
  </si>
  <si>
    <t>12:18:18:299</t>
  </si>
  <si>
    <t>21:52:28:314</t>
  </si>
  <si>
    <t>21:55:25:446</t>
  </si>
  <si>
    <t>22:30:14:467</t>
  </si>
  <si>
    <t>22:32:59:550</t>
  </si>
  <si>
    <t>11:58:11:954</t>
  </si>
  <si>
    <t>12:00:25:025</t>
  </si>
  <si>
    <t>12:15:44:731</t>
  </si>
  <si>
    <t>12:16:49:510</t>
  </si>
  <si>
    <t>10:45:28:334</t>
  </si>
  <si>
    <t>10:46:33:338</t>
  </si>
  <si>
    <t>11:08:03:919</t>
  </si>
  <si>
    <t>11:12:15:205</t>
  </si>
  <si>
    <t>07:54:38:987</t>
  </si>
  <si>
    <t>07:56:53:909</t>
  </si>
  <si>
    <t>08:11:33:376</t>
  </si>
  <si>
    <t>08:12:44:609</t>
  </si>
  <si>
    <t>22:17:56:900</t>
  </si>
  <si>
    <t>22:22:50:027</t>
  </si>
  <si>
    <t>22:53:56:990</t>
  </si>
  <si>
    <t>22:59:17:202</t>
  </si>
  <si>
    <t>15:30:28:686</t>
  </si>
  <si>
    <t>15:34:55:636</t>
  </si>
  <si>
    <t>16:06:41:039</t>
  </si>
  <si>
    <t>16:08:46:251</t>
  </si>
  <si>
    <t>12:44:25:265</t>
  </si>
  <si>
    <t>12:45:31:315</t>
  </si>
  <si>
    <t>12:58:15:803</t>
  </si>
  <si>
    <t>13:00:35:881</t>
  </si>
  <si>
    <t>14:57:48:441</t>
  </si>
  <si>
    <t>15:06:16:788</t>
  </si>
  <si>
    <t>11:33:03:254</t>
  </si>
  <si>
    <t>11:36:37:562</t>
  </si>
  <si>
    <t>11:51:58:050</t>
  </si>
  <si>
    <t>11:55:32:171</t>
  </si>
  <si>
    <t>10:47:42:474</t>
  </si>
  <si>
    <t>10:53:52:695</t>
  </si>
  <si>
    <t>11:07:04:170</t>
  </si>
  <si>
    <t>11:09:33:162</t>
  </si>
  <si>
    <t>12:11:50:747</t>
  </si>
  <si>
    <t>12:15:04:120</t>
  </si>
  <si>
    <t>12:22:31:147</t>
  </si>
  <si>
    <t>12:24:38:137</t>
  </si>
  <si>
    <t>12:43:16:524</t>
  </si>
  <si>
    <t>12:46:23:758</t>
  </si>
  <si>
    <t>12:53:08:000</t>
  </si>
  <si>
    <t>12:56:17:155</t>
  </si>
  <si>
    <t>13:37:38:997</t>
  </si>
  <si>
    <t>14:06:53:820</t>
  </si>
  <si>
    <t>14:08:03:834</t>
  </si>
  <si>
    <t>12:51:39:342</t>
  </si>
  <si>
    <t>12:53:00:319</t>
  </si>
  <si>
    <t>13:02:45:825</t>
  </si>
  <si>
    <t>13:03:48:944</t>
  </si>
  <si>
    <t>08:26:40:874</t>
  </si>
  <si>
    <t>08:31:01:910</t>
  </si>
  <si>
    <t>08:34:20:966</t>
  </si>
  <si>
    <t>08:35:29:844</t>
  </si>
  <si>
    <t>16:04:40:601</t>
  </si>
  <si>
    <t>16:08:49:716</t>
  </si>
  <si>
    <t>16:31:54:707</t>
  </si>
  <si>
    <t>16:32:58:783</t>
  </si>
  <si>
    <t>14:12:51:989</t>
  </si>
  <si>
    <t>14:16:03:308</t>
  </si>
  <si>
    <t>14:29:47:858</t>
  </si>
  <si>
    <t>14:31:52:099</t>
  </si>
  <si>
    <t>17:10:34:102</t>
  </si>
  <si>
    <t>17:13:34:248</t>
  </si>
  <si>
    <t>17:28:09:679</t>
  </si>
  <si>
    <t>17:29:14:709</t>
  </si>
  <si>
    <t>15:19:05:291</t>
  </si>
  <si>
    <t>15:53:25:462</t>
  </si>
  <si>
    <t>16:10:21:332</t>
  </si>
  <si>
    <t>20:21:53:693</t>
  </si>
  <si>
    <t>20:23:33:788</t>
  </si>
  <si>
    <t>20:43:13:541</t>
  </si>
  <si>
    <t>10:31:11:314</t>
  </si>
  <si>
    <t>10:38:50:323</t>
  </si>
  <si>
    <t>11:23:31:014</t>
  </si>
  <si>
    <t>10:20:20:111</t>
  </si>
  <si>
    <t>10:22:31:345</t>
  </si>
  <si>
    <t>10:31:15:062</t>
  </si>
  <si>
    <t>10:34:24:692</t>
  </si>
  <si>
    <t>13:51:28:245</t>
  </si>
  <si>
    <t>14:30:05:466</t>
  </si>
  <si>
    <t>13:19:46:722</t>
  </si>
  <si>
    <t>13:24:07:205</t>
  </si>
  <si>
    <t>13:42:23:002</t>
  </si>
  <si>
    <t>13:45:33:809</t>
  </si>
  <si>
    <t>09:25:47:305</t>
  </si>
  <si>
    <t>09:37:23:408</t>
  </si>
  <si>
    <t>09:40:27:953</t>
  </si>
  <si>
    <t>13:45:59:949</t>
  </si>
  <si>
    <t>13:56:05:273</t>
  </si>
  <si>
    <t>14:01:24:371</t>
  </si>
  <si>
    <t>14:03:39:430</t>
  </si>
  <si>
    <t>13:33:44:513</t>
  </si>
  <si>
    <t>13:35:00:576</t>
  </si>
  <si>
    <t>14:01:30:986</t>
  </si>
  <si>
    <t>14:02:30:940</t>
  </si>
  <si>
    <t>09:21:34:999</t>
  </si>
  <si>
    <t>09:24:43:198</t>
  </si>
  <si>
    <t>09:57:03:488</t>
  </si>
  <si>
    <t>10:22:50:708</t>
  </si>
  <si>
    <t>10:24:59:746</t>
  </si>
  <si>
    <t>10:36:31:165</t>
  </si>
  <si>
    <t>10:40:06:228</t>
  </si>
  <si>
    <t>11:20:15:054</t>
  </si>
  <si>
    <t>11:22:34:012</t>
  </si>
  <si>
    <t>11:42:13:942</t>
  </si>
  <si>
    <t>11:44:23:094</t>
  </si>
  <si>
    <t>09:43:04:314</t>
  </si>
  <si>
    <t>09:44:14:316</t>
  </si>
  <si>
    <t>09:46:39:438</t>
  </si>
  <si>
    <t>09:47:54:480</t>
  </si>
  <si>
    <t>09:38:18:410</t>
  </si>
  <si>
    <t>09:40:30:269</t>
  </si>
  <si>
    <t>09:58:59:211</t>
  </si>
  <si>
    <t>10:00:04:260</t>
  </si>
  <si>
    <t>14:59:07:739</t>
  </si>
  <si>
    <t>15:06:27:020</t>
  </si>
  <si>
    <t>15:50:56:767</t>
  </si>
  <si>
    <t>15:54:12:892</t>
  </si>
  <si>
    <t>14:56:15:005</t>
  </si>
  <si>
    <t>15:41:30:484</t>
  </si>
  <si>
    <t>15:21:00:284</t>
  </si>
  <si>
    <t>15:24:09:446</t>
  </si>
  <si>
    <t>17:26:50:417</t>
  </si>
  <si>
    <t>17:27:55:485</t>
  </si>
  <si>
    <t>18:04:20:623</t>
  </si>
  <si>
    <t>18:05:40:615</t>
  </si>
  <si>
    <t>10:50:06:249</t>
  </si>
  <si>
    <t>10:52:26:296</t>
  </si>
  <si>
    <t>11:13:28:018</t>
  </si>
  <si>
    <t>09:25:26:028</t>
  </si>
  <si>
    <t>09:28:36:223</t>
  </si>
  <si>
    <t>09:53:37:177</t>
  </si>
  <si>
    <t>09:59:02:959</t>
  </si>
  <si>
    <t>20:22:07:120</t>
  </si>
  <si>
    <t>20:32:11:661</t>
  </si>
  <si>
    <t>20:46:57:047</t>
  </si>
  <si>
    <t>20:56:21:483</t>
  </si>
  <si>
    <t>12:47:19:053</t>
  </si>
  <si>
    <t>12:48:29:156</t>
  </si>
  <si>
    <t>13:08:46:305</t>
  </si>
  <si>
    <t>13:28:01:677</t>
  </si>
  <si>
    <t>13:30:31:733</t>
  </si>
  <si>
    <t>13:49:16:369</t>
  </si>
  <si>
    <t>09:45:29:696</t>
  </si>
  <si>
    <t>09:47:37:813</t>
  </si>
  <si>
    <t>09:56:18:006</t>
  </si>
  <si>
    <t>09:57:20:324</t>
  </si>
  <si>
    <t>11:46:43:410</t>
  </si>
  <si>
    <t>11:48:50:534</t>
  </si>
  <si>
    <t>11:54:18:557</t>
  </si>
  <si>
    <t>13:02:44:164</t>
  </si>
  <si>
    <t>13:06:57:201</t>
  </si>
  <si>
    <t>15:16:24:714</t>
  </si>
  <si>
    <t>15:19:48:917</t>
  </si>
  <si>
    <t>16:01:25:159</t>
  </si>
  <si>
    <t>16:04:35:287</t>
  </si>
  <si>
    <t>12:15:19:829</t>
  </si>
  <si>
    <t>12:20:35:060</t>
  </si>
  <si>
    <t>12:42:22:828</t>
  </si>
  <si>
    <t>12:44:34:033</t>
  </si>
  <si>
    <t>12:50:22:327</t>
  </si>
  <si>
    <t>12:54:37:588</t>
  </si>
  <si>
    <t>13:06:48:095</t>
  </si>
  <si>
    <t>11:47:59:727</t>
  </si>
  <si>
    <t>12:04:24:495</t>
  </si>
  <si>
    <t>12:19:50:721</t>
  </si>
  <si>
    <t>12:20:55:294</t>
  </si>
  <si>
    <t>10:52:31:174</t>
  </si>
  <si>
    <t>11:06:30:961</t>
  </si>
  <si>
    <t>16:01:02:158</t>
  </si>
  <si>
    <t>16:52:48:251</t>
  </si>
  <si>
    <t>16:55:12:117</t>
  </si>
  <si>
    <t>15:12:08:954</t>
  </si>
  <si>
    <t>15:17:32:238</t>
  </si>
  <si>
    <t>12:43:04:048</t>
  </si>
  <si>
    <t>13:01:06:851</t>
  </si>
  <si>
    <t>13:03:08:853</t>
  </si>
  <si>
    <t>08:46:03:463</t>
  </si>
  <si>
    <t>08:48:12:502</t>
  </si>
  <si>
    <t>09:06:33:421</t>
  </si>
  <si>
    <t>09:08:42:720</t>
  </si>
  <si>
    <t>15:07:09:903</t>
  </si>
  <si>
    <t>15:11:24:997</t>
  </si>
  <si>
    <t>15:31:44:509</t>
  </si>
  <si>
    <t>15:35:04:469</t>
  </si>
  <si>
    <t>08:34:09:078</t>
  </si>
  <si>
    <t>08:37:18:054</t>
  </si>
  <si>
    <t>09:23:13:802</t>
  </si>
  <si>
    <t>09:27:28:891</t>
  </si>
  <si>
    <t>10:51:10:820</t>
  </si>
  <si>
    <t>10:55:46:243</t>
  </si>
  <si>
    <t>11:11:36:644</t>
  </si>
  <si>
    <t>11:16:49:622</t>
  </si>
  <si>
    <t>14:39:15:865</t>
  </si>
  <si>
    <t>14:43:26:205</t>
  </si>
  <si>
    <t>15:01:56:064</t>
  </si>
  <si>
    <t>15:06:10:850</t>
  </si>
  <si>
    <t>14:17:41:706</t>
  </si>
  <si>
    <t>14:37:10:546</t>
  </si>
  <si>
    <t>14:43:46:980</t>
  </si>
  <si>
    <t>14:44:52:275</t>
  </si>
  <si>
    <t>09:44:54:659</t>
  </si>
  <si>
    <t>09:55:09:759</t>
  </si>
  <si>
    <t>10:10:39:181</t>
  </si>
  <si>
    <t>10:16:05:456</t>
  </si>
  <si>
    <t>08:55:19:340</t>
  </si>
  <si>
    <t>08:58:33:686</t>
  </si>
  <si>
    <t>09:09:12:772</t>
  </si>
  <si>
    <t>09:11:24:032</t>
  </si>
  <si>
    <t>14:23:35:383</t>
  </si>
  <si>
    <t>14:27:55:599</t>
  </si>
  <si>
    <t>15:18:15:236</t>
  </si>
  <si>
    <t>15:20:29:528</t>
  </si>
  <si>
    <t>15:01:26:225</t>
  </si>
  <si>
    <t>15:05:45:893</t>
  </si>
  <si>
    <t>15:20:45:075</t>
  </si>
  <si>
    <t>15:21:49:080</t>
  </si>
  <si>
    <t>11:22:16:454</t>
  </si>
  <si>
    <t>11:25:29:446</t>
  </si>
  <si>
    <t>11:33:26:599</t>
  </si>
  <si>
    <t>11:34:31:721</t>
  </si>
  <si>
    <t>13:14:10:816</t>
  </si>
  <si>
    <t>13:18:35:839</t>
  </si>
  <si>
    <t>13:26:13:109</t>
  </si>
  <si>
    <t>13:28:31:240</t>
  </si>
  <si>
    <t>21:33:04:859</t>
  </si>
  <si>
    <t>21:35:59:836</t>
  </si>
  <si>
    <t>21:41:00:061</t>
  </si>
  <si>
    <t>21:44:20:176</t>
  </si>
  <si>
    <t>12:11:23:454</t>
  </si>
  <si>
    <t>12:12:21:893</t>
  </si>
  <si>
    <t>12:35:35:798</t>
  </si>
  <si>
    <t>10:08:58:559</t>
  </si>
  <si>
    <t>10:11:22:595</t>
  </si>
  <si>
    <t>10:41:03:610</t>
  </si>
  <si>
    <t>10:43:38:763</t>
  </si>
  <si>
    <t>12:26:34:462</t>
  </si>
  <si>
    <t>12:41:19:989</t>
  </si>
  <si>
    <t>12:44:44:132</t>
  </si>
  <si>
    <t>14:27:42:630</t>
  </si>
  <si>
    <t>14:32:01:700</t>
  </si>
  <si>
    <t>15:09:24:807</t>
  </si>
  <si>
    <t>15:10:31:553</t>
  </si>
  <si>
    <t>19:34:46:148</t>
  </si>
  <si>
    <t>19:39:41:248</t>
  </si>
  <si>
    <t>20:07:01:224</t>
  </si>
  <si>
    <t>20:08:11:292</t>
  </si>
  <si>
    <t>12:24:54:451</t>
  </si>
  <si>
    <t>12:28:18:686</t>
  </si>
  <si>
    <t>13:11:45:554</t>
  </si>
  <si>
    <t>13:13:53:667</t>
  </si>
  <si>
    <t>09:10:03:505</t>
  </si>
  <si>
    <t>09:14:28:605</t>
  </si>
  <si>
    <t>09:44:34:844</t>
  </si>
  <si>
    <t>09:46:47:953</t>
  </si>
  <si>
    <t>07:30:26:869</t>
  </si>
  <si>
    <t>07:34:40:090</t>
  </si>
  <si>
    <t>07:55:29:917</t>
  </si>
  <si>
    <t>14:16:26:726</t>
  </si>
  <si>
    <t>14:18:36:828</t>
  </si>
  <si>
    <t>14:34:48:651</t>
  </si>
  <si>
    <t>14:38:07:600</t>
  </si>
  <si>
    <t>12:58:39:039</t>
  </si>
  <si>
    <t>13:06:15:474</t>
  </si>
  <si>
    <t>13:26:10:873</t>
  </si>
  <si>
    <t>13:29:25:091</t>
  </si>
  <si>
    <t>09:30:13:601</t>
  </si>
  <si>
    <t>10:02:42:845</t>
  </si>
  <si>
    <t>10:16:43:657</t>
  </si>
  <si>
    <t>10:18:47:843</t>
  </si>
  <si>
    <t>10:43:13:078</t>
  </si>
  <si>
    <t>10:45:18:044</t>
  </si>
  <si>
    <t>16:25:54:314</t>
  </si>
  <si>
    <t>16:28:13:693</t>
  </si>
  <si>
    <t>16:39:23:891</t>
  </si>
  <si>
    <t>16:41:33:834</t>
  </si>
  <si>
    <t>10:06:16:281</t>
  </si>
  <si>
    <t>10:13:36:442</t>
  </si>
  <si>
    <t>10:58:20:943</t>
  </si>
  <si>
    <t>11:03:51:216</t>
  </si>
  <si>
    <t>13:51:14:379</t>
  </si>
  <si>
    <t>13:55:42:550</t>
  </si>
  <si>
    <t>14:35:53:680</t>
  </si>
  <si>
    <t>14:38:13:698</t>
  </si>
  <si>
    <t>10:47:51:806</t>
  </si>
  <si>
    <t>10:54:15:083</t>
  </si>
  <si>
    <t>11:09:15:579</t>
  </si>
  <si>
    <t>11:12:25:940</t>
  </si>
  <si>
    <t>08:15:12:896</t>
  </si>
  <si>
    <t>08:19:28:344</t>
  </si>
  <si>
    <t>08:40:27:904</t>
  </si>
  <si>
    <t>08:42:34:278</t>
  </si>
  <si>
    <t>14:52:30:311</t>
  </si>
  <si>
    <t>14:53:31:760</t>
  </si>
  <si>
    <t>15:44:10:135</t>
  </si>
  <si>
    <t>15:46:15:121</t>
  </si>
  <si>
    <t>14:29:12:623</t>
  </si>
  <si>
    <t>14:31:23:027</t>
  </si>
  <si>
    <t>14:53:03:070</t>
  </si>
  <si>
    <t>14:54:50:125</t>
  </si>
  <si>
    <t>15:02:26:373</t>
  </si>
  <si>
    <t>15:03:30:214</t>
  </si>
  <si>
    <t>13:38:22:127</t>
  </si>
  <si>
    <t>13:39:26:369</t>
  </si>
  <si>
    <t>18:00:10:728</t>
  </si>
  <si>
    <t>18:07:45:927</t>
  </si>
  <si>
    <t>18:43:46:142</t>
  </si>
  <si>
    <t>18:45:06:172</t>
  </si>
  <si>
    <t>11:04:26:052</t>
  </si>
  <si>
    <t>11:08:39:625</t>
  </si>
  <si>
    <t>11:36:05:966</t>
  </si>
  <si>
    <t>19:18:27:243</t>
  </si>
  <si>
    <t>19:21:41:355</t>
  </si>
  <si>
    <t>19:45:57:156</t>
  </si>
  <si>
    <t>19:50:27:302</t>
  </si>
  <si>
    <t>09:33:09:987</t>
  </si>
  <si>
    <t>09:38:30:491</t>
  </si>
  <si>
    <t>09:54:18:065</t>
  </si>
  <si>
    <t>09:59:28:276</t>
  </si>
  <si>
    <t>19:14:42:858</t>
  </si>
  <si>
    <t>19:21:58:038</t>
  </si>
  <si>
    <t>19:33:23:384</t>
  </si>
  <si>
    <t>19:39:55:612</t>
  </si>
  <si>
    <t>14:45:52:955</t>
  </si>
  <si>
    <t>14:48:03:950</t>
  </si>
  <si>
    <t>15:29:17:956</t>
  </si>
  <si>
    <t>15:31:25:152</t>
  </si>
  <si>
    <t>15:18:03:644</t>
  </si>
  <si>
    <t>15:20:10:821</t>
  </si>
  <si>
    <t>16:25:16:793</t>
  </si>
  <si>
    <t>16:30:47:986</t>
  </si>
  <si>
    <t>16:40:22:305</t>
  </si>
  <si>
    <t>10:01:46:997</t>
  </si>
  <si>
    <t>10:02:50:243</t>
  </si>
  <si>
    <t>10:23:14:011</t>
  </si>
  <si>
    <t>10:33:25:477</t>
  </si>
  <si>
    <t>15:45:16:562</t>
  </si>
  <si>
    <t>15:47:27:431</t>
  </si>
  <si>
    <t>16:25:16:860</t>
  </si>
  <si>
    <t>16:27:22:819</t>
  </si>
  <si>
    <t>07:47:48:537</t>
  </si>
  <si>
    <t>07:51:08:603</t>
  </si>
  <si>
    <t>08:06:17:364</t>
  </si>
  <si>
    <t>08:08:23:132</t>
  </si>
  <si>
    <t>10:18:53:636</t>
  </si>
  <si>
    <t>10:23:01:063</t>
  </si>
  <si>
    <t>10:24:04:835</t>
  </si>
  <si>
    <t>14:33:22:679</t>
  </si>
  <si>
    <t>14:34:52:703</t>
  </si>
  <si>
    <t>14:44:43:018</t>
  </si>
  <si>
    <t>14:45:48:001</t>
  </si>
  <si>
    <t>10:02:33:138</t>
  </si>
  <si>
    <t>10:14:29:935</t>
  </si>
  <si>
    <t>10:15:32:648</t>
  </si>
  <si>
    <t>15:22:36:644</t>
  </si>
  <si>
    <t>15:27:57:447</t>
  </si>
  <si>
    <t>15:37:27:032</t>
  </si>
  <si>
    <t>15:39:32:097</t>
  </si>
  <si>
    <t>17:47:36:310</t>
  </si>
  <si>
    <t>17:48:45:462</t>
  </si>
  <si>
    <t>17:53:21:567</t>
  </si>
  <si>
    <t>17:55:46:638</t>
  </si>
  <si>
    <t>16:39:18:827</t>
  </si>
  <si>
    <t>16:46:59:143</t>
  </si>
  <si>
    <t>17:05:58:835</t>
  </si>
  <si>
    <t>17:09:43:887</t>
  </si>
  <si>
    <t>08:48:16:497</t>
  </si>
  <si>
    <t>08:49:17:688</t>
  </si>
  <si>
    <t>08:55:01:930</t>
  </si>
  <si>
    <t>08:56:06:823</t>
  </si>
  <si>
    <t>16:58:10:443</t>
  </si>
  <si>
    <t>17:22:15:758</t>
  </si>
  <si>
    <t>17:33:06:233</t>
  </si>
  <si>
    <t>10:54:06:756</t>
  </si>
  <si>
    <t>10:55:09:814</t>
  </si>
  <si>
    <t>11:00:37:883</t>
  </si>
  <si>
    <t>11:01:41:081</t>
  </si>
  <si>
    <t>09:59:01:559</t>
  </si>
  <si>
    <t>10:01:36:641</t>
  </si>
  <si>
    <t>10:45:31:981</t>
  </si>
  <si>
    <t>14:29:39:391</t>
  </si>
  <si>
    <t>14:34:04:922</t>
  </si>
  <si>
    <t>14:53:33:761</t>
  </si>
  <si>
    <t>14:54:43:343</t>
  </si>
  <si>
    <t>17:30:06:487</t>
  </si>
  <si>
    <t>17:40:46:680</t>
  </si>
  <si>
    <t>18:10:16:532</t>
  </si>
  <si>
    <t>18:13:56:741</t>
  </si>
  <si>
    <t>17:25:40:228</t>
  </si>
  <si>
    <t>17:31:25:350</t>
  </si>
  <si>
    <t>17:45:45:941</t>
  </si>
  <si>
    <t>17:48:40:194</t>
  </si>
  <si>
    <t>14:01:15:890</t>
  </si>
  <si>
    <t>14:02:51:106</t>
  </si>
  <si>
    <t>14:07:16:093</t>
  </si>
  <si>
    <t>14:09:41:223</t>
  </si>
  <si>
    <t>16:35:24:353</t>
  </si>
  <si>
    <t>16:38:45:233</t>
  </si>
  <si>
    <t>16:59:14:060</t>
  </si>
  <si>
    <t>13:02:57:656</t>
  </si>
  <si>
    <t>13:07:52:818</t>
  </si>
  <si>
    <t>13:23:37:286</t>
  </si>
  <si>
    <t>13:26:12:409</t>
  </si>
  <si>
    <t>10:34:39:317</t>
  </si>
  <si>
    <t>10:58:15:643</t>
  </si>
  <si>
    <t>14:59:37:397</t>
  </si>
  <si>
    <t>15:07:12:746</t>
  </si>
  <si>
    <t>08:20:42:529</t>
  </si>
  <si>
    <t>08:21:48:737</t>
  </si>
  <si>
    <t>09:02:23:329</t>
  </si>
  <si>
    <t>09:06:00:034</t>
  </si>
  <si>
    <t>16:17:17:871</t>
  </si>
  <si>
    <t>16:20:37:956</t>
  </si>
  <si>
    <t>16:30:58:202</t>
  </si>
  <si>
    <t>16:32:13:256</t>
  </si>
  <si>
    <t>08:29:56:400</t>
  </si>
  <si>
    <t>11:50:10:978</t>
  </si>
  <si>
    <t>11:59:39:289</t>
  </si>
  <si>
    <t>12:04:16:407</t>
  </si>
  <si>
    <t>08:45:04:324</t>
  </si>
  <si>
    <t>08:47:09:511</t>
  </si>
  <si>
    <t>09:23:49:293</t>
  </si>
  <si>
    <t>09:24:51:648</t>
  </si>
  <si>
    <t>13:59:44:079</t>
  </si>
  <si>
    <t>14:11:40:454</t>
  </si>
  <si>
    <t>14:47:10:599</t>
  </si>
  <si>
    <t>14:54:50:714</t>
  </si>
  <si>
    <t>11:59:23:511</t>
  </si>
  <si>
    <t>12:02:29:823</t>
  </si>
  <si>
    <t>12:14:29:055</t>
  </si>
  <si>
    <t>12:16:31:144</t>
  </si>
  <si>
    <t>13:44:38:205</t>
  </si>
  <si>
    <t>09:19:34:190</t>
  </si>
  <si>
    <t>09:24:46:298</t>
  </si>
  <si>
    <t>09:29:04:335</t>
  </si>
  <si>
    <t>10:49:08:629</t>
  </si>
  <si>
    <t>10:54:18:872</t>
  </si>
  <si>
    <t>11:32:29:235</t>
  </si>
  <si>
    <t>11:35:47:704</t>
  </si>
  <si>
    <t>12:32:34:561</t>
  </si>
  <si>
    <t>12:35:43:029</t>
  </si>
  <si>
    <t>16:10:13:131</t>
  </si>
  <si>
    <t>16:11:23:022</t>
  </si>
  <si>
    <t>16:26:13:494</t>
  </si>
  <si>
    <t>16:27:33:464</t>
  </si>
  <si>
    <t>12:20:54:946</t>
  </si>
  <si>
    <t>12:22:16:946</t>
  </si>
  <si>
    <t>12:25:41:978</t>
  </si>
  <si>
    <t>13:44:28:847</t>
  </si>
  <si>
    <t>13:46:49:093</t>
  </si>
  <si>
    <t>11:16:26:565</t>
  </si>
  <si>
    <t>11:17:36:448</t>
  </si>
  <si>
    <t>11:30:49:776</t>
  </si>
  <si>
    <t>11:31:51:920</t>
  </si>
  <si>
    <t>13:20:22:338</t>
  </si>
  <si>
    <t>13:23:40:780</t>
  </si>
  <si>
    <t>13:32:49:266</t>
  </si>
  <si>
    <t>13:33:56:475</t>
  </si>
  <si>
    <t>14:07:46:953</t>
  </si>
  <si>
    <t>14:15:52:108</t>
  </si>
  <si>
    <t>14:23:01:333</t>
  </si>
  <si>
    <t>14:25:46:503</t>
  </si>
  <si>
    <t>16:13:49:324</t>
  </si>
  <si>
    <t>16:19:21:628</t>
  </si>
  <si>
    <t>09:25:37:792</t>
  </si>
  <si>
    <t>09:26:41:846</t>
  </si>
  <si>
    <t>09:40:57:407</t>
  </si>
  <si>
    <t>09:42:02:713</t>
  </si>
  <si>
    <t>15:07:12:321</t>
  </si>
  <si>
    <t>15:12:27:582</t>
  </si>
  <si>
    <t>16:05:57:189</t>
  </si>
  <si>
    <t>16:08:17:300</t>
  </si>
  <si>
    <t>12:19:58:737</t>
  </si>
  <si>
    <t>12:28:51:024</t>
  </si>
  <si>
    <t>14:23:07:811</t>
  </si>
  <si>
    <t>14:28:22:142</t>
  </si>
  <si>
    <t>14:40:12:723</t>
  </si>
  <si>
    <t>14:42:29:734</t>
  </si>
  <si>
    <t>10:16:58:196</t>
  </si>
  <si>
    <t>10:40:55:383</t>
  </si>
  <si>
    <t>11:03:49:206</t>
  </si>
  <si>
    <t>11:09:10:354</t>
  </si>
  <si>
    <t>19:29:48:991</t>
  </si>
  <si>
    <t>19:31:20:050</t>
  </si>
  <si>
    <t>19:43:44:528</t>
  </si>
  <si>
    <t>13:07:04:088</t>
  </si>
  <si>
    <t>13:39:29:108</t>
  </si>
  <si>
    <t>13:40:35:111</t>
  </si>
  <si>
    <t>14:16:04:060</t>
  </si>
  <si>
    <t>14:17:14:827</t>
  </si>
  <si>
    <t>14:29:02:252</t>
  </si>
  <si>
    <t>14:30:00:264</t>
  </si>
  <si>
    <t>14:01:37:314</t>
  </si>
  <si>
    <t>14:06:46:466</t>
  </si>
  <si>
    <t>14:54:56:590</t>
  </si>
  <si>
    <t>14:16:52:703</t>
  </si>
  <si>
    <t>14:22:17:783</t>
  </si>
  <si>
    <t>14:34:02:324</t>
  </si>
  <si>
    <t>08:06:51:981</t>
  </si>
  <si>
    <t>08:09:28:184</t>
  </si>
  <si>
    <t>08:42:09:244</t>
  </si>
  <si>
    <t>08:46:25:218</t>
  </si>
  <si>
    <t>09:30:17:105</t>
  </si>
  <si>
    <t>09:33:26:899</t>
  </si>
  <si>
    <t>09:39:46:164</t>
  </si>
  <si>
    <t>09:41:55:367</t>
  </si>
  <si>
    <t>18:03:05:991</t>
  </si>
  <si>
    <t>18:05:11:088</t>
  </si>
  <si>
    <t>18:13:51:418</t>
  </si>
  <si>
    <t>18:15:31:467</t>
  </si>
  <si>
    <t>08:17:40:213</t>
  </si>
  <si>
    <t>08:18:44:227</t>
  </si>
  <si>
    <t>08:58:00:547</t>
  </si>
  <si>
    <t>13:00:30:805</t>
  </si>
  <si>
    <t>13:06:51:153</t>
  </si>
  <si>
    <t>13:13:11:456</t>
  </si>
  <si>
    <t>13:16:26:581</t>
  </si>
  <si>
    <t>12:04:43:693</t>
  </si>
  <si>
    <t>12:06:53:364</t>
  </si>
  <si>
    <t>12:30:38:643</t>
  </si>
  <si>
    <t>12:31:42:747</t>
  </si>
  <si>
    <t>10:00:19:103</t>
  </si>
  <si>
    <t>10:07:43:611</t>
  </si>
  <si>
    <t>10:12:00:632</t>
  </si>
  <si>
    <t>10:15:17:958</t>
  </si>
  <si>
    <t>10:39:21:454</t>
  </si>
  <si>
    <t>10:41:27:551</t>
  </si>
  <si>
    <t>10:56:23:289</t>
  </si>
  <si>
    <t>17:00:07:033</t>
  </si>
  <si>
    <t>17:02:32:254</t>
  </si>
  <si>
    <t>13:05:20:143</t>
  </si>
  <si>
    <t>13:11:27:435</t>
  </si>
  <si>
    <t>13:13:32:415</t>
  </si>
  <si>
    <t>12:58:07:917</t>
  </si>
  <si>
    <t>13:02:35:250</t>
  </si>
  <si>
    <t>13:35:48:501</t>
  </si>
  <si>
    <t>13:37:53:558</t>
  </si>
  <si>
    <t>14:01:00:962</t>
  </si>
  <si>
    <t>14:03:09:055</t>
  </si>
  <si>
    <t>14:12:53:537</t>
  </si>
  <si>
    <t>13:25:04:780</t>
  </si>
  <si>
    <t>13:27:18:770</t>
  </si>
  <si>
    <t>13:33:54:927</t>
  </si>
  <si>
    <t>13:34:58:980</t>
  </si>
  <si>
    <t>15:16:51:489</t>
  </si>
  <si>
    <t>15:23:29:558</t>
  </si>
  <si>
    <t>15:41:36:051</t>
  </si>
  <si>
    <t>09:38:59:111</t>
  </si>
  <si>
    <t>09:42:10:054</t>
  </si>
  <si>
    <t>10:20:48:751</t>
  </si>
  <si>
    <t>10:23:58:932</t>
  </si>
  <si>
    <t>11:54:36:284</t>
  </si>
  <si>
    <t>11:56:49:407</t>
  </si>
  <si>
    <t>12:18:21:134</t>
  </si>
  <si>
    <t>12:20:34:693</t>
  </si>
  <si>
    <t>11:27:34:949</t>
  </si>
  <si>
    <t>11:51:54:580</t>
  </si>
  <si>
    <t>14:22:46:173</t>
  </si>
  <si>
    <t>14:27:02:258</t>
  </si>
  <si>
    <t>15:21:52:552</t>
  </si>
  <si>
    <t>15:24:02:619</t>
  </si>
  <si>
    <t>11:16:46:953</t>
  </si>
  <si>
    <t>11:23:17:800</t>
  </si>
  <si>
    <t>11:32:25:694</t>
  </si>
  <si>
    <t>11:35:06:271</t>
  </si>
  <si>
    <t>15:25:37:387</t>
  </si>
  <si>
    <t>15:27:48:237</t>
  </si>
  <si>
    <t>15:32:58:498</t>
  </si>
  <si>
    <t>11:16:44:166</t>
  </si>
  <si>
    <t>11:18:50:159</t>
  </si>
  <si>
    <t>11:26:24:331</t>
  </si>
  <si>
    <t>11:27:31:412</t>
  </si>
  <si>
    <t>08:29:33:912</t>
  </si>
  <si>
    <t>08:56:42:059</t>
  </si>
  <si>
    <t>08:52:22:152</t>
  </si>
  <si>
    <t>08:53:42:323</t>
  </si>
  <si>
    <t>09:03:30:141</t>
  </si>
  <si>
    <t>07:56:21:707</t>
  </si>
  <si>
    <t>07:57:29:808</t>
  </si>
  <si>
    <t>08:39:02:627</t>
  </si>
  <si>
    <t>14:54:06:535</t>
  </si>
  <si>
    <t>14:59:26:948</t>
  </si>
  <si>
    <t>15:12:18:610</t>
  </si>
  <si>
    <t>15:14:23:442</t>
  </si>
  <si>
    <t>12:57:15:830</t>
  </si>
  <si>
    <t>12:59:26:010</t>
  </si>
  <si>
    <t>13:07:56:191</t>
  </si>
  <si>
    <t>13:08:57:278</t>
  </si>
  <si>
    <t>19:00:29:584</t>
  </si>
  <si>
    <t>19:04:14:617</t>
  </si>
  <si>
    <t>19:19:04:145</t>
  </si>
  <si>
    <t>19:21:54:096</t>
  </si>
  <si>
    <t>13:33:49:911</t>
  </si>
  <si>
    <t>13:38:19:058</t>
  </si>
  <si>
    <t>14:04:44:021</t>
  </si>
  <si>
    <t>14:05:49:131</t>
  </si>
  <si>
    <t>13:25:18:140</t>
  </si>
  <si>
    <t>13:27:49:175</t>
  </si>
  <si>
    <t>12:58:26:333</t>
  </si>
  <si>
    <t>13:01:38:487</t>
  </si>
  <si>
    <t>13:08:01:732</t>
  </si>
  <si>
    <t>13:09:12:621</t>
  </si>
  <si>
    <t>06:57:31:351</t>
  </si>
  <si>
    <t>06:59:42:428</t>
  </si>
  <si>
    <t>07:12:02:916</t>
  </si>
  <si>
    <t>07:33:31:616</t>
  </si>
  <si>
    <t>13:23:16:126</t>
  </si>
  <si>
    <t>13:28:39:724</t>
  </si>
  <si>
    <t>13:37:19:855</t>
  </si>
  <si>
    <t>13:39:30:023</t>
  </si>
  <si>
    <t>13:51:56:003</t>
  </si>
  <si>
    <t>13:54:09:322</t>
  </si>
  <si>
    <t>14:03:01:510</t>
  </si>
  <si>
    <t>14:04:07:704</t>
  </si>
  <si>
    <t>15:16:05:204</t>
  </si>
  <si>
    <t>15:17:06:313</t>
  </si>
  <si>
    <t>15:20:19:658</t>
  </si>
  <si>
    <t>09:25:00:090</t>
  </si>
  <si>
    <t>09:27:21:073</t>
  </si>
  <si>
    <t>09:41:12:467</t>
  </si>
  <si>
    <t>09:42:16:761</t>
  </si>
  <si>
    <t>10:28:25:277</t>
  </si>
  <si>
    <t>10:32:39:778</t>
  </si>
  <si>
    <t>10:47:01:210</t>
  </si>
  <si>
    <t>08:15:49:404</t>
  </si>
  <si>
    <t>08:18:38:556</t>
  </si>
  <si>
    <t>08:23:44:674</t>
  </si>
  <si>
    <t>08:35:37:024</t>
  </si>
  <si>
    <t>08:41:56:990</t>
  </si>
  <si>
    <t>09:15:11:923</t>
  </si>
  <si>
    <t>09:17:17:030</t>
  </si>
  <si>
    <t>14:27:14:815</t>
  </si>
  <si>
    <t>14:30:33:862</t>
  </si>
  <si>
    <t>14:39:11:907</t>
  </si>
  <si>
    <t>14:41:15:121</t>
  </si>
  <si>
    <t>17:11:14:177</t>
  </si>
  <si>
    <t>17:12:16:181</t>
  </si>
  <si>
    <t>17:57:46:573</t>
  </si>
  <si>
    <t>10:42:35:431</t>
  </si>
  <si>
    <t>11:11:39:614</t>
  </si>
  <si>
    <t>11:13:45:504</t>
  </si>
  <si>
    <t>12:14:09:040</t>
  </si>
  <si>
    <t>12:22:54:240</t>
  </si>
  <si>
    <t>12:46:53:966</t>
  </si>
  <si>
    <t>12:49:24:090</t>
  </si>
  <si>
    <t>14:05:27:607</t>
  </si>
  <si>
    <t>14:10:47:376</t>
  </si>
  <si>
    <t>14:22:22:869</t>
  </si>
  <si>
    <t>09:32:25:081</t>
  </si>
  <si>
    <t>09:52:54:856</t>
  </si>
  <si>
    <t>09:02:47:847</t>
  </si>
  <si>
    <t>09:06:09:292</t>
  </si>
  <si>
    <t>09:19:58:589</t>
  </si>
  <si>
    <t>09:21:01:692</t>
  </si>
  <si>
    <t>08:00:29:839</t>
  </si>
  <si>
    <t>08:04:54:013</t>
  </si>
  <si>
    <t>08:10:24:045</t>
  </si>
  <si>
    <t>13:20:20:069</t>
  </si>
  <si>
    <t>13:22:43:168</t>
  </si>
  <si>
    <t>13:34:37:833</t>
  </si>
  <si>
    <t>13:35:48:064</t>
  </si>
  <si>
    <t>20:13:05:231</t>
  </si>
  <si>
    <t>20:18:17:331</t>
  </si>
  <si>
    <t>20:25:17:557</t>
  </si>
  <si>
    <t>08:00:33:638</t>
  </si>
  <si>
    <t>08:02:53:651</t>
  </si>
  <si>
    <t>08:48:30:459</t>
  </si>
  <si>
    <t>08:49:34:503</t>
  </si>
  <si>
    <t>13:42:20:687</t>
  </si>
  <si>
    <t>13:55:55:581</t>
  </si>
  <si>
    <t>18:44:31:587</t>
  </si>
  <si>
    <t>18:46:11:653</t>
  </si>
  <si>
    <t>18:51:06:813</t>
  </si>
  <si>
    <t>18:56:17:026</t>
  </si>
  <si>
    <t>08:33:00:351</t>
  </si>
  <si>
    <t>09:02:56:558</t>
  </si>
  <si>
    <t>09:04:59:787</t>
  </si>
  <si>
    <t>14:34:02:275</t>
  </si>
  <si>
    <t>14:35:09:248</t>
  </si>
  <si>
    <t>14:41:38:326</t>
  </si>
  <si>
    <t>14:42:41:367</t>
  </si>
  <si>
    <t>11:24:04:861</t>
  </si>
  <si>
    <t>11:29:34:965</t>
  </si>
  <si>
    <t>11:35:15:197</t>
  </si>
  <si>
    <t>11:36:35:197</t>
  </si>
  <si>
    <t>12:45:34:669</t>
  </si>
  <si>
    <t>12:54:36:549</t>
  </si>
  <si>
    <t>13:02:07:773</t>
  </si>
  <si>
    <t>13:26:51:808</t>
  </si>
  <si>
    <t>13:29:01:593</t>
  </si>
  <si>
    <t>10:06:41:768</t>
  </si>
  <si>
    <t>10:08:01:864</t>
  </si>
  <si>
    <t>10:30:56:579</t>
  </si>
  <si>
    <t>10:33:01:680</t>
  </si>
  <si>
    <t>08:27:23:816</t>
  </si>
  <si>
    <t>08:52:16:315</t>
  </si>
  <si>
    <t>16:07:58:787</t>
  </si>
  <si>
    <t>16:09:03:728</t>
  </si>
  <si>
    <t>16:33:08:541</t>
  </si>
  <si>
    <t>16:35:23:634</t>
  </si>
  <si>
    <t>16:48:21:596</t>
  </si>
  <si>
    <t>16:49:26:712</t>
  </si>
  <si>
    <t>17:04:47:176</t>
  </si>
  <si>
    <t>17:06:01:304</t>
  </si>
  <si>
    <t>20:13:41:906</t>
  </si>
  <si>
    <t>20:19:17:047</t>
  </si>
  <si>
    <t>20:36:56:543</t>
  </si>
  <si>
    <t>09:16:23:227</t>
  </si>
  <si>
    <t>09:17:59:298</t>
  </si>
  <si>
    <t>09:49:43:323</t>
  </si>
  <si>
    <t>09:50:49:321</t>
  </si>
  <si>
    <t>20:06:17:652</t>
  </si>
  <si>
    <t>20:07:32:719</t>
  </si>
  <si>
    <t>20:16:41:965</t>
  </si>
  <si>
    <t>14:26:54:022</t>
  </si>
  <si>
    <t>15:31:15:345</t>
  </si>
  <si>
    <t>15:01:53:972</t>
  </si>
  <si>
    <t>15:08:21:253</t>
  </si>
  <si>
    <t>15:14:54:953</t>
  </si>
  <si>
    <t>15:54:04:546</t>
  </si>
  <si>
    <t>16:42:10:453</t>
  </si>
  <si>
    <t>22:41:20:009</t>
  </si>
  <si>
    <t>22:43:07:068</t>
  </si>
  <si>
    <t>22:48:39:266</t>
  </si>
  <si>
    <t>22:50:19:293</t>
  </si>
  <si>
    <t>10:02:21:227</t>
  </si>
  <si>
    <t>10:40:10:540</t>
  </si>
  <si>
    <t>10:41:36:595</t>
  </si>
  <si>
    <t>15:01:51:448</t>
  </si>
  <si>
    <t>15:05:07:393</t>
  </si>
  <si>
    <t>15:49:45:714</t>
  </si>
  <si>
    <t>16:11:15:357</t>
  </si>
  <si>
    <t>16:15:47:497</t>
  </si>
  <si>
    <t>16:27:49:816</t>
  </si>
  <si>
    <t>16:29:54:933</t>
  </si>
  <si>
    <t>13:47:43:554</t>
  </si>
  <si>
    <t>13:57:28:033</t>
  </si>
  <si>
    <t>14:11:21:582</t>
  </si>
  <si>
    <t>14:14:44:067</t>
  </si>
  <si>
    <t>08:54:39:896</t>
  </si>
  <si>
    <t>09:34:26:104</t>
  </si>
  <si>
    <t>19:25:35:599</t>
  </si>
  <si>
    <t>19:27:19:676</t>
  </si>
  <si>
    <t>19:51:55:372</t>
  </si>
  <si>
    <t>19:53:00:424</t>
  </si>
  <si>
    <t>09:26:02:341</t>
  </si>
  <si>
    <t>09:29:06:944</t>
  </si>
  <si>
    <t>09:42:47:738</t>
  </si>
  <si>
    <t>09:43:57:859</t>
  </si>
  <si>
    <t>10:47:20:477</t>
  </si>
  <si>
    <t>10:54:01:607</t>
  </si>
  <si>
    <t>11:47:06:840</t>
  </si>
  <si>
    <t>12:09:00:581</t>
  </si>
  <si>
    <t>10:03:30:083</t>
  </si>
  <si>
    <t>10:13:59:529</t>
  </si>
  <si>
    <t>10:15:08:994</t>
  </si>
  <si>
    <t>17:35:05:323</t>
  </si>
  <si>
    <t>17:42:38:608</t>
  </si>
  <si>
    <t>17:53:24:871</t>
  </si>
  <si>
    <t>17:54:34:957</t>
  </si>
  <si>
    <t>15:47:00:921</t>
  </si>
  <si>
    <t>15:48:01:467</t>
  </si>
  <si>
    <t>16:36:46:055</t>
  </si>
  <si>
    <t>08:12:57:913</t>
  </si>
  <si>
    <t>08:15:02:012</t>
  </si>
  <si>
    <t>09:20:07:258</t>
  </si>
  <si>
    <t>09:21:17:227</t>
  </si>
  <si>
    <t>13:16:53:991</t>
  </si>
  <si>
    <t>13:22:18:349</t>
  </si>
  <si>
    <t>13:35:48:077</t>
  </si>
  <si>
    <t>13:39:11:795</t>
  </si>
  <si>
    <t>11:20:39:816</t>
  </si>
  <si>
    <t>11:21:44:888</t>
  </si>
  <si>
    <t>11:31:05:149</t>
  </si>
  <si>
    <t>12:58:29:691</t>
  </si>
  <si>
    <t>13:00:34:701</t>
  </si>
  <si>
    <t>13:26:39:524</t>
  </si>
  <si>
    <t>13:27:44:586</t>
  </si>
  <si>
    <t>16:14:18:515</t>
  </si>
  <si>
    <t>16:20:45:728</t>
  </si>
  <si>
    <t>16:29:36:467</t>
  </si>
  <si>
    <t>16:34:00:507</t>
  </si>
  <si>
    <t>10:43:34:593</t>
  </si>
  <si>
    <t>10:46:53:651</t>
  </si>
  <si>
    <t>11:04:54:173</t>
  </si>
  <si>
    <t>11:06:14:160</t>
  </si>
  <si>
    <t>08:58:45:613</t>
  </si>
  <si>
    <t>09:02:10:770</t>
  </si>
  <si>
    <t>09:30:32:146</t>
  </si>
  <si>
    <t>10:11:14:975</t>
  </si>
  <si>
    <t>10:15:41:021</t>
  </si>
  <si>
    <t>10:48:51:272</t>
  </si>
  <si>
    <t>12:46:07:120</t>
  </si>
  <si>
    <t>12:49:33:266</t>
  </si>
  <si>
    <t>13:06:01:901</t>
  </si>
  <si>
    <t>13:09:27:915</t>
  </si>
  <si>
    <t>07:22:23:927</t>
  </si>
  <si>
    <t>07:24:43:999</t>
  </si>
  <si>
    <t>07:58:09:131</t>
  </si>
  <si>
    <t>07:59:14:265</t>
  </si>
  <si>
    <t>11:18:18:860</t>
  </si>
  <si>
    <t>11:19:27:666</t>
  </si>
  <si>
    <t>11:35:58:222</t>
  </si>
  <si>
    <t>11:37:23:206</t>
  </si>
  <si>
    <t>08:45:43:923</t>
  </si>
  <si>
    <t>08:47:51:872</t>
  </si>
  <si>
    <t>09:33:26:618</t>
  </si>
  <si>
    <t>13:15:57:042</t>
  </si>
  <si>
    <t>13:19:08:517</t>
  </si>
  <si>
    <t>13:27:04:399</t>
  </si>
  <si>
    <t>13:30:13:469</t>
  </si>
  <si>
    <t>14:37:41:046</t>
  </si>
  <si>
    <t>14:41:55:457</t>
  </si>
  <si>
    <t>14:53:00:795</t>
  </si>
  <si>
    <t>12:43:51:409</t>
  </si>
  <si>
    <t>12:45:07:294</t>
  </si>
  <si>
    <t>13:05:23:238</t>
  </si>
  <si>
    <t>13:07:36:390</t>
  </si>
  <si>
    <t>21:27:59:293</t>
  </si>
  <si>
    <t>21:33:44:484</t>
  </si>
  <si>
    <t>21:53:33:044</t>
  </si>
  <si>
    <t>21:55:33:103</t>
  </si>
  <si>
    <t>09:27:31:189</t>
  </si>
  <si>
    <t>09:47:31:852</t>
  </si>
  <si>
    <t>09:48:33:879</t>
  </si>
  <si>
    <t>09:19:30:869</t>
  </si>
  <si>
    <t>09:56:01:169</t>
  </si>
  <si>
    <t>14:47:37:131</t>
  </si>
  <si>
    <t>14:56:38:237</t>
  </si>
  <si>
    <t>15:24:23:199</t>
  </si>
  <si>
    <t>15:27:32:280</t>
  </si>
  <si>
    <t>13:54:02:740</t>
  </si>
  <si>
    <t>13:56:10:621</t>
  </si>
  <si>
    <t>14:12:49:300</t>
  </si>
  <si>
    <t>14:13:56:496</t>
  </si>
  <si>
    <t>08:11:20:543</t>
  </si>
  <si>
    <t>08:17:42:862</t>
  </si>
  <si>
    <t>09:19:15:181</t>
  </si>
  <si>
    <t>09:20:26:253</t>
  </si>
  <si>
    <t>17:18:29:059</t>
  </si>
  <si>
    <t>17:20:49:005</t>
  </si>
  <si>
    <t>17:37:23:484</t>
  </si>
  <si>
    <t>09:24:19:922</t>
  </si>
  <si>
    <t>09:29:45:296</t>
  </si>
  <si>
    <t>09:53:28:707</t>
  </si>
  <si>
    <t>09:54:33:893</t>
  </si>
  <si>
    <t>14:35:25:281</t>
  </si>
  <si>
    <t>14:37:37:349</t>
  </si>
  <si>
    <t>15:05:10:194</t>
  </si>
  <si>
    <t>15:06:30:143</t>
  </si>
  <si>
    <t>16:07:34:049</t>
  </si>
  <si>
    <t>16:11:54:228</t>
  </si>
  <si>
    <t>16:56:13:849</t>
  </si>
  <si>
    <t>16:58:25:003</t>
  </si>
  <si>
    <t>17:02:34:571</t>
  </si>
  <si>
    <t>17:04:54:649</t>
  </si>
  <si>
    <t>18:06:19:531</t>
  </si>
  <si>
    <t>18:09:49:634</t>
  </si>
  <si>
    <t>14:42:21:085</t>
  </si>
  <si>
    <t>14:45:41:230</t>
  </si>
  <si>
    <t>15:10:22:423</t>
  </si>
  <si>
    <t>15:11:23:025</t>
  </si>
  <si>
    <t>14:55:21:806</t>
  </si>
  <si>
    <t>14:58:30:800</t>
  </si>
  <si>
    <t>15:27:22:837</t>
  </si>
  <si>
    <t>21:46:00:570</t>
  </si>
  <si>
    <t>21:54:00:744</t>
  </si>
  <si>
    <t>21:59:35:964</t>
  </si>
  <si>
    <t>22:02:30:040</t>
  </si>
  <si>
    <t>17:46:19:891</t>
  </si>
  <si>
    <t>17:50:53:925</t>
  </si>
  <si>
    <t>18:07:04:543</t>
  </si>
  <si>
    <t>18:08:39:667</t>
  </si>
  <si>
    <t>16:45:14:527</t>
  </si>
  <si>
    <t>16:48:23:221</t>
  </si>
  <si>
    <t>16:50:38:242</t>
  </si>
  <si>
    <t>16:52:13:241</t>
  </si>
  <si>
    <t>15:55:18:484</t>
  </si>
  <si>
    <t>15:57:23:494</t>
  </si>
  <si>
    <t>12:34:56:234</t>
  </si>
  <si>
    <t>12:35:57:316</t>
  </si>
  <si>
    <t>13:17:26:655</t>
  </si>
  <si>
    <t>13:19:37:739</t>
  </si>
  <si>
    <t>16:31:02:846</t>
  </si>
  <si>
    <t>16:51:42:740</t>
  </si>
  <si>
    <t>16:53:58:201</t>
  </si>
  <si>
    <t>08:21:19:748</t>
  </si>
  <si>
    <t>08:24:33:907</t>
  </si>
  <si>
    <t>09:06:22:421</t>
  </si>
  <si>
    <t>09:11:42:554</t>
  </si>
  <si>
    <t>12:15:49:622</t>
  </si>
  <si>
    <t>12:21:13:632</t>
  </si>
  <si>
    <t>12:22:16:322</t>
  </si>
  <si>
    <t>09:11:02:129</t>
  </si>
  <si>
    <t>09:14:16:259</t>
  </si>
  <si>
    <t>09:48:46:157</t>
  </si>
  <si>
    <t>09:50:45:788</t>
  </si>
  <si>
    <t>18:13:48:960</t>
  </si>
  <si>
    <t>18:16:24:081</t>
  </si>
  <si>
    <t>18:31:09:633</t>
  </si>
  <si>
    <t>22:16:07:379</t>
  </si>
  <si>
    <t>22:21:09:414</t>
  </si>
  <si>
    <t>23:01:04:701</t>
  </si>
  <si>
    <t>15:38:51:536</t>
  </si>
  <si>
    <t>15:43:06:902</t>
  </si>
  <si>
    <t>16:20:01:460</t>
  </si>
  <si>
    <t>08:55:23:873</t>
  </si>
  <si>
    <t>08:59:54:228</t>
  </si>
  <si>
    <t>09:15:45:173</t>
  </si>
  <si>
    <t>09:18:48:772</t>
  </si>
  <si>
    <t>09:33:47:287</t>
  </si>
  <si>
    <t>09:41:15:380</t>
  </si>
  <si>
    <t>11:30:15:345</t>
  </si>
  <si>
    <t>12:01:40:371</t>
  </si>
  <si>
    <t>12:03:41:677</t>
  </si>
  <si>
    <t>11:24:55:537</t>
  </si>
  <si>
    <t>11:30:24:927</t>
  </si>
  <si>
    <t>11:48:45:409</t>
  </si>
  <si>
    <t>11:53:05:440</t>
  </si>
  <si>
    <t>09:30:10:221</t>
  </si>
  <si>
    <t>09:34:23:135</t>
  </si>
  <si>
    <t>09:51:30:829</t>
  </si>
  <si>
    <t>09:54:40:100</t>
  </si>
  <si>
    <t>08:49:54:759</t>
  </si>
  <si>
    <t>08:55:18:875</t>
  </si>
  <si>
    <t>13:26:23:007</t>
  </si>
  <si>
    <t>13:29:52:126</t>
  </si>
  <si>
    <t>14:06:57:209</t>
  </si>
  <si>
    <t>14:09:17:281</t>
  </si>
  <si>
    <t>10:21:58:001</t>
  </si>
  <si>
    <t>10:22:58:043</t>
  </si>
  <si>
    <t>10:28:20:337</t>
  </si>
  <si>
    <t>10:30:34:365</t>
  </si>
  <si>
    <t>08:48:17:881</t>
  </si>
  <si>
    <t>08:51:57:086</t>
  </si>
  <si>
    <t>09:24:22:279</t>
  </si>
  <si>
    <t>10:11:57:234</t>
  </si>
  <si>
    <t>10:15:05:476</t>
  </si>
  <si>
    <t>13:07:38:887</t>
  </si>
  <si>
    <t>13:13:10:147</t>
  </si>
  <si>
    <t>13:31:48:687</t>
  </si>
  <si>
    <t>13:32:53:953</t>
  </si>
  <si>
    <t>14:46:39:214</t>
  </si>
  <si>
    <t>14:55:15:640</t>
  </si>
  <si>
    <t>14:59:25:890</t>
  </si>
  <si>
    <t>15:01:42:263</t>
  </si>
  <si>
    <t>08:47:07:561</t>
  </si>
  <si>
    <t>08:50:16:305</t>
  </si>
  <si>
    <t>09:32:21:687</t>
  </si>
  <si>
    <t>09:34:28:673</t>
  </si>
  <si>
    <t>15:26:03:242</t>
  </si>
  <si>
    <t>15:28:07:398</t>
  </si>
  <si>
    <t>15:54:37:661</t>
  </si>
  <si>
    <t>15:55:47:693</t>
  </si>
  <si>
    <t>08:17:18:933</t>
  </si>
  <si>
    <t>08:19:26:505</t>
  </si>
  <si>
    <t>09:00:23:496</t>
  </si>
  <si>
    <t>09:01:31:391</t>
  </si>
  <si>
    <t>13:05:22:682</t>
  </si>
  <si>
    <t>13:09:29:807</t>
  </si>
  <si>
    <t>13:24:50:703</t>
  </si>
  <si>
    <t>13:25:56:073</t>
  </si>
  <si>
    <t>11:23:02:023</t>
  </si>
  <si>
    <t>11:24:19:074</t>
  </si>
  <si>
    <t>11:34:52:366</t>
  </si>
  <si>
    <t>12:45:05:935</t>
  </si>
  <si>
    <t>16:00:24:430</t>
  </si>
  <si>
    <t>16:04:43:882</t>
  </si>
  <si>
    <t>16:13:29:782</t>
  </si>
  <si>
    <t>16:14:38:838</t>
  </si>
  <si>
    <t>15:38:22:306</t>
  </si>
  <si>
    <t>15:39:27:422</t>
  </si>
  <si>
    <t>15:45:57:613</t>
  </si>
  <si>
    <t>15:47:01:493</t>
  </si>
  <si>
    <t>08:58:50:531</t>
  </si>
  <si>
    <t>08:59:54:585</t>
  </si>
  <si>
    <t>09:16:05:384</t>
  </si>
  <si>
    <t>09:17:11:394</t>
  </si>
  <si>
    <t>10:46:11:621</t>
  </si>
  <si>
    <t>12:06:01:400</t>
  </si>
  <si>
    <t>12:11:30:600</t>
  </si>
  <si>
    <t>12:12:37:437</t>
  </si>
  <si>
    <t>09:34:40:794</t>
  </si>
  <si>
    <t>09:36:49:257</t>
  </si>
  <si>
    <t>09:40:04:597</t>
  </si>
  <si>
    <t>09:41:09:411</t>
  </si>
  <si>
    <t>06:54:38:208</t>
  </si>
  <si>
    <t>06:58:08:377</t>
  </si>
  <si>
    <t>07:03:58:526</t>
  </si>
  <si>
    <t>07:05:58:623</t>
  </si>
  <si>
    <t>12:01:37:290</t>
  </si>
  <si>
    <t>12:05:47:295</t>
  </si>
  <si>
    <t>12:24:40:994</t>
  </si>
  <si>
    <t>12:30:03:556</t>
  </si>
  <si>
    <t>19:32:54:339</t>
  </si>
  <si>
    <t>19:36:44:427</t>
  </si>
  <si>
    <t>19:50:08:871</t>
  </si>
  <si>
    <t>09:04:59:002</t>
  </si>
  <si>
    <t>09:09:23:271</t>
  </si>
  <si>
    <t>09:11:29:146</t>
  </si>
  <si>
    <t>09:12:51:162</t>
  </si>
  <si>
    <t>12:55:36:450</t>
  </si>
  <si>
    <t>12:58:04:847</t>
  </si>
  <si>
    <t>11:57:34:858</t>
  </si>
  <si>
    <t>11:59:40:055</t>
  </si>
  <si>
    <t>12:15:49:416</t>
  </si>
  <si>
    <t>12:16:50:501</t>
  </si>
  <si>
    <t>08:41:45:194</t>
  </si>
  <si>
    <t>08:42:54:159</t>
  </si>
  <si>
    <t>09:08:20:540</t>
  </si>
  <si>
    <t>09:16:59:415</t>
  </si>
  <si>
    <t>19:54:02:053</t>
  </si>
  <si>
    <t>20:25:02:145</t>
  </si>
  <si>
    <t>20:33:48:437</t>
  </si>
  <si>
    <t>11:48:48:786</t>
  </si>
  <si>
    <t>12:16:09:508</t>
  </si>
  <si>
    <t>12:19:09:402</t>
  </si>
  <si>
    <t>06:48:33:621</t>
  </si>
  <si>
    <t>06:49:54:751</t>
  </si>
  <si>
    <t>07:00:44:119</t>
  </si>
  <si>
    <t>09:44:19:829</t>
  </si>
  <si>
    <t>09:47:27:987</t>
  </si>
  <si>
    <t>09:55:08:246</t>
  </si>
  <si>
    <t>14:57:24:704</t>
  </si>
  <si>
    <t>15:07:04:330</t>
  </si>
  <si>
    <t>10:33:32:114</t>
  </si>
  <si>
    <t>10:38:58:367</t>
  </si>
  <si>
    <t>10:44:27:133</t>
  </si>
  <si>
    <t>10:46:47:039</t>
  </si>
  <si>
    <t>14:31:13:314</t>
  </si>
  <si>
    <t>14:32:15:391</t>
  </si>
  <si>
    <t>14:59:22:386</t>
  </si>
  <si>
    <t>15:00:21:786</t>
  </si>
  <si>
    <t>19:26:57:068</t>
  </si>
  <si>
    <t>19:55:07:007</t>
  </si>
  <si>
    <t>19:58:31:168</t>
  </si>
  <si>
    <t>15:53:57:275</t>
  </si>
  <si>
    <t>15:57:31:359</t>
  </si>
  <si>
    <t>16:05:56:197</t>
  </si>
  <si>
    <t>17:56:58:505</t>
  </si>
  <si>
    <t>17:57:59:674</t>
  </si>
  <si>
    <t>18:29:08:676</t>
  </si>
  <si>
    <t>18:30:43:647</t>
  </si>
  <si>
    <t>16:02:04:386</t>
  </si>
  <si>
    <t>16:04:39:449</t>
  </si>
  <si>
    <t>16:21:49:979</t>
  </si>
  <si>
    <t>16:23:55:057</t>
  </si>
  <si>
    <t>12:48:44:196</t>
  </si>
  <si>
    <t>12:57:58:508</t>
  </si>
  <si>
    <t>13:01:13:596</t>
  </si>
  <si>
    <t>15:05:49:644</t>
  </si>
  <si>
    <t>15:13:11:236</t>
  </si>
  <si>
    <t>15:32:01:763</t>
  </si>
  <si>
    <t>15:33:05:927</t>
  </si>
  <si>
    <t>13:54:33:194</t>
  </si>
  <si>
    <t>13:55:38:007</t>
  </si>
  <si>
    <t>14:17:43:005</t>
  </si>
  <si>
    <t>14:18:49:050</t>
  </si>
  <si>
    <t>09:14:01:079</t>
  </si>
  <si>
    <t>09:16:41:483</t>
  </si>
  <si>
    <t>09:22:36:536</t>
  </si>
  <si>
    <t>09:26:56:588</t>
  </si>
  <si>
    <t>15:00:05:369</t>
  </si>
  <si>
    <t>15:09:34:621</t>
  </si>
  <si>
    <t>15:10:37:230</t>
  </si>
  <si>
    <t>13:47:13:270</t>
  </si>
  <si>
    <t>13:58:48:661</t>
  </si>
  <si>
    <t>14:25:01:004</t>
  </si>
  <si>
    <t>14:26:02:891</t>
  </si>
  <si>
    <t>14:13:34:440</t>
  </si>
  <si>
    <t>14:20:09:796</t>
  </si>
  <si>
    <t>14:42:54:821</t>
  </si>
  <si>
    <t>11:36:50:546</t>
  </si>
  <si>
    <t>11:43:30:723</t>
  </si>
  <si>
    <t>12:06:38:350</t>
  </si>
  <si>
    <t>12:13:22:627</t>
  </si>
  <si>
    <t>15:30:50:581</t>
  </si>
  <si>
    <t>15:31:54:553</t>
  </si>
  <si>
    <t>15:36:10:707</t>
  </si>
  <si>
    <t>15:38:24:997</t>
  </si>
  <si>
    <t>15:23:19:567</t>
  </si>
  <si>
    <t>15:29:40:799</t>
  </si>
  <si>
    <t>15:57:55:874</t>
  </si>
  <si>
    <t>16:01:26:329</t>
  </si>
  <si>
    <t>20:54:16:649</t>
  </si>
  <si>
    <t>20:56:11:744</t>
  </si>
  <si>
    <t>08:06:11:349</t>
  </si>
  <si>
    <t>08:07:12:478</t>
  </si>
  <si>
    <t>08:35:22:339</t>
  </si>
  <si>
    <t>08:36:25:748</t>
  </si>
  <si>
    <t>12:18:16:447</t>
  </si>
  <si>
    <t>12:21:21:438</t>
  </si>
  <si>
    <t>12:35:18:587</t>
  </si>
  <si>
    <t>12:37:31:599</t>
  </si>
  <si>
    <t>11:48:16:368</t>
  </si>
  <si>
    <t>12:04:59:021</t>
  </si>
  <si>
    <t>12:08:09:322</t>
  </si>
  <si>
    <t>14:11:42:682</t>
  </si>
  <si>
    <t>14:15:18:034</t>
  </si>
  <si>
    <t>14:27:22:384</t>
  </si>
  <si>
    <t>13:46:04:608</t>
  </si>
  <si>
    <t>13:47:08:489</t>
  </si>
  <si>
    <t>13:48:13:502</t>
  </si>
  <si>
    <t>13:50:19:654</t>
  </si>
  <si>
    <t>17:03:29:898</t>
  </si>
  <si>
    <t>17:07:59:179</t>
  </si>
  <si>
    <t>17:19:42:365</t>
  </si>
  <si>
    <t>17:27:59:601</t>
  </si>
  <si>
    <t>14:20:01:027</t>
  </si>
  <si>
    <t>14:22:08:989</t>
  </si>
  <si>
    <t>14:40:40:800</t>
  </si>
  <si>
    <t>14:41:44:042</t>
  </si>
  <si>
    <t>12:16:24:146</t>
  </si>
  <si>
    <t>12:22:39:169</t>
  </si>
  <si>
    <t>12:56:02:504</t>
  </si>
  <si>
    <t>12:58:12:483</t>
  </si>
  <si>
    <t>19:19:56:761</t>
  </si>
  <si>
    <t>19:25:55:849</t>
  </si>
  <si>
    <t>19:50:21:610</t>
  </si>
  <si>
    <t>19:51:22:699</t>
  </si>
  <si>
    <t>11:00:56:711</t>
  </si>
  <si>
    <t>11:03:16:712</t>
  </si>
  <si>
    <t>11:13:41:146</t>
  </si>
  <si>
    <t>11:14:46:076</t>
  </si>
  <si>
    <t>16:44:52:723</t>
  </si>
  <si>
    <t>16:47:11:882</t>
  </si>
  <si>
    <t>17:18:21:952</t>
  </si>
  <si>
    <t>17:19:45:055</t>
  </si>
  <si>
    <t>08:21:55:503</t>
  </si>
  <si>
    <t>08:26:15:970</t>
  </si>
  <si>
    <t>08:31:41:046</t>
  </si>
  <si>
    <t>08:34:53:144</t>
  </si>
  <si>
    <t>15:50:18:282</t>
  </si>
  <si>
    <t>15:54:39:390</t>
  </si>
  <si>
    <t>16:02:12:485</t>
  </si>
  <si>
    <t>16:04:27:470</t>
  </si>
  <si>
    <t>12:27:35:061</t>
  </si>
  <si>
    <t>12:30:47:401</t>
  </si>
  <si>
    <t>13:07:28:705</t>
  </si>
  <si>
    <t>13:08:36:618</t>
  </si>
  <si>
    <t>09:42:37:819</t>
  </si>
  <si>
    <t>09:47:09:271</t>
  </si>
  <si>
    <t>09:50:28:469</t>
  </si>
  <si>
    <t>08:04:08:572</t>
  </si>
  <si>
    <t>08:05:12:603</t>
  </si>
  <si>
    <t>08:11:47:608</t>
  </si>
  <si>
    <t>08:16:09:660</t>
  </si>
  <si>
    <t>09:38:10:385</t>
  </si>
  <si>
    <t>09:39:14:424</t>
  </si>
  <si>
    <t>10:16:57:861</t>
  </si>
  <si>
    <t>10:19:06:351</t>
  </si>
  <si>
    <t>12:05:26:901</t>
  </si>
  <si>
    <t>12:10:50:922</t>
  </si>
  <si>
    <t>12:27:07:631</t>
  </si>
  <si>
    <t>11:57:45:265</t>
  </si>
  <si>
    <t>12:01:19:741</t>
  </si>
  <si>
    <t>12:16:48:545</t>
  </si>
  <si>
    <t>12:20:00:133</t>
  </si>
  <si>
    <t>08:31:29:107</t>
  </si>
  <si>
    <t>08:39:00:088</t>
  </si>
  <si>
    <t>08:57:09:735</t>
  </si>
  <si>
    <t>09:01:44:121</t>
  </si>
  <si>
    <t>14:46:12:156</t>
  </si>
  <si>
    <t>17:36:57:479</t>
  </si>
  <si>
    <t>18:19:56:962</t>
  </si>
  <si>
    <t>18:21:06:845</t>
  </si>
  <si>
    <t>12:02:53:225</t>
  </si>
  <si>
    <t>12:05:11:335</t>
  </si>
  <si>
    <t>12:50:36:893</t>
  </si>
  <si>
    <t>12:51:42:758</t>
  </si>
  <si>
    <t>09:08:43:742</t>
  </si>
  <si>
    <t>09:14:19:848</t>
  </si>
  <si>
    <t>09:52:09:066</t>
  </si>
  <si>
    <t>09:54:14:331</t>
  </si>
  <si>
    <t>14:18:10:591</t>
  </si>
  <si>
    <t>14:21:22:292</t>
  </si>
  <si>
    <t>14:49:12:382</t>
  </si>
  <si>
    <t>08:37:40:412</t>
  </si>
  <si>
    <t>09:01:06:567</t>
  </si>
  <si>
    <t>09:03:11:544</t>
  </si>
  <si>
    <t>13:16:54:423</t>
  </si>
  <si>
    <t>13:23:29:097</t>
  </si>
  <si>
    <t>13:37:32:380</t>
  </si>
  <si>
    <t>13:39:41:547</t>
  </si>
  <si>
    <t>11:58:57:684</t>
  </si>
  <si>
    <t>12:00:01:718</t>
  </si>
  <si>
    <t>12:10:18:237</t>
  </si>
  <si>
    <t>12:11:22:239</t>
  </si>
  <si>
    <t>09:08:14:728</t>
  </si>
  <si>
    <t>09:10:22:050</t>
  </si>
  <si>
    <t>09:48:00:220</t>
  </si>
  <si>
    <t>09:48:59:683</t>
  </si>
  <si>
    <t>09:26:01:342</t>
  </si>
  <si>
    <t>09:28:11:306</t>
  </si>
  <si>
    <t>09:47:01:222</t>
  </si>
  <si>
    <t>09:49:29:084</t>
  </si>
  <si>
    <t>10:11:08:033</t>
  </si>
  <si>
    <t>10:12:07:566</t>
  </si>
  <si>
    <t>10:19:50:736</t>
  </si>
  <si>
    <t>10:21:07:228</t>
  </si>
  <si>
    <t>09:57:14:165</t>
  </si>
  <si>
    <t>09:59:22:852</t>
  </si>
  <si>
    <t>18:18:55:075</t>
  </si>
  <si>
    <t>18:20:05:107</t>
  </si>
  <si>
    <t>19:08:15:621</t>
  </si>
  <si>
    <t>19:09:20:580</t>
  </si>
  <si>
    <t>07:22:27:143</t>
  </si>
  <si>
    <t>07:58:49:506</t>
  </si>
  <si>
    <t>08:06:08:740</t>
  </si>
  <si>
    <t>11:39:00:002</t>
  </si>
  <si>
    <t>11:42:15:158</t>
  </si>
  <si>
    <t>12:28:30:816</t>
  </si>
  <si>
    <t>12:33:50:255</t>
  </si>
  <si>
    <t>08:59:41:043</t>
  </si>
  <si>
    <t>09:00:46:152</t>
  </si>
  <si>
    <t>09:11:40:442</t>
  </si>
  <si>
    <t>18:01:59:928</t>
  </si>
  <si>
    <t>18:04:36:015</t>
  </si>
  <si>
    <t>18:45:40:274</t>
  </si>
  <si>
    <t>18:46:51:333</t>
  </si>
  <si>
    <t>13:28:51:368</t>
  </si>
  <si>
    <t>13:29:56:606</t>
  </si>
  <si>
    <t>13:36:29:630</t>
  </si>
  <si>
    <t>13:40:46:667</t>
  </si>
  <si>
    <t>09:34:21:609</t>
  </si>
  <si>
    <t>10:18:43:435</t>
  </si>
  <si>
    <t>06:19:40:515</t>
  </si>
  <si>
    <t>06:29:33:257</t>
  </si>
  <si>
    <t>06:31:40:782</t>
  </si>
  <si>
    <t>09:45:57:014</t>
  </si>
  <si>
    <t>09:49:31:163</t>
  </si>
  <si>
    <t>09:55:11:341</t>
  </si>
  <si>
    <t>09:57:21:394</t>
  </si>
  <si>
    <t>14:29:19:107</t>
  </si>
  <si>
    <t>09:45:26:819</t>
  </si>
  <si>
    <t>09:50:22:008</t>
  </si>
  <si>
    <t>09:59:06:260</t>
  </si>
  <si>
    <t>10:01:46:443</t>
  </si>
  <si>
    <t>14:12:50:448</t>
  </si>
  <si>
    <t>14:15:57:125</t>
  </si>
  <si>
    <t>14:57:45:473</t>
  </si>
  <si>
    <t>08:34:04:173</t>
  </si>
  <si>
    <t>09:10:48:542</t>
  </si>
  <si>
    <t>09:11:58:606</t>
  </si>
  <si>
    <t>13:11:11:894</t>
  </si>
  <si>
    <t>13:18:17:327</t>
  </si>
  <si>
    <t>13:36:56:695</t>
  </si>
  <si>
    <t>14:16:35:399</t>
  </si>
  <si>
    <t>14:22:54:734</t>
  </si>
  <si>
    <t>14:34:50:003</t>
  </si>
  <si>
    <t>14:35:55:186</t>
  </si>
  <si>
    <t>14:33:31:229</t>
  </si>
  <si>
    <t>14:52:05:836</t>
  </si>
  <si>
    <t>14:28:38:547</t>
  </si>
  <si>
    <t>14:32:01:191</t>
  </si>
  <si>
    <t>15:11:05:743</t>
  </si>
  <si>
    <t>10:06:11:232</t>
  </si>
  <si>
    <t>10:10:21:085</t>
  </si>
  <si>
    <t>20:12:34:157</t>
  </si>
  <si>
    <t>20:17:30:390</t>
  </si>
  <si>
    <t>21:16:14:345</t>
  </si>
  <si>
    <t>21:21:50:595</t>
  </si>
  <si>
    <t>13:57:52:459</t>
  </si>
  <si>
    <t>14:01:11:695</t>
  </si>
  <si>
    <t>13:15:11:894</t>
  </si>
  <si>
    <t>13:44:43:139</t>
  </si>
  <si>
    <t>22:41:38:240</t>
  </si>
  <si>
    <t>22:50:28:589</t>
  </si>
  <si>
    <t>15:10:52:855</t>
  </si>
  <si>
    <t>15:17:18:079</t>
  </si>
  <si>
    <t>15:26:47:390</t>
  </si>
  <si>
    <t>15:27:52:655</t>
  </si>
  <si>
    <t>15:19:47:149</t>
  </si>
  <si>
    <t>21:54:50:403</t>
  </si>
  <si>
    <t>21:56:25:433</t>
  </si>
  <si>
    <t>22:30:05:462</t>
  </si>
  <si>
    <t>20:03:09:209</t>
  </si>
  <si>
    <t>20:05:57:301</t>
  </si>
  <si>
    <t>20:21:57:825</t>
  </si>
  <si>
    <t>20:23:23:812</t>
  </si>
  <si>
    <t>16:02:40:987</t>
  </si>
  <si>
    <t>16:03:55:541</t>
  </si>
  <si>
    <t>16:33:59:471</t>
  </si>
  <si>
    <t>16:35:00:356</t>
  </si>
  <si>
    <t>14:56:16:734</t>
  </si>
  <si>
    <t>15:00:36:989</t>
  </si>
  <si>
    <t>15:11:42:473</t>
  </si>
  <si>
    <t>15:13:51:178</t>
  </si>
  <si>
    <t>08:31:37:706</t>
  </si>
  <si>
    <t>08:36:51:697</t>
  </si>
  <si>
    <t>09:13:11:620</t>
  </si>
  <si>
    <t>09:17:17:876</t>
  </si>
  <si>
    <t>10:11:24:390</t>
  </si>
  <si>
    <t>10:15:47:193</t>
  </si>
  <si>
    <t>14:53:13:512</t>
  </si>
  <si>
    <t>14:55:29:610</t>
  </si>
  <si>
    <t>15:04:08:890</t>
  </si>
  <si>
    <t>09:21:03:655</t>
  </si>
  <si>
    <t>09:32:09:604</t>
  </si>
  <si>
    <t>19:04:42:744</t>
  </si>
  <si>
    <t>19:07:32:845</t>
  </si>
  <si>
    <t>19:34:52:767</t>
  </si>
  <si>
    <t>19:37:56:705</t>
  </si>
  <si>
    <t>09:30:05:379</t>
  </si>
  <si>
    <t>09:33:22:454</t>
  </si>
  <si>
    <t>09:47:14:448</t>
  </si>
  <si>
    <t>09:50:44:659</t>
  </si>
  <si>
    <t>10:32:40:965</t>
  </si>
  <si>
    <t>10:33:53:965</t>
  </si>
  <si>
    <t>10:36:06:044</t>
  </si>
  <si>
    <t>10:37:14:149</t>
  </si>
  <si>
    <t>11:25:08:519</t>
  </si>
  <si>
    <t>11:28:29:523</t>
  </si>
  <si>
    <t>11:42:27:981</t>
  </si>
  <si>
    <t>11:45:23:130</t>
  </si>
  <si>
    <t>09:47:57:087</t>
  </si>
  <si>
    <t>09:53:12:309</t>
  </si>
  <si>
    <t>09:55:21:418</t>
  </si>
  <si>
    <t>15:09:46:298</t>
  </si>
  <si>
    <t>15:12:56:393</t>
  </si>
  <si>
    <t>15:43:50:878</t>
  </si>
  <si>
    <t>15:48:05:840</t>
  </si>
  <si>
    <t>09:57:47:899</t>
  </si>
  <si>
    <t>10:01:02:909</t>
  </si>
  <si>
    <t>10:19:12:591</t>
  </si>
  <si>
    <t>10:21:15:652</t>
  </si>
  <si>
    <t>06:53:14:800</t>
  </si>
  <si>
    <t>06:56:04:903</t>
  </si>
  <si>
    <t>07:00:15:018</t>
  </si>
  <si>
    <t>07:02:15:111</t>
  </si>
  <si>
    <t>10:13:58:926</t>
  </si>
  <si>
    <t>10:22:48:459</t>
  </si>
  <si>
    <t>10:33:18:865</t>
  </si>
  <si>
    <t>10:35:28:843</t>
  </si>
  <si>
    <t>18:17:23:133</t>
  </si>
  <si>
    <t>18:27:51:450</t>
  </si>
  <si>
    <t>18:27:45:175</t>
  </si>
  <si>
    <t>18:35:40:399</t>
  </si>
  <si>
    <t>19:30:36:287</t>
  </si>
  <si>
    <t>14:09:47:129</t>
  </si>
  <si>
    <t>14:13:04:122</t>
  </si>
  <si>
    <t>14:59:07:664</t>
  </si>
  <si>
    <t>15:02:23:044</t>
  </si>
  <si>
    <t>15:26:54:032</t>
  </si>
  <si>
    <t>15:32:23:351</t>
  </si>
  <si>
    <t>15:54:34:047</t>
  </si>
  <si>
    <t>16:12:59:962</t>
  </si>
  <si>
    <t>07:48:32:951</t>
  </si>
  <si>
    <t>07:50:34:971</t>
  </si>
  <si>
    <t>08:15:13:865</t>
  </si>
  <si>
    <t>08:17:23:989</t>
  </si>
  <si>
    <t>14:12:21:784</t>
  </si>
  <si>
    <t>14:14:51:793</t>
  </si>
  <si>
    <t>14:49:14:826</t>
  </si>
  <si>
    <t>14:50:31:849</t>
  </si>
  <si>
    <t>12:02:22:727</t>
  </si>
  <si>
    <t>12:04:32:641</t>
  </si>
  <si>
    <t>12:23:57:423</t>
  </si>
  <si>
    <t>12:26:07:524</t>
  </si>
  <si>
    <t>14:42:59:719</t>
  </si>
  <si>
    <t>14:47:11:151</t>
  </si>
  <si>
    <t>15:28:58:441</t>
  </si>
  <si>
    <t>07:57:18:198</t>
  </si>
  <si>
    <t>08:15:07:707</t>
  </si>
  <si>
    <t>08:19:40:890</t>
  </si>
  <si>
    <t>09:46:17:044</t>
  </si>
  <si>
    <t>10:04:59:379</t>
  </si>
  <si>
    <t>10:06:00:771</t>
  </si>
  <si>
    <t>14:30:14:467</t>
  </si>
  <si>
    <t>14:33:30:494</t>
  </si>
  <si>
    <t>14:45:39:973</t>
  </si>
  <si>
    <t>14:47:10:002</t>
  </si>
  <si>
    <t>12:02:41:395</t>
  </si>
  <si>
    <t>12:05:46:317</t>
  </si>
  <si>
    <t>12:21:02:231</t>
  </si>
  <si>
    <t>12:22:04:805</t>
  </si>
  <si>
    <t>15:15:40:178</t>
  </si>
  <si>
    <t>15:18:50:340</t>
  </si>
  <si>
    <t>15:32:39:515</t>
  </si>
  <si>
    <t>15:33:49:572</t>
  </si>
  <si>
    <t>13:15:06:234</t>
  </si>
  <si>
    <t>13:32:33:993</t>
  </si>
  <si>
    <t>13:38:57:047</t>
  </si>
  <si>
    <t>17:42:21:776</t>
  </si>
  <si>
    <t>17:48:46:925</t>
  </si>
  <si>
    <t>17:59:37:246</t>
  </si>
  <si>
    <t>18:00:51:284</t>
  </si>
  <si>
    <t>08:44:40:335</t>
  </si>
  <si>
    <t>08:47:48:243</t>
  </si>
  <si>
    <t>09:19:09:673</t>
  </si>
  <si>
    <t>09:20:19:983</t>
  </si>
  <si>
    <t>08:03:19:968</t>
  </si>
  <si>
    <t>08:05:26:119</t>
  </si>
  <si>
    <t>08:12:17:253</t>
  </si>
  <si>
    <t>09:49:33:009</t>
  </si>
  <si>
    <t>09:50:39:953</t>
  </si>
  <si>
    <t>10:01:20:750</t>
  </si>
  <si>
    <t>10:08:50:013</t>
  </si>
  <si>
    <t>11:12:43:417</t>
  </si>
  <si>
    <t>11:26:39:830</t>
  </si>
  <si>
    <t>11:19:07:223</t>
  </si>
  <si>
    <t>11:25:51:259</t>
  </si>
  <si>
    <t>11:39:05:718</t>
  </si>
  <si>
    <t>11:40:06:738</t>
  </si>
  <si>
    <t>13:37:43:877</t>
  </si>
  <si>
    <t>13:46:17:987</t>
  </si>
  <si>
    <t>13:56:25:214</t>
  </si>
  <si>
    <t>13:57:27:196</t>
  </si>
  <si>
    <t>09:11:00:448</t>
  </si>
  <si>
    <t>09:16:18:555</t>
  </si>
  <si>
    <t>09:17:23:266</t>
  </si>
  <si>
    <t>08:38:41:462</t>
  </si>
  <si>
    <t>08:45:20:676</t>
  </si>
  <si>
    <t>09:17:00:511</t>
  </si>
  <si>
    <t>09:20:09:208</t>
  </si>
  <si>
    <t>17:12:37:745</t>
  </si>
  <si>
    <t>17:14:56:565</t>
  </si>
  <si>
    <t>17:32:51:408</t>
  </si>
  <si>
    <t>09:08:02:112</t>
  </si>
  <si>
    <t>09:10:13:319</t>
  </si>
  <si>
    <t>09:22:07:701</t>
  </si>
  <si>
    <t>09:26:21:752</t>
  </si>
  <si>
    <t>17:58:20:856</t>
  </si>
  <si>
    <t>18:14:52:523</t>
  </si>
  <si>
    <t>18:17:31:556</t>
  </si>
  <si>
    <t>20:54:29:480</t>
  </si>
  <si>
    <t>21:00:16:809</t>
  </si>
  <si>
    <t>21:07:33:861</t>
  </si>
  <si>
    <t>21:11:43:962</t>
  </si>
  <si>
    <t>12:53:21:887</t>
  </si>
  <si>
    <t>08:00:01:026</t>
  </si>
  <si>
    <t>08:52:25:937</t>
  </si>
  <si>
    <t>10:10:53:997</t>
  </si>
  <si>
    <t>10:18:18:128</t>
  </si>
  <si>
    <t>10:39:32:990</t>
  </si>
  <si>
    <t>10:43:07:929</t>
  </si>
  <si>
    <t>09:10:41:489</t>
  </si>
  <si>
    <t>09:14:11:548</t>
  </si>
  <si>
    <t>09:30:07:133</t>
  </si>
  <si>
    <t>09:31:32:151</t>
  </si>
  <si>
    <t>13:35:10:599</t>
  </si>
  <si>
    <t>13:39:22:696</t>
  </si>
  <si>
    <t>13:56:33:498</t>
  </si>
  <si>
    <t>13:58:43:207</t>
  </si>
  <si>
    <t>11:58:22:474</t>
  </si>
  <si>
    <t>12:00:36:353</t>
  </si>
  <si>
    <t>15:16:24:000</t>
  </si>
  <si>
    <t>15:22:03:174</t>
  </si>
  <si>
    <t>15:38:03:615</t>
  </si>
  <si>
    <t>09:57:08:204</t>
  </si>
  <si>
    <t>10:28:37:128</t>
  </si>
  <si>
    <t>10:29:38:148</t>
  </si>
  <si>
    <t>14:21:17:888</t>
  </si>
  <si>
    <t>14:27:47:069</t>
  </si>
  <si>
    <t>14:28:52:035</t>
  </si>
  <si>
    <t>09:34:31:779</t>
  </si>
  <si>
    <t>09:37:41:812</t>
  </si>
  <si>
    <t>10:02:11:652</t>
  </si>
  <si>
    <t>10:08:36:065</t>
  </si>
  <si>
    <t>16:45:18:315</t>
  </si>
  <si>
    <t>16:53:12:484</t>
  </si>
  <si>
    <t>18:00:28:669</t>
  </si>
  <si>
    <t>18:02:42:771</t>
  </si>
  <si>
    <t>13:33:22:725</t>
  </si>
  <si>
    <t>10:13:54:706</t>
  </si>
  <si>
    <t>10:31:18:410</t>
  </si>
  <si>
    <t>10:34:29:330</t>
  </si>
  <si>
    <t>16:55:11:200</t>
  </si>
  <si>
    <t>16:56:21:261</t>
  </si>
  <si>
    <t>17:14:26:815</t>
  </si>
  <si>
    <t>17:15:41:777</t>
  </si>
  <si>
    <t>18:01:32:179</t>
  </si>
  <si>
    <t>18:02:36:275</t>
  </si>
  <si>
    <t>18:10:52:560</t>
  </si>
  <si>
    <t>18:13:11:525</t>
  </si>
  <si>
    <t>13:14:34:335</t>
  </si>
  <si>
    <t>13:56:53:563</t>
  </si>
  <si>
    <t>13:58:06:355</t>
  </si>
  <si>
    <t>16:11:47:341</t>
  </si>
  <si>
    <t>16:15:42:417</t>
  </si>
  <si>
    <t>16:23:32:686</t>
  </si>
  <si>
    <t>16:26:17:722</t>
  </si>
  <si>
    <t>08:18:34:189</t>
  </si>
  <si>
    <t>08:22:49:354</t>
  </si>
  <si>
    <t>09:04:43:803</t>
  </si>
  <si>
    <t>09:08:05:056</t>
  </si>
  <si>
    <t>06:39:40:482</t>
  </si>
  <si>
    <t>06:41:50:621</t>
  </si>
  <si>
    <t>06:50:45:873</t>
  </si>
  <si>
    <t>06:53:28:965</t>
  </si>
  <si>
    <t>16:09:06:474</t>
  </si>
  <si>
    <t>16:16:49:080</t>
  </si>
  <si>
    <t>16:31:22:492</t>
  </si>
  <si>
    <t>16:35:01:901</t>
  </si>
  <si>
    <t>16:43:20:640</t>
  </si>
  <si>
    <t>16:44:30:569</t>
  </si>
  <si>
    <t>16:52:17:057</t>
  </si>
  <si>
    <t>16:53:25:955</t>
  </si>
  <si>
    <t>10:04:46:661</t>
  </si>
  <si>
    <t>10:19:37:142</t>
  </si>
  <si>
    <t>11:48:16:529</t>
  </si>
  <si>
    <t>11:51:27:330</t>
  </si>
  <si>
    <t>12:01:17:516</t>
  </si>
  <si>
    <t>12:02:21:488</t>
  </si>
  <si>
    <t>14:54:00:556</t>
  </si>
  <si>
    <t>14:57:10:590</t>
  </si>
  <si>
    <t>15:03:27:920</t>
  </si>
  <si>
    <t>15:05:36:735</t>
  </si>
  <si>
    <t>11:54:51:278</t>
  </si>
  <si>
    <t>11:56:56:756</t>
  </si>
  <si>
    <t>12:05:35:844</t>
  </si>
  <si>
    <t>12:06:50:758</t>
  </si>
  <si>
    <t>12:14:38:712</t>
  </si>
  <si>
    <t>12:26:06:264</t>
  </si>
  <si>
    <t>12:49:07:222</t>
  </si>
  <si>
    <t>12:50:11:136</t>
  </si>
  <si>
    <t>09:05:46:891</t>
  </si>
  <si>
    <t>09:14:28:308</t>
  </si>
  <si>
    <t>09:51:46:625</t>
  </si>
  <si>
    <t>11:49:01:765</t>
  </si>
  <si>
    <t>11:58:42:089</t>
  </si>
  <si>
    <t>09:07:39:917</t>
  </si>
  <si>
    <t>09:09:42:925</t>
  </si>
  <si>
    <t>09:21:20:500</t>
  </si>
  <si>
    <t>09:22:25:567</t>
  </si>
  <si>
    <t>11:37:01:328</t>
  </si>
  <si>
    <t>11:41:31:445</t>
  </si>
  <si>
    <t>11:49:31:850</t>
  </si>
  <si>
    <t>11:50:36:845</t>
  </si>
  <si>
    <t>12:16:56:346</t>
  </si>
  <si>
    <t>12:20:20:446</t>
  </si>
  <si>
    <t>12:22:36:455</t>
  </si>
  <si>
    <t>12:23:46:593</t>
  </si>
  <si>
    <t>14:11:34:140</t>
  </si>
  <si>
    <t>14:12:34:208</t>
  </si>
  <si>
    <t>14:43:00:210</t>
  </si>
  <si>
    <t>15:22:31:250</t>
  </si>
  <si>
    <t>15:29:00:523</t>
  </si>
  <si>
    <t>15:41:25:853</t>
  </si>
  <si>
    <t>15:42:40:919</t>
  </si>
  <si>
    <t>08:42:10:382</t>
  </si>
  <si>
    <t>08:43:16:412</t>
  </si>
  <si>
    <t>09:32:27:450</t>
  </si>
  <si>
    <t>09:33:29:435</t>
  </si>
  <si>
    <t>17:59:03:210</t>
  </si>
  <si>
    <t>18:09:31:485</t>
  </si>
  <si>
    <t>08:01:56:943</t>
  </si>
  <si>
    <t>08:27:27:074</t>
  </si>
  <si>
    <t>08:32:01:686</t>
  </si>
  <si>
    <t>15:14:16:235</t>
  </si>
  <si>
    <t>15:16:22:199</t>
  </si>
  <si>
    <t>15:22:01:601</t>
  </si>
  <si>
    <t>15:23:06:553</t>
  </si>
  <si>
    <t>16:41:17:579</t>
  </si>
  <si>
    <t>16:43:33:824</t>
  </si>
  <si>
    <t>16:53:23:012</t>
  </si>
  <si>
    <t>16:59:38:204</t>
  </si>
  <si>
    <t>10:30:25:575</t>
  </si>
  <si>
    <t>10:41:50:074</t>
  </si>
  <si>
    <t>10:44:05:100</t>
  </si>
  <si>
    <t>12:16:24:555</t>
  </si>
  <si>
    <t>12:17:32:318</t>
  </si>
  <si>
    <t>15:21:16:247</t>
  </si>
  <si>
    <t>16:02:10:810</t>
  </si>
  <si>
    <t>16:03:14:554</t>
  </si>
  <si>
    <t>16:39:12:883</t>
  </si>
  <si>
    <t>16:41:12:934</t>
  </si>
  <si>
    <t>16:54:17:285</t>
  </si>
  <si>
    <t>16:55:28:327</t>
  </si>
  <si>
    <t>09:27:36:606</t>
  </si>
  <si>
    <t>09:28:51:869</t>
  </si>
  <si>
    <t>09:32:58:906</t>
  </si>
  <si>
    <t>09:34:07:430</t>
  </si>
  <si>
    <t>14:01:27:185</t>
  </si>
  <si>
    <t>14:04:45:047</t>
  </si>
  <si>
    <t>14:07:58:177</t>
  </si>
  <si>
    <t>14:14:18:656</t>
  </si>
  <si>
    <t>14:53:36:310</t>
  </si>
  <si>
    <t>15:16:53:299</t>
  </si>
  <si>
    <t>15:17:55:016</t>
  </si>
  <si>
    <t>14:54:33:859</t>
  </si>
  <si>
    <t>15:00:54:176</t>
  </si>
  <si>
    <t>15:03:03:932</t>
  </si>
  <si>
    <t>13:15:42:816</t>
  </si>
  <si>
    <t>13:18:05:366</t>
  </si>
  <si>
    <t>13:29:12:902</t>
  </si>
  <si>
    <t>13:31:29:343</t>
  </si>
  <si>
    <t>07:49:33:156</t>
  </si>
  <si>
    <t>07:52:43:107</t>
  </si>
  <si>
    <t>08:27:48:411</t>
  </si>
  <si>
    <t>08:31:03:678</t>
  </si>
  <si>
    <t>15:03:01:711</t>
  </si>
  <si>
    <t>15:04:02:627</t>
  </si>
  <si>
    <t>10:11:27:431</t>
  </si>
  <si>
    <t>10:14:48:747</t>
  </si>
  <si>
    <t>10:33:28:187</t>
  </si>
  <si>
    <t>10:36:48:302</t>
  </si>
  <si>
    <t>17:02:29:524</t>
  </si>
  <si>
    <t>17:04:14:538</t>
  </si>
  <si>
    <t>17:26:29:177</t>
  </si>
  <si>
    <t>17:27:34:288</t>
  </si>
  <si>
    <t>18:58:35:754</t>
  </si>
  <si>
    <t>19:00:15:835</t>
  </si>
  <si>
    <t>19:34:10:971</t>
  </si>
  <si>
    <t>19:35:36:041</t>
  </si>
  <si>
    <t>09:33:57:306</t>
  </si>
  <si>
    <t>09:52:03:230</t>
  </si>
  <si>
    <t>09:55:17:093</t>
  </si>
  <si>
    <t>14:27:50:485</t>
  </si>
  <si>
    <t>14:30:59:892</t>
  </si>
  <si>
    <t>14:57:30:877</t>
  </si>
  <si>
    <t>08:53:46:050</t>
  </si>
  <si>
    <t>08:58:53:853</t>
  </si>
  <si>
    <t>09:04:16:180</t>
  </si>
  <si>
    <t>09:07:29:291</t>
  </si>
  <si>
    <t>07:30:55:905</t>
  </si>
  <si>
    <t>07:33:21:870</t>
  </si>
  <si>
    <t>07:38:57:246</t>
  </si>
  <si>
    <t>15:02:38:761</t>
  </si>
  <si>
    <t>15:04:44:661</t>
  </si>
  <si>
    <t>15:28:44:776</t>
  </si>
  <si>
    <t>15:30:52:765</t>
  </si>
  <si>
    <t>09:22:59:706</t>
  </si>
  <si>
    <t>09:24:00:651</t>
  </si>
  <si>
    <t>09:26:09:859</t>
  </si>
  <si>
    <t>09:46:00:058</t>
  </si>
  <si>
    <t>10:00:30:462</t>
  </si>
  <si>
    <t>08:23:24:394</t>
  </si>
  <si>
    <t>08:25:31:533</t>
  </si>
  <si>
    <t>09:07:47:597</t>
  </si>
  <si>
    <t>09:10:02:455</t>
  </si>
  <si>
    <t>10:42:15:858</t>
  </si>
  <si>
    <t>10:48:05:971</t>
  </si>
  <si>
    <t>11:04:41:568</t>
  </si>
  <si>
    <t>11:10:55:703</t>
  </si>
  <si>
    <t>08:21:03:118</t>
  </si>
  <si>
    <t>08:24:13:283</t>
  </si>
  <si>
    <t>09:05:49:247</t>
  </si>
  <si>
    <t>09:07:56:395</t>
  </si>
  <si>
    <t>10:47:08:513</t>
  </si>
  <si>
    <t>10:50:19:563</t>
  </si>
  <si>
    <t>11:14:54:078</t>
  </si>
  <si>
    <t>11:17:01:075</t>
  </si>
  <si>
    <t>12:06:26:514</t>
  </si>
  <si>
    <t>12:43:11:821</t>
  </si>
  <si>
    <t>17:18:07:392</t>
  </si>
  <si>
    <t>17:21:22:383</t>
  </si>
  <si>
    <t>10:20:46:856</t>
  </si>
  <si>
    <t>10:21:52:044</t>
  </si>
  <si>
    <t>10:55:32:365</t>
  </si>
  <si>
    <t>10:57:44:542</t>
  </si>
  <si>
    <t>09:42:39:937</t>
  </si>
  <si>
    <t>10:19:42:022</t>
  </si>
  <si>
    <t>10:20:59:173</t>
  </si>
  <si>
    <t>17:16:03:581</t>
  </si>
  <si>
    <t>17:27:57:981</t>
  </si>
  <si>
    <t>17:31:29:055</t>
  </si>
  <si>
    <t>08:08:06:878</t>
  </si>
  <si>
    <t>08:10:33:804</t>
  </si>
  <si>
    <t>08:22:59:410</t>
  </si>
  <si>
    <t>08:26:19:163</t>
  </si>
  <si>
    <t>14:31:51:463</t>
  </si>
  <si>
    <t>14:35:02:410</t>
  </si>
  <si>
    <t>15:35:06:117</t>
  </si>
  <si>
    <t>15:36:11:072</t>
  </si>
  <si>
    <t>13:57:02:836</t>
  </si>
  <si>
    <t>13:59:21:986</t>
  </si>
  <si>
    <t>14:29:42:020</t>
  </si>
  <si>
    <t>14:30:47:997</t>
  </si>
  <si>
    <t>09:34:20:587</t>
  </si>
  <si>
    <t>09:35:21:629</t>
  </si>
  <si>
    <t>10:03:20:371</t>
  </si>
  <si>
    <t>10:05:26:997</t>
  </si>
  <si>
    <t>13:01:46:595</t>
  </si>
  <si>
    <t>13:05:11:984</t>
  </si>
  <si>
    <t>13:09:37:076</t>
  </si>
  <si>
    <t>13:52:51:683</t>
  </si>
  <si>
    <t>13:55:14:843</t>
  </si>
  <si>
    <t>14:30:30:947</t>
  </si>
  <si>
    <t>14:31:41:010</t>
  </si>
  <si>
    <t>15:01:54:549</t>
  </si>
  <si>
    <t>15:09:25:696</t>
  </si>
  <si>
    <t>15:26:28:185</t>
  </si>
  <si>
    <t>15:29:40:718</t>
  </si>
  <si>
    <t>14:16:32:153</t>
  </si>
  <si>
    <t>14:21:54:318</t>
  </si>
  <si>
    <t>14:27:11:461</t>
  </si>
  <si>
    <t>14:28:12:616</t>
  </si>
  <si>
    <t>13:50:34:784</t>
  </si>
  <si>
    <t>13:55:24:023</t>
  </si>
  <si>
    <t>14:00:53:322</t>
  </si>
  <si>
    <t>14:03:03:392</t>
  </si>
  <si>
    <t>07:50:15:547</t>
  </si>
  <si>
    <t>07:52:22:011</t>
  </si>
  <si>
    <t>08:24:28:933</t>
  </si>
  <si>
    <t>08:25:30:952</t>
  </si>
  <si>
    <t>09:06:38:899</t>
  </si>
  <si>
    <t>09:08:47:801</t>
  </si>
  <si>
    <t>09:50:08:640</t>
  </si>
  <si>
    <t>09:51:18:801</t>
  </si>
  <si>
    <t>09:27:04:408</t>
  </si>
  <si>
    <t>09:29:14:645</t>
  </si>
  <si>
    <t>09:36:38:670</t>
  </si>
  <si>
    <t>09:39:13:752</t>
  </si>
  <si>
    <t>15:45:27:471</t>
  </si>
  <si>
    <t>15:57:45:038</t>
  </si>
  <si>
    <t>16:10:00:554</t>
  </si>
  <si>
    <t>16:13:09:543</t>
  </si>
  <si>
    <t>16:39:21:963</t>
  </si>
  <si>
    <t>16:41:42:160</t>
  </si>
  <si>
    <t>17:00:41:920</t>
  </si>
  <si>
    <t>17:01:46:813</t>
  </si>
  <si>
    <t>09:32:39:682</t>
  </si>
  <si>
    <t>09:41:01:011</t>
  </si>
  <si>
    <t>10:05:21:532</t>
  </si>
  <si>
    <t>10:06:24:453</t>
  </si>
  <si>
    <t>08:38:24:430</t>
  </si>
  <si>
    <t>08:40:29:669</t>
  </si>
  <si>
    <t>08:49:06:052</t>
  </si>
  <si>
    <t>08:51:15:381</t>
  </si>
  <si>
    <t>12:04:07:606</t>
  </si>
  <si>
    <t>12:12:49:784</t>
  </si>
  <si>
    <t>12:17:05:202</t>
  </si>
  <si>
    <t>12:21:20:147</t>
  </si>
  <si>
    <t>08:25:12:670</t>
  </si>
  <si>
    <t>08:30:37:626</t>
  </si>
  <si>
    <t>09:25:07:605</t>
  </si>
  <si>
    <t>09:26:12:685</t>
  </si>
  <si>
    <t>08:46:56:825</t>
  </si>
  <si>
    <t>08:53:37:249</t>
  </si>
  <si>
    <t>09:18:24:399</t>
  </si>
  <si>
    <t>14:40:06:099</t>
  </si>
  <si>
    <t>14:46:31:348</t>
  </si>
  <si>
    <t>14:59:35:772</t>
  </si>
  <si>
    <t>15:02:10:839</t>
  </si>
  <si>
    <t>10:00:10:816</t>
  </si>
  <si>
    <t>10:07:37:157</t>
  </si>
  <si>
    <t>10:09:46:216</t>
  </si>
  <si>
    <t>18:41:26:605</t>
  </si>
  <si>
    <t>18:44:01:650</t>
  </si>
  <si>
    <t>19:24:27:128</t>
  </si>
  <si>
    <t>19:26:42:154</t>
  </si>
  <si>
    <t>15:16:56:250</t>
  </si>
  <si>
    <t>15:24:27:515</t>
  </si>
  <si>
    <t>15:30:50:905</t>
  </si>
  <si>
    <t>15:33:59:496</t>
  </si>
  <si>
    <t>12:16:11:602</t>
  </si>
  <si>
    <t>12:29:29:555</t>
  </si>
  <si>
    <t>12:30:40:299</t>
  </si>
  <si>
    <t>10:01:51:654</t>
  </si>
  <si>
    <t>10:07:26:775</t>
  </si>
  <si>
    <t>10:29:06:652</t>
  </si>
  <si>
    <t>10:31:11:696</t>
  </si>
  <si>
    <t>17:45:46:398</t>
  </si>
  <si>
    <t>17:48:14:546</t>
  </si>
  <si>
    <t>18:36:36:226</t>
  </si>
  <si>
    <t>18:38:55:278</t>
  </si>
  <si>
    <t>12:59:50:791</t>
  </si>
  <si>
    <t>13:04:15:826</t>
  </si>
  <si>
    <t>13:08:51:712</t>
  </si>
  <si>
    <t>13:12:17:133</t>
  </si>
  <si>
    <t>14:47:23:251</t>
  </si>
  <si>
    <t>14:49:32:513</t>
  </si>
  <si>
    <t>14:59:02:646</t>
  </si>
  <si>
    <t>14:15:55:332</t>
  </si>
  <si>
    <t>14:56:38:043</t>
  </si>
  <si>
    <t>15:28:18:320</t>
  </si>
  <si>
    <t>15:29:23:119</t>
  </si>
  <si>
    <t>07:56:57:589</t>
  </si>
  <si>
    <t>07:59:17:459</t>
  </si>
  <si>
    <t>08:59:06:893</t>
  </si>
  <si>
    <t>09:02:41:935</t>
  </si>
  <si>
    <t>09:27:02:427</t>
  </si>
  <si>
    <t>09:31:31:646</t>
  </si>
  <si>
    <t>10:11:23:657</t>
  </si>
  <si>
    <t>10:25:31:997</t>
  </si>
  <si>
    <t>11:48:23:855</t>
  </si>
  <si>
    <t>11:50:30:725</t>
  </si>
  <si>
    <t>12:25:40:046</t>
  </si>
  <si>
    <t>12:27:51:054</t>
  </si>
  <si>
    <t>07:14:59:307</t>
  </si>
  <si>
    <t>07:17:34:370</t>
  </si>
  <si>
    <t>07:30:54:752</t>
  </si>
  <si>
    <t>08:02:34:785</t>
  </si>
  <si>
    <t>17:58:22:619</t>
  </si>
  <si>
    <t>18:24:52:488</t>
  </si>
  <si>
    <t>10:52:57:507</t>
  </si>
  <si>
    <t>10:55:02:449</t>
  </si>
  <si>
    <t>11:13:51:142</t>
  </si>
  <si>
    <t>11:16:59:430</t>
  </si>
  <si>
    <t>14:11:32:262</t>
  </si>
  <si>
    <t>14:15:22:434</t>
  </si>
  <si>
    <t>14:47:26:716</t>
  </si>
  <si>
    <t>14:49:32:723</t>
  </si>
  <si>
    <t>12:42:24:682</t>
  </si>
  <si>
    <t>12:43:34:186</t>
  </si>
  <si>
    <t>12:53:28:067</t>
  </si>
  <si>
    <t>09:03:25:085</t>
  </si>
  <si>
    <t>09:04:32:414</t>
  </si>
  <si>
    <t>09:28:33:159</t>
  </si>
  <si>
    <t>09:01:18:820</t>
  </si>
  <si>
    <t>09:03:54:655</t>
  </si>
  <si>
    <t>09:36:23:880</t>
  </si>
  <si>
    <t>09:37:28:888</t>
  </si>
  <si>
    <t>18:07:07:003</t>
  </si>
  <si>
    <t>18:10:33:030</t>
  </si>
  <si>
    <t>19:11:42:907</t>
  </si>
  <si>
    <t>07:50:07:096</t>
  </si>
  <si>
    <t>07:52:17:121</t>
  </si>
  <si>
    <t>08:27:22:385</t>
  </si>
  <si>
    <t>08:29:32:527</t>
  </si>
  <si>
    <t>15:52:14:072</t>
  </si>
  <si>
    <t>15:55:32:153</t>
  </si>
  <si>
    <t>16:23:53:468</t>
  </si>
  <si>
    <t>12:23:32:229</t>
  </si>
  <si>
    <t>12:26:51:353</t>
  </si>
  <si>
    <t>12:31:55:605</t>
  </si>
  <si>
    <t>09:39:20:067</t>
  </si>
  <si>
    <t>09:42:39:087</t>
  </si>
  <si>
    <t>09:57:35:535</t>
  </si>
  <si>
    <t>09:58:38:546</t>
  </si>
  <si>
    <t>15:09:44:286</t>
  </si>
  <si>
    <t>15:13:04:280</t>
  </si>
  <si>
    <t>15:49:35:511</t>
  </si>
  <si>
    <t>15:50:48:623</t>
  </si>
  <si>
    <t>13:02:50:110</t>
  </si>
  <si>
    <t>13:03:52:170</t>
  </si>
  <si>
    <t>13:14:52:702</t>
  </si>
  <si>
    <t>13:19:10:709</t>
  </si>
  <si>
    <t>12:36:46:441</t>
  </si>
  <si>
    <t>13:18:10:853</t>
  </si>
  <si>
    <t>13:26:45:190</t>
  </si>
  <si>
    <t>16:34:48:701</t>
  </si>
  <si>
    <t>09:08:49:961</t>
  </si>
  <si>
    <t>09:12:09:056</t>
  </si>
  <si>
    <t>09:46:36:535</t>
  </si>
  <si>
    <t>09:50:07:764</t>
  </si>
  <si>
    <t>15:47:37:121</t>
  </si>
  <si>
    <t>15:33:03:254</t>
  </si>
  <si>
    <t>15:35:20:253</t>
  </si>
  <si>
    <t>15:52:39:114</t>
  </si>
  <si>
    <t>14:07:19:482</t>
  </si>
  <si>
    <t>14:25:19:069</t>
  </si>
  <si>
    <t>14:28:35:899</t>
  </si>
  <si>
    <t>09:23:54:802</t>
  </si>
  <si>
    <t>09:27:07:690</t>
  </si>
  <si>
    <t>09:49:53:433</t>
  </si>
  <si>
    <t>09:53:13:642</t>
  </si>
  <si>
    <t>12:30:44:249</t>
  </si>
  <si>
    <t>12:38:19:191</t>
  </si>
  <si>
    <t>12:45:54:698</t>
  </si>
  <si>
    <t>12:48:02:004</t>
  </si>
  <si>
    <t>10:49:15:694</t>
  </si>
  <si>
    <t>10:51:29:765</t>
  </si>
  <si>
    <t>11:18:50:577</t>
  </si>
  <si>
    <t>08:27:30:697</t>
  </si>
  <si>
    <t>08:30:00:644</t>
  </si>
  <si>
    <t>09:07:45:014</t>
  </si>
  <si>
    <t>10:11:31:077</t>
  </si>
  <si>
    <t>10:19:02:288</t>
  </si>
  <si>
    <t>10:39:36:991</t>
  </si>
  <si>
    <t>10:43:06:134</t>
  </si>
  <si>
    <t>16:48:56:780</t>
  </si>
  <si>
    <t>16:50:16:722</t>
  </si>
  <si>
    <t>17:14:47:620</t>
  </si>
  <si>
    <t>00:38:06:023</t>
  </si>
  <si>
    <t>01:20:52:339</t>
  </si>
  <si>
    <t>01:22:46:388</t>
  </si>
  <si>
    <t>13:53:14:657</t>
  </si>
  <si>
    <t>13:57:27:818</t>
  </si>
  <si>
    <t>14:06:37:835</t>
  </si>
  <si>
    <t>14:07:43:813</t>
  </si>
  <si>
    <t>08:42:36:997</t>
  </si>
  <si>
    <t>08:43:37:924</t>
  </si>
  <si>
    <t>09:12:13:106</t>
  </si>
  <si>
    <t>10:44:42:763</t>
  </si>
  <si>
    <t>10:48:02:862</t>
  </si>
  <si>
    <t>10:53:23:922</t>
  </si>
  <si>
    <t>09:03:36:152</t>
  </si>
  <si>
    <t>09:08:56:370</t>
  </si>
  <si>
    <t>09:24:10:965</t>
  </si>
  <si>
    <t>09:27:25:088</t>
  </si>
  <si>
    <t>08:10:17:439</t>
  </si>
  <si>
    <t>08:13:02:480</t>
  </si>
  <si>
    <t>08:22:57:756</t>
  </si>
  <si>
    <t>08:25:47:850</t>
  </si>
  <si>
    <t>14:18:02:788</t>
  </si>
  <si>
    <t>14:21:28:139</t>
  </si>
  <si>
    <t>15:20:27:567</t>
  </si>
  <si>
    <t>15:21:32:611</t>
  </si>
  <si>
    <t>15:04:57:328</t>
  </si>
  <si>
    <t>15:06:01:540</t>
  </si>
  <si>
    <t>15:47:36:009</t>
  </si>
  <si>
    <t>15:48:46:044</t>
  </si>
  <si>
    <t>12:36:08:741</t>
  </si>
  <si>
    <t>13:06:53:631</t>
  </si>
  <si>
    <t>12:43:45:545</t>
  </si>
  <si>
    <t>12:46:06:513</t>
  </si>
  <si>
    <t>13:07:22:414</t>
  </si>
  <si>
    <t>14:55:04:288</t>
  </si>
  <si>
    <t>15:44:33:342</t>
  </si>
  <si>
    <t>15:45:37:091</t>
  </si>
  <si>
    <t>08:29:33:503</t>
  </si>
  <si>
    <t>08:35:03:830</t>
  </si>
  <si>
    <t>08:50:11:709</t>
  </si>
  <si>
    <t>08:54:25:718</t>
  </si>
  <si>
    <t>14:45:30:524</t>
  </si>
  <si>
    <t>14:48:49:663</t>
  </si>
  <si>
    <t>09:02:58:977</t>
  </si>
  <si>
    <t>09:04:00:038</t>
  </si>
  <si>
    <t>09:10:25:347</t>
  </si>
  <si>
    <t>13:55:52:330</t>
  </si>
  <si>
    <t>13:56:58:363</t>
  </si>
  <si>
    <t>14:49:42:010</t>
  </si>
  <si>
    <t>17:09:46:582</t>
  </si>
  <si>
    <t>08:47:26:101</t>
  </si>
  <si>
    <t>08:49:31:672</t>
  </si>
  <si>
    <t>09:05:35:794</t>
  </si>
  <si>
    <t>09:07:41:048</t>
  </si>
  <si>
    <t>10:17:01:228</t>
  </si>
  <si>
    <t>10:22:27:195</t>
  </si>
  <si>
    <t>10:32:22:614</t>
  </si>
  <si>
    <t>12:17:33:787</t>
  </si>
  <si>
    <t>12:20:48:330</t>
  </si>
  <si>
    <t>12:36:53:302</t>
  </si>
  <si>
    <t>15:08:43:775</t>
  </si>
  <si>
    <t>15:16:14:208</t>
  </si>
  <si>
    <t>15:59:03:483</t>
  </si>
  <si>
    <t>16:00:05:489</t>
  </si>
  <si>
    <t>08:03:21:283</t>
  </si>
  <si>
    <t>08:08:35:463</t>
  </si>
  <si>
    <t>08:18:35:366</t>
  </si>
  <si>
    <t>08:21:04:517</t>
  </si>
  <si>
    <t>09:15:58:756</t>
  </si>
  <si>
    <t>09:22:32:790</t>
  </si>
  <si>
    <t>10:01:08:230</t>
  </si>
  <si>
    <t>10:04:14:062</t>
  </si>
  <si>
    <t>15:42:27:901</t>
  </si>
  <si>
    <t>15:46:49:009</t>
  </si>
  <si>
    <t>16:12:18:683</t>
  </si>
  <si>
    <t>16:16:53:038</t>
  </si>
  <si>
    <t>13:51:28:556</t>
  </si>
  <si>
    <t>13:53:43:638</t>
  </si>
  <si>
    <t>13:59:13:794</t>
  </si>
  <si>
    <t>10:43:05:847</t>
  </si>
  <si>
    <t>10:45:13:269</t>
  </si>
  <si>
    <t>10:57:51:965</t>
  </si>
  <si>
    <t>11:00:00:838</t>
  </si>
  <si>
    <t>11:56:49:015</t>
  </si>
  <si>
    <t>11:57:57:061</t>
  </si>
  <si>
    <t>12:36:47:980</t>
  </si>
  <si>
    <t>12:38:50:920</t>
  </si>
  <si>
    <t>14:04:24:957</t>
  </si>
  <si>
    <t>14:08:54:105</t>
  </si>
  <si>
    <t>14:29:20:594</t>
  </si>
  <si>
    <t>13:30:43:998</t>
  </si>
  <si>
    <t>13:36:19:168</t>
  </si>
  <si>
    <t>13:40:37:274</t>
  </si>
  <si>
    <t>13:43:44:521</t>
  </si>
  <si>
    <t>09:00:27:908</t>
  </si>
  <si>
    <t>09:04:39:468</t>
  </si>
  <si>
    <t>09:29:03:422</t>
  </si>
  <si>
    <t>09:32:13:517</t>
  </si>
  <si>
    <t>09:45:47:505</t>
  </si>
  <si>
    <t>09:47:57:837</t>
  </si>
  <si>
    <t>10:14:01:470</t>
  </si>
  <si>
    <t>10:16:21:735</t>
  </si>
  <si>
    <t>11:58:05:999</t>
  </si>
  <si>
    <t>12:00:11:218</t>
  </si>
  <si>
    <t>12:03:39:958</t>
  </si>
  <si>
    <t>12:05:47:062</t>
  </si>
  <si>
    <t>12:13:46:934</t>
  </si>
  <si>
    <t>12:54:22:082</t>
  </si>
  <si>
    <t>12:55:37:058</t>
  </si>
  <si>
    <t>13:00:03:747</t>
  </si>
  <si>
    <t>14:00:07:191</t>
  </si>
  <si>
    <t>14:02:12:758</t>
  </si>
  <si>
    <t>14:27:46:006</t>
  </si>
  <si>
    <t>14:50:18:974</t>
  </si>
  <si>
    <t>10:13:07:471</t>
  </si>
  <si>
    <t>10:17:18:674</t>
  </si>
  <si>
    <t>10:26:16:948</t>
  </si>
  <si>
    <t>10:27:17:832</t>
  </si>
  <si>
    <t>13:50:53:761</t>
  </si>
  <si>
    <t>13:56:38:987</t>
  </si>
  <si>
    <t>14:20:38:781</t>
  </si>
  <si>
    <t>14:26:18:878</t>
  </si>
  <si>
    <t>10:33:02:528</t>
  </si>
  <si>
    <t>10:35:11:559</t>
  </si>
  <si>
    <t>10:40:51:686</t>
  </si>
  <si>
    <t>07:38:49:136</t>
  </si>
  <si>
    <t>07:40:59:345</t>
  </si>
  <si>
    <t>07:50:49:986</t>
  </si>
  <si>
    <t>07:51:57:191</t>
  </si>
  <si>
    <t>12:02:19:342</t>
  </si>
  <si>
    <t>12:03:20:582</t>
  </si>
  <si>
    <t>12:18:25:865</t>
  </si>
  <si>
    <t>12:20:30:115</t>
  </si>
  <si>
    <t>19:07:24:574</t>
  </si>
  <si>
    <t>19:10:15:736</t>
  </si>
  <si>
    <t>19:26:45:229</t>
  </si>
  <si>
    <t>19:28:05:264</t>
  </si>
  <si>
    <t>08:45:38:358</t>
  </si>
  <si>
    <t>08:46:47:413</t>
  </si>
  <si>
    <t>08:55:22:689</t>
  </si>
  <si>
    <t>08:57:52:878</t>
  </si>
  <si>
    <t>10:16:06:257</t>
  </si>
  <si>
    <t>10:18:11:274</t>
  </si>
  <si>
    <t>10:37:54:965</t>
  </si>
  <si>
    <t>10:42:10:074</t>
  </si>
  <si>
    <t>09:00:22:838</t>
  </si>
  <si>
    <t>09:03:57:088</t>
  </si>
  <si>
    <t>09:05:02:127</t>
  </si>
  <si>
    <t>18:15:12:011</t>
  </si>
  <si>
    <t>18:17:29:111</t>
  </si>
  <si>
    <t>18:22:49:308</t>
  </si>
  <si>
    <t>18:24:12:376</t>
  </si>
  <si>
    <t>09:31:00:587</t>
  </si>
  <si>
    <t>09:33:21:655</t>
  </si>
  <si>
    <t>09:44:45:071</t>
  </si>
  <si>
    <t>09:48:16:125</t>
  </si>
  <si>
    <t>20:47:39:734</t>
  </si>
  <si>
    <t>20:59:19:125</t>
  </si>
  <si>
    <t>21:21:44:808</t>
  </si>
  <si>
    <t>21:23:12:843</t>
  </si>
  <si>
    <t>14:05:57:097</t>
  </si>
  <si>
    <t>14:19:52:910</t>
  </si>
  <si>
    <t>08:29:47:013</t>
  </si>
  <si>
    <t>08:33:07:338</t>
  </si>
  <si>
    <t>08:56:42:219</t>
  </si>
  <si>
    <t>09:03:06:537</t>
  </si>
  <si>
    <t>12:21:04:857</t>
  </si>
  <si>
    <t>12:49:25:494</t>
  </si>
  <si>
    <t>15:48:14:015</t>
  </si>
  <si>
    <t>15:57:54:455</t>
  </si>
  <si>
    <t>16:01:34:449</t>
  </si>
  <si>
    <t>10:04:42:536</t>
  </si>
  <si>
    <t>10:07:48:655</t>
  </si>
  <si>
    <t>10:19:40:030</t>
  </si>
  <si>
    <t>10:27:07:167</t>
  </si>
  <si>
    <t>09:22:31:848</t>
  </si>
  <si>
    <t>11:15:35:925</t>
  </si>
  <si>
    <t>11:24:04:105</t>
  </si>
  <si>
    <t>11:22:05:316</t>
  </si>
  <si>
    <t>11:24:09:419</t>
  </si>
  <si>
    <t>11:32:44:946</t>
  </si>
  <si>
    <t>11:36:58:863</t>
  </si>
  <si>
    <t>09:09:57:011</t>
  </si>
  <si>
    <t>09:12:07:078</t>
  </si>
  <si>
    <t>09:25:32:460</t>
  </si>
  <si>
    <t>09:27:57:562</t>
  </si>
  <si>
    <t>15:07:45:011</t>
  </si>
  <si>
    <t>15:45:10:128</t>
  </si>
  <si>
    <t>08:59:10:167</t>
  </si>
  <si>
    <t>09:00:11:275</t>
  </si>
  <si>
    <t>09:49:27:135</t>
  </si>
  <si>
    <t>12:46:04:562</t>
  </si>
  <si>
    <t>13:30:21:284</t>
  </si>
  <si>
    <t>13:33:37:484</t>
  </si>
  <si>
    <t>13:36:11:555</t>
  </si>
  <si>
    <t>13:38:12:604</t>
  </si>
  <si>
    <t>17:11:45:199</t>
  </si>
  <si>
    <t>17:12:50:353</t>
  </si>
  <si>
    <t>17:46:29:291</t>
  </si>
  <si>
    <t>15:22:10:212</t>
  </si>
  <si>
    <t>15:29:38:061</t>
  </si>
  <si>
    <t>16:39:06:578</t>
  </si>
  <si>
    <t>16:41:22:631</t>
  </si>
  <si>
    <t>08:50:34:334</t>
  </si>
  <si>
    <t>09:03:24:838</t>
  </si>
  <si>
    <t>10:04:54:144</t>
  </si>
  <si>
    <t>10:09:03:398</t>
  </si>
  <si>
    <t>10:27:33:919</t>
  </si>
  <si>
    <t>10:31:05:039</t>
  </si>
  <si>
    <t>10:12:32:140</t>
  </si>
  <si>
    <t>10:13:36:122</t>
  </si>
  <si>
    <t>14:53:58:716</t>
  </si>
  <si>
    <t>14:55:02:726</t>
  </si>
  <si>
    <t>15:36:17:325</t>
  </si>
  <si>
    <t>15:37:22:475</t>
  </si>
  <si>
    <t>11:58:41:653</t>
  </si>
  <si>
    <t>12:00:51:841</t>
  </si>
  <si>
    <t>12:04:10:809</t>
  </si>
  <si>
    <t>12:05:15:899</t>
  </si>
  <si>
    <t>09:15:26:091</t>
  </si>
  <si>
    <t>09:19:45:098</t>
  </si>
  <si>
    <t>09:47:46:105</t>
  </si>
  <si>
    <t>09:49:51:173</t>
  </si>
  <si>
    <t>09:28:07:044</t>
  </si>
  <si>
    <t>09:31:37:417</t>
  </si>
  <si>
    <t>09:49:41:894</t>
  </si>
  <si>
    <t>09:52:02:118</t>
  </si>
  <si>
    <t>15:15:08:809</t>
  </si>
  <si>
    <t>15:22:32:070</t>
  </si>
  <si>
    <t>16:00:02:472</t>
  </si>
  <si>
    <t>09:55:33:758</t>
  </si>
  <si>
    <t>09:59:48:951</t>
  </si>
  <si>
    <t>10:49:08:688</t>
  </si>
  <si>
    <t>11:24:16:017</t>
  </si>
  <si>
    <t>11:25:18:043</t>
  </si>
  <si>
    <t>11:34:06:022</t>
  </si>
  <si>
    <t>16:49:21:081</t>
  </si>
  <si>
    <t>17:09:41:735</t>
  </si>
  <si>
    <t>17:12:36:679</t>
  </si>
  <si>
    <t>10:18:37:693</t>
  </si>
  <si>
    <t>10:20:41:845</t>
  </si>
  <si>
    <t>10:40:00:870</t>
  </si>
  <si>
    <t>11:30:43:682</t>
  </si>
  <si>
    <t>12:04:43:945</t>
  </si>
  <si>
    <t>08:13:53:498</t>
  </si>
  <si>
    <t>08:21:52:713</t>
  </si>
  <si>
    <t>08:24:01:973</t>
  </si>
  <si>
    <t>11:21:43:715</t>
  </si>
  <si>
    <t>11:26:09:722</t>
  </si>
  <si>
    <t>11:33:33:042</t>
  </si>
  <si>
    <t>11:37:23:189</t>
  </si>
  <si>
    <t>13:21:32:335</t>
  </si>
  <si>
    <t>13:23:46:407</t>
  </si>
  <si>
    <t>13:42:01:982</t>
  </si>
  <si>
    <t>13:46:36:133</t>
  </si>
  <si>
    <t>09:23:31:164</t>
  </si>
  <si>
    <t>09:25:50:839</t>
  </si>
  <si>
    <t>09:43:10:525</t>
  </si>
  <si>
    <t>09:45:15:967</t>
  </si>
  <si>
    <t>14:20:27:274</t>
  </si>
  <si>
    <t>14:34:18:753</t>
  </si>
  <si>
    <t>14:37:25:938</t>
  </si>
  <si>
    <t>12:56:29:115</t>
  </si>
  <si>
    <t>12:57:49:267</t>
  </si>
  <si>
    <t>13:08:23:539</t>
  </si>
  <si>
    <t>13:09:33:624</t>
  </si>
  <si>
    <t>09:59:12:996</t>
  </si>
  <si>
    <t>10:01:18:842</t>
  </si>
  <si>
    <t>10:14:18:216</t>
  </si>
  <si>
    <t>10:15:23:172</t>
  </si>
  <si>
    <t>15:21:17:668</t>
  </si>
  <si>
    <t>15:36:07:303</t>
  </si>
  <si>
    <t>15:38:16:471</t>
  </si>
  <si>
    <t>10:04:52:206</t>
  </si>
  <si>
    <t>10:05:59:517</t>
  </si>
  <si>
    <t>10:29:14:094</t>
  </si>
  <si>
    <t>10:31:59:155</t>
  </si>
  <si>
    <t>12:30:38:340</t>
  </si>
  <si>
    <t>12:46:47:970</t>
  </si>
  <si>
    <t>12:55:24:310</t>
  </si>
  <si>
    <t>09:41:21:252</t>
  </si>
  <si>
    <t>09:43:32:350</t>
  </si>
  <si>
    <t>10:29:17:870</t>
  </si>
  <si>
    <t>10:31:25:983</t>
  </si>
  <si>
    <t>10:00:19:577</t>
  </si>
  <si>
    <t>10:04:32:580</t>
  </si>
  <si>
    <t>10:28:08:537</t>
  </si>
  <si>
    <t>19:29:45:969</t>
  </si>
  <si>
    <t>19:34:51:134</t>
  </si>
  <si>
    <t>19:54:30:779</t>
  </si>
  <si>
    <t>19:56:00:772</t>
  </si>
  <si>
    <t>10:02:25:322</t>
  </si>
  <si>
    <t>10:04:34:306</t>
  </si>
  <si>
    <t>10:25:19:009</t>
  </si>
  <si>
    <t>11:18:51:235</t>
  </si>
  <si>
    <t>11:22:00:048</t>
  </si>
  <si>
    <t>11:31:52:671</t>
  </si>
  <si>
    <t>11:32:56:767</t>
  </si>
  <si>
    <t>14:59:44:358</t>
  </si>
  <si>
    <t>15:05:18:560</t>
  </si>
  <si>
    <t>15:19:17:665</t>
  </si>
  <si>
    <t>15:24:38:211</t>
  </si>
  <si>
    <t>08:50:18:076</t>
  </si>
  <si>
    <t>08:52:21:101</t>
  </si>
  <si>
    <t>09:15:12:117</t>
  </si>
  <si>
    <t>14:01:30:948</t>
  </si>
  <si>
    <t>14:11:25:593</t>
  </si>
  <si>
    <t>14:51:20:281</t>
  </si>
  <si>
    <t>14:53:27:722</t>
  </si>
  <si>
    <t>14:47:34:528</t>
  </si>
  <si>
    <t>17:20:27:459</t>
  </si>
  <si>
    <t>18:03:07:949</t>
  </si>
  <si>
    <t>15:05:38:417</t>
  </si>
  <si>
    <t>15:08:53:822</t>
  </si>
  <si>
    <t>15:13:03:065</t>
  </si>
  <si>
    <t>15:15:10:486</t>
  </si>
  <si>
    <t>16:07:14:157</t>
  </si>
  <si>
    <t>16:09:29:299</t>
  </si>
  <si>
    <t>16:34:34:158</t>
  </si>
  <si>
    <t>16:37:50:211</t>
  </si>
  <si>
    <t>09:10:27:092</t>
  </si>
  <si>
    <t>09:14:36:553</t>
  </si>
  <si>
    <t>09:56:04:183</t>
  </si>
  <si>
    <t>09:58:12:108</t>
  </si>
  <si>
    <t>11:34:08:469</t>
  </si>
  <si>
    <t>12:00:07:596</t>
  </si>
  <si>
    <t>12:01:10:555</t>
  </si>
  <si>
    <t>14:44:37:761</t>
  </si>
  <si>
    <t>14:51:03:695</t>
  </si>
  <si>
    <t>15:02:49:308</t>
  </si>
  <si>
    <t>15:03:51:741</t>
  </si>
  <si>
    <t>19:24:22:876</t>
  </si>
  <si>
    <t>19:29:27:982</t>
  </si>
  <si>
    <t>19:56:33:854</t>
  </si>
  <si>
    <t>19:57:57:875</t>
  </si>
  <si>
    <t>13:10:20:575</t>
  </si>
  <si>
    <t>13:17:07:787</t>
  </si>
  <si>
    <t>13:47:15:194</t>
  </si>
  <si>
    <t>13:54:40:451</t>
  </si>
  <si>
    <t>08:16:27:748</t>
  </si>
  <si>
    <t>08:17:31:566</t>
  </si>
  <si>
    <t>08:39:12:392</t>
  </si>
  <si>
    <t>09:00:03:050</t>
  </si>
  <si>
    <t>09:02:14:095</t>
  </si>
  <si>
    <t>10:57:54:823</t>
  </si>
  <si>
    <t>11:04:44:064</t>
  </si>
  <si>
    <t>19:29:17:045</t>
  </si>
  <si>
    <t>19:33:17:165</t>
  </si>
  <si>
    <t>10:36:21:310</t>
  </si>
  <si>
    <t>10:38:22:778</t>
  </si>
  <si>
    <t>11:03:16:738</t>
  </si>
  <si>
    <t>11:06:27:868</t>
  </si>
  <si>
    <t>12:33:44:359</t>
  </si>
  <si>
    <t>12:35:58:383</t>
  </si>
  <si>
    <t>12:51:54:031</t>
  </si>
  <si>
    <t>12:54:00:247</t>
  </si>
  <si>
    <t>09:47:02:248</t>
  </si>
  <si>
    <t>10:03:26:678</t>
  </si>
  <si>
    <t>10:04:31:674</t>
  </si>
  <si>
    <t>11:08:45:698</t>
  </si>
  <si>
    <t>11:13:09:703</t>
  </si>
  <si>
    <t>11:23:36:137</t>
  </si>
  <si>
    <t>11:24:56:439</t>
  </si>
  <si>
    <t>11:15:43:949</t>
  </si>
  <si>
    <t>11:31:45:323</t>
  </si>
  <si>
    <t>11:33:59:473</t>
  </si>
  <si>
    <t>13:55:16:908</t>
  </si>
  <si>
    <t>13:59:36:975</t>
  </si>
  <si>
    <t>14:08:25:529</t>
  </si>
  <si>
    <t>14:11:53:484</t>
  </si>
  <si>
    <t>08:57:57:650</t>
  </si>
  <si>
    <t>14:27:49:978</t>
  </si>
  <si>
    <t>14:30:06:045</t>
  </si>
  <si>
    <t>14:39:49:882</t>
  </si>
  <si>
    <t>09:42:13:785</t>
  </si>
  <si>
    <t>09:43:18:707</t>
  </si>
  <si>
    <t>09:50:59:040</t>
  </si>
  <si>
    <t>16:13:15:963</t>
  </si>
  <si>
    <t>16:15:25:415</t>
  </si>
  <si>
    <t>16:23:10:517</t>
  </si>
  <si>
    <t>16:26:44:764</t>
  </si>
  <si>
    <t>10:35:55:870</t>
  </si>
  <si>
    <t>10:46:32:346</t>
  </si>
  <si>
    <t>11:15:00:659</t>
  </si>
  <si>
    <t>12:43:25:967</t>
  </si>
  <si>
    <t>12:48:16:233</t>
  </si>
  <si>
    <t>13:01:25:429</t>
  </si>
  <si>
    <t>13:03:28:669</t>
  </si>
  <si>
    <t>15:05:22:204</t>
  </si>
  <si>
    <t>15:07:32:117</t>
  </si>
  <si>
    <t>15:14:07:511</t>
  </si>
  <si>
    <t>15:15:08:560</t>
  </si>
  <si>
    <t>13:56:56:296</t>
  </si>
  <si>
    <t>14:37:05:879</t>
  </si>
  <si>
    <t>14:40:12:955</t>
  </si>
  <si>
    <t>14:25:37:109</t>
  </si>
  <si>
    <t>14:28:46:685</t>
  </si>
  <si>
    <t>13:02:02:895</t>
  </si>
  <si>
    <t>09:02:38:136</t>
  </si>
  <si>
    <t>09:06:46:403</t>
  </si>
  <si>
    <t>16:23:32:667</t>
  </si>
  <si>
    <t>16:26:51:766</t>
  </si>
  <si>
    <t>16:46:41:584</t>
  </si>
  <si>
    <t>08:21:04:741</t>
  </si>
  <si>
    <t>08:23:11:897</t>
  </si>
  <si>
    <t>08:43:41:020</t>
  </si>
  <si>
    <t>08:53:08:586</t>
  </si>
  <si>
    <t>16:04:31:368</t>
  </si>
  <si>
    <t>16:07:52:626</t>
  </si>
  <si>
    <t>16:15:45:912</t>
  </si>
  <si>
    <t>16:16:51:086</t>
  </si>
  <si>
    <t>06:52:22:880</t>
  </si>
  <si>
    <t>06:55:03:011</t>
  </si>
  <si>
    <t>07:08:33:459</t>
  </si>
  <si>
    <t>07:14:12:807</t>
  </si>
  <si>
    <t>14:57:18:257</t>
  </si>
  <si>
    <t>15:00:29:682</t>
  </si>
  <si>
    <t>15:23:08:391</t>
  </si>
  <si>
    <t>09:36:34:215</t>
  </si>
  <si>
    <t>09:38:40:260</t>
  </si>
  <si>
    <t>10:19:26:639</t>
  </si>
  <si>
    <t>10:20:35:683</t>
  </si>
  <si>
    <t>12:09:35:379</t>
  </si>
  <si>
    <t>12:30:00:254</t>
  </si>
  <si>
    <t>12:39:21:591</t>
  </si>
  <si>
    <t>09:04:22:961</t>
  </si>
  <si>
    <t>09:06:37:165</t>
  </si>
  <si>
    <t>09:25:03:252</t>
  </si>
  <si>
    <t>09:27:08:077</t>
  </si>
  <si>
    <t>12:34:22:954</t>
  </si>
  <si>
    <t>12:36:32:040</t>
  </si>
  <si>
    <t>12:41:06:093</t>
  </si>
  <si>
    <t>12:44:22:596</t>
  </si>
  <si>
    <t>12:45:45:689</t>
  </si>
  <si>
    <t>14:06:10:756</t>
  </si>
  <si>
    <t>13:09:55:756</t>
  </si>
  <si>
    <t>13:16:31:230</t>
  </si>
  <si>
    <t>15:15:21:603</t>
  </si>
  <si>
    <t>15:16:22:814</t>
  </si>
  <si>
    <t>16:01:04:815</t>
  </si>
  <si>
    <t>16:02:06:496</t>
  </si>
  <si>
    <t>14:04:04:602</t>
  </si>
  <si>
    <t>14:09:34:907</t>
  </si>
  <si>
    <t>14:50:17:302</t>
  </si>
  <si>
    <t>14:54:30:524</t>
  </si>
  <si>
    <t>20:32:33:020</t>
  </si>
  <si>
    <t>20:38:37:233</t>
  </si>
  <si>
    <t>20:41:17:320</t>
  </si>
  <si>
    <t>20:45:42:498</t>
  </si>
  <si>
    <t>12:28:55:140</t>
  </si>
  <si>
    <t>12:56:31:288</t>
  </si>
  <si>
    <t>12:57:32:924</t>
  </si>
  <si>
    <t>14:57:55:164</t>
  </si>
  <si>
    <t>15:01:11:149</t>
  </si>
  <si>
    <t>15:36:00:125</t>
  </si>
  <si>
    <t>12:22:37:139</t>
  </si>
  <si>
    <t>12:24:47:096</t>
  </si>
  <si>
    <t>12:49:46:920</t>
  </si>
  <si>
    <t>13:47:06:836</t>
  </si>
  <si>
    <t>13:50:39:983</t>
  </si>
  <si>
    <t>13:42:01:230</t>
  </si>
  <si>
    <t>13:46:38:532</t>
  </si>
  <si>
    <t>13:56:26:638</t>
  </si>
  <si>
    <t>13:59:42:765</t>
  </si>
  <si>
    <t>14:05:29:380</t>
  </si>
  <si>
    <t>14:06:49:506</t>
  </si>
  <si>
    <t>14:11:59:550</t>
  </si>
  <si>
    <t>09:16:20:314</t>
  </si>
  <si>
    <t>09:21:53:283</t>
  </si>
  <si>
    <t>09:52:22:417</t>
  </si>
  <si>
    <t>09:53:23:445</t>
  </si>
  <si>
    <t>14:18:44:586</t>
  </si>
  <si>
    <t>14:19:50:584</t>
  </si>
  <si>
    <t>14:32:35:145</t>
  </si>
  <si>
    <t>11:33:44:180</t>
  </si>
  <si>
    <t>11:57:55:804</t>
  </si>
  <si>
    <t>08:02:48:039</t>
  </si>
  <si>
    <t>08:05:58:020</t>
  </si>
  <si>
    <t>08:24:48:591</t>
  </si>
  <si>
    <t>08:33:13:539</t>
  </si>
  <si>
    <t>08:35:24:084</t>
  </si>
  <si>
    <t>09:06:42:404</t>
  </si>
  <si>
    <t>09:07:47:236</t>
  </si>
  <si>
    <t>11:34:02:247</t>
  </si>
  <si>
    <t>11:36:18:282</t>
  </si>
  <si>
    <t>11:48:34:008</t>
  </si>
  <si>
    <t>12:02:00:764</t>
  </si>
  <si>
    <t>16:57:27:812</t>
  </si>
  <si>
    <t>16:59:32:868</t>
  </si>
  <si>
    <t>17:14:32:379</t>
  </si>
  <si>
    <t>11:06:45:747</t>
  </si>
  <si>
    <t>11:09:05:805</t>
  </si>
  <si>
    <t>11:12:30:910</t>
  </si>
  <si>
    <t>11:13:46:010</t>
  </si>
  <si>
    <t>14:20:57:083</t>
  </si>
  <si>
    <t>14:36:52:761</t>
  </si>
  <si>
    <t>14:38:02:764</t>
  </si>
  <si>
    <t>12:13:12:105</t>
  </si>
  <si>
    <t>12:15:41:291</t>
  </si>
  <si>
    <t>12:32:51:899</t>
  </si>
  <si>
    <t>12:35:17:052</t>
  </si>
  <si>
    <t>17:30:44:321</t>
  </si>
  <si>
    <t>17:33:59:465</t>
  </si>
  <si>
    <t>17:42:23:799</t>
  </si>
  <si>
    <t>17:44:28:999</t>
  </si>
  <si>
    <t>16:13:37:142</t>
  </si>
  <si>
    <t>16:18:09:104</t>
  </si>
  <si>
    <t>16:54:59:172</t>
  </si>
  <si>
    <t>16:57:29:317</t>
  </si>
  <si>
    <t>09:04:42:237</t>
  </si>
  <si>
    <t>09:08:57:378</t>
  </si>
  <si>
    <t>09:20:37:836</t>
  </si>
  <si>
    <t>09:24:46:096</t>
  </si>
  <si>
    <t>12:24:54:522</t>
  </si>
  <si>
    <t>12:30:24:771</t>
  </si>
  <si>
    <t>12:59:39:680</t>
  </si>
  <si>
    <t>08:21:28:756</t>
  </si>
  <si>
    <t>08:22:32:819</t>
  </si>
  <si>
    <t>08:29:33:854</t>
  </si>
  <si>
    <t>08:30:38:783</t>
  </si>
  <si>
    <t>18:33:40:952</t>
  </si>
  <si>
    <t>18:38:40:046</t>
  </si>
  <si>
    <t>19:04:40:897</t>
  </si>
  <si>
    <t>19:07:25:949</t>
  </si>
  <si>
    <t>07:40:50:465</t>
  </si>
  <si>
    <t>07:43:14:509</t>
  </si>
  <si>
    <t>08:11:16:214</t>
  </si>
  <si>
    <t>15:23:14:301</t>
  </si>
  <si>
    <t>15:31:48:551</t>
  </si>
  <si>
    <t>18:25:56:023</t>
  </si>
  <si>
    <t>18:29:40:176</t>
  </si>
  <si>
    <t>18:52:57:878</t>
  </si>
  <si>
    <t>09:47:29:790</t>
  </si>
  <si>
    <t>09:51:44:669</t>
  </si>
  <si>
    <t>10:22:44:726</t>
  </si>
  <si>
    <t>10:27:14:885</t>
  </si>
  <si>
    <t>10:22:41:552</t>
  </si>
  <si>
    <t>10:26:02:784</t>
  </si>
  <si>
    <t>10:54:36:464</t>
  </si>
  <si>
    <t>10:55:42:502</t>
  </si>
  <si>
    <t>15:07:07:172</t>
  </si>
  <si>
    <t>15:08:11:273</t>
  </si>
  <si>
    <t>15:39:55:648</t>
  </si>
  <si>
    <t>15:40:57:388</t>
  </si>
  <si>
    <t>14:42:23:601</t>
  </si>
  <si>
    <t>14:44:33:678</t>
  </si>
  <si>
    <t>15:01:48:997</t>
  </si>
  <si>
    <t>12:59:14:884</t>
  </si>
  <si>
    <t>13:01:29:660</t>
  </si>
  <si>
    <t>13:12:20:374</t>
  </si>
  <si>
    <t>13:13:41:593</t>
  </si>
  <si>
    <t>13:15:59:603</t>
  </si>
  <si>
    <t>13:21:24:765</t>
  </si>
  <si>
    <t>14:05:10:113</t>
  </si>
  <si>
    <t>14:11:25:347</t>
  </si>
  <si>
    <t>08:51:19:529</t>
  </si>
  <si>
    <t>08:54:38:508</t>
  </si>
  <si>
    <t>09:31:44:235</t>
  </si>
  <si>
    <t>09:37:14:534</t>
  </si>
  <si>
    <t>11:53:15:589</t>
  </si>
  <si>
    <t>11:55:24:597</t>
  </si>
  <si>
    <t>12:13:39:436</t>
  </si>
  <si>
    <t>11:58:25:978</t>
  </si>
  <si>
    <t>12:07:07:306</t>
  </si>
  <si>
    <t>17:17:39:284</t>
  </si>
  <si>
    <t>17:21:05:455</t>
  </si>
  <si>
    <t>17:42:45:049</t>
  </si>
  <si>
    <t>17:45:20:185</t>
  </si>
  <si>
    <t>15:12:21:708</t>
  </si>
  <si>
    <t>15:19:43:334</t>
  </si>
  <si>
    <t>15:46:58:011</t>
  </si>
  <si>
    <t>15:49:11:866</t>
  </si>
  <si>
    <t>15:07:42:560</t>
  </si>
  <si>
    <t>15:10:53:713</t>
  </si>
  <si>
    <t>15:59:34:678</t>
  </si>
  <si>
    <t>16:00:37:965</t>
  </si>
  <si>
    <t>09:32:25:240</t>
  </si>
  <si>
    <t>09:34:30:539</t>
  </si>
  <si>
    <t>09:48:09:547</t>
  </si>
  <si>
    <t>09:51:19:986</t>
  </si>
  <si>
    <t>09:59:07:097</t>
  </si>
  <si>
    <t>10:01:18:435</t>
  </si>
  <si>
    <t>12:03:02:291</t>
  </si>
  <si>
    <t>12:06:57:465</t>
  </si>
  <si>
    <t>12:32:17:185</t>
  </si>
  <si>
    <t>12:33:52:201</t>
  </si>
  <si>
    <t>13:31:01:061</t>
  </si>
  <si>
    <t>13:41:05:278</t>
  </si>
  <si>
    <t>13:42:19:185</t>
  </si>
  <si>
    <t>09:29:07:602</t>
  </si>
  <si>
    <t>09:37:45:127</t>
  </si>
  <si>
    <t>09:49:30:504</t>
  </si>
  <si>
    <t>09:52:36:733</t>
  </si>
  <si>
    <t>18:39:21:090</t>
  </si>
  <si>
    <t>18:43:55:265</t>
  </si>
  <si>
    <t>18:50:10:584</t>
  </si>
  <si>
    <t>18:51:20:979</t>
  </si>
  <si>
    <t>08:49:15:187</t>
  </si>
  <si>
    <t>08:53:21:950</t>
  </si>
  <si>
    <t>09:07:07:061</t>
  </si>
  <si>
    <t>15:05:17:866</t>
  </si>
  <si>
    <t>15:09:39:116</t>
  </si>
  <si>
    <t>15:32:37:912</t>
  </si>
  <si>
    <t>15:36:53:333</t>
  </si>
  <si>
    <t>10:33:09:417</t>
  </si>
  <si>
    <t>10:36:30:549</t>
  </si>
  <si>
    <t>10:43:05:760</t>
  </si>
  <si>
    <t>13:57:31:784</t>
  </si>
  <si>
    <t>14:00:39:612</t>
  </si>
  <si>
    <t>14:38:14:722</t>
  </si>
  <si>
    <t>14:40:18:879</t>
  </si>
  <si>
    <t>10:15:50:944</t>
  </si>
  <si>
    <t>10:16:59:658</t>
  </si>
  <si>
    <t>10:35:05:479</t>
  </si>
  <si>
    <t>10:36:14:476</t>
  </si>
  <si>
    <t>09:46:06:995</t>
  </si>
  <si>
    <t>09:47:12:808</t>
  </si>
  <si>
    <t>18:18:59:516</t>
  </si>
  <si>
    <t>18:22:52:634</t>
  </si>
  <si>
    <t>18:43:57:317</t>
  </si>
  <si>
    <t>18:45:07:388</t>
  </si>
  <si>
    <t>07:53:39:699</t>
  </si>
  <si>
    <t>08:12:33:800</t>
  </si>
  <si>
    <t>08:15:47:970</t>
  </si>
  <si>
    <t>14:54:18:924</t>
  </si>
  <si>
    <t>14:59:09:066</t>
  </si>
  <si>
    <t>16:05:44:157</t>
  </si>
  <si>
    <t>16:07:49:233</t>
  </si>
  <si>
    <t>10:38:42:143</t>
  </si>
  <si>
    <t>10:39:58:196</t>
  </si>
  <si>
    <t>11:02:19:216</t>
  </si>
  <si>
    <t>14:31:54:070</t>
  </si>
  <si>
    <t>14:33:09:972</t>
  </si>
  <si>
    <t>15:37:13:213</t>
  </si>
  <si>
    <t>15:38:17:324</t>
  </si>
  <si>
    <t>09:24:52:561</t>
  </si>
  <si>
    <t>10:11:56:247</t>
  </si>
  <si>
    <t>08:39:57:971</t>
  </si>
  <si>
    <t>08:42:34:974</t>
  </si>
  <si>
    <t>08:53:04:279</t>
  </si>
  <si>
    <t>11:20:56:047</t>
  </si>
  <si>
    <t>11:35:16:833</t>
  </si>
  <si>
    <t>11:37:22:438</t>
  </si>
  <si>
    <t>17:52:27:119</t>
  </si>
  <si>
    <t>17:54:37:166</t>
  </si>
  <si>
    <t>18:02:27:409</t>
  </si>
  <si>
    <t>13:02:01:242</t>
  </si>
  <si>
    <t>13:06:21:448</t>
  </si>
  <si>
    <t>13:42:10:187</t>
  </si>
  <si>
    <t>13:43:11:766</t>
  </si>
  <si>
    <t>07:45:43:239</t>
  </si>
  <si>
    <t>07:49:57:301</t>
  </si>
  <si>
    <t>08:34:37:045</t>
  </si>
  <si>
    <t>06:31:11:336</t>
  </si>
  <si>
    <t>06:32:18:299</t>
  </si>
  <si>
    <t>06:37:38:503</t>
  </si>
  <si>
    <t>13:43:35:713</t>
  </si>
  <si>
    <t>13:51:10:961</t>
  </si>
  <si>
    <t>14:27:18:022</t>
  </si>
  <si>
    <t>14:28:23:263</t>
  </si>
  <si>
    <t>14:47:44:256</t>
  </si>
  <si>
    <t>14:48:43:738</t>
  </si>
  <si>
    <t>17:56:43:192</t>
  </si>
  <si>
    <t>18:01:13:228</t>
  </si>
  <si>
    <t>18:29:28:145</t>
  </si>
  <si>
    <t>18:32:08:198</t>
  </si>
  <si>
    <t>08:20:00:764</t>
  </si>
  <si>
    <t>09:15:47:308</t>
  </si>
  <si>
    <t>15:04:38:570</t>
  </si>
  <si>
    <t>15:15:09:799</t>
  </si>
  <si>
    <t>15:22:50:380</t>
  </si>
  <si>
    <t>15:27:13:410</t>
  </si>
  <si>
    <t>09:36:59:168</t>
  </si>
  <si>
    <t>09:38:04:031</t>
  </si>
  <si>
    <t>10:27:34:937</t>
  </si>
  <si>
    <t>11:52:04:582</t>
  </si>
  <si>
    <t>11:54:09:560</t>
  </si>
  <si>
    <t>12:13:11:043</t>
  </si>
  <si>
    <t>12:14:19:515</t>
  </si>
  <si>
    <t>10:21:41:908</t>
  </si>
  <si>
    <t>10:34:11:142</t>
  </si>
  <si>
    <t>09:15:24:934</t>
  </si>
  <si>
    <t>09:17:28:298</t>
  </si>
  <si>
    <t>10:05:26:995</t>
  </si>
  <si>
    <t>16:50:56:226</t>
  </si>
  <si>
    <t>16:55:20:478</t>
  </si>
  <si>
    <t>16:56:50:536</t>
  </si>
  <si>
    <t>11:27:27:468</t>
  </si>
  <si>
    <t>11:44:28:196</t>
  </si>
  <si>
    <t>18:38:57:204</t>
  </si>
  <si>
    <t>18:40:53:293</t>
  </si>
  <si>
    <t>18:51:12:636</t>
  </si>
  <si>
    <t>18:52:52:714</t>
  </si>
  <si>
    <t>08:58:10:845</t>
  </si>
  <si>
    <t>09:02:35:859</t>
  </si>
  <si>
    <t>09:18:15:823</t>
  </si>
  <si>
    <t>09:20:26:755</t>
  </si>
  <si>
    <t>12:45:10:223</t>
  </si>
  <si>
    <t>12:51:30:419</t>
  </si>
  <si>
    <t>13:35:30:662</t>
  </si>
  <si>
    <t>13:36:39:709</t>
  </si>
  <si>
    <t>15:34:50:942</t>
  </si>
  <si>
    <t>15:37:05:160</t>
  </si>
  <si>
    <t>15:44:40:590</t>
  </si>
  <si>
    <t>15:46:49:606</t>
  </si>
  <si>
    <t>10:35:54:713</t>
  </si>
  <si>
    <t>10:43:39:962</t>
  </si>
  <si>
    <t>10:52:44:217</t>
  </si>
  <si>
    <t>10:57:09:291</t>
  </si>
  <si>
    <t>12:20:29:569</t>
  </si>
  <si>
    <t>12:26:49:673</t>
  </si>
  <si>
    <t>12:54:35:534</t>
  </si>
  <si>
    <t>12:57:53:720</t>
  </si>
  <si>
    <t>12:26:53:100</t>
  </si>
  <si>
    <t>12:36:16:354</t>
  </si>
  <si>
    <t>12:38:20:464</t>
  </si>
  <si>
    <t>13:16:42:643</t>
  </si>
  <si>
    <t>13:20:01:721</t>
  </si>
  <si>
    <t>13:28:57:151</t>
  </si>
  <si>
    <t>18:11:55:601</t>
  </si>
  <si>
    <t>18:21:00:965</t>
  </si>
  <si>
    <t>18:22:45:979</t>
  </si>
  <si>
    <t>09:26:56:312</t>
  </si>
  <si>
    <t>10:02:17:714</t>
  </si>
  <si>
    <t>10:08:41:919</t>
  </si>
  <si>
    <t>11:34:31:672</t>
  </si>
  <si>
    <t>11:35:36:530</t>
  </si>
  <si>
    <t>11:49:47:272</t>
  </si>
  <si>
    <t>11:51:04:071</t>
  </si>
  <si>
    <t>11:58:17:235</t>
  </si>
  <si>
    <t>12:15:17:673</t>
  </si>
  <si>
    <t>12:16:19:745</t>
  </si>
  <si>
    <t>15:32:40:747</t>
  </si>
  <si>
    <t>15:34:50:655</t>
  </si>
  <si>
    <t>15:41:20:874</t>
  </si>
  <si>
    <t>15:42:21:764</t>
  </si>
  <si>
    <t>15:44:26:959</t>
  </si>
  <si>
    <t>15:52:10:997</t>
  </si>
  <si>
    <t>15:53:30:126</t>
  </si>
  <si>
    <t>11:46:57:284</t>
  </si>
  <si>
    <t>11:47:59:330</t>
  </si>
  <si>
    <t>11:58:55:619</t>
  </si>
  <si>
    <t>12:01:09:992</t>
  </si>
  <si>
    <t>09:13:12:775</t>
  </si>
  <si>
    <t>09:14:14:716</t>
  </si>
  <si>
    <t>09:49:28:267</t>
  </si>
  <si>
    <t>09:22:37:984</t>
  </si>
  <si>
    <t>09:26:57:218</t>
  </si>
  <si>
    <t>10:05:13:589</t>
  </si>
  <si>
    <t>10:09:57:696</t>
  </si>
  <si>
    <t>14:55:09:953</t>
  </si>
  <si>
    <t>14:58:20:196</t>
  </si>
  <si>
    <t>15:56:21:939</t>
  </si>
  <si>
    <t>15:30:04:891</t>
  </si>
  <si>
    <t>15:33:19:089</t>
  </si>
  <si>
    <t>16:34:43:718</t>
  </si>
  <si>
    <t>16:38:13:748</t>
  </si>
  <si>
    <t>20:20:40:656</t>
  </si>
  <si>
    <t>20:23:10:704</t>
  </si>
  <si>
    <t>20:54:20:654</t>
  </si>
  <si>
    <t>20:58:00:862</t>
  </si>
  <si>
    <t>19:43:23:510</t>
  </si>
  <si>
    <t>19:47:18:607</t>
  </si>
  <si>
    <t>19:59:22:973</t>
  </si>
  <si>
    <t>20:01:23:023</t>
  </si>
  <si>
    <t>14:04:54:567</t>
  </si>
  <si>
    <t>14:08:12:568</t>
  </si>
  <si>
    <t>14:25:24:666</t>
  </si>
  <si>
    <t>14:31:55:148</t>
  </si>
  <si>
    <t>13:06:15:571</t>
  </si>
  <si>
    <t>13:10:42:644</t>
  </si>
  <si>
    <t>13:19:31:215</t>
  </si>
  <si>
    <t>13:21:41:184</t>
  </si>
  <si>
    <t>09:02:22:229</t>
  </si>
  <si>
    <t>09:03:27:252</t>
  </si>
  <si>
    <t>12:03:55:848</t>
  </si>
  <si>
    <t>12:10:14:412</t>
  </si>
  <si>
    <t>12:26:39:053</t>
  </si>
  <si>
    <t>12:27:40:197</t>
  </si>
  <si>
    <t>12:13:43:219</t>
  </si>
  <si>
    <t>12:16:57:243</t>
  </si>
  <si>
    <t>12:36:21:645</t>
  </si>
  <si>
    <t>12:40:57:841</t>
  </si>
  <si>
    <t>09:01:20:610</t>
  </si>
  <si>
    <t>09:31:29:142</t>
  </si>
  <si>
    <t>17:47:58:687</t>
  </si>
  <si>
    <t>17:56:23:025</t>
  </si>
  <si>
    <t>18:38:13:175</t>
  </si>
  <si>
    <t>18:41:05:252</t>
  </si>
  <si>
    <t>19:48:38:386</t>
  </si>
  <si>
    <t>19:57:43:682</t>
  </si>
  <si>
    <t>20:07:07:934</t>
  </si>
  <si>
    <t>20:11:39:129</t>
  </si>
  <si>
    <t>14:50:50:116</t>
  </si>
  <si>
    <t>14:58:19:389</t>
  </si>
  <si>
    <t>15:22:05:309</t>
  </si>
  <si>
    <t>14:46:34:802</t>
  </si>
  <si>
    <t>14:48:41:100</t>
  </si>
  <si>
    <t>15:01:16:433</t>
  </si>
  <si>
    <t>15:02:21:214</t>
  </si>
  <si>
    <t>12:01:56:344</t>
  </si>
  <si>
    <t>12:05:11:441</t>
  </si>
  <si>
    <t>12:17:16:799</t>
  </si>
  <si>
    <t>12:18:21:793</t>
  </si>
  <si>
    <t>16:03:22:901</t>
  </si>
  <si>
    <t>16:06:35:924</t>
  </si>
  <si>
    <t>16:43:21:127</t>
  </si>
  <si>
    <t>12:53:10:014</t>
  </si>
  <si>
    <t>12:57:20:120</t>
  </si>
  <si>
    <t>13:04:50:250</t>
  </si>
  <si>
    <t>13:07:59:226</t>
  </si>
  <si>
    <t>16:27:15:921</t>
  </si>
  <si>
    <t>16:29:24:144</t>
  </si>
  <si>
    <t>17:08:41:593</t>
  </si>
  <si>
    <t>17:12:11:571</t>
  </si>
  <si>
    <t>14:48:55:854</t>
  </si>
  <si>
    <t>14:53:14:039</t>
  </si>
  <si>
    <t>15:22:09:298</t>
  </si>
  <si>
    <t>15:23:18:636</t>
  </si>
  <si>
    <t>11:19:06:209</t>
  </si>
  <si>
    <t>11:20:07:387</t>
  </si>
  <si>
    <t>12:47:08:181</t>
  </si>
  <si>
    <t>12:48:16:308</t>
  </si>
  <si>
    <t>09:27:18:775</t>
  </si>
  <si>
    <t>09:28:28:636</t>
  </si>
  <si>
    <t>09:47:58:252</t>
  </si>
  <si>
    <t>09:48:59:249</t>
  </si>
  <si>
    <t>11:28:34:871</t>
  </si>
  <si>
    <t>11:30:42:005</t>
  </si>
  <si>
    <t>12:07:17:979</t>
  </si>
  <si>
    <t>12:08:21:533</t>
  </si>
  <si>
    <t>14:03:08:284</t>
  </si>
  <si>
    <t>14:11:39:599</t>
  </si>
  <si>
    <t>15:06:57:226</t>
  </si>
  <si>
    <t>15:50:01:683</t>
  </si>
  <si>
    <t>15:51:04:827</t>
  </si>
  <si>
    <t>10:35:17:742</t>
  </si>
  <si>
    <t>10:38:26:674</t>
  </si>
  <si>
    <t>10:54:05:959</t>
  </si>
  <si>
    <t>10:55:10:990</t>
  </si>
  <si>
    <t>13:13:50:596</t>
  </si>
  <si>
    <t>13:22:16:618</t>
  </si>
  <si>
    <t>13:34:12:288</t>
  </si>
  <si>
    <t>15:39:09:852</t>
  </si>
  <si>
    <t>12:23:00:058</t>
  </si>
  <si>
    <t>12:25:20:115</t>
  </si>
  <si>
    <t>12:36:59:366</t>
  </si>
  <si>
    <t>12:38:04:488</t>
  </si>
  <si>
    <t>17:46:48:718</t>
  </si>
  <si>
    <t>17:53:45:971</t>
  </si>
  <si>
    <t>15:47:58:597</t>
  </si>
  <si>
    <t>16:21:12:964</t>
  </si>
  <si>
    <t>20:34:49:343</t>
  </si>
  <si>
    <t>20:41:29:590</t>
  </si>
  <si>
    <t>21:06:22:105</t>
  </si>
  <si>
    <t>16:07:04:876</t>
  </si>
  <si>
    <t>16:14:02:438</t>
  </si>
  <si>
    <t>16:21:36:512</t>
  </si>
  <si>
    <t>16:22:46:441</t>
  </si>
  <si>
    <t>07:58:16:077</t>
  </si>
  <si>
    <t>08:00:24:984</t>
  </si>
  <si>
    <t>08:27:17:238</t>
  </si>
  <si>
    <t>08:28:21:366</t>
  </si>
  <si>
    <t>10:50:54:488</t>
  </si>
  <si>
    <t>10:54:00:587</t>
  </si>
  <si>
    <t>11:01:54:898</t>
  </si>
  <si>
    <t>16:12:21:530</t>
  </si>
  <si>
    <t>16:14:31:546</t>
  </si>
  <si>
    <t>16:53:25:864</t>
  </si>
  <si>
    <t>11:01:04:871</t>
  </si>
  <si>
    <t>11:03:44:941</t>
  </si>
  <si>
    <t>11:11:54:140</t>
  </si>
  <si>
    <t>11:12:59:196</t>
  </si>
  <si>
    <t>17:41:57:682</t>
  </si>
  <si>
    <t>17:47:26:873</t>
  </si>
  <si>
    <t>18:00:37:321</t>
  </si>
  <si>
    <t>18:02:57:308</t>
  </si>
  <si>
    <t>22:11:54:958</t>
  </si>
  <si>
    <t>22:15:49:082</t>
  </si>
  <si>
    <t>22:45:45:038</t>
  </si>
  <si>
    <t>08:37:39:422</t>
  </si>
  <si>
    <t>08:42:04:506</t>
  </si>
  <si>
    <t>08:57:08:569</t>
  </si>
  <si>
    <t>08:59:25:495</t>
  </si>
  <si>
    <t>15:08:06:178</t>
  </si>
  <si>
    <t>15:13:21:267</t>
  </si>
  <si>
    <t>15:35:01:235</t>
  </si>
  <si>
    <t>13:34:36:597</t>
  </si>
  <si>
    <t>13:40:08:783</t>
  </si>
  <si>
    <t>14:08:27:649</t>
  </si>
  <si>
    <t>14:12:36:392</t>
  </si>
  <si>
    <t>09:13:17:333</t>
  </si>
  <si>
    <t>09:27:05:069</t>
  </si>
  <si>
    <t>14:07:12:178</t>
  </si>
  <si>
    <t>14:50:18:977</t>
  </si>
  <si>
    <t>14:52:36:462</t>
  </si>
  <si>
    <t>12:15:40:959</t>
  </si>
  <si>
    <t>12:18:15:162</t>
  </si>
  <si>
    <t>12:26:10:262</t>
  </si>
  <si>
    <t>12:28:25:331</t>
  </si>
  <si>
    <t>15:09:10:875</t>
  </si>
  <si>
    <t>15:11:15:402</t>
  </si>
  <si>
    <t>15:48:07:930</t>
  </si>
  <si>
    <t>15:49:09:799</t>
  </si>
  <si>
    <t>18:37:17:605</t>
  </si>
  <si>
    <t>18:41:32:781</t>
  </si>
  <si>
    <t>19:18:42:000</t>
  </si>
  <si>
    <t>08:22:28:318</t>
  </si>
  <si>
    <t>08:24:37:761</t>
  </si>
  <si>
    <t>08:29:57:856</t>
  </si>
  <si>
    <t>08:30:59:020</t>
  </si>
  <si>
    <t>13:53:36:573</t>
  </si>
  <si>
    <t>13:55:51:950</t>
  </si>
  <si>
    <t>14:11:16:165</t>
  </si>
  <si>
    <t>15:30:00:460</t>
  </si>
  <si>
    <t>15:33:20:533</t>
  </si>
  <si>
    <t>15:42:55:976</t>
  </si>
  <si>
    <t>15:43:59:854</t>
  </si>
  <si>
    <t>10:35:19:143</t>
  </si>
  <si>
    <t>10:38:39:196</t>
  </si>
  <si>
    <t>10:46:58:508</t>
  </si>
  <si>
    <t>10:49:03:472</t>
  </si>
  <si>
    <t>08:14:20:282</t>
  </si>
  <si>
    <t>08:15:26:360</t>
  </si>
  <si>
    <t>08:50:54:923</t>
  </si>
  <si>
    <t>08:53:03:034</t>
  </si>
  <si>
    <t>15:08:30:111</t>
  </si>
  <si>
    <t>15:11:38:148</t>
  </si>
  <si>
    <t>16:15:29:460</t>
  </si>
  <si>
    <t>16:17:39:474</t>
  </si>
  <si>
    <t>12:35:18:229</t>
  </si>
  <si>
    <t>12:58:03:017</t>
  </si>
  <si>
    <t>13:02:18:339</t>
  </si>
  <si>
    <t>12:18:34:770</t>
  </si>
  <si>
    <t>12:24:48:920</t>
  </si>
  <si>
    <t>13:15:04:595</t>
  </si>
  <si>
    <t>13:19:18:502</t>
  </si>
  <si>
    <t>20:13:33:221</t>
  </si>
  <si>
    <t>20:30:58:206</t>
  </si>
  <si>
    <t>09:07:21:976</t>
  </si>
  <si>
    <t>09:10:32:054</t>
  </si>
  <si>
    <t>09:41:11:051</t>
  </si>
  <si>
    <t>09:42:15:967</t>
  </si>
  <si>
    <t>14:00:32:351</t>
  </si>
  <si>
    <t>14:07:11:512</t>
  </si>
  <si>
    <t>14:31:06:448</t>
  </si>
  <si>
    <t>14:35:21:581</t>
  </si>
  <si>
    <t>10:09:41:158</t>
  </si>
  <si>
    <t>10:14:09:194</t>
  </si>
  <si>
    <t>10:25:09:558</t>
  </si>
  <si>
    <t>10:27:34:667</t>
  </si>
  <si>
    <t>12:18:09:308</t>
  </si>
  <si>
    <t>12:25:34:322</t>
  </si>
  <si>
    <t>12:38:23:687</t>
  </si>
  <si>
    <t>12:42:38:909</t>
  </si>
  <si>
    <t>15:38:28:712</t>
  </si>
  <si>
    <t>15:40:34:903</t>
  </si>
  <si>
    <t>16:19:24:369</t>
  </si>
  <si>
    <t>16:20:28:360</t>
  </si>
  <si>
    <t>12:35:53:016</t>
  </si>
  <si>
    <t>12:52:50:358</t>
  </si>
  <si>
    <t>12:56:06:575</t>
  </si>
  <si>
    <t>14:48:22:804</t>
  </si>
  <si>
    <t>14:49:37:851</t>
  </si>
  <si>
    <t>15:03:47:384</t>
  </si>
  <si>
    <t>08:10:41:908</t>
  </si>
  <si>
    <t>08:12:57:800</t>
  </si>
  <si>
    <t>09:00:57:982</t>
  </si>
  <si>
    <t>06:21:40:884</t>
  </si>
  <si>
    <t>06:33:40:425</t>
  </si>
  <si>
    <t>14:15:36:859</t>
  </si>
  <si>
    <t>09:36:25:330</t>
  </si>
  <si>
    <t>09:39:37:672</t>
  </si>
  <si>
    <t>09:56:38:005</t>
  </si>
  <si>
    <t>09:58:43:538</t>
  </si>
  <si>
    <t>12:27:27:960</t>
  </si>
  <si>
    <t>12:30:37:147</t>
  </si>
  <si>
    <t>12:46:30:658</t>
  </si>
  <si>
    <t>12:31:44:986</t>
  </si>
  <si>
    <t>12:33:49:014</t>
  </si>
  <si>
    <t>12:54:14:650</t>
  </si>
  <si>
    <t>12:59:35:014</t>
  </si>
  <si>
    <t>08:01:44:537</t>
  </si>
  <si>
    <t>08:07:03:705</t>
  </si>
  <si>
    <t>08:27:23:590</t>
  </si>
  <si>
    <t>08:29:26:704</t>
  </si>
  <si>
    <t>10:09:57:036</t>
  </si>
  <si>
    <t>10:36:41:587</t>
  </si>
  <si>
    <t>10:39:56:861</t>
  </si>
  <si>
    <t>09:10:55:190</t>
  </si>
  <si>
    <t>09:12:57:124</t>
  </si>
  <si>
    <t>10:16:51:825</t>
  </si>
  <si>
    <t>10:20:01:817</t>
  </si>
  <si>
    <t>09:31:46:138</t>
  </si>
  <si>
    <t>09:33:54:125</t>
  </si>
  <si>
    <t>09:47:52:348</t>
  </si>
  <si>
    <t>08:17:25:231</t>
  </si>
  <si>
    <t>08:18:26:395</t>
  </si>
  <si>
    <t>08:49:20:799</t>
  </si>
  <si>
    <t>08:50:31:069</t>
  </si>
  <si>
    <t>10:59:49:308</t>
  </si>
  <si>
    <t>11:00:52:268</t>
  </si>
  <si>
    <t>11:27:37:287</t>
  </si>
  <si>
    <t>11:15:42:459</t>
  </si>
  <si>
    <t>11:16:51:700</t>
  </si>
  <si>
    <t>11:31:33:124</t>
  </si>
  <si>
    <t>11:33:35:363</t>
  </si>
  <si>
    <t>15:12:21:929</t>
  </si>
  <si>
    <t>15:20:12:226</t>
  </si>
  <si>
    <t>16:05:41:515</t>
  </si>
  <si>
    <t>16:09:21:640</t>
  </si>
  <si>
    <t>10:16:57:988</t>
  </si>
  <si>
    <t>10:26:52:234</t>
  </si>
  <si>
    <t>10:50:03:290</t>
  </si>
  <si>
    <t>11:11:27:026</t>
  </si>
  <si>
    <t>08:00:55:852</t>
  </si>
  <si>
    <t>08:03:10:888</t>
  </si>
  <si>
    <t>08:44:00:541</t>
  </si>
  <si>
    <t>08:47:11:442</t>
  </si>
  <si>
    <t>15:35:56:692</t>
  </si>
  <si>
    <t>15:39:00:849</t>
  </si>
  <si>
    <t>15:43:10:252</t>
  </si>
  <si>
    <t>15:45:21:002</t>
  </si>
  <si>
    <t>10:25:33:331</t>
  </si>
  <si>
    <t>10:29:35:301</t>
  </si>
  <si>
    <t>09:31:41:399</t>
  </si>
  <si>
    <t>10:13:42:627</t>
  </si>
  <si>
    <t>10:15:50:815</t>
  </si>
  <si>
    <t>10:07:01:205</t>
  </si>
  <si>
    <t>10:30:00:832</t>
  </si>
  <si>
    <t>10:50:53:146</t>
  </si>
  <si>
    <t>10:53:08:388</t>
  </si>
  <si>
    <t>11:01:58:666</t>
  </si>
  <si>
    <t>11:04:07:638</t>
  </si>
  <si>
    <t>15:26:13:455</t>
  </si>
  <si>
    <t>15:27:14:558</t>
  </si>
  <si>
    <t>15:40:27:347</t>
  </si>
  <si>
    <t>14:40:41:273</t>
  </si>
  <si>
    <t>14:56:42:660</t>
  </si>
  <si>
    <t>14:58:45:618</t>
  </si>
  <si>
    <t>15:28:56:397</t>
  </si>
  <si>
    <t>15:31:00:300</t>
  </si>
  <si>
    <t>15:42:49:507</t>
  </si>
  <si>
    <t>15:45:00:326</t>
  </si>
  <si>
    <t>07:28:08:852</t>
  </si>
  <si>
    <t>08:00:13:208</t>
  </si>
  <si>
    <t>08:05:28:324</t>
  </si>
  <si>
    <t>12:23:29:231</t>
  </si>
  <si>
    <t>12:27:44:146</t>
  </si>
  <si>
    <t>12:55:39:322</t>
  </si>
  <si>
    <t>12:57:52:489</t>
  </si>
  <si>
    <t>11:29:20:405</t>
  </si>
  <si>
    <t>11:30:23:453</t>
  </si>
  <si>
    <t>12:06:50:519</t>
  </si>
  <si>
    <t>12:09:10:595</t>
  </si>
  <si>
    <t>08:16:00:011</t>
  </si>
  <si>
    <t>08:36:55:103</t>
  </si>
  <si>
    <t>08:38:00:267</t>
  </si>
  <si>
    <t>09:36:56:706</t>
  </si>
  <si>
    <t>09:37:58:603</t>
  </si>
  <si>
    <t>09:46:25:368</t>
  </si>
  <si>
    <t>09:50:38:390</t>
  </si>
  <si>
    <t>09:45:57:591</t>
  </si>
  <si>
    <t>10:08:49:390</t>
  </si>
  <si>
    <t>10:56:58:847</t>
  </si>
  <si>
    <t>11:00:13:894</t>
  </si>
  <si>
    <t>11:16:38:584</t>
  </si>
  <si>
    <t>11:17:38:648</t>
  </si>
  <si>
    <t>12:42:11:335</t>
  </si>
  <si>
    <t>13:02:11:741</t>
  </si>
  <si>
    <t>13:04:21:732</t>
  </si>
  <si>
    <t>13:24:35:885</t>
  </si>
  <si>
    <t>13:39:25:317</t>
  </si>
  <si>
    <t>13:40:27:335</t>
  </si>
  <si>
    <t>09:25:04:108</t>
  </si>
  <si>
    <t>09:29:45:175</t>
  </si>
  <si>
    <t>09:35:30:590</t>
  </si>
  <si>
    <t>09:37:39:381</t>
  </si>
  <si>
    <t>09:50:21:226</t>
  </si>
  <si>
    <t>09:51:24:325</t>
  </si>
  <si>
    <t>10:19:07:113</t>
  </si>
  <si>
    <t>09:06:28:815</t>
  </si>
  <si>
    <t>09:11:57:085</t>
  </si>
  <si>
    <t>10:00:50:600</t>
  </si>
  <si>
    <t>13:20:26:920</t>
  </si>
  <si>
    <t>13:22:33:144</t>
  </si>
  <si>
    <t>13:43:11:696</t>
  </si>
  <si>
    <t>13:50:57:973</t>
  </si>
  <si>
    <t>12:57:58:670</t>
  </si>
  <si>
    <t>13:02:12:995</t>
  </si>
  <si>
    <t>13:13:03:537</t>
  </si>
  <si>
    <t>13:16:13:657</t>
  </si>
  <si>
    <t>14:39:30:953</t>
  </si>
  <si>
    <t>14:50:02:825</t>
  </si>
  <si>
    <t>14:58:32:877</t>
  </si>
  <si>
    <t>15:06:02:208</t>
  </si>
  <si>
    <t>08:52:32:795</t>
  </si>
  <si>
    <t>08:53:37:547</t>
  </si>
  <si>
    <t>09:18:42:507</t>
  </si>
  <si>
    <t>09:21:53:962</t>
  </si>
  <si>
    <t>11:26:42:160</t>
  </si>
  <si>
    <t>11:29:22:363</t>
  </si>
  <si>
    <t>11:36:37:584</t>
  </si>
  <si>
    <t>11:38:07:617</t>
  </si>
  <si>
    <t>09:25:48:357</t>
  </si>
  <si>
    <t>09:53:27:641</t>
  </si>
  <si>
    <t>09:34:46:860</t>
  </si>
  <si>
    <t>09:45:52:372</t>
  </si>
  <si>
    <t>11:10:48:895</t>
  </si>
  <si>
    <t>11:18:55:410</t>
  </si>
  <si>
    <t>11:26:19:683</t>
  </si>
  <si>
    <t>11:29:34:737</t>
  </si>
  <si>
    <t>11:16:19:673</t>
  </si>
  <si>
    <t>11:20:40:776</t>
  </si>
  <si>
    <t>11:39:14:744</t>
  </si>
  <si>
    <t>11:41:35:440</t>
  </si>
  <si>
    <t>17:36:16:438</t>
  </si>
  <si>
    <t>17:41:46:672</t>
  </si>
  <si>
    <t>17:48:07:941</t>
  </si>
  <si>
    <t>17:50:11:958</t>
  </si>
  <si>
    <t>20:28:16:640</t>
  </si>
  <si>
    <t>20:34:55:901</t>
  </si>
  <si>
    <t>20:49:54:331</t>
  </si>
  <si>
    <t>20:52:44:665</t>
  </si>
  <si>
    <t>14:22:51:573</t>
  </si>
  <si>
    <t>14:26:26:764</t>
  </si>
  <si>
    <t>14:37:57:211</t>
  </si>
  <si>
    <t>14:39:07:194</t>
  </si>
  <si>
    <t>13:26:41:704</t>
  </si>
  <si>
    <t>13:33:02:886</t>
  </si>
  <si>
    <t>13:36:21:873</t>
  </si>
  <si>
    <t>15:12:39:357</t>
  </si>
  <si>
    <t>15:48:54:919</t>
  </si>
  <si>
    <t>13:45:36:205</t>
  </si>
  <si>
    <t>13:52:40:576</t>
  </si>
  <si>
    <t>14:38:40:160</t>
  </si>
  <si>
    <t>09:50:40:163</t>
  </si>
  <si>
    <t>09:54:40:164</t>
  </si>
  <si>
    <t>10:03:05:408</t>
  </si>
  <si>
    <t>09:12:57:123</t>
  </si>
  <si>
    <t>09:17:14:561</t>
  </si>
  <si>
    <t>09:48:02:725</t>
  </si>
  <si>
    <t>09:50:04:655</t>
  </si>
  <si>
    <t>15:41:54:466</t>
  </si>
  <si>
    <t>15:44:15:477</t>
  </si>
  <si>
    <t>16:16:34:657</t>
  </si>
  <si>
    <t>16:17:44:681</t>
  </si>
  <si>
    <t>08:14:07:905</t>
  </si>
  <si>
    <t>08:16:14:054</t>
  </si>
  <si>
    <t>08:54:14:812</t>
  </si>
  <si>
    <t>08:56:28:066</t>
  </si>
  <si>
    <t>08:45:19:870</t>
  </si>
  <si>
    <t>08:49:31:101</t>
  </si>
  <si>
    <t>09:27:31:420</t>
  </si>
  <si>
    <t>09:29:45:498</t>
  </si>
  <si>
    <t>09:56:13:494</t>
  </si>
  <si>
    <t>09:59:43:613</t>
  </si>
  <si>
    <t>10:11:27:665</t>
  </si>
  <si>
    <t>07:02:28:546</t>
  </si>
  <si>
    <t>07:06:53:634</t>
  </si>
  <si>
    <t>07:31:03:544</t>
  </si>
  <si>
    <t>07:33:13:754</t>
  </si>
  <si>
    <t>14:27:55:840</t>
  </si>
  <si>
    <t>14:30:09:770</t>
  </si>
  <si>
    <t>15:16:55:428</t>
  </si>
  <si>
    <t>12:08:58:446</t>
  </si>
  <si>
    <t>12:14:27:808</t>
  </si>
  <si>
    <t>12:42:29:649</t>
  </si>
  <si>
    <t>12:44:36:771</t>
  </si>
  <si>
    <t>10:37:18:675</t>
  </si>
  <si>
    <t>11:05:06:059</t>
  </si>
  <si>
    <t>11:15:58:934</t>
  </si>
  <si>
    <t>11:19:24:482</t>
  </si>
  <si>
    <t>09:56:33:183</t>
  </si>
  <si>
    <t>10:26:24:288</t>
  </si>
  <si>
    <t>08:04:52:985</t>
  </si>
  <si>
    <t>08:05:54:875</t>
  </si>
  <si>
    <t>08:47:03:378</t>
  </si>
  <si>
    <t>08:49:13:431</t>
  </si>
  <si>
    <t>10:01:46:522</t>
  </si>
  <si>
    <t>10:03:56:561</t>
  </si>
  <si>
    <t>10:23:36:408</t>
  </si>
  <si>
    <t>10:25:42:447</t>
  </si>
  <si>
    <t>09:56:19:068</t>
  </si>
  <si>
    <t>09:29:44:299</t>
  </si>
  <si>
    <t>09:31:48:209</t>
  </si>
  <si>
    <t>09:52:37:125</t>
  </si>
  <si>
    <t>09:55:58:620</t>
  </si>
  <si>
    <t>16:26:30:533</t>
  </si>
  <si>
    <t>16:43:30:074</t>
  </si>
  <si>
    <t>16:45:39:263</t>
  </si>
  <si>
    <t>07:26:48:989</t>
  </si>
  <si>
    <t>08:05:17:470</t>
  </si>
  <si>
    <t>15:12:05:534</t>
  </si>
  <si>
    <t>15:51:05:718</t>
  </si>
  <si>
    <t>15:54:22:777</t>
  </si>
  <si>
    <t>14:58:52:363</t>
  </si>
  <si>
    <t>15:02:17:436</t>
  </si>
  <si>
    <t>15:39:06:418</t>
  </si>
  <si>
    <t>15:43:46:583</t>
  </si>
  <si>
    <t>09:41:29:738</t>
  </si>
  <si>
    <t>10:07:38:545</t>
  </si>
  <si>
    <t>10:48:27:687</t>
  </si>
  <si>
    <t>10:57:22:934</t>
  </si>
  <si>
    <t>10:58:37:953</t>
  </si>
  <si>
    <t>08:53:39:333</t>
  </si>
  <si>
    <t>08:57:30:119</t>
  </si>
  <si>
    <t>09:07:39:766</t>
  </si>
  <si>
    <t>16:18:32:613</t>
  </si>
  <si>
    <t>16:21:51:726</t>
  </si>
  <si>
    <t>16:51:47:046</t>
  </si>
  <si>
    <t>22:03:32:965</t>
  </si>
  <si>
    <t>22:09:38:143</t>
  </si>
  <si>
    <t>12:31:04:726</t>
  </si>
  <si>
    <t>12:35:34:814</t>
  </si>
  <si>
    <t>12:47:14:163</t>
  </si>
  <si>
    <t>12:49:23:317</t>
  </si>
  <si>
    <t>15:07:30:192</t>
  </si>
  <si>
    <t>15:09:39:288</t>
  </si>
  <si>
    <t>15:37:33:384</t>
  </si>
  <si>
    <t>15:38:43:470</t>
  </si>
  <si>
    <t>12:35:40:187</t>
  </si>
  <si>
    <t>12:46:41:746</t>
  </si>
  <si>
    <t>12:59:49:096</t>
  </si>
  <si>
    <t>13:05:05:407</t>
  </si>
  <si>
    <t>12:21:59:780</t>
  </si>
  <si>
    <t>12:27:18:028</t>
  </si>
  <si>
    <t>13:00:47:201</t>
  </si>
  <si>
    <t>09:26:01:521</t>
  </si>
  <si>
    <t>09:28:12:254</t>
  </si>
  <si>
    <t>09:50:16:721</t>
  </si>
  <si>
    <t>09:54:40:030</t>
  </si>
  <si>
    <t>10:40:39:956</t>
  </si>
  <si>
    <t>10:41:44:951</t>
  </si>
  <si>
    <t>10:52:44:199</t>
  </si>
  <si>
    <t>10:53:48:382</t>
  </si>
  <si>
    <t>14:45:38:104</t>
  </si>
  <si>
    <t>15:09:11:755</t>
  </si>
  <si>
    <t>15:10:13:305</t>
  </si>
  <si>
    <t>08:57:43:905</t>
  </si>
  <si>
    <t>09:38:23:377</t>
  </si>
  <si>
    <t>09:39:24:477</t>
  </si>
  <si>
    <t>11:52:01:132</t>
  </si>
  <si>
    <t>12:03:25:102</t>
  </si>
  <si>
    <t>12:04:27:342</t>
  </si>
  <si>
    <t>09:19:26:800</t>
  </si>
  <si>
    <t>09:21:36:712</t>
  </si>
  <si>
    <t>09:49:26:139</t>
  </si>
  <si>
    <t>16:20:15:380</t>
  </si>
  <si>
    <t>16:23:17:451</t>
  </si>
  <si>
    <t>16:29:00:641</t>
  </si>
  <si>
    <t>16:30:00:743</t>
  </si>
  <si>
    <t>09:03:54:372</t>
  </si>
  <si>
    <t>09:07:00:642</t>
  </si>
  <si>
    <t>09:25:39:216</t>
  </si>
  <si>
    <t>09:27:45:780</t>
  </si>
  <si>
    <t>20:14:46:839</t>
  </si>
  <si>
    <t>20:16:04:867</t>
  </si>
  <si>
    <t>20:37:01:532</t>
  </si>
  <si>
    <t>20:38:11:537</t>
  </si>
  <si>
    <t>13:05:36:101</t>
  </si>
  <si>
    <t>13:26:50:762</t>
  </si>
  <si>
    <t>13:28:00:812</t>
  </si>
  <si>
    <t>13:28:08:644</t>
  </si>
  <si>
    <t>13:29:15:621</t>
  </si>
  <si>
    <t>13:33:35:028</t>
  </si>
  <si>
    <t>09:16:14:547</t>
  </si>
  <si>
    <t>09:18:20:617</t>
  </si>
  <si>
    <t>09:27:53:761</t>
  </si>
  <si>
    <t>09:28:54:789</t>
  </si>
  <si>
    <t>19:39:25:352</t>
  </si>
  <si>
    <t>19:41:50:412</t>
  </si>
  <si>
    <t>19:51:25:874</t>
  </si>
  <si>
    <t>19:52:50:759</t>
  </si>
  <si>
    <t>08:08:40:323</t>
  </si>
  <si>
    <t>08:10:46:414</t>
  </si>
  <si>
    <t>08:25:48:165</t>
  </si>
  <si>
    <t>08:29:01:505</t>
  </si>
  <si>
    <t>17:13:56:854</t>
  </si>
  <si>
    <t>17:15:06:842</t>
  </si>
  <si>
    <t>17:27:01:332</t>
  </si>
  <si>
    <t>17:32:37:588</t>
  </si>
  <si>
    <t>15:21:04:938</t>
  </si>
  <si>
    <t>15:28:47:404</t>
  </si>
  <si>
    <t>15:59:14:475</t>
  </si>
  <si>
    <t>16:02:29:892</t>
  </si>
  <si>
    <t>13:57:27:751</t>
  </si>
  <si>
    <t>14:50:18:098</t>
  </si>
  <si>
    <t>14:52:28:428</t>
  </si>
  <si>
    <t>09:33:32:150</t>
  </si>
  <si>
    <t>13:07:32:260</t>
  </si>
  <si>
    <t>13:08:33:332</t>
  </si>
  <si>
    <t>13:24:37:890</t>
  </si>
  <si>
    <t>14:45:38:437</t>
  </si>
  <si>
    <t>14:50:28:594</t>
  </si>
  <si>
    <t>15:03:43:040</t>
  </si>
  <si>
    <t>15:10:03:210</t>
  </si>
  <si>
    <t>06:44:29:857</t>
  </si>
  <si>
    <t>06:47:09:952</t>
  </si>
  <si>
    <t>06:58:53:282</t>
  </si>
  <si>
    <t>07:00:39:343</t>
  </si>
  <si>
    <t>22:19:26:368</t>
  </si>
  <si>
    <t>22:22:56:455</t>
  </si>
  <si>
    <t>22:26:46:548</t>
  </si>
  <si>
    <t>22:28:01:593</t>
  </si>
  <si>
    <t>16:05:50:130</t>
  </si>
  <si>
    <t>16:42:46:206</t>
  </si>
  <si>
    <t>16:49:25:346</t>
  </si>
  <si>
    <t>10:04:40:874</t>
  </si>
  <si>
    <t>10:07:47:983</t>
  </si>
  <si>
    <t>10:19:28:222</t>
  </si>
  <si>
    <t>20:13:12:899</t>
  </si>
  <si>
    <t>20:15:47:025</t>
  </si>
  <si>
    <t>20:27:26:395</t>
  </si>
  <si>
    <t>17:12:15:864</t>
  </si>
  <si>
    <t>17:15:26:240</t>
  </si>
  <si>
    <t>17:27:21:271</t>
  </si>
  <si>
    <t>17:28:26:770</t>
  </si>
  <si>
    <t>14:11:12:054</t>
  </si>
  <si>
    <t>14:14:27:172</t>
  </si>
  <si>
    <t>14:29:47:718</t>
  </si>
  <si>
    <t>14:31:52:989</t>
  </si>
  <si>
    <t>09:47:22:119</t>
  </si>
  <si>
    <t>09:51:45:565</t>
  </si>
  <si>
    <t>10:27:15:460</t>
  </si>
  <si>
    <t>10:31:26:665</t>
  </si>
  <si>
    <t>09:49:24:334</t>
  </si>
  <si>
    <t>09:55:43:590</t>
  </si>
  <si>
    <t>17:01:46:163</t>
  </si>
  <si>
    <t>17:02:53:233</t>
  </si>
  <si>
    <t>17:16:02:627</t>
  </si>
  <si>
    <t>17:18:12:743</t>
  </si>
  <si>
    <t>09:46:02:125</t>
  </si>
  <si>
    <t>09:49:27:455</t>
  </si>
  <si>
    <t>09:56:17:080</t>
  </si>
  <si>
    <t>13:48:41:855</t>
  </si>
  <si>
    <t>14:05:57:427</t>
  </si>
  <si>
    <t>11:27:49:754</t>
  </si>
  <si>
    <t>11:28:50:618</t>
  </si>
  <si>
    <t>11:58:05:494</t>
  </si>
  <si>
    <t>11:59:13:652</t>
  </si>
  <si>
    <t>09:48:15:462</t>
  </si>
  <si>
    <t>09:51:35:230</t>
  </si>
  <si>
    <t>13:39:36:392</t>
  </si>
  <si>
    <t>13:44:56:510</t>
  </si>
  <si>
    <t>14:08:36:289</t>
  </si>
  <si>
    <t>14:10:37:365</t>
  </si>
  <si>
    <t>08:01:07:894</t>
  </si>
  <si>
    <t>08:03:17:901</t>
  </si>
  <si>
    <t>13:17:02:719</t>
  </si>
  <si>
    <t>13:21:26:840</t>
  </si>
  <si>
    <t>13:30:41:195</t>
  </si>
  <si>
    <t>13:32:56:525</t>
  </si>
  <si>
    <t>10:23:52:818</t>
  </si>
  <si>
    <t>10:31:10:974</t>
  </si>
  <si>
    <t>10:40:51:469</t>
  </si>
  <si>
    <t>10:43:00:656</t>
  </si>
  <si>
    <t>12:46:10:530</t>
  </si>
  <si>
    <t>12:48:17:642</t>
  </si>
  <si>
    <t>13:02:43:189</t>
  </si>
  <si>
    <t>13:03:44:450</t>
  </si>
  <si>
    <t>10:47:52:495</t>
  </si>
  <si>
    <t>10:50:11:834</t>
  </si>
  <si>
    <t>11:26:45:264</t>
  </si>
  <si>
    <t>11:27:52:153</t>
  </si>
  <si>
    <t>14:58:51:731</t>
  </si>
  <si>
    <t>15:07:17:254</t>
  </si>
  <si>
    <t>15:12:47:317</t>
  </si>
  <si>
    <t>22:19:23:062</t>
  </si>
  <si>
    <t>22:21:27:228</t>
  </si>
  <si>
    <t>22:50:38:094</t>
  </si>
  <si>
    <t>08:50:48:480</t>
  </si>
  <si>
    <t>08:52:56:518</t>
  </si>
  <si>
    <t>09:21:43:468</t>
  </si>
  <si>
    <t>08:17:16:375</t>
  </si>
  <si>
    <t>08:25:52:355</t>
  </si>
  <si>
    <t>08:38:38:874</t>
  </si>
  <si>
    <t>08:44:00:221</t>
  </si>
  <si>
    <t>08:35:01:768</t>
  </si>
  <si>
    <t>08:36:01:768</t>
  </si>
  <si>
    <t>09:33:41:902</t>
  </si>
  <si>
    <t>16:29:34:962</t>
  </si>
  <si>
    <t>16:31:54:104</t>
  </si>
  <si>
    <t>16:38:34:297</t>
  </si>
  <si>
    <t>17:02:10:097</t>
  </si>
  <si>
    <t>14:43:43:812</t>
  </si>
  <si>
    <t>14:50:05:027</t>
  </si>
  <si>
    <t>15:09:24:678</t>
  </si>
  <si>
    <t>15:10:26:613</t>
  </si>
  <si>
    <t>14:13:14:036</t>
  </si>
  <si>
    <t>14:20:50:327</t>
  </si>
  <si>
    <t>14:29:23:604</t>
  </si>
  <si>
    <t>14:32:34:904</t>
  </si>
  <si>
    <t>11:52:46:864</t>
  </si>
  <si>
    <t>11:53:55:917</t>
  </si>
  <si>
    <t>12:13:27:551</t>
  </si>
  <si>
    <t>12:14:35:542</t>
  </si>
  <si>
    <t>11:48:07:403</t>
  </si>
  <si>
    <t>11:49:15:480</t>
  </si>
  <si>
    <t>12:22:14:986</t>
  </si>
  <si>
    <t>15:21:13:668</t>
  </si>
  <si>
    <t>15:24:38:681</t>
  </si>
  <si>
    <t>15:38:08:160</t>
  </si>
  <si>
    <t>15:40:38:278</t>
  </si>
  <si>
    <t>10:09:10:075</t>
  </si>
  <si>
    <t>10:10:20:319</t>
  </si>
  <si>
    <t>10:33:09:765</t>
  </si>
  <si>
    <t>10:34:10:979</t>
  </si>
  <si>
    <t>10:02:08:403</t>
  </si>
  <si>
    <t>10:04:18:124</t>
  </si>
  <si>
    <t>10:23:47:534</t>
  </si>
  <si>
    <t>10:28:16:508</t>
  </si>
  <si>
    <t>07:56:52:871</t>
  </si>
  <si>
    <t>07:57:56:819</t>
  </si>
  <si>
    <t>08:45:33:333</t>
  </si>
  <si>
    <t>12:03:28:891</t>
  </si>
  <si>
    <t>12:11:21:121</t>
  </si>
  <si>
    <t>12:30:57:997</t>
  </si>
  <si>
    <t>12:33:09:055</t>
  </si>
  <si>
    <t>12:23:22:714</t>
  </si>
  <si>
    <t>12:28:42:831</t>
  </si>
  <si>
    <t>12:37:23:182</t>
  </si>
  <si>
    <t>08:47:32:235</t>
  </si>
  <si>
    <t>08:48:36:300</t>
  </si>
  <si>
    <t>09:12:57:563</t>
  </si>
  <si>
    <t>09:16:11:678</t>
  </si>
  <si>
    <t>15:17:03:931</t>
  </si>
  <si>
    <t>15:18:44:013</t>
  </si>
  <si>
    <t>15:30:13:357</t>
  </si>
  <si>
    <t>12:19:57:986</t>
  </si>
  <si>
    <t>12:22:15:876</t>
  </si>
  <si>
    <t>13:09:28:712</t>
  </si>
  <si>
    <t>13:10:33:840</t>
  </si>
  <si>
    <t>17:43:30:207</t>
  </si>
  <si>
    <t>17:44:40:191</t>
  </si>
  <si>
    <t>18:30:52:611</t>
  </si>
  <si>
    <t>18:32:00:704</t>
  </si>
  <si>
    <t>21:52:52:920</t>
  </si>
  <si>
    <t>21:54:17:945</t>
  </si>
  <si>
    <t>22:10:28:427</t>
  </si>
  <si>
    <t>14:06:03:044</t>
  </si>
  <si>
    <t>14:09:17:177</t>
  </si>
  <si>
    <t>14:46:03:552</t>
  </si>
  <si>
    <t>08:51:12:631</t>
  </si>
  <si>
    <t>08:55:27:833</t>
  </si>
  <si>
    <t>09:31:53:362</t>
  </si>
  <si>
    <t>15:34:40:253</t>
  </si>
  <si>
    <t>15:42:20:721</t>
  </si>
  <si>
    <t>15:43:21:702</t>
  </si>
  <si>
    <t>09:26:56:396</t>
  </si>
  <si>
    <t>09:32:16:647</t>
  </si>
  <si>
    <t>09:40:51:198</t>
  </si>
  <si>
    <t>09:44:10:346</t>
  </si>
  <si>
    <t>10:49:01:574</t>
  </si>
  <si>
    <t>11:06:07:956</t>
  </si>
  <si>
    <t>23:50:30:476</t>
  </si>
  <si>
    <t>23:56:30:668</t>
  </si>
  <si>
    <t>00:08:56:072</t>
  </si>
  <si>
    <t>00:11:17:164</t>
  </si>
  <si>
    <t>09:38:28:533</t>
  </si>
  <si>
    <t>09:41:40:864</t>
  </si>
  <si>
    <t>10:24:07:219</t>
  </si>
  <si>
    <t>11:45:59:024</t>
  </si>
  <si>
    <t>11:50:08:864</t>
  </si>
  <si>
    <t>12:16:57:326</t>
  </si>
  <si>
    <t>12:17:58:247</t>
  </si>
  <si>
    <t>14:48:51:495</t>
  </si>
  <si>
    <t>14:56:25:877</t>
  </si>
  <si>
    <t>14:58:31:896</t>
  </si>
  <si>
    <t>15:00:58:068</t>
  </si>
  <si>
    <t>09:02:49:433</t>
  </si>
  <si>
    <t>10:04:49:590</t>
  </si>
  <si>
    <t>10:40:39:713</t>
  </si>
  <si>
    <t>10:46:23:314</t>
  </si>
  <si>
    <t>10:54:41:397</t>
  </si>
  <si>
    <t>10:55:49:530</t>
  </si>
  <si>
    <t>09:55:13:137</t>
  </si>
  <si>
    <t>09:58:42:891</t>
  </si>
  <si>
    <t>10:09:52:106</t>
  </si>
  <si>
    <t>10:13:13:016</t>
  </si>
  <si>
    <t>11:15:12:034</t>
  </si>
  <si>
    <t>11:19:25:956</t>
  </si>
  <si>
    <t>11:30:15:566</t>
  </si>
  <si>
    <t>11:34:44:730</t>
  </si>
  <si>
    <t>12:58:45:253</t>
  </si>
  <si>
    <t>13:26:55:579</t>
  </si>
  <si>
    <t>16:10:42:429</t>
  </si>
  <si>
    <t>16:11:48:563</t>
  </si>
  <si>
    <t>16:18:23:675</t>
  </si>
  <si>
    <t>09:51:25:236</t>
  </si>
  <si>
    <t>09:52:30:505</t>
  </si>
  <si>
    <t>09:57:01:652</t>
  </si>
  <si>
    <t>09:59:14:857</t>
  </si>
  <si>
    <t>08:45:49:234</t>
  </si>
  <si>
    <t>08:54:23:253</t>
  </si>
  <si>
    <t>09:31:58:717</t>
  </si>
  <si>
    <t>09:36:10:867</t>
  </si>
  <si>
    <t>09:49:44:656</t>
  </si>
  <si>
    <t>09:50:59:689</t>
  </si>
  <si>
    <t>10:05:59:218</t>
  </si>
  <si>
    <t>10:10:24:242</t>
  </si>
  <si>
    <t>10:16:06:928</t>
  </si>
  <si>
    <t>10:19:21:130</t>
  </si>
  <si>
    <t>10:40:57:974</t>
  </si>
  <si>
    <t>10:41:59:037</t>
  </si>
  <si>
    <t>10:27:45:775</t>
  </si>
  <si>
    <t>10:34:58:015</t>
  </si>
  <si>
    <t>10:41:22:171</t>
  </si>
  <si>
    <t>10:46:53:214</t>
  </si>
  <si>
    <t>19:16:38:456</t>
  </si>
  <si>
    <t>19:21:38:636</t>
  </si>
  <si>
    <t>20:08:28:283</t>
  </si>
  <si>
    <t>20:10:59:393</t>
  </si>
  <si>
    <t>16:17:01:513</t>
  </si>
  <si>
    <t>16:19:15:566</t>
  </si>
  <si>
    <t>16:37:31:436</t>
  </si>
  <si>
    <t>16:38:41:447</t>
  </si>
  <si>
    <t>16:17:09:560</t>
  </si>
  <si>
    <t>17:25:10:009</t>
  </si>
  <si>
    <t>17:28:49:073</t>
  </si>
  <si>
    <t>15:02:22:522</t>
  </si>
  <si>
    <t>15:06:51:165</t>
  </si>
  <si>
    <t>15:22:48:064</t>
  </si>
  <si>
    <t>15:24:58:249</t>
  </si>
  <si>
    <t>08:09:01:809</t>
  </si>
  <si>
    <t>08:10:07:664</t>
  </si>
  <si>
    <t>08:14:36:939</t>
  </si>
  <si>
    <t>12:32:33:808</t>
  </si>
  <si>
    <t>12:37:04:999</t>
  </si>
  <si>
    <t>12:54:08:058</t>
  </si>
  <si>
    <t>12:55:12:885</t>
  </si>
  <si>
    <t>17:59:32:185</t>
  </si>
  <si>
    <t>18:02:52:220</t>
  </si>
  <si>
    <t>18:09:07:598</t>
  </si>
  <si>
    <t>07:58:41:459</t>
  </si>
  <si>
    <t>08:00:53:192</t>
  </si>
  <si>
    <t>08:32:13:035</t>
  </si>
  <si>
    <t>08:33:14:577</t>
  </si>
  <si>
    <t>08:18:31:198</t>
  </si>
  <si>
    <t>09:08:32:063</t>
  </si>
  <si>
    <t>15:52:19:314</t>
  </si>
  <si>
    <t>15:56:34:275</t>
  </si>
  <si>
    <t>16:28:09:297</t>
  </si>
  <si>
    <t>16:30:29:267</t>
  </si>
  <si>
    <t>16:20:36:509</t>
  </si>
  <si>
    <t>16:29:10:744</t>
  </si>
  <si>
    <t>17:05:21:101</t>
  </si>
  <si>
    <t>17:07:32:079</t>
  </si>
  <si>
    <t>13:58:24:425</t>
  </si>
  <si>
    <t>14:06:07:021</t>
  </si>
  <si>
    <t>14:14:46:124</t>
  </si>
  <si>
    <t>08:14:51:234</t>
  </si>
  <si>
    <t>08:15:52:233</t>
  </si>
  <si>
    <t>08:49:41:873</t>
  </si>
  <si>
    <t>08:50:44:483</t>
  </si>
  <si>
    <t>10:01:35:519</t>
  </si>
  <si>
    <t>10:04:46:668</t>
  </si>
  <si>
    <t>10:14:50:979</t>
  </si>
  <si>
    <t>10:16:56:138</t>
  </si>
  <si>
    <t>08:43:18:201</t>
  </si>
  <si>
    <t>08:46:38:328</t>
  </si>
  <si>
    <t>09:19:27:517</t>
  </si>
  <si>
    <t>09:22:33:067</t>
  </si>
  <si>
    <t>09:06:40:825</t>
  </si>
  <si>
    <t>09:09:45:928</t>
  </si>
  <si>
    <t>09:20:24:314</t>
  </si>
  <si>
    <t>09:22:36:289</t>
  </si>
  <si>
    <t>16:04:39:481</t>
  </si>
  <si>
    <t>16:14:10:666</t>
  </si>
  <si>
    <t>16:44:14:754</t>
  </si>
  <si>
    <t>16:46:39:871</t>
  </si>
  <si>
    <t>08:09:28:085</t>
  </si>
  <si>
    <t>08:19:48:391</t>
  </si>
  <si>
    <t>08:35:57:907</t>
  </si>
  <si>
    <t>08:39:22:990</t>
  </si>
  <si>
    <t>19:32:52:324</t>
  </si>
  <si>
    <t>19:35:40:427</t>
  </si>
  <si>
    <t>20:00:10:243</t>
  </si>
  <si>
    <t>20:01:32:243</t>
  </si>
  <si>
    <t>15:58:38:309</t>
  </si>
  <si>
    <t>16:03:45:934</t>
  </si>
  <si>
    <t>16:10:35:406</t>
  </si>
  <si>
    <t>16:12:40:655</t>
  </si>
  <si>
    <t>08:31:01:035</t>
  </si>
  <si>
    <t>09:05:42:888</t>
  </si>
  <si>
    <t>09:06:44:670</t>
  </si>
  <si>
    <t>15:22:42:896</t>
  </si>
  <si>
    <t>15:28:03:068</t>
  </si>
  <si>
    <t>15:59:42:998</t>
  </si>
  <si>
    <t>16:01:48:010</t>
  </si>
  <si>
    <t>06:50:56:059</t>
  </si>
  <si>
    <t>06:56:41:195</t>
  </si>
  <si>
    <t>07:08:30:712</t>
  </si>
  <si>
    <t>07:27:36:312</t>
  </si>
  <si>
    <t>12:36:24:174</t>
  </si>
  <si>
    <t>12:42:53:396</t>
  </si>
  <si>
    <t>09:48:13:404</t>
  </si>
  <si>
    <t>09:49:14:753</t>
  </si>
  <si>
    <t>10:18:43:909</t>
  </si>
  <si>
    <t>10:39:05:766</t>
  </si>
  <si>
    <t>10:41:10:790</t>
  </si>
  <si>
    <t>11:10:06:962</t>
  </si>
  <si>
    <t>15:42:24:050</t>
  </si>
  <si>
    <t>15:46:43:597</t>
  </si>
  <si>
    <t>15:52:04:474</t>
  </si>
  <si>
    <t>15:53:08:494</t>
  </si>
  <si>
    <t>14:17:27:022</t>
  </si>
  <si>
    <t>14:21:52:069</t>
  </si>
  <si>
    <t>15:19:07:192</t>
  </si>
  <si>
    <t>15:20:17:188</t>
  </si>
  <si>
    <t>11:47:55:811</t>
  </si>
  <si>
    <t>11:48:56:811</t>
  </si>
  <si>
    <t>12:19:11:844</t>
  </si>
  <si>
    <t>12:20:36:790</t>
  </si>
  <si>
    <t>11:11:30:619</t>
  </si>
  <si>
    <t>11:12:49:343</t>
  </si>
  <si>
    <t>11:21:26:070</t>
  </si>
  <si>
    <t>11:22:32:022</t>
  </si>
  <si>
    <t>12:31:08:460</t>
  </si>
  <si>
    <t>12:35:28:634</t>
  </si>
  <si>
    <t>12:49:19:246</t>
  </si>
  <si>
    <t>12:52:33:265</t>
  </si>
  <si>
    <t>15:11:21:240</t>
  </si>
  <si>
    <t>15:12:27:683</t>
  </si>
  <si>
    <t>15:57:47:893</t>
  </si>
  <si>
    <t>16:04:12:254</t>
  </si>
  <si>
    <t>17:13:17:181</t>
  </si>
  <si>
    <t>17:17:37:236</t>
  </si>
  <si>
    <t>17:55:43:528</t>
  </si>
  <si>
    <t>17:58:36:605</t>
  </si>
  <si>
    <t>08:11:34:166</t>
  </si>
  <si>
    <t>08:14:55:048</t>
  </si>
  <si>
    <t>08:20:17:333</t>
  </si>
  <si>
    <t>08:24:36:088</t>
  </si>
  <si>
    <t>15:14:11:510</t>
  </si>
  <si>
    <t>15:18:21:526</t>
  </si>
  <si>
    <t>15:51:45:779</t>
  </si>
  <si>
    <t>15:52:50:638</t>
  </si>
  <si>
    <t>11:55:10:447</t>
  </si>
  <si>
    <t>11:58:20:582</t>
  </si>
  <si>
    <t>12:07:04:874</t>
  </si>
  <si>
    <t>12:09:09:966</t>
  </si>
  <si>
    <t>08:31:41:872</t>
  </si>
  <si>
    <t>08:34:55:982</t>
  </si>
  <si>
    <t>08:50:55:926</t>
  </si>
  <si>
    <t>08:53:08:976</t>
  </si>
  <si>
    <t>07:15:21:949</t>
  </si>
  <si>
    <t>07:28:43:376</t>
  </si>
  <si>
    <t>07:54:32:176</t>
  </si>
  <si>
    <t>09:07:21:491</t>
  </si>
  <si>
    <t>09:37:27:793</t>
  </si>
  <si>
    <t>21:58:55:627</t>
  </si>
  <si>
    <t>22:00:30:640</t>
  </si>
  <si>
    <t>22:36:25:705</t>
  </si>
  <si>
    <t>22:37:30:758</t>
  </si>
  <si>
    <t>10:35:59:257</t>
  </si>
  <si>
    <t>10:41:38:487</t>
  </si>
  <si>
    <t>10:56:52:907</t>
  </si>
  <si>
    <t>11:05:49:175</t>
  </si>
  <si>
    <t>14:36:46:616</t>
  </si>
  <si>
    <t>14:41:00:903</t>
  </si>
  <si>
    <t>15:00:50:360</t>
  </si>
  <si>
    <t>15:01:50:326</t>
  </si>
  <si>
    <t>17:37:08:940</t>
  </si>
  <si>
    <t>17:56:18:653</t>
  </si>
  <si>
    <t>17:58:33:802</t>
  </si>
  <si>
    <t>18:04:14:003</t>
  </si>
  <si>
    <t>13:55:28:242</t>
  </si>
  <si>
    <t>13:57:34:219</t>
  </si>
  <si>
    <t>14:13:42:717</t>
  </si>
  <si>
    <t>14:15:48:104</t>
  </si>
  <si>
    <t>13:14:13:722</t>
  </si>
  <si>
    <t>13:16:23:760</t>
  </si>
  <si>
    <t>13:30:07:157</t>
  </si>
  <si>
    <t>13:32:16:282</t>
  </si>
  <si>
    <t>08:37:51:096</t>
  </si>
  <si>
    <t>08:39:10:165</t>
  </si>
  <si>
    <t>08:57:46:000</t>
  </si>
  <si>
    <t>09:00:07:191</t>
  </si>
  <si>
    <t>11:30:10:506</t>
  </si>
  <si>
    <t>11:46:34:462</t>
  </si>
  <si>
    <t>11:48:40:751</t>
  </si>
  <si>
    <t>14:52:12:130</t>
  </si>
  <si>
    <t>14:54:32:067</t>
  </si>
  <si>
    <t>15:22:11:993</t>
  </si>
  <si>
    <t>15:24:17:904</t>
  </si>
  <si>
    <t>18:26:06:077</t>
  </si>
  <si>
    <t>18:27:07:154</t>
  </si>
  <si>
    <t>19:23:06:100</t>
  </si>
  <si>
    <t>10:10:07:512</t>
  </si>
  <si>
    <t>10:15:35:741</t>
  </si>
  <si>
    <t>10:22:06:141</t>
  </si>
  <si>
    <t>10:24:08:211</t>
  </si>
  <si>
    <t>12:08:26:752</t>
  </si>
  <si>
    <t>12:11:38:833</t>
  </si>
  <si>
    <t>12:33:04:583</t>
  </si>
  <si>
    <t>15:46:44:590</t>
  </si>
  <si>
    <t>15:51:05:129</t>
  </si>
  <si>
    <t>16:07:28:394</t>
  </si>
  <si>
    <t>16:09:39:516</t>
  </si>
  <si>
    <t>09:42:15:792</t>
  </si>
  <si>
    <t>09:44:28:333</t>
  </si>
  <si>
    <t>10:20:33:172</t>
  </si>
  <si>
    <t>10:23:51:285</t>
  </si>
  <si>
    <t>14:24:37:723</t>
  </si>
  <si>
    <t>14:25:46:786</t>
  </si>
  <si>
    <t>14:28:53:473</t>
  </si>
  <si>
    <t>14:29:59:438</t>
  </si>
  <si>
    <t>12:42:54:113</t>
  </si>
  <si>
    <t>12:47:29:463</t>
  </si>
  <si>
    <t>12:57:33:603</t>
  </si>
  <si>
    <t>13:02:54:256</t>
  </si>
  <si>
    <t>16:38:50:922</t>
  </si>
  <si>
    <t>17:02:00:763</t>
  </si>
  <si>
    <t>17:03:05:555</t>
  </si>
  <si>
    <t>12:14:39:889</t>
  </si>
  <si>
    <t>12:15:44:803</t>
  </si>
  <si>
    <t>12:22:10:137</t>
  </si>
  <si>
    <t>12:23:59:020</t>
  </si>
  <si>
    <t>17:32:38:985</t>
  </si>
  <si>
    <t>17:34:19:031</t>
  </si>
  <si>
    <t>17:43:49:308</t>
  </si>
  <si>
    <t>17:45:19:343</t>
  </si>
  <si>
    <t>15:12:17:118</t>
  </si>
  <si>
    <t>15:16:23:244</t>
  </si>
  <si>
    <t>16:44:58:026</t>
  </si>
  <si>
    <t>16:47:05:221</t>
  </si>
  <si>
    <t>17:06:37:877</t>
  </si>
  <si>
    <t>17:13:30:113</t>
  </si>
  <si>
    <t>15:12:59:841</t>
  </si>
  <si>
    <t>15:19:30:380</t>
  </si>
  <si>
    <t>15:45:20:071</t>
  </si>
  <si>
    <t>15:47:30:218</t>
  </si>
  <si>
    <t>12:19:06:593</t>
  </si>
  <si>
    <t>12:25:26:790</t>
  </si>
  <si>
    <t>13:14:50:258</t>
  </si>
  <si>
    <t>13:16:06:356</t>
  </si>
  <si>
    <t>08:00:28:927</t>
  </si>
  <si>
    <t>08:05:10:306</t>
  </si>
  <si>
    <t>08:25:39:924</t>
  </si>
  <si>
    <t>08:30:55:155</t>
  </si>
  <si>
    <t>07:46:19:699</t>
  </si>
  <si>
    <t>07:50:45:828</t>
  </si>
  <si>
    <t>08:24:14:679</t>
  </si>
  <si>
    <t>08:26:33:260</t>
  </si>
  <si>
    <t>13:03:36:645</t>
  </si>
  <si>
    <t>13:19:57:302</t>
  </si>
  <si>
    <t>08:01:04:065</t>
  </si>
  <si>
    <t>08:02:12:207</t>
  </si>
  <si>
    <t>08:17:47:745</t>
  </si>
  <si>
    <t>08:18:52:867</t>
  </si>
  <si>
    <t>10:50:55:851</t>
  </si>
  <si>
    <t>10:59:36:536</t>
  </si>
  <si>
    <t>12:12:47:024</t>
  </si>
  <si>
    <t>10:45:51:785</t>
  </si>
  <si>
    <t>10:49:11:980</t>
  </si>
  <si>
    <t>11:19:58:003</t>
  </si>
  <si>
    <t>11:22:17:961</t>
  </si>
  <si>
    <t>13:25:51:544</t>
  </si>
  <si>
    <t>13:34:23:800</t>
  </si>
  <si>
    <t>13:40:13:229</t>
  </si>
  <si>
    <t>12:25:20:496</t>
  </si>
  <si>
    <t>12:46:04:603</t>
  </si>
  <si>
    <t>11:14:58:115</t>
  </si>
  <si>
    <t>11:15:59:228</t>
  </si>
  <si>
    <t>11:19:23:441</t>
  </si>
  <si>
    <t>11:20:33:491</t>
  </si>
  <si>
    <t>13:51:00:163</t>
  </si>
  <si>
    <t>13:54:11:380</t>
  </si>
  <si>
    <t>13:59:54:763</t>
  </si>
  <si>
    <t>14:02:09:401</t>
  </si>
  <si>
    <t>17:09:40:647</t>
  </si>
  <si>
    <t>17:15:25:713</t>
  </si>
  <si>
    <t>17:19:20:864</t>
  </si>
  <si>
    <t>17:22:40:939</t>
  </si>
  <si>
    <t>14:17:44:087</t>
  </si>
  <si>
    <t>14:43:21:110</t>
  </si>
  <si>
    <t>14:46:28:395</t>
  </si>
  <si>
    <t>13:29:59:532</t>
  </si>
  <si>
    <t>13:33:39:644</t>
  </si>
  <si>
    <t>13:49:40:152</t>
  </si>
  <si>
    <t>13:52:04:215</t>
  </si>
  <si>
    <t>16:21:16:028</t>
  </si>
  <si>
    <t>16:26:46:163</t>
  </si>
  <si>
    <t>16:35:45:470</t>
  </si>
  <si>
    <t>16:37:51:568</t>
  </si>
  <si>
    <t>07:46:29:852</t>
  </si>
  <si>
    <t>07:48:35:859</t>
  </si>
  <si>
    <t>08:04:19:507</t>
  </si>
  <si>
    <t>08:06:30:607</t>
  </si>
  <si>
    <t>10:21:28:130</t>
  </si>
  <si>
    <t>10:24:47:090</t>
  </si>
  <si>
    <t>10:33:32:459</t>
  </si>
  <si>
    <t>10:37:52:542</t>
  </si>
  <si>
    <t>15:01:06:381</t>
  </si>
  <si>
    <t>15:04:20:451</t>
  </si>
  <si>
    <t>15:31:13:629</t>
  </si>
  <si>
    <t>15:32:21:435</t>
  </si>
  <si>
    <t>12:17:38:405</t>
  </si>
  <si>
    <t>12:19:45:361</t>
  </si>
  <si>
    <t>12:47:57:479</t>
  </si>
  <si>
    <t>09:48:07:073</t>
  </si>
  <si>
    <t>10:06:17:418</t>
  </si>
  <si>
    <t>10:09:31:780</t>
  </si>
  <si>
    <t>11:03:58:131</t>
  </si>
  <si>
    <t>11:06:08:007</t>
  </si>
  <si>
    <t>11:15:53:404</t>
  </si>
  <si>
    <t>11:17:18:118</t>
  </si>
  <si>
    <t>16:04:52:120</t>
  </si>
  <si>
    <t>16:05:53:092</t>
  </si>
  <si>
    <t>16:14:35:447</t>
  </si>
  <si>
    <t>08:16:24:246</t>
  </si>
  <si>
    <t>16:47:36:302</t>
  </si>
  <si>
    <t>16:52:21:429</t>
  </si>
  <si>
    <t>17:32:06:602</t>
  </si>
  <si>
    <t>17:36:18:759</t>
  </si>
  <si>
    <t>12:54:57:430</t>
  </si>
  <si>
    <t>12:55:58:066</t>
  </si>
  <si>
    <t>12:00:54:143</t>
  </si>
  <si>
    <t>12:09:28:371</t>
  </si>
  <si>
    <t>13:19:12:663</t>
  </si>
  <si>
    <t>13:33:17:480</t>
  </si>
  <si>
    <t>14:07:07:452</t>
  </si>
  <si>
    <t>10:45:58:538</t>
  </si>
  <si>
    <t>10:47:07:623</t>
  </si>
  <si>
    <t>10:55:54:983</t>
  </si>
  <si>
    <t>10:57:04:043</t>
  </si>
  <si>
    <t>11:17:42:368</t>
  </si>
  <si>
    <t>11:18:52:483</t>
  </si>
  <si>
    <t>11:36:21:498</t>
  </si>
  <si>
    <t>11:39:32:380</t>
  </si>
  <si>
    <t>11:50:19:295</t>
  </si>
  <si>
    <t>11:52:44:981</t>
  </si>
  <si>
    <t>12:16:45:243</t>
  </si>
  <si>
    <t>12:17:50:341</t>
  </si>
  <si>
    <t>14:03:40:516</t>
  </si>
  <si>
    <t>14:09:39:669</t>
  </si>
  <si>
    <t>14:22:56:203</t>
  </si>
  <si>
    <t>14:24:00:178</t>
  </si>
  <si>
    <t>07:48:31:164</t>
  </si>
  <si>
    <t>07:50:41:948</t>
  </si>
  <si>
    <t>08:08:15:889</t>
  </si>
  <si>
    <t>08:09:27:591</t>
  </si>
  <si>
    <t>10:18:46:679</t>
  </si>
  <si>
    <t>10:30:50:188</t>
  </si>
  <si>
    <t>10:46:30:740</t>
  </si>
  <si>
    <t>10:51:56:047</t>
  </si>
  <si>
    <t>16:46:28:794</t>
  </si>
  <si>
    <t>16:50:08:891</t>
  </si>
  <si>
    <t>17:18:17:902</t>
  </si>
  <si>
    <t>17:19:23:980</t>
  </si>
  <si>
    <t>16:08:07:373</t>
  </si>
  <si>
    <t>17:16:16:443</t>
  </si>
  <si>
    <t>17:19:55:620</t>
  </si>
  <si>
    <t>11:52:57:004</t>
  </si>
  <si>
    <t>11:54:00:926</t>
  </si>
  <si>
    <t>12:12:27:687</t>
  </si>
  <si>
    <t>12:14:32:892</t>
  </si>
  <si>
    <t>14:50:10:899</t>
  </si>
  <si>
    <t>15:03:10:290</t>
  </si>
  <si>
    <t>15:04:16:210</t>
  </si>
  <si>
    <t>14:35:52:973</t>
  </si>
  <si>
    <t>14:38:02:984</t>
  </si>
  <si>
    <t>15:12:22:668</t>
  </si>
  <si>
    <t>15:13:23:409</t>
  </si>
  <si>
    <t>17:19:09:587</t>
  </si>
  <si>
    <t>17:20:13:597</t>
  </si>
  <si>
    <t>17:48:38:459</t>
  </si>
  <si>
    <t>17:50:44:615</t>
  </si>
  <si>
    <t>12:50:04:838</t>
  </si>
  <si>
    <t>12:52:13:806</t>
  </si>
  <si>
    <t>15:04:18:603</t>
  </si>
  <si>
    <t>15:42:52:397</t>
  </si>
  <si>
    <t>15:43:55:556</t>
  </si>
  <si>
    <t>14:44:13:304</t>
  </si>
  <si>
    <t>14:48:22:602</t>
  </si>
  <si>
    <t>15:27:04:279</t>
  </si>
  <si>
    <t>15:33:22:514</t>
  </si>
  <si>
    <t>08:38:37:218</t>
  </si>
  <si>
    <t>09:11:49:672</t>
  </si>
  <si>
    <t>09:12:51:724</t>
  </si>
  <si>
    <t>16:21:29:875</t>
  </si>
  <si>
    <t>17:13:33:541</t>
  </si>
  <si>
    <t>17:15:29:662</t>
  </si>
  <si>
    <t>16:51:19:429</t>
  </si>
  <si>
    <t>16:56:13:592</t>
  </si>
  <si>
    <t>17:34:47:850</t>
  </si>
  <si>
    <t>17:41:48:129</t>
  </si>
  <si>
    <t>09:32:19:283</t>
  </si>
  <si>
    <t>09:38:46:457</t>
  </si>
  <si>
    <t>10:34:04:255</t>
  </si>
  <si>
    <t>10:37:16:405</t>
  </si>
  <si>
    <t>14:02:38:996</t>
  </si>
  <si>
    <t>14:05:45:016</t>
  </si>
  <si>
    <t>14:11:04:291</t>
  </si>
  <si>
    <t>14:12:08:302</t>
  </si>
  <si>
    <t>14:30:09:504</t>
  </si>
  <si>
    <t>14:31:24:590</t>
  </si>
  <si>
    <t>14:38:00:826</t>
  </si>
  <si>
    <t>14:39:34:775</t>
  </si>
  <si>
    <t>15:24:27:324</t>
  </si>
  <si>
    <t>15:27:47:446</t>
  </si>
  <si>
    <t>15:38:37:728</t>
  </si>
  <si>
    <t>15:39:38:777</t>
  </si>
  <si>
    <t>12:50:39:301</t>
  </si>
  <si>
    <t>12:52:47:358</t>
  </si>
  <si>
    <t>13:02:31:633</t>
  </si>
  <si>
    <t>13:04:37:873</t>
  </si>
  <si>
    <t>12:26:50:005</t>
  </si>
  <si>
    <t>12:40:31:311</t>
  </si>
  <si>
    <t>16:02:01:094</t>
  </si>
  <si>
    <t>16:40:20:502</t>
  </si>
  <si>
    <t>13:24:43:923</t>
  </si>
  <si>
    <t>13:30:25:371</t>
  </si>
  <si>
    <t>13:42:15:624</t>
  </si>
  <si>
    <t>13:43:16:523</t>
  </si>
  <si>
    <t>12:47:49:123</t>
  </si>
  <si>
    <t>12:53:38:352</t>
  </si>
  <si>
    <t>13:03:42:642</t>
  </si>
  <si>
    <t>13:07:12:720</t>
  </si>
  <si>
    <t>11:35:04:787</t>
  </si>
  <si>
    <t>11:41:29:985</t>
  </si>
  <si>
    <t>12:41:43:170</t>
  </si>
  <si>
    <t>11:54:11:122</t>
  </si>
  <si>
    <t>12:01:40:319</t>
  </si>
  <si>
    <t>12:35:27:594</t>
  </si>
  <si>
    <t>12:36:28:567</t>
  </si>
  <si>
    <t>22:28:36:845</t>
  </si>
  <si>
    <t>23:12:14:106</t>
  </si>
  <si>
    <t>08:18:23:704</t>
  </si>
  <si>
    <t>08:20:28:737</t>
  </si>
  <si>
    <t>08:30:04:326</t>
  </si>
  <si>
    <t>15:35:14:322</t>
  </si>
  <si>
    <t>15:55:49:996</t>
  </si>
  <si>
    <t>15:56:54:306</t>
  </si>
  <si>
    <t>10:58:16:171</t>
  </si>
  <si>
    <t>11:12:38:647</t>
  </si>
  <si>
    <t>11:36:50:316</t>
  </si>
  <si>
    <t>11:42:56:566</t>
  </si>
  <si>
    <t>08:33:38:148</t>
  </si>
  <si>
    <t>08:36:53:728</t>
  </si>
  <si>
    <t>08:41:12:631</t>
  </si>
  <si>
    <t>08:42:17:645</t>
  </si>
  <si>
    <t>16:33:56:684</t>
  </si>
  <si>
    <t>16:40:01:801</t>
  </si>
  <si>
    <t>16:50:18:143</t>
  </si>
  <si>
    <t>16:52:36:153</t>
  </si>
  <si>
    <t>15:10:45:200</t>
  </si>
  <si>
    <t>15:23:50:402</t>
  </si>
  <si>
    <t>10:47:52:006</t>
  </si>
  <si>
    <t>10:50:24:269</t>
  </si>
  <si>
    <t>10:55:59:247</t>
  </si>
  <si>
    <t>10:59:08:283</t>
  </si>
  <si>
    <t>16:22:15:459</t>
  </si>
  <si>
    <t>16:24:20:664</t>
  </si>
  <si>
    <t>17:11:35:450</t>
  </si>
  <si>
    <t>17:14:49:492</t>
  </si>
  <si>
    <t>13:27:06:341</t>
  </si>
  <si>
    <t>13:32:31:893</t>
  </si>
  <si>
    <t>14:02:07:835</t>
  </si>
  <si>
    <t>14:06:26:971</t>
  </si>
  <si>
    <t>14:25:56:783</t>
  </si>
  <si>
    <t>14:29:20:720</t>
  </si>
  <si>
    <t>14:35:42:079</t>
  </si>
  <si>
    <t>14:37:47:017</t>
  </si>
  <si>
    <t>15:36:34:481</t>
  </si>
  <si>
    <t>15:39:47:669</t>
  </si>
  <si>
    <t>15:44:07:683</t>
  </si>
  <si>
    <t>15:46:11:769</t>
  </si>
  <si>
    <t>14:51:36:204</t>
  </si>
  <si>
    <t>14:56:16:470</t>
  </si>
  <si>
    <t>14:58:27:440</t>
  </si>
  <si>
    <t>12:33:16:769</t>
  </si>
  <si>
    <t>12:37:54:862</t>
  </si>
  <si>
    <t>12:49:45:267</t>
  </si>
  <si>
    <t>12:51:50:395</t>
  </si>
  <si>
    <t>15:25:08:445</t>
  </si>
  <si>
    <t>15:49:16:221</t>
  </si>
  <si>
    <t>16:47:00:961</t>
  </si>
  <si>
    <t>16:58:16:373</t>
  </si>
  <si>
    <t>16:59:20:443</t>
  </si>
  <si>
    <t>14:02:04:015</t>
  </si>
  <si>
    <t>14:06:29:211</t>
  </si>
  <si>
    <t>11:46:24:932</t>
  </si>
  <si>
    <t>11:47:24:408</t>
  </si>
  <si>
    <t>10:04:32:025</t>
  </si>
  <si>
    <t>10:07:51:145</t>
  </si>
  <si>
    <t>10:22:31:679</t>
  </si>
  <si>
    <t>10:24:43:768</t>
  </si>
  <si>
    <t>10:48:33:114</t>
  </si>
  <si>
    <t>10:59:17:765</t>
  </si>
  <si>
    <t>11:00:22:641</t>
  </si>
  <si>
    <t>11:46:19:209</t>
  </si>
  <si>
    <t>11:50:33:108</t>
  </si>
  <si>
    <t>11:55:45:332</t>
  </si>
  <si>
    <t>11:56:50:486</t>
  </si>
  <si>
    <t>11:28:29:721</t>
  </si>
  <si>
    <t>11:30:45:076</t>
  </si>
  <si>
    <t>11:49:16:374</t>
  </si>
  <si>
    <t>09:37:35:659</t>
  </si>
  <si>
    <t>13:53:20:474</t>
  </si>
  <si>
    <t>13:58:32:179</t>
  </si>
  <si>
    <t>14:23:48:593</t>
  </si>
  <si>
    <t>14:25:58:844</t>
  </si>
  <si>
    <t>16:05:57:966</t>
  </si>
  <si>
    <t>16:09:53:064</t>
  </si>
  <si>
    <t>16:45:18:179</t>
  </si>
  <si>
    <t>16:48:58:321</t>
  </si>
  <si>
    <t>14:38:14:239</t>
  </si>
  <si>
    <t>15:18:52:839</t>
  </si>
  <si>
    <t>15:22:03:206</t>
  </si>
  <si>
    <t>12:26:09:994</t>
  </si>
  <si>
    <t>12:29:16:186</t>
  </si>
  <si>
    <t>12:41:33:596</t>
  </si>
  <si>
    <t>12:44:53:928</t>
  </si>
  <si>
    <t>10:51:50:667</t>
  </si>
  <si>
    <t>10:55:00:849</t>
  </si>
  <si>
    <t>11:17:54:846</t>
  </si>
  <si>
    <t>11:18:56:591</t>
  </si>
  <si>
    <t>14:01:30:300</t>
  </si>
  <si>
    <t>14:03:53:501</t>
  </si>
  <si>
    <t>14:14:35:125</t>
  </si>
  <si>
    <t>07:00:20:049</t>
  </si>
  <si>
    <t>07:01:24:973</t>
  </si>
  <si>
    <t>07:18:15:610</t>
  </si>
  <si>
    <t>07:19:19:580</t>
  </si>
  <si>
    <t>08:50:11:276</t>
  </si>
  <si>
    <t>08:54:37:092</t>
  </si>
  <si>
    <t>09:34:40:384</t>
  </si>
  <si>
    <t>09:43:12:012</t>
  </si>
  <si>
    <t>15:10:31:966</t>
  </si>
  <si>
    <t>15:15:58:320</t>
  </si>
  <si>
    <t>15:28:48:775</t>
  </si>
  <si>
    <t>09:57:35:260</t>
  </si>
  <si>
    <t>10:22:32:015</t>
  </si>
  <si>
    <t>15:29:20:434</t>
  </si>
  <si>
    <t>16:01:54:399</t>
  </si>
  <si>
    <t>16:06:20:753</t>
  </si>
  <si>
    <t>06:55:31:052</t>
  </si>
  <si>
    <t>06:56:51:119</t>
  </si>
  <si>
    <t>07:13:45:663</t>
  </si>
  <si>
    <t>07:16:21:727</t>
  </si>
  <si>
    <t>08:29:58:314</t>
  </si>
  <si>
    <t>08:58:21:534</t>
  </si>
  <si>
    <t>09:00:36:608</t>
  </si>
  <si>
    <t>14:22:33:854</t>
  </si>
  <si>
    <t>14:24:58:633</t>
  </si>
  <si>
    <t>15:02:33:652</t>
  </si>
  <si>
    <t>15:05:39:665</t>
  </si>
  <si>
    <t>13:51:03:103</t>
  </si>
  <si>
    <t>13:57:36:373</t>
  </si>
  <si>
    <t>14:11:37:020</t>
  </si>
  <si>
    <t>14:12:44:019</t>
  </si>
  <si>
    <t>15:44:33:229</t>
  </si>
  <si>
    <t>15:45:34:305</t>
  </si>
  <si>
    <t>15:53:04:503</t>
  </si>
  <si>
    <t>15:54:05:613</t>
  </si>
  <si>
    <t>12:25:43:895</t>
  </si>
  <si>
    <t>12:31:24:119</t>
  </si>
  <si>
    <t>13:05:12:419</t>
  </si>
  <si>
    <t>13:08:27:366</t>
  </si>
  <si>
    <t>14:02:57:297</t>
  </si>
  <si>
    <t>14:03:58:482</t>
  </si>
  <si>
    <t>14:41:47:721</t>
  </si>
  <si>
    <t>14:42:57:799</t>
  </si>
  <si>
    <t>16:04:55:199</t>
  </si>
  <si>
    <t>16:23:59:671</t>
  </si>
  <si>
    <t>16:26:14:724</t>
  </si>
  <si>
    <t>22:10:50:453</t>
  </si>
  <si>
    <t>22:17:50:654</t>
  </si>
  <si>
    <t>22:18:55:675</t>
  </si>
  <si>
    <t>08:46:42:577</t>
  </si>
  <si>
    <t>08:50:03:446</t>
  </si>
  <si>
    <t>09:36:21:698</t>
  </si>
  <si>
    <t>09:42:42:348</t>
  </si>
  <si>
    <t>07:45:27:307</t>
  </si>
  <si>
    <t>07:47:28:141</t>
  </si>
  <si>
    <t>08:03:25:130</t>
  </si>
  <si>
    <t>09:10:05:348</t>
  </si>
  <si>
    <t>09:12:24:300</t>
  </si>
  <si>
    <t>09:43:25:287</t>
  </si>
  <si>
    <t>09:44:28:435</t>
  </si>
  <si>
    <t>08:36:32:379</t>
  </si>
  <si>
    <t>08:45:56:928</t>
  </si>
  <si>
    <t>15:44:05:884</t>
  </si>
  <si>
    <t>15:46:14:988</t>
  </si>
  <si>
    <t>16:00:05:561</t>
  </si>
  <si>
    <t>16:01:10:301</t>
  </si>
  <si>
    <t>16:01:14:471</t>
  </si>
  <si>
    <t>16:03:25:363</t>
  </si>
  <si>
    <t>16:09:50:525</t>
  </si>
  <si>
    <t>16:11:59:658</t>
  </si>
  <si>
    <t>08:59:17:438</t>
  </si>
  <si>
    <t>09:02:25:775</t>
  </si>
  <si>
    <t>09:24:17:010</t>
  </si>
  <si>
    <t>09:25:19:171</t>
  </si>
  <si>
    <t>12:58:13:413</t>
  </si>
  <si>
    <t>13:00:22:656</t>
  </si>
  <si>
    <t>13:24:22:715</t>
  </si>
  <si>
    <t>13:26:28:696</t>
  </si>
  <si>
    <t>12:59:21:410</t>
  </si>
  <si>
    <t>13:00:25:662</t>
  </si>
  <si>
    <t>13:10:05:714</t>
  </si>
  <si>
    <t>13:11:09:778</t>
  </si>
  <si>
    <t>13:12:57:520</t>
  </si>
  <si>
    <t>13:21:27:845</t>
  </si>
  <si>
    <t>09:18:54:955</t>
  </si>
  <si>
    <t>09:19:59:664</t>
  </si>
  <si>
    <t>10:13:18:583</t>
  </si>
  <si>
    <t>12:09:56:465</t>
  </si>
  <si>
    <t>12:12:56:515</t>
  </si>
  <si>
    <t>12:30:11:054</t>
  </si>
  <si>
    <t>12:31:26:056</t>
  </si>
  <si>
    <t>13:10:53:871</t>
  </si>
  <si>
    <t>13:14:22:967</t>
  </si>
  <si>
    <t>13:42:52:866</t>
  </si>
  <si>
    <t>16:48:07:700</t>
  </si>
  <si>
    <t>16:52:51:404</t>
  </si>
  <si>
    <t>16:58:31:647</t>
  </si>
  <si>
    <t>17:02:51:526</t>
  </si>
  <si>
    <t>11:33:01:647</t>
  </si>
  <si>
    <t>11:35:11:602</t>
  </si>
  <si>
    <t>12:05:56:104</t>
  </si>
  <si>
    <t>12:08:31:901</t>
  </si>
  <si>
    <t>11:36:39:470</t>
  </si>
  <si>
    <t>11:39:22:516</t>
  </si>
  <si>
    <t>11:54:59:011</t>
  </si>
  <si>
    <t>11:57:49:129</t>
  </si>
  <si>
    <t>07:56:17:920</t>
  </si>
  <si>
    <t>07:57:27:765</t>
  </si>
  <si>
    <t>08:27:17:542</t>
  </si>
  <si>
    <t>08:30:35:133</t>
  </si>
  <si>
    <t>08:37:38:069</t>
  </si>
  <si>
    <t>08:40:44:183</t>
  </si>
  <si>
    <t>09:05:38:398</t>
  </si>
  <si>
    <t>09:07:42:400</t>
  </si>
  <si>
    <t>08:30:42:435</t>
  </si>
  <si>
    <t>08:47:52:177</t>
  </si>
  <si>
    <t>08:50:12:255</t>
  </si>
  <si>
    <t>17:55:45:190</t>
  </si>
  <si>
    <t>18:00:05:278</t>
  </si>
  <si>
    <t>18:10:05:793</t>
  </si>
  <si>
    <t>18:12:25:635</t>
  </si>
  <si>
    <t>14:22:28:613</t>
  </si>
  <si>
    <t>14:29:49:013</t>
  </si>
  <si>
    <t>14:59:00:317</t>
  </si>
  <si>
    <t>08:49:22:960</t>
  </si>
  <si>
    <t>08:54:17:090</t>
  </si>
  <si>
    <t>09:15:30:830</t>
  </si>
  <si>
    <t>15:51:19:251</t>
  </si>
  <si>
    <t>18:24:05:452</t>
  </si>
  <si>
    <t>18:26:35:609</t>
  </si>
  <si>
    <t>18:34:59:758</t>
  </si>
  <si>
    <t>18:36:24:824</t>
  </si>
  <si>
    <t>09:06:16:038</t>
  </si>
  <si>
    <t>09:39:14:605</t>
  </si>
  <si>
    <t>09:42:25:731</t>
  </si>
  <si>
    <t>15:09:45:443</t>
  </si>
  <si>
    <t>15:15:16:667</t>
  </si>
  <si>
    <t>15:23:47:041</t>
  </si>
  <si>
    <t>15:24:53:253</t>
  </si>
  <si>
    <t>08:31:03:402</t>
  </si>
  <si>
    <t>16:17:26:777</t>
  </si>
  <si>
    <t>16:35:27:241</t>
  </si>
  <si>
    <t>16:36:32:358</t>
  </si>
  <si>
    <t>07:56:06:431</t>
  </si>
  <si>
    <t>08:00:46:637</t>
  </si>
  <si>
    <t>08:13:26:006</t>
  </si>
  <si>
    <t>08:14:50:077</t>
  </si>
  <si>
    <t>14:56:17:473</t>
  </si>
  <si>
    <t>15:05:57:790</t>
  </si>
  <si>
    <t>15:20:02:228</t>
  </si>
  <si>
    <t>15:26:36:420</t>
  </si>
  <si>
    <t>16:00:06:697</t>
  </si>
  <si>
    <t>16:01:26:553</t>
  </si>
  <si>
    <t>18:44:52:091</t>
  </si>
  <si>
    <t>18:46:13:222</t>
  </si>
  <si>
    <t>19:02:16:668</t>
  </si>
  <si>
    <t>10:53:45:992</t>
  </si>
  <si>
    <t>10:56:56:252</t>
  </si>
  <si>
    <t>11:34:50:875</t>
  </si>
  <si>
    <t>11:35:57:309</t>
  </si>
  <si>
    <t>14:41:24:449</t>
  </si>
  <si>
    <t>14:45:33:345</t>
  </si>
  <si>
    <t>14:49:49:386</t>
  </si>
  <si>
    <t>14:52:04:303</t>
  </si>
  <si>
    <t>14:35:27:961</t>
  </si>
  <si>
    <t>14:36:27:976</t>
  </si>
  <si>
    <t>14:51:29:435</t>
  </si>
  <si>
    <t>15:09:43:794</t>
  </si>
  <si>
    <t>15:30:15:407</t>
  </si>
  <si>
    <t>15:34:34:911</t>
  </si>
  <si>
    <t>12:55:00:531</t>
  </si>
  <si>
    <t>12:56:07:592</t>
  </si>
  <si>
    <t>13:02:45:785</t>
  </si>
  <si>
    <t>13:03:54:915</t>
  </si>
  <si>
    <t>18:35:57:124</t>
  </si>
  <si>
    <t>18:38:03:251</t>
  </si>
  <si>
    <t>18:45:32:423</t>
  </si>
  <si>
    <t>06:57:21:625</t>
  </si>
  <si>
    <t>06:59:06:773</t>
  </si>
  <si>
    <t>07:12:35:195</t>
  </si>
  <si>
    <t>07:13:46:233</t>
  </si>
  <si>
    <t>14:32:30:398</t>
  </si>
  <si>
    <t>14:35:49:446</t>
  </si>
  <si>
    <t>15:16:38:236</t>
  </si>
  <si>
    <t>14:49:05:778</t>
  </si>
  <si>
    <t>14:51:24:661</t>
  </si>
  <si>
    <t>14:58:44:945</t>
  </si>
  <si>
    <t>15:00:57:091</t>
  </si>
  <si>
    <t>19:42:19:309</t>
  </si>
  <si>
    <t>19:45:04:498</t>
  </si>
  <si>
    <t>19:51:44:679</t>
  </si>
  <si>
    <t>19:53:38:762</t>
  </si>
  <si>
    <t>08:03:52:238</t>
  </si>
  <si>
    <t>08:08:08:256</t>
  </si>
  <si>
    <t>08:32:45:516</t>
  </si>
  <si>
    <t>08:37:00:942</t>
  </si>
  <si>
    <t>15:51:43:139</t>
  </si>
  <si>
    <t>15:55:13:126</t>
  </si>
  <si>
    <t>16:08:26:548</t>
  </si>
  <si>
    <t>15:27:15:461</t>
  </si>
  <si>
    <t>15:28:16:780</t>
  </si>
  <si>
    <t>15:37:50:051</t>
  </si>
  <si>
    <t>15:38:53:844</t>
  </si>
  <si>
    <t>11:43:56:205</t>
  </si>
  <si>
    <t>11:50:32:043</t>
  </si>
  <si>
    <t>12:10:21:205</t>
  </si>
  <si>
    <t>12:16:00:472</t>
  </si>
  <si>
    <t>12:31:40:046</t>
  </si>
  <si>
    <t>12:33:44:683</t>
  </si>
  <si>
    <t>12:43:32:746</t>
  </si>
  <si>
    <t>12:17:16:858</t>
  </si>
  <si>
    <t>12:18:30:810</t>
  </si>
  <si>
    <t>12:32:26:401</t>
  </si>
  <si>
    <t>12:33:27:517</t>
  </si>
  <si>
    <t>10:33:47:178</t>
  </si>
  <si>
    <t>10:37:26:144</t>
  </si>
  <si>
    <t>12:48:15:806</t>
  </si>
  <si>
    <t>13:27:04:597</t>
  </si>
  <si>
    <t>13:32:19:440</t>
  </si>
  <si>
    <t>18:17:44:900</t>
  </si>
  <si>
    <t>18:25:39:162</t>
  </si>
  <si>
    <t>18:36:39:610</t>
  </si>
  <si>
    <t>18:38:59:598</t>
  </si>
  <si>
    <t>11:31:04:406</t>
  </si>
  <si>
    <t>11:34:26:706</t>
  </si>
  <si>
    <t>11:55:24:815</t>
  </si>
  <si>
    <t>11:59:51:845</t>
  </si>
  <si>
    <t>15:51:08:004</t>
  </si>
  <si>
    <t>15:52:11:655</t>
  </si>
  <si>
    <t>16:01:17:913</t>
  </si>
  <si>
    <t>16:02:31:910</t>
  </si>
  <si>
    <t>12:04:39:495</t>
  </si>
  <si>
    <t>12:05:40:311</t>
  </si>
  <si>
    <t>12:28:20:160</t>
  </si>
  <si>
    <t>12:30:29:117</t>
  </si>
  <si>
    <t>08:40:42:158</t>
  </si>
  <si>
    <t>09:26:00:807</t>
  </si>
  <si>
    <t>09:28:16:913</t>
  </si>
  <si>
    <t>10:10:58:722</t>
  </si>
  <si>
    <t>10:15:14:878</t>
  </si>
  <si>
    <t>09:17:37:832</t>
  </si>
  <si>
    <t>09:20:49:432</t>
  </si>
  <si>
    <t>09:31:32:135</t>
  </si>
  <si>
    <t>09:35:49:325</t>
  </si>
  <si>
    <t>08:17:19:028</t>
  </si>
  <si>
    <t>08:28:44:270</t>
  </si>
  <si>
    <t>08:46:53:916</t>
  </si>
  <si>
    <t>08:49:18:986</t>
  </si>
  <si>
    <t>08:49:44:256</t>
  </si>
  <si>
    <t>08:52:04:291</t>
  </si>
  <si>
    <t>08:57:15:522</t>
  </si>
  <si>
    <t>09:01:47:264</t>
  </si>
  <si>
    <t>15:16:03:312</t>
  </si>
  <si>
    <t>15:33:18:206</t>
  </si>
  <si>
    <t>10:13:01:975</t>
  </si>
  <si>
    <t>10:15:18:247</t>
  </si>
  <si>
    <t>10:16:24:324</t>
  </si>
  <si>
    <t>10:20:37:525</t>
  </si>
  <si>
    <t>09:38:05:097</t>
  </si>
  <si>
    <t>09:41:25:432</t>
  </si>
  <si>
    <t>10:03:47:437</t>
  </si>
  <si>
    <t>10:08:09:365</t>
  </si>
  <si>
    <t>14:19:14:667</t>
  </si>
  <si>
    <t>14:20:20:767</t>
  </si>
  <si>
    <t>14:49:19:768</t>
  </si>
  <si>
    <t>16:23:55:938</t>
  </si>
  <si>
    <t>16:26:03:681</t>
  </si>
  <si>
    <t>16:41:07:169</t>
  </si>
  <si>
    <t>16:42:17:243</t>
  </si>
  <si>
    <t>17:22:50:402</t>
  </si>
  <si>
    <t>17:28:34:565</t>
  </si>
  <si>
    <t>17:29:39:742</t>
  </si>
  <si>
    <t>11:24:34:729</t>
  </si>
  <si>
    <t>11:26:38:051</t>
  </si>
  <si>
    <t>11:42:53:714</t>
  </si>
  <si>
    <t>14:25:52:585</t>
  </si>
  <si>
    <t>14:26:58:388</t>
  </si>
  <si>
    <t>14:36:42:982</t>
  </si>
  <si>
    <t>14:38:52:469</t>
  </si>
  <si>
    <t>08:14:50:585</t>
  </si>
  <si>
    <t>08:20:16:991</t>
  </si>
  <si>
    <t>08:29:00:292</t>
  </si>
  <si>
    <t>08:31:13:757</t>
  </si>
  <si>
    <t>12:00:34:354</t>
  </si>
  <si>
    <t>12:01:38:339</t>
  </si>
  <si>
    <t>12:23:59:283</t>
  </si>
  <si>
    <t>12:26:13:354</t>
  </si>
  <si>
    <t>18:15:17:660</t>
  </si>
  <si>
    <t>18:18:51:783</t>
  </si>
  <si>
    <t>18:33:25:203</t>
  </si>
  <si>
    <t>18:34:32:347</t>
  </si>
  <si>
    <t>11:46:34:531</t>
  </si>
  <si>
    <t>11:48:41:469</t>
  </si>
  <si>
    <t>12:11:36:289</t>
  </si>
  <si>
    <t>12:12:37:456</t>
  </si>
  <si>
    <t>11:55:54:937</t>
  </si>
  <si>
    <t>12:14:20:588</t>
  </si>
  <si>
    <t>15:34:10:351</t>
  </si>
  <si>
    <t>15:41:49:366</t>
  </si>
  <si>
    <t>15:53:31:940</t>
  </si>
  <si>
    <t>15:54:39:139</t>
  </si>
  <si>
    <t>08:14:59:526</t>
  </si>
  <si>
    <t>08:19:23:771</t>
  </si>
  <si>
    <t>08:33:14:421</t>
  </si>
  <si>
    <t>15:28:42:767</t>
  </si>
  <si>
    <t>15:38:34:880</t>
  </si>
  <si>
    <t>18:46:50:740</t>
  </si>
  <si>
    <t>18:48:21:745</t>
  </si>
  <si>
    <t>18:59:01:108</t>
  </si>
  <si>
    <t>19:00:02:229</t>
  </si>
  <si>
    <t>08:11:53:792</t>
  </si>
  <si>
    <t>08:14:59:124</t>
  </si>
  <si>
    <t>09:05:18:161</t>
  </si>
  <si>
    <t>09:06:24:173</t>
  </si>
  <si>
    <t>15:23:30:859</t>
  </si>
  <si>
    <t>15:32:11:113</t>
  </si>
  <si>
    <t>15:48:00:588</t>
  </si>
  <si>
    <t>15:49:01:769</t>
  </si>
  <si>
    <t>11:53:49:391</t>
  </si>
  <si>
    <t>11:57:07:917</t>
  </si>
  <si>
    <t>11:09:08:091</t>
  </si>
  <si>
    <t>11:14:20:305</t>
  </si>
  <si>
    <t>12:02:25:217</t>
  </si>
  <si>
    <t>12:03:29:343</t>
  </si>
  <si>
    <t>16:25:15:729</t>
  </si>
  <si>
    <t>16:34:29:953</t>
  </si>
  <si>
    <t>16:36:44:949</t>
  </si>
  <si>
    <t>16:17:13:645</t>
  </si>
  <si>
    <t>11:40:54:734</t>
  </si>
  <si>
    <t>11:45:41:047</t>
  </si>
  <si>
    <t>11:55:33:969</t>
  </si>
  <si>
    <t>11:58:42:042</t>
  </si>
  <si>
    <t>06:58:50:191</t>
  </si>
  <si>
    <t>07:04:14:329</t>
  </si>
  <si>
    <t>07:20:39:774</t>
  </si>
  <si>
    <t>07:31:39:173</t>
  </si>
  <si>
    <t>09:45:43:703</t>
  </si>
  <si>
    <t>09:50:13:841</t>
  </si>
  <si>
    <t>10:16:24:016</t>
  </si>
  <si>
    <t>10:19:38:045</t>
  </si>
  <si>
    <t>14:43:19:366</t>
  </si>
  <si>
    <t>14:54:35:714</t>
  </si>
  <si>
    <t>14:59:38:842</t>
  </si>
  <si>
    <t>12:44:29:381</t>
  </si>
  <si>
    <t>12:50:51:493</t>
  </si>
  <si>
    <t>13:04:33:888</t>
  </si>
  <si>
    <t>13:08:50:254</t>
  </si>
  <si>
    <t>12:03:36:335</t>
  </si>
  <si>
    <t>12:04:38:081</t>
  </si>
  <si>
    <t>12:17:33:618</t>
  </si>
  <si>
    <t>13:14:38:401</t>
  </si>
  <si>
    <t>13:17:53:535</t>
  </si>
  <si>
    <t>13:25:27:749</t>
  </si>
  <si>
    <t>13:28:38:971</t>
  </si>
  <si>
    <t>10:42:45:955</t>
  </si>
  <si>
    <t>10:47:11:279</t>
  </si>
  <si>
    <t>11:14:32:157</t>
  </si>
  <si>
    <t>11:15:36:287</t>
  </si>
  <si>
    <t>12:26:11:955</t>
  </si>
  <si>
    <t>12:29:26:037</t>
  </si>
  <si>
    <t>12:43:04:131</t>
  </si>
  <si>
    <t>12:44:11:504</t>
  </si>
  <si>
    <t>14:15:18:100</t>
  </si>
  <si>
    <t>14:18:33:683</t>
  </si>
  <si>
    <t>15:02:04:709</t>
  </si>
  <si>
    <t>15:10:34:941</t>
  </si>
  <si>
    <t>17:16:12:734</t>
  </si>
  <si>
    <t>17:19:36:977</t>
  </si>
  <si>
    <t>17:50:41:874</t>
  </si>
  <si>
    <t>17:51:45:902</t>
  </si>
  <si>
    <t>08:13:11:898</t>
  </si>
  <si>
    <t>08:38:12:007</t>
  </si>
  <si>
    <t>08:42:23:117</t>
  </si>
  <si>
    <t>15:01:55:785</t>
  </si>
  <si>
    <t>15:06:10:898</t>
  </si>
  <si>
    <t>15:43:25:392</t>
  </si>
  <si>
    <t>18:06:50:698</t>
  </si>
  <si>
    <t>18:10:14:740</t>
  </si>
  <si>
    <t>18:26:50:298</t>
  </si>
  <si>
    <t>18:28:15:342</t>
  </si>
  <si>
    <t>12:45:24:581</t>
  </si>
  <si>
    <t>12:50:41:731</t>
  </si>
  <si>
    <t>12:53:51:916</t>
  </si>
  <si>
    <t>12:55:01:951</t>
  </si>
  <si>
    <t>12:29:39:114</t>
  </si>
  <si>
    <t>12:31:43:267</t>
  </si>
  <si>
    <t>12:14:15:674</t>
  </si>
  <si>
    <t>12:25:08:824</t>
  </si>
  <si>
    <t>10:50:40:519</t>
  </si>
  <si>
    <t>10:56:16:771</t>
  </si>
  <si>
    <t>11:24:36:548</t>
  </si>
  <si>
    <t>11:27:46:908</t>
  </si>
  <si>
    <t>10:10:56:617</t>
  </si>
  <si>
    <t>10:13:03:296</t>
  </si>
  <si>
    <t>10:49:51:364</t>
  </si>
  <si>
    <t>12:17:41:242</t>
  </si>
  <si>
    <t>12:24:14:355</t>
  </si>
  <si>
    <t>12:35:49:862</t>
  </si>
  <si>
    <t>12:40:40:215</t>
  </si>
  <si>
    <t>22:22:32:388</t>
  </si>
  <si>
    <t>22:23:42:385</t>
  </si>
  <si>
    <t>22:34:32:738</t>
  </si>
  <si>
    <t>12:23:16:206</t>
  </si>
  <si>
    <t>12:25:27:495</t>
  </si>
  <si>
    <t>12:47:40:246</t>
  </si>
  <si>
    <t>12:48:41:329</t>
  </si>
  <si>
    <t>07:28:23:459</t>
  </si>
  <si>
    <t>07:31:53:580</t>
  </si>
  <si>
    <t>07:42:03:100</t>
  </si>
  <si>
    <t>16:35:16:723</t>
  </si>
  <si>
    <t>16:40:01:209</t>
  </si>
  <si>
    <t>17:20:45:436</t>
  </si>
  <si>
    <t>17:24:05:615</t>
  </si>
  <si>
    <t>12:51:54:504</t>
  </si>
  <si>
    <t>12:52:59:547</t>
  </si>
  <si>
    <t>13:38:36:924</t>
  </si>
  <si>
    <t>13:39:44:934</t>
  </si>
  <si>
    <t>16:03:38:827</t>
  </si>
  <si>
    <t>16:10:14:034</t>
  </si>
  <si>
    <t>16:43:24:036</t>
  </si>
  <si>
    <t>17:02:59:699</t>
  </si>
  <si>
    <t>17:43:36:820</t>
  </si>
  <si>
    <t>17:47:22:040</t>
  </si>
  <si>
    <t>15:40:32:308</t>
  </si>
  <si>
    <t>16:21:56:636</t>
  </si>
  <si>
    <t>15:34:34:776</t>
  </si>
  <si>
    <t>15:37:44:745</t>
  </si>
  <si>
    <t>15:52:38:310</t>
  </si>
  <si>
    <t>08:29:33:175</t>
  </si>
  <si>
    <t>08:31:38:290</t>
  </si>
  <si>
    <t>09:04:44:798</t>
  </si>
  <si>
    <t>17:41:43:002</t>
  </si>
  <si>
    <t>17:46:02:180</t>
  </si>
  <si>
    <t>17:53:07:460</t>
  </si>
  <si>
    <t>15:26:21:788</t>
  </si>
  <si>
    <t>20:00:41:931</t>
  </si>
  <si>
    <t>20:04:38:050</t>
  </si>
  <si>
    <t>20:24:52:712</t>
  </si>
  <si>
    <t>20:26:16:710</t>
  </si>
  <si>
    <t>13:42:01:813</t>
  </si>
  <si>
    <t>13:47:22:886</t>
  </si>
  <si>
    <t>14:02:07:478</t>
  </si>
  <si>
    <t>14:05:22:515</t>
  </si>
  <si>
    <t>19:04:12:212</t>
  </si>
  <si>
    <t>19:13:15:595</t>
  </si>
  <si>
    <t>19:54:15:798</t>
  </si>
  <si>
    <t>15:11:50:582</t>
  </si>
  <si>
    <t>15:21:26:250</t>
  </si>
  <si>
    <t>15:28:00:368</t>
  </si>
  <si>
    <t>10:18:25:946</t>
  </si>
  <si>
    <t>10:21:37:081</t>
  </si>
  <si>
    <t>10:42:10:802</t>
  </si>
  <si>
    <t>10:43:36:636</t>
  </si>
  <si>
    <t>08:47:38:984</t>
  </si>
  <si>
    <t>08:48:48:178</t>
  </si>
  <si>
    <t>08:58:34:367</t>
  </si>
  <si>
    <t>08:59:37:365</t>
  </si>
  <si>
    <t>17:33:40:741</t>
  </si>
  <si>
    <t>17:41:56:002</t>
  </si>
  <si>
    <t>17:46:05:090</t>
  </si>
  <si>
    <t>17:50:45:480</t>
  </si>
  <si>
    <t>14:15:01:438</t>
  </si>
  <si>
    <t>14:18:16:232</t>
  </si>
  <si>
    <t>14:38:45:870</t>
  </si>
  <si>
    <t>14:39:47:121</t>
  </si>
  <si>
    <t>21:42:36:273</t>
  </si>
  <si>
    <t>21:44:01:326</t>
  </si>
  <si>
    <t>21:58:08:844</t>
  </si>
  <si>
    <t>21:59:55:825</t>
  </si>
  <si>
    <t>09:14:53:132</t>
  </si>
  <si>
    <t>10:20:49:890</t>
  </si>
  <si>
    <t>10:23:03:664</t>
  </si>
  <si>
    <t>12:48:28:848</t>
  </si>
  <si>
    <t>12:52:54:077</t>
  </si>
  <si>
    <t>13:20:06:294</t>
  </si>
  <si>
    <t>13:22:30:283</t>
  </si>
  <si>
    <t>12:05:26:539</t>
  </si>
  <si>
    <t>12:25:57:396</t>
  </si>
  <si>
    <t>16:25:37:004</t>
  </si>
  <si>
    <t>16:32:02:261</t>
  </si>
  <si>
    <t>16:36:36:319</t>
  </si>
  <si>
    <t>16:39:06:479</t>
  </si>
  <si>
    <t>14:34:14:652</t>
  </si>
  <si>
    <t>14:39:38:802</t>
  </si>
  <si>
    <t>15:16:33:816</t>
  </si>
  <si>
    <t>15:20:44:037</t>
  </si>
  <si>
    <t>11:32:54:437</t>
  </si>
  <si>
    <t>11:38:15:595</t>
  </si>
  <si>
    <t>11:48:21:123</t>
  </si>
  <si>
    <t>11:54:48:263</t>
  </si>
  <si>
    <t>14:50:26:812</t>
  </si>
  <si>
    <t>15:11:37:060</t>
  </si>
  <si>
    <t>18:52:49:720</t>
  </si>
  <si>
    <t>18:55:01:803</t>
  </si>
  <si>
    <t>19:08:27:278</t>
  </si>
  <si>
    <t>19:09:47:310</t>
  </si>
  <si>
    <t>11:41:48:780</t>
  </si>
  <si>
    <t>11:42:51:900</t>
  </si>
  <si>
    <t>11:49:39:039</t>
  </si>
  <si>
    <t>11:50:49:570</t>
  </si>
  <si>
    <t>16:22:46:158</t>
  </si>
  <si>
    <t>16:26:11:252</t>
  </si>
  <si>
    <t>16:37:58:642</t>
  </si>
  <si>
    <t>16:40:19:738</t>
  </si>
  <si>
    <t>14:20:16:869</t>
  </si>
  <si>
    <t>14:22:22:881</t>
  </si>
  <si>
    <t>14:28:51:548</t>
  </si>
  <si>
    <t>09:32:36:236</t>
  </si>
  <si>
    <t>09:37:55:591</t>
  </si>
  <si>
    <t>11:51:58:961</t>
  </si>
  <si>
    <t>12:23:11:823</t>
  </si>
  <si>
    <t>21:34:49:263</t>
  </si>
  <si>
    <t>21:36:29:349</t>
  </si>
  <si>
    <t>21:42:09:872</t>
  </si>
  <si>
    <t>21:43:14:648</t>
  </si>
  <si>
    <t>12:56:10:905</t>
  </si>
  <si>
    <t>13:06:47:970</t>
  </si>
  <si>
    <t>13:17:30:901</t>
  </si>
  <si>
    <t>08:08:53:509</t>
  </si>
  <si>
    <t>08:10:02:540</t>
  </si>
  <si>
    <t>08:37:58:865</t>
  </si>
  <si>
    <t>08:42:18:233</t>
  </si>
  <si>
    <t>16:19:57:821</t>
  </si>
  <si>
    <t>16:24:12:981</t>
  </si>
  <si>
    <t>16:45:39:604</t>
  </si>
  <si>
    <t>16:46:42:624</t>
  </si>
  <si>
    <t>08:24:28:949</t>
  </si>
  <si>
    <t>08:28:06:918</t>
  </si>
  <si>
    <t>09:13:52:266</t>
  </si>
  <si>
    <t>09:14:53:168</t>
  </si>
  <si>
    <t>14:40:47:308</t>
  </si>
  <si>
    <t>14:45:01:397</t>
  </si>
  <si>
    <t>09:12:51:531</t>
  </si>
  <si>
    <t>09:15:06:783</t>
  </si>
  <si>
    <t>09:49:21:070</t>
  </si>
  <si>
    <t>09:53:47:121</t>
  </si>
  <si>
    <t>11:47:15:855</t>
  </si>
  <si>
    <t>11:49:26:701</t>
  </si>
  <si>
    <t>12:19:57:990</t>
  </si>
  <si>
    <t>12:24:11:309</t>
  </si>
  <si>
    <t>17:56:20:051</t>
  </si>
  <si>
    <t>18:02:15:360</t>
  </si>
  <si>
    <t>18:11:20:713</t>
  </si>
  <si>
    <t>18:16:55:731</t>
  </si>
  <si>
    <t>08:44:52:541</t>
  </si>
  <si>
    <t>08:45:55:577</t>
  </si>
  <si>
    <t>08:55:42:987</t>
  </si>
  <si>
    <t>13:54:53:179</t>
  </si>
  <si>
    <t>14:00:16:939</t>
  </si>
  <si>
    <t>14:15:26:345</t>
  </si>
  <si>
    <t>14:20:51:299</t>
  </si>
  <si>
    <t>18:57:07:622</t>
  </si>
  <si>
    <t>19:02:07:784</t>
  </si>
  <si>
    <t>19:16:52:195</t>
  </si>
  <si>
    <t>19:22:42:426</t>
  </si>
  <si>
    <t>17:05:46:395</t>
  </si>
  <si>
    <t>17:06:51:378</t>
  </si>
  <si>
    <t>17:13:51:612</t>
  </si>
  <si>
    <t>17:14:57:035</t>
  </si>
  <si>
    <t>10:03:17:404</t>
  </si>
  <si>
    <t>10:11:52:716</t>
  </si>
  <si>
    <t>10:14:13:004</t>
  </si>
  <si>
    <t>14:50:44:869</t>
  </si>
  <si>
    <t>14:52:59:752</t>
  </si>
  <si>
    <t>15:34:51:186</t>
  </si>
  <si>
    <t>15:36:55:190</t>
  </si>
  <si>
    <t>16:04:55:214</t>
  </si>
  <si>
    <t>16:38:23:425</t>
  </si>
  <si>
    <t>16:41:43:265</t>
  </si>
  <si>
    <t>10:14:11:824</t>
  </si>
  <si>
    <t>10:18:20:905</t>
  </si>
  <si>
    <t>10:43:01:806</t>
  </si>
  <si>
    <t>10:46:26:020</t>
  </si>
  <si>
    <t>14:16:06:687</t>
  </si>
  <si>
    <t>14:25:00:969</t>
  </si>
  <si>
    <t>15:01:51:083</t>
  </si>
  <si>
    <t>15:03:21:141</t>
  </si>
  <si>
    <t>08:59:13:120</t>
  </si>
  <si>
    <t>09:24:18:072</t>
  </si>
  <si>
    <t>14:34:03:883</t>
  </si>
  <si>
    <t>14:43:36:181</t>
  </si>
  <si>
    <t>14:45:44:514</t>
  </si>
  <si>
    <t>09:58:41:677</t>
  </si>
  <si>
    <t>09:59:42:667</t>
  </si>
  <si>
    <t>10:29:51:640</t>
  </si>
  <si>
    <t>10:32:06:820</t>
  </si>
  <si>
    <t>15:27:07:828</t>
  </si>
  <si>
    <t>15:33:42:108</t>
  </si>
  <si>
    <t>11:48:54:042</t>
  </si>
  <si>
    <t>11:52:19:732</t>
  </si>
  <si>
    <t>12:16:43:837</t>
  </si>
  <si>
    <t>12:20:52:053</t>
  </si>
  <si>
    <t>21:33:49:064</t>
  </si>
  <si>
    <t>21:39:10:228</t>
  </si>
  <si>
    <t>21:58:38:857</t>
  </si>
  <si>
    <t>22:02:04:062</t>
  </si>
  <si>
    <t>08:19:28:668</t>
  </si>
  <si>
    <t>08:20:36:824</t>
  </si>
  <si>
    <t>11:29:12:092</t>
  </si>
  <si>
    <t>11:30:17:625</t>
  </si>
  <si>
    <t>11:39:44:535</t>
  </si>
  <si>
    <t>11:40:51:203</t>
  </si>
  <si>
    <t>19:20:31:286</t>
  </si>
  <si>
    <t>19:51:51:344</t>
  </si>
  <si>
    <t>16:21:59:287</t>
  </si>
  <si>
    <t>16:36:22:816</t>
  </si>
  <si>
    <t>16:37:27:697</t>
  </si>
  <si>
    <t>07:59:27:905</t>
  </si>
  <si>
    <t>08:01:33:793</t>
  </si>
  <si>
    <t>08:19:22:537</t>
  </si>
  <si>
    <t>08:20:27:495</t>
  </si>
  <si>
    <t>09:42:58:703</t>
  </si>
  <si>
    <t>09:44:02:951</t>
  </si>
  <si>
    <t>09:55:50:396</t>
  </si>
  <si>
    <t>09:56:47:400</t>
  </si>
  <si>
    <t>14:34:28:957</t>
  </si>
  <si>
    <t>14:40:24:343</t>
  </si>
  <si>
    <t>14:59:58:031</t>
  </si>
  <si>
    <t>10:37:58:113</t>
  </si>
  <si>
    <t>11:03:15:235</t>
  </si>
  <si>
    <t>11:06:24:334</t>
  </si>
  <si>
    <t>22:16:17:345</t>
  </si>
  <si>
    <t>22:18:17:378</t>
  </si>
  <si>
    <t>22:44:27:158</t>
  </si>
  <si>
    <t>22:47:03:236</t>
  </si>
  <si>
    <t>09:44:49:060</t>
  </si>
  <si>
    <t>09:58:24:505</t>
  </si>
  <si>
    <t>09:59:25:434</t>
  </si>
  <si>
    <t>13:33:21:993</t>
  </si>
  <si>
    <t>13:36:37:980</t>
  </si>
  <si>
    <t>13:51:52:705</t>
  </si>
  <si>
    <t>13:54:12:729</t>
  </si>
  <si>
    <t>07:16:17:923</t>
  </si>
  <si>
    <t>07:19:32:980</t>
  </si>
  <si>
    <t>07:48:19:156</t>
  </si>
  <si>
    <t>07:51:48:219</t>
  </si>
  <si>
    <t>14:33:11:835</t>
  </si>
  <si>
    <t>14:37:42:056</t>
  </si>
  <si>
    <t>14:53:37:448</t>
  </si>
  <si>
    <t>11:10:16:296</t>
  </si>
  <si>
    <t>11:15:30:717</t>
  </si>
  <si>
    <t>11:39:41:837</t>
  </si>
  <si>
    <t>11:43:58:226</t>
  </si>
  <si>
    <t>12:11:18:449</t>
  </si>
  <si>
    <t>12:24:22:020</t>
  </si>
  <si>
    <t>14:49:08:815</t>
  </si>
  <si>
    <t>14:50:09:590</t>
  </si>
  <si>
    <t>15:06:21:745</t>
  </si>
  <si>
    <t>09:01:20:587</t>
  </si>
  <si>
    <t>09:05:30:805</t>
  </si>
  <si>
    <t>09:10:51:286</t>
  </si>
  <si>
    <t>09:14:06:124</t>
  </si>
  <si>
    <t>15:25:16:468</t>
  </si>
  <si>
    <t>15:34:42:956</t>
  </si>
  <si>
    <t>15:36:52:981</t>
  </si>
  <si>
    <t>09:08:55:493</t>
  </si>
  <si>
    <t>09:11:00:694</t>
  </si>
  <si>
    <t>09:38:06:547</t>
  </si>
  <si>
    <t>13:23:51:786</t>
  </si>
  <si>
    <t>13:31:34:064</t>
  </si>
  <si>
    <t>13:42:34:275</t>
  </si>
  <si>
    <t>13:44:42:384</t>
  </si>
  <si>
    <t>11:36:00:134</t>
  </si>
  <si>
    <t>11:39:55:221</t>
  </si>
  <si>
    <t>12:34:15:953</t>
  </si>
  <si>
    <t>12:37:45:984</t>
  </si>
  <si>
    <t>12:04:03:004</t>
  </si>
  <si>
    <t>12:17:57:349</t>
  </si>
  <si>
    <t>12:19:02:376</t>
  </si>
  <si>
    <t>12:19:38:039</t>
  </si>
  <si>
    <t>12:24:07:331</t>
  </si>
  <si>
    <t>12:50:33:163</t>
  </si>
  <si>
    <t>12:53:41:731</t>
  </si>
  <si>
    <t>15:19:56:027</t>
  </si>
  <si>
    <t>15:59:38:303</t>
  </si>
  <si>
    <t>16:01:51:187</t>
  </si>
  <si>
    <t>20:21:41:963</t>
  </si>
  <si>
    <t>20:42:31:596</t>
  </si>
  <si>
    <t>20:46:21:694</t>
  </si>
  <si>
    <t>15:14:26:793</t>
  </si>
  <si>
    <t>15:17:41:695</t>
  </si>
  <si>
    <t>15:29:20:490</t>
  </si>
  <si>
    <t>15:31:30:326</t>
  </si>
  <si>
    <t>14:15:39:649</t>
  </si>
  <si>
    <t>15:00:21:049</t>
  </si>
  <si>
    <t>15:54:44:435</t>
  </si>
  <si>
    <t>15:57:08:490</t>
  </si>
  <si>
    <t>16:11:15:032</t>
  </si>
  <si>
    <t>16:11:05:596</t>
  </si>
  <si>
    <t>16:31:06:065</t>
  </si>
  <si>
    <t>11:44:32:793</t>
  </si>
  <si>
    <t>11:51:47:085</t>
  </si>
  <si>
    <t>12:03:27:577</t>
  </si>
  <si>
    <t>12:06:35:803</t>
  </si>
  <si>
    <t>14:01:22:718</t>
  </si>
  <si>
    <t>14:05:43:855</t>
  </si>
  <si>
    <t>14:16:28:819</t>
  </si>
  <si>
    <t>14:18:37:628</t>
  </si>
  <si>
    <t>15:33:51:753</t>
  </si>
  <si>
    <t>15:37:10:914</t>
  </si>
  <si>
    <t>16:19:26:620</t>
  </si>
  <si>
    <t>16:20:30:658</t>
  </si>
  <si>
    <t>14:46:33:017</t>
  </si>
  <si>
    <t>14:47:42:001</t>
  </si>
  <si>
    <t>15:25:18:085</t>
  </si>
  <si>
    <t>15:26:22:156</t>
  </si>
  <si>
    <t>07:20:41:302</t>
  </si>
  <si>
    <t>07:52:16:406</t>
  </si>
  <si>
    <t>07:55:36:706</t>
  </si>
  <si>
    <t>10:05:02:361</t>
  </si>
  <si>
    <t>10:09:12:463</t>
  </si>
  <si>
    <t>10:45:23:750</t>
  </si>
  <si>
    <t>10:50:42:694</t>
  </si>
  <si>
    <t>19:45:20:535</t>
  </si>
  <si>
    <t>19:57:20:967</t>
  </si>
  <si>
    <t>20:02:50:184</t>
  </si>
  <si>
    <t>20:04:20:219</t>
  </si>
  <si>
    <t>16:17:56:641</t>
  </si>
  <si>
    <t>16:31:12:238</t>
  </si>
  <si>
    <t>17:45:57:613</t>
  </si>
  <si>
    <t>17:54:51:816</t>
  </si>
  <si>
    <t>18:43:52:414</t>
  </si>
  <si>
    <t>18:46:01:486</t>
  </si>
  <si>
    <t>07:14:07:094</t>
  </si>
  <si>
    <t>07:29:32:590</t>
  </si>
  <si>
    <t>07:30:42:644</t>
  </si>
  <si>
    <t>12:11:27:121</t>
  </si>
  <si>
    <t>12:14:37:120</t>
  </si>
  <si>
    <t>12:37:17:150</t>
  </si>
  <si>
    <t>14:35:09:811</t>
  </si>
  <si>
    <t>14:39:24:161</t>
  </si>
  <si>
    <t>14:46:44:964</t>
  </si>
  <si>
    <t>14:48:55:448</t>
  </si>
  <si>
    <t>14:14:27:872</t>
  </si>
  <si>
    <t>14:19:38:013</t>
  </si>
  <si>
    <t>15:02:58:413</t>
  </si>
  <si>
    <t>15:08:06:592</t>
  </si>
  <si>
    <t>14:00:11:849</t>
  </si>
  <si>
    <t>14:04:43:965</t>
  </si>
  <si>
    <t>14:24:32:288</t>
  </si>
  <si>
    <t>14:26:41:428</t>
  </si>
  <si>
    <t>17:22:21:830</t>
  </si>
  <si>
    <t>17:26:47:900</t>
  </si>
  <si>
    <t>17:34:27:423</t>
  </si>
  <si>
    <t>08:14:36:019</t>
  </si>
  <si>
    <t>08:17:55:266</t>
  </si>
  <si>
    <t>08:50:59:030</t>
  </si>
  <si>
    <t>08:54:01:867</t>
  </si>
  <si>
    <t>11:55:45:742</t>
  </si>
  <si>
    <t>12:00:03:988</t>
  </si>
  <si>
    <t>12:01:07:051</t>
  </si>
  <si>
    <t>12:03:18:478</t>
  </si>
  <si>
    <t>14:39:10:019</t>
  </si>
  <si>
    <t>14:43:35:135</t>
  </si>
  <si>
    <t>15:08:04:906</t>
  </si>
  <si>
    <t>15:09:24:908</t>
  </si>
  <si>
    <t>12:25:36:360</t>
  </si>
  <si>
    <t>12:30:57:608</t>
  </si>
  <si>
    <t>12:54:57:524</t>
  </si>
  <si>
    <t>15:04:53:145</t>
  </si>
  <si>
    <t>15:06:07:248</t>
  </si>
  <si>
    <t>15:41:45:103</t>
  </si>
  <si>
    <t>15:42:53:211</t>
  </si>
  <si>
    <t>09:01:42:434</t>
  </si>
  <si>
    <t>09:11:22:824</t>
  </si>
  <si>
    <t>09:17:46:905</t>
  </si>
  <si>
    <t>09:29:33:257</t>
  </si>
  <si>
    <t>09:30:37:256</t>
  </si>
  <si>
    <t>09:47:26:688</t>
  </si>
  <si>
    <t>11:28:53:665</t>
  </si>
  <si>
    <t>11:31:06:929</t>
  </si>
  <si>
    <t>11:39:12:307</t>
  </si>
  <si>
    <t>11:40:36:167</t>
  </si>
  <si>
    <t>13:49:05:834</t>
  </si>
  <si>
    <t>13:59:41:198</t>
  </si>
  <si>
    <t>14:00:43:390</t>
  </si>
  <si>
    <t>12:15:58:932</t>
  </si>
  <si>
    <t>12:26:44:751</t>
  </si>
  <si>
    <t>12:30:04:443</t>
  </si>
  <si>
    <t>12:10:33:320</t>
  </si>
  <si>
    <t>12:11:46:381</t>
  </si>
  <si>
    <t>12:59:48:863</t>
  </si>
  <si>
    <t>13:01:03:918</t>
  </si>
  <si>
    <t>11:09:06:251</t>
  </si>
  <si>
    <t>11:10:12:404</t>
  </si>
  <si>
    <t>11:20:56:766</t>
  </si>
  <si>
    <t>10:22:21:514</t>
  </si>
  <si>
    <t>10:24:31:521</t>
  </si>
  <si>
    <t>10:30:05:743</t>
  </si>
  <si>
    <t>10:31:10:855</t>
  </si>
  <si>
    <t>15:00:56:734</t>
  </si>
  <si>
    <t>15:30:59:080</t>
  </si>
  <si>
    <t>15:33:06:757</t>
  </si>
  <si>
    <t>10:22:57:632</t>
  </si>
  <si>
    <t>10:26:32:913</t>
  </si>
  <si>
    <t>10:38:22:382</t>
  </si>
  <si>
    <t>10:41:47:252</t>
  </si>
  <si>
    <t>10:03:21:882</t>
  </si>
  <si>
    <t>10:10:46:025</t>
  </si>
  <si>
    <t>10:17:11:195</t>
  </si>
  <si>
    <t>09:49:03:510</t>
  </si>
  <si>
    <t>09:50:07:511</t>
  </si>
  <si>
    <t>09:56:34:809</t>
  </si>
  <si>
    <t>19:32:44:228</t>
  </si>
  <si>
    <t>19:35:44:282</t>
  </si>
  <si>
    <t>19:48:33:781</t>
  </si>
  <si>
    <t>19:49:48:751</t>
  </si>
  <si>
    <t>15:23:40:978</t>
  </si>
  <si>
    <t>15:31:06:913</t>
  </si>
  <si>
    <t>15:57:05:861</t>
  </si>
  <si>
    <t>10:12:03:963</t>
  </si>
  <si>
    <t>10:22:50:642</t>
  </si>
  <si>
    <t>09:31:58:012</t>
  </si>
  <si>
    <t>09:32:58:839</t>
  </si>
  <si>
    <t>10:07:53:227</t>
  </si>
  <si>
    <t>14:37:29:297</t>
  </si>
  <si>
    <t>14:40:39:465</t>
  </si>
  <si>
    <t>14:48:50:800</t>
  </si>
  <si>
    <t>14:50:15:891</t>
  </si>
  <si>
    <t>11:33:12:274</t>
  </si>
  <si>
    <t>11:50:42:899</t>
  </si>
  <si>
    <t>11:52:57:843</t>
  </si>
  <si>
    <t>08:19:45:616</t>
  </si>
  <si>
    <t>08:24:03:289</t>
  </si>
  <si>
    <t>08:52:11:782</t>
  </si>
  <si>
    <t>08:56:28:529</t>
  </si>
  <si>
    <t>13:49:07:805</t>
  </si>
  <si>
    <t>13:52:27:839</t>
  </si>
  <si>
    <t>14:06:27:390</t>
  </si>
  <si>
    <t>14:09:36:331</t>
  </si>
  <si>
    <t>13:19:51:404</t>
  </si>
  <si>
    <t>13:31:39:834</t>
  </si>
  <si>
    <t>13:32:42:182</t>
  </si>
  <si>
    <t>10:12:05:429</t>
  </si>
  <si>
    <t>10:14:11:807</t>
  </si>
  <si>
    <t>10:23:45:688</t>
  </si>
  <si>
    <t>10:24:46:831</t>
  </si>
  <si>
    <t>08:57:13:597</t>
  </si>
  <si>
    <t>08:59:30:727</t>
  </si>
  <si>
    <t>09:41:39:346</t>
  </si>
  <si>
    <t>09:42:40:254</t>
  </si>
  <si>
    <t>12:36:16:243</t>
  </si>
  <si>
    <t>12:38:11:224</t>
  </si>
  <si>
    <t>13:14:01:358</t>
  </si>
  <si>
    <t>12:58:16:821</t>
  </si>
  <si>
    <t>13:13:31:515</t>
  </si>
  <si>
    <t>13:45:12:046</t>
  </si>
  <si>
    <t>13:50:28:295</t>
  </si>
  <si>
    <t>14:25:37:856</t>
  </si>
  <si>
    <t>14:27:49:950</t>
  </si>
  <si>
    <t>14:43:17:615</t>
  </si>
  <si>
    <t>14:45:22:631</t>
  </si>
  <si>
    <t>12:52:30:899</t>
  </si>
  <si>
    <t>12:53:52:943</t>
  </si>
  <si>
    <t>13:00:43:127</t>
  </si>
  <si>
    <t>07:53:56:138</t>
  </si>
  <si>
    <t>07:56:28:122</t>
  </si>
  <si>
    <t>08:15:04:051</t>
  </si>
  <si>
    <t>08:17:12:288</t>
  </si>
  <si>
    <t>09:34:32:613</t>
  </si>
  <si>
    <t>09:47:51:002</t>
  </si>
  <si>
    <t>09:55:15:322</t>
  </si>
  <si>
    <t>15:04:20:983</t>
  </si>
  <si>
    <t>15:06:36:050</t>
  </si>
  <si>
    <t>10:41:05:987</t>
  </si>
  <si>
    <t>10:52:10:399</t>
  </si>
  <si>
    <t>11:06:00:877</t>
  </si>
  <si>
    <t>11:41:08:890</t>
  </si>
  <si>
    <t>11:44:36:076</t>
  </si>
  <si>
    <t>11:56:11:921</t>
  </si>
  <si>
    <t>12:00:35:793</t>
  </si>
  <si>
    <t>11:13:37:944</t>
  </si>
  <si>
    <t>11:19:15:118</t>
  </si>
  <si>
    <t>11:27:10:009</t>
  </si>
  <si>
    <t>11:28:12:429</t>
  </si>
  <si>
    <t>13:01:07:933</t>
  </si>
  <si>
    <t>13:03:15:151</t>
  </si>
  <si>
    <t>13:22:47:226</t>
  </si>
  <si>
    <t>13:28:27:386</t>
  </si>
  <si>
    <t>08:47:41:250</t>
  </si>
  <si>
    <t>08:49:45:299</t>
  </si>
  <si>
    <t>09:38:24:062</t>
  </si>
  <si>
    <t>09:40:32:535</t>
  </si>
  <si>
    <t>10:45:08:477</t>
  </si>
  <si>
    <t>10:52:59:507</t>
  </si>
  <si>
    <t>11:05:43:908</t>
  </si>
  <si>
    <t>11:06:45:052</t>
  </si>
  <si>
    <t>07:59:21:928</t>
  </si>
  <si>
    <t>08:04:44:893</t>
  </si>
  <si>
    <t>08:20:11:936</t>
  </si>
  <si>
    <t>08:21:22:276</t>
  </si>
  <si>
    <t>13:13:29:179</t>
  </si>
  <si>
    <t>13:16:55:219</t>
  </si>
  <si>
    <t>13:31:06:693</t>
  </si>
  <si>
    <t>13:36:24:796</t>
  </si>
  <si>
    <t>09:25:21:143</t>
  </si>
  <si>
    <t>10:00:57:257</t>
  </si>
  <si>
    <t>10:05:21:491</t>
  </si>
  <si>
    <t>16:19:18:169</t>
  </si>
  <si>
    <t>16:23:58:347</t>
  </si>
  <si>
    <t>16:37:03:867</t>
  </si>
  <si>
    <t>08:15:42:162</t>
  </si>
  <si>
    <t>08:20:14:045</t>
  </si>
  <si>
    <t>08:31:24:826</t>
  </si>
  <si>
    <t>08:33:31:866</t>
  </si>
  <si>
    <t>14:37:37:430</t>
  </si>
  <si>
    <t>14:40:57:518</t>
  </si>
  <si>
    <t>15:30:18:266</t>
  </si>
  <si>
    <t>15:31:28:497</t>
  </si>
  <si>
    <t>10:30:53:306</t>
  </si>
  <si>
    <t>10:33:04:345</t>
  </si>
  <si>
    <t>10:49:17:896</t>
  </si>
  <si>
    <t>11:57:58:150</t>
  </si>
  <si>
    <t>12:07:27:644</t>
  </si>
  <si>
    <t>14:35:20:011</t>
  </si>
  <si>
    <t>14:42:05:192</t>
  </si>
  <si>
    <t>15:34:39:878</t>
  </si>
  <si>
    <t>14:16:49:490</t>
  </si>
  <si>
    <t>14:19:04:613</t>
  </si>
  <si>
    <t>14:46:09:447</t>
  </si>
  <si>
    <t>08:45:59:523</t>
  </si>
  <si>
    <t>08:50:30:451</t>
  </si>
  <si>
    <t>10:03:25:024</t>
  </si>
  <si>
    <t>10:05:31:043</t>
  </si>
  <si>
    <t>15:10:32:007</t>
  </si>
  <si>
    <t>15:14:07:117</t>
  </si>
  <si>
    <t>15:34:26:923</t>
  </si>
  <si>
    <t>09:52:35:099</t>
  </si>
  <si>
    <t>09:55:41:183</t>
  </si>
  <si>
    <t>10:21:20:814</t>
  </si>
  <si>
    <t>10:22:24:086</t>
  </si>
  <si>
    <t>14:06:18:065</t>
  </si>
  <si>
    <t>14:08:42:111</t>
  </si>
  <si>
    <t>14:18:55:383</t>
  </si>
  <si>
    <t>14:19:56:475</t>
  </si>
  <si>
    <t>15:06:25:211</t>
  </si>
  <si>
    <t>15:08:29:596</t>
  </si>
  <si>
    <t>15:27:40:299</t>
  </si>
  <si>
    <t>15:28:55:325</t>
  </si>
  <si>
    <t>15:58:54:285</t>
  </si>
  <si>
    <t>16:03:08:450</t>
  </si>
  <si>
    <t>16:59:03:430</t>
  </si>
  <si>
    <t>17:03:28:453</t>
  </si>
  <si>
    <t>14:28:44:628</t>
  </si>
  <si>
    <t>14:31:04:313</t>
  </si>
  <si>
    <t>15:14:20:197</t>
  </si>
  <si>
    <t>15:16:25:017</t>
  </si>
  <si>
    <t>15:10:34:220</t>
  </si>
  <si>
    <t>15:24:19:925</t>
  </si>
  <si>
    <t>08:36:47:543</t>
  </si>
  <si>
    <t>08:46:36:790</t>
  </si>
  <si>
    <t>09:34:07:743</t>
  </si>
  <si>
    <t>09:36:12:819</t>
  </si>
  <si>
    <t>17:02:33:412</t>
  </si>
  <si>
    <t>17:09:40:607</t>
  </si>
  <si>
    <t>17:57:49:148</t>
  </si>
  <si>
    <t>15:20:12:315</t>
  </si>
  <si>
    <t>15:32:19:093</t>
  </si>
  <si>
    <t>15:37:28:798</t>
  </si>
  <si>
    <t>15:39:38:840</t>
  </si>
  <si>
    <t>15:51:45:957</t>
  </si>
  <si>
    <t>15:55:01:972</t>
  </si>
  <si>
    <t>16:00:36:429</t>
  </si>
  <si>
    <t>16:02:51:556</t>
  </si>
  <si>
    <t>19:45:24:080</t>
  </si>
  <si>
    <t>19:57:08:505</t>
  </si>
  <si>
    <t>20:09:54:077</t>
  </si>
  <si>
    <t>20:13:34:084</t>
  </si>
  <si>
    <t>13:01:19:759</t>
  </si>
  <si>
    <t>13:08:09:868</t>
  </si>
  <si>
    <t>13:24:19:523</t>
  </si>
  <si>
    <t>13:26:26:771</t>
  </si>
  <si>
    <t>12:05:39:759</t>
  </si>
  <si>
    <t>12:09:10:068</t>
  </si>
  <si>
    <t>12:11:26:086</t>
  </si>
  <si>
    <t>08:36:42:019</t>
  </si>
  <si>
    <t>08:39:58:422</t>
  </si>
  <si>
    <t>08:49:28:769</t>
  </si>
  <si>
    <t>08:53:08:940</t>
  </si>
  <si>
    <t>09:52:11:481</t>
  </si>
  <si>
    <t>09:56:21:316</t>
  </si>
  <si>
    <t>10:30:57:592</t>
  </si>
  <si>
    <t>08:26:36:682</t>
  </si>
  <si>
    <t>08:29:46:934</t>
  </si>
  <si>
    <t>08:46:06:607</t>
  </si>
  <si>
    <t>08:51:40:665</t>
  </si>
  <si>
    <t>12:19:52:595</t>
  </si>
  <si>
    <t>12:20:57:533</t>
  </si>
  <si>
    <t>12:49:52:536</t>
  </si>
  <si>
    <t>12:52:59:286</t>
  </si>
  <si>
    <t>15:20:51:268</t>
  </si>
  <si>
    <t>15:27:12:613</t>
  </si>
  <si>
    <t>11:45:30:713</t>
  </si>
  <si>
    <t>11:47:37:625</t>
  </si>
  <si>
    <t>11:53:12:985</t>
  </si>
  <si>
    <t>11:56:19:156</t>
  </si>
  <si>
    <t>08:02:38:937</t>
  </si>
  <si>
    <t>08:30:54:959</t>
  </si>
  <si>
    <t>13:14:05:084</t>
  </si>
  <si>
    <t>11:06:56:205</t>
  </si>
  <si>
    <t>11:09:01:359</t>
  </si>
  <si>
    <t>11:16:22:682</t>
  </si>
  <si>
    <t>19:46:29:164</t>
  </si>
  <si>
    <t>19:49:24:184</t>
  </si>
  <si>
    <t>15:11:13:719</t>
  </si>
  <si>
    <t>13:23:07:294</t>
  </si>
  <si>
    <t>13:27:01:790</t>
  </si>
  <si>
    <t>13:33:49:156</t>
  </si>
  <si>
    <t>13:36:22:129</t>
  </si>
  <si>
    <t>13:22:54:191</t>
  </si>
  <si>
    <t>13:26:08:311</t>
  </si>
  <si>
    <t>13:49:14:752</t>
  </si>
  <si>
    <t>10:24:47:588</t>
  </si>
  <si>
    <t>10:26:59:756</t>
  </si>
  <si>
    <t>10:32:18:904</t>
  </si>
  <si>
    <t>10:33:20:025</t>
  </si>
  <si>
    <t>10:06:03:918</t>
  </si>
  <si>
    <t>10:08:09:109</t>
  </si>
  <si>
    <t>10:57:19:736</t>
  </si>
  <si>
    <t>09:16:29:764</t>
  </si>
  <si>
    <t>09:17:43:711</t>
  </si>
  <si>
    <t>09:23:19:949</t>
  </si>
  <si>
    <t>08:22:51:994</t>
  </si>
  <si>
    <t>08:27:08:688</t>
  </si>
  <si>
    <t>08:34:43:144</t>
  </si>
  <si>
    <t>08:16:56:878</t>
  </si>
  <si>
    <t>08:18:04:781</t>
  </si>
  <si>
    <t>08:34:25:240</t>
  </si>
  <si>
    <t>08:35:31:527</t>
  </si>
  <si>
    <t>15:57:27:637</t>
  </si>
  <si>
    <t>16:01:54:741</t>
  </si>
  <si>
    <t>16:19:34:391</t>
  </si>
  <si>
    <t>16:20:44:509</t>
  </si>
  <si>
    <t>12:54:16:125</t>
  </si>
  <si>
    <t>13:04:01:415</t>
  </si>
  <si>
    <t>13:44:37:938</t>
  </si>
  <si>
    <t>15:29:21:330</t>
  </si>
  <si>
    <t>15:34:45:719</t>
  </si>
  <si>
    <t>15:46:35:029</t>
  </si>
  <si>
    <t>15:49:50:072</t>
  </si>
  <si>
    <t>09:58:52:421</t>
  </si>
  <si>
    <t>10:08:25:787</t>
  </si>
  <si>
    <t>10:11:12:893</t>
  </si>
  <si>
    <t>10:17:52:004</t>
  </si>
  <si>
    <t>12:34:01:335</t>
  </si>
  <si>
    <t>12:36:25:380</t>
  </si>
  <si>
    <t>12:55:50:980</t>
  </si>
  <si>
    <t>20:07:20:499</t>
  </si>
  <si>
    <t>20:10:20:579</t>
  </si>
  <si>
    <t>20:18:55:898</t>
  </si>
  <si>
    <t>20:20:05:959</t>
  </si>
  <si>
    <t>12:46:29:108</t>
  </si>
  <si>
    <t>12:52:03:180</t>
  </si>
  <si>
    <t>13:39:25:524</t>
  </si>
  <si>
    <t>13:41:34:580</t>
  </si>
  <si>
    <t>13:12:14:442</t>
  </si>
  <si>
    <t>13:28:24:663</t>
  </si>
  <si>
    <t>13:30:35:055</t>
  </si>
  <si>
    <t>12:16:54:979</t>
  </si>
  <si>
    <t>12:23:24:162</t>
  </si>
  <si>
    <t>12:52:35:043</t>
  </si>
  <si>
    <t>12:56:58:266</t>
  </si>
  <si>
    <t>15:03:19:133</t>
  </si>
  <si>
    <t>15:05:29:241</t>
  </si>
  <si>
    <t>15:06:34:368</t>
  </si>
  <si>
    <t>08:50:17:324</t>
  </si>
  <si>
    <t>08:52:37:487</t>
  </si>
  <si>
    <t>09:18:53:547</t>
  </si>
  <si>
    <t>09:24:33:937</t>
  </si>
  <si>
    <t>12:57:07:363</t>
  </si>
  <si>
    <t>12:59:32:639</t>
  </si>
  <si>
    <t>13:12:41:901</t>
  </si>
  <si>
    <t>11:34:40:378</t>
  </si>
  <si>
    <t>11:44:23:407</t>
  </si>
  <si>
    <t>11:47:34:148</t>
  </si>
  <si>
    <t>15:37:21:184</t>
  </si>
  <si>
    <t>15:56:47:860</t>
  </si>
  <si>
    <t>15:59:03:075</t>
  </si>
  <si>
    <t>09:30:02:446</t>
  </si>
  <si>
    <t>09:32:04:570</t>
  </si>
  <si>
    <t>09:41:40:570</t>
  </si>
  <si>
    <t>09:43:45:658</t>
  </si>
  <si>
    <t>07:49:52:030</t>
  </si>
  <si>
    <t>08:06:15:662</t>
  </si>
  <si>
    <t>08:08:25:887</t>
  </si>
  <si>
    <t>21:02:59:475</t>
  </si>
  <si>
    <t>21:05:49:517</t>
  </si>
  <si>
    <t>21:22:54:049</t>
  </si>
  <si>
    <t>21:24:05:104</t>
  </si>
  <si>
    <t>13:19:46:811</t>
  </si>
  <si>
    <t>13:23:21:861</t>
  </si>
  <si>
    <t>13:51:52:219</t>
  </si>
  <si>
    <t>13:56:23:070</t>
  </si>
  <si>
    <t>13:16:28:658</t>
  </si>
  <si>
    <t>13:21:42:728</t>
  </si>
  <si>
    <t>14:06:19:254</t>
  </si>
  <si>
    <t>11:09:56:320</t>
  </si>
  <si>
    <t>11:14:32:408</t>
  </si>
  <si>
    <t>11:24:57:794</t>
  </si>
  <si>
    <t>14:50:06:964</t>
  </si>
  <si>
    <t>14:56:42:899</t>
  </si>
  <si>
    <t>15:29:42:925</t>
  </si>
  <si>
    <t>15:30:44:130</t>
  </si>
  <si>
    <t>18:35:01:327</t>
  </si>
  <si>
    <t>18:57:50:989</t>
  </si>
  <si>
    <t>18:58:56:060</t>
  </si>
  <si>
    <t>16:04:52:444</t>
  </si>
  <si>
    <t>16:09:15:571</t>
  </si>
  <si>
    <t>16:50:24:999</t>
  </si>
  <si>
    <t>16:56:10:318</t>
  </si>
  <si>
    <t>12:40:05:225</t>
  </si>
  <si>
    <t>12:44:35:358</t>
  </si>
  <si>
    <t>13:12:25:238</t>
  </si>
  <si>
    <t>13:16:16:357</t>
  </si>
  <si>
    <t>13:38:59:801</t>
  </si>
  <si>
    <t>12:50:42:389</t>
  </si>
  <si>
    <t>12:54:57:887</t>
  </si>
  <si>
    <t>12:58:23:902</t>
  </si>
  <si>
    <t>13:02:46:964</t>
  </si>
  <si>
    <t>14:14:34:743</t>
  </si>
  <si>
    <t>15:00:18:103</t>
  </si>
  <si>
    <t>15:02:28:212</t>
  </si>
  <si>
    <t>15:55:54:811</t>
  </si>
  <si>
    <t>15:59:14:846</t>
  </si>
  <si>
    <t>16:08:25:058</t>
  </si>
  <si>
    <t>16:10:32:093</t>
  </si>
  <si>
    <t>09:45:34:911</t>
  </si>
  <si>
    <t>10:05:03:414</t>
  </si>
  <si>
    <t>10:07:08:427</t>
  </si>
  <si>
    <t>08:17:01:549</t>
  </si>
  <si>
    <t>08:21:16:283</t>
  </si>
  <si>
    <t>09:00:34:031</t>
  </si>
  <si>
    <t>09:03:46:022</t>
  </si>
  <si>
    <t>08:28:57:779</t>
  </si>
  <si>
    <t>08:35:28:300</t>
  </si>
  <si>
    <t>08:49:28:866</t>
  </si>
  <si>
    <t>08:52:38:841</t>
  </si>
  <si>
    <t>17:22:11:971</t>
  </si>
  <si>
    <t>17:23:14:964</t>
  </si>
  <si>
    <t>17:36:51:460</t>
  </si>
  <si>
    <t>14:25:24:200</t>
  </si>
  <si>
    <t>14:28:36:281</t>
  </si>
  <si>
    <t>14:51:10:103</t>
  </si>
  <si>
    <t>14:53:28:100</t>
  </si>
  <si>
    <t>10:27:29:340</t>
  </si>
  <si>
    <t>10:50:52:938</t>
  </si>
  <si>
    <t>10:53:00:047</t>
  </si>
  <si>
    <t>10:33:52:545</t>
  </si>
  <si>
    <t>10:54:22:333</t>
  </si>
  <si>
    <t>08:17:01:805</t>
  </si>
  <si>
    <t>08:25:42:045</t>
  </si>
  <si>
    <t>09:06:09:058</t>
  </si>
  <si>
    <t>09:08:18:539</t>
  </si>
  <si>
    <t>10:13:56:058</t>
  </si>
  <si>
    <t>10:22:45:375</t>
  </si>
  <si>
    <t>10:31:15:671</t>
  </si>
  <si>
    <t>08:59:57:154</t>
  </si>
  <si>
    <t>09:03:03:431</t>
  </si>
  <si>
    <t>09:13:37:759</t>
  </si>
  <si>
    <t>09:14:42:930</t>
  </si>
  <si>
    <t>14:01:43:117</t>
  </si>
  <si>
    <t>14:05:18:357</t>
  </si>
  <si>
    <t>14:55:37:867</t>
  </si>
  <si>
    <t>14:59:12:900</t>
  </si>
  <si>
    <t>09:53:30:723</t>
  </si>
  <si>
    <t>09:55:36:716</t>
  </si>
  <si>
    <t>10:08:26:351</t>
  </si>
  <si>
    <t>10:11:36:550</t>
  </si>
  <si>
    <t>12:06:35:929</t>
  </si>
  <si>
    <t>12:08:53:988</t>
  </si>
  <si>
    <t>12:26:34:653</t>
  </si>
  <si>
    <t>12:27:46:702</t>
  </si>
  <si>
    <t>10:22:07:536</t>
  </si>
  <si>
    <t>10:25:51:604</t>
  </si>
  <si>
    <t>10:38:48:046</t>
  </si>
  <si>
    <t>14:07:19:771</t>
  </si>
  <si>
    <t>14:12:33:986</t>
  </si>
  <si>
    <t>14:26:24:486</t>
  </si>
  <si>
    <t>14:27:29:645</t>
  </si>
  <si>
    <t>08:54:26:879</t>
  </si>
  <si>
    <t>09:00:07:832</t>
  </si>
  <si>
    <t>09:33:27:238</t>
  </si>
  <si>
    <t>09:32:29:045</t>
  </si>
  <si>
    <t>09:52:48:708</t>
  </si>
  <si>
    <t>15:00:38:042</t>
  </si>
  <si>
    <t>15:25:17:831</t>
  </si>
  <si>
    <t>15:28:29:989</t>
  </si>
  <si>
    <t>13:06:19:648</t>
  </si>
  <si>
    <t>13:08:26:860</t>
  </si>
  <si>
    <t>13:13:47:991</t>
  </si>
  <si>
    <t>13:14:53:044</t>
  </si>
  <si>
    <t>15:59:09:874</t>
  </si>
  <si>
    <t>16:04:10:026</t>
  </si>
  <si>
    <t>16:09:59:268</t>
  </si>
  <si>
    <t>16:12:23:260</t>
  </si>
  <si>
    <t>13:51:48:745</t>
  </si>
  <si>
    <t>13:53:54:646</t>
  </si>
  <si>
    <t>14:00:28:033</t>
  </si>
  <si>
    <t>14:01:28:852</t>
  </si>
  <si>
    <t>09:09:39:800</t>
  </si>
  <si>
    <t>09:10:45:001</t>
  </si>
  <si>
    <t>09:28:07:459</t>
  </si>
  <si>
    <t>14:17:28:865</t>
  </si>
  <si>
    <t>14:32:28:205</t>
  </si>
  <si>
    <t>14:33:33:275</t>
  </si>
  <si>
    <t>15:01:06:261</t>
  </si>
  <si>
    <t>15:45:10:168</t>
  </si>
  <si>
    <t>15:46:14:220</t>
  </si>
  <si>
    <t>08:15:37:649</t>
  </si>
  <si>
    <t>08:18:00:112</t>
  </si>
  <si>
    <t>08:35:16:107</t>
  </si>
  <si>
    <t>08:36:19:946</t>
  </si>
  <si>
    <t>17:17:00:668</t>
  </si>
  <si>
    <t>17:51:20:856</t>
  </si>
  <si>
    <t>17:52:26:077</t>
  </si>
  <si>
    <t>16:03:52:018</t>
  </si>
  <si>
    <t>16:06:02:011</t>
  </si>
  <si>
    <t>15:22:22:775</t>
  </si>
  <si>
    <t>15:31:10:009</t>
  </si>
  <si>
    <t>15:48:05:778</t>
  </si>
  <si>
    <t>15:54:31:015</t>
  </si>
  <si>
    <t>09:41:06:918</t>
  </si>
  <si>
    <t>09:47:26:597</t>
  </si>
  <si>
    <t>09:55:57:167</t>
  </si>
  <si>
    <t>14:51:29:195</t>
  </si>
  <si>
    <t>14:55:45:295</t>
  </si>
  <si>
    <t>13:47:18:588</t>
  </si>
  <si>
    <t>13:51:44:670</t>
  </si>
  <si>
    <t>13:58:34:793</t>
  </si>
  <si>
    <t>14:00:38:914</t>
  </si>
  <si>
    <t>08:15:14:312</t>
  </si>
  <si>
    <t>08:17:20:876</t>
  </si>
  <si>
    <t>08:21:35:158</t>
  </si>
  <si>
    <t>08:23:48:403</t>
  </si>
  <si>
    <t>09:50:23:435</t>
  </si>
  <si>
    <t>10:36:43:921</t>
  </si>
  <si>
    <t>13:52:23:786</t>
  </si>
  <si>
    <t>14:11:33:343</t>
  </si>
  <si>
    <t>12:38:16:536</t>
  </si>
  <si>
    <t>12:41:23:207</t>
  </si>
  <si>
    <t>12:54:21:918</t>
  </si>
  <si>
    <t>12:58:42:083</t>
  </si>
  <si>
    <t>14:12:31:144</t>
  </si>
  <si>
    <t>14:16:43:498</t>
  </si>
  <si>
    <t>14:33:56:069</t>
  </si>
  <si>
    <t>14:34:57:174</t>
  </si>
  <si>
    <t>13:13:49:077</t>
  </si>
  <si>
    <t>13:15:53:144</t>
  </si>
  <si>
    <t>13:35:37:725</t>
  </si>
  <si>
    <t>13:39:03:257</t>
  </si>
  <si>
    <t>14:46:49:987</t>
  </si>
  <si>
    <t>14:52:26:795</t>
  </si>
  <si>
    <t>15:12:56:825</t>
  </si>
  <si>
    <t>15:14:00:533</t>
  </si>
  <si>
    <t>13:11:23:041</t>
  </si>
  <si>
    <t>13:13:40:418</t>
  </si>
  <si>
    <t>13:23:15:601</t>
  </si>
  <si>
    <t>13:25:27:534</t>
  </si>
  <si>
    <t>12:44:52:495</t>
  </si>
  <si>
    <t>12:47:09:704</t>
  </si>
  <si>
    <t>12:57:59:880</t>
  </si>
  <si>
    <t>13:00:09:942</t>
  </si>
  <si>
    <t>11:38:07:725</t>
  </si>
  <si>
    <t>11:39:17:819</t>
  </si>
  <si>
    <t>11:57:12:416</t>
  </si>
  <si>
    <t>13:40:16:271</t>
  </si>
  <si>
    <t>13:41:34:979</t>
  </si>
  <si>
    <t>14:00:59:835</t>
  </si>
  <si>
    <t>12:50:11:356</t>
  </si>
  <si>
    <t>13:05:20:054</t>
  </si>
  <si>
    <t>13:07:29:882</t>
  </si>
  <si>
    <t>09:09:28:167</t>
  </si>
  <si>
    <t>09:11:44:136</t>
  </si>
  <si>
    <t>09:28:02:741</t>
  </si>
  <si>
    <t>09:30:08:767</t>
  </si>
  <si>
    <t>14:42:49:210</t>
  </si>
  <si>
    <t>14:44:53:039</t>
  </si>
  <si>
    <t>15:02:51:942</t>
  </si>
  <si>
    <t>15:04:55:817</t>
  </si>
  <si>
    <t>07:43:30:048</t>
  </si>
  <si>
    <t>07:47:52:323</t>
  </si>
  <si>
    <t>08:03:34:065</t>
  </si>
  <si>
    <t>08:05:50:161</t>
  </si>
  <si>
    <t>09:09:07:129</t>
  </si>
  <si>
    <t>09:11:11:037</t>
  </si>
  <si>
    <t>09:52:57:456</t>
  </si>
  <si>
    <t>09:53:57:774</t>
  </si>
  <si>
    <t>09:20:18:786</t>
  </si>
  <si>
    <t>09:22:27:911</t>
  </si>
  <si>
    <t>09:26:35:141</t>
  </si>
  <si>
    <t>09:27:39:058</t>
  </si>
  <si>
    <t>13:00:57:412</t>
  </si>
  <si>
    <t>13:24:01:645</t>
  </si>
  <si>
    <t>13:29:42:485</t>
  </si>
  <si>
    <t>13:03:14:342</t>
  </si>
  <si>
    <t>13:08:30:705</t>
  </si>
  <si>
    <t>13:19:36:746</t>
  </si>
  <si>
    <t>12:36:06:848</t>
  </si>
  <si>
    <t>12:57:37:203</t>
  </si>
  <si>
    <t>13:49:09:300</t>
  </si>
  <si>
    <t>13:50:29:313</t>
  </si>
  <si>
    <t>13:57:24:506</t>
  </si>
  <si>
    <t>14:01:04:550</t>
  </si>
  <si>
    <t>08:59:14:357</t>
  </si>
  <si>
    <t>09:13:45:275</t>
  </si>
  <si>
    <t>09:14:46:327</t>
  </si>
  <si>
    <t>11:18:57:740</t>
  </si>
  <si>
    <t>11:26:47:909</t>
  </si>
  <si>
    <t>12:00:48:102</t>
  </si>
  <si>
    <t>12:05:23:150</t>
  </si>
  <si>
    <t>19:24:46:680</t>
  </si>
  <si>
    <t>19:32:11:952</t>
  </si>
  <si>
    <t>19:35:51:079</t>
  </si>
  <si>
    <t>19:37:07:075</t>
  </si>
  <si>
    <t>13:03:57:909</t>
  </si>
  <si>
    <t>13:07:19:571</t>
  </si>
  <si>
    <t>13:19:08:752</t>
  </si>
  <si>
    <t>07:48:01:248</t>
  </si>
  <si>
    <t>07:49:13:149</t>
  </si>
  <si>
    <t>08:02:32:241</t>
  </si>
  <si>
    <t>08:05:52:362</t>
  </si>
  <si>
    <t>14:42:06:018</t>
  </si>
  <si>
    <t>14:44:21:443</t>
  </si>
  <si>
    <t>14:55:00:764</t>
  </si>
  <si>
    <t>14:56:07:307</t>
  </si>
  <si>
    <t>13:38:06:386</t>
  </si>
  <si>
    <t>13:41:41:578</t>
  </si>
  <si>
    <t>13:51:24:970</t>
  </si>
  <si>
    <t>14:16:23:017</t>
  </si>
  <si>
    <t>14:17:23:811</t>
  </si>
  <si>
    <t>14:34:31:928</t>
  </si>
  <si>
    <t>14:54:22:268</t>
  </si>
  <si>
    <t>15:02:23:376</t>
  </si>
  <si>
    <t>15:10:11:154</t>
  </si>
  <si>
    <t>15:11:12:842</t>
  </si>
  <si>
    <t>15:30:21:764</t>
  </si>
  <si>
    <t>08:16:39:838</t>
  </si>
  <si>
    <t>08:17:44:949</t>
  </si>
  <si>
    <t>08:55:39:229</t>
  </si>
  <si>
    <t>08:58:45:738</t>
  </si>
  <si>
    <t>14:54:07:698</t>
  </si>
  <si>
    <t>15:49:28:484</t>
  </si>
  <si>
    <t>15:50:33:564</t>
  </si>
  <si>
    <t>21:54:42:309</t>
  </si>
  <si>
    <t>21:59:22:528</t>
  </si>
  <si>
    <t>22:25:02:929</t>
  </si>
  <si>
    <t>22:28:55:294</t>
  </si>
  <si>
    <t>13:18:56:971</t>
  </si>
  <si>
    <t>10:03:45:839</t>
  </si>
  <si>
    <t>10:05:55:738</t>
  </si>
  <si>
    <t>10:17:57:054</t>
  </si>
  <si>
    <t>08:26:30:376</t>
  </si>
  <si>
    <t>16:45:09:420</t>
  </si>
  <si>
    <t>16:48:36:576</t>
  </si>
  <si>
    <t>17:29:55:807</t>
  </si>
  <si>
    <t>17:32:15:896</t>
  </si>
  <si>
    <t>17:40:59:605</t>
  </si>
  <si>
    <t>17:46:25:748</t>
  </si>
  <si>
    <t>09:35:55:008</t>
  </si>
  <si>
    <t>09:41:14:190</t>
  </si>
  <si>
    <t>09:55:13:670</t>
  </si>
  <si>
    <t>09:52:12:880</t>
  </si>
  <si>
    <t>09:54:19:912</t>
  </si>
  <si>
    <t>10:10:22:430</t>
  </si>
  <si>
    <t>17:21:13:790</t>
  </si>
  <si>
    <t>17:24:33:886</t>
  </si>
  <si>
    <t>17:55:54:033</t>
  </si>
  <si>
    <t>18:01:58:200</t>
  </si>
  <si>
    <t>18:31:40:002</t>
  </si>
  <si>
    <t>18:36:35:198</t>
  </si>
  <si>
    <t>18:44:30:395</t>
  </si>
  <si>
    <t>09:01:12:817</t>
  </si>
  <si>
    <t>09:03:26:713</t>
  </si>
  <si>
    <t>09:08:48:590</t>
  </si>
  <si>
    <t>09:16:18:533</t>
  </si>
  <si>
    <t>12:10:59:380</t>
  </si>
  <si>
    <t>12:13:18:435</t>
  </si>
  <si>
    <t>12:29:57:183</t>
  </si>
  <si>
    <t>12:31:00:676</t>
  </si>
  <si>
    <t>21:11:28:568</t>
  </si>
  <si>
    <t>21:26:04:107</t>
  </si>
  <si>
    <t>11:40:39:436</t>
  </si>
  <si>
    <t>11:57:40:381</t>
  </si>
  <si>
    <t>11:58:45:541</t>
  </si>
  <si>
    <t>15:10:39:838</t>
  </si>
  <si>
    <t>15:16:01:271</t>
  </si>
  <si>
    <t>15:43:43:777</t>
  </si>
  <si>
    <t>12:52:04:070</t>
  </si>
  <si>
    <t>12:54:16:401</t>
  </si>
  <si>
    <t>12:20:18:966</t>
  </si>
  <si>
    <t>13:12:26:173</t>
  </si>
  <si>
    <t>12:10:31:809</t>
  </si>
  <si>
    <t>12:14:00:915</t>
  </si>
  <si>
    <t>12:34:01:591</t>
  </si>
  <si>
    <t>12:36:11:551</t>
  </si>
  <si>
    <t>19:42:27:446</t>
  </si>
  <si>
    <t>19:44:27:523</t>
  </si>
  <si>
    <t>19:53:46:759</t>
  </si>
  <si>
    <t>19:55:01:812</t>
  </si>
  <si>
    <t>14:33:31:596</t>
  </si>
  <si>
    <t>14:54:50:209</t>
  </si>
  <si>
    <t>14:57:26:459</t>
  </si>
  <si>
    <t>14:46:32:605</t>
  </si>
  <si>
    <t>14:50:42:378</t>
  </si>
  <si>
    <t>14:56:12:687</t>
  </si>
  <si>
    <t>14:59:18:629</t>
  </si>
  <si>
    <t>13:49:34:927</t>
  </si>
  <si>
    <t>13:53:01:859</t>
  </si>
  <si>
    <t>14:07:06:451</t>
  </si>
  <si>
    <t>13:02:48:655</t>
  </si>
  <si>
    <t>13:06:06:703</t>
  </si>
  <si>
    <t>13:14:52:075</t>
  </si>
  <si>
    <t>13:18:19:402</t>
  </si>
  <si>
    <t>08:25:42:298</t>
  </si>
  <si>
    <t>08:27:07:317</t>
  </si>
  <si>
    <t>08:46:32:918</t>
  </si>
  <si>
    <t>08:50:32:089</t>
  </si>
  <si>
    <t>12:08:31:096</t>
  </si>
  <si>
    <t>12:26:34:656</t>
  </si>
  <si>
    <t>12:32:23:848</t>
  </si>
  <si>
    <t>12:39:50:189</t>
  </si>
  <si>
    <t>12:40:51:157</t>
  </si>
  <si>
    <t>16:28:01:333</t>
  </si>
  <si>
    <t>16:31:51:410</t>
  </si>
  <si>
    <t>16:48:54:957</t>
  </si>
  <si>
    <t>16:51:41:977</t>
  </si>
  <si>
    <t>13:29:20:673</t>
  </si>
  <si>
    <t>13:31:33:736</t>
  </si>
  <si>
    <t>13:55:15:431</t>
  </si>
  <si>
    <t>13:57:33:480</t>
  </si>
  <si>
    <t>18:54:37:671</t>
  </si>
  <si>
    <t>19:01:48:060</t>
  </si>
  <si>
    <t>19:04:53:103</t>
  </si>
  <si>
    <t>19:08:23:210</t>
  </si>
  <si>
    <t>20:49:12:351</t>
  </si>
  <si>
    <t>20:59:49:702</t>
  </si>
  <si>
    <t>21:40:11:907</t>
  </si>
  <si>
    <t>21:43:04:016</t>
  </si>
  <si>
    <t>09:05:23:520</t>
  </si>
  <si>
    <t>09:09:37:302</t>
  </si>
  <si>
    <t>09:53:31:343</t>
  </si>
  <si>
    <t>09:55:35:872</t>
  </si>
  <si>
    <t>11:00:57:349</t>
  </si>
  <si>
    <t>11:02:00:548</t>
  </si>
  <si>
    <t>11:30:35:686</t>
  </si>
  <si>
    <t>11:31:40:566</t>
  </si>
  <si>
    <t>10:27:17:064</t>
  </si>
  <si>
    <t>10:30:35:043</t>
  </si>
  <si>
    <t>10:50:09:879</t>
  </si>
  <si>
    <t>10:54:37:215</t>
  </si>
  <si>
    <t>22:23:19:714</t>
  </si>
  <si>
    <t>22:24:49:753</t>
  </si>
  <si>
    <t>22:33:10:006</t>
  </si>
  <si>
    <t>22:54:07:453</t>
  </si>
  <si>
    <t>12:41:41:742</t>
  </si>
  <si>
    <t>12:42:45:702</t>
  </si>
  <si>
    <t>13:04:16:639</t>
  </si>
  <si>
    <t>13:10:51:848</t>
  </si>
  <si>
    <t>13:14:42:022</t>
  </si>
  <si>
    <t>13:16:51:105</t>
  </si>
  <si>
    <t>09:43:56:754</t>
  </si>
  <si>
    <t>09:45:02:077</t>
  </si>
  <si>
    <t>09:56:45:239</t>
  </si>
  <si>
    <t>16:53:43:320</t>
  </si>
  <si>
    <t>16:55:53:389</t>
  </si>
  <si>
    <t>17:19:37:039</t>
  </si>
  <si>
    <t>17:24:13:097</t>
  </si>
  <si>
    <t>13:53:26:173</t>
  </si>
  <si>
    <t>14:28:14:715</t>
  </si>
  <si>
    <t>14:30:36:515</t>
  </si>
  <si>
    <t>09:34:47:308</t>
  </si>
  <si>
    <t>09:48:40:758</t>
  </si>
  <si>
    <t>09:50:51:163</t>
  </si>
  <si>
    <t>16:57:18:343</t>
  </si>
  <si>
    <t>17:43:57:801</t>
  </si>
  <si>
    <t>14:54:18:234</t>
  </si>
  <si>
    <t>14:55:19:426</t>
  </si>
  <si>
    <t>15:08:09:375</t>
  </si>
  <si>
    <t>13:26:15:151</t>
  </si>
  <si>
    <t>13:28:19:075</t>
  </si>
  <si>
    <t>13:42:20:502</t>
  </si>
  <si>
    <t>13:43:21:605</t>
  </si>
  <si>
    <t>13:00:55:160</t>
  </si>
  <si>
    <t>13:05:19:338</t>
  </si>
  <si>
    <t>13:12:04:640</t>
  </si>
  <si>
    <t>13:20:59:634</t>
  </si>
  <si>
    <t>11:50:43:949</t>
  </si>
  <si>
    <t>11:51:51:550</t>
  </si>
  <si>
    <t>12:37:48:567</t>
  </si>
  <si>
    <t>12:38:59:395</t>
  </si>
  <si>
    <t>17:32:50:519</t>
  </si>
  <si>
    <t>17:34:56:509</t>
  </si>
  <si>
    <t>17:36:00:155</t>
  </si>
  <si>
    <t>11:17:01:143</t>
  </si>
  <si>
    <t>11:35:37:740</t>
  </si>
  <si>
    <t>11:38:51:756</t>
  </si>
  <si>
    <t>14:32:41:840</t>
  </si>
  <si>
    <t>14:41:38:061</t>
  </si>
  <si>
    <t>14:43:46:033</t>
  </si>
  <si>
    <t>15:22:57:887</t>
  </si>
  <si>
    <t>15:27:18:275</t>
  </si>
  <si>
    <t>16:04:42:530</t>
  </si>
  <si>
    <t>14:51:50:396</t>
  </si>
  <si>
    <t>15:30:56:820</t>
  </si>
  <si>
    <t>15:41:41:153</t>
  </si>
  <si>
    <t>10:31:36:556</t>
  </si>
  <si>
    <t>10:34:52:876</t>
  </si>
  <si>
    <t>10:44:43:365</t>
  </si>
  <si>
    <t>11:56:32:108</t>
  </si>
  <si>
    <t>12:13:01:810</t>
  </si>
  <si>
    <t>12:15:16:815</t>
  </si>
  <si>
    <t>15:44:46:245</t>
  </si>
  <si>
    <t>15:45:50:525</t>
  </si>
  <si>
    <t>15:58:31:047</t>
  </si>
  <si>
    <t>16:00:45:035</t>
  </si>
  <si>
    <t>11:56:25:053</t>
  </si>
  <si>
    <t>12:00:42:312</t>
  </si>
  <si>
    <t>12:18:26:130</t>
  </si>
  <si>
    <t>12:24:22:359</t>
  </si>
  <si>
    <t>17:02:59:463</t>
  </si>
  <si>
    <t>17:11:49:810</t>
  </si>
  <si>
    <t>17:47:10:962</t>
  </si>
  <si>
    <t>17:50:05:028</t>
  </si>
  <si>
    <t>12:07:39:615</t>
  </si>
  <si>
    <t>12:11:13:922</t>
  </si>
  <si>
    <t>12:31:12:694</t>
  </si>
  <si>
    <t>22:21:29:763</t>
  </si>
  <si>
    <t>22:37:05:169</t>
  </si>
  <si>
    <t>22:38:20:167</t>
  </si>
  <si>
    <t>15:26:28:769</t>
  </si>
  <si>
    <t>15:48:18:296</t>
  </si>
  <si>
    <t>15:51:24:413</t>
  </si>
  <si>
    <t>15:04:59:751</t>
  </si>
  <si>
    <t>15:55:44:309</t>
  </si>
  <si>
    <t>14:48:10:177</t>
  </si>
  <si>
    <t>15:24:19:702</t>
  </si>
  <si>
    <t>15:25:25:367</t>
  </si>
  <si>
    <t>14:46:31:909</t>
  </si>
  <si>
    <t>14:52:43:012</t>
  </si>
  <si>
    <t>15:31:42:221</t>
  </si>
  <si>
    <t>12:17:42:099</t>
  </si>
  <si>
    <t>12:37:07:884</t>
  </si>
  <si>
    <t>09:57:38:283</t>
  </si>
  <si>
    <t>10:01:03:404</t>
  </si>
  <si>
    <t>10:08:42:543</t>
  </si>
  <si>
    <t>10:10:44:684</t>
  </si>
  <si>
    <t>15:08:56:429</t>
  </si>
  <si>
    <t>15:10:00:426</t>
  </si>
  <si>
    <t>18:12:45:256</t>
  </si>
  <si>
    <t>18:16:55:307</t>
  </si>
  <si>
    <t>18:26:00:610</t>
  </si>
  <si>
    <t>18:27:10:667</t>
  </si>
  <si>
    <t>08:47:44:593</t>
  </si>
  <si>
    <t>09:15:30:450</t>
  </si>
  <si>
    <t>09:16:35:429</t>
  </si>
  <si>
    <t>11:36:38:647</t>
  </si>
  <si>
    <t>11:39:54:783</t>
  </si>
  <si>
    <t>11:52:09:211</t>
  </si>
  <si>
    <t>11:54:23:553</t>
  </si>
  <si>
    <t>15:34:33:426</t>
  </si>
  <si>
    <t>15:37:47:536</t>
  </si>
  <si>
    <t>15:56:17:242</t>
  </si>
  <si>
    <t>16:03:53:485</t>
  </si>
  <si>
    <t>13:28:53:973</t>
  </si>
  <si>
    <t>13:34:23:562</t>
  </si>
  <si>
    <t>10:41:04:647</t>
  </si>
  <si>
    <t>10:50:17:860</t>
  </si>
  <si>
    <t>08:39:59:735</t>
  </si>
  <si>
    <t>08:41:12:630</t>
  </si>
  <si>
    <t>10:35:34:201</t>
  </si>
  <si>
    <t>10:43:29:624</t>
  </si>
  <si>
    <t>10:44:40:506</t>
  </si>
  <si>
    <t>09:48:17:392</t>
  </si>
  <si>
    <t>17:39:37:356</t>
  </si>
  <si>
    <t>17:42:57:498</t>
  </si>
  <si>
    <t>17:54:56:827</t>
  </si>
  <si>
    <t>17:57:21:927</t>
  </si>
  <si>
    <t>15:44:15:547</t>
  </si>
  <si>
    <t>15:51:50:665</t>
  </si>
  <si>
    <t>15:53:59:769</t>
  </si>
  <si>
    <t>12:35:39:250</t>
  </si>
  <si>
    <t>12:39:09:013</t>
  </si>
  <si>
    <t>12:43:59:178</t>
  </si>
  <si>
    <t>12:45:04:215</t>
  </si>
  <si>
    <t>10:37:41:680</t>
  </si>
  <si>
    <t>10:59:31:243</t>
  </si>
  <si>
    <t>12:55:03:743</t>
  </si>
  <si>
    <t>13:31:14:981</t>
  </si>
  <si>
    <t>13:33:38:064</t>
  </si>
  <si>
    <t>08:26:57:249</t>
  </si>
  <si>
    <t>08:29:10:552</t>
  </si>
  <si>
    <t>09:07:12:957</t>
  </si>
  <si>
    <t>09:09:22:116</t>
  </si>
  <si>
    <t>15:38:53:390</t>
  </si>
  <si>
    <t>15:44:27:615</t>
  </si>
  <si>
    <t>15:56:37:118</t>
  </si>
  <si>
    <t>14:56:15:326</t>
  </si>
  <si>
    <t>15:19:46:778</t>
  </si>
  <si>
    <t>15:20:51:569</t>
  </si>
  <si>
    <t>14:59:30:244</t>
  </si>
  <si>
    <t>15:04:56:309</t>
  </si>
  <si>
    <t>12:21:24:106</t>
  </si>
  <si>
    <t>12:26:04:643</t>
  </si>
  <si>
    <t>12:49:49:025</t>
  </si>
  <si>
    <t>12:50:58:367</t>
  </si>
  <si>
    <t>08:17:23:556</t>
  </si>
  <si>
    <t>08:19:31:589</t>
  </si>
  <si>
    <t>08:50:01:792</t>
  </si>
  <si>
    <t>08:51:02:851</t>
  </si>
  <si>
    <t>15:55:22:894</t>
  </si>
  <si>
    <t>16:02:52:043</t>
  </si>
  <si>
    <t>16:23:02:609</t>
  </si>
  <si>
    <t>16:25:11:872</t>
  </si>
  <si>
    <t>14:48:03:042</t>
  </si>
  <si>
    <t>14:53:36:040</t>
  </si>
  <si>
    <t>16:10:03:163</t>
  </si>
  <si>
    <t>16:13:10:257</t>
  </si>
  <si>
    <t>08:30:33:692</t>
  </si>
  <si>
    <t>09:04:06:910</t>
  </si>
  <si>
    <t>09:05:09:145</t>
  </si>
  <si>
    <t>15:06:06:386</t>
  </si>
  <si>
    <t>15:14:35:231</t>
  </si>
  <si>
    <t>16:01:27:525</t>
  </si>
  <si>
    <t>16:05:44:540</t>
  </si>
  <si>
    <t>16:01:08:773</t>
  </si>
  <si>
    <t>16:04:33:839</t>
  </si>
  <si>
    <t>16:27:23:694</t>
  </si>
  <si>
    <t>16:28:28:603</t>
  </si>
  <si>
    <t>10:27:59:664</t>
  </si>
  <si>
    <t>10:29:04:756</t>
  </si>
  <si>
    <t>13:45:33:437</t>
  </si>
  <si>
    <t>14:40:33:163</t>
  </si>
  <si>
    <t>14:42:42:108</t>
  </si>
  <si>
    <t>15:02:54:550</t>
  </si>
  <si>
    <t>15:08:18:814</t>
  </si>
  <si>
    <t>15:50:20:163</t>
  </si>
  <si>
    <t>15:52:24:291</t>
  </si>
  <si>
    <t>11:15:51:163</t>
  </si>
  <si>
    <t>11:29:36:617</t>
  </si>
  <si>
    <t>11:31:46:699</t>
  </si>
  <si>
    <t>17:36:31:269</t>
  </si>
  <si>
    <t>18:12:16:502</t>
  </si>
  <si>
    <t>18:18:36:654</t>
  </si>
  <si>
    <t>14:23:08:667</t>
  </si>
  <si>
    <t>14:24:16:663</t>
  </si>
  <si>
    <t>14:35:58:083</t>
  </si>
  <si>
    <t>14:37:00:891</t>
  </si>
  <si>
    <t>15:36:07:414</t>
  </si>
  <si>
    <t>15:39:15:650</t>
  </si>
  <si>
    <t>16:00:27:234</t>
  </si>
  <si>
    <t>16:01:28:190</t>
  </si>
  <si>
    <t>12:29:30:252</t>
  </si>
  <si>
    <t>12:40:42:596</t>
  </si>
  <si>
    <t>09:09:34:573</t>
  </si>
  <si>
    <t>09:11:47:381</t>
  </si>
  <si>
    <t>09:21:14:767</t>
  </si>
  <si>
    <t>09:22:15:698</t>
  </si>
  <si>
    <t>09:25:18:917</t>
  </si>
  <si>
    <t>10:23:21:687</t>
  </si>
  <si>
    <t>10:26:32:887</t>
  </si>
  <si>
    <t>18:02:33:380</t>
  </si>
  <si>
    <t>18:07:53:460</t>
  </si>
  <si>
    <t>18:29:33:148</t>
  </si>
  <si>
    <t>18:30:48:177</t>
  </si>
  <si>
    <t>11:42:45:039</t>
  </si>
  <si>
    <t>11:47:20:030</t>
  </si>
  <si>
    <t>10:41:11:026</t>
  </si>
  <si>
    <t>10:46:32:970</t>
  </si>
  <si>
    <t>10:59:28:721</t>
  </si>
  <si>
    <t>11:02:42:693</t>
  </si>
  <si>
    <t>15:01:10:809</t>
  </si>
  <si>
    <t>15:06:31:132</t>
  </si>
  <si>
    <t>15:12:56:417</t>
  </si>
  <si>
    <t>15:14:06:388</t>
  </si>
  <si>
    <t>12:45:31:291</t>
  </si>
  <si>
    <t>12:46:32:562</t>
  </si>
  <si>
    <t>06:21:56:692</t>
  </si>
  <si>
    <t>06:35:21:091</t>
  </si>
  <si>
    <t>06:38:17:121</t>
  </si>
  <si>
    <t>14:10:22:094</t>
  </si>
  <si>
    <t>14:14:37:168</t>
  </si>
  <si>
    <t>14:30:34:711</t>
  </si>
  <si>
    <t>14:40:22:967</t>
  </si>
  <si>
    <t>14:35:58:311</t>
  </si>
  <si>
    <t>15:35:29:128</t>
  </si>
  <si>
    <t>06:58:09:750</t>
  </si>
  <si>
    <t>07:01:12:849</t>
  </si>
  <si>
    <t>07:04:19:982</t>
  </si>
  <si>
    <t>07:07:53:050</t>
  </si>
  <si>
    <t>09:26:14:975</t>
  </si>
  <si>
    <t>09:28:16:273</t>
  </si>
  <si>
    <t>18:39:21:224</t>
  </si>
  <si>
    <t>19:18:26:386</t>
  </si>
  <si>
    <t>08:56:20:886</t>
  </si>
  <si>
    <t>19:27:39:687</t>
  </si>
  <si>
    <t>19:29:04:742</t>
  </si>
  <si>
    <t>19:42:35:174</t>
  </si>
  <si>
    <t>19:44:45:286</t>
  </si>
  <si>
    <t>08:57:46:261</t>
  </si>
  <si>
    <t>08:58:51:444</t>
  </si>
  <si>
    <t>09:22:36:204</t>
  </si>
  <si>
    <t>15:50:42:916</t>
  </si>
  <si>
    <t>15:55:02:914</t>
  </si>
  <si>
    <t>16:15:14:659</t>
  </si>
  <si>
    <t>16:16:17:737</t>
  </si>
  <si>
    <t>13:23:52:282</t>
  </si>
  <si>
    <t>13:26:02:385</t>
  </si>
  <si>
    <t>13:52:27:380</t>
  </si>
  <si>
    <t>10:22:48:982</t>
  </si>
  <si>
    <t>10:28:13:951</t>
  </si>
  <si>
    <t>14:02:46:905</t>
  </si>
  <si>
    <t>14:09:07:055</t>
  </si>
  <si>
    <t>14:19:19:797</t>
  </si>
  <si>
    <t>14:21:27:577</t>
  </si>
  <si>
    <t>11:16:25:390</t>
  </si>
  <si>
    <t>11:17:30:372</t>
  </si>
  <si>
    <t>11:40:10:108</t>
  </si>
  <si>
    <t>06:42:03:864</t>
  </si>
  <si>
    <t>07:05:29:669</t>
  </si>
  <si>
    <t>15:14:34:034</t>
  </si>
  <si>
    <t>15:18:03:165</t>
  </si>
  <si>
    <t>15:37:08:071</t>
  </si>
  <si>
    <t>12:33:00:502</t>
  </si>
  <si>
    <t>12:47:11:392</t>
  </si>
  <si>
    <t>13:00:05:692</t>
  </si>
  <si>
    <t>13:08:35:929</t>
  </si>
  <si>
    <t>13:36:05:064</t>
  </si>
  <si>
    <t>13:53:05:587</t>
  </si>
  <si>
    <t>13:54:11:444</t>
  </si>
  <si>
    <t>14:11:35:525</t>
  </si>
  <si>
    <t>14:40:56:006</t>
  </si>
  <si>
    <t>14:44:07:169</t>
  </si>
  <si>
    <t>15:00:41:627</t>
  </si>
  <si>
    <t>15:01:46:632</t>
  </si>
  <si>
    <t>10:38:20:644</t>
  </si>
  <si>
    <t>10:40:54:786</t>
  </si>
  <si>
    <t>11:04:36:737</t>
  </si>
  <si>
    <t>11:07:44:998</t>
  </si>
  <si>
    <t>21:04:44:798</t>
  </si>
  <si>
    <t>21:10:33:978</t>
  </si>
  <si>
    <t>21:13:54:079</t>
  </si>
  <si>
    <t>18:31:15:355</t>
  </si>
  <si>
    <t>18:36:02:540</t>
  </si>
  <si>
    <t>19:20:15:170</t>
  </si>
  <si>
    <t>19:24:52:206</t>
  </si>
  <si>
    <t>10:20:33:373</t>
  </si>
  <si>
    <t>10:31:18:669</t>
  </si>
  <si>
    <t>06:15:41:514</t>
  </si>
  <si>
    <t>06:30:21:008</t>
  </si>
  <si>
    <t>11:55:41:621</t>
  </si>
  <si>
    <t>11:59:47:761</t>
  </si>
  <si>
    <t>12:10:27:188</t>
  </si>
  <si>
    <t>12:13:34:289</t>
  </si>
  <si>
    <t>10:09:57:629</t>
  </si>
  <si>
    <t>10:17:55:329</t>
  </si>
  <si>
    <t>10:31:45:273</t>
  </si>
  <si>
    <t>10:32:55:587</t>
  </si>
  <si>
    <t>12:01:04:700</t>
  </si>
  <si>
    <t>12:06:24:636</t>
  </si>
  <si>
    <t>12:17:24:267</t>
  </si>
  <si>
    <t>12:19:34:229</t>
  </si>
  <si>
    <t>19:42:01:354</t>
  </si>
  <si>
    <t>19:46:46:484</t>
  </si>
  <si>
    <t>20:09:36:234</t>
  </si>
  <si>
    <t>20:11:32:313</t>
  </si>
  <si>
    <t>14:44:30:893</t>
  </si>
  <si>
    <t>14:47:46:194</t>
  </si>
  <si>
    <t>15:14:37:310</t>
  </si>
  <si>
    <t>14:30:27:068</t>
  </si>
  <si>
    <t>14:34:12:193</t>
  </si>
  <si>
    <t>14:48:57:672</t>
  </si>
  <si>
    <t>14:52:57:823</t>
  </si>
  <si>
    <t>09:29:10:737</t>
  </si>
  <si>
    <t>09:32:24:777</t>
  </si>
  <si>
    <t>10:22:36:928</t>
  </si>
  <si>
    <t>10:24:40:225</t>
  </si>
  <si>
    <t>10:43:55:578</t>
  </si>
  <si>
    <t>10:49:30:521</t>
  </si>
  <si>
    <t>11:01:34:627</t>
  </si>
  <si>
    <t>11:16:00:837</t>
  </si>
  <si>
    <t>10:36:16:569</t>
  </si>
  <si>
    <t>10:43:56:701</t>
  </si>
  <si>
    <t>11:08:20:600</t>
  </si>
  <si>
    <t>11:11:32:553</t>
  </si>
  <si>
    <t>17:39:28:270</t>
  </si>
  <si>
    <t>17:40:35:397</t>
  </si>
  <si>
    <t>17:54:14:716</t>
  </si>
  <si>
    <t>14:28:08:887</t>
  </si>
  <si>
    <t>14:32:13:976</t>
  </si>
  <si>
    <t>15:02:04:291</t>
  </si>
  <si>
    <t>13:59:22:073</t>
  </si>
  <si>
    <t>14:20:31:693</t>
  </si>
  <si>
    <t>11:55:48:356</t>
  </si>
  <si>
    <t>11:56:49:471</t>
  </si>
  <si>
    <t>12:23:58:449</t>
  </si>
  <si>
    <t>12:26:04:622</t>
  </si>
  <si>
    <t>12:45:35:487</t>
  </si>
  <si>
    <t>13:00:59:303</t>
  </si>
  <si>
    <t>14:11:02:065</t>
  </si>
  <si>
    <t>14:16:29:442</t>
  </si>
  <si>
    <t>14:19:37:439</t>
  </si>
  <si>
    <t>14:22:52:229</t>
  </si>
  <si>
    <t>15:35:16:863</t>
  </si>
  <si>
    <t>15:39:29:312</t>
  </si>
  <si>
    <t>15:49:32:180</t>
  </si>
  <si>
    <t>11:26:00:274</t>
  </si>
  <si>
    <t>11:28:10:290</t>
  </si>
  <si>
    <t>12:02:24:973</t>
  </si>
  <si>
    <t>12:03:30:997</t>
  </si>
  <si>
    <t>06:16:09:388</t>
  </si>
  <si>
    <t>06:28:28:792</t>
  </si>
  <si>
    <t>06:51:43:597</t>
  </si>
  <si>
    <t>12:59:38:812</t>
  </si>
  <si>
    <t>13:02:57:929</t>
  </si>
  <si>
    <t>13:11:02:528</t>
  </si>
  <si>
    <t>13:20:59:211</t>
  </si>
  <si>
    <t>12:12:58:916</t>
  </si>
  <si>
    <t>12:15:18:993</t>
  </si>
  <si>
    <t>12:39:18:543</t>
  </si>
  <si>
    <t>14:26:37:834</t>
  </si>
  <si>
    <t>14:28:55:074</t>
  </si>
  <si>
    <t>15:05:08:328</t>
  </si>
  <si>
    <t>11:05:54:166</t>
  </si>
  <si>
    <t>11:09:19:358</t>
  </si>
  <si>
    <t>11:14:54:553</t>
  </si>
  <si>
    <t>11:17:04:585</t>
  </si>
  <si>
    <t>15:03:36:337</t>
  </si>
  <si>
    <t>15:09:10:427</t>
  </si>
  <si>
    <t>15:16:34:806</t>
  </si>
  <si>
    <t>15:18:45:041</t>
  </si>
  <si>
    <t>09:22:32:026</t>
  </si>
  <si>
    <t>09:24:54:185</t>
  </si>
  <si>
    <t>09:35:44:523</t>
  </si>
  <si>
    <t>09:37:56:821</t>
  </si>
  <si>
    <t>10:11:32:838</t>
  </si>
  <si>
    <t>10:18:21:107</t>
  </si>
  <si>
    <t>20:22:36:034</t>
  </si>
  <si>
    <t>20:36:20:570</t>
  </si>
  <si>
    <t>20:54:06:080</t>
  </si>
  <si>
    <t>08:09:34:237</t>
  </si>
  <si>
    <t>08:14:04:427</t>
  </si>
  <si>
    <t>09:00:15:411</t>
  </si>
  <si>
    <t>09:01:19:987</t>
  </si>
  <si>
    <t>09:28:08:610</t>
  </si>
  <si>
    <t>09:31:15:977</t>
  </si>
  <si>
    <t>09:44:01:095</t>
  </si>
  <si>
    <t>07:45:28:615</t>
  </si>
  <si>
    <t>07:47:38:999</t>
  </si>
  <si>
    <t>08:32:07:779</t>
  </si>
  <si>
    <t>08:05:23:181</t>
  </si>
  <si>
    <t>08:07:32:444</t>
  </si>
  <si>
    <t>08:23:52:873</t>
  </si>
  <si>
    <t>08:26:02:945</t>
  </si>
  <si>
    <t>12:14:28:972</t>
  </si>
  <si>
    <t>12:20:47:298</t>
  </si>
  <si>
    <t>09:01:01:347</t>
  </si>
  <si>
    <t>09:03:32:854</t>
  </si>
  <si>
    <t>09:12:51:821</t>
  </si>
  <si>
    <t>09:18:09:626</t>
  </si>
  <si>
    <t>09:05:50:100</t>
  </si>
  <si>
    <t>09:11:09:632</t>
  </si>
  <si>
    <t>13:13:21:894</t>
  </si>
  <si>
    <t>13:14:30:814</t>
  </si>
  <si>
    <t>13:20:06:105</t>
  </si>
  <si>
    <t>13:21:07:125</t>
  </si>
  <si>
    <t>11:48:16:201</t>
  </si>
  <si>
    <t>12:01:00:707</t>
  </si>
  <si>
    <t>12:03:05:094</t>
  </si>
  <si>
    <t>11:45:20:507</t>
  </si>
  <si>
    <t>11:48:30:438</t>
  </si>
  <si>
    <t>11:57:48:730</t>
  </si>
  <si>
    <t>11:59:01:675</t>
  </si>
  <si>
    <t>17:16:42:502</t>
  </si>
  <si>
    <t>17:36:01:751</t>
  </si>
  <si>
    <t>17:43:47:127</t>
  </si>
  <si>
    <t>12:14:18:909</t>
  </si>
  <si>
    <t>12:18:35:979</t>
  </si>
  <si>
    <t>13:12:10:085</t>
  </si>
  <si>
    <t>13:14:25:086</t>
  </si>
  <si>
    <t>14:44:59:354</t>
  </si>
  <si>
    <t>14:53:28:523</t>
  </si>
  <si>
    <t>15:11:34:232</t>
  </si>
  <si>
    <t>15:15:48:558</t>
  </si>
  <si>
    <t>08:49:45:405</t>
  </si>
  <si>
    <t>08:53:02:499</t>
  </si>
  <si>
    <t>09:31:44:394</t>
  </si>
  <si>
    <t>08:12:11:014</t>
  </si>
  <si>
    <t>08:13:17:637</t>
  </si>
  <si>
    <t>08:55:28:003</t>
  </si>
  <si>
    <t>08:56:37:381</t>
  </si>
  <si>
    <t>12:17:19:663</t>
  </si>
  <si>
    <t>12:19:25:830</t>
  </si>
  <si>
    <t>13:04:50:922</t>
  </si>
  <si>
    <t>13:09:07:082</t>
  </si>
  <si>
    <t>13:17:45:442</t>
  </si>
  <si>
    <t>13:18:51:018</t>
  </si>
  <si>
    <t>09:45:02:693</t>
  </si>
  <si>
    <t>09:58:31:880</t>
  </si>
  <si>
    <t>20:01:41:365</t>
  </si>
  <si>
    <t>20:14:51:684</t>
  </si>
  <si>
    <t>20:53:47:013</t>
  </si>
  <si>
    <t>14:07:19:646</t>
  </si>
  <si>
    <t>14:11:49:613</t>
  </si>
  <si>
    <t>14:24:36:331</t>
  </si>
  <si>
    <t>14:29:49:316</t>
  </si>
  <si>
    <t>09:23:12:186</t>
  </si>
  <si>
    <t>09:25:17:577</t>
  </si>
  <si>
    <t>10:21:49:945</t>
  </si>
  <si>
    <t>10:42:35:973</t>
  </si>
  <si>
    <t>11:14:17:172</t>
  </si>
  <si>
    <t>11:22:05:465</t>
  </si>
  <si>
    <t>10:17:52:523</t>
  </si>
  <si>
    <t>10:25:25:815</t>
  </si>
  <si>
    <t>10:34:37:283</t>
  </si>
  <si>
    <t>10:38:59:274</t>
  </si>
  <si>
    <t>07:44:11:825</t>
  </si>
  <si>
    <t>07:47:57:117</t>
  </si>
  <si>
    <t>07:57:49:634</t>
  </si>
  <si>
    <t>15:02:13:370</t>
  </si>
  <si>
    <t>15:05:28:078</t>
  </si>
  <si>
    <t>15:51:28:655</t>
  </si>
  <si>
    <t>20:38:41:813</t>
  </si>
  <si>
    <t>20:40:06:834</t>
  </si>
  <si>
    <t>18:29:41:970</t>
  </si>
  <si>
    <t>18:33:17:199</t>
  </si>
  <si>
    <t>19:00:02:412</t>
  </si>
  <si>
    <t>07:58:27:009</t>
  </si>
  <si>
    <t>08:03:43:338</t>
  </si>
  <si>
    <t>08:11:26:794</t>
  </si>
  <si>
    <t>08:15:45:881</t>
  </si>
  <si>
    <t>08:18:23:337</t>
  </si>
  <si>
    <t>08:21:28:699</t>
  </si>
  <si>
    <t>08:40:53:238</t>
  </si>
  <si>
    <t>12:33:55:618</t>
  </si>
  <si>
    <t>12:36:00:726</t>
  </si>
  <si>
    <t>13:07:49:666</t>
  </si>
  <si>
    <t>10:33:17:803</t>
  </si>
  <si>
    <t>10:43:16:026</t>
  </si>
  <si>
    <t>10:44:17:538</t>
  </si>
  <si>
    <t>09:42:45:042</t>
  </si>
  <si>
    <t>09:43:51:293</t>
  </si>
  <si>
    <t>10:21:16:330</t>
  </si>
  <si>
    <t>08:11:46:900</t>
  </si>
  <si>
    <t>08:19:22:150</t>
  </si>
  <si>
    <t>08:39:16:757</t>
  </si>
  <si>
    <t>08:45:58:903</t>
  </si>
  <si>
    <t>14:35:29:710</t>
  </si>
  <si>
    <t>14:38:41:910</t>
  </si>
  <si>
    <t>14:46:06:857</t>
  </si>
  <si>
    <t>14:48:09:214</t>
  </si>
  <si>
    <t>09:40:54:103</t>
  </si>
  <si>
    <t>09:41:55:160</t>
  </si>
  <si>
    <t>12:03:06:759</t>
  </si>
  <si>
    <t>12:08:34:851</t>
  </si>
  <si>
    <t>12:21:26:299</t>
  </si>
  <si>
    <t>12:24:35:434</t>
  </si>
  <si>
    <t>11:18:52:239</t>
  </si>
  <si>
    <t>11:24:13:315</t>
  </si>
  <si>
    <t>11:25:23:301</t>
  </si>
  <si>
    <t>08:53:34:441</t>
  </si>
  <si>
    <t>08:54:49:503</t>
  </si>
  <si>
    <t>09:12:38:985</t>
  </si>
  <si>
    <t>09:16:20:188</t>
  </si>
  <si>
    <t>11:32:34:565</t>
  </si>
  <si>
    <t>11:40:06:468</t>
  </si>
  <si>
    <t>11:53:18:726</t>
  </si>
  <si>
    <t>11:55:26:061</t>
  </si>
  <si>
    <t>18:41:37:448</t>
  </si>
  <si>
    <t>18:42:42:440</t>
  </si>
  <si>
    <t>13:43:25:940</t>
  </si>
  <si>
    <t>13:47:45:317</t>
  </si>
  <si>
    <t>14:04:33:262</t>
  </si>
  <si>
    <t>14:42:54:436</t>
  </si>
  <si>
    <t>14:50:10:125</t>
  </si>
  <si>
    <t>15:26:43:299</t>
  </si>
  <si>
    <t>15:28:48:393</t>
  </si>
  <si>
    <t>22:57:29:713</t>
  </si>
  <si>
    <t>23:06:50:090</t>
  </si>
  <si>
    <t>23:08:05:139</t>
  </si>
  <si>
    <t>15:30:10:856</t>
  </si>
  <si>
    <t>15:33:24:858</t>
  </si>
  <si>
    <t>15:36:36:008</t>
  </si>
  <si>
    <t>15:38:52:292</t>
  </si>
  <si>
    <t>09:13:11:022</t>
  </si>
  <si>
    <t>09:18:26:226</t>
  </si>
  <si>
    <t>09:22:46:326</t>
  </si>
  <si>
    <t>16:15:33:873</t>
  </si>
  <si>
    <t>16:32:05:300</t>
  </si>
  <si>
    <t>16:33:20:344</t>
  </si>
  <si>
    <t>21:22:06:804</t>
  </si>
  <si>
    <t>21:23:11:909</t>
  </si>
  <si>
    <t>13:30:46:861</t>
  </si>
  <si>
    <t>13:38:51:061</t>
  </si>
  <si>
    <t>13:56:31:809</t>
  </si>
  <si>
    <t>13:57:51:922</t>
  </si>
  <si>
    <t>14:10:03:105</t>
  </si>
  <si>
    <t>14:11:22:135</t>
  </si>
  <si>
    <t>14:46:38:246</t>
  </si>
  <si>
    <t>14:23:31:104</t>
  </si>
  <si>
    <t>14:24:36:584</t>
  </si>
  <si>
    <t>15:08:30:427</t>
  </si>
  <si>
    <t>15:09:31:142</t>
  </si>
  <si>
    <t>13:26:46:490</t>
  </si>
  <si>
    <t>14:21:07:191</t>
  </si>
  <si>
    <t>08:18:24:113</t>
  </si>
  <si>
    <t>08:20:32:727</t>
  </si>
  <si>
    <t>08:27:04:990</t>
  </si>
  <si>
    <t>08:31:29:139</t>
  </si>
  <si>
    <t>09:14:38:195</t>
  </si>
  <si>
    <t>09:38:01:191</t>
  </si>
  <si>
    <t>09:42:10:276</t>
  </si>
  <si>
    <t>09:33:26:708</t>
  </si>
  <si>
    <t>09:35:27:782</t>
  </si>
  <si>
    <t>10:09:33:847</t>
  </si>
  <si>
    <t>19:17:25:921</t>
  </si>
  <si>
    <t>19:25:21:094</t>
  </si>
  <si>
    <t>19:43:55:740</t>
  </si>
  <si>
    <t>19:46:30:804</t>
  </si>
  <si>
    <t>08:27:00:681</t>
  </si>
  <si>
    <t>08:30:12:898</t>
  </si>
  <si>
    <t>08:47:56:573</t>
  </si>
  <si>
    <t>08:51:10:756</t>
  </si>
  <si>
    <t>14:08:25:009</t>
  </si>
  <si>
    <t>14:10:38:639</t>
  </si>
  <si>
    <t>14:34:31:462</t>
  </si>
  <si>
    <t>14:35:35:535</t>
  </si>
  <si>
    <t>12:52:20:236</t>
  </si>
  <si>
    <t>12:55:30:134</t>
  </si>
  <si>
    <t>13:03:10:483</t>
  </si>
  <si>
    <t>13:09:24:617</t>
  </si>
  <si>
    <t>09:12:16:063</t>
  </si>
  <si>
    <t>09:15:30:483</t>
  </si>
  <si>
    <t>09:36:40:064</t>
  </si>
  <si>
    <t>11:15:47:381</t>
  </si>
  <si>
    <t>11:23:22:896</t>
  </si>
  <si>
    <t>11:40:28:270</t>
  </si>
  <si>
    <t>11:43:48:533</t>
  </si>
  <si>
    <t>09:43:15:814</t>
  </si>
  <si>
    <t>10:03:35:219</t>
  </si>
  <si>
    <t>10:17:26:831</t>
  </si>
  <si>
    <t>10:24:57:048</t>
  </si>
  <si>
    <t>11:35:53:792</t>
  </si>
  <si>
    <t>11:40:18:084</t>
  </si>
  <si>
    <t>12:14:43:488</t>
  </si>
  <si>
    <t>12:23:25:861</t>
  </si>
  <si>
    <t>11:43:49:407</t>
  </si>
  <si>
    <t>11:51:29:633</t>
  </si>
  <si>
    <t>12:09:17:326</t>
  </si>
  <si>
    <t>15:51:16:434</t>
  </si>
  <si>
    <t>15:53:28:597</t>
  </si>
  <si>
    <t>16:00:56:815</t>
  </si>
  <si>
    <t>16:02:06:936</t>
  </si>
  <si>
    <t>18:35:31:829</t>
  </si>
  <si>
    <t>18:38:20:931</t>
  </si>
  <si>
    <t>18:52:06:429</t>
  </si>
  <si>
    <t>18:53:11:445</t>
  </si>
  <si>
    <t>09:12:55:676</t>
  </si>
  <si>
    <t>09:20:17:217</t>
  </si>
  <si>
    <t>10:22:00:785</t>
  </si>
  <si>
    <t>10:25:17:931</t>
  </si>
  <si>
    <t>08:44:11:777</t>
  </si>
  <si>
    <t>08:45:19:107</t>
  </si>
  <si>
    <t>08:50:36:054</t>
  </si>
  <si>
    <t>08:52:41:535</t>
  </si>
  <si>
    <t>15:43:36:041</t>
  </si>
  <si>
    <t>15:44:49:191</t>
  </si>
  <si>
    <t>16:32:53:978</t>
  </si>
  <si>
    <t>10:25:38:339</t>
  </si>
  <si>
    <t>10:27:44:436</t>
  </si>
  <si>
    <t>10:30:54:578</t>
  </si>
  <si>
    <t>10:32:59:696</t>
  </si>
  <si>
    <t>10:04:39:215</t>
  </si>
  <si>
    <t>10:09:29:357</t>
  </si>
  <si>
    <t>10:20:04:706</t>
  </si>
  <si>
    <t>10:22:14:703</t>
  </si>
  <si>
    <t>13:06:41:699</t>
  </si>
  <si>
    <t>13:11:37:882</t>
  </si>
  <si>
    <t>13:27:32:581</t>
  </si>
  <si>
    <t>13:31:17:640</t>
  </si>
  <si>
    <t>14:31:47:796</t>
  </si>
  <si>
    <t>14:35:11:396</t>
  </si>
  <si>
    <t>15:14:12:259</t>
  </si>
  <si>
    <t>15:15:22:163</t>
  </si>
  <si>
    <t>13:04:17:588</t>
  </si>
  <si>
    <t>13:23:17:468</t>
  </si>
  <si>
    <t>15:07:08:300</t>
  </si>
  <si>
    <t>17:14:15:117</t>
  </si>
  <si>
    <t>17:15:20:109</t>
  </si>
  <si>
    <t>17:32:54:829</t>
  </si>
  <si>
    <t>17:33:55:773</t>
  </si>
  <si>
    <t>19:33:50:767</t>
  </si>
  <si>
    <t>19:43:05:222</t>
  </si>
  <si>
    <t>20:00:55:828</t>
  </si>
  <si>
    <t>20:05:55:032</t>
  </si>
  <si>
    <t>15:44:10:604</t>
  </si>
  <si>
    <t>16:19:14:509</t>
  </si>
  <si>
    <t>15:07:19:606</t>
  </si>
  <si>
    <t>15:28:59:152</t>
  </si>
  <si>
    <t>13:08:57:220</t>
  </si>
  <si>
    <t>13:16:35:455</t>
  </si>
  <si>
    <t>13:31:40:035</t>
  </si>
  <si>
    <t>13:39:42:569</t>
  </si>
  <si>
    <t>09:05:32:171</t>
  </si>
  <si>
    <t>09:06:38:163</t>
  </si>
  <si>
    <t>09:43:13:402</t>
  </si>
  <si>
    <t>13:32:18:368</t>
  </si>
  <si>
    <t>14:55:02:113</t>
  </si>
  <si>
    <t>14:57:02:178</t>
  </si>
  <si>
    <t>15:03:21:507</t>
  </si>
  <si>
    <t>15:04:22:420</t>
  </si>
  <si>
    <t>11:00:21:125</t>
  </si>
  <si>
    <t>11:05:51:194</t>
  </si>
  <si>
    <t>11:25:07:744</t>
  </si>
  <si>
    <t>11:26:10:800</t>
  </si>
  <si>
    <t>20:44:14:726</t>
  </si>
  <si>
    <t>20:48:14:876</t>
  </si>
  <si>
    <t>20:56:10:097</t>
  </si>
  <si>
    <t>20:58:43:214</t>
  </si>
  <si>
    <t>11:54:21:954</t>
  </si>
  <si>
    <t>12:00:42:180</t>
  </si>
  <si>
    <t>12:21:36:886</t>
  </si>
  <si>
    <t>12:22:52:006</t>
  </si>
  <si>
    <t>14:46:55:011</t>
  </si>
  <si>
    <t>14:58:34:298</t>
  </si>
  <si>
    <t>15:03:54:439</t>
  </si>
  <si>
    <t>15:06:17:632</t>
  </si>
  <si>
    <t>09:49:54:137</t>
  </si>
  <si>
    <t>09:53:07:300</t>
  </si>
  <si>
    <t>10:11:07:721</t>
  </si>
  <si>
    <t>16:59:26:689</t>
  </si>
  <si>
    <t>17:05:11:825</t>
  </si>
  <si>
    <t>17:28:42:730</t>
  </si>
  <si>
    <t>17:30:56:733</t>
  </si>
  <si>
    <t>12:32:58:454</t>
  </si>
  <si>
    <t>12:40:58:590</t>
  </si>
  <si>
    <t>13:20:23:805</t>
  </si>
  <si>
    <t>13:24:54:842</t>
  </si>
  <si>
    <t>15:04:59:039</t>
  </si>
  <si>
    <t>15:07:05:437</t>
  </si>
  <si>
    <t>16:22:25:390</t>
  </si>
  <si>
    <t>16:23:30:249</t>
  </si>
  <si>
    <t>08:19:42:370</t>
  </si>
  <si>
    <t>08:20:52:464</t>
  </si>
  <si>
    <t>08:40:32:253</t>
  </si>
  <si>
    <t>08:41:37:402</t>
  </si>
  <si>
    <t>14:12:20:410</t>
  </si>
  <si>
    <t>14:13:25:552</t>
  </si>
  <si>
    <t>14:23:04:942</t>
  </si>
  <si>
    <t>14:24:10:003</t>
  </si>
  <si>
    <t>14:45:51:390</t>
  </si>
  <si>
    <t>14:51:18:494</t>
  </si>
  <si>
    <t>14:57:45:741</t>
  </si>
  <si>
    <t>14:58:50:733</t>
  </si>
  <si>
    <t>14:27:03:952</t>
  </si>
  <si>
    <t>14:30:15:380</t>
  </si>
  <si>
    <t>14:34:30:463</t>
  </si>
  <si>
    <t>14:38:49:908</t>
  </si>
  <si>
    <t>15:38:56:237</t>
  </si>
  <si>
    <t>16:15:52:315</t>
  </si>
  <si>
    <t>08:23:49:384</t>
  </si>
  <si>
    <t>08:29:16:576</t>
  </si>
  <si>
    <t>08:30:26:625</t>
  </si>
  <si>
    <t>09:15:26:775</t>
  </si>
  <si>
    <t>09:18:34:225</t>
  </si>
  <si>
    <t>09:27:14:955</t>
  </si>
  <si>
    <t>09:30:34:069</t>
  </si>
  <si>
    <t>09:33:02:032</t>
  </si>
  <si>
    <t>09:36:10:051</t>
  </si>
  <si>
    <t>09:41:24:041</t>
  </si>
  <si>
    <t>09:42:25:046</t>
  </si>
  <si>
    <t>16:34:03:226</t>
  </si>
  <si>
    <t>16:40:03:506</t>
  </si>
  <si>
    <t>17:02:28:084</t>
  </si>
  <si>
    <t>08:28:14:929</t>
  </si>
  <si>
    <t>08:29:28:023</t>
  </si>
  <si>
    <t>09:15:09:210</t>
  </si>
  <si>
    <t>09:20:39:150</t>
  </si>
  <si>
    <t>13:36:38:722</t>
  </si>
  <si>
    <t>14:05:46:944</t>
  </si>
  <si>
    <t>08:20:56:256</t>
  </si>
  <si>
    <t>08:47:07:261</t>
  </si>
  <si>
    <t>08:49:37:259</t>
  </si>
  <si>
    <t>17:08:16:760</t>
  </si>
  <si>
    <t>17:09:26:705</t>
  </si>
  <si>
    <t>17:35:26:854</t>
  </si>
  <si>
    <t>17:36:37:779</t>
  </si>
  <si>
    <t>08:19:58:188</t>
  </si>
  <si>
    <t>08:26:43:482</t>
  </si>
  <si>
    <t>08:45:43:329</t>
  </si>
  <si>
    <t>08:50:58:288</t>
  </si>
  <si>
    <t>09:18:45:735</t>
  </si>
  <si>
    <t>09:21:00:837</t>
  </si>
  <si>
    <t>09:26:20:014</t>
  </si>
  <si>
    <t>09:28:26:306</t>
  </si>
  <si>
    <t>16:25:28:106</t>
  </si>
  <si>
    <t>16:28:48:250</t>
  </si>
  <si>
    <t>16:36:38:513</t>
  </si>
  <si>
    <t>16:37:45:528</t>
  </si>
  <si>
    <t>13:41:34:043</t>
  </si>
  <si>
    <t>13:43:43:059</t>
  </si>
  <si>
    <t>14:23:24:256</t>
  </si>
  <si>
    <t>14:24:54:352</t>
  </si>
  <si>
    <t>09:23:17:198</t>
  </si>
  <si>
    <t>09:24:18:167</t>
  </si>
  <si>
    <t>09:44:16:797</t>
  </si>
  <si>
    <t>13:36:16:911</t>
  </si>
  <si>
    <t>13:39:29:379</t>
  </si>
  <si>
    <t>13:49:00:858</t>
  </si>
  <si>
    <t>13:50:06:179</t>
  </si>
  <si>
    <t>15:43:28:336</t>
  </si>
  <si>
    <t>15:44:33:324</t>
  </si>
  <si>
    <t>16:22:18:026</t>
  </si>
  <si>
    <t>16:30:28:246</t>
  </si>
  <si>
    <t>16:36:06:366</t>
  </si>
  <si>
    <t>16:56:50:151</t>
  </si>
  <si>
    <t>16:57:50:085</t>
  </si>
  <si>
    <t>09:18:49:522</t>
  </si>
  <si>
    <t>09:19:53:399</t>
  </si>
  <si>
    <t>07:17:11:069</t>
  </si>
  <si>
    <t>07:21:42:242</t>
  </si>
  <si>
    <t>07:48:37:982</t>
  </si>
  <si>
    <t>07:58:37:299</t>
  </si>
  <si>
    <t>09:53:23:170</t>
  </si>
  <si>
    <t>09:56:31:996</t>
  </si>
  <si>
    <t>10:16:56:919</t>
  </si>
  <si>
    <t>10:19:14:445</t>
  </si>
  <si>
    <t>19:07:43:644</t>
  </si>
  <si>
    <t>19:08:59:679</t>
  </si>
  <si>
    <t>19:21:34:105</t>
  </si>
  <si>
    <t>19:22:44:140</t>
  </si>
  <si>
    <t>10:35:35:532</t>
  </si>
  <si>
    <t>10:37:35:664</t>
  </si>
  <si>
    <t>10:42:21:783</t>
  </si>
  <si>
    <t>07:24:19:574</t>
  </si>
  <si>
    <t>07:29:39:802</t>
  </si>
  <si>
    <t>08:11:36:452</t>
  </si>
  <si>
    <t>08:13:45:573</t>
  </si>
  <si>
    <t>10:18:53:555</t>
  </si>
  <si>
    <t>10:22:05:558</t>
  </si>
  <si>
    <t>10:36:08:956</t>
  </si>
  <si>
    <t>10:39:15:232</t>
  </si>
  <si>
    <t>11:12:06:248</t>
  </si>
  <si>
    <t>11:14:16:358</t>
  </si>
  <si>
    <t>11:23:54:566</t>
  </si>
  <si>
    <t>11:26:06:793</t>
  </si>
  <si>
    <t>08:57:06:714</t>
  </si>
  <si>
    <t>09:00:16:875</t>
  </si>
  <si>
    <t>09:13:09:979</t>
  </si>
  <si>
    <t>09:15:12:546</t>
  </si>
  <si>
    <t>08:59:38:171</t>
  </si>
  <si>
    <t>09:01:39:201</t>
  </si>
  <si>
    <t>09:46:49:700</t>
  </si>
  <si>
    <t>09:47:58:480</t>
  </si>
  <si>
    <t>10:15:03:157</t>
  </si>
  <si>
    <t>10:18:23:355</t>
  </si>
  <si>
    <t>10:21:33:230</t>
  </si>
  <si>
    <t>10:22:42:208</t>
  </si>
  <si>
    <t>09:13:13:956</t>
  </si>
  <si>
    <t>09:14:20:871</t>
  </si>
  <si>
    <t>09:34:25:621</t>
  </si>
  <si>
    <t>15:42:34:651</t>
  </si>
  <si>
    <t>15:44:50:718</t>
  </si>
  <si>
    <t>15:50:18:916</t>
  </si>
  <si>
    <t>15:53:34:191</t>
  </si>
  <si>
    <t>11:48:25:028</t>
  </si>
  <si>
    <t>11:53:55:924</t>
  </si>
  <si>
    <t>12:13:44:799</t>
  </si>
  <si>
    <t>12:14:56:077</t>
  </si>
  <si>
    <t>18:15:48:669</t>
  </si>
  <si>
    <t>18:52:57:851</t>
  </si>
  <si>
    <t>18:54:03:801</t>
  </si>
  <si>
    <t>14:20:51:411</t>
  </si>
  <si>
    <t>14:41:18:576</t>
  </si>
  <si>
    <t>13:41:10:318</t>
  </si>
  <si>
    <t>13:46:32:676</t>
  </si>
  <si>
    <t>14:37:18:155</t>
  </si>
  <si>
    <t>14:40:24:563</t>
  </si>
  <si>
    <t>10:35:50:443</t>
  </si>
  <si>
    <t>10:37:54:559</t>
  </si>
  <si>
    <t>11:01:51:294</t>
  </si>
  <si>
    <t>11:04:00:264</t>
  </si>
  <si>
    <t>19:38:10:776</t>
  </si>
  <si>
    <t>19:39:20:696</t>
  </si>
  <si>
    <t>17:34:52:866</t>
  </si>
  <si>
    <t>17:37:22:926</t>
  </si>
  <si>
    <t>17:50:13:684</t>
  </si>
  <si>
    <t>14:20:01:439</t>
  </si>
  <si>
    <t>14:28:26:159</t>
  </si>
  <si>
    <t>14:39:31:443</t>
  </si>
  <si>
    <t>14:42:39:625</t>
  </si>
  <si>
    <t>20:39:02:126</t>
  </si>
  <si>
    <t>20:47:56:377</t>
  </si>
  <si>
    <t>21:01:01:880</t>
  </si>
  <si>
    <t>21:06:06:072</t>
  </si>
  <si>
    <t>09:09:04:866</t>
  </si>
  <si>
    <t>09:13:20:380</t>
  </si>
  <si>
    <t>09:23:59:792</t>
  </si>
  <si>
    <t>09:25:04:693</t>
  </si>
  <si>
    <t>08:14:52:201</t>
  </si>
  <si>
    <t>08:17:57:483</t>
  </si>
  <si>
    <t>12:16:20:244</t>
  </si>
  <si>
    <t>12:18:41:206</t>
  </si>
  <si>
    <t>12:53:04:269</t>
  </si>
  <si>
    <t>11:15:20:301</t>
  </si>
  <si>
    <t>11:24:01:712</t>
  </si>
  <si>
    <t>10:56:33:948</t>
  </si>
  <si>
    <t>10:57:34:964</t>
  </si>
  <si>
    <t>11:07:34:313</t>
  </si>
  <si>
    <t>08:14:35:452</t>
  </si>
  <si>
    <t>08:15:42:739</t>
  </si>
  <si>
    <t>08:19:10:792</t>
  </si>
  <si>
    <t>08:20:19:893</t>
  </si>
  <si>
    <t>11:11:27:779</t>
  </si>
  <si>
    <t>11:14:47:975</t>
  </si>
  <si>
    <t>11:52:38:492</t>
  </si>
  <si>
    <t>11:53:44:728</t>
  </si>
  <si>
    <t>10:40:27:437</t>
  </si>
  <si>
    <t>10:44:53:687</t>
  </si>
  <si>
    <t>11:04:52:681</t>
  </si>
  <si>
    <t>11:08:08:280</t>
  </si>
  <si>
    <t>12:16:49:702</t>
  </si>
  <si>
    <t>12:17:55:449</t>
  </si>
  <si>
    <t>12:35:15:244</t>
  </si>
  <si>
    <t>12:05:21:946</t>
  </si>
  <si>
    <t>12:07:55:988</t>
  </si>
  <si>
    <t>12:10:07:116</t>
  </si>
  <si>
    <t>12:12:36:227</t>
  </si>
  <si>
    <t>15:26:35:979</t>
  </si>
  <si>
    <t>16:04:09:286</t>
  </si>
  <si>
    <t>16:05:19:395</t>
  </si>
  <si>
    <t>15:16:30:276</t>
  </si>
  <si>
    <t>15:18:43:465</t>
  </si>
  <si>
    <t>15:24:09:785</t>
  </si>
  <si>
    <t>15:25:13:516</t>
  </si>
  <si>
    <t>20:00:50:558</t>
  </si>
  <si>
    <t>20:02:35:676</t>
  </si>
  <si>
    <t>20:07:00:820</t>
  </si>
  <si>
    <t>20:08:05:859</t>
  </si>
  <si>
    <t>17:11:08:397</t>
  </si>
  <si>
    <t>17:13:28:491</t>
  </si>
  <si>
    <t>17:25:17:898</t>
  </si>
  <si>
    <t>17:26:18:939</t>
  </si>
  <si>
    <t>16:14:17:440</t>
  </si>
  <si>
    <t>08:50:19:452</t>
  </si>
  <si>
    <t>08:53:31:544</t>
  </si>
  <si>
    <t>09:10:48:966</t>
  </si>
  <si>
    <t>08:02:34:097</t>
  </si>
  <si>
    <t>08:05:46:745</t>
  </si>
  <si>
    <t>09:01:40:153</t>
  </si>
  <si>
    <t>09:07:07:433</t>
  </si>
  <si>
    <t>15:48:52:608</t>
  </si>
  <si>
    <t>15:52:11:843</t>
  </si>
  <si>
    <t>16:04:07:265</t>
  </si>
  <si>
    <t>16:06:16:464</t>
  </si>
  <si>
    <t>11:19:44:215</t>
  </si>
  <si>
    <t>11:49:53:734</t>
  </si>
  <si>
    <t>11:50:53:545</t>
  </si>
  <si>
    <t>09:28:41:796</t>
  </si>
  <si>
    <t>09:41:21:539</t>
  </si>
  <si>
    <t>09:42:29:907</t>
  </si>
  <si>
    <t>13:19:14:374</t>
  </si>
  <si>
    <t>13:27:19:012</t>
  </si>
  <si>
    <t>13:29:24:550</t>
  </si>
  <si>
    <t>15:50:24:086</t>
  </si>
  <si>
    <t>16:01:32:904</t>
  </si>
  <si>
    <t>16:31:57:880</t>
  </si>
  <si>
    <t>16:33:22:775</t>
  </si>
  <si>
    <t>17:00:25:427</t>
  </si>
  <si>
    <t>17:07:13:849</t>
  </si>
  <si>
    <t>17:18:59:264</t>
  </si>
  <si>
    <t>17:26:59:583</t>
  </si>
  <si>
    <t>12:19:20:614</t>
  </si>
  <si>
    <t>12:23:31:805</t>
  </si>
  <si>
    <t>12:32:52:068</t>
  </si>
  <si>
    <t>12:34:57:242</t>
  </si>
  <si>
    <t>16:15:20:392</t>
  </si>
  <si>
    <t>16:18:47:627</t>
  </si>
  <si>
    <t>16:51:56:706</t>
  </si>
  <si>
    <t>16:54:15:876</t>
  </si>
  <si>
    <t>14:49:18:539</t>
  </si>
  <si>
    <t>14:53:53:725</t>
  </si>
  <si>
    <t>14:56:38:730</t>
  </si>
  <si>
    <t>13:25:55:178</t>
  </si>
  <si>
    <t>13:30:55:363</t>
  </si>
  <si>
    <t>13:34:05:381</t>
  </si>
  <si>
    <t>08:31:19:615</t>
  </si>
  <si>
    <t>08:33:39:793</t>
  </si>
  <si>
    <t>09:09:22:600</t>
  </si>
  <si>
    <t>09:27:41:429</t>
  </si>
  <si>
    <t>18:04:36:090</t>
  </si>
  <si>
    <t>18:05:41:185</t>
  </si>
  <si>
    <t>18:09:16:231</t>
  </si>
  <si>
    <t>18:10:26:407</t>
  </si>
  <si>
    <t>14:27:35:250</t>
  </si>
  <si>
    <t>14:38:27:778</t>
  </si>
  <si>
    <t>14:39:28:748</t>
  </si>
  <si>
    <t>07:50:41:233</t>
  </si>
  <si>
    <t>08:33:26:867</t>
  </si>
  <si>
    <t>13:50:50:865</t>
  </si>
  <si>
    <t>14:01:49:851</t>
  </si>
  <si>
    <t>14:11:40:661</t>
  </si>
  <si>
    <t>10:56:25:451</t>
  </si>
  <si>
    <t>08:45:06:241</t>
  </si>
  <si>
    <t>08:52:30:479</t>
  </si>
  <si>
    <t>18:15:08:051</t>
  </si>
  <si>
    <t>18:21:02:299</t>
  </si>
  <si>
    <t>18:41:22:034</t>
  </si>
  <si>
    <t>18:47:37:356</t>
  </si>
  <si>
    <t>17:50:13:717</t>
  </si>
  <si>
    <t>17:57:18:919</t>
  </si>
  <si>
    <t>18:05:14:189</t>
  </si>
  <si>
    <t>18:07:49:207</t>
  </si>
  <si>
    <t>12:30:16:007</t>
  </si>
  <si>
    <t>12:33:25:144</t>
  </si>
  <si>
    <t>12:39:50:525</t>
  </si>
  <si>
    <t>08:19:56:483</t>
  </si>
  <si>
    <t>08:23:19:639</t>
  </si>
  <si>
    <t>09:13:56:615</t>
  </si>
  <si>
    <t>09:14:57:345</t>
  </si>
  <si>
    <t>15:07:17:873</t>
  </si>
  <si>
    <t>15:14:42:012</t>
  </si>
  <si>
    <t>15:32:01:605</t>
  </si>
  <si>
    <t>15:34:12:783</t>
  </si>
  <si>
    <t>17:02:54:590</t>
  </si>
  <si>
    <t>17:04:04:631</t>
  </si>
  <si>
    <t>17:13:44:880</t>
  </si>
  <si>
    <t>17:16:05:106</t>
  </si>
  <si>
    <t>10:29:56:912</t>
  </si>
  <si>
    <t>10:36:12:992</t>
  </si>
  <si>
    <t>10:41:22:563</t>
  </si>
  <si>
    <t>11:00:32:025</t>
  </si>
  <si>
    <t>10:44:09:003</t>
  </si>
  <si>
    <t>10:45:34:062</t>
  </si>
  <si>
    <t>10:48:24:942</t>
  </si>
  <si>
    <t>10:49:33:206</t>
  </si>
  <si>
    <t>12:35:57:064</t>
  </si>
  <si>
    <t>13:04:37:951</t>
  </si>
  <si>
    <t>14:17:06:411</t>
  </si>
  <si>
    <t>14:20:30:503</t>
  </si>
  <si>
    <t>08:20:54:846</t>
  </si>
  <si>
    <t>08:26:20:109</t>
  </si>
  <si>
    <t>08:45:40:150</t>
  </si>
  <si>
    <t>08:48:44:177</t>
  </si>
  <si>
    <t>14:57:46:227</t>
  </si>
  <si>
    <t>15:49:39:646</t>
  </si>
  <si>
    <t>15:50:49:868</t>
  </si>
  <si>
    <t>12:08:53:426</t>
  </si>
  <si>
    <t>12:20:42:953</t>
  </si>
  <si>
    <t>12:11:22:543</t>
  </si>
  <si>
    <t>12:12:23:612</t>
  </si>
  <si>
    <t>12:23:18:087</t>
  </si>
  <si>
    <t>12:24:25:767</t>
  </si>
  <si>
    <t>15:20:15:362</t>
  </si>
  <si>
    <t>15:24:25:473</t>
  </si>
  <si>
    <t>10:33:27:365</t>
  </si>
  <si>
    <t>10:38:02:479</t>
  </si>
  <si>
    <t>10:39:06:508</t>
  </si>
  <si>
    <t>13:12:17:437</t>
  </si>
  <si>
    <t>13:20:12:866</t>
  </si>
  <si>
    <t>13:35:33:005</t>
  </si>
  <si>
    <t>08:02:08:988</t>
  </si>
  <si>
    <t>08:10:58:070</t>
  </si>
  <si>
    <t>08:12:04:151</t>
  </si>
  <si>
    <t>13:30:03:907</t>
  </si>
  <si>
    <t>13:36:21:124</t>
  </si>
  <si>
    <t>13:42:01:413</t>
  </si>
  <si>
    <t>13:46:11:607</t>
  </si>
  <si>
    <t>10:53:29:488</t>
  </si>
  <si>
    <t>10:56:44:478</t>
  </si>
  <si>
    <t>11:11:00:104</t>
  </si>
  <si>
    <t>11:12:23:485</t>
  </si>
  <si>
    <t>08:14:50:034</t>
  </si>
  <si>
    <t>08:22:19:191</t>
  </si>
  <si>
    <t>11:17:10:928</t>
  </si>
  <si>
    <t>11:20:31:162</t>
  </si>
  <si>
    <t>11:29:21:493</t>
  </si>
  <si>
    <t>10:49:43:797</t>
  </si>
  <si>
    <t>10:50:46:645</t>
  </si>
  <si>
    <t>10:57:12:119</t>
  </si>
  <si>
    <t>18:31:36:206</t>
  </si>
  <si>
    <t>18:34:51:289</t>
  </si>
  <si>
    <t>18:59:46:161</t>
  </si>
  <si>
    <t>19:03:01:269</t>
  </si>
  <si>
    <t>11:50:55:526</t>
  </si>
  <si>
    <t>11:56:55:706</t>
  </si>
  <si>
    <t>12:17:40:343</t>
  </si>
  <si>
    <t>12:18:50:408</t>
  </si>
  <si>
    <t>12:31:07:416</t>
  </si>
  <si>
    <t>12:35:37:380</t>
  </si>
  <si>
    <t>13:03:12:524</t>
  </si>
  <si>
    <t>13:05:18:266</t>
  </si>
  <si>
    <t>10:49:05:986</t>
  </si>
  <si>
    <t>10:53:42:798</t>
  </si>
  <si>
    <t>11:01:15:625</t>
  </si>
  <si>
    <t>08:26:48:975</t>
  </si>
  <si>
    <t>08:38:51:456</t>
  </si>
  <si>
    <t>08:41:11:980</t>
  </si>
  <si>
    <t>14:43:52:813</t>
  </si>
  <si>
    <t>14:46:02:698</t>
  </si>
  <si>
    <t>15:09:03:769</t>
  </si>
  <si>
    <t>15:10:08:017</t>
  </si>
  <si>
    <t>16:05:48:929</t>
  </si>
  <si>
    <t>16:11:37:134</t>
  </si>
  <si>
    <t>16:14:17:164</t>
  </si>
  <si>
    <t>11:13:43:788</t>
  </si>
  <si>
    <t>11:15:53:598</t>
  </si>
  <si>
    <t>11:32:33:941</t>
  </si>
  <si>
    <t>11:35:02:768</t>
  </si>
  <si>
    <t>08:43:33:903</t>
  </si>
  <si>
    <t>08:46:48:119</t>
  </si>
  <si>
    <t>09:33:57:479</t>
  </si>
  <si>
    <t>09:36:01:548</t>
  </si>
  <si>
    <t>08:32:47:101</t>
  </si>
  <si>
    <t>09:12:13:175</t>
  </si>
  <si>
    <t>10:00:23:217</t>
  </si>
  <si>
    <t>10:02:31:243</t>
  </si>
  <si>
    <t>10:15:52:702</t>
  </si>
  <si>
    <t>08:37:57:698</t>
  </si>
  <si>
    <t>08:43:14:109</t>
  </si>
  <si>
    <t>09:27:12:098</t>
  </si>
  <si>
    <t>09:29:17:508</t>
  </si>
  <si>
    <t>12:08:22:393</t>
  </si>
  <si>
    <t>12:10:46:782</t>
  </si>
  <si>
    <t>12:36:17:707</t>
  </si>
  <si>
    <t>12:38:46:589</t>
  </si>
  <si>
    <t>12:01:07:474</t>
  </si>
  <si>
    <t>12:06:23:429</t>
  </si>
  <si>
    <t>13:01:41:332</t>
  </si>
  <si>
    <t>13:24:46:601</t>
  </si>
  <si>
    <t>13:30:23:909</t>
  </si>
  <si>
    <t>13:47:03:490</t>
  </si>
  <si>
    <t>13:48:06:342</t>
  </si>
  <si>
    <t>15:21:46:426</t>
  </si>
  <si>
    <t>15:27:08:425</t>
  </si>
  <si>
    <t>15:46:34:231</t>
  </si>
  <si>
    <t>15:49:43:618</t>
  </si>
  <si>
    <t>14:00:32:865</t>
  </si>
  <si>
    <t>14:01:40:583</t>
  </si>
  <si>
    <t>14:13:13:984</t>
  </si>
  <si>
    <t>14:15:17:184</t>
  </si>
  <si>
    <t>20:00:28:209</t>
  </si>
  <si>
    <t>20:03:18:303</t>
  </si>
  <si>
    <t>20:10:28:585</t>
  </si>
  <si>
    <t>20:17:22:826</t>
  </si>
  <si>
    <t>14:50:17:515</t>
  </si>
  <si>
    <t>14:53:43:678</t>
  </si>
  <si>
    <t>15:07:42:584</t>
  </si>
  <si>
    <t>09:12:37:180</t>
  </si>
  <si>
    <t>09:31:18:736</t>
  </si>
  <si>
    <t>21:29:48:295</t>
  </si>
  <si>
    <t>21:35:58:437</t>
  </si>
  <si>
    <t>22:04:38:281</t>
  </si>
  <si>
    <t>22:05:43:348</t>
  </si>
  <si>
    <t>12:45:52:868</t>
  </si>
  <si>
    <t>13:07:22:798</t>
  </si>
  <si>
    <t>09:59:37:619</t>
  </si>
  <si>
    <t>10:09:17:867</t>
  </si>
  <si>
    <t>10:25:08:575</t>
  </si>
  <si>
    <t>10:26:13:516</t>
  </si>
  <si>
    <t>12:57:23:656</t>
  </si>
  <si>
    <t>13:01:35:668</t>
  </si>
  <si>
    <t>13:18:57:298</t>
  </si>
  <si>
    <t>13:24:30:353</t>
  </si>
  <si>
    <t>12:28:05:522</t>
  </si>
  <si>
    <t>12:37:14:853</t>
  </si>
  <si>
    <t>12:38:20:032</t>
  </si>
  <si>
    <t>15:25:08:659</t>
  </si>
  <si>
    <t>15:27:11:608</t>
  </si>
  <si>
    <t>15:52:01:477</t>
  </si>
  <si>
    <t>15:53:11:657</t>
  </si>
  <si>
    <t>16:18:22:232</t>
  </si>
  <si>
    <t>16:24:57:400</t>
  </si>
  <si>
    <t>12:40:03:223</t>
  </si>
  <si>
    <t>12:46:42:692</t>
  </si>
  <si>
    <t>13:00:12:285</t>
  </si>
  <si>
    <t>10:18:22:826</t>
  </si>
  <si>
    <t>10:19:28:025</t>
  </si>
  <si>
    <t>10:36:42:487</t>
  </si>
  <si>
    <t>10:38:57:658</t>
  </si>
  <si>
    <t>11:41:32:858</t>
  </si>
  <si>
    <t>11:42:42:857</t>
  </si>
  <si>
    <t>12:21:26:175</t>
  </si>
  <si>
    <t>12:24:33:496</t>
  </si>
  <si>
    <t>11:38:40:285</t>
  </si>
  <si>
    <t>11:42:00:544</t>
  </si>
  <si>
    <t>11:45:19:395</t>
  </si>
  <si>
    <t>11:47:29:556</t>
  </si>
  <si>
    <t>15:12:58:485</t>
  </si>
  <si>
    <t>15:15:45:678</t>
  </si>
  <si>
    <t>07:19:51:371</t>
  </si>
  <si>
    <t>07:23:15:639</t>
  </si>
  <si>
    <t>07:45:31:517</t>
  </si>
  <si>
    <t>07:47:41:790</t>
  </si>
  <si>
    <t>08:03:14:157</t>
  </si>
  <si>
    <t>08:08:59:403</t>
  </si>
  <si>
    <t>08:16:02:583</t>
  </si>
  <si>
    <t>08:26:44:261</t>
  </si>
  <si>
    <t>09:37:57:116</t>
  </si>
  <si>
    <t>09:40:12:402</t>
  </si>
  <si>
    <t>15:58:28:902</t>
  </si>
  <si>
    <t>16:03:58:250</t>
  </si>
  <si>
    <t>16:05:08:126</t>
  </si>
  <si>
    <t>13:52:19:159</t>
  </si>
  <si>
    <t>13:56:35:358</t>
  </si>
  <si>
    <t>14:09:16:634</t>
  </si>
  <si>
    <t>14:10:17:842</t>
  </si>
  <si>
    <t>10:42:19:931</t>
  </si>
  <si>
    <t>10:45:45:139</t>
  </si>
  <si>
    <t>10:56:10:653</t>
  </si>
  <si>
    <t>10:57:25:612</t>
  </si>
  <si>
    <t>14:45:59:166</t>
  </si>
  <si>
    <t>14:47:08:082</t>
  </si>
  <si>
    <t>15:46:57:036</t>
  </si>
  <si>
    <t>15:49:17:012</t>
  </si>
  <si>
    <t>18:28:47:795</t>
  </si>
  <si>
    <t>19:19:47:427</t>
  </si>
  <si>
    <t>19:24:27:586</t>
  </si>
  <si>
    <t>15:20:51:510</t>
  </si>
  <si>
    <t>15:25:12:553</t>
  </si>
  <si>
    <t>15:27:25:522</t>
  </si>
  <si>
    <t>15:28:26:327</t>
  </si>
  <si>
    <t>12:52:54:648</t>
  </si>
  <si>
    <t>13:24:53:972</t>
  </si>
  <si>
    <t>13:25:55:159</t>
  </si>
  <si>
    <t>11:43:02:596</t>
  </si>
  <si>
    <t>11:46:21:797</t>
  </si>
  <si>
    <t>11:58:28:296</t>
  </si>
  <si>
    <t>12:03:02:518</t>
  </si>
  <si>
    <t>08:24:32:237</t>
  </si>
  <si>
    <t>08:26:41:320</t>
  </si>
  <si>
    <t>08:54:42:665</t>
  </si>
  <si>
    <t>08:56:04:585</t>
  </si>
  <si>
    <t>14:31:15:872</t>
  </si>
  <si>
    <t>14:38:00:082</t>
  </si>
  <si>
    <t>14:43:21:265</t>
  </si>
  <si>
    <t>14:45:26:327</t>
  </si>
  <si>
    <t>12:36:14:893</t>
  </si>
  <si>
    <t>12:39:25:202</t>
  </si>
  <si>
    <t>12:49:58:467</t>
  </si>
  <si>
    <t>12:53:09:514</t>
  </si>
  <si>
    <t>17:47:07:814</t>
  </si>
  <si>
    <t>17:50:32:874</t>
  </si>
  <si>
    <t>17:56:34:992</t>
  </si>
  <si>
    <t>17:57:43:079</t>
  </si>
  <si>
    <t>08:19:26:781</t>
  </si>
  <si>
    <t>08:20:30:936</t>
  </si>
  <si>
    <t>08:28:05:248</t>
  </si>
  <si>
    <t>08:30:21:374</t>
  </si>
  <si>
    <t>09:22:39:442</t>
  </si>
  <si>
    <t>09:25:49:446</t>
  </si>
  <si>
    <t>09:46:19:084</t>
  </si>
  <si>
    <t>09:48:25:334</t>
  </si>
  <si>
    <t>14:05:19:223</t>
  </si>
  <si>
    <t>14:10:37:463</t>
  </si>
  <si>
    <t>14:32:22:224</t>
  </si>
  <si>
    <t>14:39:27:887</t>
  </si>
  <si>
    <t>14:42:46:102</t>
  </si>
  <si>
    <t>14:46:00:301</t>
  </si>
  <si>
    <t>14:54:09:494</t>
  </si>
  <si>
    <t>14:58:27:959</t>
  </si>
  <si>
    <t>12:32:10:134</t>
  </si>
  <si>
    <t>12:34:24:193</t>
  </si>
  <si>
    <t>12:41:54:473</t>
  </si>
  <si>
    <t>12:42:58:433</t>
  </si>
  <si>
    <t>19:50:27:105</t>
  </si>
  <si>
    <t>19:55:22:345</t>
  </si>
  <si>
    <t>20:01:02:450</t>
  </si>
  <si>
    <t>20:04:52:577</t>
  </si>
  <si>
    <t>08:48:53:024</t>
  </si>
  <si>
    <t>08:51:02:039</t>
  </si>
  <si>
    <t>09:31:56:461</t>
  </si>
  <si>
    <t>09:37:26:643</t>
  </si>
  <si>
    <t>11:49:09:145</t>
  </si>
  <si>
    <t>11:53:14:244</t>
  </si>
  <si>
    <t>11:59:34:519</t>
  </si>
  <si>
    <t>11:00:17:811</t>
  </si>
  <si>
    <t>11:01:22:800</t>
  </si>
  <si>
    <t>11:20:37:342</t>
  </si>
  <si>
    <t>11:21:47:475</t>
  </si>
  <si>
    <t>09:22:06:317</t>
  </si>
  <si>
    <t>09:24:12:175</t>
  </si>
  <si>
    <t>09:39:05:860</t>
  </si>
  <si>
    <t>12:30:32:244</t>
  </si>
  <si>
    <t>12:34:00:653</t>
  </si>
  <si>
    <t>12:41:50:575</t>
  </si>
  <si>
    <t>15:04:32:483</t>
  </si>
  <si>
    <t>15:11:53:826</t>
  </si>
  <si>
    <t>15:38:22:880</t>
  </si>
  <si>
    <t>15:39:24:115</t>
  </si>
  <si>
    <t>10:13:01:789</t>
  </si>
  <si>
    <t>10:14:15:555</t>
  </si>
  <si>
    <t>10:48:15:939</t>
  </si>
  <si>
    <t>10:50:19:433</t>
  </si>
  <si>
    <t>09:47:49:395</t>
  </si>
  <si>
    <t>09:53:23:619</t>
  </si>
  <si>
    <t>10:27:17:852</t>
  </si>
  <si>
    <t>08:46:50:889</t>
  </si>
  <si>
    <t>08:52:07:128</t>
  </si>
  <si>
    <t>09:37:47:118</t>
  </si>
  <si>
    <t>14:31:45:283</t>
  </si>
  <si>
    <t>14:39:04:458</t>
  </si>
  <si>
    <t>15:16:25:842</t>
  </si>
  <si>
    <t>15:18:42:782</t>
  </si>
  <si>
    <t>15:00:38:704</t>
  </si>
  <si>
    <t>15:01:41:518</t>
  </si>
  <si>
    <t>15:28:34:550</t>
  </si>
  <si>
    <t>11:12:41:004</t>
  </si>
  <si>
    <t>11:30:37:603</t>
  </si>
  <si>
    <t>11:32:42:659</t>
  </si>
  <si>
    <t>09:01:53:175</t>
  </si>
  <si>
    <t>09:03:57:525</t>
  </si>
  <si>
    <t>11:04:40:058</t>
  </si>
  <si>
    <t>11:08:07:862</t>
  </si>
  <si>
    <t>11:39:28:414</t>
  </si>
  <si>
    <t>11:42:47:628</t>
  </si>
  <si>
    <t>08:46:32:992</t>
  </si>
  <si>
    <t>08:48:39:980</t>
  </si>
  <si>
    <t>09:08:51:696</t>
  </si>
  <si>
    <t>13:21:48:309</t>
  </si>
  <si>
    <t>13:40:05:541</t>
  </si>
  <si>
    <t>13:42:11:199</t>
  </si>
  <si>
    <t>15:20:33:067</t>
  </si>
  <si>
    <t>15:51:28:059</t>
  </si>
  <si>
    <t>12:45:54:477</t>
  </si>
  <si>
    <t>12:52:34:759</t>
  </si>
  <si>
    <t>13:03:09:105</t>
  </si>
  <si>
    <t>00:39:36:255</t>
  </si>
  <si>
    <t>00:41:56:310</t>
  </si>
  <si>
    <t>15:55:50:039</t>
  </si>
  <si>
    <t>15:58:59:112</t>
  </si>
  <si>
    <t>16:50:00:408</t>
  </si>
  <si>
    <t>09:20:28:772</t>
  </si>
  <si>
    <t>09:35:28:530</t>
  </si>
  <si>
    <t>13:02:40:104</t>
  </si>
  <si>
    <t>13:05:12:166</t>
  </si>
  <si>
    <t>13:10:41:025</t>
  </si>
  <si>
    <t>13:11:45:042</t>
  </si>
  <si>
    <t>07:23:33:754</t>
  </si>
  <si>
    <t>07:24:47:913</t>
  </si>
  <si>
    <t>07:38:47:563</t>
  </si>
  <si>
    <t>16:00:03:234</t>
  </si>
  <si>
    <t>16:02:06:456</t>
  </si>
  <si>
    <t>16:07:23:867</t>
  </si>
  <si>
    <t>14:24:46:882</t>
  </si>
  <si>
    <t>14:32:15:268</t>
  </si>
  <si>
    <t>14:35:26:545</t>
  </si>
  <si>
    <t>15:10:45:115</t>
  </si>
  <si>
    <t>15:22:25:477</t>
  </si>
  <si>
    <t>15:48:55:466</t>
  </si>
  <si>
    <t>15:50:00:665</t>
  </si>
  <si>
    <t>14:52:30:804</t>
  </si>
  <si>
    <t>14:57:59:842</t>
  </si>
  <si>
    <t>15:10:31:166</t>
  </si>
  <si>
    <t>15:14:50:413</t>
  </si>
  <si>
    <t>10:34:34:427</t>
  </si>
  <si>
    <t>10:40:25:474</t>
  </si>
  <si>
    <t>11:13:47:604</t>
  </si>
  <si>
    <t>11:18:24:665</t>
  </si>
  <si>
    <t>13:25:04:765</t>
  </si>
  <si>
    <t>13:27:50:774</t>
  </si>
  <si>
    <t>13:31:50:849</t>
  </si>
  <si>
    <t>13:33:20:000</t>
  </si>
  <si>
    <t>10:18:00:338</t>
  </si>
  <si>
    <t>10:22:14:758</t>
  </si>
  <si>
    <t>10:01:30:025</t>
  </si>
  <si>
    <t>10:07:46:326</t>
  </si>
  <si>
    <t>10:34:45:480</t>
  </si>
  <si>
    <t>10:38:05:108</t>
  </si>
  <si>
    <t>13:30:19:383</t>
  </si>
  <si>
    <t>13:43:24:811</t>
  </si>
  <si>
    <t>13:59:46:302</t>
  </si>
  <si>
    <t>15:20:33:413</t>
  </si>
  <si>
    <t>15:56:23:302</t>
  </si>
  <si>
    <t>15:57:28:328</t>
  </si>
  <si>
    <t>16:24:36:075</t>
  </si>
  <si>
    <t>16:30:00:270</t>
  </si>
  <si>
    <t>16:50:50:897</t>
  </si>
  <si>
    <t>16:52:59:911</t>
  </si>
  <si>
    <t>13:02:28:209</t>
  </si>
  <si>
    <t>13:06:58:201</t>
  </si>
  <si>
    <t>14:00:18:129</t>
  </si>
  <si>
    <t>08:07:59:727</t>
  </si>
  <si>
    <t>08:14:34:018</t>
  </si>
  <si>
    <t>08:27:31:662</t>
  </si>
  <si>
    <t>08:29:44:690</t>
  </si>
  <si>
    <t>14:38:54:760</t>
  </si>
  <si>
    <t>14:42:14:754</t>
  </si>
  <si>
    <t>15:27:22:446</t>
  </si>
  <si>
    <t>15:07:52:353</t>
  </si>
  <si>
    <t>15:17:35:851</t>
  </si>
  <si>
    <t>15:19:46:208</t>
  </si>
  <si>
    <t>10:12:09:693</t>
  </si>
  <si>
    <t>10:32:30:617</t>
  </si>
  <si>
    <t>10:34:37:688</t>
  </si>
  <si>
    <t>12:00:03:169</t>
  </si>
  <si>
    <t>12:07:27:505</t>
  </si>
  <si>
    <t>12:44:28:958</t>
  </si>
  <si>
    <t>12:52:11:744</t>
  </si>
  <si>
    <t>17:49:57:031</t>
  </si>
  <si>
    <t>17:52:12:067</t>
  </si>
  <si>
    <t>18:14:07:729</t>
  </si>
  <si>
    <t>18:15:22:839</t>
  </si>
  <si>
    <t>12:53:15:275</t>
  </si>
  <si>
    <t>12:55:26:248</t>
  </si>
  <si>
    <t>09:08:05:138</t>
  </si>
  <si>
    <t>09:14:31:263</t>
  </si>
  <si>
    <t>09:17:42:383</t>
  </si>
  <si>
    <t>09:18:44:391</t>
  </si>
  <si>
    <t>16:57:01:937</t>
  </si>
  <si>
    <t>16:58:05:903</t>
  </si>
  <si>
    <t>17:04:52:568</t>
  </si>
  <si>
    <t>21:36:22:922</t>
  </si>
  <si>
    <t>21:39:07:953</t>
  </si>
  <si>
    <t>21:48:17:221</t>
  </si>
  <si>
    <t>21:49:47:359</t>
  </si>
  <si>
    <t>09:42:19:034</t>
  </si>
  <si>
    <t>09:44:40:087</t>
  </si>
  <si>
    <t>10:00:04:536</t>
  </si>
  <si>
    <t>15:02:53:560</t>
  </si>
  <si>
    <t>15:18:40:146</t>
  </si>
  <si>
    <t>15:21:45:351</t>
  </si>
  <si>
    <t>23:13:14:089</t>
  </si>
  <si>
    <t>23:16:50:190</t>
  </si>
  <si>
    <t>23:23:20:386</t>
  </si>
  <si>
    <t>12:43:16:242</t>
  </si>
  <si>
    <t>12:45:26:267</t>
  </si>
  <si>
    <t>12:53:21:348</t>
  </si>
  <si>
    <t>12:55:31:573</t>
  </si>
  <si>
    <t>08:04:47:266</t>
  </si>
  <si>
    <t>08:40:01:961</t>
  </si>
  <si>
    <t>08:41:01:821</t>
  </si>
  <si>
    <t>13:31:06:737</t>
  </si>
  <si>
    <t>13:33:17:691</t>
  </si>
  <si>
    <t>13:38:41:919</t>
  </si>
  <si>
    <t>13:39:48:148</t>
  </si>
  <si>
    <t>14:55:49:920</t>
  </si>
  <si>
    <t>14:59:08:201</t>
  </si>
  <si>
    <t>15:20:17:149</t>
  </si>
  <si>
    <t>15:25:45:411</t>
  </si>
  <si>
    <t>09:32:24:111</t>
  </si>
  <si>
    <t>10:05:26:315</t>
  </si>
  <si>
    <t>16:51:03:892</t>
  </si>
  <si>
    <t>16:58:13:025</t>
  </si>
  <si>
    <t>16:59:34:309</t>
  </si>
  <si>
    <t>12:34:03:683</t>
  </si>
  <si>
    <t>12:49:43:206</t>
  </si>
  <si>
    <t>13:24:49:303</t>
  </si>
  <si>
    <t>07:48:46:706</t>
  </si>
  <si>
    <t>08:06:18:311</t>
  </si>
  <si>
    <t>09:24:11:730</t>
  </si>
  <si>
    <t>09:34:27:098</t>
  </si>
  <si>
    <t>09:38:37:159</t>
  </si>
  <si>
    <t>15:03:12:414</t>
  </si>
  <si>
    <t>15:05:14:461</t>
  </si>
  <si>
    <t>15:38:33:510</t>
  </si>
  <si>
    <t>09:17:49:204</t>
  </si>
  <si>
    <t>09:43:40:374</t>
  </si>
  <si>
    <t>09:47:49:627</t>
  </si>
  <si>
    <t>12:35:14:363</t>
  </si>
  <si>
    <t>12:37:18:118</t>
  </si>
  <si>
    <t>14:44:44:668</t>
  </si>
  <si>
    <t>15:38:54:505</t>
  </si>
  <si>
    <t>12:57:15:580</t>
  </si>
  <si>
    <t>13:03:43:795</t>
  </si>
  <si>
    <t>13:04:55:828</t>
  </si>
  <si>
    <t>11:35:33:788</t>
  </si>
  <si>
    <t>11:37:44:042</t>
  </si>
  <si>
    <t>12:00:24:089</t>
  </si>
  <si>
    <t>12:01:30:421</t>
  </si>
  <si>
    <t>09:25:15:131</t>
  </si>
  <si>
    <t>09:36:55:833</t>
  </si>
  <si>
    <t>09:37:56:920</t>
  </si>
  <si>
    <t>13:56:18:533</t>
  </si>
  <si>
    <t>13:57:32:452</t>
  </si>
  <si>
    <t>14:03:52:823</t>
  </si>
  <si>
    <t>12:46:28:586</t>
  </si>
  <si>
    <t>12:48:42:446</t>
  </si>
  <si>
    <t>13:06:34:193</t>
  </si>
  <si>
    <t>13:07:39:268</t>
  </si>
  <si>
    <t>10:13:10:517</t>
  </si>
  <si>
    <t>10:15:28:641</t>
  </si>
  <si>
    <t>10:40:09:766</t>
  </si>
  <si>
    <t>10:41:21:084</t>
  </si>
  <si>
    <t>12:05:02:545</t>
  </si>
  <si>
    <t>12:08:27:776</t>
  </si>
  <si>
    <t>12:37:07:704</t>
  </si>
  <si>
    <t>12:40:37:841</t>
  </si>
  <si>
    <t>19:44:49:597</t>
  </si>
  <si>
    <t>19:48:29:715</t>
  </si>
  <si>
    <t>19:51:56:799</t>
  </si>
  <si>
    <t>19:52:59:882</t>
  </si>
  <si>
    <t>08:01:57:545</t>
  </si>
  <si>
    <t>08:04:03:647</t>
  </si>
  <si>
    <t>08:28:30:622</t>
  </si>
  <si>
    <t>08:36:24:147</t>
  </si>
  <si>
    <t>12:15:23:033</t>
  </si>
  <si>
    <t>12:20:42:946</t>
  </si>
  <si>
    <t>12:29:26:455</t>
  </si>
  <si>
    <t>17:59:09:209</t>
  </si>
  <si>
    <t>18:02:29:278</t>
  </si>
  <si>
    <t>18:14:49:646</t>
  </si>
  <si>
    <t>18:17:54:791</t>
  </si>
  <si>
    <t>13:36:36:696</t>
  </si>
  <si>
    <t>13:38:38:813</t>
  </si>
  <si>
    <t>13:44:59:375</t>
  </si>
  <si>
    <t>13:46:02:224</t>
  </si>
  <si>
    <t>12:30:35:322</t>
  </si>
  <si>
    <t>12:35:01:448</t>
  </si>
  <si>
    <t>12:52:46:822</t>
  </si>
  <si>
    <t>12:54:53:289</t>
  </si>
  <si>
    <t>14:24:37:939</t>
  </si>
  <si>
    <t>15:08:45:841</t>
  </si>
  <si>
    <t>15:09:55:272</t>
  </si>
  <si>
    <t>14:55:38:032</t>
  </si>
  <si>
    <t>15:06:24:393</t>
  </si>
  <si>
    <t>15:14:24:877</t>
  </si>
  <si>
    <t>09:50:51:692</t>
  </si>
  <si>
    <t>10:04:01:154</t>
  </si>
  <si>
    <t>10:05:09:334</t>
  </si>
  <si>
    <t>13:40:12:841</t>
  </si>
  <si>
    <t>13:43:22:924</t>
  </si>
  <si>
    <t>13:55:15:285</t>
  </si>
  <si>
    <t>13:59:42:632</t>
  </si>
  <si>
    <t>12:02:56:762</t>
  </si>
  <si>
    <t>12:04:02:890</t>
  </si>
  <si>
    <t>13:03:56:642</t>
  </si>
  <si>
    <t>08:14:28:011</t>
  </si>
  <si>
    <t>08:19:38:123</t>
  </si>
  <si>
    <t>08:51:08:540</t>
  </si>
  <si>
    <t>08:54:26:655</t>
  </si>
  <si>
    <t>17:11:08:498</t>
  </si>
  <si>
    <t>17:13:38:534</t>
  </si>
  <si>
    <t>17:33:58:110</t>
  </si>
  <si>
    <t>09:19:17:860</t>
  </si>
  <si>
    <t>09:23:33:078</t>
  </si>
  <si>
    <t>09:40:31:967</t>
  </si>
  <si>
    <t>17:15:26:752</t>
  </si>
  <si>
    <t>17:18:46:899</t>
  </si>
  <si>
    <t>17:32:32:312</t>
  </si>
  <si>
    <t>13:41:26:408</t>
  </si>
  <si>
    <t>13:42:35:495</t>
  </si>
  <si>
    <t>14:21:18:638</t>
  </si>
  <si>
    <t>14:24:29:628</t>
  </si>
  <si>
    <t>10:20:24:632</t>
  </si>
  <si>
    <t>10:24:39:891</t>
  </si>
  <si>
    <t>10:39:31:364</t>
  </si>
  <si>
    <t>10:43:49:586</t>
  </si>
  <si>
    <t>11:51:56:294</t>
  </si>
  <si>
    <t>11:54:11:350</t>
  </si>
  <si>
    <t>12:39:41:689</t>
  </si>
  <si>
    <t>14:27:32:145</t>
  </si>
  <si>
    <t>14:33:05:378</t>
  </si>
  <si>
    <t>14:41:45:609</t>
  </si>
  <si>
    <t>14:43:46:786</t>
  </si>
  <si>
    <t>13:10:42:703</t>
  </si>
  <si>
    <t>13:19:17:046</t>
  </si>
  <si>
    <t>13:48:26:940</t>
  </si>
  <si>
    <t>13:52:52:109</t>
  </si>
  <si>
    <t>10:07:48:612</t>
  </si>
  <si>
    <t>10:12:07:762</t>
  </si>
  <si>
    <t>10:54:18:363</t>
  </si>
  <si>
    <t>10:57:32:629</t>
  </si>
  <si>
    <t>08:16:38:608</t>
  </si>
  <si>
    <t>08:20:42:653</t>
  </si>
  <si>
    <t>08:28:22:868</t>
  </si>
  <si>
    <t>08:33:07:993</t>
  </si>
  <si>
    <t>21:26:33:016</t>
  </si>
  <si>
    <t>21:32:33:238</t>
  </si>
  <si>
    <t>22:03:28:059</t>
  </si>
  <si>
    <t>22:05:03:126</t>
  </si>
  <si>
    <t>13:33:51:569</t>
  </si>
  <si>
    <t>13:37:00:499</t>
  </si>
  <si>
    <t>13:56:32:148</t>
  </si>
  <si>
    <t>13:58:53:094</t>
  </si>
  <si>
    <t>18:08:51:984</t>
  </si>
  <si>
    <t>18:20:59:357</t>
  </si>
  <si>
    <t>18:45:59:192</t>
  </si>
  <si>
    <t>18:48:25:228</t>
  </si>
  <si>
    <t>08:17:51:726</t>
  </si>
  <si>
    <t>08:22:05:948</t>
  </si>
  <si>
    <t>08:53:51:342</t>
  </si>
  <si>
    <t>10:27:18:142</t>
  </si>
  <si>
    <t>10:32:38:475</t>
  </si>
  <si>
    <t>10:33:42:508</t>
  </si>
  <si>
    <t>12:38:45:629</t>
  </si>
  <si>
    <t>12:48:27:150</t>
  </si>
  <si>
    <t>13:04:16:703</t>
  </si>
  <si>
    <t>17:51:32:629</t>
  </si>
  <si>
    <t>17:53:42:634</t>
  </si>
  <si>
    <t>18:06:43:268</t>
  </si>
  <si>
    <t>18:07:43:210</t>
  </si>
  <si>
    <t>16:08:33:766</t>
  </si>
  <si>
    <t>16:11:48:788</t>
  </si>
  <si>
    <t>16:42:53:706</t>
  </si>
  <si>
    <t>16:43:58:710</t>
  </si>
  <si>
    <t>16:51:58:194</t>
  </si>
  <si>
    <t>17:05:08:583</t>
  </si>
  <si>
    <t>12:27:44:101</t>
  </si>
  <si>
    <t>12:31:07:982</t>
  </si>
  <si>
    <t>12:45:05:673</t>
  </si>
  <si>
    <t>12:46:11:772</t>
  </si>
  <si>
    <t>09:24:43:030</t>
  </si>
  <si>
    <t>09:48:57:329</t>
  </si>
  <si>
    <t>16:54:28:752</t>
  </si>
  <si>
    <t>16:57:54:734</t>
  </si>
  <si>
    <t>17:21:58:535</t>
  </si>
  <si>
    <t>17:27:44:845</t>
  </si>
  <si>
    <t>10:21:30:693</t>
  </si>
  <si>
    <t>10:22:35:748</t>
  </si>
  <si>
    <t>10:52:45:671</t>
  </si>
  <si>
    <t>10:53:50:672</t>
  </si>
  <si>
    <t>08:26:41:677</t>
  </si>
  <si>
    <t>08:27:44:867</t>
  </si>
  <si>
    <t>08:46:19:813</t>
  </si>
  <si>
    <t>08:50:53:832</t>
  </si>
  <si>
    <t>08:19:22:723</t>
  </si>
  <si>
    <t>08:22:52:828</t>
  </si>
  <si>
    <t>08:27:06:914</t>
  </si>
  <si>
    <t>08:31:13:137</t>
  </si>
  <si>
    <t>13:32:24:629</t>
  </si>
  <si>
    <t>13:35:04:584</t>
  </si>
  <si>
    <t>13:59:59:433</t>
  </si>
  <si>
    <t>14:02:29:535</t>
  </si>
  <si>
    <t>13:00:21:325</t>
  </si>
  <si>
    <t>13:02:26:295</t>
  </si>
  <si>
    <t>13:20:46:161</t>
  </si>
  <si>
    <t>13:21:51:053</t>
  </si>
  <si>
    <t>13:59:26:121</t>
  </si>
  <si>
    <t>14:03:46:319</t>
  </si>
  <si>
    <t>14:12:52:672</t>
  </si>
  <si>
    <t>10:20:22:954</t>
  </si>
  <si>
    <t>10:22:35:101</t>
  </si>
  <si>
    <t>10:35:33:467</t>
  </si>
  <si>
    <t>10:41:55:679</t>
  </si>
  <si>
    <t>09:19:15:374</t>
  </si>
  <si>
    <t>10:35:11:089</t>
  </si>
  <si>
    <t>10:39:30:134</t>
  </si>
  <si>
    <t>14:43:45:841</t>
  </si>
  <si>
    <t>14:44:50:796</t>
  </si>
  <si>
    <t>15:17:15:236</t>
  </si>
  <si>
    <t>15:19:19:933</t>
  </si>
  <si>
    <t>08:41:43:747</t>
  </si>
  <si>
    <t>08:45:53:070</t>
  </si>
  <si>
    <t>09:14:40:305</t>
  </si>
  <si>
    <t>09:17:51:360</t>
  </si>
  <si>
    <t>09:42:38:546</t>
  </si>
  <si>
    <t>10:31:50:382</t>
  </si>
  <si>
    <t>10:40:40:710</t>
  </si>
  <si>
    <t>10:46:14:839</t>
  </si>
  <si>
    <t>10:26:17:834</t>
  </si>
  <si>
    <t>10:28:37:889</t>
  </si>
  <si>
    <t>10:32:43:051</t>
  </si>
  <si>
    <t>09:57:23:649</t>
  </si>
  <si>
    <t>10:02:13:799</t>
  </si>
  <si>
    <t>10:25:43:562</t>
  </si>
  <si>
    <t>10:28:13:678</t>
  </si>
  <si>
    <t>12:15:22:324</t>
  </si>
  <si>
    <t>12:32:27:012</t>
  </si>
  <si>
    <t>12:33:35:935</t>
  </si>
  <si>
    <t>12:21:07:621</t>
  </si>
  <si>
    <t>12:26:44:999</t>
  </si>
  <si>
    <t>17:34:05:881</t>
  </si>
  <si>
    <t>17:35:10:979</t>
  </si>
  <si>
    <t>17:42:11:214</t>
  </si>
  <si>
    <t>17:46:31:394</t>
  </si>
  <si>
    <t>17:46:48:940</t>
  </si>
  <si>
    <t>17:58:33:940</t>
  </si>
  <si>
    <t>18:10:18:324</t>
  </si>
  <si>
    <t>18:14:46:519</t>
  </si>
  <si>
    <t>07:31:50:099</t>
  </si>
  <si>
    <t>07:34:04:011</t>
  </si>
  <si>
    <t>08:50:45:222</t>
  </si>
  <si>
    <t>08:51:45:320</t>
  </si>
  <si>
    <t>07:11:11:112</t>
  </si>
  <si>
    <t>07:15:50:317</t>
  </si>
  <si>
    <t>07:22:50:497</t>
  </si>
  <si>
    <t>07:24:55:578</t>
  </si>
  <si>
    <t>10:06:20:667</t>
  </si>
  <si>
    <t>10:54:07:130</t>
  </si>
  <si>
    <t>14:34:06:380</t>
  </si>
  <si>
    <t>14:37:26:498</t>
  </si>
  <si>
    <t>14:56:07:588</t>
  </si>
  <si>
    <t>14:45:49:713</t>
  </si>
  <si>
    <t>14:49:59:073</t>
  </si>
  <si>
    <t>15:10:30:564</t>
  </si>
  <si>
    <t>15:12:39:533</t>
  </si>
  <si>
    <t>08:26:27:496</t>
  </si>
  <si>
    <t>08:27:37:557</t>
  </si>
  <si>
    <t>08:35:09:779</t>
  </si>
  <si>
    <t>08:36:12:768</t>
  </si>
  <si>
    <t>17:38:30:704</t>
  </si>
  <si>
    <t>17:39:40:720</t>
  </si>
  <si>
    <t>17:54:31:244</t>
  </si>
  <si>
    <t>17:55:34:245</t>
  </si>
  <si>
    <t>23:09:15:396</t>
  </si>
  <si>
    <t>23:12:45:485</t>
  </si>
  <si>
    <t>23:24:05:854</t>
  </si>
  <si>
    <t>23:31:36:054</t>
  </si>
  <si>
    <t>14:23:40:854</t>
  </si>
  <si>
    <t>14:25:50:808</t>
  </si>
  <si>
    <t>14:31:19:987</t>
  </si>
  <si>
    <t>14:32:21:042</t>
  </si>
  <si>
    <t>14:56:34:040</t>
  </si>
  <si>
    <t>15:30:48:346</t>
  </si>
  <si>
    <t>13:55:50:477</t>
  </si>
  <si>
    <t>14:06:15:449</t>
  </si>
  <si>
    <t>14:09:50:713</t>
  </si>
  <si>
    <t>14:12:01:914</t>
  </si>
  <si>
    <t>14:33:10:857</t>
  </si>
  <si>
    <t>14:39:26:003</t>
  </si>
  <si>
    <t>14:51:40:463</t>
  </si>
  <si>
    <t>14:58:10:549</t>
  </si>
  <si>
    <t>14:17:19:451</t>
  </si>
  <si>
    <t>14:21:35:612</t>
  </si>
  <si>
    <t>14:42:55:129</t>
  </si>
  <si>
    <t>14:46:06:612</t>
  </si>
  <si>
    <t>12:04:50:520</t>
  </si>
  <si>
    <t>12:07:00:765</t>
  </si>
  <si>
    <t>12:16:42:315</t>
  </si>
  <si>
    <t>12:18:51:146</t>
  </si>
  <si>
    <t>17:26:01:651</t>
  </si>
  <si>
    <t>17:32:35:934</t>
  </si>
  <si>
    <t>17:59:20:887</t>
  </si>
  <si>
    <t>18:00:20:789</t>
  </si>
  <si>
    <t>15:15:02:403</t>
  </si>
  <si>
    <t>12:11:30:101</t>
  </si>
  <si>
    <t>12:12:31:896</t>
  </si>
  <si>
    <t>12:22:10:489</t>
  </si>
  <si>
    <t>10:15:54:634</t>
  </si>
  <si>
    <t>10:18:04:470</t>
  </si>
  <si>
    <t>10:28:39:777</t>
  </si>
  <si>
    <t>15:49:53:609</t>
  </si>
  <si>
    <t>15:52:03:763</t>
  </si>
  <si>
    <t>16:37:38:496</t>
  </si>
  <si>
    <t>16:39:58:502</t>
  </si>
  <si>
    <t>09:13:41:514</t>
  </si>
  <si>
    <t>09:14:59:301</t>
  </si>
  <si>
    <t>10:30:29:105</t>
  </si>
  <si>
    <t>10:43:53:337</t>
  </si>
  <si>
    <t>10:44:54:412</t>
  </si>
  <si>
    <t>10:43:41:432</t>
  </si>
  <si>
    <t>10:52:38:113</t>
  </si>
  <si>
    <t>11:07:00:190</t>
  </si>
  <si>
    <t>11:08:07:354</t>
  </si>
  <si>
    <t>16:49:49:550</t>
  </si>
  <si>
    <t>16:52:33:557</t>
  </si>
  <si>
    <t>17:04:41:976</t>
  </si>
  <si>
    <t>13:17:34:821</t>
  </si>
  <si>
    <t>13:20:54:750</t>
  </si>
  <si>
    <t>14:04:34:658</t>
  </si>
  <si>
    <t>14:06:44:848</t>
  </si>
  <si>
    <t>10:21:16:116</t>
  </si>
  <si>
    <t>10:24:46:247</t>
  </si>
  <si>
    <t>11:03:01:402</t>
  </si>
  <si>
    <t>11:06:46:545</t>
  </si>
  <si>
    <t>12:20:31:934</t>
  </si>
  <si>
    <t>06:45:05:829</t>
  </si>
  <si>
    <t>06:52:05:993</t>
  </si>
  <si>
    <t>06:57:46:131</t>
  </si>
  <si>
    <t>06:59:26:165</t>
  </si>
  <si>
    <t>09:24:51:484</t>
  </si>
  <si>
    <t>09:57:41:807</t>
  </si>
  <si>
    <t>10:22:31:214</t>
  </si>
  <si>
    <t>10:38:44:703</t>
  </si>
  <si>
    <t>21:12:44:507</t>
  </si>
  <si>
    <t>21:13:57:568</t>
  </si>
  <si>
    <t>21:27:42:984</t>
  </si>
  <si>
    <t>16:08:05:166</t>
  </si>
  <si>
    <t>16:10:15:222</t>
  </si>
  <si>
    <t>16:37:25:074</t>
  </si>
  <si>
    <t>08:18:46:301</t>
  </si>
  <si>
    <t>08:21:57:375</t>
  </si>
  <si>
    <t>09:04:24:790</t>
  </si>
  <si>
    <t>09:06:41:249</t>
  </si>
  <si>
    <t>14:01:42:577</t>
  </si>
  <si>
    <t>14:04:02:707</t>
  </si>
  <si>
    <t>14:15:38:096</t>
  </si>
  <si>
    <t>14:17:47:305</t>
  </si>
  <si>
    <t>11:47:26:538</t>
  </si>
  <si>
    <t>11:52:51:070</t>
  </si>
  <si>
    <t>11:59:30:204</t>
  </si>
  <si>
    <t>12:05:00:403</t>
  </si>
  <si>
    <t>09:55:06:301</t>
  </si>
  <si>
    <t>09:57:13:186</t>
  </si>
  <si>
    <t>10:04:30:862</t>
  </si>
  <si>
    <t>10:06:32:686</t>
  </si>
  <si>
    <t>09:04:30:377</t>
  </si>
  <si>
    <t>09:07:42:410</t>
  </si>
  <si>
    <t>09:11:52:830</t>
  </si>
  <si>
    <t>09:17:11:893</t>
  </si>
  <si>
    <t>11:40:44:189</t>
  </si>
  <si>
    <t>11:47:26:605</t>
  </si>
  <si>
    <t>12:14:07:972</t>
  </si>
  <si>
    <t>10:36:10:306</t>
  </si>
  <si>
    <t>10:38:33:444</t>
  </si>
  <si>
    <t>10:55:59:991</t>
  </si>
  <si>
    <t>09:46:12:965</t>
  </si>
  <si>
    <t>09:47:17:173</t>
  </si>
  <si>
    <t>10:09:25:722</t>
  </si>
  <si>
    <t>10:12:37:823</t>
  </si>
  <si>
    <t>22:30:42:735</t>
  </si>
  <si>
    <t>22:35:47:842</t>
  </si>
  <si>
    <t>22:52:27:347</t>
  </si>
  <si>
    <t>12:47:43:859</t>
  </si>
  <si>
    <t>12:55:40:097</t>
  </si>
  <si>
    <t>13:00:30:324</t>
  </si>
  <si>
    <t>13:05:40:456</t>
  </si>
  <si>
    <t>14:20:19:515</t>
  </si>
  <si>
    <t>14:26:48:988</t>
  </si>
  <si>
    <t>14:30:02:449</t>
  </si>
  <si>
    <t>08:07:42:556</t>
  </si>
  <si>
    <t>08:30:59:852</t>
  </si>
  <si>
    <t>08:37:39:999</t>
  </si>
  <si>
    <t>09:28:47:773</t>
  </si>
  <si>
    <t>09:44:02:703</t>
  </si>
  <si>
    <t>09:46:12:822</t>
  </si>
  <si>
    <t>12:06:43:035</t>
  </si>
  <si>
    <t>13:07:00:936</t>
  </si>
  <si>
    <t>09:54:27:319</t>
  </si>
  <si>
    <t>10:07:02:770</t>
  </si>
  <si>
    <t>10:08:03:770</t>
  </si>
  <si>
    <t>07:51:53:386</t>
  </si>
  <si>
    <t>08:00:31:653</t>
  </si>
  <si>
    <t>08:10:25:903</t>
  </si>
  <si>
    <t>08:12:51:128</t>
  </si>
  <si>
    <t>10:41:22:795</t>
  </si>
  <si>
    <t>10:42:32:842</t>
  </si>
  <si>
    <t>10:49:21:200</t>
  </si>
  <si>
    <t>10:51:48:116</t>
  </si>
  <si>
    <t>13:32:43:172</t>
  </si>
  <si>
    <t>13:34:49:438</t>
  </si>
  <si>
    <t>13:59:21:039</t>
  </si>
  <si>
    <t>09:23:45:548</t>
  </si>
  <si>
    <t>09:25:51:523</t>
  </si>
  <si>
    <t>14:44:47:797</t>
  </si>
  <si>
    <t>14:51:23:050</t>
  </si>
  <si>
    <t>15:44:13:177</t>
  </si>
  <si>
    <t>15:45:25:976</t>
  </si>
  <si>
    <t>08:17:18:867</t>
  </si>
  <si>
    <t>08:22:38:204</t>
  </si>
  <si>
    <t>08:36:13:412</t>
  </si>
  <si>
    <t>08:40:29:822</t>
  </si>
  <si>
    <t>13:25:43:310</t>
  </si>
  <si>
    <t>13:26:46:324</t>
  </si>
  <si>
    <t>13:31:07:085</t>
  </si>
  <si>
    <t>13:32:15:094</t>
  </si>
  <si>
    <t>11:18:40:170</t>
  </si>
  <si>
    <t>11:23:00:306</t>
  </si>
  <si>
    <t>11:36:17:144</t>
  </si>
  <si>
    <t>11:38:42:163</t>
  </si>
  <si>
    <t>13:21:09:788</t>
  </si>
  <si>
    <t>13:30:05:866</t>
  </si>
  <si>
    <t>13:44:59:321</t>
  </si>
  <si>
    <t>13:51:18:601</t>
  </si>
  <si>
    <t>10:47:10:210</t>
  </si>
  <si>
    <t>10:50:28:340</t>
  </si>
  <si>
    <t>11:06:44:120</t>
  </si>
  <si>
    <t>11:07:54:824</t>
  </si>
  <si>
    <t>08:48:06:281</t>
  </si>
  <si>
    <t>08:54:31:337</t>
  </si>
  <si>
    <t>09:38:40:997</t>
  </si>
  <si>
    <t>11:13:25:666</t>
  </si>
  <si>
    <t>11:15:36:698</t>
  </si>
  <si>
    <t>11:30:15:362</t>
  </si>
  <si>
    <t>07:50:37:095</t>
  </si>
  <si>
    <t>07:56:00:041</t>
  </si>
  <si>
    <t>08:10:32:178</t>
  </si>
  <si>
    <t>08:21:33:892</t>
  </si>
  <si>
    <t>08:25:51:986</t>
  </si>
  <si>
    <t>09:00:49:018</t>
  </si>
  <si>
    <t>09:06:09:348</t>
  </si>
  <si>
    <t>18:03:30:348</t>
  </si>
  <si>
    <t>18:07:05:500</t>
  </si>
  <si>
    <t>18:14:50:687</t>
  </si>
  <si>
    <t>13:52:07:270</t>
  </si>
  <si>
    <t>14:04:56:925</t>
  </si>
  <si>
    <t>14:08:03:707</t>
  </si>
  <si>
    <t>08:57:44:494</t>
  </si>
  <si>
    <t>09:00:54:679</t>
  </si>
  <si>
    <t>09:03:59:904</t>
  </si>
  <si>
    <t>14:59:41:519</t>
  </si>
  <si>
    <t>15:36:02:869</t>
  </si>
  <si>
    <t>15:37:06:790</t>
  </si>
  <si>
    <t>07:31:06:010</t>
  </si>
  <si>
    <t>07:32:21:102</t>
  </si>
  <si>
    <t>07:56:35:998</t>
  </si>
  <si>
    <t>07:57:46:994</t>
  </si>
  <si>
    <t>13:48:36:505</t>
  </si>
  <si>
    <t>14:51:15:994</t>
  </si>
  <si>
    <t>14:52:26:531</t>
  </si>
  <si>
    <t>11:39:00:138</t>
  </si>
  <si>
    <t>11:44:34:592</t>
  </si>
  <si>
    <t>11:49:53:585</t>
  </si>
  <si>
    <t>11:52:03:691</t>
  </si>
  <si>
    <t>11:57:30:586</t>
  </si>
  <si>
    <t>12:00:43:584</t>
  </si>
  <si>
    <t>12:08:19:801</t>
  </si>
  <si>
    <t>12:11:33:767</t>
  </si>
  <si>
    <t>13:25:48:446</t>
  </si>
  <si>
    <t>13:29:09:543</t>
  </si>
  <si>
    <t>14:05:02:708</t>
  </si>
  <si>
    <t>13:53:18:866</t>
  </si>
  <si>
    <t>13:58:42:290</t>
  </si>
  <si>
    <t>14:19:04:413</t>
  </si>
  <si>
    <t>14:21:18:119</t>
  </si>
  <si>
    <t>14:39:31:321</t>
  </si>
  <si>
    <t>14:41:39:251</t>
  </si>
  <si>
    <t>14:45:15:415</t>
  </si>
  <si>
    <t>14:46:18:749</t>
  </si>
  <si>
    <t>12:01:00:725</t>
  </si>
  <si>
    <t>12:06:26:186</t>
  </si>
  <si>
    <t>12:22:46:506</t>
  </si>
  <si>
    <t>12:26:10:759</t>
  </si>
  <si>
    <t>15:07:56:356</t>
  </si>
  <si>
    <t>15:14:23:398</t>
  </si>
  <si>
    <t>16:01:57:047</t>
  </si>
  <si>
    <t>16:03:02:016</t>
  </si>
  <si>
    <t>11:55:31:836</t>
  </si>
  <si>
    <t>11:57:52:538</t>
  </si>
  <si>
    <t>12:09:59:310</t>
  </si>
  <si>
    <t>12:12:14:976</t>
  </si>
  <si>
    <t>17:06:05:822</t>
  </si>
  <si>
    <t>17:08:24:830</t>
  </si>
  <si>
    <t>17:24:50:364</t>
  </si>
  <si>
    <t>17:15:32:037</t>
  </si>
  <si>
    <t>17:31:31:513</t>
  </si>
  <si>
    <t>17:32:46:512</t>
  </si>
  <si>
    <t>21:53:42:027</t>
  </si>
  <si>
    <t>21:55:47:086</t>
  </si>
  <si>
    <t>22:12:21:672</t>
  </si>
  <si>
    <t>22:14:11:669</t>
  </si>
  <si>
    <t>07:48:15:534</t>
  </si>
  <si>
    <t>07:51:45:443</t>
  </si>
  <si>
    <t>08:01:54:952</t>
  </si>
  <si>
    <t>08:04:05:864</t>
  </si>
  <si>
    <t>16:48:59:617</t>
  </si>
  <si>
    <t>16:54:59:781</t>
  </si>
  <si>
    <t>16:56:19:834</t>
  </si>
  <si>
    <t>12:23:08:613</t>
  </si>
  <si>
    <t>12:24:18:690</t>
  </si>
  <si>
    <t>12:37:43:870</t>
  </si>
  <si>
    <t>12:39:50:312</t>
  </si>
  <si>
    <t>10:04:21:010</t>
  </si>
  <si>
    <t>10:16:51:324</t>
  </si>
  <si>
    <t>14:56:42:414</t>
  </si>
  <si>
    <t>14:58:48:521</t>
  </si>
  <si>
    <t>15:06:16:780</t>
  </si>
  <si>
    <t>15:12:31:964</t>
  </si>
  <si>
    <t>09:34:26:010</t>
  </si>
  <si>
    <t>13:05:49:317</t>
  </si>
  <si>
    <t>13:10:34:401</t>
  </si>
  <si>
    <t>13:20:29:809</t>
  </si>
  <si>
    <t>11:48:14:884</t>
  </si>
  <si>
    <t>11:50:30:141</t>
  </si>
  <si>
    <t>15:52:05:744</t>
  </si>
  <si>
    <t>14:15:59:779</t>
  </si>
  <si>
    <t>14:17:09:495</t>
  </si>
  <si>
    <t>14:26:44:204</t>
  </si>
  <si>
    <t>14:27:48:116</t>
  </si>
  <si>
    <t>16:15:43:340</t>
  </si>
  <si>
    <t>16:16:46:303</t>
  </si>
  <si>
    <t>16:31:41:668</t>
  </si>
  <si>
    <t>13:22:17:160</t>
  </si>
  <si>
    <t>13:24:21:834</t>
  </si>
  <si>
    <t>13:30:57:131</t>
  </si>
  <si>
    <t>17:36:04:407</t>
  </si>
  <si>
    <t>17:41:54:596</t>
  </si>
  <si>
    <t>17:49:03:883</t>
  </si>
  <si>
    <t>17:50:05:144</t>
  </si>
  <si>
    <t>12:55:54:972</t>
  </si>
  <si>
    <t>13:06:36:046</t>
  </si>
  <si>
    <t>21:05:59:559</t>
  </si>
  <si>
    <t>21:11:19:742</t>
  </si>
  <si>
    <t>21:38:05:513</t>
  </si>
  <si>
    <t>21:41:54:555</t>
  </si>
  <si>
    <t>07:21:27:404</t>
  </si>
  <si>
    <t>07:26:16:561</t>
  </si>
  <si>
    <t>07:39:32:098</t>
  </si>
  <si>
    <t>07:50:17:581</t>
  </si>
  <si>
    <t>08:27:46:326</t>
  </si>
  <si>
    <t>08:31:03:360</t>
  </si>
  <si>
    <t>09:02:01:847</t>
  </si>
  <si>
    <t>15:39:30:264</t>
  </si>
  <si>
    <t>15:57:28:773</t>
  </si>
  <si>
    <t>16:13:08:296</t>
  </si>
  <si>
    <t>15:07:29:990</t>
  </si>
  <si>
    <t>15:13:02:109</t>
  </si>
  <si>
    <t>16:18:10:081</t>
  </si>
  <si>
    <t>16:22:39:345</t>
  </si>
  <si>
    <t>13:48:05:277</t>
  </si>
  <si>
    <t>13:50:26:006</t>
  </si>
  <si>
    <t>14:27:10:819</t>
  </si>
  <si>
    <t>14:29:21:103</t>
  </si>
  <si>
    <t>08:26:53:225</t>
  </si>
  <si>
    <t>08:33:17:640</t>
  </si>
  <si>
    <t>08:56:15:402</t>
  </si>
  <si>
    <t>09:51:00:754</t>
  </si>
  <si>
    <t>09:58:40:981</t>
  </si>
  <si>
    <t>10:00:51:004</t>
  </si>
  <si>
    <t>11:16:39:689</t>
  </si>
  <si>
    <t>11:29:50:711</t>
  </si>
  <si>
    <t>11:35:36:259</t>
  </si>
  <si>
    <t>11:39:54:510</t>
  </si>
  <si>
    <t>15:13:52:699</t>
  </si>
  <si>
    <t>15:16:01:481</t>
  </si>
  <si>
    <t>15:33:03:968</t>
  </si>
  <si>
    <t>15:36:27:906</t>
  </si>
  <si>
    <t>13:06:33:100</t>
  </si>
  <si>
    <t>13:12:02:309</t>
  </si>
  <si>
    <t>13:17:56:584</t>
  </si>
  <si>
    <t>13:21:07:546</t>
  </si>
  <si>
    <t>09:04:49:314</t>
  </si>
  <si>
    <t>09:05:49:305</t>
  </si>
  <si>
    <t>09:18:50:139</t>
  </si>
  <si>
    <t>21:12:30:949</t>
  </si>
  <si>
    <t>21:13:50:030</t>
  </si>
  <si>
    <t>21:20:50:254</t>
  </si>
  <si>
    <t>21:24:00:406</t>
  </si>
  <si>
    <t>15:09:24:756</t>
  </si>
  <si>
    <t>15:15:40:083</t>
  </si>
  <si>
    <t>15:23:04:693</t>
  </si>
  <si>
    <t>15:25:19:388</t>
  </si>
  <si>
    <t>08:16:49:029</t>
  </si>
  <si>
    <t>08:18:58:055</t>
  </si>
  <si>
    <t>08:51:18:732</t>
  </si>
  <si>
    <t>08:55:31:179</t>
  </si>
  <si>
    <t>07:20:15:794</t>
  </si>
  <si>
    <t>07:25:09:901</t>
  </si>
  <si>
    <t>07:37:13:424</t>
  </si>
  <si>
    <t>07:39:30:361</t>
  </si>
  <si>
    <t>14:03:48:006</t>
  </si>
  <si>
    <t>14:08:05:193</t>
  </si>
  <si>
    <t>14:33:59:049</t>
  </si>
  <si>
    <t>14:36:07:774</t>
  </si>
  <si>
    <t>10:31:44:635</t>
  </si>
  <si>
    <t>10:42:24:110</t>
  </si>
  <si>
    <t>07:18:12:512</t>
  </si>
  <si>
    <t>07:24:11:482</t>
  </si>
  <si>
    <t>07:51:37:440</t>
  </si>
  <si>
    <t>08:03:07:107</t>
  </si>
  <si>
    <t>14:45:53:623</t>
  </si>
  <si>
    <t>15:08:28:821</t>
  </si>
  <si>
    <t>15:10:37:891</t>
  </si>
  <si>
    <t>08:26:37:077</t>
  </si>
  <si>
    <t>08:32:13:790</t>
  </si>
  <si>
    <t>08:59:28:216</t>
  </si>
  <si>
    <t>15:41:39:970</t>
  </si>
  <si>
    <t>15:53:20:379</t>
  </si>
  <si>
    <t>11:27:36:287</t>
  </si>
  <si>
    <t>11:40:06:602</t>
  </si>
  <si>
    <t>11:41:07:791</t>
  </si>
  <si>
    <t>15:02:49:987</t>
  </si>
  <si>
    <t>15:25:14:275</t>
  </si>
  <si>
    <t>15:26:14:506</t>
  </si>
  <si>
    <t>07:52:02:387</t>
  </si>
  <si>
    <t>07:53:03:107</t>
  </si>
  <si>
    <t>15:04:01:290</t>
  </si>
  <si>
    <t>15:08:15:485</t>
  </si>
  <si>
    <t>15:40:20:392</t>
  </si>
  <si>
    <t>15:42:29:801</t>
  </si>
  <si>
    <t>09:03:00:064</t>
  </si>
  <si>
    <t>09:05:08:217</t>
  </si>
  <si>
    <t>09:22:20:767</t>
  </si>
  <si>
    <t>09:45:53:996</t>
  </si>
  <si>
    <t>09:48:14:126</t>
  </si>
  <si>
    <t>09:55:50:274</t>
  </si>
  <si>
    <t>13:54:32:688</t>
  </si>
  <si>
    <t>14:00:06:895</t>
  </si>
  <si>
    <t>14:15:14:741</t>
  </si>
  <si>
    <t>09:02:46:055</t>
  </si>
  <si>
    <t>09:05:55:250</t>
  </si>
  <si>
    <t>17:53:40:204</t>
  </si>
  <si>
    <t>17:59:37:287</t>
  </si>
  <si>
    <t>18:45:20:751</t>
  </si>
  <si>
    <t>18:46:50:929</t>
  </si>
  <si>
    <t>10:58:30:404</t>
  </si>
  <si>
    <t>11:04:01:693</t>
  </si>
  <si>
    <t>11:11:51:004</t>
  </si>
  <si>
    <t>11:18:34:139</t>
  </si>
  <si>
    <t>15:18:19:641</t>
  </si>
  <si>
    <t>15:24:43:866</t>
  </si>
  <si>
    <t>15:45:07:170</t>
  </si>
  <si>
    <t>15:47:28:359</t>
  </si>
  <si>
    <t>10:02:49:052</t>
  </si>
  <si>
    <t>10:12:12:373</t>
  </si>
  <si>
    <t>10:13:19:330</t>
  </si>
  <si>
    <t>14:45:30:103</t>
  </si>
  <si>
    <t>14:49:53:746</t>
  </si>
  <si>
    <t>15:40:12:528</t>
  </si>
  <si>
    <t>15:41:28:672</t>
  </si>
  <si>
    <t>20:22:43:247</t>
  </si>
  <si>
    <t>20:24:26:252</t>
  </si>
  <si>
    <t>20:30:36:529</t>
  </si>
  <si>
    <t>21:44:43:449</t>
  </si>
  <si>
    <t>21:48:23:506</t>
  </si>
  <si>
    <t>22:03:58:996</t>
  </si>
  <si>
    <t>22:05:49:042</t>
  </si>
  <si>
    <t>07:32:20:566</t>
  </si>
  <si>
    <t>07:39:11:794</t>
  </si>
  <si>
    <t>07:58:27:357</t>
  </si>
  <si>
    <t>08:01:20:472</t>
  </si>
  <si>
    <t>06:44:00:998</t>
  </si>
  <si>
    <t>06:56:15:348</t>
  </si>
  <si>
    <t>16:10:48:678</t>
  </si>
  <si>
    <t>16:55:54:241</t>
  </si>
  <si>
    <t>16:57:08:205</t>
  </si>
  <si>
    <t>14:01:13:576</t>
  </si>
  <si>
    <t>14:06:39:790</t>
  </si>
  <si>
    <t>14:31:46:998</t>
  </si>
  <si>
    <t>14:33:52:124</t>
  </si>
  <si>
    <t>13:49:15:461</t>
  </si>
  <si>
    <t>13:50:14:905</t>
  </si>
  <si>
    <t>14:00:45:074</t>
  </si>
  <si>
    <t>14:01:54:186</t>
  </si>
  <si>
    <t>14:37:42:861</t>
  </si>
  <si>
    <t>14:40:47:988</t>
  </si>
  <si>
    <t>15:09:56:690</t>
  </si>
  <si>
    <t>20:56:08:173</t>
  </si>
  <si>
    <t>21:00:57:389</t>
  </si>
  <si>
    <t>21:45:42:763</t>
  </si>
  <si>
    <t>21:48:12:804</t>
  </si>
  <si>
    <t>07:46:48:165</t>
  </si>
  <si>
    <t>07:50:07:542</t>
  </si>
  <si>
    <t>08:29:23:012</t>
  </si>
  <si>
    <t>08:32:33:250</t>
  </si>
  <si>
    <t>08:19:18:280</t>
  </si>
  <si>
    <t>08:20:45:313</t>
  </si>
  <si>
    <t>08:23:20:422</t>
  </si>
  <si>
    <t>08:24:25:417</t>
  </si>
  <si>
    <t>13:47:33:513</t>
  </si>
  <si>
    <t>13:52:53:370</t>
  </si>
  <si>
    <t>13:59:28:440</t>
  </si>
  <si>
    <t>18:24:46:105</t>
  </si>
  <si>
    <t>18:26:21:120</t>
  </si>
  <si>
    <t>19:15:16:643</t>
  </si>
  <si>
    <t>19:16:25:741</t>
  </si>
  <si>
    <t>08:25:04:993</t>
  </si>
  <si>
    <t>08:26:07:928</t>
  </si>
  <si>
    <t>08:47:45:017</t>
  </si>
  <si>
    <t>13:22:55:802</t>
  </si>
  <si>
    <t>13:47:00:043</t>
  </si>
  <si>
    <t>18:09:18:156</t>
  </si>
  <si>
    <t>10:33:42:334</t>
  </si>
  <si>
    <t>14:54:29:390</t>
  </si>
  <si>
    <t>14:59:48:236</t>
  </si>
  <si>
    <t>15:25:39:860</t>
  </si>
  <si>
    <t>13:36:07:598</t>
  </si>
  <si>
    <t>13:49:13:257</t>
  </si>
  <si>
    <t>14:03:22:711</t>
  </si>
  <si>
    <t>11:28:34:323</t>
  </si>
  <si>
    <t>12:06:34:467</t>
  </si>
  <si>
    <t>11:19:56:542</t>
  </si>
  <si>
    <t>11:24:21:557</t>
  </si>
  <si>
    <t>11:38:07:274</t>
  </si>
  <si>
    <t>08:51:43:651</t>
  </si>
  <si>
    <t>08:54:48:930</t>
  </si>
  <si>
    <t>09:18:33:726</t>
  </si>
  <si>
    <t>09:19:42:673</t>
  </si>
  <si>
    <t>14:45:36:920</t>
  </si>
  <si>
    <t>14:49:57:035</t>
  </si>
  <si>
    <t>15:28:07:253</t>
  </si>
  <si>
    <t>11:43:55:094</t>
  </si>
  <si>
    <t>11:48:19:405</t>
  </si>
  <si>
    <t>12:08:45:329</t>
  </si>
  <si>
    <t>12:09:50:750</t>
  </si>
  <si>
    <t>13:36:07:962</t>
  </si>
  <si>
    <t>14:11:14:381</t>
  </si>
  <si>
    <t>11:25:21:084</t>
  </si>
  <si>
    <t>11:28:36:207</t>
  </si>
  <si>
    <t>12:16:50:190</t>
  </si>
  <si>
    <t>12:17:57:951</t>
  </si>
  <si>
    <t>18:41:40:056</t>
  </si>
  <si>
    <t>18:42:45:150</t>
  </si>
  <si>
    <t>18:50:50:482</t>
  </si>
  <si>
    <t>17:22:06:037</t>
  </si>
  <si>
    <t>17:24:31:143</t>
  </si>
  <si>
    <t>17:40:56:928</t>
  </si>
  <si>
    <t>09:27:49:559</t>
  </si>
  <si>
    <t>09:34:18:678</t>
  </si>
  <si>
    <t>09:53:23:820</t>
  </si>
  <si>
    <t>09:57:39:703</t>
  </si>
  <si>
    <t>08:17:51:802</t>
  </si>
  <si>
    <t>08:22:06:656</t>
  </si>
  <si>
    <t>08:32:58:451</t>
  </si>
  <si>
    <t>08:35:07:109</t>
  </si>
  <si>
    <t>09:26:43:093</t>
  </si>
  <si>
    <t>09:27:44:111</t>
  </si>
  <si>
    <t>09:39:31:578</t>
  </si>
  <si>
    <t>17:39:05:435</t>
  </si>
  <si>
    <t>17:48:39:750</t>
  </si>
  <si>
    <t>17:55:57:047</t>
  </si>
  <si>
    <t>18:01:37:213</t>
  </si>
  <si>
    <t>14:56:44:023</t>
  </si>
  <si>
    <t>14:58:53:966</t>
  </si>
  <si>
    <t>15:26:37:823</t>
  </si>
  <si>
    <t>15:27:48:844</t>
  </si>
  <si>
    <t>08:46:24:019</t>
  </si>
  <si>
    <t>08:50:56:110</t>
  </si>
  <si>
    <t>08:54:04:157</t>
  </si>
  <si>
    <t>14:01:36:388</t>
  </si>
  <si>
    <t>14:15:46:891</t>
  </si>
  <si>
    <t>14:18:01:368</t>
  </si>
  <si>
    <t>08:48:01:382</t>
  </si>
  <si>
    <t>09:10:28:304</t>
  </si>
  <si>
    <t>09:14:40:280</t>
  </si>
  <si>
    <t>15:18:33:933</t>
  </si>
  <si>
    <t>15:21:54:011</t>
  </si>
  <si>
    <t>15:36:42:404</t>
  </si>
  <si>
    <t>15:37:47:580</t>
  </si>
  <si>
    <t>13:49:43:689</t>
  </si>
  <si>
    <t>13:52:03:765</t>
  </si>
  <si>
    <t>14:30:54:096</t>
  </si>
  <si>
    <t>10:19:03:767</t>
  </si>
  <si>
    <t>10:23:15:030</t>
  </si>
  <si>
    <t>10:30:49:238</t>
  </si>
  <si>
    <t>08:17:46:672</t>
  </si>
  <si>
    <t>08:22:25:785</t>
  </si>
  <si>
    <t>08:34:21:327</t>
  </si>
  <si>
    <t>08:36:41:229</t>
  </si>
  <si>
    <t>14:47:57:762</t>
  </si>
  <si>
    <t>15:19:24:668</t>
  </si>
  <si>
    <t>11:15:39:936</t>
  </si>
  <si>
    <t>11:26:39:306</t>
  </si>
  <si>
    <t>11:37:31:617</t>
  </si>
  <si>
    <t>11:40:52:701</t>
  </si>
  <si>
    <t>16:01:56:783</t>
  </si>
  <si>
    <t>16:04:32:333</t>
  </si>
  <si>
    <t>16:48:25:543</t>
  </si>
  <si>
    <t>19:51:05:924</t>
  </si>
  <si>
    <t>19:58:11:195</t>
  </si>
  <si>
    <t>20:16:10:978</t>
  </si>
  <si>
    <t>14:27:42:126</t>
  </si>
  <si>
    <t>14:37:06:549</t>
  </si>
  <si>
    <t>15:10:20:199</t>
  </si>
  <si>
    <t>14:20:00:253</t>
  </si>
  <si>
    <t>14:23:06:376</t>
  </si>
  <si>
    <t>14:51:46:150</t>
  </si>
  <si>
    <t>14:55:06:509</t>
  </si>
  <si>
    <t>14:02:33:386</t>
  </si>
  <si>
    <t>14:04:39:324</t>
  </si>
  <si>
    <t>14:07:48:574</t>
  </si>
  <si>
    <t>14:11:04:335</t>
  </si>
  <si>
    <t>15:22:47:249</t>
  </si>
  <si>
    <t>15:27:17:516</t>
  </si>
  <si>
    <t>15:46:52:312</t>
  </si>
  <si>
    <t>15:49:06:195</t>
  </si>
  <si>
    <t>14:24:47:616</t>
  </si>
  <si>
    <t>14:25:50:211</t>
  </si>
  <si>
    <t>14:58:28:610</t>
  </si>
  <si>
    <t>09:52:32:174</t>
  </si>
  <si>
    <t>10:05:21:706</t>
  </si>
  <si>
    <t>10:07:26:803</t>
  </si>
  <si>
    <t>07:30:37:598</t>
  </si>
  <si>
    <t>07:37:14:874</t>
  </si>
  <si>
    <t>07:47:40:448</t>
  </si>
  <si>
    <t>07:55:20:850</t>
  </si>
  <si>
    <t>16:46:29:381</t>
  </si>
  <si>
    <t>16:48:39:626</t>
  </si>
  <si>
    <t>17:00:54:086</t>
  </si>
  <si>
    <t>08:53:03:043</t>
  </si>
  <si>
    <t>09:46:19:029</t>
  </si>
  <si>
    <t>09:50:34:207</t>
  </si>
  <si>
    <t>19:25:55:056</t>
  </si>
  <si>
    <t>19:28:11:089</t>
  </si>
  <si>
    <t>19:53:20:885</t>
  </si>
  <si>
    <t>13:04:48:987</t>
  </si>
  <si>
    <t>13:05:54:027</t>
  </si>
  <si>
    <t>13:58:20:293</t>
  </si>
  <si>
    <t>14:04:32:450</t>
  </si>
  <si>
    <t>14:20:02:413</t>
  </si>
  <si>
    <t>14:22:07:274</t>
  </si>
  <si>
    <t>12:11:44:141</t>
  </si>
  <si>
    <t>12:13:48:170</t>
  </si>
  <si>
    <t>12:41:35:525</t>
  </si>
  <si>
    <t>12:43:37:611</t>
  </si>
  <si>
    <t>13:47:32:633</t>
  </si>
  <si>
    <t>13:51:50:511</t>
  </si>
  <si>
    <t>13:56:39:687</t>
  </si>
  <si>
    <t>13:58:54:261</t>
  </si>
  <si>
    <t>09:13:18:977</t>
  </si>
  <si>
    <t>09:19:28:274</t>
  </si>
  <si>
    <t>09:20:29:276</t>
  </si>
  <si>
    <t>11:59:18:323</t>
  </si>
  <si>
    <t>12:22:14:171</t>
  </si>
  <si>
    <t>12:23:19:192</t>
  </si>
  <si>
    <t>09:23:37:669</t>
  </si>
  <si>
    <t>09:29:51:697</t>
  </si>
  <si>
    <t>09:52:13:360</t>
  </si>
  <si>
    <t>07:19:06:596</t>
  </si>
  <si>
    <t>07:20:12:604</t>
  </si>
  <si>
    <t>07:40:53:470</t>
  </si>
  <si>
    <t>07:41:58:508</t>
  </si>
  <si>
    <t>13:33:29:577</t>
  </si>
  <si>
    <t>13:35:38:299</t>
  </si>
  <si>
    <t>13:43:02:693</t>
  </si>
  <si>
    <t>13:44:07:004</t>
  </si>
  <si>
    <t>15:12:13:134</t>
  </si>
  <si>
    <t>15:13:16:317</t>
  </si>
  <si>
    <t>15:42:16:375</t>
  </si>
  <si>
    <t>15:47:53:624</t>
  </si>
  <si>
    <t>08:29:16:045</t>
  </si>
  <si>
    <t>09:06:59:691</t>
  </si>
  <si>
    <t>08:59:17:395</t>
  </si>
  <si>
    <t>08:31:12:187</t>
  </si>
  <si>
    <t>08:38:51:367</t>
  </si>
  <si>
    <t>09:16:44:115</t>
  </si>
  <si>
    <t>16:57:32:281</t>
  </si>
  <si>
    <t>16:58:42:386</t>
  </si>
  <si>
    <t>17:17:57:933</t>
  </si>
  <si>
    <t>12:49:52:858</t>
  </si>
  <si>
    <t>12:50:57:836</t>
  </si>
  <si>
    <t>13:05:10:313</t>
  </si>
  <si>
    <t>13:06:18:412</t>
  </si>
  <si>
    <t>09:24:52:506</t>
  </si>
  <si>
    <t>09:29:17:614</t>
  </si>
  <si>
    <t>09:52:44:398</t>
  </si>
  <si>
    <t>09:54:58:485</t>
  </si>
  <si>
    <t>17:46:22:812</t>
  </si>
  <si>
    <t>17:58:23:252</t>
  </si>
  <si>
    <t>17:59:32:220</t>
  </si>
  <si>
    <t>16:08:48:532</t>
  </si>
  <si>
    <t>16:10:18:607</t>
  </si>
  <si>
    <t>16:13:18:647</t>
  </si>
  <si>
    <t>16:14:58:744</t>
  </si>
  <si>
    <t>15:00:42:892</t>
  </si>
  <si>
    <t>16:08:03:035</t>
  </si>
  <si>
    <t>16:09:07:237</t>
  </si>
  <si>
    <t>08:55:59:864</t>
  </si>
  <si>
    <t>09:17:13:580</t>
  </si>
  <si>
    <t>09:19:28:555</t>
  </si>
  <si>
    <t>12:18:54:570</t>
  </si>
  <si>
    <t>12:45:39:437</t>
  </si>
  <si>
    <t>11:48:09:595</t>
  </si>
  <si>
    <t>11:50:23:414</t>
  </si>
  <si>
    <t>11:55:59:654</t>
  </si>
  <si>
    <t>08:18:54:472</t>
  </si>
  <si>
    <t>08:40:48:529</t>
  </si>
  <si>
    <t>09:20:11:033</t>
  </si>
  <si>
    <t>09:37:34:470</t>
  </si>
  <si>
    <t>09:40:42:839</t>
  </si>
  <si>
    <t>17:59:38:290</t>
  </si>
  <si>
    <t>18:07:07:477</t>
  </si>
  <si>
    <t>18:22:17:972</t>
  </si>
  <si>
    <t>16:45:33:850</t>
  </si>
  <si>
    <t>16:50:57:167</t>
  </si>
  <si>
    <t>17:40:35:535</t>
  </si>
  <si>
    <t>17:42:52:647</t>
  </si>
  <si>
    <t>21:33:37:570</t>
  </si>
  <si>
    <t>21:38:53:494</t>
  </si>
  <si>
    <t>21:43:07:678</t>
  </si>
  <si>
    <t>21:45:47:660</t>
  </si>
  <si>
    <t>15:19:11:590</t>
  </si>
  <si>
    <t>15:44:33:769</t>
  </si>
  <si>
    <t>15:48:52:145</t>
  </si>
  <si>
    <t>10:01:16:673</t>
  </si>
  <si>
    <t>10:17:18:047</t>
  </si>
  <si>
    <t>18:04:59:777</t>
  </si>
  <si>
    <t>18:10:55:938</t>
  </si>
  <si>
    <t>18:31:05:577</t>
  </si>
  <si>
    <t>12:02:01:514</t>
  </si>
  <si>
    <t>12:08:22:665</t>
  </si>
  <si>
    <t>12:54:37:268</t>
  </si>
  <si>
    <t>12:56:47:494</t>
  </si>
  <si>
    <t>15:09:42:673</t>
  </si>
  <si>
    <t>15:21:25:933</t>
  </si>
  <si>
    <t>16:04:47:283</t>
  </si>
  <si>
    <t>16:07:59:389</t>
  </si>
  <si>
    <t>09:07:06:012</t>
  </si>
  <si>
    <t>09:12:30:645</t>
  </si>
  <si>
    <t>09:36:24:760</t>
  </si>
  <si>
    <t>09:40:46:186</t>
  </si>
  <si>
    <t>18:51:58:394</t>
  </si>
  <si>
    <t>18:53:38:477</t>
  </si>
  <si>
    <t>19:02:02:750</t>
  </si>
  <si>
    <t>19:03:13:731</t>
  </si>
  <si>
    <t>12:48:02:631</t>
  </si>
  <si>
    <t>12:55:38:778</t>
  </si>
  <si>
    <t>12:58:50:785</t>
  </si>
  <si>
    <t>08:48:10:541</t>
  </si>
  <si>
    <t>09:07:42:823</t>
  </si>
  <si>
    <t>09:12:59:846</t>
  </si>
  <si>
    <t>10:58:29:604</t>
  </si>
  <si>
    <t>11:07:21:003</t>
  </si>
  <si>
    <t>11:12:51:570</t>
  </si>
  <si>
    <t>11:13:57:379</t>
  </si>
  <si>
    <t>18:33:19:812</t>
  </si>
  <si>
    <t>18:36:49:848</t>
  </si>
  <si>
    <t>19:01:04:813</t>
  </si>
  <si>
    <t>19:05:19:772</t>
  </si>
  <si>
    <t>09:39:40:488</t>
  </si>
  <si>
    <t>09:45:55:705</t>
  </si>
  <si>
    <t>10:12:58:516</t>
  </si>
  <si>
    <t>14:32:33:002</t>
  </si>
  <si>
    <t>14:34:41:883</t>
  </si>
  <si>
    <t>14:59:37:028</t>
  </si>
  <si>
    <t>12:47:06:337</t>
  </si>
  <si>
    <t>12:52:29:637</t>
  </si>
  <si>
    <t>13:11:56:085</t>
  </si>
  <si>
    <t>18:39:05:128</t>
  </si>
  <si>
    <t>18:45:00:294</t>
  </si>
  <si>
    <t>18:55:00:619</t>
  </si>
  <si>
    <t>18:58:28:720</t>
  </si>
  <si>
    <t>15:55:42:309</t>
  </si>
  <si>
    <t>15:57:52:467</t>
  </si>
  <si>
    <t>16:07:37:661</t>
  </si>
  <si>
    <t>14:49:17:913</t>
  </si>
  <si>
    <t>15:10:49:862</t>
  </si>
  <si>
    <t>12:37:33:279</t>
  </si>
  <si>
    <t>12:52:46:836</t>
  </si>
  <si>
    <t>12:57:07:986</t>
  </si>
  <si>
    <t>11:58:57:611</t>
  </si>
  <si>
    <t>12:02:12:842</t>
  </si>
  <si>
    <t>12:17:27:525</t>
  </si>
  <si>
    <t>12:18:41:610</t>
  </si>
  <si>
    <t>08:13:01:817</t>
  </si>
  <si>
    <t>08:24:57:195</t>
  </si>
  <si>
    <t>09:23:53:344</t>
  </si>
  <si>
    <t>15:40:48:411</t>
  </si>
  <si>
    <t>15:46:14:637</t>
  </si>
  <si>
    <t>15:49:27:924</t>
  </si>
  <si>
    <t>15:51:44:853</t>
  </si>
  <si>
    <t>08:08:09:835</t>
  </si>
  <si>
    <t>08:40:42:339</t>
  </si>
  <si>
    <t>08:42:53:413</t>
  </si>
  <si>
    <t>15:48:26:717</t>
  </si>
  <si>
    <t>15:52:37:668</t>
  </si>
  <si>
    <t>16:49:37:481</t>
  </si>
  <si>
    <t>16:50:41:568</t>
  </si>
  <si>
    <t>13:49:20:652</t>
  </si>
  <si>
    <t>13:52:29:824</t>
  </si>
  <si>
    <t>12:49:37:558</t>
  </si>
  <si>
    <t>12:51:39:560</t>
  </si>
  <si>
    <t>11:03:55:636</t>
  </si>
  <si>
    <t>11:04:58:094</t>
  </si>
  <si>
    <t>11:33:12:577</t>
  </si>
  <si>
    <t>13:08:45:383</t>
  </si>
  <si>
    <t>13:19:55:245</t>
  </si>
  <si>
    <t>13:20:56:312</t>
  </si>
  <si>
    <t>08:34:57:106</t>
  </si>
  <si>
    <t>08:39:38:331</t>
  </si>
  <si>
    <t>09:03:44:088</t>
  </si>
  <si>
    <t>09:06:57:233</t>
  </si>
  <si>
    <t>13:42:01:348</t>
  </si>
  <si>
    <t>13:47:06:529</t>
  </si>
  <si>
    <t>14:02:55:079</t>
  </si>
  <si>
    <t>14:05:11:027</t>
  </si>
  <si>
    <t>20:47:14:294</t>
  </si>
  <si>
    <t>20:52:09:436</t>
  </si>
  <si>
    <t>21:03:48:735</t>
  </si>
  <si>
    <t>15:14:45:345</t>
  </si>
  <si>
    <t>15:16:55:392</t>
  </si>
  <si>
    <t>09:06:48:906</t>
  </si>
  <si>
    <t>09:10:04:149</t>
  </si>
  <si>
    <t>09:30:24:229</t>
  </si>
  <si>
    <t>09:32:30:230</t>
  </si>
  <si>
    <t>08:28:23:243</t>
  </si>
  <si>
    <t>08:30:37:580</t>
  </si>
  <si>
    <t>09:15:34:639</t>
  </si>
  <si>
    <t>09:20:50:750</t>
  </si>
  <si>
    <t>22:37:24:132</t>
  </si>
  <si>
    <t>22:38:54:170</t>
  </si>
  <si>
    <t>23:05:38:965</t>
  </si>
  <si>
    <t>17:11:22:237</t>
  </si>
  <si>
    <t>17:15:57:350</t>
  </si>
  <si>
    <t>17:43:32:251</t>
  </si>
  <si>
    <t>17:47:12:459</t>
  </si>
  <si>
    <t>07:58:57:207</t>
  </si>
  <si>
    <t>08:01:07:380</t>
  </si>
  <si>
    <t>08:26:00:412</t>
  </si>
  <si>
    <t>10:17:37:684</t>
  </si>
  <si>
    <t>10:21:52:978</t>
  </si>
  <si>
    <t>10:36:52:671</t>
  </si>
  <si>
    <t>10:38:02:493</t>
  </si>
  <si>
    <t>15:23:27:013</t>
  </si>
  <si>
    <t>15:26:43:170</t>
  </si>
  <si>
    <t>15:55:56:293</t>
  </si>
  <si>
    <t>15:58:10:789</t>
  </si>
  <si>
    <t>13:14:19:407</t>
  </si>
  <si>
    <t>13:29:51:591</t>
  </si>
  <si>
    <t>10:47:09:519</t>
  </si>
  <si>
    <t>10:48:10:601</t>
  </si>
  <si>
    <t>10:57:01:032</t>
  </si>
  <si>
    <t>14:00:18:795</t>
  </si>
  <si>
    <t>14:02:28:059</t>
  </si>
  <si>
    <t>14:36:03:795</t>
  </si>
  <si>
    <t>09:16:22:339</t>
  </si>
  <si>
    <t>09:21:45:479</t>
  </si>
  <si>
    <t>09:31:23:310</t>
  </si>
  <si>
    <t>14:45:40:580</t>
  </si>
  <si>
    <t>14:47:49:564</t>
  </si>
  <si>
    <t>15:34:09:248</t>
  </si>
  <si>
    <t>15:36:11:242</t>
  </si>
  <si>
    <t>14:05:39:794</t>
  </si>
  <si>
    <t>14:12:14:071</t>
  </si>
  <si>
    <t>14:50:50:604</t>
  </si>
  <si>
    <t>11:36:15:354</t>
  </si>
  <si>
    <t>11:37:20:448</t>
  </si>
  <si>
    <t>11:44:55:602</t>
  </si>
  <si>
    <t>17:17:20:103</t>
  </si>
  <si>
    <t>17:19:30:840</t>
  </si>
  <si>
    <t>17:32:05:093</t>
  </si>
  <si>
    <t>17:33:05:584</t>
  </si>
  <si>
    <t>15:49:43:915</t>
  </si>
  <si>
    <t>16:16:56:856</t>
  </si>
  <si>
    <t>17:43:50:347</t>
  </si>
  <si>
    <t>17:45:00:396</t>
  </si>
  <si>
    <t>17:53:14:723</t>
  </si>
  <si>
    <t>17:57:25:943</t>
  </si>
  <si>
    <t>13:47:51:061</t>
  </si>
  <si>
    <t>13:53:00:870</t>
  </si>
  <si>
    <t>14:00:52:174</t>
  </si>
  <si>
    <t>14:03:14:105</t>
  </si>
  <si>
    <t>09:18:17:112</t>
  </si>
  <si>
    <t>09:19:19:974</t>
  </si>
  <si>
    <t>09:39:35:554</t>
  </si>
  <si>
    <t>09:40:40:457</t>
  </si>
  <si>
    <t>11:06:01:834</t>
  </si>
  <si>
    <t>11:09:22:506</t>
  </si>
  <si>
    <t>11:44:04:627</t>
  </si>
  <si>
    <t>11:47:18:722</t>
  </si>
  <si>
    <t>11:22:04:367</t>
  </si>
  <si>
    <t>11:31:20:193</t>
  </si>
  <si>
    <t>11:32:27:999</t>
  </si>
  <si>
    <t>13:05:31:216</t>
  </si>
  <si>
    <t>13:10:06:304</t>
  </si>
  <si>
    <t>13:27:34:880</t>
  </si>
  <si>
    <t>13:30:54:978</t>
  </si>
  <si>
    <t>13:46:10:482</t>
  </si>
  <si>
    <t>13:50:23:592</t>
  </si>
  <si>
    <t>13:55:50:960</t>
  </si>
  <si>
    <t>14:00:29:926</t>
  </si>
  <si>
    <t>10:32:18:373</t>
  </si>
  <si>
    <t>11:15:37:888</t>
  </si>
  <si>
    <t>11:27:58:265</t>
  </si>
  <si>
    <t>11:32:17:451</t>
  </si>
  <si>
    <t>11:49:40:378</t>
  </si>
  <si>
    <t>11:55:29:564</t>
  </si>
  <si>
    <t>12:17:45:443</t>
  </si>
  <si>
    <t>12:19:54:348</t>
  </si>
  <si>
    <t>08:42:10:658</t>
  </si>
  <si>
    <t>08:43:20:640</t>
  </si>
  <si>
    <t>09:13:21:242</t>
  </si>
  <si>
    <t>09:16:33:194</t>
  </si>
  <si>
    <t>08:00:53:462</t>
  </si>
  <si>
    <t>08:03:19:514</t>
  </si>
  <si>
    <t>08:10:53:778</t>
  </si>
  <si>
    <t>08:12:33:780</t>
  </si>
  <si>
    <t>12:47:55:178</t>
  </si>
  <si>
    <t>13:00:14:587</t>
  </si>
  <si>
    <t>13:01:15:555</t>
  </si>
  <si>
    <t>17:16:39:437</t>
  </si>
  <si>
    <t>17:22:28:643</t>
  </si>
  <si>
    <t>17:23:56:593</t>
  </si>
  <si>
    <t>12:09:54:064</t>
  </si>
  <si>
    <t>12:18:21:449</t>
  </si>
  <si>
    <t>21:15:34:462</t>
  </si>
  <si>
    <t>21:22:55:635</t>
  </si>
  <si>
    <t>22:01:20:797</t>
  </si>
  <si>
    <t>22:04:14:803</t>
  </si>
  <si>
    <t>09:26:47:654</t>
  </si>
  <si>
    <t>09:28:49:640</t>
  </si>
  <si>
    <t>09:34:30:736</t>
  </si>
  <si>
    <t>09:37:39:657</t>
  </si>
  <si>
    <t>14:27:36:820</t>
  </si>
  <si>
    <t>14:37:35:307</t>
  </si>
  <si>
    <t>15:05:46:675</t>
  </si>
  <si>
    <t>17:29:52:314</t>
  </si>
  <si>
    <t>17:34:22:459</t>
  </si>
  <si>
    <t>17:40:07:628</t>
  </si>
  <si>
    <t>13:35:32:485</t>
  </si>
  <si>
    <t>13:41:12:658</t>
  </si>
  <si>
    <t>13:59:12:215</t>
  </si>
  <si>
    <t>14:03:47:268</t>
  </si>
  <si>
    <t>12:09:06:527</t>
  </si>
  <si>
    <t>12:17:41:801</t>
  </si>
  <si>
    <t>12:18:51:883</t>
  </si>
  <si>
    <t>09:57:52:908</t>
  </si>
  <si>
    <t>10:00:05:791</t>
  </si>
  <si>
    <t>10:44:23:202</t>
  </si>
  <si>
    <t>11:54:35:609</t>
  </si>
  <si>
    <t>15:29:00:982</t>
  </si>
  <si>
    <t>15:30:04:902</t>
  </si>
  <si>
    <t>16:02:49:913</t>
  </si>
  <si>
    <t>07:54:44:536</t>
  </si>
  <si>
    <t>08:22:39:359</t>
  </si>
  <si>
    <t>08:24:44:430</t>
  </si>
  <si>
    <t>07:54:41:556</t>
  </si>
  <si>
    <t>07:56:09:666</t>
  </si>
  <si>
    <t>08:34:21:881</t>
  </si>
  <si>
    <t>12:04:24:975</t>
  </si>
  <si>
    <t>12:07:50:201</t>
  </si>
  <si>
    <t>12:25:01:811</t>
  </si>
  <si>
    <t>12:28:29:913</t>
  </si>
  <si>
    <t>12:12:50:523</t>
  </si>
  <si>
    <t>12:15:16:211</t>
  </si>
  <si>
    <t>09:45:17:649</t>
  </si>
  <si>
    <t>09:53:41:889</t>
  </si>
  <si>
    <t>09:58:01:058</t>
  </si>
  <si>
    <t>15:52:07:147</t>
  </si>
  <si>
    <t>15:56:31:769</t>
  </si>
  <si>
    <t>16:13:27:333</t>
  </si>
  <si>
    <t>12:52:16:787</t>
  </si>
  <si>
    <t>13:25:22:909</t>
  </si>
  <si>
    <t>10:19:59:977</t>
  </si>
  <si>
    <t>10:22:07:190</t>
  </si>
  <si>
    <t>10:43:25:812</t>
  </si>
  <si>
    <t>10:44:26:801</t>
  </si>
  <si>
    <t>08:03:36:166</t>
  </si>
  <si>
    <t>08:04:46:527</t>
  </si>
  <si>
    <t>08:26:16:322</t>
  </si>
  <si>
    <t>16:06:40:544</t>
  </si>
  <si>
    <t>16:08:45:495</t>
  </si>
  <si>
    <t>16:30:45:456</t>
  </si>
  <si>
    <t>16:32:47:524</t>
  </si>
  <si>
    <t>16:26:43:702</t>
  </si>
  <si>
    <t>16:32:06:894</t>
  </si>
  <si>
    <t>16:41:04:137</t>
  </si>
  <si>
    <t>16:48:23:373</t>
  </si>
  <si>
    <t>09:04:32:632</t>
  </si>
  <si>
    <t>09:06:41:614</t>
  </si>
  <si>
    <t>09:24:07:412</t>
  </si>
  <si>
    <t>20:57:07:411</t>
  </si>
  <si>
    <t>21:01:22:584</t>
  </si>
  <si>
    <t>21:17:07:138</t>
  </si>
  <si>
    <t>21:21:37:203</t>
  </si>
  <si>
    <t>13:28:40:772</t>
  </si>
  <si>
    <t>13:36:06:084</t>
  </si>
  <si>
    <t>13:38:21:133</t>
  </si>
  <si>
    <t>07:12:58:445</t>
  </si>
  <si>
    <t>07:15:04:906</t>
  </si>
  <si>
    <t>07:30:43:947</t>
  </si>
  <si>
    <t>14:38:00:517</t>
  </si>
  <si>
    <t>14:43:10:606</t>
  </si>
  <si>
    <t>15:00:25:431</t>
  </si>
  <si>
    <t>09:41:11:987</t>
  </si>
  <si>
    <t>09:44:12:056</t>
  </si>
  <si>
    <t>10:07:16:788</t>
  </si>
  <si>
    <t>10:10:31:853</t>
  </si>
  <si>
    <t>12:32:25:760</t>
  </si>
  <si>
    <t>12:35:32:942</t>
  </si>
  <si>
    <t>13:12:48:849</t>
  </si>
  <si>
    <t>09:44:16:109</t>
  </si>
  <si>
    <t>13:52:22:353</t>
  </si>
  <si>
    <t>13:57:56:464</t>
  </si>
  <si>
    <t>14:03:08:802</t>
  </si>
  <si>
    <t>15:56:43:998</t>
  </si>
  <si>
    <t>16:00:39:163</t>
  </si>
  <si>
    <t>16:07:24:300</t>
  </si>
  <si>
    <t>16:08:34:330</t>
  </si>
  <si>
    <t>12:10:26:633</t>
  </si>
  <si>
    <t>12:29:32:523</t>
  </si>
  <si>
    <t>12:31:46:602</t>
  </si>
  <si>
    <t>13:14:37:685</t>
  </si>
  <si>
    <t>13:17:46:762</t>
  </si>
  <si>
    <t>13:23:06:016</t>
  </si>
  <si>
    <t>13:24:10:963</t>
  </si>
  <si>
    <t>15:27:12:702</t>
  </si>
  <si>
    <t>15:35:48:080</t>
  </si>
  <si>
    <t>16:26:23:159</t>
  </si>
  <si>
    <t>16:32:13:215</t>
  </si>
  <si>
    <t>09:25:39:583</t>
  </si>
  <si>
    <t>09:54:33:795</t>
  </si>
  <si>
    <t>09:57:43:332</t>
  </si>
  <si>
    <t>11:07:11:229</t>
  </si>
  <si>
    <t>11:08:15:180</t>
  </si>
  <si>
    <t>11:37:58:224</t>
  </si>
  <si>
    <t>11:39:00:616</t>
  </si>
  <si>
    <t>12:21:19:811</t>
  </si>
  <si>
    <t>12:28:55:959</t>
  </si>
  <si>
    <t>13:01:34:044</t>
  </si>
  <si>
    <t>09:32:41:020</t>
  </si>
  <si>
    <t>09:39:20:037</t>
  </si>
  <si>
    <t>09:59:33:755</t>
  </si>
  <si>
    <t>10:01:43:987</t>
  </si>
  <si>
    <t>12:15:02:742</t>
  </si>
  <si>
    <t>12:24:43:043</t>
  </si>
  <si>
    <t>12:26:06:061</t>
  </si>
  <si>
    <t>08:43:36:085</t>
  </si>
  <si>
    <t>08:51:01:272</t>
  </si>
  <si>
    <t>13:18:56:769</t>
  </si>
  <si>
    <t>13:23:14:040</t>
  </si>
  <si>
    <t>13:55:00:169</t>
  </si>
  <si>
    <t>13:56:07:905</t>
  </si>
  <si>
    <t>09:37:57:683</t>
  </si>
  <si>
    <t>09:40:02:563</t>
  </si>
  <si>
    <t>10:05:43:735</t>
  </si>
  <si>
    <t>10:34:07:221</t>
  </si>
  <si>
    <t>10:36:13:450</t>
  </si>
  <si>
    <t>10:49:42:716</t>
  </si>
  <si>
    <t>10:52:09:859</t>
  </si>
  <si>
    <t>13:45:24:405</t>
  </si>
  <si>
    <t>13:48:44:650</t>
  </si>
  <si>
    <t>14:05:08:238</t>
  </si>
  <si>
    <t>16:16:38:209</t>
  </si>
  <si>
    <t>16:24:53:469</t>
  </si>
  <si>
    <t>11:13:59:144</t>
  </si>
  <si>
    <t>11:18:20:172</t>
  </si>
  <si>
    <t>12:03:31:776</t>
  </si>
  <si>
    <t>15:22:41:862</t>
  </si>
  <si>
    <t>15:24:50:940</t>
  </si>
  <si>
    <t>16:10:10:320</t>
  </si>
  <si>
    <t>16:11:15:331</t>
  </si>
  <si>
    <t>15:47:18:741</t>
  </si>
  <si>
    <t>15:50:58:805</t>
  </si>
  <si>
    <t>15:58:08:966</t>
  </si>
  <si>
    <t>10:28:24:055</t>
  </si>
  <si>
    <t>10:38:18:488</t>
  </si>
  <si>
    <t>10:57:53:300</t>
  </si>
  <si>
    <t>11:00:11:344</t>
  </si>
  <si>
    <t>10:47:41:442</t>
  </si>
  <si>
    <t>10:50:11:541</t>
  </si>
  <si>
    <t>11:07:07:041</t>
  </si>
  <si>
    <t>11:08:27:045</t>
  </si>
  <si>
    <t>08:48:01:294</t>
  </si>
  <si>
    <t>08:49:05:345</t>
  </si>
  <si>
    <t>08:59:46:110</t>
  </si>
  <si>
    <t>09:05:00:857</t>
  </si>
  <si>
    <t>13:31:43:564</t>
  </si>
  <si>
    <t>13:45:30:614</t>
  </si>
  <si>
    <t>13:04:11:329</t>
  </si>
  <si>
    <t>13:07:25:615</t>
  </si>
  <si>
    <t>13:12:46:934</t>
  </si>
  <si>
    <t>13:14:57:006</t>
  </si>
  <si>
    <t>15:38:18:201</t>
  </si>
  <si>
    <t>15:39:19:334</t>
  </si>
  <si>
    <t>15:41:23:541</t>
  </si>
  <si>
    <t>15:43:28:564</t>
  </si>
  <si>
    <t>07:57:46:865</t>
  </si>
  <si>
    <t>08:31:23:443</t>
  </si>
  <si>
    <t>08:32:26:601</t>
  </si>
  <si>
    <t>10:14:15:984</t>
  </si>
  <si>
    <t>10:17:27:264</t>
  </si>
  <si>
    <t>10:52:16:984</t>
  </si>
  <si>
    <t>11:52:41:378</t>
  </si>
  <si>
    <t>11:59:16:885</t>
  </si>
  <si>
    <t>12:13:11:008</t>
  </si>
  <si>
    <t>09:02:18:020</t>
  </si>
  <si>
    <t>09:07:43:275</t>
  </si>
  <si>
    <t>09:21:29:654</t>
  </si>
  <si>
    <t>10:45:46:812</t>
  </si>
  <si>
    <t>11:02:44:399</t>
  </si>
  <si>
    <t>11:07:05:586</t>
  </si>
  <si>
    <t>10:12:21:784</t>
  </si>
  <si>
    <t>10:14:27:729</t>
  </si>
  <si>
    <t>10:59:13:040</t>
  </si>
  <si>
    <t>11:00:14:081</t>
  </si>
  <si>
    <t>13:06:02:219</t>
  </si>
  <si>
    <t>13:09:17:377</t>
  </si>
  <si>
    <t>13:25:52:894</t>
  </si>
  <si>
    <t>13:26:56:963</t>
  </si>
  <si>
    <t>10:22:26:055</t>
  </si>
  <si>
    <t>10:25:36:460</t>
  </si>
  <si>
    <t>12:38:39:384</t>
  </si>
  <si>
    <t>12:53:49:033</t>
  </si>
  <si>
    <t>12:55:54:144</t>
  </si>
  <si>
    <t>17:43:16:250</t>
  </si>
  <si>
    <t>18:24:25:683</t>
  </si>
  <si>
    <t>18:25:30:788</t>
  </si>
  <si>
    <t>14:03:38:450</t>
  </si>
  <si>
    <t>14:04:52:426</t>
  </si>
  <si>
    <t>14:27:52:137</t>
  </si>
  <si>
    <t>14:28:58:102</t>
  </si>
  <si>
    <t>12:30:42:747</t>
  </si>
  <si>
    <t>12:38:19:807</t>
  </si>
  <si>
    <t>16:40:42:639</t>
  </si>
  <si>
    <t>16:43:07:740</t>
  </si>
  <si>
    <t>16:48:02:097</t>
  </si>
  <si>
    <t>16:49:26:940</t>
  </si>
  <si>
    <t>10:52:45:941</t>
  </si>
  <si>
    <t>10:54:52:849</t>
  </si>
  <si>
    <t>11:12:50:603</t>
  </si>
  <si>
    <t>11:13:51:669</t>
  </si>
  <si>
    <t>09:39:48:344</t>
  </si>
  <si>
    <t>09:45:06:375</t>
  </si>
  <si>
    <t>10:20:26:611</t>
  </si>
  <si>
    <t>17:13:35:096</t>
  </si>
  <si>
    <t>17:27:00:884</t>
  </si>
  <si>
    <t>17:59:05:660</t>
  </si>
  <si>
    <t>18:01:25:718</t>
  </si>
  <si>
    <t>14:06:35:284</t>
  </si>
  <si>
    <t>14:41:59:282</t>
  </si>
  <si>
    <t>14:53:04:854</t>
  </si>
  <si>
    <t>09:33:55:011</t>
  </si>
  <si>
    <t>09:38:07:012</t>
  </si>
  <si>
    <t>13:26:31:637</t>
  </si>
  <si>
    <t>13:30:03:027</t>
  </si>
  <si>
    <t>13:58:32:589</t>
  </si>
  <si>
    <t>14:00:51:618</t>
  </si>
  <si>
    <t>13:32:47:412</t>
  </si>
  <si>
    <t>13:35:04:758</t>
  </si>
  <si>
    <t>13:57:03:262</t>
  </si>
  <si>
    <t>13:59:21:676</t>
  </si>
  <si>
    <t>12:34:49:049</t>
  </si>
  <si>
    <t>12:47:34:436</t>
  </si>
  <si>
    <t>12:48:39:544</t>
  </si>
  <si>
    <t>11:58:33:652</t>
  </si>
  <si>
    <t>12:01:40:300</t>
  </si>
  <si>
    <t>12:17:29:369</t>
  </si>
  <si>
    <t>12:18:33:658</t>
  </si>
  <si>
    <t>11:20:57:143</t>
  </si>
  <si>
    <t>11:23:03:994</t>
  </si>
  <si>
    <t>11:52:06:949</t>
  </si>
  <si>
    <t>18:28:41:914</t>
  </si>
  <si>
    <t>18:35:10:105</t>
  </si>
  <si>
    <t>18:39:01:289</t>
  </si>
  <si>
    <t>18:40:21:319</t>
  </si>
  <si>
    <t>11:24:45:204</t>
  </si>
  <si>
    <t>11:29:05:618</t>
  </si>
  <si>
    <t>11:35:30:703</t>
  </si>
  <si>
    <t>11:39:41:567</t>
  </si>
  <si>
    <t>13:21:17:529</t>
  </si>
  <si>
    <t>13:23:35:543</t>
  </si>
  <si>
    <t>13:30:37:860</t>
  </si>
  <si>
    <t>13:31:47:893</t>
  </si>
  <si>
    <t>17:21:27:980</t>
  </si>
  <si>
    <t>17:56:11:028</t>
  </si>
  <si>
    <t>09:38:27:441</t>
  </si>
  <si>
    <t>10:05:38:600</t>
  </si>
  <si>
    <t>10:06:42:608</t>
  </si>
  <si>
    <t>13:14:19:155</t>
  </si>
  <si>
    <t>14:09:27:659</t>
  </si>
  <si>
    <t>10:12:42:413</t>
  </si>
  <si>
    <t>10:19:16:723</t>
  </si>
  <si>
    <t>10:26:46:051</t>
  </si>
  <si>
    <t>11:39:00:858</t>
  </si>
  <si>
    <t>13:01:37:630</t>
  </si>
  <si>
    <t>13:03:52:599</t>
  </si>
  <si>
    <t>13:26:28:302</t>
  </si>
  <si>
    <t>09:02:16:786</t>
  </si>
  <si>
    <t>09:06:37:851</t>
  </si>
  <si>
    <t>09:55:11:086</t>
  </si>
  <si>
    <t>17:00:36:211</t>
  </si>
  <si>
    <t>17:17:30:657</t>
  </si>
  <si>
    <t>17:24:25:716</t>
  </si>
  <si>
    <t>17:27:39:069</t>
  </si>
  <si>
    <t>07:07:59:399</t>
  </si>
  <si>
    <t>07:09:08:467</t>
  </si>
  <si>
    <t>07:15:24:747</t>
  </si>
  <si>
    <t>07:16:25:604</t>
  </si>
  <si>
    <t>16:13:55:555</t>
  </si>
  <si>
    <t>16:40:35:275</t>
  </si>
  <si>
    <t>16:41:45:404</t>
  </si>
  <si>
    <t>09:44:34:460</t>
  </si>
  <si>
    <t>09:45:38:566</t>
  </si>
  <si>
    <t>10:19:54:568</t>
  </si>
  <si>
    <t>10:28:27:871</t>
  </si>
  <si>
    <t>17:19:52:450</t>
  </si>
  <si>
    <t>17:20:57:476</t>
  </si>
  <si>
    <t>15:12:20:892</t>
  </si>
  <si>
    <t>15:13:25:865</t>
  </si>
  <si>
    <t>16:21:51:375</t>
  </si>
  <si>
    <t>16:53:53:055</t>
  </si>
  <si>
    <t>17:30:07:297</t>
  </si>
  <si>
    <t>17:31:07:297</t>
  </si>
  <si>
    <t>14:14:07:451</t>
  </si>
  <si>
    <t>14:21:43:338</t>
  </si>
  <si>
    <t>14:37:49:174</t>
  </si>
  <si>
    <t>15:13:43:306</t>
  </si>
  <si>
    <t>15:25:28:627</t>
  </si>
  <si>
    <t>15:51:18:725</t>
  </si>
  <si>
    <t>14:54:56:280</t>
  </si>
  <si>
    <t>15:01:12:471</t>
  </si>
  <si>
    <t>15:32:15:529</t>
  </si>
  <si>
    <t>15:36:36:801</t>
  </si>
  <si>
    <t>14:53:30:644</t>
  </si>
  <si>
    <t>15:00:09:902</t>
  </si>
  <si>
    <t>15:27:14:348</t>
  </si>
  <si>
    <t>08:42:15:790</t>
  </si>
  <si>
    <t>09:10:22:828</t>
  </si>
  <si>
    <t>09:11:27:838</t>
  </si>
  <si>
    <t>13:22:24:055</t>
  </si>
  <si>
    <t>13:24:41:274</t>
  </si>
  <si>
    <t>13:32:19:697</t>
  </si>
  <si>
    <t>13:34:39:628</t>
  </si>
  <si>
    <t>18:46:37:714</t>
  </si>
  <si>
    <t>18:47:51:899</t>
  </si>
  <si>
    <t>19:06:27:341</t>
  </si>
  <si>
    <t>19:07:52:360</t>
  </si>
  <si>
    <t>15:41:49:761</t>
  </si>
  <si>
    <t>15:44:08:584</t>
  </si>
  <si>
    <t>16:10:24:629</t>
  </si>
  <si>
    <t>16:11:33:547</t>
  </si>
  <si>
    <t>11:57:32:914</t>
  </si>
  <si>
    <t>12:02:48:960</t>
  </si>
  <si>
    <t>12:41:48:456</t>
  </si>
  <si>
    <t>12:34:12:492</t>
  </si>
  <si>
    <t>12:35:17:828</t>
  </si>
  <si>
    <t>12:50:23:326</t>
  </si>
  <si>
    <t>12:54:46:604</t>
  </si>
  <si>
    <t>15:53:25:130</t>
  </si>
  <si>
    <t>15:56:51:226</t>
  </si>
  <si>
    <t>15:59:20:392</t>
  </si>
  <si>
    <t>16:01:26:344</t>
  </si>
  <si>
    <t>09:53:55:384</t>
  </si>
  <si>
    <t>10:00:34:778</t>
  </si>
  <si>
    <t>10:23:14:002</t>
  </si>
  <si>
    <t>10:25:34:251</t>
  </si>
  <si>
    <t>10:33:54:400</t>
  </si>
  <si>
    <t>10:34:59:264</t>
  </si>
  <si>
    <t>10:49:24:529</t>
  </si>
  <si>
    <t>10:51:34:643</t>
  </si>
  <si>
    <t>14:42:40:571</t>
  </si>
  <si>
    <t>14:47:58:879</t>
  </si>
  <si>
    <t>14:58:05:943</t>
  </si>
  <si>
    <t>13:09:55:047</t>
  </si>
  <si>
    <t>13:11:00:189</t>
  </si>
  <si>
    <t>13:26:49:773</t>
  </si>
  <si>
    <t>13:27:50:892</t>
  </si>
  <si>
    <t>11:12:49:050</t>
  </si>
  <si>
    <t>11:17:20:186</t>
  </si>
  <si>
    <t>11:32:40:133</t>
  </si>
  <si>
    <t>11:37:10:420</t>
  </si>
  <si>
    <t>13:19:39:980</t>
  </si>
  <si>
    <t>13:38:54:549</t>
  </si>
  <si>
    <t>13:41:04:601</t>
  </si>
  <si>
    <t>08:53:36:984</t>
  </si>
  <si>
    <t>08:54:57:040</t>
  </si>
  <si>
    <t>09:04:22:302</t>
  </si>
  <si>
    <t>17:16:24:652</t>
  </si>
  <si>
    <t>12:41:55:798</t>
  </si>
  <si>
    <t>12:49:31:274</t>
  </si>
  <si>
    <t>12:58:25:318</t>
  </si>
  <si>
    <t>13:02:35:505</t>
  </si>
  <si>
    <t>21:12:40:976</t>
  </si>
  <si>
    <t>21:18:41:168</t>
  </si>
  <si>
    <t>21:51:31:141</t>
  </si>
  <si>
    <t>21:53:01:225</t>
  </si>
  <si>
    <t>15:16:19:678</t>
  </si>
  <si>
    <t>15:18:25:720</t>
  </si>
  <si>
    <t>15:58:45:712</t>
  </si>
  <si>
    <t>15:43:04:217</t>
  </si>
  <si>
    <t>15:46:25:427</t>
  </si>
  <si>
    <t>15:49:36:497</t>
  </si>
  <si>
    <t>15:50:45:599</t>
  </si>
  <si>
    <t>14:33:49:126</t>
  </si>
  <si>
    <t>14:37:03:324</t>
  </si>
  <si>
    <t>15:01:48:570</t>
  </si>
  <si>
    <t>15:02:58:536</t>
  </si>
  <si>
    <t>14:47:59:587</t>
  </si>
  <si>
    <t>14:52:21:108</t>
  </si>
  <si>
    <t>15:37:28:343</t>
  </si>
  <si>
    <t>15:38:30:248</t>
  </si>
  <si>
    <t>08:18:52:256</t>
  </si>
  <si>
    <t>08:21:12:342</t>
  </si>
  <si>
    <t>08:32:32:717</t>
  </si>
  <si>
    <t>08:37:32:815</t>
  </si>
  <si>
    <t>11:47:59:346</t>
  </si>
  <si>
    <t>11:50:16:508</t>
  </si>
  <si>
    <t>12:07:51:311</t>
  </si>
  <si>
    <t>12:11:05:422</t>
  </si>
  <si>
    <t>08:11:41:845</t>
  </si>
  <si>
    <t>08:16:07:193</t>
  </si>
  <si>
    <t>08:56:31:487</t>
  </si>
  <si>
    <t>08:58:41:416</t>
  </si>
  <si>
    <t>10:42:54:897</t>
  </si>
  <si>
    <t>10:46:15:935</t>
  </si>
  <si>
    <t>10:53:24:118</t>
  </si>
  <si>
    <t>10:55:44:151</t>
  </si>
  <si>
    <t>07:43:20:683</t>
  </si>
  <si>
    <t>07:48:51:009</t>
  </si>
  <si>
    <t>08:31:10:876</t>
  </si>
  <si>
    <t>08:32:11:844</t>
  </si>
  <si>
    <t>08:43:17:233</t>
  </si>
  <si>
    <t>19:58:04:648</t>
  </si>
  <si>
    <t>20:05:24:925</t>
  </si>
  <si>
    <t>20:21:39:529</t>
  </si>
  <si>
    <t>09:26:42:797</t>
  </si>
  <si>
    <t>09:28:54:823</t>
  </si>
  <si>
    <t>09:47:55:335</t>
  </si>
  <si>
    <t>14:05:14:313</t>
  </si>
  <si>
    <t>14:09:28:478</t>
  </si>
  <si>
    <t>14:17:54:143</t>
  </si>
  <si>
    <t>16:41:53:169</t>
  </si>
  <si>
    <t>16:43:32:252</t>
  </si>
  <si>
    <t>16:51:08:438</t>
  </si>
  <si>
    <t>16:53:18:578</t>
  </si>
  <si>
    <t>20:52:58:161</t>
  </si>
  <si>
    <t>20:55:04:221</t>
  </si>
  <si>
    <t>22:02:58:427</t>
  </si>
  <si>
    <t>22:04:03:443</t>
  </si>
  <si>
    <t>11:44:29:860</t>
  </si>
  <si>
    <t>11:46:38:785</t>
  </si>
  <si>
    <t>12:37:29:425</t>
  </si>
  <si>
    <t>12:39:55:455</t>
  </si>
  <si>
    <t>16:58:57:306</t>
  </si>
  <si>
    <t>17:16:30:990</t>
  </si>
  <si>
    <t>12:32:12:521</t>
  </si>
  <si>
    <t>12:33:18:524</t>
  </si>
  <si>
    <t>12:37:32:603</t>
  </si>
  <si>
    <t>12:38:40:802</t>
  </si>
  <si>
    <t>08:41:12:004</t>
  </si>
  <si>
    <t>08:44:35:299</t>
  </si>
  <si>
    <t>08:51:08:662</t>
  </si>
  <si>
    <t>08:55:15:041</t>
  </si>
  <si>
    <t>20:24:35:278</t>
  </si>
  <si>
    <t>20:26:15:304</t>
  </si>
  <si>
    <t>20:38:55:802</t>
  </si>
  <si>
    <t>20:41:18:844</t>
  </si>
  <si>
    <t>08:03:14:113</t>
  </si>
  <si>
    <t>08:06:26:102</t>
  </si>
  <si>
    <t>08:18:31:345</t>
  </si>
  <si>
    <t>08:23:02:129</t>
  </si>
  <si>
    <t>12:44:54:073</t>
  </si>
  <si>
    <t>12:48:09:351</t>
  </si>
  <si>
    <t>13:13:44:204</t>
  </si>
  <si>
    <t>13:17:54:297</t>
  </si>
  <si>
    <t>14:49:50:133</t>
  </si>
  <si>
    <t>15:35:10:568</t>
  </si>
  <si>
    <t>15:36:12:473</t>
  </si>
  <si>
    <t>14:55:39:558</t>
  </si>
  <si>
    <t>15:01:58:622</t>
  </si>
  <si>
    <t>15:21:12:177</t>
  </si>
  <si>
    <t>15:24:18:155</t>
  </si>
  <si>
    <t>16:09:45:896</t>
  </si>
  <si>
    <t>16:12:01:110</t>
  </si>
  <si>
    <t>16:24:50:600</t>
  </si>
  <si>
    <t>08:47:13:753</t>
  </si>
  <si>
    <t>08:51:28:416</t>
  </si>
  <si>
    <t>09:08:44:171</t>
  </si>
  <si>
    <t>09:10:53:542</t>
  </si>
  <si>
    <t>10:18:11:051</t>
  </si>
  <si>
    <t>10:19:15:990</t>
  </si>
  <si>
    <t>11:14:40:505</t>
  </si>
  <si>
    <t>11:20:24:840</t>
  </si>
  <si>
    <t>11:22:38:918</t>
  </si>
  <si>
    <t>08:58:57:669</t>
  </si>
  <si>
    <t>09:00:02:798</t>
  </si>
  <si>
    <t>09:36:08:504</t>
  </si>
  <si>
    <t>09:37:13:190</t>
  </si>
  <si>
    <t>09:37:58:111</t>
  </si>
  <si>
    <t>10:08:33:003</t>
  </si>
  <si>
    <t>12:04:37:585</t>
  </si>
  <si>
    <t>12:09:05:713</t>
  </si>
  <si>
    <t>12:17:31:944</t>
  </si>
  <si>
    <t>12:18:40:763</t>
  </si>
  <si>
    <t>10:45:40:048</t>
  </si>
  <si>
    <t>10:56:50:519</t>
  </si>
  <si>
    <t>11:24:36:390</t>
  </si>
  <si>
    <t>11:29:15:767</t>
  </si>
  <si>
    <t>12:16:51:963</t>
  </si>
  <si>
    <t>12:23:36:900</t>
  </si>
  <si>
    <t>12:37:23:774</t>
  </si>
  <si>
    <t>12:38:26:862</t>
  </si>
  <si>
    <t>20:47:01:583</t>
  </si>
  <si>
    <t>20:51:56:796</t>
  </si>
  <si>
    <t>21:28:51:837</t>
  </si>
  <si>
    <t>21:30:26:879</t>
  </si>
  <si>
    <t>17:38:48:210</t>
  </si>
  <si>
    <t>17:49:25:536</t>
  </si>
  <si>
    <t>18:26:09:660</t>
  </si>
  <si>
    <t>18:27:14:716</t>
  </si>
  <si>
    <t>16:51:29:583</t>
  </si>
  <si>
    <t>16:56:09:690</t>
  </si>
  <si>
    <t>17:00:54:966</t>
  </si>
  <si>
    <t>17:04:09:997</t>
  </si>
  <si>
    <t>08:45:56:698</t>
  </si>
  <si>
    <t>08:50:30:771</t>
  </si>
  <si>
    <t>09:28:31:312</t>
  </si>
  <si>
    <t>09:34:36:165</t>
  </si>
  <si>
    <t>08:21:20:776</t>
  </si>
  <si>
    <t>09:18:16:951</t>
  </si>
  <si>
    <t>09:19:24:862</t>
  </si>
  <si>
    <t>10:38:14:459</t>
  </si>
  <si>
    <t>10:40:20:323</t>
  </si>
  <si>
    <t>10:54:59:947</t>
  </si>
  <si>
    <t>14:19:59:005</t>
  </si>
  <si>
    <t>14:23:19:049</t>
  </si>
  <si>
    <t>15:20:39:438</t>
  </si>
  <si>
    <t>15:22:53:669</t>
  </si>
  <si>
    <t>12:21:28:244</t>
  </si>
  <si>
    <t>12:22:33:360</t>
  </si>
  <si>
    <t>12:48:48:124</t>
  </si>
  <si>
    <t>12:49:53:178</t>
  </si>
  <si>
    <t>14:44:30:168</t>
  </si>
  <si>
    <t>14:46:41:192</t>
  </si>
  <si>
    <t>15:07:14:863</t>
  </si>
  <si>
    <t>08:32:15:856</t>
  </si>
  <si>
    <t>08:39:40:023</t>
  </si>
  <si>
    <t>09:05:45:307</t>
  </si>
  <si>
    <t>09:08:23:315</t>
  </si>
  <si>
    <t>14:48:12:203</t>
  </si>
  <si>
    <t>15:11:23:921</t>
  </si>
  <si>
    <t>15:13:27:994</t>
  </si>
  <si>
    <t>07:59:18:921</t>
  </si>
  <si>
    <t>08:02:39:649</t>
  </si>
  <si>
    <t>08:19:08:885</t>
  </si>
  <si>
    <t>08:20:25:022</t>
  </si>
  <si>
    <t>13:09:58:387</t>
  </si>
  <si>
    <t>13:30:38:278</t>
  </si>
  <si>
    <t>13:25:02:115</t>
  </si>
  <si>
    <t>13:33:50:247</t>
  </si>
  <si>
    <t>13:49:49:893</t>
  </si>
  <si>
    <t>13:53:06:018</t>
  </si>
  <si>
    <t>07:02:55:169</t>
  </si>
  <si>
    <t>07:04:03:174</t>
  </si>
  <si>
    <t>07:09:40:446</t>
  </si>
  <si>
    <t>07:12:50:665</t>
  </si>
  <si>
    <t>14:17:22:046</t>
  </si>
  <si>
    <t>14:20:32:171</t>
  </si>
  <si>
    <t>14:40:03:108</t>
  </si>
  <si>
    <t>14:41:04:942</t>
  </si>
  <si>
    <t>09:24:48:787</t>
  </si>
  <si>
    <t>09:43:22:337</t>
  </si>
  <si>
    <t>09:45:27:439</t>
  </si>
  <si>
    <t>12:28:05:117</t>
  </si>
  <si>
    <t>12:33:29:292</t>
  </si>
  <si>
    <t>12:43:39:612</t>
  </si>
  <si>
    <t>12:45:49:680</t>
  </si>
  <si>
    <t>16:03:08:904</t>
  </si>
  <si>
    <t>16:04:13:883</t>
  </si>
  <si>
    <t>16:17:24:436</t>
  </si>
  <si>
    <t>16:18:33:561</t>
  </si>
  <si>
    <t>11:48:42:926</t>
  </si>
  <si>
    <t>11:54:03:031</t>
  </si>
  <si>
    <t>12:13:26:616</t>
  </si>
  <si>
    <t>12:18:53:868</t>
  </si>
  <si>
    <t>12:24:26:673</t>
  </si>
  <si>
    <t>12:26:54:383</t>
  </si>
  <si>
    <t>12:45:50:863</t>
  </si>
  <si>
    <t>12:49:07:843</t>
  </si>
  <si>
    <t>09:18:34:282</t>
  </si>
  <si>
    <t>09:19:44:464</t>
  </si>
  <si>
    <t>09:32:39:902</t>
  </si>
  <si>
    <t>09:33:44:840</t>
  </si>
  <si>
    <t>11:32:07:095</t>
  </si>
  <si>
    <t>11:33:11:047</t>
  </si>
  <si>
    <t>11:37:27:216</t>
  </si>
  <si>
    <t>11:38:47:202</t>
  </si>
  <si>
    <t>08:08:34:495</t>
  </si>
  <si>
    <t>08:43:16:914</t>
  </si>
  <si>
    <t>08:44:22:033</t>
  </si>
  <si>
    <t>10:25:56:962</t>
  </si>
  <si>
    <t>10:28:17:066</t>
  </si>
  <si>
    <t>10:34:37:203</t>
  </si>
  <si>
    <t>10:30:18:098</t>
  </si>
  <si>
    <t>10:35:37:137</t>
  </si>
  <si>
    <t>11:18:39:550</t>
  </si>
  <si>
    <t>11:38:10:181</t>
  </si>
  <si>
    <t>11:39:17:939</t>
  </si>
  <si>
    <t>11:51:08:957</t>
  </si>
  <si>
    <t>09:06:35:716</t>
  </si>
  <si>
    <t>09:09:53:186</t>
  </si>
  <si>
    <t>09:27:58:685</t>
  </si>
  <si>
    <t>09:17:43:184</t>
  </si>
  <si>
    <t>09:19:44:274</t>
  </si>
  <si>
    <t>09:29:21:425</t>
  </si>
  <si>
    <t>14:09:43:067</t>
  </si>
  <si>
    <t>14:14:06:181</t>
  </si>
  <si>
    <t>14:42:35:434</t>
  </si>
  <si>
    <t>16:29:51:193</t>
  </si>
  <si>
    <t>16:33:16:210</t>
  </si>
  <si>
    <t>16:57:36:038</t>
  </si>
  <si>
    <t>20:15:46:666</t>
  </si>
  <si>
    <t>20:31:36:079</t>
  </si>
  <si>
    <t>20:32:51:132</t>
  </si>
  <si>
    <t>20:07:42:091</t>
  </si>
  <si>
    <t>20:11:32:217</t>
  </si>
  <si>
    <t>20:47:37:328</t>
  </si>
  <si>
    <t>20:49:12:392</t>
  </si>
  <si>
    <t>09:26:34:516</t>
  </si>
  <si>
    <t>09:38:26:748</t>
  </si>
  <si>
    <t>09:39:26:831</t>
  </si>
  <si>
    <t>11:35:36:260</t>
  </si>
  <si>
    <t>11:41:55:410</t>
  </si>
  <si>
    <t>11:51:30:774</t>
  </si>
  <si>
    <t>11:53:55:787</t>
  </si>
  <si>
    <t>08:59:38:081</t>
  </si>
  <si>
    <t>09:03:54:365</t>
  </si>
  <si>
    <t>09:14:29:784</t>
  </si>
  <si>
    <t>09:19:43:916</t>
  </si>
  <si>
    <t>08:25:03:446</t>
  </si>
  <si>
    <t>08:26:23:588</t>
  </si>
  <si>
    <t>09:00:28:919</t>
  </si>
  <si>
    <t>09:02:34:066</t>
  </si>
  <si>
    <t>10:22:25:349</t>
  </si>
  <si>
    <t>10:37:52:677</t>
  </si>
  <si>
    <t>10:41:07:117</t>
  </si>
  <si>
    <t>16:11:34:313</t>
  </si>
  <si>
    <t>16:16:58:405</t>
  </si>
  <si>
    <t>16:17:59:629</t>
  </si>
  <si>
    <t>15:10:27:153</t>
  </si>
  <si>
    <t>15:13:45:290</t>
  </si>
  <si>
    <t>15:31:20:004</t>
  </si>
  <si>
    <t>10:46:52:434</t>
  </si>
  <si>
    <t>10:56:25:831</t>
  </si>
  <si>
    <t>10:57:27:804</t>
  </si>
  <si>
    <t>12:59:34:829</t>
  </si>
  <si>
    <t>13:02:47:896</t>
  </si>
  <si>
    <t>13:26:28:891</t>
  </si>
  <si>
    <t>13:27:33:133</t>
  </si>
  <si>
    <t>17:03:32:482</t>
  </si>
  <si>
    <t>17:08:18:700</t>
  </si>
  <si>
    <t>17:18:58:080</t>
  </si>
  <si>
    <t>17:24:28:368</t>
  </si>
  <si>
    <t>12:29:06:123</t>
  </si>
  <si>
    <t>12:33:46:340</t>
  </si>
  <si>
    <t>12:55:11:256</t>
  </si>
  <si>
    <t>12:29:02:466</t>
  </si>
  <si>
    <t>12:32:09:898</t>
  </si>
  <si>
    <t>12:41:49:794</t>
  </si>
  <si>
    <t>14:42:39:304</t>
  </si>
  <si>
    <t>14:43:44:453</t>
  </si>
  <si>
    <t>14:48:59:773</t>
  </si>
  <si>
    <t>08:37:08:932</t>
  </si>
  <si>
    <t>08:52:36:304</t>
  </si>
  <si>
    <t>09:36:59:949</t>
  </si>
  <si>
    <t>09:41:14:337</t>
  </si>
  <si>
    <t>11:07:13:116</t>
  </si>
  <si>
    <t>11:13:38:235</t>
  </si>
  <si>
    <t>11:24:38:542</t>
  </si>
  <si>
    <t>11:25:44:781</t>
  </si>
  <si>
    <t>08:17:27:448</t>
  </si>
  <si>
    <t>08:20:46:799</t>
  </si>
  <si>
    <t>09:15:21:323</t>
  </si>
  <si>
    <t>09:18:52:701</t>
  </si>
  <si>
    <t>11:49:23:370</t>
  </si>
  <si>
    <t>11:50:28:140</t>
  </si>
  <si>
    <t>12:38:52:824</t>
  </si>
  <si>
    <t>09:23:44:336</t>
  </si>
  <si>
    <t>09:26:59:610</t>
  </si>
  <si>
    <t>09:55:58:503</t>
  </si>
  <si>
    <t>09:58:07:553</t>
  </si>
  <si>
    <t>08:49:09:920</t>
  </si>
  <si>
    <t>08:53:43:981</t>
  </si>
  <si>
    <t>08:54:45:061</t>
  </si>
  <si>
    <t>10:59:59:081</t>
  </si>
  <si>
    <t>11:01:15:100</t>
  </si>
  <si>
    <t>11:29:29:162</t>
  </si>
  <si>
    <t>09:32:35:029</t>
  </si>
  <si>
    <t>09:41:07:683</t>
  </si>
  <si>
    <t>09:46:20:857</t>
  </si>
  <si>
    <t>17:07:38:538</t>
  </si>
  <si>
    <t>09:46:40:538</t>
  </si>
  <si>
    <t>09:47:46:198</t>
  </si>
  <si>
    <t>09:55:24:857</t>
  </si>
  <si>
    <t>10:00:12:099</t>
  </si>
  <si>
    <t>16:28:09:249</t>
  </si>
  <si>
    <t>16:30:29:342</t>
  </si>
  <si>
    <t>16:46:33:826</t>
  </si>
  <si>
    <t>16:47:48:805</t>
  </si>
  <si>
    <t>12:44:57:184</t>
  </si>
  <si>
    <t>12:49:22:268</t>
  </si>
  <si>
    <t>13:08:22:505</t>
  </si>
  <si>
    <t>13:12:46:724</t>
  </si>
  <si>
    <t>09:01:08:885</t>
  </si>
  <si>
    <t>09:02:09:932</t>
  </si>
  <si>
    <t>09:36:09:077</t>
  </si>
  <si>
    <t>20:56:05:326</t>
  </si>
  <si>
    <t>20:58:51:394</t>
  </si>
  <si>
    <t>21:08:51:738</t>
  </si>
  <si>
    <t>21:11:40:738</t>
  </si>
  <si>
    <t>17:02:15:989</t>
  </si>
  <si>
    <t>17:05:47:170</t>
  </si>
  <si>
    <t>18:00:46:092</t>
  </si>
  <si>
    <t>18:04:37:151</t>
  </si>
  <si>
    <t>09:20:22:641</t>
  </si>
  <si>
    <t>09:21:36:500</t>
  </si>
  <si>
    <t>09:25:47:736</t>
  </si>
  <si>
    <t>09:28:56:858</t>
  </si>
  <si>
    <t>11:01:54:976</t>
  </si>
  <si>
    <t>11:05:07:854</t>
  </si>
  <si>
    <t>11:20:27:552</t>
  </si>
  <si>
    <t>11:23:09:580</t>
  </si>
  <si>
    <t>09:43:07:584</t>
  </si>
  <si>
    <t>09:45:29:641</t>
  </si>
  <si>
    <t>10:20:37:735</t>
  </si>
  <si>
    <t>10:23:56:923</t>
  </si>
  <si>
    <t>11:50:59:506</t>
  </si>
  <si>
    <t>11:51:59:696</t>
  </si>
  <si>
    <t>11:59:24:842</t>
  </si>
  <si>
    <t>20:50:21:696</t>
  </si>
  <si>
    <t>20:53:21:882</t>
  </si>
  <si>
    <t>21:00:27:008</t>
  </si>
  <si>
    <t>21:03:02:105</t>
  </si>
  <si>
    <t>11:51:24:138</t>
  </si>
  <si>
    <t>11:56:02:948</t>
  </si>
  <si>
    <t>12:04:29:260</t>
  </si>
  <si>
    <t>12:06:44:195</t>
  </si>
  <si>
    <t>14:34:43:619</t>
  </si>
  <si>
    <t>14:37:52:989</t>
  </si>
  <si>
    <t>15:38:13:658</t>
  </si>
  <si>
    <t>15:42:30:723</t>
  </si>
  <si>
    <t>11:27:28:851</t>
  </si>
  <si>
    <t>11:29:38:880</t>
  </si>
  <si>
    <t>12:00:11:863</t>
  </si>
  <si>
    <t>12:01:38:962</t>
  </si>
  <si>
    <t>10:08:56:899</t>
  </si>
  <si>
    <t>10:11:02:709</t>
  </si>
  <si>
    <t>10:35:42:965</t>
  </si>
  <si>
    <t>10:46:47:696</t>
  </si>
  <si>
    <t>14:41:49:705</t>
  </si>
  <si>
    <t>14:46:08:991</t>
  </si>
  <si>
    <t>11:44:19:080</t>
  </si>
  <si>
    <t>11:49:54:192</t>
  </si>
  <si>
    <t>11:58:30:517</t>
  </si>
  <si>
    <t>12:03:54:690</t>
  </si>
  <si>
    <t>15:24:01:116</t>
  </si>
  <si>
    <t>15:36:50:648</t>
  </si>
  <si>
    <t>09:36:42:952</t>
  </si>
  <si>
    <t>09:38:51:106</t>
  </si>
  <si>
    <t>09:56:52:772</t>
  </si>
  <si>
    <t>11:13:00:156</t>
  </si>
  <si>
    <t>11:15:10:402</t>
  </si>
  <si>
    <t>11:32:35:079</t>
  </si>
  <si>
    <t>13:22:43:825</t>
  </si>
  <si>
    <t>13:27:29:053</t>
  </si>
  <si>
    <t>13:49:38:702</t>
  </si>
  <si>
    <t>13:52:13:734</t>
  </si>
  <si>
    <t>21:32:22:461</t>
  </si>
  <si>
    <t>21:37:12:575</t>
  </si>
  <si>
    <t>21:42:07:827</t>
  </si>
  <si>
    <t>21:48:12:996</t>
  </si>
  <si>
    <t>13:54:06:168</t>
  </si>
  <si>
    <t>14:29:56:424</t>
  </si>
  <si>
    <t>14:32:03:609</t>
  </si>
  <si>
    <t>15:40:28:958</t>
  </si>
  <si>
    <t>15:43:54:096</t>
  </si>
  <si>
    <t>09:29:10:335</t>
  </si>
  <si>
    <t>09:31:21:220</t>
  </si>
  <si>
    <t>09:44:15:752</t>
  </si>
  <si>
    <t>13:52:31:607</t>
  </si>
  <si>
    <t>13:53:38:863</t>
  </si>
  <si>
    <t>14:01:41:085</t>
  </si>
  <si>
    <t>16:21:42:914</t>
  </si>
  <si>
    <t>16:22:53:992</t>
  </si>
  <si>
    <t>16:42:53:699</t>
  </si>
  <si>
    <t>11:13:50:628</t>
  </si>
  <si>
    <t>11:27:16:059</t>
  </si>
  <si>
    <t>11:29:46:032</t>
  </si>
  <si>
    <t>16:37:28:605</t>
  </si>
  <si>
    <t>16:40:03:695</t>
  </si>
  <si>
    <t>17:00:13:216</t>
  </si>
  <si>
    <t>17:01:18:479</t>
  </si>
  <si>
    <t>15:46:27:918</t>
  </si>
  <si>
    <t>15:51:18:936</t>
  </si>
  <si>
    <t>16:34:39:756</t>
  </si>
  <si>
    <t>16:38:04:772</t>
  </si>
  <si>
    <t>10:05:32:024</t>
  </si>
  <si>
    <t>12:59:15:893</t>
  </si>
  <si>
    <t>13:00:30:903</t>
  </si>
  <si>
    <t>13:09:26:261</t>
  </si>
  <si>
    <t>13:10:31:313</t>
  </si>
  <si>
    <t>15:34:03:042</t>
  </si>
  <si>
    <t>16:22:42:951</t>
  </si>
  <si>
    <t>10:04:05:509</t>
  </si>
  <si>
    <t>10:08:14:978</t>
  </si>
  <si>
    <t>10:09:15:997</t>
  </si>
  <si>
    <t>10:01:32:494</t>
  </si>
  <si>
    <t>10:03:42:594</t>
  </si>
  <si>
    <t>10:32:25:778</t>
  </si>
  <si>
    <t>10:34:32:879</t>
  </si>
  <si>
    <t>10:57:04:652</t>
  </si>
  <si>
    <t>11:18:49:324</t>
  </si>
  <si>
    <t>11:26:54:712</t>
  </si>
  <si>
    <t>11:29:04:711</t>
  </si>
  <si>
    <t>13:46:42:291</t>
  </si>
  <si>
    <t>13:52:02:462</t>
  </si>
  <si>
    <t>14:04:08:166</t>
  </si>
  <si>
    <t>14:06:10:067</t>
  </si>
  <si>
    <t>11:55:51:584</t>
  </si>
  <si>
    <t>11:58:01:465</t>
  </si>
  <si>
    <t>12:55:36:261</t>
  </si>
  <si>
    <t>11:47:37:158</t>
  </si>
  <si>
    <t>11:54:59:181</t>
  </si>
  <si>
    <t>15:17:51:971</t>
  </si>
  <si>
    <t>15:23:04:245</t>
  </si>
  <si>
    <t>15:46:10:059</t>
  </si>
  <si>
    <t>15:48:15:193</t>
  </si>
  <si>
    <t>19:19:21:703</t>
  </si>
  <si>
    <t>19:22:51:691</t>
  </si>
  <si>
    <t>19:35:17:125</t>
  </si>
  <si>
    <t>19:37:52:151</t>
  </si>
  <si>
    <t>08:24:11:364</t>
  </si>
  <si>
    <t>08:28:36:597</t>
  </si>
  <si>
    <t>08:34:56:608</t>
  </si>
  <si>
    <t>08:59:51:102</t>
  </si>
  <si>
    <t>09:02:03:587</t>
  </si>
  <si>
    <t>09:39:14:675</t>
  </si>
  <si>
    <t>12:18:46:399</t>
  </si>
  <si>
    <t>12:47:25:501</t>
  </si>
  <si>
    <t>14:10:59:478</t>
  </si>
  <si>
    <t>14:12:08:549</t>
  </si>
  <si>
    <t>14:20:38:920</t>
  </si>
  <si>
    <t>14:21:39:548</t>
  </si>
  <si>
    <t>08:21:37:816</t>
  </si>
  <si>
    <t>09:16:33:106</t>
  </si>
  <si>
    <t>20:06:37:199</t>
  </si>
  <si>
    <t>20:10:27:421</t>
  </si>
  <si>
    <t>20:29:17:940</t>
  </si>
  <si>
    <t>20:31:58:012</t>
  </si>
  <si>
    <t>16:04:21:462</t>
  </si>
  <si>
    <t>16:21:41:753</t>
  </si>
  <si>
    <t>16:22:59:818</t>
  </si>
  <si>
    <t>14:17:04:115</t>
  </si>
  <si>
    <t>15:02:49:673</t>
  </si>
  <si>
    <t>15:03:59:643</t>
  </si>
  <si>
    <t>16:05:10:049</t>
  </si>
  <si>
    <t>16:09:46:132</t>
  </si>
  <si>
    <t>16:21:45:537</t>
  </si>
  <si>
    <t>15:58:27:145</t>
  </si>
  <si>
    <t>16:00:47:178</t>
  </si>
  <si>
    <t>16:18:32:823</t>
  </si>
  <si>
    <t>09:50:53:895</t>
  </si>
  <si>
    <t>10:13:16:702</t>
  </si>
  <si>
    <t>14:20:59:962</t>
  </si>
  <si>
    <t>14:28:25:031</t>
  </si>
  <si>
    <t>14:49:59:943</t>
  </si>
  <si>
    <t>11:40:35:850</t>
  </si>
  <si>
    <t>10:29:44:300</t>
  </si>
  <si>
    <t>10:30:45:265</t>
  </si>
  <si>
    <t>10:46:16:610</t>
  </si>
  <si>
    <t>10:47:24:733</t>
  </si>
  <si>
    <t>08:43:59:624</t>
  </si>
  <si>
    <t>09:11:49:578</t>
  </si>
  <si>
    <t>09:15:19:799</t>
  </si>
  <si>
    <t>12:18:38:753</t>
  </si>
  <si>
    <t>12:28:39:052</t>
  </si>
  <si>
    <t>12:45:11:111</t>
  </si>
  <si>
    <t>09:53:05:283</t>
  </si>
  <si>
    <t>09:55:29:481</t>
  </si>
  <si>
    <t>10:37:55:915</t>
  </si>
  <si>
    <t>10:38:59:865</t>
  </si>
  <si>
    <t>16:58:11:605</t>
  </si>
  <si>
    <t>17:01:21:731</t>
  </si>
  <si>
    <t>17:19:11:285</t>
  </si>
  <si>
    <t>17:21:11:342</t>
  </si>
  <si>
    <t>14:34:28:266</t>
  </si>
  <si>
    <t>14:36:34:374</t>
  </si>
  <si>
    <t>14:58:33:304</t>
  </si>
  <si>
    <t>15:00:43:237</t>
  </si>
  <si>
    <t>18:30:31:042</t>
  </si>
  <si>
    <t>18:32:31:161</t>
  </si>
  <si>
    <t>18:43:20:454</t>
  </si>
  <si>
    <t>18:46:30:515</t>
  </si>
  <si>
    <t>09:19:22:250</t>
  </si>
  <si>
    <t>09:59:42:922</t>
  </si>
  <si>
    <t>10:01:47:296</t>
  </si>
  <si>
    <t>08:25:01:668</t>
  </si>
  <si>
    <t>08:47:23:662</t>
  </si>
  <si>
    <t>08:49:44:542</t>
  </si>
  <si>
    <t>16:03:08:641</t>
  </si>
  <si>
    <t>16:08:32:745</t>
  </si>
  <si>
    <t>16:31:29:721</t>
  </si>
  <si>
    <t>17:05:42:806</t>
  </si>
  <si>
    <t>17:26:11:495</t>
  </si>
  <si>
    <t>17:30:11:662</t>
  </si>
  <si>
    <t>17:45:41:206</t>
  </si>
  <si>
    <t>18:54:09:243</t>
  </si>
  <si>
    <t>18:58:59:400</t>
  </si>
  <si>
    <t>19:39:24:603</t>
  </si>
  <si>
    <t>13:35:37:102</t>
  </si>
  <si>
    <t>13:37:47:111</t>
  </si>
  <si>
    <t>13:51:32:474</t>
  </si>
  <si>
    <t>13:54:17:516</t>
  </si>
  <si>
    <t>13:26:51:050</t>
  </si>
  <si>
    <t>13:31:23:365</t>
  </si>
  <si>
    <t>13:36:01:452</t>
  </si>
  <si>
    <t>13:39:12:484</t>
  </si>
  <si>
    <t>14:34:02:952</t>
  </si>
  <si>
    <t>15:09:17:579</t>
  </si>
  <si>
    <t>15:12:33:627</t>
  </si>
  <si>
    <t>15:35:57:930</t>
  </si>
  <si>
    <t>15:58:51:013</t>
  </si>
  <si>
    <t>15:59:53:073</t>
  </si>
  <si>
    <t>14:26:00:928</t>
  </si>
  <si>
    <t>14:30:16:673</t>
  </si>
  <si>
    <t>14:47:04:361</t>
  </si>
  <si>
    <t>10:27:09:808</t>
  </si>
  <si>
    <t>10:33:45:609</t>
  </si>
  <si>
    <t>10:54:26:236</t>
  </si>
  <si>
    <t>10:56:31:904</t>
  </si>
  <si>
    <t>09:12:37:703</t>
  </si>
  <si>
    <t>09:58:42:871</t>
  </si>
  <si>
    <t>09:59:48:168</t>
  </si>
  <si>
    <t>13:25:24:534</t>
  </si>
  <si>
    <t>13:28:09:581</t>
  </si>
  <si>
    <t>13:43:17:073</t>
  </si>
  <si>
    <t>17:46:21:490</t>
  </si>
  <si>
    <t>17:51:06:844</t>
  </si>
  <si>
    <t>18:20:55:769</t>
  </si>
  <si>
    <t>18:22:20:841</t>
  </si>
  <si>
    <t>10:33:10:043</t>
  </si>
  <si>
    <t>10:35:26:053</t>
  </si>
  <si>
    <t>10:40:55:249</t>
  </si>
  <si>
    <t>10:42:59:414</t>
  </si>
  <si>
    <t>10:38:50:902</t>
  </si>
  <si>
    <t>10:53:21:259</t>
  </si>
  <si>
    <t>11:24:41:157</t>
  </si>
  <si>
    <t>11:34:41:730</t>
  </si>
  <si>
    <t>17:34:29:864</t>
  </si>
  <si>
    <t>17:40:22:075</t>
  </si>
  <si>
    <t>18:31:16:686</t>
  </si>
  <si>
    <t>15:08:17:979</t>
  </si>
  <si>
    <t>15:12:41:435</t>
  </si>
  <si>
    <t>15:49:48:745</t>
  </si>
  <si>
    <t>15:54:08:889</t>
  </si>
  <si>
    <t>15:03:40:386</t>
  </si>
  <si>
    <t>15:09:51:377</t>
  </si>
  <si>
    <t>15:20:30:792</t>
  </si>
  <si>
    <t>15:22:46:135</t>
  </si>
  <si>
    <t>15:20:34:538</t>
  </si>
  <si>
    <t>13:47:47:564</t>
  </si>
  <si>
    <t>13:52:12:798</t>
  </si>
  <si>
    <t>14:04:00:200</t>
  </si>
  <si>
    <t>14:05:09:626</t>
  </si>
  <si>
    <t>10:24:47:089</t>
  </si>
  <si>
    <t>10:26:57:433</t>
  </si>
  <si>
    <t>10:34:21:556</t>
  </si>
  <si>
    <t>10:35:40:789</t>
  </si>
  <si>
    <t>08:26:53:329</t>
  </si>
  <si>
    <t>08:30:14:517</t>
  </si>
  <si>
    <t>08:28:54:305</t>
  </si>
  <si>
    <t>08:32:09:251</t>
  </si>
  <si>
    <t>08:48:15:837</t>
  </si>
  <si>
    <t>08:51:24:224</t>
  </si>
  <si>
    <t>11:16:49:225</t>
  </si>
  <si>
    <t>11:17:54:448</t>
  </si>
  <si>
    <t>11:27:25:691</t>
  </si>
  <si>
    <t>08:00:05:967</t>
  </si>
  <si>
    <t>08:24:23:601</t>
  </si>
  <si>
    <t>08:26:48:560</t>
  </si>
  <si>
    <t>15:04:03:296</t>
  </si>
  <si>
    <t>15:16:51:817</t>
  </si>
  <si>
    <t>15:14:29:687</t>
  </si>
  <si>
    <t>15:21:44:392</t>
  </si>
  <si>
    <t>16:04:14:891</t>
  </si>
  <si>
    <t>16:06:43:984</t>
  </si>
  <si>
    <t>14:01:31:189</t>
  </si>
  <si>
    <t>14:06:44:165</t>
  </si>
  <si>
    <t>14:46:09:560</t>
  </si>
  <si>
    <t>19:54:17:825</t>
  </si>
  <si>
    <t>19:55:18:812</t>
  </si>
  <si>
    <t>20:14:32:419</t>
  </si>
  <si>
    <t>20:15:42:462</t>
  </si>
  <si>
    <t>14:20:49:310</t>
  </si>
  <si>
    <t>14:23:56:378</t>
  </si>
  <si>
    <t>14:37:57:319</t>
  </si>
  <si>
    <t>14:09:49:351</t>
  </si>
  <si>
    <t>14:10:54:720</t>
  </si>
  <si>
    <t>14:44:34:808</t>
  </si>
  <si>
    <t>17:46:41:245</t>
  </si>
  <si>
    <t>17:51:00:420</t>
  </si>
  <si>
    <t>12:30:57:846</t>
  </si>
  <si>
    <t>12:32:03:857</t>
  </si>
  <si>
    <t>12:43:50:687</t>
  </si>
  <si>
    <t>12:45:57:403</t>
  </si>
  <si>
    <t>11:00:49:155</t>
  </si>
  <si>
    <t>11:02:59:035</t>
  </si>
  <si>
    <t>11:07:28:385</t>
  </si>
  <si>
    <t>11:08:38:275</t>
  </si>
  <si>
    <t>12:51:55:047</t>
  </si>
  <si>
    <t>12:53:13:533</t>
  </si>
  <si>
    <t>13:39:15:354</t>
  </si>
  <si>
    <t>13:40:26:408</t>
  </si>
  <si>
    <t>11:36:04:737</t>
  </si>
  <si>
    <t>11:49:13:324</t>
  </si>
  <si>
    <t>12:11:36:914</t>
  </si>
  <si>
    <t>11:29:58:483</t>
  </si>
  <si>
    <t>11:32:11:569</t>
  </si>
  <si>
    <t>11:47:26:255</t>
  </si>
  <si>
    <t>11:53:57:303</t>
  </si>
  <si>
    <t>14:57:15:289</t>
  </si>
  <si>
    <t>15:09:12:191</t>
  </si>
  <si>
    <t>12:51:22:785</t>
  </si>
  <si>
    <t>12:54:42:901</t>
  </si>
  <si>
    <t>13:03:17:225</t>
  </si>
  <si>
    <t>08:30:08:530</t>
  </si>
  <si>
    <t>08:35:20:423</t>
  </si>
  <si>
    <t>08:52:53:268</t>
  </si>
  <si>
    <t>08:54:58:369</t>
  </si>
  <si>
    <t>13:45:02:954</t>
  </si>
  <si>
    <t>13:46:18:915</t>
  </si>
  <si>
    <t>13:58:29:603</t>
  </si>
  <si>
    <t>13:59:30:568</t>
  </si>
  <si>
    <t>21:58:47:901</t>
  </si>
  <si>
    <t>22:03:18:064</t>
  </si>
  <si>
    <t>22:09:23:237</t>
  </si>
  <si>
    <t>22:10:33:301</t>
  </si>
  <si>
    <t>09:22:51:925</t>
  </si>
  <si>
    <t>09:27:23:086</t>
  </si>
  <si>
    <t>10:18:22:046</t>
  </si>
  <si>
    <t>17:14:03:956</t>
  </si>
  <si>
    <t>17:32:49:341</t>
  </si>
  <si>
    <t>17:34:59:442</t>
  </si>
  <si>
    <t>14:18:47:920</t>
  </si>
  <si>
    <t>14:31:47:528</t>
  </si>
  <si>
    <t>13:21:10:164</t>
  </si>
  <si>
    <t>13:23:35:220</t>
  </si>
  <si>
    <t>13:30:17:468</t>
  </si>
  <si>
    <t>13:31:19:585</t>
  </si>
  <si>
    <t>14:57:12:804</t>
  </si>
  <si>
    <t>14:59:17:169</t>
  </si>
  <si>
    <t>15:23:33:855</t>
  </si>
  <si>
    <t>13:15:43:784</t>
  </si>
  <si>
    <t>13:17:53:816</t>
  </si>
  <si>
    <t>13:22:29:940</t>
  </si>
  <si>
    <t>13:24:46:886</t>
  </si>
  <si>
    <t>12:14:00:146</t>
  </si>
  <si>
    <t>12:29:22:513</t>
  </si>
  <si>
    <t>21:25:56:912</t>
  </si>
  <si>
    <t>21:28:06:915</t>
  </si>
  <si>
    <t>21:45:26:437</t>
  </si>
  <si>
    <t>14:50:01:608</t>
  </si>
  <si>
    <t>14:53:14:848</t>
  </si>
  <si>
    <t>20:12:59:179</t>
  </si>
  <si>
    <t>20:18:13:305</t>
  </si>
  <si>
    <t>20:21:13:397</t>
  </si>
  <si>
    <t>20:23:23:494</t>
  </si>
  <si>
    <t>08:07:15:935</t>
  </si>
  <si>
    <t>08:09:46:018</t>
  </si>
  <si>
    <t>08:16:27:333</t>
  </si>
  <si>
    <t>08:03:04:874</t>
  </si>
  <si>
    <t>08:04:12:835</t>
  </si>
  <si>
    <t>09:09:32:924</t>
  </si>
  <si>
    <t>09:25:26:691</t>
  </si>
  <si>
    <t>09:28:33:994</t>
  </si>
  <si>
    <t>14:23:19:655</t>
  </si>
  <si>
    <t>14:28:54:854</t>
  </si>
  <si>
    <t>14:59:39:833</t>
  </si>
  <si>
    <t>15:00:44:929</t>
  </si>
  <si>
    <t>08:47:47:279</t>
  </si>
  <si>
    <t>08:49:47:611</t>
  </si>
  <si>
    <t>08:47:30:176</t>
  </si>
  <si>
    <t>08:51:30:339</t>
  </si>
  <si>
    <t>09:18:35:208</t>
  </si>
  <si>
    <t>14:11:56:024</t>
  </si>
  <si>
    <t>14:21:37:874</t>
  </si>
  <si>
    <t>14:24:51:871</t>
  </si>
  <si>
    <t>08:12:55:200</t>
  </si>
  <si>
    <t>08:17:09:622</t>
  </si>
  <si>
    <t>08:32:01:175</t>
  </si>
  <si>
    <t>08:34:10:240</t>
  </si>
  <si>
    <t>15:59:51:710</t>
  </si>
  <si>
    <t>16:07:27:027</t>
  </si>
  <si>
    <t>16:08:31:082</t>
  </si>
  <si>
    <t>14:41:05:055</t>
  </si>
  <si>
    <t>14:43:12:993</t>
  </si>
  <si>
    <t>15:21:29:182</t>
  </si>
  <si>
    <t>15:22:44:159</t>
  </si>
  <si>
    <t>10:02:48:744</t>
  </si>
  <si>
    <t>10:05:57:746</t>
  </si>
  <si>
    <t>10:10:13:990</t>
  </si>
  <si>
    <t>14:19:43:521</t>
  </si>
  <si>
    <t>14:23:18:634</t>
  </si>
  <si>
    <t>14:29:03:837</t>
  </si>
  <si>
    <t>14:57:48:668</t>
  </si>
  <si>
    <t>13:47:14:230</t>
  </si>
  <si>
    <t>13:49:27:048</t>
  </si>
  <si>
    <t>14:05:44:670</t>
  </si>
  <si>
    <t>14:07:53:801</t>
  </si>
  <si>
    <t>10:16:48:613</t>
  </si>
  <si>
    <t>10:38:13:166</t>
  </si>
  <si>
    <t>10:42:44:401</t>
  </si>
  <si>
    <t>19:47:57:654</t>
  </si>
  <si>
    <t>19:59:57:121</t>
  </si>
  <si>
    <t>20:11:47:535</t>
  </si>
  <si>
    <t>14:15:37:010</t>
  </si>
  <si>
    <t>14:16:51:084</t>
  </si>
  <si>
    <t>14:30:48:596</t>
  </si>
  <si>
    <t>14:34:00:677</t>
  </si>
  <si>
    <t>21:28:51:690</t>
  </si>
  <si>
    <t>21:30:31:690</t>
  </si>
  <si>
    <t>09:01:49:292</t>
  </si>
  <si>
    <t>09:05:14:319</t>
  </si>
  <si>
    <t>09:19:31:853</t>
  </si>
  <si>
    <t>09:20:34:989</t>
  </si>
  <si>
    <t>13:53:48:437</t>
  </si>
  <si>
    <t>14:01:12:736</t>
  </si>
  <si>
    <t>15:05:18:090</t>
  </si>
  <si>
    <t>15:06:19:030</t>
  </si>
  <si>
    <t>11:46:31:463</t>
  </si>
  <si>
    <t>11:50:27:256</t>
  </si>
  <si>
    <t>15:55:06:127</t>
  </si>
  <si>
    <t>15:57:12:311</t>
  </si>
  <si>
    <t>16:14:52:048</t>
  </si>
  <si>
    <t>16:17:07:074</t>
  </si>
  <si>
    <t>19:49:33:096</t>
  </si>
  <si>
    <t>20:13:17:828</t>
  </si>
  <si>
    <t>20:14:33:891</t>
  </si>
  <si>
    <t>09:10:21:441</t>
  </si>
  <si>
    <t>09:12:28:792</t>
  </si>
  <si>
    <t>09:49:59:077</t>
  </si>
  <si>
    <t>09:53:11:888</t>
  </si>
  <si>
    <t>10:01:57:102</t>
  </si>
  <si>
    <t>10:06:12:370</t>
  </si>
  <si>
    <t>10:42:26:926</t>
  </si>
  <si>
    <t>10:53:15:692</t>
  </si>
  <si>
    <t>11:00:14:576</t>
  </si>
  <si>
    <t>14:42:01:720</t>
  </si>
  <si>
    <t>14:44:15:800</t>
  </si>
  <si>
    <t>14:48:46:152</t>
  </si>
  <si>
    <t>14:57:36:329</t>
  </si>
  <si>
    <t>10:01:38:837</t>
  </si>
  <si>
    <t>10:03:49:580</t>
  </si>
  <si>
    <t>10:19:04:634</t>
  </si>
  <si>
    <t>12:02:06:356</t>
  </si>
  <si>
    <t>12:13:52:989</t>
  </si>
  <si>
    <t>09:22:50:658</t>
  </si>
  <si>
    <t>09:25:01:885</t>
  </si>
  <si>
    <t>09:45:25:634</t>
  </si>
  <si>
    <t>09:46:29:820</t>
  </si>
  <si>
    <t>07:00:34:085</t>
  </si>
  <si>
    <t>07:14:02:630</t>
  </si>
  <si>
    <t>11:59:31:365</t>
  </si>
  <si>
    <t>12:01:37:152</t>
  </si>
  <si>
    <t>12:13:41:725</t>
  </si>
  <si>
    <t>16:21:44:487</t>
  </si>
  <si>
    <t>16:43:58:418</t>
  </si>
  <si>
    <t>16:46:08:646</t>
  </si>
  <si>
    <t>20:30:53:182</t>
  </si>
  <si>
    <t>20:35:52:384</t>
  </si>
  <si>
    <t>21:24:42:976</t>
  </si>
  <si>
    <t>21:26:57:967</t>
  </si>
  <si>
    <t>13:54:09:372</t>
  </si>
  <si>
    <t>13:57:41:183</t>
  </si>
  <si>
    <t>14:25:14:150</t>
  </si>
  <si>
    <t>11:29:29:514</t>
  </si>
  <si>
    <t>11:31:36:650</t>
  </si>
  <si>
    <t>11:51:28:404</t>
  </si>
  <si>
    <t>09:01:07:198</t>
  </si>
  <si>
    <t>09:04:20:433</t>
  </si>
  <si>
    <t>09:19:05:971</t>
  </si>
  <si>
    <t>09:24:34:142</t>
  </si>
  <si>
    <t>17:10:21:736</t>
  </si>
  <si>
    <t>17:36:31:598</t>
  </si>
  <si>
    <t>15:20:38:091</t>
  </si>
  <si>
    <t>15:36:42:532</t>
  </si>
  <si>
    <t>15:37:46:565</t>
  </si>
  <si>
    <t>18:40:36:553</t>
  </si>
  <si>
    <t>18:41:56:507</t>
  </si>
  <si>
    <t>19:12:11:398</t>
  </si>
  <si>
    <t>12:03:13:184</t>
  </si>
  <si>
    <t>12:07:36:267</t>
  </si>
  <si>
    <t>12:20:56:680</t>
  </si>
  <si>
    <t>20:39:29:582</t>
  </si>
  <si>
    <t>20:46:09:798</t>
  </si>
  <si>
    <t>20:53:24:043</t>
  </si>
  <si>
    <t>20:58:04:103</t>
  </si>
  <si>
    <t>17:48:14:820</t>
  </si>
  <si>
    <t>17:53:08:979</t>
  </si>
  <si>
    <t>18:19:58:895</t>
  </si>
  <si>
    <t>18:22:29:907</t>
  </si>
  <si>
    <t>08:46:56:424</t>
  </si>
  <si>
    <t>08:52:28:192</t>
  </si>
  <si>
    <t>09:08:20:730</t>
  </si>
  <si>
    <t>16:01:28:436</t>
  </si>
  <si>
    <t>16:03:37:748</t>
  </si>
  <si>
    <t>16:53:01:978</t>
  </si>
  <si>
    <t>11:45:18:769</t>
  </si>
  <si>
    <t>11:47:31:043</t>
  </si>
  <si>
    <t>12:17:53:191</t>
  </si>
  <si>
    <t>12:18:58:193</t>
  </si>
  <si>
    <t>14:58:18:263</t>
  </si>
  <si>
    <t>14:59:20:174</t>
  </si>
  <si>
    <t>14:39:02:742</t>
  </si>
  <si>
    <t>14:42:23:012</t>
  </si>
  <si>
    <t>15:13:35:150</t>
  </si>
  <si>
    <t>07:48:33:808</t>
  </si>
  <si>
    <t>07:52:53:928</t>
  </si>
  <si>
    <t>08:47:08:988</t>
  </si>
  <si>
    <t>08:48:10:348</t>
  </si>
  <si>
    <t>13:30:49:747</t>
  </si>
  <si>
    <t>13:37:03:707</t>
  </si>
  <si>
    <t>14:45:37:961</t>
  </si>
  <si>
    <t>14:22:27:389</t>
  </si>
  <si>
    <t>14:23:28:057</t>
  </si>
  <si>
    <t>14:40:09:054</t>
  </si>
  <si>
    <t>14:42:14:211</t>
  </si>
  <si>
    <t>17:01:54:142</t>
  </si>
  <si>
    <t>17:06:59:421</t>
  </si>
  <si>
    <t>17:42:19:496</t>
  </si>
  <si>
    <t>17:43:33:386</t>
  </si>
  <si>
    <t>19:53:07:270</t>
  </si>
  <si>
    <t>19:56:36:341</t>
  </si>
  <si>
    <t>20:08:28:691</t>
  </si>
  <si>
    <t>20:10:07:722</t>
  </si>
  <si>
    <t>16:16:37:460</t>
  </si>
  <si>
    <t>16:17:47:463</t>
  </si>
  <si>
    <t>16:21:47:595</t>
  </si>
  <si>
    <t>16:23:00:737</t>
  </si>
  <si>
    <t>09:44:57:602</t>
  </si>
  <si>
    <t>10:05:28:458</t>
  </si>
  <si>
    <t>10:12:50:227</t>
  </si>
  <si>
    <t>10:38:15:780</t>
  </si>
  <si>
    <t>10:08:05:525</t>
  </si>
  <si>
    <t>10:28:42:060</t>
  </si>
  <si>
    <t>10:55:04:742</t>
  </si>
  <si>
    <t>11:04:05:094</t>
  </si>
  <si>
    <t>15:54:18:420</t>
  </si>
  <si>
    <t>15:58:29:571</t>
  </si>
  <si>
    <t>16:58:19:826</t>
  </si>
  <si>
    <t>16:59:34:730</t>
  </si>
  <si>
    <t>10:05:09:301</t>
  </si>
  <si>
    <t>10:08:19:441</t>
  </si>
  <si>
    <t>10:18:22:850</t>
  </si>
  <si>
    <t>10:25:54:120</t>
  </si>
  <si>
    <t>16:34:40:056</t>
  </si>
  <si>
    <t>16:35:40:953</t>
  </si>
  <si>
    <t>16:59:40:813</t>
  </si>
  <si>
    <t>07:19:19:250</t>
  </si>
  <si>
    <t>07:24:09:284</t>
  </si>
  <si>
    <t>07:31:15:689</t>
  </si>
  <si>
    <t>09:13:24:243</t>
  </si>
  <si>
    <t>09:26:14:661</t>
  </si>
  <si>
    <t>09:28:24:757</t>
  </si>
  <si>
    <t>14:45:42:988</t>
  </si>
  <si>
    <t>14:51:18:264</t>
  </si>
  <si>
    <t>15:04:05:390</t>
  </si>
  <si>
    <t>15:05:17:649</t>
  </si>
  <si>
    <t>10:12:06:549</t>
  </si>
  <si>
    <t>10:25:06:828</t>
  </si>
  <si>
    <t>10:36:55:228</t>
  </si>
  <si>
    <t>10:40:41:522</t>
  </si>
  <si>
    <t>12:40:14:948</t>
  </si>
  <si>
    <t>13:05:04:916</t>
  </si>
  <si>
    <t>13:06:09:954</t>
  </si>
  <si>
    <t>15:00:33:346</t>
  </si>
  <si>
    <t>15:08:01:559</t>
  </si>
  <si>
    <t>15:52:48:963</t>
  </si>
  <si>
    <t>15:54:07:936</t>
  </si>
  <si>
    <t>11:46:14:079</t>
  </si>
  <si>
    <t>11:51:37:091</t>
  </si>
  <si>
    <t>11:59:02:255</t>
  </si>
  <si>
    <t>12:01:19:405</t>
  </si>
  <si>
    <t>08:17:09:863</t>
  </si>
  <si>
    <t>08:21:28:882</t>
  </si>
  <si>
    <t>08:13:29:221</t>
  </si>
  <si>
    <t>08:14:32:107</t>
  </si>
  <si>
    <t>09:00:57:116</t>
  </si>
  <si>
    <t>11:11:05:222</t>
  </si>
  <si>
    <t>11:14:16:346</t>
  </si>
  <si>
    <t>11:30:46:007</t>
  </si>
  <si>
    <t>11:31:56:147</t>
  </si>
  <si>
    <t>14:36:23:534</t>
  </si>
  <si>
    <t>14:38:29:770</t>
  </si>
  <si>
    <t>15:21:48:934</t>
  </si>
  <si>
    <t>15:06:27:648</t>
  </si>
  <si>
    <t>15:09:22:629</t>
  </si>
  <si>
    <t>15:32:03:449</t>
  </si>
  <si>
    <t>15:34:22:434</t>
  </si>
  <si>
    <t>10:11:11:768</t>
  </si>
  <si>
    <t>10:14:27:666</t>
  </si>
  <si>
    <t>15:10:10:754</t>
  </si>
  <si>
    <t>16:07:10:961</t>
  </si>
  <si>
    <t>16:09:16:836</t>
  </si>
  <si>
    <t>08:15:22:629</t>
  </si>
  <si>
    <t>08:20:41:536</t>
  </si>
  <si>
    <t>08:57:56:879</t>
  </si>
  <si>
    <t>09:04:16:888</t>
  </si>
  <si>
    <t>09:10:37:808</t>
  </si>
  <si>
    <t>09:12:46:521</t>
  </si>
  <si>
    <t>09:49:50:744</t>
  </si>
  <si>
    <t>09:50:51:789</t>
  </si>
  <si>
    <t>10:25:36:582</t>
  </si>
  <si>
    <t>15:36:47:465</t>
  </si>
  <si>
    <t>15:38:53:179</t>
  </si>
  <si>
    <t>15:43:22:484</t>
  </si>
  <si>
    <t>15:45:31:875</t>
  </si>
  <si>
    <t>09:36:59:346</t>
  </si>
  <si>
    <t>09:39:04:546</t>
  </si>
  <si>
    <t>09:57:13:991</t>
  </si>
  <si>
    <t>14:36:56:905</t>
  </si>
  <si>
    <t>14:39:16:750</t>
  </si>
  <si>
    <t>15:10:23:234</t>
  </si>
  <si>
    <t>14:24:22:566</t>
  </si>
  <si>
    <t>14:33:53:953</t>
  </si>
  <si>
    <t>09:28:22:622</t>
  </si>
  <si>
    <t>09:31:25:076</t>
  </si>
  <si>
    <t>12:48:23:685</t>
  </si>
  <si>
    <t>12:49:25:427</t>
  </si>
  <si>
    <t>15:21:15:643</t>
  </si>
  <si>
    <t>16:09:05:199</t>
  </si>
  <si>
    <t>07:22:38:301</t>
  </si>
  <si>
    <t>07:37:30:717</t>
  </si>
  <si>
    <t>07:41:53:876</t>
  </si>
  <si>
    <t>08:33:02:181</t>
  </si>
  <si>
    <t>08:35:10:110</t>
  </si>
  <si>
    <t>09:15:55:692</t>
  </si>
  <si>
    <t>14:49:24:797</t>
  </si>
  <si>
    <t>14:52:34:707</t>
  </si>
  <si>
    <t>15:15:41:067</t>
  </si>
  <si>
    <t>15:16:45:230</t>
  </si>
  <si>
    <t>07:35:32:062</t>
  </si>
  <si>
    <t>07:38:47:335</t>
  </si>
  <si>
    <t>07:57:42:845</t>
  </si>
  <si>
    <t>07:59:48:980</t>
  </si>
  <si>
    <t>15:24:00:226</t>
  </si>
  <si>
    <t>15:25:10:094</t>
  </si>
  <si>
    <t>15:32:34:395</t>
  </si>
  <si>
    <t>16:25:23:659</t>
  </si>
  <si>
    <t>10:39:09:371</t>
  </si>
  <si>
    <t>10:42:43:564</t>
  </si>
  <si>
    <t>11:17:53:736</t>
  </si>
  <si>
    <t>11:19:48:698</t>
  </si>
  <si>
    <t>14:29:45:592</t>
  </si>
  <si>
    <t>14:31:59:641</t>
  </si>
  <si>
    <t>14:44:26:242</t>
  </si>
  <si>
    <t>14:45:29:527</t>
  </si>
  <si>
    <t>13:37:05:254</t>
  </si>
  <si>
    <t>13:39:15:464</t>
  </si>
  <si>
    <t>14:11:46:178</t>
  </si>
  <si>
    <t>15:17:39:830</t>
  </si>
  <si>
    <t>15:21:10:885</t>
  </si>
  <si>
    <t>15:29:54:962</t>
  </si>
  <si>
    <t>15:30:59:410</t>
  </si>
  <si>
    <t>15:21:07:131</t>
  </si>
  <si>
    <t>15:24:17:089</t>
  </si>
  <si>
    <t>09:44:54:435</t>
  </si>
  <si>
    <t>09:48:44:475</t>
  </si>
  <si>
    <t>10:00:14:941</t>
  </si>
  <si>
    <t>10:02:37:862</t>
  </si>
  <si>
    <t>16:35:15:619</t>
  </si>
  <si>
    <t>16:39:55:816</t>
  </si>
  <si>
    <t>16:51:06:098</t>
  </si>
  <si>
    <t>16:52:36:147</t>
  </si>
  <si>
    <t>11:54:43:485</t>
  </si>
  <si>
    <t>11:56:48:534</t>
  </si>
  <si>
    <t>12:07:38:610</t>
  </si>
  <si>
    <t>12:08:40:312</t>
  </si>
  <si>
    <t>10:33:32:485</t>
  </si>
  <si>
    <t>10:35:41:491</t>
  </si>
  <si>
    <t>10:46:46:861</t>
  </si>
  <si>
    <t>10:49:57:100</t>
  </si>
  <si>
    <t>09:19:58:582</t>
  </si>
  <si>
    <t>09:21:04:017</t>
  </si>
  <si>
    <t>09:34:13:678</t>
  </si>
  <si>
    <t>14:27:47:972</t>
  </si>
  <si>
    <t>15:02:21:334</t>
  </si>
  <si>
    <t>15:03:22:536</t>
  </si>
  <si>
    <t>14:58:53:187</t>
  </si>
  <si>
    <t>15:00:02:376</t>
  </si>
  <si>
    <t>15:07:42:559</t>
  </si>
  <si>
    <t>15:08:48:563</t>
  </si>
  <si>
    <t>08:27:38:341</t>
  </si>
  <si>
    <t>09:26:44:320</t>
  </si>
  <si>
    <t>09:28:54:260</t>
  </si>
  <si>
    <t>16:47:25:016</t>
  </si>
  <si>
    <t>16:48:34:840</t>
  </si>
  <si>
    <t>16:57:29:230</t>
  </si>
  <si>
    <t>16:58:54:168</t>
  </si>
  <si>
    <t>08:09:02:369</t>
  </si>
  <si>
    <t>08:11:06:330</t>
  </si>
  <si>
    <t>11:09:10:910</t>
  </si>
  <si>
    <t>11:13:27:020</t>
  </si>
  <si>
    <t>11:19:07:200</t>
  </si>
  <si>
    <t>11:21:20:356</t>
  </si>
  <si>
    <t>12:57:45:319</t>
  </si>
  <si>
    <t>13:03:50:437</t>
  </si>
  <si>
    <t>13:25:00:246</t>
  </si>
  <si>
    <t>13:26:15:205</t>
  </si>
  <si>
    <t>18:00:36:522</t>
  </si>
  <si>
    <t>18:04:52:676</t>
  </si>
  <si>
    <t>18:12:37:853</t>
  </si>
  <si>
    <t>18:14:37:932</t>
  </si>
  <si>
    <t>21:00:48:667</t>
  </si>
  <si>
    <t>21:04:48:800</t>
  </si>
  <si>
    <t>21:20:54:234</t>
  </si>
  <si>
    <t>15:59:53:279</t>
  </si>
  <si>
    <t>16:11:52:545</t>
  </si>
  <si>
    <t>11:51:36:663</t>
  </si>
  <si>
    <t>12:01:10:792</t>
  </si>
  <si>
    <t>12:12:10:155</t>
  </si>
  <si>
    <t>21:33:10:256</t>
  </si>
  <si>
    <t>21:35:55:285</t>
  </si>
  <si>
    <t>21:47:30:663</t>
  </si>
  <si>
    <t>14:28:48:261</t>
  </si>
  <si>
    <t>14:34:12:440</t>
  </si>
  <si>
    <t>15:11:31:962</t>
  </si>
  <si>
    <t>17:05:23:283</t>
  </si>
  <si>
    <t>17:08:38:507</t>
  </si>
  <si>
    <t>09:02:04:163</t>
  </si>
  <si>
    <t>09:05:30:225</t>
  </si>
  <si>
    <t>13:04:59:570</t>
  </si>
  <si>
    <t>13:17:40:185</t>
  </si>
  <si>
    <t>16:12:50:669</t>
  </si>
  <si>
    <t>16:17:05:902</t>
  </si>
  <si>
    <t>16:21:36:081</t>
  </si>
  <si>
    <t>08:57:01:349</t>
  </si>
  <si>
    <t>09:00:10:448</t>
  </si>
  <si>
    <t>09:41:49:321</t>
  </si>
  <si>
    <t>17:50:17:666</t>
  </si>
  <si>
    <t>17:52:27:614</t>
  </si>
  <si>
    <t>18:35:33:029</t>
  </si>
  <si>
    <t>18:37:23:018</t>
  </si>
  <si>
    <t>11:22:23:820</t>
  </si>
  <si>
    <t>11:24:48:902</t>
  </si>
  <si>
    <t>11:51:14:371</t>
  </si>
  <si>
    <t>11:53:48:800</t>
  </si>
  <si>
    <t>10:12:37:839</t>
  </si>
  <si>
    <t>10:13:42:064</t>
  </si>
  <si>
    <t>10:40:26:664</t>
  </si>
  <si>
    <t>10:41:27:778</t>
  </si>
  <si>
    <t>09:22:24:166</t>
  </si>
  <si>
    <t>09:25:33:457</t>
  </si>
  <si>
    <t>09:51:39:135</t>
  </si>
  <si>
    <t>09:58:09:301</t>
  </si>
  <si>
    <t>09:35:21:914</t>
  </si>
  <si>
    <t>09:36:28:800</t>
  </si>
  <si>
    <t>09:50:34:191</t>
  </si>
  <si>
    <t>09:51:43:118</t>
  </si>
  <si>
    <t>18:36:21:365</t>
  </si>
  <si>
    <t>18:37:35:416</t>
  </si>
  <si>
    <t>19:06:55:251</t>
  </si>
  <si>
    <t>13:17:55:790</t>
  </si>
  <si>
    <t>13:20:06:025</t>
  </si>
  <si>
    <t>13:45:01:732</t>
  </si>
  <si>
    <t>13:46:03:860</t>
  </si>
  <si>
    <t>14:57:01:740</t>
  </si>
  <si>
    <t>15:22:05:030</t>
  </si>
  <si>
    <t>15:25:26:008</t>
  </si>
  <si>
    <t>07:51:16:173</t>
  </si>
  <si>
    <t>07:53:46:309</t>
  </si>
  <si>
    <t>08:22:35:532</t>
  </si>
  <si>
    <t>08:24:41:632</t>
  </si>
  <si>
    <t>17:55:17:942</t>
  </si>
  <si>
    <t>17:57:34:056</t>
  </si>
  <si>
    <t>18:44:58:590</t>
  </si>
  <si>
    <t>18:47:38:646</t>
  </si>
  <si>
    <t>09:56:58:216</t>
  </si>
  <si>
    <t>10:02:24:253</t>
  </si>
  <si>
    <t>15:05:26:355</t>
  </si>
  <si>
    <t>15:34:35:763</t>
  </si>
  <si>
    <t>15:36:45:017</t>
  </si>
  <si>
    <t>07:19:19:092</t>
  </si>
  <si>
    <t>07:22:45:222</t>
  </si>
  <si>
    <t>07:33:54:513</t>
  </si>
  <si>
    <t>07:36:04:596</t>
  </si>
  <si>
    <t>17:23:02:280</t>
  </si>
  <si>
    <t>17:40:58:054</t>
  </si>
  <si>
    <t>17:43:06:066</t>
  </si>
  <si>
    <t>07:27:39:090</t>
  </si>
  <si>
    <t>07:36:24:689</t>
  </si>
  <si>
    <t>07:46:20:876</t>
  </si>
  <si>
    <t>09:27:19:567</t>
  </si>
  <si>
    <t>09:38:10:897</t>
  </si>
  <si>
    <t>09:45:45:155</t>
  </si>
  <si>
    <t>09:49:05:233</t>
  </si>
  <si>
    <t>15:12:59:107</t>
  </si>
  <si>
    <t>15:16:06:087</t>
  </si>
  <si>
    <t>15:36:41:955</t>
  </si>
  <si>
    <t>10:41:11:377</t>
  </si>
  <si>
    <t>10:44:25:308</t>
  </si>
  <si>
    <t>11:03:59:296</t>
  </si>
  <si>
    <t>12:39:26:777</t>
  </si>
  <si>
    <t>12:44:51:011</t>
  </si>
  <si>
    <t>23:16:26:807</t>
  </si>
  <si>
    <t>23:29:21:262</t>
  </si>
  <si>
    <t>23:32:06:327</t>
  </si>
  <si>
    <t>17:57:27:236</t>
  </si>
  <si>
    <t>18:14:46:882</t>
  </si>
  <si>
    <t>18:15:51:823</t>
  </si>
  <si>
    <t>11:28:09:365</t>
  </si>
  <si>
    <t>11:37:04:072</t>
  </si>
  <si>
    <t>12:14:36:677</t>
  </si>
  <si>
    <t>12:17:25:286</t>
  </si>
  <si>
    <t>12:31:20:563</t>
  </si>
  <si>
    <t>15:35:34:289</t>
  </si>
  <si>
    <t>15:39:44:939</t>
  </si>
  <si>
    <t>16:05:47:285</t>
  </si>
  <si>
    <t>16:07:55:520</t>
  </si>
  <si>
    <t>09:30:57:687</t>
  </si>
  <si>
    <t>09:33:08:327</t>
  </si>
  <si>
    <t>09:44:57:200</t>
  </si>
  <si>
    <t>09:03:02:947</t>
  </si>
  <si>
    <t>09:07:14:299</t>
  </si>
  <si>
    <t>09:09:22:326</t>
  </si>
  <si>
    <t>15:13:25:251</t>
  </si>
  <si>
    <t>15:15:32:579</t>
  </si>
  <si>
    <t>15:58:24:946</t>
  </si>
  <si>
    <t>15:59:29:888</t>
  </si>
  <si>
    <t>13:14:14:362</t>
  </si>
  <si>
    <t>13:19:34:395</t>
  </si>
  <si>
    <t>15:41:31:887</t>
  </si>
  <si>
    <t>15:43:38:931</t>
  </si>
  <si>
    <t>08:12:51:832</t>
  </si>
  <si>
    <t>08:23:28:338</t>
  </si>
  <si>
    <t>08:24:31:317</t>
  </si>
  <si>
    <t>09:05:31:661</t>
  </si>
  <si>
    <t>09:28:16:140</t>
  </si>
  <si>
    <t>09:30:24:197</t>
  </si>
  <si>
    <t>15:44:42:081</t>
  </si>
  <si>
    <t>08:30:20:216</t>
  </si>
  <si>
    <t>08:34:00:350</t>
  </si>
  <si>
    <t>08:45:40:018</t>
  </si>
  <si>
    <t>08:51:03:809</t>
  </si>
  <si>
    <t>12:31:33:979</t>
  </si>
  <si>
    <t>12:40:29:558</t>
  </si>
  <si>
    <t>12:51:37:764</t>
  </si>
  <si>
    <t>19:31:15:892</t>
  </si>
  <si>
    <t>19:36:38:084</t>
  </si>
  <si>
    <t>20:16:58:978</t>
  </si>
  <si>
    <t>20:19:21:116</t>
  </si>
  <si>
    <t>09:53:07:112</t>
  </si>
  <si>
    <t>09:54:15:358</t>
  </si>
  <si>
    <t>10:20:05:184</t>
  </si>
  <si>
    <t>14:02:18:585</t>
  </si>
  <si>
    <t>14:06:37:780</t>
  </si>
  <si>
    <t>14:13:44:189</t>
  </si>
  <si>
    <t>16:06:54:302</t>
  </si>
  <si>
    <t>16:12:05:482</t>
  </si>
  <si>
    <t>16:33:49:029</t>
  </si>
  <si>
    <t>16:36:04:148</t>
  </si>
  <si>
    <t>10:53:12:794</t>
  </si>
  <si>
    <t>10:55:28:043</t>
  </si>
  <si>
    <t>11:16:08:090</t>
  </si>
  <si>
    <t>11:21:32:913</t>
  </si>
  <si>
    <t>11:56:06:750</t>
  </si>
  <si>
    <t>12:18:51:092</t>
  </si>
  <si>
    <t>14:51:26:396</t>
  </si>
  <si>
    <t>14:59:07:270</t>
  </si>
  <si>
    <t>16:03:34:107</t>
  </si>
  <si>
    <t>08:50:10:133</t>
  </si>
  <si>
    <t>08:51:14:240</t>
  </si>
  <si>
    <t>08:58:45:495</t>
  </si>
  <si>
    <t>12:47:01:656</t>
  </si>
  <si>
    <t>12:53:11:592</t>
  </si>
  <si>
    <t>12:57:09:534</t>
  </si>
  <si>
    <t>12:58:20:588</t>
  </si>
  <si>
    <t>13:00:30:657</t>
  </si>
  <si>
    <t>13:01:41:770</t>
  </si>
  <si>
    <t>09:49:46:985</t>
  </si>
  <si>
    <t>09:50:52:072</t>
  </si>
  <si>
    <t>09:56:08:367</t>
  </si>
  <si>
    <t>10:37:26:927</t>
  </si>
  <si>
    <t>10:42:01:145</t>
  </si>
  <si>
    <t>11:10:21:381</t>
  </si>
  <si>
    <t>11:13:31:358</t>
  </si>
  <si>
    <t>16:47:47:932</t>
  </si>
  <si>
    <t>16:52:02:127</t>
  </si>
  <si>
    <t>16:58:53:422</t>
  </si>
  <si>
    <t>17:02:13:754</t>
  </si>
  <si>
    <t>11:13:28:488</t>
  </si>
  <si>
    <t>11:54:11:103</t>
  </si>
  <si>
    <t>23:34:24:711</t>
  </si>
  <si>
    <t>23:38:04:798</t>
  </si>
  <si>
    <t>23:39:54:858</t>
  </si>
  <si>
    <t>16:16:06:172</t>
  </si>
  <si>
    <t>11:34:02:308</t>
  </si>
  <si>
    <t>11:39:27:435</t>
  </si>
  <si>
    <t>11:42:47:392</t>
  </si>
  <si>
    <t>11:48:12:612</t>
  </si>
  <si>
    <t>14:30:41:660</t>
  </si>
  <si>
    <t>14:36:15:833</t>
  </si>
  <si>
    <t>08:07:24:912</t>
  </si>
  <si>
    <t>08:11:40:913</t>
  </si>
  <si>
    <t>08:36:31:132</t>
  </si>
  <si>
    <t>08:40:44:291</t>
  </si>
  <si>
    <t>08:42:59:095</t>
  </si>
  <si>
    <t>08:47:09:373</t>
  </si>
  <si>
    <t>09:19:21:341</t>
  </si>
  <si>
    <t>09:21:31:445</t>
  </si>
  <si>
    <t>14:04:37:891</t>
  </si>
  <si>
    <t>14:10:50:159</t>
  </si>
  <si>
    <t>14:16:09:572</t>
  </si>
  <si>
    <t>14:17:11:574</t>
  </si>
  <si>
    <t>13:26:52:380</t>
  </si>
  <si>
    <t>13:45:57:123</t>
  </si>
  <si>
    <t>13:48:13:122</t>
  </si>
  <si>
    <t>07:51:01:535</t>
  </si>
  <si>
    <t>07:57:56:801</t>
  </si>
  <si>
    <t>08:18:57:748</t>
  </si>
  <si>
    <t>08:23:27:002</t>
  </si>
  <si>
    <t>10:19:04:459</t>
  </si>
  <si>
    <t>10:21:10:489</t>
  </si>
  <si>
    <t>11:05:59:315</t>
  </si>
  <si>
    <t>10:45:53:120</t>
  </si>
  <si>
    <t>10:48:16:208</t>
  </si>
  <si>
    <t>11:02:15:868</t>
  </si>
  <si>
    <t>11:08:51:884</t>
  </si>
  <si>
    <t>16:36:40:089</t>
  </si>
  <si>
    <t>16:37:41:109</t>
  </si>
  <si>
    <t>16:48:39:621</t>
  </si>
  <si>
    <t>16:49:44:623</t>
  </si>
  <si>
    <t>13:44:45:613</t>
  </si>
  <si>
    <t>13:48:04:625</t>
  </si>
  <si>
    <t>14:19:34:680</t>
  </si>
  <si>
    <t>14:21:40:762</t>
  </si>
  <si>
    <t>15:57:30:997</t>
  </si>
  <si>
    <t>15:58:36:892</t>
  </si>
  <si>
    <t>13:39:23:515</t>
  </si>
  <si>
    <t>13:41:28:329</t>
  </si>
  <si>
    <t>13:48:57:782</t>
  </si>
  <si>
    <t>15:53:45:666</t>
  </si>
  <si>
    <t>15:56:59:858</t>
  </si>
  <si>
    <t>14:51:27:043</t>
  </si>
  <si>
    <t>14:57:50:217</t>
  </si>
  <si>
    <t>15:15:59:907</t>
  </si>
  <si>
    <t>15:19:14:033</t>
  </si>
  <si>
    <t>11:43:44:705</t>
  </si>
  <si>
    <t>11:48:03:674</t>
  </si>
  <si>
    <t>12:05:53:981</t>
  </si>
  <si>
    <t>12:11:13:915</t>
  </si>
  <si>
    <t>10:27:39:685</t>
  </si>
  <si>
    <t>10:29:42:522</t>
  </si>
  <si>
    <t>10:50:05:576</t>
  </si>
  <si>
    <t>10:55:28:565</t>
  </si>
  <si>
    <t>15:34:36:547</t>
  </si>
  <si>
    <t>16:09:23:688</t>
  </si>
  <si>
    <t>08:28:10:962</t>
  </si>
  <si>
    <t>08:30:01:858</t>
  </si>
  <si>
    <t>08:51:42:726</t>
  </si>
  <si>
    <t>08:53:50:731</t>
  </si>
  <si>
    <t>15:01:46:806</t>
  </si>
  <si>
    <t>15:39:29:914</t>
  </si>
  <si>
    <t>13:08:42:857</t>
  </si>
  <si>
    <t>13:13:31:005</t>
  </si>
  <si>
    <t>13:35:15:695</t>
  </si>
  <si>
    <t>13:41:53:955</t>
  </si>
  <si>
    <t>17:38:39:188</t>
  </si>
  <si>
    <t>17:42:19:194</t>
  </si>
  <si>
    <t>17:47:03:377</t>
  </si>
  <si>
    <t>17:49:18:408</t>
  </si>
  <si>
    <t>14:14:47:115</t>
  </si>
  <si>
    <t>14:30:26:608</t>
  </si>
  <si>
    <t>14:31:27:587</t>
  </si>
  <si>
    <t>09:51:46:075</t>
  </si>
  <si>
    <t>09:56:07:120</t>
  </si>
  <si>
    <t>10:11:26:873</t>
  </si>
  <si>
    <t>10:15:01:915</t>
  </si>
  <si>
    <t>15:04:52:134</t>
  </si>
  <si>
    <t>15:57:21:816</t>
  </si>
  <si>
    <t>11:18:36:479</t>
  </si>
  <si>
    <t>11:27:23:645</t>
  </si>
  <si>
    <t>11:34:50:272</t>
  </si>
  <si>
    <t>11:35:54:928</t>
  </si>
  <si>
    <t>16:46:11:141</t>
  </si>
  <si>
    <t>16:52:36:354</t>
  </si>
  <si>
    <t>16:59:56:496</t>
  </si>
  <si>
    <t>17:03:24:641</t>
  </si>
  <si>
    <t>15:46:30:437</t>
  </si>
  <si>
    <t>15:49:45:556</t>
  </si>
  <si>
    <t>16:26:25:670</t>
  </si>
  <si>
    <t>16:27:31:714</t>
  </si>
  <si>
    <t>10:47:46:321</t>
  </si>
  <si>
    <t>10:49:56:406</t>
  </si>
  <si>
    <t>10:58:36:541</t>
  </si>
  <si>
    <t>11:19:16:327</t>
  </si>
  <si>
    <t>12:56:21:842</t>
  </si>
  <si>
    <t>12:59:45:093</t>
  </si>
  <si>
    <t>13:09:37:270</t>
  </si>
  <si>
    <t>13:13:57:286</t>
  </si>
  <si>
    <t>09:02:16:371</t>
  </si>
  <si>
    <t>09:04:13:281</t>
  </si>
  <si>
    <t>09:45:27:519</t>
  </si>
  <si>
    <t>09:46:29:846</t>
  </si>
  <si>
    <t>13:15:19:327</t>
  </si>
  <si>
    <t>13:17:31:373</t>
  </si>
  <si>
    <t>13:25:00:561</t>
  </si>
  <si>
    <t>13:34:14:761</t>
  </si>
  <si>
    <t>13:39:46:911</t>
  </si>
  <si>
    <t>13:44:01:171</t>
  </si>
  <si>
    <t>15:56:43:642</t>
  </si>
  <si>
    <t>16:01:07:013</t>
  </si>
  <si>
    <t>16:22:41:009</t>
  </si>
  <si>
    <t>16:25:08:861</t>
  </si>
  <si>
    <t>11:03:20:872</t>
  </si>
  <si>
    <t>11:04:21:835</t>
  </si>
  <si>
    <t>11:15:01:345</t>
  </si>
  <si>
    <t>12:05:58:588</t>
  </si>
  <si>
    <t>12:09:38:709</t>
  </si>
  <si>
    <t>12:14:43:818</t>
  </si>
  <si>
    <t>12:17:33:987</t>
  </si>
  <si>
    <t>16:16:43:994</t>
  </si>
  <si>
    <t>16:19:51:894</t>
  </si>
  <si>
    <t>16:50:18:068</t>
  </si>
  <si>
    <t>09:14:27:027</t>
  </si>
  <si>
    <t>09:46:36:226</t>
  </si>
  <si>
    <t>09:49:52:376</t>
  </si>
  <si>
    <t>13:55:41:328</t>
  </si>
  <si>
    <t>14:00:00:343</t>
  </si>
  <si>
    <t>14:40:06:553</t>
  </si>
  <si>
    <t>14:41:11:707</t>
  </si>
  <si>
    <t>15:28:27:799</t>
  </si>
  <si>
    <t>08:15:11:303</t>
  </si>
  <si>
    <t>08:57:08:934</t>
  </si>
  <si>
    <t>09:00:26:974</t>
  </si>
  <si>
    <t>14:38:42:964</t>
  </si>
  <si>
    <t>14:50:23:367</t>
  </si>
  <si>
    <t>15:26:48:559</t>
  </si>
  <si>
    <t>15:27:50:330</t>
  </si>
  <si>
    <t>22:17:46:342</t>
  </si>
  <si>
    <t>23:04:01:668</t>
  </si>
  <si>
    <t>23:07:06:779</t>
  </si>
  <si>
    <t>18:18:39:021</t>
  </si>
  <si>
    <t>18:21:19:118</t>
  </si>
  <si>
    <t>18:29:43:421</t>
  </si>
  <si>
    <t>18:30:54:402</t>
  </si>
  <si>
    <t>14:55:30:805</t>
  </si>
  <si>
    <t>15:26:31:735</t>
  </si>
  <si>
    <t>15:28:35:714</t>
  </si>
  <si>
    <t>11:41:37:731</t>
  </si>
  <si>
    <t>11:45:48:156</t>
  </si>
  <si>
    <t>11:47:50:936</t>
  </si>
  <si>
    <t>11:49:58:019</t>
  </si>
  <si>
    <t>09:19:39:887</t>
  </si>
  <si>
    <t>09:23:50:335</t>
  </si>
  <si>
    <t>09:33:40:631</t>
  </si>
  <si>
    <t>13:46:47:512</t>
  </si>
  <si>
    <t>13:49:58:704</t>
  </si>
  <si>
    <t>11:10:15:167</t>
  </si>
  <si>
    <t>11:11:22:750</t>
  </si>
  <si>
    <t>11:18:54:806</t>
  </si>
  <si>
    <t>11:21:04:892</t>
  </si>
  <si>
    <t>09:33:22:146</t>
  </si>
  <si>
    <t>09:35:36:283</t>
  </si>
  <si>
    <t>09:43:16:920</t>
  </si>
  <si>
    <t>07:47:58:396</t>
  </si>
  <si>
    <t>07:50:38:498</t>
  </si>
  <si>
    <t>08:22:58:084</t>
  </si>
  <si>
    <t>08:27:38:440</t>
  </si>
  <si>
    <t>13:07:13:890</t>
  </si>
  <si>
    <t>13:09:19:923</t>
  </si>
  <si>
    <t>13:35:23:505</t>
  </si>
  <si>
    <t>08:58:15:610</t>
  </si>
  <si>
    <t>09:01:21:754</t>
  </si>
  <si>
    <t>08:50:09:368</t>
  </si>
  <si>
    <t>08:59:38:364</t>
  </si>
  <si>
    <t>09:07:08:950</t>
  </si>
  <si>
    <t>09:14:44:181</t>
  </si>
  <si>
    <t>15:18:07:260</t>
  </si>
  <si>
    <t>15:19:32:391</t>
  </si>
  <si>
    <t>15:39:12:012</t>
  </si>
  <si>
    <t>15:46:07:178</t>
  </si>
  <si>
    <t>14:15:16:157</t>
  </si>
  <si>
    <t>14:21:56:697</t>
  </si>
  <si>
    <t>14:40:26:393</t>
  </si>
  <si>
    <t>10:16:00:681</t>
  </si>
  <si>
    <t>10:19:20:914</t>
  </si>
  <si>
    <t>10:23:41:335</t>
  </si>
  <si>
    <t>10:26:57:277</t>
  </si>
  <si>
    <t>22:16:27:043</t>
  </si>
  <si>
    <t>22:22:42:250</t>
  </si>
  <si>
    <t>22:34:42:667</t>
  </si>
  <si>
    <t>22:39:26:759</t>
  </si>
  <si>
    <t>16:16:08:920</t>
  </si>
  <si>
    <t>16:19:30:629</t>
  </si>
  <si>
    <t>16:26:08:062</t>
  </si>
  <si>
    <t>16:27:11:151</t>
  </si>
  <si>
    <t>06:29:11:396</t>
  </si>
  <si>
    <t>06:36:07:601</t>
  </si>
  <si>
    <t>06:49:07:007</t>
  </si>
  <si>
    <t>06:50:11:002</t>
  </si>
  <si>
    <t>12:45:18:757</t>
  </si>
  <si>
    <t>12:49:08:885</t>
  </si>
  <si>
    <t>13:13:34:372</t>
  </si>
  <si>
    <t>12:46:28:715</t>
  </si>
  <si>
    <t>13:24:57:208</t>
  </si>
  <si>
    <t>13:27:01:308</t>
  </si>
  <si>
    <t>08:51:59:832</t>
  </si>
  <si>
    <t>09:10:47:664</t>
  </si>
  <si>
    <t>09:13:55:902</t>
  </si>
  <si>
    <t>16:33:06:848</t>
  </si>
  <si>
    <t>16:34:13:188</t>
  </si>
  <si>
    <t>10:16:08:588</t>
  </si>
  <si>
    <t>10:19:23:540</t>
  </si>
  <si>
    <t>10:39:42:406</t>
  </si>
  <si>
    <t>10:43:58:606</t>
  </si>
  <si>
    <t>10:13:08:020</t>
  </si>
  <si>
    <t>10:14:08:682</t>
  </si>
  <si>
    <t>10:54:21:679</t>
  </si>
  <si>
    <t>10:56:23:228</t>
  </si>
  <si>
    <t>10:52:49:753</t>
  </si>
  <si>
    <t>10:55:57:795</t>
  </si>
  <si>
    <t>11:09:55:835</t>
  </si>
  <si>
    <t>11:14:33:487</t>
  </si>
  <si>
    <t>11:53:40:236</t>
  </si>
  <si>
    <t>11:56:48:309</t>
  </si>
  <si>
    <t>12:33:24:738</t>
  </si>
  <si>
    <t>12:37:39:002</t>
  </si>
  <si>
    <t>08:59:04:333</t>
  </si>
  <si>
    <t>09:23:24:779</t>
  </si>
  <si>
    <t>09:25:38:044</t>
  </si>
  <si>
    <t>09:50:59:448</t>
  </si>
  <si>
    <t>09:58:32:676</t>
  </si>
  <si>
    <t>10:25:14:105</t>
  </si>
  <si>
    <t>10:28:23:294</t>
  </si>
  <si>
    <t>09:16:16:167</t>
  </si>
  <si>
    <t>09:20:23:531</t>
  </si>
  <si>
    <t>09:41:32:436</t>
  </si>
  <si>
    <t>09:48:04:069</t>
  </si>
  <si>
    <t>10:01:55:505</t>
  </si>
  <si>
    <t>10:24:09:366</t>
  </si>
  <si>
    <t>11:37:18:793</t>
  </si>
  <si>
    <t>11:39:27:916</t>
  </si>
  <si>
    <t>12:01:28:699</t>
  </si>
  <si>
    <t>12:06:28:888</t>
  </si>
  <si>
    <t>09:46:19:106</t>
  </si>
  <si>
    <t>09:48:24:602</t>
  </si>
  <si>
    <t>10:00:23:443</t>
  </si>
  <si>
    <t>07:32:06:304</t>
  </si>
  <si>
    <t>07:34:35:323</t>
  </si>
  <si>
    <t>07:45:37:802</t>
  </si>
  <si>
    <t>08:17:21:716</t>
  </si>
  <si>
    <t>10:12:24:538</t>
  </si>
  <si>
    <t>15:25:19:154</t>
  </si>
  <si>
    <t>15:28:30:160</t>
  </si>
  <si>
    <t>16:04:38:437</t>
  </si>
  <si>
    <t>12:52:42:612</t>
  </si>
  <si>
    <t>13:00:32:111</t>
  </si>
  <si>
    <t>13:11:17:278</t>
  </si>
  <si>
    <t>09:29:47:036</t>
  </si>
  <si>
    <t>09:30:51:099</t>
  </si>
  <si>
    <t>09:56:26:499</t>
  </si>
  <si>
    <t>09:57:30:213</t>
  </si>
  <si>
    <t>08:58:51:328</t>
  </si>
  <si>
    <t>09:05:06:576</t>
  </si>
  <si>
    <t>09:38:28:608</t>
  </si>
  <si>
    <t>09:40:36:560</t>
  </si>
  <si>
    <t>09:35:23:789</t>
  </si>
  <si>
    <t>09:39:38:951</t>
  </si>
  <si>
    <t>09:52:44:368</t>
  </si>
  <si>
    <t>09:57:13:644</t>
  </si>
  <si>
    <t>15:01:45:967</t>
  </si>
  <si>
    <t>15:07:26:557</t>
  </si>
  <si>
    <t>15:19:56:853</t>
  </si>
  <si>
    <t>15:22:16:109</t>
  </si>
  <si>
    <t>13:52:19:735</t>
  </si>
  <si>
    <t>14:00:14:996</t>
  </si>
  <si>
    <t>14:06:40:163</t>
  </si>
  <si>
    <t>14:07:44:337</t>
  </si>
  <si>
    <t>16:45:23:255</t>
  </si>
  <si>
    <t>16:48:47:199</t>
  </si>
  <si>
    <t>17:44:41:968</t>
  </si>
  <si>
    <t>17:46:50:949</t>
  </si>
  <si>
    <t>17:04:29:368</t>
  </si>
  <si>
    <t>17:06:44:382</t>
  </si>
  <si>
    <t>17:13:04:622</t>
  </si>
  <si>
    <t>10:24:11:721</t>
  </si>
  <si>
    <t>10:28:37:797</t>
  </si>
  <si>
    <t>10:47:15:913</t>
  </si>
  <si>
    <t>10:51:32:799</t>
  </si>
  <si>
    <t>14:16:08:211</t>
  </si>
  <si>
    <t>14:25:36:494</t>
  </si>
  <si>
    <t>14:43:40:041</t>
  </si>
  <si>
    <t>14:49:02:101</t>
  </si>
  <si>
    <t>10:38:21:191</t>
  </si>
  <si>
    <t>10:42:42:525</t>
  </si>
  <si>
    <t>10:47:57:805</t>
  </si>
  <si>
    <t>10:50:05:876</t>
  </si>
  <si>
    <t>07:51:05:697</t>
  </si>
  <si>
    <t>07:54:15:638</t>
  </si>
  <si>
    <t>08:38:47:925</t>
  </si>
  <si>
    <t>08:43:07:048</t>
  </si>
  <si>
    <t>15:31:54:565</t>
  </si>
  <si>
    <t>15:32:56:437</t>
  </si>
  <si>
    <t>13:37:11:138</t>
  </si>
  <si>
    <t>15:29:04:266</t>
  </si>
  <si>
    <t>15:34:24:359</t>
  </si>
  <si>
    <t>16:11:11:659</t>
  </si>
  <si>
    <t>12:17:35:671</t>
  </si>
  <si>
    <t>12:23:03:865</t>
  </si>
  <si>
    <t>12:54:43:940</t>
  </si>
  <si>
    <t>09:10:53:387</t>
  </si>
  <si>
    <t>09:19:29:206</t>
  </si>
  <si>
    <t>10:13:08:530</t>
  </si>
  <si>
    <t>10:17:41:228</t>
  </si>
  <si>
    <t>16:06:01:208</t>
  </si>
  <si>
    <t>16:33:38:095</t>
  </si>
  <si>
    <t>16:36:46:252</t>
  </si>
  <si>
    <t>12:06:26:202</t>
  </si>
  <si>
    <t>12:07:31:403</t>
  </si>
  <si>
    <t>12:40:06:555</t>
  </si>
  <si>
    <t>12:54:01:038</t>
  </si>
  <si>
    <t>19:30:00:923</t>
  </si>
  <si>
    <t>19:33:06:040</t>
  </si>
  <si>
    <t>19:36:51:139</t>
  </si>
  <si>
    <t>19:39:16:209</t>
  </si>
  <si>
    <t>23:39:47:251</t>
  </si>
  <si>
    <t>23:51:31:574</t>
  </si>
  <si>
    <t>13:23:32:335</t>
  </si>
  <si>
    <t>13:26:44:403</t>
  </si>
  <si>
    <t>13:34:07:786</t>
  </si>
  <si>
    <t>13:35:11:943</t>
  </si>
  <si>
    <t>17:35:04:512</t>
  </si>
  <si>
    <t>17:39:19:519</t>
  </si>
  <si>
    <t>17:41:38:813</t>
  </si>
  <si>
    <t>17:42:39:746</t>
  </si>
  <si>
    <t>14:01:21:366</t>
  </si>
  <si>
    <t>14:28:06:371</t>
  </si>
  <si>
    <t>14:31:17:289</t>
  </si>
  <si>
    <t>08:58:45:166</t>
  </si>
  <si>
    <t>09:01:55:553</t>
  </si>
  <si>
    <t>09:45:07:685</t>
  </si>
  <si>
    <t>09:11:47:678</t>
  </si>
  <si>
    <t>09:26:55:308</t>
  </si>
  <si>
    <t>09:27:58:351</t>
  </si>
  <si>
    <t>15:15:19:635</t>
  </si>
  <si>
    <t>15:25:49:606</t>
  </si>
  <si>
    <t>15:26:52:754</t>
  </si>
  <si>
    <t>18:24:37:860</t>
  </si>
  <si>
    <t>18:29:17:966</t>
  </si>
  <si>
    <t>18:41:47:365</t>
  </si>
  <si>
    <t>09:30:24:314</t>
  </si>
  <si>
    <t>09:34:56:520</t>
  </si>
  <si>
    <t>10:00:15:763</t>
  </si>
  <si>
    <t>10:04:34:319</t>
  </si>
  <si>
    <t>07:30:57:149</t>
  </si>
  <si>
    <t>07:34:38:270</t>
  </si>
  <si>
    <t>07:59:54:268</t>
  </si>
  <si>
    <t>08:03:12:363</t>
  </si>
  <si>
    <t>11:15:33:713</t>
  </si>
  <si>
    <t>11:16:33:786</t>
  </si>
  <si>
    <t>11:33:18:309</t>
  </si>
  <si>
    <t>11:35:28:630</t>
  </si>
  <si>
    <t>16:07:29:453</t>
  </si>
  <si>
    <t>16:08:33:396</t>
  </si>
  <si>
    <t>16:20:50:241</t>
  </si>
  <si>
    <t>12:43:03:857</t>
  </si>
  <si>
    <t>12:59:23:441</t>
  </si>
  <si>
    <t>13:00:28:716</t>
  </si>
  <si>
    <t>08:17:47:069</t>
  </si>
  <si>
    <t>14:27:01:881</t>
  </si>
  <si>
    <t>14:29:12:079</t>
  </si>
  <si>
    <t>15:07:42:628</t>
  </si>
  <si>
    <t>15:08:51:305</t>
  </si>
  <si>
    <t>14:52:46:444</t>
  </si>
  <si>
    <t>15:04:18:963</t>
  </si>
  <si>
    <t>15:47:40:552</t>
  </si>
  <si>
    <t>15:50:52:481</t>
  </si>
  <si>
    <t>13:01:28:271</t>
  </si>
  <si>
    <t>13:10:49:139</t>
  </si>
  <si>
    <t>13:22:28:695</t>
  </si>
  <si>
    <t>13:25:43:410</t>
  </si>
  <si>
    <t>10:56:16:978</t>
  </si>
  <si>
    <t>11:00:33:443</t>
  </si>
  <si>
    <t>11:18:23:593</t>
  </si>
  <si>
    <t>06:49:53:748</t>
  </si>
  <si>
    <t>06:50:54:852</t>
  </si>
  <si>
    <t>07:09:57:547</t>
  </si>
  <si>
    <t>07:11:08:514</t>
  </si>
  <si>
    <t>09:11:04:701</t>
  </si>
  <si>
    <t>09:13:04:604</t>
  </si>
  <si>
    <t>09:42:48:644</t>
  </si>
  <si>
    <t>09:47:17:884</t>
  </si>
  <si>
    <t>15:14:00:590</t>
  </si>
  <si>
    <t>15:19:20:182</t>
  </si>
  <si>
    <t>15:32:29:351</t>
  </si>
  <si>
    <t>15:34:39:445</t>
  </si>
  <si>
    <t>16:17:58:965</t>
  </si>
  <si>
    <t>16:21:21:956</t>
  </si>
  <si>
    <t>16:00:59:589</t>
  </si>
  <si>
    <t>16:04:10:621</t>
  </si>
  <si>
    <t>10:05:08:893</t>
  </si>
  <si>
    <t>10:36:08:343</t>
  </si>
  <si>
    <t>10:37:09:309</t>
  </si>
  <si>
    <t>15:14:50:262</t>
  </si>
  <si>
    <t>15:19:09:434</t>
  </si>
  <si>
    <t>15:48:29:251</t>
  </si>
  <si>
    <t>09:38:38:695</t>
  </si>
  <si>
    <t>08:41:37:129</t>
  </si>
  <si>
    <t>08:42:38:883</t>
  </si>
  <si>
    <t>09:06:12:606</t>
  </si>
  <si>
    <t>09:08:13:816</t>
  </si>
  <si>
    <t>13:13:48:845</t>
  </si>
  <si>
    <t>13:17:31:257</t>
  </si>
  <si>
    <t>13:20:50:410</t>
  </si>
  <si>
    <t>13:45:13:692</t>
  </si>
  <si>
    <t>13:50:33:932</t>
  </si>
  <si>
    <t>14:16:38:906</t>
  </si>
  <si>
    <t>14:17:49:051</t>
  </si>
  <si>
    <t>07:32:07:323</t>
  </si>
  <si>
    <t>07:34:22:464</t>
  </si>
  <si>
    <t>08:30:55:151</t>
  </si>
  <si>
    <t>08:38:12:538</t>
  </si>
  <si>
    <t>18:22:39:494</t>
  </si>
  <si>
    <t>18:29:44:667</t>
  </si>
  <si>
    <t>15:59:47:979</t>
  </si>
  <si>
    <t>16:42:56:241</t>
  </si>
  <si>
    <t>11:04:08:521</t>
  </si>
  <si>
    <t>11:08:43:738</t>
  </si>
  <si>
    <t>11:17:35:939</t>
  </si>
  <si>
    <t>08:45:54:850</t>
  </si>
  <si>
    <t>08:47:00:721</t>
  </si>
  <si>
    <t>09:02:00:713</t>
  </si>
  <si>
    <t>14:42:09:978</t>
  </si>
  <si>
    <t>14:44:16:406</t>
  </si>
  <si>
    <t>15:31:51:326</t>
  </si>
  <si>
    <t>15:32:54:620</t>
  </si>
  <si>
    <t>20:01:51:634</t>
  </si>
  <si>
    <t>20:03:46:694</t>
  </si>
  <si>
    <t>20:26:01:292</t>
  </si>
  <si>
    <t>20:27:17:332</t>
  </si>
  <si>
    <t>18:03:51:384</t>
  </si>
  <si>
    <t>18:06:11:424</t>
  </si>
  <si>
    <t>18:09:41:634</t>
  </si>
  <si>
    <t>13:36:46:628</t>
  </si>
  <si>
    <t>13:58:46:720</t>
  </si>
  <si>
    <t>14:02:02:647</t>
  </si>
  <si>
    <t>08:24:53:602</t>
  </si>
  <si>
    <t>08:28:13:661</t>
  </si>
  <si>
    <t>15:05:57:639</t>
  </si>
  <si>
    <t>15:10:18:223</t>
  </si>
  <si>
    <t>15:38:34:127</t>
  </si>
  <si>
    <t>15:41:43:457</t>
  </si>
  <si>
    <t>12:12:01:372</t>
  </si>
  <si>
    <t>12:16:27:622</t>
  </si>
  <si>
    <t>12:49:27:206</t>
  </si>
  <si>
    <t>08:04:16:714</t>
  </si>
  <si>
    <t>08:32:49:875</t>
  </si>
  <si>
    <t>08:36:07:936</t>
  </si>
  <si>
    <t>14:39:31:448</t>
  </si>
  <si>
    <t>14:47:01:999</t>
  </si>
  <si>
    <t>14:59:05:418</t>
  </si>
  <si>
    <t>15:51:48:697</t>
  </si>
  <si>
    <t>15:54:55:700</t>
  </si>
  <si>
    <t>16:23:09:555</t>
  </si>
  <si>
    <t>16:15:56:634</t>
  </si>
  <si>
    <t>16:21:14:627</t>
  </si>
  <si>
    <t>16:27:34:880</t>
  </si>
  <si>
    <t>16:30:54:041</t>
  </si>
  <si>
    <t>08:04:18:878</t>
  </si>
  <si>
    <t>08:07:23:838</t>
  </si>
  <si>
    <t>08:49:02:591</t>
  </si>
  <si>
    <t>08:51:09:603</t>
  </si>
  <si>
    <t>14:15:53:514</t>
  </si>
  <si>
    <t>14:20:08:553</t>
  </si>
  <si>
    <t>14:44:58:680</t>
  </si>
  <si>
    <t>14:48:08:445</t>
  </si>
  <si>
    <t>15:18:22:443</t>
  </si>
  <si>
    <t>15:20:31:685</t>
  </si>
  <si>
    <t>15:38:30:916</t>
  </si>
  <si>
    <t>08:18:02:233</t>
  </si>
  <si>
    <t>08:19:04:379</t>
  </si>
  <si>
    <t>09:23:36:922</t>
  </si>
  <si>
    <t>09:27:46:019</t>
  </si>
  <si>
    <t>16:15:41:207</t>
  </si>
  <si>
    <t>16:21:15:350</t>
  </si>
  <si>
    <t>16:30:05:561</t>
  </si>
  <si>
    <t>14:26:56:592</t>
  </si>
  <si>
    <t>14:29:08:798</t>
  </si>
  <si>
    <t>14:45:01:389</t>
  </si>
  <si>
    <t>09:10:27:028</t>
  </si>
  <si>
    <t>14:12:52:026</t>
  </si>
  <si>
    <t>14:17:11:151</t>
  </si>
  <si>
    <t>14:41:47:055</t>
  </si>
  <si>
    <t>14:43:52:228</t>
  </si>
  <si>
    <t>07:46:50:132</t>
  </si>
  <si>
    <t>07:48:00:229</t>
  </si>
  <si>
    <t>07:54:55:403</t>
  </si>
  <si>
    <t>16:27:34:460</t>
  </si>
  <si>
    <t>16:29:49:611</t>
  </si>
  <si>
    <t>16:48:00:182</t>
  </si>
  <si>
    <t>16:49:15:199</t>
  </si>
  <si>
    <t>08:56:49:655</t>
  </si>
  <si>
    <t>09:01:00:780</t>
  </si>
  <si>
    <t>09:02:04:771</t>
  </si>
  <si>
    <t>09:03:10:996</t>
  </si>
  <si>
    <t>10:10:05:570</t>
  </si>
  <si>
    <t>10:14:29:751</t>
  </si>
  <si>
    <t>10:37:00:640</t>
  </si>
  <si>
    <t>10:38:06:099</t>
  </si>
  <si>
    <t>15:12:50:474</t>
  </si>
  <si>
    <t>15:15:55:297</t>
  </si>
  <si>
    <t>15:53:19:582</t>
  </si>
  <si>
    <t>15:55:24:842</t>
  </si>
  <si>
    <t>09:57:39:752</t>
  </si>
  <si>
    <t>10:13:54:220</t>
  </si>
  <si>
    <t>10:15:29:266</t>
  </si>
  <si>
    <t>13:14:56:981</t>
  </si>
  <si>
    <t>13:43:37:057</t>
  </si>
  <si>
    <t>13:58:27:616</t>
  </si>
  <si>
    <t>14:05:57:104</t>
  </si>
  <si>
    <t>13:49:12:107</t>
  </si>
  <si>
    <t>13:50:17:051</t>
  </si>
  <si>
    <t>14:13:28:180</t>
  </si>
  <si>
    <t>14:14:28:813</t>
  </si>
  <si>
    <t>10:09:08:239</t>
  </si>
  <si>
    <t>10:10:10:740</t>
  </si>
  <si>
    <t>10:32:03:595</t>
  </si>
  <si>
    <t>10:35:24:570</t>
  </si>
  <si>
    <t>09:28:04:555</t>
  </si>
  <si>
    <t>09:30:14:009</t>
  </si>
  <si>
    <t>11:52:33:023</t>
  </si>
  <si>
    <t>11:55:52:152</t>
  </si>
  <si>
    <t>12:02:11:582</t>
  </si>
  <si>
    <t>12:09:36:655</t>
  </si>
  <si>
    <t>09:51:07:701</t>
  </si>
  <si>
    <t>10:09:21:658</t>
  </si>
  <si>
    <t>14:09:28:909</t>
  </si>
  <si>
    <t>14:11:43:891</t>
  </si>
  <si>
    <t>14:37:18:661</t>
  </si>
  <si>
    <t>14:38:23:691</t>
  </si>
  <si>
    <t>10:48:13:475</t>
  </si>
  <si>
    <t>10:49:17:977</t>
  </si>
  <si>
    <t>11:00:23:522</t>
  </si>
  <si>
    <t>11:01:28:168</t>
  </si>
  <si>
    <t>09:45:22:717</t>
  </si>
  <si>
    <t>09:48:36:703</t>
  </si>
  <si>
    <t>09:50:42:731</t>
  </si>
  <si>
    <t>09:51:47:782</t>
  </si>
  <si>
    <t>10:21:39:779</t>
  </si>
  <si>
    <t>10:23:47:933</t>
  </si>
  <si>
    <t>11:18:16:321</t>
  </si>
  <si>
    <t>11:20:21:186</t>
  </si>
  <si>
    <t>14:38:04:413</t>
  </si>
  <si>
    <t>14:55:24:057</t>
  </si>
  <si>
    <t>14:56:29:200</t>
  </si>
  <si>
    <t>10:17:58:618</t>
  </si>
  <si>
    <t>10:19:22:677</t>
  </si>
  <si>
    <t>10:39:33:206</t>
  </si>
  <si>
    <t>10:42:53:324</t>
  </si>
  <si>
    <t>09:40:39:951</t>
  </si>
  <si>
    <t>10:00:45:645</t>
  </si>
  <si>
    <t>10:03:00:613</t>
  </si>
  <si>
    <t>21:54:35:912</t>
  </si>
  <si>
    <t>22:06:16:314</t>
  </si>
  <si>
    <t>22:30:56:135</t>
  </si>
  <si>
    <t>15:31:36:386</t>
  </si>
  <si>
    <t>14:35:53:784</t>
  </si>
  <si>
    <t>14:39:13:869</t>
  </si>
  <si>
    <t>15:47:03:129</t>
  </si>
  <si>
    <t>00:33:05:424</t>
  </si>
  <si>
    <t>00:44:50:810</t>
  </si>
  <si>
    <t>09:15:16:539</t>
  </si>
  <si>
    <t>09:16:17:624</t>
  </si>
  <si>
    <t>09:41:48:223</t>
  </si>
  <si>
    <t>08:46:16:290</t>
  </si>
  <si>
    <t>08:50:28:428</t>
  </si>
  <si>
    <t>09:15:13:511</t>
  </si>
  <si>
    <t>09:18:28:650</t>
  </si>
  <si>
    <t>13:08:58:963</t>
  </si>
  <si>
    <t>13:12:13:094</t>
  </si>
  <si>
    <t>13:21:08:492</t>
  </si>
  <si>
    <t>15:03:41:223</t>
  </si>
  <si>
    <t>15:04:42:230</t>
  </si>
  <si>
    <t>15:20:50:118</t>
  </si>
  <si>
    <t>15:26:10:468</t>
  </si>
  <si>
    <t>17:34:36:509</t>
  </si>
  <si>
    <t>18:28:13:161</t>
  </si>
  <si>
    <t>13:26:29:891</t>
  </si>
  <si>
    <t>13:29:06:031</t>
  </si>
  <si>
    <t>13:37:47:528</t>
  </si>
  <si>
    <t>10:38:38:571</t>
  </si>
  <si>
    <t>10:40:56:097</t>
  </si>
  <si>
    <t>10:50:56:536</t>
  </si>
  <si>
    <t>10:51:59:661</t>
  </si>
  <si>
    <t>20:47:58:921</t>
  </si>
  <si>
    <t>20:52:12:944</t>
  </si>
  <si>
    <t>21:18:48:761</t>
  </si>
  <si>
    <t>21:20:28:864</t>
  </si>
  <si>
    <t>10:28:15:968</t>
  </si>
  <si>
    <t>10:30:27:202</t>
  </si>
  <si>
    <t>10:43:10:313</t>
  </si>
  <si>
    <t>10:44:15:938</t>
  </si>
  <si>
    <t>07:59:47:035</t>
  </si>
  <si>
    <t>08:04:12:463</t>
  </si>
  <si>
    <t>08:32:06:586</t>
  </si>
  <si>
    <t>08:36:23:260</t>
  </si>
  <si>
    <t>18:11:35:014</t>
  </si>
  <si>
    <t>18:16:54:088</t>
  </si>
  <si>
    <t>15:53:50:151</t>
  </si>
  <si>
    <t>16:31:21:375</t>
  </si>
  <si>
    <t>16:37:44:678</t>
  </si>
  <si>
    <t>13:03:42:330</t>
  </si>
  <si>
    <t>13:19:26:124</t>
  </si>
  <si>
    <t>13:21:37:445</t>
  </si>
  <si>
    <t>12:15:33:809</t>
  </si>
  <si>
    <t>12:19:48:879</t>
  </si>
  <si>
    <t>12:32:49:253</t>
  </si>
  <si>
    <t>12:35:24:312</t>
  </si>
  <si>
    <t>14:54:06:986</t>
  </si>
  <si>
    <t>14:55:11:972</t>
  </si>
  <si>
    <t>15:07:12:618</t>
  </si>
  <si>
    <t>15:08:21:632</t>
  </si>
  <si>
    <t>08:26:11:521</t>
  </si>
  <si>
    <t>08:43:06:486</t>
  </si>
  <si>
    <t>09:44:17:525</t>
  </si>
  <si>
    <t>10:26:03:137</t>
  </si>
  <si>
    <t>10:28:10:274</t>
  </si>
  <si>
    <t>18:57:41:137</t>
  </si>
  <si>
    <t>19:00:01:217</t>
  </si>
  <si>
    <t>09:31:05:441</t>
  </si>
  <si>
    <t>09:32:15:618</t>
  </si>
  <si>
    <t>09:56:39:222</t>
  </si>
  <si>
    <t>09:57:41:171</t>
  </si>
  <si>
    <t>12:49:20:401</t>
  </si>
  <si>
    <t>12:56:20:711</t>
  </si>
  <si>
    <t>13:08:56:003</t>
  </si>
  <si>
    <t>13:10:06:049</t>
  </si>
  <si>
    <t>15:17:25:266</t>
  </si>
  <si>
    <t>15:48:46:808</t>
  </si>
  <si>
    <t>15:50:53:813</t>
  </si>
  <si>
    <t>15:21:13:618</t>
  </si>
  <si>
    <t>15:49:43:703</t>
  </si>
  <si>
    <t>09:50:23:590</t>
  </si>
  <si>
    <t>09:51:28:587</t>
  </si>
  <si>
    <t>09:57:58:859</t>
  </si>
  <si>
    <t>19:01:25:600</t>
  </si>
  <si>
    <t>19:08:20:705</t>
  </si>
  <si>
    <t>19:16:19:967</t>
  </si>
  <si>
    <t>19:21:10:199</t>
  </si>
  <si>
    <t>13:49:49:335</t>
  </si>
  <si>
    <t>14:40:00:514</t>
  </si>
  <si>
    <t>15:13:03:379</t>
  </si>
  <si>
    <t>15:14:08:468</t>
  </si>
  <si>
    <t>15:31:30:090</t>
  </si>
  <si>
    <t>13:19:45:963</t>
  </si>
  <si>
    <t>13:33:40:468</t>
  </si>
  <si>
    <t>13:34:45:749</t>
  </si>
  <si>
    <t>13:00:54:760</t>
  </si>
  <si>
    <t>13:03:01:815</t>
  </si>
  <si>
    <t>13:24:24:620</t>
  </si>
  <si>
    <t>13:26:34:652</t>
  </si>
  <si>
    <t>13:04:23:469</t>
  </si>
  <si>
    <t>13:20:43:928</t>
  </si>
  <si>
    <t>13:21:49:094</t>
  </si>
  <si>
    <t>07:46:24:928</t>
  </si>
  <si>
    <t>07:53:13:908</t>
  </si>
  <si>
    <t>08:16:40:803</t>
  </si>
  <si>
    <t>08:17:44:312</t>
  </si>
  <si>
    <t>09:58:18:744</t>
  </si>
  <si>
    <t>10:00:26:625</t>
  </si>
  <si>
    <t>10:10:10:536</t>
  </si>
  <si>
    <t>10:14:19:706</t>
  </si>
  <si>
    <t>14:27:27:250</t>
  </si>
  <si>
    <t>14:43:53:740</t>
  </si>
  <si>
    <t>14:44:58:871</t>
  </si>
  <si>
    <t>13:40:20:739</t>
  </si>
  <si>
    <t>13:59:53:594</t>
  </si>
  <si>
    <t>14:00:54:693</t>
  </si>
  <si>
    <t>10:38:13:868</t>
  </si>
  <si>
    <t>10:40:22:935</t>
  </si>
  <si>
    <t>10:46:53:252</t>
  </si>
  <si>
    <t>10:48:05:895</t>
  </si>
  <si>
    <t>14:03:28:932</t>
  </si>
  <si>
    <t>14:05:35:819</t>
  </si>
  <si>
    <t>14:25:21:460</t>
  </si>
  <si>
    <t>14:27:29:494</t>
  </si>
  <si>
    <t>12:20:21:478</t>
  </si>
  <si>
    <t>12:30:02:530</t>
  </si>
  <si>
    <t>14:27:06:552</t>
  </si>
  <si>
    <t>14:28:10:393</t>
  </si>
  <si>
    <t>15:18:51:272</t>
  </si>
  <si>
    <t>10:53:41:823</t>
  </si>
  <si>
    <t>10:55:54:898</t>
  </si>
  <si>
    <t>11:09:54:679</t>
  </si>
  <si>
    <t>08:46:42:574</t>
  </si>
  <si>
    <t>08:48:55:841</t>
  </si>
  <si>
    <t>09:08:08:604</t>
  </si>
  <si>
    <t>09:09:17:661</t>
  </si>
  <si>
    <t>13:09:06:438</t>
  </si>
  <si>
    <t>13:10:26:568</t>
  </si>
  <si>
    <t>13:35:46:321</t>
  </si>
  <si>
    <t>13:37:31:360</t>
  </si>
  <si>
    <t>11:16:36:820</t>
  </si>
  <si>
    <t>11:22:07:052</t>
  </si>
  <si>
    <t>11:26:29:396</t>
  </si>
  <si>
    <t>10:24:33:316</t>
  </si>
  <si>
    <t>11:23:28:533</t>
  </si>
  <si>
    <t>11:27:08:679</t>
  </si>
  <si>
    <t>12:04:43:057</t>
  </si>
  <si>
    <t>12:06:56:966</t>
  </si>
  <si>
    <t>12:27:31:735</t>
  </si>
  <si>
    <t>12:29:52:804</t>
  </si>
  <si>
    <t>09:41:58:996</t>
  </si>
  <si>
    <t>09:44:04:211</t>
  </si>
  <si>
    <t>10:03:45:251</t>
  </si>
  <si>
    <t>08:27:04:191</t>
  </si>
  <si>
    <t>08:31:32:438</t>
  </si>
  <si>
    <t>08:57:33:789</t>
  </si>
  <si>
    <t>09:00:43:940</t>
  </si>
  <si>
    <t>14:17:36:573</t>
  </si>
  <si>
    <t>14:18:41:101</t>
  </si>
  <si>
    <t>14:58:46:592</t>
  </si>
  <si>
    <t>15:00:50:935</t>
  </si>
  <si>
    <t>09:07:59:507</t>
  </si>
  <si>
    <t>09:11:29:212</t>
  </si>
  <si>
    <t>09:22:22:870</t>
  </si>
  <si>
    <t>09:26:37:879</t>
  </si>
  <si>
    <t>15:17:20:585</t>
  </si>
  <si>
    <t>15:36:27:885</t>
  </si>
  <si>
    <t>15:37:29:544</t>
  </si>
  <si>
    <t>15:08:34:131</t>
  </si>
  <si>
    <t>15:16:04:232</t>
  </si>
  <si>
    <t>15:35:48:935</t>
  </si>
  <si>
    <t>15:37:54:950</t>
  </si>
  <si>
    <t>14:18:12:027</t>
  </si>
  <si>
    <t>14:20:17:572</t>
  </si>
  <si>
    <t>12:26:02:664</t>
  </si>
  <si>
    <t>12:42:21:356</t>
  </si>
  <si>
    <t>14:18:40:034</t>
  </si>
  <si>
    <t>14:20:49:114</t>
  </si>
  <si>
    <t>14:24:06:238</t>
  </si>
  <si>
    <t>14:25:09:922</t>
  </si>
  <si>
    <t>13:32:56:083</t>
  </si>
  <si>
    <t>13:41:34:514</t>
  </si>
  <si>
    <t>14:06:04:378</t>
  </si>
  <si>
    <t>14:08:16:283</t>
  </si>
  <si>
    <t>11:19:54:950</t>
  </si>
  <si>
    <t>11:39:29:771</t>
  </si>
  <si>
    <t>11:52:35:199</t>
  </si>
  <si>
    <t>09:59:31:267</t>
  </si>
  <si>
    <t>11:08:55:815</t>
  </si>
  <si>
    <t>11:12:21:014</t>
  </si>
  <si>
    <t>11:20:51:180</t>
  </si>
  <si>
    <t>11:21:56:368</t>
  </si>
  <si>
    <t>13:44:39:990</t>
  </si>
  <si>
    <t>14:04:10:537</t>
  </si>
  <si>
    <t>14:12:55:918</t>
  </si>
  <si>
    <t>14:15:25:810</t>
  </si>
  <si>
    <t>15:05:04:528</t>
  </si>
  <si>
    <t>15:09:16:592</t>
  </si>
  <si>
    <t>15:15:50:912</t>
  </si>
  <si>
    <t>15:18:04:765</t>
  </si>
  <si>
    <t>14:43:59:890</t>
  </si>
  <si>
    <t>15:11:33:071</t>
  </si>
  <si>
    <t>15:13:47:949</t>
  </si>
  <si>
    <t>15:50:52:414</t>
  </si>
  <si>
    <t>15:51:56:412</t>
  </si>
  <si>
    <t>16:27:06:599</t>
  </si>
  <si>
    <t>16:28:07:458</t>
  </si>
  <si>
    <t>15:14:42:795</t>
  </si>
  <si>
    <t>15:21:09:178</t>
  </si>
  <si>
    <t>07:47:40:878</t>
  </si>
  <si>
    <t>07:53:10:990</t>
  </si>
  <si>
    <t>08:10:57:624</t>
  </si>
  <si>
    <t>08:14:10:797</t>
  </si>
  <si>
    <t>14:52:14:462</t>
  </si>
  <si>
    <t>14:56:24:525</t>
  </si>
  <si>
    <t>13:57:44:798</t>
  </si>
  <si>
    <t>14:05:22:198</t>
  </si>
  <si>
    <t>14:07:33:862</t>
  </si>
  <si>
    <t>10:39:50:273</t>
  </si>
  <si>
    <t>10:50:49:761</t>
  </si>
  <si>
    <t>10:52:55:683</t>
  </si>
  <si>
    <t>08:32:03:060</t>
  </si>
  <si>
    <t>08:36:15:915</t>
  </si>
  <si>
    <t>09:04:25:141</t>
  </si>
  <si>
    <t>16:51:02:444</t>
  </si>
  <si>
    <t>16:56:28:475</t>
  </si>
  <si>
    <t>17:14:34:038</t>
  </si>
  <si>
    <t>17:18:28:302</t>
  </si>
  <si>
    <t>15:50:32:969</t>
  </si>
  <si>
    <t>15:52:42:965</t>
  </si>
  <si>
    <t>16:13:21:749</t>
  </si>
  <si>
    <t>16:14:23:961</t>
  </si>
  <si>
    <t>11:22:29:591</t>
  </si>
  <si>
    <t>12:00:43:822</t>
  </si>
  <si>
    <t>12:03:53:647</t>
  </si>
  <si>
    <t>12:46:22:417</t>
  </si>
  <si>
    <t>12:48:29:522</t>
  </si>
  <si>
    <t>12:47:05:369</t>
  </si>
  <si>
    <t>12:51:25:581</t>
  </si>
  <si>
    <t>13:04:29:850</t>
  </si>
  <si>
    <t>16:04:49:516</t>
  </si>
  <si>
    <t>11:25:55:961</t>
  </si>
  <si>
    <t>11:30:16:130</t>
  </si>
  <si>
    <t>11:44:14:978</t>
  </si>
  <si>
    <t>12:11:06:078</t>
  </si>
  <si>
    <t>12:19:40:382</t>
  </si>
  <si>
    <t>12:22:51:004</t>
  </si>
  <si>
    <t>13:46:56:830</t>
  </si>
  <si>
    <t>13:48:01:851</t>
  </si>
  <si>
    <t>13:52:43:976</t>
  </si>
  <si>
    <t>13:53:56:050</t>
  </si>
  <si>
    <t>10:05:44:716</t>
  </si>
  <si>
    <t>10:07:58:796</t>
  </si>
  <si>
    <t>10:22:04:179</t>
  </si>
  <si>
    <t>08:21:29:459</t>
  </si>
  <si>
    <t>08:27:19:546</t>
  </si>
  <si>
    <t>09:34:47:098</t>
  </si>
  <si>
    <t>10:22:52:382</t>
  </si>
  <si>
    <t>10:23:52:583</t>
  </si>
  <si>
    <t>10:41:17:510</t>
  </si>
  <si>
    <t>10:44:45:724</t>
  </si>
  <si>
    <t>09:52:26:545</t>
  </si>
  <si>
    <t>16:28:25:751</t>
  </si>
  <si>
    <t>17:19:16:362</t>
  </si>
  <si>
    <t>17:20:30:374</t>
  </si>
  <si>
    <t>17:37:48:792</t>
  </si>
  <si>
    <t>17:39:11:810</t>
  </si>
  <si>
    <t>18:00:44:646</t>
  </si>
  <si>
    <t>18:01:51:750</t>
  </si>
  <si>
    <t>06:58:53:269</t>
  </si>
  <si>
    <t>07:05:44:588</t>
  </si>
  <si>
    <t>07:08:49:646</t>
  </si>
  <si>
    <t>07:10:09:675</t>
  </si>
  <si>
    <t>08:52:59:262</t>
  </si>
  <si>
    <t>08:57:21:383</t>
  </si>
  <si>
    <t>09:18:46:120</t>
  </si>
  <si>
    <t>09:21:21:173</t>
  </si>
  <si>
    <t>14:14:59:371</t>
  </si>
  <si>
    <t>14:30:13:805</t>
  </si>
  <si>
    <t>13:41:29:996</t>
  </si>
  <si>
    <t>13:45:50:227</t>
  </si>
  <si>
    <t>13:57:40:974</t>
  </si>
  <si>
    <t>13:59:50:367</t>
  </si>
  <si>
    <t>08:02:58:405</t>
  </si>
  <si>
    <t>08:05:08:320</t>
  </si>
  <si>
    <t>08:17:48:569</t>
  </si>
  <si>
    <t>08:21:23:705</t>
  </si>
  <si>
    <t>13:27:43:671</t>
  </si>
  <si>
    <t>13:29:58:754</t>
  </si>
  <si>
    <t>13:40:18:010</t>
  </si>
  <si>
    <t>13:42:43:126</t>
  </si>
  <si>
    <t>15:57:48:678</t>
  </si>
  <si>
    <t>16:01:04:448</t>
  </si>
  <si>
    <t>17:03:13:326</t>
  </si>
  <si>
    <t>11:38:24:035</t>
  </si>
  <si>
    <t>11:43:43:359</t>
  </si>
  <si>
    <t>12:00:44:235</t>
  </si>
  <si>
    <t>12:03:55:195</t>
  </si>
  <si>
    <t>12:20:27:943</t>
  </si>
  <si>
    <t>12:27:23:158</t>
  </si>
  <si>
    <t>13:08:28:417</t>
  </si>
  <si>
    <t>12:30:27:125</t>
  </si>
  <si>
    <t>12:33:34:554</t>
  </si>
  <si>
    <t>12:50:36:012</t>
  </si>
  <si>
    <t>12:52:45:996</t>
  </si>
  <si>
    <t>15:18:04:456</t>
  </si>
  <si>
    <t>15:22:19:729</t>
  </si>
  <si>
    <t>15:43:29:339</t>
  </si>
  <si>
    <t>13:03:27:571</t>
  </si>
  <si>
    <t>13:04:31:646</t>
  </si>
  <si>
    <t>13:08:56:937</t>
  </si>
  <si>
    <t>16:36:36:368</t>
  </si>
  <si>
    <t>16:41:11:461</t>
  </si>
  <si>
    <t>17:23:20:750</t>
  </si>
  <si>
    <t>15:51:26:580</t>
  </si>
  <si>
    <t>15:53:32:504</t>
  </si>
  <si>
    <t>16:02:07:985</t>
  </si>
  <si>
    <t>16:03:12:070</t>
  </si>
  <si>
    <t>07:44:09:143</t>
  </si>
  <si>
    <t>07:45:12:907</t>
  </si>
  <si>
    <t>07:55:08:206</t>
  </si>
  <si>
    <t>07:57:18:384</t>
  </si>
  <si>
    <t>08:47:37:351</t>
  </si>
  <si>
    <t>09:05:52:130</t>
  </si>
  <si>
    <t>09:09:02:276</t>
  </si>
  <si>
    <t>09:30:47:528</t>
  </si>
  <si>
    <t>09:33:22:638</t>
  </si>
  <si>
    <t>09:45:17:987</t>
  </si>
  <si>
    <t>09:46:19:066</t>
  </si>
  <si>
    <t>09:35:58:416</t>
  </si>
  <si>
    <t>09:38:03:165</t>
  </si>
  <si>
    <t>10:21:37:719</t>
  </si>
  <si>
    <t>15:11:09:820</t>
  </si>
  <si>
    <t>15:46:37:984</t>
  </si>
  <si>
    <t>15:48:41:709</t>
  </si>
  <si>
    <t>14:53:07:466</t>
  </si>
  <si>
    <t>15:43:42:542</t>
  </si>
  <si>
    <t>15:46:53:717</t>
  </si>
  <si>
    <t>08:44:21:085</t>
  </si>
  <si>
    <t>08:45:30:203</t>
  </si>
  <si>
    <t>08:57:06:617</t>
  </si>
  <si>
    <t>14:10:03:812</t>
  </si>
  <si>
    <t>08:15:42:695</t>
  </si>
  <si>
    <t>08:17:47:740</t>
  </si>
  <si>
    <t>08:35:47:923</t>
  </si>
  <si>
    <t>08:41:19:323</t>
  </si>
  <si>
    <t>17:01:47:376</t>
  </si>
  <si>
    <t>17:02:57:457</t>
  </si>
  <si>
    <t>17:06:27:494</t>
  </si>
  <si>
    <t>17:07:37:630</t>
  </si>
  <si>
    <t>12:37:22:940</t>
  </si>
  <si>
    <t>12:43:28:071</t>
  </si>
  <si>
    <t>12:49:43:191</t>
  </si>
  <si>
    <t>12:53:33:318</t>
  </si>
  <si>
    <t>12:11:41:383</t>
  </si>
  <si>
    <t>12:17:11:842</t>
  </si>
  <si>
    <t>12:22:40:909</t>
  </si>
  <si>
    <t>12:27:55:035</t>
  </si>
  <si>
    <t>11:47:27:091</t>
  </si>
  <si>
    <t>11:50:43:279</t>
  </si>
  <si>
    <t>12:13:26:920</t>
  </si>
  <si>
    <t>12:15:32:105</t>
  </si>
  <si>
    <t>10:17:26:591</t>
  </si>
  <si>
    <t>10:18:27:677</t>
  </si>
  <si>
    <t>09:21:46:158</t>
  </si>
  <si>
    <t>09:25:59:499</t>
  </si>
  <si>
    <t>10:06:28:195</t>
  </si>
  <si>
    <t>10:07:31:307</t>
  </si>
  <si>
    <t>12:55:34:018</t>
  </si>
  <si>
    <t>13:18:33:406</t>
  </si>
  <si>
    <t>13:19:34:298</t>
  </si>
  <si>
    <t>20:23:51:436</t>
  </si>
  <si>
    <t>20:30:46:643</t>
  </si>
  <si>
    <t>21:11:39:161</t>
  </si>
  <si>
    <t>21:13:58:395</t>
  </si>
  <si>
    <t>10:18:03:649</t>
  </si>
  <si>
    <t>10:19:04:619</t>
  </si>
  <si>
    <t>10:39:53:278</t>
  </si>
  <si>
    <t>12:18:46:677</t>
  </si>
  <si>
    <t>12:21:58:852</t>
  </si>
  <si>
    <t>12:31:37:143</t>
  </si>
  <si>
    <t>12:32:38:190</t>
  </si>
  <si>
    <t>12:39:05:582</t>
  </si>
  <si>
    <t>12:40:06:680</t>
  </si>
  <si>
    <t>12:56:25:140</t>
  </si>
  <si>
    <t>16:46:13:614</t>
  </si>
  <si>
    <t>16:53:38:772</t>
  </si>
  <si>
    <t>17:01:34:024</t>
  </si>
  <si>
    <t>17:04:09:076</t>
  </si>
  <si>
    <t>14:10:39:216</t>
  </si>
  <si>
    <t>14:23:33:720</t>
  </si>
  <si>
    <t>14:26:49:838</t>
  </si>
  <si>
    <t>12:06:32:860</t>
  </si>
  <si>
    <t>12:16:23:109</t>
  </si>
  <si>
    <t>12:17:27:173</t>
  </si>
  <si>
    <t>12:20:22:286</t>
  </si>
  <si>
    <t>19:00:03:631</t>
  </si>
  <si>
    <t>19:08:49:017</t>
  </si>
  <si>
    <t>17:04:44:440</t>
  </si>
  <si>
    <t>17:14:40:173</t>
  </si>
  <si>
    <t>17:35:44:440</t>
  </si>
  <si>
    <t>17:44:40:846</t>
  </si>
  <si>
    <t>08:10:45:640</t>
  </si>
  <si>
    <t>08:13:03:799</t>
  </si>
  <si>
    <t>08:31:24:241</t>
  </si>
  <si>
    <t>08:36:52:336</t>
  </si>
  <si>
    <t>07:28:34:802</t>
  </si>
  <si>
    <t>08:02:25:014</t>
  </si>
  <si>
    <t>12:02:44:465</t>
  </si>
  <si>
    <t>12:22:10:635</t>
  </si>
  <si>
    <t>12:26:33:643</t>
  </si>
  <si>
    <t>08:41:50:994</t>
  </si>
  <si>
    <t>08:43:57:245</t>
  </si>
  <si>
    <t>08:57:55:712</t>
  </si>
  <si>
    <t>08:58:56:588</t>
  </si>
  <si>
    <t>13:13:43:722</t>
  </si>
  <si>
    <t>13:16:49:838</t>
  </si>
  <si>
    <t>13:30:03:440</t>
  </si>
  <si>
    <t>09:42:20:302</t>
  </si>
  <si>
    <t>09:43:23:142</t>
  </si>
  <si>
    <t>09:54:20:697</t>
  </si>
  <si>
    <t>09:57:49:346</t>
  </si>
  <si>
    <t>10:53:27:809</t>
  </si>
  <si>
    <t>10:56:52:945</t>
  </si>
  <si>
    <t>11:21:26:823</t>
  </si>
  <si>
    <t>11:23:34:766</t>
  </si>
  <si>
    <t>15:25:52:576</t>
  </si>
  <si>
    <t>15:28:10:829</t>
  </si>
  <si>
    <t>15:41:10:381</t>
  </si>
  <si>
    <t>15:42:11:611</t>
  </si>
  <si>
    <t>15:16:51:105</t>
  </si>
  <si>
    <t>15:53:40:702</t>
  </si>
  <si>
    <t>15:55:45:597</t>
  </si>
  <si>
    <t>16:40:04:433</t>
  </si>
  <si>
    <t>16:42:44:321</t>
  </si>
  <si>
    <t>09:28:54:585</t>
  </si>
  <si>
    <t>09:31:05:725</t>
  </si>
  <si>
    <t>09:57:39:496</t>
  </si>
  <si>
    <t>08:42:21:116</t>
  </si>
  <si>
    <t>08:44:41:283</t>
  </si>
  <si>
    <t>09:33:11:667</t>
  </si>
  <si>
    <t>09:07:06:587</t>
  </si>
  <si>
    <t>09:30:46:545</t>
  </si>
  <si>
    <t>15:29:03:886</t>
  </si>
  <si>
    <t>15:38:05:049</t>
  </si>
  <si>
    <t>16:24:59:310</t>
  </si>
  <si>
    <t>16:26:08:434</t>
  </si>
  <si>
    <t>08:45:17:831</t>
  </si>
  <si>
    <t>08:48:33:727</t>
  </si>
  <si>
    <t>09:10:11:778</t>
  </si>
  <si>
    <t>09:11:22:784</t>
  </si>
  <si>
    <t>11:42:22:431</t>
  </si>
  <si>
    <t>11:44:36:594</t>
  </si>
  <si>
    <t>12:01:57:054</t>
  </si>
  <si>
    <t>12:02:58:221</t>
  </si>
  <si>
    <t>11:26:28:865</t>
  </si>
  <si>
    <t>11:41:55:260</t>
  </si>
  <si>
    <t>11:44:05:681</t>
  </si>
  <si>
    <t>14:53:35:603</t>
  </si>
  <si>
    <t>15:07:54:223</t>
  </si>
  <si>
    <t>15:10:00:861</t>
  </si>
  <si>
    <t>15:07:14:018</t>
  </si>
  <si>
    <t>15:11:34:203</t>
  </si>
  <si>
    <t>15:23:43:583</t>
  </si>
  <si>
    <t>15:25:49:613</t>
  </si>
  <si>
    <t>10:57:10:916</t>
  </si>
  <si>
    <t>10:58:12:068</t>
  </si>
  <si>
    <t>12:03:01:804</t>
  </si>
  <si>
    <t>12:08:21:789</t>
  </si>
  <si>
    <t>11:14:03:198</t>
  </si>
  <si>
    <t>11:16:26:372</t>
  </si>
  <si>
    <t>11:42:58:577</t>
  </si>
  <si>
    <t>11:45:02:445</t>
  </si>
  <si>
    <t>23:57:47:893</t>
  </si>
  <si>
    <t>00:03:28:081</t>
  </si>
  <si>
    <t>00:12:43:424</t>
  </si>
  <si>
    <t>00:16:53:566</t>
  </si>
  <si>
    <t>12:19:35:075</t>
  </si>
  <si>
    <t>12:30:11:378</t>
  </si>
  <si>
    <t>15:06:55:774</t>
  </si>
  <si>
    <t>15:08:58:972</t>
  </si>
  <si>
    <t>15:23:58:446</t>
  </si>
  <si>
    <t>15:25:01:370</t>
  </si>
  <si>
    <t>10:08:24:145</t>
  </si>
  <si>
    <t>06:22:55:665</t>
  </si>
  <si>
    <t>06:26:05:695</t>
  </si>
  <si>
    <t>06:48:38:540</t>
  </si>
  <si>
    <t>06:56:45:788</t>
  </si>
  <si>
    <t>11:51:45:386</t>
  </si>
  <si>
    <t>12:10:13:891</t>
  </si>
  <si>
    <t>10:40:02:337</t>
  </si>
  <si>
    <t>10:45:32:364</t>
  </si>
  <si>
    <t>10:58:36:628</t>
  </si>
  <si>
    <t>11:00:42:709</t>
  </si>
  <si>
    <t>12:03:47:120</t>
  </si>
  <si>
    <t>12:04:48:348</t>
  </si>
  <si>
    <t>12:29:01:888</t>
  </si>
  <si>
    <t>12:30:06:779</t>
  </si>
  <si>
    <t>07:29:39:912</t>
  </si>
  <si>
    <t>07:32:49:405</t>
  </si>
  <si>
    <t>08:28:48:511</t>
  </si>
  <si>
    <t>08:32:07:703</t>
  </si>
  <si>
    <t>09:47:32:676</t>
  </si>
  <si>
    <t>09:50:44:166</t>
  </si>
  <si>
    <t>10:04:54:522</t>
  </si>
  <si>
    <t>10:07:02:595</t>
  </si>
  <si>
    <t>08:27:54:177</t>
  </si>
  <si>
    <t>08:34:22:157</t>
  </si>
  <si>
    <t>08:53:42:052</t>
  </si>
  <si>
    <t>08:56:58:877</t>
  </si>
  <si>
    <t>15:12:33:845</t>
  </si>
  <si>
    <t>16:03:48:772</t>
  </si>
  <si>
    <t>16:07:03:742</t>
  </si>
  <si>
    <t>09:15:02:267</t>
  </si>
  <si>
    <t>09:16:16:091</t>
  </si>
  <si>
    <t>09:26:08:442</t>
  </si>
  <si>
    <t>09:28:31:682</t>
  </si>
  <si>
    <t>14:45:00:605</t>
  </si>
  <si>
    <t>14:49:24:763</t>
  </si>
  <si>
    <t>15:05:24:427</t>
  </si>
  <si>
    <t>15:07:40:750</t>
  </si>
  <si>
    <t>15:25:30:594</t>
  </si>
  <si>
    <t>15:30:38:328</t>
  </si>
  <si>
    <t>15:32:44:876</t>
  </si>
  <si>
    <t>10:00:19:014</t>
  </si>
  <si>
    <t>10:10:36:179</t>
  </si>
  <si>
    <t>10:11:43:237</t>
  </si>
  <si>
    <t>10:52:16:260</t>
  </si>
  <si>
    <t>11:22:01:528</t>
  </si>
  <si>
    <t>11:23:12:907</t>
  </si>
  <si>
    <t>16:52:33:963</t>
  </si>
  <si>
    <t>16:59:33:200</t>
  </si>
  <si>
    <t>15:38:25:280</t>
  </si>
  <si>
    <t>15:42:45:336</t>
  </si>
  <si>
    <t>16:34:05:872</t>
  </si>
  <si>
    <t>16:57:25:635</t>
  </si>
  <si>
    <t>12:06:55:537</t>
  </si>
  <si>
    <t>12:25:31:825</t>
  </si>
  <si>
    <t>12:28:40:989</t>
  </si>
  <si>
    <t>08:31:14:333</t>
  </si>
  <si>
    <t>08:36:37:356</t>
  </si>
  <si>
    <t>08:38:44:465</t>
  </si>
  <si>
    <t>08:40:50:610</t>
  </si>
  <si>
    <t>09:00:31:567</t>
  </si>
  <si>
    <t>09:01:31:629</t>
  </si>
  <si>
    <t>09:42:17:849</t>
  </si>
  <si>
    <t>14:40:15:307</t>
  </si>
  <si>
    <t>14:41:19:160</t>
  </si>
  <si>
    <t>14:47:49:578</t>
  </si>
  <si>
    <t>14:50:55:667</t>
  </si>
  <si>
    <t>11:56:29:424</t>
  </si>
  <si>
    <t>16:27:52:195</t>
  </si>
  <si>
    <t>16:33:12:316</t>
  </si>
  <si>
    <t>17:00:59:395</t>
  </si>
  <si>
    <t>17:03:17:345</t>
  </si>
  <si>
    <t>15:16:01:153</t>
  </si>
  <si>
    <t>15:22:31:620</t>
  </si>
  <si>
    <t>08:04:55:876</t>
  </si>
  <si>
    <t>08:05:59:872</t>
  </si>
  <si>
    <t>08:35:41:077</t>
  </si>
  <si>
    <t>15:13:59:761</t>
  </si>
  <si>
    <t>15:15:00:293</t>
  </si>
  <si>
    <t>16:03:09:210</t>
  </si>
  <si>
    <t>16:06:22:393</t>
  </si>
  <si>
    <t>13:03:46:455</t>
  </si>
  <si>
    <t>13:12:27:006</t>
  </si>
  <si>
    <t>13:29:06:788</t>
  </si>
  <si>
    <t>13:31:20:157</t>
  </si>
  <si>
    <t>12:03:19:170</t>
  </si>
  <si>
    <t>12:05:33:546</t>
  </si>
  <si>
    <t>06:56:55:914</t>
  </si>
  <si>
    <t>06:58:41:984</t>
  </si>
  <si>
    <t>07:42:22:273</t>
  </si>
  <si>
    <t>07:49:42:484</t>
  </si>
  <si>
    <t>09:45:57:672</t>
  </si>
  <si>
    <t>09:50:08:813</t>
  </si>
  <si>
    <t>09:59:43:221</t>
  </si>
  <si>
    <t>22:47:58:016</t>
  </si>
  <si>
    <t>22:50:27:069</t>
  </si>
  <si>
    <t>23:07:47:542</t>
  </si>
  <si>
    <t>10:11:35:426</t>
  </si>
  <si>
    <t>10:15:07:482</t>
  </si>
  <si>
    <t>10:37:45:357</t>
  </si>
  <si>
    <t>10:39:48:517</t>
  </si>
  <si>
    <t>14:39:07:424</t>
  </si>
  <si>
    <t>14:45:35:740</t>
  </si>
  <si>
    <t>14:57:30:325</t>
  </si>
  <si>
    <t>14:58:39:321</t>
  </si>
  <si>
    <t>12:21:29:624</t>
  </si>
  <si>
    <t>12:25:38:662</t>
  </si>
  <si>
    <t>12:36:48:861</t>
  </si>
  <si>
    <t>12:45:15:893</t>
  </si>
  <si>
    <t>12:46:17:025</t>
  </si>
  <si>
    <t>13:01:12:671</t>
  </si>
  <si>
    <t>13:02:16:610</t>
  </si>
  <si>
    <t>08:45:27:237</t>
  </si>
  <si>
    <t>08:47:30:773</t>
  </si>
  <si>
    <t>09:46:57:072</t>
  </si>
  <si>
    <t>09:49:04:995</t>
  </si>
  <si>
    <t>08:46:16:972</t>
  </si>
  <si>
    <t>09:25:48:271</t>
  </si>
  <si>
    <t>15:33:07:546</t>
  </si>
  <si>
    <t>15:34:12:671</t>
  </si>
  <si>
    <t>15:40:43:018</t>
  </si>
  <si>
    <t>15:42:55:156</t>
  </si>
  <si>
    <t>16:22:02:876</t>
  </si>
  <si>
    <t>16:25:27:805</t>
  </si>
  <si>
    <t>17:03:52:084</t>
  </si>
  <si>
    <t>17:06:13:170</t>
  </si>
  <si>
    <t>12:36:34:285</t>
  </si>
  <si>
    <t>12:38:42:413</t>
  </si>
  <si>
    <t>12:55:26:986</t>
  </si>
  <si>
    <t>12:58:37:045</t>
  </si>
  <si>
    <t>11:35:17:197</t>
  </si>
  <si>
    <t>11:57:46:181</t>
  </si>
  <si>
    <t>08:31:31:042</t>
  </si>
  <si>
    <t>08:33:45:806</t>
  </si>
  <si>
    <t>08:41:26:919</t>
  </si>
  <si>
    <t>08:43:41:220</t>
  </si>
  <si>
    <t>14:56:42:725</t>
  </si>
  <si>
    <t>15:04:06:886</t>
  </si>
  <si>
    <t>15:06:31:712</t>
  </si>
  <si>
    <t>10:37:18:224</t>
  </si>
  <si>
    <t>10:45:07:465</t>
  </si>
  <si>
    <t>11:27:37:711</t>
  </si>
  <si>
    <t>11:30:07:875</t>
  </si>
  <si>
    <t>08:48:37:272</t>
  </si>
  <si>
    <t>09:03:38:896</t>
  </si>
  <si>
    <t>09:10:03:909</t>
  </si>
  <si>
    <t>13:07:29:142</t>
  </si>
  <si>
    <t>13:14:53:541</t>
  </si>
  <si>
    <t>13:27:56:773</t>
  </si>
  <si>
    <t>13:29:16:835</t>
  </si>
  <si>
    <t>18:47:23:274</t>
  </si>
  <si>
    <t>18:59:58:711</t>
  </si>
  <si>
    <t>19:02:48:829</t>
  </si>
  <si>
    <t>14:21:44:402</t>
  </si>
  <si>
    <t>14:28:08:216</t>
  </si>
  <si>
    <t>14:52:53:584</t>
  </si>
  <si>
    <t>14:53:54:572</t>
  </si>
  <si>
    <t>08:03:51:313</t>
  </si>
  <si>
    <t>08:04:55:265</t>
  </si>
  <si>
    <t>08:52:37:135</t>
  </si>
  <si>
    <t>08:55:45:248</t>
  </si>
  <si>
    <t>13:16:43:722</t>
  </si>
  <si>
    <t>13:21:37:975</t>
  </si>
  <si>
    <t>13:22:43:796</t>
  </si>
  <si>
    <t>15:33:02:349</t>
  </si>
  <si>
    <t>15:37:12:537</t>
  </si>
  <si>
    <t>16:22:12:200</t>
  </si>
  <si>
    <t>16:25:23:805</t>
  </si>
  <si>
    <t>12:58:34:434</t>
  </si>
  <si>
    <t>13:07:29:901</t>
  </si>
  <si>
    <t>13:18:28:471</t>
  </si>
  <si>
    <t>13:19:33:433</t>
  </si>
  <si>
    <t>12:47:02:255</t>
  </si>
  <si>
    <t>12:59:55:550</t>
  </si>
  <si>
    <t>13:21:31:572</t>
  </si>
  <si>
    <t>13:27:12:842</t>
  </si>
  <si>
    <t>15:22:18:762</t>
  </si>
  <si>
    <t>15:51:02:704</t>
  </si>
  <si>
    <t>13:43:06:223</t>
  </si>
  <si>
    <t>13:47:30:391</t>
  </si>
  <si>
    <t>14:02:30:872</t>
  </si>
  <si>
    <t>14:13:30:587</t>
  </si>
  <si>
    <t>14:14:32:518</t>
  </si>
  <si>
    <t>14:31:47:619</t>
  </si>
  <si>
    <t>14:34:05:410</t>
  </si>
  <si>
    <t>12:04:34:677</t>
  </si>
  <si>
    <t>12:17:35:143</t>
  </si>
  <si>
    <t>12:18:45:179</t>
  </si>
  <si>
    <t>08:16:07:087</t>
  </si>
  <si>
    <t>08:26:12:055</t>
  </si>
  <si>
    <t>19:14:22:661</t>
  </si>
  <si>
    <t>19:16:21:559</t>
  </si>
  <si>
    <t>19:30:02:023</t>
  </si>
  <si>
    <t>19:32:10:141</t>
  </si>
  <si>
    <t>14:59:52:398</t>
  </si>
  <si>
    <t>15:06:22:734</t>
  </si>
  <si>
    <t>15:29:12:282</t>
  </si>
  <si>
    <t>15:31:26:411</t>
  </si>
  <si>
    <t>14:20:08:391</t>
  </si>
  <si>
    <t>14:27:32:606</t>
  </si>
  <si>
    <t>14:44:31:126</t>
  </si>
  <si>
    <t>14:46:53:206</t>
  </si>
  <si>
    <t>16:42:33:896</t>
  </si>
  <si>
    <t>16:50:48:192</t>
  </si>
  <si>
    <t>17:00:04:436</t>
  </si>
  <si>
    <t>11:47:31:261</t>
  </si>
  <si>
    <t>11:49:46:343</t>
  </si>
  <si>
    <t>11:54:06:513</t>
  </si>
  <si>
    <t>11:57:37:694</t>
  </si>
  <si>
    <t>17:02:47:975</t>
  </si>
  <si>
    <t>17:03:52:934</t>
  </si>
  <si>
    <t>17:10:10:084</t>
  </si>
  <si>
    <t>17:11:17:195</t>
  </si>
  <si>
    <t>11:36:51:366</t>
  </si>
  <si>
    <t>12:03:11:493</t>
  </si>
  <si>
    <t>12:04:16:486</t>
  </si>
  <si>
    <t>16:25:06:049</t>
  </si>
  <si>
    <t>16:40:55:496</t>
  </si>
  <si>
    <t>16:42:00:581</t>
  </si>
  <si>
    <t>15:27:05:733</t>
  </si>
  <si>
    <t>15:58:15:525</t>
  </si>
  <si>
    <t>11:45:08:826</t>
  </si>
  <si>
    <t>11:50:24:786</t>
  </si>
  <si>
    <t>12:32:33:125</t>
  </si>
  <si>
    <t>12:47:47:716</t>
  </si>
  <si>
    <t>18:09:51:581</t>
  </si>
  <si>
    <t>18:13:41:718</t>
  </si>
  <si>
    <t>19:03:26:389</t>
  </si>
  <si>
    <t>19:04:31:418</t>
  </si>
  <si>
    <t>18:23:46:961</t>
  </si>
  <si>
    <t>18:27:47:103</t>
  </si>
  <si>
    <t>18:40:22:518</t>
  </si>
  <si>
    <t>10:54:37:351</t>
  </si>
  <si>
    <t>10:59:06:401</t>
  </si>
  <si>
    <t>11:15:36:067</t>
  </si>
  <si>
    <t>13:51:17:059</t>
  </si>
  <si>
    <t>11:14:29:201</t>
  </si>
  <si>
    <t>11:15:34:287</t>
  </si>
  <si>
    <t>11:23:13:697</t>
  </si>
  <si>
    <t>11:24:11:478</t>
  </si>
  <si>
    <t>13:45:48:123</t>
  </si>
  <si>
    <t>13:50:13:189</t>
  </si>
  <si>
    <t>14:10:58:870</t>
  </si>
  <si>
    <t>14:13:13:871</t>
  </si>
  <si>
    <t>09:46:02:469</t>
  </si>
  <si>
    <t>09:52:24:990</t>
  </si>
  <si>
    <t>09:53:34:987</t>
  </si>
  <si>
    <t>08:27:03:309</t>
  </si>
  <si>
    <t>08:28:06:361</t>
  </si>
  <si>
    <t>09:07:53:836</t>
  </si>
  <si>
    <t>09:11:12:119</t>
  </si>
  <si>
    <t>10:34:07:901</t>
  </si>
  <si>
    <t>10:51:51:736</t>
  </si>
  <si>
    <t>11:00:40:235</t>
  </si>
  <si>
    <t>11:01:43:247</t>
  </si>
  <si>
    <t>12:15:40:685</t>
  </si>
  <si>
    <t>12:19:01:587</t>
  </si>
  <si>
    <t>12:37:01:305</t>
  </si>
  <si>
    <t>12:40:10:319</t>
  </si>
  <si>
    <t>09:26:57:646</t>
  </si>
  <si>
    <t>09:35:30:097</t>
  </si>
  <si>
    <t>09:37:42:009</t>
  </si>
  <si>
    <t>10:43:55:444</t>
  </si>
  <si>
    <t>10:50:25:829</t>
  </si>
  <si>
    <t>10:51:24:875</t>
  </si>
  <si>
    <t>11:21:17:485</t>
  </si>
  <si>
    <t>11:29:57:666</t>
  </si>
  <si>
    <t>11:40:02:321</t>
  </si>
  <si>
    <t>11:41:08:367</t>
  </si>
  <si>
    <t>15:07:19:091</t>
  </si>
  <si>
    <t>15:08:27:090</t>
  </si>
  <si>
    <t>15:42:40:634</t>
  </si>
  <si>
    <t>15:30:14:952</t>
  </si>
  <si>
    <t>15:34:36:122</t>
  </si>
  <si>
    <t>16:14:26:363</t>
  </si>
  <si>
    <t>16:16:34:422</t>
  </si>
  <si>
    <t>08:13:58:904</t>
  </si>
  <si>
    <t>08:17:17:192</t>
  </si>
  <si>
    <t>09:06:33:387</t>
  </si>
  <si>
    <t>09:07:34:456</t>
  </si>
  <si>
    <t>15:19:12:041</t>
  </si>
  <si>
    <t>15:20:16:423</t>
  </si>
  <si>
    <t>12:13:34:231</t>
  </si>
  <si>
    <t>12:17:21:439</t>
  </si>
  <si>
    <t>12:51:11:435</t>
  </si>
  <si>
    <t>12:52:16:452</t>
  </si>
  <si>
    <t>11:28:28:579</t>
  </si>
  <si>
    <t>11:30:38:695</t>
  </si>
  <si>
    <t>11:51:04:327</t>
  </si>
  <si>
    <t>11:52:13:489</t>
  </si>
  <si>
    <t>09:39:08:751</t>
  </si>
  <si>
    <t>10:09:52:884</t>
  </si>
  <si>
    <t>10:12:01:220</t>
  </si>
  <si>
    <t>12:37:33:204</t>
  </si>
  <si>
    <t>12:42:44:260</t>
  </si>
  <si>
    <t>13:35:04:082</t>
  </si>
  <si>
    <t>17:01:24:721</t>
  </si>
  <si>
    <t>17:03:39:781</t>
  </si>
  <si>
    <t>17:45:54:301</t>
  </si>
  <si>
    <t>12:47:21:439</t>
  </si>
  <si>
    <t>12:49:30:481</t>
  </si>
  <si>
    <t>13:31:01:063</t>
  </si>
  <si>
    <t>13:33:12:421</t>
  </si>
  <si>
    <t>12:39:24:935</t>
  </si>
  <si>
    <t>13:01:55:059</t>
  </si>
  <si>
    <t>13:05:14:934</t>
  </si>
  <si>
    <t>16:15:55:322</t>
  </si>
  <si>
    <t>16:16:59:344</t>
  </si>
  <si>
    <t>16:21:24:407</t>
  </si>
  <si>
    <t>16:22:25:531</t>
  </si>
  <si>
    <t>11:14:22:191</t>
  </si>
  <si>
    <t>11:17:28:279</t>
  </si>
  <si>
    <t>11:21:42:683</t>
  </si>
  <si>
    <t>11:24:57:221</t>
  </si>
  <si>
    <t>14:00:19:992</t>
  </si>
  <si>
    <t>14:03:49:894</t>
  </si>
  <si>
    <t>14:15:30:428</t>
  </si>
  <si>
    <t>14:16:40:481</t>
  </si>
  <si>
    <t>13:49:39:749</t>
  </si>
  <si>
    <t>14:03:30:073</t>
  </si>
  <si>
    <t>14:05:38:224</t>
  </si>
  <si>
    <t>12:25:51:305</t>
  </si>
  <si>
    <t>12:26:58:277</t>
  </si>
  <si>
    <t>12:34:08:502</t>
  </si>
  <si>
    <t>12:39:42:638</t>
  </si>
  <si>
    <t>13:16:49:427</t>
  </si>
  <si>
    <t>13:26:28:831</t>
  </si>
  <si>
    <t>11:15:43:760</t>
  </si>
  <si>
    <t>11:20:13:787</t>
  </si>
  <si>
    <t>08:16:04:853</t>
  </si>
  <si>
    <t>08:24:39:940</t>
  </si>
  <si>
    <t>08:43:17:794</t>
  </si>
  <si>
    <t>14:31:52:168</t>
  </si>
  <si>
    <t>14:33:59:536</t>
  </si>
  <si>
    <t>15:03:10:328</t>
  </si>
  <si>
    <t>15:04:18:581</t>
  </si>
  <si>
    <t>11:03:01:696</t>
  </si>
  <si>
    <t>11:05:06:592</t>
  </si>
  <si>
    <t>11:09:31:748</t>
  </si>
  <si>
    <t>11:11:04:807</t>
  </si>
  <si>
    <t>15:49:15:804</t>
  </si>
  <si>
    <t>15:50:23:855</t>
  </si>
  <si>
    <t>16:06:40:307</t>
  </si>
  <si>
    <t>16:07:41:335</t>
  </si>
  <si>
    <t>09:15:57:973</t>
  </si>
  <si>
    <t>09:19:07:245</t>
  </si>
  <si>
    <t>10:46:24:205</t>
  </si>
  <si>
    <t>11:12:51:498</t>
  </si>
  <si>
    <t>13:59:46:831</t>
  </si>
  <si>
    <t>14:09:36:109</t>
  </si>
  <si>
    <t>17:12:32:441</t>
  </si>
  <si>
    <t>17:17:45:683</t>
  </si>
  <si>
    <t>13:58:02:994</t>
  </si>
  <si>
    <t>13:59:04:178</t>
  </si>
  <si>
    <t>14:15:14:925</t>
  </si>
  <si>
    <t>14:16:18:818</t>
  </si>
  <si>
    <t>08:37:15:357</t>
  </si>
  <si>
    <t>08:38:19:268</t>
  </si>
  <si>
    <t>14:46:11:856</t>
  </si>
  <si>
    <t>11:18:58:047</t>
  </si>
  <si>
    <t>11:21:23:086</t>
  </si>
  <si>
    <t>11:22:28:236</t>
  </si>
  <si>
    <t>11:23:33:197</t>
  </si>
  <si>
    <t>15:10:48:937</t>
  </si>
  <si>
    <t>16:09:58:067</t>
  </si>
  <si>
    <t>16:14:14:297</t>
  </si>
  <si>
    <t>15:09:58:018</t>
  </si>
  <si>
    <t>15:23:41:223</t>
  </si>
  <si>
    <t>15:24:44:210</t>
  </si>
  <si>
    <t>13:33:34:101</t>
  </si>
  <si>
    <t>13:40:28:942</t>
  </si>
  <si>
    <t>14:00:53:123</t>
  </si>
  <si>
    <t>07:06:40:496</t>
  </si>
  <si>
    <t>07:11:45:680</t>
  </si>
  <si>
    <t>07:45:05:783</t>
  </si>
  <si>
    <t>10:43:14:254</t>
  </si>
  <si>
    <t>10:45:19:311</t>
  </si>
  <si>
    <t>11:43:10:017</t>
  </si>
  <si>
    <t>11:44:11:064</t>
  </si>
  <si>
    <t>14:39:56:327</t>
  </si>
  <si>
    <t>14:49:42:616</t>
  </si>
  <si>
    <t>15:32:12:011</t>
  </si>
  <si>
    <t>10:23:45:980</t>
  </si>
  <si>
    <t>10:25:56:057</t>
  </si>
  <si>
    <t>10:31:19:556</t>
  </si>
  <si>
    <t>10:33:36:472</t>
  </si>
  <si>
    <t>12:09:03:444</t>
  </si>
  <si>
    <t>12:10:07:587</t>
  </si>
  <si>
    <t>16:45:52:030</t>
  </si>
  <si>
    <t>16:49:57:334</t>
  </si>
  <si>
    <t>17:02:22:641</t>
  </si>
  <si>
    <t>17:47:21:322</t>
  </si>
  <si>
    <t>17:49:45:414</t>
  </si>
  <si>
    <t>17:58:05:805</t>
  </si>
  <si>
    <t>09:26:22:484</t>
  </si>
  <si>
    <t>09:27:25:007</t>
  </si>
  <si>
    <t>09:34:57:294</t>
  </si>
  <si>
    <t>09:36:02:382</t>
  </si>
  <si>
    <t>11:44:04:864</t>
  </si>
  <si>
    <t>12:27:44:063</t>
  </si>
  <si>
    <t>15:35:43:918</t>
  </si>
  <si>
    <t>15:36:48:903</t>
  </si>
  <si>
    <t>15:48:18:273</t>
  </si>
  <si>
    <t>15:50:26:071</t>
  </si>
  <si>
    <t>13:46:17:898</t>
  </si>
  <si>
    <t>13:50:34:955</t>
  </si>
  <si>
    <t>14:00:18:234</t>
  </si>
  <si>
    <t>15:11:35:985</t>
  </si>
  <si>
    <t>15:42:08:517</t>
  </si>
  <si>
    <t>15:46:32:681</t>
  </si>
  <si>
    <t>12:43:16:113</t>
  </si>
  <si>
    <t>12:45:26:324</t>
  </si>
  <si>
    <t>13:02:35:939</t>
  </si>
  <si>
    <t>08:46:13:059</t>
  </si>
  <si>
    <t>08:51:32:190</t>
  </si>
  <si>
    <t>09:05:16:570</t>
  </si>
  <si>
    <t>10:48:30:313</t>
  </si>
  <si>
    <t>13:39:59:795</t>
  </si>
  <si>
    <t>13:55:04:316</t>
  </si>
  <si>
    <t>09:47:44:306</t>
  </si>
  <si>
    <t>10:12:39:393</t>
  </si>
  <si>
    <t>10:13:49:243</t>
  </si>
  <si>
    <t>17:22:26:603</t>
  </si>
  <si>
    <t>17:23:47:360</t>
  </si>
  <si>
    <t>17:30:46:829</t>
  </si>
  <si>
    <t>17:37:27:010</t>
  </si>
  <si>
    <t>17:45:22:287</t>
  </si>
  <si>
    <t>11:42:16:616</t>
  </si>
  <si>
    <t>11:43:30:595</t>
  </si>
  <si>
    <t>12:05:26:390</t>
  </si>
  <si>
    <t>12:06:37:957</t>
  </si>
  <si>
    <t>11:53:39:320</t>
  </si>
  <si>
    <t>12:04:18:974</t>
  </si>
  <si>
    <t>13:49:16:477</t>
  </si>
  <si>
    <t>14:00:42:350</t>
  </si>
  <si>
    <t>10:09:19:207</t>
  </si>
  <si>
    <t>10:22:09:574</t>
  </si>
  <si>
    <t>19:48:51:790</t>
  </si>
  <si>
    <t>19:59:02:261</t>
  </si>
  <si>
    <t>20:19:22:715</t>
  </si>
  <si>
    <t>20:24:22:869</t>
  </si>
  <si>
    <t>09:01:17:878</t>
  </si>
  <si>
    <t>09:09:52:428</t>
  </si>
  <si>
    <t>09:53:46:558</t>
  </si>
  <si>
    <t>09:55:51:709</t>
  </si>
  <si>
    <t>11:00:32:707</t>
  </si>
  <si>
    <t>11:03:40:696</t>
  </si>
  <si>
    <t>11:07:00:424</t>
  </si>
  <si>
    <t>11:09:21:183</t>
  </si>
  <si>
    <t>15:27:45:685</t>
  </si>
  <si>
    <t>15:30:54:940</t>
  </si>
  <si>
    <t>16:09:30:072</t>
  </si>
  <si>
    <t>13:09:39:332</t>
  </si>
  <si>
    <t>13:11:49:561</t>
  </si>
  <si>
    <t>13:20:29:871</t>
  </si>
  <si>
    <t>08:32:53:170</t>
  </si>
  <si>
    <t>08:36:06:631</t>
  </si>
  <si>
    <t>08:57:58:886</t>
  </si>
  <si>
    <t>11:10:00:279</t>
  </si>
  <si>
    <t>11:11:35:360</t>
  </si>
  <si>
    <t>11:19:50:667</t>
  </si>
  <si>
    <t>11:24:10:749</t>
  </si>
  <si>
    <t>08:23:06:986</t>
  </si>
  <si>
    <t>08:24:10:839</t>
  </si>
  <si>
    <t>08:34:57:408</t>
  </si>
  <si>
    <t>10:50:10:701</t>
  </si>
  <si>
    <t>11:00:43:154</t>
  </si>
  <si>
    <t>11:01:45:026</t>
  </si>
  <si>
    <t>18:30:58:774</t>
  </si>
  <si>
    <t>18:32:38:839</t>
  </si>
  <si>
    <t>19:26:08:431</t>
  </si>
  <si>
    <t>19:27:48:544</t>
  </si>
  <si>
    <t>11:07:17:847</t>
  </si>
  <si>
    <t>11:09:18:882</t>
  </si>
  <si>
    <t>11:31:55:753</t>
  </si>
  <si>
    <t>11:35:06:854</t>
  </si>
  <si>
    <t>14:36:06:185</t>
  </si>
  <si>
    <t>14:43:46:675</t>
  </si>
  <si>
    <t>15:06:16:389</t>
  </si>
  <si>
    <t>15:08:27:825</t>
  </si>
  <si>
    <t>09:09:31:047</t>
  </si>
  <si>
    <t>09:11:35:705</t>
  </si>
  <si>
    <t>09:46:10:046</t>
  </si>
  <si>
    <t>14:56:42:478</t>
  </si>
  <si>
    <t>15:20:02:114</t>
  </si>
  <si>
    <t>15:22:13:315</t>
  </si>
  <si>
    <t>15:18:28:244</t>
  </si>
  <si>
    <t>15:41:17:836</t>
  </si>
  <si>
    <t>15:42:27:100</t>
  </si>
  <si>
    <t>14:14:43:396</t>
  </si>
  <si>
    <t>14:26:42:820</t>
  </si>
  <si>
    <t>14:30:38:942</t>
  </si>
  <si>
    <t>12:56:19:459</t>
  </si>
  <si>
    <t>13:09:45:947</t>
  </si>
  <si>
    <t>13:13:15:975</t>
  </si>
  <si>
    <t>11:38:38:048</t>
  </si>
  <si>
    <t>11:39:57:159</t>
  </si>
  <si>
    <t>12:37:58:965</t>
  </si>
  <si>
    <t>12:39:13:022</t>
  </si>
  <si>
    <t>08:02:59:269</t>
  </si>
  <si>
    <t>08:06:28:359</t>
  </si>
  <si>
    <t>08:24:39:105</t>
  </si>
  <si>
    <t>08:51:47:051</t>
  </si>
  <si>
    <t>09:02:57:886</t>
  </si>
  <si>
    <t>09:38:18:038</t>
  </si>
  <si>
    <t>10:19:48:797</t>
  </si>
  <si>
    <t>10:25:08:725</t>
  </si>
  <si>
    <t>10:40:38:242</t>
  </si>
  <si>
    <t>10:42:58:265</t>
  </si>
  <si>
    <t>13:33:58:097</t>
  </si>
  <si>
    <t>13:38:12:285</t>
  </si>
  <si>
    <t>13:47:42:861</t>
  </si>
  <si>
    <t>13:50:52:970</t>
  </si>
  <si>
    <t>13:22:31:492</t>
  </si>
  <si>
    <t>13:24:39:263</t>
  </si>
  <si>
    <t>13:30:19:744</t>
  </si>
  <si>
    <t>13:32:25:812</t>
  </si>
  <si>
    <t>07:32:32:996</t>
  </si>
  <si>
    <t>08:01:42:140</t>
  </si>
  <si>
    <t>09:08:04:434</t>
  </si>
  <si>
    <t>09:09:07:681</t>
  </si>
  <si>
    <t>09:21:03:915</t>
  </si>
  <si>
    <t>09:24:32:104</t>
  </si>
  <si>
    <t>09:41:43:272</t>
  </si>
  <si>
    <t>09:48:04:510</t>
  </si>
  <si>
    <t>10:01:55:358</t>
  </si>
  <si>
    <t>10:03:01:812</t>
  </si>
  <si>
    <t>08:02:09:993</t>
  </si>
  <si>
    <t>08:10:33:832</t>
  </si>
  <si>
    <t>08:14:58:248</t>
  </si>
  <si>
    <t>18:22:56:452</t>
  </si>
  <si>
    <t>18:33:51:833</t>
  </si>
  <si>
    <t>18:54:32:511</t>
  </si>
  <si>
    <t>18:57:51:557</t>
  </si>
  <si>
    <t>09:33:11:584</t>
  </si>
  <si>
    <t>09:36:29:748</t>
  </si>
  <si>
    <t>10:31:10:479</t>
  </si>
  <si>
    <t>10:34:24:788</t>
  </si>
  <si>
    <t>13:58:21:875</t>
  </si>
  <si>
    <t>14:00:49:481</t>
  </si>
  <si>
    <t>14:18:25:590</t>
  </si>
  <si>
    <t>14:19:29:575</t>
  </si>
  <si>
    <t>12:21:26:514</t>
  </si>
  <si>
    <t>12:22:27:515</t>
  </si>
  <si>
    <t>13:18:56:872</t>
  </si>
  <si>
    <t>13:19:57:930</t>
  </si>
  <si>
    <t>13:45:50:190</t>
  </si>
  <si>
    <t>13:47:59:170</t>
  </si>
  <si>
    <t>14:15:15:324</t>
  </si>
  <si>
    <t>14:17:39:432</t>
  </si>
  <si>
    <t>11:45:05:640</t>
  </si>
  <si>
    <t>12:01:24:318</t>
  </si>
  <si>
    <t>12:04:30:249</t>
  </si>
  <si>
    <t>12:11:29:535</t>
  </si>
  <si>
    <t>15:04:43:103</t>
  </si>
  <si>
    <t>15:25:11:811</t>
  </si>
  <si>
    <t>12:23:31:300</t>
  </si>
  <si>
    <t>12:33:06:513</t>
  </si>
  <si>
    <t>12:43:01:310</t>
  </si>
  <si>
    <t>12:45:06:960</t>
  </si>
  <si>
    <t>11:53:00:063</t>
  </si>
  <si>
    <t>11:57:14:853</t>
  </si>
  <si>
    <t>12:27:38:714</t>
  </si>
  <si>
    <t>15:06:17:979</t>
  </si>
  <si>
    <t>15:07:26:572</t>
  </si>
  <si>
    <t>12:52:12:258</t>
  </si>
  <si>
    <t>13:03:11:895</t>
  </si>
  <si>
    <t>13:45:41:273</t>
  </si>
  <si>
    <t>15:19:11:710</t>
  </si>
  <si>
    <t>15:22:26:954</t>
  </si>
  <si>
    <t>15:29:57:214</t>
  </si>
  <si>
    <t>15:32:06:342</t>
  </si>
  <si>
    <t>09:09:51:276</t>
  </si>
  <si>
    <t>09:13:55:489</t>
  </si>
  <si>
    <t>09:14:57:505</t>
  </si>
  <si>
    <t>12:38:11:292</t>
  </si>
  <si>
    <t>12:44:40:374</t>
  </si>
  <si>
    <t>12:51:10:655</t>
  </si>
  <si>
    <t>12:52:14:763</t>
  </si>
  <si>
    <t>15:18:23:792</t>
  </si>
  <si>
    <t>15:30:24:253</t>
  </si>
  <si>
    <t>15:32:33:242</t>
  </si>
  <si>
    <t>10:42:13:316</t>
  </si>
  <si>
    <t>10:44:23:151</t>
  </si>
  <si>
    <t>12:33:55:227</t>
  </si>
  <si>
    <t>12:39:05:410</t>
  </si>
  <si>
    <t>12:44:50:606</t>
  </si>
  <si>
    <t>12:45:55:616</t>
  </si>
  <si>
    <t>09:11:05:603</t>
  </si>
  <si>
    <t>09:12:07:915</t>
  </si>
  <si>
    <t>09:25:52:244</t>
  </si>
  <si>
    <t>09:29:04:202</t>
  </si>
  <si>
    <t>11:17:16:489</t>
  </si>
  <si>
    <t>11:38:10:895</t>
  </si>
  <si>
    <t>11:40:16:826</t>
  </si>
  <si>
    <t>12:58:42:079</t>
  </si>
  <si>
    <t>13:19:46:041</t>
  </si>
  <si>
    <t>16:39:22:713</t>
  </si>
  <si>
    <t>16:40:26:704</t>
  </si>
  <si>
    <t>16:44:56:822</t>
  </si>
  <si>
    <t>13:44:07:337</t>
  </si>
  <si>
    <t>13:48:15:444</t>
  </si>
  <si>
    <t>14:06:38:829</t>
  </si>
  <si>
    <t>14:45:33:515</t>
  </si>
  <si>
    <t>14:47:38:259</t>
  </si>
  <si>
    <t>15:43:52:553</t>
  </si>
  <si>
    <t>10:26:44:165</t>
  </si>
  <si>
    <t>10:28:55:018</t>
  </si>
  <si>
    <t>09:00:26:390</t>
  </si>
  <si>
    <t>09:03:39:332</t>
  </si>
  <si>
    <t>09:25:46:332</t>
  </si>
  <si>
    <t>09:31:06:637</t>
  </si>
  <si>
    <t>11:17:18:171</t>
  </si>
  <si>
    <t>11:19:32:462</t>
  </si>
  <si>
    <t>11:38:11:968</t>
  </si>
  <si>
    <t>11:39:17:143</t>
  </si>
  <si>
    <t>14:50:52:951</t>
  </si>
  <si>
    <t>14:58:14:170</t>
  </si>
  <si>
    <t>15:21:26:018</t>
  </si>
  <si>
    <t>15:26:37:620</t>
  </si>
  <si>
    <t>12:43:00:992</t>
  </si>
  <si>
    <t>12:46:18:653</t>
  </si>
  <si>
    <t>12:55:00:358</t>
  </si>
  <si>
    <t>13:00:25:477</t>
  </si>
  <si>
    <t>14:43:58:270</t>
  </si>
  <si>
    <t>14:49:43:366</t>
  </si>
  <si>
    <t>15:12:24:312</t>
  </si>
  <si>
    <t>15:14:39:291</t>
  </si>
  <si>
    <t>15:56:32:717</t>
  </si>
  <si>
    <t>16:12:45:191</t>
  </si>
  <si>
    <t>16:15:53:250</t>
  </si>
  <si>
    <t>09:13:02:769</t>
  </si>
  <si>
    <t>09:20:38:027</t>
  </si>
  <si>
    <t>12:37:57:471</t>
  </si>
  <si>
    <t>12:40:03:126</t>
  </si>
  <si>
    <t>13:05:38:352</t>
  </si>
  <si>
    <t>13:07:47:554</t>
  </si>
  <si>
    <t>12:12:48:848</t>
  </si>
  <si>
    <t>12:23:45:916</t>
  </si>
  <si>
    <t>13:02:36:265</t>
  </si>
  <si>
    <t>17:38:18:083</t>
  </si>
  <si>
    <t>17:40:31:195</t>
  </si>
  <si>
    <t>18:06:30:008</t>
  </si>
  <si>
    <t>18:08:45:139</t>
  </si>
  <si>
    <t>15:38:32:227</t>
  </si>
  <si>
    <t>15:40:38:909</t>
  </si>
  <si>
    <t>15:41:43:851</t>
  </si>
  <si>
    <t>15:27:28:063</t>
  </si>
  <si>
    <t>16:28:18:540</t>
  </si>
  <si>
    <t>16:34:58:684</t>
  </si>
  <si>
    <t>13:01:52:521</t>
  </si>
  <si>
    <t>13:09:27:762</t>
  </si>
  <si>
    <t>13:37:12:753</t>
  </si>
  <si>
    <t>13:40:22:898</t>
  </si>
  <si>
    <t>12:24:27:383</t>
  </si>
  <si>
    <t>12:29:51:628</t>
  </si>
  <si>
    <t>12:40:01:146</t>
  </si>
  <si>
    <t>12:44:17:222</t>
  </si>
  <si>
    <t>15:35:39:591</t>
  </si>
  <si>
    <t>15:39:04:615</t>
  </si>
  <si>
    <t>16:00:39:536</t>
  </si>
  <si>
    <t>16:22:18:532</t>
  </si>
  <si>
    <t>18:14:51:723</t>
  </si>
  <si>
    <t>18:18:38:713</t>
  </si>
  <si>
    <t>18:33:43:311</t>
  </si>
  <si>
    <t>18:34:48:310</t>
  </si>
  <si>
    <t>17:19:49:875</t>
  </si>
  <si>
    <t>17:27:07:154</t>
  </si>
  <si>
    <t>17:37:17:496</t>
  </si>
  <si>
    <t>18:18:49:153</t>
  </si>
  <si>
    <t>18:22:44:275</t>
  </si>
  <si>
    <t>19:05:03:530</t>
  </si>
  <si>
    <t>19:07:28:658</t>
  </si>
  <si>
    <t>17:07:43:633</t>
  </si>
  <si>
    <t>17:10:23:661</t>
  </si>
  <si>
    <t>17:30:46:300</t>
  </si>
  <si>
    <t>17:33:13:511</t>
  </si>
  <si>
    <t>09:46:05:587</t>
  </si>
  <si>
    <t>09:47:14:463</t>
  </si>
  <si>
    <t>10:22:05:915</t>
  </si>
  <si>
    <t>10:24:16:786</t>
  </si>
  <si>
    <t>12:50:22:983</t>
  </si>
  <si>
    <t>12:52:25:955</t>
  </si>
  <si>
    <t>13:21:35:673</t>
  </si>
  <si>
    <t>10:41:13:306</t>
  </si>
  <si>
    <t>11:21:03:587</t>
  </si>
  <si>
    <t>11:25:35:789</t>
  </si>
  <si>
    <t>07:38:15:712</t>
  </si>
  <si>
    <t>07:41:36:550</t>
  </si>
  <si>
    <t>07:57:44:260</t>
  </si>
  <si>
    <t>08:02:17:589</t>
  </si>
  <si>
    <t>13:48:45:309</t>
  </si>
  <si>
    <t>13:58:21:381</t>
  </si>
  <si>
    <t>14:03:09:901</t>
  </si>
  <si>
    <t>14:04:14:800</t>
  </si>
  <si>
    <t>08:53:27:989</t>
  </si>
  <si>
    <t>09:16:44:923</t>
  </si>
  <si>
    <t>09:18:54:866</t>
  </si>
  <si>
    <t>11:26:31:755</t>
  </si>
  <si>
    <t>11:27:46:792</t>
  </si>
  <si>
    <t>11:40:33:615</t>
  </si>
  <si>
    <t>11:41:36:706</t>
  </si>
  <si>
    <t>16:25:01:603</t>
  </si>
  <si>
    <t>16:30:27:402</t>
  </si>
  <si>
    <t>16:39:41:594</t>
  </si>
  <si>
    <t>16:45:16:457</t>
  </si>
  <si>
    <t>08:17:11:366</t>
  </si>
  <si>
    <t>20:10:51:811</t>
  </si>
  <si>
    <t>20:12:27:877</t>
  </si>
  <si>
    <t>20:39:34:926</t>
  </si>
  <si>
    <t>19:52:16:019</t>
  </si>
  <si>
    <t>19:59:50:767</t>
  </si>
  <si>
    <t>20:05:54:947</t>
  </si>
  <si>
    <t>20:10:51:077</t>
  </si>
  <si>
    <t>10:48:52:378</t>
  </si>
  <si>
    <t>10:52:04:381</t>
  </si>
  <si>
    <t>11:03:32:972</t>
  </si>
  <si>
    <t>11:04:34:945</t>
  </si>
  <si>
    <t>13:22:22:892</t>
  </si>
  <si>
    <t>13:23:25:824</t>
  </si>
  <si>
    <t>13:47:22:615</t>
  </si>
  <si>
    <t>13:48:26:600</t>
  </si>
  <si>
    <t>14:57:27:338</t>
  </si>
  <si>
    <t>15:51:14:211</t>
  </si>
  <si>
    <t>15:55:57:355</t>
  </si>
  <si>
    <t>14:39:54:819</t>
  </si>
  <si>
    <t>14:43:06:647</t>
  </si>
  <si>
    <t>14:56:55:238</t>
  </si>
  <si>
    <t>14:57:56:033</t>
  </si>
  <si>
    <t>11:47:02:559</t>
  </si>
  <si>
    <t>11:48:06:535</t>
  </si>
  <si>
    <t>11:49:11:468</t>
  </si>
  <si>
    <t>11:50:22:979</t>
  </si>
  <si>
    <t>18:56:41:435</t>
  </si>
  <si>
    <t>19:04:06:688</t>
  </si>
  <si>
    <t>19:17:22:127</t>
  </si>
  <si>
    <t>19:20:27:232</t>
  </si>
  <si>
    <t>12:20:14:032</t>
  </si>
  <si>
    <t>12:43:50:928</t>
  </si>
  <si>
    <t>12:46:00:927</t>
  </si>
  <si>
    <t>07:46:34:516</t>
  </si>
  <si>
    <t>07:49:44:560</t>
  </si>
  <si>
    <t>08:07:05:239</t>
  </si>
  <si>
    <t>08:10:29:515</t>
  </si>
  <si>
    <t>17:45:18:562</t>
  </si>
  <si>
    <t>17:51:18:803</t>
  </si>
  <si>
    <t>17:52:58:950</t>
  </si>
  <si>
    <t>09:34:59:734</t>
  </si>
  <si>
    <t>09:46:49:122</t>
  </si>
  <si>
    <t>08:03:51:808</t>
  </si>
  <si>
    <t>08:56:54:577</t>
  </si>
  <si>
    <t>08:59:03:887</t>
  </si>
  <si>
    <t>08:10:30:600</t>
  </si>
  <si>
    <t>08:11:40:647</t>
  </si>
  <si>
    <t>08:21:50:980</t>
  </si>
  <si>
    <t>08:25:26:052</t>
  </si>
  <si>
    <t>09:50:25:547</t>
  </si>
  <si>
    <t>09:54:47:528</t>
  </si>
  <si>
    <t>09:34:52:674</t>
  </si>
  <si>
    <t>09:38:17:806</t>
  </si>
  <si>
    <t>10:21:57:214</t>
  </si>
  <si>
    <t>10:24:02:239</t>
  </si>
  <si>
    <t>12:20:15:686</t>
  </si>
  <si>
    <t>12:25:47:965</t>
  </si>
  <si>
    <t>12:42:42:468</t>
  </si>
  <si>
    <t>21:16:19:183</t>
  </si>
  <si>
    <t>21:21:06:247</t>
  </si>
  <si>
    <t>21:35:10:610</t>
  </si>
  <si>
    <t>21:36:25:693</t>
  </si>
  <si>
    <t>14:57:36:457</t>
  </si>
  <si>
    <t>14:58:52:369</t>
  </si>
  <si>
    <t>15:20:41:168</t>
  </si>
  <si>
    <t>13:54:46:094</t>
  </si>
  <si>
    <t>14:00:13:324</t>
  </si>
  <si>
    <t>14:32:25:325</t>
  </si>
  <si>
    <t>14:35:51:704</t>
  </si>
  <si>
    <t>09:32:52:524</t>
  </si>
  <si>
    <t>09:37:07:732</t>
  </si>
  <si>
    <t>09:58:29:254</t>
  </si>
  <si>
    <t>14:41:55:160</t>
  </si>
  <si>
    <t>14:48:19:610</t>
  </si>
  <si>
    <t>12:15:33:069</t>
  </si>
  <si>
    <t>11:47:40:967</t>
  </si>
  <si>
    <t>11:51:01:025</t>
  </si>
  <si>
    <t>12:27:35:186</t>
  </si>
  <si>
    <t>08:37:59:356</t>
  </si>
  <si>
    <t>08:41:21:652</t>
  </si>
  <si>
    <t>08:48:55:968</t>
  </si>
  <si>
    <t>08:51:04:953</t>
  </si>
  <si>
    <t>15:27:19:207</t>
  </si>
  <si>
    <t>15:35:49:497</t>
  </si>
  <si>
    <t>15:45:20:753</t>
  </si>
  <si>
    <t>15:47:25:772</t>
  </si>
  <si>
    <t>09:36:37:424</t>
  </si>
  <si>
    <t>09:38:42:662</t>
  </si>
  <si>
    <t>09:47:14:028</t>
  </si>
  <si>
    <t>09:49:24:257</t>
  </si>
  <si>
    <t>15:16:07:968</t>
  </si>
  <si>
    <t>15:18:14:112</t>
  </si>
  <si>
    <t>15:58:42:157</t>
  </si>
  <si>
    <t>13:20:58:984</t>
  </si>
  <si>
    <t>13:23:24:030</t>
  </si>
  <si>
    <t>13:33:03:415</t>
  </si>
  <si>
    <t>13:34:33:481</t>
  </si>
  <si>
    <t>13:47:49:168</t>
  </si>
  <si>
    <t>13:52:01:182</t>
  </si>
  <si>
    <t>14:20:16:174</t>
  </si>
  <si>
    <t>14:21:26:327</t>
  </si>
  <si>
    <t>10:17:29:757</t>
  </si>
  <si>
    <t>10:32:43:234</t>
  </si>
  <si>
    <t>10:37:08:390</t>
  </si>
  <si>
    <t>08:17:59:607</t>
  </si>
  <si>
    <t>08:23:17:798</t>
  </si>
  <si>
    <t>09:01:32:226</t>
  </si>
  <si>
    <t>08:21:38:363</t>
  </si>
  <si>
    <t>08:25:19:435</t>
  </si>
  <si>
    <t>09:20:34:341</t>
  </si>
  <si>
    <t>09:46:22:858</t>
  </si>
  <si>
    <t>09:35:30:896</t>
  </si>
  <si>
    <t>09:38:25:952</t>
  </si>
  <si>
    <t>09:47:16:278</t>
  </si>
  <si>
    <t>09:50:01:348</t>
  </si>
  <si>
    <t>11:26:22:450</t>
  </si>
  <si>
    <t>11:37:06:872</t>
  </si>
  <si>
    <t>15:49:51:598</t>
  </si>
  <si>
    <t>16:04:43:026</t>
  </si>
  <si>
    <t>17:15:05:594</t>
  </si>
  <si>
    <t>17:16:08:678</t>
  </si>
  <si>
    <t>17:33:50:090</t>
  </si>
  <si>
    <t>17:28:32:722</t>
  </si>
  <si>
    <t>17:37:36:956</t>
  </si>
  <si>
    <t>11:00:48:801</t>
  </si>
  <si>
    <t>11:03:06:091</t>
  </si>
  <si>
    <t>10:31:34:795</t>
  </si>
  <si>
    <t>10:53:14:783</t>
  </si>
  <si>
    <t>10:55:18:887</t>
  </si>
  <si>
    <t>17:12:06:717</t>
  </si>
  <si>
    <t>17:17:46:916</t>
  </si>
  <si>
    <t>17:23:57:079</t>
  </si>
  <si>
    <t>17:29:33:302</t>
  </si>
  <si>
    <t>10:30:22:642</t>
  </si>
  <si>
    <t>11:02:32:239</t>
  </si>
  <si>
    <t>07:36:20:182</t>
  </si>
  <si>
    <t>07:37:44:122</t>
  </si>
  <si>
    <t>14:19:54:912</t>
  </si>
  <si>
    <t>14:38:05:406</t>
  </si>
  <si>
    <t>11:16:12:255</t>
  </si>
  <si>
    <t>11:18:06:542</t>
  </si>
  <si>
    <t>11:31:10:310</t>
  </si>
  <si>
    <t>11:32:19:343</t>
  </si>
  <si>
    <t>10:52:56:573</t>
  </si>
  <si>
    <t>10:57:22:491</t>
  </si>
  <si>
    <t>10:59:31:397</t>
  </si>
  <si>
    <t>18:22:24:741</t>
  </si>
  <si>
    <t>18:23:54:737</t>
  </si>
  <si>
    <t>19:04:41:971</t>
  </si>
  <si>
    <t>19:08:10:149</t>
  </si>
  <si>
    <t>16:46:12:907</t>
  </si>
  <si>
    <t>16:47:13:787</t>
  </si>
  <si>
    <t>17:10:18:718</t>
  </si>
  <si>
    <t>17:13:40:758</t>
  </si>
  <si>
    <t>08:46:32:188</t>
  </si>
  <si>
    <t>08:47:33:009</t>
  </si>
  <si>
    <t>09:36:41:630</t>
  </si>
  <si>
    <t>10:07:29:419</t>
  </si>
  <si>
    <t>10:15:19:833</t>
  </si>
  <si>
    <t>22:21:26:397</t>
  </si>
  <si>
    <t>09:01:38:075</t>
  </si>
  <si>
    <t>09:11:12:465</t>
  </si>
  <si>
    <t>09:19:47:720</t>
  </si>
  <si>
    <t>09:21:52:971</t>
  </si>
  <si>
    <t>12:23:54:704</t>
  </si>
  <si>
    <t>12:25:03:720</t>
  </si>
  <si>
    <t>15:06:04:671</t>
  </si>
  <si>
    <t>15:07:18:573</t>
  </si>
  <si>
    <t>15:16:57:973</t>
  </si>
  <si>
    <t>15:18:04:096</t>
  </si>
  <si>
    <t>07:30:27:292</t>
  </si>
  <si>
    <t>07:32:33:706</t>
  </si>
  <si>
    <t>07:51:17:070</t>
  </si>
  <si>
    <t>07:52:22:224</t>
  </si>
  <si>
    <t>07:59:59:512</t>
  </si>
  <si>
    <t>08:03:02:641</t>
  </si>
  <si>
    <t>08:08:30:671</t>
  </si>
  <si>
    <t>08:10:48:919</t>
  </si>
  <si>
    <t>11:10:43:886</t>
  </si>
  <si>
    <t>07:42:39:555</t>
  </si>
  <si>
    <t>07:44:58:577</t>
  </si>
  <si>
    <t>08:12:43:678</t>
  </si>
  <si>
    <t>08:15:58:816</t>
  </si>
  <si>
    <t>09:29:27:517</t>
  </si>
  <si>
    <t>09:34:07:700</t>
  </si>
  <si>
    <t>09:41:28:032</t>
  </si>
  <si>
    <t>09:44:53:198</t>
  </si>
  <si>
    <t>06:55:05:775</t>
  </si>
  <si>
    <t>06:57:39:831</t>
  </si>
  <si>
    <t>07:07:51:126</t>
  </si>
  <si>
    <t>09:23:25:001</t>
  </si>
  <si>
    <t>09:25:39:156</t>
  </si>
  <si>
    <t>09:32:15:329</t>
  </si>
  <si>
    <t>09:34:24:284</t>
  </si>
  <si>
    <t>09:11:30:413</t>
  </si>
  <si>
    <t>09:13:40:490</t>
  </si>
  <si>
    <t>09:22:10:840</t>
  </si>
  <si>
    <t>09:26:30:956</t>
  </si>
  <si>
    <t>11:21:45:671</t>
  </si>
  <si>
    <t>11:22:51:713</t>
  </si>
  <si>
    <t>12:14:29:540</t>
  </si>
  <si>
    <t>14:46:17:712</t>
  </si>
  <si>
    <t>14:50:36:855</t>
  </si>
  <si>
    <t>15:08:39:450</t>
  </si>
  <si>
    <t>13:16:06:801</t>
  </si>
  <si>
    <t>13:20:26:900</t>
  </si>
  <si>
    <t>13:34:06:300</t>
  </si>
  <si>
    <t>13:35:07:356</t>
  </si>
  <si>
    <t>08:50:09:900</t>
  </si>
  <si>
    <t>08:56:39:885</t>
  </si>
  <si>
    <t>09:44:31:455</t>
  </si>
  <si>
    <t>09:49:01:325</t>
  </si>
  <si>
    <t>13:01:29:095</t>
  </si>
  <si>
    <t>13:02:30:280</t>
  </si>
  <si>
    <t>13:07:08:358</t>
  </si>
  <si>
    <t>13:10:34:360</t>
  </si>
  <si>
    <t>15:50:11:501</t>
  </si>
  <si>
    <t>15:51:21:346</t>
  </si>
  <si>
    <t>16:06:41:085</t>
  </si>
  <si>
    <t>16:08:47:079</t>
  </si>
  <si>
    <t>18:46:38:889</t>
  </si>
  <si>
    <t>18:50:09:016</t>
  </si>
  <si>
    <t>19:15:50:938</t>
  </si>
  <si>
    <t>19:22:13:073</t>
  </si>
  <si>
    <t>18:56:40:876</t>
  </si>
  <si>
    <t>18:59:40:911</t>
  </si>
  <si>
    <t>19:41:21:242</t>
  </si>
  <si>
    <t>19:42:36:207</t>
  </si>
  <si>
    <t>10:22:06:914</t>
  </si>
  <si>
    <t>10:33:46:365</t>
  </si>
  <si>
    <t>10:38:01:535</t>
  </si>
  <si>
    <t>10:40:11:469</t>
  </si>
  <si>
    <t>11:52:34:014</t>
  </si>
  <si>
    <t>11:55:48:223</t>
  </si>
  <si>
    <t>11:58:58:179</t>
  </si>
  <si>
    <t>12:00:02:197</t>
  </si>
  <si>
    <t>11:34:07:083</t>
  </si>
  <si>
    <t>11:42:58:478</t>
  </si>
  <si>
    <t>11:53:37:999</t>
  </si>
  <si>
    <t>09:57:42:515</t>
  </si>
  <si>
    <t>10:00:49:871</t>
  </si>
  <si>
    <t>10:16:55:259</t>
  </si>
  <si>
    <t>10:32:22:707</t>
  </si>
  <si>
    <t>13:32:13:313</t>
  </si>
  <si>
    <t>13:38:54:418</t>
  </si>
  <si>
    <t>13:44:28:509</t>
  </si>
  <si>
    <t>13:46:34:674</t>
  </si>
  <si>
    <t>08:53:44:940</t>
  </si>
  <si>
    <t>08:54:46:792</t>
  </si>
  <si>
    <t>09:17:27:995</t>
  </si>
  <si>
    <t>09:20:38:884</t>
  </si>
  <si>
    <t>12:19:53:567</t>
  </si>
  <si>
    <t>12:24:40:676</t>
  </si>
  <si>
    <t>13:19:35:288</t>
  </si>
  <si>
    <t>13:22:10:384</t>
  </si>
  <si>
    <t>15:59:00:583</t>
  </si>
  <si>
    <t>16:01:19:693</t>
  </si>
  <si>
    <t>16:13:51:076</t>
  </si>
  <si>
    <t>16:14:56:001</t>
  </si>
  <si>
    <t>12:54:24:708</t>
  </si>
  <si>
    <t>13:31:24:384</t>
  </si>
  <si>
    <t>10:33:19:379</t>
  </si>
  <si>
    <t>10:39:43:514</t>
  </si>
  <si>
    <t>10:47:14:190</t>
  </si>
  <si>
    <t>10:27:22:512</t>
  </si>
  <si>
    <t>10:29:27:490</t>
  </si>
  <si>
    <t>10:55:22:549</t>
  </si>
  <si>
    <t>16:03:53:260</t>
  </si>
  <si>
    <t>16:09:18:509</t>
  </si>
  <si>
    <t>16:27:53:946</t>
  </si>
  <si>
    <t>16:31:08:004</t>
  </si>
  <si>
    <t>10:27:42:266</t>
  </si>
  <si>
    <t>10:29:46:473</t>
  </si>
  <si>
    <t>10:56:02:292</t>
  </si>
  <si>
    <t>10:58:11:510</t>
  </si>
  <si>
    <t>19:41:45:926</t>
  </si>
  <si>
    <t>19:42:56:010</t>
  </si>
  <si>
    <t>19:47:41:173</t>
  </si>
  <si>
    <t>19:49:11:149</t>
  </si>
  <si>
    <t>08:43:39:308</t>
  </si>
  <si>
    <t>08:45:46:365</t>
  </si>
  <si>
    <t>09:08:02:196</t>
  </si>
  <si>
    <t>09:12:20:812</t>
  </si>
  <si>
    <t>14:38:07:215</t>
  </si>
  <si>
    <t>14:42:22:980</t>
  </si>
  <si>
    <t>15:19:44:382</t>
  </si>
  <si>
    <t>12:59:07:181</t>
  </si>
  <si>
    <t>13:01:52:239</t>
  </si>
  <si>
    <t>13:09:22:449</t>
  </si>
  <si>
    <t>13:12:47:597</t>
  </si>
  <si>
    <t>09:35:15:207</t>
  </si>
  <si>
    <t>09:37:18:315</t>
  </si>
  <si>
    <t>09:45:44:545</t>
  </si>
  <si>
    <t>09:46:54:875</t>
  </si>
  <si>
    <t>12:51:41:941</t>
  </si>
  <si>
    <t>12:52:46:070</t>
  </si>
  <si>
    <t>13:10:25:003</t>
  </si>
  <si>
    <t>09:12:55:252</t>
  </si>
  <si>
    <t>09:19:19:413</t>
  </si>
  <si>
    <t>10:00:24:793</t>
  </si>
  <si>
    <t>10:04:44:910</t>
  </si>
  <si>
    <t>06:50:47:743</t>
  </si>
  <si>
    <t>06:54:22:467</t>
  </si>
  <si>
    <t>07:00:38:712</t>
  </si>
  <si>
    <t>07:02:52:718</t>
  </si>
  <si>
    <t>12:47:43:574</t>
  </si>
  <si>
    <t>12:53:18:806</t>
  </si>
  <si>
    <t>12:58:33:936</t>
  </si>
  <si>
    <t>13:02:54:058</t>
  </si>
  <si>
    <t>10:52:54:419</t>
  </si>
  <si>
    <t>10:56:13:143</t>
  </si>
  <si>
    <t>11:02:49:575</t>
  </si>
  <si>
    <t>11:07:19:806</t>
  </si>
  <si>
    <t>11:45:42:683</t>
  </si>
  <si>
    <t>11:48:46:919</t>
  </si>
  <si>
    <t>12:03:11:564</t>
  </si>
  <si>
    <t>12:09:27:844</t>
  </si>
  <si>
    <t>18:23:18:655</t>
  </si>
  <si>
    <t>18:24:35:658</t>
  </si>
  <si>
    <t>18:59:05:796</t>
  </si>
  <si>
    <t>19:01:18:843</t>
  </si>
  <si>
    <t>11:00:36:251</t>
  </si>
  <si>
    <t>11:03:46:392</t>
  </si>
  <si>
    <t>11:25:47:165</t>
  </si>
  <si>
    <t>11:26:51:020</t>
  </si>
  <si>
    <t>17:18:01:823</t>
  </si>
  <si>
    <t>17:20:12:015</t>
  </si>
  <si>
    <t>17:48:41:829</t>
  </si>
  <si>
    <t>17:53:26:989</t>
  </si>
  <si>
    <t>08:10:45:033</t>
  </si>
  <si>
    <t>08:11:40:623</t>
  </si>
  <si>
    <t>08:32:29:385</t>
  </si>
  <si>
    <t>08:33:30:151</t>
  </si>
  <si>
    <t>12:55:47:090</t>
  </si>
  <si>
    <t>12:57:08:559</t>
  </si>
  <si>
    <t>13:06:01:142</t>
  </si>
  <si>
    <t>15:05:36:552</t>
  </si>
  <si>
    <t>15:12:00:486</t>
  </si>
  <si>
    <t>08:20:39:529</t>
  </si>
  <si>
    <t>08:32:40:234</t>
  </si>
  <si>
    <t>08:43:10:136</t>
  </si>
  <si>
    <t>08:45:22:052</t>
  </si>
  <si>
    <t>09:07:51:200</t>
  </si>
  <si>
    <t>09:09:57:009</t>
  </si>
  <si>
    <t>08:04:18:928</t>
  </si>
  <si>
    <t>08:06:27:844</t>
  </si>
  <si>
    <t>08:33:03:102</t>
  </si>
  <si>
    <t>08:34:04:120</t>
  </si>
  <si>
    <t>10:27:08:223</t>
  </si>
  <si>
    <t>10:43:17:707</t>
  </si>
  <si>
    <t>12:48:01:276</t>
  </si>
  <si>
    <t>12:50:07:256</t>
  </si>
  <si>
    <t>13:04:49:627</t>
  </si>
  <si>
    <t>13:05:55:597</t>
  </si>
  <si>
    <t>08:31:17:478</t>
  </si>
  <si>
    <t>08:33:21:473</t>
  </si>
  <si>
    <t>08:45:12:438</t>
  </si>
  <si>
    <t>09:29:07:982</t>
  </si>
  <si>
    <t>10:06:57:914</t>
  </si>
  <si>
    <t>10:09:08:092</t>
  </si>
  <si>
    <t>09:59:21:233</t>
  </si>
  <si>
    <t>10:11:47:865</t>
  </si>
  <si>
    <t>10:12:56:830</t>
  </si>
  <si>
    <t>11:32:27:635</t>
  </si>
  <si>
    <t>11:39:02:928</t>
  </si>
  <si>
    <t>11:53:08:252</t>
  </si>
  <si>
    <t>11:55:48:444</t>
  </si>
  <si>
    <t>11:56:47:272</t>
  </si>
  <si>
    <t>12:02:07:349</t>
  </si>
  <si>
    <t>12:18:08:344</t>
  </si>
  <si>
    <t>12:21:19:431</t>
  </si>
  <si>
    <t>09:13:11:510</t>
  </si>
  <si>
    <t>09:18:37:683</t>
  </si>
  <si>
    <t>09:40:27:423</t>
  </si>
  <si>
    <t>09:43:17:471</t>
  </si>
  <si>
    <t>14:57:36:988</t>
  </si>
  <si>
    <t>15:05:59:415</t>
  </si>
  <si>
    <t>15:40:05:422</t>
  </si>
  <si>
    <t>15:41:07:622</t>
  </si>
  <si>
    <t>16:15:32:462</t>
  </si>
  <si>
    <t>16:17:36:726</t>
  </si>
  <si>
    <t>16:32:36:119</t>
  </si>
  <si>
    <t>13:00:21:285</t>
  </si>
  <si>
    <t>13:12:52:572</t>
  </si>
  <si>
    <t>13:33:43:521</t>
  </si>
  <si>
    <t>13:34:57:501</t>
  </si>
  <si>
    <t>12:55:36:272</t>
  </si>
  <si>
    <t>12:58:53:793</t>
  </si>
  <si>
    <t>13:37:16:980</t>
  </si>
  <si>
    <t>13:39:16:303</t>
  </si>
  <si>
    <t>13:44:35:171</t>
  </si>
  <si>
    <t>13:50:50:605</t>
  </si>
  <si>
    <t>14:10:10:373</t>
  </si>
  <si>
    <t>14:15:23:639</t>
  </si>
  <si>
    <t>14:21:46:731</t>
  </si>
  <si>
    <t>14:41:23:454</t>
  </si>
  <si>
    <t>14:44:34:730</t>
  </si>
  <si>
    <t>14:45:24:253</t>
  </si>
  <si>
    <t>14:49:34:427</t>
  </si>
  <si>
    <t>15:38:37:931</t>
  </si>
  <si>
    <t>15:54:54:328</t>
  </si>
  <si>
    <t>15:57:09:393</t>
  </si>
  <si>
    <t>16:19:49:040</t>
  </si>
  <si>
    <t>16:11:45:222</t>
  </si>
  <si>
    <t>16:43:45:260</t>
  </si>
  <si>
    <t>10:54:51:585</t>
  </si>
  <si>
    <t>11:21:54:717</t>
  </si>
  <si>
    <t>11:22:58:854</t>
  </si>
  <si>
    <t>12:52:16:505</t>
  </si>
  <si>
    <t>12:55:33:653</t>
  </si>
  <si>
    <t>13:43:13:588</t>
  </si>
  <si>
    <t>15:45:24:027</t>
  </si>
  <si>
    <t>15:47:38:052</t>
  </si>
  <si>
    <t>16:42:33:639</t>
  </si>
  <si>
    <t>15:45:50:182</t>
  </si>
  <si>
    <t>15:48:19:180</t>
  </si>
  <si>
    <t>15:55:58:472</t>
  </si>
  <si>
    <t>08:32:08:132</t>
  </si>
  <si>
    <t>08:54:48:055</t>
  </si>
  <si>
    <t>09:00:13:288</t>
  </si>
  <si>
    <t>16:02:27:242</t>
  </si>
  <si>
    <t>16:03:26:912</t>
  </si>
  <si>
    <t>16:20:55:912</t>
  </si>
  <si>
    <t>16:22:00:699</t>
  </si>
  <si>
    <t>12:47:54:346</t>
  </si>
  <si>
    <t>12:48:59:298</t>
  </si>
  <si>
    <t>13:26:05:491</t>
  </si>
  <si>
    <t>13:27:11:411</t>
  </si>
  <si>
    <t>08:54:11:667</t>
  </si>
  <si>
    <t>08:59:24:822</t>
  </si>
  <si>
    <t>09:10:16:137</t>
  </si>
  <si>
    <t>15:55:19:018</t>
  </si>
  <si>
    <t>16:03:08:274</t>
  </si>
  <si>
    <t>12:17:29:756</t>
  </si>
  <si>
    <t>12:21:55:866</t>
  </si>
  <si>
    <t>13:00:28:177</t>
  </si>
  <si>
    <t>13:03:37:713</t>
  </si>
  <si>
    <t>19:57:49:348</t>
  </si>
  <si>
    <t>19:59:34:376</t>
  </si>
  <si>
    <t>20:13:28:764</t>
  </si>
  <si>
    <t>09:42:34:960</t>
  </si>
  <si>
    <t>10:08:53:629</t>
  </si>
  <si>
    <t>14:13:30:979</t>
  </si>
  <si>
    <t>14:14:32:030</t>
  </si>
  <si>
    <t>14:37:13:040</t>
  </si>
  <si>
    <t>14:38:15:922</t>
  </si>
  <si>
    <t>11:06:59:284</t>
  </si>
  <si>
    <t>11:10:29:453</t>
  </si>
  <si>
    <t>11:24:54:826</t>
  </si>
  <si>
    <t>11:28:19:987</t>
  </si>
  <si>
    <t>08:36:44:845</t>
  </si>
  <si>
    <t>08:37:49:528</t>
  </si>
  <si>
    <t>08:56:58:675</t>
  </si>
  <si>
    <t>08:57:59:784</t>
  </si>
  <si>
    <t>15:30:02:710</t>
  </si>
  <si>
    <t>15:58:26:735</t>
  </si>
  <si>
    <t>16:02:51:839</t>
  </si>
  <si>
    <t>15:02:02:826</t>
  </si>
  <si>
    <t>15:07:19:180</t>
  </si>
  <si>
    <t>17:06:58:138</t>
  </si>
  <si>
    <t>17:10:28:348</t>
  </si>
  <si>
    <t>18:01:17:891</t>
  </si>
  <si>
    <t>18:03:41:918</t>
  </si>
  <si>
    <t>10:32:04:808</t>
  </si>
  <si>
    <t>10:36:23:017</t>
  </si>
  <si>
    <t>10:47:00:772</t>
  </si>
  <si>
    <t>10:49:05:502</t>
  </si>
  <si>
    <t>21:11:36:432</t>
  </si>
  <si>
    <t>21:13:50:497</t>
  </si>
  <si>
    <t>21:22:40:786</t>
  </si>
  <si>
    <t>21:26:05:907</t>
  </si>
  <si>
    <t>08:17:14:632</t>
  </si>
  <si>
    <t>08:20:27:671</t>
  </si>
  <si>
    <t>08:27:12:933</t>
  </si>
  <si>
    <t>08:28:27:887</t>
  </si>
  <si>
    <t>07:41:45:646</t>
  </si>
  <si>
    <t>07:42:51:839</t>
  </si>
  <si>
    <t>08:05:17:784</t>
  </si>
  <si>
    <t>13:28:18:697</t>
  </si>
  <si>
    <t>13:31:33:189</t>
  </si>
  <si>
    <t>13:48:23:255</t>
  </si>
  <si>
    <t>13:50:28:552</t>
  </si>
  <si>
    <t>14:52:55:958</t>
  </si>
  <si>
    <t>14:56:06:480</t>
  </si>
  <si>
    <t>15:15:23:000</t>
  </si>
  <si>
    <t>15:18:39:062</t>
  </si>
  <si>
    <t>16:53:38:914</t>
  </si>
  <si>
    <t>17:12:45:597</t>
  </si>
  <si>
    <t>11:35:08:607</t>
  </si>
  <si>
    <t>11:56:38:608</t>
  </si>
  <si>
    <t>11:58:02:618</t>
  </si>
  <si>
    <t>12:10:14:241</t>
  </si>
  <si>
    <t>12:11:19:302</t>
  </si>
  <si>
    <t>21:57:23:912</t>
  </si>
  <si>
    <t>22:27:28:793</t>
  </si>
  <si>
    <t>22:48:24:430</t>
  </si>
  <si>
    <t>22:50:49:514</t>
  </si>
  <si>
    <t>12:39:31:300</t>
  </si>
  <si>
    <t>12:45:21:520</t>
  </si>
  <si>
    <t>15:58:33:956</t>
  </si>
  <si>
    <t>16:17:04:511</t>
  </si>
  <si>
    <t>15:31:30:532</t>
  </si>
  <si>
    <t>15:36:15:743</t>
  </si>
  <si>
    <t>15:37:20:849</t>
  </si>
  <si>
    <t>08:01:32:146</t>
  </si>
  <si>
    <t>08:06:01:124</t>
  </si>
  <si>
    <t>08:43:27:523</t>
  </si>
  <si>
    <t>13:48:45:421</t>
  </si>
  <si>
    <t>13:54:01:044</t>
  </si>
  <si>
    <t>14:09:05:262</t>
  </si>
  <si>
    <t>12:03:18:750</t>
  </si>
  <si>
    <t>12:04:02:472</t>
  </si>
  <si>
    <t>12:17:45:209</t>
  </si>
  <si>
    <t>12:18:54:496</t>
  </si>
  <si>
    <t>07:38:48:994</t>
  </si>
  <si>
    <t>07:58:25:765</t>
  </si>
  <si>
    <t>07:59:26:863</t>
  </si>
  <si>
    <t>10:06:32:272</t>
  </si>
  <si>
    <t>10:16:20:596</t>
  </si>
  <si>
    <t>10:27:11:983</t>
  </si>
  <si>
    <t>12:50:44:518</t>
  </si>
  <si>
    <t>13:04:03:578</t>
  </si>
  <si>
    <t>13:05:05:502</t>
  </si>
  <si>
    <t>11:59:59:529</t>
  </si>
  <si>
    <t>12:01:10:861</t>
  </si>
  <si>
    <t>12:08:59:852</t>
  </si>
  <si>
    <t>12:10:19:902</t>
  </si>
  <si>
    <t>14:35:22:855</t>
  </si>
  <si>
    <t>14:38:42:836</t>
  </si>
  <si>
    <t>14:47:13:113</t>
  </si>
  <si>
    <t>14:48:17:346</t>
  </si>
  <si>
    <t>16:28:14:808</t>
  </si>
  <si>
    <t>16:32:34:171</t>
  </si>
  <si>
    <t>17:15:24:763</t>
  </si>
  <si>
    <t>17:16:28:929</t>
  </si>
  <si>
    <t>08:34:05:344</t>
  </si>
  <si>
    <t>08:40:30:768</t>
  </si>
  <si>
    <t>09:07:05:816</t>
  </si>
  <si>
    <t>09:08:06:985</t>
  </si>
  <si>
    <t>12:48:20:888</t>
  </si>
  <si>
    <t>12:49:06:936</t>
  </si>
  <si>
    <t>13:03:57:082</t>
  </si>
  <si>
    <t>15:30:41:430</t>
  </si>
  <si>
    <t>15:32:51:470</t>
  </si>
  <si>
    <t>15:38:21:554</t>
  </si>
  <si>
    <t>15:39:25:593</t>
  </si>
  <si>
    <t>20:58:06:915</t>
  </si>
  <si>
    <t>21:00:42:999</t>
  </si>
  <si>
    <t>21:22:02:640</t>
  </si>
  <si>
    <t>21:23:32:733</t>
  </si>
  <si>
    <t>14:49:48:633</t>
  </si>
  <si>
    <t>14:50:52:641</t>
  </si>
  <si>
    <t>14:57:02:952</t>
  </si>
  <si>
    <t>14:58:07:863</t>
  </si>
  <si>
    <t>08:30:44:425</t>
  </si>
  <si>
    <t>08:36:08:902</t>
  </si>
  <si>
    <t>09:04:58:317</t>
  </si>
  <si>
    <t>09:10:15:604</t>
  </si>
  <si>
    <t>11:17:45:919</t>
  </si>
  <si>
    <t>11:22:05:022</t>
  </si>
  <si>
    <t>11:35:44:620</t>
  </si>
  <si>
    <t>11:38:00:599</t>
  </si>
  <si>
    <t>14:19:34:815</t>
  </si>
  <si>
    <t>14:53:33:959</t>
  </si>
  <si>
    <t>14:55:38:286</t>
  </si>
  <si>
    <t>13:34:24:642</t>
  </si>
  <si>
    <t>13:37:34:261</t>
  </si>
  <si>
    <t>13:49:05:659</t>
  </si>
  <si>
    <t>14:45:40:585</t>
  </si>
  <si>
    <t>08:23:39:064</t>
  </si>
  <si>
    <t>08:24:40:080</t>
  </si>
  <si>
    <t>08:28:50:026</t>
  </si>
  <si>
    <t>08:29:53:112</t>
  </si>
  <si>
    <t>08:19:37:735</t>
  </si>
  <si>
    <t>08:31:37:157</t>
  </si>
  <si>
    <t>08:35:58:331</t>
  </si>
  <si>
    <t>10:23:31:389</t>
  </si>
  <si>
    <t>10:25:34:653</t>
  </si>
  <si>
    <t>10:38:42:889</t>
  </si>
  <si>
    <t>10:39:46:830</t>
  </si>
  <si>
    <t>15:03:16:628</t>
  </si>
  <si>
    <t>15:09:46:986</t>
  </si>
  <si>
    <t>15:30:01:522</t>
  </si>
  <si>
    <t>15:33:17:864</t>
  </si>
  <si>
    <t>09:37:03:096</t>
  </si>
  <si>
    <t>09:42:25:535</t>
  </si>
  <si>
    <t>09:54:29:757</t>
  </si>
  <si>
    <t>17:06:37:643</t>
  </si>
  <si>
    <t>17:07:52:631</t>
  </si>
  <si>
    <t>17:54:32:113</t>
  </si>
  <si>
    <t>19:32:15:423</t>
  </si>
  <si>
    <t>19:39:25:792</t>
  </si>
  <si>
    <t>20:00:25:609</t>
  </si>
  <si>
    <t>20:03:40:478</t>
  </si>
  <si>
    <t>11:51:17:847</t>
  </si>
  <si>
    <t>11:53:27:806</t>
  </si>
  <si>
    <t>12:00:04:162</t>
  </si>
  <si>
    <t>12:01:08:523</t>
  </si>
  <si>
    <t>07:22:47:235</t>
  </si>
  <si>
    <t>07:39:07:675</t>
  </si>
  <si>
    <t>08:12:52:959</t>
  </si>
  <si>
    <t>08:15:08:833</t>
  </si>
  <si>
    <t>11:47:36:665</t>
  </si>
  <si>
    <t>11:55:12:567</t>
  </si>
  <si>
    <t>11:35:40:500</t>
  </si>
  <si>
    <t>11:40:55:532</t>
  </si>
  <si>
    <t>12:03:12:487</t>
  </si>
  <si>
    <t>12:04:15:440</t>
  </si>
  <si>
    <t>21:06:07:219</t>
  </si>
  <si>
    <t>21:09:59:293</t>
  </si>
  <si>
    <t>21:18:46:609</t>
  </si>
  <si>
    <t>21:21:16:664</t>
  </si>
  <si>
    <t>00:06:13:445</t>
  </si>
  <si>
    <t>00:07:38:493</t>
  </si>
  <si>
    <t>00:21:42:983</t>
  </si>
  <si>
    <t>10:17:00:424</t>
  </si>
  <si>
    <t>10:40:03:938</t>
  </si>
  <si>
    <t>12:33:14:201</t>
  </si>
  <si>
    <t>11:56:50:234</t>
  </si>
  <si>
    <t>12:02:34:171</t>
  </si>
  <si>
    <t>12:51:40:286</t>
  </si>
  <si>
    <t>09:00:14:207</t>
  </si>
  <si>
    <t>09:34:22:460</t>
  </si>
  <si>
    <t>09:36:27:720</t>
  </si>
  <si>
    <t>09:51:28:052</t>
  </si>
  <si>
    <t>09:52:31:997</t>
  </si>
  <si>
    <t>13:41:24:389</t>
  </si>
  <si>
    <t>12:26:35:389</t>
  </si>
  <si>
    <t>12:27:47:446</t>
  </si>
  <si>
    <t>10:04:13:860</t>
  </si>
  <si>
    <t>10:06:15:860</t>
  </si>
  <si>
    <t>10:22:27:402</t>
  </si>
  <si>
    <t>10:27:45:549</t>
  </si>
  <si>
    <t>13:17:30:879</t>
  </si>
  <si>
    <t>13:33:45:201</t>
  </si>
  <si>
    <t>13:35:56:380</t>
  </si>
  <si>
    <t>11:09:55:836</t>
  </si>
  <si>
    <t>11:13:26:261</t>
  </si>
  <si>
    <t>11:26:23:845</t>
  </si>
  <si>
    <t>11:27:24:298</t>
  </si>
  <si>
    <t>07:53:09:627</t>
  </si>
  <si>
    <t>07:55:15:920</t>
  </si>
  <si>
    <t>08:06:18:415</t>
  </si>
  <si>
    <t>15:15:40:435</t>
  </si>
  <si>
    <t>15:20:05:416</t>
  </si>
  <si>
    <t>15:45:26:134</t>
  </si>
  <si>
    <t>15:48:40:517</t>
  </si>
  <si>
    <t>12:19:31:871</t>
  </si>
  <si>
    <t>12:46:25:959</t>
  </si>
  <si>
    <t>12:47:26:905</t>
  </si>
  <si>
    <t>07:26:52:104</t>
  </si>
  <si>
    <t>07:27:55:037</t>
  </si>
  <si>
    <t>07:52:09:984</t>
  </si>
  <si>
    <t>10:50:17:933</t>
  </si>
  <si>
    <t>09:43:12:032</t>
  </si>
  <si>
    <t>09:47:31:350</t>
  </si>
  <si>
    <t>10:09:47:016</t>
  </si>
  <si>
    <t>12:11:27:137</t>
  </si>
  <si>
    <t>12:12:36:222</t>
  </si>
  <si>
    <t>12:41:22:193</t>
  </si>
  <si>
    <t>12:45:41:274</t>
  </si>
  <si>
    <t>09:42:38:189</t>
  </si>
  <si>
    <t>09:44:53:242</t>
  </si>
  <si>
    <t>10:23:52:496</t>
  </si>
  <si>
    <t>11:58:28:180</t>
  </si>
  <si>
    <t>12:00:43:309</t>
  </si>
  <si>
    <t>12:07:13:519</t>
  </si>
  <si>
    <t>12:11:27:757</t>
  </si>
  <si>
    <t>10:29:59:048</t>
  </si>
  <si>
    <t>11:12:39:219</t>
  </si>
  <si>
    <t>12:38:22:564</t>
  </si>
  <si>
    <t>12:39:23:288</t>
  </si>
  <si>
    <t>12:48:12:552</t>
  </si>
  <si>
    <t>12:49:20:569</t>
  </si>
  <si>
    <t>14:47:51:709</t>
  </si>
  <si>
    <t>14:55:13:030</t>
  </si>
  <si>
    <t>15:10:26:753</t>
  </si>
  <si>
    <t>12:57:35:054</t>
  </si>
  <si>
    <t>13:41:25:507</t>
  </si>
  <si>
    <t>08:36:10:142</t>
  </si>
  <si>
    <t>08:41:26:636</t>
  </si>
  <si>
    <t>08:46:45:686</t>
  </si>
  <si>
    <t>14:52:17:870</t>
  </si>
  <si>
    <t>15:25:32:952</t>
  </si>
  <si>
    <t>15:26:33:921</t>
  </si>
  <si>
    <t>15:20:29:079</t>
  </si>
  <si>
    <t>15:53:09:128</t>
  </si>
  <si>
    <t>08:29:49:198</t>
  </si>
  <si>
    <t>08:33:04:411</t>
  </si>
  <si>
    <t>22:38:04:218</t>
  </si>
  <si>
    <t>22:45:55:418</t>
  </si>
  <si>
    <t>22:56:59:808</t>
  </si>
  <si>
    <t>22:59:09:836</t>
  </si>
  <si>
    <t>16:45:55:159</t>
  </si>
  <si>
    <t>16:50:20:194</t>
  </si>
  <si>
    <t>17:14:45:102</t>
  </si>
  <si>
    <t>17:21:14:303</t>
  </si>
  <si>
    <t>09:38:09:437</t>
  </si>
  <si>
    <t>10:04:49:203</t>
  </si>
  <si>
    <t>12:06:38:215</t>
  </si>
  <si>
    <t>12:08:45:020</t>
  </si>
  <si>
    <t>12:13:23:716</t>
  </si>
  <si>
    <t>10:13:15:680</t>
  </si>
  <si>
    <t>10:32:29:772</t>
  </si>
  <si>
    <t>19:48:06:465</t>
  </si>
  <si>
    <t>19:51:46:526</t>
  </si>
  <si>
    <t>12:11:37:857</t>
  </si>
  <si>
    <t>12:31:22:462</t>
  </si>
  <si>
    <t>12:32:32:657</t>
  </si>
  <si>
    <t>20:51:48:414</t>
  </si>
  <si>
    <t>20:56:37:679</t>
  </si>
  <si>
    <t>21:03:55:851</t>
  </si>
  <si>
    <t>21:05:12:920</t>
  </si>
  <si>
    <t>17:53:59:175</t>
  </si>
  <si>
    <t>18:00:41:464</t>
  </si>
  <si>
    <t>18:06:51:585</t>
  </si>
  <si>
    <t>18:09:31:686</t>
  </si>
  <si>
    <t>16:42:01:297</t>
  </si>
  <si>
    <t>16:48:00:308</t>
  </si>
  <si>
    <t>16:54:50:608</t>
  </si>
  <si>
    <t>17:00:49:770</t>
  </si>
  <si>
    <t>17:32:29:575</t>
  </si>
  <si>
    <t>17:34:38:699</t>
  </si>
  <si>
    <t>18:17:33:998</t>
  </si>
  <si>
    <t>08:24:49:103</t>
  </si>
  <si>
    <t>08:31:13:844</t>
  </si>
  <si>
    <t>09:14:13:884</t>
  </si>
  <si>
    <t>16:37:55:658</t>
  </si>
  <si>
    <t>16:49:12:462</t>
  </si>
  <si>
    <t>16:52:32:856</t>
  </si>
  <si>
    <t>14:27:33:453</t>
  </si>
  <si>
    <t>14:29:48:475</t>
  </si>
  <si>
    <t>15:12:48:035</t>
  </si>
  <si>
    <t>11:18:57:818</t>
  </si>
  <si>
    <t>11:22:09:984</t>
  </si>
  <si>
    <t>11:26:25:118</t>
  </si>
  <si>
    <t>11:30:38:235</t>
  </si>
  <si>
    <t>09:59:36:193</t>
  </si>
  <si>
    <t>10:04:01:268</t>
  </si>
  <si>
    <t>10:34:56:232</t>
  </si>
  <si>
    <t>10:38:31:383</t>
  </si>
  <si>
    <t>09:53:08:508</t>
  </si>
  <si>
    <t>09:56:24:718</t>
  </si>
  <si>
    <t>10:19:09:522</t>
  </si>
  <si>
    <t>10:27:35:569</t>
  </si>
  <si>
    <t>11:49:47:860</t>
  </si>
  <si>
    <t>12:37:12:952</t>
  </si>
  <si>
    <t>12:39:22:177</t>
  </si>
  <si>
    <t>11:50:24:161</t>
  </si>
  <si>
    <t>11:52:33:334</t>
  </si>
  <si>
    <t>12:30:40:699</t>
  </si>
  <si>
    <t>12:32:50:565</t>
  </si>
  <si>
    <t>14:30:31:420</t>
  </si>
  <si>
    <t>12:34:49:788</t>
  </si>
  <si>
    <t>12:37:04:781</t>
  </si>
  <si>
    <t>12:48:10:215</t>
  </si>
  <si>
    <t>19:34:53:644</t>
  </si>
  <si>
    <t>19:36:22:657</t>
  </si>
  <si>
    <t>19:42:28:709</t>
  </si>
  <si>
    <t>11:48:53:158</t>
  </si>
  <si>
    <t>11:51:49:068</t>
  </si>
  <si>
    <t>11:56:33:225</t>
  </si>
  <si>
    <t>11:58:52:278</t>
  </si>
  <si>
    <t>09:08:29:321</t>
  </si>
  <si>
    <t>09:18:01:703</t>
  </si>
  <si>
    <t>21:31:08:890</t>
  </si>
  <si>
    <t>21:41:39:449</t>
  </si>
  <si>
    <t>12:16:57:108</t>
  </si>
  <si>
    <t>12:24:26:358</t>
  </si>
  <si>
    <t>12:33:07:590</t>
  </si>
  <si>
    <t>08:57:07:153</t>
  </si>
  <si>
    <t>08:58:10:240</t>
  </si>
  <si>
    <t>09:02:27:407</t>
  </si>
  <si>
    <t>09:03:32:407</t>
  </si>
  <si>
    <t>13:45:39:903</t>
  </si>
  <si>
    <t>13:50:59:100</t>
  </si>
  <si>
    <t>14:12:35:232</t>
  </si>
  <si>
    <t>14:13:44:325</t>
  </si>
  <si>
    <t>14:57:31:631</t>
  </si>
  <si>
    <t>15:04:51:803</t>
  </si>
  <si>
    <t>15:16:27:227</t>
  </si>
  <si>
    <t>15:19:37:304</t>
  </si>
  <si>
    <t>10:49:02:048</t>
  </si>
  <si>
    <t>10:52:23:230</t>
  </si>
  <si>
    <t>11:03:22:562</t>
  </si>
  <si>
    <t>11:05:32:608</t>
  </si>
  <si>
    <t>10:01:24:972</t>
  </si>
  <si>
    <t>10:18:53:567</t>
  </si>
  <si>
    <t>10:22:19:756</t>
  </si>
  <si>
    <t>10:21:50:138</t>
  </si>
  <si>
    <t>10:29:33:236</t>
  </si>
  <si>
    <t>10:30:35:568</t>
  </si>
  <si>
    <t>14:48:20:017</t>
  </si>
  <si>
    <t>15:09:32:645</t>
  </si>
  <si>
    <t>21:46:07:373</t>
  </si>
  <si>
    <t>21:49:48:461</t>
  </si>
  <si>
    <t>22:03:13:961</t>
  </si>
  <si>
    <t>22:05:07:870</t>
  </si>
  <si>
    <t>08:56:10:561</t>
  </si>
  <si>
    <t>09:36:13:872</t>
  </si>
  <si>
    <t>09:39:28:086</t>
  </si>
  <si>
    <t>13:00:19:041</t>
  </si>
  <si>
    <t>13:23:25:118</t>
  </si>
  <si>
    <t>13:25:27:952</t>
  </si>
  <si>
    <t>15:42:06:380</t>
  </si>
  <si>
    <t>15:44:16:593</t>
  </si>
  <si>
    <t>16:15:50:682</t>
  </si>
  <si>
    <t>16:24:38:689</t>
  </si>
  <si>
    <t>17:26:12:612</t>
  </si>
  <si>
    <t>17:29:52:591</t>
  </si>
  <si>
    <t>17:42:25:147</t>
  </si>
  <si>
    <t>09:21:44:284</t>
  </si>
  <si>
    <t>09:25:56:532</t>
  </si>
  <si>
    <t>09:35:31:656</t>
  </si>
  <si>
    <t>09:36:36:737</t>
  </si>
  <si>
    <t>09:42:20:480</t>
  </si>
  <si>
    <t>13:27:55:363</t>
  </si>
  <si>
    <t>13:41:19:694</t>
  </si>
  <si>
    <t>13:43:29:388</t>
  </si>
  <si>
    <t>08:53:36:318</t>
  </si>
  <si>
    <t>08:55:41:447</t>
  </si>
  <si>
    <t>09:40:51:952</t>
  </si>
  <si>
    <t>09:43:58:003</t>
  </si>
  <si>
    <t>09:52:32:290</t>
  </si>
  <si>
    <t>09:56:52:688</t>
  </si>
  <si>
    <t>10:06:29:850</t>
  </si>
  <si>
    <t>10:07:34:884</t>
  </si>
  <si>
    <t>14:46:54:250</t>
  </si>
  <si>
    <t>15:02:43:331</t>
  </si>
  <si>
    <t>11:17:27:289</t>
  </si>
  <si>
    <t>11:29:31:094</t>
  </si>
  <si>
    <t>11:30:32:738</t>
  </si>
  <si>
    <t>11:27:25:742</t>
  </si>
  <si>
    <t>11:28:31:943</t>
  </si>
  <si>
    <t>11:30:35:953</t>
  </si>
  <si>
    <t>11:31:40:159</t>
  </si>
  <si>
    <t>12:20:59:294</t>
  </si>
  <si>
    <t>12:24:38:407</t>
  </si>
  <si>
    <t>12:35:30:853</t>
  </si>
  <si>
    <t>12:36:45:880</t>
  </si>
  <si>
    <t>14:46:42:832</t>
  </si>
  <si>
    <t>14:54:00:949</t>
  </si>
  <si>
    <t>15:38:55:608</t>
  </si>
  <si>
    <t>15:41:10:609</t>
  </si>
  <si>
    <t>09:13:10:967</t>
  </si>
  <si>
    <t>11:02:56:039</t>
  </si>
  <si>
    <t>11:06:09:526</t>
  </si>
  <si>
    <t>08:17:16:057</t>
  </si>
  <si>
    <t>08:22:57:435</t>
  </si>
  <si>
    <t>08:39:52:192</t>
  </si>
  <si>
    <t>10:31:11:815</t>
  </si>
  <si>
    <t>10:34:28:145</t>
  </si>
  <si>
    <t>10:43:09:488</t>
  </si>
  <si>
    <t>08:39:05:845</t>
  </si>
  <si>
    <t>08:40:11:756</t>
  </si>
  <si>
    <t>09:07:49:855</t>
  </si>
  <si>
    <t>08:43:04:110</t>
  </si>
  <si>
    <t>09:08:55:879</t>
  </si>
  <si>
    <t>09:09:58:972</t>
  </si>
  <si>
    <t>14:45:54:956</t>
  </si>
  <si>
    <t>14:52:14:626</t>
  </si>
  <si>
    <t>15:32:41:531</t>
  </si>
  <si>
    <t>07:15:24:690</t>
  </si>
  <si>
    <t>07:18:41:015</t>
  </si>
  <si>
    <t>07:23:15:256</t>
  </si>
  <si>
    <t>07:24:57:331</t>
  </si>
  <si>
    <t>15:59:34:676</t>
  </si>
  <si>
    <t>16:06:24:847</t>
  </si>
  <si>
    <t>16:08:34:873</t>
  </si>
  <si>
    <t>16:09:49:947</t>
  </si>
  <si>
    <t>11:53:10:395</t>
  </si>
  <si>
    <t>11:57:42:533</t>
  </si>
  <si>
    <t>12:34:59:884</t>
  </si>
  <si>
    <t>13:04:57:702</t>
  </si>
  <si>
    <t>13:31:27:697</t>
  </si>
  <si>
    <t>13:40:12:087</t>
  </si>
  <si>
    <t>09:31:31:434</t>
  </si>
  <si>
    <t>09:38:53:673</t>
  </si>
  <si>
    <t>09:48:21:203</t>
  </si>
  <si>
    <t>14:58:01:009</t>
  </si>
  <si>
    <t>15:18:20:990</t>
  </si>
  <si>
    <t>15:04:22:564</t>
  </si>
  <si>
    <t>15:08:38:827</t>
  </si>
  <si>
    <t>14:11:06:699</t>
  </si>
  <si>
    <t>14:14:16:724</t>
  </si>
  <si>
    <t>14:21:49:029</t>
  </si>
  <si>
    <t>14:25:02:077</t>
  </si>
  <si>
    <t>08:49:07:541</t>
  </si>
  <si>
    <t>08:51:15:681</t>
  </si>
  <si>
    <t>09:26:02:975</t>
  </si>
  <si>
    <t>09:29:11:915</t>
  </si>
  <si>
    <t>12:31:55:948</t>
  </si>
  <si>
    <t>12:33:00:118</t>
  </si>
  <si>
    <t>12:47:11:660</t>
  </si>
  <si>
    <t>09:12:20:247</t>
  </si>
  <si>
    <t>09:14:35:342</t>
  </si>
  <si>
    <t>09:24:18:780</t>
  </si>
  <si>
    <t>09:27:30:758</t>
  </si>
  <si>
    <t>21:14:48:578</t>
  </si>
  <si>
    <t>13:41:26:829</t>
  </si>
  <si>
    <t>13:49:52:767</t>
  </si>
  <si>
    <t>14:39:27:431</t>
  </si>
  <si>
    <t>14:40:31:482</t>
  </si>
  <si>
    <t>18:56:13:929</t>
  </si>
  <si>
    <t>19:02:09:131</t>
  </si>
  <si>
    <t>19:19:59:683</t>
  </si>
  <si>
    <t>09:34:08:368</t>
  </si>
  <si>
    <t>09:39:40:642</t>
  </si>
  <si>
    <t>10:07:59:079</t>
  </si>
  <si>
    <t>10:10:03:013</t>
  </si>
  <si>
    <t>21:46:34:573</t>
  </si>
  <si>
    <t>21:51:14:633</t>
  </si>
  <si>
    <t>22:08:21:183</t>
  </si>
  <si>
    <t>22:13:41:538</t>
  </si>
  <si>
    <t>09:32:01:880</t>
  </si>
  <si>
    <t>09:56:31:806</t>
  </si>
  <si>
    <t>09:58:36:868</t>
  </si>
  <si>
    <t>21:12:42:826</t>
  </si>
  <si>
    <t>21:16:27:945</t>
  </si>
  <si>
    <t>21:26:03:280</t>
  </si>
  <si>
    <t>21:27:18:314</t>
  </si>
  <si>
    <t>12:58:07:633</t>
  </si>
  <si>
    <t>13:05:52:501</t>
  </si>
  <si>
    <t>13:13:21:935</t>
  </si>
  <si>
    <t>13:18:42:002</t>
  </si>
  <si>
    <t>09:20:43:698</t>
  </si>
  <si>
    <t>09:25:07:980</t>
  </si>
  <si>
    <t>09:26:08:779</t>
  </si>
  <si>
    <t>09:28:18:185</t>
  </si>
  <si>
    <t>06:27:51:024</t>
  </si>
  <si>
    <t>06:28:56:203</t>
  </si>
  <si>
    <t>06:34:26:297</t>
  </si>
  <si>
    <t>06:35:41:365</t>
  </si>
  <si>
    <t>08:39:40:912</t>
  </si>
  <si>
    <t>08:41:43:040</t>
  </si>
  <si>
    <t>08:51:21:323</t>
  </si>
  <si>
    <t>08:54:30:552</t>
  </si>
  <si>
    <t>15:14:51:763</t>
  </si>
  <si>
    <t>15:17:04:827</t>
  </si>
  <si>
    <t>15:39:48:622</t>
  </si>
  <si>
    <t>15:40:51:687</t>
  </si>
  <si>
    <t>20:12:33:638</t>
  </si>
  <si>
    <t>20:14:03:668</t>
  </si>
  <si>
    <t>20:35:18:319</t>
  </si>
  <si>
    <t>20:38:07:371</t>
  </si>
  <si>
    <t>09:30:02:458</t>
  </si>
  <si>
    <t>09:31:07:115</t>
  </si>
  <si>
    <t>09:51:56:321</t>
  </si>
  <si>
    <t>09:53:02:034</t>
  </si>
  <si>
    <t>08:51:21:063</t>
  </si>
  <si>
    <t>08:57:00:068</t>
  </si>
  <si>
    <t>09:30:16:354</t>
  </si>
  <si>
    <t>11:11:53:764</t>
  </si>
  <si>
    <t>11:16:29:746</t>
  </si>
  <si>
    <t>11:33:02:834</t>
  </si>
  <si>
    <t>11:36:54:148</t>
  </si>
  <si>
    <t>10:01:25:315</t>
  </si>
  <si>
    <t>10:05:00:376</t>
  </si>
  <si>
    <t>10:18:50:854</t>
  </si>
  <si>
    <t>10:22:14:975</t>
  </si>
  <si>
    <t>08:07:27:370</t>
  </si>
  <si>
    <t>08:09:38:277</t>
  </si>
  <si>
    <t>08:44:58:793</t>
  </si>
  <si>
    <t>08:47:03:577</t>
  </si>
  <si>
    <t>14:24:35:782</t>
  </si>
  <si>
    <t>14:30:28:719</t>
  </si>
  <si>
    <t>15:05:44:022</t>
  </si>
  <si>
    <t>15:08:58:059</t>
  </si>
  <si>
    <t>12:12:22:342</t>
  </si>
  <si>
    <t>12:26:33:343</t>
  </si>
  <si>
    <t>12:29:50:713</t>
  </si>
  <si>
    <t>19:33:06:511</t>
  </si>
  <si>
    <t>20:07:26:706</t>
  </si>
  <si>
    <t>20:09:06:768</t>
  </si>
  <si>
    <t>20:10:37:806</t>
  </si>
  <si>
    <t>07:49:37:025</t>
  </si>
  <si>
    <t>07:50:58:011</t>
  </si>
  <si>
    <t>08:07:12:680</t>
  </si>
  <si>
    <t>08:11:57:176</t>
  </si>
  <si>
    <t>06:26:24:510</t>
  </si>
  <si>
    <t>06:29:23:574</t>
  </si>
  <si>
    <t>06:42:49:061</t>
  </si>
  <si>
    <t>06:44:34:153</t>
  </si>
  <si>
    <t>15:47:40:665</t>
  </si>
  <si>
    <t>16:29:07:013</t>
  </si>
  <si>
    <t>08:52:47:040</t>
  </si>
  <si>
    <t>08:53:48:055</t>
  </si>
  <si>
    <t>09:47:05:150</t>
  </si>
  <si>
    <t>09:50:13:003</t>
  </si>
  <si>
    <t>11:56:48:774</t>
  </si>
  <si>
    <t>12:12:15:356</t>
  </si>
  <si>
    <t>12:26:28:462</t>
  </si>
  <si>
    <t>12:31:49:497</t>
  </si>
  <si>
    <t>09:14:35:833</t>
  </si>
  <si>
    <t>09:15:45:956</t>
  </si>
  <si>
    <t>09:28:25:255</t>
  </si>
  <si>
    <t>09:29:26:319</t>
  </si>
  <si>
    <t>10:33:06:587</t>
  </si>
  <si>
    <t>10:36:26:634</t>
  </si>
  <si>
    <t>10:52:37:715</t>
  </si>
  <si>
    <t>10:54:51:083</t>
  </si>
  <si>
    <t>12:12:28:204</t>
  </si>
  <si>
    <t>12:44:38:339</t>
  </si>
  <si>
    <t>12:52:02:836</t>
  </si>
  <si>
    <t>11:46:04:995</t>
  </si>
  <si>
    <t>11:47:06:185</t>
  </si>
  <si>
    <t>12:02:00:659</t>
  </si>
  <si>
    <t>12:03:05:570</t>
  </si>
  <si>
    <t>10:45:34:999</t>
  </si>
  <si>
    <t>10:53:28:265</t>
  </si>
  <si>
    <t>10:55:37:318</t>
  </si>
  <si>
    <t>15:12:30:914</t>
  </si>
  <si>
    <t>15:20:00:116</t>
  </si>
  <si>
    <t>16:20:43:332</t>
  </si>
  <si>
    <t>09:17:48:122</t>
  </si>
  <si>
    <t>09:20:07:192</t>
  </si>
  <si>
    <t>09:43:46:820</t>
  </si>
  <si>
    <t>09:47:08:027</t>
  </si>
  <si>
    <t>14:59:58:778</t>
  </si>
  <si>
    <t>15:02:08:944</t>
  </si>
  <si>
    <t>15:18:34:728</t>
  </si>
  <si>
    <t>23:15:39:106</t>
  </si>
  <si>
    <t>23:23:37:334</t>
  </si>
  <si>
    <t>23:38:29:790</t>
  </si>
  <si>
    <t>11:54:57:293</t>
  </si>
  <si>
    <t>11:57:03:036</t>
  </si>
  <si>
    <t>12:05:43:470</t>
  </si>
  <si>
    <t>17:34:20:483</t>
  </si>
  <si>
    <t>17:40:35:761</t>
  </si>
  <si>
    <t>17:58:40:206</t>
  </si>
  <si>
    <t>13:00:04:916</t>
  </si>
  <si>
    <t>13:04:13:786</t>
  </si>
  <si>
    <t>13:48:00:083</t>
  </si>
  <si>
    <t>13:49:05:030</t>
  </si>
  <si>
    <t>10:26:18:003</t>
  </si>
  <si>
    <t>10:30:48:589</t>
  </si>
  <si>
    <t>10:40:48:841</t>
  </si>
  <si>
    <t>10:44:01:156</t>
  </si>
  <si>
    <t>21:59:53:138</t>
  </si>
  <si>
    <t>22:01:02:188</t>
  </si>
  <si>
    <t>22:14:42:564</t>
  </si>
  <si>
    <t>15:13:05:140</t>
  </si>
  <si>
    <t>15:18:32:505</t>
  </si>
  <si>
    <t>15:58:49:280</t>
  </si>
  <si>
    <t>16:02:17:253</t>
  </si>
  <si>
    <t>16:42:52:556</t>
  </si>
  <si>
    <t>17:34:09:557</t>
  </si>
  <si>
    <t>11:01:27:366</t>
  </si>
  <si>
    <t>11:18:55:011</t>
  </si>
  <si>
    <t>11:23:15:348</t>
  </si>
  <si>
    <t>16:48:37:232</t>
  </si>
  <si>
    <t>17:33:27:601</t>
  </si>
  <si>
    <t>22:17:10:441</t>
  </si>
  <si>
    <t>22:21:55:619</t>
  </si>
  <si>
    <t>22:23:14:648</t>
  </si>
  <si>
    <t>14:39:45:116</t>
  </si>
  <si>
    <t>14:45:17:348</t>
  </si>
  <si>
    <t>15:40:53:099</t>
  </si>
  <si>
    <t>12:15:23:030</t>
  </si>
  <si>
    <t>12:21:35:837</t>
  </si>
  <si>
    <t>12:24:55:082</t>
  </si>
  <si>
    <t>11:34:18:837</t>
  </si>
  <si>
    <t>11:37:45:049</t>
  </si>
  <si>
    <t>11:44:20:421</t>
  </si>
  <si>
    <t>11:46:29:038</t>
  </si>
  <si>
    <t>12:17:10:774</t>
  </si>
  <si>
    <t>12:20:21:802</t>
  </si>
  <si>
    <t>12:36:51:639</t>
  </si>
  <si>
    <t>12:37:57:727</t>
  </si>
  <si>
    <t>07:57:47:884</t>
  </si>
  <si>
    <t>08:01:08:119</t>
  </si>
  <si>
    <t>08:23:52:778</t>
  </si>
  <si>
    <t>11:54:21:116</t>
  </si>
  <si>
    <t>11:58:01:175</t>
  </si>
  <si>
    <t>12:08:41:563</t>
  </si>
  <si>
    <t>08:03:23:700</t>
  </si>
  <si>
    <t>08:04:30:845</t>
  </si>
  <si>
    <t>08:23:09:424</t>
  </si>
  <si>
    <t>08:26:26:403</t>
  </si>
  <si>
    <t>15:01:09:100</t>
  </si>
  <si>
    <t>15:20:14:526</t>
  </si>
  <si>
    <t>15:22:21:491</t>
  </si>
  <si>
    <t>07:45:35:185</t>
  </si>
  <si>
    <t>08:17:14:474</t>
  </si>
  <si>
    <t>08:27:54:944</t>
  </si>
  <si>
    <t>11:20:02:605</t>
  </si>
  <si>
    <t>12:10:22:084</t>
  </si>
  <si>
    <t>12:13:41:163</t>
  </si>
  <si>
    <t>12:24:30:424</t>
  </si>
  <si>
    <t>12:36:16:849</t>
  </si>
  <si>
    <t>12:39:29:971</t>
  </si>
  <si>
    <t>06:16:06:046</t>
  </si>
  <si>
    <t>06:33:01:585</t>
  </si>
  <si>
    <t>06:35:41:696</t>
  </si>
  <si>
    <t>09:18:36:697</t>
  </si>
  <si>
    <t>09:37:45:005</t>
  </si>
  <si>
    <t>09:39:44:932</t>
  </si>
  <si>
    <t>12:09:06:373</t>
  </si>
  <si>
    <t>12:12:22:546</t>
  </si>
  <si>
    <t>12:39:12:811</t>
  </si>
  <si>
    <t>12:40:13:710</t>
  </si>
  <si>
    <t>11:59:35:654</t>
  </si>
  <si>
    <t>12:01:49:087</t>
  </si>
  <si>
    <t>12:07:26:189</t>
  </si>
  <si>
    <t>12:08:47:447</t>
  </si>
  <si>
    <t>16:21:14:122</t>
  </si>
  <si>
    <t>16:37:54:759</t>
  </si>
  <si>
    <t>16:40:19:703</t>
  </si>
  <si>
    <t>09:46:17:093</t>
  </si>
  <si>
    <t>09:56:06:350</t>
  </si>
  <si>
    <t>10:01:19:609</t>
  </si>
  <si>
    <t>16:07:54:457</t>
  </si>
  <si>
    <t>16:10:04:598</t>
  </si>
  <si>
    <t>16:41:24:528</t>
  </si>
  <si>
    <t>15:07:50:883</t>
  </si>
  <si>
    <t>15:11:10:204</t>
  </si>
  <si>
    <t>15:19:55:228</t>
  </si>
  <si>
    <t>08:01:06:060</t>
  </si>
  <si>
    <t>08:05:31:019</t>
  </si>
  <si>
    <t>08:23:33:258</t>
  </si>
  <si>
    <t>08:27:48:037</t>
  </si>
  <si>
    <t>11:36:18:394</t>
  </si>
  <si>
    <t>11:37:52:411</t>
  </si>
  <si>
    <t>11:50:58:861</t>
  </si>
  <si>
    <t>08:54:13:252</t>
  </si>
  <si>
    <t>08:56:25:004</t>
  </si>
  <si>
    <t>09:18:40:460</t>
  </si>
  <si>
    <t>09:19:41:458</t>
  </si>
  <si>
    <t>10:41:16:464</t>
  </si>
  <si>
    <t>11:09:02:721</t>
  </si>
  <si>
    <t>11:11:10:460</t>
  </si>
  <si>
    <t>16:15:06:829</t>
  </si>
  <si>
    <t>16:22:13:090</t>
  </si>
  <si>
    <t>16:23:18:382</t>
  </si>
  <si>
    <t>08:29:57:633</t>
  </si>
  <si>
    <t>08:32:08:755</t>
  </si>
  <si>
    <t>08:51:46:663</t>
  </si>
  <si>
    <t>14:51:24:852</t>
  </si>
  <si>
    <t>14:53:36:869</t>
  </si>
  <si>
    <t>15:15:04:705</t>
  </si>
  <si>
    <t>15:18:14:685</t>
  </si>
  <si>
    <t>11:17:43:748</t>
  </si>
  <si>
    <t>11:26:45:872</t>
  </si>
  <si>
    <t>11:36:25:549</t>
  </si>
  <si>
    <t>11:37:35:468</t>
  </si>
  <si>
    <t>12:35:13:461</t>
  </si>
  <si>
    <t>12:38:26:716</t>
  </si>
  <si>
    <t>12:53:56:662</t>
  </si>
  <si>
    <t>12:55:07:986</t>
  </si>
  <si>
    <t>10:06:00:565</t>
  </si>
  <si>
    <t>12:35:06:974</t>
  </si>
  <si>
    <t>12:37:17:044</t>
  </si>
  <si>
    <t>12:44:08:792</t>
  </si>
  <si>
    <t>12:06:16:407</t>
  </si>
  <si>
    <t>12:08:31:539</t>
  </si>
  <si>
    <t>12:22:56:829</t>
  </si>
  <si>
    <t>12:24:01:993</t>
  </si>
  <si>
    <t>11:34:32:176</t>
  </si>
  <si>
    <t>13:25:56:131</t>
  </si>
  <si>
    <t>13:28:12:350</t>
  </si>
  <si>
    <t>13:33:43:697</t>
  </si>
  <si>
    <t>13:34:48:560</t>
  </si>
  <si>
    <t>10:23:37:879</t>
  </si>
  <si>
    <t>10:40:36:324</t>
  </si>
  <si>
    <t>08:59:18:101</t>
  </si>
  <si>
    <t>09:05:58:832</t>
  </si>
  <si>
    <t>09:41:54:984</t>
  </si>
  <si>
    <t>09:45:05:546</t>
  </si>
  <si>
    <t>08:38:22:215</t>
  </si>
  <si>
    <t>08:52:37:597</t>
  </si>
  <si>
    <t>08:54:42:696</t>
  </si>
  <si>
    <t>10:17:40:122</t>
  </si>
  <si>
    <t>10:20:55:114</t>
  </si>
  <si>
    <t>10:28:38:712</t>
  </si>
  <si>
    <t>15:41:16:131</t>
  </si>
  <si>
    <t>15:56:30:303</t>
  </si>
  <si>
    <t>15:58:40:629</t>
  </si>
  <si>
    <t>17:11:26:437</t>
  </si>
  <si>
    <t>17:13:37:451</t>
  </si>
  <si>
    <t>17:21:25:034</t>
  </si>
  <si>
    <t>12:23:26:431</t>
  </si>
  <si>
    <t>12:58:15:476</t>
  </si>
  <si>
    <t>13:01:27:569</t>
  </si>
  <si>
    <t>12:50:47:294</t>
  </si>
  <si>
    <t>13:05:00:184</t>
  </si>
  <si>
    <t>08:40:34:047</t>
  </si>
  <si>
    <t>08:45:54:225</t>
  </si>
  <si>
    <t>09:24:19:108</t>
  </si>
  <si>
    <t>09:29:39:195</t>
  </si>
  <si>
    <t>16:30:57:297</t>
  </si>
  <si>
    <t>16:35:27:523</t>
  </si>
  <si>
    <t>16:47:17:913</t>
  </si>
  <si>
    <t>16:50:27:976</t>
  </si>
  <si>
    <t>14:30:58:717</t>
  </si>
  <si>
    <t>14:33:10:611</t>
  </si>
  <si>
    <t>14:49:11:335</t>
  </si>
  <si>
    <t>08:00:14:249</t>
  </si>
  <si>
    <t>08:07:59:443</t>
  </si>
  <si>
    <t>13:02:58:124</t>
  </si>
  <si>
    <t>13:11:58:561</t>
  </si>
  <si>
    <t>13:16:17:980</t>
  </si>
  <si>
    <t>13:18:41:499</t>
  </si>
  <si>
    <t>08:39:59:766</t>
  </si>
  <si>
    <t>08:46:11:133</t>
  </si>
  <si>
    <t>09:18:34:155</t>
  </si>
  <si>
    <t>12:09:26:416</t>
  </si>
  <si>
    <t>12:12:51:560</t>
  </si>
  <si>
    <t>12:43:46:515</t>
  </si>
  <si>
    <t>12:45:56:612</t>
  </si>
  <si>
    <t>12:50:19:734</t>
  </si>
  <si>
    <t>12:55:40:055</t>
  </si>
  <si>
    <t>13:19:49:786</t>
  </si>
  <si>
    <t>13:22:04:628</t>
  </si>
  <si>
    <t>13:49:41:380</t>
  </si>
  <si>
    <t>14:10:01:245</t>
  </si>
  <si>
    <t>14:12:12:264</t>
  </si>
  <si>
    <t>08:22:32:378</t>
  </si>
  <si>
    <t>08:27:32:539</t>
  </si>
  <si>
    <t>08:36:27:871</t>
  </si>
  <si>
    <t>08:39:37:848</t>
  </si>
  <si>
    <t>09:19:43:526</t>
  </si>
  <si>
    <t>10:06:28:437</t>
  </si>
  <si>
    <t>10:11:41:658</t>
  </si>
  <si>
    <t>20:06:34:972</t>
  </si>
  <si>
    <t>20:14:50:224</t>
  </si>
  <si>
    <t>20:19:14:437</t>
  </si>
  <si>
    <t>12:12:37:705</t>
  </si>
  <si>
    <t>12:25:28:104</t>
  </si>
  <si>
    <t>12:28:41:144</t>
  </si>
  <si>
    <t>15:26:25:054</t>
  </si>
  <si>
    <t>15:36:43:347</t>
  </si>
  <si>
    <t>15:37:44:582</t>
  </si>
  <si>
    <t>10:45:21:350</t>
  </si>
  <si>
    <t>10:50:56:819</t>
  </si>
  <si>
    <t>11:01:59:824</t>
  </si>
  <si>
    <t>11:08:16:911</t>
  </si>
  <si>
    <t>11:21:06:563</t>
  </si>
  <si>
    <t>11:24:18:867</t>
  </si>
  <si>
    <t>10:33:58:915</t>
  </si>
  <si>
    <t>10:37:14:032</t>
  </si>
  <si>
    <t>10:49:29:569</t>
  </si>
  <si>
    <t>10:50:34:395</t>
  </si>
  <si>
    <t>11:41:10:328</t>
  </si>
  <si>
    <t>11:42:15:337</t>
  </si>
  <si>
    <t>11:49:21:606</t>
  </si>
  <si>
    <t>11:51:00:686</t>
  </si>
  <si>
    <t>10:51:49:851</t>
  </si>
  <si>
    <t>10:54:05:156</t>
  </si>
  <si>
    <t>11:03:44:666</t>
  </si>
  <si>
    <t>11:05:49:595</t>
  </si>
  <si>
    <t>16:52:11:041</t>
  </si>
  <si>
    <t>16:55:38:404</t>
  </si>
  <si>
    <t>17:09:21:540</t>
  </si>
  <si>
    <t>17:16:06:826</t>
  </si>
  <si>
    <t>08:21:26:741</t>
  </si>
  <si>
    <t>08:53:15:875</t>
  </si>
  <si>
    <t>19:07:42:245</t>
  </si>
  <si>
    <t>19:08:59:308</t>
  </si>
  <si>
    <t>16:47:46:719</t>
  </si>
  <si>
    <t>17:05:42:426</t>
  </si>
  <si>
    <t>17:07:00:467</t>
  </si>
  <si>
    <t>16:56:47:679</t>
  </si>
  <si>
    <t>17:03:56:944</t>
  </si>
  <si>
    <t>17:27:10:169</t>
  </si>
  <si>
    <t>09:26:52:171</t>
  </si>
  <si>
    <t>09:54:29:329</t>
  </si>
  <si>
    <t>13:54:35:831</t>
  </si>
  <si>
    <t>14:03:19:139</t>
  </si>
  <si>
    <t>14:46:14:686</t>
  </si>
  <si>
    <t>14:49:24:709</t>
  </si>
  <si>
    <t>15:11:02:992</t>
  </si>
  <si>
    <t>15:13:13:298</t>
  </si>
  <si>
    <t>15:26:55:890</t>
  </si>
  <si>
    <t>10:01:39:618</t>
  </si>
  <si>
    <t>10:11:45:075</t>
  </si>
  <si>
    <t>10:20:32:910</t>
  </si>
  <si>
    <t>10:26:09:822</t>
  </si>
  <si>
    <t>10:37:50:666</t>
  </si>
  <si>
    <t>10:41:06:659</t>
  </si>
  <si>
    <t>09:13:24:403</t>
  </si>
  <si>
    <t>09:32:12:067</t>
  </si>
  <si>
    <t>12:19:50:134</t>
  </si>
  <si>
    <t>12:24:20:269</t>
  </si>
  <si>
    <t>12:35:09:833</t>
  </si>
  <si>
    <t>12:37:20:771</t>
  </si>
  <si>
    <t>15:07:02:867</t>
  </si>
  <si>
    <t>15:57:01:446</t>
  </si>
  <si>
    <t>15:59:06:469</t>
  </si>
  <si>
    <t>10:19:41:812</t>
  </si>
  <si>
    <t>10:25:10:987</t>
  </si>
  <si>
    <t>10:40:47:467</t>
  </si>
  <si>
    <t>14:49:39:595</t>
  </si>
  <si>
    <t>14:57:24:935</t>
  </si>
  <si>
    <t>15:04:59:628</t>
  </si>
  <si>
    <t>13:48:36:944</t>
  </si>
  <si>
    <t>14:08:17:486</t>
  </si>
  <si>
    <t>15:33:07:430</t>
  </si>
  <si>
    <t>15:43:55:617</t>
  </si>
  <si>
    <t>15:50:20:001</t>
  </si>
  <si>
    <t>12:07:44:862</t>
  </si>
  <si>
    <t>12:11:06:504</t>
  </si>
  <si>
    <t>12:23:02:968</t>
  </si>
  <si>
    <t>15:27:58:643</t>
  </si>
  <si>
    <t>15:37:49:698</t>
  </si>
  <si>
    <t>15:48:57:538</t>
  </si>
  <si>
    <t>15:52:06:753</t>
  </si>
  <si>
    <t>16:17:55:647</t>
  </si>
  <si>
    <t>16:19:06:739</t>
  </si>
  <si>
    <t>14:18:18:027</t>
  </si>
  <si>
    <t>14:19:19:423</t>
  </si>
  <si>
    <t>16:07:07:562</t>
  </si>
  <si>
    <t>16:08:07:466</t>
  </si>
  <si>
    <t>16:13:37:722</t>
  </si>
  <si>
    <t>16:14:41:784</t>
  </si>
  <si>
    <t>10:48:16:730</t>
  </si>
  <si>
    <t>11:02:56:316</t>
  </si>
  <si>
    <t>11:06:35:606</t>
  </si>
  <si>
    <t>08:55:11:913</t>
  </si>
  <si>
    <t>09:20:50:975</t>
  </si>
  <si>
    <t>09:27:11:200</t>
  </si>
  <si>
    <t>20:33:52:985</t>
  </si>
  <si>
    <t>20:38:22:053</t>
  </si>
  <si>
    <t>20:42:53:278</t>
  </si>
  <si>
    <t>15:11:01:545</t>
  </si>
  <si>
    <t>15:13:09:880</t>
  </si>
  <si>
    <t>15:23:42:326</t>
  </si>
  <si>
    <t>20:01:30:339</t>
  </si>
  <si>
    <t>20:04:20:418</t>
  </si>
  <si>
    <t>20:36:35:500</t>
  </si>
  <si>
    <t>20:40:45:579</t>
  </si>
  <si>
    <t>09:00:14:661</t>
  </si>
  <si>
    <t>09:38:14:117</t>
  </si>
  <si>
    <t>09:40:20:108</t>
  </si>
  <si>
    <t>16:09:12:794</t>
  </si>
  <si>
    <t>16:10:14:745</t>
  </si>
  <si>
    <t>16:20:52:288</t>
  </si>
  <si>
    <t>16:21:54:283</t>
  </si>
  <si>
    <t>10:19:49:667</t>
  </si>
  <si>
    <t>10:22:59:706</t>
  </si>
  <si>
    <t>10:51:46:495</t>
  </si>
  <si>
    <t>10:54:05:580</t>
  </si>
  <si>
    <t>08:01:17:846</t>
  </si>
  <si>
    <t>08:10:13:120</t>
  </si>
  <si>
    <t>08:39:38:718</t>
  </si>
  <si>
    <t>08:44:03:863</t>
  </si>
  <si>
    <t>14:19:10:294</t>
  </si>
  <si>
    <t>14:21:19:225</t>
  </si>
  <si>
    <t>08:46:46:499</t>
  </si>
  <si>
    <t>08:53:17:828</t>
  </si>
  <si>
    <t>09:07:34:277</t>
  </si>
  <si>
    <t>10:13:57:043</t>
  </si>
  <si>
    <t>10:16:04:146</t>
  </si>
  <si>
    <t>10:33:40:642</t>
  </si>
  <si>
    <t>10:35:55:682</t>
  </si>
  <si>
    <t>15:25:24:455</t>
  </si>
  <si>
    <t>15:57:24:290</t>
  </si>
  <si>
    <t>15:59:33:405</t>
  </si>
  <si>
    <t>08:18:02:287</t>
  </si>
  <si>
    <t>09:01:48:990</t>
  </si>
  <si>
    <t>12:15:34:704</t>
  </si>
  <si>
    <t>12:27:28:168</t>
  </si>
  <si>
    <t>12:41:28:642</t>
  </si>
  <si>
    <t>12:45:37:910</t>
  </si>
  <si>
    <t>10:26:34:689</t>
  </si>
  <si>
    <t>10:52:13:433</t>
  </si>
  <si>
    <t>13:00:58:345</t>
  </si>
  <si>
    <t>13:12:36:805</t>
  </si>
  <si>
    <t>12:33:53:740</t>
  </si>
  <si>
    <t>12:38:10:963</t>
  </si>
  <si>
    <t>13:04:04:958</t>
  </si>
  <si>
    <t>13:06:19:921</t>
  </si>
  <si>
    <t>07:45:39:075</t>
  </si>
  <si>
    <t>07:48:04:171</t>
  </si>
  <si>
    <t>08:06:14:838</t>
  </si>
  <si>
    <t>09:43:34:610</t>
  </si>
  <si>
    <t>09:45:41:147</t>
  </si>
  <si>
    <t>10:24:59:875</t>
  </si>
  <si>
    <t>10:27:09:949</t>
  </si>
  <si>
    <t>14:15:30:886</t>
  </si>
  <si>
    <t>14:18:36:620</t>
  </si>
  <si>
    <t>14:32:21:169</t>
  </si>
  <si>
    <t>14:34:32:312</t>
  </si>
  <si>
    <t>15:24:13:263</t>
  </si>
  <si>
    <t>15:29:38:389</t>
  </si>
  <si>
    <t>15:48:42:944</t>
  </si>
  <si>
    <t>15:51:58:022</t>
  </si>
  <si>
    <t>07:13:03:209</t>
  </si>
  <si>
    <t>07:26:33:736</t>
  </si>
  <si>
    <t>07:23:20:768</t>
  </si>
  <si>
    <t>07:24:33:873</t>
  </si>
  <si>
    <t>07:34:56:358</t>
  </si>
  <si>
    <t>07:36:00:378</t>
  </si>
  <si>
    <t>09:09:55:729</t>
  </si>
  <si>
    <t>09:42:13:107</t>
  </si>
  <si>
    <t>09:44:22:226</t>
  </si>
  <si>
    <t>14:30:38:429</t>
  </si>
  <si>
    <t>14:36:51:248</t>
  </si>
  <si>
    <t>14:57:31:491</t>
  </si>
  <si>
    <t>14:59:39:073</t>
  </si>
  <si>
    <t>14:52:38:144</t>
  </si>
  <si>
    <t>14:54:45:408</t>
  </si>
  <si>
    <t>15:13:00:042</t>
  </si>
  <si>
    <t>10:03:26:819</t>
  </si>
  <si>
    <t>10:07:45:749</t>
  </si>
  <si>
    <t>10:08:46:850</t>
  </si>
  <si>
    <t>10:00:03:431</t>
  </si>
  <si>
    <t>10:03:18:514</t>
  </si>
  <si>
    <t>10:36:14:601</t>
  </si>
  <si>
    <t>10:39:23:557</t>
  </si>
  <si>
    <t>09:09:09:154</t>
  </si>
  <si>
    <t>09:11:21:018</t>
  </si>
  <si>
    <t>09:55:24:865</t>
  </si>
  <si>
    <t>09:57:26:909</t>
  </si>
  <si>
    <t>08:53:30:751</t>
  </si>
  <si>
    <t>08:55:41:632</t>
  </si>
  <si>
    <t>09:24:44:100</t>
  </si>
  <si>
    <t>11:33:29:636</t>
  </si>
  <si>
    <t>12:00:30:465</t>
  </si>
  <si>
    <t>12:32:55:468</t>
  </si>
  <si>
    <t>12:35:07:404</t>
  </si>
  <si>
    <t>19:06:42:569</t>
  </si>
  <si>
    <t>19:10:22:706</t>
  </si>
  <si>
    <t>19:15:10:890</t>
  </si>
  <si>
    <t>19:17:22:905</t>
  </si>
  <si>
    <t>15:55:26:049</t>
  </si>
  <si>
    <t>16:06:45:585</t>
  </si>
  <si>
    <t>16:09:02:267</t>
  </si>
  <si>
    <t>05:55:59:809</t>
  </si>
  <si>
    <t>06:00:09:910</t>
  </si>
  <si>
    <t>06:18:31:509</t>
  </si>
  <si>
    <t>14:29:01:517</t>
  </si>
  <si>
    <t>14:32:10:663</t>
  </si>
  <si>
    <t>15:01:02:270</t>
  </si>
  <si>
    <t>15:02:02:785</t>
  </si>
  <si>
    <t>09:15:10:339</t>
  </si>
  <si>
    <t>08:35:23:740</t>
  </si>
  <si>
    <t>08:40:50:010</t>
  </si>
  <si>
    <t>09:03:53:913</t>
  </si>
  <si>
    <t>10:57:12:727</t>
  </si>
  <si>
    <t>10:58:17:031</t>
  </si>
  <si>
    <t>11:09:16:123</t>
  </si>
  <si>
    <t>11:10:20:308</t>
  </si>
  <si>
    <t>14:14:30:285</t>
  </si>
  <si>
    <t>14:31:16:049</t>
  </si>
  <si>
    <t>13:38:50:597</t>
  </si>
  <si>
    <t>13:41:05:679</t>
  </si>
  <si>
    <t>13:58:37:390</t>
  </si>
  <si>
    <t>14:06:19:744</t>
  </si>
  <si>
    <t>11:01:41:495</t>
  </si>
  <si>
    <t>11:05:51:923</t>
  </si>
  <si>
    <t>11:11:11:923</t>
  </si>
  <si>
    <t>11:16:41:178</t>
  </si>
  <si>
    <t>11:45:55:123</t>
  </si>
  <si>
    <t>11:51:30:555</t>
  </si>
  <si>
    <t>12:00:05:752</t>
  </si>
  <si>
    <t>12:01:09:981</t>
  </si>
  <si>
    <t>21:01:28:382</t>
  </si>
  <si>
    <t>21:05:28:507</t>
  </si>
  <si>
    <t>21:32:53:371</t>
  </si>
  <si>
    <t>21:34:00:383</t>
  </si>
  <si>
    <t>07:53:06:141</t>
  </si>
  <si>
    <t>07:54:11:178</t>
  </si>
  <si>
    <t>08:41:50:589</t>
  </si>
  <si>
    <t>08:49:01:907</t>
  </si>
  <si>
    <t>08:52:19:035</t>
  </si>
  <si>
    <t>09:16:42:119</t>
  </si>
  <si>
    <t>09:20:53:033</t>
  </si>
  <si>
    <t>15:57:56:543</t>
  </si>
  <si>
    <t>16:48:26:545</t>
  </si>
  <si>
    <t>15:51:14:337</t>
  </si>
  <si>
    <t>15:53:21:258</t>
  </si>
  <si>
    <t>15:10:17:578</t>
  </si>
  <si>
    <t>15:15:36:920</t>
  </si>
  <si>
    <t>15:39:13:672</t>
  </si>
  <si>
    <t>22:26:30:640</t>
  </si>
  <si>
    <t>22:28:50:720</t>
  </si>
  <si>
    <t>22:40:41:090</t>
  </si>
  <si>
    <t>22:41:51:141</t>
  </si>
  <si>
    <t>14:47:51:601</t>
  </si>
  <si>
    <t>14:51:02:740</t>
  </si>
  <si>
    <t>15:03:57:528</t>
  </si>
  <si>
    <t>16:47:22:843</t>
  </si>
  <si>
    <t>16:49:42:800</t>
  </si>
  <si>
    <t>16:53:10:864</t>
  </si>
  <si>
    <t>16:54:12:966</t>
  </si>
  <si>
    <t>18:56:20:349</t>
  </si>
  <si>
    <t>19:02:25:604</t>
  </si>
  <si>
    <t>19:25:10:366</t>
  </si>
  <si>
    <t>19:27:40:372</t>
  </si>
  <si>
    <t>14:09:53:895</t>
  </si>
  <si>
    <t>14:15:34:072</t>
  </si>
  <si>
    <t>14:39:28:708</t>
  </si>
  <si>
    <t>14:40:38:790</t>
  </si>
  <si>
    <t>N/</t>
  </si>
  <si>
    <t>16:45:18:147</t>
  </si>
  <si>
    <t>16:53:23:392</t>
  </si>
  <si>
    <t>17:46:55:295</t>
  </si>
  <si>
    <t>17:49:18:392</t>
  </si>
  <si>
    <t>10:18:14:957</t>
  </si>
  <si>
    <t>10:26:49:314</t>
  </si>
  <si>
    <t>10:47:24:055</t>
  </si>
  <si>
    <t>10:50:34:282</t>
  </si>
  <si>
    <t>16:50:02:511</t>
  </si>
  <si>
    <t>16:58:01:714</t>
  </si>
  <si>
    <t>17:00:27:667</t>
  </si>
  <si>
    <t>11:40:16:360</t>
  </si>
  <si>
    <t>11:42:24:026</t>
  </si>
  <si>
    <t>12:11:32:601</t>
  </si>
  <si>
    <t>08:26:38:140</t>
  </si>
  <si>
    <t>08:31:27:468</t>
  </si>
  <si>
    <t>08:45:37:705</t>
  </si>
  <si>
    <t>08:49:16:866</t>
  </si>
  <si>
    <t>11:51:37:460</t>
  </si>
  <si>
    <t>11:55:22:658</t>
  </si>
  <si>
    <t>12:16:43:418</t>
  </si>
  <si>
    <t>12:20:13:516</t>
  </si>
  <si>
    <t>20:55:44:739</t>
  </si>
  <si>
    <t>20:59:14:883</t>
  </si>
  <si>
    <t>21:12:00:248</t>
  </si>
  <si>
    <t>21:14:45:282</t>
  </si>
  <si>
    <t>16:46:43:241</t>
  </si>
  <si>
    <t>17:09:38:956</t>
  </si>
  <si>
    <t>16:27:29:088</t>
  </si>
  <si>
    <t>16:31:49:058</t>
  </si>
  <si>
    <t>17:00:59:128</t>
  </si>
  <si>
    <t>09:41:32:618</t>
  </si>
  <si>
    <t>09:56:46:134</t>
  </si>
  <si>
    <t>09:58:47:251</t>
  </si>
  <si>
    <t>20:43:20:515</t>
  </si>
  <si>
    <t>20:46:50:672</t>
  </si>
  <si>
    <t>21:13:36:540</t>
  </si>
  <si>
    <t>15:01:56:353</t>
  </si>
  <si>
    <t>15:32:59:266</t>
  </si>
  <si>
    <t>15:39:19:563</t>
  </si>
  <si>
    <t>09:00:18:300</t>
  </si>
  <si>
    <t>09:30:34:290</t>
  </si>
  <si>
    <t>09:36:03:768</t>
  </si>
  <si>
    <t>09:45:29:325</t>
  </si>
  <si>
    <t>09:48:44:280</t>
  </si>
  <si>
    <t>14:59:34:306</t>
  </si>
  <si>
    <t>15:06:58:413</t>
  </si>
  <si>
    <t>15:26:39:087</t>
  </si>
  <si>
    <t>19:14:33:378</t>
  </si>
  <si>
    <t>19:18:28:177</t>
  </si>
  <si>
    <t>19:47:43:161</t>
  </si>
  <si>
    <t>19:50:23:250</t>
  </si>
  <si>
    <t>15:15:45:341</t>
  </si>
  <si>
    <t>16:24:31:059</t>
  </si>
  <si>
    <t>18:33:22:801</t>
  </si>
  <si>
    <t>18:38:12:911</t>
  </si>
  <si>
    <t>19:16:12:952</t>
  </si>
  <si>
    <t>19:21:13:097</t>
  </si>
  <si>
    <t>17:32:20:069</t>
  </si>
  <si>
    <t>17:36:51:145</t>
  </si>
  <si>
    <t>17:55:40:764</t>
  </si>
  <si>
    <t>16:42:54:930</t>
  </si>
  <si>
    <t>16:44:04:905</t>
  </si>
  <si>
    <t>17:07:00:614</t>
  </si>
  <si>
    <t>17:11:44:800</t>
  </si>
  <si>
    <t>10:45:37:445</t>
  </si>
  <si>
    <t>10:47:57:641</t>
  </si>
  <si>
    <t>10:51:22:589</t>
  </si>
  <si>
    <t>10:53:57:701</t>
  </si>
  <si>
    <t>11:07:07:424</t>
  </si>
  <si>
    <t>11:08:16:430</t>
  </si>
  <si>
    <t>11:15:56:650</t>
  </si>
  <si>
    <t>11:16:57:864</t>
  </si>
  <si>
    <t>16:57:31:961</t>
  </si>
  <si>
    <t>17:19:16:898</t>
  </si>
  <si>
    <t>17:21:32:021</t>
  </si>
  <si>
    <t>14:48:58:268</t>
  </si>
  <si>
    <t>14:59:20:710</t>
  </si>
  <si>
    <t>15:34:29:094</t>
  </si>
  <si>
    <t>15:36:35:490</t>
  </si>
  <si>
    <t>15:43:11:413</t>
  </si>
  <si>
    <t>15:49:34:476</t>
  </si>
  <si>
    <t>16:08:02:101</t>
  </si>
  <si>
    <t>08:31:50:865</t>
  </si>
  <si>
    <t>08:37:23:351</t>
  </si>
  <si>
    <t>15:51:05:207</t>
  </si>
  <si>
    <t>16:02:01:614</t>
  </si>
  <si>
    <t>13:05:42:154</t>
  </si>
  <si>
    <t>13:08:58:218</t>
  </si>
  <si>
    <t>13:38:08:159</t>
  </si>
  <si>
    <t>13:41:58:479</t>
  </si>
  <si>
    <t>08:02:49:884</t>
  </si>
  <si>
    <t>08:05:09:703</t>
  </si>
  <si>
    <t>08:45:40:126</t>
  </si>
  <si>
    <t>08:52:19:347</t>
  </si>
  <si>
    <t>14:57:04:857</t>
  </si>
  <si>
    <t>15:31:09:572</t>
  </si>
  <si>
    <t>15:33:20:799</t>
  </si>
  <si>
    <t>10:32:13:175</t>
  </si>
  <si>
    <t>10:57:48:865</t>
  </si>
  <si>
    <t>10:58:52:781</t>
  </si>
  <si>
    <t>14:45:05:946</t>
  </si>
  <si>
    <t>14:50:26:134</t>
  </si>
  <si>
    <t>14:55:46:247</t>
  </si>
  <si>
    <t>12:26:00:612</t>
  </si>
  <si>
    <t>12:27:05:740</t>
  </si>
  <si>
    <t>12:41:20:152</t>
  </si>
  <si>
    <t>12:43:30:291</t>
  </si>
  <si>
    <t>15:16:20:868</t>
  </si>
  <si>
    <t>15:17:49:252</t>
  </si>
  <si>
    <t>15:23:13:420</t>
  </si>
  <si>
    <t>15:24:43:452</t>
  </si>
  <si>
    <t>14:35:49:829</t>
  </si>
  <si>
    <t>15:12:34:477</t>
  </si>
  <si>
    <t>15:14:39:477</t>
  </si>
  <si>
    <t>10:58:27:107</t>
  </si>
  <si>
    <t>11:02:38:173</t>
  </si>
  <si>
    <t>11:26:28:841</t>
  </si>
  <si>
    <t>09:22:18:898</t>
  </si>
  <si>
    <t>09:28:55:553</t>
  </si>
  <si>
    <t>09:42:57:785</t>
  </si>
  <si>
    <t>09:46:04:744</t>
  </si>
  <si>
    <t>13:04:42:966</t>
  </si>
  <si>
    <t>13:26:13:808</t>
  </si>
  <si>
    <t>13:27:10:002</t>
  </si>
  <si>
    <t>12:16:21:765</t>
  </si>
  <si>
    <t>12:19:27:097</t>
  </si>
  <si>
    <t>12:30:03:364</t>
  </si>
  <si>
    <t>12:32:11:487</t>
  </si>
  <si>
    <t>11:32:36:790</t>
  </si>
  <si>
    <t>11:48:16:403</t>
  </si>
  <si>
    <t>09:46:11:244</t>
  </si>
  <si>
    <t>10:17:01:201</t>
  </si>
  <si>
    <t>10:21:15:423</t>
  </si>
  <si>
    <t>11:55:03:134</t>
  </si>
  <si>
    <t>11:56:13:218</t>
  </si>
  <si>
    <t>12:36:38:513</t>
  </si>
  <si>
    <t>11:06:16:865</t>
  </si>
  <si>
    <t>11:09:36:822</t>
  </si>
  <si>
    <t>11:17:17:255</t>
  </si>
  <si>
    <t>14:40:52:352</t>
  </si>
  <si>
    <t>14:46:07:658</t>
  </si>
  <si>
    <t>14:55:56:942</t>
  </si>
  <si>
    <t>14:56:56:733</t>
  </si>
  <si>
    <t>15:28:49:724</t>
  </si>
  <si>
    <t>15:38:37:139</t>
  </si>
  <si>
    <t>13:46:36:565</t>
  </si>
  <si>
    <t>13:58:32:091</t>
  </si>
  <si>
    <t>12:57:22:715</t>
  </si>
  <si>
    <t>13:01:51:793</t>
  </si>
  <si>
    <t>13:18:06:453</t>
  </si>
  <si>
    <t>13:22:22:672</t>
  </si>
  <si>
    <t>16:38:58:647</t>
  </si>
  <si>
    <t>17:02:13:413</t>
  </si>
  <si>
    <t>17:05:43:667</t>
  </si>
  <si>
    <t>13:45:34:110</t>
  </si>
  <si>
    <t>13:51:00:401</t>
  </si>
  <si>
    <t>14:09:15:296</t>
  </si>
  <si>
    <t>14:49:47:087</t>
  </si>
  <si>
    <t>14:51:57:383</t>
  </si>
  <si>
    <t>12:32:25:079</t>
  </si>
  <si>
    <t>12:33:27:595</t>
  </si>
  <si>
    <t>12:37:52:584</t>
  </si>
  <si>
    <t>12:40:03:316</t>
  </si>
  <si>
    <t>17:18:09:240</t>
  </si>
  <si>
    <t>17:27:18:931</t>
  </si>
  <si>
    <t>17:59:28:696</t>
  </si>
  <si>
    <t>08:46:04:869</t>
  </si>
  <si>
    <t>09:15:00:259</t>
  </si>
  <si>
    <t>09:20:21:009</t>
  </si>
  <si>
    <t>11:18:32:831</t>
  </si>
  <si>
    <t>11:20:42:961</t>
  </si>
  <si>
    <t>11:26:38:025</t>
  </si>
  <si>
    <t>11:27:46:233</t>
  </si>
  <si>
    <t>10:18:21:726</t>
  </si>
  <si>
    <t>07:59:47:528</t>
  </si>
  <si>
    <t>08:05:01:790</t>
  </si>
  <si>
    <t>08:23:30:482</t>
  </si>
  <si>
    <t>08:24:32:623</t>
  </si>
  <si>
    <t>15:18:19:128</t>
  </si>
  <si>
    <t>15:20:23:283</t>
  </si>
  <si>
    <t>10:55:06:353</t>
  </si>
  <si>
    <t>11:09:21:114</t>
  </si>
  <si>
    <t>11:10:25:970</t>
  </si>
  <si>
    <t>10:19:03:235</t>
  </si>
  <si>
    <t>10:29:03:127</t>
  </si>
  <si>
    <t>10:31:17:469</t>
  </si>
  <si>
    <t>13:26:31:925</t>
  </si>
  <si>
    <t>14:58:27:497</t>
  </si>
  <si>
    <t>14:59:33:316</t>
  </si>
  <si>
    <t>15:10:13:596</t>
  </si>
  <si>
    <t>14:45:37:823</t>
  </si>
  <si>
    <t>14:49:44:848</t>
  </si>
  <si>
    <t>14:59:17:316</t>
  </si>
  <si>
    <t>15:02:26:390</t>
  </si>
  <si>
    <t>10:18:04:206</t>
  </si>
  <si>
    <t>10:28:48:396</t>
  </si>
  <si>
    <t>10:29:53:449</t>
  </si>
  <si>
    <t>15:11:13:876</t>
  </si>
  <si>
    <t>15:14:28:179</t>
  </si>
  <si>
    <t>15:53:22:157</t>
  </si>
  <si>
    <t>15:54:25:289</t>
  </si>
  <si>
    <t>10:07:42:530</t>
  </si>
  <si>
    <t>10:11:59:751</t>
  </si>
  <si>
    <t>10:22:03:153</t>
  </si>
  <si>
    <t>10:23:13:147</t>
  </si>
  <si>
    <t>09:24:57:220</t>
  </si>
  <si>
    <t>09:31:25:828</t>
  </si>
  <si>
    <t>10:09:51:962</t>
  </si>
  <si>
    <t>14:23:08:485</t>
  </si>
  <si>
    <t>14:28:37:859</t>
  </si>
  <si>
    <t>14:43:33:672</t>
  </si>
  <si>
    <t>15:42:20:286</t>
  </si>
  <si>
    <t>15:54:14:737</t>
  </si>
  <si>
    <t>18:45:13:084</t>
  </si>
  <si>
    <t>18:46:18:296</t>
  </si>
  <si>
    <t>19:05:02:878</t>
  </si>
  <si>
    <t>19:06:03:859</t>
  </si>
  <si>
    <t>15:51:14:747</t>
  </si>
  <si>
    <t>15:54:33:565</t>
  </si>
  <si>
    <t>14:11:10:248</t>
  </si>
  <si>
    <t>10:42:13:871</t>
  </si>
  <si>
    <t>10:43:32:491</t>
  </si>
  <si>
    <t>10:56:51:973</t>
  </si>
  <si>
    <t>11:00:07:187</t>
  </si>
  <si>
    <t>10:21:52:177</t>
  </si>
  <si>
    <t>17:03:43:845</t>
  </si>
  <si>
    <t>17:05:58:962</t>
  </si>
  <si>
    <t>17:15:19:413</t>
  </si>
  <si>
    <t>17:20:54:585</t>
  </si>
  <si>
    <t>14:50:47:195</t>
  </si>
  <si>
    <t>15:00:31:439</t>
  </si>
  <si>
    <t>14:58:41:336</t>
  </si>
  <si>
    <t>15:04:01:845</t>
  </si>
  <si>
    <t>15:22:02:265</t>
  </si>
  <si>
    <t>15:23:06:376</t>
  </si>
  <si>
    <t>15:14:44:676</t>
  </si>
  <si>
    <t>15:17:54:935</t>
  </si>
  <si>
    <t>17:11:11:931</t>
  </si>
  <si>
    <t>17:17:11:776</t>
  </si>
  <si>
    <t>17:27:31:000</t>
  </si>
  <si>
    <t>17:32:02:079</t>
  </si>
  <si>
    <t>09:05:36:856</t>
  </si>
  <si>
    <t>09:06:41:097</t>
  </si>
  <si>
    <t>09:20:23:250</t>
  </si>
  <si>
    <t>09:22:31:473</t>
  </si>
  <si>
    <t>09:14:57:705</t>
  </si>
  <si>
    <t>09:18:01:797</t>
  </si>
  <si>
    <t>09:30:38:127</t>
  </si>
  <si>
    <t>10:16:00:715</t>
  </si>
  <si>
    <t>10:41:11:132</t>
  </si>
  <si>
    <t>10:44:31:192</t>
  </si>
  <si>
    <t>11:10:23:037</t>
  </si>
  <si>
    <t>11:13:48:878</t>
  </si>
  <si>
    <t>11:22:29:654</t>
  </si>
  <si>
    <t>11:26:42:883</t>
  </si>
  <si>
    <t>15:14:32:059</t>
  </si>
  <si>
    <t>15:20:02:604</t>
  </si>
  <si>
    <t>15:38:01:903</t>
  </si>
  <si>
    <t>15:41:27:025</t>
  </si>
  <si>
    <t>11:39:29:446</t>
  </si>
  <si>
    <t>11:43:59:751</t>
  </si>
  <si>
    <t>11:49:29:858</t>
  </si>
  <si>
    <t>11:51:34:878</t>
  </si>
  <si>
    <t>08:43:19:295</t>
  </si>
  <si>
    <t>08:45:24:612</t>
  </si>
  <si>
    <t>08:52:45:689</t>
  </si>
  <si>
    <t>08:53:47:848</t>
  </si>
  <si>
    <t>09:16:25:599</t>
  </si>
  <si>
    <t>09:33:10:297</t>
  </si>
  <si>
    <t>09:40:36:294</t>
  </si>
  <si>
    <t>08:24:39:054</t>
  </si>
  <si>
    <t>08:25:54:055</t>
  </si>
  <si>
    <t>08:40:52:176</t>
  </si>
  <si>
    <t>08:41:52:812</t>
  </si>
  <si>
    <t>09:12:08:461</t>
  </si>
  <si>
    <t>09:14:16:689</t>
  </si>
  <si>
    <t>10:01:29:160</t>
  </si>
  <si>
    <t>15:17:31:926</t>
  </si>
  <si>
    <t>16:07:45:399</t>
  </si>
  <si>
    <t>10:18:17:216</t>
  </si>
  <si>
    <t>10:33:41:825</t>
  </si>
  <si>
    <t>09:28:19:731</t>
  </si>
  <si>
    <t>09:32:33:542</t>
  </si>
  <si>
    <t>09:58:33:489</t>
  </si>
  <si>
    <t>10:00:48:640</t>
  </si>
  <si>
    <t>09:30:55:853</t>
  </si>
  <si>
    <t>09:34:09:009</t>
  </si>
  <si>
    <t>09:43:48:500</t>
  </si>
  <si>
    <t>09:48:00:679</t>
  </si>
  <si>
    <t>13:50:13:760</t>
  </si>
  <si>
    <t>13:54:41:897</t>
  </si>
  <si>
    <t>14:00:57:243</t>
  </si>
  <si>
    <t>14:03:18:402</t>
  </si>
  <si>
    <t>11:44:34:880</t>
  </si>
  <si>
    <t>11:53:02:564</t>
  </si>
  <si>
    <t>12:19:38:498</t>
  </si>
  <si>
    <t>13:36:28:962</t>
  </si>
  <si>
    <t>13:39:40:164</t>
  </si>
  <si>
    <t>14:09:27:162</t>
  </si>
  <si>
    <t>14:11:35:106</t>
  </si>
  <si>
    <t>12:23:51:092</t>
  </si>
  <si>
    <t>12:25:03:100</t>
  </si>
  <si>
    <t>12:28:18:305</t>
  </si>
  <si>
    <t>12:29:23:271</t>
  </si>
  <si>
    <t>09:04:47:827</t>
  </si>
  <si>
    <t>09:19:48:404</t>
  </si>
  <si>
    <t>16:33:28:061</t>
  </si>
  <si>
    <t>16:37:53:249</t>
  </si>
  <si>
    <t>16:52:38:795</t>
  </si>
  <si>
    <t>16:56:08:842</t>
  </si>
  <si>
    <t>09:36:31:864</t>
  </si>
  <si>
    <t>10:19:46:249</t>
  </si>
  <si>
    <t>10:21:57:375</t>
  </si>
  <si>
    <t>09:23:40:684</t>
  </si>
  <si>
    <t>09:32:12:842</t>
  </si>
  <si>
    <t>13:55:23:530</t>
  </si>
  <si>
    <t>11:18:59:451</t>
  </si>
  <si>
    <t>11:20:00:002</t>
  </si>
  <si>
    <t>11:33:28:013</t>
  </si>
  <si>
    <t>13:09:24:500</t>
  </si>
  <si>
    <t>13:29:21:020</t>
  </si>
  <si>
    <t>10:15:57:097</t>
  </si>
  <si>
    <t>10:19:22:148</t>
  </si>
  <si>
    <t>10:41:56:765</t>
  </si>
  <si>
    <t>10:44:06:790</t>
  </si>
  <si>
    <t>13:05:17:510</t>
  </si>
  <si>
    <t>13:21:57:670</t>
  </si>
  <si>
    <t>15:00:30:135</t>
  </si>
  <si>
    <t>15:45:40:267</t>
  </si>
  <si>
    <t>12:29:52:543</t>
  </si>
  <si>
    <t>12:34:42:598</t>
  </si>
  <si>
    <t>12:52:33:181</t>
  </si>
  <si>
    <t>12:54:13:177</t>
  </si>
  <si>
    <t>17:00:56:961</t>
  </si>
  <si>
    <t>17:07:21:994</t>
  </si>
  <si>
    <t>17:10:52:180</t>
  </si>
  <si>
    <t>17:13:42:260</t>
  </si>
  <si>
    <t>08:36:17:121</t>
  </si>
  <si>
    <t>08:38:37:364</t>
  </si>
  <si>
    <t>09:12:18:289</t>
  </si>
  <si>
    <t>09:13:22:439</t>
  </si>
  <si>
    <t>12:00:55:538</t>
  </si>
  <si>
    <t>12:02:10:071</t>
  </si>
  <si>
    <t>12:31:39:042</t>
  </si>
  <si>
    <t>14:03:41:298</t>
  </si>
  <si>
    <t>14:20:22:172</t>
  </si>
  <si>
    <t>14:22:32:132</t>
  </si>
  <si>
    <t>10:30:47:691</t>
  </si>
  <si>
    <t>08:22:06:492</t>
  </si>
  <si>
    <t>08:35:03:999</t>
  </si>
  <si>
    <t>08:39:32:189</t>
  </si>
  <si>
    <t>17:37:06:903</t>
  </si>
  <si>
    <t>17:43:16:107</t>
  </si>
  <si>
    <t>17:51:26:393</t>
  </si>
  <si>
    <t>17:55:11:401</t>
  </si>
  <si>
    <t>08:30:39:708</t>
  </si>
  <si>
    <t>08:39:03:835</t>
  </si>
  <si>
    <t>09:06:26:843</t>
  </si>
  <si>
    <t>09:07:42:913</t>
  </si>
  <si>
    <t>23:07:45:644</t>
  </si>
  <si>
    <t>23:11:05:789</t>
  </si>
  <si>
    <t>23:20:15:098</t>
  </si>
  <si>
    <t>23:23:26:157</t>
  </si>
  <si>
    <t>14:42:39:524</t>
  </si>
  <si>
    <t>12:13:17:680</t>
  </si>
  <si>
    <t>12:17:42:195</t>
  </si>
  <si>
    <t>12:22:20:751</t>
  </si>
  <si>
    <t>13:50:59:642</t>
  </si>
  <si>
    <t>13:52:03:262</t>
  </si>
  <si>
    <t>14:03:56:310</t>
  </si>
  <si>
    <t>10:24:39:709</t>
  </si>
  <si>
    <t>10:25:45:611</t>
  </si>
  <si>
    <t>11:02:50:513</t>
  </si>
  <si>
    <t>11:03:56:244</t>
  </si>
  <si>
    <t>09:21:22:053</t>
  </si>
  <si>
    <t>09:23:31:983</t>
  </si>
  <si>
    <t>10:10:57:672</t>
  </si>
  <si>
    <t>10:14:07:902</t>
  </si>
  <si>
    <t>12:19:52:211</t>
  </si>
  <si>
    <t>12:22:07:077</t>
  </si>
  <si>
    <t>12:29:56:320</t>
  </si>
  <si>
    <t>12:30:57:621</t>
  </si>
  <si>
    <t>22:01:14:863</t>
  </si>
  <si>
    <t>22:06:00:019</t>
  </si>
  <si>
    <t>22:22:15:519</t>
  </si>
  <si>
    <t>22:25:00:609</t>
  </si>
  <si>
    <t>08:09:06:798</t>
  </si>
  <si>
    <t>08:14:37:071</t>
  </si>
  <si>
    <t>10:56:30:654</t>
  </si>
  <si>
    <t>10:59:47:709</t>
  </si>
  <si>
    <t>11:12:15:603</t>
  </si>
  <si>
    <t>11:13:16:331</t>
  </si>
  <si>
    <t>22:15:43:556</t>
  </si>
  <si>
    <t>22:17:28:646</t>
  </si>
  <si>
    <t>22:36:28:242</t>
  </si>
  <si>
    <t>22:40:03:395</t>
  </si>
  <si>
    <t>07:02:38:208</t>
  </si>
  <si>
    <t>07:05:38:303</t>
  </si>
  <si>
    <t>07:22:53:798</t>
  </si>
  <si>
    <t>07:28:58:977</t>
  </si>
  <si>
    <t>13:23:38:820</t>
  </si>
  <si>
    <t>13:07:00:144</t>
  </si>
  <si>
    <t>13:10:03:726</t>
  </si>
  <si>
    <t>13:29:30:089</t>
  </si>
  <si>
    <t>13:33:55:079</t>
  </si>
  <si>
    <t>11:00:56:747</t>
  </si>
  <si>
    <t>11:04:15:912</t>
  </si>
  <si>
    <t>11:31:43:081</t>
  </si>
  <si>
    <t>11:33:54:125</t>
  </si>
  <si>
    <t>14:54:26:170</t>
  </si>
  <si>
    <t>15:01:56:395</t>
  </si>
  <si>
    <t>15:34:00:121</t>
  </si>
  <si>
    <t>15:36:06:090</t>
  </si>
  <si>
    <t>14:08:36:972</t>
  </si>
  <si>
    <t>14:17:35:403</t>
  </si>
  <si>
    <t>14:19:47:463</t>
  </si>
  <si>
    <t>15:22:55:481</t>
  </si>
  <si>
    <t>15:25:16:649</t>
  </si>
  <si>
    <t>16:02:25:532</t>
  </si>
  <si>
    <t>16:03:26:268</t>
  </si>
  <si>
    <t>15:45:40:603</t>
  </si>
  <si>
    <t>16:26:34:970</t>
  </si>
  <si>
    <t>16:27:44:984</t>
  </si>
  <si>
    <t>09:14:00:079</t>
  </si>
  <si>
    <t>09:16:06:121</t>
  </si>
  <si>
    <t>09:25:50:452</t>
  </si>
  <si>
    <t>19:42:52:600</t>
  </si>
  <si>
    <t>19:57:42:013</t>
  </si>
  <si>
    <t>20:00:32:168</t>
  </si>
  <si>
    <t>13:32:18:908</t>
  </si>
  <si>
    <t>14:07:53:215</t>
  </si>
  <si>
    <t>15:20:12:510</t>
  </si>
  <si>
    <t>15:23:20:611</t>
  </si>
  <si>
    <t>21:30:15:077</t>
  </si>
  <si>
    <t>21:32:50:277</t>
  </si>
  <si>
    <t>21:39:35:393</t>
  </si>
  <si>
    <t>14:45:12:220</t>
  </si>
  <si>
    <t>14:49:52:395</t>
  </si>
  <si>
    <t>15:23:07:317</t>
  </si>
  <si>
    <t>15:24:12:402</t>
  </si>
  <si>
    <t>13:52:35:538</t>
  </si>
  <si>
    <t>13:53:36:856</t>
  </si>
  <si>
    <t>14:04:27:394</t>
  </si>
  <si>
    <t>14:06:37:327</t>
  </si>
  <si>
    <t>07:21:19:585</t>
  </si>
  <si>
    <t>07:23:34:627</t>
  </si>
  <si>
    <t>07:41:04:601</t>
  </si>
  <si>
    <t>07:43:14:851</t>
  </si>
  <si>
    <t>12:01:31:298</t>
  </si>
  <si>
    <t>12:08:06:727</t>
  </si>
  <si>
    <t>12:10:16:706</t>
  </si>
  <si>
    <t>12:12:23:905</t>
  </si>
  <si>
    <t>09:58:25:264</t>
  </si>
  <si>
    <t>10:18:57:955</t>
  </si>
  <si>
    <t>12:45:37:132</t>
  </si>
  <si>
    <t>12:53:19:983</t>
  </si>
  <si>
    <t>11:19:40:391</t>
  </si>
  <si>
    <t>11:22:54:506</t>
  </si>
  <si>
    <t>11:33:39:894</t>
  </si>
  <si>
    <t>11:36:50:885</t>
  </si>
  <si>
    <t>13:44:26:362</t>
  </si>
  <si>
    <t>13:50:21:516</t>
  </si>
  <si>
    <t>13:51:46:570</t>
  </si>
  <si>
    <t>10:59:01:754</t>
  </si>
  <si>
    <t>11:02:17:761</t>
  </si>
  <si>
    <t>11:19:57:517</t>
  </si>
  <si>
    <t>18:58:57:433</t>
  </si>
  <si>
    <t>19:01:12:540</t>
  </si>
  <si>
    <t>19:19:08:045</t>
  </si>
  <si>
    <t>19:34:12:549</t>
  </si>
  <si>
    <t>11:06:24:474</t>
  </si>
  <si>
    <t>11:15:24:317</t>
  </si>
  <si>
    <t>11:18:24:016</t>
  </si>
  <si>
    <t>08:33:48:038</t>
  </si>
  <si>
    <t>08:40:37:285</t>
  </si>
  <si>
    <t>08:58:59:931</t>
  </si>
  <si>
    <t>09:01:16:478</t>
  </si>
  <si>
    <t>12:19:19:911</t>
  </si>
  <si>
    <t>12:22:34:930</t>
  </si>
  <si>
    <t>12:52:07:550</t>
  </si>
  <si>
    <t>10:37:51:028</t>
  </si>
  <si>
    <t>10:40:01:127</t>
  </si>
  <si>
    <t>10:55:16:710</t>
  </si>
  <si>
    <t>11:24:44:445</t>
  </si>
  <si>
    <t>11:26:57:413</t>
  </si>
  <si>
    <t>11:32:44:867</t>
  </si>
  <si>
    <t>11:33:46:766</t>
  </si>
  <si>
    <t>15:45:20:025</t>
  </si>
  <si>
    <t>15:49:33:060</t>
  </si>
  <si>
    <t>16:07:53:453</t>
  </si>
  <si>
    <t>16:10:02:968</t>
  </si>
  <si>
    <t>08:07:13:914</t>
  </si>
  <si>
    <t>08:08:18:989</t>
  </si>
  <si>
    <t>08:40:43:300</t>
  </si>
  <si>
    <t>08:42:49:534</t>
  </si>
  <si>
    <t>12:04:02:677</t>
  </si>
  <si>
    <t>12:06:16:574</t>
  </si>
  <si>
    <t>12:11:46:966</t>
  </si>
  <si>
    <t>12:13:55:484</t>
  </si>
  <si>
    <t>13:29:02:683</t>
  </si>
  <si>
    <t>13:32:12:540</t>
  </si>
  <si>
    <t>13:53:50:157</t>
  </si>
  <si>
    <t>13:59:24:886</t>
  </si>
  <si>
    <t>11:31:06:322</t>
  </si>
  <si>
    <t>11:42:11:787</t>
  </si>
  <si>
    <t>10:36:08:214</t>
  </si>
  <si>
    <t>10:37:14:243</t>
  </si>
  <si>
    <t>10:50:54:616</t>
  </si>
  <si>
    <t>10:31:21:554</t>
  </si>
  <si>
    <t>10:36:42:856</t>
  </si>
  <si>
    <t>10:54:16:479</t>
  </si>
  <si>
    <t>11:03:54:672</t>
  </si>
  <si>
    <t>11:06:14:685</t>
  </si>
  <si>
    <t>11:22:54:226</t>
  </si>
  <si>
    <t>11:25:25:355</t>
  </si>
  <si>
    <t>13:04:19:651</t>
  </si>
  <si>
    <t>13:06:34:825</t>
  </si>
  <si>
    <t>13:09:52:446</t>
  </si>
  <si>
    <t>17:04:07:468</t>
  </si>
  <si>
    <t>17:05:22:471</t>
  </si>
  <si>
    <t>17:15:27:862</t>
  </si>
  <si>
    <t>17:16:32:973</t>
  </si>
  <si>
    <t>13:07:29:150</t>
  </si>
  <si>
    <t>13:39:35:818</t>
  </si>
  <si>
    <t>15:17:04:975</t>
  </si>
  <si>
    <t>15:22:32:294</t>
  </si>
  <si>
    <t>16:14:41:248</t>
  </si>
  <si>
    <t>16:16:54:118</t>
  </si>
  <si>
    <t>15:14:41:381</t>
  </si>
  <si>
    <t>15:21:09:678</t>
  </si>
  <si>
    <t>15:55:09:279</t>
  </si>
  <si>
    <t>15:58:19:023</t>
  </si>
  <si>
    <t>13:06:29:924</t>
  </si>
  <si>
    <t>13:09:47:805</t>
  </si>
  <si>
    <t>13:19:21:923</t>
  </si>
  <si>
    <t>13:23:39:101</t>
  </si>
  <si>
    <t>10:30:45:482</t>
  </si>
  <si>
    <t>10:35:10:578</t>
  </si>
  <si>
    <t>11:01:05:735</t>
  </si>
  <si>
    <t>11:05:25:828</t>
  </si>
  <si>
    <t>14:15:48:705</t>
  </si>
  <si>
    <t>15:18:23:586</t>
  </si>
  <si>
    <t>13:30:38:311</t>
  </si>
  <si>
    <t>13:40:22:456</t>
  </si>
  <si>
    <t>13:57:23:211</t>
  </si>
  <si>
    <t>14:00:37:177</t>
  </si>
  <si>
    <t>17:12:33:953</t>
  </si>
  <si>
    <t>17:16:13:151</t>
  </si>
  <si>
    <t>17:34:32:599</t>
  </si>
  <si>
    <t>17:35:37:652</t>
  </si>
  <si>
    <t>16:07:21:791</t>
  </si>
  <si>
    <t>16:12:48:040</t>
  </si>
  <si>
    <t>17:07:16:462</t>
  </si>
  <si>
    <t>17:08:17:641</t>
  </si>
  <si>
    <t>14:58:03:888</t>
  </si>
  <si>
    <t>15:25:57:962</t>
  </si>
  <si>
    <t>15:28:03:073</t>
  </si>
  <si>
    <t>10:45:54:888</t>
  </si>
  <si>
    <t>13:57:23:740</t>
  </si>
  <si>
    <t>14:11:29:535</t>
  </si>
  <si>
    <t>14:12:33:606</t>
  </si>
  <si>
    <t>11:55:44:922</t>
  </si>
  <si>
    <t>12:01:04:342</t>
  </si>
  <si>
    <t>10:33:30:745</t>
  </si>
  <si>
    <t>10:50:47:900</t>
  </si>
  <si>
    <t>15:14:08:356</t>
  </si>
  <si>
    <t>15:17:18:731</t>
  </si>
  <si>
    <t>09:49:49:891</t>
  </si>
  <si>
    <t>11:50:19:087</t>
  </si>
  <si>
    <t>12:04:23:179</t>
  </si>
  <si>
    <t>10:32:30:331</t>
  </si>
  <si>
    <t>10:59:58:402</t>
  </si>
  <si>
    <t>11:02:13:549</t>
  </si>
  <si>
    <t>11:15:59:346</t>
  </si>
  <si>
    <t>11:19:14:775</t>
  </si>
  <si>
    <t>13:50:27:725</t>
  </si>
  <si>
    <t>13:52:31:756</t>
  </si>
  <si>
    <t>14:02:43:004</t>
  </si>
  <si>
    <t>14:06:12:100</t>
  </si>
  <si>
    <t>07:58:55:816</t>
  </si>
  <si>
    <t>08:00:08:117</t>
  </si>
  <si>
    <t>08:27:01:182</t>
  </si>
  <si>
    <t>15:22:37:063</t>
  </si>
  <si>
    <t>15:36:51:589</t>
  </si>
  <si>
    <t>15:38:57:533</t>
  </si>
  <si>
    <t>09:42:53:165</t>
  </si>
  <si>
    <t>09:58:00:459</t>
  </si>
  <si>
    <t>14:13:26:482</t>
  </si>
  <si>
    <t>14:15:40:601</t>
  </si>
  <si>
    <t>14:30:32:191</t>
  </si>
  <si>
    <t>14:31:35:997</t>
  </si>
  <si>
    <t>09:12:53:558</t>
  </si>
  <si>
    <t>09:13:55:627</t>
  </si>
  <si>
    <t>09:39:25:472</t>
  </si>
  <si>
    <t>09:40:29:628</t>
  </si>
  <si>
    <t>19:40:00:539</t>
  </si>
  <si>
    <t>19:42:25:613</t>
  </si>
  <si>
    <t>19:55:00:965</t>
  </si>
  <si>
    <t>19:57:45:073</t>
  </si>
  <si>
    <t>23:49:44:992</t>
  </si>
  <si>
    <t>23:52:55:047</t>
  </si>
  <si>
    <t>00:04:50:463</t>
  </si>
  <si>
    <t>13:49:10:151</t>
  </si>
  <si>
    <t>13:53:34:494</t>
  </si>
  <si>
    <t>14:03:34:725</t>
  </si>
  <si>
    <t>14:05:38:525</t>
  </si>
  <si>
    <t>08:36:17:155</t>
  </si>
  <si>
    <t>08:39:33:177</t>
  </si>
  <si>
    <t>13:39:08:220</t>
  </si>
  <si>
    <t>13:54:47:369</t>
  </si>
  <si>
    <t>13:57:54:592</t>
  </si>
  <si>
    <t>14:43:28:894</t>
  </si>
  <si>
    <t>14:44:39:132</t>
  </si>
  <si>
    <t>14:52:10:679</t>
  </si>
  <si>
    <t>12:28:08:226</t>
  </si>
  <si>
    <t>13:08:51:643</t>
  </si>
  <si>
    <t>13:17:39:927</t>
  </si>
  <si>
    <t>14:33:14:473</t>
  </si>
  <si>
    <t>14:37:36:398</t>
  </si>
  <si>
    <t>15:11:50:667</t>
  </si>
  <si>
    <t>15:15:09:825</t>
  </si>
  <si>
    <t>11:38:49:638</t>
  </si>
  <si>
    <t>11:56:14:076</t>
  </si>
  <si>
    <t>12:01:35:027</t>
  </si>
  <si>
    <t>12:05:05:018</t>
  </si>
  <si>
    <t>14:49:33:364</t>
  </si>
  <si>
    <t>14:54:44:712</t>
  </si>
  <si>
    <t>15:09:08:016</t>
  </si>
  <si>
    <t>15:18:48:474</t>
  </si>
  <si>
    <t>15:20:58:989</t>
  </si>
  <si>
    <t>08:49:29:957</t>
  </si>
  <si>
    <t>08:51:35:189</t>
  </si>
  <si>
    <t>09:25:48:347</t>
  </si>
  <si>
    <t>09:27:50:187</t>
  </si>
  <si>
    <t>09:57:12:571</t>
  </si>
  <si>
    <t>10:02:32:793</t>
  </si>
  <si>
    <t>10:44:50:266</t>
  </si>
  <si>
    <t>10:52:15:569</t>
  </si>
  <si>
    <t>11:07:41:121</t>
  </si>
  <si>
    <t>11:19:23:499</t>
  </si>
  <si>
    <t>13:02:31:886</t>
  </si>
  <si>
    <t>13:04:38:040</t>
  </si>
  <si>
    <t>13:32:19:788</t>
  </si>
  <si>
    <t>13:34:26:983</t>
  </si>
  <si>
    <t>13:58:32:519</t>
  </si>
  <si>
    <t>13:59:37:529</t>
  </si>
  <si>
    <t>14:28:16:606</t>
  </si>
  <si>
    <t>14:30:21:636</t>
  </si>
  <si>
    <t>14:41:11:967</t>
  </si>
  <si>
    <t>14:42:17:152</t>
  </si>
  <si>
    <t>06:34:55:144</t>
  </si>
  <si>
    <t>06:36:15:240</t>
  </si>
  <si>
    <t>06:52:15:645</t>
  </si>
  <si>
    <t>09:06:13:490</t>
  </si>
  <si>
    <t>09:21:01:835</t>
  </si>
  <si>
    <t>09:23:06:970</t>
  </si>
  <si>
    <t>13:01:36:039</t>
  </si>
  <si>
    <t>13:03:42:316</t>
  </si>
  <si>
    <t>13:10:41:616</t>
  </si>
  <si>
    <t>13:13:52:792</t>
  </si>
  <si>
    <t>15:08:18:002</t>
  </si>
  <si>
    <t>15:15:42:420</t>
  </si>
  <si>
    <t>15:16:49:056</t>
  </si>
  <si>
    <t>09:04:27:084</t>
  </si>
  <si>
    <t>21:06:43:521</t>
  </si>
  <si>
    <t>21:08:29:562</t>
  </si>
  <si>
    <t>21:59:19:174</t>
  </si>
  <si>
    <t>22:00:39:223</t>
  </si>
  <si>
    <t>13:35:00:716</t>
  </si>
  <si>
    <t>13:37:06:763</t>
  </si>
  <si>
    <t>14:14:01:474</t>
  </si>
  <si>
    <t>14:15:05:797</t>
  </si>
  <si>
    <t>11:25:33:386</t>
  </si>
  <si>
    <t>11:26:34:427</t>
  </si>
  <si>
    <t>11:38:34:947</t>
  </si>
  <si>
    <t>11:39:40:961</t>
  </si>
  <si>
    <t>07:13:19:497</t>
  </si>
  <si>
    <t>07:20:20:690</t>
  </si>
  <si>
    <t>07:41:45:479</t>
  </si>
  <si>
    <t>07:47:20:720</t>
  </si>
  <si>
    <t>13:36:55:810</t>
  </si>
  <si>
    <t>13:40:06:095</t>
  </si>
  <si>
    <t>14:01:06:863</t>
  </si>
  <si>
    <t>14:04:23:395</t>
  </si>
  <si>
    <t>09:27:23:326</t>
  </si>
  <si>
    <t>09:31:17:836</t>
  </si>
  <si>
    <t>10:06:57:929</t>
  </si>
  <si>
    <t>10:09:12:986</t>
  </si>
  <si>
    <t>09:00:27:520</t>
  </si>
  <si>
    <t>09:01:29:717</t>
  </si>
  <si>
    <t>09:08:18:863</t>
  </si>
  <si>
    <t>09:09:28:721</t>
  </si>
  <si>
    <t>16:41:16:283</t>
  </si>
  <si>
    <t>16:57:18:741</t>
  </si>
  <si>
    <t>16:58:39:706</t>
  </si>
  <si>
    <t>10:10:58:287</t>
  </si>
  <si>
    <t>10:13:44:395</t>
  </si>
  <si>
    <t>10:29:04:757</t>
  </si>
  <si>
    <t>10:30:08:865</t>
  </si>
  <si>
    <t>08:08:15:968</t>
  </si>
  <si>
    <t>08:11:46:068</t>
  </si>
  <si>
    <t>08:29:21:620</t>
  </si>
  <si>
    <t>07:56:05:567</t>
  </si>
  <si>
    <t>08:05:09:257</t>
  </si>
  <si>
    <t>14:00:20:735</t>
  </si>
  <si>
    <t>14:02:24:959</t>
  </si>
  <si>
    <t>14:27:19:771</t>
  </si>
  <si>
    <t>14:28:20:633</t>
  </si>
  <si>
    <t>13:11:49:780</t>
  </si>
  <si>
    <t>13:26:51:312</t>
  </si>
  <si>
    <t>13:33:19:430</t>
  </si>
  <si>
    <t>13:34:21:790</t>
  </si>
  <si>
    <t>08:45:44:764</t>
  </si>
  <si>
    <t>08:47:47:786</t>
  </si>
  <si>
    <t>08:55:20:832</t>
  </si>
  <si>
    <t>11:11:39:761</t>
  </si>
  <si>
    <t>11:20:28:213</t>
  </si>
  <si>
    <t>11:17:11:745</t>
  </si>
  <si>
    <t>11:20:32:758</t>
  </si>
  <si>
    <t>11:43:16:561</t>
  </si>
  <si>
    <t>14:56:47:370</t>
  </si>
  <si>
    <t>15:03:05:998</t>
  </si>
  <si>
    <t>15:16:03:424</t>
  </si>
  <si>
    <t>15:17:13:699</t>
  </si>
  <si>
    <t>13:31:11:354</t>
  </si>
  <si>
    <t>13:32:26:479</t>
  </si>
  <si>
    <t>13:39:56:620</t>
  </si>
  <si>
    <t>13:42:15:902</t>
  </si>
  <si>
    <t>15:57:13:811</t>
  </si>
  <si>
    <t>15:58:14:684</t>
  </si>
  <si>
    <t>15:24:02:257</t>
  </si>
  <si>
    <t>10:44:09:449</t>
  </si>
  <si>
    <t>10:46:17:562</t>
  </si>
  <si>
    <t>10:54:45:794</t>
  </si>
  <si>
    <t>10:56:56:739</t>
  </si>
  <si>
    <t>09:00:38:525</t>
  </si>
  <si>
    <t>09:01:41:303</t>
  </si>
  <si>
    <t>15:54:38:104</t>
  </si>
  <si>
    <t>15:57:57:246</t>
  </si>
  <si>
    <t>16:03:47:385</t>
  </si>
  <si>
    <t>16:06:03:366</t>
  </si>
  <si>
    <t>12:21:30:072</t>
  </si>
  <si>
    <t>12:24:49:527</t>
  </si>
  <si>
    <t>12:29:06:626</t>
  </si>
  <si>
    <t>12:31:16:735</t>
  </si>
  <si>
    <t>11:53:28:063</t>
  </si>
  <si>
    <t>11:54:33:193</t>
  </si>
  <si>
    <t>12:43:28:379</t>
  </si>
  <si>
    <t>12:45:38:648</t>
  </si>
  <si>
    <t>06:21:39:559</t>
  </si>
  <si>
    <t>06:26:24:713</t>
  </si>
  <si>
    <t>06:41:55:173</t>
  </si>
  <si>
    <t>06:45:30:393</t>
  </si>
  <si>
    <t>09:57:09:126</t>
  </si>
  <si>
    <t>09:58:13:373</t>
  </si>
  <si>
    <t>10:23:45:765</t>
  </si>
  <si>
    <t>10:43:00:478</t>
  </si>
  <si>
    <t>11:26:57:385</t>
  </si>
  <si>
    <t>11:29:07:204</t>
  </si>
  <si>
    <t>11:55:52:021</t>
  </si>
  <si>
    <t>12:03:11:281</t>
  </si>
  <si>
    <t>20:28:35:871</t>
  </si>
  <si>
    <t>20:54:35:690</t>
  </si>
  <si>
    <t>20:56:48:794</t>
  </si>
  <si>
    <t>08:34:49:334</t>
  </si>
  <si>
    <t>08:36:57:339</t>
  </si>
  <si>
    <t>08:47:44:451</t>
  </si>
  <si>
    <t>08:49:57:834</t>
  </si>
  <si>
    <t>17:58:52:506</t>
  </si>
  <si>
    <t>18:23:45:495</t>
  </si>
  <si>
    <t>18:26:04:535</t>
  </si>
  <si>
    <t>15:09:21:098</t>
  </si>
  <si>
    <t>15:17:46:425</t>
  </si>
  <si>
    <t>15:20:00:515</t>
  </si>
  <si>
    <t>07:43:42:201</t>
  </si>
  <si>
    <t>07:46:32:263</t>
  </si>
  <si>
    <t>07:50:07:362</t>
  </si>
  <si>
    <t>07:52:22:480</t>
  </si>
  <si>
    <t>14:43:13:235</t>
  </si>
  <si>
    <t>14:44:15:121</t>
  </si>
  <si>
    <t>15:18:48:603</t>
  </si>
  <si>
    <t>15:19:54:654</t>
  </si>
  <si>
    <t>12:59:24:935</t>
  </si>
  <si>
    <t>13:11:02:375</t>
  </si>
  <si>
    <t>13:29:19:805</t>
  </si>
  <si>
    <t>16:30:29:947</t>
  </si>
  <si>
    <t>16:40:50:148</t>
  </si>
  <si>
    <t>16:49:19:501</t>
  </si>
  <si>
    <t>16:54:09:631</t>
  </si>
  <si>
    <t>13:48:48:979</t>
  </si>
  <si>
    <t>13:50:54:222</t>
  </si>
  <si>
    <t>14:29:34:458</t>
  </si>
  <si>
    <t>14:30:43:580</t>
  </si>
  <si>
    <t>12:40:15:417</t>
  </si>
  <si>
    <t>12:43:28:589</t>
  </si>
  <si>
    <t>12:57:19:911</t>
  </si>
  <si>
    <t>12:31:06:832</t>
  </si>
  <si>
    <t>12:43:17:332</t>
  </si>
  <si>
    <t>12:47:46:897</t>
  </si>
  <si>
    <t>08:35:37:226</t>
  </si>
  <si>
    <t>08:40:12:355</t>
  </si>
  <si>
    <t>09:00:42:269</t>
  </si>
  <si>
    <t>09:03:55:281</t>
  </si>
  <si>
    <t>12:04:52:073</t>
  </si>
  <si>
    <t>12:11:07:380</t>
  </si>
  <si>
    <t>12:14:15:441</t>
  </si>
  <si>
    <t>12:15:16:557</t>
  </si>
  <si>
    <t>14:52:48:108</t>
  </si>
  <si>
    <t>14:54:50:203</t>
  </si>
  <si>
    <t>15:02:08:393</t>
  </si>
  <si>
    <t>15:04:36:664</t>
  </si>
  <si>
    <t>15:12:08:568</t>
  </si>
  <si>
    <t>15:17:27:315</t>
  </si>
  <si>
    <t>15:20:25:599</t>
  </si>
  <si>
    <t>13:18:01:425</t>
  </si>
  <si>
    <t>13:20:21:535</t>
  </si>
  <si>
    <t>11:39:31:131</t>
  </si>
  <si>
    <t>11:41:37:115</t>
  </si>
  <si>
    <t>11:57:53:963</t>
  </si>
  <si>
    <t>09:20:02:128</t>
  </si>
  <si>
    <t>09:21:07:248</t>
  </si>
  <si>
    <t>09:45:22:055</t>
  </si>
  <si>
    <t>09:46:26:823</t>
  </si>
  <si>
    <t>12:23:25:415</t>
  </si>
  <si>
    <t>12:25:40:337</t>
  </si>
  <si>
    <t>12:47:15:398</t>
  </si>
  <si>
    <t>12:51:20:583</t>
  </si>
  <si>
    <t>16:33:30:900</t>
  </si>
  <si>
    <t>16:36:50:950</t>
  </si>
  <si>
    <t>16:50:26:379</t>
  </si>
  <si>
    <t>16:53:46:640</t>
  </si>
  <si>
    <t>12:16:06:569</t>
  </si>
  <si>
    <t>12:18:15:660</t>
  </si>
  <si>
    <t>12:48:00:994</t>
  </si>
  <si>
    <t>12:49:02:062</t>
  </si>
  <si>
    <t>11:15:18:495</t>
  </si>
  <si>
    <t>11:24:55:112</t>
  </si>
  <si>
    <t>11:30:11:757</t>
  </si>
  <si>
    <t>10:26:39:503</t>
  </si>
  <si>
    <t>10:28:48:615</t>
  </si>
  <si>
    <t>10:53:49:306</t>
  </si>
  <si>
    <t>10:54:53:377</t>
  </si>
  <si>
    <t>11:34:00:574</t>
  </si>
  <si>
    <t>11:37:16:672</t>
  </si>
  <si>
    <t>11:48:25:039</t>
  </si>
  <si>
    <t>11:50:41:173</t>
  </si>
  <si>
    <t>19:54:31:278</t>
  </si>
  <si>
    <t>19:55:36:302</t>
  </si>
  <si>
    <t>19:58:26:400</t>
  </si>
  <si>
    <t>12:50:12:759</t>
  </si>
  <si>
    <t>12:53:22:894</t>
  </si>
  <si>
    <t>13:26:57:925</t>
  </si>
  <si>
    <t>10:21:59:478</t>
  </si>
  <si>
    <t>10:23:05:571</t>
  </si>
  <si>
    <t>10:35:08:978</t>
  </si>
  <si>
    <t>10:36:15:664</t>
  </si>
  <si>
    <t>06:47:33:938</t>
  </si>
  <si>
    <t>06:53:39:107</t>
  </si>
  <si>
    <t>07:09:55:663</t>
  </si>
  <si>
    <t>07:11:03:688</t>
  </si>
  <si>
    <t>22:13:42:008</t>
  </si>
  <si>
    <t>22:25:57:392</t>
  </si>
  <si>
    <t>22:27:42:423</t>
  </si>
  <si>
    <t>08:50:46:388</t>
  </si>
  <si>
    <t>09:34:55:376</t>
  </si>
  <si>
    <t>09:38:10:465</t>
  </si>
  <si>
    <t>11:02:56:249</t>
  </si>
  <si>
    <t>11:06:06:649</t>
  </si>
  <si>
    <t>11:13:02:871</t>
  </si>
  <si>
    <t>11:35:27:752</t>
  </si>
  <si>
    <t>11:40:51:902</t>
  </si>
  <si>
    <t>10:50:26:044</t>
  </si>
  <si>
    <t>10:53:37:101</t>
  </si>
  <si>
    <t>11:27:57:065</t>
  </si>
  <si>
    <t>11:39:02:462</t>
  </si>
  <si>
    <t>15:50:37:904</t>
  </si>
  <si>
    <t>15:52:43:064</t>
  </si>
  <si>
    <t>15:57:08:131</t>
  </si>
  <si>
    <t>15:58:09:174</t>
  </si>
  <si>
    <t>17:51:43:512</t>
  </si>
  <si>
    <t>18:09:43:946</t>
  </si>
  <si>
    <t>18:10:46:995</t>
  </si>
  <si>
    <t>13:19:25:070</t>
  </si>
  <si>
    <t>13:22:42:559</t>
  </si>
  <si>
    <t>13:34:55:763</t>
  </si>
  <si>
    <t>08:18:56:452</t>
  </si>
  <si>
    <t>08:20:13:620</t>
  </si>
  <si>
    <t>08:48:04:737</t>
  </si>
  <si>
    <t>08:50:17:855</t>
  </si>
  <si>
    <t>14:19:37:374</t>
  </si>
  <si>
    <t>14:22:52:532</t>
  </si>
  <si>
    <t>14:55:38:447</t>
  </si>
  <si>
    <t>14:59:57:235</t>
  </si>
  <si>
    <t>15:12:03:755</t>
  </si>
  <si>
    <t>07:48:47:037</t>
  </si>
  <si>
    <t>07:52:11:196</t>
  </si>
  <si>
    <t>08:05:37:032</t>
  </si>
  <si>
    <t>08:06:41:482</t>
  </si>
  <si>
    <t>14:58:17:379</t>
  </si>
  <si>
    <t>15:01:34:671</t>
  </si>
  <si>
    <t>15:26:12:247</t>
  </si>
  <si>
    <t>15:28:27:412</t>
  </si>
  <si>
    <t>12:15:37:883</t>
  </si>
  <si>
    <t>12:19:54:737</t>
  </si>
  <si>
    <t>12:23:07:775</t>
  </si>
  <si>
    <t>22:17:12:824</t>
  </si>
  <si>
    <t>22:20:02:901</t>
  </si>
  <si>
    <t>22:32:58:290</t>
  </si>
  <si>
    <t>22:34:13:315</t>
  </si>
  <si>
    <t>10:01:51:342</t>
  </si>
  <si>
    <t>09:07:55:362</t>
  </si>
  <si>
    <t>09:09:00:337</t>
  </si>
  <si>
    <t>09:13:09:613</t>
  </si>
  <si>
    <t>09:15:22:977</t>
  </si>
  <si>
    <t>17:09:08:455</t>
  </si>
  <si>
    <t>17:12:36:394</t>
  </si>
  <si>
    <t>09:24:15:376</t>
  </si>
  <si>
    <t>09:25:19:516</t>
  </si>
  <si>
    <t>09:52:09:857</t>
  </si>
  <si>
    <t>09:13:19:108</t>
  </si>
  <si>
    <t>09:15:26:498</t>
  </si>
  <si>
    <t>09:42:31:332</t>
  </si>
  <si>
    <t>14:46:58:566</t>
  </si>
  <si>
    <t>14:55:25:739</t>
  </si>
  <si>
    <t>14:56:29:005</t>
  </si>
  <si>
    <t>10:14:21:485</t>
  </si>
  <si>
    <t>10:17:40:665</t>
  </si>
  <si>
    <t>10:21:55:677</t>
  </si>
  <si>
    <t>10:25:12:907</t>
  </si>
  <si>
    <t>20:47:18:733</t>
  </si>
  <si>
    <t>20:49:37:816</t>
  </si>
  <si>
    <t>21:32:38:457</t>
  </si>
  <si>
    <t>21:33:43:372</t>
  </si>
  <si>
    <t>10:36:51:655</t>
  </si>
  <si>
    <t>10:42:16:904</t>
  </si>
  <si>
    <t>10:54:23:532</t>
  </si>
  <si>
    <t>10:55:31:481</t>
  </si>
  <si>
    <t>09:34:12:406</t>
  </si>
  <si>
    <t>09:35:42:457</t>
  </si>
  <si>
    <t>09:44:56:776</t>
  </si>
  <si>
    <t>09:46:11:900</t>
  </si>
  <si>
    <t>12:45:31:772</t>
  </si>
  <si>
    <t>12:48:56:679</t>
  </si>
  <si>
    <t>12:51:04:909</t>
  </si>
  <si>
    <t>12:53:17:023</t>
  </si>
  <si>
    <t>13:48:08:919</t>
  </si>
  <si>
    <t>13:53:08:089</t>
  </si>
  <si>
    <t>13:57:53:224</t>
  </si>
  <si>
    <t>14:00:49:342</t>
  </si>
  <si>
    <t>10:04:03:033</t>
  </si>
  <si>
    <t>10:06:10:109</t>
  </si>
  <si>
    <t>10:11:42:262</t>
  </si>
  <si>
    <t>10:12:49:080</t>
  </si>
  <si>
    <t>15:56:37:539</t>
  </si>
  <si>
    <t>16:01:12:110</t>
  </si>
  <si>
    <t>17:03:37:359</t>
  </si>
  <si>
    <t>18:18:07:777</t>
  </si>
  <si>
    <t>18:20:56:827</t>
  </si>
  <si>
    <t>18:30:27:130</t>
  </si>
  <si>
    <t>18:31:48:174</t>
  </si>
  <si>
    <t>12:26:25:847</t>
  </si>
  <si>
    <t>12:29:30:177</t>
  </si>
  <si>
    <t>12:32:45:106</t>
  </si>
  <si>
    <t>14:44:01:570</t>
  </si>
  <si>
    <t>14:59:01:879</t>
  </si>
  <si>
    <t>15:34:12:071</t>
  </si>
  <si>
    <t>15:35:20:551</t>
  </si>
  <si>
    <t>14:33:03:896</t>
  </si>
  <si>
    <t>14:37:14:910</t>
  </si>
  <si>
    <t>14:41:31:145</t>
  </si>
  <si>
    <t>15:50:06:143</t>
  </si>
  <si>
    <t>16:35:52:623</t>
  </si>
  <si>
    <t>16:37:02:457</t>
  </si>
  <si>
    <t>08:22:31:053</t>
  </si>
  <si>
    <t>08:32:31:582</t>
  </si>
  <si>
    <t>08:37:59:789</t>
  </si>
  <si>
    <t>16:21:27:172</t>
  </si>
  <si>
    <t>16:25:18:563</t>
  </si>
  <si>
    <t>16:45:21:248</t>
  </si>
  <si>
    <t>16:47:27:330</t>
  </si>
  <si>
    <t>10:50:35:052</t>
  </si>
  <si>
    <t>10:52:39:991</t>
  </si>
  <si>
    <t>11:06:50:493</t>
  </si>
  <si>
    <t>11:09:00:624</t>
  </si>
  <si>
    <t>09:56:30:802</t>
  </si>
  <si>
    <t>09:57:34:911</t>
  </si>
  <si>
    <t>06:14:22:388</t>
  </si>
  <si>
    <t>06:15:46:594</t>
  </si>
  <si>
    <t>06:30:47:263</t>
  </si>
  <si>
    <t>14:10:02:996</t>
  </si>
  <si>
    <t>14:41:11:477</t>
  </si>
  <si>
    <t>14:44:30:598</t>
  </si>
  <si>
    <t>15:07:27:495</t>
  </si>
  <si>
    <t>15:12:47:541</t>
  </si>
  <si>
    <t>15:31:07:515</t>
  </si>
  <si>
    <t>15:44:22:770</t>
  </si>
  <si>
    <t>15:45:42:861</t>
  </si>
  <si>
    <t>16:04:13:353</t>
  </si>
  <si>
    <t>16:07:58:496</t>
  </si>
  <si>
    <t>17:58:13:406</t>
  </si>
  <si>
    <t>18:03:42:553</t>
  </si>
  <si>
    <t>18:33:43:573</t>
  </si>
  <si>
    <t>12:20:41:261</t>
  </si>
  <si>
    <t>12:23:49:330</t>
  </si>
  <si>
    <t>12:32:18:671</t>
  </si>
  <si>
    <t>12:37:50:111</t>
  </si>
  <si>
    <t>08:26:45:668</t>
  </si>
  <si>
    <t>08:46:07:913</t>
  </si>
  <si>
    <t>15:18:22:788</t>
  </si>
  <si>
    <t>15:20:25:633</t>
  </si>
  <si>
    <t>16:13:35:381</t>
  </si>
  <si>
    <t>09:30:17:342</t>
  </si>
  <si>
    <t>09:32:22:552</t>
  </si>
  <si>
    <t>09:36:41:581</t>
  </si>
  <si>
    <t>09:37:42:553</t>
  </si>
  <si>
    <t>15:47:51:532</t>
  </si>
  <si>
    <t>15:49:11:533</t>
  </si>
  <si>
    <t>16:18:21:463</t>
  </si>
  <si>
    <t>16:22:26:583</t>
  </si>
  <si>
    <t>16:48:56:487</t>
  </si>
  <si>
    <t>16:54:36:602</t>
  </si>
  <si>
    <t>17:13:49:305</t>
  </si>
  <si>
    <t>17:14:56:352</t>
  </si>
  <si>
    <t>12:04:11:148</t>
  </si>
  <si>
    <t>12:40:26:820</t>
  </si>
  <si>
    <t>12:45:05:829</t>
  </si>
  <si>
    <t>15:11:13:353</t>
  </si>
  <si>
    <t>15:54:38:075</t>
  </si>
  <si>
    <t>15:59:22:164</t>
  </si>
  <si>
    <t>16:02:27:315</t>
  </si>
  <si>
    <t>16:04:37:453</t>
  </si>
  <si>
    <t>22:05:13:136</t>
  </si>
  <si>
    <t>22:06:18:235</t>
  </si>
  <si>
    <t>22:20:28:703</t>
  </si>
  <si>
    <t>22:21:48:718</t>
  </si>
  <si>
    <t>15:19:45:480</t>
  </si>
  <si>
    <t>15:24:05:650</t>
  </si>
  <si>
    <t>11:32:04:025</t>
  </si>
  <si>
    <t>11:33:07:195</t>
  </si>
  <si>
    <t>12:08:37:157</t>
  </si>
  <si>
    <t>12:15:07:572</t>
  </si>
  <si>
    <t>13:34:32:101</t>
  </si>
  <si>
    <t>13:39:54:389</t>
  </si>
  <si>
    <t>13:50:38:900</t>
  </si>
  <si>
    <t>13:51:40:049</t>
  </si>
  <si>
    <t>12:04:19:053</t>
  </si>
  <si>
    <t>12:47:04:397</t>
  </si>
  <si>
    <t>12:54:05:569</t>
  </si>
  <si>
    <t>12:56:10:697</t>
  </si>
  <si>
    <t>09:43:10:802</t>
  </si>
  <si>
    <t>11:56:03:588</t>
  </si>
  <si>
    <t>12:02:25:771</t>
  </si>
  <si>
    <t>12:13:14:748</t>
  </si>
  <si>
    <t>10:18:26:076</t>
  </si>
  <si>
    <t>10:36:52:734</t>
  </si>
  <si>
    <t>07:12:22:623</t>
  </si>
  <si>
    <t>07:14:58:692</t>
  </si>
  <si>
    <t>07:29:59:221</t>
  </si>
  <si>
    <t>07:31:02:320</t>
  </si>
  <si>
    <t>14:44:44:687</t>
  </si>
  <si>
    <t>14:48:54:447</t>
  </si>
  <si>
    <t>15:11:36:139</t>
  </si>
  <si>
    <t>15:07:30:584</t>
  </si>
  <si>
    <t>15:10:55:624</t>
  </si>
  <si>
    <t>15:27:40:092</t>
  </si>
  <si>
    <t>15:30:31:229</t>
  </si>
  <si>
    <t>17:18:24:828</t>
  </si>
  <si>
    <t>17:22:54:935</t>
  </si>
  <si>
    <t>17:52:14:227</t>
  </si>
  <si>
    <t>17:55:34:372</t>
  </si>
  <si>
    <t>11:43:46:879</t>
  </si>
  <si>
    <t>11:45:57:178</t>
  </si>
  <si>
    <t>11:53:17:232</t>
  </si>
  <si>
    <t>11:54:18:310</t>
  </si>
  <si>
    <t>09:46:06:589</t>
  </si>
  <si>
    <t>09:48:16:586</t>
  </si>
  <si>
    <t>10:07:19:432</t>
  </si>
  <si>
    <t>10:08:21:227</t>
  </si>
  <si>
    <t>10:13:29:513</t>
  </si>
  <si>
    <t>10:32:23:904</t>
  </si>
  <si>
    <t>11:15:44:018</t>
  </si>
  <si>
    <t>11:24:51:532</t>
  </si>
  <si>
    <t>11:28:01:861</t>
  </si>
  <si>
    <t>16:33:09:238</t>
  </si>
  <si>
    <t>16:38:48:480</t>
  </si>
  <si>
    <t>16:48:48:872</t>
  </si>
  <si>
    <t>16:52:29:002</t>
  </si>
  <si>
    <t>16:56:01:850</t>
  </si>
  <si>
    <t>16:58:40:986</t>
  </si>
  <si>
    <t>17:18:21:638</t>
  </si>
  <si>
    <t>17:20:50:736</t>
  </si>
  <si>
    <t>11:19:28:093</t>
  </si>
  <si>
    <t>11:24:13:459</t>
  </si>
  <si>
    <t>11:36:52:672</t>
  </si>
  <si>
    <t>12:28:54:666</t>
  </si>
  <si>
    <t>12:42:51:213</t>
  </si>
  <si>
    <t>12:45:04:357</t>
  </si>
  <si>
    <t>21:36:09:152</t>
  </si>
  <si>
    <t>21:39:24:257</t>
  </si>
  <si>
    <t>22:04:34:030</t>
  </si>
  <si>
    <t>22:06:04:074</t>
  </si>
  <si>
    <t>12:14:12:720</t>
  </si>
  <si>
    <t>12:16:25:838</t>
  </si>
  <si>
    <t>12:25:32:048</t>
  </si>
  <si>
    <t>12:26:37:099</t>
  </si>
  <si>
    <t>13:13:08:768</t>
  </si>
  <si>
    <t>13:15:18:854</t>
  </si>
  <si>
    <t>13:25:25:059</t>
  </si>
  <si>
    <t>13:31:14:272</t>
  </si>
  <si>
    <t>12:03:57:052</t>
  </si>
  <si>
    <t>12:07:24:223</t>
  </si>
  <si>
    <t>12:14:19:322</t>
  </si>
  <si>
    <t>17:23:37:358</t>
  </si>
  <si>
    <t>17:24:52:446</t>
  </si>
  <si>
    <t>17:41:57:020</t>
  </si>
  <si>
    <t>11:46:06:219</t>
  </si>
  <si>
    <t>11:47:08:038</t>
  </si>
  <si>
    <t>11:55:09:646</t>
  </si>
  <si>
    <t>08:30:48:851</t>
  </si>
  <si>
    <t>08:32:53:806</t>
  </si>
  <si>
    <t>08:46:28:493</t>
  </si>
  <si>
    <t>17:58:48:675</t>
  </si>
  <si>
    <t>18:03:37:726</t>
  </si>
  <si>
    <t>18:20:08:237</t>
  </si>
  <si>
    <t>18:21:33:288</t>
  </si>
  <si>
    <t>15:02:37:249</t>
  </si>
  <si>
    <t>15:06:47:669</t>
  </si>
  <si>
    <t>15:45:46:877</t>
  </si>
  <si>
    <t>15:46:52:139</t>
  </si>
  <si>
    <t>16:06:41:287</t>
  </si>
  <si>
    <t>16:14:40:421</t>
  </si>
  <si>
    <t>16:28:10:818</t>
  </si>
  <si>
    <t>16:31:24:877</t>
  </si>
  <si>
    <t>14:49:52:170</t>
  </si>
  <si>
    <t>14:54:09:625</t>
  </si>
  <si>
    <t>15:48:12:621</t>
  </si>
  <si>
    <t>15:50:17:724</t>
  </si>
  <si>
    <t>10:06:19:460</t>
  </si>
  <si>
    <t>10:08:39:596</t>
  </si>
  <si>
    <t>10:15:32:883</t>
  </si>
  <si>
    <t>10:19:20:963</t>
  </si>
  <si>
    <t>10:29:07:275</t>
  </si>
  <si>
    <t>10:30:12:297</t>
  </si>
  <si>
    <t>17:33:54:102</t>
  </si>
  <si>
    <t>17:39:49:257</t>
  </si>
  <si>
    <t>17:57:24:886</t>
  </si>
  <si>
    <t>17:59:49:899</t>
  </si>
  <si>
    <t>12:56:38:275</t>
  </si>
  <si>
    <t>12:59:44:420</t>
  </si>
  <si>
    <t>13:18:09:725</t>
  </si>
  <si>
    <t>13:19:23:883</t>
  </si>
  <si>
    <t>17:13:32:290</t>
  </si>
  <si>
    <t>17:14:47:401</t>
  </si>
  <si>
    <t>17:34:27:038</t>
  </si>
  <si>
    <t>17:36:47:149</t>
  </si>
  <si>
    <t>15:20:40:690</t>
  </si>
  <si>
    <t>15:22:47:694</t>
  </si>
  <si>
    <t>16:15:52:425</t>
  </si>
  <si>
    <t>16:17:00:474</t>
  </si>
  <si>
    <t>09:51:24:935</t>
  </si>
  <si>
    <t>09:52:25:971</t>
  </si>
  <si>
    <t>14:20:12:387</t>
  </si>
  <si>
    <t>14:22:26:254</t>
  </si>
  <si>
    <t>18:04:39:507</t>
  </si>
  <si>
    <t>18:08:19:574</t>
  </si>
  <si>
    <t>18:29:24:159</t>
  </si>
  <si>
    <t>18:30:54:182</t>
  </si>
  <si>
    <t>08:06:43:015</t>
  </si>
  <si>
    <t>08:13:18:062</t>
  </si>
  <si>
    <t>08:21:03:613</t>
  </si>
  <si>
    <t>16:45:10:860</t>
  </si>
  <si>
    <t>16:47:18:789</t>
  </si>
  <si>
    <t>17:04:35:420</t>
  </si>
  <si>
    <t>08:04:24:356</t>
  </si>
  <si>
    <t>08:06:33:406</t>
  </si>
  <si>
    <t>08:50:58:597</t>
  </si>
  <si>
    <t>10:48:50:531</t>
  </si>
  <si>
    <t>10:51:04:659</t>
  </si>
  <si>
    <t>11:03:03:049</t>
  </si>
  <si>
    <t>11:05:16:063</t>
  </si>
  <si>
    <t>12:21:12:384</t>
  </si>
  <si>
    <t>12:46:32:465</t>
  </si>
  <si>
    <t>12:47:37:634</t>
  </si>
  <si>
    <t>14:39:37:399</t>
  </si>
  <si>
    <t>14:41:53:671</t>
  </si>
  <si>
    <t>15:22:47:836</t>
  </si>
  <si>
    <t>15:23:52:945</t>
  </si>
  <si>
    <t>10:25:51:539</t>
  </si>
  <si>
    <t>17:53:52:452</t>
  </si>
  <si>
    <t>18:45:38:196</t>
  </si>
  <si>
    <t>18:48:33:222</t>
  </si>
  <si>
    <t>11:14:17:183</t>
  </si>
  <si>
    <t>11:16:31:150</t>
  </si>
  <si>
    <t>11:38:45:019</t>
  </si>
  <si>
    <t>11:40:55:052</t>
  </si>
  <si>
    <t>16:12:16:123</t>
  </si>
  <si>
    <t>16:16:40:332</t>
  </si>
  <si>
    <t>16:45:35:380</t>
  </si>
  <si>
    <t>16:47:55:420</t>
  </si>
  <si>
    <t>10:04:11:256</t>
  </si>
  <si>
    <t>10:30:13:249</t>
  </si>
  <si>
    <t>10:32:20:351</t>
  </si>
  <si>
    <t>13:48:07:267</t>
  </si>
  <si>
    <t>14:11:52:165</t>
  </si>
  <si>
    <t>13:22:28:692</t>
  </si>
  <si>
    <t>13:27:55:998</t>
  </si>
  <si>
    <t>13:37:52:597</t>
  </si>
  <si>
    <t>13:40:20:711</t>
  </si>
  <si>
    <t>15:31:57:918</t>
  </si>
  <si>
    <t>15:33:59:156</t>
  </si>
  <si>
    <t>15:40:36:549</t>
  </si>
  <si>
    <t>15:42:41:496</t>
  </si>
  <si>
    <t>15:14:33:658</t>
  </si>
  <si>
    <t>15:51:33:755</t>
  </si>
  <si>
    <t>16:15:43:573</t>
  </si>
  <si>
    <t>14:40:13:479</t>
  </si>
  <si>
    <t>14:43:35:710</t>
  </si>
  <si>
    <t>15:05:10:191</t>
  </si>
  <si>
    <t>15:06:15:093</t>
  </si>
  <si>
    <t>13:30:42:535</t>
  </si>
  <si>
    <t>13:54:14:055</t>
  </si>
  <si>
    <t>13:56:34:191</t>
  </si>
  <si>
    <t>18:55:15:112</t>
  </si>
  <si>
    <t>18:59:02:219</t>
  </si>
  <si>
    <t>19:00:34:338</t>
  </si>
  <si>
    <t>11:14:49:738</t>
  </si>
  <si>
    <t>15:58:43:867</t>
  </si>
  <si>
    <t>16:04:32:058</t>
  </si>
  <si>
    <t>16:21:18:595</t>
  </si>
  <si>
    <t>16:23:58:636</t>
  </si>
  <si>
    <t>12:23:11:569</t>
  </si>
  <si>
    <t>12:27:26:713</t>
  </si>
  <si>
    <t>12:33:51:974</t>
  </si>
  <si>
    <t>12:34:55:925</t>
  </si>
  <si>
    <t>14:42:36:137</t>
  </si>
  <si>
    <t>14:52:17:734</t>
  </si>
  <si>
    <t>15:47:42:209</t>
  </si>
  <si>
    <t>15:48:50:393</t>
  </si>
  <si>
    <t>10:51:51:215</t>
  </si>
  <si>
    <t>11:22:26:111</t>
  </si>
  <si>
    <t>11:24:34:918</t>
  </si>
  <si>
    <t>08:18:19:425</t>
  </si>
  <si>
    <t>08:22:36:614</t>
  </si>
  <si>
    <t>08:38:47:342</t>
  </si>
  <si>
    <t>11:28:44:542</t>
  </si>
  <si>
    <t>11:31:53:484</t>
  </si>
  <si>
    <t>11:53:12:259</t>
  </si>
  <si>
    <t>11:55:28:277</t>
  </si>
  <si>
    <t>09:48:10:152</t>
  </si>
  <si>
    <t>14:11:42:778</t>
  </si>
  <si>
    <t>14:30:47:677</t>
  </si>
  <si>
    <t>10:44:00:730</t>
  </si>
  <si>
    <t>10:47:32:895</t>
  </si>
  <si>
    <t>11:24:26:073</t>
  </si>
  <si>
    <t>11:26:50:169</t>
  </si>
  <si>
    <t>10:19:52:049</t>
  </si>
  <si>
    <t>10:20:56:976</t>
  </si>
  <si>
    <t>10:31:42:358</t>
  </si>
  <si>
    <t>10:32:51:292</t>
  </si>
  <si>
    <t>08:06:11:137</t>
  </si>
  <si>
    <t>08:08:18:031</t>
  </si>
  <si>
    <t>08:28:35:022</t>
  </si>
  <si>
    <t>08:30:44:329</t>
  </si>
  <si>
    <t>16:05:53:902</t>
  </si>
  <si>
    <t>19:09:24:990</t>
  </si>
  <si>
    <t>20:06:45:677</t>
  </si>
  <si>
    <t>14:37:32:631</t>
  </si>
  <si>
    <t>14:46:12:228</t>
  </si>
  <si>
    <t>13:55:36:086</t>
  </si>
  <si>
    <t>13:56:36:918</t>
  </si>
  <si>
    <t>14:26:46:334</t>
  </si>
  <si>
    <t>12:33:02:010</t>
  </si>
  <si>
    <t>12:34:03:009</t>
  </si>
  <si>
    <t>12:43:02:368</t>
  </si>
  <si>
    <t>13:17:40:932</t>
  </si>
  <si>
    <t>13:32:20:529</t>
  </si>
  <si>
    <t>16:50:38:289</t>
  </si>
  <si>
    <t>16:52:44:387</t>
  </si>
  <si>
    <t>17:04:18:737</t>
  </si>
  <si>
    <t>11:11:11:309</t>
  </si>
  <si>
    <t>11:17:31:688</t>
  </si>
  <si>
    <t>11:29:27:845</t>
  </si>
  <si>
    <t>11:36:21:225</t>
  </si>
  <si>
    <t>11:32:20:500</t>
  </si>
  <si>
    <t>11:39:54:505</t>
  </si>
  <si>
    <t>12:03:41:701</t>
  </si>
  <si>
    <t>21:20:49:341</t>
  </si>
  <si>
    <t>21:27:23:527</t>
  </si>
  <si>
    <t>21:39:18:906</t>
  </si>
  <si>
    <t>21:40:38:915</t>
  </si>
  <si>
    <t>14:42:15:518</t>
  </si>
  <si>
    <t>14:43:21:831</t>
  </si>
  <si>
    <t>15:14:43:550</t>
  </si>
  <si>
    <t>15:16:23:661</t>
  </si>
  <si>
    <t>15:51:58:663</t>
  </si>
  <si>
    <t>15:53:33:684</t>
  </si>
  <si>
    <t>12:28:15:587</t>
  </si>
  <si>
    <t>12:31:39:665</t>
  </si>
  <si>
    <t>12:39:08:915</t>
  </si>
  <si>
    <t>12:41:25:075</t>
  </si>
  <si>
    <t>09:02:12:471</t>
  </si>
  <si>
    <t>09:04:29:231</t>
  </si>
  <si>
    <t>09:38:41:705</t>
  </si>
  <si>
    <t>10:53:51:795</t>
  </si>
  <si>
    <t>11:19:59:788</t>
  </si>
  <si>
    <t>11:17:40:536</t>
  </si>
  <si>
    <t>11:21:06:669</t>
  </si>
  <si>
    <t>11:39:29:289</t>
  </si>
  <si>
    <t>11:42:55:484</t>
  </si>
  <si>
    <t>10:44:43:002</t>
  </si>
  <si>
    <t>10:47:02:121</t>
  </si>
  <si>
    <t>10:57:56:740</t>
  </si>
  <si>
    <t>11:03:19:194</t>
  </si>
  <si>
    <t>13:31:07:842</t>
  </si>
  <si>
    <t>13:42:21:516</t>
  </si>
  <si>
    <t>13:45:42:941</t>
  </si>
  <si>
    <t>11:39:56:931</t>
  </si>
  <si>
    <t>11:43:57:067</t>
  </si>
  <si>
    <t>08:27:03:855</t>
  </si>
  <si>
    <t>08:29:08:978</t>
  </si>
  <si>
    <t>08:44:08:840</t>
  </si>
  <si>
    <t>19:57:56:220</t>
  </si>
  <si>
    <t>20:36:01:384</t>
  </si>
  <si>
    <t>11:04:43:589</t>
  </si>
  <si>
    <t>11:07:07:668</t>
  </si>
  <si>
    <t>11:19:19:205</t>
  </si>
  <si>
    <t>11:23:38:122</t>
  </si>
  <si>
    <t>11:47:53:615</t>
  </si>
  <si>
    <t>11:52:08:612</t>
  </si>
  <si>
    <t>12:14:38:820</t>
  </si>
  <si>
    <t>12:15:42:855</t>
  </si>
  <si>
    <t>17:36:43:611</t>
  </si>
  <si>
    <t>17:37:50:693</t>
  </si>
  <si>
    <t>17:50:38:169</t>
  </si>
  <si>
    <t>12:17:31:360</t>
  </si>
  <si>
    <t>12:22:00:854</t>
  </si>
  <si>
    <t>12:45:55:099</t>
  </si>
  <si>
    <t>08:37:54:310</t>
  </si>
  <si>
    <t>08:38:54:862</t>
  </si>
  <si>
    <t>09:02:25:945</t>
  </si>
  <si>
    <t>09:03:28:815</t>
  </si>
  <si>
    <t>13:58:57:248</t>
  </si>
  <si>
    <t>14:08:35:541</t>
  </si>
  <si>
    <t>14:10:40:490</t>
  </si>
  <si>
    <t>14:14:09:009</t>
  </si>
  <si>
    <t>14:19:35:563</t>
  </si>
  <si>
    <t>14:37:22:812</t>
  </si>
  <si>
    <t>06:32:13:834</t>
  </si>
  <si>
    <t>06:37:17:029</t>
  </si>
  <si>
    <t>06:50:13:512</t>
  </si>
  <si>
    <t>06:53:09:542</t>
  </si>
  <si>
    <t>11:59:14:980</t>
  </si>
  <si>
    <t>12:15:37:576</t>
  </si>
  <si>
    <t>13:28:01:757</t>
  </si>
  <si>
    <t>14:31:23:080</t>
  </si>
  <si>
    <t>14:35:38:370</t>
  </si>
  <si>
    <t>14:51:37:804</t>
  </si>
  <si>
    <t>14:54:52:447</t>
  </si>
  <si>
    <t>14:24:23:986</t>
  </si>
  <si>
    <t>14:32:08:375</t>
  </si>
  <si>
    <t>14:37:43:069</t>
  </si>
  <si>
    <t>14:39:59:005</t>
  </si>
  <si>
    <t>11:22:34:869</t>
  </si>
  <si>
    <t>11:41:54:506</t>
  </si>
  <si>
    <t>11:48:15:724</t>
  </si>
  <si>
    <t>12:58:01:185</t>
  </si>
  <si>
    <t>13:17:57:674</t>
  </si>
  <si>
    <t>13:21:11:748</t>
  </si>
  <si>
    <t>09:51:50:281</t>
  </si>
  <si>
    <t>09:52:58:399</t>
  </si>
  <si>
    <t>09:57:19:633</t>
  </si>
  <si>
    <t>09:58:20:155</t>
  </si>
  <si>
    <t>15:17:58:633</t>
  </si>
  <si>
    <t>18:34:11:725</t>
  </si>
  <si>
    <t>18:35:50:771</t>
  </si>
  <si>
    <t>18:44:33:022</t>
  </si>
  <si>
    <t>18:46:56:159</t>
  </si>
  <si>
    <t>16:24:28:160</t>
  </si>
  <si>
    <t>16:31:38:415</t>
  </si>
  <si>
    <t>16:50:03:005</t>
  </si>
  <si>
    <t>09:22:21:315</t>
  </si>
  <si>
    <t>09:26:33:222</t>
  </si>
  <si>
    <t>14:56:36:128</t>
  </si>
  <si>
    <t>15:27:40:596</t>
  </si>
  <si>
    <t>15:28:45:862</t>
  </si>
  <si>
    <t>09:14:14:886</t>
  </si>
  <si>
    <t>09:18:33:145</t>
  </si>
  <si>
    <t>09:37:39:980</t>
  </si>
  <si>
    <t>18:18:37:565</t>
  </si>
  <si>
    <t>18:20:57:609</t>
  </si>
  <si>
    <t>18:37:02:176</t>
  </si>
  <si>
    <t>16:00:55:859</t>
  </si>
  <si>
    <t>17:23:45:084</t>
  </si>
  <si>
    <t>17:31:21:402</t>
  </si>
  <si>
    <t>17:35:35:507</t>
  </si>
  <si>
    <t>18:21:06:625</t>
  </si>
  <si>
    <t>18:26:06:813</t>
  </si>
  <si>
    <t>19:40:17:384</t>
  </si>
  <si>
    <t>19:45:42:610</t>
  </si>
  <si>
    <t>14:12:36:004</t>
  </si>
  <si>
    <t>14:16:11:125</t>
  </si>
  <si>
    <t>14:40:46:208</t>
  </si>
  <si>
    <t>14:42:49:962</t>
  </si>
  <si>
    <t>11:32:47:308</t>
  </si>
  <si>
    <t>11:33:52:229</t>
  </si>
  <si>
    <t>11:51:12:028</t>
  </si>
  <si>
    <t>11:52:17:103</t>
  </si>
  <si>
    <t>12:37:02:540</t>
  </si>
  <si>
    <t>12:39:18:790</t>
  </si>
  <si>
    <t>12:45:38:734</t>
  </si>
  <si>
    <t>12:48:44:027</t>
  </si>
  <si>
    <t>14:24:38:218</t>
  </si>
  <si>
    <t>14:32:12:580</t>
  </si>
  <si>
    <t>14:33:12:687</t>
  </si>
  <si>
    <t>14:46:09:306</t>
  </si>
  <si>
    <t>14:51:20:350</t>
  </si>
  <si>
    <t>15:25:56:458</t>
  </si>
  <si>
    <t>12:24:37:039</t>
  </si>
  <si>
    <t>12:06:48:312</t>
  </si>
  <si>
    <t>12:11:09:222</t>
  </si>
  <si>
    <t>12:12:14:411</t>
  </si>
  <si>
    <t>12:46:37:170</t>
  </si>
  <si>
    <t>12:48:41:985</t>
  </si>
  <si>
    <t>13:43:27:655</t>
  </si>
  <si>
    <t>13:47:27:894</t>
  </si>
  <si>
    <t>14:39:08:271</t>
  </si>
  <si>
    <t>14:43:07:359</t>
  </si>
  <si>
    <t>14:02:46:395</t>
  </si>
  <si>
    <t>22:02:05:169</t>
  </si>
  <si>
    <t>22:07:15:246</t>
  </si>
  <si>
    <t>22:31:14:945</t>
  </si>
  <si>
    <t>22:34:16:019</t>
  </si>
  <si>
    <t>09:13:02:389</t>
  </si>
  <si>
    <t>09:17:46:297</t>
  </si>
  <si>
    <t>09:23:58:674</t>
  </si>
  <si>
    <t>13:16:41:592</t>
  </si>
  <si>
    <t>13:19:50:575</t>
  </si>
  <si>
    <t>13:33:47:853</t>
  </si>
  <si>
    <t>13:34:49:893</t>
  </si>
  <si>
    <t>17:06:08:901</t>
  </si>
  <si>
    <t>17:08:24:098</t>
  </si>
  <si>
    <t>17:36:14:025</t>
  </si>
  <si>
    <t>17:43:04:126</t>
  </si>
  <si>
    <t>09:31:16:629</t>
  </si>
  <si>
    <t>09:45:01:336</t>
  </si>
  <si>
    <t>12:20:00:316</t>
  </si>
  <si>
    <t>12:27:26:197</t>
  </si>
  <si>
    <t>13:47:26:318</t>
  </si>
  <si>
    <t>14:27:55:151</t>
  </si>
  <si>
    <t>16:31:54:343</t>
  </si>
  <si>
    <t>16:34:24:464</t>
  </si>
  <si>
    <t>16:45:08:750</t>
  </si>
  <si>
    <t>16:50:38:915</t>
  </si>
  <si>
    <t>17:11:44:730</t>
  </si>
  <si>
    <t>17:12:49:728</t>
  </si>
  <si>
    <t>17:43:54:785</t>
  </si>
  <si>
    <t>17:45:09:847</t>
  </si>
  <si>
    <t>12:17:55:883</t>
  </si>
  <si>
    <t>12:42:27:023</t>
  </si>
  <si>
    <t>12:43:30:929</t>
  </si>
  <si>
    <t>12:19:39:491</t>
  </si>
  <si>
    <t>12:22:58:465</t>
  </si>
  <si>
    <t>12:33:53:796</t>
  </si>
  <si>
    <t>14:06:23:068</t>
  </si>
  <si>
    <t>14:11:47:364</t>
  </si>
  <si>
    <t>14:19:14:439</t>
  </si>
  <si>
    <t>20:50:38:911</t>
  </si>
  <si>
    <t>21:04:53:330</t>
  </si>
  <si>
    <t>21:06:01:353</t>
  </si>
  <si>
    <t>11:40:08:477</t>
  </si>
  <si>
    <t>11:41:13:484</t>
  </si>
  <si>
    <t>11:52:52:668</t>
  </si>
  <si>
    <t>08:31:32:543</t>
  </si>
  <si>
    <t>08:37:46:668</t>
  </si>
  <si>
    <t>08:41:31:767</t>
  </si>
  <si>
    <t>11:55:54:614</t>
  </si>
  <si>
    <t>11:59:01:804</t>
  </si>
  <si>
    <t>12:26:10:721</t>
  </si>
  <si>
    <t>07:48:12:391</t>
  </si>
  <si>
    <t>07:51:30:645</t>
  </si>
  <si>
    <t>08:28:51:384</t>
  </si>
  <si>
    <t>08:32:07:710</t>
  </si>
  <si>
    <t>08:46:46:755</t>
  </si>
  <si>
    <t>08:50:51:866</t>
  </si>
  <si>
    <t>09:04:38:281</t>
  </si>
  <si>
    <t>09:05:42:435</t>
  </si>
  <si>
    <t>14:40:25:144</t>
  </si>
  <si>
    <t>14:50:58:537</t>
  </si>
  <si>
    <t>14:53:09:201</t>
  </si>
  <si>
    <t>09:14:31:497</t>
  </si>
  <si>
    <t>09:18:47:326</t>
  </si>
  <si>
    <t>15:43:38:469</t>
  </si>
  <si>
    <t>15:45:47:645</t>
  </si>
  <si>
    <t>15:57:23:929</t>
  </si>
  <si>
    <t>15:59:32:109</t>
  </si>
  <si>
    <t>09:22:48:551</t>
  </si>
  <si>
    <t>09:24:57:997</t>
  </si>
  <si>
    <t>15:19:36:249</t>
  </si>
  <si>
    <t>15:27:36:394</t>
  </si>
  <si>
    <t>15:53:36:562</t>
  </si>
  <si>
    <t>18:19:09:569</t>
  </si>
  <si>
    <t>18:55:15:741</t>
  </si>
  <si>
    <t>09:23:41:900</t>
  </si>
  <si>
    <t>09:25:44:976</t>
  </si>
  <si>
    <t>09:34:30:436</t>
  </si>
  <si>
    <t>14:59:54:117</t>
  </si>
  <si>
    <t>15:04:13:385</t>
  </si>
  <si>
    <t>15:32:04:667</t>
  </si>
  <si>
    <t>09:24:48:172</t>
  </si>
  <si>
    <t>09:27:13:024</t>
  </si>
  <si>
    <t>09:36:02:221</t>
  </si>
  <si>
    <t>15:11:51:650</t>
  </si>
  <si>
    <t>16:06:11:773</t>
  </si>
  <si>
    <t>15:54:05:545</t>
  </si>
  <si>
    <t>15:55:25:535</t>
  </si>
  <si>
    <t>15:58:25:642</t>
  </si>
  <si>
    <t>15:59:41:050</t>
  </si>
  <si>
    <t>18:49:06:531</t>
  </si>
  <si>
    <t>18:52:45:641</t>
  </si>
  <si>
    <t>19:42:02:782</t>
  </si>
  <si>
    <t>19:43:06:278</t>
  </si>
  <si>
    <t>21:49:17:763</t>
  </si>
  <si>
    <t>21:57:37:006</t>
  </si>
  <si>
    <t>22:25:22:737</t>
  </si>
  <si>
    <t>22:26:42:856</t>
  </si>
  <si>
    <t>10:10:51:484</t>
  </si>
  <si>
    <t>10:30:38:166</t>
  </si>
  <si>
    <t>10:37:08:373</t>
  </si>
  <si>
    <t>10:39:27:394</t>
  </si>
  <si>
    <t>18:18:09:959</t>
  </si>
  <si>
    <t>18:27:16:284</t>
  </si>
  <si>
    <t>18:42:19:071</t>
  </si>
  <si>
    <t>18:44:59:111</t>
  </si>
  <si>
    <t>18:54:53:441</t>
  </si>
  <si>
    <t>18:57:27:535</t>
  </si>
  <si>
    <t>10:01:16:324</t>
  </si>
  <si>
    <t>10:03:25:249</t>
  </si>
  <si>
    <t>10:14:40:624</t>
  </si>
  <si>
    <t>10:16:55:890</t>
  </si>
  <si>
    <t>08:28:48:321</t>
  </si>
  <si>
    <t>08:29:50:320</t>
  </si>
  <si>
    <t>09:18:40:228</t>
  </si>
  <si>
    <t>10:21:52:612</t>
  </si>
  <si>
    <t>10:27:24:033</t>
  </si>
  <si>
    <t>10:47:58:798</t>
  </si>
  <si>
    <t>10:50:07:857</t>
  </si>
  <si>
    <t>15:53:11:004</t>
  </si>
  <si>
    <t>16:32:21:642</t>
  </si>
  <si>
    <t>20:13:15:153</t>
  </si>
  <si>
    <t>20:14:55:187</t>
  </si>
  <si>
    <t>20:22:35:473</t>
  </si>
  <si>
    <t>20:24:55:592</t>
  </si>
  <si>
    <t>17:41:16:799</t>
  </si>
  <si>
    <t>17:42:21:752</t>
  </si>
  <si>
    <t>17:49:01:940</t>
  </si>
  <si>
    <t>17:50:06:905</t>
  </si>
  <si>
    <t>12:26:20:952</t>
  </si>
  <si>
    <t>12:27:29:936</t>
  </si>
  <si>
    <t>12:39:05:275</t>
  </si>
  <si>
    <t>12:41:20:375</t>
  </si>
  <si>
    <t>10:31:32:586</t>
  </si>
  <si>
    <t>10:56:07:680</t>
  </si>
  <si>
    <t>10:58:26:941</t>
  </si>
  <si>
    <t>13:31:01:141</t>
  </si>
  <si>
    <t>13:45:20:755</t>
  </si>
  <si>
    <t>15:39:26:208</t>
  </si>
  <si>
    <t>15:40:46:357</t>
  </si>
  <si>
    <t>15:55:46:664</t>
  </si>
  <si>
    <t>15:58:06:755</t>
  </si>
  <si>
    <t>15:34:35:307</t>
  </si>
  <si>
    <t>15:40:57:537</t>
  </si>
  <si>
    <t>16:18:54:816</t>
  </si>
  <si>
    <t>16:19:55:855</t>
  </si>
  <si>
    <t>08:22:23:773</t>
  </si>
  <si>
    <t>08:23:47:824</t>
  </si>
  <si>
    <t>08:41:33:423</t>
  </si>
  <si>
    <t>08:49:18:779</t>
  </si>
  <si>
    <t>14:10:34:378</t>
  </si>
  <si>
    <t>14:16:04:529</t>
  </si>
  <si>
    <t>14:19:19:551</t>
  </si>
  <si>
    <t>14:23:31:681</t>
  </si>
  <si>
    <t>08:48:35:671</t>
  </si>
  <si>
    <t>14:40:47:790</t>
  </si>
  <si>
    <t>14:44:58:232</t>
  </si>
  <si>
    <t>14:55:37:888</t>
  </si>
  <si>
    <t>20:23:18:400</t>
  </si>
  <si>
    <t>20:28:03:389</t>
  </si>
  <si>
    <t>20:52:09:839</t>
  </si>
  <si>
    <t>20:54:25:022</t>
  </si>
  <si>
    <t>11:37:35:298</t>
  </si>
  <si>
    <t>11:39:49:392</t>
  </si>
  <si>
    <t>12:04:04:036</t>
  </si>
  <si>
    <t>12:07:15:120</t>
  </si>
  <si>
    <t>10:47:15:566</t>
  </si>
  <si>
    <t>11:10:34:292</t>
  </si>
  <si>
    <t>09:49:37:161</t>
  </si>
  <si>
    <t>09:51:39:277</t>
  </si>
  <si>
    <t>10:10:54:910</t>
  </si>
  <si>
    <t>10:13:08:833</t>
  </si>
  <si>
    <t>08:56:59:234</t>
  </si>
  <si>
    <t>08:59:05:268</t>
  </si>
  <si>
    <t>09:05:53:647</t>
  </si>
  <si>
    <t>07:57:45:009</t>
  </si>
  <si>
    <t>07:58:46:015</t>
  </si>
  <si>
    <t>08:24:53:295</t>
  </si>
  <si>
    <t>14:04:21:465</t>
  </si>
  <si>
    <t>14:09:54:598</t>
  </si>
  <si>
    <t>14:14:05:729</t>
  </si>
  <si>
    <t>14:15:14:805</t>
  </si>
  <si>
    <t>20:16:02:790</t>
  </si>
  <si>
    <t>20:31:37:318</t>
  </si>
  <si>
    <t>20:37:02:516</t>
  </si>
  <si>
    <t>10:20:09:388</t>
  </si>
  <si>
    <t>10:25:01:769</t>
  </si>
  <si>
    <t>10:46:48:030</t>
  </si>
  <si>
    <t>13:17:17:488</t>
  </si>
  <si>
    <t>13:21:36:452</t>
  </si>
  <si>
    <t>13:33:21:657</t>
  </si>
  <si>
    <t>06:15:26:041</t>
  </si>
  <si>
    <t>06:20:56:234</t>
  </si>
  <si>
    <t>06:27:41:389</t>
  </si>
  <si>
    <t>06:29:41:537</t>
  </si>
  <si>
    <t>12:06:06:618</t>
  </si>
  <si>
    <t>12:07:11:516</t>
  </si>
  <si>
    <t>12:27:01:275</t>
  </si>
  <si>
    <t>11:58:21:754</t>
  </si>
  <si>
    <t>12:03:36:940</t>
  </si>
  <si>
    <t>12:31:56:690</t>
  </si>
  <si>
    <t>20:06:37:281</t>
  </si>
  <si>
    <t>20:11:27:487</t>
  </si>
  <si>
    <t>20:39:12:225</t>
  </si>
  <si>
    <t>11:12:25:661</t>
  </si>
  <si>
    <t>11:18:40:752</t>
  </si>
  <si>
    <t>11:20:00:929</t>
  </si>
  <si>
    <t>12:12:01:059</t>
  </si>
  <si>
    <t>12:14:15:064</t>
  </si>
  <si>
    <t>13:09:07:982</t>
  </si>
  <si>
    <t>13:13:31:176</t>
  </si>
  <si>
    <t>10:47:28:757</t>
  </si>
  <si>
    <t>10:48:34:045</t>
  </si>
  <si>
    <t>12:01:26:617</t>
  </si>
  <si>
    <t>12:05:46:611</t>
  </si>
  <si>
    <t>12:37:30:916</t>
  </si>
  <si>
    <t>12:38:31:894</t>
  </si>
  <si>
    <t>17:20:56:866</t>
  </si>
  <si>
    <t>17:29:25:295</t>
  </si>
  <si>
    <t>17:31:32:204</t>
  </si>
  <si>
    <t>12:01:10:515</t>
  </si>
  <si>
    <t>12:14:15:129</t>
  </si>
  <si>
    <t>14:02:08:562</t>
  </si>
  <si>
    <t>14:06:33:571</t>
  </si>
  <si>
    <t>14:25:11:214</t>
  </si>
  <si>
    <t>09:49:02:382</t>
  </si>
  <si>
    <t>10:26:16:663</t>
  </si>
  <si>
    <t>08:55:35:860</t>
  </si>
  <si>
    <t>08:57:46:563</t>
  </si>
  <si>
    <t>09:02:32:858</t>
  </si>
  <si>
    <t>09:04:16:589</t>
  </si>
  <si>
    <t>19:33:39:567</t>
  </si>
  <si>
    <t>19:44:14:844</t>
  </si>
  <si>
    <t>19:48:29:965</t>
  </si>
  <si>
    <t>15:45:11:267</t>
  </si>
  <si>
    <t>15:46:21:296</t>
  </si>
  <si>
    <t>15:58:44:764</t>
  </si>
  <si>
    <t>16:00:45:860</t>
  </si>
  <si>
    <t>12:48:51:807</t>
  </si>
  <si>
    <t>13:22:42:174</t>
  </si>
  <si>
    <t>13:26:12:244</t>
  </si>
  <si>
    <t>13:31:17:484</t>
  </si>
  <si>
    <t>13:14:04:297</t>
  </si>
  <si>
    <t>13:18:14:533</t>
  </si>
  <si>
    <t>13:28:20:347</t>
  </si>
  <si>
    <t>13:29:24:769</t>
  </si>
  <si>
    <t>08:57:26:311</t>
  </si>
  <si>
    <t>09:00:46:663</t>
  </si>
  <si>
    <t>09:48:00:167</t>
  </si>
  <si>
    <t>09:50:06:227</t>
  </si>
  <si>
    <t>11:21:08:078</t>
  </si>
  <si>
    <t>11:30:54:496</t>
  </si>
  <si>
    <t>11:58:57:417</t>
  </si>
  <si>
    <t>09:51:12:012</t>
  </si>
  <si>
    <t>09:53:16:405</t>
  </si>
  <si>
    <t>10:21:13:157</t>
  </si>
  <si>
    <t>12:16:00:452</t>
  </si>
  <si>
    <t>12:19:15:676</t>
  </si>
  <si>
    <t>12:27:54:778</t>
  </si>
  <si>
    <t>12:29:59:760</t>
  </si>
  <si>
    <t>11:16:02:607</t>
  </si>
  <si>
    <t>11:20:22:606</t>
  </si>
  <si>
    <t>11:24:47:840</t>
  </si>
  <si>
    <t>13:29:02:397</t>
  </si>
  <si>
    <t>13:35:37:825</t>
  </si>
  <si>
    <t>13:52:12:503</t>
  </si>
  <si>
    <t>13:54:33:009</t>
  </si>
  <si>
    <t>12:24:04:323</t>
  </si>
  <si>
    <t>12:27:14:660</t>
  </si>
  <si>
    <t>13:04:51:019</t>
  </si>
  <si>
    <t>08:26:06:195</t>
  </si>
  <si>
    <t>08:28:26:588</t>
  </si>
  <si>
    <t>08:56:04:903</t>
  </si>
  <si>
    <t>08:59:17:073</t>
  </si>
  <si>
    <t>11:03:43:973</t>
  </si>
  <si>
    <t>11:04:44:008</t>
  </si>
  <si>
    <t>11:11:08:543</t>
  </si>
  <si>
    <t>12:46:20:923</t>
  </si>
  <si>
    <t>12:51:05:185</t>
  </si>
  <si>
    <t>13:06:14:623</t>
  </si>
  <si>
    <t>12:44:53:484</t>
  </si>
  <si>
    <t>13:20:34:333</t>
  </si>
  <si>
    <t>12:42:15:532</t>
  </si>
  <si>
    <t>12:44:46:084</t>
  </si>
  <si>
    <t>13:14:25:652</t>
  </si>
  <si>
    <t>13:15:30:760</t>
  </si>
  <si>
    <t>13:32:20:608</t>
  </si>
  <si>
    <t>13:35:41:532</t>
  </si>
  <si>
    <t>13:58:42:405</t>
  </si>
  <si>
    <t>14:00:52:688</t>
  </si>
  <si>
    <t>15:23:00:172</t>
  </si>
  <si>
    <t>15:25:09:223</t>
  </si>
  <si>
    <t>15:36:10:773</t>
  </si>
  <si>
    <t>15:38:15:713</t>
  </si>
  <si>
    <t>12:54:19:137</t>
  </si>
  <si>
    <t>12:56:41:340</t>
  </si>
  <si>
    <t>14:19:47:771</t>
  </si>
  <si>
    <t>14:21:57:803</t>
  </si>
  <si>
    <t>15:05:57:598</t>
  </si>
  <si>
    <t>15:08:05:717</t>
  </si>
  <si>
    <t>12:31:01:872</t>
  </si>
  <si>
    <t>12:32:08:957</t>
  </si>
  <si>
    <t>12:34:59:068</t>
  </si>
  <si>
    <t>12:36:09:158</t>
  </si>
  <si>
    <t>10:19:46:438</t>
  </si>
  <si>
    <t>10:20:51:402</t>
  </si>
  <si>
    <t>10:32:42:826</t>
  </si>
  <si>
    <t>10:33:42:077</t>
  </si>
  <si>
    <t>16:18:26:639</t>
  </si>
  <si>
    <t>12:32:12:887</t>
  </si>
  <si>
    <t>12:51:19:989</t>
  </si>
  <si>
    <t>12:53:25:743</t>
  </si>
  <si>
    <t>18:39:03:411</t>
  </si>
  <si>
    <t>18:42:48:639</t>
  </si>
  <si>
    <t>19:03:28:221</t>
  </si>
  <si>
    <t>19:07:23:434</t>
  </si>
  <si>
    <t>17:38:14:374</t>
  </si>
  <si>
    <t>17:42:31:675</t>
  </si>
  <si>
    <t>18:00:40:124</t>
  </si>
  <si>
    <t>18:01:49:198</t>
  </si>
  <si>
    <t>18:49:12:008</t>
  </si>
  <si>
    <t>18:50:36:892</t>
  </si>
  <si>
    <t>19:09:43:649</t>
  </si>
  <si>
    <t>19:10:56:690</t>
  </si>
  <si>
    <t>15:07:06:996</t>
  </si>
  <si>
    <t>15:08:16:157</t>
  </si>
  <si>
    <t>15:40:31:762</t>
  </si>
  <si>
    <t>15:41:36:041</t>
  </si>
  <si>
    <t>15:40:56:766</t>
  </si>
  <si>
    <t>15:45:10:762</t>
  </si>
  <si>
    <t>15:50:28:887</t>
  </si>
  <si>
    <t>15:53:35:066</t>
  </si>
  <si>
    <t>10:04:51:453</t>
  </si>
  <si>
    <t>10:12:36:309</t>
  </si>
  <si>
    <t>10:37:05:574</t>
  </si>
  <si>
    <t>09:41:46:099</t>
  </si>
  <si>
    <t>08:46:15:542</t>
  </si>
  <si>
    <t>08:53:06:743</t>
  </si>
  <si>
    <t>09:54:46:686</t>
  </si>
  <si>
    <t>10:01:25:108</t>
  </si>
  <si>
    <t>09:48:58:669</t>
  </si>
  <si>
    <t>09:53:08:167</t>
  </si>
  <si>
    <t>12:35:01:467</t>
  </si>
  <si>
    <t>12:40:11:752</t>
  </si>
  <si>
    <t>12:42:17:932</t>
  </si>
  <si>
    <t>15:32:58:177</t>
  </si>
  <si>
    <t>15:35:09:197</t>
  </si>
  <si>
    <t>16:35:38:213</t>
  </si>
  <si>
    <t>16:37:50:251</t>
  </si>
  <si>
    <t>08:12:54:325</t>
  </si>
  <si>
    <t>08:18:26:339</t>
  </si>
  <si>
    <t>08:58:54:944</t>
  </si>
  <si>
    <t>13:27:57:616</t>
  </si>
  <si>
    <t>13:30:02:308</t>
  </si>
  <si>
    <t>13:45:13:831</t>
  </si>
  <si>
    <t>18:02:56:773</t>
  </si>
  <si>
    <t>18:05:25:844</t>
  </si>
  <si>
    <t>18:19:31:406</t>
  </si>
  <si>
    <t>18:20:40:452</t>
  </si>
  <si>
    <t>11:00:11:666</t>
  </si>
  <si>
    <t>11:07:33:828</t>
  </si>
  <si>
    <t>11:47:08:604</t>
  </si>
  <si>
    <t>11:48:11:680</t>
  </si>
  <si>
    <t>10:28:41:067</t>
  </si>
  <si>
    <t>10:30:45:103</t>
  </si>
  <si>
    <t>11:02:16:195</t>
  </si>
  <si>
    <t>11:03:27:282</t>
  </si>
  <si>
    <t>16:57:33:906</t>
  </si>
  <si>
    <t>17:04:54:072</t>
  </si>
  <si>
    <t>17:17:18:530</t>
  </si>
  <si>
    <t>17:24:52:851</t>
  </si>
  <si>
    <t>08:41:41:367</t>
  </si>
  <si>
    <t>08:44:01:348</t>
  </si>
  <si>
    <t>08:50:05:752</t>
  </si>
  <si>
    <t>08:51:09:634</t>
  </si>
  <si>
    <t>09:16:49:685</t>
  </si>
  <si>
    <t>09:19:58:998</t>
  </si>
  <si>
    <t>08:56:14:127</t>
  </si>
  <si>
    <t>08:57:16:075</t>
  </si>
  <si>
    <t>09:09:39:465</t>
  </si>
  <si>
    <t>14:27:35:320</t>
  </si>
  <si>
    <t>14:33:13:741</t>
  </si>
  <si>
    <t>08:52:32:060</t>
  </si>
  <si>
    <t>08:53:35:017</t>
  </si>
  <si>
    <t>09:39:42:095</t>
  </si>
  <si>
    <t>09:46:26:446</t>
  </si>
  <si>
    <t>05:39:43:337</t>
  </si>
  <si>
    <t>05:41:37:386</t>
  </si>
  <si>
    <t>06:21:10:643</t>
  </si>
  <si>
    <t>06:28:28:833</t>
  </si>
  <si>
    <t>10:35:31:030</t>
  </si>
  <si>
    <t>10:38:48:206</t>
  </si>
  <si>
    <t>11:05:02:345</t>
  </si>
  <si>
    <t>11:22:53:773</t>
  </si>
  <si>
    <t>11:25:03:872</t>
  </si>
  <si>
    <t>11:58:29:000</t>
  </si>
  <si>
    <t>11:59:34:207</t>
  </si>
  <si>
    <t>19:06:17:241</t>
  </si>
  <si>
    <t>19:09:32:362</t>
  </si>
  <si>
    <t>19:28:32:056</t>
  </si>
  <si>
    <t>19:32:02:152</t>
  </si>
  <si>
    <t>11:42:31:864</t>
  </si>
  <si>
    <t>11:44:37:912</t>
  </si>
  <si>
    <t>11:54:56:783</t>
  </si>
  <si>
    <t>11:56:01:152</t>
  </si>
  <si>
    <t>12:07:42:957</t>
  </si>
  <si>
    <t>12:13:03:119</t>
  </si>
  <si>
    <t>09:44:59:356</t>
  </si>
  <si>
    <t>09:48:12:391</t>
  </si>
  <si>
    <t>10:05:32:208</t>
  </si>
  <si>
    <t>07:15:33:271</t>
  </si>
  <si>
    <t>07:17:04:334</t>
  </si>
  <si>
    <t>07:29:48:755</t>
  </si>
  <si>
    <t>15:34:10:359</t>
  </si>
  <si>
    <t>15:38:34:495</t>
  </si>
  <si>
    <t>15:57:48:161</t>
  </si>
  <si>
    <t>16:01:04:346</t>
  </si>
  <si>
    <t>15:02:58:031</t>
  </si>
  <si>
    <t>15:10:22:267</t>
  </si>
  <si>
    <t>15:13:46:893</t>
  </si>
  <si>
    <t>10:31:22:121</t>
  </si>
  <si>
    <t>10:36:46:436</t>
  </si>
  <si>
    <t>10:52:56:731</t>
  </si>
  <si>
    <t>10:44:00:674</t>
  </si>
  <si>
    <t>10:50:45:644</t>
  </si>
  <si>
    <t>10:58:26:984</t>
  </si>
  <si>
    <t>06:57:57:230</t>
  </si>
  <si>
    <t>06:59:12:241</t>
  </si>
  <si>
    <t>07:47:33:187</t>
  </si>
  <si>
    <t>20:24:29:832</t>
  </si>
  <si>
    <t>20:28:34:956</t>
  </si>
  <si>
    <t>21:00:45:066</t>
  </si>
  <si>
    <t>21:02:50:159</t>
  </si>
  <si>
    <t>09:28:09:531</t>
  </si>
  <si>
    <t>09:32:25:833</t>
  </si>
  <si>
    <t>10:02:09:982</t>
  </si>
  <si>
    <t>10:05:18:999</t>
  </si>
  <si>
    <t>16:37:18:433</t>
  </si>
  <si>
    <t>16:50:47:888</t>
  </si>
  <si>
    <t>16:52:07:916</t>
  </si>
  <si>
    <t>10:13:21:843</t>
  </si>
  <si>
    <t>10:15:45:865</t>
  </si>
  <si>
    <t>10:33:46:511</t>
  </si>
  <si>
    <t>09:12:30:116</t>
  </si>
  <si>
    <t>09:14:56:404</t>
  </si>
  <si>
    <t>09:26:50:463</t>
  </si>
  <si>
    <t>09:27:51:484</t>
  </si>
  <si>
    <t>15:55:17:671</t>
  </si>
  <si>
    <t>16:38:47:279</t>
  </si>
  <si>
    <t>16:42:01:365</t>
  </si>
  <si>
    <t>12:28:54:746</t>
  </si>
  <si>
    <t>12:31:15:841</t>
  </si>
  <si>
    <t>12:55:48:599</t>
  </si>
  <si>
    <t>08:21:43:271</t>
  </si>
  <si>
    <t>08:22:47:226</t>
  </si>
  <si>
    <t>08:31:42:613</t>
  </si>
  <si>
    <t>08:32:44:747</t>
  </si>
  <si>
    <t>15:44:29:164</t>
  </si>
  <si>
    <t>15:48:43:594</t>
  </si>
  <si>
    <t>16:22:59:463</t>
  </si>
  <si>
    <t>16:26:14:735</t>
  </si>
  <si>
    <t>07:17:26:398</t>
  </si>
  <si>
    <t>07:18:32:472</t>
  </si>
  <si>
    <t>07:37:12:997</t>
  </si>
  <si>
    <t>07:38:16:026</t>
  </si>
  <si>
    <t>13:31:41:615</t>
  </si>
  <si>
    <t>13:32:42:527</t>
  </si>
  <si>
    <t>13:59:37:758</t>
  </si>
  <si>
    <t>14:00:37:708</t>
  </si>
  <si>
    <t>12:49:22:665</t>
  </si>
  <si>
    <t>12:50:32:993</t>
  </si>
  <si>
    <t>13:04:52:175</t>
  </si>
  <si>
    <t>20:11:46:675</t>
  </si>
  <si>
    <t>20:15:21:791</t>
  </si>
  <si>
    <t>20:33:41:399</t>
  </si>
  <si>
    <t>20:36:51:540</t>
  </si>
  <si>
    <t>13:03:47:037</t>
  </si>
  <si>
    <t>13:06:56:976</t>
  </si>
  <si>
    <t>13:11:10:157</t>
  </si>
  <si>
    <t>13:13:19:157</t>
  </si>
  <si>
    <t>14:57:20:481</t>
  </si>
  <si>
    <t>15:00:01:546</t>
  </si>
  <si>
    <t>15:13:47:016</t>
  </si>
  <si>
    <t>15:16:12:113</t>
  </si>
  <si>
    <t>10:52:57:407</t>
  </si>
  <si>
    <t>10:55:02:432</t>
  </si>
  <si>
    <t>11:15:00:272</t>
  </si>
  <si>
    <t>11:19:12:641</t>
  </si>
  <si>
    <t>14:24:49:450</t>
  </si>
  <si>
    <t>14:26:51:702</t>
  </si>
  <si>
    <t>14:34:29:791</t>
  </si>
  <si>
    <t>11:44:47:993</t>
  </si>
  <si>
    <t>11:46:52:844</t>
  </si>
  <si>
    <t>12:04:07:765</t>
  </si>
  <si>
    <t>12:09:47:861</t>
  </si>
  <si>
    <t>12:20:39:076</t>
  </si>
  <si>
    <t>17:32:22:405</t>
  </si>
  <si>
    <t>17:37:59:377</t>
  </si>
  <si>
    <t>18:14:45:467</t>
  </si>
  <si>
    <t>18:18:16:605</t>
  </si>
  <si>
    <t>08:01:56:552</t>
  </si>
  <si>
    <t>08:04:06:500</t>
  </si>
  <si>
    <t>08:37:26:755</t>
  </si>
  <si>
    <t>08:38:31:198</t>
  </si>
  <si>
    <t>15:20:22:225</t>
  </si>
  <si>
    <t>16:25:31:477</t>
  </si>
  <si>
    <t>16:33:13:633</t>
  </si>
  <si>
    <t>14:10:49:639</t>
  </si>
  <si>
    <t>14:18:25:645</t>
  </si>
  <si>
    <t>14:55:32:072</t>
  </si>
  <si>
    <t>14:56:33:149</t>
  </si>
  <si>
    <t>13:15:29:417</t>
  </si>
  <si>
    <t>13:22:20:540</t>
  </si>
  <si>
    <t>13:43:20:485</t>
  </si>
  <si>
    <t>13:44:21:359</t>
  </si>
  <si>
    <t>09:45:33:955</t>
  </si>
  <si>
    <t>09:46:39:072</t>
  </si>
  <si>
    <t>09:56:19:281</t>
  </si>
  <si>
    <t>09:57:29:330</t>
  </si>
  <si>
    <t>08:06:54:277</t>
  </si>
  <si>
    <t>08:09:06:631</t>
  </si>
  <si>
    <t>08:54:13:979</t>
  </si>
  <si>
    <t>09:47:44:130</t>
  </si>
  <si>
    <t>11:50:25:873</t>
  </si>
  <si>
    <t>11:53:38:906</t>
  </si>
  <si>
    <t>12:12:35:549</t>
  </si>
  <si>
    <t>12:17:59:553</t>
  </si>
  <si>
    <t>14:17:11:014</t>
  </si>
  <si>
    <t>14:41:01:830</t>
  </si>
  <si>
    <t>14:42:02:746</t>
  </si>
  <si>
    <t>12:20:32:476</t>
  </si>
  <si>
    <t>12:21:33:245</t>
  </si>
  <si>
    <t>12:28:54:891</t>
  </si>
  <si>
    <t>12:30:57:963</t>
  </si>
  <si>
    <t>23:39:45:250</t>
  </si>
  <si>
    <t>23:42:30:308</t>
  </si>
  <si>
    <t>00:04:05:946</t>
  </si>
  <si>
    <t>00:05:30:985</t>
  </si>
  <si>
    <t>08:57:18:456</t>
  </si>
  <si>
    <t>09:05:44:645</t>
  </si>
  <si>
    <t>10:29:12:169</t>
  </si>
  <si>
    <t>10:59:57:269</t>
  </si>
  <si>
    <t>11:00:58:375</t>
  </si>
  <si>
    <t>08:28:21:391</t>
  </si>
  <si>
    <t>08:30:32:496</t>
  </si>
  <si>
    <t>11:28:53:191</t>
  </si>
  <si>
    <t>11:31:03:282</t>
  </si>
  <si>
    <t>11:48:17:127</t>
  </si>
  <si>
    <t>15:14:37:204</t>
  </si>
  <si>
    <t>15:32:02:730</t>
  </si>
  <si>
    <t>15:34:13:830</t>
  </si>
  <si>
    <t>17:09:32:426</t>
  </si>
  <si>
    <t>17:24:02:862</t>
  </si>
  <si>
    <t>17:25:05:886</t>
  </si>
  <si>
    <t>15:38:40:580</t>
  </si>
  <si>
    <t>15:39:50:575</t>
  </si>
  <si>
    <t>16:02:05:339</t>
  </si>
  <si>
    <t>16:04:40:399</t>
  </si>
  <si>
    <t>18:11:27:968</t>
  </si>
  <si>
    <t>18:23:46:332</t>
  </si>
  <si>
    <t>18:54:03:305</t>
  </si>
  <si>
    <t>19:00:33:526</t>
  </si>
  <si>
    <t>21:02:41:106</t>
  </si>
  <si>
    <t>21:06:52:265</t>
  </si>
  <si>
    <t>21:11:32:501</t>
  </si>
  <si>
    <t>21:12:41:548</t>
  </si>
  <si>
    <t>12:57:13:861</t>
  </si>
  <si>
    <t>13:01:34:367</t>
  </si>
  <si>
    <t>15:36:52:035</t>
  </si>
  <si>
    <t>15:40:18:291</t>
  </si>
  <si>
    <t>15:40:19:072</t>
  </si>
  <si>
    <t>11:01:10:689</t>
  </si>
  <si>
    <t>11:02:11:629</t>
  </si>
  <si>
    <t>11:15:25:134</t>
  </si>
  <si>
    <t>16:06:56:485</t>
  </si>
  <si>
    <t>16:20:26:056</t>
  </si>
  <si>
    <t>16:22:46:065</t>
  </si>
  <si>
    <t>11:48:50:016</t>
  </si>
  <si>
    <t>14:42:12:305</t>
  </si>
  <si>
    <t>14:50:55:388</t>
  </si>
  <si>
    <t>15:11:15:651</t>
  </si>
  <si>
    <t>11:32:33:038</t>
  </si>
  <si>
    <t>11:34:43:055</t>
  </si>
  <si>
    <t>11:52:43:547</t>
  </si>
  <si>
    <t>11:58:03:711</t>
  </si>
  <si>
    <t>11:29:09:038</t>
  </si>
  <si>
    <t>10:45:19:958</t>
  </si>
  <si>
    <t>10:51:35:897</t>
  </si>
  <si>
    <t>11:00:05:288</t>
  </si>
  <si>
    <t>11:02:20:450</t>
  </si>
  <si>
    <t>15:50:56:907</t>
  </si>
  <si>
    <t>15:51:59:804</t>
  </si>
  <si>
    <t>16:44:17:773</t>
  </si>
  <si>
    <t>12:51:46:591</t>
  </si>
  <si>
    <t>19:40:58:096</t>
  </si>
  <si>
    <t>19:42:48:123</t>
  </si>
  <si>
    <t>19:45:43:253</t>
  </si>
  <si>
    <t>10:14:55:698</t>
  </si>
  <si>
    <t>10:17:30:779</t>
  </si>
  <si>
    <t>10:25:35:108</t>
  </si>
  <si>
    <t>10:26:50:120</t>
  </si>
  <si>
    <t>12:18:14:496</t>
  </si>
  <si>
    <t>18:07:19:040</t>
  </si>
  <si>
    <t>18:19:39:386</t>
  </si>
  <si>
    <t>18:24:13:581</t>
  </si>
  <si>
    <t>10:36:10:431</t>
  </si>
  <si>
    <t>10:45:10:678</t>
  </si>
  <si>
    <t>10:56:20:863</t>
  </si>
  <si>
    <t>20:02:43:114</t>
  </si>
  <si>
    <t>20:10:22:395</t>
  </si>
  <si>
    <t>20:51:07:890</t>
  </si>
  <si>
    <t>11:03:09:447</t>
  </si>
  <si>
    <t>11:05:34:555</t>
  </si>
  <si>
    <t>14:51:27:103</t>
  </si>
  <si>
    <t>15:10:47:830</t>
  </si>
  <si>
    <t>09:44:32:527</t>
  </si>
  <si>
    <t>10:17:38:611</t>
  </si>
  <si>
    <t>11:58:28:718</t>
  </si>
  <si>
    <t>12:34:17:644</t>
  </si>
  <si>
    <t>12:35:22:800</t>
  </si>
  <si>
    <t>12:38:56:286</t>
  </si>
  <si>
    <t>12:59:37:033</t>
  </si>
  <si>
    <t>13:04:57:034</t>
  </si>
  <si>
    <t>16:56:26:403</t>
  </si>
  <si>
    <t>16:57:56:403</t>
  </si>
  <si>
    <t>17:16:51:040</t>
  </si>
  <si>
    <t>17:17:56:077</t>
  </si>
  <si>
    <t>11:40:22:401</t>
  </si>
  <si>
    <t>11:47:53:713</t>
  </si>
  <si>
    <t>11:55:39:156</t>
  </si>
  <si>
    <t>11:56:42:336</t>
  </si>
  <si>
    <t>10:17:29:584</t>
  </si>
  <si>
    <t>10:20:36:568</t>
  </si>
  <si>
    <t>10:24:54:807</t>
  </si>
  <si>
    <t>10:26:00:074</t>
  </si>
  <si>
    <t>15:51:06:469</t>
  </si>
  <si>
    <t>15:52:08:759</t>
  </si>
  <si>
    <t>16:25:00:536</t>
  </si>
  <si>
    <t>16:27:16:553</t>
  </si>
  <si>
    <t>17:23:22:771</t>
  </si>
  <si>
    <t>17:35:16:268</t>
  </si>
  <si>
    <t>17:52:27:990</t>
  </si>
  <si>
    <t>17:54:06:992</t>
  </si>
  <si>
    <t>16:09:29:106</t>
  </si>
  <si>
    <t>11:20:58:692</t>
  </si>
  <si>
    <t>11:25:13:712</t>
  </si>
  <si>
    <t>11:31:04:196</t>
  </si>
  <si>
    <t>11:34:24:570</t>
  </si>
  <si>
    <t>14:08:38:312</t>
  </si>
  <si>
    <t>14:10:45:308</t>
  </si>
  <si>
    <t>14:31:29:364</t>
  </si>
  <si>
    <t>16:30:20:364</t>
  </si>
  <si>
    <t>16:47:21:193</t>
  </si>
  <si>
    <t>16:48:26:324</t>
  </si>
  <si>
    <t>16:02:44:042</t>
  </si>
  <si>
    <t>16:28:29:069</t>
  </si>
  <si>
    <t>16:29:38:659</t>
  </si>
  <si>
    <t>10:56:24:186</t>
  </si>
  <si>
    <t>10:58:35:222</t>
  </si>
  <si>
    <t>11:10:24:697</t>
  </si>
  <si>
    <t>11:12:39:830</t>
  </si>
  <si>
    <t>15:17:15:359</t>
  </si>
  <si>
    <t>15:22:30:466</t>
  </si>
  <si>
    <t>15:40:56:203</t>
  </si>
  <si>
    <t>15:43:06:036</t>
  </si>
  <si>
    <t>10:16:24:867</t>
  </si>
  <si>
    <t>10:19:35:800</t>
  </si>
  <si>
    <t>10:26:04:951</t>
  </si>
  <si>
    <t>10:28:10:052</t>
  </si>
  <si>
    <t>09:02:15:611</t>
  </si>
  <si>
    <t>09:14:55:978</t>
  </si>
  <si>
    <t>09:24:42:770</t>
  </si>
  <si>
    <t>14:18:31:111</t>
  </si>
  <si>
    <t>14:21:37:120</t>
  </si>
  <si>
    <t>14:56:11:209</t>
  </si>
  <si>
    <t>07:57:28:444</t>
  </si>
  <si>
    <t>08:29:38:862</t>
  </si>
  <si>
    <t>08:31:43:925</t>
  </si>
  <si>
    <t>17:00:32:865</t>
  </si>
  <si>
    <t>17:01:42:798</t>
  </si>
  <si>
    <t>17:28:07:683</t>
  </si>
  <si>
    <t>16:23:10:502</t>
  </si>
  <si>
    <t>12:51:24:006</t>
  </si>
  <si>
    <t>12:52:50:069</t>
  </si>
  <si>
    <t>13:03:16:300</t>
  </si>
  <si>
    <t>13:04:20:397</t>
  </si>
  <si>
    <t>17:01:43:179</t>
  </si>
  <si>
    <t>17:07:53:349</t>
  </si>
  <si>
    <t>17:12:40:532</t>
  </si>
  <si>
    <t>17:16:08:595</t>
  </si>
  <si>
    <t>17:15:56:768</t>
  </si>
  <si>
    <t>17:24:05:066</t>
  </si>
  <si>
    <t>15:21:19:428</t>
  </si>
  <si>
    <t>15:24:32:474</t>
  </si>
  <si>
    <t>14:03:54:771</t>
  </si>
  <si>
    <t>14:13:37:085</t>
  </si>
  <si>
    <t>14:14:49:099</t>
  </si>
  <si>
    <t>14:33:25:432</t>
  </si>
  <si>
    <t>14:37:51:599</t>
  </si>
  <si>
    <t>14:52:58:324</t>
  </si>
  <si>
    <t>14:58:18:625</t>
  </si>
  <si>
    <t>14:10:08:701</t>
  </si>
  <si>
    <t>14:13:19:775</t>
  </si>
  <si>
    <t>14:39:24:515</t>
  </si>
  <si>
    <t>14:41:29:634</t>
  </si>
  <si>
    <t>15:03:36:905</t>
  </si>
  <si>
    <t>15:09:57:044</t>
  </si>
  <si>
    <t>15:21:46:876</t>
  </si>
  <si>
    <t>15:23:53:426</t>
  </si>
  <si>
    <t>18:36:38:845</t>
  </si>
  <si>
    <t>18:54:48:458</t>
  </si>
  <si>
    <t>18:59:34:595</t>
  </si>
  <si>
    <t>14:41:22:466</t>
  </si>
  <si>
    <t>14:44:34:076</t>
  </si>
  <si>
    <t>15:06:17:591</t>
  </si>
  <si>
    <t>16:14:33:078</t>
  </si>
  <si>
    <t>16:33:10:326</t>
  </si>
  <si>
    <t>16:37:32:729</t>
  </si>
  <si>
    <t>14:13:59:795</t>
  </si>
  <si>
    <t>14:18:10:107</t>
  </si>
  <si>
    <t>14:27:43:289</t>
  </si>
  <si>
    <t>14:44:52:166</t>
  </si>
  <si>
    <t>14:53:46:917</t>
  </si>
  <si>
    <t>15:18:46:141</t>
  </si>
  <si>
    <t>08:37:32:433</t>
  </si>
  <si>
    <t>08:39:42:801</t>
  </si>
  <si>
    <t>09:08:26:568</t>
  </si>
  <si>
    <t>09:10:41:707</t>
  </si>
  <si>
    <t>10:04:09:658</t>
  </si>
  <si>
    <t>10:05:07:875</t>
  </si>
  <si>
    <t>10:14:37:088</t>
  </si>
  <si>
    <t>13:57:13:790</t>
  </si>
  <si>
    <t>13:59:24:754</t>
  </si>
  <si>
    <t>14:18:55:610</t>
  </si>
  <si>
    <t>14:21:59:645</t>
  </si>
  <si>
    <t>14:44:38:310</t>
  </si>
  <si>
    <t>17:57:23:599</t>
  </si>
  <si>
    <t>18:31:18:760</t>
  </si>
  <si>
    <t>18:37:12:878</t>
  </si>
  <si>
    <t>12:22:18:366</t>
  </si>
  <si>
    <t>12:25:33:528</t>
  </si>
  <si>
    <t>12:38:16:931</t>
  </si>
  <si>
    <t>12:40:29:115</t>
  </si>
  <si>
    <t>10:08:28:289</t>
  </si>
  <si>
    <t>10:36:38:334</t>
  </si>
  <si>
    <t>10:38:40:446</t>
  </si>
  <si>
    <t>10:04:22:539</t>
  </si>
  <si>
    <t>10:12:56:222</t>
  </si>
  <si>
    <t>10:22:36:068</t>
  </si>
  <si>
    <t>15:12:02:211</t>
  </si>
  <si>
    <t>15:17:23:402</t>
  </si>
  <si>
    <t>15:39:48:394</t>
  </si>
  <si>
    <t>07:44:19:944</t>
  </si>
  <si>
    <t>07:47:26:017</t>
  </si>
  <si>
    <t>07:59:25:424</t>
  </si>
  <si>
    <t>08:11:06:721</t>
  </si>
  <si>
    <t>08:14:36:263</t>
  </si>
  <si>
    <t>08:34:38:153</t>
  </si>
  <si>
    <t>08:37:52:197</t>
  </si>
  <si>
    <t>07:22:45:438</t>
  </si>
  <si>
    <t>07:23:59:443</t>
  </si>
  <si>
    <t>08:10:06:353</t>
  </si>
  <si>
    <t>05:26:52:817</t>
  </si>
  <si>
    <t>05:29:47:851</t>
  </si>
  <si>
    <t>05:51:19:096</t>
  </si>
  <si>
    <t>05:54:06:730</t>
  </si>
  <si>
    <t>15:31:30:897</t>
  </si>
  <si>
    <t>16:05:15:994</t>
  </si>
  <si>
    <t>16:07:26:978</t>
  </si>
  <si>
    <t>10:41:08:910</t>
  </si>
  <si>
    <t>10:42:10:853</t>
  </si>
  <si>
    <t>11:09:22:708</t>
  </si>
  <si>
    <t>11:11:34:887</t>
  </si>
  <si>
    <t>12:05:04:239</t>
  </si>
  <si>
    <t>12:29:43:824</t>
  </si>
  <si>
    <t>14:55:14:117</t>
  </si>
  <si>
    <t>15:27:41:372</t>
  </si>
  <si>
    <t>15:30:36:491</t>
  </si>
  <si>
    <t>15:50:41:049</t>
  </si>
  <si>
    <t>15:53:56:156</t>
  </si>
  <si>
    <t>16:44:23:854</t>
  </si>
  <si>
    <t>16:48:58:102</t>
  </si>
  <si>
    <t>17:01:52:801</t>
  </si>
  <si>
    <t>10:54:25:899</t>
  </si>
  <si>
    <t>10:56:38:086</t>
  </si>
  <si>
    <t>11:14:52:533</t>
  </si>
  <si>
    <t>11:16:37:604</t>
  </si>
  <si>
    <t>10:16:09:570</t>
  </si>
  <si>
    <t>10:17:16:484</t>
  </si>
  <si>
    <t>09:00:44:673</t>
  </si>
  <si>
    <t>09:01:48:975</t>
  </si>
  <si>
    <t>09:28:39:727</t>
  </si>
  <si>
    <t>09:29:39:767</t>
  </si>
  <si>
    <t>14:16:14:440</t>
  </si>
  <si>
    <t>14:20:27:401</t>
  </si>
  <si>
    <t>14:42:59:174</t>
  </si>
  <si>
    <t>08:21:25:614</t>
  </si>
  <si>
    <t>08:38:56:287</t>
  </si>
  <si>
    <t>08:41:12:093</t>
  </si>
  <si>
    <t>09:50:55:109</t>
  </si>
  <si>
    <t>07:47:09:451</t>
  </si>
  <si>
    <t>08:14:33:443</t>
  </si>
  <si>
    <t>08:15:34:783</t>
  </si>
  <si>
    <t>14:17:02:950</t>
  </si>
  <si>
    <t>14:18:07:368</t>
  </si>
  <si>
    <t>15:07:02:067</t>
  </si>
  <si>
    <t>10:48:59:481</t>
  </si>
  <si>
    <t>10:52:15:795</t>
  </si>
  <si>
    <t>11:07:42:213</t>
  </si>
  <si>
    <t>14:56:48:911</t>
  </si>
  <si>
    <t>15:17:19:641</t>
  </si>
  <si>
    <t>12:15:16:531</t>
  </si>
  <si>
    <t>12:17:17:507</t>
  </si>
  <si>
    <t>12:40:23:335</t>
  </si>
  <si>
    <t>12:29:20:664</t>
  </si>
  <si>
    <t>10:26:52:465</t>
  </si>
  <si>
    <t>10:37:45:839</t>
  </si>
  <si>
    <t>10:50:01:057</t>
  </si>
  <si>
    <t>10:55:31:446</t>
  </si>
  <si>
    <t>15:33:36:037</t>
  </si>
  <si>
    <t>15:36:53:906</t>
  </si>
  <si>
    <t>15:58:15:743</t>
  </si>
  <si>
    <t>16:00:28:819</t>
  </si>
  <si>
    <t>09:02:41:209</t>
  </si>
  <si>
    <t>09:08:07:301</t>
  </si>
  <si>
    <t>12:18:03:040</t>
  </si>
  <si>
    <t>12:22:29:133</t>
  </si>
  <si>
    <t>13:04:46:700</t>
  </si>
  <si>
    <t>17:37:33:044</t>
  </si>
  <si>
    <t>17:40:18:154</t>
  </si>
  <si>
    <t>18:19:01:256</t>
  </si>
  <si>
    <t>18:21:17:338</t>
  </si>
  <si>
    <t>08:31:38:680</t>
  </si>
  <si>
    <t>08:33:58:803</t>
  </si>
  <si>
    <t>08:51:29:200</t>
  </si>
  <si>
    <t>11:17:29:708</t>
  </si>
  <si>
    <t>11:34:10:238</t>
  </si>
  <si>
    <t>10:27:20:150</t>
  </si>
  <si>
    <t>10:31:35:651</t>
  </si>
  <si>
    <t>10:44:40:901</t>
  </si>
  <si>
    <t>16:46:46:105</t>
  </si>
  <si>
    <t>16:50:09:148</t>
  </si>
  <si>
    <t>16:56:15:413</t>
  </si>
  <si>
    <t>16:58:20:574</t>
  </si>
  <si>
    <t>14:46:11:250</t>
  </si>
  <si>
    <t>14:50:23:030</t>
  </si>
  <si>
    <t>15:39:48:996</t>
  </si>
  <si>
    <t>15:49:18:309</t>
  </si>
  <si>
    <t>15:54:33:753</t>
  </si>
  <si>
    <t>16:08:17:600</t>
  </si>
  <si>
    <t>08:18:12:419</t>
  </si>
  <si>
    <t>08:36:44:084</t>
  </si>
  <si>
    <t>08:37:47:082</t>
  </si>
  <si>
    <t>11:31:21:963</t>
  </si>
  <si>
    <t>11:35:49:239</t>
  </si>
  <si>
    <t>11:58:19:010</t>
  </si>
  <si>
    <t>12:00:23:057</t>
  </si>
  <si>
    <t>15:42:48:327</t>
  </si>
  <si>
    <t>15:43:49:211</t>
  </si>
  <si>
    <t>16:04:14:261</t>
  </si>
  <si>
    <t>22:00:27:732</t>
  </si>
  <si>
    <t>22:15:03:219</t>
  </si>
  <si>
    <t>22:16:12:199</t>
  </si>
  <si>
    <t>15:10:31:887</t>
  </si>
  <si>
    <t>15:47:39:362</t>
  </si>
  <si>
    <t>15:49:44:541</t>
  </si>
  <si>
    <t>07:47:33:950</t>
  </si>
  <si>
    <t>07:48:34:802</t>
  </si>
  <si>
    <t>08:06:36:848</t>
  </si>
  <si>
    <t>13:34:00:704</t>
  </si>
  <si>
    <t>13:37:25:811</t>
  </si>
  <si>
    <t>13:44:40:094</t>
  </si>
  <si>
    <t>13:45:55:161</t>
  </si>
  <si>
    <t>13:37:29:196</t>
  </si>
  <si>
    <t>13:51:59:809</t>
  </si>
  <si>
    <t>13:56:13:915</t>
  </si>
  <si>
    <t>09:44:49:044</t>
  </si>
  <si>
    <t>09:46:46:760</t>
  </si>
  <si>
    <t>14:14:41:559</t>
  </si>
  <si>
    <t>14:25:26:149</t>
  </si>
  <si>
    <t>14:26:26:831</t>
  </si>
  <si>
    <t>19:03:33:268</t>
  </si>
  <si>
    <t>19:07:52:483</t>
  </si>
  <si>
    <t>11:52:57:144</t>
  </si>
  <si>
    <t>11:55:22:172</t>
  </si>
  <si>
    <t>11:59:22:365</t>
  </si>
  <si>
    <t>12:00:37:703</t>
  </si>
  <si>
    <t>07:54:32:576</t>
  </si>
  <si>
    <t>07:57:58:680</t>
  </si>
  <si>
    <t>09:03:03:238</t>
  </si>
  <si>
    <t>12:15:26:131</t>
  </si>
  <si>
    <t>12:22:57:659</t>
  </si>
  <si>
    <t>12:33:38:772</t>
  </si>
  <si>
    <t>10:59:41:664</t>
  </si>
  <si>
    <t>11:03:52:758</t>
  </si>
  <si>
    <t>11:15:12:141</t>
  </si>
  <si>
    <t>10:05:16:625</t>
  </si>
  <si>
    <t>10:12:24:879</t>
  </si>
  <si>
    <t>10:29:06:324</t>
  </si>
  <si>
    <t>10:32:36:446</t>
  </si>
  <si>
    <t>13:41:48:043</t>
  </si>
  <si>
    <t>13:42:53:096</t>
  </si>
  <si>
    <t>12:07:02:820</t>
  </si>
  <si>
    <t>12:11:23:159</t>
  </si>
  <si>
    <t>12:41:04:296</t>
  </si>
  <si>
    <t>12:44:11:161</t>
  </si>
  <si>
    <t>19:38:11:213</t>
  </si>
  <si>
    <t>19:40:57:280</t>
  </si>
  <si>
    <t>16:00:53:166</t>
  </si>
  <si>
    <t>16:04:08:225</t>
  </si>
  <si>
    <t>16:19:07:840</t>
  </si>
  <si>
    <t>16:20:08:752</t>
  </si>
  <si>
    <t>14:19:25:586</t>
  </si>
  <si>
    <t>14:57:30:782</t>
  </si>
  <si>
    <t>14:58:41:053</t>
  </si>
  <si>
    <t>08:19:08:372</t>
  </si>
  <si>
    <t>08:20:10:209</t>
  </si>
  <si>
    <t>08:39:39:303</t>
  </si>
  <si>
    <t>14:17:44:539</t>
  </si>
  <si>
    <t>14:26:12:782</t>
  </si>
  <si>
    <t>13:50:32:197</t>
  </si>
  <si>
    <t>13:54:45:275</t>
  </si>
  <si>
    <t>12:22:25:244</t>
  </si>
  <si>
    <t>12:25:47:355</t>
  </si>
  <si>
    <t>12:33:06:013</t>
  </si>
  <si>
    <t>12:36:26:510</t>
  </si>
  <si>
    <t>10:42:12:224</t>
  </si>
  <si>
    <t>10:45:12:426</t>
  </si>
  <si>
    <t>10:47:27:500</t>
  </si>
  <si>
    <t>10:49:37:582</t>
  </si>
  <si>
    <t>16:22:15:167</t>
  </si>
  <si>
    <t>16:23:30:178</t>
  </si>
  <si>
    <t>16:37:59:678</t>
  </si>
  <si>
    <t>14:41:58:650</t>
  </si>
  <si>
    <t>14:42:59:220</t>
  </si>
  <si>
    <t>14:53:39:711</t>
  </si>
  <si>
    <t>14:54:43:519</t>
  </si>
  <si>
    <t>11:34:50:326</t>
  </si>
  <si>
    <t>11:35:56:661</t>
  </si>
  <si>
    <t>14:34:57:758</t>
  </si>
  <si>
    <t>14:37:11:493</t>
  </si>
  <si>
    <t>15:28:21:758</t>
  </si>
  <si>
    <t>15:29:25:879</t>
  </si>
  <si>
    <t>11:56:39:804</t>
  </si>
  <si>
    <t>12:00:14:911</t>
  </si>
  <si>
    <t>12:32:24:900</t>
  </si>
  <si>
    <t>12:35:09:921</t>
  </si>
  <si>
    <t>15:21:07:626</t>
  </si>
  <si>
    <t>15:26:47:708</t>
  </si>
  <si>
    <t>16:22:27:243</t>
  </si>
  <si>
    <t>16:23:37:321</t>
  </si>
  <si>
    <t>12:57:44:652</t>
  </si>
  <si>
    <t>12:58:49:390</t>
  </si>
  <si>
    <t>13:15:32:211</t>
  </si>
  <si>
    <t>13:18:45:897</t>
  </si>
  <si>
    <t>13:46:42:052</t>
  </si>
  <si>
    <t>13:56:23:450</t>
  </si>
  <si>
    <t>08:27:23:538</t>
  </si>
  <si>
    <t>08:29:35:518</t>
  </si>
  <si>
    <t>09:05:43:979</t>
  </si>
  <si>
    <t>09:08:53:649</t>
  </si>
  <si>
    <t>10:06:53:307</t>
  </si>
  <si>
    <t>10:30:22:839</t>
  </si>
  <si>
    <t>10:31:24:843</t>
  </si>
  <si>
    <t>16:25:01:832</t>
  </si>
  <si>
    <t>13:40:21:177</t>
  </si>
  <si>
    <t>13:43:48:282</t>
  </si>
  <si>
    <t>13:58:17:924</t>
  </si>
  <si>
    <t>13:45:57:355</t>
  </si>
  <si>
    <t>13:50:13:532</t>
  </si>
  <si>
    <t>14:04:12:837</t>
  </si>
  <si>
    <t>09:42:13:337</t>
  </si>
  <si>
    <t>09:44:24:520</t>
  </si>
  <si>
    <t>09:58:13:570</t>
  </si>
  <si>
    <t>09:59:19:249</t>
  </si>
  <si>
    <t>08:39:16:552</t>
  </si>
  <si>
    <t>08:43:31:782</t>
  </si>
  <si>
    <t>08:59:51:150</t>
  </si>
  <si>
    <t>09:01:53:303</t>
  </si>
  <si>
    <t>16:41:02:932</t>
  </si>
  <si>
    <t>16:48:57:026</t>
  </si>
  <si>
    <t>16:55:43:310</t>
  </si>
  <si>
    <t>16:58:02:348</t>
  </si>
  <si>
    <t>14:42:42:166</t>
  </si>
  <si>
    <t>14:47:06:252</t>
  </si>
  <si>
    <t>15:08:18:810</t>
  </si>
  <si>
    <t>16:03:17:259</t>
  </si>
  <si>
    <t>16:23:57:585</t>
  </si>
  <si>
    <t>16:27:12:704</t>
  </si>
  <si>
    <t>08:24:35:201</t>
  </si>
  <si>
    <t>08:26:54:228</t>
  </si>
  <si>
    <t>08:44:50:060</t>
  </si>
  <si>
    <t>08:47:00:418</t>
  </si>
  <si>
    <t>13:59:37:119</t>
  </si>
  <si>
    <t>14:52:26:169</t>
  </si>
  <si>
    <t>14:53:37:198</t>
  </si>
  <si>
    <t>10:32:38:824</t>
  </si>
  <si>
    <t>10:54:22:445</t>
  </si>
  <si>
    <t>15:26:58:305</t>
  </si>
  <si>
    <t>15:52:13:064</t>
  </si>
  <si>
    <t>15:53:17:097</t>
  </si>
  <si>
    <t>09:26:43:892</t>
  </si>
  <si>
    <t>09:30:55:579</t>
  </si>
  <si>
    <t>09:35:09:625</t>
  </si>
  <si>
    <t>08:02:32:550</t>
  </si>
  <si>
    <t>08:04:48:394</t>
  </si>
  <si>
    <t>08:39:44:719</t>
  </si>
  <si>
    <t>11:38:23:280</t>
  </si>
  <si>
    <t>11:45:09:699</t>
  </si>
  <si>
    <t>11:59:11:161</t>
  </si>
  <si>
    <t>12:07:47:270</t>
  </si>
  <si>
    <t>12:10:36:569</t>
  </si>
  <si>
    <t>12:23:34:306</t>
  </si>
  <si>
    <t>15:03:14:183</t>
  </si>
  <si>
    <t>15:40:18:312</t>
  </si>
  <si>
    <t>15:50:17:670</t>
  </si>
  <si>
    <t>11:22:40:077</t>
  </si>
  <si>
    <t>11:23:41:317</t>
  </si>
  <si>
    <t>11:32:24:427</t>
  </si>
  <si>
    <t>11:33:24:808</t>
  </si>
  <si>
    <t>13:40:59:501</t>
  </si>
  <si>
    <t>13:42:00:321</t>
  </si>
  <si>
    <t>14:01:45:446</t>
  </si>
  <si>
    <t>13:08:42:374</t>
  </si>
  <si>
    <t>13:21:38:666</t>
  </si>
  <si>
    <t>13:23:48:897</t>
  </si>
  <si>
    <t>19:07:34:651</t>
  </si>
  <si>
    <t>19:09:39:768</t>
  </si>
  <si>
    <t>19:22:04:146</t>
  </si>
  <si>
    <t>19:24:14:203</t>
  </si>
  <si>
    <t>11:29:55:201</t>
  </si>
  <si>
    <t>11:33:23:605</t>
  </si>
  <si>
    <t>11:39:17:611</t>
  </si>
  <si>
    <t>09:54:05:300</t>
  </si>
  <si>
    <t>09:58:16:467</t>
  </si>
  <si>
    <t>10:08:39:823</t>
  </si>
  <si>
    <t>09:22:40:966</t>
  </si>
  <si>
    <t>10:15:34:473</t>
  </si>
  <si>
    <t>14:17:38:971</t>
  </si>
  <si>
    <t>14:19:44:977</t>
  </si>
  <si>
    <t>15:16:33:495</t>
  </si>
  <si>
    <t>15:19:48:629</t>
  </si>
  <si>
    <t>13:13:21:522</t>
  </si>
  <si>
    <t>13:17:55:070</t>
  </si>
  <si>
    <t>13:34:32:675</t>
  </si>
  <si>
    <t>13:37:42:152</t>
  </si>
  <si>
    <t>08:19:42:335</t>
  </si>
  <si>
    <t>08:23:56:411</t>
  </si>
  <si>
    <t>09:03:36:780</t>
  </si>
  <si>
    <t>14:59:58:262</t>
  </si>
  <si>
    <t>15:03:17:332</t>
  </si>
  <si>
    <t>16:01:37:101</t>
  </si>
  <si>
    <t>16:03:43:252</t>
  </si>
  <si>
    <t>15:20:59:348</t>
  </si>
  <si>
    <t>15:28:29:363</t>
  </si>
  <si>
    <t>15:30:34:420</t>
  </si>
  <si>
    <t>16:09:47:705</t>
  </si>
  <si>
    <t>16:25:53:211</t>
  </si>
  <si>
    <t>16:41:27:829</t>
  </si>
  <si>
    <t>16:45:02:809</t>
  </si>
  <si>
    <t>12:56:27:385</t>
  </si>
  <si>
    <t>12:57:32:395</t>
  </si>
  <si>
    <t>12:11:58:915</t>
  </si>
  <si>
    <t>12:36:23:360</t>
  </si>
  <si>
    <t>12:18:41:885</t>
  </si>
  <si>
    <t>12:24:21:959</t>
  </si>
  <si>
    <t>12:44:31:795</t>
  </si>
  <si>
    <t>12:47:43:053</t>
  </si>
  <si>
    <t>08:14:28:063</t>
  </si>
  <si>
    <t>08:21:03:235</t>
  </si>
  <si>
    <t>08:34:01:027</t>
  </si>
  <si>
    <t>08:35:18:665</t>
  </si>
  <si>
    <t>09:54:49:266</t>
  </si>
  <si>
    <t>10:13:33:879</t>
  </si>
  <si>
    <t>10:16:43:987</t>
  </si>
  <si>
    <t>10:58:58:800</t>
  </si>
  <si>
    <t>11:15:41:625</t>
  </si>
  <si>
    <t>11:27:04:293</t>
  </si>
  <si>
    <t>17:09:01:092</t>
  </si>
  <si>
    <t>17:14:30:305</t>
  </si>
  <si>
    <t>17:28:39:759</t>
  </si>
  <si>
    <t>17:30:49:786</t>
  </si>
  <si>
    <t>13:13:39:749</t>
  </si>
  <si>
    <t>13:34:16:573</t>
  </si>
  <si>
    <t>13:48:16:157</t>
  </si>
  <si>
    <t>16:51:54:892</t>
  </si>
  <si>
    <t>17:25:32:099</t>
  </si>
  <si>
    <t>14:54:40:877</t>
  </si>
  <si>
    <t>15:22:41:134</t>
  </si>
  <si>
    <t>17:51:56:781</t>
  </si>
  <si>
    <t>18:16:30:487</t>
  </si>
  <si>
    <t>16:58:16:159</t>
  </si>
  <si>
    <t>17:01:50:444</t>
  </si>
  <si>
    <t>12:29:07:263</t>
  </si>
  <si>
    <t>13:15:41:840</t>
  </si>
  <si>
    <t>13:23:10:027</t>
  </si>
  <si>
    <t>07:46:56:660</t>
  </si>
  <si>
    <t>07:48:01:529</t>
  </si>
  <si>
    <t>08:20:13:649</t>
  </si>
  <si>
    <t>08:22:22:458</t>
  </si>
  <si>
    <t>17:29:58:069</t>
  </si>
  <si>
    <t>17:31:06:174</t>
  </si>
  <si>
    <t>17:43:12:585</t>
  </si>
  <si>
    <t>17:45:22:602</t>
  </si>
  <si>
    <t>14:47:43:543</t>
  </si>
  <si>
    <t>14:51:54:461</t>
  </si>
  <si>
    <t>14:56:10:600</t>
  </si>
  <si>
    <t>14:58:23:566</t>
  </si>
  <si>
    <t>13:50:26:673</t>
  </si>
  <si>
    <t>13:52:31:776</t>
  </si>
  <si>
    <t>14:15:02:952</t>
  </si>
  <si>
    <t>10:48:00:941</t>
  </si>
  <si>
    <t>10:51:23:433</t>
  </si>
  <si>
    <t>11:02:38:708</t>
  </si>
  <si>
    <t>11:05:58:009</t>
  </si>
  <si>
    <t>07:28:03:537</t>
  </si>
  <si>
    <t>07:57:43:819</t>
  </si>
  <si>
    <t>08:01:04:982</t>
  </si>
  <si>
    <t>15:42:58:973</t>
  </si>
  <si>
    <t>15:53:33:603</t>
  </si>
  <si>
    <t>10:05:31:134</t>
  </si>
  <si>
    <t>10:06:37:223</t>
  </si>
  <si>
    <t>10:16:07:692</t>
  </si>
  <si>
    <t>10:17:08:616</t>
  </si>
  <si>
    <t>08:45:27:432</t>
  </si>
  <si>
    <t>08:47:41:007</t>
  </si>
  <si>
    <t>09:12:04:626</t>
  </si>
  <si>
    <t>09:16:26:761</t>
  </si>
  <si>
    <t>08:33:25:285</t>
  </si>
  <si>
    <t>08:35:37:868</t>
  </si>
  <si>
    <t>08:53:14:209</t>
  </si>
  <si>
    <t>08:56:24:234</t>
  </si>
  <si>
    <t>07:44:26:056</t>
  </si>
  <si>
    <t>07:47:45:308</t>
  </si>
  <si>
    <t>08:06:47:050</t>
  </si>
  <si>
    <t>14:58:10:754</t>
  </si>
  <si>
    <t>15:02:21:841</t>
  </si>
  <si>
    <t>15:41:06:122</t>
  </si>
  <si>
    <t>15:31:14:381</t>
  </si>
  <si>
    <t>15:32:15:747</t>
  </si>
  <si>
    <t>15:04:20:364</t>
  </si>
  <si>
    <t>09:16:24:372</t>
  </si>
  <si>
    <t>09:17:27:511</t>
  </si>
  <si>
    <t>09:19:37:534</t>
  </si>
  <si>
    <t>09:20:47:891</t>
  </si>
  <si>
    <t>15:38:33:296</t>
  </si>
  <si>
    <t>15:44:02:351</t>
  </si>
  <si>
    <t>15:45:06:443</t>
  </si>
  <si>
    <t>12:33:13:870</t>
  </si>
  <si>
    <t>12:57:06:235</t>
  </si>
  <si>
    <t>12:53:12:784</t>
  </si>
  <si>
    <t>12:56:24:362</t>
  </si>
  <si>
    <t>13:18:13:793</t>
  </si>
  <si>
    <t>13:19:23:891</t>
  </si>
  <si>
    <t>16:13:44:826</t>
  </si>
  <si>
    <t>16:15:59:939</t>
  </si>
  <si>
    <t>16:56:00:156</t>
  </si>
  <si>
    <t>16:57:01:239</t>
  </si>
  <si>
    <t>12:18:33:961</t>
  </si>
  <si>
    <t>12:38:08:639</t>
  </si>
  <si>
    <t>12:39:11:848</t>
  </si>
  <si>
    <t>11:18:11:174</t>
  </si>
  <si>
    <t>11:26:46:699</t>
  </si>
  <si>
    <t>11:34:36:735</t>
  </si>
  <si>
    <t>11:40:11:974</t>
  </si>
  <si>
    <t>12:19:20:735</t>
  </si>
  <si>
    <t>12:22:27:042</t>
  </si>
  <si>
    <t>18:35:25:364</t>
  </si>
  <si>
    <t>18:44:30:669</t>
  </si>
  <si>
    <t>18:46:44:662</t>
  </si>
  <si>
    <t>18:16:08:804</t>
  </si>
  <si>
    <t>18:19:08:782</t>
  </si>
  <si>
    <t>18:45:33:612</t>
  </si>
  <si>
    <t>18:49:03:610</t>
  </si>
  <si>
    <t>11:29:57:048</t>
  </si>
  <si>
    <t>11:34:11:606</t>
  </si>
  <si>
    <t>12:11:59:191</t>
  </si>
  <si>
    <t>12:14:18:316</t>
  </si>
  <si>
    <t>14:13:50:222</t>
  </si>
  <si>
    <t>14:16:07:015</t>
  </si>
  <si>
    <t>14:58:23:988</t>
  </si>
  <si>
    <t>15:23:14:725</t>
  </si>
  <si>
    <t>15:27:40:020</t>
  </si>
  <si>
    <t>10:30:12:965</t>
  </si>
  <si>
    <t>10:34:58:070</t>
  </si>
  <si>
    <t>10:38:33:244</t>
  </si>
  <si>
    <t>15:43:18:604</t>
  </si>
  <si>
    <t>15:45:23:789</t>
  </si>
  <si>
    <t>16:13:10:941</t>
  </si>
  <si>
    <t>10:48:03:554</t>
  </si>
  <si>
    <t>11:22:55:676</t>
  </si>
  <si>
    <t>18:29:28:716</t>
  </si>
  <si>
    <t>19:40:53:698</t>
  </si>
  <si>
    <t>08:13:26:243</t>
  </si>
  <si>
    <t>08:17:41:419</t>
  </si>
  <si>
    <t>08:56:47:700</t>
  </si>
  <si>
    <t>08:57:50:820</t>
  </si>
  <si>
    <t>13:22:42:531</t>
  </si>
  <si>
    <t>13:29:57:208</t>
  </si>
  <si>
    <t>14:09:06:542</t>
  </si>
  <si>
    <t>14:11:12:636</t>
  </si>
  <si>
    <t>09:34:15:082</t>
  </si>
  <si>
    <t>09:40:28:816</t>
  </si>
  <si>
    <t>09:47:59:098</t>
  </si>
  <si>
    <t>09:51:59:155</t>
  </si>
  <si>
    <t>18:24:32:291</t>
  </si>
  <si>
    <t>18:26:52:367</t>
  </si>
  <si>
    <t>18:55:57:252</t>
  </si>
  <si>
    <t>18:57:42:318</t>
  </si>
  <si>
    <t>09:29:09:956</t>
  </si>
  <si>
    <t>09:34:55:114</t>
  </si>
  <si>
    <t>08:42:11:684</t>
  </si>
  <si>
    <t>08:47:34:599</t>
  </si>
  <si>
    <t>08:48:37:073</t>
  </si>
  <si>
    <t>14:05:25:934</t>
  </si>
  <si>
    <t>08:18:18:127</t>
  </si>
  <si>
    <t>08:21:33:205</t>
  </si>
  <si>
    <t>08:41:40:085</t>
  </si>
  <si>
    <t>07:21:01:087</t>
  </si>
  <si>
    <t>07:36:55:801</t>
  </si>
  <si>
    <t>13:40:22:366</t>
  </si>
  <si>
    <t>13:46:00:706</t>
  </si>
  <si>
    <t>14:14:50:059</t>
  </si>
  <si>
    <t>14:15:51:055</t>
  </si>
  <si>
    <t>12:21:50:040</t>
  </si>
  <si>
    <t>12:24:45:020</t>
  </si>
  <si>
    <t>12:53:40:880</t>
  </si>
  <si>
    <t>12:57:10:958</t>
  </si>
  <si>
    <t>10:40:12:504</t>
  </si>
  <si>
    <t>10:44:36:601</t>
  </si>
  <si>
    <t>11:11:57:396</t>
  </si>
  <si>
    <t>15:54:39:394</t>
  </si>
  <si>
    <t>16:07:55:080</t>
  </si>
  <si>
    <t>16:21:04:955</t>
  </si>
  <si>
    <t>08:47:52:804</t>
  </si>
  <si>
    <t>09:03:08:824</t>
  </si>
  <si>
    <t>09:05:08:692</t>
  </si>
  <si>
    <t>11:38:59:571</t>
  </si>
  <si>
    <t>11:40:04:578</t>
  </si>
  <si>
    <t>12:07:58:159</t>
  </si>
  <si>
    <t>12:08:58:687</t>
  </si>
  <si>
    <t>10:29:11:943</t>
  </si>
  <si>
    <t>10:42:11:042</t>
  </si>
  <si>
    <t>10:43:25:846</t>
  </si>
  <si>
    <t>12:46:39:336</t>
  </si>
  <si>
    <t>12:48:50:261</t>
  </si>
  <si>
    <t>12:51:00:497</t>
  </si>
  <si>
    <t>12:54:14:472</t>
  </si>
  <si>
    <t>19:12:23:315</t>
  </si>
  <si>
    <t>19:13:33:378</t>
  </si>
  <si>
    <t>19:23:58:662</t>
  </si>
  <si>
    <t>19:27:43:736</t>
  </si>
  <si>
    <t>09:57:51:649</t>
  </si>
  <si>
    <t>09:58:54:548</t>
  </si>
  <si>
    <t>10:06:32:167</t>
  </si>
  <si>
    <t>10:08:36:107</t>
  </si>
  <si>
    <t>12:21:50:555</t>
  </si>
  <si>
    <t>12:24:00:783</t>
  </si>
  <si>
    <t>12:43:31:325</t>
  </si>
  <si>
    <t>12:44:32:429</t>
  </si>
  <si>
    <t>14:53:44:644</t>
  </si>
  <si>
    <t>14:55:59:507</t>
  </si>
  <si>
    <t>15:33:15:470</t>
  </si>
  <si>
    <t>14:48:02:005</t>
  </si>
  <si>
    <t>14:51:36:030</t>
  </si>
  <si>
    <t>15:06:04:643</t>
  </si>
  <si>
    <t>15:07:11:893</t>
  </si>
  <si>
    <t>12:17:07:037</t>
  </si>
  <si>
    <t>12:23:32:428</t>
  </si>
  <si>
    <t>12:24:36:331</t>
  </si>
  <si>
    <t>13:44:50:041</t>
  </si>
  <si>
    <t>13:48:11:436</t>
  </si>
  <si>
    <t>13:56:51:649</t>
  </si>
  <si>
    <t>13:59:05:652</t>
  </si>
  <si>
    <t>13:57:06:045</t>
  </si>
  <si>
    <t>14:02:00:185</t>
  </si>
  <si>
    <t>07:23:19:883</t>
  </si>
  <si>
    <t>07:24:25:006</t>
  </si>
  <si>
    <t>07:28:09:045</t>
  </si>
  <si>
    <t>10:29:03:098</t>
  </si>
  <si>
    <t>10:30:08:130</t>
  </si>
  <si>
    <t>10:24:10:691</t>
  </si>
  <si>
    <t>10:26:23:725</t>
  </si>
  <si>
    <t>10:35:04:896</t>
  </si>
  <si>
    <t>10:08:36:614</t>
  </si>
  <si>
    <t>10:26:16:293</t>
  </si>
  <si>
    <t>10:29:33:207</t>
  </si>
  <si>
    <t>15:19:11:671</t>
  </si>
  <si>
    <t>15:23:19:885</t>
  </si>
  <si>
    <t>15:27:52:179</t>
  </si>
  <si>
    <t>15:37:33:056</t>
  </si>
  <si>
    <t>16:19:13:243</t>
  </si>
  <si>
    <t>16:20:17:274</t>
  </si>
  <si>
    <t>12:35:59:824</t>
  </si>
  <si>
    <t>12:38:06:505</t>
  </si>
  <si>
    <t>13:10:06:293</t>
  </si>
  <si>
    <t>13:11:10:316</t>
  </si>
  <si>
    <t>10:20:30:004</t>
  </si>
  <si>
    <t>10:26:58:664</t>
  </si>
  <si>
    <t>10:39:04:066</t>
  </si>
  <si>
    <t>10:45:37:034</t>
  </si>
  <si>
    <t>13:52:25:983</t>
  </si>
  <si>
    <t>14:09:34:861</t>
  </si>
  <si>
    <t>14:10:35:995</t>
  </si>
  <si>
    <t>12:22:13:350</t>
  </si>
  <si>
    <t>12:26:24:282</t>
  </si>
  <si>
    <t>12:43:52:587</t>
  </si>
  <si>
    <t>08:52:16:165</t>
  </si>
  <si>
    <t>08:56:31:121</t>
  </si>
  <si>
    <t>09:21:14:820</t>
  </si>
  <si>
    <t>09:26:43:583</t>
  </si>
  <si>
    <t>11:45:44:334</t>
  </si>
  <si>
    <t>11:47:54:301</t>
  </si>
  <si>
    <t>12:06:49:948</t>
  </si>
  <si>
    <t>12:07:59:066</t>
  </si>
  <si>
    <t>13:00:31:515</t>
  </si>
  <si>
    <t>13:11:37:992</t>
  </si>
  <si>
    <t>13:13:47:030</t>
  </si>
  <si>
    <t>16:25:34:750</t>
  </si>
  <si>
    <t>16:26:39:788</t>
  </si>
  <si>
    <t>16:41:02:328</t>
  </si>
  <si>
    <t>16:43:19:328</t>
  </si>
  <si>
    <t>15:00:05:688</t>
  </si>
  <si>
    <t>15:06:39:651</t>
  </si>
  <si>
    <t>15:45:18:982</t>
  </si>
  <si>
    <t>15:46:24:185</t>
  </si>
  <si>
    <t>11:54:20:248</t>
  </si>
  <si>
    <t>12:03:15:303</t>
  </si>
  <si>
    <t>12:20:29:992</t>
  </si>
  <si>
    <t>18:17:00:431</t>
  </si>
  <si>
    <t>18:45:05:278</t>
  </si>
  <si>
    <t>14:00:28:605</t>
  </si>
  <si>
    <t>14:03:44:339</t>
  </si>
  <si>
    <t>14:20:13:021</t>
  </si>
  <si>
    <t>14:24:43:224</t>
  </si>
  <si>
    <t>13:45:28:660</t>
  </si>
  <si>
    <t>13:48:38:632</t>
  </si>
  <si>
    <t>14:30:43:827</t>
  </si>
  <si>
    <t>14:46:22:052</t>
  </si>
  <si>
    <t>14:50:40:383</t>
  </si>
  <si>
    <t>15:04:41:330</t>
  </si>
  <si>
    <t>15:06:45:459</t>
  </si>
  <si>
    <t>11:22:31:720</t>
  </si>
  <si>
    <t>11:24:23:207</t>
  </si>
  <si>
    <t>11:38:46:813</t>
  </si>
  <si>
    <t>11:39:50:906</t>
  </si>
  <si>
    <t>12:04:29:285</t>
  </si>
  <si>
    <t>12:08:49:530</t>
  </si>
  <si>
    <t>12:12:09:478</t>
  </si>
  <si>
    <t>10:06:52:688</t>
  </si>
  <si>
    <t>10:11:06:877</t>
  </si>
  <si>
    <t>10:41:52:398</t>
  </si>
  <si>
    <t>10:42:51:834</t>
  </si>
  <si>
    <t>16:28:53:256</t>
  </si>
  <si>
    <t>16:29:59:240</t>
  </si>
  <si>
    <t>17:23:34:964</t>
  </si>
  <si>
    <t>17:25:14:975</t>
  </si>
  <si>
    <t>10:00:07:539</t>
  </si>
  <si>
    <t>10:02:16:481</t>
  </si>
  <si>
    <t>10:32:11:977</t>
  </si>
  <si>
    <t>11:15:51:023</t>
  </si>
  <si>
    <t>16:42:16:656</t>
  </si>
  <si>
    <t>17:06:36:503</t>
  </si>
  <si>
    <t>17:07:46:575</t>
  </si>
  <si>
    <t>21:21:54:298</t>
  </si>
  <si>
    <t>21:23:29:370</t>
  </si>
  <si>
    <t>21:36:09:802</t>
  </si>
  <si>
    <t>21:38:39:947</t>
  </si>
  <si>
    <t>17:24:43:854</t>
  </si>
  <si>
    <t>17:25:56:826</t>
  </si>
  <si>
    <t>17:56:38:841</t>
  </si>
  <si>
    <t>17:58:03:739</t>
  </si>
  <si>
    <t>08:43:58:905</t>
  </si>
  <si>
    <t>08:46:09:053</t>
  </si>
  <si>
    <t>08:54:54:081</t>
  </si>
  <si>
    <t>08:25:46:969</t>
  </si>
  <si>
    <t>08:29:01:250</t>
  </si>
  <si>
    <t>08:39:42:793</t>
  </si>
  <si>
    <t>08:44:13:050</t>
  </si>
  <si>
    <t>14:24:37:319</t>
  </si>
  <si>
    <t>14:30:11:891</t>
  </si>
  <si>
    <t>14:36:31:949</t>
  </si>
  <si>
    <t>14:37:35:946</t>
  </si>
  <si>
    <t>18:45:43:256</t>
  </si>
  <si>
    <t>18:48:58:391</t>
  </si>
  <si>
    <t>18:58:48:635</t>
  </si>
  <si>
    <t>19:01:33:742</t>
  </si>
  <si>
    <t>15:48:43:791</t>
  </si>
  <si>
    <t>16:25:57:973</t>
  </si>
  <si>
    <t>16:28:03:021</t>
  </si>
  <si>
    <t>13:39:03:008</t>
  </si>
  <si>
    <t>13:42:23:221</t>
  </si>
  <si>
    <t>13:50:08:593</t>
  </si>
  <si>
    <t>13:54:23:625</t>
  </si>
  <si>
    <t>09:29:20:288</t>
  </si>
  <si>
    <t>14:20:08:745</t>
  </si>
  <si>
    <t>14:25:40:840</t>
  </si>
  <si>
    <t>14:42:59:658</t>
  </si>
  <si>
    <t>14:44:06:520</t>
  </si>
  <si>
    <t>13:18:45:553</t>
  </si>
  <si>
    <t>13:22:00:267</t>
  </si>
  <si>
    <t>14:58:16:776</t>
  </si>
  <si>
    <t>15:00:22:871</t>
  </si>
  <si>
    <t>15:22:17:492</t>
  </si>
  <si>
    <t>15:25:41:570</t>
  </si>
  <si>
    <t>13:33:02:401</t>
  </si>
  <si>
    <t>13:34:03:343</t>
  </si>
  <si>
    <t>13:52:21:957</t>
  </si>
  <si>
    <t>13:53:22:089</t>
  </si>
  <si>
    <t>15:11:37:900</t>
  </si>
  <si>
    <t>15:17:55:073</t>
  </si>
  <si>
    <t>11:17:51:637</t>
  </si>
  <si>
    <t>11:32:53:424</t>
  </si>
  <si>
    <t>17:23:59:463</t>
  </si>
  <si>
    <t>17:36:34:914</t>
  </si>
  <si>
    <t>17:41:15:038</t>
  </si>
  <si>
    <t>12:51:51:191</t>
  </si>
  <si>
    <t>13:04:45:342</t>
  </si>
  <si>
    <t>20:10:55:342</t>
  </si>
  <si>
    <t>20:15:15:499</t>
  </si>
  <si>
    <t>20:22:09:787</t>
  </si>
  <si>
    <t>20:24:19:872</t>
  </si>
  <si>
    <t>14:22:19:360</t>
  </si>
  <si>
    <t>14:24:32:369</t>
  </si>
  <si>
    <t>14:42:27:147</t>
  </si>
  <si>
    <t>14:43:31:422</t>
  </si>
  <si>
    <t>16:30:38:895</t>
  </si>
  <si>
    <t>16:51:53:557</t>
  </si>
  <si>
    <t>11:06:07:742</t>
  </si>
  <si>
    <t>15:57:15:444</t>
  </si>
  <si>
    <t>16:32:14:815</t>
  </si>
  <si>
    <t>08:38:21:223</t>
  </si>
  <si>
    <t>08:44:46:647</t>
  </si>
  <si>
    <t>08:57:27:461</t>
  </si>
  <si>
    <t>08:59:35:928</t>
  </si>
  <si>
    <t>07:22:51:255</t>
  </si>
  <si>
    <t>07:23:56:350</t>
  </si>
  <si>
    <t>07:31:05:861</t>
  </si>
  <si>
    <t>15:43:57:368</t>
  </si>
  <si>
    <t>16:16:26:626</t>
  </si>
  <si>
    <t>12:26:44:470</t>
  </si>
  <si>
    <t>12:34:29:142</t>
  </si>
  <si>
    <t>18:12:15:868</t>
  </si>
  <si>
    <t>18:17:45:046</t>
  </si>
  <si>
    <t>18:32:44:506</t>
  </si>
  <si>
    <t>18:33:45:510</t>
  </si>
  <si>
    <t>13:15:46:683</t>
  </si>
  <si>
    <t>13:21:17:657</t>
  </si>
  <si>
    <t>13:39:16:260</t>
  </si>
  <si>
    <t>13:42:23:170</t>
  </si>
  <si>
    <t>09:55:26:772</t>
  </si>
  <si>
    <t>12:15:28:635</t>
  </si>
  <si>
    <t>12:39:43:502</t>
  </si>
  <si>
    <t>16:14:13:716</t>
  </si>
  <si>
    <t>16:45:43:770</t>
  </si>
  <si>
    <t>16:48:58:850</t>
  </si>
  <si>
    <t>18:48:48:699</t>
  </si>
  <si>
    <t>18:54:17:879</t>
  </si>
  <si>
    <t>19:11:18:357</t>
  </si>
  <si>
    <t>19:14:48:390</t>
  </si>
  <si>
    <t>12:09:24:410</t>
  </si>
  <si>
    <t>12:12:44:471</t>
  </si>
  <si>
    <t>12:42:39:806</t>
  </si>
  <si>
    <t>12:50:04:869</t>
  </si>
  <si>
    <t>09:36:32:607</t>
  </si>
  <si>
    <t>09:39:45:287</t>
  </si>
  <si>
    <t>09:44:05:971</t>
  </si>
  <si>
    <t>12:09:31:139</t>
  </si>
  <si>
    <t>12:11:51:068</t>
  </si>
  <si>
    <t>12:21:46:606</t>
  </si>
  <si>
    <t>12:22:51:371</t>
  </si>
  <si>
    <t>10:26:29:197</t>
  </si>
  <si>
    <t>10:37:04:539</t>
  </si>
  <si>
    <t>11:04:55:496</t>
  </si>
  <si>
    <t>15:54:37:275</t>
  </si>
  <si>
    <t>15:56:43:411</t>
  </si>
  <si>
    <t>16:02:12:537</t>
  </si>
  <si>
    <t>16:03:13:633</t>
  </si>
  <si>
    <t>16:03:49:907</t>
  </si>
  <si>
    <t>16:12:25:483</t>
  </si>
  <si>
    <t>16:31:52:907</t>
  </si>
  <si>
    <t>16:33:15:057</t>
  </si>
  <si>
    <t>08:52:13:737</t>
  </si>
  <si>
    <t>08:53:16:942</t>
  </si>
  <si>
    <t>09:03:41:084</t>
  </si>
  <si>
    <t>09:04:43:080</t>
  </si>
  <si>
    <t>15:41:02:218</t>
  </si>
  <si>
    <t>15:44:12:387</t>
  </si>
  <si>
    <t>15:53:01:896</t>
  </si>
  <si>
    <t>15:55:21:820</t>
  </si>
  <si>
    <t>06:37:16:689</t>
  </si>
  <si>
    <t>06:59:46:421</t>
  </si>
  <si>
    <t>07:06:06:571</t>
  </si>
  <si>
    <t>15:11:53:698</t>
  </si>
  <si>
    <t>15:19:16:933</t>
  </si>
  <si>
    <t>16:01:02:466</t>
  </si>
  <si>
    <t>16:03:22:433</t>
  </si>
  <si>
    <t>12:43:21:932</t>
  </si>
  <si>
    <t>12:46:32:583</t>
  </si>
  <si>
    <t>14:25:29:497</t>
  </si>
  <si>
    <t>14:42:10:403</t>
  </si>
  <si>
    <t>14:43:25:439</t>
  </si>
  <si>
    <t>15:47:01:073</t>
  </si>
  <si>
    <t>15:49:06:889</t>
  </si>
  <si>
    <t>15:53:52:112</t>
  </si>
  <si>
    <t>15:55:01:220</t>
  </si>
  <si>
    <t>09:38:26:054</t>
  </si>
  <si>
    <t>09:42:44:757</t>
  </si>
  <si>
    <t>09:55:39:681</t>
  </si>
  <si>
    <t>09:57:49:368</t>
  </si>
  <si>
    <t>06:39:19:125</t>
  </si>
  <si>
    <t>06:42:52:226</t>
  </si>
  <si>
    <t>07:06:46:999</t>
  </si>
  <si>
    <t>07:07:58:051</t>
  </si>
  <si>
    <t>12:38:00:913</t>
  </si>
  <si>
    <t>13:09:12:860</t>
  </si>
  <si>
    <t>13:10:21:901</t>
  </si>
  <si>
    <t>09:52:13:247</t>
  </si>
  <si>
    <t>09:54:28:230</t>
  </si>
  <si>
    <t>14:39:39:747</t>
  </si>
  <si>
    <t>14:41:44:843</t>
  </si>
  <si>
    <t>14:58:00:782</t>
  </si>
  <si>
    <t>14:59:05:694</t>
  </si>
  <si>
    <t>16:41:15:763</t>
  </si>
  <si>
    <t>16:45:26:793</t>
  </si>
  <si>
    <t>17:18:45:801</t>
  </si>
  <si>
    <t>17:20:00:864</t>
  </si>
  <si>
    <t>10:51:01:969</t>
  </si>
  <si>
    <t>10:53:11:960</t>
  </si>
  <si>
    <t>14:55:47:940</t>
  </si>
  <si>
    <t>14:56:48:119</t>
  </si>
  <si>
    <t>14:47:39:307</t>
  </si>
  <si>
    <t>15:08:55:055</t>
  </si>
  <si>
    <t>15:11:24:974</t>
  </si>
  <si>
    <t>08:19:06:243</t>
  </si>
  <si>
    <t>08:24:37:957</t>
  </si>
  <si>
    <t>08:26:51:576</t>
  </si>
  <si>
    <t>12:35:12:369</t>
  </si>
  <si>
    <t>08:56:50:455</t>
  </si>
  <si>
    <t>08:57:55:166</t>
  </si>
  <si>
    <t>09:53:06:233</t>
  </si>
  <si>
    <t>09:54:11:163</t>
  </si>
  <si>
    <t>12:23:27:257</t>
  </si>
  <si>
    <t>12:29:52:464</t>
  </si>
  <si>
    <t>12:33:02:557</t>
  </si>
  <si>
    <t>14:43:50:293</t>
  </si>
  <si>
    <t>15:33:43:700</t>
  </si>
  <si>
    <t>11:01:35:179</t>
  </si>
  <si>
    <t>11:08:14:424</t>
  </si>
  <si>
    <t>13:30:34:243</t>
  </si>
  <si>
    <t>07:44:01:988</t>
  </si>
  <si>
    <t>08:21:21:625</t>
  </si>
  <si>
    <t>08:22:26:725</t>
  </si>
  <si>
    <t>10:25:46:084</t>
  </si>
  <si>
    <t>10:37:52:748</t>
  </si>
  <si>
    <t>08:24:59:580</t>
  </si>
  <si>
    <t>08:28:15:534</t>
  </si>
  <si>
    <t>09:35:55:310</t>
  </si>
  <si>
    <t>09:40:05:366</t>
  </si>
  <si>
    <t>08:36:52:718</t>
  </si>
  <si>
    <t>09:20:51:902</t>
  </si>
  <si>
    <t>09:26:07:252</t>
  </si>
  <si>
    <t>20:30:59:689</t>
  </si>
  <si>
    <t>20:32:54:738</t>
  </si>
  <si>
    <t>21:27:05:523</t>
  </si>
  <si>
    <t>21:31:05:685</t>
  </si>
  <si>
    <t>14:16:34:323</t>
  </si>
  <si>
    <t>14:20:45:289</t>
  </si>
  <si>
    <t>14:39:00:094</t>
  </si>
  <si>
    <t>14:41:10:073</t>
  </si>
  <si>
    <t>19:37:11:669</t>
  </si>
  <si>
    <t>19:40:46:784</t>
  </si>
  <si>
    <t>19:51:37:166</t>
  </si>
  <si>
    <t>19:55:46:344</t>
  </si>
  <si>
    <t>12:14:55:605</t>
  </si>
  <si>
    <t>12:32:05:583</t>
  </si>
  <si>
    <t>12:33:07:429</t>
  </si>
  <si>
    <t>06:33:09:803</t>
  </si>
  <si>
    <t>06:36:29:874</t>
  </si>
  <si>
    <t>07:06:55:172</t>
  </si>
  <si>
    <t>12:06:57:432</t>
  </si>
  <si>
    <t>12:16:42:933</t>
  </si>
  <si>
    <t>12:17:46:894</t>
  </si>
  <si>
    <t>08:01:46:033</t>
  </si>
  <si>
    <t>08:02:46:097</t>
  </si>
  <si>
    <t>08:19:56:753</t>
  </si>
  <si>
    <t>13:07:27:918</t>
  </si>
  <si>
    <t>13:17:10:474</t>
  </si>
  <si>
    <t>13:19:22:356</t>
  </si>
  <si>
    <t>08:20:11:748</t>
  </si>
  <si>
    <t>08:40:46:736</t>
  </si>
  <si>
    <t>08:41:50:418</t>
  </si>
  <si>
    <t>23:43:14:374</t>
  </si>
  <si>
    <t>09:03:03:410</t>
  </si>
  <si>
    <t>09:07:19:841</t>
  </si>
  <si>
    <t>10:04:43:652</t>
  </si>
  <si>
    <t>11:58:50:869</t>
  </si>
  <si>
    <t>12:05:50:897</t>
  </si>
  <si>
    <t>12:22:22:872</t>
  </si>
  <si>
    <t>21:30:34:261</t>
  </si>
  <si>
    <t>21:33:54:377</t>
  </si>
  <si>
    <t>21:54:45:037</t>
  </si>
  <si>
    <t>11:35:46:512</t>
  </si>
  <si>
    <t>11:44:22:642</t>
  </si>
  <si>
    <t>11:46:42:036</t>
  </si>
  <si>
    <t>13:37:01:605</t>
  </si>
  <si>
    <t>13:51:17:969</t>
  </si>
  <si>
    <t>10:58:29:234</t>
  </si>
  <si>
    <t>11:03:40:570</t>
  </si>
  <si>
    <t>11:29:35:157</t>
  </si>
  <si>
    <t>11:35:56:015</t>
  </si>
  <si>
    <t>15:50:13:991</t>
  </si>
  <si>
    <t>16:24:42:751</t>
  </si>
  <si>
    <t>16:27:51:869</t>
  </si>
  <si>
    <t>09:48:45:749</t>
  </si>
  <si>
    <t>09:49:51:443</t>
  </si>
  <si>
    <t>14:01:40:951</t>
  </si>
  <si>
    <t>14:03:45:976</t>
  </si>
  <si>
    <t>14:39:50:206</t>
  </si>
  <si>
    <t>10:36:57:707</t>
  </si>
  <si>
    <t>10:39:08:880</t>
  </si>
  <si>
    <t>10:43:28:071</t>
  </si>
  <si>
    <t>10:45:39:136</t>
  </si>
  <si>
    <t>09:06:17:227</t>
  </si>
  <si>
    <t>09:08:32:342</t>
  </si>
  <si>
    <t>09:21:37:718</t>
  </si>
  <si>
    <t>10:12:14:346</t>
  </si>
  <si>
    <t>10:27:04:609</t>
  </si>
  <si>
    <t>15:30:26:767</t>
  </si>
  <si>
    <t>15:34:35:900</t>
  </si>
  <si>
    <t>15:41:05:694</t>
  </si>
  <si>
    <t>15:44:17:256</t>
  </si>
  <si>
    <t>13:37:23:657</t>
  </si>
  <si>
    <t>13:39:54:144</t>
  </si>
  <si>
    <t>11:24:48:135</t>
  </si>
  <si>
    <t>11:25:51:241</t>
  </si>
  <si>
    <t>11:37:49:720</t>
  </si>
  <si>
    <t>11:38:58:662</t>
  </si>
  <si>
    <t>15:10:31:279</t>
  </si>
  <si>
    <t>15:13:42:211</t>
  </si>
  <si>
    <t>15:33:12:028</t>
  </si>
  <si>
    <t>08:28:36:924</t>
  </si>
  <si>
    <t>08:31:51:025</t>
  </si>
  <si>
    <t>08:42:46:501</t>
  </si>
  <si>
    <t>08:43:50:566</t>
  </si>
  <si>
    <t>15:08:31:200</t>
  </si>
  <si>
    <t>15:13:07:888</t>
  </si>
  <si>
    <t>15:22:53:118</t>
  </si>
  <si>
    <t>15:25:07:011</t>
  </si>
  <si>
    <t>11:57:36:788</t>
  </si>
  <si>
    <t>12:00:55:107</t>
  </si>
  <si>
    <t>12:17:20:396</t>
  </si>
  <si>
    <t>06:37:46:397</t>
  </si>
  <si>
    <t>06:43:55:643</t>
  </si>
  <si>
    <t>06:49:25:825</t>
  </si>
  <si>
    <t>06:52:20:967</t>
  </si>
  <si>
    <t>07:46:26:601</t>
  </si>
  <si>
    <t>07:47:39:772</t>
  </si>
  <si>
    <t>08:22:34:069</t>
  </si>
  <si>
    <t>08:23:34:951</t>
  </si>
  <si>
    <t>12:48:59:017</t>
  </si>
  <si>
    <t>12:57:43:256</t>
  </si>
  <si>
    <t>13:27:29:204</t>
  </si>
  <si>
    <t>09:22:35:202</t>
  </si>
  <si>
    <t>09:27:16:979</t>
  </si>
  <si>
    <t>09:44:26:725</t>
  </si>
  <si>
    <t>09:46:30:492</t>
  </si>
  <si>
    <t>19:14:28:099</t>
  </si>
  <si>
    <t>19:15:33:106</t>
  </si>
  <si>
    <t>19:23:57:445</t>
  </si>
  <si>
    <t>19:28:13:560</t>
  </si>
  <si>
    <t>13:56:05:653</t>
  </si>
  <si>
    <t>13:59:20:795</t>
  </si>
  <si>
    <t>14:36:26:300</t>
  </si>
  <si>
    <t>15:08:09:681</t>
  </si>
  <si>
    <t>15:09:13:052</t>
  </si>
  <si>
    <t>18:51:35:077</t>
  </si>
  <si>
    <t>18:54:55:207</t>
  </si>
  <si>
    <t>11:32:11:651</t>
  </si>
  <si>
    <t>11:39:42:515</t>
  </si>
  <si>
    <t>11:54:35:812</t>
  </si>
  <si>
    <t>11:55:53:719</t>
  </si>
  <si>
    <t>09:50:04:856</t>
  </si>
  <si>
    <t>09:52:19:848</t>
  </si>
  <si>
    <t>10:41:04:393</t>
  </si>
  <si>
    <t>10:45:44:558</t>
  </si>
  <si>
    <t>14:07:40:224</t>
  </si>
  <si>
    <t>14:08:49:481</t>
  </si>
  <si>
    <t>14:32:44:982</t>
  </si>
  <si>
    <t>15:17:00:889</t>
  </si>
  <si>
    <t>15:26:40:144</t>
  </si>
  <si>
    <t>15:59:06:825</t>
  </si>
  <si>
    <t>16:07:52:069</t>
  </si>
  <si>
    <t>16:16:51:680</t>
  </si>
  <si>
    <t>16:20:12:052</t>
  </si>
  <si>
    <t>13:52:12:712</t>
  </si>
  <si>
    <t>13:54:32:053</t>
  </si>
  <si>
    <t>14:11:05:916</t>
  </si>
  <si>
    <t>11:17:36:289</t>
  </si>
  <si>
    <t>11:21:01:382</t>
  </si>
  <si>
    <t>11:39:44:942</t>
  </si>
  <si>
    <t>11:40:51:075</t>
  </si>
  <si>
    <t>12:46:43:771</t>
  </si>
  <si>
    <t>14:47:02:988</t>
  </si>
  <si>
    <t>14:51:22:498</t>
  </si>
  <si>
    <t>15:08:53:591</t>
  </si>
  <si>
    <t>15:09:55:153</t>
  </si>
  <si>
    <t>14:30:51:257</t>
  </si>
  <si>
    <t>14:34:04:597</t>
  </si>
  <si>
    <t>14:55:39:621</t>
  </si>
  <si>
    <t>08:16:54:610</t>
  </si>
  <si>
    <t>08:20:04:853</t>
  </si>
  <si>
    <t>08:29:45:200</t>
  </si>
  <si>
    <t>08:31:00:168</t>
  </si>
  <si>
    <t>10:07:24:144</t>
  </si>
  <si>
    <t>10:33:57:430</t>
  </si>
  <si>
    <t>10:49:48:537</t>
  </si>
  <si>
    <t>13:33:55:702</t>
  </si>
  <si>
    <t>13:38:25:812</t>
  </si>
  <si>
    <t>13:42:40:973</t>
  </si>
  <si>
    <t>13:45:55:241</t>
  </si>
  <si>
    <t>10:14:23:937</t>
  </si>
  <si>
    <t>10:18:44:135</t>
  </si>
  <si>
    <t>10:28:20:290</t>
  </si>
  <si>
    <t>10:29:29:370</t>
  </si>
  <si>
    <t>14:07:39:373</t>
  </si>
  <si>
    <t>14:13:19:609</t>
  </si>
  <si>
    <t>09:43:11:089</t>
  </si>
  <si>
    <t>09:46:32:174</t>
  </si>
  <si>
    <t>14:29:16:522</t>
  </si>
  <si>
    <t>14:45:57:121</t>
  </si>
  <si>
    <t>14:47:02:063</t>
  </si>
  <si>
    <t>16:37:21:210</t>
  </si>
  <si>
    <t>16:40:41:258</t>
  </si>
  <si>
    <t>17:05:26:213</t>
  </si>
  <si>
    <t>17:09:01:358</t>
  </si>
  <si>
    <t>12:10:21:803</t>
  </si>
  <si>
    <t>12:15:51:276</t>
  </si>
  <si>
    <t>12:24:36:409</t>
  </si>
  <si>
    <t>12:25:38:314</t>
  </si>
  <si>
    <t>10:19:24:223</t>
  </si>
  <si>
    <t>10:25:01:420</t>
  </si>
  <si>
    <t>10:44:00:984</t>
  </si>
  <si>
    <t>10:45:16:140</t>
  </si>
  <si>
    <t>10:20:44:060</t>
  </si>
  <si>
    <t>10:25:23:226</t>
  </si>
  <si>
    <t>10:30:58:394</t>
  </si>
  <si>
    <t>17:43:09:592</t>
  </si>
  <si>
    <t>17:46:59:744</t>
  </si>
  <si>
    <t>17:56:54:073</t>
  </si>
  <si>
    <t>17:58:09:146</t>
  </si>
  <si>
    <t>09:58:15:594</t>
  </si>
  <si>
    <t>10:01:31:727</t>
  </si>
  <si>
    <t>10:24:21:428</t>
  </si>
  <si>
    <t>08:43:18:617</t>
  </si>
  <si>
    <t>08:47:34:329</t>
  </si>
  <si>
    <t>08:44:28:337</t>
  </si>
  <si>
    <t>09:57:29:378</t>
  </si>
  <si>
    <t>09:58:43:467</t>
  </si>
  <si>
    <t>16:43:11:880</t>
  </si>
  <si>
    <t>16:45:16:935</t>
  </si>
  <si>
    <t>16:51:57:257</t>
  </si>
  <si>
    <t>16:53:02:174</t>
  </si>
  <si>
    <t>09:09:19:554</t>
  </si>
  <si>
    <t>09:32:20:173</t>
  </si>
  <si>
    <t>09:35:33:424</t>
  </si>
  <si>
    <t>14:43:01:568</t>
  </si>
  <si>
    <t>14:47:19:791</t>
  </si>
  <si>
    <t>15:16:11:483</t>
  </si>
  <si>
    <t>15:17:22:456</t>
  </si>
  <si>
    <t>09:07:35:569</t>
  </si>
  <si>
    <t>09:11:52:292</t>
  </si>
  <si>
    <t>09:29:05:252</t>
  </si>
  <si>
    <t>09:31:16:610</t>
  </si>
  <si>
    <t>11:18:25:543</t>
  </si>
  <si>
    <t>11:19:30:064</t>
  </si>
  <si>
    <t>11:30:20:123</t>
  </si>
  <si>
    <t>11:36:10:654</t>
  </si>
  <si>
    <t>12:24:08:613</t>
  </si>
  <si>
    <t>12:29:53:808</t>
  </si>
  <si>
    <t>12:58:28:765</t>
  </si>
  <si>
    <t>12:35:39:496</t>
  </si>
  <si>
    <t>12:37:45:551</t>
  </si>
  <si>
    <t>12:48:18:725</t>
  </si>
  <si>
    <t>16:55:50:284</t>
  </si>
  <si>
    <t>16:56:58:903</t>
  </si>
  <si>
    <t>13:32:22:080</t>
  </si>
  <si>
    <t>13:36:38:164</t>
  </si>
  <si>
    <t>13:55:51:680</t>
  </si>
  <si>
    <t>13:56:56:295</t>
  </si>
  <si>
    <t>15:02:32:057</t>
  </si>
  <si>
    <t>15:06:00:172</t>
  </si>
  <si>
    <t>15:18:54:608</t>
  </si>
  <si>
    <t>15:20:05:637</t>
  </si>
  <si>
    <t>15:02:27:973</t>
  </si>
  <si>
    <t>14:15:38:991</t>
  </si>
  <si>
    <t>14:17:21:724</t>
  </si>
  <si>
    <t>14:36:42:168</t>
  </si>
  <si>
    <t>14:37:51:298</t>
  </si>
  <si>
    <t>21:17:06:707</t>
  </si>
  <si>
    <t>21:18:21:761</t>
  </si>
  <si>
    <t>13:01:43:645</t>
  </si>
  <si>
    <t>13:03:52:959</t>
  </si>
  <si>
    <t>13:37:18:488</t>
  </si>
  <si>
    <t>08:01:33:294</t>
  </si>
  <si>
    <t>08:05:52:144</t>
  </si>
  <si>
    <t>08:27:14:293</t>
  </si>
  <si>
    <t>15:16:14:833</t>
  </si>
  <si>
    <t>15:17:24:871</t>
  </si>
  <si>
    <t>15:22:44:027</t>
  </si>
  <si>
    <t>15:23:44:960</t>
  </si>
  <si>
    <t>07:41:00:034</t>
  </si>
  <si>
    <t>07:42:20:068</t>
  </si>
  <si>
    <t>08:00:55:829</t>
  </si>
  <si>
    <t>08:03:06:308</t>
  </si>
  <si>
    <t>10:46:27:724</t>
  </si>
  <si>
    <t>10:51:48:744</t>
  </si>
  <si>
    <t>08:44:48:080</t>
  </si>
  <si>
    <t>08:46:11:251</t>
  </si>
  <si>
    <t>09:33:20:010</t>
  </si>
  <si>
    <t>09:45:59:144</t>
  </si>
  <si>
    <t>09:47:09:415</t>
  </si>
  <si>
    <t>09:54:39:461</t>
  </si>
  <si>
    <t>09:55:49:471</t>
  </si>
  <si>
    <t>16:05:00:418</t>
  </si>
  <si>
    <t>16:09:20:513</t>
  </si>
  <si>
    <t>16:23:25:985</t>
  </si>
  <si>
    <t>16:25:31:001</t>
  </si>
  <si>
    <t>10:07:57:490</t>
  </si>
  <si>
    <t>11:00:02:917</t>
  </si>
  <si>
    <t>11:05:27:116</t>
  </si>
  <si>
    <t>13:43:12:174</t>
  </si>
  <si>
    <t>13:45:36:133</t>
  </si>
  <si>
    <t>13:55:36:482</t>
  </si>
  <si>
    <t>13:56:51:465</t>
  </si>
  <si>
    <t>16:08:05:575</t>
  </si>
  <si>
    <t>16:42:20:836</t>
  </si>
  <si>
    <t>16:44:52:407</t>
  </si>
  <si>
    <t>15:56:44:287</t>
  </si>
  <si>
    <t>16:29:18:321</t>
  </si>
  <si>
    <t>09:06:21:881</t>
  </si>
  <si>
    <t>09:07:25:970</t>
  </si>
  <si>
    <t>09:24:47:565</t>
  </si>
  <si>
    <t>09:30:12:060</t>
  </si>
  <si>
    <t>15:23:27:902</t>
  </si>
  <si>
    <t>15:26:41:024</t>
  </si>
  <si>
    <t>14:46:38:924</t>
  </si>
  <si>
    <t>14:49:54:920</t>
  </si>
  <si>
    <t>15:31:54:969</t>
  </si>
  <si>
    <t>15:33:00:166</t>
  </si>
  <si>
    <t>14:05:12:268</t>
  </si>
  <si>
    <t>14:24:57:226</t>
  </si>
  <si>
    <t>14:27:08:290</t>
  </si>
  <si>
    <t>08:47:02:036</t>
  </si>
  <si>
    <t>20:40:15:189</t>
  </si>
  <si>
    <t>20:49:34:516</t>
  </si>
  <si>
    <t>20:51:45:580</t>
  </si>
  <si>
    <t>15:49:15:277</t>
  </si>
  <si>
    <t>15:51:21:281</t>
  </si>
  <si>
    <t>16:29:00:553</t>
  </si>
  <si>
    <t>16:31:14:558</t>
  </si>
  <si>
    <t>09:18:51:756</t>
  </si>
  <si>
    <t>09:21:02:756</t>
  </si>
  <si>
    <t>09:50:37:032</t>
  </si>
  <si>
    <t>09:51:42:000</t>
  </si>
  <si>
    <t>11:51:00:790</t>
  </si>
  <si>
    <t>12:33:45:770</t>
  </si>
  <si>
    <t>09:20:15:977</t>
  </si>
  <si>
    <t>09:22:41:030</t>
  </si>
  <si>
    <t>09:36:30:479</t>
  </si>
  <si>
    <t>22:21:29:829</t>
  </si>
  <si>
    <t>22:24:33:938</t>
  </si>
  <si>
    <t>23:02:44:010</t>
  </si>
  <si>
    <t>14:27:57:049</t>
  </si>
  <si>
    <t>14:40:58:271</t>
  </si>
  <si>
    <t>14:44:06:631</t>
  </si>
  <si>
    <t>08:48:36:017</t>
  </si>
  <si>
    <t>08:50:42:267</t>
  </si>
  <si>
    <t>15:26:07:939</t>
  </si>
  <si>
    <t>15:27:14:148</t>
  </si>
  <si>
    <t>08:19:23:447</t>
  </si>
  <si>
    <t>08:22:38:508</t>
  </si>
  <si>
    <t>21:04:52:783</t>
  </si>
  <si>
    <t>21:09:58:912</t>
  </si>
  <si>
    <t>21:31:43:591</t>
  </si>
  <si>
    <t>10:35:03:216</t>
  </si>
  <si>
    <t>10:41:31:621</t>
  </si>
  <si>
    <t>10:59:47:300</t>
  </si>
  <si>
    <t>09:31:56:904</t>
  </si>
  <si>
    <t>09:32:57:926</t>
  </si>
  <si>
    <t>09:40:27:119</t>
  </si>
  <si>
    <t>11:30:35:837</t>
  </si>
  <si>
    <t>11:32:50:987</t>
  </si>
  <si>
    <t>11:39:46:075</t>
  </si>
  <si>
    <t>14:29:37:364</t>
  </si>
  <si>
    <t>14:33:57:405</t>
  </si>
  <si>
    <t>15:13:04:870</t>
  </si>
  <si>
    <t>08:31:44:707</t>
  </si>
  <si>
    <t>08:34:44:789</t>
  </si>
  <si>
    <t>08:41:05:073</t>
  </si>
  <si>
    <t>13:42:28:523</t>
  </si>
  <si>
    <t>13:43:33:616</t>
  </si>
  <si>
    <t>14:04:36:616</t>
  </si>
  <si>
    <t>14:16:11:101</t>
  </si>
  <si>
    <t>14:17:15:720</t>
  </si>
  <si>
    <t>14:27:21:294</t>
  </si>
  <si>
    <t>14:29:26:294</t>
  </si>
  <si>
    <t>15:07:47:646</t>
  </si>
  <si>
    <t>15:08:48:551</t>
  </si>
  <si>
    <t>15:56:29:096</t>
  </si>
  <si>
    <t>16:46:09:964</t>
  </si>
  <si>
    <t>16:49:40:068</t>
  </si>
  <si>
    <t>17:02:44:573</t>
  </si>
  <si>
    <t>13:12:50:700</t>
  </si>
  <si>
    <t>13:16:05:816</t>
  </si>
  <si>
    <t>13:30:35:281</t>
  </si>
  <si>
    <t>13:32:40:340</t>
  </si>
  <si>
    <t>08:35:32:893</t>
  </si>
  <si>
    <t>08:58:09:922</t>
  </si>
  <si>
    <t>09:00:12:165</t>
  </si>
  <si>
    <t>13:35:18:893</t>
  </si>
  <si>
    <t>14:14:14:228</t>
  </si>
  <si>
    <t>10:01:54:937</t>
  </si>
  <si>
    <t>10:05:08:236</t>
  </si>
  <si>
    <t>10:24:58:729</t>
  </si>
  <si>
    <t>10:26:02:841</t>
  </si>
  <si>
    <t>07:42:14:566</t>
  </si>
  <si>
    <t>07:43:48:579</t>
  </si>
  <si>
    <t>08:07:53:641</t>
  </si>
  <si>
    <t>08:08:54:659</t>
  </si>
  <si>
    <t>13:51:29:504</t>
  </si>
  <si>
    <t>14:11:55:079</t>
  </si>
  <si>
    <t>08:00:53:586</t>
  </si>
  <si>
    <t>08:02:56:546</t>
  </si>
  <si>
    <t>08:41:49:726</t>
  </si>
  <si>
    <t>08:44:04:536</t>
  </si>
  <si>
    <t>11:50:04:054</t>
  </si>
  <si>
    <t>11:53:10:352</t>
  </si>
  <si>
    <t>11:56:23:822</t>
  </si>
  <si>
    <t>11:46:00:739</t>
  </si>
  <si>
    <t>12:08:40:886</t>
  </si>
  <si>
    <t>15:31:46:937</t>
  </si>
  <si>
    <t>15:32:51:019</t>
  </si>
  <si>
    <t>16:20:06:682</t>
  </si>
  <si>
    <t>16:21:09:787</t>
  </si>
  <si>
    <t>14:16:07:586</t>
  </si>
  <si>
    <t>14:20:30:965</t>
  </si>
  <si>
    <t>14:27:02:241</t>
  </si>
  <si>
    <t>14:29:16:263</t>
  </si>
  <si>
    <t>08:20:32:517</t>
  </si>
  <si>
    <t>08:25:12:556</t>
  </si>
  <si>
    <t>08:44:50:066</t>
  </si>
  <si>
    <t>08:46:58:222</t>
  </si>
  <si>
    <t>13:35:28:188</t>
  </si>
  <si>
    <t>13:36:37:304</t>
  </si>
  <si>
    <t>13:49:52:669</t>
  </si>
  <si>
    <t>09:41:51:986</t>
  </si>
  <si>
    <t>09:45:08:020</t>
  </si>
  <si>
    <t>09:57:07:452</t>
  </si>
  <si>
    <t>17:27:43:253</t>
  </si>
  <si>
    <t>17:35:38:672</t>
  </si>
  <si>
    <t>17:59:08:349</t>
  </si>
  <si>
    <t>18:01:28:417</t>
  </si>
  <si>
    <t>10:50:19:341</t>
  </si>
  <si>
    <t>11:05:34:022</t>
  </si>
  <si>
    <t>12:35:07:296</t>
  </si>
  <si>
    <t>12:36:12:473</t>
  </si>
  <si>
    <t>12:43:57:527</t>
  </si>
  <si>
    <t>12:44:58:777</t>
  </si>
  <si>
    <t>14:07:31:075</t>
  </si>
  <si>
    <t>14:14:06:087</t>
  </si>
  <si>
    <t>14:31:12:055</t>
  </si>
  <si>
    <t>14:35:26:046</t>
  </si>
  <si>
    <t>09:05:19:675</t>
  </si>
  <si>
    <t>09:08:31:737</t>
  </si>
  <si>
    <t>09:48:50:296</t>
  </si>
  <si>
    <t>09:51:00:457</t>
  </si>
  <si>
    <t>13:51:06:153</t>
  </si>
  <si>
    <t>13:52:14:308</t>
  </si>
  <si>
    <t>14:03:44:576</t>
  </si>
  <si>
    <t>11:49:28:622</t>
  </si>
  <si>
    <t>12:34:30:897</t>
  </si>
  <si>
    <t>07:57:19:286</t>
  </si>
  <si>
    <t>08:00:37:666</t>
  </si>
  <si>
    <t>08:34:23:704</t>
  </si>
  <si>
    <t>08:35:27:789</t>
  </si>
  <si>
    <t>08:10:51:705</t>
  </si>
  <si>
    <t>08:23:37:209</t>
  </si>
  <si>
    <t>12:39:53:124</t>
  </si>
  <si>
    <t>12:43:06:575</t>
  </si>
  <si>
    <t>11:47:36:919</t>
  </si>
  <si>
    <t>11:53:08:025</t>
  </si>
  <si>
    <t>11:57:33:008</t>
  </si>
  <si>
    <t>11:58:52:196</t>
  </si>
  <si>
    <t>12:14:43:387</t>
  </si>
  <si>
    <t>12:16:48:228</t>
  </si>
  <si>
    <t>15:43:57:824</t>
  </si>
  <si>
    <t>15:57:17:238</t>
  </si>
  <si>
    <t>15:58:42:256</t>
  </si>
  <si>
    <t>08:38:47:049</t>
  </si>
  <si>
    <t>11:30:14:650</t>
  </si>
  <si>
    <t>11:31:19:635</t>
  </si>
  <si>
    <t>11:45:45:701</t>
  </si>
  <si>
    <t>12:02:19:596</t>
  </si>
  <si>
    <t>12:18:58:288</t>
  </si>
  <si>
    <t>12:20:03:690</t>
  </si>
  <si>
    <t>12:31:10:220</t>
  </si>
  <si>
    <t>18:19:13:985</t>
  </si>
  <si>
    <t>18:20:19:978</t>
  </si>
  <si>
    <t>19:03:04:518</t>
  </si>
  <si>
    <t>15:54:33:796</t>
  </si>
  <si>
    <t>16:26:10:949</t>
  </si>
  <si>
    <t>11:46:24:626</t>
  </si>
  <si>
    <t>12:29:11:451</t>
  </si>
  <si>
    <t>12:31:29:560</t>
  </si>
  <si>
    <t>13:44:22:253</t>
  </si>
  <si>
    <t>13:48:47:595</t>
  </si>
  <si>
    <t>14:30:12:790</t>
  </si>
  <si>
    <t>14:32:17:915</t>
  </si>
  <si>
    <t>09:46:31:528</t>
  </si>
  <si>
    <t>09:50:45:805</t>
  </si>
  <si>
    <t>13:14:50:962</t>
  </si>
  <si>
    <t>13:18:01:138</t>
  </si>
  <si>
    <t>13:48:11:521</t>
  </si>
  <si>
    <t>14:16:24:009</t>
  </si>
  <si>
    <t>14:19:41:830</t>
  </si>
  <si>
    <t>15:00:14:294</t>
  </si>
  <si>
    <t>15:01:15:224</t>
  </si>
  <si>
    <t>08:08:35:031</t>
  </si>
  <si>
    <t>08:11:54:125</t>
  </si>
  <si>
    <t>08:41:21:177</t>
  </si>
  <si>
    <t>15:49:40:637</t>
  </si>
  <si>
    <t>16:31:20:255</t>
  </si>
  <si>
    <t>16:32:35:273</t>
  </si>
  <si>
    <t>15:18:33:425</t>
  </si>
  <si>
    <t>15:24:59:404</t>
  </si>
  <si>
    <t>15:50:43:478</t>
  </si>
  <si>
    <t>15:52:48:431</t>
  </si>
  <si>
    <t>10:17:30:837</t>
  </si>
  <si>
    <t>10:24:51:077</t>
  </si>
  <si>
    <t>10:26:11:204</t>
  </si>
  <si>
    <t>09:48:26:990</t>
  </si>
  <si>
    <t>09:51:32:198</t>
  </si>
  <si>
    <t>09:55:50:196</t>
  </si>
  <si>
    <t>11:41:58:853</t>
  </si>
  <si>
    <t>11:44:02:996</t>
  </si>
  <si>
    <t>12:01:07:853</t>
  </si>
  <si>
    <t>17:13:58:026</t>
  </si>
  <si>
    <t>17:18:43:130</t>
  </si>
  <si>
    <t>17:22:07:248</t>
  </si>
  <si>
    <t>13:18:11:139</t>
  </si>
  <si>
    <t>13:24:50:445</t>
  </si>
  <si>
    <t>13:33:12:893</t>
  </si>
  <si>
    <t>11:30:41:506</t>
  </si>
  <si>
    <t>11:33:53:851</t>
  </si>
  <si>
    <t>11:39:19:999</t>
  </si>
  <si>
    <t>11:40:29:952</t>
  </si>
  <si>
    <t>05:37:56:960</t>
  </si>
  <si>
    <t>05:40:31:030</t>
  </si>
  <si>
    <t>05:55:11:457</t>
  </si>
  <si>
    <t>05:57:38:518</t>
  </si>
  <si>
    <t>07:28:22:679</t>
  </si>
  <si>
    <t>07:32:21:812</t>
  </si>
  <si>
    <t>07:54:52:488</t>
  </si>
  <si>
    <t>10:28:47:119</t>
  </si>
  <si>
    <t>10:32:02:398</t>
  </si>
  <si>
    <t>10:46:06:804</t>
  </si>
  <si>
    <t>10:47:11:932</t>
  </si>
  <si>
    <t>11:03:33:008</t>
  </si>
  <si>
    <t>14:31:04:640</t>
  </si>
  <si>
    <t>14:44:00:299</t>
  </si>
  <si>
    <t>14:45:01:237</t>
  </si>
  <si>
    <t>12:31:09:702</t>
  </si>
  <si>
    <t>12:33:20:164</t>
  </si>
  <si>
    <t>13:06:02:868</t>
  </si>
  <si>
    <t>19:29:59:920</t>
  </si>
  <si>
    <t>19:32:54:001</t>
  </si>
  <si>
    <t>17:25:42:872</t>
  </si>
  <si>
    <t>17:28:08:053</t>
  </si>
  <si>
    <t>17:44:03:557</t>
  </si>
  <si>
    <t>07:45:51:368</t>
  </si>
  <si>
    <t>07:55:56:796</t>
  </si>
  <si>
    <t>07:57:11:831</t>
  </si>
  <si>
    <t>09:02:54:883</t>
  </si>
  <si>
    <t>09:06:04:781</t>
  </si>
  <si>
    <t>09:31:52:166</t>
  </si>
  <si>
    <t>09:37:29:388</t>
  </si>
  <si>
    <t>11:40:28:713</t>
  </si>
  <si>
    <t>11:45:33:863</t>
  </si>
  <si>
    <t>11:57:34:246</t>
  </si>
  <si>
    <t>11:59:04:330</t>
  </si>
  <si>
    <t>08:58:33:919</t>
  </si>
  <si>
    <t>08:59:38:903</t>
  </si>
  <si>
    <t>15:56:27:355</t>
  </si>
  <si>
    <t>16:00:41:461</t>
  </si>
  <si>
    <t>16:13:45:604</t>
  </si>
  <si>
    <t>16:14:51:710</t>
  </si>
  <si>
    <t>08:52:51:671</t>
  </si>
  <si>
    <t>08:58:18:652</t>
  </si>
  <si>
    <t>09:09:02:554</t>
  </si>
  <si>
    <t>09:12:11:310</t>
  </si>
  <si>
    <t>14:52:19:865</t>
  </si>
  <si>
    <t>15:13:44:800</t>
  </si>
  <si>
    <t>12:04:18:341</t>
  </si>
  <si>
    <t>12:15:58:902</t>
  </si>
  <si>
    <t>12:22:22:804</t>
  </si>
  <si>
    <t>14:17:25:007</t>
  </si>
  <si>
    <t>09:22:40:674</t>
  </si>
  <si>
    <t>09:24:50:665</t>
  </si>
  <si>
    <t>09:33:45:940</t>
  </si>
  <si>
    <t>09:34:55:052</t>
  </si>
  <si>
    <t>10:03:50:078</t>
  </si>
  <si>
    <t>10:42:54:258</t>
  </si>
  <si>
    <t>10:46:09:334</t>
  </si>
  <si>
    <t>10:12:04:794</t>
  </si>
  <si>
    <t>10:32:35:549</t>
  </si>
  <si>
    <t>10:33:36:243</t>
  </si>
  <si>
    <t>14:48:45:086</t>
  </si>
  <si>
    <t>15:03:34:850</t>
  </si>
  <si>
    <t>15:04:35:847</t>
  </si>
  <si>
    <t>09:45:35:569</t>
  </si>
  <si>
    <t>09:48:42:505</t>
  </si>
  <si>
    <t>09:55:01:890</t>
  </si>
  <si>
    <t>10:00:18:976</t>
  </si>
  <si>
    <t>08:03:36:347</t>
  </si>
  <si>
    <t>08:07:42:425</t>
  </si>
  <si>
    <t>08:35:14:719</t>
  </si>
  <si>
    <t>08:38:25:844</t>
  </si>
  <si>
    <t>23:34:22:047</t>
  </si>
  <si>
    <t>23:42:51:290</t>
  </si>
  <si>
    <t>00:11:57:304</t>
  </si>
  <si>
    <t>08:40:20:329</t>
  </si>
  <si>
    <t>08:42:37:598</t>
  </si>
  <si>
    <t>10:15:45:121</t>
  </si>
  <si>
    <t>10:20:00:159</t>
  </si>
  <si>
    <t>10:38:55:103</t>
  </si>
  <si>
    <t>10:41:04:044</t>
  </si>
  <si>
    <t>14:10:31:684</t>
  </si>
  <si>
    <t>14:13:43:845</t>
  </si>
  <si>
    <t>14:35:28:650</t>
  </si>
  <si>
    <t>14:46:12:011</t>
  </si>
  <si>
    <t>14:41:12:190</t>
  </si>
  <si>
    <t>14:44:30:278</t>
  </si>
  <si>
    <t>15:07:18:265</t>
  </si>
  <si>
    <t>15:12:44:374</t>
  </si>
  <si>
    <t>13:03:54:763</t>
  </si>
  <si>
    <t>13:05:59:990</t>
  </si>
  <si>
    <t>13:17:42:336</t>
  </si>
  <si>
    <t>18:49:46:571</t>
  </si>
  <si>
    <t>18:53:12:686</t>
  </si>
  <si>
    <t>19:00:26:907</t>
  </si>
  <si>
    <t>19:01:41:967</t>
  </si>
  <si>
    <t>14:28:02:133</t>
  </si>
  <si>
    <t>14:31:27:593</t>
  </si>
  <si>
    <t>14:39:11:563</t>
  </si>
  <si>
    <t>14:42:27:664</t>
  </si>
  <si>
    <t>14:51:36:498</t>
  </si>
  <si>
    <t>14:56:01:440</t>
  </si>
  <si>
    <t>13:29:50:115</t>
  </si>
  <si>
    <t>13:42:49:023</t>
  </si>
  <si>
    <t>13:43:55:180</t>
  </si>
  <si>
    <t>09:59:38:644</t>
  </si>
  <si>
    <t>10:02:57:847</t>
  </si>
  <si>
    <t>10:34:34:649</t>
  </si>
  <si>
    <t>09:14:54:312</t>
  </si>
  <si>
    <t>09:17:12:475</t>
  </si>
  <si>
    <t>09:59:27:677</t>
  </si>
  <si>
    <t>10:02:36:875</t>
  </si>
  <si>
    <t>18:35:51:997</t>
  </si>
  <si>
    <t>18:39:07:104</t>
  </si>
  <si>
    <t>19:13:02:319</t>
  </si>
  <si>
    <t>19:21:59:510</t>
  </si>
  <si>
    <t>17:24:34:895</t>
  </si>
  <si>
    <t>17:32:26:205</t>
  </si>
  <si>
    <t>18:01:35:061</t>
  </si>
  <si>
    <t>12:31:34:712</t>
  </si>
  <si>
    <t>12:33:39:722</t>
  </si>
  <si>
    <t>13:40:05:040</t>
  </si>
  <si>
    <t>13:42:16:249</t>
  </si>
  <si>
    <t>13:51:01:537</t>
  </si>
  <si>
    <t>12:32:29:948</t>
  </si>
  <si>
    <t>12:36:40:119</t>
  </si>
  <si>
    <t>13:12:09:833</t>
  </si>
  <si>
    <t>15:24:46:204</t>
  </si>
  <si>
    <t>15:49:00:699</t>
  </si>
  <si>
    <t>15:50:01:645</t>
  </si>
  <si>
    <t>15:04:12:586</t>
  </si>
  <si>
    <t>15:38:59:456</t>
  </si>
  <si>
    <t>15:42:13:626</t>
  </si>
  <si>
    <t>13:18:06:443</t>
  </si>
  <si>
    <t>13:19:14:599</t>
  </si>
  <si>
    <t>13:51:59:601</t>
  </si>
  <si>
    <t>13:53:03:519</t>
  </si>
  <si>
    <t>20:55:00:544</t>
  </si>
  <si>
    <t>20:56:05:586</t>
  </si>
  <si>
    <t>21:05:55:901</t>
  </si>
  <si>
    <t>21:07:10:008</t>
  </si>
  <si>
    <t>10:03:35:221</t>
  </si>
  <si>
    <t>10:07:52:603</t>
  </si>
  <si>
    <t>09:40:32:147</t>
  </si>
  <si>
    <t>10:25:30:768</t>
  </si>
  <si>
    <t>14:03:14:962</t>
  </si>
  <si>
    <t>11:47:17:014</t>
  </si>
  <si>
    <t>11:50:28:293</t>
  </si>
  <si>
    <t>11:58:08:507</t>
  </si>
  <si>
    <t>11:59:12:390</t>
  </si>
  <si>
    <t>10:14:29:666</t>
  </si>
  <si>
    <t>10:18:09:777</t>
  </si>
  <si>
    <t>10:48:04:792</t>
  </si>
  <si>
    <t>10:49:44:684</t>
  </si>
  <si>
    <t>17:21:42:234</t>
  </si>
  <si>
    <t>17:23:06:247</t>
  </si>
  <si>
    <t>17:27:01:343</t>
  </si>
  <si>
    <t>17:28:06:409</t>
  </si>
  <si>
    <t>11:47:36:686</t>
  </si>
  <si>
    <t>11:49:46:907</t>
  </si>
  <si>
    <t>12:46:22:892</t>
  </si>
  <si>
    <t>12:47:26:849</t>
  </si>
  <si>
    <t>14:44:43:067</t>
  </si>
  <si>
    <t>15:17:49:419</t>
  </si>
  <si>
    <t>15:18:51:463</t>
  </si>
  <si>
    <t>14:59:47:389</t>
  </si>
  <si>
    <t>15:16:49:278</t>
  </si>
  <si>
    <t>22:17:42:771</t>
  </si>
  <si>
    <t>22:25:07:980</t>
  </si>
  <si>
    <t>22:44:52:566</t>
  </si>
  <si>
    <t>22:50:07:738</t>
  </si>
  <si>
    <t>13:03:57:537</t>
  </si>
  <si>
    <t>13:14:57:892</t>
  </si>
  <si>
    <t>13:36:02:593</t>
  </si>
  <si>
    <t>13:38:17:636</t>
  </si>
  <si>
    <t>09:10:01:421</t>
  </si>
  <si>
    <t>09:33:35:534</t>
  </si>
  <si>
    <t>09:34:39:736</t>
  </si>
  <si>
    <t>13:54:21:015</t>
  </si>
  <si>
    <t>13:55:25:038</t>
  </si>
  <si>
    <t>14:14:21:666</t>
  </si>
  <si>
    <t>20:34:23:870</t>
  </si>
  <si>
    <t>20:38:52:008</t>
  </si>
  <si>
    <t>20:42:52:150</t>
  </si>
  <si>
    <t>07:41:39:634</t>
  </si>
  <si>
    <t>07:42:42:595</t>
  </si>
  <si>
    <t>08:01:00:493</t>
  </si>
  <si>
    <t>10:08:57:227</t>
  </si>
  <si>
    <t>10:12:04:234</t>
  </si>
  <si>
    <t>10:20:37:393</t>
  </si>
  <si>
    <t>10:23:43:577</t>
  </si>
  <si>
    <t>08:18:08:872</t>
  </si>
  <si>
    <t>08:20:19:427</t>
  </si>
  <si>
    <t>08:59:08:109</t>
  </si>
  <si>
    <t>09:00:09:023</t>
  </si>
  <si>
    <t>15:05:48:149</t>
  </si>
  <si>
    <t>15:12:12:295</t>
  </si>
  <si>
    <t>15:31:32:575</t>
  </si>
  <si>
    <t>09:38:31:797</t>
  </si>
  <si>
    <t>10:06:15:906</t>
  </si>
  <si>
    <t>10:10:30:027</t>
  </si>
  <si>
    <t>12:16:30:141</t>
  </si>
  <si>
    <t>12:23:02:458</t>
  </si>
  <si>
    <t>12:25:05:370</t>
  </si>
  <si>
    <t>12:49:45:059</t>
  </si>
  <si>
    <t>12:52:08:409</t>
  </si>
  <si>
    <t>17:42:02:721</t>
  </si>
  <si>
    <t>17:44:26:844</t>
  </si>
  <si>
    <t>17:54:26:074</t>
  </si>
  <si>
    <t>18:00:06:526</t>
  </si>
  <si>
    <t>15:19:58:204</t>
  </si>
  <si>
    <t>15:22:18:297</t>
  </si>
  <si>
    <t>15:28:48:407</t>
  </si>
  <si>
    <t>14:42:57:780</t>
  </si>
  <si>
    <t>14:49:18:875</t>
  </si>
  <si>
    <t>15:30:28:256</t>
  </si>
  <si>
    <t>20:35:58:140</t>
  </si>
  <si>
    <t>21:05:08:981</t>
  </si>
  <si>
    <t>21:06:34:069</t>
  </si>
  <si>
    <t>13:56:02:215</t>
  </si>
  <si>
    <t>13:58:17:262</t>
  </si>
  <si>
    <t>14:20:36:918</t>
  </si>
  <si>
    <t>14:23:07:986</t>
  </si>
  <si>
    <t>17:17:11:988</t>
  </si>
  <si>
    <t>17:19:38:082</t>
  </si>
  <si>
    <t>18:01:08:379</t>
  </si>
  <si>
    <t>08:18:10:312</t>
  </si>
  <si>
    <t>08:48:59:575</t>
  </si>
  <si>
    <t>08:51:05:082</t>
  </si>
  <si>
    <t>11:23:27:061</t>
  </si>
  <si>
    <t>11:25:32:089</t>
  </si>
  <si>
    <t>11:34:57:454</t>
  </si>
  <si>
    <t>09:27:49:971</t>
  </si>
  <si>
    <t>09:30:50:116</t>
  </si>
  <si>
    <t>09:45:00:551</t>
  </si>
  <si>
    <t>09:47:25:627</t>
  </si>
  <si>
    <t>12:11:47:751</t>
  </si>
  <si>
    <t>12:14:55:714</t>
  </si>
  <si>
    <t>12:36:38:707</t>
  </si>
  <si>
    <t>12:38:12:842</t>
  </si>
  <si>
    <t>10:12:58:800</t>
  </si>
  <si>
    <t>10:17:14:190</t>
  </si>
  <si>
    <t>10:33:18:573</t>
  </si>
  <si>
    <t>17:08:54:803</t>
  </si>
  <si>
    <t>17:46:34:221</t>
  </si>
  <si>
    <t>17:50:09:392</t>
  </si>
  <si>
    <t>15:11:04:524</t>
  </si>
  <si>
    <t>15:25:58:962</t>
  </si>
  <si>
    <t>08:26:50:249</t>
  </si>
  <si>
    <t>19:41:06:444</t>
  </si>
  <si>
    <t>19:52:26:841</t>
  </si>
  <si>
    <t>20:11:21:527</t>
  </si>
  <si>
    <t>23:43:05:901</t>
  </si>
  <si>
    <t>00:40:40:685</t>
  </si>
  <si>
    <t>00:46:25:840</t>
  </si>
  <si>
    <t>14:14:03:472</t>
  </si>
  <si>
    <t>14:19:28:291</t>
  </si>
  <si>
    <t>14:29:42:869</t>
  </si>
  <si>
    <t>14:32:58:699</t>
  </si>
  <si>
    <t>08:15:46:960</t>
  </si>
  <si>
    <t>08:20:01:842</t>
  </si>
  <si>
    <t>08:31:21:478</t>
  </si>
  <si>
    <t>08:34:29:516</t>
  </si>
  <si>
    <t>11:45:17:777</t>
  </si>
  <si>
    <t>11:53:07:910</t>
  </si>
  <si>
    <t>14:47:53:873</t>
  </si>
  <si>
    <t>14:54:19:203</t>
  </si>
  <si>
    <t>15:22:09:094</t>
  </si>
  <si>
    <t>15:25:24:322</t>
  </si>
  <si>
    <t>17:00:22:626</t>
  </si>
  <si>
    <t>17:05:01:841</t>
  </si>
  <si>
    <t>09:16:30:284</t>
  </si>
  <si>
    <t>09:21:39:397</t>
  </si>
  <si>
    <t>09:39:16:109</t>
  </si>
  <si>
    <t>09:40:19:128</t>
  </si>
  <si>
    <t>13:24:21:603</t>
  </si>
  <si>
    <t>13:29:21:723</t>
  </si>
  <si>
    <t>13:50:26:415</t>
  </si>
  <si>
    <t>13:52:36:429</t>
  </si>
  <si>
    <t>18:23:15:826</t>
  </si>
  <si>
    <t>18:24:30:920</t>
  </si>
  <si>
    <t>18:33:46:188</t>
  </si>
  <si>
    <t>18:34:56:407</t>
  </si>
  <si>
    <t>08:12:11:954</t>
  </si>
  <si>
    <t>08:15:20:998</t>
  </si>
  <si>
    <t>08:46:09:096</t>
  </si>
  <si>
    <t>09:40:53:779</t>
  </si>
  <si>
    <t>09:56:59:457</t>
  </si>
  <si>
    <t>09:49:25:994</t>
  </si>
  <si>
    <t>09:54:26:150</t>
  </si>
  <si>
    <t>10:38:35:414</t>
  </si>
  <si>
    <t>10:40:45:428</t>
  </si>
  <si>
    <t>16:38:05:897</t>
  </si>
  <si>
    <t>16:40:15:971</t>
  </si>
  <si>
    <t>10:09:36:469</t>
  </si>
  <si>
    <t>10:14:49:925</t>
  </si>
  <si>
    <t>10:39:30:001</t>
  </si>
  <si>
    <t>10:41:50:142</t>
  </si>
  <si>
    <t>12:21:29:442</t>
  </si>
  <si>
    <t>12:22:54:479</t>
  </si>
  <si>
    <t>11:24:21:163</t>
  </si>
  <si>
    <t>11:31:37:638</t>
  </si>
  <si>
    <t>11:38:11:926</t>
  </si>
  <si>
    <t>11:46:12:365</t>
  </si>
  <si>
    <t>14:41:23:529</t>
  </si>
  <si>
    <t>14:44:43:510</t>
  </si>
  <si>
    <t>15:12:23:974</t>
  </si>
  <si>
    <t>15:13:33:172</t>
  </si>
  <si>
    <t>12:30:55:738</t>
  </si>
  <si>
    <t>12:51:29:320</t>
  </si>
  <si>
    <t>13:33:37:201</t>
  </si>
  <si>
    <t>13:35:44:357</t>
  </si>
  <si>
    <t>13:50:54:744</t>
  </si>
  <si>
    <t>13:54:09:952</t>
  </si>
  <si>
    <t>12:26:10:279</t>
  </si>
  <si>
    <t>12:28:18:347</t>
  </si>
  <si>
    <t>12:56:25:256</t>
  </si>
  <si>
    <t>12:54:04:119</t>
  </si>
  <si>
    <t>12:55:23:802</t>
  </si>
  <si>
    <t>13:17:56:954</t>
  </si>
  <si>
    <t>13:20:03:027</t>
  </si>
  <si>
    <t>08:19:59:589</t>
  </si>
  <si>
    <t>08:52:15:915</t>
  </si>
  <si>
    <t>08:53:27:383</t>
  </si>
  <si>
    <t>10:29:17:414</t>
  </si>
  <si>
    <t>10:31:34:552</t>
  </si>
  <si>
    <t>10:59:57:926</t>
  </si>
  <si>
    <t>11:05:23:048</t>
  </si>
  <si>
    <t>15:41:39:644</t>
  </si>
  <si>
    <t>15:43:49:789</t>
  </si>
  <si>
    <t>16:02:29:361</t>
  </si>
  <si>
    <t>14:23:15:211</t>
  </si>
  <si>
    <t>14:33:00:576</t>
  </si>
  <si>
    <t>14:34:05:537</t>
  </si>
  <si>
    <t>09:42:18:094</t>
  </si>
  <si>
    <t>09:43:21:091</t>
  </si>
  <si>
    <t>10:09:50:955</t>
  </si>
  <si>
    <t>10:10:56:069</t>
  </si>
  <si>
    <t>14:46:58:545</t>
  </si>
  <si>
    <t>15:33:02:366</t>
  </si>
  <si>
    <t>15:35:09:268</t>
  </si>
  <si>
    <t>15:29:10:448</t>
  </si>
  <si>
    <t>15:31:22:059</t>
  </si>
  <si>
    <t>15:37:46:030</t>
  </si>
  <si>
    <t>12:56:30:999</t>
  </si>
  <si>
    <t>13:39:26:337</t>
  </si>
  <si>
    <t>13:40:27:403</t>
  </si>
  <si>
    <t>18:07:51:535</t>
  </si>
  <si>
    <t>18:11:16:672</t>
  </si>
  <si>
    <t>18:59:36:537</t>
  </si>
  <si>
    <t>19:01:46:558</t>
  </si>
  <si>
    <t>12:36:49:480</t>
  </si>
  <si>
    <t>12:42:10:486</t>
  </si>
  <si>
    <t>13:10:44:413</t>
  </si>
  <si>
    <t>19:03:26:755</t>
  </si>
  <si>
    <t>19:05:01:788</t>
  </si>
  <si>
    <t>19:14:51:205</t>
  </si>
  <si>
    <t>19:18:51:388</t>
  </si>
  <si>
    <t>09:18:59:948</t>
  </si>
  <si>
    <t>09:25:30:459</t>
  </si>
  <si>
    <t>10:10:48:576</t>
  </si>
  <si>
    <t>15:25:20:396</t>
  </si>
  <si>
    <t>15:26:21:309</t>
  </si>
  <si>
    <t>16:31:19:638</t>
  </si>
  <si>
    <t>16:39:06:035</t>
  </si>
  <si>
    <t>11:35:39:175</t>
  </si>
  <si>
    <t>11:38:53:364</t>
  </si>
  <si>
    <t>11:55:59:110</t>
  </si>
  <si>
    <t>11:59:23:335</t>
  </si>
  <si>
    <t>12:32:28:402</t>
  </si>
  <si>
    <t>12:34:42:473</t>
  </si>
  <si>
    <t>07:35:02:731</t>
  </si>
  <si>
    <t>07:36:03:863</t>
  </si>
  <si>
    <t>07:47:12:692</t>
  </si>
  <si>
    <t>14:42:42:106</t>
  </si>
  <si>
    <t>14:57:58:503</t>
  </si>
  <si>
    <t>14:59:07:118</t>
  </si>
  <si>
    <t>18:49:14:819</t>
  </si>
  <si>
    <t>18:50:38:894</t>
  </si>
  <si>
    <t>19:24:39:737</t>
  </si>
  <si>
    <t>11:47:02:995</t>
  </si>
  <si>
    <t>12:16:13:155</t>
  </si>
  <si>
    <t>10:16:51:189</t>
  </si>
  <si>
    <t>10:17:52:175</t>
  </si>
  <si>
    <t>20:00:13:226</t>
  </si>
  <si>
    <t>20:02:53:407</t>
  </si>
  <si>
    <t>20:15:38:907</t>
  </si>
  <si>
    <t>12:10:13:942</t>
  </si>
  <si>
    <t>12:11:15:188</t>
  </si>
  <si>
    <t>12:33:14:647</t>
  </si>
  <si>
    <t>12:34:29:562</t>
  </si>
  <si>
    <t>16:22:42:113</t>
  </si>
  <si>
    <t>16:25:14:278</t>
  </si>
  <si>
    <t>16:41:46:641</t>
  </si>
  <si>
    <t>16:43:54:712</t>
  </si>
  <si>
    <t>10:12:28:462</t>
  </si>
  <si>
    <t>10:19:10:679</t>
  </si>
  <si>
    <t>10:20:19:520</t>
  </si>
  <si>
    <t>10:43:02:392</t>
  </si>
  <si>
    <t>10:46:36:477</t>
  </si>
  <si>
    <t>11:01:49:924</t>
  </si>
  <si>
    <t>11:04:10:096</t>
  </si>
  <si>
    <t>15:00:48:027</t>
  </si>
  <si>
    <t>15:38:06:107</t>
  </si>
  <si>
    <t>15:39:08:088</t>
  </si>
  <si>
    <t>14:18:02:704</t>
  </si>
  <si>
    <t>14:21:30:539</t>
  </si>
  <si>
    <t>14:33:16:332</t>
  </si>
  <si>
    <t>14:57:31:989</t>
  </si>
  <si>
    <t>15:03:42:893</t>
  </si>
  <si>
    <t>15:55:26:655</t>
  </si>
  <si>
    <t>15:57:31:719</t>
  </si>
  <si>
    <t>06:52:30:615</t>
  </si>
  <si>
    <t>06:54:35:610</t>
  </si>
  <si>
    <t>07:10:51:468</t>
  </si>
  <si>
    <t>07:15:35:418</t>
  </si>
  <si>
    <t>14:01:03:430</t>
  </si>
  <si>
    <t>14:48:01:495</t>
  </si>
  <si>
    <t>10:55:29:513</t>
  </si>
  <si>
    <t>10:58:55:757</t>
  </si>
  <si>
    <t>11:29:40:858</t>
  </si>
  <si>
    <t>11:31:46:058</t>
  </si>
  <si>
    <t>18:13:53:249</t>
  </si>
  <si>
    <t>18:18:23:497</t>
  </si>
  <si>
    <t>18:30:13:853</t>
  </si>
  <si>
    <t>18:35:45:983</t>
  </si>
  <si>
    <t>09:22:09:777</t>
  </si>
  <si>
    <t>09:26:14:034</t>
  </si>
  <si>
    <t>10:03:30:776</t>
  </si>
  <si>
    <t>16:53:09:801</t>
  </si>
  <si>
    <t>16:55:16:921</t>
  </si>
  <si>
    <t>17:13:42:459</t>
  </si>
  <si>
    <t>17:16:01:571</t>
  </si>
  <si>
    <t>08:56:08:875</t>
  </si>
  <si>
    <t>08:58:12:123</t>
  </si>
  <si>
    <t>09:24:02:560</t>
  </si>
  <si>
    <t>09:25:07:849</t>
  </si>
  <si>
    <t>10:07:55:057</t>
  </si>
  <si>
    <t>10:10:08:122</t>
  </si>
  <si>
    <t>12:28:29:149</t>
  </si>
  <si>
    <t>12:30:37:155</t>
  </si>
  <si>
    <t>14:43:58:527</t>
  </si>
  <si>
    <t>14:47:10:757</t>
  </si>
  <si>
    <t>15:20:35:063</t>
  </si>
  <si>
    <t>15:21:37:930</t>
  </si>
  <si>
    <t>15:00:40:973</t>
  </si>
  <si>
    <t>15:31:07:636</t>
  </si>
  <si>
    <t>15:32:08:704</t>
  </si>
  <si>
    <t>15:24:12:656</t>
  </si>
  <si>
    <t>15:26:20:837</t>
  </si>
  <si>
    <t>15:35:48:069</t>
  </si>
  <si>
    <t>14:41:38:022</t>
  </si>
  <si>
    <t>14:42:39:233</t>
  </si>
  <si>
    <t>14:56:35:848</t>
  </si>
  <si>
    <t>13:39:15:666</t>
  </si>
  <si>
    <t>13:43:36:848</t>
  </si>
  <si>
    <t>13:52:10:102</t>
  </si>
  <si>
    <t>13:55:22:375</t>
  </si>
  <si>
    <t>08:47:03:110</t>
  </si>
  <si>
    <t>08:52:23:276</t>
  </si>
  <si>
    <t>09:16:55:036</t>
  </si>
  <si>
    <t>09:25:34:284</t>
  </si>
  <si>
    <t>15:13:35:590</t>
  </si>
  <si>
    <t>15:14:36:445</t>
  </si>
  <si>
    <t>16:42:52:872</t>
  </si>
  <si>
    <t>16:54:33:146</t>
  </si>
  <si>
    <t>17:02:48:338</t>
  </si>
  <si>
    <t>17:05:22:528</t>
  </si>
  <si>
    <t>09:16:08:053</t>
  </si>
  <si>
    <t>09:18:23:216</t>
  </si>
  <si>
    <t>09:21:33:355</t>
  </si>
  <si>
    <t>09:24:46:446</t>
  </si>
  <si>
    <t>08:17:38:124</t>
  </si>
  <si>
    <t>08:18:38:771</t>
  </si>
  <si>
    <t>08:39:08:806</t>
  </si>
  <si>
    <t>08:41:18:116</t>
  </si>
  <si>
    <t>13:58:34:546</t>
  </si>
  <si>
    <t>14:00:42:522</t>
  </si>
  <si>
    <t>14:25:49:279</t>
  </si>
  <si>
    <t>14:32:28:097</t>
  </si>
  <si>
    <t>14:58:02:120</t>
  </si>
  <si>
    <t>21:02:09:034</t>
  </si>
  <si>
    <t>21:11:39:244</t>
  </si>
  <si>
    <t>21:46:39:296</t>
  </si>
  <si>
    <t>21:48:49:366</t>
  </si>
  <si>
    <t>15:02:41:986</t>
  </si>
  <si>
    <t>15:40:18:033</t>
  </si>
  <si>
    <t>15:41:19:082</t>
  </si>
  <si>
    <t>16:45:42:773</t>
  </si>
  <si>
    <t>16:48:22:725</t>
  </si>
  <si>
    <t>17:02:33:179</t>
  </si>
  <si>
    <t>17:03:58:145</t>
  </si>
  <si>
    <t>11:54:53:123</t>
  </si>
  <si>
    <t>11:57:59:002</t>
  </si>
  <si>
    <t>12:03:19:133</t>
  </si>
  <si>
    <t>12:06:34:204</t>
  </si>
  <si>
    <t>17:59:12:455</t>
  </si>
  <si>
    <t>18:09:11:925</t>
  </si>
  <si>
    <t>15:51:35:655</t>
  </si>
  <si>
    <t>15:53:50:672</t>
  </si>
  <si>
    <t>16:04:57:186</t>
  </si>
  <si>
    <t>16:07:06:230</t>
  </si>
  <si>
    <t>15:31:05:920</t>
  </si>
  <si>
    <t>15:40:09:450</t>
  </si>
  <si>
    <t>08:18:42:506</t>
  </si>
  <si>
    <t>08:23:12:541</t>
  </si>
  <si>
    <t>08:42:09:565</t>
  </si>
  <si>
    <t>08:47:22:613</t>
  </si>
  <si>
    <t>12:43:37:552</t>
  </si>
  <si>
    <t>12:47:56:690</t>
  </si>
  <si>
    <t>13:22:03:793</t>
  </si>
  <si>
    <t>17:56:32:170</t>
  </si>
  <si>
    <t>18:00:42:398</t>
  </si>
  <si>
    <t>18:05:57:642</t>
  </si>
  <si>
    <t>18:09:35:811</t>
  </si>
  <si>
    <t>11:18:39:873</t>
  </si>
  <si>
    <t>11:22:45:083</t>
  </si>
  <si>
    <t>11:27:30:198</t>
  </si>
  <si>
    <t>11:28:35:142</t>
  </si>
  <si>
    <t>07:20:56:523</t>
  </si>
  <si>
    <t>07:46:36:854</t>
  </si>
  <si>
    <t>14:22:13:544</t>
  </si>
  <si>
    <t>14:24:33:694</t>
  </si>
  <si>
    <t>15:06:39:296</t>
  </si>
  <si>
    <t>15:08:40:818</t>
  </si>
  <si>
    <t>09:15:23:916</t>
  </si>
  <si>
    <t>14:50:52:544</t>
  </si>
  <si>
    <t>14:54:06:770</t>
  </si>
  <si>
    <t>15:17:43:473</t>
  </si>
  <si>
    <t>15:19:57:491</t>
  </si>
  <si>
    <t>09:15:23:549</t>
  </si>
  <si>
    <t>09:20:59:645</t>
  </si>
  <si>
    <t>09:41:03:340</t>
  </si>
  <si>
    <t>09:45:45:786</t>
  </si>
  <si>
    <t>09:09:55:643</t>
  </si>
  <si>
    <t>09:13:05:806</t>
  </si>
  <si>
    <t>09:21:37:226</t>
  </si>
  <si>
    <t>13:21:06:139</t>
  </si>
  <si>
    <t>13:23:14:243</t>
  </si>
  <si>
    <t>13:47:07:004</t>
  </si>
  <si>
    <t>13:49:34:077</t>
  </si>
  <si>
    <t>12:49:41:641</t>
  </si>
  <si>
    <t>12:51:47:465</t>
  </si>
  <si>
    <t>13:02:54:826</t>
  </si>
  <si>
    <t>19:47:26:673</t>
  </si>
  <si>
    <t>19:54:16:770</t>
  </si>
  <si>
    <t>19:59:36:949</t>
  </si>
  <si>
    <t>20:03:17:397</t>
  </si>
  <si>
    <t>19:03:25:708</t>
  </si>
  <si>
    <t>22:18:11:216</t>
  </si>
  <si>
    <t>22:21:51:405</t>
  </si>
  <si>
    <t>22:27:35:616</t>
  </si>
  <si>
    <t>22:31:40:715</t>
  </si>
  <si>
    <t>10:23:34:034</t>
  </si>
  <si>
    <t>10:25:44:367</t>
  </si>
  <si>
    <t>10:54:04:809</t>
  </si>
  <si>
    <t>12:47:26:784</t>
  </si>
  <si>
    <t>12:49:37:793</t>
  </si>
  <si>
    <t>13:02:58:114</t>
  </si>
  <si>
    <t>13:06:06:256</t>
  </si>
  <si>
    <t>06:44:21:064</t>
  </si>
  <si>
    <t>06:47:56:194</t>
  </si>
  <si>
    <t>07:00:26:549</t>
  </si>
  <si>
    <t>07:03:15:665</t>
  </si>
  <si>
    <t>11:23:13:145</t>
  </si>
  <si>
    <t>11:24:14:112</t>
  </si>
  <si>
    <t>11:46:13:067</t>
  </si>
  <si>
    <t>15:49:15:131</t>
  </si>
  <si>
    <t>15:52:22:893</t>
  </si>
  <si>
    <t>16:26:44:163</t>
  </si>
  <si>
    <t>13:10:26:954</t>
  </si>
  <si>
    <t>13:11:37:005</t>
  </si>
  <si>
    <t>13:45:42:036</t>
  </si>
  <si>
    <t>17:54:26:158</t>
  </si>
  <si>
    <t>18:30:26:227</t>
  </si>
  <si>
    <t>12:00:12:394</t>
  </si>
  <si>
    <t>12:02:16:256</t>
  </si>
  <si>
    <t>12:29:54:077</t>
  </si>
  <si>
    <t>12:32:01:285</t>
  </si>
  <si>
    <t>14:13:22:804</t>
  </si>
  <si>
    <t>14:20:53:084</t>
  </si>
  <si>
    <t>14:33:56:809</t>
  </si>
  <si>
    <t>14:36:08:617</t>
  </si>
  <si>
    <t>14:09:40:164</t>
  </si>
  <si>
    <t>14:23:36:399</t>
  </si>
  <si>
    <t>16:28:19:142</t>
  </si>
  <si>
    <t>17:35:08:701</t>
  </si>
  <si>
    <t>07:52:34:313</t>
  </si>
  <si>
    <t>07:55:52:022</t>
  </si>
  <si>
    <t>08:14:42:651</t>
  </si>
  <si>
    <t>18:47:04:799</t>
  </si>
  <si>
    <t>18:50:34:942</t>
  </si>
  <si>
    <t>18:59:15:231</t>
  </si>
  <si>
    <t>19:02:40:289</t>
  </si>
  <si>
    <t>13:49:03:703</t>
  </si>
  <si>
    <t>13:50:12:995</t>
  </si>
  <si>
    <t>14:16:48:927</t>
  </si>
  <si>
    <t>11:21:06:861</t>
  </si>
  <si>
    <t>11:36:25:849</t>
  </si>
  <si>
    <t>08:57:43:730</t>
  </si>
  <si>
    <t>09:03:22:384</t>
  </si>
  <si>
    <t>13:14:36:939</t>
  </si>
  <si>
    <t>13:15:41:537</t>
  </si>
  <si>
    <t>13:31:57:537</t>
  </si>
  <si>
    <t>09:32:01:575</t>
  </si>
  <si>
    <t>10:02:37:245</t>
  </si>
  <si>
    <t>15:12:34:011</t>
  </si>
  <si>
    <t>15:59:54:458</t>
  </si>
  <si>
    <t>08:57:28:893</t>
  </si>
  <si>
    <t>09:41:08:600</t>
  </si>
  <si>
    <t>09:44:20:164</t>
  </si>
  <si>
    <t>17:06:27:960</t>
  </si>
  <si>
    <t>17:36:53:910</t>
  </si>
  <si>
    <t>17:37:57:985</t>
  </si>
  <si>
    <t>19:08:51:190</t>
  </si>
  <si>
    <t>19:11:31:281</t>
  </si>
  <si>
    <t>19:18:54:521</t>
  </si>
  <si>
    <t>19:21:14:615</t>
  </si>
  <si>
    <t>09:05:46:214</t>
  </si>
  <si>
    <t>09:06:46:466</t>
  </si>
  <si>
    <t>09:31:12:346</t>
  </si>
  <si>
    <t>09:32:16:640</t>
  </si>
  <si>
    <t>12:29:45:031</t>
  </si>
  <si>
    <t>12:31:54:951</t>
  </si>
  <si>
    <t>09:46:53:430</t>
  </si>
  <si>
    <t>09:47:56:588</t>
  </si>
  <si>
    <t>10:03:58:899</t>
  </si>
  <si>
    <t>10:11:23:273</t>
  </si>
  <si>
    <t>10:13:25:684</t>
  </si>
  <si>
    <t>10:14:27:397</t>
  </si>
  <si>
    <t>10:28:31:861</t>
  </si>
  <si>
    <t>10:29:34:687</t>
  </si>
  <si>
    <t>10:20:15:395</t>
  </si>
  <si>
    <t>11:03:55:982</t>
  </si>
  <si>
    <t>11:17:52:477</t>
  </si>
  <si>
    <t>08:33:49:110</t>
  </si>
  <si>
    <t>09:19:44:400</t>
  </si>
  <si>
    <t>09:39:14:241</t>
  </si>
  <si>
    <t>09:40:16:014</t>
  </si>
  <si>
    <t>08:37:47:225</t>
  </si>
  <si>
    <t>08:40:19:355</t>
  </si>
  <si>
    <t>08:50:09:600</t>
  </si>
  <si>
    <t>08:52:24:587</t>
  </si>
  <si>
    <t>09:31:16:381</t>
  </si>
  <si>
    <t>09:33:24:827</t>
  </si>
  <si>
    <t>09:50:34:217</t>
  </si>
  <si>
    <t>09:51:54:890</t>
  </si>
  <si>
    <t>13:35:53:618</t>
  </si>
  <si>
    <t>14:02:03:374</t>
  </si>
  <si>
    <t>10:28:12:372</t>
  </si>
  <si>
    <t>10:29:15:444</t>
  </si>
  <si>
    <t>10:50:46:434</t>
  </si>
  <si>
    <t>16:14:02:708</t>
  </si>
  <si>
    <t>16:44:13:756</t>
  </si>
  <si>
    <t>17:03:04:757</t>
  </si>
  <si>
    <t>17:04:19:742</t>
  </si>
  <si>
    <t>17:19:39:550</t>
  </si>
  <si>
    <t>17:21:44:643</t>
  </si>
  <si>
    <t>09:49:08:059</t>
  </si>
  <si>
    <t>09:51:14:118</t>
  </si>
  <si>
    <t>09:55:33:276</t>
  </si>
  <si>
    <t>14:30:40:305</t>
  </si>
  <si>
    <t>14:34:04:046</t>
  </si>
  <si>
    <t>15:12:24:463</t>
  </si>
  <si>
    <t>15:13:29:531</t>
  </si>
  <si>
    <t>14:18:55:567</t>
  </si>
  <si>
    <t>15:03:50:082</t>
  </si>
  <si>
    <t>13:23:41:449</t>
  </si>
  <si>
    <t>13:29:07:645</t>
  </si>
  <si>
    <t>14:22:17:999</t>
  </si>
  <si>
    <t>14:23:23:089</t>
  </si>
  <si>
    <t>16:46:21:649</t>
  </si>
  <si>
    <t>16:48:36:568</t>
  </si>
  <si>
    <t>17:01:37:185</t>
  </si>
  <si>
    <t>17:02:52:124</t>
  </si>
  <si>
    <t>15:48:56:423</t>
  </si>
  <si>
    <t>16:29:56:617</t>
  </si>
  <si>
    <t>16:31:38:677</t>
  </si>
  <si>
    <t>10:23:00:085</t>
  </si>
  <si>
    <t>10:28:23:350</t>
  </si>
  <si>
    <t>10:43:27:807</t>
  </si>
  <si>
    <t>10:44:28:938</t>
  </si>
  <si>
    <t>13:34:18:908</t>
  </si>
  <si>
    <t>13:39:55:192</t>
  </si>
  <si>
    <t>13:42:25:078</t>
  </si>
  <si>
    <t>13:43:34:221</t>
  </si>
  <si>
    <t>15:27:44:760</t>
  </si>
  <si>
    <t>16:17:36:697</t>
  </si>
  <si>
    <t>10:35:52:549</t>
  </si>
  <si>
    <t>11:00:30:863</t>
  </si>
  <si>
    <t>06:19:36:968</t>
  </si>
  <si>
    <t>06:21:42:008</t>
  </si>
  <si>
    <t>06:29:32:268</t>
  </si>
  <si>
    <t>06:30:49:280</t>
  </si>
  <si>
    <t>09:28:01:019</t>
  </si>
  <si>
    <t>09:33:20:412</t>
  </si>
  <si>
    <t>09:58:53:341</t>
  </si>
  <si>
    <t>09:52:20:886</t>
  </si>
  <si>
    <t>09:54:35:967</t>
  </si>
  <si>
    <t>10:28:02:042</t>
  </si>
  <si>
    <t>12:54:48:884</t>
  </si>
  <si>
    <t>12:57:24:892</t>
  </si>
  <si>
    <t>13:25:39:769</t>
  </si>
  <si>
    <t>13:27:14:842</t>
  </si>
  <si>
    <t>12:03:15:180</t>
  </si>
  <si>
    <t>12:35:54:383</t>
  </si>
  <si>
    <t>09:20:28:570</t>
  </si>
  <si>
    <t>09:30:54:696</t>
  </si>
  <si>
    <t>09:39:35:028</t>
  </si>
  <si>
    <t>09:41:39:215</t>
  </si>
  <si>
    <t>10:31:56:391</t>
  </si>
  <si>
    <t>10:36:31:536</t>
  </si>
  <si>
    <t>10:48:47:344</t>
  </si>
  <si>
    <t>10:51:53:513</t>
  </si>
  <si>
    <t>12:23:26:301</t>
  </si>
  <si>
    <t>12:24:29:380</t>
  </si>
  <si>
    <t>12:45:05:847</t>
  </si>
  <si>
    <t>13:37:56:681</t>
  </si>
  <si>
    <t>14:15:19:911</t>
  </si>
  <si>
    <t>14:17:25:924</t>
  </si>
  <si>
    <t>14:40:25:007</t>
  </si>
  <si>
    <t>14:43:35:927</t>
  </si>
  <si>
    <t>15:10:55:579</t>
  </si>
  <si>
    <t>15:43:35:790</t>
  </si>
  <si>
    <t>15:50:03:142</t>
  </si>
  <si>
    <t>12:58:42:218</t>
  </si>
  <si>
    <t>13:02:04:857</t>
  </si>
  <si>
    <t>13:20:11:437</t>
  </si>
  <si>
    <t>13:23:36:538</t>
  </si>
  <si>
    <t>13:09:16:153</t>
  </si>
  <si>
    <t>14:37:55:080</t>
  </si>
  <si>
    <t>14:40:04:206</t>
  </si>
  <si>
    <t>15:37:36:609</t>
  </si>
  <si>
    <t>16:12:34:258</t>
  </si>
  <si>
    <t>16:14:44:313</t>
  </si>
  <si>
    <t>11:32:00:377</t>
  </si>
  <si>
    <t>11:35:15:326</t>
  </si>
  <si>
    <t>11:37:20:499</t>
  </si>
  <si>
    <t>14:36:17:207</t>
  </si>
  <si>
    <t>15:13:32:586</t>
  </si>
  <si>
    <t>13:37:53:204</t>
  </si>
  <si>
    <t>13:49:57:407</t>
  </si>
  <si>
    <t>13:53:14:501</t>
  </si>
  <si>
    <t>17:01:02:946</t>
  </si>
  <si>
    <t>17:02:07:962</t>
  </si>
  <si>
    <t>17:16:29:405</t>
  </si>
  <si>
    <t>17:18:38:395</t>
  </si>
  <si>
    <t>07:55:50:021</t>
  </si>
  <si>
    <t>07:56:59:957</t>
  </si>
  <si>
    <t>08:33:10:449</t>
  </si>
  <si>
    <t>10:22:06:916</t>
  </si>
  <si>
    <t>10:39:05:508</t>
  </si>
  <si>
    <t>10:41:10:537</t>
  </si>
  <si>
    <t>12:13:37:608</t>
  </si>
  <si>
    <t>12:15:46:001</t>
  </si>
  <si>
    <t>12:27:51:357</t>
  </si>
  <si>
    <t>12:31:00:471</t>
  </si>
  <si>
    <t>15:58:18:116</t>
  </si>
  <si>
    <t>09:33:45:917</t>
  </si>
  <si>
    <t>09:47:33:816</t>
  </si>
  <si>
    <t>09:49:41:812</t>
  </si>
  <si>
    <t>15:32:23:240</t>
  </si>
  <si>
    <t>16:07:23:201</t>
  </si>
  <si>
    <t>16:08:34:236</t>
  </si>
  <si>
    <t>20:00:51:545</t>
  </si>
  <si>
    <t>20:04:17:706</t>
  </si>
  <si>
    <t>20:17:53:137</t>
  </si>
  <si>
    <t>08:50:58:787</t>
  </si>
  <si>
    <t>08:53:11:856</t>
  </si>
  <si>
    <t>09:07:00:318</t>
  </si>
  <si>
    <t>09:08:04:605</t>
  </si>
  <si>
    <t>13:29:55:077</t>
  </si>
  <si>
    <t>13:34:10:214</t>
  </si>
  <si>
    <t>13:51:15:710</t>
  </si>
  <si>
    <t>13:53:30:798</t>
  </si>
  <si>
    <t>15:28:04:769</t>
  </si>
  <si>
    <t>15:45:15:431</t>
  </si>
  <si>
    <t>15:46:16:590</t>
  </si>
  <si>
    <t>13:22:04:262</t>
  </si>
  <si>
    <t>15:00:43:658</t>
  </si>
  <si>
    <t>15:08:27:302</t>
  </si>
  <si>
    <t>15:25:40:914</t>
  </si>
  <si>
    <t>15:29:02:870</t>
  </si>
  <si>
    <t>09:51:07:857</t>
  </si>
  <si>
    <t>09:57:47:247</t>
  </si>
  <si>
    <t>10:16:01:324</t>
  </si>
  <si>
    <t>10:17:15:263</t>
  </si>
  <si>
    <t>10:30:14:665</t>
  </si>
  <si>
    <t>10:32:16:608</t>
  </si>
  <si>
    <t>12:49:27:994</t>
  </si>
  <si>
    <t>12:52:56:261</t>
  </si>
  <si>
    <t>13:03:40:317</t>
  </si>
  <si>
    <t>13:07:57:492</t>
  </si>
  <si>
    <t>17:48:31:787</t>
  </si>
  <si>
    <t>18:17:16:569</t>
  </si>
  <si>
    <t>18:22:16:675</t>
  </si>
  <si>
    <t>12:36:01:447</t>
  </si>
  <si>
    <t>12:38:10:420</t>
  </si>
  <si>
    <t>13:14:48:349</t>
  </si>
  <si>
    <t>13:15:42:906</t>
  </si>
  <si>
    <t>12:22:07:624</t>
  </si>
  <si>
    <t>12:56:13:728</t>
  </si>
  <si>
    <t>17:16:10:748</t>
  </si>
  <si>
    <t>17:19:33:750</t>
  </si>
  <si>
    <t>17:46:23:743</t>
  </si>
  <si>
    <t>17:47:39:718</t>
  </si>
  <si>
    <t>20:01:34:822</t>
  </si>
  <si>
    <t>20:02:38:840</t>
  </si>
  <si>
    <t>20:41:19:670</t>
  </si>
  <si>
    <t>20:45:05:176</t>
  </si>
  <si>
    <t>10:15:40:285</t>
  </si>
  <si>
    <t>10:21:27:187</t>
  </si>
  <si>
    <t>11:02:18:874</t>
  </si>
  <si>
    <t>13:33:50:063</t>
  </si>
  <si>
    <t>13:35:07:726</t>
  </si>
  <si>
    <t>13:42:44:501</t>
  </si>
  <si>
    <t>13:45:04:345</t>
  </si>
  <si>
    <t>10:01:19:049</t>
  </si>
  <si>
    <t>10:05:32:340</t>
  </si>
  <si>
    <t>12:04:33:801</t>
  </si>
  <si>
    <t>12:25:57:726</t>
  </si>
  <si>
    <t>12:28:03:739</t>
  </si>
  <si>
    <t>13:34:58:413</t>
  </si>
  <si>
    <t>13:41:05:584</t>
  </si>
  <si>
    <t>13:53:04:020</t>
  </si>
  <si>
    <t>13:41:46:439</t>
  </si>
  <si>
    <t>13:42:51:487</t>
  </si>
  <si>
    <t>15:53:03:895</t>
  </si>
  <si>
    <t>09:22:06:884</t>
  </si>
  <si>
    <t>09:24:17:918</t>
  </si>
  <si>
    <t>10:03:40:538</t>
  </si>
  <si>
    <t>10:04:52:885</t>
  </si>
  <si>
    <t>12:14:52:595</t>
  </si>
  <si>
    <t>12:15:56:622</t>
  </si>
  <si>
    <t>12:39:46:357</t>
  </si>
  <si>
    <t>19:45:52:981</t>
  </si>
  <si>
    <t>19:47:37:990</t>
  </si>
  <si>
    <t>08:52:04:714</t>
  </si>
  <si>
    <t>09:14:30:691</t>
  </si>
  <si>
    <t>09:17:42:020</t>
  </si>
  <si>
    <t>12:45:21:881</t>
  </si>
  <si>
    <t>13:04:52:716</t>
  </si>
  <si>
    <t>13:15:37:517</t>
  </si>
  <si>
    <t>13:21:56:592</t>
  </si>
  <si>
    <t>13:27:34:639</t>
  </si>
  <si>
    <t>13:32:33:273</t>
  </si>
  <si>
    <t>14:36:39:748</t>
  </si>
  <si>
    <t>14:41:58:860</t>
  </si>
  <si>
    <t>14:52:32:192</t>
  </si>
  <si>
    <t>14:54:39:267</t>
  </si>
  <si>
    <t>13:06:39:047</t>
  </si>
  <si>
    <t>13:19:08:696</t>
  </si>
  <si>
    <t>10:32:43:577</t>
  </si>
  <si>
    <t>10:40:43:846</t>
  </si>
  <si>
    <t>11:10:48:746</t>
  </si>
  <si>
    <t>11:14:23:878</t>
  </si>
  <si>
    <t>15:43:29:403</t>
  </si>
  <si>
    <t>15:46:39:515</t>
  </si>
  <si>
    <t>16:05:09:317</t>
  </si>
  <si>
    <t>14:07:26:753</t>
  </si>
  <si>
    <t>14:11:29:762</t>
  </si>
  <si>
    <t>14:26:38:553</t>
  </si>
  <si>
    <t>14:30:52:152</t>
  </si>
  <si>
    <t>09:30:18:927</t>
  </si>
  <si>
    <t>09:36:44:180</t>
  </si>
  <si>
    <t>09:41:54:276</t>
  </si>
  <si>
    <t>09:47:36:067</t>
  </si>
  <si>
    <t>09:54:01:635</t>
  </si>
  <si>
    <t>10:01:26:615</t>
  </si>
  <si>
    <t>10:02:29:605</t>
  </si>
  <si>
    <t>12:26:02:304</t>
  </si>
  <si>
    <t>12:28:16:272</t>
  </si>
  <si>
    <t>12:34:45:730</t>
  </si>
  <si>
    <t>12:35:46:659</t>
  </si>
  <si>
    <t>16:06:46:911</t>
  </si>
  <si>
    <t>16:08:11:970</t>
  </si>
  <si>
    <t>16:45:57:111</t>
  </si>
  <si>
    <t>11:25:21:284</t>
  </si>
  <si>
    <t>11:27:31:362</t>
  </si>
  <si>
    <t>14:45:56:785</t>
  </si>
  <si>
    <t>13:33:45:951</t>
  </si>
  <si>
    <t>09:26:05:716</t>
  </si>
  <si>
    <t>10:08:08:138</t>
  </si>
  <si>
    <t>08:59:48:563</t>
  </si>
  <si>
    <t>09:01:52:380</t>
  </si>
  <si>
    <t>09:26:27:986</t>
  </si>
  <si>
    <t>09:28:36:065</t>
  </si>
  <si>
    <t>10:00:17:885</t>
  </si>
  <si>
    <t>10:03:31:049</t>
  </si>
  <si>
    <t>10:16:10:570</t>
  </si>
  <si>
    <t>15:35:44:532</t>
  </si>
  <si>
    <t>16:08:33:842</t>
  </si>
  <si>
    <t>16:11:47:537</t>
  </si>
  <si>
    <t>11:45:29:330</t>
  </si>
  <si>
    <t>12:23:47:162</t>
  </si>
  <si>
    <t>12:24:58:190</t>
  </si>
  <si>
    <t>11:27:24:415</t>
  </si>
  <si>
    <t>11:32:48:009</t>
  </si>
  <si>
    <t>11:43:09:842</t>
  </si>
  <si>
    <t>15:13:30:051</t>
  </si>
  <si>
    <t>16:06:33:771</t>
  </si>
  <si>
    <t>10:31:14:450</t>
  </si>
  <si>
    <t>10:40:49:373</t>
  </si>
  <si>
    <t>11:04:55:026</t>
  </si>
  <si>
    <t>11:07:05:137</t>
  </si>
  <si>
    <t>14:52:29:079</t>
  </si>
  <si>
    <t>14:55:36:004</t>
  </si>
  <si>
    <t>15:36:25:376</t>
  </si>
  <si>
    <t>09:00:00:244</t>
  </si>
  <si>
    <t>09:33:06:978</t>
  </si>
  <si>
    <t>14:57:16:466</t>
  </si>
  <si>
    <t>15:46:45:994</t>
  </si>
  <si>
    <t>15:48:51:951</t>
  </si>
  <si>
    <t>19:58:58:912</t>
  </si>
  <si>
    <t>20:05:14:055</t>
  </si>
  <si>
    <t>20:22:43:612</t>
  </si>
  <si>
    <t>20:23:48:624</t>
  </si>
  <si>
    <t>19:38:06:870</t>
  </si>
  <si>
    <t>19:42:06:906</t>
  </si>
  <si>
    <t>19:48:07:216</t>
  </si>
  <si>
    <t>19:49:27:159</t>
  </si>
  <si>
    <t>10:42:45:529</t>
  </si>
  <si>
    <t>10:46:05:614</t>
  </si>
  <si>
    <t>10:47:07:663</t>
  </si>
  <si>
    <t>21:08:42:776</t>
  </si>
  <si>
    <t>21:12:12:860</t>
  </si>
  <si>
    <t>21:25:53:328</t>
  </si>
  <si>
    <t>15:02:21:611</t>
  </si>
  <si>
    <t>15:43:06:757</t>
  </si>
  <si>
    <t>15:48:37:975</t>
  </si>
  <si>
    <t>15:52:03:347</t>
  </si>
  <si>
    <t>15:53:17:258</t>
  </si>
  <si>
    <t>11:42:24:154</t>
  </si>
  <si>
    <t>11:47:04:276</t>
  </si>
  <si>
    <t>12:18:24:225</t>
  </si>
  <si>
    <t>12:20:40:363</t>
  </si>
  <si>
    <t>13:53:05:711</t>
  </si>
  <si>
    <t>13:55:15:754</t>
  </si>
  <si>
    <t>14:04:31:020</t>
  </si>
  <si>
    <t>14:27:18:002</t>
  </si>
  <si>
    <t>14:47:39:039</t>
  </si>
  <si>
    <t>14:48:39:421</t>
  </si>
  <si>
    <t>15:06:23:121</t>
  </si>
  <si>
    <t>15:39:49:369</t>
  </si>
  <si>
    <t>16:21:04:520</t>
  </si>
  <si>
    <t>16:22:08:612</t>
  </si>
  <si>
    <t>11:39:06:674</t>
  </si>
  <si>
    <t>11:41:09:939</t>
  </si>
  <si>
    <t>11:04:19:389</t>
  </si>
  <si>
    <t>11:10:14:740</t>
  </si>
  <si>
    <t>11:24:09:422</t>
  </si>
  <si>
    <t>11:29:13:393</t>
  </si>
  <si>
    <t>14:47:28:294</t>
  </si>
  <si>
    <t>14:58:58:605</t>
  </si>
  <si>
    <t>09:39:48:806</t>
  </si>
  <si>
    <t>09:52:35:288</t>
  </si>
  <si>
    <t>09:55:48:517</t>
  </si>
  <si>
    <t>10:41:56:595</t>
  </si>
  <si>
    <t>10:44:05:747</t>
  </si>
  <si>
    <t>10:51:53:223</t>
  </si>
  <si>
    <t>10:53:00:144</t>
  </si>
  <si>
    <t>18:35:31:800</t>
  </si>
  <si>
    <t>18:39:08:913</t>
  </si>
  <si>
    <t>18:42:49:030</t>
  </si>
  <si>
    <t>18:44:53:087</t>
  </si>
  <si>
    <t>07:36:27:836</t>
  </si>
  <si>
    <t>07:40:47:875</t>
  </si>
  <si>
    <t>08:14:05:794</t>
  </si>
  <si>
    <t>08:19:45:919</t>
  </si>
  <si>
    <t>08:26:11:129</t>
  </si>
  <si>
    <t>08:28:36:205</t>
  </si>
  <si>
    <t>17:26:03:955</t>
  </si>
  <si>
    <t>17:27:17:924</t>
  </si>
  <si>
    <t>17:33:03:127</t>
  </si>
  <si>
    <t>17:34:13:201</t>
  </si>
  <si>
    <t>15:11:31:786</t>
  </si>
  <si>
    <t>15:14:46:040</t>
  </si>
  <si>
    <t>15:22:23:517</t>
  </si>
  <si>
    <t>15:23:28:221</t>
  </si>
  <si>
    <t>15:20:31:500</t>
  </si>
  <si>
    <t>15:23:42:549</t>
  </si>
  <si>
    <t>15:30:17:849</t>
  </si>
  <si>
    <t>08:42:15:353</t>
  </si>
  <si>
    <t>09:04:38:007</t>
  </si>
  <si>
    <t>09:07:49:280</t>
  </si>
  <si>
    <t>08:45:47:365</t>
  </si>
  <si>
    <t>08:59:35:426</t>
  </si>
  <si>
    <t>08:01:03:588</t>
  </si>
  <si>
    <t>08:17:37:900</t>
  </si>
  <si>
    <t>08:21:58:216</t>
  </si>
  <si>
    <t>13:18:30:461</t>
  </si>
  <si>
    <t>13:23:08:595</t>
  </si>
  <si>
    <t>13:26:20:791</t>
  </si>
  <si>
    <t>10:27:29:793</t>
  </si>
  <si>
    <t>10:28:32:229</t>
  </si>
  <si>
    <t>13:38:20:283</t>
  </si>
  <si>
    <t>13:41:36:518</t>
  </si>
  <si>
    <t>19:56:34:041</t>
  </si>
  <si>
    <t>20:02:09:174</t>
  </si>
  <si>
    <t>20:03:29:218</t>
  </si>
  <si>
    <t>20:07:22:367</t>
  </si>
  <si>
    <t>14:45:50:365</t>
  </si>
  <si>
    <t>14:51:04:645</t>
  </si>
  <si>
    <t>14:57:30:070</t>
  </si>
  <si>
    <t>15:00:35:710</t>
  </si>
  <si>
    <t>07:50:49:796</t>
  </si>
  <si>
    <t>07:52:19:927</t>
  </si>
  <si>
    <t>08:15:47:085</t>
  </si>
  <si>
    <t>08:19:04:955</t>
  </si>
  <si>
    <t>14:50:24:881</t>
  </si>
  <si>
    <t>15:46:24:807</t>
  </si>
  <si>
    <t>15:50:39:745</t>
  </si>
  <si>
    <t>09:20:36:984</t>
  </si>
  <si>
    <t>09:23:40:412</t>
  </si>
  <si>
    <t>10:12:27:128</t>
  </si>
  <si>
    <t>10:18:00:206</t>
  </si>
  <si>
    <t>07:44:44:348</t>
  </si>
  <si>
    <t>07:58:06:826</t>
  </si>
  <si>
    <t>08:41:02:128</t>
  </si>
  <si>
    <t>12:37:49:005</t>
  </si>
  <si>
    <t>12:49:41:417</t>
  </si>
  <si>
    <t>12:52:49:472</t>
  </si>
  <si>
    <t>13:44:50:057</t>
  </si>
  <si>
    <t>13:48:00:113</t>
  </si>
  <si>
    <t>13:51:10:389</t>
  </si>
  <si>
    <t>15:25:19:146</t>
  </si>
  <si>
    <t>16:07:54:643</t>
  </si>
  <si>
    <t>16:09:59:811</t>
  </si>
  <si>
    <t>15:40:45:836</t>
  </si>
  <si>
    <t>15:44:11:365</t>
  </si>
  <si>
    <t>15:57:37:090</t>
  </si>
  <si>
    <t>09:39:53:645</t>
  </si>
  <si>
    <t>10:09:37:839</t>
  </si>
  <si>
    <t>10:10:42:927</t>
  </si>
  <si>
    <t>13:22:32:273</t>
  </si>
  <si>
    <t>13:23:45:431</t>
  </si>
  <si>
    <t>13:47:02:153</t>
  </si>
  <si>
    <t>13:48:09:112</t>
  </si>
  <si>
    <t>08:41:45:278</t>
  </si>
  <si>
    <t>08:44:57:738</t>
  </si>
  <si>
    <t>08:48:23:997</t>
  </si>
  <si>
    <t>08:49:35:080</t>
  </si>
  <si>
    <t>10:26:36:011</t>
  </si>
  <si>
    <t>10:33:05:141</t>
  </si>
  <si>
    <t>10:49:04:982</t>
  </si>
  <si>
    <t>10:53:26:448</t>
  </si>
  <si>
    <t>08:40:55:598</t>
  </si>
  <si>
    <t>08:45:11:874</t>
  </si>
  <si>
    <t>09:29:21:512</t>
  </si>
  <si>
    <t>18:08:13:856</t>
  </si>
  <si>
    <t>18:16:00:143</t>
  </si>
  <si>
    <t>18:40:33:934</t>
  </si>
  <si>
    <t>18:44:24:066</t>
  </si>
  <si>
    <t>13:25:35:142</t>
  </si>
  <si>
    <t>13:30:28:242</t>
  </si>
  <si>
    <t>13:58:46:435</t>
  </si>
  <si>
    <t>09:31:36:725</t>
  </si>
  <si>
    <t>09:32:47:955</t>
  </si>
  <si>
    <t>14:36:45:391</t>
  </si>
  <si>
    <t>14:40:01:968</t>
  </si>
  <si>
    <t>14:54:53:983</t>
  </si>
  <si>
    <t>14:58:14:210</t>
  </si>
  <si>
    <t>16:49:28:849</t>
  </si>
  <si>
    <t>16:52:59:132</t>
  </si>
  <si>
    <t>17:32:39:527</t>
  </si>
  <si>
    <t>17:33:53:691</t>
  </si>
  <si>
    <t>14:39:45:146</t>
  </si>
  <si>
    <t>15:08:28:968</t>
  </si>
  <si>
    <t>15:09:30:308</t>
  </si>
  <si>
    <t>10:45:55:285</t>
  </si>
  <si>
    <t>10:57:59:580</t>
  </si>
  <si>
    <t>11:12:24:138</t>
  </si>
  <si>
    <t>11:13:55:087</t>
  </si>
  <si>
    <t>15:26:11:126</t>
  </si>
  <si>
    <t>15:42:11:680</t>
  </si>
  <si>
    <t>09:25:58:106</t>
  </si>
  <si>
    <t>09:28:00:244</t>
  </si>
  <si>
    <t>09:59:19:260</t>
  </si>
  <si>
    <t>10:04:44:742</t>
  </si>
  <si>
    <t>12:40:40:004</t>
  </si>
  <si>
    <t>12:48:39:574</t>
  </si>
  <si>
    <t>12:50:45:775</t>
  </si>
  <si>
    <t>20:32:58:547</t>
  </si>
  <si>
    <t>20:35:30:679</t>
  </si>
  <si>
    <t>17:13:08:484</t>
  </si>
  <si>
    <t>17:14:33:440</t>
  </si>
  <si>
    <t>17:46:08:622</t>
  </si>
  <si>
    <t>08:13:26:269</t>
  </si>
  <si>
    <t>08:15:36:571</t>
  </si>
  <si>
    <t>08:33:28:141</t>
  </si>
  <si>
    <t>12:26:33:510</t>
  </si>
  <si>
    <t>12:27:43:552</t>
  </si>
  <si>
    <t>13:11:53:464</t>
  </si>
  <si>
    <t>13:13:03:356</t>
  </si>
  <si>
    <t>09:32:32:817</t>
  </si>
  <si>
    <t>09:34:43:290</t>
  </si>
  <si>
    <t>10:36:30:540</t>
  </si>
  <si>
    <t>10:48:31:092</t>
  </si>
  <si>
    <t>18:57:41:069</t>
  </si>
  <si>
    <t>18:58:50:070</t>
  </si>
  <si>
    <t>19:10:25:560</t>
  </si>
  <si>
    <t>19:15:05:660</t>
  </si>
  <si>
    <t>09:19:58:584</t>
  </si>
  <si>
    <t>09:29:32:879</t>
  </si>
  <si>
    <t>09:31:43:071</t>
  </si>
  <si>
    <t>15:08:04:523</t>
  </si>
  <si>
    <t>15:12:23:578</t>
  </si>
  <si>
    <t>15:59:33:140</t>
  </si>
  <si>
    <t>11:31:37:470</t>
  </si>
  <si>
    <t>11:35:17:592</t>
  </si>
  <si>
    <t>11:40:29:741</t>
  </si>
  <si>
    <t>11:45:17:882</t>
  </si>
  <si>
    <t>16:03:38:342</t>
  </si>
  <si>
    <t>16:05:48:548</t>
  </si>
  <si>
    <t>16:17:32:916</t>
  </si>
  <si>
    <t>07:33:57:912</t>
  </si>
  <si>
    <t>07:36:28:037</t>
  </si>
  <si>
    <t>08:08:08:140</t>
  </si>
  <si>
    <t>09:35:06:431</t>
  </si>
  <si>
    <t>09:26:47:153</t>
  </si>
  <si>
    <t>09:53:37:026</t>
  </si>
  <si>
    <t>09:55:52:050</t>
  </si>
  <si>
    <t>13:56:49:991</t>
  </si>
  <si>
    <t>14:00:10:107</t>
  </si>
  <si>
    <t>14:18:24:668</t>
  </si>
  <si>
    <t>11:52:25:789</t>
  </si>
  <si>
    <t>11:55:00:909</t>
  </si>
  <si>
    <t>12:47:50:440</t>
  </si>
  <si>
    <t>12:49:00:636</t>
  </si>
  <si>
    <t>14:21:22:768</t>
  </si>
  <si>
    <t>14:24:02:865</t>
  </si>
  <si>
    <t>14:41:57:379</t>
  </si>
  <si>
    <t>14:45:32:453</t>
  </si>
  <si>
    <t>14:45:17:668</t>
  </si>
  <si>
    <t>15:16:23:383</t>
  </si>
  <si>
    <t>15:18:30:142</t>
  </si>
  <si>
    <t>20:06:05:225</t>
  </si>
  <si>
    <t>20:10:05:363</t>
  </si>
  <si>
    <t>20:12:50:440</t>
  </si>
  <si>
    <t>20:15:20:516</t>
  </si>
  <si>
    <t>14:53:39:772</t>
  </si>
  <si>
    <t>15:00:11:090</t>
  </si>
  <si>
    <t>15:24:41:299</t>
  </si>
  <si>
    <t>15:27:54:162</t>
  </si>
  <si>
    <t>17:50:45:283</t>
  </si>
  <si>
    <t>17:56:39:565</t>
  </si>
  <si>
    <t>18:16:55:495</t>
  </si>
  <si>
    <t>18:19:24:475</t>
  </si>
  <si>
    <t>09:43:46:737</t>
  </si>
  <si>
    <t>09:58:15:224</t>
  </si>
  <si>
    <t>08:17:23:580</t>
  </si>
  <si>
    <t>08:21:58:354</t>
  </si>
  <si>
    <t>09:06:19:049</t>
  </si>
  <si>
    <t>11:55:16:497</t>
  </si>
  <si>
    <t>12:00:39:708</t>
  </si>
  <si>
    <t>12:12:29:041</t>
  </si>
  <si>
    <t>09:23:54:217</t>
  </si>
  <si>
    <t>09:59:16:940</t>
  </si>
  <si>
    <t>14:21:28:475</t>
  </si>
  <si>
    <t>14:24:38:402</t>
  </si>
  <si>
    <t>11:37:49:535</t>
  </si>
  <si>
    <t>11:38:53:088</t>
  </si>
  <si>
    <t>11:46:29:180</t>
  </si>
  <si>
    <t>10:20:50:535</t>
  </si>
  <si>
    <t>10:22:02:439</t>
  </si>
  <si>
    <t>10:34:21:125</t>
  </si>
  <si>
    <t>10:36:31:170</t>
  </si>
  <si>
    <t>14:28:55:818</t>
  </si>
  <si>
    <t>15:18:12:713</t>
  </si>
  <si>
    <t>15:19:35:427</t>
  </si>
  <si>
    <t>12:20:11:236</t>
  </si>
  <si>
    <t>12:22:18:742</t>
  </si>
  <si>
    <t>12:38:43:928</t>
  </si>
  <si>
    <t>09:34:31:036</t>
  </si>
  <si>
    <t>09:41:10:848</t>
  </si>
  <si>
    <t>09:44:20:687</t>
  </si>
  <si>
    <t>13:50:33:221</t>
  </si>
  <si>
    <t>14:14:49:325</t>
  </si>
  <si>
    <t>12:28:34:899</t>
  </si>
  <si>
    <t>12:32:54:923</t>
  </si>
  <si>
    <t>12:41:39:485</t>
  </si>
  <si>
    <t>12:42:48:365</t>
  </si>
  <si>
    <t>12:14:45:713</t>
  </si>
  <si>
    <t>12:17:06:708</t>
  </si>
  <si>
    <t>12:40:54:507</t>
  </si>
  <si>
    <t>17:03:42:627</t>
  </si>
  <si>
    <t>17:07:17:791</t>
  </si>
  <si>
    <t>17:31:43:509</t>
  </si>
  <si>
    <t>17:32:51:475</t>
  </si>
  <si>
    <t>15:42:21:220</t>
  </si>
  <si>
    <t>15:43:27:295</t>
  </si>
  <si>
    <t>16:19:46:388</t>
  </si>
  <si>
    <t>15:53:02:473</t>
  </si>
  <si>
    <t>16:30:01:428</t>
  </si>
  <si>
    <t>10:01:28:328</t>
  </si>
  <si>
    <t>10:36:47:473</t>
  </si>
  <si>
    <t>10:41:02:803</t>
  </si>
  <si>
    <t>09:58:00:291</t>
  </si>
  <si>
    <t>10:00:44:394</t>
  </si>
  <si>
    <t>10:08:24:693</t>
  </si>
  <si>
    <t>10:09:34:708</t>
  </si>
  <si>
    <t>10:07:22:351</t>
  </si>
  <si>
    <t>10:20:27:680</t>
  </si>
  <si>
    <t>13:22:55:778</t>
  </si>
  <si>
    <t>13:30:37:331</t>
  </si>
  <si>
    <t>15:57:47:456</t>
  </si>
  <si>
    <t>16:16:12:788</t>
  </si>
  <si>
    <t>18:05:06:311</t>
  </si>
  <si>
    <t>18:08:51:443</t>
  </si>
  <si>
    <t>18:20:40:823</t>
  </si>
  <si>
    <t>18:23:05:840</t>
  </si>
  <si>
    <t>15:39:55:032</t>
  </si>
  <si>
    <t>15:40:59:001</t>
  </si>
  <si>
    <t>15:59:04:717</t>
  </si>
  <si>
    <t>07:03:41:360</t>
  </si>
  <si>
    <t>07:06:06:428</t>
  </si>
  <si>
    <t>07:12:06:599</t>
  </si>
  <si>
    <t>07:13:16:612</t>
  </si>
  <si>
    <t>09:58:04:946</t>
  </si>
  <si>
    <t>10:00:17:983</t>
  </si>
  <si>
    <t>10:07:49:422</t>
  </si>
  <si>
    <t>10:09:58:228</t>
  </si>
  <si>
    <t>15:20:23:506</t>
  </si>
  <si>
    <t>15:27:44:005</t>
  </si>
  <si>
    <t>16:00:54:237</t>
  </si>
  <si>
    <t>16:02:13:314</t>
  </si>
  <si>
    <t>12:03:37:161</t>
  </si>
  <si>
    <t>12:11:13:667</t>
  </si>
  <si>
    <t>12:50:23:608</t>
  </si>
  <si>
    <t>12:53:12:792</t>
  </si>
  <si>
    <t>14:14:03:930</t>
  </si>
  <si>
    <t>14:18:19:387</t>
  </si>
  <si>
    <t>14:41:38:413</t>
  </si>
  <si>
    <t>14:46:00:599</t>
  </si>
  <si>
    <t>07:14:18:587</t>
  </si>
  <si>
    <t>07:20:04:015</t>
  </si>
  <si>
    <t>07:37:07:654</t>
  </si>
  <si>
    <t>07:40:38:807</t>
  </si>
  <si>
    <t>08:32:46:328</t>
  </si>
  <si>
    <t>09:31:15:624</t>
  </si>
  <si>
    <t>11:37:52:953</t>
  </si>
  <si>
    <t>11:41:58:098</t>
  </si>
  <si>
    <t>11:58:23:674</t>
  </si>
  <si>
    <t>12:02:52:858</t>
  </si>
  <si>
    <t>14:17:41:906</t>
  </si>
  <si>
    <t>14:25:19:120</t>
  </si>
  <si>
    <t>14:38:24:461</t>
  </si>
  <si>
    <t>14:40:39:572</t>
  </si>
  <si>
    <t>10:56:23:553</t>
  </si>
  <si>
    <t>10:58:33:613</t>
  </si>
  <si>
    <t>11:04:18:840</t>
  </si>
  <si>
    <t>11:07:03:403</t>
  </si>
  <si>
    <t>13:33:18:403</t>
  </si>
  <si>
    <t>13:38:18:555</t>
  </si>
  <si>
    <t>13:42:38:919</t>
  </si>
  <si>
    <t>10:36:01:907</t>
  </si>
  <si>
    <t>10:37:10:923</t>
  </si>
  <si>
    <t>10:53:21:364</t>
  </si>
  <si>
    <t>10:55:31:471</t>
  </si>
  <si>
    <t>09:06:47:268</t>
  </si>
  <si>
    <t>09:11:14:249</t>
  </si>
  <si>
    <t>09:20:34:118</t>
  </si>
  <si>
    <t>09:24:52:932</t>
  </si>
  <si>
    <t>09:46:35:004</t>
  </si>
  <si>
    <t>10:08:01:534</t>
  </si>
  <si>
    <t>10:11:15:484</t>
  </si>
  <si>
    <t>15:19:43:228</t>
  </si>
  <si>
    <t>15:32:12:497</t>
  </si>
  <si>
    <t>16:09:38:531</t>
  </si>
  <si>
    <t>16:10:39:971</t>
  </si>
  <si>
    <t>14:22:05:784</t>
  </si>
  <si>
    <t>15:05:15:380</t>
  </si>
  <si>
    <t>15:07:26:495</t>
  </si>
  <si>
    <t>09:55:51:000</t>
  </si>
  <si>
    <t>10:08:46:446</t>
  </si>
  <si>
    <t>10:23:41:905</t>
  </si>
  <si>
    <t>10:25:46:925</t>
  </si>
  <si>
    <t>15:27:22:573</t>
  </si>
  <si>
    <t>15:29:35:448</t>
  </si>
  <si>
    <t>16:09:06:138</t>
  </si>
  <si>
    <t>11:26:17:376</t>
  </si>
  <si>
    <t>11:29:25:437</t>
  </si>
  <si>
    <t>11:45:36:989</t>
  </si>
  <si>
    <t>11:47:42:935</t>
  </si>
  <si>
    <t>12:41:59:315</t>
  </si>
  <si>
    <t>12:47:29:587</t>
  </si>
  <si>
    <t>12:59:40:095</t>
  </si>
  <si>
    <t>13:01:56:059</t>
  </si>
  <si>
    <t>11:49:15:781</t>
  </si>
  <si>
    <t>12:02:09:183</t>
  </si>
  <si>
    <t>12:49:08:847</t>
  </si>
  <si>
    <t>14:05:15:096</t>
  </si>
  <si>
    <t>14:07:22:096</t>
  </si>
  <si>
    <t>12:10:57:562</t>
  </si>
  <si>
    <t>12:17:34:619</t>
  </si>
  <si>
    <t>12:24:33:097</t>
  </si>
  <si>
    <t>15:02:57:141</t>
  </si>
  <si>
    <t>14:08:07:318</t>
  </si>
  <si>
    <t>14:12:21:960</t>
  </si>
  <si>
    <t>14:28:18:760</t>
  </si>
  <si>
    <t>09:52:48:815</t>
  </si>
  <si>
    <t>09:56:06:448</t>
  </si>
  <si>
    <t>10:05:55:428</t>
  </si>
  <si>
    <t>10:08:02:894</t>
  </si>
  <si>
    <t>10:46:21:389</t>
  </si>
  <si>
    <t>10:47:23:605</t>
  </si>
  <si>
    <t>11:08:29:832</t>
  </si>
  <si>
    <t>12:47:46:398</t>
  </si>
  <si>
    <t>12:54:01:696</t>
  </si>
  <si>
    <t>13:37:43:224</t>
  </si>
  <si>
    <t>13:39:01:056</t>
  </si>
  <si>
    <t>13:50:41:420</t>
  </si>
  <si>
    <t>13:57:10:575</t>
  </si>
  <si>
    <t>13:58:15:745</t>
  </si>
  <si>
    <t>13:16:52:125</t>
  </si>
  <si>
    <t>10:39:32:332</t>
  </si>
  <si>
    <t>10:40:41:563</t>
  </si>
  <si>
    <t>10:59:52:180</t>
  </si>
  <si>
    <t>11:00:54:324</t>
  </si>
  <si>
    <t>15:37:05:670</t>
  </si>
  <si>
    <t>09:01:58:554</t>
  </si>
  <si>
    <t>09:04:03:385</t>
  </si>
  <si>
    <t>09:24:23:184</t>
  </si>
  <si>
    <t>11:55:01:041</t>
  </si>
  <si>
    <t>11:57:10:310</t>
  </si>
  <si>
    <t>12:36:09:507</t>
  </si>
  <si>
    <t>12:37:11:653</t>
  </si>
  <si>
    <t>08:20:37:270</t>
  </si>
  <si>
    <t>08:23:46:445</t>
  </si>
  <si>
    <t>08:51:23:447</t>
  </si>
  <si>
    <t>08:53:31:449</t>
  </si>
  <si>
    <t>10:12:27:146</t>
  </si>
  <si>
    <t>10:14:43:452</t>
  </si>
  <si>
    <t>10:47:48:600</t>
  </si>
  <si>
    <t>10:49:57:418</t>
  </si>
  <si>
    <t>13:51:55:621</t>
  </si>
  <si>
    <t>13:30:57:549</t>
  </si>
  <si>
    <t>13:49:43:573</t>
  </si>
  <si>
    <t>10:42:12:835</t>
  </si>
  <si>
    <t>10:43:17:555</t>
  </si>
  <si>
    <t>11:56:23:968</t>
  </si>
  <si>
    <t>11:59:39:136</t>
  </si>
  <si>
    <t>12:08:02:392</t>
  </si>
  <si>
    <t>10:11:01:055</t>
  </si>
  <si>
    <t>10:12:17:926</t>
  </si>
  <si>
    <t>10:28:00:611</t>
  </si>
  <si>
    <t>10:29:03:739</t>
  </si>
  <si>
    <t>16:51:06:769</t>
  </si>
  <si>
    <t>17:14:57:641</t>
  </si>
  <si>
    <t>17:18:07:686</t>
  </si>
  <si>
    <t>07:25:12:354</t>
  </si>
  <si>
    <t>08:11:34:126</t>
  </si>
  <si>
    <t>08:24:49:995</t>
  </si>
  <si>
    <t>08:26:53:907</t>
  </si>
  <si>
    <t>09:08:11:310</t>
  </si>
  <si>
    <t>09:10:29:435</t>
  </si>
  <si>
    <t>15:29:54:966</t>
  </si>
  <si>
    <t>16:01:03:069</t>
  </si>
  <si>
    <t>10:43:13:168</t>
  </si>
  <si>
    <t>10:45:25:453</t>
  </si>
  <si>
    <t>11:15:10:568</t>
  </si>
  <si>
    <t>08:24:43:153</t>
  </si>
  <si>
    <t>08:27:52:294</t>
  </si>
  <si>
    <t>08:42:59:137</t>
  </si>
  <si>
    <t>22:35:20:997</t>
  </si>
  <si>
    <t>22:38:26:101</t>
  </si>
  <si>
    <t>22:45:50:331</t>
  </si>
  <si>
    <t>22:47:00:341</t>
  </si>
  <si>
    <t>16:54:37:115</t>
  </si>
  <si>
    <t>16:56:47:387</t>
  </si>
  <si>
    <t>17:05:12:563</t>
  </si>
  <si>
    <t>17:06:13:532</t>
  </si>
  <si>
    <t>11:50:08:995</t>
  </si>
  <si>
    <t>12:06:37:661</t>
  </si>
  <si>
    <t>09:52:33:688</t>
  </si>
  <si>
    <t>09:56:50:788</t>
  </si>
  <si>
    <t>10:15:33:345</t>
  </si>
  <si>
    <t>10:01:42:308</t>
  </si>
  <si>
    <t>10:08:02:095</t>
  </si>
  <si>
    <t>10:26:06:008</t>
  </si>
  <si>
    <t>15:37:39:367</t>
  </si>
  <si>
    <t>15:42:04:413</t>
  </si>
  <si>
    <t>15:49:48:414</t>
  </si>
  <si>
    <t>18:24:46:259</t>
  </si>
  <si>
    <t>19:00:01:434</t>
  </si>
  <si>
    <t>19:03:50:554</t>
  </si>
  <si>
    <t>09:48:58:664</t>
  </si>
  <si>
    <t>09:54:33:055</t>
  </si>
  <si>
    <t>10:10:23:391</t>
  </si>
  <si>
    <t>10:17:44:797</t>
  </si>
  <si>
    <t>13:00:24:008</t>
  </si>
  <si>
    <t>13:44:54:552</t>
  </si>
  <si>
    <t>13:51:25:230</t>
  </si>
  <si>
    <t>16:49:47:387</t>
  </si>
  <si>
    <t>16:50:53:427</t>
  </si>
  <si>
    <t>17:02:27:805</t>
  </si>
  <si>
    <t>17:03:33:795</t>
  </si>
  <si>
    <t>15:38:54:321</t>
  </si>
  <si>
    <t>15:41:19:486</t>
  </si>
  <si>
    <t>16:04:44:386</t>
  </si>
  <si>
    <t>16:05:46:390</t>
  </si>
  <si>
    <t>09:20:05:293</t>
  </si>
  <si>
    <t>09:22:10:513</t>
  </si>
  <si>
    <t>13:59:21:980</t>
  </si>
  <si>
    <t>14:01:42:080</t>
  </si>
  <si>
    <t>14:09:02:385</t>
  </si>
  <si>
    <t>14:10:22:380</t>
  </si>
  <si>
    <t>13:29:35:031</t>
  </si>
  <si>
    <t>13:50:16:069</t>
  </si>
  <si>
    <t>10:07:19:859</t>
  </si>
  <si>
    <t>10:44:10:939</t>
  </si>
  <si>
    <t>14:27:45:097</t>
  </si>
  <si>
    <t>14:44:22:183</t>
  </si>
  <si>
    <t>12:41:28:796</t>
  </si>
  <si>
    <t>12:55:58:425</t>
  </si>
  <si>
    <t>19:32:30:033</t>
  </si>
  <si>
    <t>19:34:59:140</t>
  </si>
  <si>
    <t>19:47:19:578</t>
  </si>
  <si>
    <t>19:51:30:649</t>
  </si>
  <si>
    <t>09:06:24:098</t>
  </si>
  <si>
    <t>09:07:23:310</t>
  </si>
  <si>
    <t>09:34:25:351</t>
  </si>
  <si>
    <t>09:35:30:295</t>
  </si>
  <si>
    <t>16:28:28:744</t>
  </si>
  <si>
    <t>16:49:02:333</t>
  </si>
  <si>
    <t>16:53:42:509</t>
  </si>
  <si>
    <t>07:41:57:922</t>
  </si>
  <si>
    <t>07:43:09:960</t>
  </si>
  <si>
    <t>07:57:55:833</t>
  </si>
  <si>
    <t>14:37:37:121</t>
  </si>
  <si>
    <t>14:42:57:792</t>
  </si>
  <si>
    <t>15:38:32:121</t>
  </si>
  <si>
    <t>15:46:04:550</t>
  </si>
  <si>
    <t>11:21:18:614</t>
  </si>
  <si>
    <t>11:26:53:755</t>
  </si>
  <si>
    <t>11:43:18:223</t>
  </si>
  <si>
    <t>09:42:25:482</t>
  </si>
  <si>
    <t>09:43:30:413</t>
  </si>
  <si>
    <t>10:03:59:072</t>
  </si>
  <si>
    <t>09:26:49:866</t>
  </si>
  <si>
    <t>09:32:12:065</t>
  </si>
  <si>
    <t>10:11:09:666</t>
  </si>
  <si>
    <t>09:14:41:648</t>
  </si>
  <si>
    <t>09:43:26:869</t>
  </si>
  <si>
    <t>15:41:52:749</t>
  </si>
  <si>
    <t>15:50:16:854</t>
  </si>
  <si>
    <t>16:04:07:136</t>
  </si>
  <si>
    <t>16:05:26:122</t>
  </si>
  <si>
    <t>14:22:22:769</t>
  </si>
  <si>
    <t>14:23:34:804</t>
  </si>
  <si>
    <t>09:12:10:805</t>
  </si>
  <si>
    <t>09:14:16:731</t>
  </si>
  <si>
    <t>18:08:56:828</t>
  </si>
  <si>
    <t>18:10:40:866</t>
  </si>
  <si>
    <t>18:52:11:124</t>
  </si>
  <si>
    <t>18:58:20:338</t>
  </si>
  <si>
    <t>13:31:17:674</t>
  </si>
  <si>
    <t>13:48:48:379</t>
  </si>
  <si>
    <t>10:29:56:434</t>
  </si>
  <si>
    <t>15:10:59:802</t>
  </si>
  <si>
    <t>15:58:19:990</t>
  </si>
  <si>
    <t>16:00:34:837</t>
  </si>
  <si>
    <t>08:02:06:832</t>
  </si>
  <si>
    <t>08:03:12:026</t>
  </si>
  <si>
    <t>08:36:52:167</t>
  </si>
  <si>
    <t>08:37:53:496</t>
  </si>
  <si>
    <t>07:57:24:185</t>
  </si>
  <si>
    <t>08:01:45:278</t>
  </si>
  <si>
    <t>08:18:08:821</t>
  </si>
  <si>
    <t>08:22:45:141</t>
  </si>
  <si>
    <t>07:01:36:460</t>
  </si>
  <si>
    <t>07:04:21:471</t>
  </si>
  <si>
    <t>07:35:16:550</t>
  </si>
  <si>
    <t>07:37:26:633</t>
  </si>
  <si>
    <t>18:11:21:757</t>
  </si>
  <si>
    <t>18:25:47:153</t>
  </si>
  <si>
    <t>18:28:22:292</t>
  </si>
  <si>
    <t>17:02:39:546</t>
  </si>
  <si>
    <t>17:08:25:683</t>
  </si>
  <si>
    <t>17:25:28:223</t>
  </si>
  <si>
    <t>14:41:57:626</t>
  </si>
  <si>
    <t>14:52:29:414</t>
  </si>
  <si>
    <t>11:09:34:371</t>
  </si>
  <si>
    <t>11:11:49:340</t>
  </si>
  <si>
    <t>11:27:20:848</t>
  </si>
  <si>
    <t>11:28:34:880</t>
  </si>
  <si>
    <t>13:32:35:684</t>
  </si>
  <si>
    <t>13:40:59:926</t>
  </si>
  <si>
    <t>14:11:50:775</t>
  </si>
  <si>
    <t>07:17:05:446</t>
  </si>
  <si>
    <t>07:18:21:370</t>
  </si>
  <si>
    <t>08:02:40:121</t>
  </si>
  <si>
    <t>08:03:53:954</t>
  </si>
  <si>
    <t>15:59:31:844</t>
  </si>
  <si>
    <t>16:03:51:804</t>
  </si>
  <si>
    <t>16:20:17:210</t>
  </si>
  <si>
    <t>16:24:42:352</t>
  </si>
  <si>
    <t>12:43:57:017</t>
  </si>
  <si>
    <t>12:45:02:053</t>
  </si>
  <si>
    <t>12:50:35:205</t>
  </si>
  <si>
    <t>12:51:45:330</t>
  </si>
  <si>
    <t>13:31:47:648</t>
  </si>
  <si>
    <t>13:36:11:751</t>
  </si>
  <si>
    <t>09:46:40:513</t>
  </si>
  <si>
    <t>09:50:14:381</t>
  </si>
  <si>
    <t>10:26:59:834</t>
  </si>
  <si>
    <t>10:28:14:720</t>
  </si>
  <si>
    <t>12:19:27:984</t>
  </si>
  <si>
    <t>12:20:32:856</t>
  </si>
  <si>
    <t>16:13:29:519</t>
  </si>
  <si>
    <t>16:14:30:571</t>
  </si>
  <si>
    <t>16:44:45:457</t>
  </si>
  <si>
    <t>17:12:14:083</t>
  </si>
  <si>
    <t>17:14:27:943</t>
  </si>
  <si>
    <t>17:41:54:542</t>
  </si>
  <si>
    <t>11:28:14:015</t>
  </si>
  <si>
    <t>11:30:19:759</t>
  </si>
  <si>
    <t>11:45:48:653</t>
  </si>
  <si>
    <t>17:01:29:580</t>
  </si>
  <si>
    <t>17:06:05:256</t>
  </si>
  <si>
    <t>17:21:14:264</t>
  </si>
  <si>
    <t>07:39:18:165</t>
  </si>
  <si>
    <t>07:45:23:505</t>
  </si>
  <si>
    <t>08:06:22:467</t>
  </si>
  <si>
    <t>12:09:36:674</t>
  </si>
  <si>
    <t>12:23:12:002</t>
  </si>
  <si>
    <t>12:12:33:321</t>
  </si>
  <si>
    <t>12:14:42:730</t>
  </si>
  <si>
    <t>12:46:58:519</t>
  </si>
  <si>
    <t>12:49:03:690</t>
  </si>
  <si>
    <t>08:18:05:567</t>
  </si>
  <si>
    <t>08:44:27:213</t>
  </si>
  <si>
    <t>08:51:00:484</t>
  </si>
  <si>
    <t>09:21:58:154</t>
  </si>
  <si>
    <t>09:24:05:151</t>
  </si>
  <si>
    <t>23:31:49:465</t>
  </si>
  <si>
    <t>23:34:34:573</t>
  </si>
  <si>
    <t>23:45:13:922</t>
  </si>
  <si>
    <t>23:48:34:964</t>
  </si>
  <si>
    <t>12:15:57:877</t>
  </si>
  <si>
    <t>12:18:04:785</t>
  </si>
  <si>
    <t>12:35:17:316</t>
  </si>
  <si>
    <t>12:36:22:595</t>
  </si>
  <si>
    <t>10:10:35:439</t>
  </si>
  <si>
    <t>10:23:24:971</t>
  </si>
  <si>
    <t>10:43:57:573</t>
  </si>
  <si>
    <t>10:47:16:114</t>
  </si>
  <si>
    <t>08:04:50:561</t>
  </si>
  <si>
    <t>08:09:28:837</t>
  </si>
  <si>
    <t>08:24:44:357</t>
  </si>
  <si>
    <t>08:25:54:398</t>
  </si>
  <si>
    <t>07:07:57:643</t>
  </si>
  <si>
    <t>07:21:49:188</t>
  </si>
  <si>
    <t>07:22:53:233</t>
  </si>
  <si>
    <t>10:08:49:720</t>
  </si>
  <si>
    <t>10:13:03:421</t>
  </si>
  <si>
    <t>10:24:43:445</t>
  </si>
  <si>
    <t>12:41:48:970</t>
  </si>
  <si>
    <t>12:43:58:039</t>
  </si>
  <si>
    <t>07:33:34:682</t>
  </si>
  <si>
    <t>07:37:04:786</t>
  </si>
  <si>
    <t>07:38:29:849</t>
  </si>
  <si>
    <t>13:21:38:361</t>
  </si>
  <si>
    <t>13:23:42:483</t>
  </si>
  <si>
    <t>13:30:17:638</t>
  </si>
  <si>
    <t>21:44:54:450</t>
  </si>
  <si>
    <t>21:47:25:527</t>
  </si>
  <si>
    <t>21:58:49:900</t>
  </si>
  <si>
    <t>22:00:00:886</t>
  </si>
  <si>
    <t>08:25:22:403</t>
  </si>
  <si>
    <t>08:28:37:342</t>
  </si>
  <si>
    <t>08:35:04:089</t>
  </si>
  <si>
    <t>08:38:12:995</t>
  </si>
  <si>
    <t>11:05:31:566</t>
  </si>
  <si>
    <t>11:20:01:004</t>
  </si>
  <si>
    <t>11:21:16:033</t>
  </si>
  <si>
    <t>10:45:06:083</t>
  </si>
  <si>
    <t>10:46:19:005</t>
  </si>
  <si>
    <t>11:14:34:993</t>
  </si>
  <si>
    <t>11:15:39:060</t>
  </si>
  <si>
    <t>09:42:44:950</t>
  </si>
  <si>
    <t>09:43:59:516</t>
  </si>
  <si>
    <t>10:11:05:715</t>
  </si>
  <si>
    <t>10:12:09:769</t>
  </si>
  <si>
    <t>08:21:12:108</t>
  </si>
  <si>
    <t>08:55:17:726</t>
  </si>
  <si>
    <t>14:49:21:638</t>
  </si>
  <si>
    <t>14:50:32:047</t>
  </si>
  <si>
    <t>15:25:55:704</t>
  </si>
  <si>
    <t>10:09:38:759</t>
  </si>
  <si>
    <t>10:15:02:943</t>
  </si>
  <si>
    <t>10:22:39:308</t>
  </si>
  <si>
    <t>10:59:28:493</t>
  </si>
  <si>
    <t>11:07:55:820</t>
  </si>
  <si>
    <t>11:27:48:654</t>
  </si>
  <si>
    <t>15:40:13:321</t>
  </si>
  <si>
    <t>15:41:14:359</t>
  </si>
  <si>
    <t>16:07:05:140</t>
  </si>
  <si>
    <t>16:08:10:251</t>
  </si>
  <si>
    <t>11:51:17:644</t>
  </si>
  <si>
    <t>12:01:02:444</t>
  </si>
  <si>
    <t>16:55:47:429</t>
  </si>
  <si>
    <t>17:00:12:650</t>
  </si>
  <si>
    <t>17:34:46:946</t>
  </si>
  <si>
    <t>11:09:06:608</t>
  </si>
  <si>
    <t>11:20:00:944</t>
  </si>
  <si>
    <t>11:28:52:237</t>
  </si>
  <si>
    <t>11:29:56:273</t>
  </si>
  <si>
    <t>10:14:30:738</t>
  </si>
  <si>
    <t>10:15:50:719</t>
  </si>
  <si>
    <t>10:29:55:188</t>
  </si>
  <si>
    <t>10:34:00:282</t>
  </si>
  <si>
    <t>12:03:50:051</t>
  </si>
  <si>
    <t>12:06:00:077</t>
  </si>
  <si>
    <t>12:24:11:879</t>
  </si>
  <si>
    <t>12:26:29:965</t>
  </si>
  <si>
    <t>15:13:20:268</t>
  </si>
  <si>
    <t>15:15:27:299</t>
  </si>
  <si>
    <t>10:47:55:644</t>
  </si>
  <si>
    <t>10:52:06:588</t>
  </si>
  <si>
    <t>14:17:10:120</t>
  </si>
  <si>
    <t>14:26:41:701</t>
  </si>
  <si>
    <t>17:28:05:422</t>
  </si>
  <si>
    <t>17:29:10:522</t>
  </si>
  <si>
    <t>17:32:35:714</t>
  </si>
  <si>
    <t>17:34:46:733</t>
  </si>
  <si>
    <t>17:46:53:872</t>
  </si>
  <si>
    <t>17:52:33:044</t>
  </si>
  <si>
    <t>10:38:56:014</t>
  </si>
  <si>
    <t>11:15:30:581</t>
  </si>
  <si>
    <t>12:46:56:956</t>
  </si>
  <si>
    <t>12:51:11:069</t>
  </si>
  <si>
    <t>13:00:55:563</t>
  </si>
  <si>
    <t>13:06:31:949</t>
  </si>
  <si>
    <t>12:29:57:992</t>
  </si>
  <si>
    <t>12:56:19:977</t>
  </si>
  <si>
    <t>13:00:50:456</t>
  </si>
  <si>
    <t>16:12:19:893</t>
  </si>
  <si>
    <t>16:17:59:307</t>
  </si>
  <si>
    <t>16:33:29:711</t>
  </si>
  <si>
    <t>16:35:44:653</t>
  </si>
  <si>
    <t>13:59:49:865</t>
  </si>
  <si>
    <t>14:32:04:951</t>
  </si>
  <si>
    <t>14:34:15:068</t>
  </si>
  <si>
    <t>16:17:59:297</t>
  </si>
  <si>
    <t>16:20:08:258</t>
  </si>
  <si>
    <t>16:40:03:957</t>
  </si>
  <si>
    <t>16:41:09:063</t>
  </si>
  <si>
    <t>11:04:17:250</t>
  </si>
  <si>
    <t>11:10:57:542</t>
  </si>
  <si>
    <t>11:35:15:442</t>
  </si>
  <si>
    <t>11:36:23:366</t>
  </si>
  <si>
    <t>11:56:50:384</t>
  </si>
  <si>
    <t>12:15:26:129</t>
  </si>
  <si>
    <t>12:17:46:346</t>
  </si>
  <si>
    <t>08:41:07:933</t>
  </si>
  <si>
    <t>09:07:56:689</t>
  </si>
  <si>
    <t>09:10:02:069</t>
  </si>
  <si>
    <t>12:25:34:885</t>
  </si>
  <si>
    <t>12:28:50:959</t>
  </si>
  <si>
    <t>12:33:45:276</t>
  </si>
  <si>
    <t>17:32:32:210</t>
  </si>
  <si>
    <t>17:52:37:845</t>
  </si>
  <si>
    <t>17:59:07:097</t>
  </si>
  <si>
    <t>15:17:17:653</t>
  </si>
  <si>
    <t>15:46:37:516</t>
  </si>
  <si>
    <t>15:48:47:447</t>
  </si>
  <si>
    <t>10:30:38:073</t>
  </si>
  <si>
    <t>10:34:05:310</t>
  </si>
  <si>
    <t>10:48:24:659</t>
  </si>
  <si>
    <t>10:49:39:764</t>
  </si>
  <si>
    <t>13:23:42:451</t>
  </si>
  <si>
    <t>14:30:17:184</t>
  </si>
  <si>
    <t>09:08:41:681</t>
  </si>
  <si>
    <t>09:11:47:997</t>
  </si>
  <si>
    <t>09:47:56:546</t>
  </si>
  <si>
    <t>09:50:02:689</t>
  </si>
  <si>
    <t>14:20:58:706</t>
  </si>
  <si>
    <t>14:25:03:739</t>
  </si>
  <si>
    <t>14:34:25:607</t>
  </si>
  <si>
    <t>15:15:54:601</t>
  </si>
  <si>
    <t>15:17:00:412</t>
  </si>
  <si>
    <t>15:21:07:511</t>
  </si>
  <si>
    <t>09:33:18:917</t>
  </si>
  <si>
    <t>09:36:28:986</t>
  </si>
  <si>
    <t>07:47:55:886</t>
  </si>
  <si>
    <t>07:49:02:811</t>
  </si>
  <si>
    <t>08:09:54:758</t>
  </si>
  <si>
    <t>15:07:04:206</t>
  </si>
  <si>
    <t>16:05:01:774</t>
  </si>
  <si>
    <t>16:06:06:948</t>
  </si>
  <si>
    <t>16:11:19:988</t>
  </si>
  <si>
    <t>16:22:24:438</t>
  </si>
  <si>
    <t>16:23:25:376</t>
  </si>
  <si>
    <t>09:05:49:997</t>
  </si>
  <si>
    <t>09:11:20:118</t>
  </si>
  <si>
    <t>09:55:39:528</t>
  </si>
  <si>
    <t>09:57:46:037</t>
  </si>
  <si>
    <t>14:50:21:568</t>
  </si>
  <si>
    <t>14:53:36:569</t>
  </si>
  <si>
    <t>15:16:12:521</t>
  </si>
  <si>
    <t>09:26:19:874</t>
  </si>
  <si>
    <t>09:29:27:977</t>
  </si>
  <si>
    <t>10:08:18:254</t>
  </si>
  <si>
    <t>11:03:16:884</t>
  </si>
  <si>
    <t>11:07:46:990</t>
  </si>
  <si>
    <t>11:09:53:013</t>
  </si>
  <si>
    <t>14:17:20:251</t>
  </si>
  <si>
    <t>14:19:23:315</t>
  </si>
  <si>
    <t>14:44:03:492</t>
  </si>
  <si>
    <t>14:46:12:592</t>
  </si>
  <si>
    <t>10:31:49:163</t>
  </si>
  <si>
    <t>10:33:53:379</t>
  </si>
  <si>
    <t>23:13:09:830</t>
  </si>
  <si>
    <t>23:15:04:873</t>
  </si>
  <si>
    <t>23:39:39:595</t>
  </si>
  <si>
    <t>08:19:06:260</t>
  </si>
  <si>
    <t>08:22:22:287</t>
  </si>
  <si>
    <t>08:24:24:358</t>
  </si>
  <si>
    <t>16:01:59:561</t>
  </si>
  <si>
    <t>16:06:18:728</t>
  </si>
  <si>
    <t>16:27:16:454</t>
  </si>
  <si>
    <t>16:29:26:342</t>
  </si>
  <si>
    <t>18:39:00:921</t>
  </si>
  <si>
    <t>18:42:31:108</t>
  </si>
  <si>
    <t>19:15:31:215</t>
  </si>
  <si>
    <t>19:20:31:303</t>
  </si>
  <si>
    <t>12:05:14:773</t>
  </si>
  <si>
    <t>12:08:40:054</t>
  </si>
  <si>
    <t>12:15:04:705</t>
  </si>
  <si>
    <t>12:17:33:814</t>
  </si>
  <si>
    <t>11:59:15:304</t>
  </si>
  <si>
    <t>11:04:50:770</t>
  </si>
  <si>
    <t>09:23:26:069</t>
  </si>
  <si>
    <t>09:25:41:574</t>
  </si>
  <si>
    <t>09:27:51:969</t>
  </si>
  <si>
    <t>09:30:05:901</t>
  </si>
  <si>
    <t>16:05:32:506</t>
  </si>
  <si>
    <t>16:15:19:938</t>
  </si>
  <si>
    <t>16:19:39:968</t>
  </si>
  <si>
    <t>16:20:49:951</t>
  </si>
  <si>
    <t>07:49:09:965</t>
  </si>
  <si>
    <t>07:52:16:078</t>
  </si>
  <si>
    <t>08:21:09:892</t>
  </si>
  <si>
    <t>08:22:10:864</t>
  </si>
  <si>
    <t>15:44:17:731</t>
  </si>
  <si>
    <t>15:48:32:798</t>
  </si>
  <si>
    <t>16:27:27:352</t>
  </si>
  <si>
    <t>14:27:42:562</t>
  </si>
  <si>
    <t>14:33:06:863</t>
  </si>
  <si>
    <t>14:38:27:891</t>
  </si>
  <si>
    <t>14:40:30:947</t>
  </si>
  <si>
    <t>08:36:23:387</t>
  </si>
  <si>
    <t>08:40:33:209</t>
  </si>
  <si>
    <t>09:03:31:623</t>
  </si>
  <si>
    <t>10:30:31:998</t>
  </si>
  <si>
    <t>10:36:04:253</t>
  </si>
  <si>
    <t>10:47:16:788</t>
  </si>
  <si>
    <t>10:51:31:848</t>
  </si>
  <si>
    <t>19:11:29:894</t>
  </si>
  <si>
    <t>19:17:10:070</t>
  </si>
  <si>
    <t>19:34:40:630</t>
  </si>
  <si>
    <t>12:46:30:923</t>
  </si>
  <si>
    <t>12:55:17:321</t>
  </si>
  <si>
    <t>13:18:11:361</t>
  </si>
  <si>
    <t>10:50:54:384</t>
  </si>
  <si>
    <t>10:52:01:885</t>
  </si>
  <si>
    <t>11:00:42:188</t>
  </si>
  <si>
    <t>14:14:58:620</t>
  </si>
  <si>
    <t>14:19:19:849</t>
  </si>
  <si>
    <t>14:48:20:176</t>
  </si>
  <si>
    <t>14:50:35:182</t>
  </si>
  <si>
    <t>09:38:34:028</t>
  </si>
  <si>
    <t>09:42:50:162</t>
  </si>
  <si>
    <t>10:03:34:074</t>
  </si>
  <si>
    <t>13:56:51:318</t>
  </si>
  <si>
    <t>13:59:10:377</t>
  </si>
  <si>
    <t>14:10:15:917</t>
  </si>
  <si>
    <t>09:07:36:328</t>
  </si>
  <si>
    <t>09:09:51:515</t>
  </si>
  <si>
    <t>09:44:17:838</t>
  </si>
  <si>
    <t>09:46:25:753</t>
  </si>
  <si>
    <t>16:33:10:008</t>
  </si>
  <si>
    <t>16:37:25:093</t>
  </si>
  <si>
    <t>17:06:50:023</t>
  </si>
  <si>
    <t>17:09:10:137</t>
  </si>
  <si>
    <t>08:08:11:316</t>
  </si>
  <si>
    <t>08:10:12:529</t>
  </si>
  <si>
    <t>17:54:26:550</t>
  </si>
  <si>
    <t>17:55:51:658</t>
  </si>
  <si>
    <t>18:05:36:951</t>
  </si>
  <si>
    <t>18:06:42:113</t>
  </si>
  <si>
    <t>17:42:03:360</t>
  </si>
  <si>
    <t>17:45:13:466</t>
  </si>
  <si>
    <t>17:51:48:766</t>
  </si>
  <si>
    <t>18:10:18:189</t>
  </si>
  <si>
    <t>11:28:11:893</t>
  </si>
  <si>
    <t>11:42:31:393</t>
  </si>
  <si>
    <t>09:03:26:895</t>
  </si>
  <si>
    <t>09:05:31:813</t>
  </si>
  <si>
    <t>09:13:01:986</t>
  </si>
  <si>
    <t>09:16:13:255</t>
  </si>
  <si>
    <t>14:59:21:168</t>
  </si>
  <si>
    <t>15:00:31:293</t>
  </si>
  <si>
    <t>15:10:56:502</t>
  </si>
  <si>
    <t>13:28:45:773</t>
  </si>
  <si>
    <t>14:19:19:616</t>
  </si>
  <si>
    <t>11:14:41:778</t>
  </si>
  <si>
    <t>11:46:07:892</t>
  </si>
  <si>
    <t>11:47:11:956</t>
  </si>
  <si>
    <t>15:48:14:458</t>
  </si>
  <si>
    <t>15:54:34:768</t>
  </si>
  <si>
    <t>16:07:38:488</t>
  </si>
  <si>
    <t>16:09:49:395</t>
  </si>
  <si>
    <t>10:31:57:667</t>
  </si>
  <si>
    <t>10:40:22:026</t>
  </si>
  <si>
    <t>10:57:22:279</t>
  </si>
  <si>
    <t>11:02:06:787</t>
  </si>
  <si>
    <t>15:50:20:377</t>
  </si>
  <si>
    <t>15:57:30:474</t>
  </si>
  <si>
    <t>16:20:36:225</t>
  </si>
  <si>
    <t>16:24:45:366</t>
  </si>
  <si>
    <t>10:19:21:335</t>
  </si>
  <si>
    <t>10:28:11:579</t>
  </si>
  <si>
    <t>10:30:26:755</t>
  </si>
  <si>
    <t>09:12:13:960</t>
  </si>
  <si>
    <t>10:52:52:820</t>
  </si>
  <si>
    <t>10:57:24:943</t>
  </si>
  <si>
    <t>11:26:06:809</t>
  </si>
  <si>
    <t>11:29:21:956</t>
  </si>
  <si>
    <t>16:36:44:852</t>
  </si>
  <si>
    <t>16:52:22:608</t>
  </si>
  <si>
    <t>16:54:51:987</t>
  </si>
  <si>
    <t>15:17:57:634</t>
  </si>
  <si>
    <t>15:28:36:954</t>
  </si>
  <si>
    <t>14:05:48:470</t>
  </si>
  <si>
    <t>14:42:38:605</t>
  </si>
  <si>
    <t>14:45:52:649</t>
  </si>
  <si>
    <t>11:26:47:145</t>
  </si>
  <si>
    <t>11:27:48:154</t>
  </si>
  <si>
    <t>11:48:42:085</t>
  </si>
  <si>
    <t>12:53:56:533</t>
  </si>
  <si>
    <t>13:00:21:623</t>
  </si>
  <si>
    <t>13:17:02:108</t>
  </si>
  <si>
    <t>13:21:42:183</t>
  </si>
  <si>
    <t>08:56:23:511</t>
  </si>
  <si>
    <t>09:10:12:948</t>
  </si>
  <si>
    <t>12:14:47:411</t>
  </si>
  <si>
    <t>12:22:47:573</t>
  </si>
  <si>
    <t>12:24:07:691</t>
  </si>
  <si>
    <t>12:27:47:808</t>
  </si>
  <si>
    <t>14:50:01:262</t>
  </si>
  <si>
    <t>14:51:06:922</t>
  </si>
  <si>
    <t>15:01:43:407</t>
  </si>
  <si>
    <t>10:01:00:546</t>
  </si>
  <si>
    <t>10:05:12:647</t>
  </si>
  <si>
    <t>10:13:42:271</t>
  </si>
  <si>
    <t>12:01:29:677</t>
  </si>
  <si>
    <t>12:04:38:692</t>
  </si>
  <si>
    <t>12:45:00:020</t>
  </si>
  <si>
    <t>09:35:38:643</t>
  </si>
  <si>
    <t>09:40:56:146</t>
  </si>
  <si>
    <t>07:39:25:781</t>
  </si>
  <si>
    <t>07:40:34:930</t>
  </si>
  <si>
    <t>07:53:10:555</t>
  </si>
  <si>
    <t>07:54:21:974</t>
  </si>
  <si>
    <t>12:37:00:249</t>
  </si>
  <si>
    <t>12:44:34:724</t>
  </si>
  <si>
    <t>13:18:39:526</t>
  </si>
  <si>
    <t>09:16:39:802</t>
  </si>
  <si>
    <t>09:18:51:173</t>
  </si>
  <si>
    <t>09:47:24:278</t>
  </si>
  <si>
    <t>09:54:01:434</t>
  </si>
  <si>
    <t>18:12:22:049</t>
  </si>
  <si>
    <t>12:16:26:019</t>
  </si>
  <si>
    <t>12:20:46:130</t>
  </si>
  <si>
    <t>12:34:59:680</t>
  </si>
  <si>
    <t>12:10:57:622</t>
  </si>
  <si>
    <t>12:14:07:773</t>
  </si>
  <si>
    <t>12:55:59:194</t>
  </si>
  <si>
    <t>14:50:11:018</t>
  </si>
  <si>
    <t>14:51:12:383</t>
  </si>
  <si>
    <t>14:58:41:112</t>
  </si>
  <si>
    <t>14:59:46:299</t>
  </si>
  <si>
    <t>08:26:22:771</t>
  </si>
  <si>
    <t>08:31:38:016</t>
  </si>
  <si>
    <t>08:44:27:361</t>
  </si>
  <si>
    <t>20:33:20:434</t>
  </si>
  <si>
    <t>20:37:59:563</t>
  </si>
  <si>
    <t>20:49:59:996</t>
  </si>
  <si>
    <t>20:51:39:968</t>
  </si>
  <si>
    <t>10:37:32:029</t>
  </si>
  <si>
    <t>11:14:58:341</t>
  </si>
  <si>
    <t>11:15:59:595</t>
  </si>
  <si>
    <t>09:25:13:018</t>
  </si>
  <si>
    <t>09:46:39:257</t>
  </si>
  <si>
    <t>09:56:04:568</t>
  </si>
  <si>
    <t>11:36:34:820</t>
  </si>
  <si>
    <t>11:44:11:259</t>
  </si>
  <si>
    <t>11:54:42:166</t>
  </si>
  <si>
    <t>11:59:03:753</t>
  </si>
  <si>
    <t>10:02:16:730</t>
  </si>
  <si>
    <t>10:05:26:874</t>
  </si>
  <si>
    <t>10:18:31:377</t>
  </si>
  <si>
    <t>13:45:53:161</t>
  </si>
  <si>
    <t>14:11:03:988</t>
  </si>
  <si>
    <t>09:25:25:359</t>
  </si>
  <si>
    <t>09:37:55:019</t>
  </si>
  <si>
    <t>09:41:08:077</t>
  </si>
  <si>
    <t>10:17:23:819</t>
  </si>
  <si>
    <t>10:18:25:907</t>
  </si>
  <si>
    <t>21:50:01:520</t>
  </si>
  <si>
    <t>21:51:25:559</t>
  </si>
  <si>
    <t>22:18:51:378</t>
  </si>
  <si>
    <t>22:21:31:453</t>
  </si>
  <si>
    <t>08:17:11:000</t>
  </si>
  <si>
    <t>08:20:17:001</t>
  </si>
  <si>
    <t>08:25:39:307</t>
  </si>
  <si>
    <t>08:29:12:310</t>
  </si>
  <si>
    <t>09:40:06:637</t>
  </si>
  <si>
    <t>09:41:10:773</t>
  </si>
  <si>
    <t>10:05:54:807</t>
  </si>
  <si>
    <t>10:06:57:131</t>
  </si>
  <si>
    <t>12:52:52:043</t>
  </si>
  <si>
    <t>12:59:11:444</t>
  </si>
  <si>
    <t>13:36:18:816</t>
  </si>
  <si>
    <t>11:01:46:093</t>
  </si>
  <si>
    <t>11:06:01:286</t>
  </si>
  <si>
    <t>11:29:31:074</t>
  </si>
  <si>
    <t>11:31:36:334</t>
  </si>
  <si>
    <t>08:31:40:783</t>
  </si>
  <si>
    <t>08:37:59:535</t>
  </si>
  <si>
    <t>08:45:09:887</t>
  </si>
  <si>
    <t>13:10:29:468</t>
  </si>
  <si>
    <t>13:11:38:550</t>
  </si>
  <si>
    <t>13:18:07:705</t>
  </si>
  <si>
    <t>13:20:14:024</t>
  </si>
  <si>
    <t>19:11:57:543</t>
  </si>
  <si>
    <t>19:13:02:548</t>
  </si>
  <si>
    <t>19:36:12:357</t>
  </si>
  <si>
    <t>19:37:22:428</t>
  </si>
  <si>
    <t>08:02:15:390</t>
  </si>
  <si>
    <t>08:03:27:459</t>
  </si>
  <si>
    <t>08:44:38:401</t>
  </si>
  <si>
    <t>08:53:02:024</t>
  </si>
  <si>
    <t>12:22:25:188</t>
  </si>
  <si>
    <t>12:24:43:433</t>
  </si>
  <si>
    <t>08:25:46:621</t>
  </si>
  <si>
    <t>09:02:11:320</t>
  </si>
  <si>
    <t>09:04:21:308</t>
  </si>
  <si>
    <t>15:04:22:858</t>
  </si>
  <si>
    <t>15:32:59:888</t>
  </si>
  <si>
    <t>15:34:04:741</t>
  </si>
  <si>
    <t>15:06:12:756</t>
  </si>
  <si>
    <t>15:14:41:960</t>
  </si>
  <si>
    <t>15:55:42:409</t>
  </si>
  <si>
    <t>11:11:27:057</t>
  </si>
  <si>
    <t>11:14:59:191</t>
  </si>
  <si>
    <t>11:42:35:718</t>
  </si>
  <si>
    <t>11:43:45:045</t>
  </si>
  <si>
    <t>11:52:40:579</t>
  </si>
  <si>
    <t>11:54:59:590</t>
  </si>
  <si>
    <t>12:36:15:517</t>
  </si>
  <si>
    <t>14:55:08:907</t>
  </si>
  <si>
    <t>14:33:58:278</t>
  </si>
  <si>
    <t>14:44:38:673</t>
  </si>
  <si>
    <t>15:09:03:427</t>
  </si>
  <si>
    <t>08:54:14:169</t>
  </si>
  <si>
    <t>08:58:58:375</t>
  </si>
  <si>
    <t>09:13:38:830</t>
  </si>
  <si>
    <t>14:58:23:546</t>
  </si>
  <si>
    <t>15:00:38:452</t>
  </si>
  <si>
    <t>15:28:36:824</t>
  </si>
  <si>
    <t>11:23:16:664</t>
  </si>
  <si>
    <t>11:54:06:666</t>
  </si>
  <si>
    <t>12:00:16:826</t>
  </si>
  <si>
    <t>11:52:08:466</t>
  </si>
  <si>
    <t>11:53:18:478</t>
  </si>
  <si>
    <t>12:09:24:755</t>
  </si>
  <si>
    <t>12:10:33:598</t>
  </si>
  <si>
    <t>12:14:23:661</t>
  </si>
  <si>
    <t>12:20:49:529</t>
  </si>
  <si>
    <t>12:31:22:649</t>
  </si>
  <si>
    <t>12:35:49:662</t>
  </si>
  <si>
    <t>08:04:02:597</t>
  </si>
  <si>
    <t>08:46:18:865</t>
  </si>
  <si>
    <t>08:47:19:022</t>
  </si>
  <si>
    <t>09:52:44:065</t>
  </si>
  <si>
    <t>10:10:06:514</t>
  </si>
  <si>
    <t>10:17:55:619</t>
  </si>
  <si>
    <t>10:36:09:339</t>
  </si>
  <si>
    <t>10:52:45:049</t>
  </si>
  <si>
    <t>10:57:10:165</t>
  </si>
  <si>
    <t>07:56:21:863</t>
  </si>
  <si>
    <t>08:02:58:097</t>
  </si>
  <si>
    <t>08:18:07:810</t>
  </si>
  <si>
    <t>08:25:46:957</t>
  </si>
  <si>
    <t>14:58:26:781</t>
  </si>
  <si>
    <t>15:18:56:629</t>
  </si>
  <si>
    <t>12:55:44:603</t>
  </si>
  <si>
    <t>12:59:14:605</t>
  </si>
  <si>
    <t>13:47:57:412</t>
  </si>
  <si>
    <t>13:53:12:614</t>
  </si>
  <si>
    <t>14:08:22:259</t>
  </si>
  <si>
    <t>14:10:52:291</t>
  </si>
  <si>
    <t>16:00:27:427</t>
  </si>
  <si>
    <t>16:13:32:047</t>
  </si>
  <si>
    <t>16:14:38:290</t>
  </si>
  <si>
    <t>21:26:34:923</t>
  </si>
  <si>
    <t>21:29:34:962</t>
  </si>
  <si>
    <t>22:04:35:027</t>
  </si>
  <si>
    <t>22:06:50:101</t>
  </si>
  <si>
    <t>08:22:05:160</t>
  </si>
  <si>
    <t>08:54:47:564</t>
  </si>
  <si>
    <t>10:07:20:785</t>
  </si>
  <si>
    <t>10:08:24:982</t>
  </si>
  <si>
    <t>10:21:10:282</t>
  </si>
  <si>
    <t>09:06:39:137</t>
  </si>
  <si>
    <t>09:09:49:176</t>
  </si>
  <si>
    <t>10:02:08:649</t>
  </si>
  <si>
    <t>14:15:27:381</t>
  </si>
  <si>
    <t>14:16:34:464</t>
  </si>
  <si>
    <t>14:44:09:493</t>
  </si>
  <si>
    <t>14:46:20:499</t>
  </si>
  <si>
    <t>09:41:47:446</t>
  </si>
  <si>
    <t>09:42:52:467</t>
  </si>
  <si>
    <t>09:46:27:554</t>
  </si>
  <si>
    <t>16:12:14:223</t>
  </si>
  <si>
    <t>16:16:30:678</t>
  </si>
  <si>
    <t>16:49:09:837</t>
  </si>
  <si>
    <t>16:50:14:902</t>
  </si>
  <si>
    <t>14:16:32:437</t>
  </si>
  <si>
    <t>14:49:13:359</t>
  </si>
  <si>
    <t>14:50:17:258</t>
  </si>
  <si>
    <t>17:12:21:745</t>
  </si>
  <si>
    <t>17:14:27:925</t>
  </si>
  <si>
    <t>17:28:12:379</t>
  </si>
  <si>
    <t>17:29:17:428</t>
  </si>
  <si>
    <t>17:30:55:639</t>
  </si>
  <si>
    <t>17:35:40:752</t>
  </si>
  <si>
    <t>18:16:20:987</t>
  </si>
  <si>
    <t>18:21:07:153</t>
  </si>
  <si>
    <t>13:45:47:471</t>
  </si>
  <si>
    <t>13:50:17:637</t>
  </si>
  <si>
    <t>14:02:33:889</t>
  </si>
  <si>
    <t>09:48:10:740</t>
  </si>
  <si>
    <t>09:49:19:806</t>
  </si>
  <si>
    <t>10:04:06:511</t>
  </si>
  <si>
    <t>10:05:10:277</t>
  </si>
  <si>
    <t>12:55:55:846</t>
  </si>
  <si>
    <t>12:58:21:161</t>
  </si>
  <si>
    <t>13:35:24:661</t>
  </si>
  <si>
    <t>13:17:27:171</t>
  </si>
  <si>
    <t>13:19:37:285</t>
  </si>
  <si>
    <t>13:39:07:873</t>
  </si>
  <si>
    <t>08:12:42:032</t>
  </si>
  <si>
    <t>08:48:03:577</t>
  </si>
  <si>
    <t>08:54:18:858</t>
  </si>
  <si>
    <t>15:04:12:592</t>
  </si>
  <si>
    <t>15:06:37:381</t>
  </si>
  <si>
    <t>15:38:32:882</t>
  </si>
  <si>
    <t>15:39:33:632</t>
  </si>
  <si>
    <t>08:51:47:481</t>
  </si>
  <si>
    <t>08:56:00:413</t>
  </si>
  <si>
    <t>15:57:08:890</t>
  </si>
  <si>
    <t>16:01:42:531</t>
  </si>
  <si>
    <t>16:22:50:260</t>
  </si>
  <si>
    <t>13:26:58:189</t>
  </si>
  <si>
    <t>12:56:58:210</t>
  </si>
  <si>
    <t>13:00:00:660</t>
  </si>
  <si>
    <t>13:36:29:263</t>
  </si>
  <si>
    <t>13:39:52:982</t>
  </si>
  <si>
    <t>09:26:19:376</t>
  </si>
  <si>
    <t>09:29:28:254</t>
  </si>
  <si>
    <t>09:54:11:138</t>
  </si>
  <si>
    <t>09:56:18:252</t>
  </si>
  <si>
    <t>10:12:00:559</t>
  </si>
  <si>
    <t>10:16:12:789</t>
  </si>
  <si>
    <t>10:38:52:647</t>
  </si>
  <si>
    <t>10:41:02:017</t>
  </si>
  <si>
    <t>16:08:43:662</t>
  </si>
  <si>
    <t>16:13:00:708</t>
  </si>
  <si>
    <t>16:26:25:714</t>
  </si>
  <si>
    <t>16:28:53:791</t>
  </si>
  <si>
    <t>09:52:00:825</t>
  </si>
  <si>
    <t>09:54:09:640</t>
  </si>
  <si>
    <t>10:06:57:343</t>
  </si>
  <si>
    <t>13:16:58:449</t>
  </si>
  <si>
    <t>20:48:26:640</t>
  </si>
  <si>
    <t>20:55:31:836</t>
  </si>
  <si>
    <t>21:02:02:147</t>
  </si>
  <si>
    <t>21:04:21:176</t>
  </si>
  <si>
    <t>11:33:45:402</t>
  </si>
  <si>
    <t>11:43:45:964</t>
  </si>
  <si>
    <t>11:45:49:903</t>
  </si>
  <si>
    <t>09:49:01:056</t>
  </si>
  <si>
    <t>14:03:00:366</t>
  </si>
  <si>
    <t>14:14:52:790</t>
  </si>
  <si>
    <t>14:16:03:284</t>
  </si>
  <si>
    <t>11:51:58:844</t>
  </si>
  <si>
    <t>11:54:03:777</t>
  </si>
  <si>
    <t>13:03:09:369</t>
  </si>
  <si>
    <t>13:05:33:511</t>
  </si>
  <si>
    <t>10:21:10:862</t>
  </si>
  <si>
    <t>14:43:21:978</t>
  </si>
  <si>
    <t>14:53:57:405</t>
  </si>
  <si>
    <t>15:06:58:083</t>
  </si>
  <si>
    <t>15:29:28:949</t>
  </si>
  <si>
    <t>10:33:48:785</t>
  </si>
  <si>
    <t>10:34:53:160</t>
  </si>
  <si>
    <t>10:47:14:407</t>
  </si>
  <si>
    <t>10:49:19:486</t>
  </si>
  <si>
    <t>12:04:17:524</t>
  </si>
  <si>
    <t>12:07:26:630</t>
  </si>
  <si>
    <t>09:08:51:877</t>
  </si>
  <si>
    <t>09:44:40:523</t>
  </si>
  <si>
    <t>17:41:04:756</t>
  </si>
  <si>
    <t>17:43:14:828</t>
  </si>
  <si>
    <t>17:46:49:998</t>
  </si>
  <si>
    <t>17:49:15:076</t>
  </si>
  <si>
    <t>09:25:53:138</t>
  </si>
  <si>
    <t>09:39:52:603</t>
  </si>
  <si>
    <t>14:55:47:089</t>
  </si>
  <si>
    <t>14:57:57:336</t>
  </si>
  <si>
    <t>15:08:24:671</t>
  </si>
  <si>
    <t>15:40:15:689</t>
  </si>
  <si>
    <t>15:43:34:795</t>
  </si>
  <si>
    <t>15:54:36:233</t>
  </si>
  <si>
    <t>14:07:56:446</t>
  </si>
  <si>
    <t>14:09:58:946</t>
  </si>
  <si>
    <t>14:16:19:721</t>
  </si>
  <si>
    <t>10:18:57:999</t>
  </si>
  <si>
    <t>10:47:38:181</t>
  </si>
  <si>
    <t>08:32:51:631</t>
  </si>
  <si>
    <t>08:36:14:445</t>
  </si>
  <si>
    <t>09:18:21:358</t>
  </si>
  <si>
    <t>09:19:26:387</t>
  </si>
  <si>
    <t>09:18:05:036</t>
  </si>
  <si>
    <t>10:02:00:336</t>
  </si>
  <si>
    <t>17:17:00:837</t>
  </si>
  <si>
    <t>17:18:20:821</t>
  </si>
  <si>
    <t>17:45:57:796</t>
  </si>
  <si>
    <t>15:05:47:382</t>
  </si>
  <si>
    <t>15:11:05:509</t>
  </si>
  <si>
    <t>15:46:40:996</t>
  </si>
  <si>
    <t>13:16:00:548</t>
  </si>
  <si>
    <t>13:19:08:699</t>
  </si>
  <si>
    <t>13:35:09:410</t>
  </si>
  <si>
    <t>13:38:16:307</t>
  </si>
  <si>
    <t>10:14:55:785</t>
  </si>
  <si>
    <t>10:37:41:519</t>
  </si>
  <si>
    <t>10:52:50:978</t>
  </si>
  <si>
    <t>07:59:31:266</t>
  </si>
  <si>
    <t>08:03:56:553</t>
  </si>
  <si>
    <t>08:24:22:197</t>
  </si>
  <si>
    <t>08:26:33:355</t>
  </si>
  <si>
    <t>15:18:08:431</t>
  </si>
  <si>
    <t>12:57:57:582</t>
  </si>
  <si>
    <t>13:01:18:248</t>
  </si>
  <si>
    <t>13:16:27:612</t>
  </si>
  <si>
    <t>13:18:32:394</t>
  </si>
  <si>
    <t>13:31:43:251</t>
  </si>
  <si>
    <t>13:50:03:069</t>
  </si>
  <si>
    <t>08:46:31:502</t>
  </si>
  <si>
    <t>09:00:28:153</t>
  </si>
  <si>
    <t>09:21:36:793</t>
  </si>
  <si>
    <t>09:06:02:682</t>
  </si>
  <si>
    <t>09:09:11:935</t>
  </si>
  <si>
    <t>09:16:34:424</t>
  </si>
  <si>
    <t>07:55:59:526</t>
  </si>
  <si>
    <t>07:58:33:513</t>
  </si>
  <si>
    <t>08:13:41:453</t>
  </si>
  <si>
    <t>08:15:43:471</t>
  </si>
  <si>
    <t>13:07:03:779</t>
  </si>
  <si>
    <t>13:08:21:002</t>
  </si>
  <si>
    <t>13:16:45:615</t>
  </si>
  <si>
    <t>17:41:32:704</t>
  </si>
  <si>
    <t>17:42:36:791</t>
  </si>
  <si>
    <t>18:04:07:426</t>
  </si>
  <si>
    <t>18:06:27:458</t>
  </si>
  <si>
    <t>16:27:28:429</t>
  </si>
  <si>
    <t>16:30:36:618</t>
  </si>
  <si>
    <t>16:44:07:166</t>
  </si>
  <si>
    <t>16:45:26:132</t>
  </si>
  <si>
    <t>13:30:14:339</t>
  </si>
  <si>
    <t>13:49:45:936</t>
  </si>
  <si>
    <t>08:08:50:179</t>
  </si>
  <si>
    <t>08:11:02:055</t>
  </si>
  <si>
    <t>08:43:52:499</t>
  </si>
  <si>
    <t>08:46:11:759</t>
  </si>
  <si>
    <t>12:31:12:714</t>
  </si>
  <si>
    <t>12:33:23:978</t>
  </si>
  <si>
    <t>13:12:40:270</t>
  </si>
  <si>
    <t>13:16:05:456</t>
  </si>
  <si>
    <t>09:56:05:201</t>
  </si>
  <si>
    <t>12:15:31:578</t>
  </si>
  <si>
    <t>12:43:26:387</t>
  </si>
  <si>
    <t>12:44:56:458</t>
  </si>
  <si>
    <t>10:17:32:747</t>
  </si>
  <si>
    <t>10:18:33:817</t>
  </si>
  <si>
    <t>10:35:54:905</t>
  </si>
  <si>
    <t>15:45:30:237</t>
  </si>
  <si>
    <t>16:53:25:842</t>
  </si>
  <si>
    <t>16:54:41:043</t>
  </si>
  <si>
    <t>10:56:17:301</t>
  </si>
  <si>
    <t>10:58:20:193</t>
  </si>
  <si>
    <t>11:04:50:926</t>
  </si>
  <si>
    <t>11:05:50:513</t>
  </si>
  <si>
    <t>10:55:30:575</t>
  </si>
  <si>
    <t>10:57:02:598</t>
  </si>
  <si>
    <t>11:04:07:804</t>
  </si>
  <si>
    <t>11:06:17:865</t>
  </si>
  <si>
    <t>09:04:51:871</t>
  </si>
  <si>
    <t>09:06:58:198</t>
  </si>
  <si>
    <t>09:10:07:194</t>
  </si>
  <si>
    <t>09:11:08:083</t>
  </si>
  <si>
    <t>12:18:30:591</t>
  </si>
  <si>
    <t>12:23:50:609</t>
  </si>
  <si>
    <t>12:26:59:496</t>
  </si>
  <si>
    <t>14:57:45:181</t>
  </si>
  <si>
    <t>14:58:54:288</t>
  </si>
  <si>
    <t>15:25:25:917</t>
  </si>
  <si>
    <t>07:17:33:157</t>
  </si>
  <si>
    <t>07:18:57:230</t>
  </si>
  <si>
    <t>07:35:12:668</t>
  </si>
  <si>
    <t>21:13:27:712</t>
  </si>
  <si>
    <t>21:18:14:791</t>
  </si>
  <si>
    <t>21:34:47:377</t>
  </si>
  <si>
    <t>21:37:33:553</t>
  </si>
  <si>
    <t>11:33:51:811</t>
  </si>
  <si>
    <t>11:36:10:901</t>
  </si>
  <si>
    <t>11:53:31:541</t>
  </si>
  <si>
    <t>11:54:37:602</t>
  </si>
  <si>
    <t>16:06:18:746</t>
  </si>
  <si>
    <t>16:09:35:032</t>
  </si>
  <si>
    <t>16:49:23:078</t>
  </si>
  <si>
    <t>16:50:24:353</t>
  </si>
  <si>
    <t>11:23:13:197</t>
  </si>
  <si>
    <t>11:25:42:275</t>
  </si>
  <si>
    <t>11:37:48:491</t>
  </si>
  <si>
    <t>11:39:07:629</t>
  </si>
  <si>
    <t>16:50:50:318</t>
  </si>
  <si>
    <t>16:52:58:334</t>
  </si>
  <si>
    <t>17:11:49:015</t>
  </si>
  <si>
    <t>17:13:18:027</t>
  </si>
  <si>
    <t>09:29:39:632</t>
  </si>
  <si>
    <t>10:11:24:166</t>
  </si>
  <si>
    <t>10:17:53:621</t>
  </si>
  <si>
    <t>09:03:36:814</t>
  </si>
  <si>
    <t>09:21:47:444</t>
  </si>
  <si>
    <t>10:57:21:133</t>
  </si>
  <si>
    <t>11:00:37:263</t>
  </si>
  <si>
    <t>11:16:01:915</t>
  </si>
  <si>
    <t>11:18:27:244</t>
  </si>
  <si>
    <t>15:26:13:234</t>
  </si>
  <si>
    <t>15:28:22:346</t>
  </si>
  <si>
    <t>16:02:37:355</t>
  </si>
  <si>
    <t>11:25:49:955</t>
  </si>
  <si>
    <t>12:04:35:168</t>
  </si>
  <si>
    <t>12:08:58:611</t>
  </si>
  <si>
    <t>12:43:20:457</t>
  </si>
  <si>
    <t>12:44:21:432</t>
  </si>
  <si>
    <t>14:31:09:802</t>
  </si>
  <si>
    <t>15:32:08:953</t>
  </si>
  <si>
    <t>15:34:17:003</t>
  </si>
  <si>
    <t>10:02:26:571</t>
  </si>
  <si>
    <t>10:03:31:638</t>
  </si>
  <si>
    <t>10:20:12:229</t>
  </si>
  <si>
    <t>10:22:22:287</t>
  </si>
  <si>
    <t>08:08:17:126</t>
  </si>
  <si>
    <t>08:10:29:299</t>
  </si>
  <si>
    <t>08:48:58:096</t>
  </si>
  <si>
    <t>08:49:58:615</t>
  </si>
  <si>
    <t>11:49:51:603</t>
  </si>
  <si>
    <t>11:53:11:925</t>
  </si>
  <si>
    <t>12:24:09:254</t>
  </si>
  <si>
    <t>14:15:44:775</t>
  </si>
  <si>
    <t>14:19:19:979</t>
  </si>
  <si>
    <t>15:18:24:221</t>
  </si>
  <si>
    <t>15:23:34:022</t>
  </si>
  <si>
    <t>12:33:12:569</t>
  </si>
  <si>
    <t>12:35:22:357</t>
  </si>
  <si>
    <t>12:57:52:707</t>
  </si>
  <si>
    <t>13:42:04:205</t>
  </si>
  <si>
    <t>13:44:07:073</t>
  </si>
  <si>
    <t>13:55:11:500</t>
  </si>
  <si>
    <t>13:56:12:735</t>
  </si>
  <si>
    <t>14:24:15:931</t>
  </si>
  <si>
    <t>14:48:52:291</t>
  </si>
  <si>
    <t>14:16:51:037</t>
  </si>
  <si>
    <t>14:17:53:873</t>
  </si>
  <si>
    <t>14:37:29:584</t>
  </si>
  <si>
    <t>13:55:48:045</t>
  </si>
  <si>
    <t>13:58:03:048</t>
  </si>
  <si>
    <t>14:16:09:349</t>
  </si>
  <si>
    <t>14:17:10:719</t>
  </si>
  <si>
    <t>11:02:09:799</t>
  </si>
  <si>
    <t>11:04:29:761</t>
  </si>
  <si>
    <t>11:10:44:925</t>
  </si>
  <si>
    <t>11:11:53:959</t>
  </si>
  <si>
    <t>17:49:39:088</t>
  </si>
  <si>
    <t>17:56:38:331</t>
  </si>
  <si>
    <t>18:16:03:923</t>
  </si>
  <si>
    <t>18:20:03:981</t>
  </si>
  <si>
    <t>11:16:24:877</t>
  </si>
  <si>
    <t>11:18:53:417</t>
  </si>
  <si>
    <t>11:33:45:943</t>
  </si>
  <si>
    <t>18:45:35:854</t>
  </si>
  <si>
    <t>18:47:49:950</t>
  </si>
  <si>
    <t>19:25:21:277</t>
  </si>
  <si>
    <t>19:26:41:416</t>
  </si>
  <si>
    <t>14:38:24:297</t>
  </si>
  <si>
    <t>14:43:45:901</t>
  </si>
  <si>
    <t>15:01:39:926</t>
  </si>
  <si>
    <t>15:07:01:869</t>
  </si>
  <si>
    <t>15:34:47:687</t>
  </si>
  <si>
    <t>15:36:56:774</t>
  </si>
  <si>
    <t>09:44:06:894</t>
  </si>
  <si>
    <t>10:02:16:063</t>
  </si>
  <si>
    <t>14:02:43:388</t>
  </si>
  <si>
    <t>14:05:53:562</t>
  </si>
  <si>
    <t>14:18:54:009</t>
  </si>
  <si>
    <t>08:58:46:047</t>
  </si>
  <si>
    <t>20:10:22:475</t>
  </si>
  <si>
    <t>20:16:46:765</t>
  </si>
  <si>
    <t>20:21:32:872</t>
  </si>
  <si>
    <t>20:24:02:870</t>
  </si>
  <si>
    <t>13:42:40:972</t>
  </si>
  <si>
    <t>13:45:00:017</t>
  </si>
  <si>
    <t>12:47:51:465</t>
  </si>
  <si>
    <t>12:51:06:791</t>
  </si>
  <si>
    <t>13:03:00:479</t>
  </si>
  <si>
    <t>13:05:01:450</t>
  </si>
  <si>
    <t>15:44:37:816</t>
  </si>
  <si>
    <t>15:50:04:272</t>
  </si>
  <si>
    <t>16:05:02:584</t>
  </si>
  <si>
    <t>16:08:12:740</t>
  </si>
  <si>
    <t>16:23:26:312</t>
  </si>
  <si>
    <t>16:28:46:483</t>
  </si>
  <si>
    <t>16:40:01:847</t>
  </si>
  <si>
    <t>16:43:16:074</t>
  </si>
  <si>
    <t>07:45:57:383</t>
  </si>
  <si>
    <t>07:49:31:542</t>
  </si>
  <si>
    <t>08:01:35:023</t>
  </si>
  <si>
    <t>11:52:48:116</t>
  </si>
  <si>
    <t>11:55:54:249</t>
  </si>
  <si>
    <t>12:04:39:596</t>
  </si>
  <si>
    <t>13:15:22:670</t>
  </si>
  <si>
    <t>13:17:27:859</t>
  </si>
  <si>
    <t>13:33:27:371</t>
  </si>
  <si>
    <t>14:38:54:854</t>
  </si>
  <si>
    <t>14:39:54:304</t>
  </si>
  <si>
    <t>14:47:25:979</t>
  </si>
  <si>
    <t>10:32:59:010</t>
  </si>
  <si>
    <t>10:35:04:738</t>
  </si>
  <si>
    <t>10:00:43:920</t>
  </si>
  <si>
    <t>10:01:46:994</t>
  </si>
  <si>
    <t>10:15:44:637</t>
  </si>
  <si>
    <t>10:17:48:505</t>
  </si>
  <si>
    <t>16:13:41:104</t>
  </si>
  <si>
    <t>16:15:10:108</t>
  </si>
  <si>
    <t>16:24:25:483</t>
  </si>
  <si>
    <t>16:26:09:492</t>
  </si>
  <si>
    <t>08:48:02:088</t>
  </si>
  <si>
    <t>08:53:30:626</t>
  </si>
  <si>
    <t>09:24:11:534</t>
  </si>
  <si>
    <t>09:29:30:875</t>
  </si>
  <si>
    <t>15:45:23:609</t>
  </si>
  <si>
    <t>15:48:55:117</t>
  </si>
  <si>
    <t>16:09:32:972</t>
  </si>
  <si>
    <t>13:57:49:369</t>
  </si>
  <si>
    <t>14:07:24:641</t>
  </si>
  <si>
    <t>14:15:10:075</t>
  </si>
  <si>
    <t>14:19:20:267</t>
  </si>
  <si>
    <t>13:26:53:177</t>
  </si>
  <si>
    <t>13:38:47:502</t>
  </si>
  <si>
    <t>13:39:53:504</t>
  </si>
  <si>
    <t>09:50:22:450</t>
  </si>
  <si>
    <t>09:55:47:426</t>
  </si>
  <si>
    <t>10:04:13:669</t>
  </si>
  <si>
    <t>15:00:10:723</t>
  </si>
  <si>
    <t>10:40:09:569</t>
  </si>
  <si>
    <t>10:47:53:272</t>
  </si>
  <si>
    <t>10:56:21:818</t>
  </si>
  <si>
    <t>11:05:23:334</t>
  </si>
  <si>
    <t>08:17:57:122</t>
  </si>
  <si>
    <t>08:20:17:265</t>
  </si>
  <si>
    <t>09:13:03:288</t>
  </si>
  <si>
    <t>09:14:04:206</t>
  </si>
  <si>
    <t>13:04:45:152</t>
  </si>
  <si>
    <t>13:07:05:422</t>
  </si>
  <si>
    <t>13:21:30:244</t>
  </si>
  <si>
    <t>17:41:26:363</t>
  </si>
  <si>
    <t>18:01:07:039</t>
  </si>
  <si>
    <t>21:37:34:877</t>
  </si>
  <si>
    <t>22:02:45:551</t>
  </si>
  <si>
    <t>22:22:40:261</t>
  </si>
  <si>
    <t>22:23:45:404</t>
  </si>
  <si>
    <t>10:52:18:924</t>
  </si>
  <si>
    <t>10:55:34:992</t>
  </si>
  <si>
    <t>11:19:25:124</t>
  </si>
  <si>
    <t>11:20:30:048</t>
  </si>
  <si>
    <t>08:08:45:535</t>
  </si>
  <si>
    <t>08:13:05:776</t>
  </si>
  <si>
    <t>08:22:59:931</t>
  </si>
  <si>
    <t>08:54:09:310</t>
  </si>
  <si>
    <t>08:57:18:477</t>
  </si>
  <si>
    <t>09:25:43:535</t>
  </si>
  <si>
    <t>16:45:46:144</t>
  </si>
  <si>
    <t>16:51:02:291</t>
  </si>
  <si>
    <t>13:12:36:951</t>
  </si>
  <si>
    <t>13:21:17:282</t>
  </si>
  <si>
    <t>13:34:42:718</t>
  </si>
  <si>
    <t>09:03:43:477</t>
  </si>
  <si>
    <t>09:05:50:317</t>
  </si>
  <si>
    <t>09:15:37:182</t>
  </si>
  <si>
    <t>09:16:39:971</t>
  </si>
  <si>
    <t>08:16:50:981</t>
  </si>
  <si>
    <t>08:20:04:119</t>
  </si>
  <si>
    <t>09:01:09:509</t>
  </si>
  <si>
    <t>09:57:01:919</t>
  </si>
  <si>
    <t>09:59:06:264</t>
  </si>
  <si>
    <t>10:32:37:006</t>
  </si>
  <si>
    <t>10:33:51:208</t>
  </si>
  <si>
    <t>18:01:31:671</t>
  </si>
  <si>
    <t>18:05:56:886</t>
  </si>
  <si>
    <t>18:24:46:512</t>
  </si>
  <si>
    <t>18:30:09:572</t>
  </si>
  <si>
    <t>12:00:45:004</t>
  </si>
  <si>
    <t>12:33:09:780</t>
  </si>
  <si>
    <t>12:37:28:879</t>
  </si>
  <si>
    <t>09:22:38:438</t>
  </si>
  <si>
    <t>09:27:52:545</t>
  </si>
  <si>
    <t>09:50:46:942</t>
  </si>
  <si>
    <t>09:20:20:655</t>
  </si>
  <si>
    <t>09:22:45:726</t>
  </si>
  <si>
    <t>09:27:25:899</t>
  </si>
  <si>
    <t>19:51:31:478</t>
  </si>
  <si>
    <t>20:12:06:121</t>
  </si>
  <si>
    <t>20:31:26:715</t>
  </si>
  <si>
    <t>20:42:51:118</t>
  </si>
  <si>
    <t>09:31:57:940</t>
  </si>
  <si>
    <t>14:55:20:752</t>
  </si>
  <si>
    <t>14:56:21:547</t>
  </si>
  <si>
    <t>15:21:15:684</t>
  </si>
  <si>
    <t>15:23:31:827</t>
  </si>
  <si>
    <t>13:52:21:415</t>
  </si>
  <si>
    <t>13:55:53:306</t>
  </si>
  <si>
    <t>14:06:23:746</t>
  </si>
  <si>
    <t>14:07:29:374</t>
  </si>
  <si>
    <t>10:52:31:796</t>
  </si>
  <si>
    <t>10:55:46:921</t>
  </si>
  <si>
    <t>11:09:13:130</t>
  </si>
  <si>
    <t>11:10:17:263</t>
  </si>
  <si>
    <t>12:37:55:548</t>
  </si>
  <si>
    <t>12:59:29:215</t>
  </si>
  <si>
    <t>13:00:40:526</t>
  </si>
  <si>
    <t>10:52:31:380</t>
  </si>
  <si>
    <t>11:12:01:148</t>
  </si>
  <si>
    <t>11:20:31:685</t>
  </si>
  <si>
    <t>11:25:16:780</t>
  </si>
  <si>
    <t>12:12:09:850</t>
  </si>
  <si>
    <t>12:13:11:894</t>
  </si>
  <si>
    <t>18:01:24:277</t>
  </si>
  <si>
    <t>18:02:37:370</t>
  </si>
  <si>
    <t>18:32:32:416</t>
  </si>
  <si>
    <t>18:33:47:375</t>
  </si>
  <si>
    <t>18:58:06:949</t>
  </si>
  <si>
    <t>19:22:06:680</t>
  </si>
  <si>
    <t>19:25:16:754</t>
  </si>
  <si>
    <t>09:40:52:669</t>
  </si>
  <si>
    <t>10:17:17:388</t>
  </si>
  <si>
    <t>10:20:47:169</t>
  </si>
  <si>
    <t>11:22:32:492</t>
  </si>
  <si>
    <t>11:52:27:066</t>
  </si>
  <si>
    <t>18:49:52:559</t>
  </si>
  <si>
    <t>19:10:13:317</t>
  </si>
  <si>
    <t>19:12:03:335</t>
  </si>
  <si>
    <t>17:21:43:173</t>
  </si>
  <si>
    <t>17:26:23:398</t>
  </si>
  <si>
    <t>18:08:53:814</t>
  </si>
  <si>
    <t>18:11:33:815</t>
  </si>
  <si>
    <t>15:18:59:796</t>
  </si>
  <si>
    <t>15:30:42:206</t>
  </si>
  <si>
    <t>15:33:50:258</t>
  </si>
  <si>
    <t>15:24:38:500</t>
  </si>
  <si>
    <t>15:26:49:929</t>
  </si>
  <si>
    <t>15:36:23:918</t>
  </si>
  <si>
    <t>08:33:15:395</t>
  </si>
  <si>
    <t>08:46:07:647</t>
  </si>
  <si>
    <t>08:47:11:461</t>
  </si>
  <si>
    <t>17:46:34:257</t>
  </si>
  <si>
    <t>17:54:24:456</t>
  </si>
  <si>
    <t>15:15:28:799</t>
  </si>
  <si>
    <t>15:35:15:045</t>
  </si>
  <si>
    <t>15:37:31:543</t>
  </si>
  <si>
    <t>13:47:17:569</t>
  </si>
  <si>
    <t>14:00:07:377</t>
  </si>
  <si>
    <t>14:07:32:311</t>
  </si>
  <si>
    <t>09:18:10:672</t>
  </si>
  <si>
    <t>09:22:26:965</t>
  </si>
  <si>
    <t>09:35:40:581</t>
  </si>
  <si>
    <t>09:37:50:453</t>
  </si>
  <si>
    <t>15:29:47:054</t>
  </si>
  <si>
    <t>15:44:43:808</t>
  </si>
  <si>
    <t>13:51:44:381</t>
  </si>
  <si>
    <t>13:54:55:886</t>
  </si>
  <si>
    <t>14:32:30:581</t>
  </si>
  <si>
    <t>09:42:35:558</t>
  </si>
  <si>
    <t>11:31:46:275</t>
  </si>
  <si>
    <t>11:34:01:401</t>
  </si>
  <si>
    <t>11:44:16:723</t>
  </si>
  <si>
    <t>09:37:23:271</t>
  </si>
  <si>
    <t>09:54:16:374</t>
  </si>
  <si>
    <t>09:08:04:451</t>
  </si>
  <si>
    <t>09:15:34:411</t>
  </si>
  <si>
    <t>09:45:22:895</t>
  </si>
  <si>
    <t>09:48:29:130</t>
  </si>
  <si>
    <t>18:02:41:040</t>
  </si>
  <si>
    <t>18:10:50:376</t>
  </si>
  <si>
    <t>18:52:10:720</t>
  </si>
  <si>
    <t>18:54:30:762</t>
  </si>
  <si>
    <t>17:47:21:623</t>
  </si>
  <si>
    <t>17:52:01:756</t>
  </si>
  <si>
    <t>18:01:11:128</t>
  </si>
  <si>
    <t>18:03:21:196</t>
  </si>
  <si>
    <t>10:54:54:674</t>
  </si>
  <si>
    <t>11:22:52:775</t>
  </si>
  <si>
    <t>11:23:53:994</t>
  </si>
  <si>
    <t>15:54:14:127</t>
  </si>
  <si>
    <t>16:34:24:230</t>
  </si>
  <si>
    <t>10:32:38:554</t>
  </si>
  <si>
    <t>11:09:39:360</t>
  </si>
  <si>
    <t>11:14:53:632</t>
  </si>
  <si>
    <t>08:16:10:784</t>
  </si>
  <si>
    <t>08:21:35:673</t>
  </si>
  <si>
    <t>08:50:31:379</t>
  </si>
  <si>
    <t>08:53:50:334</t>
  </si>
  <si>
    <t>15:44:25:802</t>
  </si>
  <si>
    <t>16:07:16:656</t>
  </si>
  <si>
    <t>16:08:18:325</t>
  </si>
  <si>
    <t>15:12:30:246</t>
  </si>
  <si>
    <t>15:14:35:341</t>
  </si>
  <si>
    <t>15:23:20:485</t>
  </si>
  <si>
    <t>15:24:21:529</t>
  </si>
  <si>
    <t>17:19:43:895</t>
  </si>
  <si>
    <t>17:22:38:949</t>
  </si>
  <si>
    <t>18:16:09:691</t>
  </si>
  <si>
    <t>18:17:19:771</t>
  </si>
  <si>
    <t>18:57:00:205</t>
  </si>
  <si>
    <t>19:00:55:303</t>
  </si>
  <si>
    <t>19:38:30:410</t>
  </si>
  <si>
    <t>19:40:14:456</t>
  </si>
  <si>
    <t>20:45:13:111</t>
  </si>
  <si>
    <t>20:47:53:258</t>
  </si>
  <si>
    <t>20:55:28:112</t>
  </si>
  <si>
    <t>21:12:48:674</t>
  </si>
  <si>
    <t>10:06:31:008</t>
  </si>
  <si>
    <t>10:55:05:804</t>
  </si>
  <si>
    <t>10:57:20:895</t>
  </si>
  <si>
    <t>12:52:55:955</t>
  </si>
  <si>
    <t>13:17:20:310</t>
  </si>
  <si>
    <t>19:45:01:364</t>
  </si>
  <si>
    <t>19:48:26:486</t>
  </si>
  <si>
    <t>20:01:17:089</t>
  </si>
  <si>
    <t>20:05:32:152</t>
  </si>
  <si>
    <t>11:12:39:550</t>
  </si>
  <si>
    <t>11:17:00:374</t>
  </si>
  <si>
    <t>11:27:03:059</t>
  </si>
  <si>
    <t>14:13:46:948</t>
  </si>
  <si>
    <t>14:44:28:908</t>
  </si>
  <si>
    <t>17:31:17:628</t>
  </si>
  <si>
    <t>17:34:37:754</t>
  </si>
  <si>
    <t>18:27:06:427</t>
  </si>
  <si>
    <t>18:28:12:623</t>
  </si>
  <si>
    <t>14:10:24:117</t>
  </si>
  <si>
    <t>14:16:58:627</t>
  </si>
  <si>
    <t>14:19:05:487</t>
  </si>
  <si>
    <t>09:05:07:687</t>
  </si>
  <si>
    <t>09:06:08:579</t>
  </si>
  <si>
    <t>15:12:29:947</t>
  </si>
  <si>
    <t>15:15:15:073</t>
  </si>
  <si>
    <t>15:25:19:390</t>
  </si>
  <si>
    <t>19:44:23:852</t>
  </si>
  <si>
    <t>19:48:03:905</t>
  </si>
  <si>
    <t>19:57:07:201</t>
  </si>
  <si>
    <t>19:58:18:227</t>
  </si>
  <si>
    <t>10:52:28:995</t>
  </si>
  <si>
    <t>11:27:59:385</t>
  </si>
  <si>
    <t>11:29:09:360</t>
  </si>
  <si>
    <t>14:01:26:001</t>
  </si>
  <si>
    <t>14:04:55:812</t>
  </si>
  <si>
    <t>15:29:42:151</t>
  </si>
  <si>
    <t>15:33:54:099</t>
  </si>
  <si>
    <t>18:16:47:305</t>
  </si>
  <si>
    <t>18:17:57:360</t>
  </si>
  <si>
    <t>18:27:32:594</t>
  </si>
  <si>
    <t>18:28:47:649</t>
  </si>
  <si>
    <t>13:55:33:955</t>
  </si>
  <si>
    <t>14:20:14:092</t>
  </si>
  <si>
    <t>11:05:26:440</t>
  </si>
  <si>
    <t>11:07:37:447</t>
  </si>
  <si>
    <t>11:14:22:519</t>
  </si>
  <si>
    <t>15:40:21:135</t>
  </si>
  <si>
    <t>15:43:33:176</t>
  </si>
  <si>
    <t>16:13:23:143</t>
  </si>
  <si>
    <t>16:16:41:162</t>
  </si>
  <si>
    <t>07:57:57:816</t>
  </si>
  <si>
    <t>08:02:20:054</t>
  </si>
  <si>
    <t>08:36:56:220</t>
  </si>
  <si>
    <t>08:37:47:494</t>
  </si>
  <si>
    <t>17:26:23:300</t>
  </si>
  <si>
    <t>17:30:52:749</t>
  </si>
  <si>
    <t>17:49:42:599</t>
  </si>
  <si>
    <t>17:53:12:788</t>
  </si>
  <si>
    <t>14:29:15:979</t>
  </si>
  <si>
    <t>14:34:39:147</t>
  </si>
  <si>
    <t>15:00:25:876</t>
  </si>
  <si>
    <t>10:03:46:905</t>
  </si>
  <si>
    <t>07:59:22:895</t>
  </si>
  <si>
    <t>08:34:59:163</t>
  </si>
  <si>
    <t>14:01:14:696</t>
  </si>
  <si>
    <t>14:10:23:951</t>
  </si>
  <si>
    <t>14:57:53:810</t>
  </si>
  <si>
    <t>15:00:08:162</t>
  </si>
  <si>
    <t>11:47:41:208</t>
  </si>
  <si>
    <t>11:59:18:082</t>
  </si>
  <si>
    <t>12:02:32:926</t>
  </si>
  <si>
    <t>16:04:13:167</t>
  </si>
  <si>
    <t>16:26:29:728</t>
  </si>
  <si>
    <t>16:28:51:906</t>
  </si>
  <si>
    <t>08:59:24:974</t>
  </si>
  <si>
    <t>09:05:41:574</t>
  </si>
  <si>
    <t>09:27:44:574</t>
  </si>
  <si>
    <t>09:29:53:618</t>
  </si>
  <si>
    <t>18:07:51:485</t>
  </si>
  <si>
    <t>18:10:16:630</t>
  </si>
  <si>
    <t>18:26:42:079</t>
  </si>
  <si>
    <t>12:54:42:978</t>
  </si>
  <si>
    <t>13:00:20:223</t>
  </si>
  <si>
    <t>13:01:35:540</t>
  </si>
  <si>
    <t>09:05:37:636</t>
  </si>
  <si>
    <t>09:07:41:527</t>
  </si>
  <si>
    <t>09:49:13:249</t>
  </si>
  <si>
    <t>14:53:00:851</t>
  </si>
  <si>
    <t>14:56:10:673</t>
  </si>
  <si>
    <t>15:13:15:365</t>
  </si>
  <si>
    <t>15:15:27:624</t>
  </si>
  <si>
    <t>16:07:02:225</t>
  </si>
  <si>
    <t>16:09:11:342</t>
  </si>
  <si>
    <t>16:22:50:970</t>
  </si>
  <si>
    <t>16:23:51:841</t>
  </si>
  <si>
    <t>10:35:46:242</t>
  </si>
  <si>
    <t>10:37:57:413</t>
  </si>
  <si>
    <t>10:43:18:105</t>
  </si>
  <si>
    <t>11:52:48:384</t>
  </si>
  <si>
    <t>11:57:08:206</t>
  </si>
  <si>
    <t>12:33:48:668</t>
  </si>
  <si>
    <t>12:49:07:443</t>
  </si>
  <si>
    <t>09:31:43:565</t>
  </si>
  <si>
    <t>14:05:51:419</t>
  </si>
  <si>
    <t>14:08:56:562</t>
  </si>
  <si>
    <t>14:17:10:721</t>
  </si>
  <si>
    <t>13:42:56:449</t>
  </si>
  <si>
    <t>13:47:16:644</t>
  </si>
  <si>
    <t>13:59:21:041</t>
  </si>
  <si>
    <t>14:04:06:190</t>
  </si>
  <si>
    <t>11:56:26:352</t>
  </si>
  <si>
    <t>12:05:12:183</t>
  </si>
  <si>
    <t>12:10:28:389</t>
  </si>
  <si>
    <t>07:39:29:500</t>
  </si>
  <si>
    <t>07:43:43:871</t>
  </si>
  <si>
    <t>08:02:19:706</t>
  </si>
  <si>
    <t>08:34:29:991</t>
  </si>
  <si>
    <t>08:37:25:050</t>
  </si>
  <si>
    <t>09:19:39:379</t>
  </si>
  <si>
    <t>09:21:05:428</t>
  </si>
  <si>
    <t>09:02:28:424</t>
  </si>
  <si>
    <t>15:05:47:115</t>
  </si>
  <si>
    <t>15:06:53:116</t>
  </si>
  <si>
    <t>15:15:17:582</t>
  </si>
  <si>
    <t>10:38:10:458</t>
  </si>
  <si>
    <t>11:02:41:172</t>
  </si>
  <si>
    <t>11:05:50:381</t>
  </si>
  <si>
    <t>08:26:42:792</t>
  </si>
  <si>
    <t>08:38:23:266</t>
  </si>
  <si>
    <t>08:40:34:514</t>
  </si>
  <si>
    <t>18:14:17:581</t>
  </si>
  <si>
    <t>18:17:57:728</t>
  </si>
  <si>
    <t>18:35:22:315</t>
  </si>
  <si>
    <t>18:38:17:456</t>
  </si>
  <si>
    <t>10:38:22:446</t>
  </si>
  <si>
    <t>10:44:16:886</t>
  </si>
  <si>
    <t>11:00:47:967</t>
  </si>
  <si>
    <t>11:01:54:632</t>
  </si>
  <si>
    <t>21:44:27:959</t>
  </si>
  <si>
    <t>21:53:23:203</t>
  </si>
  <si>
    <t>10:32:14:546</t>
  </si>
  <si>
    <t>10:33:34:548</t>
  </si>
  <si>
    <t>10:51:59:089</t>
  </si>
  <si>
    <t>10:54:05:131</t>
  </si>
  <si>
    <t>10:33:12:651</t>
  </si>
  <si>
    <t>10:42:17:901</t>
  </si>
  <si>
    <t>11:03:12:667</t>
  </si>
  <si>
    <t>11:06:23:613</t>
  </si>
  <si>
    <t>13:30:12:661</t>
  </si>
  <si>
    <t>13:45:07:738</t>
  </si>
  <si>
    <t>10:25:14:188</t>
  </si>
  <si>
    <t>10:49:20:201</t>
  </si>
  <si>
    <t>10:50:24:238</t>
  </si>
  <si>
    <t>14:35:40:392</t>
  </si>
  <si>
    <t>14:39:02:630</t>
  </si>
  <si>
    <t>13:21:19:742</t>
  </si>
  <si>
    <t>13:24:28:051</t>
  </si>
  <si>
    <t>13:41:24:770</t>
  </si>
  <si>
    <t>11:08:17:861</t>
  </si>
  <si>
    <t>11:21:59:262</t>
  </si>
  <si>
    <t>12:04:07:144</t>
  </si>
  <si>
    <t>12:09:12:315</t>
  </si>
  <si>
    <t>12:20:00:762</t>
  </si>
  <si>
    <t>12:22:26:709</t>
  </si>
  <si>
    <t>08:45:08:536</t>
  </si>
  <si>
    <t>08:47:11:887</t>
  </si>
  <si>
    <t>15:55:46:679</t>
  </si>
  <si>
    <t>15:56:57:576</t>
  </si>
  <si>
    <t>16:35:15:943</t>
  </si>
  <si>
    <t>11:40:27:477</t>
  </si>
  <si>
    <t>11:41:32:499</t>
  </si>
  <si>
    <t>11:48:27:749</t>
  </si>
  <si>
    <t>11:51:14:818</t>
  </si>
  <si>
    <t>15:01:51:769</t>
  </si>
  <si>
    <t>15:04:59:888</t>
  </si>
  <si>
    <t>15:22:18:550</t>
  </si>
  <si>
    <t>10:50:28:754</t>
  </si>
  <si>
    <t>10:51:33:788</t>
  </si>
  <si>
    <t>11:10:43:461</t>
  </si>
  <si>
    <t>11:11:48:422</t>
  </si>
  <si>
    <t>08:47:16:181</t>
  </si>
  <si>
    <t>08:52:42:231</t>
  </si>
  <si>
    <t>09:05:30:662</t>
  </si>
  <si>
    <t>09:10:57:338</t>
  </si>
  <si>
    <t>08:44:50:179</t>
  </si>
  <si>
    <t>08:47:59:161</t>
  </si>
  <si>
    <t>09:07:15:003</t>
  </si>
  <si>
    <t>09:10:25:061</t>
  </si>
  <si>
    <t>07:01:18:758</t>
  </si>
  <si>
    <t>07:02:33:810</t>
  </si>
  <si>
    <t>07:07:06:955</t>
  </si>
  <si>
    <t>07:08:47:008</t>
  </si>
  <si>
    <t>15:01:38:298</t>
  </si>
  <si>
    <t>15:11:19:139</t>
  </si>
  <si>
    <t>15:24:10:183</t>
  </si>
  <si>
    <t>17:35:48:778</t>
  </si>
  <si>
    <t>11:07:58:441</t>
  </si>
  <si>
    <t>11:10:30:471</t>
  </si>
  <si>
    <t>13:52:33:794</t>
  </si>
  <si>
    <t>13:56:59:100</t>
  </si>
  <si>
    <t>14:03:25:244</t>
  </si>
  <si>
    <t>09:36:52:003</t>
  </si>
  <si>
    <t>09:37:56:857</t>
  </si>
  <si>
    <t>10:25:21:921</t>
  </si>
  <si>
    <t>10:32:06:399</t>
  </si>
  <si>
    <t>13:49:12:812</t>
  </si>
  <si>
    <t>13:54:32:091</t>
  </si>
  <si>
    <t>14:38:52:354</t>
  </si>
  <si>
    <t>14:40:57:711</t>
  </si>
  <si>
    <t>13:58:45:870</t>
  </si>
  <si>
    <t>14:06:12:794</t>
  </si>
  <si>
    <t>14:10:30:424</t>
  </si>
  <si>
    <t>07:01:35:910</t>
  </si>
  <si>
    <t>07:05:23:095</t>
  </si>
  <si>
    <t>07:11:30:343</t>
  </si>
  <si>
    <t>07:13:55:432</t>
  </si>
  <si>
    <t>12:10:17:948</t>
  </si>
  <si>
    <t>12:34:27:783</t>
  </si>
  <si>
    <t>12:35:28:811</t>
  </si>
  <si>
    <t>12:33:52:537</t>
  </si>
  <si>
    <t>12:34:53:679</t>
  </si>
  <si>
    <t>12:51:57:120</t>
  </si>
  <si>
    <t>09:52:55:600</t>
  </si>
  <si>
    <t>09:54:05:542</t>
  </si>
  <si>
    <t>10:19:53:420</t>
  </si>
  <si>
    <t>10:21:00:447</t>
  </si>
  <si>
    <t>14:49:16:992</t>
  </si>
  <si>
    <t>14:52:32:746</t>
  </si>
  <si>
    <t>15:34:24:319</t>
  </si>
  <si>
    <t>15:04:45:896</t>
  </si>
  <si>
    <t>15:10:15:198</t>
  </si>
  <si>
    <t>15:02:54:766</t>
  </si>
  <si>
    <t>15:20:03:005</t>
  </si>
  <si>
    <t>15:23:24:128</t>
  </si>
  <si>
    <t>07:59:18:830</t>
  </si>
  <si>
    <t>08:07:16:035</t>
  </si>
  <si>
    <t>08:21:10:807</t>
  </si>
  <si>
    <t>10:47:32:738</t>
  </si>
  <si>
    <t>11:00:52:322</t>
  </si>
  <si>
    <t>11:05:03:501</t>
  </si>
  <si>
    <t>12:06:03:241</t>
  </si>
  <si>
    <t>12:07:14:276</t>
  </si>
  <si>
    <t>12:47:31:781</t>
  </si>
  <si>
    <t>12:48:29:765</t>
  </si>
  <si>
    <t>13:15:11:205</t>
  </si>
  <si>
    <t>13:17:13:412</t>
  </si>
  <si>
    <t>13:31:14:301</t>
  </si>
  <si>
    <t>17:41:16:577</t>
  </si>
  <si>
    <t>17:42:46:475</t>
  </si>
  <si>
    <t>18:06:11:218</t>
  </si>
  <si>
    <t>18:10:11:389</t>
  </si>
  <si>
    <t>11:41:30:186</t>
  </si>
  <si>
    <t>11:43:49:942</t>
  </si>
  <si>
    <t>11:06:08:618</t>
  </si>
  <si>
    <t>11:14:10:983</t>
  </si>
  <si>
    <t>11:45:05:165</t>
  </si>
  <si>
    <t>11:47:15:176</t>
  </si>
  <si>
    <t>06:15:19:924</t>
  </si>
  <si>
    <t>06:23:40:037</t>
  </si>
  <si>
    <t>06:41:48:699</t>
  </si>
  <si>
    <t>06:44:13:809</t>
  </si>
  <si>
    <t>11:00:26:734</t>
  </si>
  <si>
    <t>11:05:41:950</t>
  </si>
  <si>
    <t>11:18:53:724</t>
  </si>
  <si>
    <t>11:24:22:792</t>
  </si>
  <si>
    <t>12:54:13:631</t>
  </si>
  <si>
    <t>13:01:10:103</t>
  </si>
  <si>
    <t>13:20:33:773</t>
  </si>
  <si>
    <t>09:25:07:178</t>
  </si>
  <si>
    <t>10:45:20:123</t>
  </si>
  <si>
    <t>10:48:40:218</t>
  </si>
  <si>
    <t>11:01:34:702</t>
  </si>
  <si>
    <t>11:02:35:548</t>
  </si>
  <si>
    <t>20:20:08:633</t>
  </si>
  <si>
    <t>20:22:48:798</t>
  </si>
  <si>
    <t>20:46:03:585</t>
  </si>
  <si>
    <t>20:48:23:589</t>
  </si>
  <si>
    <t>12:22:52:791</t>
  </si>
  <si>
    <t>12:29:28:268</t>
  </si>
  <si>
    <t>11:51:35:909</t>
  </si>
  <si>
    <t>11:54:49:997</t>
  </si>
  <si>
    <t>13:26:45:698</t>
  </si>
  <si>
    <t>08:54:11:407</t>
  </si>
  <si>
    <t>13:29:58:105</t>
  </si>
  <si>
    <t>13:56:23:204</t>
  </si>
  <si>
    <t>13:58:33:512</t>
  </si>
  <si>
    <t>13:06:41:106</t>
  </si>
  <si>
    <t>13:14:55:707</t>
  </si>
  <si>
    <t>13:37:17:463</t>
  </si>
  <si>
    <t>13:41:45:890</t>
  </si>
  <si>
    <t>15:13:58:588</t>
  </si>
  <si>
    <t>15:54:17:713</t>
  </si>
  <si>
    <t>15:56:25:783</t>
  </si>
  <si>
    <t>10:46:05:707</t>
  </si>
  <si>
    <t>10:50:44:710</t>
  </si>
  <si>
    <t>10:56:24:907</t>
  </si>
  <si>
    <t>07:50:48:047</t>
  </si>
  <si>
    <t>07:53:03:025</t>
  </si>
  <si>
    <t>07:32:06:728</t>
  </si>
  <si>
    <t>07:34:41:760</t>
  </si>
  <si>
    <t>08:07:11:284</t>
  </si>
  <si>
    <t>08:09:26:196</t>
  </si>
  <si>
    <t>09:32:58:439</t>
  </si>
  <si>
    <t>09:36:08:011</t>
  </si>
  <si>
    <t>10:12:28:255</t>
  </si>
  <si>
    <t>10:13:38:575</t>
  </si>
  <si>
    <t>16:44:35:052</t>
  </si>
  <si>
    <t>16:46:45:084</t>
  </si>
  <si>
    <t>17:18:15:058</t>
  </si>
  <si>
    <t>17:21:35:412</t>
  </si>
  <si>
    <t>09:00:57:439</t>
  </si>
  <si>
    <t>09:12:51:079</t>
  </si>
  <si>
    <t>08:30:07:821</t>
  </si>
  <si>
    <t>09:03:19:628</t>
  </si>
  <si>
    <t>14:46:59:358</t>
  </si>
  <si>
    <t>15:06:31:457</t>
  </si>
  <si>
    <t>10:39:09:280</t>
  </si>
  <si>
    <t>10:41:11:331</t>
  </si>
  <si>
    <t>11:00:24:065</t>
  </si>
  <si>
    <t>10:45:05:193</t>
  </si>
  <si>
    <t>10:47:09:087</t>
  </si>
  <si>
    <t>10:49:19:080</t>
  </si>
  <si>
    <t>09:53:53:674</t>
  </si>
  <si>
    <t>09:58:43:800</t>
  </si>
  <si>
    <t>10:27:43:615</t>
  </si>
  <si>
    <t>10:15:38:793</t>
  </si>
  <si>
    <t>10:26:17:880</t>
  </si>
  <si>
    <t>10:54:14:840</t>
  </si>
  <si>
    <t>14:18:07:209</t>
  </si>
  <si>
    <t>14:32:06:807</t>
  </si>
  <si>
    <t>14:35:15:789</t>
  </si>
  <si>
    <t>11:43:08:677</t>
  </si>
  <si>
    <t>12:06:00:142</t>
  </si>
  <si>
    <t>16:03:12:917</t>
  </si>
  <si>
    <t>07:40:01:964</t>
  </si>
  <si>
    <t>07:44:28:054</t>
  </si>
  <si>
    <t>08:18:33:371</t>
  </si>
  <si>
    <t>08:22:48:155</t>
  </si>
  <si>
    <t>11:47:54:676</t>
  </si>
  <si>
    <t>11:48:58:052</t>
  </si>
  <si>
    <t>11:54:17:149</t>
  </si>
  <si>
    <t>11:56:32:961</t>
  </si>
  <si>
    <t>14:09:22:110</t>
  </si>
  <si>
    <t>14:13:39:334</t>
  </si>
  <si>
    <t>14:37:30:459</t>
  </si>
  <si>
    <t>11:00:25:762</t>
  </si>
  <si>
    <t>11:02:35:876</t>
  </si>
  <si>
    <t>11:14:41:523</t>
  </si>
  <si>
    <t>14:42:54:314</t>
  </si>
  <si>
    <t>14:48:14:812</t>
  </si>
  <si>
    <t>15:04:12:854</t>
  </si>
  <si>
    <t>15:07:26:354</t>
  </si>
  <si>
    <t>15:22:21:849</t>
  </si>
  <si>
    <t>15:27:56:205</t>
  </si>
  <si>
    <t>15:29:05:221</t>
  </si>
  <si>
    <t>21:22:02:969</t>
  </si>
  <si>
    <t>07:48:22:951</t>
  </si>
  <si>
    <t>07:49:24:636</t>
  </si>
  <si>
    <t>08:04:15:491</t>
  </si>
  <si>
    <t>08:06:25:484</t>
  </si>
  <si>
    <t>12:30:52:205</t>
  </si>
  <si>
    <t>12:36:54:299</t>
  </si>
  <si>
    <t>13:10:07:314</t>
  </si>
  <si>
    <t>13:15:07:508</t>
  </si>
  <si>
    <t>09:36:22:312</t>
  </si>
  <si>
    <t>09:38:31:422</t>
  </si>
  <si>
    <t>09:45:06:888</t>
  </si>
  <si>
    <t>09:47:11:869</t>
  </si>
  <si>
    <t>09:20:22:579</t>
  </si>
  <si>
    <t>09:22:25:817</t>
  </si>
  <si>
    <t>09:25:44:801</t>
  </si>
  <si>
    <t>09:26:45:769</t>
  </si>
  <si>
    <t>14:27:47:109</t>
  </si>
  <si>
    <t>13:19:15:625</t>
  </si>
  <si>
    <t>13:25:45:876</t>
  </si>
  <si>
    <t>13:33:56:229</t>
  </si>
  <si>
    <t>13:38:31:249</t>
  </si>
  <si>
    <t>12:56:52:969</t>
  </si>
  <si>
    <t>15:13:38:121</t>
  </si>
  <si>
    <t>15:53:26:321</t>
  </si>
  <si>
    <t>15:57:51:409</t>
  </si>
  <si>
    <t>11:35:12:253</t>
  </si>
  <si>
    <t>12:48:14:786</t>
  </si>
  <si>
    <t>12:55:06:106</t>
  </si>
  <si>
    <t>13:16:14:923</t>
  </si>
  <si>
    <t>13:17:16:179</t>
  </si>
  <si>
    <t>15:42:52:167</t>
  </si>
  <si>
    <t>15:49:12:340</t>
  </si>
  <si>
    <t>16:12:22:177</t>
  </si>
  <si>
    <t>16:16:57:231</t>
  </si>
  <si>
    <t>12:32:00:732</t>
  </si>
  <si>
    <t>12:41:40:019</t>
  </si>
  <si>
    <t>08:47:49:242</t>
  </si>
  <si>
    <t>09:53:39:626</t>
  </si>
  <si>
    <t>17:20:58:720</t>
  </si>
  <si>
    <t>17:48:48:624</t>
  </si>
  <si>
    <t>17:51:33:687</t>
  </si>
  <si>
    <t>12:59:16:019</t>
  </si>
  <si>
    <t>16:43:58:733</t>
  </si>
  <si>
    <t>17:07:34:402</t>
  </si>
  <si>
    <t>17:47:04:748</t>
  </si>
  <si>
    <t>17:50:29:867</t>
  </si>
  <si>
    <t>18:03:24:278</t>
  </si>
  <si>
    <t>18:05:09:352</t>
  </si>
  <si>
    <t>19:41:25:100</t>
  </si>
  <si>
    <t>19:45:10:240</t>
  </si>
  <si>
    <t>19:50:34:479</t>
  </si>
  <si>
    <t>19:51:40:485</t>
  </si>
  <si>
    <t>16:21:38:046</t>
  </si>
  <si>
    <t>16:24:53:085</t>
  </si>
  <si>
    <t>16:33:32:526</t>
  </si>
  <si>
    <t>16:35:42:434</t>
  </si>
  <si>
    <t>07:48:54:679</t>
  </si>
  <si>
    <t>07:50:12:754</t>
  </si>
  <si>
    <t>07:57:21:889</t>
  </si>
  <si>
    <t>13:15:24:636</t>
  </si>
  <si>
    <t>13:22:51:537</t>
  </si>
  <si>
    <t>13:25:02:698</t>
  </si>
  <si>
    <t>15:45:23:567</t>
  </si>
  <si>
    <t>15:47:37:761</t>
  </si>
  <si>
    <t>15:56:08:924</t>
  </si>
  <si>
    <t>15:57:19:144</t>
  </si>
  <si>
    <t>08:46:17:089</t>
  </si>
  <si>
    <t>08:47:21:188</t>
  </si>
  <si>
    <t>09:41:57:077</t>
  </si>
  <si>
    <t>08:56:03:575</t>
  </si>
  <si>
    <t>08:59:12:864</t>
  </si>
  <si>
    <t>09:35:42:133</t>
  </si>
  <si>
    <t>09:36:47:170</t>
  </si>
  <si>
    <t>13:54:55:053</t>
  </si>
  <si>
    <t>14:00:29:137</t>
  </si>
  <si>
    <t>14:22:31:134</t>
  </si>
  <si>
    <t>14:24:39:152</t>
  </si>
  <si>
    <t>12:33:05:302</t>
  </si>
  <si>
    <t>14:35:56:149</t>
  </si>
  <si>
    <t>17:39:44:063</t>
  </si>
  <si>
    <t>17:44:39:200</t>
  </si>
  <si>
    <t>17:51:54:441</t>
  </si>
  <si>
    <t>17:54:28:494</t>
  </si>
  <si>
    <t>11:53:59:945</t>
  </si>
  <si>
    <t>12:12:08:774</t>
  </si>
  <si>
    <t>10:35:37:717</t>
  </si>
  <si>
    <t>10:36:39:771</t>
  </si>
  <si>
    <t>10:42:04:938</t>
  </si>
  <si>
    <t>08:59:30:211</t>
  </si>
  <si>
    <t>09:07:56:304</t>
  </si>
  <si>
    <t>09:27:18:128</t>
  </si>
  <si>
    <t>22:25:03:315</t>
  </si>
  <si>
    <t>22:26:29:390</t>
  </si>
  <si>
    <t>22:33:23:551</t>
  </si>
  <si>
    <t>22:35:19:623</t>
  </si>
  <si>
    <t>08:32:31:427</t>
  </si>
  <si>
    <t>08:33:42:514</t>
  </si>
  <si>
    <t>09:01:28:841</t>
  </si>
  <si>
    <t>09:02:32:084</t>
  </si>
  <si>
    <t>11:21:45:355</t>
  </si>
  <si>
    <t>11:22:49:404</t>
  </si>
  <si>
    <t>11:54:06:504</t>
  </si>
  <si>
    <t>11:56:20:647</t>
  </si>
  <si>
    <t>15:21:12:596</t>
  </si>
  <si>
    <t>15:26:29:777</t>
  </si>
  <si>
    <t>16:08:24:120</t>
  </si>
  <si>
    <t>16:25:09:591</t>
  </si>
  <si>
    <t>13:39:09:179</t>
  </si>
  <si>
    <t>13:41:41:468</t>
  </si>
  <si>
    <t>13:57:21:471</t>
  </si>
  <si>
    <t>13:31:07:288</t>
  </si>
  <si>
    <t>15:32:02:045</t>
  </si>
  <si>
    <t>16:09:44:126</t>
  </si>
  <si>
    <t>16:12:55:001</t>
  </si>
  <si>
    <t>15:14:57:182</t>
  </si>
  <si>
    <t>14:47:14:345</t>
  </si>
  <si>
    <t>14:50:33:644</t>
  </si>
  <si>
    <t>14:59:07:717</t>
  </si>
  <si>
    <t>15:01:13:808</t>
  </si>
  <si>
    <t>08:10:04:476</t>
  </si>
  <si>
    <t>08:11:10:287</t>
  </si>
  <si>
    <t>08:15:49:767</t>
  </si>
  <si>
    <t>08:57:28:909</t>
  </si>
  <si>
    <t>08:58:30:086</t>
  </si>
  <si>
    <t>09:33:09:208</t>
  </si>
  <si>
    <t>14:35:17:774</t>
  </si>
  <si>
    <t>15:29:17:938</t>
  </si>
  <si>
    <t>16:18:07:445</t>
  </si>
  <si>
    <t>16:20:17:469</t>
  </si>
  <si>
    <t>16:15:47:268</t>
  </si>
  <si>
    <t>16:25:54:205</t>
  </si>
  <si>
    <t>16:54:10:770</t>
  </si>
  <si>
    <t>14:40:04:894</t>
  </si>
  <si>
    <t>14:59:10:727</t>
  </si>
  <si>
    <t>15:02:24:744</t>
  </si>
  <si>
    <t>08:57:43:326</t>
  </si>
  <si>
    <t>09:00:58:594</t>
  </si>
  <si>
    <t>09:50:30:052</t>
  </si>
  <si>
    <t>09:08:39:476</t>
  </si>
  <si>
    <t>09:10:45:734</t>
  </si>
  <si>
    <t>13:37:57:075</t>
  </si>
  <si>
    <t>13:40:05:435</t>
  </si>
  <si>
    <t>14:08:06:474</t>
  </si>
  <si>
    <t>14:10:12:332</t>
  </si>
  <si>
    <t>19:00:52:529</t>
  </si>
  <si>
    <t>19:08:22:700</t>
  </si>
  <si>
    <t>19:19:42:002</t>
  </si>
  <si>
    <t>19:22:32:105</t>
  </si>
  <si>
    <t>14:55:39:757</t>
  </si>
  <si>
    <t>15:02:22:262</t>
  </si>
  <si>
    <t>12:01:54:916</t>
  </si>
  <si>
    <t>12:40:58:300</t>
  </si>
  <si>
    <t>12:45:10:427</t>
  </si>
  <si>
    <t>14:18:13:575</t>
  </si>
  <si>
    <t>14:22:22:640</t>
  </si>
  <si>
    <t>14:48:07:634</t>
  </si>
  <si>
    <t>14:51:21:977</t>
  </si>
  <si>
    <t>10:58:23:150</t>
  </si>
  <si>
    <t>11:01:37:305</t>
  </si>
  <si>
    <t>11:21:32:987</t>
  </si>
  <si>
    <t>14:57:43:989</t>
  </si>
  <si>
    <t>10:05:40:219</t>
  </si>
  <si>
    <t>10:08:06:289</t>
  </si>
  <si>
    <t>10:29:00:901</t>
  </si>
  <si>
    <t>10:31:15:072</t>
  </si>
  <si>
    <t>12:43:15:767</t>
  </si>
  <si>
    <t>12:44:20:817</t>
  </si>
  <si>
    <t>13:17:50:809</t>
  </si>
  <si>
    <t>13:23:35:935</t>
  </si>
  <si>
    <t>12:44:22:853</t>
  </si>
  <si>
    <t>12:57:22:372</t>
  </si>
  <si>
    <t>10:48:34:223</t>
  </si>
  <si>
    <t>10:52:46:297</t>
  </si>
  <si>
    <t>11:10:19:794</t>
  </si>
  <si>
    <t>14:55:59:138</t>
  </si>
  <si>
    <t>15:03:20:310</t>
  </si>
  <si>
    <t>10:18:15:614</t>
  </si>
  <si>
    <t>10:52:49:565</t>
  </si>
  <si>
    <t>11:30:39:378</t>
  </si>
  <si>
    <t>11:57:04:286</t>
  </si>
  <si>
    <t>11:58:09:418</t>
  </si>
  <si>
    <t>14:43:16:270</t>
  </si>
  <si>
    <t>14:45:22:650</t>
  </si>
  <si>
    <t>15:11:07:284</t>
  </si>
  <si>
    <t>15:14:35:222</t>
  </si>
  <si>
    <t>15:19:19:153</t>
  </si>
  <si>
    <t>15:32:15:521</t>
  </si>
  <si>
    <t>08:11:28:627</t>
  </si>
  <si>
    <t>08:42:09:917</t>
  </si>
  <si>
    <t>08:44:17:780</t>
  </si>
  <si>
    <t>08:11:58:849</t>
  </si>
  <si>
    <t>08:13:01:065</t>
  </si>
  <si>
    <t>08:26:51:472</t>
  </si>
  <si>
    <t>08:28:54:545</t>
  </si>
  <si>
    <t>14:16:54:970</t>
  </si>
  <si>
    <t>14:19:14:152</t>
  </si>
  <si>
    <t>14:52:04:976</t>
  </si>
  <si>
    <t>12:26:29:185</t>
  </si>
  <si>
    <t>12:30:55:313</t>
  </si>
  <si>
    <t>12:43:04:742</t>
  </si>
  <si>
    <t>12:44:09:715</t>
  </si>
  <si>
    <t>09:02:50:714</t>
  </si>
  <si>
    <t>09:04:56:814</t>
  </si>
  <si>
    <t>09:37:40:866</t>
  </si>
  <si>
    <t>09:38:47:001</t>
  </si>
  <si>
    <t>14:00:10:720</t>
  </si>
  <si>
    <t>14:02:20:923</t>
  </si>
  <si>
    <t>14:05:29:933</t>
  </si>
  <si>
    <t>16:50:39:157</t>
  </si>
  <si>
    <t>16:54:50:266</t>
  </si>
  <si>
    <t>17:17:35:170</t>
  </si>
  <si>
    <t>09:34:36:102</t>
  </si>
  <si>
    <t>10:12:00:405</t>
  </si>
  <si>
    <t>10:15:16:733</t>
  </si>
  <si>
    <t>15:52:13:074</t>
  </si>
  <si>
    <t>15:53:18:130</t>
  </si>
  <si>
    <t>16:18:18:861</t>
  </si>
  <si>
    <t>16:19:22:900</t>
  </si>
  <si>
    <t>14:32:26:518</t>
  </si>
  <si>
    <t>14:35:56:222</t>
  </si>
  <si>
    <t>07:51:21:034</t>
  </si>
  <si>
    <t>07:55:37:230</t>
  </si>
  <si>
    <t>08:38:41:893</t>
  </si>
  <si>
    <t>08:41:11:729</t>
  </si>
  <si>
    <t>12:41:43:455</t>
  </si>
  <si>
    <t>12:55:25:896</t>
  </si>
  <si>
    <t>13:41:55:932</t>
  </si>
  <si>
    <t>13:47:39:039</t>
  </si>
  <si>
    <t>14:05:00:380</t>
  </si>
  <si>
    <t>14:07:08:499</t>
  </si>
  <si>
    <t>12:51:28:316</t>
  </si>
  <si>
    <t>12:57:47:512</t>
  </si>
  <si>
    <t>12:28:59:323</t>
  </si>
  <si>
    <t>12:30:04:253</t>
  </si>
  <si>
    <t>12:36:50:423</t>
  </si>
  <si>
    <t>12:05:44:808</t>
  </si>
  <si>
    <t>12:12:29:145</t>
  </si>
  <si>
    <t>12:15:40:267</t>
  </si>
  <si>
    <t>15:16:30:090</t>
  </si>
  <si>
    <t>15:19:36:350</t>
  </si>
  <si>
    <t>15:37:17:298</t>
  </si>
  <si>
    <t>15:40:27:122</t>
  </si>
  <si>
    <t>09:31:12:872</t>
  </si>
  <si>
    <t>09:48:08:533</t>
  </si>
  <si>
    <t>09:49:08:498</t>
  </si>
  <si>
    <t>12:00:56:048</t>
  </si>
  <si>
    <t>12:04:03:070</t>
  </si>
  <si>
    <t>12:10:42:244</t>
  </si>
  <si>
    <t>12:11:43:359</t>
  </si>
  <si>
    <t>13:46:56:508</t>
  </si>
  <si>
    <t>13:52:07:555</t>
  </si>
  <si>
    <t>13:57:40:751</t>
  </si>
  <si>
    <t>14:02:05:024</t>
  </si>
  <si>
    <t>11:58:21:889</t>
  </si>
  <si>
    <t>12:22:09:699</t>
  </si>
  <si>
    <t>12:23:11:640</t>
  </si>
  <si>
    <t>13:05:22:522</t>
  </si>
  <si>
    <t>13:07:36:548</t>
  </si>
  <si>
    <t>13:53:27:900</t>
  </si>
  <si>
    <t>13:54:37:027</t>
  </si>
  <si>
    <t>12:05:33:581</t>
  </si>
  <si>
    <t>12:06:34:318</t>
  </si>
  <si>
    <t>12:20:28:863</t>
  </si>
  <si>
    <t>19:00:58:926</t>
  </si>
  <si>
    <t>19:04:22:959</t>
  </si>
  <si>
    <t>19:30:15:744</t>
  </si>
  <si>
    <t>14:40:33:207</t>
  </si>
  <si>
    <t>14:54:54:848</t>
  </si>
  <si>
    <t>06:50:17:716</t>
  </si>
  <si>
    <t>07:19:07:635</t>
  </si>
  <si>
    <t>07:20:22:702</t>
  </si>
  <si>
    <t>08:06:23:553</t>
  </si>
  <si>
    <t>08:08:28:460</t>
  </si>
  <si>
    <t>08:46:08:685</t>
  </si>
  <si>
    <t>08:52:32:483</t>
  </si>
  <si>
    <t>13:05:38:962</t>
  </si>
  <si>
    <t>13:27:49:651</t>
  </si>
  <si>
    <t>13:28:55:677</t>
  </si>
  <si>
    <t>16:25:11:429</t>
  </si>
  <si>
    <t>16:34:15:646</t>
  </si>
  <si>
    <t>16:38:05:800</t>
  </si>
  <si>
    <t>08:29:41:238</t>
  </si>
  <si>
    <t>08:31:16:289</t>
  </si>
  <si>
    <t>08:35:46:410</t>
  </si>
  <si>
    <t>08:38:00:404</t>
  </si>
  <si>
    <t>15:19:38:000</t>
  </si>
  <si>
    <t>15:24:05:962</t>
  </si>
  <si>
    <t>16:03:25:178</t>
  </si>
  <si>
    <t>16:06:42:352</t>
  </si>
  <si>
    <t>09:26:15:131</t>
  </si>
  <si>
    <t>09:28:18:212</t>
  </si>
  <si>
    <t>09:51:59:119</t>
  </si>
  <si>
    <t>10:42:54:019</t>
  </si>
  <si>
    <t>11:58:31:190</t>
  </si>
  <si>
    <t>12:03:30:354</t>
  </si>
  <si>
    <t>12:22:01:865</t>
  </si>
  <si>
    <t>12:23:02:926</t>
  </si>
  <si>
    <t>17:36:45:959</t>
  </si>
  <si>
    <t>17:40:51:217</t>
  </si>
  <si>
    <t>18:22:00:403</t>
  </si>
  <si>
    <t>18:24:39:488</t>
  </si>
  <si>
    <t>09:57:09:897</t>
  </si>
  <si>
    <t>09:59:15:949</t>
  </si>
  <si>
    <t>10:46:43:973</t>
  </si>
  <si>
    <t>10:48:47:024</t>
  </si>
  <si>
    <t>10:54:04:136</t>
  </si>
  <si>
    <t>10:57:19:300</t>
  </si>
  <si>
    <t>08:55:33:656</t>
  </si>
  <si>
    <t>08:58:02:802</t>
  </si>
  <si>
    <t>09:18:48:051</t>
  </si>
  <si>
    <t>09:19:53:252</t>
  </si>
  <si>
    <t>11:42:56:656</t>
  </si>
  <si>
    <t>12:27:07:971</t>
  </si>
  <si>
    <t>18:02:02:839</t>
  </si>
  <si>
    <t>18:03:32:971</t>
  </si>
  <si>
    <t>18:43:07:158</t>
  </si>
  <si>
    <t>18:44:08:154</t>
  </si>
  <si>
    <t>10:51:55:519</t>
  </si>
  <si>
    <t>10:54:02:481</t>
  </si>
  <si>
    <t>11:13:36:351</t>
  </si>
  <si>
    <t>09:08:56:619</t>
  </si>
  <si>
    <t>08:59:26:016</t>
  </si>
  <si>
    <t>09:50:39:920</t>
  </si>
  <si>
    <t>09:54:02:154</t>
  </si>
  <si>
    <t>10:24:58:157</t>
  </si>
  <si>
    <t>08:17:18:459</t>
  </si>
  <si>
    <t>08:29:05:206</t>
  </si>
  <si>
    <t>08:34:28:169</t>
  </si>
  <si>
    <t>17:48:18:837</t>
  </si>
  <si>
    <t>17:55:12:990</t>
  </si>
  <si>
    <t>18:21:25:003</t>
  </si>
  <si>
    <t>18:24:22:162</t>
  </si>
  <si>
    <t>08:30:10:821</t>
  </si>
  <si>
    <t>08:32:20:758</t>
  </si>
  <si>
    <t>09:17:21:294</t>
  </si>
  <si>
    <t>09:20:31:331</t>
  </si>
  <si>
    <t>14:03:14:799</t>
  </si>
  <si>
    <t>14:22:17:745</t>
  </si>
  <si>
    <t>14:52:40:003</t>
  </si>
  <si>
    <t>14:55:49:927</t>
  </si>
  <si>
    <t>15:42:57:653</t>
  </si>
  <si>
    <t>15:43:59:735</t>
  </si>
  <si>
    <t>15:59:55:917</t>
  </si>
  <si>
    <t>16:18:40:574</t>
  </si>
  <si>
    <t>16:27:50:951</t>
  </si>
  <si>
    <t>11:23:42:451</t>
  </si>
  <si>
    <t>11:29:13:542</t>
  </si>
  <si>
    <t>11:32:33:736</t>
  </si>
  <si>
    <t>09:56:06:322</t>
  </si>
  <si>
    <t>10:01:21:564</t>
  </si>
  <si>
    <t>10:34:58:353</t>
  </si>
  <si>
    <t>10:37:12:275</t>
  </si>
  <si>
    <t>09:06:55:249</t>
  </si>
  <si>
    <t>09:43:02:048</t>
  </si>
  <si>
    <t>09:50:08:343</t>
  </si>
  <si>
    <t>12:13:06:285</t>
  </si>
  <si>
    <t>12:23:58:718</t>
  </si>
  <si>
    <t>13:29:49:391</t>
  </si>
  <si>
    <t>13:37:38:960</t>
  </si>
  <si>
    <t>13:53:35:589</t>
  </si>
  <si>
    <t>13:57:09:105</t>
  </si>
  <si>
    <t>17:04:49:882</t>
  </si>
  <si>
    <t>17:21:49:537</t>
  </si>
  <si>
    <t>17:48:19:619</t>
  </si>
  <si>
    <t>17:58:59:625</t>
  </si>
  <si>
    <t>17:05:42:420</t>
  </si>
  <si>
    <t>17:08:05:525</t>
  </si>
  <si>
    <t>17:21:52:052</t>
  </si>
  <si>
    <t>16:08:01:250</t>
  </si>
  <si>
    <t>16:32:22:955</t>
  </si>
  <si>
    <t>16:33:27:145</t>
  </si>
  <si>
    <t>23:30:12:083</t>
  </si>
  <si>
    <t>23:32:32:176</t>
  </si>
  <si>
    <t>23:45:11:600</t>
  </si>
  <si>
    <t>23:47:26:623</t>
  </si>
  <si>
    <t>22:04:05:137</t>
  </si>
  <si>
    <t>22:05:35:160</t>
  </si>
  <si>
    <t>22:16:25:498</t>
  </si>
  <si>
    <t>22:17:50:536</t>
  </si>
  <si>
    <t>12:35:39:265</t>
  </si>
  <si>
    <t>13:09:32:820</t>
  </si>
  <si>
    <t>13:16:28:902</t>
  </si>
  <si>
    <t>12:09:02:658</t>
  </si>
  <si>
    <t>12:16:34:629</t>
  </si>
  <si>
    <t>12:30:27:774</t>
  </si>
  <si>
    <t>12:34:40:748</t>
  </si>
  <si>
    <t>14:41:51:539</t>
  </si>
  <si>
    <t>14:44:58:763</t>
  </si>
  <si>
    <t>15:16:56:708</t>
  </si>
  <si>
    <t>15:19:02:877</t>
  </si>
  <si>
    <t>10:19:27:380</t>
  </si>
  <si>
    <t>08:56:49:024</t>
  </si>
  <si>
    <t>09:30:03:628</t>
  </si>
  <si>
    <t>08:06:51:389</t>
  </si>
  <si>
    <t>08:09:07:463</t>
  </si>
  <si>
    <t>08:14:33:688</t>
  </si>
  <si>
    <t>08:21:00:999</t>
  </si>
  <si>
    <t>18:17:27:370</t>
  </si>
  <si>
    <t>18:20:27:443</t>
  </si>
  <si>
    <t>18:43:22:119</t>
  </si>
  <si>
    <t>18:46:22:230</t>
  </si>
  <si>
    <t>16:54:43:270</t>
  </si>
  <si>
    <t>17:01:13:385</t>
  </si>
  <si>
    <t>17:39:47:877</t>
  </si>
  <si>
    <t>17:40:52:992</t>
  </si>
  <si>
    <t>08:26:48:837</t>
  </si>
  <si>
    <t>08:34:43:073</t>
  </si>
  <si>
    <t>09:05:11:489</t>
  </si>
  <si>
    <t>08:39:09:045</t>
  </si>
  <si>
    <t>08:40:14:162</t>
  </si>
  <si>
    <t>09:27:04:586</t>
  </si>
  <si>
    <t>09:28:07:736</t>
  </si>
  <si>
    <t>09:52:05:125</t>
  </si>
  <si>
    <t>09:54:35:181</t>
  </si>
  <si>
    <t>10:44:54:803</t>
  </si>
  <si>
    <t>10:45:57:725</t>
  </si>
  <si>
    <t>10:10:17:378</t>
  </si>
  <si>
    <t>10:23:37:119</t>
  </si>
  <si>
    <t>10:40:11:724</t>
  </si>
  <si>
    <t>09:16:03:768</t>
  </si>
  <si>
    <t>15:16:29:113</t>
  </si>
  <si>
    <t>15:33:22:770</t>
  </si>
  <si>
    <t>15:37:37:265</t>
  </si>
  <si>
    <t>12:22:47:371</t>
  </si>
  <si>
    <t>12:45:18:261</t>
  </si>
  <si>
    <t>12:47:32:177</t>
  </si>
  <si>
    <t>15:34:24:955</t>
  </si>
  <si>
    <t>15:40:35:242</t>
  </si>
  <si>
    <t>07:53:06:396</t>
  </si>
  <si>
    <t>07:57:19:734</t>
  </si>
  <si>
    <t>08:13:47:344</t>
  </si>
  <si>
    <t>08:20:17:163</t>
  </si>
  <si>
    <t>14:32:09:328</t>
  </si>
  <si>
    <t>15:16:20:178</t>
  </si>
  <si>
    <t>15:18:23:311</t>
  </si>
  <si>
    <t>11:48:27:678</t>
  </si>
  <si>
    <t>11:53:36:973</t>
  </si>
  <si>
    <t>10:22:18:565</t>
  </si>
  <si>
    <t>10:33:17:446</t>
  </si>
  <si>
    <t>10:44:34:072</t>
  </si>
  <si>
    <t>10:47:47:688</t>
  </si>
  <si>
    <t>09:29:51:715</t>
  </si>
  <si>
    <t>09:35:37:807</t>
  </si>
  <si>
    <t>09:43:00:471</t>
  </si>
  <si>
    <t>09:47:15:945</t>
  </si>
  <si>
    <t>08:31:24:046</t>
  </si>
  <si>
    <t>08:55:04:217</t>
  </si>
  <si>
    <t>12:07:45:744</t>
  </si>
  <si>
    <t>12:12:17:956</t>
  </si>
  <si>
    <t>09:27:45:702</t>
  </si>
  <si>
    <t>09:34:15:879</t>
  </si>
  <si>
    <t>10:01:05:791</t>
  </si>
  <si>
    <t>10:06:31:950</t>
  </si>
  <si>
    <t>15:55:56:134</t>
  </si>
  <si>
    <t>16:09:40:565</t>
  </si>
  <si>
    <t>16:11:49:999</t>
  </si>
  <si>
    <t>10:37:04:198</t>
  </si>
  <si>
    <t>10:39:24:223</t>
  </si>
  <si>
    <t>10:45:59:459</t>
  </si>
  <si>
    <t>10:47:04:559</t>
  </si>
  <si>
    <t>12:59:11:212</t>
  </si>
  <si>
    <t>13:03:32:420</t>
  </si>
  <si>
    <t>13:27:24:670</t>
  </si>
  <si>
    <t>14:42:44:965</t>
  </si>
  <si>
    <t>14:46:04:069</t>
  </si>
  <si>
    <t>15:03:25:758</t>
  </si>
  <si>
    <t>14:31:05:483</t>
  </si>
  <si>
    <t>14:47:13:344</t>
  </si>
  <si>
    <t>10:44:23:821</t>
  </si>
  <si>
    <t>10:46:43:065</t>
  </si>
  <si>
    <t>10:56:47:374</t>
  </si>
  <si>
    <t>10:58:55:302</t>
  </si>
  <si>
    <t>13:30:54:617</t>
  </si>
  <si>
    <t>13:52:55:425</t>
  </si>
  <si>
    <t>13:56:05:636</t>
  </si>
  <si>
    <t>15:49:37:923</t>
  </si>
  <si>
    <t>15:52:00:696</t>
  </si>
  <si>
    <t>16:03:11:196</t>
  </si>
  <si>
    <t>16:05:17:230</t>
  </si>
  <si>
    <t>17:30:06:613</t>
  </si>
  <si>
    <t>17:31:31:659</t>
  </si>
  <si>
    <t>17:37:05:847</t>
  </si>
  <si>
    <t>17:38:41:879</t>
  </si>
  <si>
    <t>15:34:04:956</t>
  </si>
  <si>
    <t>15:35:06:761</t>
  </si>
  <si>
    <t>15:48:03:486</t>
  </si>
  <si>
    <t>11:30:24:125</t>
  </si>
  <si>
    <t>12:39:24:030</t>
  </si>
  <si>
    <t>12:43:57:214</t>
  </si>
  <si>
    <t>13:02:21:834</t>
  </si>
  <si>
    <t>13:06:33:982</t>
  </si>
  <si>
    <t>17:45:26:051</t>
  </si>
  <si>
    <t>17:49:15:191</t>
  </si>
  <si>
    <t>18:05:00:628</t>
  </si>
  <si>
    <t>18:07:43:705</t>
  </si>
  <si>
    <t>13:07:48:026</t>
  </si>
  <si>
    <t>13:13:47:095</t>
  </si>
  <si>
    <t>13:21:37:218</t>
  </si>
  <si>
    <t>18:22:53:977</t>
  </si>
  <si>
    <t>18:27:29:972</t>
  </si>
  <si>
    <t>19:27:59:913</t>
  </si>
  <si>
    <t>19:29:09:942</t>
  </si>
  <si>
    <t>14:49:06:399</t>
  </si>
  <si>
    <t>15:43:36:367</t>
  </si>
  <si>
    <t>15:46:51:494</t>
  </si>
  <si>
    <t>12:43:57:969</t>
  </si>
  <si>
    <t>12:45:00:064</t>
  </si>
  <si>
    <t>12:56:34:565</t>
  </si>
  <si>
    <t>08:49:39:116</t>
  </si>
  <si>
    <t>08:50:40:356</t>
  </si>
  <si>
    <t>09:42:38:262</t>
  </si>
  <si>
    <t>11:28:52:379</t>
  </si>
  <si>
    <t>11:29:56:151</t>
  </si>
  <si>
    <t>11:39:52:555</t>
  </si>
  <si>
    <t>08:46:32:200</t>
  </si>
  <si>
    <t>08:52:25:424</t>
  </si>
  <si>
    <t>15:41:56:952</t>
  </si>
  <si>
    <t>15:45:32:613</t>
  </si>
  <si>
    <t>14:33:58:197</t>
  </si>
  <si>
    <t>14:38:21:650</t>
  </si>
  <si>
    <t>14:44:48:605</t>
  </si>
  <si>
    <t>09:20:24:882</t>
  </si>
  <si>
    <t>10:03:13:093</t>
  </si>
  <si>
    <t>15:42:06:106</t>
  </si>
  <si>
    <t>16:30:46:003</t>
  </si>
  <si>
    <t>16:31:56:027</t>
  </si>
  <si>
    <t>08:15:05:872</t>
  </si>
  <si>
    <t>08:49:59:158</t>
  </si>
  <si>
    <t>08:52:07:177</t>
  </si>
  <si>
    <t>14:18:41:339</t>
  </si>
  <si>
    <t>14:40:04:099</t>
  </si>
  <si>
    <t>14:41:05:094</t>
  </si>
  <si>
    <t>14:40:30:205</t>
  </si>
  <si>
    <t>14:45:52:398</t>
  </si>
  <si>
    <t>14:59:18:939</t>
  </si>
  <si>
    <t>15:02:34:400</t>
  </si>
  <si>
    <t>12:11:40:377</t>
  </si>
  <si>
    <t>07:39:02:824</t>
  </si>
  <si>
    <t>07:42:32:937</t>
  </si>
  <si>
    <t>07:56:22:539</t>
  </si>
  <si>
    <t>07:58:38:499</t>
  </si>
  <si>
    <t>15:14:03:129</t>
  </si>
  <si>
    <t>15:33:59:687</t>
  </si>
  <si>
    <t>15:37:13:520</t>
  </si>
  <si>
    <t>14:31:48:316</t>
  </si>
  <si>
    <t>14:49:08:382</t>
  </si>
  <si>
    <t>13:51:30:308</t>
  </si>
  <si>
    <t>13:59:09:408</t>
  </si>
  <si>
    <t>10:17:09:810</t>
  </si>
  <si>
    <t>10:20:31:775</t>
  </si>
  <si>
    <t>10:21:34:611</t>
  </si>
  <si>
    <t>08:46:24:162</t>
  </si>
  <si>
    <t>08:54:59:480</t>
  </si>
  <si>
    <t>09:26:19:804</t>
  </si>
  <si>
    <t>09:27:24:731</t>
  </si>
  <si>
    <t>09:56:58:014</t>
  </si>
  <si>
    <t>09:57:59:081</t>
  </si>
  <si>
    <t>10:20:24:884</t>
  </si>
  <si>
    <t>06:58:39:887</t>
  </si>
  <si>
    <t>07:00:40:133</t>
  </si>
  <si>
    <t>07:12:49:512</t>
  </si>
  <si>
    <t>07:13:50:453</t>
  </si>
  <si>
    <t>18:26:06:837</t>
  </si>
  <si>
    <t>19:04:17:112</t>
  </si>
  <si>
    <t>19:06:36:200</t>
  </si>
  <si>
    <t>15:10:52:623</t>
  </si>
  <si>
    <t>15:12:54:636</t>
  </si>
  <si>
    <t>16:37:30:034</t>
  </si>
  <si>
    <t>16:40:49:063</t>
  </si>
  <si>
    <t>16:46:29:413</t>
  </si>
  <si>
    <t>16:49:59:397</t>
  </si>
  <si>
    <t>18:24:06:554</t>
  </si>
  <si>
    <t>18:25:31:496</t>
  </si>
  <si>
    <t>19:13:51:175</t>
  </si>
  <si>
    <t>19:14:53:194</t>
  </si>
  <si>
    <t>14:29:39:871</t>
  </si>
  <si>
    <t>14:48:34:096</t>
  </si>
  <si>
    <t>14:52:54:091</t>
  </si>
  <si>
    <t>09:17:00:400</t>
  </si>
  <si>
    <t>09:19:01:423</t>
  </si>
  <si>
    <t>09:24:40:638</t>
  </si>
  <si>
    <t>09:25:46:951</t>
  </si>
  <si>
    <t>09:09:23:095</t>
  </si>
  <si>
    <t>09:14:38:242</t>
  </si>
  <si>
    <t>09:26:52:684</t>
  </si>
  <si>
    <t>09:32:08:786</t>
  </si>
  <si>
    <t>12:48:06:711</t>
  </si>
  <si>
    <t>12:51:26:953</t>
  </si>
  <si>
    <t>13:00:16:622</t>
  </si>
  <si>
    <t>15:36:22:112</t>
  </si>
  <si>
    <t>15:46:07:374</t>
  </si>
  <si>
    <t>15:48:59:565</t>
  </si>
  <si>
    <t>15:53:10:662</t>
  </si>
  <si>
    <t>09:50:07:644</t>
  </si>
  <si>
    <t>09:53:27:759</t>
  </si>
  <si>
    <t>10:23:07:054</t>
  </si>
  <si>
    <t>10:25:15:146</t>
  </si>
  <si>
    <t>11:13:04:516</t>
  </si>
  <si>
    <t>11:15:25:022</t>
  </si>
  <si>
    <t>11:25:12:201</t>
  </si>
  <si>
    <t>14:43:33:780</t>
  </si>
  <si>
    <t>14:48:48:208</t>
  </si>
  <si>
    <t>15:12:38:883</t>
  </si>
  <si>
    <t>15:13:39:123</t>
  </si>
  <si>
    <t>08:42:40:352</t>
  </si>
  <si>
    <t>08:50:25:517</t>
  </si>
  <si>
    <t>09:22:52:692</t>
  </si>
  <si>
    <t>12:33:03:285</t>
  </si>
  <si>
    <t>12:36:35:326</t>
  </si>
  <si>
    <t>12:49:35:739</t>
  </si>
  <si>
    <t>07:53:59:706</t>
  </si>
  <si>
    <t>07:57:19:767</t>
  </si>
  <si>
    <t>08:04:30:055</t>
  </si>
  <si>
    <t>08:47:47:803</t>
  </si>
  <si>
    <t>09:24:27:019</t>
  </si>
  <si>
    <t>09:17:16:831</t>
  </si>
  <si>
    <t>09:54:28:833</t>
  </si>
  <si>
    <t>09:55:33:892</t>
  </si>
  <si>
    <t>13:34:14:736</t>
  </si>
  <si>
    <t>13:36:19:666</t>
  </si>
  <si>
    <t>13:40:34:946</t>
  </si>
  <si>
    <t>13:41:45:003</t>
  </si>
  <si>
    <t>22:50:27:188</t>
  </si>
  <si>
    <t>23:03:46:638</t>
  </si>
  <si>
    <t>23:21:47:139</t>
  </si>
  <si>
    <t>23:29:12:378</t>
  </si>
  <si>
    <t>08:45:13:494</t>
  </si>
  <si>
    <t>09:16:27:509</t>
  </si>
  <si>
    <t>09:18:48:203</t>
  </si>
  <si>
    <t>16:55:09:088</t>
  </si>
  <si>
    <t>16:58:09:129</t>
  </si>
  <si>
    <t>17:47:49:610</t>
  </si>
  <si>
    <t>08:40:41:205</t>
  </si>
  <si>
    <t>08:47:11:601</t>
  </si>
  <si>
    <t>09:30:01:210</t>
  </si>
  <si>
    <t>09:31:02:170</t>
  </si>
  <si>
    <t>14:05:13:833</t>
  </si>
  <si>
    <t>14:08:24:854</t>
  </si>
  <si>
    <t>10:17:30:738</t>
  </si>
  <si>
    <t>10:42:06:652</t>
  </si>
  <si>
    <t>10:48:45:905</t>
  </si>
  <si>
    <t>21:05:18:936</t>
  </si>
  <si>
    <t>21:15:19:222</t>
  </si>
  <si>
    <t>21:28:44:657</t>
  </si>
  <si>
    <t>09:42:24:244</t>
  </si>
  <si>
    <t>10:02:56:089</t>
  </si>
  <si>
    <t>10:06:31:944</t>
  </si>
  <si>
    <t>15:32:10:854</t>
  </si>
  <si>
    <t>15:36:20:111</t>
  </si>
  <si>
    <t>15:39:31:409</t>
  </si>
  <si>
    <t>15:41:46:384</t>
  </si>
  <si>
    <t>14:23:55:992</t>
  </si>
  <si>
    <t>16:31:27:965</t>
  </si>
  <si>
    <t>16:39:28:254</t>
  </si>
  <si>
    <t>16:54:34:682</t>
  </si>
  <si>
    <t>16:57:52:785</t>
  </si>
  <si>
    <t>14:37:39:115</t>
  </si>
  <si>
    <t>14:39:40:956</t>
  </si>
  <si>
    <t>15:04:41:099</t>
  </si>
  <si>
    <t>13:10:06:208</t>
  </si>
  <si>
    <t>13:38:35:039</t>
  </si>
  <si>
    <t>13:17:02:425</t>
  </si>
  <si>
    <t>13:28:32:127</t>
  </si>
  <si>
    <t>13:45:11:279</t>
  </si>
  <si>
    <t>13:48:18:231</t>
  </si>
  <si>
    <t>10:04:14:871</t>
  </si>
  <si>
    <t>10:07:30:402</t>
  </si>
  <si>
    <t>10:34:34:789</t>
  </si>
  <si>
    <t>10:36:49:835</t>
  </si>
  <si>
    <t>13:46:44:097</t>
  </si>
  <si>
    <t>14:38:55:174</t>
  </si>
  <si>
    <t>11:59:07:106</t>
  </si>
  <si>
    <t>12:07:43:760</t>
  </si>
  <si>
    <t>12:40:00:611</t>
  </si>
  <si>
    <t>12:45:54:888</t>
  </si>
  <si>
    <t>07:14:40:808</t>
  </si>
  <si>
    <t>07:17:00:930</t>
  </si>
  <si>
    <t>11:04:22:711</t>
  </si>
  <si>
    <t>11:06:26:762</t>
  </si>
  <si>
    <t>11:33:03:236</t>
  </si>
  <si>
    <t>11:34:10:982</t>
  </si>
  <si>
    <t>17:22:34:577</t>
  </si>
  <si>
    <t>12:01:50:437</t>
  </si>
  <si>
    <t>12:15:00:230</t>
  </si>
  <si>
    <t>12:16:10:112</t>
  </si>
  <si>
    <t>11:19:54:617</t>
  </si>
  <si>
    <t>11:24:13:757</t>
  </si>
  <si>
    <t>11:30:48:347</t>
  </si>
  <si>
    <t>11:33:04:439</t>
  </si>
  <si>
    <t>15:17:12:896</t>
  </si>
  <si>
    <t>16:07:03:025</t>
  </si>
  <si>
    <t>11:34:29:107</t>
  </si>
  <si>
    <t>11:36:42:269</t>
  </si>
  <si>
    <t>11:43:29:458</t>
  </si>
  <si>
    <t>10:54:18:629</t>
  </si>
  <si>
    <t>10:57:28:552</t>
  </si>
  <si>
    <t>11:09:43:341</t>
  </si>
  <si>
    <t>06:52:07:848</t>
  </si>
  <si>
    <t>06:56:24:019</t>
  </si>
  <si>
    <t>07:11:27:548</t>
  </si>
  <si>
    <t>07:14:13:626</t>
  </si>
  <si>
    <t>08:37:55:750</t>
  </si>
  <si>
    <t>08:40:08:961</t>
  </si>
  <si>
    <t>09:01:24:797</t>
  </si>
  <si>
    <t>08:55:12:011</t>
  </si>
  <si>
    <t>08:57:25:339</t>
  </si>
  <si>
    <t>15:16:48:247</t>
  </si>
  <si>
    <t>15:34:22:740</t>
  </si>
  <si>
    <t>15:46:28:127</t>
  </si>
  <si>
    <t>14:01:32:612</t>
  </si>
  <si>
    <t>14:06:04:773</t>
  </si>
  <si>
    <t>14:10:59:011</t>
  </si>
  <si>
    <t>10:01:34:091</t>
  </si>
  <si>
    <t>10:05:43:397</t>
  </si>
  <si>
    <t>10:27:14:301</t>
  </si>
  <si>
    <t>10:31:24:365</t>
  </si>
  <si>
    <t>14:08:19:258</t>
  </si>
  <si>
    <t>14:10:48:380</t>
  </si>
  <si>
    <t>14:51:33:598</t>
  </si>
  <si>
    <t>14:53:04:615</t>
  </si>
  <si>
    <t>16:28:39:878</t>
  </si>
  <si>
    <t>16:30:51:797</t>
  </si>
  <si>
    <t>16:55:19:646</t>
  </si>
  <si>
    <t>16:56:29:754</t>
  </si>
  <si>
    <t>09:59:43:060</t>
  </si>
  <si>
    <t>10:02:07:999</t>
  </si>
  <si>
    <t>10:10:58:295</t>
  </si>
  <si>
    <t>10:12:02:323</t>
  </si>
  <si>
    <t>08:57:45:441</t>
  </si>
  <si>
    <t>09:18:05:142</t>
  </si>
  <si>
    <t>14:49:32:706</t>
  </si>
  <si>
    <t>14:52:37:918</t>
  </si>
  <si>
    <t>09:05:43:567</t>
  </si>
  <si>
    <t>09:32:12:482</t>
  </si>
  <si>
    <t>09:34:17:514</t>
  </si>
  <si>
    <t>08:05:01:415</t>
  </si>
  <si>
    <t>08:08:31:715</t>
  </si>
  <si>
    <t>09:17:32:520</t>
  </si>
  <si>
    <t>09:31:02:564</t>
  </si>
  <si>
    <t>08:35:46:562</t>
  </si>
  <si>
    <t>09:07:20:641</t>
  </si>
  <si>
    <t>09:08:21:537</t>
  </si>
  <si>
    <t>09:36:24:283</t>
  </si>
  <si>
    <t>09:37:29:212</t>
  </si>
  <si>
    <t>09:50:30:591</t>
  </si>
  <si>
    <t>09:57:04:827</t>
  </si>
  <si>
    <t>08:38:45:931</t>
  </si>
  <si>
    <t>08:42:00:779</t>
  </si>
  <si>
    <t>09:09:22:541</t>
  </si>
  <si>
    <t>09:10:40:082</t>
  </si>
  <si>
    <t>17:53:57:988</t>
  </si>
  <si>
    <t>17:57:48:149</t>
  </si>
  <si>
    <t>18:13:07:548</t>
  </si>
  <si>
    <t>18:16:57:614</t>
  </si>
  <si>
    <t>11:58:14:891</t>
  </si>
  <si>
    <t>11:59:19:668</t>
  </si>
  <si>
    <t>12:28:29:340</t>
  </si>
  <si>
    <t>12:29:34:324</t>
  </si>
  <si>
    <t>11:00:54:824</t>
  </si>
  <si>
    <t>11:04:10:465</t>
  </si>
  <si>
    <t>11:19:59:343</t>
  </si>
  <si>
    <t>14:16:40:636</t>
  </si>
  <si>
    <t>14:22:00:739</t>
  </si>
  <si>
    <t>14:36:05:121</t>
  </si>
  <si>
    <t>14:38:10:292</t>
  </si>
  <si>
    <t>20:20:30:372</t>
  </si>
  <si>
    <t>20:26:50:603</t>
  </si>
  <si>
    <t>20:51:05:399</t>
  </si>
  <si>
    <t>20:54:01:454</t>
  </si>
  <si>
    <t>16:07:03:870</t>
  </si>
  <si>
    <t>16:13:35:112</t>
  </si>
  <si>
    <t>16:21:40:290</t>
  </si>
  <si>
    <t>16:25:43:496</t>
  </si>
  <si>
    <t>14:51:51:133</t>
  </si>
  <si>
    <t>15:27:00:212</t>
  </si>
  <si>
    <t>15:28:05:231</t>
  </si>
  <si>
    <t>08:01:32:914</t>
  </si>
  <si>
    <t>08:21:14:580</t>
  </si>
  <si>
    <t>08:30:06:542</t>
  </si>
  <si>
    <t>13:57:06:399</t>
  </si>
  <si>
    <t>14:23:34:102</t>
  </si>
  <si>
    <t>09:54:19:852</t>
  </si>
  <si>
    <t>10:28:27:108</t>
  </si>
  <si>
    <t>10:29:37:560</t>
  </si>
  <si>
    <t>14:19:54:420</t>
  </si>
  <si>
    <t>14:21:58:513</t>
  </si>
  <si>
    <t>14:28:20:757</t>
  </si>
  <si>
    <t>14:30:25:145</t>
  </si>
  <si>
    <t>18:24:40:003</t>
  </si>
  <si>
    <t>18:31:13:258</t>
  </si>
  <si>
    <t>18:39:53:442</t>
  </si>
  <si>
    <t>18:47:50:702</t>
  </si>
  <si>
    <t>12:34:23:903</t>
  </si>
  <si>
    <t>12:35:39:900</t>
  </si>
  <si>
    <t>12:47:30:212</t>
  </si>
  <si>
    <t>12:48:50:303</t>
  </si>
  <si>
    <t>13:07:57:790</t>
  </si>
  <si>
    <t>13:10:21:756</t>
  </si>
  <si>
    <t>13:27:57:763</t>
  </si>
  <si>
    <t>13:33:37:949</t>
  </si>
  <si>
    <t>13:48:00:120</t>
  </si>
  <si>
    <t>13:50:30:199</t>
  </si>
  <si>
    <t>13:58:55:588</t>
  </si>
  <si>
    <t>16:17:19:016</t>
  </si>
  <si>
    <t>16:18:35:012</t>
  </si>
  <si>
    <t>17:22:28:931</t>
  </si>
  <si>
    <t>17:23:38:898</t>
  </si>
  <si>
    <t>11:00:50:375</t>
  </si>
  <si>
    <t>11:03:05:428</t>
  </si>
  <si>
    <t>11:24:31:416</t>
  </si>
  <si>
    <t>11:25:36:758</t>
  </si>
  <si>
    <t>12:15:58:040</t>
  </si>
  <si>
    <t>12:22:18:941</t>
  </si>
  <si>
    <t>12:42:52:497</t>
  </si>
  <si>
    <t>15:12:26:834</t>
  </si>
  <si>
    <t>15:14:37:443</t>
  </si>
  <si>
    <t>15:31:58:038</t>
  </si>
  <si>
    <t>15:36:28:146</t>
  </si>
  <si>
    <t>18:28:16:754</t>
  </si>
  <si>
    <t>18:32:08:908</t>
  </si>
  <si>
    <t>18:55:53:549</t>
  </si>
  <si>
    <t>18:58:44:607</t>
  </si>
  <si>
    <t>14:02:41:048</t>
  </si>
  <si>
    <t>14:08:02:440</t>
  </si>
  <si>
    <t>14:09:05:931</t>
  </si>
  <si>
    <t>14:25:13:407</t>
  </si>
  <si>
    <t>09:11:45:633</t>
  </si>
  <si>
    <t>09:12:48:539</t>
  </si>
  <si>
    <t>10:05:34:597</t>
  </si>
  <si>
    <t>10:09:56:352</t>
  </si>
  <si>
    <t>18:44:34:809</t>
  </si>
  <si>
    <t>18:47:03:929</t>
  </si>
  <si>
    <t>19:17:23:969</t>
  </si>
  <si>
    <t>19:20:08:977</t>
  </si>
  <si>
    <t>17:40:20:375</t>
  </si>
  <si>
    <t>17:51:25:829</t>
  </si>
  <si>
    <t>15:22:04:948</t>
  </si>
  <si>
    <t>15:27:15:133</t>
  </si>
  <si>
    <t>16:12:45:601</t>
  </si>
  <si>
    <t>16:13:55:673</t>
  </si>
  <si>
    <t>09:14:49:285</t>
  </si>
  <si>
    <t>09:20:18:139</t>
  </si>
  <si>
    <t>09:28:33:625</t>
  </si>
  <si>
    <t>09:30:42:531</t>
  </si>
  <si>
    <t>14:56:13:023</t>
  </si>
  <si>
    <t>15:01:23:206</t>
  </si>
  <si>
    <t>15:49:18:054</t>
  </si>
  <si>
    <t>16:30:36:120</t>
  </si>
  <si>
    <t>16:33:46:224</t>
  </si>
  <si>
    <t>17:01:16:069</t>
  </si>
  <si>
    <t>17:04:50:233</t>
  </si>
  <si>
    <t>14:53:38:302</t>
  </si>
  <si>
    <t>14:58:53:422</t>
  </si>
  <si>
    <t>15:11:38:876</t>
  </si>
  <si>
    <t>15:13:43:912</t>
  </si>
  <si>
    <t>08:19:16:273</t>
  </si>
  <si>
    <t>08:34:23:536</t>
  </si>
  <si>
    <t>08:37:38:197</t>
  </si>
  <si>
    <t>13:25:55:110</t>
  </si>
  <si>
    <t>13:26:58:924</t>
  </si>
  <si>
    <t>13:49:36:704</t>
  </si>
  <si>
    <t>13:50:39:828</t>
  </si>
  <si>
    <t>14:36:55:458</t>
  </si>
  <si>
    <t>14:39:00:640</t>
  </si>
  <si>
    <t>15:06:55:949</t>
  </si>
  <si>
    <t>15:10:16:055</t>
  </si>
  <si>
    <t>08:07:21:169</t>
  </si>
  <si>
    <t>08:42:49:519</t>
  </si>
  <si>
    <t>10:00:58:415</t>
  </si>
  <si>
    <t>10:02:02:372</t>
  </si>
  <si>
    <t>11:28:12:445</t>
  </si>
  <si>
    <t>11:30:16:576</t>
  </si>
  <si>
    <t>11:54:59:706</t>
  </si>
  <si>
    <t>11:19:57:460</t>
  </si>
  <si>
    <t>11:29:51:974</t>
  </si>
  <si>
    <t>11:32:02:134</t>
  </si>
  <si>
    <t>14:58:54:160</t>
  </si>
  <si>
    <t>15:40:39:523</t>
  </si>
  <si>
    <t>15:47:02:858</t>
  </si>
  <si>
    <t>14:55:19:183</t>
  </si>
  <si>
    <t>14:56:20:502</t>
  </si>
  <si>
    <t>15:08:14:171</t>
  </si>
  <si>
    <t>15:09:23:947</t>
  </si>
  <si>
    <t>08:58:11:169</t>
  </si>
  <si>
    <t>08:59:16:154</t>
  </si>
  <si>
    <t>09:14:15:658</t>
  </si>
  <si>
    <t>09:16:35:720</t>
  </si>
  <si>
    <t>07:58:22:917</t>
  </si>
  <si>
    <t>08:48:04:827</t>
  </si>
  <si>
    <t>17:12:51:572</t>
  </si>
  <si>
    <t>17:15:29:748</t>
  </si>
  <si>
    <t>17:40:56:561</t>
  </si>
  <si>
    <t>09:49:25:633</t>
  </si>
  <si>
    <t>09:53:40:778</t>
  </si>
  <si>
    <t>10:06:26:149</t>
  </si>
  <si>
    <t>10:10:50:176</t>
  </si>
  <si>
    <t>08:55:06:813</t>
  </si>
  <si>
    <t>08:57:10:588</t>
  </si>
  <si>
    <t>09:28:09:937</t>
  </si>
  <si>
    <t>09:29:17:887</t>
  </si>
  <si>
    <t>11:30:17:664</t>
  </si>
  <si>
    <t>11:32:37:721</t>
  </si>
  <si>
    <t>11:51:23:245</t>
  </si>
  <si>
    <t>11:52:28:334</t>
  </si>
  <si>
    <t>13:21:16:599</t>
  </si>
  <si>
    <t>13:26:29:270</t>
  </si>
  <si>
    <t>13:46:01:786</t>
  </si>
  <si>
    <t>13:47:02:689</t>
  </si>
  <si>
    <t>12:14:50:739</t>
  </si>
  <si>
    <t>12:16:08:776</t>
  </si>
  <si>
    <t>12:31:56:440</t>
  </si>
  <si>
    <t>21:36:39:311</t>
  </si>
  <si>
    <t>21:42:04:567</t>
  </si>
  <si>
    <t>21:44:30:634</t>
  </si>
  <si>
    <t>21:46:43:710</t>
  </si>
  <si>
    <t>15:02:48:904</t>
  </si>
  <si>
    <t>15:03:53:903</t>
  </si>
  <si>
    <t>15:09:49:277</t>
  </si>
  <si>
    <t>17:56:30:588</t>
  </si>
  <si>
    <t>18:03:40:832</t>
  </si>
  <si>
    <t>15:22:16:761</t>
  </si>
  <si>
    <t>15:29:36:656</t>
  </si>
  <si>
    <t>15:58:09:879</t>
  </si>
  <si>
    <t>16:01:26:076</t>
  </si>
  <si>
    <t>12:21:01:797</t>
  </si>
  <si>
    <t>12:45:27:719</t>
  </si>
  <si>
    <t>12:49:38:824</t>
  </si>
  <si>
    <t>11:29:06:324</t>
  </si>
  <si>
    <t>11:33:31:259</t>
  </si>
  <si>
    <t>11:47:09:405</t>
  </si>
  <si>
    <t>11:52:36:886</t>
  </si>
  <si>
    <t>11:17:45:555</t>
  </si>
  <si>
    <t>11:41:56:691</t>
  </si>
  <si>
    <t>11:44:17:631</t>
  </si>
  <si>
    <t>07:51:06:003</t>
  </si>
  <si>
    <t>07:53:41:082</t>
  </si>
  <si>
    <t>08:22:12:327</t>
  </si>
  <si>
    <t>08:23:16:227</t>
  </si>
  <si>
    <t>07:59:11:860</t>
  </si>
  <si>
    <t>08:01:49:039</t>
  </si>
  <si>
    <t>08:46:48:883</t>
  </si>
  <si>
    <t>15:07:48:555</t>
  </si>
  <si>
    <t>15:10:57:825</t>
  </si>
  <si>
    <t>15:43:09:299</t>
  </si>
  <si>
    <t>15:46:19:597</t>
  </si>
  <si>
    <t>08:52:38:827</t>
  </si>
  <si>
    <t>07:47:51:392</t>
  </si>
  <si>
    <t>07:50:07:507</t>
  </si>
  <si>
    <t>08:04:21:951</t>
  </si>
  <si>
    <t>14:47:14:053</t>
  </si>
  <si>
    <t>14:59:55:315</t>
  </si>
  <si>
    <t>15:02:10:652</t>
  </si>
  <si>
    <t>19:39:53:688</t>
  </si>
  <si>
    <t>19:50:17:809</t>
  </si>
  <si>
    <t>19:52:58:813</t>
  </si>
  <si>
    <t>12:16:20:794</t>
  </si>
  <si>
    <t>12:18:29:692</t>
  </si>
  <si>
    <t>12:46:51:839</t>
  </si>
  <si>
    <t>18:08:46:442</t>
  </si>
  <si>
    <t>19:07:12:395</t>
  </si>
  <si>
    <t>14:18:35:291</t>
  </si>
  <si>
    <t>14:19:41:207</t>
  </si>
  <si>
    <t>14:26:10:714</t>
  </si>
  <si>
    <t>14:27:11:720</t>
  </si>
  <si>
    <t>17:51:50:582</t>
  </si>
  <si>
    <t>17:52:55:655</t>
  </si>
  <si>
    <t>18:03:50:987</t>
  </si>
  <si>
    <t>18:05:01:065</t>
  </si>
  <si>
    <t>12:41:39:315</t>
  </si>
  <si>
    <t>11:11:06:731</t>
  </si>
  <si>
    <t>11:28:26:338</t>
  </si>
  <si>
    <t>10:30:21:421</t>
  </si>
  <si>
    <t>10:37:16:635</t>
  </si>
  <si>
    <t>10:46:01:901</t>
  </si>
  <si>
    <t>10:50:00:994</t>
  </si>
  <si>
    <t>09:20:29:645</t>
  </si>
  <si>
    <t>10:11:15:568</t>
  </si>
  <si>
    <t>15:20:21:785</t>
  </si>
  <si>
    <t>15:34:11:822</t>
  </si>
  <si>
    <t>15:49:59:527</t>
  </si>
  <si>
    <t>15:39:23:519</t>
  </si>
  <si>
    <t>15:42:31:536</t>
  </si>
  <si>
    <t>15:50:10:869</t>
  </si>
  <si>
    <t>15:53:16:910</t>
  </si>
  <si>
    <t>12:18:57:430</t>
  </si>
  <si>
    <t>12:25:32:845</t>
  </si>
  <si>
    <t>12:35:29:202</t>
  </si>
  <si>
    <t>12:37:33:309</t>
  </si>
  <si>
    <t>15:07:08:464</t>
  </si>
  <si>
    <t>17:16:31:601</t>
  </si>
  <si>
    <t>17:17:41:821</t>
  </si>
  <si>
    <t>17:43:14:609</t>
  </si>
  <si>
    <t>17:00:34:145</t>
  </si>
  <si>
    <t>17:02:12:283</t>
  </si>
  <si>
    <t>12:03:42:022</t>
  </si>
  <si>
    <t>12:04:48:058</t>
  </si>
  <si>
    <t>12:14:27:377</t>
  </si>
  <si>
    <t>12:15:31:477</t>
  </si>
  <si>
    <t>10:26:01:470</t>
  </si>
  <si>
    <t>10:37:16:651</t>
  </si>
  <si>
    <t>19:28:18:797</t>
  </si>
  <si>
    <t>19:32:03:912</t>
  </si>
  <si>
    <t>20:25:09:403</t>
  </si>
  <si>
    <t>20:26:54:442</t>
  </si>
  <si>
    <t>21:17:11:158</t>
  </si>
  <si>
    <t>21:18:16:183</t>
  </si>
  <si>
    <t>21:25:11:487</t>
  </si>
  <si>
    <t>21:26:31:490</t>
  </si>
  <si>
    <t>09:43:30:596</t>
  </si>
  <si>
    <t>09:58:05:953</t>
  </si>
  <si>
    <t>10:01:54:140</t>
  </si>
  <si>
    <t>10:06:55:244</t>
  </si>
  <si>
    <t>11:44:09:633</t>
  </si>
  <si>
    <t>11:48:33:646</t>
  </si>
  <si>
    <t>12:16:04:529</t>
  </si>
  <si>
    <t>13:32:18:640</t>
  </si>
  <si>
    <t>13:34:40:847</t>
  </si>
  <si>
    <t>13:51:41:927</t>
  </si>
  <si>
    <t>13:52:48:495</t>
  </si>
  <si>
    <t>19:23:56:309</t>
  </si>
  <si>
    <t>19:25:57:318</t>
  </si>
  <si>
    <t>19:58:47:404</t>
  </si>
  <si>
    <t>16:14:54:037</t>
  </si>
  <si>
    <t>16:18:20:137</t>
  </si>
  <si>
    <t>16:26:54:383</t>
  </si>
  <si>
    <t>12:29:41:730</t>
  </si>
  <si>
    <t>12:34:01:570</t>
  </si>
  <si>
    <t>12:55:01:347</t>
  </si>
  <si>
    <t>12:57:17:195</t>
  </si>
  <si>
    <t>07:41:16:936</t>
  </si>
  <si>
    <t>07:44:42:133</t>
  </si>
  <si>
    <t>07:52:17:334</t>
  </si>
  <si>
    <t>07:54:37:356</t>
  </si>
  <si>
    <t>11:41:12:020</t>
  </si>
  <si>
    <t>11:56:27:044</t>
  </si>
  <si>
    <t>12:00:56:872</t>
  </si>
  <si>
    <t>12:04:29:918</t>
  </si>
  <si>
    <t>12:06:38:814</t>
  </si>
  <si>
    <t>12:20:43:472</t>
  </si>
  <si>
    <t>09:56:36:688</t>
  </si>
  <si>
    <t>09:57:42:798</t>
  </si>
  <si>
    <t>10:08:47:087</t>
  </si>
  <si>
    <t>10:10:32:154</t>
  </si>
  <si>
    <t>15:49:06:387</t>
  </si>
  <si>
    <t>15:54:37:712</t>
  </si>
  <si>
    <t>14:47:13:396</t>
  </si>
  <si>
    <t>14:48:18:550</t>
  </si>
  <si>
    <t>15:48:38:561</t>
  </si>
  <si>
    <t>15:49:39:639</t>
  </si>
  <si>
    <t>08:53:42:170</t>
  </si>
  <si>
    <t>12:27:35:618</t>
  </si>
  <si>
    <t>15:14:59:314</t>
  </si>
  <si>
    <t>15:21:39:609</t>
  </si>
  <si>
    <t>12:52:06:771</t>
  </si>
  <si>
    <t>12:54:21:919</t>
  </si>
  <si>
    <t>13:20:32:691</t>
  </si>
  <si>
    <t>13:21:57:842</t>
  </si>
  <si>
    <t>17:25:09:202</t>
  </si>
  <si>
    <t>17:26:15:207</t>
  </si>
  <si>
    <t>18:09:45:785</t>
  </si>
  <si>
    <t>18:14:14:978</t>
  </si>
  <si>
    <t>15:17:35:182</t>
  </si>
  <si>
    <t>15:37:20:802</t>
  </si>
  <si>
    <t>18:26:22:498</t>
  </si>
  <si>
    <t>18:29:07:548</t>
  </si>
  <si>
    <t>18:41:27:932</t>
  </si>
  <si>
    <t>08:12:30:768</t>
  </si>
  <si>
    <t>08:13:30:585</t>
  </si>
  <si>
    <t>08:36:00:644</t>
  </si>
  <si>
    <t>07:30:58:115</t>
  </si>
  <si>
    <t>07:33:07:029</t>
  </si>
  <si>
    <t>08:02:08:217</t>
  </si>
  <si>
    <t>08:10:27:653</t>
  </si>
  <si>
    <t>08:12:41:491</t>
  </si>
  <si>
    <t>08:26:50:040</t>
  </si>
  <si>
    <t>08:32:10:148</t>
  </si>
  <si>
    <t>13:14:41:212</t>
  </si>
  <si>
    <t>13:17:06:181</t>
  </si>
  <si>
    <t>18:02:06:939</t>
  </si>
  <si>
    <t>18:07:02:109</t>
  </si>
  <si>
    <t>18:35:43:104</t>
  </si>
  <si>
    <t>09:11:03:251</t>
  </si>
  <si>
    <t>09:14:09:338</t>
  </si>
  <si>
    <t>10:04:02:020</t>
  </si>
  <si>
    <t>10:09:10:232</t>
  </si>
  <si>
    <t>20:11:17:167</t>
  </si>
  <si>
    <t>20:20:42:477</t>
  </si>
  <si>
    <t>20:55:27:326</t>
  </si>
  <si>
    <t>21:03:32:225</t>
  </si>
  <si>
    <t>15:06:20:783</t>
  </si>
  <si>
    <t>16:06:59:979</t>
  </si>
  <si>
    <t>08:53:05:496</t>
  </si>
  <si>
    <t>08:55:15:220</t>
  </si>
  <si>
    <t>12:50:29:997</t>
  </si>
  <si>
    <t>13:27:55:211</t>
  </si>
  <si>
    <t>13:34:45:555</t>
  </si>
  <si>
    <t>09:42:13:074</t>
  </si>
  <si>
    <t>09:52:52:301</t>
  </si>
  <si>
    <t>09:58:29:523</t>
  </si>
  <si>
    <t>10:04:42:838</t>
  </si>
  <si>
    <t>15:12:55:955</t>
  </si>
  <si>
    <t>15:16:10:988</t>
  </si>
  <si>
    <t>14:18:58:058</t>
  </si>
  <si>
    <t>14:20:06:564</t>
  </si>
  <si>
    <t>14:34:22:035</t>
  </si>
  <si>
    <t>14:36:41:141</t>
  </si>
  <si>
    <t>11:18:39:832</t>
  </si>
  <si>
    <t>11:20:45:916</t>
  </si>
  <si>
    <t>11:38:35:640</t>
  </si>
  <si>
    <t>12:13:42:875</t>
  </si>
  <si>
    <t>11:00:22:166</t>
  </si>
  <si>
    <t>11:07:56:333</t>
  </si>
  <si>
    <t>11:18:11:632</t>
  </si>
  <si>
    <t>11:22:41:890</t>
  </si>
  <si>
    <t>10:02:56:149</t>
  </si>
  <si>
    <t>10:37:39:427</t>
  </si>
  <si>
    <t>10:38:45:566</t>
  </si>
  <si>
    <t>14:57:28:718</t>
  </si>
  <si>
    <t>15:01:48:271</t>
  </si>
  <si>
    <t>15:43:41:952</t>
  </si>
  <si>
    <t>15:47:09:029</t>
  </si>
  <si>
    <t>11:50:47:854</t>
  </si>
  <si>
    <t>11:56:08:158</t>
  </si>
  <si>
    <t>11:57:13:252</t>
  </si>
  <si>
    <t>14:55:33:875</t>
  </si>
  <si>
    <t>14:58:44:758</t>
  </si>
  <si>
    <t>10:41:29:433</t>
  </si>
  <si>
    <t>10:46:13:638</t>
  </si>
  <si>
    <t>10:49:48:721</t>
  </si>
  <si>
    <t>10:53:08:842</t>
  </si>
  <si>
    <t>08:45:13:212</t>
  </si>
  <si>
    <t>09:30:07:658</t>
  </si>
  <si>
    <t>12:16:17:725</t>
  </si>
  <si>
    <t>12:20:30:126</t>
  </si>
  <si>
    <t>12:35:19:432</t>
  </si>
  <si>
    <t>12:36:20:521</t>
  </si>
  <si>
    <t>15:44:38:412</t>
  </si>
  <si>
    <t>15:51:05:693</t>
  </si>
  <si>
    <t>16:22:55:591</t>
  </si>
  <si>
    <t>15:56:23:999</t>
  </si>
  <si>
    <t>12:24:34:819</t>
  </si>
  <si>
    <t>12:38:29:308</t>
  </si>
  <si>
    <t>12:41:40:597</t>
  </si>
  <si>
    <t>08:50:10:566</t>
  </si>
  <si>
    <t>09:04:25:864</t>
  </si>
  <si>
    <t>14:28:44:503</t>
  </si>
  <si>
    <t>14:29:46:642</t>
  </si>
  <si>
    <t>14:45:38:721</t>
  </si>
  <si>
    <t>08:35:44:576</t>
  </si>
  <si>
    <t>08:37:55:527</t>
  </si>
  <si>
    <t>09:44:50:971</t>
  </si>
  <si>
    <t>09:45:56:069</t>
  </si>
  <si>
    <t>09:10:33:847</t>
  </si>
  <si>
    <t>09:15:49:156</t>
  </si>
  <si>
    <t>09:17:53:084</t>
  </si>
  <si>
    <t>09:18:57:833</t>
  </si>
  <si>
    <t>16:28:35:549</t>
  </si>
  <si>
    <t>16:29:45:662</t>
  </si>
  <si>
    <t>16:42:11:006</t>
  </si>
  <si>
    <t>09:17:36:259</t>
  </si>
  <si>
    <t>12:44:58:345</t>
  </si>
  <si>
    <t>13:14:14:911</t>
  </si>
  <si>
    <t>15:03:08:443</t>
  </si>
  <si>
    <t>15:44:43:060</t>
  </si>
  <si>
    <t>15:45:48:183</t>
  </si>
  <si>
    <t>12:53:56:502</t>
  </si>
  <si>
    <t>12:56:26:641</t>
  </si>
  <si>
    <t>13:46:27:204</t>
  </si>
  <si>
    <t>21:05:48:341</t>
  </si>
  <si>
    <t>21:07:13:402</t>
  </si>
  <si>
    <t>21:22:17:830</t>
  </si>
  <si>
    <t>21:25:41:926</t>
  </si>
  <si>
    <t>09:09:40:016</t>
  </si>
  <si>
    <t>09:11:49:605</t>
  </si>
  <si>
    <t>10:04:30:123</t>
  </si>
  <si>
    <t>12:22:49:482</t>
  </si>
  <si>
    <t>12:28:22:312</t>
  </si>
  <si>
    <t>12:43:24:225</t>
  </si>
  <si>
    <t>12:47:44:395</t>
  </si>
  <si>
    <t>15:15:45:105</t>
  </si>
  <si>
    <t>15:39:09:331</t>
  </si>
  <si>
    <t>15:41:19:500</t>
  </si>
  <si>
    <t>13:31:08:686</t>
  </si>
  <si>
    <t>13:34:17:755</t>
  </si>
  <si>
    <t>13:58:07:508</t>
  </si>
  <si>
    <t>09:47:58:024</t>
  </si>
  <si>
    <t>10:11:31:747</t>
  </si>
  <si>
    <t>10:12:36:712</t>
  </si>
  <si>
    <t>18:36:13:728</t>
  </si>
  <si>
    <t>18:37:48:899</t>
  </si>
  <si>
    <t>19:00:48:626</t>
  </si>
  <si>
    <t>19:05:08:774</t>
  </si>
  <si>
    <t>15:51:15:954</t>
  </si>
  <si>
    <t>15:55:22:145</t>
  </si>
  <si>
    <t>16:27:26:308</t>
  </si>
  <si>
    <t>16:30:45:609</t>
  </si>
  <si>
    <t>10:04:26:921</t>
  </si>
  <si>
    <t>10:05:37:078</t>
  </si>
  <si>
    <t>10:12:01:193</t>
  </si>
  <si>
    <t>10:13:26:306</t>
  </si>
  <si>
    <t>05:52:53:844</t>
  </si>
  <si>
    <t>06:00:09:080</t>
  </si>
  <si>
    <t>06:06:07:642</t>
  </si>
  <si>
    <t>06:07:07:310</t>
  </si>
  <si>
    <t>11:17:08:042</t>
  </si>
  <si>
    <t>11:20:23:124</t>
  </si>
  <si>
    <t>11:37:04:844</t>
  </si>
  <si>
    <t>11:38:07:762</t>
  </si>
  <si>
    <t>09:13:28:018</t>
  </si>
  <si>
    <t>09:30:57:646</t>
  </si>
  <si>
    <t>09:33:16:985</t>
  </si>
  <si>
    <t>17:25:57:456</t>
  </si>
  <si>
    <t>17:28:02:503</t>
  </si>
  <si>
    <t>17:38:26:913</t>
  </si>
  <si>
    <t>12:49:43:615</t>
  </si>
  <si>
    <t>14:20:39:408</t>
  </si>
  <si>
    <t>14:27:20:653</t>
  </si>
  <si>
    <t>14:28:23:636</t>
  </si>
  <si>
    <t>15:23:43:732</t>
  </si>
  <si>
    <t>15:34:22:300</t>
  </si>
  <si>
    <t>16:38:37:843</t>
  </si>
  <si>
    <t>15:09:18:995</t>
  </si>
  <si>
    <t>15:46:42:502</t>
  </si>
  <si>
    <t>08:18:18:364</t>
  </si>
  <si>
    <t>08:23:53:401</t>
  </si>
  <si>
    <t>08:48:34:474</t>
  </si>
  <si>
    <t>11:46:32:702</t>
  </si>
  <si>
    <t>11:48:35:420</t>
  </si>
  <si>
    <t>12:00:05:405</t>
  </si>
  <si>
    <t>12:01:04:530</t>
  </si>
  <si>
    <t>14:06:03:073</t>
  </si>
  <si>
    <t>14:32:37:386</t>
  </si>
  <si>
    <t>14:33:44:585</t>
  </si>
  <si>
    <t>13:06:04:255</t>
  </si>
  <si>
    <t>13:09:23:283</t>
  </si>
  <si>
    <t>13:23:42:062</t>
  </si>
  <si>
    <t>22:32:08:081</t>
  </si>
  <si>
    <t>22:35:38:193</t>
  </si>
  <si>
    <t>22:59:22:881</t>
  </si>
  <si>
    <t>23:00:42:922</t>
  </si>
  <si>
    <t>07:58:17:697</t>
  </si>
  <si>
    <t>08:53:15:799</t>
  </si>
  <si>
    <t>08:55:19:332</t>
  </si>
  <si>
    <t>10:59:32:911</t>
  </si>
  <si>
    <t>11:38:03:724</t>
  </si>
  <si>
    <t>09:37:14:953</t>
  </si>
  <si>
    <t>09:38:16:119</t>
  </si>
  <si>
    <t>09:53:06:414</t>
  </si>
  <si>
    <t>09:54:09:563</t>
  </si>
  <si>
    <t>08:18:40:842</t>
  </si>
  <si>
    <t>10:34:51:821</t>
  </si>
  <si>
    <t>09:36:42:980</t>
  </si>
  <si>
    <t>09:44:23:209</t>
  </si>
  <si>
    <t>10:29:52:729</t>
  </si>
  <si>
    <t>10:33:02:922</t>
  </si>
  <si>
    <t>15:10:03:576</t>
  </si>
  <si>
    <t>15:12:11:707</t>
  </si>
  <si>
    <t>15:36:02:401</t>
  </si>
  <si>
    <t>15:37:08:409</t>
  </si>
  <si>
    <t>13:20:22:471</t>
  </si>
  <si>
    <t>14:06:07:888</t>
  </si>
  <si>
    <t>14:07:17:965</t>
  </si>
  <si>
    <t>08:44:52:450</t>
  </si>
  <si>
    <t>08:47:58:856</t>
  </si>
  <si>
    <t>08:58:48:073</t>
  </si>
  <si>
    <t>15:01:36:950</t>
  </si>
  <si>
    <t>15:09:30:920</t>
  </si>
  <si>
    <t>15:19:16:412</t>
  </si>
  <si>
    <t>15:21:21:766</t>
  </si>
  <si>
    <t>10:57:20:910</t>
  </si>
  <si>
    <t>11:00:34:973</t>
  </si>
  <si>
    <t>11:07:05:090</t>
  </si>
  <si>
    <t>11:17:54:612</t>
  </si>
  <si>
    <t>15:21:59:105</t>
  </si>
  <si>
    <t>15:41:24:774</t>
  </si>
  <si>
    <t>08:18:15:449</t>
  </si>
  <si>
    <t>08:19:20:293</t>
  </si>
  <si>
    <t>08:54:06:095</t>
  </si>
  <si>
    <t>08:55:14:863</t>
  </si>
  <si>
    <t>14:23:33:526</t>
  </si>
  <si>
    <t>14:25:42:842</t>
  </si>
  <si>
    <t>09:10:07:561</t>
  </si>
  <si>
    <t>15:21:26:739</t>
  </si>
  <si>
    <t>15:26:51:818</t>
  </si>
  <si>
    <t>15:59:27:522</t>
  </si>
  <si>
    <t>21:42:25:053</t>
  </si>
  <si>
    <t>21:43:40:142</t>
  </si>
  <si>
    <t>22:01:50:619</t>
  </si>
  <si>
    <t>22:03:15:684</t>
  </si>
  <si>
    <t>11:56:35:684</t>
  </si>
  <si>
    <t>11:59:42:680</t>
  </si>
  <si>
    <t>12:10:51:366</t>
  </si>
  <si>
    <t>11:13:17:301</t>
  </si>
  <si>
    <t>11:16:52:336</t>
  </si>
  <si>
    <t>11:34:25:139</t>
  </si>
  <si>
    <t>11:38:46:186</t>
  </si>
  <si>
    <t>10:34:18:561</t>
  </si>
  <si>
    <t>10:37:38:771</t>
  </si>
  <si>
    <t>08:48:00:066</t>
  </si>
  <si>
    <t>08:49:03:106</t>
  </si>
  <si>
    <t>08:55:31:461</t>
  </si>
  <si>
    <t>08:59:58:384</t>
  </si>
  <si>
    <t>10:13:22:217</t>
  </si>
  <si>
    <t>10:30:01:955</t>
  </si>
  <si>
    <t>10:32:18:113</t>
  </si>
  <si>
    <t>08:30:48:284</t>
  </si>
  <si>
    <t>08:33:58:387</t>
  </si>
  <si>
    <t>08:46:58:968</t>
  </si>
  <si>
    <t>10:53:57:659</t>
  </si>
  <si>
    <t>10:58:22:787</t>
  </si>
  <si>
    <t>10:36:08:170</t>
  </si>
  <si>
    <t>10:52:17:635</t>
  </si>
  <si>
    <t>08:24:03:348</t>
  </si>
  <si>
    <t>08:37:29:300</t>
  </si>
  <si>
    <t>08:40:38:864</t>
  </si>
  <si>
    <t>14:18:12:613</t>
  </si>
  <si>
    <t>14:32:18:246</t>
  </si>
  <si>
    <t>14:36:38:184</t>
  </si>
  <si>
    <t>08:13:09:761</t>
  </si>
  <si>
    <t>08:57:03:953</t>
  </si>
  <si>
    <t>20:53:14:114</t>
  </si>
  <si>
    <t>20:57:07:317</t>
  </si>
  <si>
    <t>21:36:43:464</t>
  </si>
  <si>
    <t>21:38:38:517</t>
  </si>
  <si>
    <t>09:01:02:313</t>
  </si>
  <si>
    <t>09:32:12:282</t>
  </si>
  <si>
    <t>09:34:21:517</t>
  </si>
  <si>
    <t>11:37:34:216</t>
  </si>
  <si>
    <t>11:38:36:298</t>
  </si>
  <si>
    <t>11:58:58:946</t>
  </si>
  <si>
    <t>12:00:17:083</t>
  </si>
  <si>
    <t>09:48:41:969</t>
  </si>
  <si>
    <t>12:57:22:367</t>
  </si>
  <si>
    <t>12:58:28:616</t>
  </si>
  <si>
    <t>13:05:13:912</t>
  </si>
  <si>
    <t>13:06:21:698</t>
  </si>
  <si>
    <t>08:10:55:134</t>
  </si>
  <si>
    <t>08:39:05:956</t>
  </si>
  <si>
    <t>16:35:08:361</t>
  </si>
  <si>
    <t>16:48:17:756</t>
  </si>
  <si>
    <t>16:54:33:004</t>
  </si>
  <si>
    <t>09:44:06:481</t>
  </si>
  <si>
    <t>10:24:55:630</t>
  </si>
  <si>
    <t>10:28:05:704</t>
  </si>
  <si>
    <t>14:45:37:265</t>
  </si>
  <si>
    <t>14:46:41:096</t>
  </si>
  <si>
    <t>11:02:51:001</t>
  </si>
  <si>
    <t>11:05:10:976</t>
  </si>
  <si>
    <t>11:16:51:382</t>
  </si>
  <si>
    <t>11:39:21:409</t>
  </si>
  <si>
    <t>08:05:18:273</t>
  </si>
  <si>
    <t>08:06:22:336</t>
  </si>
  <si>
    <t>08:42:18:058</t>
  </si>
  <si>
    <t>08:44:25:950</t>
  </si>
  <si>
    <t>08:50:32:950</t>
  </si>
  <si>
    <t>08:52:41:868</t>
  </si>
  <si>
    <t>09:12:02:280</t>
  </si>
  <si>
    <t>07:16:27:033</t>
  </si>
  <si>
    <t>07:19:47:083</t>
  </si>
  <si>
    <t>07:34:16:565</t>
  </si>
  <si>
    <t>07:38:12:646</t>
  </si>
  <si>
    <t>14:24:07:429</t>
  </si>
  <si>
    <t>14:40:13:209</t>
  </si>
  <si>
    <t>14:43:24:303</t>
  </si>
  <si>
    <t>15:25:39:718</t>
  </si>
  <si>
    <t>15:54:42:474</t>
  </si>
  <si>
    <t>13:00:00:498</t>
  </si>
  <si>
    <t>13:13:04:120</t>
  </si>
  <si>
    <t>13:24:09:517</t>
  </si>
  <si>
    <t>13:29:38:630</t>
  </si>
  <si>
    <t>12:39:32:419</t>
  </si>
  <si>
    <t>12:42:45:421</t>
  </si>
  <si>
    <t>12:52:18:628</t>
  </si>
  <si>
    <t>12:54:34:802</t>
  </si>
  <si>
    <t>17:15:36:558</t>
  </si>
  <si>
    <t>17:42:24:320</t>
  </si>
  <si>
    <t>17:44:44:289</t>
  </si>
  <si>
    <t>13:05:11:746</t>
  </si>
  <si>
    <t>13:08:26:593</t>
  </si>
  <si>
    <t>13:19:32:173</t>
  </si>
  <si>
    <t>13:21:51:635</t>
  </si>
  <si>
    <t>14:10:47:386</t>
  </si>
  <si>
    <t>14:18:20:207</t>
  </si>
  <si>
    <t>11:50:01:728</t>
  </si>
  <si>
    <t>12:05:02:215</t>
  </si>
  <si>
    <t>12:16:02:406</t>
  </si>
  <si>
    <t>12:21:37:628</t>
  </si>
  <si>
    <t>12:38:23:186</t>
  </si>
  <si>
    <t>12:40:38:281</t>
  </si>
  <si>
    <t>09:38:30:224</t>
  </si>
  <si>
    <t>09:43:05:511</t>
  </si>
  <si>
    <t>09:55:49:778</t>
  </si>
  <si>
    <t>11:39:15:641</t>
  </si>
  <si>
    <t>11:42:32:352</t>
  </si>
  <si>
    <t>11:45:45:923</t>
  </si>
  <si>
    <t>16:10:25:139</t>
  </si>
  <si>
    <t>16:17:39:453</t>
  </si>
  <si>
    <t>16:18:44:559</t>
  </si>
  <si>
    <t>10:48:29:516</t>
  </si>
  <si>
    <t>10:53:54:546</t>
  </si>
  <si>
    <t>11:07:24:950</t>
  </si>
  <si>
    <t>11:09:45:003</t>
  </si>
  <si>
    <t>09:11:19:926</t>
  </si>
  <si>
    <t>09:16:46:215</t>
  </si>
  <si>
    <t>09:24:04:519</t>
  </si>
  <si>
    <t>09:28:19:261</t>
  </si>
  <si>
    <t>11:10:45:467</t>
  </si>
  <si>
    <t>11:21:19:859</t>
  </si>
  <si>
    <t>14:36:10:764</t>
  </si>
  <si>
    <t>14:38:19:868</t>
  </si>
  <si>
    <t>14:43:49:993</t>
  </si>
  <si>
    <t>14:45:30:133</t>
  </si>
  <si>
    <t>01:09:01:494</t>
  </si>
  <si>
    <t>01:38:57:379</t>
  </si>
  <si>
    <t>01:42:37:479</t>
  </si>
  <si>
    <t>07:37:26:571</t>
  </si>
  <si>
    <t>07:39:56:661</t>
  </si>
  <si>
    <t>07:43:34:749</t>
  </si>
  <si>
    <t>07:49:02:096</t>
  </si>
  <si>
    <t>17:11:12:018</t>
  </si>
  <si>
    <t>17:13:57:097</t>
  </si>
  <si>
    <t>17:27:41:506</t>
  </si>
  <si>
    <t>17:28:46:605</t>
  </si>
  <si>
    <t>22:45:16:511</t>
  </si>
  <si>
    <t>22:46:32:492</t>
  </si>
  <si>
    <t>22:57:22:835</t>
  </si>
  <si>
    <t>10:55:50:064</t>
  </si>
  <si>
    <t>11:07:00:241</t>
  </si>
  <si>
    <t>16:15:43:802</t>
  </si>
  <si>
    <t>16:21:07:894</t>
  </si>
  <si>
    <t>16:23:32:858</t>
  </si>
  <si>
    <t>19:08:32:076</t>
  </si>
  <si>
    <t>19:09:37:151</t>
  </si>
  <si>
    <t>19:14:19:277</t>
  </si>
  <si>
    <t>15:12:27:959</t>
  </si>
  <si>
    <t>15:48:14:574</t>
  </si>
  <si>
    <t>12:21:20:824</t>
  </si>
  <si>
    <t>12:34:06:144</t>
  </si>
  <si>
    <t>13:01:35:445</t>
  </si>
  <si>
    <t>12:49:46:619</t>
  </si>
  <si>
    <t>13:06:02:822</t>
  </si>
  <si>
    <t>13:13:57:251</t>
  </si>
  <si>
    <t>12:14:46:970</t>
  </si>
  <si>
    <t>12:17:02:073</t>
  </si>
  <si>
    <t>12:55:42:341</t>
  </si>
  <si>
    <t>12:57:07:368</t>
  </si>
  <si>
    <t>16:46:27:035</t>
  </si>
  <si>
    <t>17:11:07:920</t>
  </si>
  <si>
    <t>17:13:26:002</t>
  </si>
  <si>
    <t>08:28:00:360</t>
  </si>
  <si>
    <t>08:46:30:927</t>
  </si>
  <si>
    <t>10:42:47:480</t>
  </si>
  <si>
    <t>10:44:54:704</t>
  </si>
  <si>
    <t>10:49:25:802</t>
  </si>
  <si>
    <t>10:50:29:873</t>
  </si>
  <si>
    <t>11:01:05:042</t>
  </si>
  <si>
    <t>11:04:25:156</t>
  </si>
  <si>
    <t>11:23:55:264</t>
  </si>
  <si>
    <t>11:26:07:191</t>
  </si>
  <si>
    <t>09:10:35:325</t>
  </si>
  <si>
    <t>09:19:54:372</t>
  </si>
  <si>
    <t>09:23:01:657</t>
  </si>
  <si>
    <t>09:45:46:939</t>
  </si>
  <si>
    <t>10:29:52:982</t>
  </si>
  <si>
    <t>14:44:27:826</t>
  </si>
  <si>
    <t>14:47:35:140</t>
  </si>
  <si>
    <t>15:05:34:943</t>
  </si>
  <si>
    <t>15:06:37:599</t>
  </si>
  <si>
    <t>16:01:35:047</t>
  </si>
  <si>
    <t>16:53:34:495</t>
  </si>
  <si>
    <t>16:55:44:528</t>
  </si>
  <si>
    <t>15:20:07:942</t>
  </si>
  <si>
    <t>15:23:28:114</t>
  </si>
  <si>
    <t>17:12:02:200</t>
  </si>
  <si>
    <t>17:18:11:332</t>
  </si>
  <si>
    <t>18:10:30:795</t>
  </si>
  <si>
    <t>18:11:42:820</t>
  </si>
  <si>
    <t>09:23:11:864</t>
  </si>
  <si>
    <t>09:25:28:914</t>
  </si>
  <si>
    <t>14:26:19:670</t>
  </si>
  <si>
    <t>14:28:25:593</t>
  </si>
  <si>
    <t>14:54:27:836</t>
  </si>
  <si>
    <t>14:56:33:875</t>
  </si>
  <si>
    <t>18:07:32:785</t>
  </si>
  <si>
    <t>18:12:49:002</t>
  </si>
  <si>
    <t>18:27:14:350</t>
  </si>
  <si>
    <t>18:28:52:413</t>
  </si>
  <si>
    <t>17:33:34:081</t>
  </si>
  <si>
    <t>17:52:04:620</t>
  </si>
  <si>
    <t>17:54:13:759</t>
  </si>
  <si>
    <t>14:30:20:638</t>
  </si>
  <si>
    <t>14:49:27:391</t>
  </si>
  <si>
    <t>14:51:37:492</t>
  </si>
  <si>
    <t>14:39:44:477</t>
  </si>
  <si>
    <t>14:46:12:058</t>
  </si>
  <si>
    <t>15:11:53:064</t>
  </si>
  <si>
    <t>15:15:06:111</t>
  </si>
  <si>
    <t>13:56:33:582</t>
  </si>
  <si>
    <t>14:00:51:663</t>
  </si>
  <si>
    <t>14:20:19:695</t>
  </si>
  <si>
    <t>08:42:05:868</t>
  </si>
  <si>
    <t>08:49:55:198</t>
  </si>
  <si>
    <t>09:27:45:745</t>
  </si>
  <si>
    <t>09:28:50:799</t>
  </si>
  <si>
    <t>08:27:12:793</t>
  </si>
  <si>
    <t>08:29:23:130</t>
  </si>
  <si>
    <t>08:39:57:220</t>
  </si>
  <si>
    <t>09:06:17:296</t>
  </si>
  <si>
    <t>09:07:21:240</t>
  </si>
  <si>
    <t>09:11:46:539</t>
  </si>
  <si>
    <t>09:20:22:809</t>
  </si>
  <si>
    <t>08:22:45:821</t>
  </si>
  <si>
    <t>08:23:53:938</t>
  </si>
  <si>
    <t>09:00:00:445</t>
  </si>
  <si>
    <t>09:03:10:322</t>
  </si>
  <si>
    <t>06:44:24:618</t>
  </si>
  <si>
    <t>07:02:19:323</t>
  </si>
  <si>
    <t>07:03:27:922</t>
  </si>
  <si>
    <t>15:47:23:860</t>
  </si>
  <si>
    <t>15:50:36:968</t>
  </si>
  <si>
    <t>16:29:10:293</t>
  </si>
  <si>
    <t>16:30:19:297</t>
  </si>
  <si>
    <t>08:16:13:989</t>
  </si>
  <si>
    <t>08:17:17:943</t>
  </si>
  <si>
    <t>08:29:11:488</t>
  </si>
  <si>
    <t>08:30:12:441</t>
  </si>
  <si>
    <t>13:18:25:276</t>
  </si>
  <si>
    <t>13:20:37:767</t>
  </si>
  <si>
    <t>13:31:20:911</t>
  </si>
  <si>
    <t>13:52:56:734</t>
  </si>
  <si>
    <t>13:56:17:501</t>
  </si>
  <si>
    <t>13:59:36:851</t>
  </si>
  <si>
    <t>14:02:52:035</t>
  </si>
  <si>
    <t>08:38:22:881</t>
  </si>
  <si>
    <t>09:13:22:664</t>
  </si>
  <si>
    <t>09:16:39:886</t>
  </si>
  <si>
    <t>06:49:46:568</t>
  </si>
  <si>
    <t>06:51:05:654</t>
  </si>
  <si>
    <t>09:27:52:125</t>
  </si>
  <si>
    <t>09:41:47:933</t>
  </si>
  <si>
    <t>09:43:56:825</t>
  </si>
  <si>
    <t>07:47:09:604</t>
  </si>
  <si>
    <t>07:49:44:658</t>
  </si>
  <si>
    <t>08:01:35:113</t>
  </si>
  <si>
    <t>16:30:12:930</t>
  </si>
  <si>
    <t>16:40:13:231</t>
  </si>
  <si>
    <t>17:47:25:435</t>
  </si>
  <si>
    <t>17:51:00:603</t>
  </si>
  <si>
    <t>18:08:51:292</t>
  </si>
  <si>
    <t>18:11:21:276</t>
  </si>
  <si>
    <t>20:45:09:676</t>
  </si>
  <si>
    <t>20:49:14:781</t>
  </si>
  <si>
    <t>21:11:39:578</t>
  </si>
  <si>
    <t>21:13:24:529</t>
  </si>
  <si>
    <t>08:21:38:715</t>
  </si>
  <si>
    <t>08:22:42:681</t>
  </si>
  <si>
    <t>08:32:43:074</t>
  </si>
  <si>
    <t>11:33:47:917</t>
  </si>
  <si>
    <t>11:34:56:980</t>
  </si>
  <si>
    <t>12:28:42:710</t>
  </si>
  <si>
    <t>12:29:48:764</t>
  </si>
  <si>
    <t>14:35:31:121</t>
  </si>
  <si>
    <t>14:57:46:612</t>
  </si>
  <si>
    <t>13:42:50:862</t>
  </si>
  <si>
    <t>13:48:21:640</t>
  </si>
  <si>
    <t>14:10:07:698</t>
  </si>
  <si>
    <t>14:14:36:499</t>
  </si>
  <si>
    <t>07:52:00:291</t>
  </si>
  <si>
    <t>07:54:15:571</t>
  </si>
  <si>
    <t>08:04:20:150</t>
  </si>
  <si>
    <t>08:05:21:124</t>
  </si>
  <si>
    <t>12:42:58:229</t>
  </si>
  <si>
    <t>12:46:08:274</t>
  </si>
  <si>
    <t>12:54:39:521</t>
  </si>
  <si>
    <t>13:01:03:003</t>
  </si>
  <si>
    <t>11:01:49:812</t>
  </si>
  <si>
    <t>11:04:04:987</t>
  </si>
  <si>
    <t>11:17:30:344</t>
  </si>
  <si>
    <t>11:19:39:367</t>
  </si>
  <si>
    <t>09:05:34:001</t>
  </si>
  <si>
    <t>09:13:06:891</t>
  </si>
  <si>
    <t>09:15:15:755</t>
  </si>
  <si>
    <t>10:46:25:571</t>
  </si>
  <si>
    <t>10:47:31:643</t>
  </si>
  <si>
    <t>11:22:21:767</t>
  </si>
  <si>
    <t>11:24:31:872</t>
  </si>
  <si>
    <t>16:53:20:986</t>
  </si>
  <si>
    <t>16:54:55:135</t>
  </si>
  <si>
    <t>17:39:25:355</t>
  </si>
  <si>
    <t>17:41:29:457</t>
  </si>
  <si>
    <t>21:32:21:256</t>
  </si>
  <si>
    <t>21:44:01:668</t>
  </si>
  <si>
    <t>11:37:01:914</t>
  </si>
  <si>
    <t>11:56:21:677</t>
  </si>
  <si>
    <t>13:17:18:832</t>
  </si>
  <si>
    <t>13:47:53:835</t>
  </si>
  <si>
    <t>13:51:29:062</t>
  </si>
  <si>
    <t>15:00:57:107</t>
  </si>
  <si>
    <t>15:06:12:837</t>
  </si>
  <si>
    <t>15:19:06:346</t>
  </si>
  <si>
    <t>15:23:34:615</t>
  </si>
  <si>
    <t>15:26:44:867</t>
  </si>
  <si>
    <t>15:48:09:693</t>
  </si>
  <si>
    <t>15:51:22:036</t>
  </si>
  <si>
    <t>12:58:16:099</t>
  </si>
  <si>
    <t>13:07:24:397</t>
  </si>
  <si>
    <t>13:29:25:704</t>
  </si>
  <si>
    <t>13:42:22:650</t>
  </si>
  <si>
    <t>10:40:36:579</t>
  </si>
  <si>
    <t>10:42:44:695</t>
  </si>
  <si>
    <t>10:58:50:219</t>
  </si>
  <si>
    <t>11:08:30:585</t>
  </si>
  <si>
    <t>12:22:37:388</t>
  </si>
  <si>
    <t>12:26:48:473</t>
  </si>
  <si>
    <t>12:53:43:895</t>
  </si>
  <si>
    <t>12:55:52:854</t>
  </si>
  <si>
    <t>11:50:21:725</t>
  </si>
  <si>
    <t>11:57:56:025</t>
  </si>
  <si>
    <t>12:07:41:370</t>
  </si>
  <si>
    <t>09:28:51:289</t>
  </si>
  <si>
    <t>09:45:01:878</t>
  </si>
  <si>
    <t>09:46:11:971</t>
  </si>
  <si>
    <t>16:12:44:086</t>
  </si>
  <si>
    <t>16:13:49:086</t>
  </si>
  <si>
    <t>16:40:58:892</t>
  </si>
  <si>
    <t>16:45:54:119</t>
  </si>
  <si>
    <t>12:09:12:800</t>
  </si>
  <si>
    <t>12:15:51:595</t>
  </si>
  <si>
    <t>12:42:42:006</t>
  </si>
  <si>
    <t>12:44:56:059</t>
  </si>
  <si>
    <t>13:18:17:700</t>
  </si>
  <si>
    <t>13:20:26:763</t>
  </si>
  <si>
    <t>13:32:12:442</t>
  </si>
  <si>
    <t>12:48:52:132</t>
  </si>
  <si>
    <t>12:51:14:169</t>
  </si>
  <si>
    <t>13:15:08:130</t>
  </si>
  <si>
    <t>13:16:11:090</t>
  </si>
  <si>
    <t>17:17:52:102</t>
  </si>
  <si>
    <t>17:40:11:750</t>
  </si>
  <si>
    <t>17:45:51:985</t>
  </si>
  <si>
    <t>15:20:56:226</t>
  </si>
  <si>
    <t>15:25:37:383</t>
  </si>
  <si>
    <t>15:38:36:896</t>
  </si>
  <si>
    <t>12:31:42:182</t>
  </si>
  <si>
    <t>12:32:51:573</t>
  </si>
  <si>
    <t>12:36:12:537</t>
  </si>
  <si>
    <t>12:41:10:162</t>
  </si>
  <si>
    <t>12:43:18:146</t>
  </si>
  <si>
    <t>12:57:15:761</t>
  </si>
  <si>
    <t>13:00:28:791</t>
  </si>
  <si>
    <t>15:51:13:821</t>
  </si>
  <si>
    <t>15:54:32:749</t>
  </si>
  <si>
    <t>12:17:21:173</t>
  </si>
  <si>
    <t>12:20:36:236</t>
  </si>
  <si>
    <t>12:23:51:452</t>
  </si>
  <si>
    <t>13:26:53:053</t>
  </si>
  <si>
    <t>13:33:24:883</t>
  </si>
  <si>
    <t>13:34:25:354</t>
  </si>
  <si>
    <t>10:41:11:544</t>
  </si>
  <si>
    <t>10:51:01:428</t>
  </si>
  <si>
    <t>10:58:42:987</t>
  </si>
  <si>
    <t>11:00:52:004</t>
  </si>
  <si>
    <t>08:49:41:646</t>
  </si>
  <si>
    <t>08:50:45:980</t>
  </si>
  <si>
    <t>09:23:23:859</t>
  </si>
  <si>
    <t>09:24:26:000</t>
  </si>
  <si>
    <t>11:16:11:570</t>
  </si>
  <si>
    <t>11:18:36:639</t>
  </si>
  <si>
    <t>11:29:31:870</t>
  </si>
  <si>
    <t>11:38:31:168</t>
  </si>
  <si>
    <t>07:03:11:436</t>
  </si>
  <si>
    <t>07:23:18:888</t>
  </si>
  <si>
    <t>07:24:20:943</t>
  </si>
  <si>
    <t>19:35:49:849</t>
  </si>
  <si>
    <t>19:37:24:843</t>
  </si>
  <si>
    <t>20:34:39:864</t>
  </si>
  <si>
    <t>20:35:54:874</t>
  </si>
  <si>
    <t>11:26:23:649</t>
  </si>
  <si>
    <t>12:51:13:940</t>
  </si>
  <si>
    <t>13:04:26:472</t>
  </si>
  <si>
    <t>08:42:09:659</t>
  </si>
  <si>
    <t>08:46:44:830</t>
  </si>
  <si>
    <t>08:48:49:731</t>
  </si>
  <si>
    <t>11:08:19:029</t>
  </si>
  <si>
    <t>11:11:38:536</t>
  </si>
  <si>
    <t>11:30:48:522</t>
  </si>
  <si>
    <t>11:33:04:299</t>
  </si>
  <si>
    <t>10:04:25:615</t>
  </si>
  <si>
    <t>10:07:39:602</t>
  </si>
  <si>
    <t>10:26:35:350</t>
  </si>
  <si>
    <t>11:53:48:430</t>
  </si>
  <si>
    <t>11:57:03:662</t>
  </si>
  <si>
    <t>12:01:36:649</t>
  </si>
  <si>
    <t>12:04:47:557</t>
  </si>
  <si>
    <t>13:47:50:448</t>
  </si>
  <si>
    <t>13:50:04:554</t>
  </si>
  <si>
    <t>13:57:54:679</t>
  </si>
  <si>
    <t>13:59:04:972</t>
  </si>
  <si>
    <t>13:59:13:562</t>
  </si>
  <si>
    <t>14:02:27:884</t>
  </si>
  <si>
    <t>15:21:40:242</t>
  </si>
  <si>
    <t>08:47:20:883</t>
  </si>
  <si>
    <t>09:00:30:569</t>
  </si>
  <si>
    <t>12:35:42:827</t>
  </si>
  <si>
    <t>12:42:03:244</t>
  </si>
  <si>
    <t>12:55:37:802</t>
  </si>
  <si>
    <t>15:49:55:382</t>
  </si>
  <si>
    <t>15:53:21:636</t>
  </si>
  <si>
    <t>16:08:06:098</t>
  </si>
  <si>
    <t>16:10:31:154</t>
  </si>
  <si>
    <t>17:12:57:773</t>
  </si>
  <si>
    <t>17:16:38:720</t>
  </si>
  <si>
    <t>17:27:23:200</t>
  </si>
  <si>
    <t>17:30:53:296</t>
  </si>
  <si>
    <t>17:33:03:355</t>
  </si>
  <si>
    <t>17:34:08:426</t>
  </si>
  <si>
    <t>17:41:28:688</t>
  </si>
  <si>
    <t>09:44:02:175</t>
  </si>
  <si>
    <t>09:47:09:486</t>
  </si>
  <si>
    <t>10:24:49:698</t>
  </si>
  <si>
    <t>10:26:59:625</t>
  </si>
  <si>
    <t>08:59:24:662</t>
  </si>
  <si>
    <t>09:01:29:814</t>
  </si>
  <si>
    <t>09:08:59:171</t>
  </si>
  <si>
    <t>09:10:01:193</t>
  </si>
  <si>
    <t>12:06:44:393</t>
  </si>
  <si>
    <t>12:37:50:415</t>
  </si>
  <si>
    <t>11:27:47:487</t>
  </si>
  <si>
    <t>11:32:16:698</t>
  </si>
  <si>
    <t>11:52:22:614</t>
  </si>
  <si>
    <t>11:57:49:733</t>
  </si>
  <si>
    <t>12:20:37:607</t>
  </si>
  <si>
    <t>09:32:50:868</t>
  </si>
  <si>
    <t>09:46:34:261</t>
  </si>
  <si>
    <t>09:51:51:358</t>
  </si>
  <si>
    <t>14:30:12:858</t>
  </si>
  <si>
    <t>14:34:22:995</t>
  </si>
  <si>
    <t>14:50:37:392</t>
  </si>
  <si>
    <t>14:13:10:786</t>
  </si>
  <si>
    <t>10:15:54:926</t>
  </si>
  <si>
    <t>10:32:56:052</t>
  </si>
  <si>
    <t>10:35:14:115</t>
  </si>
  <si>
    <t>15:16:41:266</t>
  </si>
  <si>
    <t>09:02:35:482</t>
  </si>
  <si>
    <t>09:05:54:844</t>
  </si>
  <si>
    <t>09:44:31:343</t>
  </si>
  <si>
    <t>11:33:19:425</t>
  </si>
  <si>
    <t>11:35:57:224</t>
  </si>
  <si>
    <t>12:10:28:931</t>
  </si>
  <si>
    <t>12:29:48:480</t>
  </si>
  <si>
    <t>12:33:04:540</t>
  </si>
  <si>
    <t>10:22:03:627</t>
  </si>
  <si>
    <t>10:26:14:745</t>
  </si>
  <si>
    <t>10:37:09:232</t>
  </si>
  <si>
    <t>10:39:25:286</t>
  </si>
  <si>
    <t>12:11:04:107</t>
  </si>
  <si>
    <t>12:27:15:511</t>
  </si>
  <si>
    <t>12:25:39:222</t>
  </si>
  <si>
    <t>12:28:59:190</t>
  </si>
  <si>
    <t>13:17:28:676</t>
  </si>
  <si>
    <t>14:12:52:028</t>
  </si>
  <si>
    <t>09:04:42:004</t>
  </si>
  <si>
    <t>09:10:01:336</t>
  </si>
  <si>
    <t>09:27:51:992</t>
  </si>
  <si>
    <t>08:54:52:058</t>
  </si>
  <si>
    <t>08:58:17:158</t>
  </si>
  <si>
    <t>09:37:12:462</t>
  </si>
  <si>
    <t>17:15:40:843</t>
  </si>
  <si>
    <t>17:18:00:907</t>
  </si>
  <si>
    <t>17:43:35:920</t>
  </si>
  <si>
    <t>10:11:17:879</t>
  </si>
  <si>
    <t>10:18:57:392</t>
  </si>
  <si>
    <t>10:25:18:946</t>
  </si>
  <si>
    <t>10:27:29:501</t>
  </si>
  <si>
    <t>16:55:24:089</t>
  </si>
  <si>
    <t>16:57:49:151</t>
  </si>
  <si>
    <t>17:09:34:545</t>
  </si>
  <si>
    <t>17:10:49:687</t>
  </si>
  <si>
    <t>07:12:37:999</t>
  </si>
  <si>
    <t>07:27:52:525</t>
  </si>
  <si>
    <t>11:55:03:001</t>
  </si>
  <si>
    <t>12:08:47:586</t>
  </si>
  <si>
    <t>08:57:18:881</t>
  </si>
  <si>
    <t>09:07:19:172</t>
  </si>
  <si>
    <t>12:10:20:065</t>
  </si>
  <si>
    <t>12:22:07:956</t>
  </si>
  <si>
    <t>12:23:18:724</t>
  </si>
  <si>
    <t>13:36:20:384</t>
  </si>
  <si>
    <t>13:37:55:310</t>
  </si>
  <si>
    <t>13:45:00:523</t>
  </si>
  <si>
    <t>13:55:39:861</t>
  </si>
  <si>
    <t>09:42:54:489</t>
  </si>
  <si>
    <t>09:51:22:617</t>
  </si>
  <si>
    <t>10:19:36:369</t>
  </si>
  <si>
    <t>14:28:31:207</t>
  </si>
  <si>
    <t>14:29:35:380</t>
  </si>
  <si>
    <t>17:58:19:403</t>
  </si>
  <si>
    <t>18:01:28:400</t>
  </si>
  <si>
    <t>18:34:14:540</t>
  </si>
  <si>
    <t>18:35:49:570</t>
  </si>
  <si>
    <t>10:14:13:759</t>
  </si>
  <si>
    <t>10:26:32:176</t>
  </si>
  <si>
    <t>10:33:13:410</t>
  </si>
  <si>
    <t>10:46:38:936</t>
  </si>
  <si>
    <t>14:04:12:571</t>
  </si>
  <si>
    <t>14:06:29:603</t>
  </si>
  <si>
    <t>07:53:14:927</t>
  </si>
  <si>
    <t>07:55:25:476</t>
  </si>
  <si>
    <t>08:43:35:556</t>
  </si>
  <si>
    <t>08:44:40:819</t>
  </si>
  <si>
    <t>13:11:56:342</t>
  </si>
  <si>
    <t>13:12:57:316</t>
  </si>
  <si>
    <t>13:22:41:576</t>
  </si>
  <si>
    <t>13:23:42:588</t>
  </si>
  <si>
    <t>15:47:40:836</t>
  </si>
  <si>
    <t>15:50:57:039</t>
  </si>
  <si>
    <t>16:10:30:207</t>
  </si>
  <si>
    <t>16:12:39:954</t>
  </si>
  <si>
    <t>10:28:46:356</t>
  </si>
  <si>
    <t>10:35:11:699</t>
  </si>
  <si>
    <t>10:46:03:138</t>
  </si>
  <si>
    <t>10:47:03:945</t>
  </si>
  <si>
    <t>13:58:46:445</t>
  </si>
  <si>
    <t>14:10:49:955</t>
  </si>
  <si>
    <t>10:37:47:031</t>
  </si>
  <si>
    <t>10:54:28:500</t>
  </si>
  <si>
    <t>10:55:29:602</t>
  </si>
  <si>
    <t>13:49:17:506</t>
  </si>
  <si>
    <t>13:53:28:948</t>
  </si>
  <si>
    <t>14:15:44:808</t>
  </si>
  <si>
    <t>14:16:48:870</t>
  </si>
  <si>
    <t>13:06:02:775</t>
  </si>
  <si>
    <t>13:14:49:955</t>
  </si>
  <si>
    <t>09:16:50:049</t>
  </si>
  <si>
    <t>09:22:24:222</t>
  </si>
  <si>
    <t>09:52:10:261</t>
  </si>
  <si>
    <t>09:55:28:396</t>
  </si>
  <si>
    <t>12:32:19:776</t>
  </si>
  <si>
    <t>12:45:27:586</t>
  </si>
  <si>
    <t>09:44:14:305</t>
  </si>
  <si>
    <t>09:46:21:394</t>
  </si>
  <si>
    <t>09:54:48:022</t>
  </si>
  <si>
    <t>09:56:58:088</t>
  </si>
  <si>
    <t>10:13:01:708</t>
  </si>
  <si>
    <t>12:43:42:865</t>
  </si>
  <si>
    <t>12:47:55:965</t>
  </si>
  <si>
    <t>12:59:42:408</t>
  </si>
  <si>
    <t>13:01:52:394</t>
  </si>
  <si>
    <t>13:58:19:883</t>
  </si>
  <si>
    <t>14:00:43:793</t>
  </si>
  <si>
    <t>14:23:44:587</t>
  </si>
  <si>
    <t>06:28:30:996</t>
  </si>
  <si>
    <t>06:31:34:946</t>
  </si>
  <si>
    <t>06:47:35:699</t>
  </si>
  <si>
    <t>06:48:55:771</t>
  </si>
  <si>
    <t>15:02:37:705</t>
  </si>
  <si>
    <t>15:05:50:927</t>
  </si>
  <si>
    <t>14:45:28:575</t>
  </si>
  <si>
    <t>14:46:29:722</t>
  </si>
  <si>
    <t>15:10:16:477</t>
  </si>
  <si>
    <t>15:11:17:498</t>
  </si>
  <si>
    <t>13:59:10:963</t>
  </si>
  <si>
    <t>14:05:37:328</t>
  </si>
  <si>
    <t>14:09:00:587</t>
  </si>
  <si>
    <t>06:55:42:141</t>
  </si>
  <si>
    <t>06:56:53:233</t>
  </si>
  <si>
    <t>07:10:39:521</t>
  </si>
  <si>
    <t>07:19:16:927</t>
  </si>
  <si>
    <t>15:26:51:247</t>
  </si>
  <si>
    <t>15:30:06:758</t>
  </si>
  <si>
    <t>15:42:02:986</t>
  </si>
  <si>
    <t>12:18:35:608</t>
  </si>
  <si>
    <t>12:32:26:286</t>
  </si>
  <si>
    <t>12:34:41:319</t>
  </si>
  <si>
    <t>16:41:23:451</t>
  </si>
  <si>
    <t>09:09:29:342</t>
  </si>
  <si>
    <t>09:11:39:254</t>
  </si>
  <si>
    <t>09:16:57:585</t>
  </si>
  <si>
    <t>09:20:03:788</t>
  </si>
  <si>
    <t>16:33:34:970</t>
  </si>
  <si>
    <t>16:44:29:323</t>
  </si>
  <si>
    <t>17:06:20:090</t>
  </si>
  <si>
    <t>11:58:20:288</t>
  </si>
  <si>
    <t>12:35:58:027</t>
  </si>
  <si>
    <t>12:39:23:432</t>
  </si>
  <si>
    <t>14:28:18:338</t>
  </si>
  <si>
    <t>14:30:27:445</t>
  </si>
  <si>
    <t>15:22:17:159</t>
  </si>
  <si>
    <t>15:23:22:137</t>
  </si>
  <si>
    <t>15:25:41:330</t>
  </si>
  <si>
    <t>15:27:44:454</t>
  </si>
  <si>
    <t>09:28:00:086</t>
  </si>
  <si>
    <t>09:30:13:199</t>
  </si>
  <si>
    <t>09:52:06:127</t>
  </si>
  <si>
    <t>13:27:31:151</t>
  </si>
  <si>
    <t>13:32:57:444</t>
  </si>
  <si>
    <t>13:44:05:689</t>
  </si>
  <si>
    <t>19:22:08:661</t>
  </si>
  <si>
    <t>19:23:28:652</t>
  </si>
  <si>
    <t>19:37:43:213</t>
  </si>
  <si>
    <t>19:39:18:324</t>
  </si>
  <si>
    <t>10:42:47:581</t>
  </si>
  <si>
    <t>10:44:02:627</t>
  </si>
  <si>
    <t>09:57:28:715</t>
  </si>
  <si>
    <t>10:02:45:050</t>
  </si>
  <si>
    <t>10:05:59:053</t>
  </si>
  <si>
    <t>10:08:12:563</t>
  </si>
  <si>
    <t>14:14:52:442</t>
  </si>
  <si>
    <t>14:17:12:139</t>
  </si>
  <si>
    <t>14:23:40:336</t>
  </si>
  <si>
    <t>14:24:41:253</t>
  </si>
  <si>
    <t>09:35:37:259</t>
  </si>
  <si>
    <t>10:10:07:707</t>
  </si>
  <si>
    <t>09:07:26:229</t>
  </si>
  <si>
    <t>09:09:25:605</t>
  </si>
  <si>
    <t>09:24:44:501</t>
  </si>
  <si>
    <t>09:27:01:215</t>
  </si>
  <si>
    <t>09:47:18:054</t>
  </si>
  <si>
    <t>09:48:20:573</t>
  </si>
  <si>
    <t>08:19:39:528</t>
  </si>
  <si>
    <t>08:22:57:702</t>
  </si>
  <si>
    <t>08:38:04:999</t>
  </si>
  <si>
    <t>08:40:05:371</t>
  </si>
  <si>
    <t>11:30:14:190</t>
  </si>
  <si>
    <t>11:32:16:330</t>
  </si>
  <si>
    <t>11:46:43:272</t>
  </si>
  <si>
    <t>12:31:37:257</t>
  </si>
  <si>
    <t>12:33:45:607</t>
  </si>
  <si>
    <t>12:39:12:629</t>
  </si>
  <si>
    <t>10:30:56:659</t>
  </si>
  <si>
    <t>10:36:37:723</t>
  </si>
  <si>
    <t>10:43:02:070</t>
  </si>
  <si>
    <t>10:46:12:272</t>
  </si>
  <si>
    <t>13:19:35:540</t>
  </si>
  <si>
    <t>13:41:25:061</t>
  </si>
  <si>
    <t>13:01:55:655</t>
  </si>
  <si>
    <t>13:05:03:515</t>
  </si>
  <si>
    <t>13:26:21:186</t>
  </si>
  <si>
    <t>13:26:29:836</t>
  </si>
  <si>
    <t>13:28:41:887</t>
  </si>
  <si>
    <t>11:36:36:151</t>
  </si>
  <si>
    <t>11:58:15:514</t>
  </si>
  <si>
    <t>12:00:21:569</t>
  </si>
  <si>
    <t>13:18:24:080</t>
  </si>
  <si>
    <t>07:30:16:677</t>
  </si>
  <si>
    <t>07:46:16:676</t>
  </si>
  <si>
    <t>08:28:27:953</t>
  </si>
  <si>
    <t>08:30:52:230</t>
  </si>
  <si>
    <t>09:16:17:577</t>
  </si>
  <si>
    <t>14:54:38:579</t>
  </si>
  <si>
    <t>14:59:51:655</t>
  </si>
  <si>
    <t>15:09:24:967</t>
  </si>
  <si>
    <t>15:57:28:469</t>
  </si>
  <si>
    <t>16:01:38:715</t>
  </si>
  <si>
    <t>16:25:22:632</t>
  </si>
  <si>
    <t>16:26:27:975</t>
  </si>
  <si>
    <t>17:19:12:019</t>
  </si>
  <si>
    <t>17:31:57:626</t>
  </si>
  <si>
    <t>17:36:37:687</t>
  </si>
  <si>
    <t>08:49:01:659</t>
  </si>
  <si>
    <t>09:00:00:305</t>
  </si>
  <si>
    <t>09:04:19:820</t>
  </si>
  <si>
    <t>08:31:46:476</t>
  </si>
  <si>
    <t>08:32:48:495</t>
  </si>
  <si>
    <t>08:59:07:045</t>
  </si>
  <si>
    <t>16:14:38:975</t>
  </si>
  <si>
    <t>16:15:53:916</t>
  </si>
  <si>
    <t>21:22:23:558</t>
  </si>
  <si>
    <t>21:49:35:188</t>
  </si>
  <si>
    <t>08:55:45:473</t>
  </si>
  <si>
    <t>09:01:06:589</t>
  </si>
  <si>
    <t>08:12:09:180</t>
  </si>
  <si>
    <t>08:41:44:395</t>
  </si>
  <si>
    <t>08:44:53:573</t>
  </si>
  <si>
    <t>13:57:36:861</t>
  </si>
  <si>
    <t>14:07:23:219</t>
  </si>
  <si>
    <t>14:09:42:194</t>
  </si>
  <si>
    <t>14:29:46:973</t>
  </si>
  <si>
    <t>14:46:08:387</t>
  </si>
  <si>
    <t>15:06:42:409</t>
  </si>
  <si>
    <t>15:07:44:547</t>
  </si>
  <si>
    <t>12:25:06:445</t>
  </si>
  <si>
    <t>14:07:33:447</t>
  </si>
  <si>
    <t>14:46:33:111</t>
  </si>
  <si>
    <t>08:08:04:157</t>
  </si>
  <si>
    <t>08:10:12:176</t>
  </si>
  <si>
    <t>08:25:59:915</t>
  </si>
  <si>
    <t>08:28:15:834</t>
  </si>
  <si>
    <t>11:20:17:366</t>
  </si>
  <si>
    <t>11:27:06:501</t>
  </si>
  <si>
    <t>11:28:07:563</t>
  </si>
  <si>
    <t>10:55:21:231</t>
  </si>
  <si>
    <t>11:00:40:869</t>
  </si>
  <si>
    <t>11:32:26:074</t>
  </si>
  <si>
    <t>11:36:45:838</t>
  </si>
  <si>
    <t>09:16:25:793</t>
  </si>
  <si>
    <t>09:17:25:716</t>
  </si>
  <si>
    <t>09:31:24:684</t>
  </si>
  <si>
    <t>09:15:50:028</t>
  </si>
  <si>
    <t>09:16:58:042</t>
  </si>
  <si>
    <t>09:40:15:871</t>
  </si>
  <si>
    <t>15:58:11:111</t>
  </si>
  <si>
    <t>16:17:37:515</t>
  </si>
  <si>
    <t>16:18:46:492</t>
  </si>
  <si>
    <t>19:02:41:760</t>
  </si>
  <si>
    <t>19:07:06:959</t>
  </si>
  <si>
    <t>19:29:41:660</t>
  </si>
  <si>
    <t>19:31:48:668</t>
  </si>
  <si>
    <t>16:36:49:269</t>
  </si>
  <si>
    <t>16:42:23:294</t>
  </si>
  <si>
    <t>12:06:23:069</t>
  </si>
  <si>
    <t>12:12:59:266</t>
  </si>
  <si>
    <t>12:26:34:712</t>
  </si>
  <si>
    <t>12:29:22:727</t>
  </si>
  <si>
    <t>15:38:57:617</t>
  </si>
  <si>
    <t>16:13:46:595</t>
  </si>
  <si>
    <t>16:15:55:878</t>
  </si>
  <si>
    <t>15:28:31:410</t>
  </si>
  <si>
    <t>15:34:58:412</t>
  </si>
  <si>
    <t>15:54:11:102</t>
  </si>
  <si>
    <t>15:57:26:072</t>
  </si>
  <si>
    <t>10:49:47:418</t>
  </si>
  <si>
    <t>10:54:08:866</t>
  </si>
  <si>
    <t>11:08:37:003</t>
  </si>
  <si>
    <t>11:09:39:163</t>
  </si>
  <si>
    <t>12:34:07:131</t>
  </si>
  <si>
    <t>14:15:14:198</t>
  </si>
  <si>
    <t>14:26:47:474</t>
  </si>
  <si>
    <t>14:46:09:490</t>
  </si>
  <si>
    <t>14:55:43:529</t>
  </si>
  <si>
    <t>09:15:45:939</t>
  </si>
  <si>
    <t>09:17:50:980</t>
  </si>
  <si>
    <t>09:44:58:719</t>
  </si>
  <si>
    <t>09:47:02:859</t>
  </si>
  <si>
    <t>13:49:23:302</t>
  </si>
  <si>
    <t>14:02:53:736</t>
  </si>
  <si>
    <t>14:24:22:071</t>
  </si>
  <si>
    <t>14:28:27:153</t>
  </si>
  <si>
    <t>08:46:28:507</t>
  </si>
  <si>
    <t>08:14:51:226</t>
  </si>
  <si>
    <t>08:37:42:034</t>
  </si>
  <si>
    <t>08:42:12:450</t>
  </si>
  <si>
    <t>14:30:53:101</t>
  </si>
  <si>
    <t>10:59:19:158</t>
  </si>
  <si>
    <t>11:06:23:410</t>
  </si>
  <si>
    <t>11:28:36:358</t>
  </si>
  <si>
    <t>10:09:49:815</t>
  </si>
  <si>
    <t>10:16:06:176</t>
  </si>
  <si>
    <t>10:17:10:905</t>
  </si>
  <si>
    <t>10:21:25:081</t>
  </si>
  <si>
    <t>14:33:30:789</t>
  </si>
  <si>
    <t>14:37:54:790</t>
  </si>
  <si>
    <t>15:33:51:155</t>
  </si>
  <si>
    <t>15:35:02:600</t>
  </si>
  <si>
    <t>19:02:56:211</t>
  </si>
  <si>
    <t>19:06:21:247</t>
  </si>
  <si>
    <t>19:27:15:956</t>
  </si>
  <si>
    <t>19:29:35:982</t>
  </si>
  <si>
    <t>16:23:47:283</t>
  </si>
  <si>
    <t>16:43:47:800</t>
  </si>
  <si>
    <t>15:27:05:801</t>
  </si>
  <si>
    <t>15:33:24:286</t>
  </si>
  <si>
    <t>16:06:04:382</t>
  </si>
  <si>
    <t>19:10:23:249</t>
  </si>
  <si>
    <t>19:13:33:280</t>
  </si>
  <si>
    <t>19:57:58:678</t>
  </si>
  <si>
    <t>20:00:39:752</t>
  </si>
  <si>
    <t>12:56:23:042</t>
  </si>
  <si>
    <t>12:59:50:671</t>
  </si>
  <si>
    <t>16:37:09:568</t>
  </si>
  <si>
    <t>17:24:39:159</t>
  </si>
  <si>
    <t>17:25:40:396</t>
  </si>
  <si>
    <t>15:08:07:915</t>
  </si>
  <si>
    <t>07:35:44:330</t>
  </si>
  <si>
    <t>07:36:45:402</t>
  </si>
  <si>
    <t>07:38:59:506</t>
  </si>
  <si>
    <t>07:40:00:538</t>
  </si>
  <si>
    <t>13:11:03:954</t>
  </si>
  <si>
    <t>13:13:06:658</t>
  </si>
  <si>
    <t>13:29:58:193</t>
  </si>
  <si>
    <t>12:54:49:860</t>
  </si>
  <si>
    <t>11:12:04:499</t>
  </si>
  <si>
    <t>11:17:20:769</t>
  </si>
  <si>
    <t>11:40:58:590</t>
  </si>
  <si>
    <t>11:42:08:744</t>
  </si>
  <si>
    <t>08:57:47:561</t>
  </si>
  <si>
    <t>08:58:50:680</t>
  </si>
  <si>
    <t>12:16:01:322</t>
  </si>
  <si>
    <t>12:37:16:638</t>
  </si>
  <si>
    <t>10:04:15:630</t>
  </si>
  <si>
    <t>15:20:06:088</t>
  </si>
  <si>
    <t>15:24:36:293</t>
  </si>
  <si>
    <t>15:36:09:689</t>
  </si>
  <si>
    <t>08:49:33:457</t>
  </si>
  <si>
    <t>09:12:44:270</t>
  </si>
  <si>
    <t>09:14:54:227</t>
  </si>
  <si>
    <t>10:55:59:668</t>
  </si>
  <si>
    <t>10:57:02:673</t>
  </si>
  <si>
    <t>11:18:50:659</t>
  </si>
  <si>
    <t>14:16:22:898</t>
  </si>
  <si>
    <t>14:31:32:325</t>
  </si>
  <si>
    <t>14:40:02:914</t>
  </si>
  <si>
    <t>14:45:45:517</t>
  </si>
  <si>
    <t>15:35:02:181</t>
  </si>
  <si>
    <t>15:37:10:122</t>
  </si>
  <si>
    <t>09:47:50:354</t>
  </si>
  <si>
    <t>09:49:56:596</t>
  </si>
  <si>
    <t>09:20:59:206</t>
  </si>
  <si>
    <t>09:23:34:185</t>
  </si>
  <si>
    <t>15:12:26:812</t>
  </si>
  <si>
    <t>15:37:44:524</t>
  </si>
  <si>
    <t>15:39:53:675</t>
  </si>
  <si>
    <t>16:32:23:295</t>
  </si>
  <si>
    <t>16:34:34:541</t>
  </si>
  <si>
    <t>13:46:10:155</t>
  </si>
  <si>
    <t>14:00:09:725</t>
  </si>
  <si>
    <t>12:02:54:680</t>
  </si>
  <si>
    <t>12:07:42:802</t>
  </si>
  <si>
    <t>15:14:04:876</t>
  </si>
  <si>
    <t>15:18:12:917</t>
  </si>
  <si>
    <t>15:31:00:708</t>
  </si>
  <si>
    <t>15:32:03:806</t>
  </si>
  <si>
    <t>09:19:25:622</t>
  </si>
  <si>
    <t>09:33:13:660</t>
  </si>
  <si>
    <t>09:35:31:771</t>
  </si>
  <si>
    <t>16:46:30:464</t>
  </si>
  <si>
    <t>16:57:22:678</t>
  </si>
  <si>
    <t>17:15:47:340</t>
  </si>
  <si>
    <t>17:20:42:449</t>
  </si>
  <si>
    <t>08:36:32:765</t>
  </si>
  <si>
    <t>08:44:06:071</t>
  </si>
  <si>
    <t>09:08:20:586</t>
  </si>
  <si>
    <t>08:01:07:995</t>
  </si>
  <si>
    <t>08:03:12:077</t>
  </si>
  <si>
    <t>15:59:12:172</t>
  </si>
  <si>
    <t>16:08:17:278</t>
  </si>
  <si>
    <t>16:09:23:488</t>
  </si>
  <si>
    <t>11:16:34:648</t>
  </si>
  <si>
    <t>11:18:52:165</t>
  </si>
  <si>
    <t>12:00:05:852</t>
  </si>
  <si>
    <t>12:02:13:726</t>
  </si>
  <si>
    <t>14:14:38:902</t>
  </si>
  <si>
    <t>14:16:54:773</t>
  </si>
  <si>
    <t>14:58:49:754</t>
  </si>
  <si>
    <t>15:57:07:947</t>
  </si>
  <si>
    <t>15:58:13:902</t>
  </si>
  <si>
    <t>14:03:57:313</t>
  </si>
  <si>
    <t>14:05:06:538</t>
  </si>
  <si>
    <t>14:28:28:176</t>
  </si>
  <si>
    <t>11:19:31:860</t>
  </si>
  <si>
    <t>11:21:57:110</t>
  </si>
  <si>
    <t>11:32:51:291</t>
  </si>
  <si>
    <t>15:31:13:976</t>
  </si>
  <si>
    <t>15:53:54:340</t>
  </si>
  <si>
    <t>15:56:06:052</t>
  </si>
  <si>
    <t>08:00:37:925</t>
  </si>
  <si>
    <t>08:02:48:958</t>
  </si>
  <si>
    <t>08:34:19:901</t>
  </si>
  <si>
    <t>08:38:38:935</t>
  </si>
  <si>
    <t>15:19:07:230</t>
  </si>
  <si>
    <t>15:27:46:488</t>
  </si>
  <si>
    <t>16:10:11:953</t>
  </si>
  <si>
    <t>16:16:59:145</t>
  </si>
  <si>
    <t>15:22:18:407</t>
  </si>
  <si>
    <t>15:25:38:475</t>
  </si>
  <si>
    <t>16:15:43:294</t>
  </si>
  <si>
    <t>08:57:46:428</t>
  </si>
  <si>
    <t>08:59:50:630</t>
  </si>
  <si>
    <t>09:13:49:950</t>
  </si>
  <si>
    <t>09:33:24:544</t>
  </si>
  <si>
    <t>15:15:35:542</t>
  </si>
  <si>
    <t>15:16:45:489</t>
  </si>
  <si>
    <t>15:48:30:527</t>
  </si>
  <si>
    <t>15:50:34:673</t>
  </si>
  <si>
    <t>15:34:03:409</t>
  </si>
  <si>
    <t>12:01:03:821</t>
  </si>
  <si>
    <t>12:19:16:461</t>
  </si>
  <si>
    <t>12:22:35:663</t>
  </si>
  <si>
    <t>09:18:14:908</t>
  </si>
  <si>
    <t>09:20:20:099</t>
  </si>
  <si>
    <t>09:28:02:369</t>
  </si>
  <si>
    <t>09:27:46:290</t>
  </si>
  <si>
    <t>09:30:57:377</t>
  </si>
  <si>
    <t>10:04:46:543</t>
  </si>
  <si>
    <t>10:06:53:475</t>
  </si>
  <si>
    <t>12:19:43:828</t>
  </si>
  <si>
    <t>15:22:12:352</t>
  </si>
  <si>
    <t>15:23:27:410</t>
  </si>
  <si>
    <t>09:40:27:858</t>
  </si>
  <si>
    <t>09:42:42:903</t>
  </si>
  <si>
    <t>09:50:12:087</t>
  </si>
  <si>
    <t>14:40:47:851</t>
  </si>
  <si>
    <t>14:43:13:304</t>
  </si>
  <si>
    <t>15:14:19:267</t>
  </si>
  <si>
    <t>15:15:22:593</t>
  </si>
  <si>
    <t>14:15:08:457</t>
  </si>
  <si>
    <t>14:26:07:018</t>
  </si>
  <si>
    <t>14:27:11:470</t>
  </si>
  <si>
    <t>09:10:15:295</t>
  </si>
  <si>
    <t>09:15:33:137</t>
  </si>
  <si>
    <t>09:24:46:785</t>
  </si>
  <si>
    <t>09:34:16:050</t>
  </si>
  <si>
    <t>16:09:03:843</t>
  </si>
  <si>
    <t>16:11:14:030</t>
  </si>
  <si>
    <t>16:34:07:670</t>
  </si>
  <si>
    <t>16:35:18:682</t>
  </si>
  <si>
    <t>12:07:10:005</t>
  </si>
  <si>
    <t>12:27:05:459</t>
  </si>
  <si>
    <t>08:26:01:594</t>
  </si>
  <si>
    <t>08:30:16:498</t>
  </si>
  <si>
    <t>09:08:45:327</t>
  </si>
  <si>
    <t>21:06:24:161</t>
  </si>
  <si>
    <t>21:07:28:191</t>
  </si>
  <si>
    <t>21:25:33:810</t>
  </si>
  <si>
    <t>14:05:30:251</t>
  </si>
  <si>
    <t>14:09:55:438</t>
  </si>
  <si>
    <t>14:23:23:046</t>
  </si>
  <si>
    <t>15:19:15:319</t>
  </si>
  <si>
    <t>15:23:26:924</t>
  </si>
  <si>
    <t>15:40:36:070</t>
  </si>
  <si>
    <t>10:58:30:599</t>
  </si>
  <si>
    <t>11:00:44:661</t>
  </si>
  <si>
    <t>11:04:59:825</t>
  </si>
  <si>
    <t>11:07:00:787</t>
  </si>
  <si>
    <t>13:49:12:375</t>
  </si>
  <si>
    <t>13:51:22:448</t>
  </si>
  <si>
    <t>14:07:17:039</t>
  </si>
  <si>
    <t>12:17:48:017</t>
  </si>
  <si>
    <t>12:22:03:081</t>
  </si>
  <si>
    <t>12:43:34:202</t>
  </si>
  <si>
    <t>12:45:43:168</t>
  </si>
  <si>
    <t>12:21:32:874</t>
  </si>
  <si>
    <t>12:24:47:828</t>
  </si>
  <si>
    <t>12:38:55:511</t>
  </si>
  <si>
    <t>12:45:22:722</t>
  </si>
  <si>
    <t>15:09:06:349</t>
  </si>
  <si>
    <t>15:58:28:132</t>
  </si>
  <si>
    <t>21:47:56:865</t>
  </si>
  <si>
    <t>22:22:51:976</t>
  </si>
  <si>
    <t>22:27:02:035</t>
  </si>
  <si>
    <t>14:44:48:810</t>
  </si>
  <si>
    <t>11:56:30:765</t>
  </si>
  <si>
    <t>11:59:51:339</t>
  </si>
  <si>
    <t>12:16:19:388</t>
  </si>
  <si>
    <t>07:49:24:360</t>
  </si>
  <si>
    <t>07:51:33:563</t>
  </si>
  <si>
    <t>07:57:15:013</t>
  </si>
  <si>
    <t>14:00:00:058</t>
  </si>
  <si>
    <t>14:02:15:034</t>
  </si>
  <si>
    <t>07:46:34:768</t>
  </si>
  <si>
    <t>07:47:43:790</t>
  </si>
  <si>
    <t>08:07:38:461</t>
  </si>
  <si>
    <t>08:08:43:509</t>
  </si>
  <si>
    <t>10:48:16:796</t>
  </si>
  <si>
    <t>10:49:22:012</t>
  </si>
  <si>
    <t>07:59:55:561</t>
  </si>
  <si>
    <t>08:06:20:828</t>
  </si>
  <si>
    <t>08:07:40:928</t>
  </si>
  <si>
    <t>17:56:00:205</t>
  </si>
  <si>
    <t>18:19:05:006</t>
  </si>
  <si>
    <t>12:01:48:486</t>
  </si>
  <si>
    <t>12:03:58:713</t>
  </si>
  <si>
    <t>12:12:49:103</t>
  </si>
  <si>
    <t>13:51:28:986</t>
  </si>
  <si>
    <t>14:08:30:107</t>
  </si>
  <si>
    <t>14:09:34:221</t>
  </si>
  <si>
    <t>10:28:50:782</t>
  </si>
  <si>
    <t>10:30:58:835</t>
  </si>
  <si>
    <t>10:48:59:461</t>
  </si>
  <si>
    <t>10:35:07:126</t>
  </si>
  <si>
    <t>10:40:32:186</t>
  </si>
  <si>
    <t>10:59:06:353</t>
  </si>
  <si>
    <t>11:04:26:670</t>
  </si>
  <si>
    <t>14:39:06:894</t>
  </si>
  <si>
    <t>08:31:46:250</t>
  </si>
  <si>
    <t>08:32:51:648</t>
  </si>
  <si>
    <t>08:54:26:281</t>
  </si>
  <si>
    <t>08:57:38:143</t>
  </si>
  <si>
    <t>14:37:00:173</t>
  </si>
  <si>
    <t>14:38:01:241</t>
  </si>
  <si>
    <t>14:18:17:200</t>
  </si>
  <si>
    <t>14:34:26:510</t>
  </si>
  <si>
    <t>18:07:37:517</t>
  </si>
  <si>
    <t>18:11:22:616</t>
  </si>
  <si>
    <t>18:25:32:204</t>
  </si>
  <si>
    <t>18:27:47:224</t>
  </si>
  <si>
    <t>17:56:57:098</t>
  </si>
  <si>
    <t>17:59:30:090</t>
  </si>
  <si>
    <t>18:14:38:596</t>
  </si>
  <si>
    <t>18:21:07:880</t>
  </si>
  <si>
    <t>15:07:06:000</t>
  </si>
  <si>
    <t>15:08:11:395</t>
  </si>
  <si>
    <t>16:00:20:644</t>
  </si>
  <si>
    <t>15:29:57:353</t>
  </si>
  <si>
    <t>15:33:27:476</t>
  </si>
  <si>
    <t>15:42:16:784</t>
  </si>
  <si>
    <t>15:43:26:820</t>
  </si>
  <si>
    <t>12:47:05:279</t>
  </si>
  <si>
    <t>13:07:19:975</t>
  </si>
  <si>
    <t>13:08:24:947</t>
  </si>
  <si>
    <t>09:59:25:496</t>
  </si>
  <si>
    <t>10:00:28:449</t>
  </si>
  <si>
    <t>10:11:23:851</t>
  </si>
  <si>
    <t>07:52:13:735</t>
  </si>
  <si>
    <t>08:09:23:131</t>
  </si>
  <si>
    <t>08:18:04:256</t>
  </si>
  <si>
    <t>17:57:29:639</t>
  </si>
  <si>
    <t>18:06:54:939</t>
  </si>
  <si>
    <t>18:15:49:260</t>
  </si>
  <si>
    <t>18:18:09:237</t>
  </si>
  <si>
    <t>14:53:43:701</t>
  </si>
  <si>
    <t>15:00:04:844</t>
  </si>
  <si>
    <t>15:31:13:780</t>
  </si>
  <si>
    <t>15:33:23:733</t>
  </si>
  <si>
    <t>08:46:04:155</t>
  </si>
  <si>
    <t>08:49:24:243</t>
  </si>
  <si>
    <t>08:54:39:675</t>
  </si>
  <si>
    <t>08:58:54:583</t>
  </si>
  <si>
    <t>09:16:32:040</t>
  </si>
  <si>
    <t>09:19:11:014</t>
  </si>
  <si>
    <t>09:25:06:292</t>
  </si>
  <si>
    <t>09:26:07:258</t>
  </si>
  <si>
    <t>11:18:27:473</t>
  </si>
  <si>
    <t>11:19:29:672</t>
  </si>
  <si>
    <t>11:24:46:617</t>
  </si>
  <si>
    <t>10:11:09:406</t>
  </si>
  <si>
    <t>10:33:28:827</t>
  </si>
  <si>
    <t>09:57:01:208</t>
  </si>
  <si>
    <t>10:24:41:179</t>
  </si>
  <si>
    <t>10:25:48:323</t>
  </si>
  <si>
    <t>08:18:54:794</t>
  </si>
  <si>
    <t>08:22:05:793</t>
  </si>
  <si>
    <t>09:00:45:761</t>
  </si>
  <si>
    <t>09:03:57:698</t>
  </si>
  <si>
    <t>16:40:15:330</t>
  </si>
  <si>
    <t>16:43:30:260</t>
  </si>
  <si>
    <t>17:02:49:985</t>
  </si>
  <si>
    <t>17:05:00:099</t>
  </si>
  <si>
    <t>09:22:10:897</t>
  </si>
  <si>
    <t>09:32:57:456</t>
  </si>
  <si>
    <t>17:27:20:039</t>
  </si>
  <si>
    <t>17:29:45:053</t>
  </si>
  <si>
    <t>17:36:19:834</t>
  </si>
  <si>
    <t>17:38:59:626</t>
  </si>
  <si>
    <t>10:17:02:912</t>
  </si>
  <si>
    <t>10:21:08:126</t>
  </si>
  <si>
    <t>10:32:44:974</t>
  </si>
  <si>
    <t>11:28:03:453</t>
  </si>
  <si>
    <t>11:35:17:416</t>
  </si>
  <si>
    <t>11:36:27:446</t>
  </si>
  <si>
    <t>08:44:28:817</t>
  </si>
  <si>
    <t>09:01:32:673</t>
  </si>
  <si>
    <t>11:28:10:876</t>
  </si>
  <si>
    <t>11:37:58:518</t>
  </si>
  <si>
    <t>08:18:43:825</t>
  </si>
  <si>
    <t>08:33:50:404</t>
  </si>
  <si>
    <t>08:21:06:722</t>
  </si>
  <si>
    <t>08:23:14:830</t>
  </si>
  <si>
    <t>09:03:39:655</t>
  </si>
  <si>
    <t>09:04:48:905</t>
  </si>
  <si>
    <t>12:21:29:985</t>
  </si>
  <si>
    <t>12:23:59:064</t>
  </si>
  <si>
    <t>12:34:38:517</t>
  </si>
  <si>
    <t>12:38:54:387</t>
  </si>
  <si>
    <t>17:51:11:742</t>
  </si>
  <si>
    <t>11:46:00:398</t>
  </si>
  <si>
    <t>11:47:10:044</t>
  </si>
  <si>
    <t>12:09:44:451</t>
  </si>
  <si>
    <t>09:31:39:283</t>
  </si>
  <si>
    <t>09:34:59:428</t>
  </si>
  <si>
    <t>09:57:34:129</t>
  </si>
  <si>
    <t>14:42:23:640</t>
  </si>
  <si>
    <t>14:46:39:961</t>
  </si>
  <si>
    <t>14:50:50:160</t>
  </si>
  <si>
    <t>14:51:55:182</t>
  </si>
  <si>
    <t>15:37:21:027</t>
  </si>
  <si>
    <t>15:39:31:092</t>
  </si>
  <si>
    <t>16:26:24:935</t>
  </si>
  <si>
    <t>09:58:14:639</t>
  </si>
  <si>
    <t>10:00:38:710</t>
  </si>
  <si>
    <t>14:37:08:666</t>
  </si>
  <si>
    <t>14:47:54:434</t>
  </si>
  <si>
    <t>15:37:36:140</t>
  </si>
  <si>
    <t>15:38:44:333</t>
  </si>
  <si>
    <t>14:12:03:226</t>
  </si>
  <si>
    <t>14:14:11:857</t>
  </si>
  <si>
    <t>14:54:13:527</t>
  </si>
  <si>
    <t>13:45:01:767</t>
  </si>
  <si>
    <t>13:50:26:810</t>
  </si>
  <si>
    <t>13:58:14:159</t>
  </si>
  <si>
    <t>14:00:17:050</t>
  </si>
  <si>
    <t>12:56:25:889</t>
  </si>
  <si>
    <t>08:11:46:610</t>
  </si>
  <si>
    <t>08:12:51:591</t>
  </si>
  <si>
    <t>08:51:16:087</t>
  </si>
  <si>
    <t>08:53:22:132</t>
  </si>
  <si>
    <t>14:55:10:917</t>
  </si>
  <si>
    <t>14:58:23:167</t>
  </si>
  <si>
    <t>15:22:02:032</t>
  </si>
  <si>
    <t>15:23:03:913</t>
  </si>
  <si>
    <t>10:46:57:644</t>
  </si>
  <si>
    <t>10:49:22:741</t>
  </si>
  <si>
    <t>10:57:02:951</t>
  </si>
  <si>
    <t>10:58:30:969</t>
  </si>
  <si>
    <t>14:41:06:953</t>
  </si>
  <si>
    <t>10:32:56:400</t>
  </si>
  <si>
    <t>10:35:11:359</t>
  </si>
  <si>
    <t>11:08:56:399</t>
  </si>
  <si>
    <t>11:10:16:467</t>
  </si>
  <si>
    <t>08:40:11:726</t>
  </si>
  <si>
    <t>08:50:52:056</t>
  </si>
  <si>
    <t>12:28:02:148</t>
  </si>
  <si>
    <t>12:29:03:164</t>
  </si>
  <si>
    <t>12:34:27:364</t>
  </si>
  <si>
    <t>12:36:42:703</t>
  </si>
  <si>
    <t>08:45:02:642</t>
  </si>
  <si>
    <t>08:48:11:870</t>
  </si>
  <si>
    <t>08:58:47:357</t>
  </si>
  <si>
    <t>09:01:52:858</t>
  </si>
  <si>
    <t>10:42:25:375</t>
  </si>
  <si>
    <t>10:47:50:480</t>
  </si>
  <si>
    <t>10:59:25:806</t>
  </si>
  <si>
    <t>07:00:16:804</t>
  </si>
  <si>
    <t>07:13:31:789</t>
  </si>
  <si>
    <t>07:30:46:348</t>
  </si>
  <si>
    <t>09:35:20:827</t>
  </si>
  <si>
    <t>09:58:55:567</t>
  </si>
  <si>
    <t>10:02:10:645</t>
  </si>
  <si>
    <t>16:43:30:790</t>
  </si>
  <si>
    <t>16:48:05:898</t>
  </si>
  <si>
    <t>16:51:36:125</t>
  </si>
  <si>
    <t>17:05:36:669</t>
  </si>
  <si>
    <t>14:10:17:118</t>
  </si>
  <si>
    <t>14:23:15:649</t>
  </si>
  <si>
    <t>14:24:16:583</t>
  </si>
  <si>
    <t>15:47:29:365</t>
  </si>
  <si>
    <t>10:30:41:309</t>
  </si>
  <si>
    <t>06:14:41:704</t>
  </si>
  <si>
    <t>06:31:37:246</t>
  </si>
  <si>
    <t>06:32:42:265</t>
  </si>
  <si>
    <t>08:27:37:879</t>
  </si>
  <si>
    <t>08:32:03:082</t>
  </si>
  <si>
    <t>09:32:03:755</t>
  </si>
  <si>
    <t>12:41:57:191</t>
  </si>
  <si>
    <t>12:46:07:405</t>
  </si>
  <si>
    <t>12:51:32:556</t>
  </si>
  <si>
    <t>12:53:41:688</t>
  </si>
  <si>
    <t>19:30:36:857</t>
  </si>
  <si>
    <t>19:33:01:964</t>
  </si>
  <si>
    <t>19:44:22:353</t>
  </si>
  <si>
    <t>19:46:06:404</t>
  </si>
  <si>
    <t>13:15:13:914</t>
  </si>
  <si>
    <t>14:03:14:360</t>
  </si>
  <si>
    <t>10:31:57:410</t>
  </si>
  <si>
    <t>10:36:11:904</t>
  </si>
  <si>
    <t>10:47:33:995</t>
  </si>
  <si>
    <t>10:49:43:042</t>
  </si>
  <si>
    <t>17:01:43:774</t>
  </si>
  <si>
    <t>17:31:08:810</t>
  </si>
  <si>
    <t>17:32:32:884</t>
  </si>
  <si>
    <t>12:21:39:043</t>
  </si>
  <si>
    <t>12:52:25:200</t>
  </si>
  <si>
    <t>07:47:49:169</t>
  </si>
  <si>
    <t>07:51:12:333</t>
  </si>
  <si>
    <t>08:19:37:383</t>
  </si>
  <si>
    <t>10:11:25:212</t>
  </si>
  <si>
    <t>10:15:50:294</t>
  </si>
  <si>
    <t>10:40:35:037</t>
  </si>
  <si>
    <t>16:55:10:561</t>
  </si>
  <si>
    <t>13:29:40:441</t>
  </si>
  <si>
    <t>12:58:41:999</t>
  </si>
  <si>
    <t>13:24:42:870</t>
  </si>
  <si>
    <t>16:33:37:098</t>
  </si>
  <si>
    <t>16:36:57:146</t>
  </si>
  <si>
    <t>16:48:36:424</t>
  </si>
  <si>
    <t>18:08:19:933</t>
  </si>
  <si>
    <t>18:12:09:742</t>
  </si>
  <si>
    <t>18:53:15:206</t>
  </si>
  <si>
    <t>08:56:01:152</t>
  </si>
  <si>
    <t>09:50:59:836</t>
  </si>
  <si>
    <t>09:56:13:993</t>
  </si>
  <si>
    <t>14:15:28:052</t>
  </si>
  <si>
    <t>14:17:41:140</t>
  </si>
  <si>
    <t>14:25:34:545</t>
  </si>
  <si>
    <t>14:26:38:502</t>
  </si>
  <si>
    <t>07:42:35:451</t>
  </si>
  <si>
    <t>07:47:15:685</t>
  </si>
  <si>
    <t>08:04:45:777</t>
  </si>
  <si>
    <t>08:10:21:513</t>
  </si>
  <si>
    <t>13:04:17:124</t>
  </si>
  <si>
    <t>13:05:21:045</t>
  </si>
  <si>
    <t>13:18:26:972</t>
  </si>
  <si>
    <t>13:19:29:776</t>
  </si>
  <si>
    <t>14:58:36:614</t>
  </si>
  <si>
    <t>15:00:43:667</t>
  </si>
  <si>
    <t>15:51:31:963</t>
  </si>
  <si>
    <t>15:54:42:283</t>
  </si>
  <si>
    <t>13:43:06:253</t>
  </si>
  <si>
    <t>13:48:32:216</t>
  </si>
  <si>
    <t>13:49:36:376</t>
  </si>
  <si>
    <t>11:25:21:483</t>
  </si>
  <si>
    <t>11:26:20:566</t>
  </si>
  <si>
    <t>11:35:14:949</t>
  </si>
  <si>
    <t>15:10:20:649</t>
  </si>
  <si>
    <t>15:13:27:975</t>
  </si>
  <si>
    <t>15:41:19:678</t>
  </si>
  <si>
    <t>16:10:16:685</t>
  </si>
  <si>
    <t>16:12:30:665</t>
  </si>
  <si>
    <t>14:38:24:679</t>
  </si>
  <si>
    <t>14:44:58:890</t>
  </si>
  <si>
    <t>15:49:55:331</t>
  </si>
  <si>
    <t>15:51:57:559</t>
  </si>
  <si>
    <t>17:29:28:639</t>
  </si>
  <si>
    <t>18:03:13:872</t>
  </si>
  <si>
    <t>18:07:54:002</t>
  </si>
  <si>
    <t>20:16:46:481</t>
  </si>
  <si>
    <t>20:20:11:636</t>
  </si>
  <si>
    <t>20:21:56:589</t>
  </si>
  <si>
    <t>10:02:39:758</t>
  </si>
  <si>
    <t>10:04:59:800</t>
  </si>
  <si>
    <t>10:17:55:570</t>
  </si>
  <si>
    <t>10:19:04:663</t>
  </si>
  <si>
    <t>22:02:42:193</t>
  </si>
  <si>
    <t>22:06:42:308</t>
  </si>
  <si>
    <t>22:17:36:690</t>
  </si>
  <si>
    <t>22:19:36:735</t>
  </si>
  <si>
    <t>11:43:29:008</t>
  </si>
  <si>
    <t>11:44:59:071</t>
  </si>
  <si>
    <t>11:47:14:180</t>
  </si>
  <si>
    <t>11:49:24:166</t>
  </si>
  <si>
    <t>12:07:22:956</t>
  </si>
  <si>
    <t>12:47:17:628</t>
  </si>
  <si>
    <t>12:52:43:785</t>
  </si>
  <si>
    <t>16:10:08:965</t>
  </si>
  <si>
    <t>17:30:58:872</t>
  </si>
  <si>
    <t>11:01:24:176</t>
  </si>
  <si>
    <t>11:03:31:312</t>
  </si>
  <si>
    <t>11:19:31:802</t>
  </si>
  <si>
    <t>15:07:31:029</t>
  </si>
  <si>
    <t>15:09:41:007</t>
  </si>
  <si>
    <t>15:54:56:319</t>
  </si>
  <si>
    <t>15:59:25:557</t>
  </si>
  <si>
    <t>13:17:53:926</t>
  </si>
  <si>
    <t>13:21:08:773</t>
  </si>
  <si>
    <t>13:41:13:785</t>
  </si>
  <si>
    <t>13:44:23:932</t>
  </si>
  <si>
    <t>13:12:06:959</t>
  </si>
  <si>
    <t>13:14:17:362</t>
  </si>
  <si>
    <t>13:30:07:437</t>
  </si>
  <si>
    <t>14:34:51:510</t>
  </si>
  <si>
    <t>14:35:51:633</t>
  </si>
  <si>
    <t>14:46:42:156</t>
  </si>
  <si>
    <t>10:47:23:470</t>
  </si>
  <si>
    <t>10:51:37:773</t>
  </si>
  <si>
    <t>11:00:31:141</t>
  </si>
  <si>
    <t>11:03:52:153</t>
  </si>
  <si>
    <t>07:46:23:295</t>
  </si>
  <si>
    <t>07:55:05:946</t>
  </si>
  <si>
    <t>07:56:11:036</t>
  </si>
  <si>
    <t>09:53:45:380</t>
  </si>
  <si>
    <t>10:11:18:802</t>
  </si>
  <si>
    <t>16:27:45:811</t>
  </si>
  <si>
    <t>16:28:45:852</t>
  </si>
  <si>
    <t>16:41:05:272</t>
  </si>
  <si>
    <t>16:42:09:399</t>
  </si>
  <si>
    <t>11:54:44:118</t>
  </si>
  <si>
    <t>09:44:46:528</t>
  </si>
  <si>
    <t>09:52:12:012</t>
  </si>
  <si>
    <t>16:10:37:831</t>
  </si>
  <si>
    <t>16:16:08:303</t>
  </si>
  <si>
    <t>16:44:08:125</t>
  </si>
  <si>
    <t>16:47:23:348</t>
  </si>
  <si>
    <t>07:05:39:645</t>
  </si>
  <si>
    <t>07:07:46:702</t>
  </si>
  <si>
    <t>07:26:46:419</t>
  </si>
  <si>
    <t>07:29:54:556</t>
  </si>
  <si>
    <t>18:06:42:028</t>
  </si>
  <si>
    <t>18:11:24:189</t>
  </si>
  <si>
    <t>18:33:23:980</t>
  </si>
  <si>
    <t>18:35:54:070</t>
  </si>
  <si>
    <t>11:20:08:073</t>
  </si>
  <si>
    <t>11:22:33:170</t>
  </si>
  <si>
    <t>11:33:22:512</t>
  </si>
  <si>
    <t>11:35:40:551</t>
  </si>
  <si>
    <t>18:02:56:673</t>
  </si>
  <si>
    <t>18:08:57:955</t>
  </si>
  <si>
    <t>19:30:31:664</t>
  </si>
  <si>
    <t>15:09:21:327</t>
  </si>
  <si>
    <t>15:15:02:237</t>
  </si>
  <si>
    <t>15:21:44:554</t>
  </si>
  <si>
    <t>15:23:48:616</t>
  </si>
  <si>
    <t>09:15:13:608</t>
  </si>
  <si>
    <t>10:01:23:399</t>
  </si>
  <si>
    <t>10:03:30:769</t>
  </si>
  <si>
    <t>09:44:41:967</t>
  </si>
  <si>
    <t>09:37:03:811</t>
  </si>
  <si>
    <t>09:47:33:552</t>
  </si>
  <si>
    <t>10:02:32:798</t>
  </si>
  <si>
    <t>10:04:43:105</t>
  </si>
  <si>
    <t>18:10:33:916</t>
  </si>
  <si>
    <t>18:12:33:994</t>
  </si>
  <si>
    <t>18:29:29:493</t>
  </si>
  <si>
    <t>18:30:44:490</t>
  </si>
  <si>
    <t>13:35:29:879</t>
  </si>
  <si>
    <t>19:06:32:494</t>
  </si>
  <si>
    <t>19:07:51:464</t>
  </si>
  <si>
    <t>19:22:22:013</t>
  </si>
  <si>
    <t>19:24:37:051</t>
  </si>
  <si>
    <t>17:23:36:535</t>
  </si>
  <si>
    <t>17:28:00:610</t>
  </si>
  <si>
    <t>17:32:20:768</t>
  </si>
  <si>
    <t>17:34:55:862</t>
  </si>
  <si>
    <t>11:30:52:878</t>
  </si>
  <si>
    <t>11:34:32:941</t>
  </si>
  <si>
    <t>11:48:07:360</t>
  </si>
  <si>
    <t>11:50:22:375</t>
  </si>
  <si>
    <t>08:21:36:376</t>
  </si>
  <si>
    <t>08:22:37:534</t>
  </si>
  <si>
    <t>08:31:16:910</t>
  </si>
  <si>
    <t>08:32:18:063</t>
  </si>
  <si>
    <t>11:09:09:773</t>
  </si>
  <si>
    <t>11:10:11:783</t>
  </si>
  <si>
    <t>11:21:05:056</t>
  </si>
  <si>
    <t>08:44:27:198</t>
  </si>
  <si>
    <t>08:45:32:028</t>
  </si>
  <si>
    <t>09:25:57:305</t>
  </si>
  <si>
    <t>09:27:02:212</t>
  </si>
  <si>
    <t>18:50:01:905</t>
  </si>
  <si>
    <t>18:51:22:913</t>
  </si>
  <si>
    <t>21:59:14:013</t>
  </si>
  <si>
    <t>22:08:04:229</t>
  </si>
  <si>
    <t>22:39:54:210</t>
  </si>
  <si>
    <t>15:55:23:597</t>
  </si>
  <si>
    <t>15:56:33:714</t>
  </si>
  <si>
    <t>16:20:28:466</t>
  </si>
  <si>
    <t>16:23:38:517</t>
  </si>
  <si>
    <t>11:01:14:959</t>
  </si>
  <si>
    <t>14:38:19:520</t>
  </si>
  <si>
    <t>14:57:34:363</t>
  </si>
  <si>
    <t>12:31:08:289</t>
  </si>
  <si>
    <t>12:33:24:234</t>
  </si>
  <si>
    <t>12:49:24:265</t>
  </si>
  <si>
    <t>13:17:59:674</t>
  </si>
  <si>
    <t>13:32:29:337</t>
  </si>
  <si>
    <t>13:33:31:346</t>
  </si>
  <si>
    <t>06:58:13:368</t>
  </si>
  <si>
    <t>07:00:58:460</t>
  </si>
  <si>
    <t>07:17:18:113</t>
  </si>
  <si>
    <t>08:10:02:148</t>
  </si>
  <si>
    <t>08:23:51:629</t>
  </si>
  <si>
    <t>14:40:49:067</t>
  </si>
  <si>
    <t>14:59:15:675</t>
  </si>
  <si>
    <t>15:00:20:745</t>
  </si>
  <si>
    <t>12:39:04:082</t>
  </si>
  <si>
    <t>12:42:15:253</t>
  </si>
  <si>
    <t>13:04:56:766</t>
  </si>
  <si>
    <t>13:06:02:762</t>
  </si>
  <si>
    <t>09:58:17:567</t>
  </si>
  <si>
    <t>10:29:52:447</t>
  </si>
  <si>
    <t>10:04:37:569</t>
  </si>
  <si>
    <t>15:55:24:346</t>
  </si>
  <si>
    <t>15:56:28:411</t>
  </si>
  <si>
    <t>11:53:01:381</t>
  </si>
  <si>
    <t>11:55:17:823</t>
  </si>
  <si>
    <t>12:04:41:244</t>
  </si>
  <si>
    <t>12:05:42:028</t>
  </si>
  <si>
    <t>09:02:42:156</t>
  </si>
  <si>
    <t>09:13:14:542</t>
  </si>
  <si>
    <t>09:18:34:027</t>
  </si>
  <si>
    <t>18:18:41:270</t>
  </si>
  <si>
    <t>18:20:03:346</t>
  </si>
  <si>
    <t>11:21:42:887</t>
  </si>
  <si>
    <t>11:27:24:300</t>
  </si>
  <si>
    <t>11:59:19:446</t>
  </si>
  <si>
    <t>15:55:46:042</t>
  </si>
  <si>
    <t>15:56:53:760</t>
  </si>
  <si>
    <t>16:15:19:294</t>
  </si>
  <si>
    <t>10:02:08:266</t>
  </si>
  <si>
    <t>10:05:14:590</t>
  </si>
  <si>
    <t>10:27:25:362</t>
  </si>
  <si>
    <t>08:22:09:032</t>
  </si>
  <si>
    <t>08:26:19:632</t>
  </si>
  <si>
    <t>09:00:14:852</t>
  </si>
  <si>
    <t>09:06:34:886</t>
  </si>
  <si>
    <t>09:32:13:679</t>
  </si>
  <si>
    <t>09:44:57:261</t>
  </si>
  <si>
    <t>09:47:06:256</t>
  </si>
  <si>
    <t>08:57:19:153</t>
  </si>
  <si>
    <t>09:10:14:755</t>
  </si>
  <si>
    <t>09:11:18:117</t>
  </si>
  <si>
    <t>19:22:23:715</t>
  </si>
  <si>
    <t>19:27:08:803</t>
  </si>
  <si>
    <t>19:34:50:087</t>
  </si>
  <si>
    <t>19:36:04:109</t>
  </si>
  <si>
    <t>07:46:26:329</t>
  </si>
  <si>
    <t>07:48:40:314</t>
  </si>
  <si>
    <t>07:55:29:373</t>
  </si>
  <si>
    <t>13:30:23:346</t>
  </si>
  <si>
    <t>13:52:38:217</t>
  </si>
  <si>
    <t>13:56:53:400</t>
  </si>
  <si>
    <t>13:00:03:746</t>
  </si>
  <si>
    <t>13:37:52:419</t>
  </si>
  <si>
    <t>13:38:53:688</t>
  </si>
  <si>
    <t>15:18:07:855</t>
  </si>
  <si>
    <t>15:21:27:912</t>
  </si>
  <si>
    <t>15:36:43:001</t>
  </si>
  <si>
    <t>16:46:18:637</t>
  </si>
  <si>
    <t>17:22:20:850</t>
  </si>
  <si>
    <t>17:40:02:864</t>
  </si>
  <si>
    <t>12:47:02:619</t>
  </si>
  <si>
    <t>12:53:36:453</t>
  </si>
  <si>
    <t>21:35:24:658</t>
  </si>
  <si>
    <t>21:44:50:026</t>
  </si>
  <si>
    <t>22:00:39:383</t>
  </si>
  <si>
    <t>22:01:53:419</t>
  </si>
  <si>
    <t>13:34:47:568</t>
  </si>
  <si>
    <t>13:36:02:847</t>
  </si>
  <si>
    <t>14:06:12:189</t>
  </si>
  <si>
    <t>17:07:16:788</t>
  </si>
  <si>
    <t>17:09:40:864</t>
  </si>
  <si>
    <t>17:50:44:992</t>
  </si>
  <si>
    <t>17:54:00:099</t>
  </si>
  <si>
    <t>22:49:07:770</t>
  </si>
  <si>
    <t>22:53:06:880</t>
  </si>
  <si>
    <t>23:17:12:608</t>
  </si>
  <si>
    <t>09:56:57:511</t>
  </si>
  <si>
    <t>10:15:21:126</t>
  </si>
  <si>
    <t>07:37:53:143</t>
  </si>
  <si>
    <t>08:36:25:550</t>
  </si>
  <si>
    <t>14:12:41:623</t>
  </si>
  <si>
    <t>12:58:28:582</t>
  </si>
  <si>
    <t>13:00:34:555</t>
  </si>
  <si>
    <t>13:07:04:340</t>
  </si>
  <si>
    <t>13:08:08:949</t>
  </si>
  <si>
    <t>16:28:52:660</t>
  </si>
  <si>
    <t>16:31:22:713</t>
  </si>
  <si>
    <t>16:39:19:992</t>
  </si>
  <si>
    <t>16:40:23:092</t>
  </si>
  <si>
    <t>08:58:04:042</t>
  </si>
  <si>
    <t>08:59:08:787</t>
  </si>
  <si>
    <t>09:12:03:407</t>
  </si>
  <si>
    <t>09:14:08:676</t>
  </si>
  <si>
    <t>13:01:15:134</t>
  </si>
  <si>
    <t>13:02:28:006</t>
  </si>
  <si>
    <t>13:07:54:265</t>
  </si>
  <si>
    <t>13:08:58:398</t>
  </si>
  <si>
    <t>14:48:44:247</t>
  </si>
  <si>
    <t>14:49:49:207</t>
  </si>
  <si>
    <t>15:06:09:128</t>
  </si>
  <si>
    <t>09:57:21:633</t>
  </si>
  <si>
    <t>08:53:47:257</t>
  </si>
  <si>
    <t>08:55:57:362</t>
  </si>
  <si>
    <t>09:10:56:830</t>
  </si>
  <si>
    <t>09:12:03:817</t>
  </si>
  <si>
    <t>08:39:09:897</t>
  </si>
  <si>
    <t>08:45:27:255</t>
  </si>
  <si>
    <t>09:04:57:714</t>
  </si>
  <si>
    <t>09:08:22:789</t>
  </si>
  <si>
    <t>09:24:23:816</t>
  </si>
  <si>
    <t>09:26:35:039</t>
  </si>
  <si>
    <t>09:35:04:478</t>
  </si>
  <si>
    <t>09:36:13:377</t>
  </si>
  <si>
    <t>12:01:52:639</t>
  </si>
  <si>
    <t>12:08:17:964</t>
  </si>
  <si>
    <t>12:16:43:294</t>
  </si>
  <si>
    <t>10:27:25:785</t>
  </si>
  <si>
    <t>10:31:50:857</t>
  </si>
  <si>
    <t>11:01:45:834</t>
  </si>
  <si>
    <t>11:07:05:981</t>
  </si>
  <si>
    <t>16:45:38:127</t>
  </si>
  <si>
    <t>11:24:50:501</t>
  </si>
  <si>
    <t>11:31:22:049</t>
  </si>
  <si>
    <t>11:45:45:559</t>
  </si>
  <si>
    <t>11:47:50:918</t>
  </si>
  <si>
    <t>09:44:27:543</t>
  </si>
  <si>
    <t>09:45:32:566</t>
  </si>
  <si>
    <t>09:53:27:798</t>
  </si>
  <si>
    <t>16:09:29:633</t>
  </si>
  <si>
    <t>16:28:33:520</t>
  </si>
  <si>
    <t>16:29:38:925</t>
  </si>
  <si>
    <t>14:44:51:633</t>
  </si>
  <si>
    <t>14:47:01:015</t>
  </si>
  <si>
    <t>15:12:30:736</t>
  </si>
  <si>
    <t>15:13:32:033</t>
  </si>
  <si>
    <t>19:47:52:129</t>
  </si>
  <si>
    <t>19:56:22:332</t>
  </si>
  <si>
    <t>20:19:58:107</t>
  </si>
  <si>
    <t>20:21:02:159</t>
  </si>
  <si>
    <t>15:34:37:401</t>
  </si>
  <si>
    <t>15:38:27:486</t>
  </si>
  <si>
    <t>15:50:02:866</t>
  </si>
  <si>
    <t>15:51:16:911</t>
  </si>
  <si>
    <t>09:48:29:642</t>
  </si>
  <si>
    <t>09:49:30:522</t>
  </si>
  <si>
    <t>09:58:13:468</t>
  </si>
  <si>
    <t>09:59:23:458</t>
  </si>
  <si>
    <t>14:57:02:405</t>
  </si>
  <si>
    <t>15:00:16:658</t>
  </si>
  <si>
    <t>09:11:36:081</t>
  </si>
  <si>
    <t>09:13:39:257</t>
  </si>
  <si>
    <t>09:36:38:054</t>
  </si>
  <si>
    <t>08:23:55:384</t>
  </si>
  <si>
    <t>08:27:10:452</t>
  </si>
  <si>
    <t>08:32:51:033</t>
  </si>
  <si>
    <t>08:34:55:845</t>
  </si>
  <si>
    <t>09:45:04:798</t>
  </si>
  <si>
    <t>09:48:14:923</t>
  </si>
  <si>
    <t>11:09:30:811</t>
  </si>
  <si>
    <t>11:10:45:823</t>
  </si>
  <si>
    <t>11:41:40:484</t>
  </si>
  <si>
    <t>18:43:36:780</t>
  </si>
  <si>
    <t>18:47:06:913</t>
  </si>
  <si>
    <t>18:55:02:078</t>
  </si>
  <si>
    <t>18:56:12:191</t>
  </si>
  <si>
    <t>18:50:21:383</t>
  </si>
  <si>
    <t>18:53:51:565</t>
  </si>
  <si>
    <t>19:11:36:145</t>
  </si>
  <si>
    <t>16:04:37:085</t>
  </si>
  <si>
    <t>16:10:11:318</t>
  </si>
  <si>
    <t>16:23:06:784</t>
  </si>
  <si>
    <t>18:42:20:767</t>
  </si>
  <si>
    <t>18:55:35:215</t>
  </si>
  <si>
    <t>19:10:25:687</t>
  </si>
  <si>
    <t>16:26:33:968</t>
  </si>
  <si>
    <t>16:28:43:083</t>
  </si>
  <si>
    <t>16:42:23:568</t>
  </si>
  <si>
    <t>15:18:26:000</t>
  </si>
  <si>
    <t>15:37:33:709</t>
  </si>
  <si>
    <t>15:39:53:178</t>
  </si>
  <si>
    <t>10:35:38:715</t>
  </si>
  <si>
    <t>11:02:34:457</t>
  </si>
  <si>
    <t>11:05:04:581</t>
  </si>
  <si>
    <t>15:24:15:953</t>
  </si>
  <si>
    <t>15:57:34:865</t>
  </si>
  <si>
    <t>15:59:44:200</t>
  </si>
  <si>
    <t>15:36:05:931</t>
  </si>
  <si>
    <t>15:45:39:241</t>
  </si>
  <si>
    <t>16:04:38:774</t>
  </si>
  <si>
    <t>16:29:27:552</t>
  </si>
  <si>
    <t>16:31:52:554</t>
  </si>
  <si>
    <t>16:50:38:347</t>
  </si>
  <si>
    <t>11:19:19:969</t>
  </si>
  <si>
    <t>11:22:37:090</t>
  </si>
  <si>
    <t>11:52:39:226</t>
  </si>
  <si>
    <t>11:54:53:595</t>
  </si>
  <si>
    <t>08:30:54:146</t>
  </si>
  <si>
    <t>08:36:19:605</t>
  </si>
  <si>
    <t>09:39:07:098</t>
  </si>
  <si>
    <t>09:08:34:590</t>
  </si>
  <si>
    <t>14:22:22:469</t>
  </si>
  <si>
    <t>14:25:33:372</t>
  </si>
  <si>
    <t>14:55:52:643</t>
  </si>
  <si>
    <t>15:00:08:014</t>
  </si>
  <si>
    <t>11:24:33:797</t>
  </si>
  <si>
    <t>11:27:57:623</t>
  </si>
  <si>
    <t>11:46:27:686</t>
  </si>
  <si>
    <t>11:47:32:851</t>
  </si>
  <si>
    <t>12:47:27:084</t>
  </si>
  <si>
    <t>12:51:57:028</t>
  </si>
  <si>
    <t>13:11:23:792</t>
  </si>
  <si>
    <t>10:13:12:957</t>
  </si>
  <si>
    <t>10:16:20:826</t>
  </si>
  <si>
    <t>10:25:00:152</t>
  </si>
  <si>
    <t>15:45:01:576</t>
  </si>
  <si>
    <t>12:29:23:245</t>
  </si>
  <si>
    <t>12:34:08:429</t>
  </si>
  <si>
    <t>12:44:38:831</t>
  </si>
  <si>
    <t>12:45:43:806</t>
  </si>
  <si>
    <t>17:17:00:097</t>
  </si>
  <si>
    <t>17:23:14:363</t>
  </si>
  <si>
    <t>17:42:09:915</t>
  </si>
  <si>
    <t>17:45:43:023</t>
  </si>
  <si>
    <t>07:15:48:660</t>
  </si>
  <si>
    <t>07:20:13:722</t>
  </si>
  <si>
    <t>07:32:44:153</t>
  </si>
  <si>
    <t>09:18:08:961</t>
  </si>
  <si>
    <t>09:22:24:103</t>
  </si>
  <si>
    <t>09:26:54:260</t>
  </si>
  <si>
    <t>09:27:59:259</t>
  </si>
  <si>
    <t>14:28:13:626</t>
  </si>
  <si>
    <t>14:30:59:734</t>
  </si>
  <si>
    <t>14:51:59:514</t>
  </si>
  <si>
    <t>14:53:10:508</t>
  </si>
  <si>
    <t>09:27:22:461</t>
  </si>
  <si>
    <t>09:28:32:419</t>
  </si>
  <si>
    <t>09:39:42:816</t>
  </si>
  <si>
    <t>17:03:43:721</t>
  </si>
  <si>
    <t>17:06:58:937</t>
  </si>
  <si>
    <t>17:18:13:477</t>
  </si>
  <si>
    <t>17:19:23:460</t>
  </si>
  <si>
    <t>12:38:36:450</t>
  </si>
  <si>
    <t>11:17:11:761</t>
  </si>
  <si>
    <t>11:18:15:688</t>
  </si>
  <si>
    <t>11:24:54:989</t>
  </si>
  <si>
    <t>11:27:00:134</t>
  </si>
  <si>
    <t>19:57:54:341</t>
  </si>
  <si>
    <t>20:03:14:565</t>
  </si>
  <si>
    <t>20:19:09:039</t>
  </si>
  <si>
    <t>20:22:59:114</t>
  </si>
  <si>
    <t>13:16:02:168</t>
  </si>
  <si>
    <t>14:07:02:797</t>
  </si>
  <si>
    <t>14:08:11:894</t>
  </si>
  <si>
    <t>12:46:54:279</t>
  </si>
  <si>
    <t>12:49:10:361</t>
  </si>
  <si>
    <t>11:45:05:552</t>
  </si>
  <si>
    <t>12:29:05:322</t>
  </si>
  <si>
    <t>12:32:20:688</t>
  </si>
  <si>
    <t>12:24:58:109</t>
  </si>
  <si>
    <t>12:28:08:309</t>
  </si>
  <si>
    <t>12:58:46:315</t>
  </si>
  <si>
    <t>13:00:53:289</t>
  </si>
  <si>
    <t>13:29:31:730</t>
  </si>
  <si>
    <t>07:49:14:041</t>
  </si>
  <si>
    <t>08:28:34:603</t>
  </si>
  <si>
    <t>14:44:36:275</t>
  </si>
  <si>
    <t>14:53:58:384</t>
  </si>
  <si>
    <t>15:07:44:856</t>
  </si>
  <si>
    <t>15:10:58:414</t>
  </si>
  <si>
    <t>12:38:35:452</t>
  </si>
  <si>
    <t>13:14:46:899</t>
  </si>
  <si>
    <t>13:15:50:730</t>
  </si>
  <si>
    <t>11:45:55:500</t>
  </si>
  <si>
    <t>11:49:19:376</t>
  </si>
  <si>
    <t>15:12:14:405</t>
  </si>
  <si>
    <t>15:16:29:648</t>
  </si>
  <si>
    <t>15:49:54:938</t>
  </si>
  <si>
    <t>11:59:01:541</t>
  </si>
  <si>
    <t>16:13:47:048</t>
  </si>
  <si>
    <t>16:34:22:837</t>
  </si>
  <si>
    <t>11:15:17:712</t>
  </si>
  <si>
    <t>11:23:18:119</t>
  </si>
  <si>
    <t>11:45:57:096</t>
  </si>
  <si>
    <t>11:52:23:375</t>
  </si>
  <si>
    <t>12:01:08:067</t>
  </si>
  <si>
    <t>12:52:57:193</t>
  </si>
  <si>
    <t>13:01:00:765</t>
  </si>
  <si>
    <t>13:15:13:095</t>
  </si>
  <si>
    <t>13:16:45:480</t>
  </si>
  <si>
    <t>13:23:59:607</t>
  </si>
  <si>
    <t>13:36:49:929</t>
  </si>
  <si>
    <t>13:31:37:422</t>
  </si>
  <si>
    <t>13:34:57:651</t>
  </si>
  <si>
    <t>13:47:03:185</t>
  </si>
  <si>
    <t>13:49:13:962</t>
  </si>
  <si>
    <t>12:52:21:135</t>
  </si>
  <si>
    <t>12:57:51:431</t>
  </si>
  <si>
    <t>13:00:06:469</t>
  </si>
  <si>
    <t>15:02:16:156</t>
  </si>
  <si>
    <t>15:05:37:530</t>
  </si>
  <si>
    <t>15:42:57:660</t>
  </si>
  <si>
    <t>15:45:04:865</t>
  </si>
  <si>
    <t>15:24:48:841</t>
  </si>
  <si>
    <t>16:08:06:860</t>
  </si>
  <si>
    <t>13:55:53:599</t>
  </si>
  <si>
    <t>13:59:09:451</t>
  </si>
  <si>
    <t>14:39:37:975</t>
  </si>
  <si>
    <t>14:41:57:990</t>
  </si>
  <si>
    <t>10:38:51:313</t>
  </si>
  <si>
    <t>10:43:51:444</t>
  </si>
  <si>
    <t>11:17:11:527</t>
  </si>
  <si>
    <t>11:19:46:597</t>
  </si>
  <si>
    <t>15:27:37:600</t>
  </si>
  <si>
    <t>15:28:38:565</t>
  </si>
  <si>
    <t>16:26:47:700</t>
  </si>
  <si>
    <t>10:43:26:176</t>
  </si>
  <si>
    <t>11:06:28:992</t>
  </si>
  <si>
    <t>11:07:31:955</t>
  </si>
  <si>
    <t>14:27:00:488</t>
  </si>
  <si>
    <t>14:36:51:983</t>
  </si>
  <si>
    <t>15:13:36:140</t>
  </si>
  <si>
    <t>15:14:42:870</t>
  </si>
  <si>
    <t>14:56:52:220</t>
  </si>
  <si>
    <t>15:02:08:490</t>
  </si>
  <si>
    <t>15:31:51:735</t>
  </si>
  <si>
    <t>15:32:53:136</t>
  </si>
  <si>
    <t>12:59:29:674</t>
  </si>
  <si>
    <t>13:00:34:827</t>
  </si>
  <si>
    <t>13:31:20:981</t>
  </si>
  <si>
    <t>13:32:24:968</t>
  </si>
  <si>
    <t>15:59:22:560</t>
  </si>
  <si>
    <t>13:50:18:401</t>
  </si>
  <si>
    <t>14:30:18:355</t>
  </si>
  <si>
    <t>14:31:19:352</t>
  </si>
  <si>
    <t>14:05:05:714</t>
  </si>
  <si>
    <t>11:21:14:670</t>
  </si>
  <si>
    <t>11:26:43:955</t>
  </si>
  <si>
    <t>11:55:55:712</t>
  </si>
  <si>
    <t>11:59:09:922</t>
  </si>
  <si>
    <t>16:49:42:049</t>
  </si>
  <si>
    <t>16:55:21:087</t>
  </si>
  <si>
    <t>17:33:40:359</t>
  </si>
  <si>
    <t>17:38:25:533</t>
  </si>
  <si>
    <t>12:38:26:752</t>
  </si>
  <si>
    <t>12:42:03:956</t>
  </si>
  <si>
    <t>09:44:10:508</t>
  </si>
  <si>
    <t>09:47:23:611</t>
  </si>
  <si>
    <t>09:50:37:756</t>
  </si>
  <si>
    <t>09:52:41:588</t>
  </si>
  <si>
    <t>10:13:45:809</t>
  </si>
  <si>
    <t>10:16:55:805</t>
  </si>
  <si>
    <t>10:37:55:360</t>
  </si>
  <si>
    <t>07:14:01:954</t>
  </si>
  <si>
    <t>07:36:11:790</t>
  </si>
  <si>
    <t>08:02:05:848</t>
  </si>
  <si>
    <t>12:18:42:684</t>
  </si>
  <si>
    <t>12:19:53:686</t>
  </si>
  <si>
    <t>11:27:39:090</t>
  </si>
  <si>
    <t>11:32:17:907</t>
  </si>
  <si>
    <t>11:47:47:745</t>
  </si>
  <si>
    <t>11:50:58:924</t>
  </si>
  <si>
    <t>20:15:08:069</t>
  </si>
  <si>
    <t>20:26:48:396</t>
  </si>
  <si>
    <t>20:28:37:411</t>
  </si>
  <si>
    <t>09:22:11:345</t>
  </si>
  <si>
    <t>09:37:27:037</t>
  </si>
  <si>
    <t>09:39:41:948</t>
  </si>
  <si>
    <t>16:07:04:266</t>
  </si>
  <si>
    <t>16:11:25:386</t>
  </si>
  <si>
    <t>16:38:49:279</t>
  </si>
  <si>
    <t>16:40:58:276</t>
  </si>
  <si>
    <t>09:23:28:941</t>
  </si>
  <si>
    <t>09:56:38:021</t>
  </si>
  <si>
    <t>11:24:38:743</t>
  </si>
  <si>
    <t>11:27:48:838</t>
  </si>
  <si>
    <t>11:35:28:348</t>
  </si>
  <si>
    <t>14:22:34:752</t>
  </si>
  <si>
    <t>15:00:22:077</t>
  </si>
  <si>
    <t>07:12:16:579</t>
  </si>
  <si>
    <t>07:14:11:691</t>
  </si>
  <si>
    <t>07:37:41:366</t>
  </si>
  <si>
    <t>08:21:47:177</t>
  </si>
  <si>
    <t>08:23:00:965</t>
  </si>
  <si>
    <t>08:38:53:926</t>
  </si>
  <si>
    <t>08:39:56:840</t>
  </si>
  <si>
    <t>17:19:52:742</t>
  </si>
  <si>
    <t>17:22:10:120</t>
  </si>
  <si>
    <t>17:38:12:416</t>
  </si>
  <si>
    <t>17:10:20:338</t>
  </si>
  <si>
    <t>17:14:50:513</t>
  </si>
  <si>
    <t>17:45:05:434</t>
  </si>
  <si>
    <t>17:46:12:534</t>
  </si>
  <si>
    <t>14:09:44:001</t>
  </si>
  <si>
    <t>14:11:52:935</t>
  </si>
  <si>
    <t>14:29:09:042</t>
  </si>
  <si>
    <t>18:17:39:969</t>
  </si>
  <si>
    <t>18:20:49:016</t>
  </si>
  <si>
    <t>18:42:28:762</t>
  </si>
  <si>
    <t>18:45:59:860</t>
  </si>
  <si>
    <t>14:35:12:329</t>
  </si>
  <si>
    <t>14:42:49:313</t>
  </si>
  <si>
    <t>14:56:49:154</t>
  </si>
  <si>
    <t>15:37:32:900</t>
  </si>
  <si>
    <t>15:41:59:772</t>
  </si>
  <si>
    <t>15:56:33:563</t>
  </si>
  <si>
    <t>15:57:38:355</t>
  </si>
  <si>
    <t>14:12:05:203</t>
  </si>
  <si>
    <t>14:14:11:276</t>
  </si>
  <si>
    <t>14:29:55:860</t>
  </si>
  <si>
    <t>14:31:01:013</t>
  </si>
  <si>
    <t>09:19:44:985</t>
  </si>
  <si>
    <t>09:21:55:005</t>
  </si>
  <si>
    <t>09:26:04:317</t>
  </si>
  <si>
    <t>09:29:24:145</t>
  </si>
  <si>
    <t>08:40:38:653</t>
  </si>
  <si>
    <t>09:09:20:344</t>
  </si>
  <si>
    <t>09:13:30:371</t>
  </si>
  <si>
    <t>16:09:16:969</t>
  </si>
  <si>
    <t>16:23:56:760</t>
  </si>
  <si>
    <t>14:02:15:553</t>
  </si>
  <si>
    <t>14:04:25:937</t>
  </si>
  <si>
    <t>14:32:41:841</t>
  </si>
  <si>
    <t>14:33:46:944</t>
  </si>
  <si>
    <t>10:30:58:702</t>
  </si>
  <si>
    <t>10:35:28:717</t>
  </si>
  <si>
    <t>10:57:04:514</t>
  </si>
  <si>
    <t>13:24:57:835</t>
  </si>
  <si>
    <t>13:28:34:054</t>
  </si>
  <si>
    <t>14:01:31:385</t>
  </si>
  <si>
    <t>13:43:47:597</t>
  </si>
  <si>
    <t>14:11:47:431</t>
  </si>
  <si>
    <t>13:32:49:274</t>
  </si>
  <si>
    <t>13:41:24:652</t>
  </si>
  <si>
    <t>13:58:39:252</t>
  </si>
  <si>
    <t>14:05:04:498</t>
  </si>
  <si>
    <t>10:48:56:791</t>
  </si>
  <si>
    <t>11:12:46:429</t>
  </si>
  <si>
    <t>18:21:34:070</t>
  </si>
  <si>
    <t>18:28:24:217</t>
  </si>
  <si>
    <t>18:46:48:732</t>
  </si>
  <si>
    <t>18:47:53:775</t>
  </si>
  <si>
    <t>07:07:45:316</t>
  </si>
  <si>
    <t>07:10:04:306</t>
  </si>
  <si>
    <t>07:30:16:376</t>
  </si>
  <si>
    <t>07:31:26:149</t>
  </si>
  <si>
    <t>13:56:22:709</t>
  </si>
  <si>
    <t>14:02:54:535</t>
  </si>
  <si>
    <t>14:15:03:968</t>
  </si>
  <si>
    <t>14:17:09:052</t>
  </si>
  <si>
    <t>12:18:01:625</t>
  </si>
  <si>
    <t>12:25:30:055</t>
  </si>
  <si>
    <t>12:37:34:328</t>
  </si>
  <si>
    <t>12:42:01:736</t>
  </si>
  <si>
    <t>12:40:45:444</t>
  </si>
  <si>
    <t>14:14:14:472</t>
  </si>
  <si>
    <t>14:18:44:631</t>
  </si>
  <si>
    <t>14:47:44:799</t>
  </si>
  <si>
    <t>14:05:11:745</t>
  </si>
  <si>
    <t>14:26:53:506</t>
  </si>
  <si>
    <t>10:58:02:937</t>
  </si>
  <si>
    <t>12:17:14:038</t>
  </si>
  <si>
    <t>12:33:27:955</t>
  </si>
  <si>
    <t>14:00:43:509</t>
  </si>
  <si>
    <t>14:05:23:769</t>
  </si>
  <si>
    <t>14:10:32:811</t>
  </si>
  <si>
    <t>14:13:57:964</t>
  </si>
  <si>
    <t>11:28:22:015</t>
  </si>
  <si>
    <t>11:30:27:903</t>
  </si>
  <si>
    <t>12:18:48:882</t>
  </si>
  <si>
    <t>11:15:41:260</t>
  </si>
  <si>
    <t>11:16:43:690</t>
  </si>
  <si>
    <t>11:35:17:114</t>
  </si>
  <si>
    <t>16:25:50:846</t>
  </si>
  <si>
    <t>16:29:05:016</t>
  </si>
  <si>
    <t>16:38:56:435</t>
  </si>
  <si>
    <t>08:15:34:130</t>
  </si>
  <si>
    <t>08:16:44:184</t>
  </si>
  <si>
    <t>08:20:39:374</t>
  </si>
  <si>
    <t>07:53:27:325</t>
  </si>
  <si>
    <t>07:55:33:274</t>
  </si>
  <si>
    <t>08:07:32:790</t>
  </si>
  <si>
    <t>10:46:23:124</t>
  </si>
  <si>
    <t>10:48:29:111</t>
  </si>
  <si>
    <t>11:10:22:866</t>
  </si>
  <si>
    <t>11:11:29:091</t>
  </si>
  <si>
    <t>09:39:40:272</t>
  </si>
  <si>
    <t>09:58:51:976</t>
  </si>
  <si>
    <t>10:01:05:909</t>
  </si>
  <si>
    <t>15:45:44:731</t>
  </si>
  <si>
    <t>15:53:29:967</t>
  </si>
  <si>
    <t>15:59:09:221</t>
  </si>
  <si>
    <t>16:02:19:222</t>
  </si>
  <si>
    <t>15:15:51:269</t>
  </si>
  <si>
    <t>15:26:32:860</t>
  </si>
  <si>
    <t>15:54:08:043</t>
  </si>
  <si>
    <t>15:38:12:016</t>
  </si>
  <si>
    <t>12:01:09:311</t>
  </si>
  <si>
    <t>12:05:21:553</t>
  </si>
  <si>
    <t>12:25:22:192</t>
  </si>
  <si>
    <t>08:43:18:595</t>
  </si>
  <si>
    <t>08:45:30:391</t>
  </si>
  <si>
    <t>08:55:08:463</t>
  </si>
  <si>
    <t>08:58:23:121</t>
  </si>
  <si>
    <t>09:44:13:270</t>
  </si>
  <si>
    <t>11:18:40:908</t>
  </si>
  <si>
    <t>11:19:56:095</t>
  </si>
  <si>
    <t>11:33:36:391</t>
  </si>
  <si>
    <t>11:34:50:412</t>
  </si>
  <si>
    <t>16:46:47:372</t>
  </si>
  <si>
    <t>16:53:36:488</t>
  </si>
  <si>
    <t>17:02:52:793</t>
  </si>
  <si>
    <t>17:06:12:838</t>
  </si>
  <si>
    <t>07:16:57:153</t>
  </si>
  <si>
    <t>07:18:01:303</t>
  </si>
  <si>
    <t>07:33:47:946</t>
  </si>
  <si>
    <t>12:36:26:672</t>
  </si>
  <si>
    <t>12:39:35:720</t>
  </si>
  <si>
    <t>12:48:06:233</t>
  </si>
  <si>
    <t>12:51:45:342</t>
  </si>
  <si>
    <t>14:17:08:526</t>
  </si>
  <si>
    <t>14:18:09:840</t>
  </si>
  <si>
    <t>14:25:38:647</t>
  </si>
  <si>
    <t>14:27:53:597</t>
  </si>
  <si>
    <t>16:48:53:301</t>
  </si>
  <si>
    <t>16:53:28:474</t>
  </si>
  <si>
    <t>17:20:33:578</t>
  </si>
  <si>
    <t>14:15:22:658</t>
  </si>
  <si>
    <t>14:31:05:387</t>
  </si>
  <si>
    <t>11:32:14:184</t>
  </si>
  <si>
    <t>11:37:25:307</t>
  </si>
  <si>
    <t>11:49:24:620</t>
  </si>
  <si>
    <t>11:52:29:769</t>
  </si>
  <si>
    <t>12:18:55:632</t>
  </si>
  <si>
    <t>12:22:05:661</t>
  </si>
  <si>
    <t>12:24:09:854</t>
  </si>
  <si>
    <t>12:25:20:824</t>
  </si>
  <si>
    <t>12:46:57:368</t>
  </si>
  <si>
    <t>12:52:27:470</t>
  </si>
  <si>
    <t>12:58:59:764</t>
  </si>
  <si>
    <t>13:01:10:806</t>
  </si>
  <si>
    <t>10:10:16:700</t>
  </si>
  <si>
    <t>10:13:37:898</t>
  </si>
  <si>
    <t>09:16:30:243</t>
  </si>
  <si>
    <t>09:20:40:566</t>
  </si>
  <si>
    <t>13:19:05:154</t>
  </si>
  <si>
    <t>13:22:23:349</t>
  </si>
  <si>
    <t>13:57:29:158</t>
  </si>
  <si>
    <t>15:07:39:534</t>
  </si>
  <si>
    <t>15:52:44:068</t>
  </si>
  <si>
    <t>15:53:54:183</t>
  </si>
  <si>
    <t>11:03:21:199</t>
  </si>
  <si>
    <t>11:13:18:113</t>
  </si>
  <si>
    <t>11:10:20:003</t>
  </si>
  <si>
    <t>12:08:05:922</t>
  </si>
  <si>
    <t>12:37:04:844</t>
  </si>
  <si>
    <t>12:41:41:053</t>
  </si>
  <si>
    <t>09:04:35:584</t>
  </si>
  <si>
    <t>09:06:45:672</t>
  </si>
  <si>
    <t>09:53:41:262</t>
  </si>
  <si>
    <t>09:56:47:300</t>
  </si>
  <si>
    <t>21:45:29:376</t>
  </si>
  <si>
    <t>21:48:24:486</t>
  </si>
  <si>
    <t>21:56:48:746</t>
  </si>
  <si>
    <t>22:01:08:973</t>
  </si>
  <si>
    <t>12:46:37:740</t>
  </si>
  <si>
    <t>12:50:07:865</t>
  </si>
  <si>
    <t>13:16:02:578</t>
  </si>
  <si>
    <t>13:19:11:657</t>
  </si>
  <si>
    <t>12:47:05:654</t>
  </si>
  <si>
    <t>12:50:19:875</t>
  </si>
  <si>
    <t>12:59:59:022</t>
  </si>
  <si>
    <t>08:27:39:640</t>
  </si>
  <si>
    <t>08:28:50:320</t>
  </si>
  <si>
    <t>12:37:50:982</t>
  </si>
  <si>
    <t>12:46:28:074</t>
  </si>
  <si>
    <t>18:35:56:226</t>
  </si>
  <si>
    <t>18:44:56:653</t>
  </si>
  <si>
    <t>18:56:16:861</t>
  </si>
  <si>
    <t>15:57:00:838</t>
  </si>
  <si>
    <t>15:59:09:699</t>
  </si>
  <si>
    <t>16:47:05:383</t>
  </si>
  <si>
    <t>18:53:28:391</t>
  </si>
  <si>
    <t>19:10:28:045</t>
  </si>
  <si>
    <t>07:57:40:469</t>
  </si>
  <si>
    <t>07:58:45:392</t>
  </si>
  <si>
    <t>08:19:46:417</t>
  </si>
  <si>
    <t>12:24:30:185</t>
  </si>
  <si>
    <t>12:26:35:319</t>
  </si>
  <si>
    <t>12:47:28:924</t>
  </si>
  <si>
    <t>07:59:10:998</t>
  </si>
  <si>
    <t>08:01:20:957</t>
  </si>
  <si>
    <t>08:50:37:888</t>
  </si>
  <si>
    <t>08:51:38:077</t>
  </si>
  <si>
    <t>12:24:27:751</t>
  </si>
  <si>
    <t>12:42:48:259</t>
  </si>
  <si>
    <t>08:08:35:477</t>
  </si>
  <si>
    <t>08:10:42:641</t>
  </si>
  <si>
    <t>08:20:21:860</t>
  </si>
  <si>
    <t>08:21:22:953</t>
  </si>
  <si>
    <t>15:42:17:739</t>
  </si>
  <si>
    <t>15:44:28:909</t>
  </si>
  <si>
    <t>15:59:32:401</t>
  </si>
  <si>
    <t>16:00:37:416</t>
  </si>
  <si>
    <t>19:34:28:356</t>
  </si>
  <si>
    <t>19:41:32:587</t>
  </si>
  <si>
    <t>20:55:02:907</t>
  </si>
  <si>
    <t>21:01:18:129</t>
  </si>
  <si>
    <t>11:48:21:421</t>
  </si>
  <si>
    <t>14:40:24:388</t>
  </si>
  <si>
    <t>14:43:38:625</t>
  </si>
  <si>
    <t>14:55:10:115</t>
  </si>
  <si>
    <t>14:56:18:585</t>
  </si>
  <si>
    <t>14:01:01:170</t>
  </si>
  <si>
    <t>14:16:30:630</t>
  </si>
  <si>
    <t>14:22:24:763</t>
  </si>
  <si>
    <t>15:51:30:971</t>
  </si>
  <si>
    <t>16:09:46:619</t>
  </si>
  <si>
    <t>17:32:21:550</t>
  </si>
  <si>
    <t>17:55:17:184</t>
  </si>
  <si>
    <t>18:08:37:611</t>
  </si>
  <si>
    <t>10:34:06:560</t>
  </si>
  <si>
    <t>10:42:56:889</t>
  </si>
  <si>
    <t>10:48:11:968</t>
  </si>
  <si>
    <t>13:34:28:593</t>
  </si>
  <si>
    <t>13:41:29:726</t>
  </si>
  <si>
    <t>16:16:08:230</t>
  </si>
  <si>
    <t>16:23:03:511</t>
  </si>
  <si>
    <t>17:04:58:941</t>
  </si>
  <si>
    <t>15:30:51:030</t>
  </si>
  <si>
    <t>10:46:34:189</t>
  </si>
  <si>
    <t>11:29:46:976</t>
  </si>
  <si>
    <t>14:51:08:964</t>
  </si>
  <si>
    <t>15:24:46:897</t>
  </si>
  <si>
    <t>09:33:10:627</t>
  </si>
  <si>
    <t>09:49:09:705</t>
  </si>
  <si>
    <t>09:52:23:747</t>
  </si>
  <si>
    <t>12:35:57:487</t>
  </si>
  <si>
    <t>12:45:32:881</t>
  </si>
  <si>
    <t>13:14:51:890</t>
  </si>
  <si>
    <t>09:31:34:416</t>
  </si>
  <si>
    <t>09:34:44:563</t>
  </si>
  <si>
    <t>09:38:59:737</t>
  </si>
  <si>
    <t>11:24:10:348</t>
  </si>
  <si>
    <t>13:03:17:482</t>
  </si>
  <si>
    <t>13:20:45:518</t>
  </si>
  <si>
    <t>10:13:45:744</t>
  </si>
  <si>
    <t>10:30:21:267</t>
  </si>
  <si>
    <t>10:31:36:306</t>
  </si>
  <si>
    <t>10:33:56:387</t>
  </si>
  <si>
    <t>15:44:42:466</t>
  </si>
  <si>
    <t>15:55:23:047</t>
  </si>
  <si>
    <t>08:54:45:119</t>
  </si>
  <si>
    <t>12:57:56:581</t>
  </si>
  <si>
    <t>13:20:27:542</t>
  </si>
  <si>
    <t>12:30:37:154</t>
  </si>
  <si>
    <t>12:33:21:162</t>
  </si>
  <si>
    <t>12:34:27:236</t>
  </si>
  <si>
    <t>13:14:26:888</t>
  </si>
  <si>
    <t>13:32:36:588</t>
  </si>
  <si>
    <t>13:33:37:563</t>
  </si>
  <si>
    <t>13:51:39:749</t>
  </si>
  <si>
    <t>13:52:44:910</t>
  </si>
  <si>
    <t>14:02:22:145</t>
  </si>
  <si>
    <t>14:04:30:266</t>
  </si>
  <si>
    <t>14:34:42:672</t>
  </si>
  <si>
    <t>14:36:44:582</t>
  </si>
  <si>
    <t>15:20:57:052</t>
  </si>
  <si>
    <t>14:17:39:210</t>
  </si>
  <si>
    <t>14:18:44:235</t>
  </si>
  <si>
    <t>14:59:14:970</t>
  </si>
  <si>
    <t>15:00:19:885</t>
  </si>
  <si>
    <t>15:21:45:648</t>
  </si>
  <si>
    <t>12:59:42:076</t>
  </si>
  <si>
    <t>13:06:07:236</t>
  </si>
  <si>
    <t>13:16:01:632</t>
  </si>
  <si>
    <t>13:22:31:896</t>
  </si>
  <si>
    <t>09:38:41:749</t>
  </si>
  <si>
    <t>09:41:51:757</t>
  </si>
  <si>
    <t>10:18:17:004</t>
  </si>
  <si>
    <t>15:00:47:812</t>
  </si>
  <si>
    <t>15:06:07:999</t>
  </si>
  <si>
    <t>16:04:10:947</t>
  </si>
  <si>
    <t>09:45:25:938</t>
  </si>
  <si>
    <t>10:04:34:732</t>
  </si>
  <si>
    <t>10:05:35:735</t>
  </si>
  <si>
    <t>08:23:47:383</t>
  </si>
  <si>
    <t>08:53:00:559</t>
  </si>
  <si>
    <t>08:55:10:651</t>
  </si>
  <si>
    <t>09:02:31:070</t>
  </si>
  <si>
    <t>12:39:57:591</t>
  </si>
  <si>
    <t>13:02:31:575</t>
  </si>
  <si>
    <t>13:06:46:430</t>
  </si>
  <si>
    <t>15:03:12:273</t>
  </si>
  <si>
    <t>15:04:15:644</t>
  </si>
  <si>
    <t>10:15:23:678</t>
  </si>
  <si>
    <t>10:42:28:527</t>
  </si>
  <si>
    <t>10:43:33:799</t>
  </si>
  <si>
    <t>21:19:12:979</t>
  </si>
  <si>
    <t>21:22:16:232</t>
  </si>
  <si>
    <t>17:45:33:639</t>
  </si>
  <si>
    <t>18:01:11:621</t>
  </si>
  <si>
    <t>08:30:32:533</t>
  </si>
  <si>
    <t>08:34:43:680</t>
  </si>
  <si>
    <t>08:52:02:531</t>
  </si>
  <si>
    <t>08:56:17:742</t>
  </si>
  <si>
    <t>14:01:25:547</t>
  </si>
  <si>
    <t>14:23:16:538</t>
  </si>
  <si>
    <t>14:24:21:422</t>
  </si>
  <si>
    <t>16:58:18:487</t>
  </si>
  <si>
    <t>17:33:29:547</t>
  </si>
  <si>
    <t>09:13:21:062</t>
  </si>
  <si>
    <t>09:16:41:177</t>
  </si>
  <si>
    <t>09:23:41:446</t>
  </si>
  <si>
    <t>09:16:27:938</t>
  </si>
  <si>
    <t>09:48:41:292</t>
  </si>
  <si>
    <t>09:52:55:395</t>
  </si>
  <si>
    <t>20:33:13:990</t>
  </si>
  <si>
    <t>20:34:42:879</t>
  </si>
  <si>
    <t>20:49:02:491</t>
  </si>
  <si>
    <t>20:50:09:500</t>
  </si>
  <si>
    <t>16:45:42:841</t>
  </si>
  <si>
    <t>16:46:57:879</t>
  </si>
  <si>
    <t>17:06:52:535</t>
  </si>
  <si>
    <t>17:13:07:730</t>
  </si>
  <si>
    <t>14:06:49:227</t>
  </si>
  <si>
    <t>14:08:55:261</t>
  </si>
  <si>
    <t>14:16:39:637</t>
  </si>
  <si>
    <t>19:47:25:447</t>
  </si>
  <si>
    <t>19:48:56:492</t>
  </si>
  <si>
    <t>20:13:16:248</t>
  </si>
  <si>
    <t>16:50:56:831</t>
  </si>
  <si>
    <t>16:58:56:190</t>
  </si>
  <si>
    <t>17:12:06:707</t>
  </si>
  <si>
    <t>17:13:28:606</t>
  </si>
  <si>
    <t>14:33:13:463</t>
  </si>
  <si>
    <t>14:35:18:597</t>
  </si>
  <si>
    <t>14:46:34:699</t>
  </si>
  <si>
    <t>08:24:48:701</t>
  </si>
  <si>
    <t>08:26:18:720</t>
  </si>
  <si>
    <t>08:43:49:316</t>
  </si>
  <si>
    <t>08:59:24:797</t>
  </si>
  <si>
    <t>16:06:55:980</t>
  </si>
  <si>
    <t>16:14:36:219</t>
  </si>
  <si>
    <t>16:29:46:758</t>
  </si>
  <si>
    <t>16:37:41:024</t>
  </si>
  <si>
    <t>15:11:03:621</t>
  </si>
  <si>
    <t>11:49:16:760</t>
  </si>
  <si>
    <t>12:02:35:447</t>
  </si>
  <si>
    <t>12:03:36:457</t>
  </si>
  <si>
    <t>14:43:23:246</t>
  </si>
  <si>
    <t>14:55:26:693</t>
  </si>
  <si>
    <t>15:23:37:784</t>
  </si>
  <si>
    <t>15:27:54:448</t>
  </si>
  <si>
    <t>09:49:41:978</t>
  </si>
  <si>
    <t>09:45:08:633</t>
  </si>
  <si>
    <t>09:47:43:729</t>
  </si>
  <si>
    <t>09:57:04:029</t>
  </si>
  <si>
    <t>09:58:19:093</t>
  </si>
  <si>
    <t>14:39:29:087</t>
  </si>
  <si>
    <t>14:42:44:219</t>
  </si>
  <si>
    <t>14:48:10:540</t>
  </si>
  <si>
    <t>14:50:18:393</t>
  </si>
  <si>
    <t>10:52:52:779</t>
  </si>
  <si>
    <t>10:53:57:756</t>
  </si>
  <si>
    <t>11:10:48:501</t>
  </si>
  <si>
    <t>12:00:32:774</t>
  </si>
  <si>
    <t>12:25:12:043</t>
  </si>
  <si>
    <t>12:57:14:405</t>
  </si>
  <si>
    <t>12:58:24:066</t>
  </si>
  <si>
    <t>10:05:11:295</t>
  </si>
  <si>
    <t>10:13:47:390</t>
  </si>
  <si>
    <t>10:22:27:544</t>
  </si>
  <si>
    <t>10:24:50:682</t>
  </si>
  <si>
    <t>07:58:07:933</t>
  </si>
  <si>
    <t>07:59:09:162</t>
  </si>
  <si>
    <t>08:37:26:642</t>
  </si>
  <si>
    <t>08:39:32:728</t>
  </si>
  <si>
    <t>15:19:53:261</t>
  </si>
  <si>
    <t>15:37:12:791</t>
  </si>
  <si>
    <t>09:59:33:618</t>
  </si>
  <si>
    <t>10:16:43:725</t>
  </si>
  <si>
    <t>10:18:48:762</t>
  </si>
  <si>
    <t>08:07:04:054</t>
  </si>
  <si>
    <t>08:11:25:131</t>
  </si>
  <si>
    <t>08:39:59:086</t>
  </si>
  <si>
    <t>18:49:39:902</t>
  </si>
  <si>
    <t>18:51:34:998</t>
  </si>
  <si>
    <t>19:00:30:306</t>
  </si>
  <si>
    <t>19:03:15:378</t>
  </si>
  <si>
    <t>10:31:31:817</t>
  </si>
  <si>
    <t>10:35:56:942</t>
  </si>
  <si>
    <t>10:42:24:034</t>
  </si>
  <si>
    <t>10:45:32:253</t>
  </si>
  <si>
    <t>12:16:13:945</t>
  </si>
  <si>
    <t>12:18:35:523</t>
  </si>
  <si>
    <t>12:30:24:755</t>
  </si>
  <si>
    <t>12:32:28:747</t>
  </si>
  <si>
    <t>19:12:14:431</t>
  </si>
  <si>
    <t>18:32:39:300</t>
  </si>
  <si>
    <t>18:33:44:409</t>
  </si>
  <si>
    <t>18:58:14:141</t>
  </si>
  <si>
    <t>19:00:29:184</t>
  </si>
  <si>
    <t>12:17:50:520</t>
  </si>
  <si>
    <t>12:18:56:683</t>
  </si>
  <si>
    <t>12:24:31:748</t>
  </si>
  <si>
    <t>12:31:02:955</t>
  </si>
  <si>
    <t>15:18:39:712</t>
  </si>
  <si>
    <t>15:24:04:984</t>
  </si>
  <si>
    <t>15:57:09:076</t>
  </si>
  <si>
    <t>09:55:28:964</t>
  </si>
  <si>
    <t>10:04:01:527</t>
  </si>
  <si>
    <t>10:07:19:261</t>
  </si>
  <si>
    <t>14:00:47:236</t>
  </si>
  <si>
    <t>14:16:47:586</t>
  </si>
  <si>
    <t>14:18:57:581</t>
  </si>
  <si>
    <t>09:35:46:318</t>
  </si>
  <si>
    <t>09:52:49:791</t>
  </si>
  <si>
    <t>14:40:46:081</t>
  </si>
  <si>
    <t>14:41:55:274</t>
  </si>
  <si>
    <t>15:47:41:127</t>
  </si>
  <si>
    <t>15:48:45:932</t>
  </si>
  <si>
    <t>16:56:47:088</t>
  </si>
  <si>
    <t>17:01:01:410</t>
  </si>
  <si>
    <t>17:21:01:658</t>
  </si>
  <si>
    <t>17:23:16:887</t>
  </si>
  <si>
    <t>10:08:43:660</t>
  </si>
  <si>
    <t>10:13:16:117</t>
  </si>
  <si>
    <t>10:35:47:609</t>
  </si>
  <si>
    <t>10:40:07:064</t>
  </si>
  <si>
    <t>19:20:56:431</t>
  </si>
  <si>
    <t>19:24:08:555</t>
  </si>
  <si>
    <t>19:37:23:950</t>
  </si>
  <si>
    <t>19:41:57:615</t>
  </si>
  <si>
    <t>12:23:32:423</t>
  </si>
  <si>
    <t>12:25:37:554</t>
  </si>
  <si>
    <t>08:33:07:808</t>
  </si>
  <si>
    <t>08:35:13:265</t>
  </si>
  <si>
    <t>09:05:00:822</t>
  </si>
  <si>
    <t>14:05:55:014</t>
  </si>
  <si>
    <t>14:39:10:467</t>
  </si>
  <si>
    <t>14:44:30:260</t>
  </si>
  <si>
    <t>15:09:15:504</t>
  </si>
  <si>
    <t>15:29:49:042</t>
  </si>
  <si>
    <t>15:35:05:256</t>
  </si>
  <si>
    <t>15:05:26:584</t>
  </si>
  <si>
    <t>10:24:50:974</t>
  </si>
  <si>
    <t>16:08:05:042</t>
  </si>
  <si>
    <t>16:13:35:316</t>
  </si>
  <si>
    <t>16:42:45:122</t>
  </si>
  <si>
    <t>16:45:13:238</t>
  </si>
  <si>
    <t>14:35:27:729</t>
  </si>
  <si>
    <t>14:45:12:112</t>
  </si>
  <si>
    <t>15:30:46:877</t>
  </si>
  <si>
    <t>11:30:54:471</t>
  </si>
  <si>
    <t>11:53:32:012</t>
  </si>
  <si>
    <t>12:24:56:568</t>
  </si>
  <si>
    <t>15:40:28:378</t>
  </si>
  <si>
    <t>15:43:38:689</t>
  </si>
  <si>
    <t>09:25:16:755</t>
  </si>
  <si>
    <t>09:27:22:802</t>
  </si>
  <si>
    <t>09:44:42:398</t>
  </si>
  <si>
    <t>18:57:12:404</t>
  </si>
  <si>
    <t>18:59:22:422</t>
  </si>
  <si>
    <t>19:25:26:262</t>
  </si>
  <si>
    <t>19:27:12:323</t>
  </si>
  <si>
    <t>08:47:21:546</t>
  </si>
  <si>
    <t>08:51:46:702</t>
  </si>
  <si>
    <t>15:06:41:477</t>
  </si>
  <si>
    <t>15:13:03:056</t>
  </si>
  <si>
    <t>15:49:35:042</t>
  </si>
  <si>
    <t>15:50:36:048</t>
  </si>
  <si>
    <t>17:45:45:169</t>
  </si>
  <si>
    <t>17:57:19:471</t>
  </si>
  <si>
    <t>17:58:29:525</t>
  </si>
  <si>
    <t>12:23:21:560</t>
  </si>
  <si>
    <t>12:24:23:641</t>
  </si>
  <si>
    <t>12:48:31:320</t>
  </si>
  <si>
    <t>12:50:37:476</t>
  </si>
  <si>
    <t>17:02:11:243</t>
  </si>
  <si>
    <t>17:09:57:380</t>
  </si>
  <si>
    <t>17:17:46:262</t>
  </si>
  <si>
    <t>17:23:06:961</t>
  </si>
  <si>
    <t>10:34:43:352</t>
  </si>
  <si>
    <t>10:35:58:349</t>
  </si>
  <si>
    <t>10:50:58:842</t>
  </si>
  <si>
    <t>10:52:13:882</t>
  </si>
  <si>
    <t>13:11:05:167</t>
  </si>
  <si>
    <t>13:13:17:164</t>
  </si>
  <si>
    <t>13:45:34:188</t>
  </si>
  <si>
    <t>13:47:44:313</t>
  </si>
  <si>
    <t>13:14:40:780</t>
  </si>
  <si>
    <t>13:29:46:532</t>
  </si>
  <si>
    <t>08:34:52:656</t>
  </si>
  <si>
    <t>08:43:19:909</t>
  </si>
  <si>
    <t>08:46:28:126</t>
  </si>
  <si>
    <t>09:58:42:857</t>
  </si>
  <si>
    <t>10:01:12:964</t>
  </si>
  <si>
    <t>10:10:13:212</t>
  </si>
  <si>
    <t>09:00:13:841</t>
  </si>
  <si>
    <t>09:03:35:171</t>
  </si>
  <si>
    <t>09:33:58:376</t>
  </si>
  <si>
    <t>08:16:44:487</t>
  </si>
  <si>
    <t>08:17:47:494</t>
  </si>
  <si>
    <t>08:57:33:478</t>
  </si>
  <si>
    <t>08:59:53:461</t>
  </si>
  <si>
    <t>10:42:01:205</t>
  </si>
  <si>
    <t>10:45:31:290</t>
  </si>
  <si>
    <t>11:12:26:589</t>
  </si>
  <si>
    <t>11:16:56:145</t>
  </si>
  <si>
    <t>11:28:11:512</t>
  </si>
  <si>
    <t>11:29:21:525</t>
  </si>
  <si>
    <t>09:15:58:240</t>
  </si>
  <si>
    <t>09:22:07:250</t>
  </si>
  <si>
    <t>09:23:13:435</t>
  </si>
  <si>
    <t>12:47:34:065</t>
  </si>
  <si>
    <t>12:48:44:200</t>
  </si>
  <si>
    <t>13:34:54:309</t>
  </si>
  <si>
    <t>12:49:30:557</t>
  </si>
  <si>
    <t>12:53:48:719</t>
  </si>
  <si>
    <t>13:06:30:036</t>
  </si>
  <si>
    <t>09:21:37:027</t>
  </si>
  <si>
    <t>09:24:56:985</t>
  </si>
  <si>
    <t>10:18:22:404</t>
  </si>
  <si>
    <t>11:14:36:000</t>
  </si>
  <si>
    <t>11:25:18:804</t>
  </si>
  <si>
    <t>09:27:33:712</t>
  </si>
  <si>
    <t>10:09:10:996</t>
  </si>
  <si>
    <t>13:31:54:946</t>
  </si>
  <si>
    <t>13:35:09:038</t>
  </si>
  <si>
    <t>14:01:58:410</t>
  </si>
  <si>
    <t>17:18:51:808</t>
  </si>
  <si>
    <t>17:21:11:932</t>
  </si>
  <si>
    <t>18:22:01:992</t>
  </si>
  <si>
    <t>14:53:37:193</t>
  </si>
  <si>
    <t>15:26:28:474</t>
  </si>
  <si>
    <t>15:28:37:564</t>
  </si>
  <si>
    <t>14:44:30:222</t>
  </si>
  <si>
    <t>14:54:15:304</t>
  </si>
  <si>
    <t>15:27:20:136</t>
  </si>
  <si>
    <t>16:52:47:106</t>
  </si>
  <si>
    <t>16:54:53:107</t>
  </si>
  <si>
    <t>08:01:07:392</t>
  </si>
  <si>
    <t>08:03:11:080</t>
  </si>
  <si>
    <t>08:17:20:930</t>
  </si>
  <si>
    <t>08:18:24:690</t>
  </si>
  <si>
    <t>13:35:26:830</t>
  </si>
  <si>
    <t>13:37:46:489</t>
  </si>
  <si>
    <t>14:21:21:762</t>
  </si>
  <si>
    <t>14:23:26:873</t>
  </si>
  <si>
    <t>15:49:21:071</t>
  </si>
  <si>
    <t>16:05:44:887</t>
  </si>
  <si>
    <t>17:12:26:357</t>
  </si>
  <si>
    <t>17:14:41:361</t>
  </si>
  <si>
    <t>17:54:31:608</t>
  </si>
  <si>
    <t>12:12:14:918</t>
  </si>
  <si>
    <t>13:17:51:406</t>
  </si>
  <si>
    <t>13:20:01:449</t>
  </si>
  <si>
    <t>13:24:18:919</t>
  </si>
  <si>
    <t>08:26:54:935</t>
  </si>
  <si>
    <t>08:37:48:849</t>
  </si>
  <si>
    <t>08:49:18:837</t>
  </si>
  <si>
    <t>08:54:48:067</t>
  </si>
  <si>
    <t>09:20:30:006</t>
  </si>
  <si>
    <t>09:24:48:297</t>
  </si>
  <si>
    <t>16:33:52:869</t>
  </si>
  <si>
    <t>16:39:07:064</t>
  </si>
  <si>
    <t>16:46:02:254</t>
  </si>
  <si>
    <t>16:48:36:258</t>
  </si>
  <si>
    <t>11:35:14:268</t>
  </si>
  <si>
    <t>11:40:53:455</t>
  </si>
  <si>
    <t>11:51:07:736</t>
  </si>
  <si>
    <t>11:56:01:721</t>
  </si>
  <si>
    <t>12:49:31:288</t>
  </si>
  <si>
    <t>12:51:11:328</t>
  </si>
  <si>
    <t>13:36:49:532</t>
  </si>
  <si>
    <t>13:41:34:686</t>
  </si>
  <si>
    <t>20:54:49:829</t>
  </si>
  <si>
    <t>20:56:59:915</t>
  </si>
  <si>
    <t>21:23:04:858</t>
  </si>
  <si>
    <t>21:24:57:873</t>
  </si>
  <si>
    <t>12:02:06:329</t>
  </si>
  <si>
    <t>12:03:11:312</t>
  </si>
  <si>
    <t>12:30:07:709</t>
  </si>
  <si>
    <t>12:31:11:239</t>
  </si>
  <si>
    <t>12:14:38:198</t>
  </si>
  <si>
    <t>12:53:30:118</t>
  </si>
  <si>
    <t>11:51:24:905</t>
  </si>
  <si>
    <t>11:59:56:426</t>
  </si>
  <si>
    <t>12:27:20:142</t>
  </si>
  <si>
    <t>12:17:28:273</t>
  </si>
  <si>
    <t>12:20:43:253</t>
  </si>
  <si>
    <t>12:51:44:561</t>
  </si>
  <si>
    <t>12:53:49:535</t>
  </si>
  <si>
    <t>09:35:12:427</t>
  </si>
  <si>
    <t>09:36:17:471</t>
  </si>
  <si>
    <t>09:40:17:659</t>
  </si>
  <si>
    <t>22:27:16:101</t>
  </si>
  <si>
    <t>22:28:21:138</t>
  </si>
  <si>
    <t>22:43:35:790</t>
  </si>
  <si>
    <t>12:28:23:437</t>
  </si>
  <si>
    <t>12:33:47:822</t>
  </si>
  <si>
    <t>12:57:52:557</t>
  </si>
  <si>
    <t>16:07:49:355</t>
  </si>
  <si>
    <t>16:10:04:705</t>
  </si>
  <si>
    <t>16:19:49:695</t>
  </si>
  <si>
    <t>16:21:59:797</t>
  </si>
  <si>
    <t>13:55:18:342</t>
  </si>
  <si>
    <t>14:12:18:895</t>
  </si>
  <si>
    <t>14:14:37:231</t>
  </si>
  <si>
    <t>11:16:02:383</t>
  </si>
  <si>
    <t>11:20:18:669</t>
  </si>
  <si>
    <t>11:21:32:617</t>
  </si>
  <si>
    <t>12:30:19:078</t>
  </si>
  <si>
    <t>12:34:53:208</t>
  </si>
  <si>
    <t>12:54:12:844</t>
  </si>
  <si>
    <t>12:56:22:977</t>
  </si>
  <si>
    <t>12:45:41:494</t>
  </si>
  <si>
    <t>12:46:43:683</t>
  </si>
  <si>
    <t>12:57:08:911</t>
  </si>
  <si>
    <t>13:00:38:091</t>
  </si>
  <si>
    <t>12:20:47:219</t>
  </si>
  <si>
    <t>12:25:47:300</t>
  </si>
  <si>
    <t>12:51:02:229</t>
  </si>
  <si>
    <t>12:53:22:290</t>
  </si>
  <si>
    <t>18:34:01:419</t>
  </si>
  <si>
    <t>18:36:11:500</t>
  </si>
  <si>
    <t>18:44:26:826</t>
  </si>
  <si>
    <t>18:47:51:939</t>
  </si>
  <si>
    <t>14:48:36:437</t>
  </si>
  <si>
    <t>14:51:46:737</t>
  </si>
  <si>
    <t>15:21:53:068</t>
  </si>
  <si>
    <t>15:22:57:470</t>
  </si>
  <si>
    <t>16:18:37:558</t>
  </si>
  <si>
    <t>16:26:09:675</t>
  </si>
  <si>
    <t>16:27:22:676</t>
  </si>
  <si>
    <t>11:49:28:039</t>
  </si>
  <si>
    <t>12:31:18:506</t>
  </si>
  <si>
    <t>12:21:53:219</t>
  </si>
  <si>
    <t>14:37:30:393</t>
  </si>
  <si>
    <t>14:42:43:749</t>
  </si>
  <si>
    <t>15:31:27:521</t>
  </si>
  <si>
    <t>15:32:30:628</t>
  </si>
  <si>
    <t>09:07:43:124</t>
  </si>
  <si>
    <t>09:09:53:460</t>
  </si>
  <si>
    <t>09:45:58:693</t>
  </si>
  <si>
    <t>09:48:12:020</t>
  </si>
  <si>
    <t>19:18:05:567</t>
  </si>
  <si>
    <t>19:19:40:725</t>
  </si>
  <si>
    <t>19:33:36:035</t>
  </si>
  <si>
    <t>08:27:31:042</t>
  </si>
  <si>
    <t>09:00:57:674</t>
  </si>
  <si>
    <t>09:07:24:925</t>
  </si>
  <si>
    <t>20:06:16:719</t>
  </si>
  <si>
    <t>20:14:27:060</t>
  </si>
  <si>
    <t>20:18:17:059</t>
  </si>
  <si>
    <t>10:33:18:796</t>
  </si>
  <si>
    <t>10:34:23:893</t>
  </si>
  <si>
    <t>10:43:10:057</t>
  </si>
  <si>
    <t>13:47:32:103</t>
  </si>
  <si>
    <t>13:52:08:117</t>
  </si>
  <si>
    <t>14:02:47:720</t>
  </si>
  <si>
    <t>08:18:19:215</t>
  </si>
  <si>
    <t>08:23:44:239</t>
  </si>
  <si>
    <t>08:27:58:465</t>
  </si>
  <si>
    <t>13:15:38:125</t>
  </si>
  <si>
    <t>13:20:27:248</t>
  </si>
  <si>
    <t>13:36:52:756</t>
  </si>
  <si>
    <t>08:47:55:224</t>
  </si>
  <si>
    <t>08:49:59:300</t>
  </si>
  <si>
    <t>09:27:43:945</t>
  </si>
  <si>
    <t>09:28:58:961</t>
  </si>
  <si>
    <t>14:52:02:344</t>
  </si>
  <si>
    <t>15:23:16:849</t>
  </si>
  <si>
    <t>15:24:17:840</t>
  </si>
  <si>
    <t>20:08:23:683</t>
  </si>
  <si>
    <t>20:12:33:876</t>
  </si>
  <si>
    <t>20:27:08:358</t>
  </si>
  <si>
    <t>20:28:18:427</t>
  </si>
  <si>
    <t>16:48:54:760</t>
  </si>
  <si>
    <t>16:51:01:807</t>
  </si>
  <si>
    <t>17:16:34:632</t>
  </si>
  <si>
    <t>12:39:53:881</t>
  </si>
  <si>
    <t>13:41:38:878</t>
  </si>
  <si>
    <t>17:04:35:136</t>
  </si>
  <si>
    <t>17:06:41:138</t>
  </si>
  <si>
    <t>17:47:30:450</t>
  </si>
  <si>
    <t>17:52:10:642</t>
  </si>
  <si>
    <t>09:43:05:994</t>
  </si>
  <si>
    <t>09:48:17:134</t>
  </si>
  <si>
    <t>09:53:46:459</t>
  </si>
  <si>
    <t>09:03:58:125</t>
  </si>
  <si>
    <t>09:27:42:197</t>
  </si>
  <si>
    <t>09:29:50:077</t>
  </si>
  <si>
    <t>12:09:48:624</t>
  </si>
  <si>
    <t>12:12:04:738</t>
  </si>
  <si>
    <t>12:19:33:999</t>
  </si>
  <si>
    <t>14:38:08:249</t>
  </si>
  <si>
    <t>14:42:28:622</t>
  </si>
  <si>
    <t>14:53:03:076</t>
  </si>
  <si>
    <t>14:54:09:439</t>
  </si>
  <si>
    <t>13:11:59:313</t>
  </si>
  <si>
    <t>13:13:04:426</t>
  </si>
  <si>
    <t>13:02:43:976</t>
  </si>
  <si>
    <t>13:07:35:439</t>
  </si>
  <si>
    <t>15:30:33:484</t>
  </si>
  <si>
    <t>15:34:42:513</t>
  </si>
  <si>
    <t>15:47:57:989</t>
  </si>
  <si>
    <t>09:19:47:558</t>
  </si>
  <si>
    <t>16:17:34:816</t>
  </si>
  <si>
    <t>17:03:40:531</t>
  </si>
  <si>
    <t>17:45:59:641</t>
  </si>
  <si>
    <t>17:48:48:691</t>
  </si>
  <si>
    <t>17:54:48:980</t>
  </si>
  <si>
    <t>08:26:31:327</t>
  </si>
  <si>
    <t>09:22:36:030</t>
  </si>
  <si>
    <t>15:43:04:167</t>
  </si>
  <si>
    <t>16:13:17:975</t>
  </si>
  <si>
    <t>16:15:24:207</t>
  </si>
  <si>
    <t>08:01:28:582</t>
  </si>
  <si>
    <t>08:03:43:985</t>
  </si>
  <si>
    <t>08:19:19:449</t>
  </si>
  <si>
    <t>08:20:22:405</t>
  </si>
  <si>
    <t>17:01:16:103</t>
  </si>
  <si>
    <t>17:02:25:239</t>
  </si>
  <si>
    <t>17:07:50:521</t>
  </si>
  <si>
    <t>17:09:10:470</t>
  </si>
  <si>
    <t>09:43:53:122</t>
  </si>
  <si>
    <t>09:45:54:163</t>
  </si>
  <si>
    <t>10:19:04:464</t>
  </si>
  <si>
    <t>10:20:13:549</t>
  </si>
  <si>
    <t>22:41:27:365</t>
  </si>
  <si>
    <t>22:46:25:533</t>
  </si>
  <si>
    <t>22:57:05:910</t>
  </si>
  <si>
    <t>22:58:32:887</t>
  </si>
  <si>
    <t>11:45:09:751</t>
  </si>
  <si>
    <t>11:49:33:822</t>
  </si>
  <si>
    <t>12:11:03:190</t>
  </si>
  <si>
    <t>15:39:34:985</t>
  </si>
  <si>
    <t>15:43:47:449</t>
  </si>
  <si>
    <t>16:00:55:139</t>
  </si>
  <si>
    <t>16:02:00:667</t>
  </si>
  <si>
    <t>09:39:43:781</t>
  </si>
  <si>
    <t>12:34:32:625</t>
  </si>
  <si>
    <t>12:35:32:635</t>
  </si>
  <si>
    <t>12:50:14:270</t>
  </si>
  <si>
    <t>12:52:36:833</t>
  </si>
  <si>
    <t>11:44:51:135</t>
  </si>
  <si>
    <t>14:16:06:165</t>
  </si>
  <si>
    <t>14:19:13:271</t>
  </si>
  <si>
    <t>15:03:52:949</t>
  </si>
  <si>
    <t>12:17:21:578</t>
  </si>
  <si>
    <t>12:20:37:567</t>
  </si>
  <si>
    <t>09:54:31:965</t>
  </si>
  <si>
    <t>15:07:03:375</t>
  </si>
  <si>
    <t>15:41:49:301</t>
  </si>
  <si>
    <t>15:42:53:878</t>
  </si>
  <si>
    <t>16:05:50:041</t>
  </si>
  <si>
    <t>15:23:42:158</t>
  </si>
  <si>
    <t>15:51:48:515</t>
  </si>
  <si>
    <t>15:55:01:497</t>
  </si>
  <si>
    <t>10:55:10:179</t>
  </si>
  <si>
    <t>13:25:56:274</t>
  </si>
  <si>
    <t>13:29:46:330</t>
  </si>
  <si>
    <t>13:40:31:680</t>
  </si>
  <si>
    <t>13:43:36:796</t>
  </si>
  <si>
    <t>17:25:53:165</t>
  </si>
  <si>
    <t>17:31:18:367</t>
  </si>
  <si>
    <t>12:06:48:572</t>
  </si>
  <si>
    <t>12:12:35:613</t>
  </si>
  <si>
    <t>12:15:45:817</t>
  </si>
  <si>
    <t>08:34:30:097</t>
  </si>
  <si>
    <t>08:49:00:210</t>
  </si>
  <si>
    <t>08:52:49:832</t>
  </si>
  <si>
    <t>08:42:16:378</t>
  </si>
  <si>
    <t>09:03:14:499</t>
  </si>
  <si>
    <t>09:05:27:601</t>
  </si>
  <si>
    <t>06:56:32:365</t>
  </si>
  <si>
    <t>06:57:51:380</t>
  </si>
  <si>
    <t>07:10:31:717</t>
  </si>
  <si>
    <t>07:12:01:819</t>
  </si>
  <si>
    <t>13:56:32:636</t>
  </si>
  <si>
    <t>14:03:05:663</t>
  </si>
  <si>
    <t>14:22:32:370</t>
  </si>
  <si>
    <t>14:23:47:447</t>
  </si>
  <si>
    <t>13:07:09:005</t>
  </si>
  <si>
    <t>13:10:25:169</t>
  </si>
  <si>
    <t>13:23:11:614</t>
  </si>
  <si>
    <t>13:25:19:743</t>
  </si>
  <si>
    <t>13:06:34:591</t>
  </si>
  <si>
    <t>13:08:39:492</t>
  </si>
  <si>
    <t>13:16:00:312</t>
  </si>
  <si>
    <t>19:59:32:350</t>
  </si>
  <si>
    <t>20:03:32:457</t>
  </si>
  <si>
    <t>20:51:53:011</t>
  </si>
  <si>
    <t>20:53:08:013</t>
  </si>
  <si>
    <t>11:04:23:885</t>
  </si>
  <si>
    <t>11:09:58:119</t>
  </si>
  <si>
    <t>11:17:58:321</t>
  </si>
  <si>
    <t>11:21:13:619</t>
  </si>
  <si>
    <t>13:55:19:884</t>
  </si>
  <si>
    <t>14:04:15:145</t>
  </si>
  <si>
    <t>14:18:18:823</t>
  </si>
  <si>
    <t>14:19:26:070</t>
  </si>
  <si>
    <t>16:29:38:228</t>
  </si>
  <si>
    <t>16:31:58:257</t>
  </si>
  <si>
    <t>16:53:03:122</t>
  </si>
  <si>
    <t>16:55:18:173</t>
  </si>
  <si>
    <t>16:27:12:250</t>
  </si>
  <si>
    <t>16:32:05:430</t>
  </si>
  <si>
    <t>18:07:17:839</t>
  </si>
  <si>
    <t>18:11:02:901</t>
  </si>
  <si>
    <t>18:42:37:946</t>
  </si>
  <si>
    <t>18:46:58:078</t>
  </si>
  <si>
    <t>10:34:02:280</t>
  </si>
  <si>
    <t>10:40:32:626</t>
  </si>
  <si>
    <t>15:07:58:222</t>
  </si>
  <si>
    <t>13:43:31:706</t>
  </si>
  <si>
    <t>13:56:11:133</t>
  </si>
  <si>
    <t>13:57:17:213</t>
  </si>
  <si>
    <t>09:16:43:556</t>
  </si>
  <si>
    <t>09:18:52:900</t>
  </si>
  <si>
    <t>09:27:27:183</t>
  </si>
  <si>
    <t>18:58:08:248</t>
  </si>
  <si>
    <t>18:59:53:255</t>
  </si>
  <si>
    <t>19:07:53:520</t>
  </si>
  <si>
    <t>19:09:43:616</t>
  </si>
  <si>
    <t>16:40:39:636</t>
  </si>
  <si>
    <t>16:44:03:733</t>
  </si>
  <si>
    <t>16:58:38:663</t>
  </si>
  <si>
    <t>17:01:03:404</t>
  </si>
  <si>
    <t>09:27:56:870</t>
  </si>
  <si>
    <t>09:34:32:976</t>
  </si>
  <si>
    <t>09:47:22:544</t>
  </si>
  <si>
    <t>09:49:32:767</t>
  </si>
  <si>
    <t>10:58:24:263</t>
  </si>
  <si>
    <t>11:03:11:480</t>
  </si>
  <si>
    <t>11:41:06:853</t>
  </si>
  <si>
    <t>16:02:32:596</t>
  </si>
  <si>
    <t>16:07:58:392</t>
  </si>
  <si>
    <t>16:42:08:781</t>
  </si>
  <si>
    <t>16:44:23:814</t>
  </si>
  <si>
    <t>15:23:43:766</t>
  </si>
  <si>
    <t>15:35:27:157</t>
  </si>
  <si>
    <t>15:47:13:520</t>
  </si>
  <si>
    <t>17:02:12:406</t>
  </si>
  <si>
    <t>17:03:22:359</t>
  </si>
  <si>
    <t>17:27:52:787</t>
  </si>
  <si>
    <t>17:31:12:822</t>
  </si>
  <si>
    <t>08:46:41:809</t>
  </si>
  <si>
    <t>08:57:13:985</t>
  </si>
  <si>
    <t>13:58:59:035</t>
  </si>
  <si>
    <t>14:02:15:360</t>
  </si>
  <si>
    <t>14:15:03:425</t>
  </si>
  <si>
    <t>14:19:11:496</t>
  </si>
  <si>
    <t>11:53:13:186</t>
  </si>
  <si>
    <t>11:57:37:711</t>
  </si>
  <si>
    <t>12:02:01:831</t>
  </si>
  <si>
    <t>15:00:58:518</t>
  </si>
  <si>
    <t>09:08:12:724</t>
  </si>
  <si>
    <t>09:11:24:622</t>
  </si>
  <si>
    <t>09:22:04:035</t>
  </si>
  <si>
    <t>09:27:20:152</t>
  </si>
  <si>
    <t>10:01:55:859</t>
  </si>
  <si>
    <t>10:06:15:985</t>
  </si>
  <si>
    <t>10:11:26:848</t>
  </si>
  <si>
    <t>10:13:31:623</t>
  </si>
  <si>
    <t>08:49:58:759</t>
  </si>
  <si>
    <t>08:55:27:839</t>
  </si>
  <si>
    <t>09:20:09:838</t>
  </si>
  <si>
    <t>12:35:57:379</t>
  </si>
  <si>
    <t>12:38:17:622</t>
  </si>
  <si>
    <t>12:40:27:705</t>
  </si>
  <si>
    <t>11:49:05:261</t>
  </si>
  <si>
    <t>12:13:01:991</t>
  </si>
  <si>
    <t>12:14:02:842</t>
  </si>
  <si>
    <t>14:48:00:041</t>
  </si>
  <si>
    <t>14:51:15:236</t>
  </si>
  <si>
    <t>15:31:46:422</t>
  </si>
  <si>
    <t>08:48:05:525</t>
  </si>
  <si>
    <t>09:03:20:330</t>
  </si>
  <si>
    <t>09:26:06:315</t>
  </si>
  <si>
    <t>09:28:10:500</t>
  </si>
  <si>
    <t>15:55:59:322</t>
  </si>
  <si>
    <t>16:01:31:771</t>
  </si>
  <si>
    <t>13:01:40:103</t>
  </si>
  <si>
    <t>13:12:15:144</t>
  </si>
  <si>
    <t>13:12:51:590</t>
  </si>
  <si>
    <t>07:56:47:641</t>
  </si>
  <si>
    <t>08:04:17:022</t>
  </si>
  <si>
    <t>09:01:05:110</t>
  </si>
  <si>
    <t>09:03:15:107</t>
  </si>
  <si>
    <t>08:24:48:281</t>
  </si>
  <si>
    <t>08:26:52:304</t>
  </si>
  <si>
    <t>08:51:32:499</t>
  </si>
  <si>
    <t>08:52:48:647</t>
  </si>
  <si>
    <t>10:50:46:705</t>
  </si>
  <si>
    <t>10:51:52:750</t>
  </si>
  <si>
    <t>11:37:03:194</t>
  </si>
  <si>
    <t>11:40:58:305</t>
  </si>
  <si>
    <t>16:22:12:524</t>
  </si>
  <si>
    <t>16:23:27:674</t>
  </si>
  <si>
    <t>16:57:12:669</t>
  </si>
  <si>
    <t>16:59:22:787</t>
  </si>
  <si>
    <t>21:19:02:812</t>
  </si>
  <si>
    <t>09:24:00:130</t>
  </si>
  <si>
    <t>09:40:09:528</t>
  </si>
  <si>
    <t>09:42:15:215</t>
  </si>
  <si>
    <t>10:01:50:019</t>
  </si>
  <si>
    <t>14:58:33:479</t>
  </si>
  <si>
    <t>15:06:03:872</t>
  </si>
  <si>
    <t>15:37:39:076</t>
  </si>
  <si>
    <t>17:16:53:662</t>
  </si>
  <si>
    <t>17:23:12:915</t>
  </si>
  <si>
    <t>17:54:22:852</t>
  </si>
  <si>
    <t>17:58:18:039</t>
  </si>
  <si>
    <t>10:31:04:616</t>
  </si>
  <si>
    <t>10:33:18:587</t>
  </si>
  <si>
    <t>10:53:37:126</t>
  </si>
  <si>
    <t>10:54:49:104</t>
  </si>
  <si>
    <t>18:18:04:449</t>
  </si>
  <si>
    <t>18:24:24:656</t>
  </si>
  <si>
    <t>10:25:53:744</t>
  </si>
  <si>
    <t>18:22:19:903</t>
  </si>
  <si>
    <t>18:24:59:981</t>
  </si>
  <si>
    <t>18:48:09:686</t>
  </si>
  <si>
    <t>12:25:57:130</t>
  </si>
  <si>
    <t>12:33:41:649</t>
  </si>
  <si>
    <t>13:00:16:491</t>
  </si>
  <si>
    <t>21:30:29:550</t>
  </si>
  <si>
    <t>21:38:39:785</t>
  </si>
  <si>
    <t>22:16:04:948</t>
  </si>
  <si>
    <t>22:17:34:977</t>
  </si>
  <si>
    <t>10:02:52:472</t>
  </si>
  <si>
    <t>10:07:14:701</t>
  </si>
  <si>
    <t>10:52:22:148</t>
  </si>
  <si>
    <t>10:53:24:014</t>
  </si>
  <si>
    <t>13:25:47:201</t>
  </si>
  <si>
    <t>16:12:24:234</t>
  </si>
  <si>
    <t>16:42:04:053</t>
  </si>
  <si>
    <t>16:49:14:311</t>
  </si>
  <si>
    <t>13:17:15:260</t>
  </si>
  <si>
    <t>13:23:20:340</t>
  </si>
  <si>
    <t>13:38:39:878</t>
  </si>
  <si>
    <t>13:41:12:912</t>
  </si>
  <si>
    <t>19:15:45:889</t>
  </si>
  <si>
    <t>19:51:45:866</t>
  </si>
  <si>
    <t>19:53:00:915</t>
  </si>
  <si>
    <t>12:57:57:264</t>
  </si>
  <si>
    <t>12:58:59:352</t>
  </si>
  <si>
    <t>13:14:30:947</t>
  </si>
  <si>
    <t>10:40:16:873</t>
  </si>
  <si>
    <t>14:19:17:676</t>
  </si>
  <si>
    <t>14:24:34:652</t>
  </si>
  <si>
    <t>15:07:28:497</t>
  </si>
  <si>
    <t>15:24:27:203</t>
  </si>
  <si>
    <t>16:08:57:528</t>
  </si>
  <si>
    <t>16:12:09:404</t>
  </si>
  <si>
    <t>16:04:22:830</t>
  </si>
  <si>
    <t>16:05:27:895</t>
  </si>
  <si>
    <t>16:29:27:485</t>
  </si>
  <si>
    <t>07:47:14:684</t>
  </si>
  <si>
    <t>08:22:19:855</t>
  </si>
  <si>
    <t>08:23:26:041</t>
  </si>
  <si>
    <t>10:02:27:354</t>
  </si>
  <si>
    <t>10:04:32:251</t>
  </si>
  <si>
    <t>10:09:57:433</t>
  </si>
  <si>
    <t>10:12:03:461</t>
  </si>
  <si>
    <t>09:26:29:542</t>
  </si>
  <si>
    <t>09:49:00:526</t>
  </si>
  <si>
    <t>12:20:26:567</t>
  </si>
  <si>
    <t>12:23:39:450</t>
  </si>
  <si>
    <t>13:07:29:675</t>
  </si>
  <si>
    <t>06:34:32:773</t>
  </si>
  <si>
    <t>06:37:07:880</t>
  </si>
  <si>
    <t>06:53:22:348</t>
  </si>
  <si>
    <t>06:57:27:478</t>
  </si>
  <si>
    <t>07:46:40:406</t>
  </si>
  <si>
    <t>07:53:49:637</t>
  </si>
  <si>
    <t>09:44:38:546</t>
  </si>
  <si>
    <t>15:23:37:764</t>
  </si>
  <si>
    <t>15:25:44:749</t>
  </si>
  <si>
    <t>15:53:26:873</t>
  </si>
  <si>
    <t>15:54:33:685</t>
  </si>
  <si>
    <t>12:16:19:512</t>
  </si>
  <si>
    <t>12:19:31:907</t>
  </si>
  <si>
    <t>12:52:57:997</t>
  </si>
  <si>
    <t>11:03:58:425</t>
  </si>
  <si>
    <t>11:34:59:817</t>
  </si>
  <si>
    <t>06:59:45:671</t>
  </si>
  <si>
    <t>07:00:50:710</t>
  </si>
  <si>
    <t>07:19:01:451</t>
  </si>
  <si>
    <t>07:20:15:428</t>
  </si>
  <si>
    <t>09:50:45:068</t>
  </si>
  <si>
    <t>09:52:51:010</t>
  </si>
  <si>
    <t>10:10:08:615</t>
  </si>
  <si>
    <t>10:13:24:746</t>
  </si>
  <si>
    <t>14:53:25:577</t>
  </si>
  <si>
    <t>14:55:38:177</t>
  </si>
  <si>
    <t>15:10:34:572</t>
  </si>
  <si>
    <t>15:12:44:218</t>
  </si>
  <si>
    <t>14:00:51:890</t>
  </si>
  <si>
    <t>14:03:06:877</t>
  </si>
  <si>
    <t>14:48:07:257</t>
  </si>
  <si>
    <t>14:50:31:466</t>
  </si>
  <si>
    <t>18:17:32:754</t>
  </si>
  <si>
    <t>18:20:31:855</t>
  </si>
  <si>
    <t>18:45:46:730</t>
  </si>
  <si>
    <t>18:48:20:911</t>
  </si>
  <si>
    <t>11:25:05:087</t>
  </si>
  <si>
    <t>11:37:24:469</t>
  </si>
  <si>
    <t>11:55:20:081</t>
  </si>
  <si>
    <t>11:57:34:501</t>
  </si>
  <si>
    <t>14:59:57:077</t>
  </si>
  <si>
    <t>15:02:06:213</t>
  </si>
  <si>
    <t>16:29:49:391</t>
  </si>
  <si>
    <t>16:40:09:688</t>
  </si>
  <si>
    <t>17:05:39:331</t>
  </si>
  <si>
    <t>17:06:54:434</t>
  </si>
  <si>
    <t>10:18:25:312</t>
  </si>
  <si>
    <t>10:36:50:807</t>
  </si>
  <si>
    <t>11:14:40:486</t>
  </si>
  <si>
    <t>11:21:20:770</t>
  </si>
  <si>
    <t>09:51:05:985</t>
  </si>
  <si>
    <t>10:47:13:760</t>
  </si>
  <si>
    <t>10:53:59:955</t>
  </si>
  <si>
    <t>11:15:40:007</t>
  </si>
  <si>
    <t>11:12:07:213</t>
  </si>
  <si>
    <t>11:18:22:349</t>
  </si>
  <si>
    <t>12:06:27:175</t>
  </si>
  <si>
    <t>14:21:23:872</t>
  </si>
  <si>
    <t>14:22:24:329</t>
  </si>
  <si>
    <t>14:25:33:312</t>
  </si>
  <si>
    <t>14:26:36:809</t>
  </si>
  <si>
    <t>16:54:28:484</t>
  </si>
  <si>
    <t>17:12:37:131</t>
  </si>
  <si>
    <t>17:14:43:104</t>
  </si>
  <si>
    <t>16:19:13:372</t>
  </si>
  <si>
    <t>16:23:25:531</t>
  </si>
  <si>
    <t>14:28:54:641</t>
  </si>
  <si>
    <t>15:24:00:182</t>
  </si>
  <si>
    <t>14:35:28:758</t>
  </si>
  <si>
    <t>14:58:57:252</t>
  </si>
  <si>
    <t>08:56:44:434</t>
  </si>
  <si>
    <t>09:02:14:607</t>
  </si>
  <si>
    <t>09:34:16:153</t>
  </si>
  <si>
    <t>08:36:51:005</t>
  </si>
  <si>
    <t>08:42:20:214</t>
  </si>
  <si>
    <t>08:54:58:681</t>
  </si>
  <si>
    <t>08:58:03:653</t>
  </si>
  <si>
    <t>13:47:50:229</t>
  </si>
  <si>
    <t>13:49:54:343</t>
  </si>
  <si>
    <t>14:21:25:828</t>
  </si>
  <si>
    <t>07:43:53:382</t>
  </si>
  <si>
    <t>07:52:43:831</t>
  </si>
  <si>
    <t>07:57:12:954</t>
  </si>
  <si>
    <t>09:24:50:491</t>
  </si>
  <si>
    <t>09:41:35:100</t>
  </si>
  <si>
    <t>09:42:36:075</t>
  </si>
  <si>
    <t>15:09:47:700</t>
  </si>
  <si>
    <t>15:38:57:651</t>
  </si>
  <si>
    <t>10:13:07:744</t>
  </si>
  <si>
    <t>10:34:08:568</t>
  </si>
  <si>
    <t>09:54:13:992</t>
  </si>
  <si>
    <t>10:03:44:844</t>
  </si>
  <si>
    <t>10:08:02:387</t>
  </si>
  <si>
    <t>09:41:47:572</t>
  </si>
  <si>
    <t>09:48:24:180</t>
  </si>
  <si>
    <t>09:52:38:069</t>
  </si>
  <si>
    <t>09:54:44:029</t>
  </si>
  <si>
    <t>09:47:51:478</t>
  </si>
  <si>
    <t>10:13:31:173</t>
  </si>
  <si>
    <t>16:45:04:073</t>
  </si>
  <si>
    <t>16:49:34:238</t>
  </si>
  <si>
    <t>16:59:09:498</t>
  </si>
  <si>
    <t>06:00:46:035</t>
  </si>
  <si>
    <t>06:03:56:136</t>
  </si>
  <si>
    <t>06:30:28:229</t>
  </si>
  <si>
    <t>13:15:39:159</t>
  </si>
  <si>
    <t>13:18:50:357</t>
  </si>
  <si>
    <t>13:28:36:163</t>
  </si>
  <si>
    <t>13:32:04:031</t>
  </si>
  <si>
    <t>08:00:49:725</t>
  </si>
  <si>
    <t>08:03:49:822</t>
  </si>
  <si>
    <t>08:16:15:176</t>
  </si>
  <si>
    <t>08:20:34:309</t>
  </si>
  <si>
    <t>15:29:18:651</t>
  </si>
  <si>
    <t>15:29:10:038</t>
  </si>
  <si>
    <t>15:48:49:385</t>
  </si>
  <si>
    <t>15:53:14:728</t>
  </si>
  <si>
    <t>12:11:44:101</t>
  </si>
  <si>
    <t>12:34:33:960</t>
  </si>
  <si>
    <t>09:00:29:040</t>
  </si>
  <si>
    <t>09:01:31:356</t>
  </si>
  <si>
    <t>09:29:46:431</t>
  </si>
  <si>
    <t>09:31:50:526</t>
  </si>
  <si>
    <t>13:44:57:326</t>
  </si>
  <si>
    <t>13:48:09:607</t>
  </si>
  <si>
    <t>14:00:38:058</t>
  </si>
  <si>
    <t>14:05:55:038</t>
  </si>
  <si>
    <t>19:04:38:333</t>
  </si>
  <si>
    <t>19:23:52:945</t>
  </si>
  <si>
    <t>19:26:23:033</t>
  </si>
  <si>
    <t>09:18:56:549</t>
  </si>
  <si>
    <t>09:30:52:497</t>
  </si>
  <si>
    <t>09:34:05:456</t>
  </si>
  <si>
    <t>10:30:27:913</t>
  </si>
  <si>
    <t>10:31:41:031</t>
  </si>
  <si>
    <t>10:35:13:005</t>
  </si>
  <si>
    <t>10:37:47:155</t>
  </si>
  <si>
    <t>14:40:18:445</t>
  </si>
  <si>
    <t>14:41:58:372</t>
  </si>
  <si>
    <t>15:24:18:723</t>
  </si>
  <si>
    <t>15:25:48:802</t>
  </si>
  <si>
    <t>10:34:30:552</t>
  </si>
  <si>
    <t>11:01:20:384</t>
  </si>
  <si>
    <t>11:09:30:600</t>
  </si>
  <si>
    <t>07:58:04:496</t>
  </si>
  <si>
    <t>08:03:11:517</t>
  </si>
  <si>
    <t>08:19:57:972</t>
  </si>
  <si>
    <t>08:23:08:161</t>
  </si>
  <si>
    <t>09:59:20:230</t>
  </si>
  <si>
    <t>10:29:34:874</t>
  </si>
  <si>
    <t>10:30:44:311</t>
  </si>
  <si>
    <t>12:32:38:333</t>
  </si>
  <si>
    <t>12:36:47:411</t>
  </si>
  <si>
    <t>13:08:02:606</t>
  </si>
  <si>
    <t>13:09:03:420</t>
  </si>
  <si>
    <t>13:45:58:944</t>
  </si>
  <si>
    <t>14:19:34:300</t>
  </si>
  <si>
    <t>14:20:36:072</t>
  </si>
  <si>
    <t>17:36:52:030</t>
  </si>
  <si>
    <t>17:51:06:616</t>
  </si>
  <si>
    <t>17:54:24:613</t>
  </si>
  <si>
    <t>16:00:58:905</t>
  </si>
  <si>
    <t>16:07:23:111</t>
  </si>
  <si>
    <t>16:14:03:412</t>
  </si>
  <si>
    <t>11:46:42:801</t>
  </si>
  <si>
    <t>12:04:53:510</t>
  </si>
  <si>
    <t>12:31:42:409</t>
  </si>
  <si>
    <t>12:32:43:591</t>
  </si>
  <si>
    <t>07:47:48:756</t>
  </si>
  <si>
    <t>07:51:11:941</t>
  </si>
  <si>
    <t>07:56:53:088</t>
  </si>
  <si>
    <t>07:58:00:023</t>
  </si>
  <si>
    <t>11:03:32:555</t>
  </si>
  <si>
    <t>11:08:47:924</t>
  </si>
  <si>
    <t>11:11:01:997</t>
  </si>
  <si>
    <t>08:41:48:200</t>
  </si>
  <si>
    <t>08:42:53:291</t>
  </si>
  <si>
    <t>15:12:02:523</t>
  </si>
  <si>
    <t>15:18:38:034</t>
  </si>
  <si>
    <t>15:26:02:179</t>
  </si>
  <si>
    <t>15:27:08:232</t>
  </si>
  <si>
    <t>14:56:44:437</t>
  </si>
  <si>
    <t>14:59:54:962</t>
  </si>
  <si>
    <t>15:49:22:242</t>
  </si>
  <si>
    <t>15:50:28:449</t>
  </si>
  <si>
    <t>12:01:48:610</t>
  </si>
  <si>
    <t>12:13:28:717</t>
  </si>
  <si>
    <t>12:15:37:799</t>
  </si>
  <si>
    <t>15:01:20:130</t>
  </si>
  <si>
    <t>15:05:44:677</t>
  </si>
  <si>
    <t>15:35:25:020</t>
  </si>
  <si>
    <t>14:53:37:151</t>
  </si>
  <si>
    <t>15:17:23:154</t>
  </si>
  <si>
    <t>15:20:42:807</t>
  </si>
  <si>
    <t>13:55:11:264</t>
  </si>
  <si>
    <t>14:01:56:505</t>
  </si>
  <si>
    <t>14:20:12:122</t>
  </si>
  <si>
    <t>14:23:21:239</t>
  </si>
  <si>
    <t>17:26:47:699</t>
  </si>
  <si>
    <t>17:35:52:022</t>
  </si>
  <si>
    <t>17:54:22:596</t>
  </si>
  <si>
    <t>17:56:47:690</t>
  </si>
  <si>
    <t>08:37:04:394</t>
  </si>
  <si>
    <t>08:38:02:642</t>
  </si>
  <si>
    <t>08:44:35:124</t>
  </si>
  <si>
    <t>08:45:39:041</t>
  </si>
  <si>
    <t>08:36:41:453</t>
  </si>
  <si>
    <t>08:38:48:642</t>
  </si>
  <si>
    <t>17:02:26:417</t>
  </si>
  <si>
    <t>17:21:31:013</t>
  </si>
  <si>
    <t>17:26:46:245</t>
  </si>
  <si>
    <t>13:30:53:494</t>
  </si>
  <si>
    <t>13:32:58:705</t>
  </si>
  <si>
    <t>14:03:01:852</t>
  </si>
  <si>
    <t>09:56:20:294</t>
  </si>
  <si>
    <t>10:27:54:212</t>
  </si>
  <si>
    <t>10:30:14:441</t>
  </si>
  <si>
    <t>08:16:17:822</t>
  </si>
  <si>
    <t>08:18:19:811</t>
  </si>
  <si>
    <t>08:41:33:695</t>
  </si>
  <si>
    <t>08:42:34:712</t>
  </si>
  <si>
    <t>11:37:01:277</t>
  </si>
  <si>
    <t>11:42:36:625</t>
  </si>
  <si>
    <t>12:05:16:347</t>
  </si>
  <si>
    <t>09:20:02:665</t>
  </si>
  <si>
    <t>09:22:07:777</t>
  </si>
  <si>
    <t>10:15:37:624</t>
  </si>
  <si>
    <t>10:16:42:439</t>
  </si>
  <si>
    <t>14:24:52:055</t>
  </si>
  <si>
    <t>14:45:23:461</t>
  </si>
  <si>
    <t>14:49:31:239</t>
  </si>
  <si>
    <t>08:00:23:730</t>
  </si>
  <si>
    <t>08:02:38:553</t>
  </si>
  <si>
    <t>08:16:08:459</t>
  </si>
  <si>
    <t>08:17:13:556</t>
  </si>
  <si>
    <t>14:46:11:681</t>
  </si>
  <si>
    <t>14:50:31:766</t>
  </si>
  <si>
    <t>15:21:19:844</t>
  </si>
  <si>
    <t>15:22:20:705</t>
  </si>
  <si>
    <t>12:36:11:390</t>
  </si>
  <si>
    <t>12:39:21:102</t>
  </si>
  <si>
    <t>12:49:16:201</t>
  </si>
  <si>
    <t>12:50:21:232</t>
  </si>
  <si>
    <t>10:35:44:706</t>
  </si>
  <si>
    <t>10:37:08:793</t>
  </si>
  <si>
    <t>10:55:19:247</t>
  </si>
  <si>
    <t>10:56:55:395</t>
  </si>
  <si>
    <t>13:03:34:142</t>
  </si>
  <si>
    <t>13:05:14:314</t>
  </si>
  <si>
    <t>13:31:04:981</t>
  </si>
  <si>
    <t>13:32:09:005</t>
  </si>
  <si>
    <t>08:51:33:000</t>
  </si>
  <si>
    <t>09:32:13:344</t>
  </si>
  <si>
    <t>17:43:59:100</t>
  </si>
  <si>
    <t>17:46:16:213</t>
  </si>
  <si>
    <t>18:08:38:850</t>
  </si>
  <si>
    <t>18:10:53:871</t>
  </si>
  <si>
    <t>14:17:02:269</t>
  </si>
  <si>
    <t>14:20:12:359</t>
  </si>
  <si>
    <t>08:45:28:667</t>
  </si>
  <si>
    <t>08:46:29:466</t>
  </si>
  <si>
    <t>16:18:32:734</t>
  </si>
  <si>
    <t>16:21:56:804</t>
  </si>
  <si>
    <t>16:32:55:526</t>
  </si>
  <si>
    <t>16:38:35:773</t>
  </si>
  <si>
    <t>09:41:40:987</t>
  </si>
  <si>
    <t>11:15:49:187</t>
  </si>
  <si>
    <t>11:28:29:765</t>
  </si>
  <si>
    <t>11:30:35:811</t>
  </si>
  <si>
    <t>15:28:53:504</t>
  </si>
  <si>
    <t>15:37:28:885</t>
  </si>
  <si>
    <t>10:27:50:096</t>
  </si>
  <si>
    <t>10:37:45:893</t>
  </si>
  <si>
    <t>08:53:29:047</t>
  </si>
  <si>
    <t>08:55:37:098</t>
  </si>
  <si>
    <t>09:27:48:250</t>
  </si>
  <si>
    <t>11:43:39:854</t>
  </si>
  <si>
    <t>11:46:50:039</t>
  </si>
  <si>
    <t>12:34:39:718</t>
  </si>
  <si>
    <t>10:04:06:361</t>
  </si>
  <si>
    <t>10:19:20:859</t>
  </si>
  <si>
    <t>10:21:26:590</t>
  </si>
  <si>
    <t>09:20:54:153</t>
  </si>
  <si>
    <t>09:22:59:374</t>
  </si>
  <si>
    <t>10:04:48:325</t>
  </si>
  <si>
    <t>10:06:53:598</t>
  </si>
  <si>
    <t>08:36:02:899</t>
  </si>
  <si>
    <t>08:42:26:054</t>
  </si>
  <si>
    <t>09:34:33:400</t>
  </si>
  <si>
    <t>12:41:36:769</t>
  </si>
  <si>
    <t>12:44:50:775</t>
  </si>
  <si>
    <t>13:20:48:266</t>
  </si>
  <si>
    <t>15:12:53:835</t>
  </si>
  <si>
    <t>15:15:10:147</t>
  </si>
  <si>
    <t>16:15:44:096</t>
  </si>
  <si>
    <t>16:19:04:128</t>
  </si>
  <si>
    <t>12:46:23:775</t>
  </si>
  <si>
    <t>12:48:38:194</t>
  </si>
  <si>
    <t>13:11:57:706</t>
  </si>
  <si>
    <t>13:13:11:856</t>
  </si>
  <si>
    <t>15:21:39:285</t>
  </si>
  <si>
    <t>20:24:22:797</t>
  </si>
  <si>
    <t>20:30:01:985</t>
  </si>
  <si>
    <t>20:47:59:586</t>
  </si>
  <si>
    <t>20:52:13:668</t>
  </si>
  <si>
    <t>08:33:10:120</t>
  </si>
  <si>
    <t>09:14:10:809</t>
  </si>
  <si>
    <t>09:15:14:273</t>
  </si>
  <si>
    <t>14:17:27:767</t>
  </si>
  <si>
    <t>14:22:47:201</t>
  </si>
  <si>
    <t>14:43:24:071</t>
  </si>
  <si>
    <t>14:45:27:171</t>
  </si>
  <si>
    <t>17:14:52:251</t>
  </si>
  <si>
    <t>17:22:36:491</t>
  </si>
  <si>
    <t>17:43:13:137</t>
  </si>
  <si>
    <t>17:45:52:138</t>
  </si>
  <si>
    <t>12:53:43:729</t>
  </si>
  <si>
    <t>13:21:03:613</t>
  </si>
  <si>
    <t>13:22:07:540</t>
  </si>
  <si>
    <t>10:33:54:121</t>
  </si>
  <si>
    <t>10:38:33:340</t>
  </si>
  <si>
    <t>10:53:38:994</t>
  </si>
  <si>
    <t>14:35:08:764</t>
  </si>
  <si>
    <t>14:36:09:752</t>
  </si>
  <si>
    <t>15:13:18:526</t>
  </si>
  <si>
    <t>15:14:21:333</t>
  </si>
  <si>
    <t>09:49:42:713</t>
  </si>
  <si>
    <t>09:52:07:858</t>
  </si>
  <si>
    <t>10:11:23:417</t>
  </si>
  <si>
    <t>12:29:34:984</t>
  </si>
  <si>
    <t>11:18:55:970</t>
  </si>
  <si>
    <t>11:22:18:975</t>
  </si>
  <si>
    <t>11:27:41:100</t>
  </si>
  <si>
    <t>13:05:30:920</t>
  </si>
  <si>
    <t>13:09:40:342</t>
  </si>
  <si>
    <t>13:40:11:519</t>
  </si>
  <si>
    <t>13:41:26:931</t>
  </si>
  <si>
    <t>15:14:46:623</t>
  </si>
  <si>
    <t>15:17:56:612</t>
  </si>
  <si>
    <t>15:55:18:042</t>
  </si>
  <si>
    <t>11:39:26:545</t>
  </si>
  <si>
    <t>11:46:46:778</t>
  </si>
  <si>
    <t>12:00:51:170</t>
  </si>
  <si>
    <t>12:04:24:287</t>
  </si>
  <si>
    <t>09:41:31:648</t>
  </si>
  <si>
    <t>10:09:23:648</t>
  </si>
  <si>
    <t>10:11:28:669</t>
  </si>
  <si>
    <t>12:27:54:215</t>
  </si>
  <si>
    <t>12:33:19:985</t>
  </si>
  <si>
    <t>12:52:29:679</t>
  </si>
  <si>
    <t>12:55:38:637</t>
  </si>
  <si>
    <t>09:52:02:801</t>
  </si>
  <si>
    <t>10:10:06:427</t>
  </si>
  <si>
    <t>10:13:26:510</t>
  </si>
  <si>
    <t>21:10:31:992</t>
  </si>
  <si>
    <t>21:12:32:022</t>
  </si>
  <si>
    <t>21:15:56:146</t>
  </si>
  <si>
    <t>21:17:41:190</t>
  </si>
  <si>
    <t>08:04:16:197</t>
  </si>
  <si>
    <t>09:07:16:567</t>
  </si>
  <si>
    <t>09:10:43:527</t>
  </si>
  <si>
    <t>10:47:35:678</t>
  </si>
  <si>
    <t>11:02:19:025</t>
  </si>
  <si>
    <t>13:00:22:976</t>
  </si>
  <si>
    <t>13:17:02:586</t>
  </si>
  <si>
    <t>08:00:50:820</t>
  </si>
  <si>
    <t>08:17:31:637</t>
  </si>
  <si>
    <t>16:20:21:769</t>
  </si>
  <si>
    <t>16:22:32:749</t>
  </si>
  <si>
    <t>16:31:49:251</t>
  </si>
  <si>
    <t>16:33:02:286</t>
  </si>
  <si>
    <t>15:03:38:012</t>
  </si>
  <si>
    <t>15:07:52:262</t>
  </si>
  <si>
    <t>13:42:34:910</t>
  </si>
  <si>
    <t>13:53:13:850</t>
  </si>
  <si>
    <t>14:11:28:548</t>
  </si>
  <si>
    <t>14:12:32:574</t>
  </si>
  <si>
    <t>13:15:07:162</t>
  </si>
  <si>
    <t>13:43:25:303</t>
  </si>
  <si>
    <t>12:37:17:666</t>
  </si>
  <si>
    <t>12:42:41:728</t>
  </si>
  <si>
    <t>12:53:51:205</t>
  </si>
  <si>
    <t>12:54:52:253</t>
  </si>
  <si>
    <t>09:38:25:474</t>
  </si>
  <si>
    <t>09:40:38:531</t>
  </si>
  <si>
    <t>10:32:26:171</t>
  </si>
  <si>
    <t>12:08:13:513</t>
  </si>
  <si>
    <t>11:38:05:135</t>
  </si>
  <si>
    <t>11:39:11:303</t>
  </si>
  <si>
    <t>11:45:44:609</t>
  </si>
  <si>
    <t>13:57:41:833</t>
  </si>
  <si>
    <t>14:09:16:272</t>
  </si>
  <si>
    <t>14:35:47:719</t>
  </si>
  <si>
    <t>11:16:30:379</t>
  </si>
  <si>
    <t>11:22:04:252</t>
  </si>
  <si>
    <t>11:28:34:454</t>
  </si>
  <si>
    <t>11:31:54:776</t>
  </si>
  <si>
    <t>14:32:41:610</t>
  </si>
  <si>
    <t>14:37:02:572</t>
  </si>
  <si>
    <t>15:31:40:776</t>
  </si>
  <si>
    <t>15:32:41:674</t>
  </si>
  <si>
    <t>14:35:30:475</t>
  </si>
  <si>
    <t>14:56:10:236</t>
  </si>
  <si>
    <t>16:17:14:606</t>
  </si>
  <si>
    <t>16:22:14:752</t>
  </si>
  <si>
    <t>16:30:30:034</t>
  </si>
  <si>
    <t>08:05:27:242</t>
  </si>
  <si>
    <t>08:07:40:196</t>
  </si>
  <si>
    <t>11:52:03:401</t>
  </si>
  <si>
    <t>11:57:28:920</t>
  </si>
  <si>
    <t>12:28:05:429</t>
  </si>
  <si>
    <t>12:30:16:172</t>
  </si>
  <si>
    <t>12:51:42:908</t>
  </si>
  <si>
    <t>13:21:41:904</t>
  </si>
  <si>
    <t>13:23:51:162</t>
  </si>
  <si>
    <t>15:11:19:747</t>
  </si>
  <si>
    <t>15:18:45:952</t>
  </si>
  <si>
    <t>15:46:24:864</t>
  </si>
  <si>
    <t>15:50:45:908</t>
  </si>
  <si>
    <t>10:14:01:126</t>
  </si>
  <si>
    <t>08:22:46:994</t>
  </si>
  <si>
    <t>08:23:53:066</t>
  </si>
  <si>
    <t>09:00:16:570</t>
  </si>
  <si>
    <t>15:09:55:745</t>
  </si>
  <si>
    <t>15:14:17:342</t>
  </si>
  <si>
    <t>15:35:56:883</t>
  </si>
  <si>
    <t>15:39:06:371</t>
  </si>
  <si>
    <t>13:05:41:560</t>
  </si>
  <si>
    <t>13:07:51:616</t>
  </si>
  <si>
    <t>13:40:51:651</t>
  </si>
  <si>
    <t>09:34:38:509</t>
  </si>
  <si>
    <t>13:16:42:725</t>
  </si>
  <si>
    <t>13:43:40:290</t>
  </si>
  <si>
    <t>13:46:01:522</t>
  </si>
  <si>
    <t>21:39:13:596</t>
  </si>
  <si>
    <t>13:19:41:654</t>
  </si>
  <si>
    <t>13:21:44:637</t>
  </si>
  <si>
    <t>13:34:07:439</t>
  </si>
  <si>
    <t>10:28:09:269</t>
  </si>
  <si>
    <t>10:49:08:287</t>
  </si>
  <si>
    <t>10:50:09:363</t>
  </si>
  <si>
    <t>12:11:43:563</t>
  </si>
  <si>
    <t>12:15:57:026</t>
  </si>
  <si>
    <t>12:25:45:231</t>
  </si>
  <si>
    <t>09:54:07:282</t>
  </si>
  <si>
    <t>10:02:49:881</t>
  </si>
  <si>
    <t>18:04:23:973</t>
  </si>
  <si>
    <t>18:05:54:076</t>
  </si>
  <si>
    <t>18:11:53:201</t>
  </si>
  <si>
    <t>12:04:40:979</t>
  </si>
  <si>
    <t>12:11:10:075</t>
  </si>
  <si>
    <t>13:23:43:864</t>
  </si>
  <si>
    <t>13:24:49:079</t>
  </si>
  <si>
    <t>08:08:27:234</t>
  </si>
  <si>
    <t>08:09:30:438</t>
  </si>
  <si>
    <t>08:50:56:459</t>
  </si>
  <si>
    <t>08:53:06:575</t>
  </si>
  <si>
    <t>10:29:26:016</t>
  </si>
  <si>
    <t>10:33:45:291</t>
  </si>
  <si>
    <t>10:41:20:601</t>
  </si>
  <si>
    <t>08:29:23:956</t>
  </si>
  <si>
    <t>08:31:34:051</t>
  </si>
  <si>
    <t>08:50:59:837</t>
  </si>
  <si>
    <t>13:44:43:891</t>
  </si>
  <si>
    <t>13:50:09:145</t>
  </si>
  <si>
    <t>14:00:49:541</t>
  </si>
  <si>
    <t>14:03:00:582</t>
  </si>
  <si>
    <t>16:25:22:017</t>
  </si>
  <si>
    <t>16:26:31:932</t>
  </si>
  <si>
    <t>16:49:37:680</t>
  </si>
  <si>
    <t>12:58:43:502</t>
  </si>
  <si>
    <t>13:02:53:793</t>
  </si>
  <si>
    <t>13:39:03:906</t>
  </si>
  <si>
    <t>13:40:23:212</t>
  </si>
  <si>
    <t>15:05:38:981</t>
  </si>
  <si>
    <t>16:14:39:332</t>
  </si>
  <si>
    <t>16:17:44:456</t>
  </si>
  <si>
    <t>22:38:48:340</t>
  </si>
  <si>
    <t>22:43:28:474</t>
  </si>
  <si>
    <t>22:49:23:673</t>
  </si>
  <si>
    <t>22:50:48:674</t>
  </si>
  <si>
    <t>07:01:20:849</t>
  </si>
  <si>
    <t>07:05:30:983</t>
  </si>
  <si>
    <t>07:19:42:576</t>
  </si>
  <si>
    <t>07:23:05:844</t>
  </si>
  <si>
    <t>10:31:17:558</t>
  </si>
  <si>
    <t>10:33:23:754</t>
  </si>
  <si>
    <t>12:14:35:482</t>
  </si>
  <si>
    <t>12:31:35:991</t>
  </si>
  <si>
    <t>16:46:31:044</t>
  </si>
  <si>
    <t>17:41:46:204</t>
  </si>
  <si>
    <t>08:15:06:915</t>
  </si>
  <si>
    <t>08:24:17:169</t>
  </si>
  <si>
    <t>08:39:37:654</t>
  </si>
  <si>
    <t>08:44:02:798</t>
  </si>
  <si>
    <t>10:08:09:183</t>
  </si>
  <si>
    <t>10:11:19:622</t>
  </si>
  <si>
    <t>10:25:28:831</t>
  </si>
  <si>
    <t>10:27:38:907</t>
  </si>
  <si>
    <t>13:40:55:676</t>
  </si>
  <si>
    <t>14:08:35:633</t>
  </si>
  <si>
    <t>13:41:43:783</t>
  </si>
  <si>
    <t>13:47:17:841</t>
  </si>
  <si>
    <t>14:19:42:984</t>
  </si>
  <si>
    <t>14:25:03:947</t>
  </si>
  <si>
    <t>08:48:28:661</t>
  </si>
  <si>
    <t>08:50:32:583</t>
  </si>
  <si>
    <t>09:10:53:583</t>
  </si>
  <si>
    <t>09:12:07:660</t>
  </si>
  <si>
    <t>08:17:45:949</t>
  </si>
  <si>
    <t>08:21:07:252</t>
  </si>
  <si>
    <t>08:30:41:595</t>
  </si>
  <si>
    <t>09:12:09:319</t>
  </si>
  <si>
    <t>09:14:29:364</t>
  </si>
  <si>
    <t>09:44:29:400</t>
  </si>
  <si>
    <t>12:52:43:028</t>
  </si>
  <si>
    <t>12:59:18:992</t>
  </si>
  <si>
    <t>13:31:11:905</t>
  </si>
  <si>
    <t>13:35:27:829</t>
  </si>
  <si>
    <t>08:46:43:562</t>
  </si>
  <si>
    <t>08:50:58:695</t>
  </si>
  <si>
    <t>09:01:52:246</t>
  </si>
  <si>
    <t>09:02:52:393</t>
  </si>
  <si>
    <t>16:19:28:532</t>
  </si>
  <si>
    <t>16:21:38:587</t>
  </si>
  <si>
    <t>16:40:53:117</t>
  </si>
  <si>
    <t>12:21:14:891</t>
  </si>
  <si>
    <t>17:54:33:174</t>
  </si>
  <si>
    <t>18:00:13:380</t>
  </si>
  <si>
    <t>19:08:58:697</t>
  </si>
  <si>
    <t>19:10:18:744</t>
  </si>
  <si>
    <t>11:58:11:726</t>
  </si>
  <si>
    <t>12:14:12:966</t>
  </si>
  <si>
    <t>15:54:23:877</t>
  </si>
  <si>
    <t>15:58:32:883</t>
  </si>
  <si>
    <t>16:29:32:681</t>
  </si>
  <si>
    <t>16:31:48:740</t>
  </si>
  <si>
    <t>13:09:40:751</t>
  </si>
  <si>
    <t>13:13:54:080</t>
  </si>
  <si>
    <t>13:35:04:642</t>
  </si>
  <si>
    <t>12:02:29:063</t>
  </si>
  <si>
    <t>12:23:32:580</t>
  </si>
  <si>
    <t>12:24:34:752</t>
  </si>
  <si>
    <t>11:22:12:653</t>
  </si>
  <si>
    <t>12:04:18:169</t>
  </si>
  <si>
    <t>17:41:10:047</t>
  </si>
  <si>
    <t>17:45:55:231</t>
  </si>
  <si>
    <t>17:55:39:574</t>
  </si>
  <si>
    <t>18:01:29:673</t>
  </si>
  <si>
    <t>12:13:29:322</t>
  </si>
  <si>
    <t>12:16:53:320</t>
  </si>
  <si>
    <t>12:43:33:432</t>
  </si>
  <si>
    <t>12:50:58:849</t>
  </si>
  <si>
    <t>10:20:31:349</t>
  </si>
  <si>
    <t>10:21:41:335</t>
  </si>
  <si>
    <t>11:04:02:030</t>
  </si>
  <si>
    <t>13:53:48:135</t>
  </si>
  <si>
    <t>13:59:17:095</t>
  </si>
  <si>
    <t>14:03:28:515</t>
  </si>
  <si>
    <t>21:28:55:958</t>
  </si>
  <si>
    <t>21:30:05:924</t>
  </si>
  <si>
    <t>21:46:55:404</t>
  </si>
  <si>
    <t>21:48:15:482</t>
  </si>
  <si>
    <t>15:29:02:099</t>
  </si>
  <si>
    <t>16:01:03:039</t>
  </si>
  <si>
    <t>16:02:06:197</t>
  </si>
  <si>
    <t>09:23:41:762</t>
  </si>
  <si>
    <t>09:24:46:809</t>
  </si>
  <si>
    <t>09:37:56:309</t>
  </si>
  <si>
    <t>09:40:21:196</t>
  </si>
  <si>
    <t>23:14:24:153</t>
  </si>
  <si>
    <t>23:22:04:398</t>
  </si>
  <si>
    <t>23:51:20:217</t>
  </si>
  <si>
    <t>14:01:41:604</t>
  </si>
  <si>
    <t>14:03:47:798</t>
  </si>
  <si>
    <t>14:12:17:917</t>
  </si>
  <si>
    <t>15:43:45:360</t>
  </si>
  <si>
    <t>15:47:53:545</t>
  </si>
  <si>
    <t>16:03:44:952</t>
  </si>
  <si>
    <t>13:43:10:143</t>
  </si>
  <si>
    <t>13:44:11:034</t>
  </si>
  <si>
    <t>13:52:01:459</t>
  </si>
  <si>
    <t>13:54:14:484</t>
  </si>
  <si>
    <t>07:54:35:117</t>
  </si>
  <si>
    <t>08:18:27:147</t>
  </si>
  <si>
    <t>08:19:31:938</t>
  </si>
  <si>
    <t>07:48:37:885</t>
  </si>
  <si>
    <t>08:04:13:283</t>
  </si>
  <si>
    <t>12:43:59:314</t>
  </si>
  <si>
    <t>12:55:24:598</t>
  </si>
  <si>
    <t>14:49:15:009</t>
  </si>
  <si>
    <t>15:00:08:607</t>
  </si>
  <si>
    <t>15:03:26:755</t>
  </si>
  <si>
    <t>12:52:23:623</t>
  </si>
  <si>
    <t>12:57:48:673</t>
  </si>
  <si>
    <t>13:11:39:228</t>
  </si>
  <si>
    <t>13:17:09:308</t>
  </si>
  <si>
    <t>07:50:18:261</t>
  </si>
  <si>
    <t>08:05:32:734</t>
  </si>
  <si>
    <t>08:08:51:831</t>
  </si>
  <si>
    <t>15:01:31:471</t>
  </si>
  <si>
    <t>15:08:02:586</t>
  </si>
  <si>
    <t>15:49:01:937</t>
  </si>
  <si>
    <t>15:50:06:040</t>
  </si>
  <si>
    <t>14:55:50:786</t>
  </si>
  <si>
    <t>15:55:30:808</t>
  </si>
  <si>
    <t>15:58:45:681</t>
  </si>
  <si>
    <t>08:47:31:010</t>
  </si>
  <si>
    <t>08:53:01:435</t>
  </si>
  <si>
    <t>11:58:37:231</t>
  </si>
  <si>
    <t>11:59:38:182</t>
  </si>
  <si>
    <t>12:11:25:558</t>
  </si>
  <si>
    <t>12:12:26:594</t>
  </si>
  <si>
    <t>08:56:15:129</t>
  </si>
  <si>
    <t>09:00:35:295</t>
  </si>
  <si>
    <t>09:48:44:967</t>
  </si>
  <si>
    <t>09:50:54:976</t>
  </si>
  <si>
    <t>19:24:11:798</t>
  </si>
  <si>
    <t>19:30:56:050</t>
  </si>
  <si>
    <t>19:44:21:441</t>
  </si>
  <si>
    <t>19:47:36:504</t>
  </si>
  <si>
    <t>14:46:22:296</t>
  </si>
  <si>
    <t>14:48:27:392</t>
  </si>
  <si>
    <t>15:19:32:436</t>
  </si>
  <si>
    <t>11:27:54:523</t>
  </si>
  <si>
    <t>11:35:40:912</t>
  </si>
  <si>
    <t>21:28:37:125</t>
  </si>
  <si>
    <t>21:29:46:101</t>
  </si>
  <si>
    <t>21:51:50:859</t>
  </si>
  <si>
    <t>21:53:57:068</t>
  </si>
  <si>
    <t>13:23:32:054</t>
  </si>
  <si>
    <t>13:25:35:772</t>
  </si>
  <si>
    <t>13:34:56:418</t>
  </si>
  <si>
    <t>10:05:07:128</t>
  </si>
  <si>
    <t>10:09:20:430</t>
  </si>
  <si>
    <t>10:31:37:420</t>
  </si>
  <si>
    <t>11:00:27:486</t>
  </si>
  <si>
    <t>11:03:47:544</t>
  </si>
  <si>
    <t>11:24:05:105</t>
  </si>
  <si>
    <t>11:28:36:759</t>
  </si>
  <si>
    <t>10:21:25:016</t>
  </si>
  <si>
    <t>10:35:48:683</t>
  </si>
  <si>
    <t>10:39:24:758</t>
  </si>
  <si>
    <t>08:42:08:156</t>
  </si>
  <si>
    <t>08:45:18:847</t>
  </si>
  <si>
    <t>09:13:12:754</t>
  </si>
  <si>
    <t>14:17:15:517</t>
  </si>
  <si>
    <t>14:18:16:307</t>
  </si>
  <si>
    <t>14:23:35:717</t>
  </si>
  <si>
    <t>14:25:43:491</t>
  </si>
  <si>
    <t>14:46:50:051</t>
  </si>
  <si>
    <t>14:56:34:533</t>
  </si>
  <si>
    <t>17:46:27:385</t>
  </si>
  <si>
    <t>18:00:53:159</t>
  </si>
  <si>
    <t>12:18:45:825</t>
  </si>
  <si>
    <t>12:39:19:873</t>
  </si>
  <si>
    <t>14:53:00:194</t>
  </si>
  <si>
    <t>14:54:01:271</t>
  </si>
  <si>
    <t>14:44:46:533</t>
  </si>
  <si>
    <t>14:49:20:780</t>
  </si>
  <si>
    <t>15:30:15:477</t>
  </si>
  <si>
    <t>15:32:25:673</t>
  </si>
  <si>
    <t>12:17:21:520</t>
  </si>
  <si>
    <t>12:21:01:710</t>
  </si>
  <si>
    <t>10:41:17:889</t>
  </si>
  <si>
    <t>10:42:26:826</t>
  </si>
  <si>
    <t>11:00:47:740</t>
  </si>
  <si>
    <t>11:01:57:753</t>
  </si>
  <si>
    <t>13:19:03:098</t>
  </si>
  <si>
    <t>13:21:10:393</t>
  </si>
  <si>
    <t>13:27:30:629</t>
  </si>
  <si>
    <t>13:29:40:691</t>
  </si>
  <si>
    <t>16:17:24:775</t>
  </si>
  <si>
    <t>16:23:04:677</t>
  </si>
  <si>
    <t>17:19:43:980</t>
  </si>
  <si>
    <t>17:23:19:245</t>
  </si>
  <si>
    <t>08:09:45:076</t>
  </si>
  <si>
    <t>08:13:05:340</t>
  </si>
  <si>
    <t>08:21:40:598</t>
  </si>
  <si>
    <t>08:23:48:722</t>
  </si>
  <si>
    <t>11:14:39:046</t>
  </si>
  <si>
    <t>11:23:09:311</t>
  </si>
  <si>
    <t>17:20:18:126</t>
  </si>
  <si>
    <t>17:22:38:132</t>
  </si>
  <si>
    <t>18:07:28:425</t>
  </si>
  <si>
    <t>14:51:16:827</t>
  </si>
  <si>
    <t>14:54:38:811</t>
  </si>
  <si>
    <t>15:11:01:593</t>
  </si>
  <si>
    <t>18:56:09:591</t>
  </si>
  <si>
    <t>19:06:32:865</t>
  </si>
  <si>
    <t>19:11:28:942</t>
  </si>
  <si>
    <t>15:59:23:280</t>
  </si>
  <si>
    <t>16:00:28:208</t>
  </si>
  <si>
    <t>11:55:19:933</t>
  </si>
  <si>
    <t>20:29:43:490</t>
  </si>
  <si>
    <t>20:33:08:544</t>
  </si>
  <si>
    <t>20:57:58:284</t>
  </si>
  <si>
    <t>09:01:58:596</t>
  </si>
  <si>
    <t>09:06:18:726</t>
  </si>
  <si>
    <t>09:12:28:888</t>
  </si>
  <si>
    <t>09:15:21:960</t>
  </si>
  <si>
    <t>21:07:46:448</t>
  </si>
  <si>
    <t>21:10:31:548</t>
  </si>
  <si>
    <t>21:59:20:026</t>
  </si>
  <si>
    <t>15:41:29:529</t>
  </si>
  <si>
    <t>15:43:41:409</t>
  </si>
  <si>
    <t>15:56:38:140</t>
  </si>
  <si>
    <t>15:58:44:049</t>
  </si>
  <si>
    <t>15:11:10:986</t>
  </si>
  <si>
    <t>15:38:23:895</t>
  </si>
  <si>
    <t>14:01:14:939</t>
  </si>
  <si>
    <t>17:34:03:949</t>
  </si>
  <si>
    <t>17:37:24:002</t>
  </si>
  <si>
    <t>17:55:53:534</t>
  </si>
  <si>
    <t>08:45:58:169</t>
  </si>
  <si>
    <t>08:52:13:080</t>
  </si>
  <si>
    <t>09:17:44:131</t>
  </si>
  <si>
    <t>09:24:33:449</t>
  </si>
  <si>
    <t>15:05:11:866</t>
  </si>
  <si>
    <t>11:50:25:034</t>
  </si>
  <si>
    <t>11:51:38:855</t>
  </si>
  <si>
    <t>09:13:08:786</t>
  </si>
  <si>
    <t>09:15:17:987</t>
  </si>
  <si>
    <t>09:24:02:186</t>
  </si>
  <si>
    <t>09:26:08:382</t>
  </si>
  <si>
    <t>15:29:40:228</t>
  </si>
  <si>
    <t>15:33:50:234</t>
  </si>
  <si>
    <t>15:46:35:513</t>
  </si>
  <si>
    <t>15:48:44:463</t>
  </si>
  <si>
    <t>14:08:45:830</t>
  </si>
  <si>
    <t>14:10:55:894</t>
  </si>
  <si>
    <t>14:18:43:436</t>
  </si>
  <si>
    <t>07:47:22:460</t>
  </si>
  <si>
    <t>07:55:12:595</t>
  </si>
  <si>
    <t>08:09:11:678</t>
  </si>
  <si>
    <t>08:11:22:407</t>
  </si>
  <si>
    <t>08:34:03:044</t>
  </si>
  <si>
    <t>08:48:24:962</t>
  </si>
  <si>
    <t>15:07:48:087</t>
  </si>
  <si>
    <t>15:08:53:104</t>
  </si>
  <si>
    <t>15:38:03:150</t>
  </si>
  <si>
    <t>15:39:07:187</t>
  </si>
  <si>
    <t>15:14:09:628</t>
  </si>
  <si>
    <t>15:18:18:426</t>
  </si>
  <si>
    <t>15:47:08:835</t>
  </si>
  <si>
    <t>15:49:18:753</t>
  </si>
  <si>
    <t>15:51:39:190</t>
  </si>
  <si>
    <t>16:05:41:885</t>
  </si>
  <si>
    <t>18:07:57:089</t>
  </si>
  <si>
    <t>18:10:36:219</t>
  </si>
  <si>
    <t>18:19:40:415</t>
  </si>
  <si>
    <t>16:46:02:645</t>
  </si>
  <si>
    <t>17:16:56:860</t>
  </si>
  <si>
    <t>17:21:26:955</t>
  </si>
  <si>
    <t>15:28:02:050</t>
  </si>
  <si>
    <t>15:34:21:270</t>
  </si>
  <si>
    <t>16:15:16:473</t>
  </si>
  <si>
    <t>16:19:36:749</t>
  </si>
  <si>
    <t>15:10:52:711</t>
  </si>
  <si>
    <t>15:12:58:148</t>
  </si>
  <si>
    <t>13:34:38:264</t>
  </si>
  <si>
    <t>13:40:07:445</t>
  </si>
  <si>
    <t>13:54:37:613</t>
  </si>
  <si>
    <t>14:01:07:715</t>
  </si>
  <si>
    <t>14:13:33:057</t>
  </si>
  <si>
    <t>14:39:08:025</t>
  </si>
  <si>
    <t>12:06:41:933</t>
  </si>
  <si>
    <t>12:07:46:337</t>
  </si>
  <si>
    <t>12:40:05:092</t>
  </si>
  <si>
    <t>12:41:07:122</t>
  </si>
  <si>
    <t>09:24:25:472</t>
  </si>
  <si>
    <t>10:41:49:028</t>
  </si>
  <si>
    <t>10:44:04:164</t>
  </si>
  <si>
    <t>11:06:49:154</t>
  </si>
  <si>
    <t>11:10:04:252</t>
  </si>
  <si>
    <t>17:31:28:716</t>
  </si>
  <si>
    <t>17:38:28:884</t>
  </si>
  <si>
    <t>17:53:18:366</t>
  </si>
  <si>
    <t>17:55:03:346</t>
  </si>
  <si>
    <t>15:50:07:481</t>
  </si>
  <si>
    <t>15:54:17:670</t>
  </si>
  <si>
    <t>16:05:47:039</t>
  </si>
  <si>
    <t>16:08:12:112</t>
  </si>
  <si>
    <t>09:27:35:793</t>
  </si>
  <si>
    <t>09:09:12:187</t>
  </si>
  <si>
    <t>09:39:02:060</t>
  </si>
  <si>
    <t>08:56:43:520</t>
  </si>
  <si>
    <t>09:04:23:692</t>
  </si>
  <si>
    <t>16:48:31:140</t>
  </si>
  <si>
    <t>16:56:33:161</t>
  </si>
  <si>
    <t>17:05:35:776</t>
  </si>
  <si>
    <t>17:07:49:807</t>
  </si>
  <si>
    <t>14:09:17:237</t>
  </si>
  <si>
    <t>14:14:33:414</t>
  </si>
  <si>
    <t>14:26:42:904</t>
  </si>
  <si>
    <t>14:30:53:174</t>
  </si>
  <si>
    <t>10:54:21:934</t>
  </si>
  <si>
    <t>10:58:39:329</t>
  </si>
  <si>
    <t>13:42:25:252</t>
  </si>
  <si>
    <t>13:43:33:347</t>
  </si>
  <si>
    <t>13:55:19:729</t>
  </si>
  <si>
    <t>09:38:39:469</t>
  </si>
  <si>
    <t>14:41:37:972</t>
  </si>
  <si>
    <t>14:43:42:987</t>
  </si>
  <si>
    <t>15:23:17:351</t>
  </si>
  <si>
    <t>10:17:05:001</t>
  </si>
  <si>
    <t>10:18:05:947</t>
  </si>
  <si>
    <t>10:52:59:537</t>
  </si>
  <si>
    <t>17:22:21:620</t>
  </si>
  <si>
    <t>17:26:05:731</t>
  </si>
  <si>
    <t>17:36:17:096</t>
  </si>
  <si>
    <t>17:37:56:108</t>
  </si>
  <si>
    <t>18:29:53:742</t>
  </si>
  <si>
    <t>18:31:03:716</t>
  </si>
  <si>
    <t>18:50:14:255</t>
  </si>
  <si>
    <t>18:52:38:373</t>
  </si>
  <si>
    <t>08:51:24:806</t>
  </si>
  <si>
    <t>08:56:45:584</t>
  </si>
  <si>
    <t>08:46:59:836</t>
  </si>
  <si>
    <t>08:48:00:994</t>
  </si>
  <si>
    <t>08:53:19:951</t>
  </si>
  <si>
    <t>08:54:23:984</t>
  </si>
  <si>
    <t>15:45:48:215</t>
  </si>
  <si>
    <t>15:51:01:155</t>
  </si>
  <si>
    <t>16:04:56:499</t>
  </si>
  <si>
    <t>08:16:27:092</t>
  </si>
  <si>
    <t>08:52:57:537</t>
  </si>
  <si>
    <t>08:54:02:529</t>
  </si>
  <si>
    <t>07:41:08:582</t>
  </si>
  <si>
    <t>07:42:14:553</t>
  </si>
  <si>
    <t>07:57:20:234</t>
  </si>
  <si>
    <t>12:13:13:415</t>
  </si>
  <si>
    <t>12:17:38:783</t>
  </si>
  <si>
    <t>12:29:22:858</t>
  </si>
  <si>
    <t>12:32:37:983</t>
  </si>
  <si>
    <t>07:27:22:628</t>
  </si>
  <si>
    <t>07:37:07:977</t>
  </si>
  <si>
    <t>07:56:08:917</t>
  </si>
  <si>
    <t>14:53:36:640</t>
  </si>
  <si>
    <t>15:06:27:280</t>
  </si>
  <si>
    <t>15:13:57:643</t>
  </si>
  <si>
    <t>15:19:27:827</t>
  </si>
  <si>
    <t>08:52:57:413</t>
  </si>
  <si>
    <t>08:53:58:084</t>
  </si>
  <si>
    <t>09:01:30:696</t>
  </si>
  <si>
    <t>08:17:32:245</t>
  </si>
  <si>
    <t>08:25:21:645</t>
  </si>
  <si>
    <t>08:45:03:393</t>
  </si>
  <si>
    <t>14:02:41:336</t>
  </si>
  <si>
    <t>14:06:21:390</t>
  </si>
  <si>
    <t>14:26:06:118</t>
  </si>
  <si>
    <t>14:27:16:058</t>
  </si>
  <si>
    <t>13:05:26:267</t>
  </si>
  <si>
    <t>13:14:02:520</t>
  </si>
  <si>
    <t>13:31:48:097</t>
  </si>
  <si>
    <t>13:39:38:316</t>
  </si>
  <si>
    <t>12:25:41:394</t>
  </si>
  <si>
    <t>12:41:34:074</t>
  </si>
  <si>
    <t>15:01:32:946</t>
  </si>
  <si>
    <t>15:56:37:262</t>
  </si>
  <si>
    <t>15:58:50:306</t>
  </si>
  <si>
    <t>08:19:19:880</t>
  </si>
  <si>
    <t>08:20:24:901</t>
  </si>
  <si>
    <t>08:40:39:740</t>
  </si>
  <si>
    <t>17:11:43:079</t>
  </si>
  <si>
    <t>17:12:52:850</t>
  </si>
  <si>
    <t>17:29:47:397</t>
  </si>
  <si>
    <t>17:32:03:616</t>
  </si>
  <si>
    <t>06:47:38:768</t>
  </si>
  <si>
    <t>06:49:46:834</t>
  </si>
  <si>
    <t>07:01:53:236</t>
  </si>
  <si>
    <t>07:03:03:311</t>
  </si>
  <si>
    <t>11:56:21:246</t>
  </si>
  <si>
    <t>12:17:47:840</t>
  </si>
  <si>
    <t>12:19:57:841</t>
  </si>
  <si>
    <t>15:24:19:265</t>
  </si>
  <si>
    <t>15:30:40:484</t>
  </si>
  <si>
    <t>13:45:56:933</t>
  </si>
  <si>
    <t>13:51:21:908</t>
  </si>
  <si>
    <t>14:10:33:182</t>
  </si>
  <si>
    <t>14:42:42:828</t>
  </si>
  <si>
    <t>14:43:42:897</t>
  </si>
  <si>
    <t>15:23:12:407</t>
  </si>
  <si>
    <t>15:55:22:866</t>
  </si>
  <si>
    <t>15:58:31:927</t>
  </si>
  <si>
    <t>16:15:37:724</t>
  </si>
  <si>
    <t>07:26:57:826</t>
  </si>
  <si>
    <t>07:30:32:043</t>
  </si>
  <si>
    <t>07:45:47:777</t>
  </si>
  <si>
    <t>11:57:25:350</t>
  </si>
  <si>
    <t>11:59:35:387</t>
  </si>
  <si>
    <t>12:29:40:511</t>
  </si>
  <si>
    <t>07:44:30:474</t>
  </si>
  <si>
    <t>07:46:45:582</t>
  </si>
  <si>
    <t>07:55:04:828</t>
  </si>
  <si>
    <t>08:31:07:476</t>
  </si>
  <si>
    <t>09:10:53:424</t>
  </si>
  <si>
    <t>09:20:23:748</t>
  </si>
  <si>
    <t>09:36:17:459</t>
  </si>
  <si>
    <t>09:41:31:614</t>
  </si>
  <si>
    <t>15:31:03:242</t>
  </si>
  <si>
    <t>12:06:22:059</t>
  </si>
  <si>
    <t>12:28:33:451</t>
  </si>
  <si>
    <t>12:30:09:359</t>
  </si>
  <si>
    <t>09:04:00:054</t>
  </si>
  <si>
    <t>09:19:29:898</t>
  </si>
  <si>
    <t>08:01:04:539</t>
  </si>
  <si>
    <t>08:06:33:005</t>
  </si>
  <si>
    <t>08:20:28:234</t>
  </si>
  <si>
    <t>13:02:42:895</t>
  </si>
  <si>
    <t>13:12:33:914</t>
  </si>
  <si>
    <t>13:14:42:018</t>
  </si>
  <si>
    <t>12:16:45:463</t>
  </si>
  <si>
    <t>12:23:17:528</t>
  </si>
  <si>
    <t>20:29:18:920</t>
  </si>
  <si>
    <t>20:33:09:054</t>
  </si>
  <si>
    <t>21:14:53:427</t>
  </si>
  <si>
    <t>21:15:54:384</t>
  </si>
  <si>
    <t>13:03:34:112</t>
  </si>
  <si>
    <t>13:04:44:165</t>
  </si>
  <si>
    <t>11:21:15:595</t>
  </si>
  <si>
    <t>11:25:28:239</t>
  </si>
  <si>
    <t>13:37:05:708</t>
  </si>
  <si>
    <t>13:41:26:429</t>
  </si>
  <si>
    <t>13:45:47:702</t>
  </si>
  <si>
    <t>13:47:51:900</t>
  </si>
  <si>
    <t>08:44:36:750</t>
  </si>
  <si>
    <t>08:46:45:569</t>
  </si>
  <si>
    <t>08:54:25:904</t>
  </si>
  <si>
    <t>15:33:20:885</t>
  </si>
  <si>
    <t>15:37:00:995</t>
  </si>
  <si>
    <t>15:41:31:159</t>
  </si>
  <si>
    <t>15:43:02:175</t>
  </si>
  <si>
    <t>20:09:00:992</t>
  </si>
  <si>
    <t>20:23:46:473</t>
  </si>
  <si>
    <t>10:07:30:169</t>
  </si>
  <si>
    <t>10:12:09:100</t>
  </si>
  <si>
    <t>10:29:06:867</t>
  </si>
  <si>
    <t>10:35:41:134</t>
  </si>
  <si>
    <t>13:09:49:918</t>
  </si>
  <si>
    <t>13:18:20:345</t>
  </si>
  <si>
    <t>13:20:35:343</t>
  </si>
  <si>
    <t>18:37:45:085</t>
  </si>
  <si>
    <t>18:40:09:165</t>
  </si>
  <si>
    <t>18:53:45:581</t>
  </si>
  <si>
    <t>18:56:45:658</t>
  </si>
  <si>
    <t>15:48:01:335</t>
  </si>
  <si>
    <t>15:50:16:900</t>
  </si>
  <si>
    <t>16:15:44:255</t>
  </si>
  <si>
    <t>16:16:45:527</t>
  </si>
  <si>
    <t>18:39:27:513</t>
  </si>
  <si>
    <t>19:42:17:581</t>
  </si>
  <si>
    <t>12:57:43:015</t>
  </si>
  <si>
    <t>13:38:07:183</t>
  </si>
  <si>
    <t>13:40:18:227</t>
  </si>
  <si>
    <t>17:06:54:265</t>
  </si>
  <si>
    <t>17:12:19:248</t>
  </si>
  <si>
    <t>17:16:59:374</t>
  </si>
  <si>
    <t>17:19:14:425</t>
  </si>
  <si>
    <t>16:49:42:334</t>
  </si>
  <si>
    <t>16:52:47:400</t>
  </si>
  <si>
    <t>17:10:46:998</t>
  </si>
  <si>
    <t>17:13:07:073</t>
  </si>
  <si>
    <t>15:02:50:075</t>
  </si>
  <si>
    <t>11:20:55:273</t>
  </si>
  <si>
    <t>11:22:24:321</t>
  </si>
  <si>
    <t>14:48:27:280</t>
  </si>
  <si>
    <t>15:01:21:740</t>
  </si>
  <si>
    <t>11:58:29:185</t>
  </si>
  <si>
    <t>12:29:37:109</t>
  </si>
  <si>
    <t>19:57:26:847</t>
  </si>
  <si>
    <t>20:02:56:148</t>
  </si>
  <si>
    <t>20:17:16:528</t>
  </si>
  <si>
    <t>20:19:46:646</t>
  </si>
  <si>
    <t>16:35:14:453</t>
  </si>
  <si>
    <t>16:36:34:497</t>
  </si>
  <si>
    <t>16:38:44:545</t>
  </si>
  <si>
    <t>13:11:12:521</t>
  </si>
  <si>
    <t>13:13:21:588</t>
  </si>
  <si>
    <t>13:32:44:009</t>
  </si>
  <si>
    <t>13:34:50:276</t>
  </si>
  <si>
    <t>15:30:45:276</t>
  </si>
  <si>
    <t>15:37:05:446</t>
  </si>
  <si>
    <t>15:38:10:025</t>
  </si>
  <si>
    <t>08:33:06:029</t>
  </si>
  <si>
    <t>09:05:23:446</t>
  </si>
  <si>
    <t>09:08:52:455</t>
  </si>
  <si>
    <t>20:24:08:541</t>
  </si>
  <si>
    <t>20:25:58:543</t>
  </si>
  <si>
    <t>20:39:38:016</t>
  </si>
  <si>
    <t>20:40:58:117</t>
  </si>
  <si>
    <t>12:03:06:068</t>
  </si>
  <si>
    <t>12:05:15:977</t>
  </si>
  <si>
    <t>12:34:54:030</t>
  </si>
  <si>
    <t>15:51:53:437</t>
  </si>
  <si>
    <t>15:52:54:477</t>
  </si>
  <si>
    <t>16:01:52:605</t>
  </si>
  <si>
    <t>16:02:53:740</t>
  </si>
  <si>
    <t>13:30:00:702</t>
  </si>
  <si>
    <t>13:34:09:294</t>
  </si>
  <si>
    <t>13:51:09:628</t>
  </si>
  <si>
    <t>13:54:25:074</t>
  </si>
  <si>
    <t>09:19:33:477</t>
  </si>
  <si>
    <t>09:20:29:658</t>
  </si>
  <si>
    <t>09:52:55:329</t>
  </si>
  <si>
    <t>09:57:09:319</t>
  </si>
  <si>
    <t>13:04:25:193</t>
  </si>
  <si>
    <t>09:04:58:908</t>
  </si>
  <si>
    <t>09:06:04:677</t>
  </si>
  <si>
    <t>09:56:33:425</t>
  </si>
  <si>
    <t>16:24:50:238</t>
  </si>
  <si>
    <t>17:07:43:513</t>
  </si>
  <si>
    <t>17:15:43:967</t>
  </si>
  <si>
    <t>08:40:11:042</t>
  </si>
  <si>
    <t>14:57:40:915</t>
  </si>
  <si>
    <t>15:03:15:982</t>
  </si>
  <si>
    <t>15:43:41:237</t>
  </si>
  <si>
    <t>15:46:11:397</t>
  </si>
  <si>
    <t>10:41:21:534</t>
  </si>
  <si>
    <t>11:21:27:249</t>
  </si>
  <si>
    <t>12:03:38:591</t>
  </si>
  <si>
    <t>12:08:57:923</t>
  </si>
  <si>
    <t>13:34:27:383</t>
  </si>
  <si>
    <t>13:39:58:598</t>
  </si>
  <si>
    <t>13:42:06:809</t>
  </si>
  <si>
    <t>12:38:56:783</t>
  </si>
  <si>
    <t>12:43:20:057</t>
  </si>
  <si>
    <t>12:46:36:303</t>
  </si>
  <si>
    <t>08:09:36:370</t>
  </si>
  <si>
    <t>08:21:21:969</t>
  </si>
  <si>
    <t>12:41:11:722</t>
  </si>
  <si>
    <t>12:42:19:917</t>
  </si>
  <si>
    <t>12:56:20:528</t>
  </si>
  <si>
    <t>12:57:25:632</t>
  </si>
  <si>
    <t>08:17:17:488</t>
  </si>
  <si>
    <t>08:55:16:984</t>
  </si>
  <si>
    <t>08:57:22:212</t>
  </si>
  <si>
    <t>12:58:57:655</t>
  </si>
  <si>
    <t>13:00:02:575</t>
  </si>
  <si>
    <t>12:13:29:084</t>
  </si>
  <si>
    <t>12:15:35:018</t>
  </si>
  <si>
    <t>15:28:49:398</t>
  </si>
  <si>
    <t>16:15:37:291</t>
  </si>
  <si>
    <t>16:20:14:538</t>
  </si>
  <si>
    <t>16:21:17:595</t>
  </si>
  <si>
    <t>14:11:59:143</t>
  </si>
  <si>
    <t>14:15:03:549</t>
  </si>
  <si>
    <t>14:37:49:503</t>
  </si>
  <si>
    <t>14:41:07:028</t>
  </si>
  <si>
    <t>12:46:07:947</t>
  </si>
  <si>
    <t>12:48:10:965</t>
  </si>
  <si>
    <t>13:35:14:427</t>
  </si>
  <si>
    <t>13:36:21:334</t>
  </si>
  <si>
    <t>16:43:11:392</t>
  </si>
  <si>
    <t>16:51:26:631</t>
  </si>
  <si>
    <t>17:13:31:304</t>
  </si>
  <si>
    <t>17:20:01:501</t>
  </si>
  <si>
    <t>07:48:55:002</t>
  </si>
  <si>
    <t>07:54:50:163</t>
  </si>
  <si>
    <t>08:28:50:531</t>
  </si>
  <si>
    <t>15:14:39:481</t>
  </si>
  <si>
    <t>15:42:25:222</t>
  </si>
  <si>
    <t>15:44:33:466</t>
  </si>
  <si>
    <t>10:24:33:386</t>
  </si>
  <si>
    <t>10:27:43:562</t>
  </si>
  <si>
    <t>10:33:13:781</t>
  </si>
  <si>
    <t>10:36:33:821</t>
  </si>
  <si>
    <t>09:21:36:361</t>
  </si>
  <si>
    <t>09:24:49:693</t>
  </si>
  <si>
    <t>09:38:42:883</t>
  </si>
  <si>
    <t>10:51:53:706</t>
  </si>
  <si>
    <t>11:02:45:267</t>
  </si>
  <si>
    <t>10:44:57:650</t>
  </si>
  <si>
    <t>10:54:07:944</t>
  </si>
  <si>
    <t>11:12:52:856</t>
  </si>
  <si>
    <t>11:32:17:887</t>
  </si>
  <si>
    <t>11:31:12:922</t>
  </si>
  <si>
    <t>11:34:40:056</t>
  </si>
  <si>
    <t>11:45:33:268</t>
  </si>
  <si>
    <t>16:45:04:089</t>
  </si>
  <si>
    <t>16:47:19:194</t>
  </si>
  <si>
    <t>17:24:01:456</t>
  </si>
  <si>
    <t>08:25:15:112</t>
  </si>
  <si>
    <t>08:31:55:401</t>
  </si>
  <si>
    <t>08:58:59:611</t>
  </si>
  <si>
    <t>09:42:38:742</t>
  </si>
  <si>
    <t>09:59:48:094</t>
  </si>
  <si>
    <t>09:28:54:964</t>
  </si>
  <si>
    <t>09:31:03:020</t>
  </si>
  <si>
    <t>17:08:35:568</t>
  </si>
  <si>
    <t>17:14:30:804</t>
  </si>
  <si>
    <t>17:47:55:852</t>
  </si>
  <si>
    <t>17:50:06:833</t>
  </si>
  <si>
    <t>10:00:11:681</t>
  </si>
  <si>
    <t>15:06:35:763</t>
  </si>
  <si>
    <t>15:07:37:783</t>
  </si>
  <si>
    <t>21:01:06:370</t>
  </si>
  <si>
    <t>21:06:21:593</t>
  </si>
  <si>
    <t>21:17:10:951</t>
  </si>
  <si>
    <t>21:24:42:161</t>
  </si>
  <si>
    <t>14:44:17:900</t>
  </si>
  <si>
    <t>14:47:28:111</t>
  </si>
  <si>
    <t>16:18:42:743</t>
  </si>
  <si>
    <t>16:38:08:290</t>
  </si>
  <si>
    <t>12:01:32:071</t>
  </si>
  <si>
    <t>10:17:42:568</t>
  </si>
  <si>
    <t>10:20:55:933</t>
  </si>
  <si>
    <t>11:14:25:885</t>
  </si>
  <si>
    <t>11:16:32:874</t>
  </si>
  <si>
    <t>11:17:54:161</t>
  </si>
  <si>
    <t>11:20:01:297</t>
  </si>
  <si>
    <t>11:38:18:951</t>
  </si>
  <si>
    <t>14:14:12:703</t>
  </si>
  <si>
    <t>14:24:45:338</t>
  </si>
  <si>
    <t>14:30:13:165</t>
  </si>
  <si>
    <t>11:10:40:668</t>
  </si>
  <si>
    <t>11:14:04:828</t>
  </si>
  <si>
    <t>11:22:44:331</t>
  </si>
  <si>
    <t>16:32:42:003</t>
  </si>
  <si>
    <t>16:36:16:202</t>
  </si>
  <si>
    <t>17:08:00:591</t>
  </si>
  <si>
    <t>17:55:55:550</t>
  </si>
  <si>
    <t>18:31:07:579</t>
  </si>
  <si>
    <t>15:46:41:853</t>
  </si>
  <si>
    <t>16:00:47:735</t>
  </si>
  <si>
    <t>10:53:22:726</t>
  </si>
  <si>
    <t>11:07:18:495</t>
  </si>
  <si>
    <t>11:14:40:589</t>
  </si>
  <si>
    <t>11:40:50:522</t>
  </si>
  <si>
    <t>12:41:47:909</t>
  </si>
  <si>
    <t>12:43:55:049</t>
  </si>
  <si>
    <t>13:25:30:338</t>
  </si>
  <si>
    <t>14:49:35:101</t>
  </si>
  <si>
    <t>14:54:50:705</t>
  </si>
  <si>
    <t>16:32:29:519</t>
  </si>
  <si>
    <t>16:41:29:847</t>
  </si>
  <si>
    <t>17:09:09:724</t>
  </si>
  <si>
    <t>14:51:49:643</t>
  </si>
  <si>
    <t>14:52:50:671</t>
  </si>
  <si>
    <t>15:22:14:946</t>
  </si>
  <si>
    <t>15:24:30:185</t>
  </si>
  <si>
    <t>14:38:46:517</t>
  </si>
  <si>
    <t>14:41:54:844</t>
  </si>
  <si>
    <t>15:10:56:045</t>
  </si>
  <si>
    <t>09:18:23:145</t>
  </si>
  <si>
    <t>08:03:47:272</t>
  </si>
  <si>
    <t>08:13:52:090</t>
  </si>
  <si>
    <t>08:15:11:253</t>
  </si>
  <si>
    <t>11:01:16:692</t>
  </si>
  <si>
    <t>11:05:45:978</t>
  </si>
  <si>
    <t>11:47:51:682</t>
  </si>
  <si>
    <t>11:49:57:915</t>
  </si>
  <si>
    <t>13:16:46:785</t>
  </si>
  <si>
    <t>13:21:06:900</t>
  </si>
  <si>
    <t>13:48:07:791</t>
  </si>
  <si>
    <t>10:57:53:022</t>
  </si>
  <si>
    <t>10:58:54:245</t>
  </si>
  <si>
    <t>12:20:31:795</t>
  </si>
  <si>
    <t>12:29:11:994</t>
  </si>
  <si>
    <t>12:33:21:201</t>
  </si>
  <si>
    <t>15:14:50:345</t>
  </si>
  <si>
    <t>15:48:40:519</t>
  </si>
  <si>
    <t>15:50:00:533</t>
  </si>
  <si>
    <t>15:08:34:324</t>
  </si>
  <si>
    <t>15:54:49:657</t>
  </si>
  <si>
    <t>15:55:54:807</t>
  </si>
  <si>
    <t>09:07:37:211</t>
  </si>
  <si>
    <t>09:10:49:366</t>
  </si>
  <si>
    <t>10:15:17:533</t>
  </si>
  <si>
    <t>10:16:21:788</t>
  </si>
  <si>
    <t>12:12:46:105</t>
  </si>
  <si>
    <t>12:53:31:912</t>
  </si>
  <si>
    <t>10:30:19:703</t>
  </si>
  <si>
    <t>10:43:21:130</t>
  </si>
  <si>
    <t>11:08:15:745</t>
  </si>
  <si>
    <t>11:12:44:836</t>
  </si>
  <si>
    <t>14:31:10:363</t>
  </si>
  <si>
    <t>14:33:25:635</t>
  </si>
  <si>
    <t>14:59:12:545</t>
  </si>
  <si>
    <t>09:28:36:321</t>
  </si>
  <si>
    <t>09:43:02:644</t>
  </si>
  <si>
    <t>09:46:06:061</t>
  </si>
  <si>
    <t>10:14:27:465</t>
  </si>
  <si>
    <t>10:18:37:906</t>
  </si>
  <si>
    <t>10:35:36:258</t>
  </si>
  <si>
    <t>10:40:06:598</t>
  </si>
  <si>
    <t>10:16:41:399</t>
  </si>
  <si>
    <t>10:19:47:468</t>
  </si>
  <si>
    <t>10:50:36:838</t>
  </si>
  <si>
    <t>10:51:43:104</t>
  </si>
  <si>
    <t>14:27:49:648</t>
  </si>
  <si>
    <t>14:32:54:121</t>
  </si>
  <si>
    <t>14:40:11:420</t>
  </si>
  <si>
    <t>15:57:23:758</t>
  </si>
  <si>
    <t>16:03:53:894</t>
  </si>
  <si>
    <t>08:06:18:839</t>
  </si>
  <si>
    <t>08:40:15:452</t>
  </si>
  <si>
    <t>15:23:31:550</t>
  </si>
  <si>
    <t>15:28:55:599</t>
  </si>
  <si>
    <t>15:45:11:057</t>
  </si>
  <si>
    <t>19:13:09:156</t>
  </si>
  <si>
    <t>19:15:34:223</t>
  </si>
  <si>
    <t>19:36:42:947</t>
  </si>
  <si>
    <t>19:37:49:026</t>
  </si>
  <si>
    <t>09:10:45:957</t>
  </si>
  <si>
    <t>09:13:07:090</t>
  </si>
  <si>
    <t>09:49:46:323</t>
  </si>
  <si>
    <t>09:51:55:370</t>
  </si>
  <si>
    <t>13:44:08:776</t>
  </si>
  <si>
    <t>13:49:29:973</t>
  </si>
  <si>
    <t>13:52:44:069</t>
  </si>
  <si>
    <t>13:53:44:104</t>
  </si>
  <si>
    <t>11:25:58:873</t>
  </si>
  <si>
    <t>11:34:25:191</t>
  </si>
  <si>
    <t>11:48:55:692</t>
  </si>
  <si>
    <t>11:50:05:730</t>
  </si>
  <si>
    <t>17:31:48:797</t>
  </si>
  <si>
    <t>17:34:11:876</t>
  </si>
  <si>
    <t>17:45:12:203</t>
  </si>
  <si>
    <t>17:46:17:205</t>
  </si>
  <si>
    <t>11:15:46:678</t>
  </si>
  <si>
    <t>11:21:17:237</t>
  </si>
  <si>
    <t>11:43:26:572</t>
  </si>
  <si>
    <t>11:47:56:666</t>
  </si>
  <si>
    <t>10:28:54:308</t>
  </si>
  <si>
    <t>10:29:58:192</t>
  </si>
  <si>
    <t>10:54:49:266</t>
  </si>
  <si>
    <t>10:46:51:871</t>
  </si>
  <si>
    <t>10:50:47:960</t>
  </si>
  <si>
    <t>10:59:53:344</t>
  </si>
  <si>
    <t>11:01:18:337</t>
  </si>
  <si>
    <t>08:51:20:543</t>
  </si>
  <si>
    <t>08:52:24:838</t>
  </si>
  <si>
    <t>09:30:08:709</t>
  </si>
  <si>
    <t>12:53:04:262</t>
  </si>
  <si>
    <t>13:09:18:587</t>
  </si>
  <si>
    <t>14:38:01:442</t>
  </si>
  <si>
    <t>14:53:17:237</t>
  </si>
  <si>
    <t>13:02:33:912</t>
  </si>
  <si>
    <t>13:00:57:024</t>
  </si>
  <si>
    <t>13:05:51:170</t>
  </si>
  <si>
    <t>13:53:02:540</t>
  </si>
  <si>
    <t>14:01:47:931</t>
  </si>
  <si>
    <t>13:41:33:559</t>
  </si>
  <si>
    <t>13:57:51:020</t>
  </si>
  <si>
    <t>14:12:17:329</t>
  </si>
  <si>
    <t>16:34:29:815</t>
  </si>
  <si>
    <t>16:35:34:786</t>
  </si>
  <si>
    <t>16:09:45:061</t>
  </si>
  <si>
    <t>14:43:17:876</t>
  </si>
  <si>
    <t>15:38:12:952</t>
  </si>
  <si>
    <t>15:40:18:978</t>
  </si>
  <si>
    <t>12:20:09:171</t>
  </si>
  <si>
    <t>12:21:10:157</t>
  </si>
  <si>
    <t>12:16:44:386</t>
  </si>
  <si>
    <t>12:18:59:110</t>
  </si>
  <si>
    <t>12:36:09:642</t>
  </si>
  <si>
    <t>10:53:27:190</t>
  </si>
  <si>
    <t>10:55:42:138</t>
  </si>
  <si>
    <t>11:02:12:302</t>
  </si>
  <si>
    <t>11:04:22:550</t>
  </si>
  <si>
    <t>11:19:19:568</t>
  </si>
  <si>
    <t>11:22:55:738</t>
  </si>
  <si>
    <t>11:37:40:159</t>
  </si>
  <si>
    <t>11:43:35:300</t>
  </si>
  <si>
    <t>14:59:00:252</t>
  </si>
  <si>
    <t>15:03:14:426</t>
  </si>
  <si>
    <t>15:35:34:680</t>
  </si>
  <si>
    <t>15:37:49:910</t>
  </si>
  <si>
    <t>15:15:21:456</t>
  </si>
  <si>
    <t>15:16:33:594</t>
  </si>
  <si>
    <t>15:39:22:143</t>
  </si>
  <si>
    <t>11:57:35:113</t>
  </si>
  <si>
    <t>11:58:45:061</t>
  </si>
  <si>
    <t>12:11:42:356</t>
  </si>
  <si>
    <t>13:33:02:454</t>
  </si>
  <si>
    <t>13:41:37:638</t>
  </si>
  <si>
    <t>09:04:44:678</t>
  </si>
  <si>
    <t>09:06:56:807</t>
  </si>
  <si>
    <t>08:48:41:864</t>
  </si>
  <si>
    <t>08:52:12:129</t>
  </si>
  <si>
    <t>09:10:32:129</t>
  </si>
  <si>
    <t>09:16:46:826</t>
  </si>
  <si>
    <t>09:32:14:577</t>
  </si>
  <si>
    <t>09:44:28:855</t>
  </si>
  <si>
    <t>18:41:01:243</t>
  </si>
  <si>
    <t>18:43:47:367</t>
  </si>
  <si>
    <t>19:16:07:555</t>
  </si>
  <si>
    <t>19:18:56:583</t>
  </si>
  <si>
    <t>07:58:45:241</t>
  </si>
  <si>
    <t>08:21:45:174</t>
  </si>
  <si>
    <t>08:22:46:281</t>
  </si>
  <si>
    <t>08:37:30:989</t>
  </si>
  <si>
    <t>08:41:46:085</t>
  </si>
  <si>
    <t>09:00:46:847</t>
  </si>
  <si>
    <t>09:02:57:144</t>
  </si>
  <si>
    <t>17:15:33:765</t>
  </si>
  <si>
    <t>17:20:47:884</t>
  </si>
  <si>
    <t>17:47:19:720</t>
  </si>
  <si>
    <t>17:50:18:795</t>
  </si>
  <si>
    <t>12:28:39:306</t>
  </si>
  <si>
    <t>12:48:55:097</t>
  </si>
  <si>
    <t>12:53:10:404</t>
  </si>
  <si>
    <t>12:44:43:497</t>
  </si>
  <si>
    <t>13:02:47:268</t>
  </si>
  <si>
    <t>08:34:32:442</t>
  </si>
  <si>
    <t>08:38:00:635</t>
  </si>
  <si>
    <t>10:20:52:879</t>
  </si>
  <si>
    <t>10:21:58:945</t>
  </si>
  <si>
    <t>10:29:33:381</t>
  </si>
  <si>
    <t>13:52:14:976</t>
  </si>
  <si>
    <t>14:03:10:126</t>
  </si>
  <si>
    <t>16:28:13:062</t>
  </si>
  <si>
    <t>17:34:26:019</t>
  </si>
  <si>
    <t>17:37:57:146</t>
  </si>
  <si>
    <t>19:16:25:857</t>
  </si>
  <si>
    <t>19:21:15:001</t>
  </si>
  <si>
    <t>19:46:35:774</t>
  </si>
  <si>
    <t>11:45:35:347</t>
  </si>
  <si>
    <t>11:52:05:460</t>
  </si>
  <si>
    <t>12:02:56:770</t>
  </si>
  <si>
    <t>08:09:10:581</t>
  </si>
  <si>
    <t>08:13:30:763</t>
  </si>
  <si>
    <t>08:23:11:229</t>
  </si>
  <si>
    <t>08:25:21:227</t>
  </si>
  <si>
    <t>15:58:07:347</t>
  </si>
  <si>
    <t>16:00:27:409</t>
  </si>
  <si>
    <t>16:14:39:865</t>
  </si>
  <si>
    <t>16:15:44:944</t>
  </si>
  <si>
    <t>12:01:53:878</t>
  </si>
  <si>
    <t>12:21:24:368</t>
  </si>
  <si>
    <t>12:22:28:436</t>
  </si>
  <si>
    <t>16:19:36:590</t>
  </si>
  <si>
    <t>16:20:40:561</t>
  </si>
  <si>
    <t>14:34:54:074</t>
  </si>
  <si>
    <t>15:06:58:132</t>
  </si>
  <si>
    <t>13:41:49:577</t>
  </si>
  <si>
    <t>13:43:49:872</t>
  </si>
  <si>
    <t>14:11:53:821</t>
  </si>
  <si>
    <t>14:13:00:012</t>
  </si>
  <si>
    <t>09:18:22:230</t>
  </si>
  <si>
    <t>09:37:42:956</t>
  </si>
  <si>
    <t>08:21:26:013</t>
  </si>
  <si>
    <t>08:24:49:972</t>
  </si>
  <si>
    <t>08:31:19:347</t>
  </si>
  <si>
    <t>10:22:08:670</t>
  </si>
  <si>
    <t>10:25:34:594</t>
  </si>
  <si>
    <t>14:54:37:214</t>
  </si>
  <si>
    <t>15:15:03:297</t>
  </si>
  <si>
    <t>12:19:51:181</t>
  </si>
  <si>
    <t>12:22:11:302</t>
  </si>
  <si>
    <t>12:31:51:537</t>
  </si>
  <si>
    <t>12:32:56:536</t>
  </si>
  <si>
    <t>09:17:28:016</t>
  </si>
  <si>
    <t>09:27:04:694</t>
  </si>
  <si>
    <t>12:33:22:933</t>
  </si>
  <si>
    <t>12:54:57:904</t>
  </si>
  <si>
    <t>13:24:43:211</t>
  </si>
  <si>
    <t>12:26:41:215</t>
  </si>
  <si>
    <t>12:27:47:085</t>
  </si>
  <si>
    <t>12:49:36:969</t>
  </si>
  <si>
    <t>12:51:52:054</t>
  </si>
  <si>
    <t>18:44:10:539</t>
  </si>
  <si>
    <t>18:48:35:724</t>
  </si>
  <si>
    <t>18:50:25:717</t>
  </si>
  <si>
    <t>14:31:46:940</t>
  </si>
  <si>
    <t>14:43:41:639</t>
  </si>
  <si>
    <t>07:16:49:999</t>
  </si>
  <si>
    <t>07:18:15:194</t>
  </si>
  <si>
    <t>07:25:02:337</t>
  </si>
  <si>
    <t>07:26:06:432</t>
  </si>
  <si>
    <t>14:22:30:457</t>
  </si>
  <si>
    <t>14:38:36:193</t>
  </si>
  <si>
    <t>14:41:48:244</t>
  </si>
  <si>
    <t>12:22:24:735</t>
  </si>
  <si>
    <t>12:30:56:532</t>
  </si>
  <si>
    <t>12:31:57:915</t>
  </si>
  <si>
    <t>09:24:46:335</t>
  </si>
  <si>
    <t>09:33:33:781</t>
  </si>
  <si>
    <t>14:39:39:475</t>
  </si>
  <si>
    <t>14:47:13:790</t>
  </si>
  <si>
    <t>15:44:17:842</t>
  </si>
  <si>
    <t>15:50:38:138</t>
  </si>
  <si>
    <t>21:42:36:144</t>
  </si>
  <si>
    <t>21:43:41:092</t>
  </si>
  <si>
    <t>21:55:51:560</t>
  </si>
  <si>
    <t>21:57:20:539</t>
  </si>
  <si>
    <t>08:32:02:222</t>
  </si>
  <si>
    <t>08:34:22:371</t>
  </si>
  <si>
    <t>09:04:26:948</t>
  </si>
  <si>
    <t>08:22:12:557</t>
  </si>
  <si>
    <t>08:28:47:124</t>
  </si>
  <si>
    <t>09:18:19:321</t>
  </si>
  <si>
    <t>09:22:28:546</t>
  </si>
  <si>
    <t>12:08:45:305</t>
  </si>
  <si>
    <t>12:11:56:237</t>
  </si>
  <si>
    <t>12:23:05:452</t>
  </si>
  <si>
    <t>12:25:15:574</t>
  </si>
  <si>
    <t>13:46:20:847</t>
  </si>
  <si>
    <t>14:20:59:814</t>
  </si>
  <si>
    <t>10:08:20:398</t>
  </si>
  <si>
    <t>10:09:25:467</t>
  </si>
  <si>
    <t>10:53:49:870</t>
  </si>
  <si>
    <t>10:56:05:250</t>
  </si>
  <si>
    <t>16:33:39:903</t>
  </si>
  <si>
    <t>16:34:48:817</t>
  </si>
  <si>
    <t>17:02:53:944</t>
  </si>
  <si>
    <t>17:04:08:138</t>
  </si>
  <si>
    <t>16:03:03:210</t>
  </si>
  <si>
    <t>16:06:13:572</t>
  </si>
  <si>
    <t>16:17:17:837</t>
  </si>
  <si>
    <t>08:50:36:205</t>
  </si>
  <si>
    <t>16:51:20:578</t>
  </si>
  <si>
    <t>16:52:22:674</t>
  </si>
  <si>
    <t>17:35:20:904</t>
  </si>
  <si>
    <t>09:20:52:462</t>
  </si>
  <si>
    <t>09:25:12:499</t>
  </si>
  <si>
    <t>10:12:52:057</t>
  </si>
  <si>
    <t>08:21:51:596</t>
  </si>
  <si>
    <t>08:24:14:161</t>
  </si>
  <si>
    <t>08:56:39:229</t>
  </si>
  <si>
    <t>08:57:49:383</t>
  </si>
  <si>
    <t>09:14:25:516</t>
  </si>
  <si>
    <t>10:02:52:047</t>
  </si>
  <si>
    <t>14:49:14:255</t>
  </si>
  <si>
    <t>14:52:28:339</t>
  </si>
  <si>
    <t>15:36:34:661</t>
  </si>
  <si>
    <t>09:33:41:510</t>
  </si>
  <si>
    <t>09:35:26:587</t>
  </si>
  <si>
    <t>09:41:19:759</t>
  </si>
  <si>
    <t>12:11:37:657</t>
  </si>
  <si>
    <t>12:13:41:723</t>
  </si>
  <si>
    <t>12:40:52:765</t>
  </si>
  <si>
    <t>12:42:06:760</t>
  </si>
  <si>
    <t>15:55:19:586</t>
  </si>
  <si>
    <t>16:44:34:198</t>
  </si>
  <si>
    <t>16:05:20:356</t>
  </si>
  <si>
    <t>16:45:00:479</t>
  </si>
  <si>
    <t>16:46:20:577</t>
  </si>
  <si>
    <t>11:26:54:351</t>
  </si>
  <si>
    <t>11:31:13:557</t>
  </si>
  <si>
    <t>11:39:02:052</t>
  </si>
  <si>
    <t>11:43:23:140</t>
  </si>
  <si>
    <t>09:09:53:710</t>
  </si>
  <si>
    <t>09:45:03:482</t>
  </si>
  <si>
    <t>09:47:13:618</t>
  </si>
  <si>
    <t>14:08:45:615</t>
  </si>
  <si>
    <t>14:12:01:709</t>
  </si>
  <si>
    <t>15:00:26:341</t>
  </si>
  <si>
    <t>15:40:33:442</t>
  </si>
  <si>
    <t>15:41:35:711</t>
  </si>
  <si>
    <t>10:38:16:515</t>
  </si>
  <si>
    <t>10:48:56:101</t>
  </si>
  <si>
    <t>11:01:36:242</t>
  </si>
  <si>
    <t>11:08:07:508</t>
  </si>
  <si>
    <t>15:01:47:963</t>
  </si>
  <si>
    <t>15:07:53:177</t>
  </si>
  <si>
    <t>16:26:07:515</t>
  </si>
  <si>
    <t>16:28:18:518</t>
  </si>
  <si>
    <t>09:00:53:015</t>
  </si>
  <si>
    <t>09:02:55:022</t>
  </si>
  <si>
    <t>15:24:53:313</t>
  </si>
  <si>
    <t>15:31:25:547</t>
  </si>
  <si>
    <t>15:35:37:698</t>
  </si>
  <si>
    <t>14:33:37:604</t>
  </si>
  <si>
    <t>14:38:55:676</t>
  </si>
  <si>
    <t>14:48:31:015</t>
  </si>
  <si>
    <t>14:50:45:345</t>
  </si>
  <si>
    <t>13:49:16:613</t>
  </si>
  <si>
    <t>13:54:41:518</t>
  </si>
  <si>
    <t>14:05:45:172</t>
  </si>
  <si>
    <t>14:08:04:254</t>
  </si>
  <si>
    <t>10:07:58:693</t>
  </si>
  <si>
    <t>10:31:05:583</t>
  </si>
  <si>
    <t>14:20:51:913</t>
  </si>
  <si>
    <t>14:37:06:273</t>
  </si>
  <si>
    <t>12:03:47:584</t>
  </si>
  <si>
    <t>12:09:11:568</t>
  </si>
  <si>
    <t>12:15:22:724</t>
  </si>
  <si>
    <t>12:16:30:852</t>
  </si>
  <si>
    <t>11:46:24:085</t>
  </si>
  <si>
    <t>11:47:25:108</t>
  </si>
  <si>
    <t>11:52:49:202</t>
  </si>
  <si>
    <t>11:55:04:312</t>
  </si>
  <si>
    <t>12:04:39:727</t>
  </si>
  <si>
    <t>12:28:24:554</t>
  </si>
  <si>
    <t>10:59:16:990</t>
  </si>
  <si>
    <t>11:06:07:189</t>
  </si>
  <si>
    <t>11:13:47:845</t>
  </si>
  <si>
    <t>14:49:11:837</t>
  </si>
  <si>
    <t>14:53:33:118</t>
  </si>
  <si>
    <t>15:35:14:731</t>
  </si>
  <si>
    <t>15:38:38:250</t>
  </si>
  <si>
    <t>14:05:34:021</t>
  </si>
  <si>
    <t>15:23:39:702</t>
  </si>
  <si>
    <t>14:57:15:609</t>
  </si>
  <si>
    <t>15:45:55:552</t>
  </si>
  <si>
    <t>15:46:04:252</t>
  </si>
  <si>
    <t>15:52:27:511</t>
  </si>
  <si>
    <t>16:05:47:975</t>
  </si>
  <si>
    <t>09:13:56:968</t>
  </si>
  <si>
    <t>09:41:59:915</t>
  </si>
  <si>
    <t>09:43:00:925</t>
  </si>
  <si>
    <t>10:21:59:812</t>
  </si>
  <si>
    <t>10:23:00:723</t>
  </si>
  <si>
    <t>20:42:00:557</t>
  </si>
  <si>
    <t>20:47:35:856</t>
  </si>
  <si>
    <t>20:48:40:737</t>
  </si>
  <si>
    <t>15:59:18:965</t>
  </si>
  <si>
    <t>11:39:52:547</t>
  </si>
  <si>
    <t>11:43:06:903</t>
  </si>
  <si>
    <t>12:00:37:329</t>
  </si>
  <si>
    <t>12:02:46:451</t>
  </si>
  <si>
    <t>13:33:17:220</t>
  </si>
  <si>
    <t>13:41:32:781</t>
  </si>
  <si>
    <t>13:53:24:691</t>
  </si>
  <si>
    <t>14:59:31:936</t>
  </si>
  <si>
    <t>15:41:02:228</t>
  </si>
  <si>
    <t>15:42:06:274</t>
  </si>
  <si>
    <t>15:47:33:842</t>
  </si>
  <si>
    <t>15:54:00:904</t>
  </si>
  <si>
    <t>16:18:33:847</t>
  </si>
  <si>
    <t>16:19:37:789</t>
  </si>
  <si>
    <t>14:07:54:130</t>
  </si>
  <si>
    <t>14:12:08:306</t>
  </si>
  <si>
    <t>14:52:01:999</t>
  </si>
  <si>
    <t>07:38:11:119</t>
  </si>
  <si>
    <t>08:08:29:433</t>
  </si>
  <si>
    <t>08:11:05:670</t>
  </si>
  <si>
    <t>11:32:14:663</t>
  </si>
  <si>
    <t>11:56:03:168</t>
  </si>
  <si>
    <t>12:08:55:324</t>
  </si>
  <si>
    <t>12:11:11:437</t>
  </si>
  <si>
    <t>14:42:27:094</t>
  </si>
  <si>
    <t>14:47:44:100</t>
  </si>
  <si>
    <t>11:26:07:514</t>
  </si>
  <si>
    <t>11:57:57:461</t>
  </si>
  <si>
    <t>12:01:13:561</t>
  </si>
  <si>
    <t>14:06:57:978</t>
  </si>
  <si>
    <t>14:09:03:336</t>
  </si>
  <si>
    <t>14:20:59:599</t>
  </si>
  <si>
    <t>14:22:10:064</t>
  </si>
  <si>
    <t>11:19:01:722</t>
  </si>
  <si>
    <t>11:25:49:519</t>
  </si>
  <si>
    <t>14:53:30:849</t>
  </si>
  <si>
    <t>14:56:41:651</t>
  </si>
  <si>
    <t>15:39:49:022</t>
  </si>
  <si>
    <t>16:14:38:902</t>
  </si>
  <si>
    <t>16:25:39:367</t>
  </si>
  <si>
    <t>16:26:40:418</t>
  </si>
  <si>
    <t>14:48:28:021</t>
  </si>
  <si>
    <t>14:49:28:957</t>
  </si>
  <si>
    <t>15:02:12:739</t>
  </si>
  <si>
    <t>09:36:01:689</t>
  </si>
  <si>
    <t>09:37:02:549</t>
  </si>
  <si>
    <t>09:47:53:032</t>
  </si>
  <si>
    <t>09:49:57:625</t>
  </si>
  <si>
    <t>15:23:19:247</t>
  </si>
  <si>
    <t>15:37:33:903</t>
  </si>
  <si>
    <t>07:25:45:195</t>
  </si>
  <si>
    <t>07:28:10:314</t>
  </si>
  <si>
    <t>07:41:24:978</t>
  </si>
  <si>
    <t>07:42:35:071</t>
  </si>
  <si>
    <t>15:13:57:746</t>
  </si>
  <si>
    <t>08:49:07:598</t>
  </si>
  <si>
    <t>09:15:31:830</t>
  </si>
  <si>
    <t>09:16:38:731</t>
  </si>
  <si>
    <t>21:27:22:324</t>
  </si>
  <si>
    <t>21:34:12:509</t>
  </si>
  <si>
    <t>21:52:22:033</t>
  </si>
  <si>
    <t>21:53:37:058</t>
  </si>
  <si>
    <t>10:21:44:252</t>
  </si>
  <si>
    <t>10:34:20:420</t>
  </si>
  <si>
    <t>10:35:23:831</t>
  </si>
  <si>
    <t>16:40:48:241</t>
  </si>
  <si>
    <t>16:44:47:727</t>
  </si>
  <si>
    <t>16:50:47:880</t>
  </si>
  <si>
    <t>16:52:22:984</t>
  </si>
  <si>
    <t>15:15:11:123</t>
  </si>
  <si>
    <t>15:21:45:609</t>
  </si>
  <si>
    <t>17:07:48:381</t>
  </si>
  <si>
    <t>17:24:13:864</t>
  </si>
  <si>
    <t>17:26:42:986</t>
  </si>
  <si>
    <t>16:39:07:280</t>
  </si>
  <si>
    <t>16:42:41:546</t>
  </si>
  <si>
    <t>16:49:26:721</t>
  </si>
  <si>
    <t>16:50:52:007</t>
  </si>
  <si>
    <t>07:14:50:819</t>
  </si>
  <si>
    <t>07:33:20:490</t>
  </si>
  <si>
    <t>07:34:21:531</t>
  </si>
  <si>
    <t>09:19:01:224</t>
  </si>
  <si>
    <t>09:22:20:572</t>
  </si>
  <si>
    <t>09:38:35:938</t>
  </si>
  <si>
    <t>13:48:31:890</t>
  </si>
  <si>
    <t>13:50:51:464</t>
  </si>
  <si>
    <t>14:25:20:725</t>
  </si>
  <si>
    <t>08:10:17:277</t>
  </si>
  <si>
    <t>08:18:25:162</t>
  </si>
  <si>
    <t>08:21:39:310</t>
  </si>
  <si>
    <t>08:56:45:121</t>
  </si>
  <si>
    <t>11:50:58:806</t>
  </si>
  <si>
    <t>11:53:08:681</t>
  </si>
  <si>
    <t>11:58:34:867</t>
  </si>
  <si>
    <t>12:00:38:828</t>
  </si>
  <si>
    <t>08:35:55:977</t>
  </si>
  <si>
    <t>09:00:06:228</t>
  </si>
  <si>
    <t>08:01:52:852</t>
  </si>
  <si>
    <t>08:06:01:911</t>
  </si>
  <si>
    <t>10:53:16:764</t>
  </si>
  <si>
    <t>11:07:01:095</t>
  </si>
  <si>
    <t>08:58:29:899</t>
  </si>
  <si>
    <t>09:31:25:394</t>
  </si>
  <si>
    <t>09:36:35:794</t>
  </si>
  <si>
    <t>13:27:32:391</t>
  </si>
  <si>
    <t>08:35:46:916</t>
  </si>
  <si>
    <t>08:36:49:280</t>
  </si>
  <si>
    <t>08:42:08:531</t>
  </si>
  <si>
    <t>12:37:40:002</t>
  </si>
  <si>
    <t>12:40:11:073</t>
  </si>
  <si>
    <t>13:24:35:435</t>
  </si>
  <si>
    <t>13:25:45:459</t>
  </si>
  <si>
    <t>14:45:04:743</t>
  </si>
  <si>
    <t>14:49:17:129</t>
  </si>
  <si>
    <t>15:08:31:098</t>
  </si>
  <si>
    <t>15:11:41:149</t>
  </si>
  <si>
    <t>10:26:18:026</t>
  </si>
  <si>
    <t>10:30:33:811</t>
  </si>
  <si>
    <t>10:59:45:385</t>
  </si>
  <si>
    <t>11:04:24:767</t>
  </si>
  <si>
    <t>11:45:10:965</t>
  </si>
  <si>
    <t>11:49:26:994</t>
  </si>
  <si>
    <t>11:55:51:315</t>
  </si>
  <si>
    <t>09:11:51:234</t>
  </si>
  <si>
    <t>09:36:41:051</t>
  </si>
  <si>
    <t>09:37:49:234</t>
  </si>
  <si>
    <t>14:19:24:862</t>
  </si>
  <si>
    <t>14:24:25:992</t>
  </si>
  <si>
    <t>14:31:20:199</t>
  </si>
  <si>
    <t>14:36:15:330</t>
  </si>
  <si>
    <t>16:39:44:378</t>
  </si>
  <si>
    <t>16:45:04:731</t>
  </si>
  <si>
    <t>17:09:18:659</t>
  </si>
  <si>
    <t>17:13:14:852</t>
  </si>
  <si>
    <t>08:54:14:098</t>
  </si>
  <si>
    <t>09:04:09:418</t>
  </si>
  <si>
    <t>09:05:14:372</t>
  </si>
  <si>
    <t>14:49:43:996</t>
  </si>
  <si>
    <t>15:06:32:671</t>
  </si>
  <si>
    <t>15:22:41:328</t>
  </si>
  <si>
    <t>15:24:53:189</t>
  </si>
  <si>
    <t>12:09:26:776</t>
  </si>
  <si>
    <t>12:31:16:400</t>
  </si>
  <si>
    <t>14:34:08:572</t>
  </si>
  <si>
    <t>14:35:12:185</t>
  </si>
  <si>
    <t>15:09:29:329</t>
  </si>
  <si>
    <t>14:04:28:420</t>
  </si>
  <si>
    <t>14:05:27:519</t>
  </si>
  <si>
    <t>14:08:34:852</t>
  </si>
  <si>
    <t>14:09:37:678</t>
  </si>
  <si>
    <t>15:04:06:512</t>
  </si>
  <si>
    <t>15:05:14:558</t>
  </si>
  <si>
    <t>15:32:06:559</t>
  </si>
  <si>
    <t>15:34:41:649</t>
  </si>
  <si>
    <t>10:22:59:876</t>
  </si>
  <si>
    <t>10:26:19:974</t>
  </si>
  <si>
    <t>14:23:58:891</t>
  </si>
  <si>
    <t>14:29:27:599</t>
  </si>
  <si>
    <t>14:56:03:247</t>
  </si>
  <si>
    <t>06:19:23:035</t>
  </si>
  <si>
    <t>06:22:08:148</t>
  </si>
  <si>
    <t>06:37:23:632</t>
  </si>
  <si>
    <t>12:25:28:771</t>
  </si>
  <si>
    <t>12:29:47:867</t>
  </si>
  <si>
    <t>12:54:47:888</t>
  </si>
  <si>
    <t>14:46:58:028</t>
  </si>
  <si>
    <t>14:58:49:382</t>
  </si>
  <si>
    <t>14:59:53:632</t>
  </si>
  <si>
    <t>10:16:08:207</t>
  </si>
  <si>
    <t>10:17:21:171</t>
  </si>
  <si>
    <t>10:22:08:207</t>
  </si>
  <si>
    <t>10:24:32:277</t>
  </si>
  <si>
    <t>10:50:38:210</t>
  </si>
  <si>
    <t>10:58:20:820</t>
  </si>
  <si>
    <t>10:59:19:402</t>
  </si>
  <si>
    <t>15:59:37:068</t>
  </si>
  <si>
    <t>16:10:22:287</t>
  </si>
  <si>
    <t>16:12:27:316</t>
  </si>
  <si>
    <t>15:58:59:239</t>
  </si>
  <si>
    <t>16:00:13:238</t>
  </si>
  <si>
    <t>14:52:59:450</t>
  </si>
  <si>
    <t>15:19:54:339</t>
  </si>
  <si>
    <t>08:50:18:386</t>
  </si>
  <si>
    <t>08:51:24:436</t>
  </si>
  <si>
    <t>09:16:44:770</t>
  </si>
  <si>
    <t>09:19:58:788</t>
  </si>
  <si>
    <t>06:16:22:109</t>
  </si>
  <si>
    <t>06:17:31:283</t>
  </si>
  <si>
    <t>06:43:45:151</t>
  </si>
  <si>
    <t>16:18:30:961</t>
  </si>
  <si>
    <t>16:32:05:646</t>
  </si>
  <si>
    <t>16:36:40:742</t>
  </si>
  <si>
    <t>13:36:59:877</t>
  </si>
  <si>
    <t>13:49:16:158</t>
  </si>
  <si>
    <t>09:24:39:530</t>
  </si>
  <si>
    <t>09:28:58:490</t>
  </si>
  <si>
    <t>09:37:33:874</t>
  </si>
  <si>
    <t>09:40:45:111</t>
  </si>
  <si>
    <t>17:36:50:324</t>
  </si>
  <si>
    <t>17:37:59:389</t>
  </si>
  <si>
    <t>18:08:59:292</t>
  </si>
  <si>
    <t>18:16:05:670</t>
  </si>
  <si>
    <t>20:52:35:326</t>
  </si>
  <si>
    <t>20:58:55:604</t>
  </si>
  <si>
    <t>21:05:45:671</t>
  </si>
  <si>
    <t>21:07:30:707</t>
  </si>
  <si>
    <t>16:08:42:589</t>
  </si>
  <si>
    <t>16:13:37:698</t>
  </si>
  <si>
    <t>16:32:17:394</t>
  </si>
  <si>
    <t>16:33:37:371</t>
  </si>
  <si>
    <t>11:23:20:744</t>
  </si>
  <si>
    <t>11:28:35:286</t>
  </si>
  <si>
    <t>12:01:05:908</t>
  </si>
  <si>
    <t>19:15:45:950</t>
  </si>
  <si>
    <t>19:21:26:123</t>
  </si>
  <si>
    <t>19:34:26:693</t>
  </si>
  <si>
    <t>19:36:45:693</t>
  </si>
  <si>
    <t>14:44:10:833</t>
  </si>
  <si>
    <t>15:21:06:185</t>
  </si>
  <si>
    <t>15:22:09:299</t>
  </si>
  <si>
    <t>08:23:39:077</t>
  </si>
  <si>
    <t>08:24:40:270</t>
  </si>
  <si>
    <t>08:39:34:766</t>
  </si>
  <si>
    <t>08:42:44:161</t>
  </si>
  <si>
    <t>08:23:36:734</t>
  </si>
  <si>
    <t>08:48:23:882</t>
  </si>
  <si>
    <t>08:51:34:006</t>
  </si>
  <si>
    <t>08:28:01:137</t>
  </si>
  <si>
    <t>08:32:25:416</t>
  </si>
  <si>
    <t>12:11:02:443</t>
  </si>
  <si>
    <t>12:15:24:784</t>
  </si>
  <si>
    <t>12:30:18:376</t>
  </si>
  <si>
    <t>12:32:23:232</t>
  </si>
  <si>
    <t>09:06:26:724</t>
  </si>
  <si>
    <t>09:16:01:430</t>
  </si>
  <si>
    <t>09:17:03:317</t>
  </si>
  <si>
    <t>19:24:28:403</t>
  </si>
  <si>
    <t>19:28:38:469</t>
  </si>
  <si>
    <t>19:59:18:671</t>
  </si>
  <si>
    <t>20:05:28:787</t>
  </si>
  <si>
    <t>06:52:43:902</t>
  </si>
  <si>
    <t>06:58:00:178</t>
  </si>
  <si>
    <t>07:06:39:369</t>
  </si>
  <si>
    <t>07:09:44:458</t>
  </si>
  <si>
    <t>09:29:36:353</t>
  </si>
  <si>
    <t>09:33:51:632</t>
  </si>
  <si>
    <t>08:22:11:583</t>
  </si>
  <si>
    <t>09:08:42:088</t>
  </si>
  <si>
    <t>09:15:17:500</t>
  </si>
  <si>
    <t>09:52:36:247</t>
  </si>
  <si>
    <t>09:55:45:225</t>
  </si>
  <si>
    <t>10:34:30:912</t>
  </si>
  <si>
    <t>09:02:44:274</t>
  </si>
  <si>
    <t>13:12:51:933</t>
  </si>
  <si>
    <t>13:16:13:673</t>
  </si>
  <si>
    <t>13:24:53:104</t>
  </si>
  <si>
    <t>13:28:09:595</t>
  </si>
  <si>
    <t>14:55:39:000</t>
  </si>
  <si>
    <t>15:15:03:257</t>
  </si>
  <si>
    <t>19:50:09:430</t>
  </si>
  <si>
    <t>19:52:44:560</t>
  </si>
  <si>
    <t>19:57:31:699</t>
  </si>
  <si>
    <t>19:59:31:746</t>
  </si>
  <si>
    <t>10:37:14:579</t>
  </si>
  <si>
    <t>10:59:24:318</t>
  </si>
  <si>
    <t>11:01:27:491</t>
  </si>
  <si>
    <t>12:38:25:491</t>
  </si>
  <si>
    <t>12:40:27:450</t>
  </si>
  <si>
    <t>12:53:17:144</t>
  </si>
  <si>
    <t>13:51:31:019</t>
  </si>
  <si>
    <t>13:59:05:063</t>
  </si>
  <si>
    <t>14:11:24:337</t>
  </si>
  <si>
    <t>14:14:49:458</t>
  </si>
  <si>
    <t>14:35:30:274</t>
  </si>
  <si>
    <t>14:37:38:930</t>
  </si>
  <si>
    <t>11:48:38:748</t>
  </si>
  <si>
    <t>11:50:46:668</t>
  </si>
  <si>
    <t>12:05:19:869</t>
  </si>
  <si>
    <t>12:07:29:005</t>
  </si>
  <si>
    <t>12:28:08:740</t>
  </si>
  <si>
    <t>12:32:25:009</t>
  </si>
  <si>
    <t>14:47:48:716</t>
  </si>
  <si>
    <t>14:55:43:311</t>
  </si>
  <si>
    <t>11:39:58:536</t>
  </si>
  <si>
    <t>11:44:17:667</t>
  </si>
  <si>
    <t>11:53:57:989</t>
  </si>
  <si>
    <t>11:55:02:826</t>
  </si>
  <si>
    <t>10:07:55:023</t>
  </si>
  <si>
    <t>10:11:02:125</t>
  </si>
  <si>
    <t>10:39:00:332</t>
  </si>
  <si>
    <t>08:43:14:259</t>
  </si>
  <si>
    <t>08:58:44:087</t>
  </si>
  <si>
    <t>08:59:55:188</t>
  </si>
  <si>
    <t>22:09:56:449</t>
  </si>
  <si>
    <t>22:13:05:535</t>
  </si>
  <si>
    <t>22:18:20:696</t>
  </si>
  <si>
    <t>22:21:30:774</t>
  </si>
  <si>
    <t>10:49:25:671</t>
  </si>
  <si>
    <t>10:52:35:824</t>
  </si>
  <si>
    <t>10:59:16:080</t>
  </si>
  <si>
    <t>11:03:36:187</t>
  </si>
  <si>
    <t>13:24:29:113</t>
  </si>
  <si>
    <t>13:37:54:596</t>
  </si>
  <si>
    <t>13:57:52:541</t>
  </si>
  <si>
    <t>14:01:09:675</t>
  </si>
  <si>
    <t>11:59:04:292</t>
  </si>
  <si>
    <t>12:01:14:755</t>
  </si>
  <si>
    <t>12:13:39:151</t>
  </si>
  <si>
    <t>12:14:48:233</t>
  </si>
  <si>
    <t>13:24:35:571</t>
  </si>
  <si>
    <t>13:59:29:839</t>
  </si>
  <si>
    <t>14:25:11:719</t>
  </si>
  <si>
    <t>08:42:17:264</t>
  </si>
  <si>
    <t>08:44:25:500</t>
  </si>
  <si>
    <t>12:53:52:763</t>
  </si>
  <si>
    <t>12:59:34:001</t>
  </si>
  <si>
    <t>13:16:12:463</t>
  </si>
  <si>
    <t>13:22:12:694</t>
  </si>
  <si>
    <t>09:00:33:711</t>
  </si>
  <si>
    <t>14:56:29:979</t>
  </si>
  <si>
    <t>15:22:05:830</t>
  </si>
  <si>
    <t>15:23:07:055</t>
  </si>
  <si>
    <t>09:23:22:179</t>
  </si>
  <si>
    <t>14:30:33:205</t>
  </si>
  <si>
    <t>14:33:47:181</t>
  </si>
  <si>
    <t>14:42:28:600</t>
  </si>
  <si>
    <t>14:31:53:071</t>
  </si>
  <si>
    <t>14:42:18:293</t>
  </si>
  <si>
    <t>14:43:21:454</t>
  </si>
  <si>
    <t>09:43:04:756</t>
  </si>
  <si>
    <t>10:45:48:191</t>
  </si>
  <si>
    <t>11:08:29:027</t>
  </si>
  <si>
    <t>11:09:33:823</t>
  </si>
  <si>
    <t>15:46:53:640</t>
  </si>
  <si>
    <t>16:04:43:219</t>
  </si>
  <si>
    <t>16:09:18:299</t>
  </si>
  <si>
    <t>09:30:27:259</t>
  </si>
  <si>
    <t>09:32:38:511</t>
  </si>
  <si>
    <t>09:36:56:474</t>
  </si>
  <si>
    <t>13:45:09:174</t>
  </si>
  <si>
    <t>13:54:33:486</t>
  </si>
  <si>
    <t>13:59:48:584</t>
  </si>
  <si>
    <t>11:44:53:242</t>
  </si>
  <si>
    <t>11:45:57:790</t>
  </si>
  <si>
    <t>11:54:46:993</t>
  </si>
  <si>
    <t>15:55:12:122</t>
  </si>
  <si>
    <t>15:57:30:089</t>
  </si>
  <si>
    <t>16:24:35:034</t>
  </si>
  <si>
    <t>16:25:50:073</t>
  </si>
  <si>
    <t>12:00:51:650</t>
  </si>
  <si>
    <t>12:03:59:627</t>
  </si>
  <si>
    <t>12:26:42:494</t>
  </si>
  <si>
    <t>12:28:48:480</t>
  </si>
  <si>
    <t>11:57:48:779</t>
  </si>
  <si>
    <t>12:02:09:005</t>
  </si>
  <si>
    <t>12:36:39:973</t>
  </si>
  <si>
    <t>10:38:26:355</t>
  </si>
  <si>
    <t>10:40:57:566</t>
  </si>
  <si>
    <t>08:31:47:440</t>
  </si>
  <si>
    <t>08:33:55:531</t>
  </si>
  <si>
    <t>08:44:57:104</t>
  </si>
  <si>
    <t>08:46:01:292</t>
  </si>
  <si>
    <t>10:22:30:332</t>
  </si>
  <si>
    <t>10:24:45:270</t>
  </si>
  <si>
    <t>10:49:06:186</t>
  </si>
  <si>
    <t>10:50:10:160</t>
  </si>
  <si>
    <t>12:00:59:166</t>
  </si>
  <si>
    <t>12:04:34:307</t>
  </si>
  <si>
    <t>12:17:19:621</t>
  </si>
  <si>
    <t>12:24:44:908</t>
  </si>
  <si>
    <t>10:08:13:871</t>
  </si>
  <si>
    <t>10:15:08:380</t>
  </si>
  <si>
    <t>08:14:39:870</t>
  </si>
  <si>
    <t>08:15:41:447</t>
  </si>
  <si>
    <t>08:52:30:357</t>
  </si>
  <si>
    <t>08:55:58:868</t>
  </si>
  <si>
    <t>09:00:29:924</t>
  </si>
  <si>
    <t>09:19:54:973</t>
  </si>
  <si>
    <t>13:27:41:289</t>
  </si>
  <si>
    <t>13:28:50:366</t>
  </si>
  <si>
    <t>08:49:46:203</t>
  </si>
  <si>
    <t>08:53:00:445</t>
  </si>
  <si>
    <t>11:10:40:314</t>
  </si>
  <si>
    <t>11:11:49:387</t>
  </si>
  <si>
    <t>11:29:16:999</t>
  </si>
  <si>
    <t>10:10:31:722</t>
  </si>
  <si>
    <t>15:24:39:794</t>
  </si>
  <si>
    <t>15:27:49:890</t>
  </si>
  <si>
    <t>15:44:58:741</t>
  </si>
  <si>
    <t>14:37:50:665</t>
  </si>
  <si>
    <t>14:59:49:261</t>
  </si>
  <si>
    <t>07:06:31:116</t>
  </si>
  <si>
    <t>07:11:41:320</t>
  </si>
  <si>
    <t>07:27:04:975</t>
  </si>
  <si>
    <t>07:29:31:076</t>
  </si>
  <si>
    <t>10:56:13:536</t>
  </si>
  <si>
    <t>10:59:21:632</t>
  </si>
  <si>
    <t>11:15:50:388</t>
  </si>
  <si>
    <t>11:22:35:556</t>
  </si>
  <si>
    <t>11:45:10:433</t>
  </si>
  <si>
    <t>11:55:47:819</t>
  </si>
  <si>
    <t>11:17:38:557</t>
  </si>
  <si>
    <t>11:26:20:393</t>
  </si>
  <si>
    <t>11:27:21:763</t>
  </si>
  <si>
    <t>07:10:17:582</t>
  </si>
  <si>
    <t>07:12:57:717</t>
  </si>
  <si>
    <t>07:24:18:326</t>
  </si>
  <si>
    <t>07:26:52:303</t>
  </si>
  <si>
    <t>16:30:55:430</t>
  </si>
  <si>
    <t>16:32:04:556</t>
  </si>
  <si>
    <t>16:47:59:978</t>
  </si>
  <si>
    <t>16:49:02:047</t>
  </si>
  <si>
    <t>08:16:32:639</t>
  </si>
  <si>
    <t>10:33:16:729</t>
  </si>
  <si>
    <t>10:34:19:819</t>
  </si>
  <si>
    <t>11:03:41:731</t>
  </si>
  <si>
    <t>11:07:58:917</t>
  </si>
  <si>
    <t>14:47:07:712</t>
  </si>
  <si>
    <t>15:35:54:524</t>
  </si>
  <si>
    <t>15:36:59:501</t>
  </si>
  <si>
    <t>14:12:12:194</t>
  </si>
  <si>
    <t>14:18:22:241</t>
  </si>
  <si>
    <t>14:19:31:435</t>
  </si>
  <si>
    <t>19:48:32:641</t>
  </si>
  <si>
    <t>19:52:26:748</t>
  </si>
  <si>
    <t>20:07:17:257</t>
  </si>
  <si>
    <t>20:09:42:256</t>
  </si>
  <si>
    <t>15:00:40:104</t>
  </si>
  <si>
    <t>15:26:14:959</t>
  </si>
  <si>
    <t>09:06:56:515</t>
  </si>
  <si>
    <t>09:13:30:332</t>
  </si>
  <si>
    <t>09:15:38:298</t>
  </si>
  <si>
    <t>15:50:49:990</t>
  </si>
  <si>
    <t>09:30:10:983</t>
  </si>
  <si>
    <t>09:32:17:852</t>
  </si>
  <si>
    <t>09:53:42:083</t>
  </si>
  <si>
    <t>09:54:46:886</t>
  </si>
  <si>
    <t>08:37:40:686</t>
  </si>
  <si>
    <t>08:39:46:815</t>
  </si>
  <si>
    <t>09:28:17:600</t>
  </si>
  <si>
    <t>09:30:26:944</t>
  </si>
  <si>
    <t>15:25:39:607</t>
  </si>
  <si>
    <t>16:19:14:448</t>
  </si>
  <si>
    <t>16:20:15:492</t>
  </si>
  <si>
    <t>12:42:01:772</t>
  </si>
  <si>
    <t>13:01:02:554</t>
  </si>
  <si>
    <t>13:08:32:680</t>
  </si>
  <si>
    <t>08:24:36:633</t>
  </si>
  <si>
    <t>08:25:56:706</t>
  </si>
  <si>
    <t>08:41:03:202</t>
  </si>
  <si>
    <t>13:43:02:026</t>
  </si>
  <si>
    <t>13:45:11:154</t>
  </si>
  <si>
    <t>13:56:52:297</t>
  </si>
  <si>
    <t>13:58:57:366</t>
  </si>
  <si>
    <t>15:40:57:423</t>
  </si>
  <si>
    <t>16:10:33:454</t>
  </si>
  <si>
    <t>14:05:18:057</t>
  </si>
  <si>
    <t>14:19:23:330</t>
  </si>
  <si>
    <t>09:37:37:814</t>
  </si>
  <si>
    <t>10:05:32:766</t>
  </si>
  <si>
    <t>14:30:26:197</t>
  </si>
  <si>
    <t>14:37:30:364</t>
  </si>
  <si>
    <t>14:43:10:459</t>
  </si>
  <si>
    <t>14:45:35:654</t>
  </si>
  <si>
    <t>11:32:18:779</t>
  </si>
  <si>
    <t>11:35:49:761</t>
  </si>
  <si>
    <t>11:44:58:221</t>
  </si>
  <si>
    <t>11:48:28:211</t>
  </si>
  <si>
    <t>13:43:57:748</t>
  </si>
  <si>
    <t>13:46:00:454</t>
  </si>
  <si>
    <t>14:02:59:886</t>
  </si>
  <si>
    <t>14:04:04:938</t>
  </si>
  <si>
    <t>12:21:52:250</t>
  </si>
  <si>
    <t>11:58:06:852</t>
  </si>
  <si>
    <t>12:17:40:148</t>
  </si>
  <si>
    <t>11:52:04:979</t>
  </si>
  <si>
    <t>11:58:04:224</t>
  </si>
  <si>
    <t>12:00:25:239</t>
  </si>
  <si>
    <t>12:01:44:284</t>
  </si>
  <si>
    <t>13:15:22:113</t>
  </si>
  <si>
    <t>13:24:00:006</t>
  </si>
  <si>
    <t>13:50:57:165</t>
  </si>
  <si>
    <t>13:52:02:019</t>
  </si>
  <si>
    <t>16:35:50:849</t>
  </si>
  <si>
    <t>16:53:01:398</t>
  </si>
  <si>
    <t>14:02:49:215</t>
  </si>
  <si>
    <t>14:37:19:739</t>
  </si>
  <si>
    <t>16:20:21:543</t>
  </si>
  <si>
    <t>17:04:10:962</t>
  </si>
  <si>
    <t>17:05:11:979</t>
  </si>
  <si>
    <t>08:13:09:363</t>
  </si>
  <si>
    <t>08:17:34:759</t>
  </si>
  <si>
    <t>08:46:31:703</t>
  </si>
  <si>
    <t>08:52:50:856</t>
  </si>
  <si>
    <t>07:03:28:399</t>
  </si>
  <si>
    <t>07:07:52:561</t>
  </si>
  <si>
    <t>07:28:02:246</t>
  </si>
  <si>
    <t>07:40:48:766</t>
  </si>
  <si>
    <t>13:03:48:353</t>
  </si>
  <si>
    <t>13:07:04:456</t>
  </si>
  <si>
    <t>14:25:23:267</t>
  </si>
  <si>
    <t>15:11:29:897</t>
  </si>
  <si>
    <t>15:12:32:984</t>
  </si>
  <si>
    <t>14:10:45:253</t>
  </si>
  <si>
    <t>12:48:02:082</t>
  </si>
  <si>
    <t>12:58:43:556</t>
  </si>
  <si>
    <t>13:02:53:465</t>
  </si>
  <si>
    <t>13:05:02:742</t>
  </si>
  <si>
    <t>11:09:18:977</t>
  </si>
  <si>
    <t>11:22:43:546</t>
  </si>
  <si>
    <t>11:27:07:554</t>
  </si>
  <si>
    <t>11:50:06:439</t>
  </si>
  <si>
    <t>11:53:26:401</t>
  </si>
  <si>
    <t>12:04:25:576</t>
  </si>
  <si>
    <t>12:06:30:665</t>
  </si>
  <si>
    <t>14:58:25:860</t>
  </si>
  <si>
    <t>15:05:15:128</t>
  </si>
  <si>
    <t>15:18:55:836</t>
  </si>
  <si>
    <t>19:14:35:366</t>
  </si>
  <si>
    <t>19:15:36:299</t>
  </si>
  <si>
    <t>19:28:50:761</t>
  </si>
  <si>
    <t>19:30:45:795</t>
  </si>
  <si>
    <t>11:12:16:034</t>
  </si>
  <si>
    <t>11:13:21:036</t>
  </si>
  <si>
    <t>14:43:28:613</t>
  </si>
  <si>
    <t>14:45:32:639</t>
  </si>
  <si>
    <t>15:19:51:794</t>
  </si>
  <si>
    <t>15:14:12:724</t>
  </si>
  <si>
    <t>15:16:16:875</t>
  </si>
  <si>
    <t>15:30:22:296</t>
  </si>
  <si>
    <t>15:34:47:385</t>
  </si>
  <si>
    <t>08:45:25:972</t>
  </si>
  <si>
    <t>09:09:55:789</t>
  </si>
  <si>
    <t>09:10:56:929</t>
  </si>
  <si>
    <t>15:48:41:927</t>
  </si>
  <si>
    <t>15:54:02:194</t>
  </si>
  <si>
    <t>16:09:21:775</t>
  </si>
  <si>
    <t>16:12:44:854</t>
  </si>
  <si>
    <t>15:31:46:854</t>
  </si>
  <si>
    <t>16:15:41:587</t>
  </si>
  <si>
    <t>16:16:46:670</t>
  </si>
  <si>
    <t>14:29:34:879</t>
  </si>
  <si>
    <t>14:31:49:419</t>
  </si>
  <si>
    <t>14:54:26:392</t>
  </si>
  <si>
    <t>15:51:25:520</t>
  </si>
  <si>
    <t>16:06:49:324</t>
  </si>
  <si>
    <t>16:14:15:685</t>
  </si>
  <si>
    <t>19:52:50:678</t>
  </si>
  <si>
    <t>20:00:55:930</t>
  </si>
  <si>
    <t>20:16:19:389</t>
  </si>
  <si>
    <t>20:18:39:471</t>
  </si>
  <si>
    <t>08:48:18:863</t>
  </si>
  <si>
    <t>08:51:25:013</t>
  </si>
  <si>
    <t>09:22:24:216</t>
  </si>
  <si>
    <t>09:26:47:336</t>
  </si>
  <si>
    <t>21:12:58:160</t>
  </si>
  <si>
    <t>21:26:08:724</t>
  </si>
  <si>
    <t>21:28:30:693</t>
  </si>
  <si>
    <t>14:05:02:488</t>
  </si>
  <si>
    <t>14:10:26:790</t>
  </si>
  <si>
    <t>14:22:26:042</t>
  </si>
  <si>
    <t>14:24:36:030</t>
  </si>
  <si>
    <t>14:17:51:600</t>
  </si>
  <si>
    <t>14:56:10:359</t>
  </si>
  <si>
    <t>14:57:14:390</t>
  </si>
  <si>
    <t>14:50:20:351</t>
  </si>
  <si>
    <t>15:30:21:038</t>
  </si>
  <si>
    <t>15:31:28:188</t>
  </si>
  <si>
    <t>17:10:45:017</t>
  </si>
  <si>
    <t>17:13:10:165</t>
  </si>
  <si>
    <t>14:25:54:852</t>
  </si>
  <si>
    <t>14:47:41:388</t>
  </si>
  <si>
    <t>13:46:17:539</t>
  </si>
  <si>
    <t>13:48:26:715</t>
  </si>
  <si>
    <t>13:53:56:670</t>
  </si>
  <si>
    <t>13:55:56:078</t>
  </si>
  <si>
    <t>10:41:52:311</t>
  </si>
  <si>
    <t>10:45:02:403</t>
  </si>
  <si>
    <t>10:46:07:429</t>
  </si>
  <si>
    <t>11:46:43:684</t>
  </si>
  <si>
    <t>11:48:48:594</t>
  </si>
  <si>
    <t>12:04:57:289</t>
  </si>
  <si>
    <t>12:06:59:611</t>
  </si>
  <si>
    <t>11:31:23:592</t>
  </si>
  <si>
    <t>11:36:48:634</t>
  </si>
  <si>
    <t>11:45:24:424</t>
  </si>
  <si>
    <t>11:46:28:189</t>
  </si>
  <si>
    <t>14:39:00:969</t>
  </si>
  <si>
    <t>14:49:53:903</t>
  </si>
  <si>
    <t>14:53:18:064</t>
  </si>
  <si>
    <t>14:40:43:630</t>
  </si>
  <si>
    <t>14:45:03:824</t>
  </si>
  <si>
    <t>16:40:59:983</t>
  </si>
  <si>
    <t>16:46:24:178</t>
  </si>
  <si>
    <t>16:57:57:480</t>
  </si>
  <si>
    <t>12:15:10:511</t>
  </si>
  <si>
    <t>12:29:19:405</t>
  </si>
  <si>
    <t>12:31:25:574</t>
  </si>
  <si>
    <t>14:05:31:519</t>
  </si>
  <si>
    <t>14:11:00:847</t>
  </si>
  <si>
    <t>14:53:01:067</t>
  </si>
  <si>
    <t>14:56:12:253</t>
  </si>
  <si>
    <t>16:20:49:525</t>
  </si>
  <si>
    <t>16:27:12:837</t>
  </si>
  <si>
    <t>13:28:07:403</t>
  </si>
  <si>
    <t>13:30:19:272</t>
  </si>
  <si>
    <t>15:19:25:332</t>
  </si>
  <si>
    <t>15:21:45:034</t>
  </si>
  <si>
    <t>15:48:53:098</t>
  </si>
  <si>
    <t>09:22:59:261</t>
  </si>
  <si>
    <t>09:26:19:294</t>
  </si>
  <si>
    <t>09:29:44:451</t>
  </si>
  <si>
    <t>21:49:46:094</t>
  </si>
  <si>
    <t>21:50:56:148</t>
  </si>
  <si>
    <t>21:58:26:391</t>
  </si>
  <si>
    <t>22:00:46:481</t>
  </si>
  <si>
    <t>13:57:40:510</t>
  </si>
  <si>
    <t>14:00:52:440</t>
  </si>
  <si>
    <t>10:05:38:148</t>
  </si>
  <si>
    <t>10:28:58:108</t>
  </si>
  <si>
    <t>10:30:28:115</t>
  </si>
  <si>
    <t>07:55:49:401</t>
  </si>
  <si>
    <t>07:59:22:656</t>
  </si>
  <si>
    <t>08:18:03:492</t>
  </si>
  <si>
    <t>13:58:38:638</t>
  </si>
  <si>
    <t>14:08:18:003</t>
  </si>
  <si>
    <t>14:11:27:135</t>
  </si>
  <si>
    <t>12:39:22:664</t>
  </si>
  <si>
    <t>12:40:26:837</t>
  </si>
  <si>
    <t>12:53:17:176</t>
  </si>
  <si>
    <t>12:54:18:265</t>
  </si>
  <si>
    <t>08:58:12:048</t>
  </si>
  <si>
    <t>09:04:28:487</t>
  </si>
  <si>
    <t>09:06:32:548</t>
  </si>
  <si>
    <t>10:57:43:646</t>
  </si>
  <si>
    <t>11:20:13:513</t>
  </si>
  <si>
    <t>19:25:29:446</t>
  </si>
  <si>
    <t>19:26:32:422</t>
  </si>
  <si>
    <t>20:11:35:064</t>
  </si>
  <si>
    <t>20:13:33:025</t>
  </si>
  <si>
    <t>10:08:56:913</t>
  </si>
  <si>
    <t>10:11:07:160</t>
  </si>
  <si>
    <t>10:33:18:975</t>
  </si>
  <si>
    <t>15:10:30:683</t>
  </si>
  <si>
    <t>15:17:55:500</t>
  </si>
  <si>
    <t>16:04:53:027</t>
  </si>
  <si>
    <t>18:46:22:070</t>
  </si>
  <si>
    <t>18:48:50:113</t>
  </si>
  <si>
    <t>18:59:42:448</t>
  </si>
  <si>
    <t>19:02:17:536</t>
  </si>
  <si>
    <t>08:16:05:337</t>
  </si>
  <si>
    <t>08:23:36:588</t>
  </si>
  <si>
    <t>10:24:58:740</t>
  </si>
  <si>
    <t>10:27:07:827</t>
  </si>
  <si>
    <t>09:55:38:143</t>
  </si>
  <si>
    <t>10:48:16:606</t>
  </si>
  <si>
    <t>09:30:01:387</t>
  </si>
  <si>
    <t>09:53:39:979</t>
  </si>
  <si>
    <t>09:55:54:225</t>
  </si>
  <si>
    <t>15:15:26:853</t>
  </si>
  <si>
    <t>18:40:09:410</t>
  </si>
  <si>
    <t>18:44:09:608</t>
  </si>
  <si>
    <t>18:48:03:660</t>
  </si>
  <si>
    <t>18:15:18:476</t>
  </si>
  <si>
    <t>18:20:07:611</t>
  </si>
  <si>
    <t>18:47:53:477</t>
  </si>
  <si>
    <t>18:53:02:534</t>
  </si>
  <si>
    <t>15:10:37:722</t>
  </si>
  <si>
    <t>15:14:46:053</t>
  </si>
  <si>
    <t>15:45:29:014</t>
  </si>
  <si>
    <t>21:35:27:805</t>
  </si>
  <si>
    <t>21:38:46:904</t>
  </si>
  <si>
    <t>22:06:17:665</t>
  </si>
  <si>
    <t>22:10:47:801</t>
  </si>
  <si>
    <t>09:25:14:805</t>
  </si>
  <si>
    <t>09:28:25:726</t>
  </si>
  <si>
    <t>08:26:05:625</t>
  </si>
  <si>
    <t>09:06:35:849</t>
  </si>
  <si>
    <t>09:52:28:821</t>
  </si>
  <si>
    <t>09:54:36:021</t>
  </si>
  <si>
    <t>17:13:26:091</t>
  </si>
  <si>
    <t>17:26:34:532</t>
  </si>
  <si>
    <t>10:15:39:556</t>
  </si>
  <si>
    <t>10:34:50:079</t>
  </si>
  <si>
    <t>09:29:28:785</t>
  </si>
  <si>
    <t>09:33:48:994</t>
  </si>
  <si>
    <t>13:14:09:507</t>
  </si>
  <si>
    <t>13:30:35:930</t>
  </si>
  <si>
    <t>13:32:44:026</t>
  </si>
  <si>
    <t>07:58:46:386</t>
  </si>
  <si>
    <t>08:00:56:695</t>
  </si>
  <si>
    <t>08:40:21:877</t>
  </si>
  <si>
    <t>07:41:33:065</t>
  </si>
  <si>
    <t>07:42:46:042</t>
  </si>
  <si>
    <t>08:30:46:991</t>
  </si>
  <si>
    <t>14:22:07:030</t>
  </si>
  <si>
    <t>14:27:39:967</t>
  </si>
  <si>
    <t>14:32:55:327</t>
  </si>
  <si>
    <t>10:03:56:410</t>
  </si>
  <si>
    <t>10:16:35:862</t>
  </si>
  <si>
    <t>12:11:34:539</t>
  </si>
  <si>
    <t>12:13:42:487</t>
  </si>
  <si>
    <t>12:55:54:031</t>
  </si>
  <si>
    <t>12:57:00:018</t>
  </si>
  <si>
    <t>15:50:02:605</t>
  </si>
  <si>
    <t>15:56:26:883</t>
  </si>
  <si>
    <t>15:57:28:046</t>
  </si>
  <si>
    <t>12:51:08:527</t>
  </si>
  <si>
    <t>12:54:21:854</t>
  </si>
  <si>
    <t>13:32:23:153</t>
  </si>
  <si>
    <t>08:42:44:008</t>
  </si>
  <si>
    <t>08:57:34:647</t>
  </si>
  <si>
    <t>08:59:39:624</t>
  </si>
  <si>
    <t>09:49:29:240</t>
  </si>
  <si>
    <t>10:00:13:130</t>
  </si>
  <si>
    <t>16:23:24:987</t>
  </si>
  <si>
    <t>16:29:15:217</t>
  </si>
  <si>
    <t>17:38:41:469</t>
  </si>
  <si>
    <t>10:03:22:098</t>
  </si>
  <si>
    <t>10:04:27:124</t>
  </si>
  <si>
    <t>10:33:41:800</t>
  </si>
  <si>
    <t>10:36:06:848</t>
  </si>
  <si>
    <t>07:42:10:176</t>
  </si>
  <si>
    <t>07:44:30:187</t>
  </si>
  <si>
    <t>08:06:14:904</t>
  </si>
  <si>
    <t>08:08:25:987</t>
  </si>
  <si>
    <t>12:06:32:761</t>
  </si>
  <si>
    <t>12:08:43:254</t>
  </si>
  <si>
    <t>12:31:37:869</t>
  </si>
  <si>
    <t>12:32:38:613</t>
  </si>
  <si>
    <t>09:39:25:864</t>
  </si>
  <si>
    <t>09:40:26:865</t>
  </si>
  <si>
    <t>20:07:04:935</t>
  </si>
  <si>
    <t>15:05:28:020</t>
  </si>
  <si>
    <t>15:13:09:568</t>
  </si>
  <si>
    <t>16:06:08:158</t>
  </si>
  <si>
    <t>15:29:56:794</t>
  </si>
  <si>
    <t>15:41:35:206</t>
  </si>
  <si>
    <t>15:43:45:232</t>
  </si>
  <si>
    <t>10:22:53:980</t>
  </si>
  <si>
    <t>10:52:05:182</t>
  </si>
  <si>
    <t>07:45:33:773</t>
  </si>
  <si>
    <t>07:50:56:814</t>
  </si>
  <si>
    <t>08:36:57:813</t>
  </si>
  <si>
    <t>08:40:04:909</t>
  </si>
  <si>
    <t>09:12:44:811</t>
  </si>
  <si>
    <t>09:13:46:793</t>
  </si>
  <si>
    <t>09:20:12:983</t>
  </si>
  <si>
    <t>14:57:09:730</t>
  </si>
  <si>
    <t>15:01:14:953</t>
  </si>
  <si>
    <t>15:42:10:302</t>
  </si>
  <si>
    <t>15:44:20:263</t>
  </si>
  <si>
    <t>15:46:11:904</t>
  </si>
  <si>
    <t>15:47:18:783</t>
  </si>
  <si>
    <t>16:21:40:091</t>
  </si>
  <si>
    <t>16:22:44:070</t>
  </si>
  <si>
    <t>14:04:42:236</t>
  </si>
  <si>
    <t>14:05:45:954</t>
  </si>
  <si>
    <t>12:49:54:782</t>
  </si>
  <si>
    <t>13:42:35:380</t>
  </si>
  <si>
    <t>11:13:15:076</t>
  </si>
  <si>
    <t>11:20:45:438</t>
  </si>
  <si>
    <t>11:29:29:712</t>
  </si>
  <si>
    <t>11:31:39:921</t>
  </si>
  <si>
    <t>14:38:10:566</t>
  </si>
  <si>
    <t>14:40:15:809</t>
  </si>
  <si>
    <t>14:54:29:380</t>
  </si>
  <si>
    <t>14:43:46:483</t>
  </si>
  <si>
    <t>15:10:19:726</t>
  </si>
  <si>
    <t>15:11:20:467</t>
  </si>
  <si>
    <t>13:44:17:466</t>
  </si>
  <si>
    <t>13:45:26:887</t>
  </si>
  <si>
    <t>14:15:36:968</t>
  </si>
  <si>
    <t>14:17:48:181</t>
  </si>
  <si>
    <t>07:40:58:929</t>
  </si>
  <si>
    <t>07:50:54:202</t>
  </si>
  <si>
    <t>08:15:33:382</t>
  </si>
  <si>
    <t>08:18:55:357</t>
  </si>
  <si>
    <t>14:25:50:598</t>
  </si>
  <si>
    <t>14:33:24:238</t>
  </si>
  <si>
    <t>09:37:18:884</t>
  </si>
  <si>
    <t>09:40:44:278</t>
  </si>
  <si>
    <t>09:53:33:149</t>
  </si>
  <si>
    <t>09:57:44:217</t>
  </si>
  <si>
    <t>13:11:19:006</t>
  </si>
  <si>
    <t>13:13:23:932</t>
  </si>
  <si>
    <t>13:16:58:204</t>
  </si>
  <si>
    <t>13:19:09:438</t>
  </si>
  <si>
    <t>16:45:26:249</t>
  </si>
  <si>
    <t>16:48:55:341</t>
  </si>
  <si>
    <t>16:55:35:749</t>
  </si>
  <si>
    <t>16:57:50:657</t>
  </si>
  <si>
    <t>19:58:36:807</t>
  </si>
  <si>
    <t>20:11:43:258</t>
  </si>
  <si>
    <t>20:15:52:341</t>
  </si>
  <si>
    <t>10:07:31:380</t>
  </si>
  <si>
    <t>10:36:06:289</t>
  </si>
  <si>
    <t>10:37:21:337</t>
  </si>
  <si>
    <t>15:09:38:134</t>
  </si>
  <si>
    <t>15:20:16:647</t>
  </si>
  <si>
    <t>15:21:26:869</t>
  </si>
  <si>
    <t>12:47:03:905</t>
  </si>
  <si>
    <t>12:49:38:982</t>
  </si>
  <si>
    <t>13:00:09:320</t>
  </si>
  <si>
    <t>13:01:19:353</t>
  </si>
  <si>
    <t>15:57:38:680</t>
  </si>
  <si>
    <t>16:34:57:580</t>
  </si>
  <si>
    <t>16:37:10:723</t>
  </si>
  <si>
    <t>08:45:29:678</t>
  </si>
  <si>
    <t>08:51:07:764</t>
  </si>
  <si>
    <t>09:04:48:376</t>
  </si>
  <si>
    <t>09:32:26:248</t>
  </si>
  <si>
    <t>09:43:57:272</t>
  </si>
  <si>
    <t>08:05:19:680</t>
  </si>
  <si>
    <t>08:08:59:771</t>
  </si>
  <si>
    <t>08:16:35:098</t>
  </si>
  <si>
    <t>08:19:05:199</t>
  </si>
  <si>
    <t>17:40:57:798</t>
  </si>
  <si>
    <t>17:46:37:958</t>
  </si>
  <si>
    <t>17:52:12:158</t>
  </si>
  <si>
    <t>17:56:23:298</t>
  </si>
  <si>
    <t>08:17:53:083</t>
  </si>
  <si>
    <t>08:35:03:020</t>
  </si>
  <si>
    <t>09:57:35:007</t>
  </si>
  <si>
    <t>09:59:41:196</t>
  </si>
  <si>
    <t>10:41:16:564</t>
  </si>
  <si>
    <t>10:48:53:541</t>
  </si>
  <si>
    <t>09:12:31:411</t>
  </si>
  <si>
    <t>21:18:27:324</t>
  </si>
  <si>
    <t>21:20:10:421</t>
  </si>
  <si>
    <t>21:46:50:168</t>
  </si>
  <si>
    <t>09:38:37:068</t>
  </si>
  <si>
    <t>09:40:52:147</t>
  </si>
  <si>
    <t>09:48:33:333</t>
  </si>
  <si>
    <t>17:03:20:905</t>
  </si>
  <si>
    <t>17:04:46:130</t>
  </si>
  <si>
    <t>17:24:51:084</t>
  </si>
  <si>
    <t>17:25:51:897</t>
  </si>
  <si>
    <t>15:16:35:295</t>
  </si>
  <si>
    <t>15:18:41:290</t>
  </si>
  <si>
    <t>15:48:41:555</t>
  </si>
  <si>
    <t>10:04:54:363</t>
  </si>
  <si>
    <t>10:10:10:562</t>
  </si>
  <si>
    <t>10:15:10:999</t>
  </si>
  <si>
    <t>10:19:20:924</t>
  </si>
  <si>
    <t>08:30:29:604</t>
  </si>
  <si>
    <t>09:51:28:479</t>
  </si>
  <si>
    <t>10:00:06:714</t>
  </si>
  <si>
    <t>10:49:05:387</t>
  </si>
  <si>
    <t>10:52:38:471</t>
  </si>
  <si>
    <t>11:23:35:439</t>
  </si>
  <si>
    <t>08:54:36:074</t>
  </si>
  <si>
    <t>08:56:44:337</t>
  </si>
  <si>
    <t>09:35:28:726</t>
  </si>
  <si>
    <t>09:38:36:725</t>
  </si>
  <si>
    <t>16:34:33:334</t>
  </si>
  <si>
    <t>16:36:43:276</t>
  </si>
  <si>
    <t>12:55:15:795</t>
  </si>
  <si>
    <t>13:09:20:103</t>
  </si>
  <si>
    <t>13:11:34:260</t>
  </si>
  <si>
    <t>17:35:05:767</t>
  </si>
  <si>
    <t>17:53:45:465</t>
  </si>
  <si>
    <t>17:57:21:573</t>
  </si>
  <si>
    <t>14:00:06:562</t>
  </si>
  <si>
    <t>14:33:31:012</t>
  </si>
  <si>
    <t>12:20:23:642</t>
  </si>
  <si>
    <t>12:38:06:272</t>
  </si>
  <si>
    <t>12:41:13:464</t>
  </si>
  <si>
    <t>14:40:02:295</t>
  </si>
  <si>
    <t>15:01:34:834</t>
  </si>
  <si>
    <t>15:02:41:433</t>
  </si>
  <si>
    <t>08:56:55:162</t>
  </si>
  <si>
    <t>09:01:26:533</t>
  </si>
  <si>
    <t>09:17:25:856</t>
  </si>
  <si>
    <t>09:22:39:453</t>
  </si>
  <si>
    <t>12:50:21:972</t>
  </si>
  <si>
    <t>13:31:21:428</t>
  </si>
  <si>
    <t>10:07:09:299</t>
  </si>
  <si>
    <t>10:42:24:383</t>
  </si>
  <si>
    <t>10:43:33:242</t>
  </si>
  <si>
    <t>15:55:29:639</t>
  </si>
  <si>
    <t>15:57:44:725</t>
  </si>
  <si>
    <t>16:05:14:987</t>
  </si>
  <si>
    <t>16:07:35:096</t>
  </si>
  <si>
    <t>11:25:52:901</t>
  </si>
  <si>
    <t>12:07:06:401</t>
  </si>
  <si>
    <t>13:14:49:259</t>
  </si>
  <si>
    <t>13:15:53:414</t>
  </si>
  <si>
    <t>13:29:43:883</t>
  </si>
  <si>
    <t>13:31:03:848</t>
  </si>
  <si>
    <t>12:01:38:653</t>
  </si>
  <si>
    <t>12:04:12:770</t>
  </si>
  <si>
    <t>09:11:04:124</t>
  </si>
  <si>
    <t>09:12:09:046</t>
  </si>
  <si>
    <t>09:24:49:628</t>
  </si>
  <si>
    <t>09:27:02:450</t>
  </si>
  <si>
    <t>08:35:33:538</t>
  </si>
  <si>
    <t>09:07:46:722</t>
  </si>
  <si>
    <t>08:41:15:861</t>
  </si>
  <si>
    <t>09:13:11:469</t>
  </si>
  <si>
    <t>09:14:12:220</t>
  </si>
  <si>
    <t>15:57:56:255</t>
  </si>
  <si>
    <t>16:03:26:360</t>
  </si>
  <si>
    <t>16:04:31:509</t>
  </si>
  <si>
    <t>14:28:23:157</t>
  </si>
  <si>
    <t>14:54:24:752</t>
  </si>
  <si>
    <t>12:48:01:893</t>
  </si>
  <si>
    <t>12:54:27:085</t>
  </si>
  <si>
    <t>13:06:32:435</t>
  </si>
  <si>
    <t>13:10:01:624</t>
  </si>
  <si>
    <t>13:46:20:826</t>
  </si>
  <si>
    <t>13:47:28:177</t>
  </si>
  <si>
    <t>10:03:26:139</t>
  </si>
  <si>
    <t>10:08:41:366</t>
  </si>
  <si>
    <t>15:10:09:878</t>
  </si>
  <si>
    <t>15:12:15:384</t>
  </si>
  <si>
    <t>15:32:54:048</t>
  </si>
  <si>
    <t>16:11:16:291</t>
  </si>
  <si>
    <t>16:12:21:262</t>
  </si>
  <si>
    <t>08:36:38:029</t>
  </si>
  <si>
    <t>08:56:02:907</t>
  </si>
  <si>
    <t>08:57:03:954</t>
  </si>
  <si>
    <t>09:25:45:581</t>
  </si>
  <si>
    <t>10:11:20:970</t>
  </si>
  <si>
    <t>16:05:02:460</t>
  </si>
  <si>
    <t>16:08:17:554</t>
  </si>
  <si>
    <t>15:55:52:822</t>
  </si>
  <si>
    <t>15:57:05:835</t>
  </si>
  <si>
    <t>16:36:16:206</t>
  </si>
  <si>
    <t>20:43:49:052</t>
  </si>
  <si>
    <t>15:46:16:721</t>
  </si>
  <si>
    <t>16:06:58:534</t>
  </si>
  <si>
    <t>16:08:04:391</t>
  </si>
  <si>
    <t>13:02:56:879</t>
  </si>
  <si>
    <t>13:11:52:022</t>
  </si>
  <si>
    <t>13:30:17:701</t>
  </si>
  <si>
    <t>13:07:37:140</t>
  </si>
  <si>
    <t>16:43:54:248</t>
  </si>
  <si>
    <t>16:49:40:764</t>
  </si>
  <si>
    <t>17:12:25:105</t>
  </si>
  <si>
    <t>17:16:06:543</t>
  </si>
  <si>
    <t>14:01:36:330</t>
  </si>
  <si>
    <t>14:05:28:481</t>
  </si>
  <si>
    <t>14:29:03:125</t>
  </si>
  <si>
    <t>14:31:23:202</t>
  </si>
  <si>
    <t>14:46:23:758</t>
  </si>
  <si>
    <t>15:29:42:529</t>
  </si>
  <si>
    <t>09:14:26:681</t>
  </si>
  <si>
    <t>09:15:42:618</t>
  </si>
  <si>
    <t>15:15:53:864</t>
  </si>
  <si>
    <t>15:19:22:954</t>
  </si>
  <si>
    <t>15:47:08:752</t>
  </si>
  <si>
    <t>15:51:48:911</t>
  </si>
  <si>
    <t>14:47:43:784</t>
  </si>
  <si>
    <t>13:48:37:416</t>
  </si>
  <si>
    <t>13:50:41:699</t>
  </si>
  <si>
    <t>14:06:09:028</t>
  </si>
  <si>
    <t>14:07:14:798</t>
  </si>
  <si>
    <t>13:21:05:333</t>
  </si>
  <si>
    <t>14:21:35:312</t>
  </si>
  <si>
    <t>14:25:49:451</t>
  </si>
  <si>
    <t>13:52:49:610</t>
  </si>
  <si>
    <t>13:59:31:150</t>
  </si>
  <si>
    <t>14:16:06:768</t>
  </si>
  <si>
    <t>12:34:40:872</t>
  </si>
  <si>
    <t>12:35:45:908</t>
  </si>
  <si>
    <t>12:41:06:077</t>
  </si>
  <si>
    <t>12:42:11:023</t>
  </si>
  <si>
    <t>14:52:18:006</t>
  </si>
  <si>
    <t>15:16:30:944</t>
  </si>
  <si>
    <t>08:26:19:487</t>
  </si>
  <si>
    <t>08:27:20:564</t>
  </si>
  <si>
    <t>09:08:21:031</t>
  </si>
  <si>
    <t>09:10:24:188</t>
  </si>
  <si>
    <t>11:47:45:285</t>
  </si>
  <si>
    <t>11:52:04:420</t>
  </si>
  <si>
    <t>12:14:09:235</t>
  </si>
  <si>
    <t>12:15:15:943</t>
  </si>
  <si>
    <t>15:51:52:104</t>
  </si>
  <si>
    <t>16:01:34:437</t>
  </si>
  <si>
    <t>16:03:42:841</t>
  </si>
  <si>
    <t>17:35:03:860</t>
  </si>
  <si>
    <t>18:01:53:702</t>
  </si>
  <si>
    <t>16:42:28:275</t>
  </si>
  <si>
    <t>16:43:42:247</t>
  </si>
  <si>
    <t>16:52:22:451</t>
  </si>
  <si>
    <t>16:54:47:567</t>
  </si>
  <si>
    <t>09:19:50:251</t>
  </si>
  <si>
    <t>09:20:54:570</t>
  </si>
  <si>
    <t>10:00:54:749</t>
  </si>
  <si>
    <t>11:16:05:252</t>
  </si>
  <si>
    <t>11:22:40:170</t>
  </si>
  <si>
    <t>11:23:38:254</t>
  </si>
  <si>
    <t>11:25:48:352</t>
  </si>
  <si>
    <t>12:22:07:889</t>
  </si>
  <si>
    <t>12:26:45:414</t>
  </si>
  <si>
    <t>12:56:06:616</t>
  </si>
  <si>
    <t>12:59:20:836</t>
  </si>
  <si>
    <t>09:03:23:767</t>
  </si>
  <si>
    <t>09:33:37:702</t>
  </si>
  <si>
    <t>09:36:53:910</t>
  </si>
  <si>
    <t>15:25:29:522</t>
  </si>
  <si>
    <t>15:26:34:278</t>
  </si>
  <si>
    <t>14:43:15:502</t>
  </si>
  <si>
    <t>14:48:33:725</t>
  </si>
  <si>
    <t>14:59:27:285</t>
  </si>
  <si>
    <t>15:02:33:944</t>
  </si>
  <si>
    <t>08:18:55:782</t>
  </si>
  <si>
    <t>08:25:26:908</t>
  </si>
  <si>
    <t>08:40:27:402</t>
  </si>
  <si>
    <t>08:46:56:830</t>
  </si>
  <si>
    <t>09:31:08:555</t>
  </si>
  <si>
    <t>09:41:08:065</t>
  </si>
  <si>
    <t>09:43:08:166</t>
  </si>
  <si>
    <t>08:40:14:837</t>
  </si>
  <si>
    <t>09:02:38:952</t>
  </si>
  <si>
    <t>14:51:30:305</t>
  </si>
  <si>
    <t>14:52:31:203</t>
  </si>
  <si>
    <t>16:59:28:742</t>
  </si>
  <si>
    <t>17:00:38:833</t>
  </si>
  <si>
    <t>17:24:49:500</t>
  </si>
  <si>
    <t>11:06:04:945</t>
  </si>
  <si>
    <t>11:07:14:954</t>
  </si>
  <si>
    <t>11:22:04:575</t>
  </si>
  <si>
    <t>11:24:19:552</t>
  </si>
  <si>
    <t>15:04:45:148</t>
  </si>
  <si>
    <t>15:11:19:338</t>
  </si>
  <si>
    <t>15:18:57:736</t>
  </si>
  <si>
    <t>15:20:04:966</t>
  </si>
  <si>
    <t>11:46:49:489</t>
  </si>
  <si>
    <t>11:51:10:587</t>
  </si>
  <si>
    <t>12:24:23:868</t>
  </si>
  <si>
    <t>12:25:24:939</t>
  </si>
  <si>
    <t>10:50:37:873</t>
  </si>
  <si>
    <t>10:51:57:865</t>
  </si>
  <si>
    <t>12:23:56:654</t>
  </si>
  <si>
    <t>12:33:40:948</t>
  </si>
  <si>
    <t>06:52:49:431</t>
  </si>
  <si>
    <t>06:58:09:564</t>
  </si>
  <si>
    <t>07:15:04:159</t>
  </si>
  <si>
    <t>07:18:29:223</t>
  </si>
  <si>
    <t>14:42:09:461</t>
  </si>
  <si>
    <t>15:01:44:351</t>
  </si>
  <si>
    <t>07:20:13:294</t>
  </si>
  <si>
    <t>07:22:53:249</t>
  </si>
  <si>
    <t>20:33:04:461</t>
  </si>
  <si>
    <t>20:34:29:523</t>
  </si>
  <si>
    <t>20:46:13:830</t>
  </si>
  <si>
    <t>14:51:49:721</t>
  </si>
  <si>
    <t>14:53:53:188</t>
  </si>
  <si>
    <t>14:12:38:417</t>
  </si>
  <si>
    <t>14:22:08:853</t>
  </si>
  <si>
    <t>14:30:32:490</t>
  </si>
  <si>
    <t>14:32:38:542</t>
  </si>
  <si>
    <t>07:17:02:112</t>
  </si>
  <si>
    <t>07:18:26:176</t>
  </si>
  <si>
    <t>07:30:38:500</t>
  </si>
  <si>
    <t>07:41:05:828</t>
  </si>
  <si>
    <t>09:14:54:351</t>
  </si>
  <si>
    <t>09:16:17:749</t>
  </si>
  <si>
    <t>09:30:46:041</t>
  </si>
  <si>
    <t>09:31:57:341</t>
  </si>
  <si>
    <t>11:36:36:895</t>
  </si>
  <si>
    <t>11:40:02:215</t>
  </si>
  <si>
    <t>12:13:37:525</t>
  </si>
  <si>
    <t>11:58:43:327</t>
  </si>
  <si>
    <t>13:17:44:179</t>
  </si>
  <si>
    <t>13:33:14:287</t>
  </si>
  <si>
    <t>09:01:47:851</t>
  </si>
  <si>
    <t>09:55:08:617</t>
  </si>
  <si>
    <t>09:57:17:606</t>
  </si>
  <si>
    <t>15:39:14:767</t>
  </si>
  <si>
    <t>16:01:15:531</t>
  </si>
  <si>
    <t>15:07:10:743</t>
  </si>
  <si>
    <t>08:35:29:422</t>
  </si>
  <si>
    <t>08:36:34:280</t>
  </si>
  <si>
    <t>12:49:39:254</t>
  </si>
  <si>
    <t>12:52:52:378</t>
  </si>
  <si>
    <t>13:20:12:140</t>
  </si>
  <si>
    <t>13:22:21:263</t>
  </si>
  <si>
    <t>11:32:01:387</t>
  </si>
  <si>
    <t>11:33:05:453</t>
  </si>
  <si>
    <t>11:57:05:241</t>
  </si>
  <si>
    <t>07:47:51:827</t>
  </si>
  <si>
    <t>07:48:53:892</t>
  </si>
  <si>
    <t>08:36:58:967</t>
  </si>
  <si>
    <t>15:41:42:746</t>
  </si>
  <si>
    <t>15:43:47:734</t>
  </si>
  <si>
    <t>07:57:00:215</t>
  </si>
  <si>
    <t>07:58:02:372</t>
  </si>
  <si>
    <t>08:09:00:801</t>
  </si>
  <si>
    <t>08:10:03:791</t>
  </si>
  <si>
    <t>10:22:00:298</t>
  </si>
  <si>
    <t>10:24:20:466</t>
  </si>
  <si>
    <t>10:37:15:830</t>
  </si>
  <si>
    <t>10:40:05:876</t>
  </si>
  <si>
    <t>14:44:05:357</t>
  </si>
  <si>
    <t>18:32:34:221</t>
  </si>
  <si>
    <t>18:52:13:785</t>
  </si>
  <si>
    <t>18:53:48:880</t>
  </si>
  <si>
    <t>17:16:17:969</t>
  </si>
  <si>
    <t>17:17:37:898</t>
  </si>
  <si>
    <t>17:34:28:622</t>
  </si>
  <si>
    <t>14:25:10:531</t>
  </si>
  <si>
    <t>14:26:17:106</t>
  </si>
  <si>
    <t>14:57:30:880</t>
  </si>
  <si>
    <t>09:23:48:574</t>
  </si>
  <si>
    <t>09:27:08:661</t>
  </si>
  <si>
    <t>09:44:14:076</t>
  </si>
  <si>
    <t>09:48:38:243</t>
  </si>
  <si>
    <t>09:20:01:853</t>
  </si>
  <si>
    <t>15:40:17:949</t>
  </si>
  <si>
    <t>16:09:38:148</t>
  </si>
  <si>
    <t>16:11:48:286</t>
  </si>
  <si>
    <t>15:04:26:235</t>
  </si>
  <si>
    <t>15:09:50:934</t>
  </si>
  <si>
    <t>15:19:25:567</t>
  </si>
  <si>
    <t>19:45:17:151</t>
  </si>
  <si>
    <t>19:47:37:307</t>
  </si>
  <si>
    <t>19:50:47:334</t>
  </si>
  <si>
    <t>19:51:57:399</t>
  </si>
  <si>
    <t>22:36:29:746</t>
  </si>
  <si>
    <t>22:37:39:866</t>
  </si>
  <si>
    <t>22:49:30:186</t>
  </si>
  <si>
    <t>22:50:35:191</t>
  </si>
  <si>
    <t>08:45:40:957</t>
  </si>
  <si>
    <t>09:05:02:236</t>
  </si>
  <si>
    <t>16:38:00:687</t>
  </si>
  <si>
    <t>16:39:26:690</t>
  </si>
  <si>
    <t>16:51:01:127</t>
  </si>
  <si>
    <t>21:12:59:619</t>
  </si>
  <si>
    <t>21:14:59:736</t>
  </si>
  <si>
    <t>21:40:10:535</t>
  </si>
  <si>
    <t>21:42:39:599</t>
  </si>
  <si>
    <t>14:03:46:755</t>
  </si>
  <si>
    <t>14:12:16:851</t>
  </si>
  <si>
    <t>14:15:27:042</t>
  </si>
  <si>
    <t>19:09:43:437</t>
  </si>
  <si>
    <t>19:10:48:492</t>
  </si>
  <si>
    <t>19:12:08:538</t>
  </si>
  <si>
    <t>15:01:47:579</t>
  </si>
  <si>
    <t>15:04:53:836</t>
  </si>
  <si>
    <t>15:21:06:004</t>
  </si>
  <si>
    <t>14:30:40:178</t>
  </si>
  <si>
    <t>14:36:05:335</t>
  </si>
  <si>
    <t>14:53:25:112</t>
  </si>
  <si>
    <t>14:54:26:128</t>
  </si>
  <si>
    <t>20:46:24:312</t>
  </si>
  <si>
    <t>20:50:44:418</t>
  </si>
  <si>
    <t>21:00:08:791</t>
  </si>
  <si>
    <t>21:03:19:859</t>
  </si>
  <si>
    <t>13:23:38:287</t>
  </si>
  <si>
    <t>13:24:42:434</t>
  </si>
  <si>
    <t>15:16:47:845</t>
  </si>
  <si>
    <t>10:14:41:228</t>
  </si>
  <si>
    <t>14:58:32:122</t>
  </si>
  <si>
    <t>15:05:52:674</t>
  </si>
  <si>
    <t>15:19:38:871</t>
  </si>
  <si>
    <t>15:22:47:997</t>
  </si>
  <si>
    <t>11:37:52:413</t>
  </si>
  <si>
    <t>11:38:54:505</t>
  </si>
  <si>
    <t>12:01:19:681</t>
  </si>
  <si>
    <t>15:17:40:660</t>
  </si>
  <si>
    <t>16:05:20:425</t>
  </si>
  <si>
    <t>16:08:39:275</t>
  </si>
  <si>
    <t>12:52:24:943</t>
  </si>
  <si>
    <t>12:56:42:096</t>
  </si>
  <si>
    <t>13:06:37:390</t>
  </si>
  <si>
    <t>14:35:15:778</t>
  </si>
  <si>
    <t>14:36:25:943</t>
  </si>
  <si>
    <t>11:39:21:977</t>
  </si>
  <si>
    <t>11:42:34:293</t>
  </si>
  <si>
    <t>12:08:17:108</t>
  </si>
  <si>
    <t>12:09:22:069</t>
  </si>
  <si>
    <t>14:46:54:108</t>
  </si>
  <si>
    <t>14:54:38:493</t>
  </si>
  <si>
    <t>15:39:47:750</t>
  </si>
  <si>
    <t>15:43:58:864</t>
  </si>
  <si>
    <t>10:32:46:532</t>
  </si>
  <si>
    <t>10:42:01:800</t>
  </si>
  <si>
    <t>10:44:16:861</t>
  </si>
  <si>
    <t>12:35:27:693</t>
  </si>
  <si>
    <t>12:39:48:766</t>
  </si>
  <si>
    <t>12:44:16:938</t>
  </si>
  <si>
    <t>12:46:24:077</t>
  </si>
  <si>
    <t>10:15:27:635</t>
  </si>
  <si>
    <t>10:16:31:743</t>
  </si>
  <si>
    <t>10:41:22:301</t>
  </si>
  <si>
    <t>12:47:17:287</t>
  </si>
  <si>
    <t>13:10:28:855</t>
  </si>
  <si>
    <t>09:18:56:702</t>
  </si>
  <si>
    <t>09:39:13:712</t>
  </si>
  <si>
    <t>09:47:19:430</t>
  </si>
  <si>
    <t>09:18:37:189</t>
  </si>
  <si>
    <t>09:29:06:643</t>
  </si>
  <si>
    <t>09:32:12:653</t>
  </si>
  <si>
    <t>10:18:02:469</t>
  </si>
  <si>
    <t>10:25:41:564</t>
  </si>
  <si>
    <t>10:28:56:452</t>
  </si>
  <si>
    <t>08:15:44:930</t>
  </si>
  <si>
    <t>08:18:01:127</t>
  </si>
  <si>
    <t>08:23:21:231</t>
  </si>
  <si>
    <t>08:24:30:113</t>
  </si>
  <si>
    <t>08:43:54:835</t>
  </si>
  <si>
    <t>08:47:14:984</t>
  </si>
  <si>
    <t>08:57:40:265</t>
  </si>
  <si>
    <t>12:50:12:819</t>
  </si>
  <si>
    <t>13:01:49:524</t>
  </si>
  <si>
    <t>08:04:09:928</t>
  </si>
  <si>
    <t>08:19:21:538</t>
  </si>
  <si>
    <t>08:20:35:689</t>
  </si>
  <si>
    <t>12:53:57:494</t>
  </si>
  <si>
    <t>12:56:09:817</t>
  </si>
  <si>
    <t>13:48:26:404</t>
  </si>
  <si>
    <t>15:41:47:008</t>
  </si>
  <si>
    <t>15:44:02:005</t>
  </si>
  <si>
    <t>16:28:27:417</t>
  </si>
  <si>
    <t>16:29:39:633</t>
  </si>
  <si>
    <t>14:21:56:351</t>
  </si>
  <si>
    <t>14:53:52:129</t>
  </si>
  <si>
    <t>14:57:02:398</t>
  </si>
  <si>
    <t>10:47:28:884</t>
  </si>
  <si>
    <t>11:11:47:903</t>
  </si>
  <si>
    <t>11:15:02:352</t>
  </si>
  <si>
    <t>15:06:03:313</t>
  </si>
  <si>
    <t>15:13:42:972</t>
  </si>
  <si>
    <t>12:06:22:652</t>
  </si>
  <si>
    <t>12:22:58:460</t>
  </si>
  <si>
    <t>15:30:17:842</t>
  </si>
  <si>
    <t>15:33:40:922</t>
  </si>
  <si>
    <t>16:07:22:799</t>
  </si>
  <si>
    <t>16:09:26:436</t>
  </si>
  <si>
    <t>16:08:02:357</t>
  </si>
  <si>
    <t>12:08:05:635</t>
  </si>
  <si>
    <t>12:11:40:185</t>
  </si>
  <si>
    <t>12:16:50:032</t>
  </si>
  <si>
    <t>12:19:20:033</t>
  </si>
  <si>
    <t>15:06:32:963</t>
  </si>
  <si>
    <t>15:41:13:733</t>
  </si>
  <si>
    <t>15:43:32:832</t>
  </si>
  <si>
    <t>14:04:22:818</t>
  </si>
  <si>
    <t>14:07:38:199</t>
  </si>
  <si>
    <t>07:39:21:063</t>
  </si>
  <si>
    <t>07:41:46:367</t>
  </si>
  <si>
    <t>07:54:01:604</t>
  </si>
  <si>
    <t>07:56:21:771</t>
  </si>
  <si>
    <t>15:29:37:306</t>
  </si>
  <si>
    <t>15:46:40:560</t>
  </si>
  <si>
    <t>14:59:24:805</t>
  </si>
  <si>
    <t>15:04:50:291</t>
  </si>
  <si>
    <t>15:39:36:514</t>
  </si>
  <si>
    <t>15:40:39:560</t>
  </si>
  <si>
    <t>12:52:53:693</t>
  </si>
  <si>
    <t>12:55:25:666</t>
  </si>
  <si>
    <t>13:15:33:403</t>
  </si>
  <si>
    <t>13:17:38:462</t>
  </si>
  <si>
    <t>08:32:17:223</t>
  </si>
  <si>
    <t>08:35:27:267</t>
  </si>
  <si>
    <t>08:51:25:917</t>
  </si>
  <si>
    <t>08:52:28:493</t>
  </si>
  <si>
    <t>11:15:38:045</t>
  </si>
  <si>
    <t>11:18:18:017</t>
  </si>
  <si>
    <t>11:29:33:341</t>
  </si>
  <si>
    <t>11:30:58:426</t>
  </si>
  <si>
    <t>08:52:42:905</t>
  </si>
  <si>
    <t>09:02:25:339</t>
  </si>
  <si>
    <t>09:05:36:777</t>
  </si>
  <si>
    <t>09:06:42:530</t>
  </si>
  <si>
    <t>22:49:30:610</t>
  </si>
  <si>
    <t>22:54:04:734</t>
  </si>
  <si>
    <t>23:21:04:581</t>
  </si>
  <si>
    <t>23:22:25:581</t>
  </si>
  <si>
    <t>10:38:51:549</t>
  </si>
  <si>
    <t>13:12:41:610</t>
  </si>
  <si>
    <t>13:25:07:997</t>
  </si>
  <si>
    <t>13:26:12:954</t>
  </si>
  <si>
    <t>11:46:00:560</t>
  </si>
  <si>
    <t>12:03:49:034</t>
  </si>
  <si>
    <t>12:07:34:120</t>
  </si>
  <si>
    <t>18:21:01:070</t>
  </si>
  <si>
    <t>18:26:21:266</t>
  </si>
  <si>
    <t>18:36:50:584</t>
  </si>
  <si>
    <t>18:39:05:714</t>
  </si>
  <si>
    <t>15:34:16:546</t>
  </si>
  <si>
    <t>15:39:40:422</t>
  </si>
  <si>
    <t>20:15:29:014</t>
  </si>
  <si>
    <t>20:19:29:284</t>
  </si>
  <si>
    <t>20:29:39:455</t>
  </si>
  <si>
    <t>20:31:48:500</t>
  </si>
  <si>
    <t>09:36:46:875</t>
  </si>
  <si>
    <t>09:38:52:766</t>
  </si>
  <si>
    <t>12:03:59:912</t>
  </si>
  <si>
    <t>12:08:21:051</t>
  </si>
  <si>
    <t>12:21:19:461</t>
  </si>
  <si>
    <t>12:25:34:584</t>
  </si>
  <si>
    <t>08:38:35:225</t>
  </si>
  <si>
    <t>15:17:02:987</t>
  </si>
  <si>
    <t>15:20:24:219</t>
  </si>
  <si>
    <t>15:53:40:568</t>
  </si>
  <si>
    <t>15:07:55:080</t>
  </si>
  <si>
    <t>15:08:56:409</t>
  </si>
  <si>
    <t>15:12:11:970</t>
  </si>
  <si>
    <t>15:29:48:668</t>
  </si>
  <si>
    <t>15:34:10:507</t>
  </si>
  <si>
    <t>16:10:27:691</t>
  </si>
  <si>
    <t>14:53:38:666</t>
  </si>
  <si>
    <t>14:59:02:990</t>
  </si>
  <si>
    <t>16:06:53:145</t>
  </si>
  <si>
    <t>14:16:52:692</t>
  </si>
  <si>
    <t>14:18:55:909</t>
  </si>
  <si>
    <t>16:24:31:061</t>
  </si>
  <si>
    <t>14:41:34:568</t>
  </si>
  <si>
    <t>14:42:43:512</t>
  </si>
  <si>
    <t>14:55:21:026</t>
  </si>
  <si>
    <t>08:14:42:246</t>
  </si>
  <si>
    <t>08:18:59:289</t>
  </si>
  <si>
    <t>08:31:06:750</t>
  </si>
  <si>
    <t>08:33:07:857</t>
  </si>
  <si>
    <t>13:49:52:135</t>
  </si>
  <si>
    <t>14:18:32:208</t>
  </si>
  <si>
    <t>14:24:12:471</t>
  </si>
  <si>
    <t>10:09:50:537</t>
  </si>
  <si>
    <t>10:12:05:591</t>
  </si>
  <si>
    <t>11:29:42:138</t>
  </si>
  <si>
    <t>11:32:28:187</t>
  </si>
  <si>
    <t>11:43:58:664</t>
  </si>
  <si>
    <t>11:45:13:560</t>
  </si>
  <si>
    <t>13:02:15:498</t>
  </si>
  <si>
    <t>12:15:42:529</t>
  </si>
  <si>
    <t>12:42:22:268</t>
  </si>
  <si>
    <t>09:01:36:246</t>
  </si>
  <si>
    <t>09:02:38:185</t>
  </si>
  <si>
    <t>09:49:50:016</t>
  </si>
  <si>
    <t>15:24:12:042</t>
  </si>
  <si>
    <t>15:27:26:366</t>
  </si>
  <si>
    <t>16:01:42:096</t>
  </si>
  <si>
    <t>16:02:46:339</t>
  </si>
  <si>
    <t>13:46:33:149</t>
  </si>
  <si>
    <t>13:50:45:056</t>
  </si>
  <si>
    <t>14:22:54:954</t>
  </si>
  <si>
    <t>10:32:10:336</t>
  </si>
  <si>
    <t>11:06:00:994</t>
  </si>
  <si>
    <t>11:10:35:758</t>
  </si>
  <si>
    <t>10:20:11:511</t>
  </si>
  <si>
    <t>10:28:01:572</t>
  </si>
  <si>
    <t>09:04:03:817</t>
  </si>
  <si>
    <t>12:07:27:233</t>
  </si>
  <si>
    <t>18:53:03:916</t>
  </si>
  <si>
    <t>19:12:09:546</t>
  </si>
  <si>
    <t>07:54:02:530</t>
  </si>
  <si>
    <t>07:55:07:540</t>
  </si>
  <si>
    <t>08:15:08:411</t>
  </si>
  <si>
    <t>08:16:13:511</t>
  </si>
  <si>
    <t>17:49:34:347</t>
  </si>
  <si>
    <t>17:56:30:654</t>
  </si>
  <si>
    <t>09:58:44:311</t>
  </si>
  <si>
    <t>10:00:48:641</t>
  </si>
  <si>
    <t>10:07:24:894</t>
  </si>
  <si>
    <t>10:08:33:935</t>
  </si>
  <si>
    <t>07:41:03:346</t>
  </si>
  <si>
    <t>07:44:38:472</t>
  </si>
  <si>
    <t>07:55:58:032</t>
  </si>
  <si>
    <t>07:58:07:945</t>
  </si>
  <si>
    <t>10:17:17:857</t>
  </si>
  <si>
    <t>10:22:53:832</t>
  </si>
  <si>
    <t>10:31:27:448</t>
  </si>
  <si>
    <t>12:07:44:544</t>
  </si>
  <si>
    <t>12:13:13:820</t>
  </si>
  <si>
    <t>20:33:18:700</t>
  </si>
  <si>
    <t>20:39:53:959</t>
  </si>
  <si>
    <t>20:50:13:368</t>
  </si>
  <si>
    <t>20:56:49:097</t>
  </si>
  <si>
    <t>16:03:33:265</t>
  </si>
  <si>
    <t>16:15:18:790</t>
  </si>
  <si>
    <t>08:24:48:247</t>
  </si>
  <si>
    <t>08:27:03:510</t>
  </si>
  <si>
    <t>08:41:53:169</t>
  </si>
  <si>
    <t>08:43:58:104</t>
  </si>
  <si>
    <t>15:47:10:113</t>
  </si>
  <si>
    <t>15:48:16:702</t>
  </si>
  <si>
    <t>16:02:04:854</t>
  </si>
  <si>
    <t>09:16:17:775</t>
  </si>
  <si>
    <t>09:18:37:904</t>
  </si>
  <si>
    <t>09:22:55:234</t>
  </si>
  <si>
    <t>09:28:23:368</t>
  </si>
  <si>
    <t>15:13:15:872</t>
  </si>
  <si>
    <t>15:15:29:818</t>
  </si>
  <si>
    <t>16:08:06:426</t>
  </si>
  <si>
    <t>14:19:42:675</t>
  </si>
  <si>
    <t>14:24:02:816</t>
  </si>
  <si>
    <t>14:30:32:103</t>
  </si>
  <si>
    <t>14:32:41:035</t>
  </si>
  <si>
    <t>22:15:44:176</t>
  </si>
  <si>
    <t>22:18:19:302</t>
  </si>
  <si>
    <t>22:31:34:633</t>
  </si>
  <si>
    <t>22:33:04:673</t>
  </si>
  <si>
    <t>10:27:36:782</t>
  </si>
  <si>
    <t>10:28:46:872</t>
  </si>
  <si>
    <t>10:38:16:115</t>
  </si>
  <si>
    <t>13:15:31:175</t>
  </si>
  <si>
    <t>19:35:42:475</t>
  </si>
  <si>
    <t>19:41:27:679</t>
  </si>
  <si>
    <t>19:55:37:156</t>
  </si>
  <si>
    <t>19:57:07:256</t>
  </si>
  <si>
    <t>16:15:05:850</t>
  </si>
  <si>
    <t>16:19:11:005</t>
  </si>
  <si>
    <t>16:36:52:374</t>
  </si>
  <si>
    <t>16:38:56:951</t>
  </si>
  <si>
    <t>11:14:00:719</t>
  </si>
  <si>
    <t>11:19:26:122</t>
  </si>
  <si>
    <t>11:34:42:915</t>
  </si>
  <si>
    <t>11:37:08:860</t>
  </si>
  <si>
    <t>15:40:01:771</t>
  </si>
  <si>
    <t>15:42:08:194</t>
  </si>
  <si>
    <t>16:45:41:787</t>
  </si>
  <si>
    <t>13:09:43:435</t>
  </si>
  <si>
    <t>13:10:48:461</t>
  </si>
  <si>
    <t>13:26:09:843</t>
  </si>
  <si>
    <t>13:27:18:936</t>
  </si>
  <si>
    <t>13:45:46:492</t>
  </si>
  <si>
    <t>13:50:25:548</t>
  </si>
  <si>
    <t>13:55:46:747</t>
  </si>
  <si>
    <t>13:56:49:780</t>
  </si>
  <si>
    <t>17:25:30:454</t>
  </si>
  <si>
    <t>17:35:19:763</t>
  </si>
  <si>
    <t>23:15:56:693</t>
  </si>
  <si>
    <t>23:16:58:685</t>
  </si>
  <si>
    <t>23:34:11:241</t>
  </si>
  <si>
    <t>14:16:03:460</t>
  </si>
  <si>
    <t>14:18:16:372</t>
  </si>
  <si>
    <t>14:39:30:133</t>
  </si>
  <si>
    <t>08:38:08:093</t>
  </si>
  <si>
    <t>08:40:19:078</t>
  </si>
  <si>
    <t>08:56:18:732</t>
  </si>
  <si>
    <t>08:58:24:905</t>
  </si>
  <si>
    <t>13:03:59:491</t>
  </si>
  <si>
    <t>13:22:49:864</t>
  </si>
  <si>
    <t>13:27:08:715</t>
  </si>
  <si>
    <t>07:59:11:645</t>
  </si>
  <si>
    <t>08:02:23:691</t>
  </si>
  <si>
    <t>08:38:31:417</t>
  </si>
  <si>
    <t>08:39:32:467</t>
  </si>
  <si>
    <t>10:38:16:207</t>
  </si>
  <si>
    <t>10:41:03:303</t>
  </si>
  <si>
    <t>10:55:18:774</t>
  </si>
  <si>
    <t>10:56:33:838</t>
  </si>
  <si>
    <t>10:26:35:067</t>
  </si>
  <si>
    <t>10:31:51:141</t>
  </si>
  <si>
    <t>09:59:43:014</t>
  </si>
  <si>
    <t>10:01:03:074</t>
  </si>
  <si>
    <t>10:05:33:164</t>
  </si>
  <si>
    <t>15:01:54:674</t>
  </si>
  <si>
    <t>15:40:18:000</t>
  </si>
  <si>
    <t>10:32:38:197</t>
  </si>
  <si>
    <t>10:40:29:439</t>
  </si>
  <si>
    <t>10:50:14:668</t>
  </si>
  <si>
    <t>09:01:33:135</t>
  </si>
  <si>
    <t>14:33:20:831</t>
  </si>
  <si>
    <t>14:43:15:067</t>
  </si>
  <si>
    <t>15:08:15:843</t>
  </si>
  <si>
    <t>15:13:09:109</t>
  </si>
  <si>
    <t>12:39:51:180</t>
  </si>
  <si>
    <t>12:43:07:190</t>
  </si>
  <si>
    <t>12:53:51:555</t>
  </si>
  <si>
    <t>12:57:03:717</t>
  </si>
  <si>
    <t>12:48:26:628</t>
  </si>
  <si>
    <t>13:48:33:010</t>
  </si>
  <si>
    <t>13:53:03:635</t>
  </si>
  <si>
    <t>14:13:43:475</t>
  </si>
  <si>
    <t>15:05:17:976</t>
  </si>
  <si>
    <t>15:06:27:964</t>
  </si>
  <si>
    <t>15:07:30:296</t>
  </si>
  <si>
    <t>15:08:46:008</t>
  </si>
  <si>
    <t>08:29:22:000</t>
  </si>
  <si>
    <t>18:03:57:768</t>
  </si>
  <si>
    <t>18:06:37:828</t>
  </si>
  <si>
    <t>18:30:32:607</t>
  </si>
  <si>
    <t>18:34:52:783</t>
  </si>
  <si>
    <t>14:40:47:940</t>
  </si>
  <si>
    <t>14:22:56:996</t>
  </si>
  <si>
    <t>14:25:12:304</t>
  </si>
  <si>
    <t>15:08:38:898</t>
  </si>
  <si>
    <t>15:10:47:876</t>
  </si>
  <si>
    <t>11:16:52:001</t>
  </si>
  <si>
    <t>11:28:34:691</t>
  </si>
  <si>
    <t>11:31:49:629</t>
  </si>
  <si>
    <t>15:56:33:307</t>
  </si>
  <si>
    <t>16:20:22:986</t>
  </si>
  <si>
    <t>19:43:28:759</t>
  </si>
  <si>
    <t>20:08:58:558</t>
  </si>
  <si>
    <t>20:10:23:562</t>
  </si>
  <si>
    <t>14:54:21:629</t>
  </si>
  <si>
    <t>14:57:33:841</t>
  </si>
  <si>
    <t>15:29:52:945</t>
  </si>
  <si>
    <t>15:31:58:148</t>
  </si>
  <si>
    <t>11:06:41:782</t>
  </si>
  <si>
    <t>11:09:53:960</t>
  </si>
  <si>
    <t>11:15:12:047</t>
  </si>
  <si>
    <t>16:22:21:911</t>
  </si>
  <si>
    <t>13:24:36:826</t>
  </si>
  <si>
    <t>13:27:53:124</t>
  </si>
  <si>
    <t>13:37:32:491</t>
  </si>
  <si>
    <t>09:16:33:463</t>
  </si>
  <si>
    <t>09:18:40:312</t>
  </si>
  <si>
    <t>09:33:40:720</t>
  </si>
  <si>
    <t>14:57:54:494</t>
  </si>
  <si>
    <t>11:17:46:064</t>
  </si>
  <si>
    <t>11:32:56:688</t>
  </si>
  <si>
    <t>10:58:13:500</t>
  </si>
  <si>
    <t>11:23:59:303</t>
  </si>
  <si>
    <t>11:29:18:604</t>
  </si>
  <si>
    <t>08:35:15:523</t>
  </si>
  <si>
    <t>08:36:18:889</t>
  </si>
  <si>
    <t>09:02:58:293</t>
  </si>
  <si>
    <t>09:05:04:479</t>
  </si>
  <si>
    <t>12:46:20:134</t>
  </si>
  <si>
    <t>12:47:22:601</t>
  </si>
  <si>
    <t>13:03:12:689</t>
  </si>
  <si>
    <t>13:05:18:743</t>
  </si>
  <si>
    <t>09:07:52:711</t>
  </si>
  <si>
    <t>09:13:11:773</t>
  </si>
  <si>
    <t>09:43:51:872</t>
  </si>
  <si>
    <t>19:43:55:197</t>
  </si>
  <si>
    <t>19:45:06:113</t>
  </si>
  <si>
    <t>20:10:59:167</t>
  </si>
  <si>
    <t>20:13:35:233</t>
  </si>
  <si>
    <t>12:16:01:019</t>
  </si>
  <si>
    <t>12:18:08:564</t>
  </si>
  <si>
    <t>15:06:17:875</t>
  </si>
  <si>
    <t>16:01:13:798</t>
  </si>
  <si>
    <t>16:02:17:861</t>
  </si>
  <si>
    <t>13:44:45:717</t>
  </si>
  <si>
    <t>13:45:51:662</t>
  </si>
  <si>
    <t>14:07:26:287</t>
  </si>
  <si>
    <t>14:10:33:510</t>
  </si>
  <si>
    <t>14:32:39:089</t>
  </si>
  <si>
    <t>14:43:02:675</t>
  </si>
  <si>
    <t>14:44:04:778</t>
  </si>
  <si>
    <t>12:49:27:187</t>
  </si>
  <si>
    <t>12:56:05:564</t>
  </si>
  <si>
    <t>13:08:12:724</t>
  </si>
  <si>
    <t>13:11:31:891</t>
  </si>
  <si>
    <t>12:52:46:655</t>
  </si>
  <si>
    <t>12:59:10:900</t>
  </si>
  <si>
    <t>13:15:20:506</t>
  </si>
  <si>
    <t>13:19:06:542</t>
  </si>
  <si>
    <t>08:36:26:359</t>
  </si>
  <si>
    <t>08:46:27:839</t>
  </si>
  <si>
    <t>08:59:06:374</t>
  </si>
  <si>
    <t>14:36:00:301</t>
  </si>
  <si>
    <t>14:38:45:388</t>
  </si>
  <si>
    <t>14:48:05:672</t>
  </si>
  <si>
    <t>14:49:16:674</t>
  </si>
  <si>
    <t>22:42:34:985</t>
  </si>
  <si>
    <t>22:45:05:087</t>
  </si>
  <si>
    <t>13:49:38:412</t>
  </si>
  <si>
    <t>13:55:07:510</t>
  </si>
  <si>
    <t>14:14:57:428</t>
  </si>
  <si>
    <t>14:18:07:682</t>
  </si>
  <si>
    <t>10:31:24:836</t>
  </si>
  <si>
    <t>10:37:44:987</t>
  </si>
  <si>
    <t>11:01:49:616</t>
  </si>
  <si>
    <t>11:04:09:577</t>
  </si>
  <si>
    <t>16:17:35:701</t>
  </si>
  <si>
    <t>16:23:59:921</t>
  </si>
  <si>
    <t>16:50:20:725</t>
  </si>
  <si>
    <t>16:53:19:818</t>
  </si>
  <si>
    <t>10:20:49:430</t>
  </si>
  <si>
    <t>10:29:44:752</t>
  </si>
  <si>
    <t>10:36:40:050</t>
  </si>
  <si>
    <t>12:04:40:325</t>
  </si>
  <si>
    <t>12:27:46:299</t>
  </si>
  <si>
    <t>10:28:23:785</t>
  </si>
  <si>
    <t>17:15:37:893</t>
  </si>
  <si>
    <t>17:21:48:152</t>
  </si>
  <si>
    <t>17:42:38:712</t>
  </si>
  <si>
    <t>17:45:23:950</t>
  </si>
  <si>
    <t>10:00:25:489</t>
  </si>
  <si>
    <t>10:04:51:342</t>
  </si>
  <si>
    <t>10:24:14:103</t>
  </si>
  <si>
    <t>10:26:44:100</t>
  </si>
  <si>
    <t>17:44:47:330</t>
  </si>
  <si>
    <t>17:49:42:512</t>
  </si>
  <si>
    <t>18:06:26:988</t>
  </si>
  <si>
    <t>18:07:35:016</t>
  </si>
  <si>
    <t>22:06:50:159</t>
  </si>
  <si>
    <t>22:09:00:205</t>
  </si>
  <si>
    <t>22:32:44:979</t>
  </si>
  <si>
    <t>22:34:20:028</t>
  </si>
  <si>
    <t>16:05:44:537</t>
  </si>
  <si>
    <t>17:07:00:622</t>
  </si>
  <si>
    <t>15:27:15:736</t>
  </si>
  <si>
    <t>16:15:57:963</t>
  </si>
  <si>
    <t>16:16:58:768</t>
  </si>
  <si>
    <t>18:53:14:758</t>
  </si>
  <si>
    <t>19:01:35:082</t>
  </si>
  <si>
    <t>19:06:30:263</t>
  </si>
  <si>
    <t>19:12:24:418</t>
  </si>
  <si>
    <t>18:35:36:763</t>
  </si>
  <si>
    <t>18:37:06:772</t>
  </si>
  <si>
    <t>18:48:11:190</t>
  </si>
  <si>
    <t>18:50:41:364</t>
  </si>
  <si>
    <t>07:47:27:127</t>
  </si>
  <si>
    <t>07:49:58:202</t>
  </si>
  <si>
    <t>14:57:14:887</t>
  </si>
  <si>
    <t>15:03:35:094</t>
  </si>
  <si>
    <t>15:28:40:497</t>
  </si>
  <si>
    <t>15:29:44:513</t>
  </si>
  <si>
    <t>19:41:21:806</t>
  </si>
  <si>
    <t>19:42:32:837</t>
  </si>
  <si>
    <t>19:54:42:215</t>
  </si>
  <si>
    <t>20:04:47:570</t>
  </si>
  <si>
    <t>08:55:23:073</t>
  </si>
  <si>
    <t>09:01:47:342</t>
  </si>
  <si>
    <t>09:39:07:772</t>
  </si>
  <si>
    <t>12:38:22:930</t>
  </si>
  <si>
    <t>13:14:03:259</t>
  </si>
  <si>
    <t>13:17:34:682</t>
  </si>
  <si>
    <t>12:33:37:017</t>
  </si>
  <si>
    <t>13:01:02:401</t>
  </si>
  <si>
    <t>13:19:58:972</t>
  </si>
  <si>
    <t>13:21:54:049</t>
  </si>
  <si>
    <t>16:00:50:817</t>
  </si>
  <si>
    <t>16:03:36:975</t>
  </si>
  <si>
    <t>16:14:10:248</t>
  </si>
  <si>
    <t>16:15:30:387</t>
  </si>
  <si>
    <t>09:02:31:340</t>
  </si>
  <si>
    <t>09:05:38:666</t>
  </si>
  <si>
    <t>09:26:53:394</t>
  </si>
  <si>
    <t>08:00:39:883</t>
  </si>
  <si>
    <t>08:12:26:255</t>
  </si>
  <si>
    <t>08:15:21:303</t>
  </si>
  <si>
    <t>15:17:52:106</t>
  </si>
  <si>
    <t>15:51:12:398</t>
  </si>
  <si>
    <t>11:10:58:549</t>
  </si>
  <si>
    <t>11:55:58:011</t>
  </si>
  <si>
    <t>12:02:33:257</t>
  </si>
  <si>
    <t>12:08:54:624</t>
  </si>
  <si>
    <t>15:10:49:764</t>
  </si>
  <si>
    <t>15:42:09:996</t>
  </si>
  <si>
    <t>15:43:14:989</t>
  </si>
  <si>
    <t>12:51:37:960</t>
  </si>
  <si>
    <t>13:03:11:500</t>
  </si>
  <si>
    <t>13:04:23:248</t>
  </si>
  <si>
    <t>17:29:00:925</t>
  </si>
  <si>
    <t>17:34:04:286</t>
  </si>
  <si>
    <t>17:49:53:844</t>
  </si>
  <si>
    <t>17:51:04:931</t>
  </si>
  <si>
    <t>15:00:41:303</t>
  </si>
  <si>
    <t>15:03:54:872</t>
  </si>
  <si>
    <t>16:40:22:674</t>
  </si>
  <si>
    <t>16:43:34:622</t>
  </si>
  <si>
    <t>16:59:08:250</t>
  </si>
  <si>
    <t>17:01:13:517</t>
  </si>
  <si>
    <t>15:01:10:813</t>
  </si>
  <si>
    <t>15:02:18:718</t>
  </si>
  <si>
    <t>15:42:55:103</t>
  </si>
  <si>
    <t>15:43:59:298</t>
  </si>
  <si>
    <t>08:37:06:242</t>
  </si>
  <si>
    <t>08:41:35:455</t>
  </si>
  <si>
    <t>09:04:30:371</t>
  </si>
  <si>
    <t>09:05:30:345</t>
  </si>
  <si>
    <t>12:49:38:277</t>
  </si>
  <si>
    <t>12:56:02:396</t>
  </si>
  <si>
    <t>13:28:08:497</t>
  </si>
  <si>
    <t>19:05:34:365</t>
  </si>
  <si>
    <t>19:07:02:148</t>
  </si>
  <si>
    <t>19:31:53:948</t>
  </si>
  <si>
    <t>19:33:53:966</t>
  </si>
  <si>
    <t>13:14:15:782</t>
  </si>
  <si>
    <t>13:25:11:607</t>
  </si>
  <si>
    <t>13:27:21:263</t>
  </si>
  <si>
    <t>09:36:48:986</t>
  </si>
  <si>
    <t>09:38:56:786</t>
  </si>
  <si>
    <t>10:07:53:383</t>
  </si>
  <si>
    <t>09:01:50:871</t>
  </si>
  <si>
    <t>09:07:27:507</t>
  </si>
  <si>
    <t>14:32:57:946</t>
  </si>
  <si>
    <t>14:45:17:296</t>
  </si>
  <si>
    <t>14:47:03:317</t>
  </si>
  <si>
    <t>15:26:18:498</t>
  </si>
  <si>
    <t>15:29:27:669</t>
  </si>
  <si>
    <t>15:34:51:713</t>
  </si>
  <si>
    <t>15:22:40:210</t>
  </si>
  <si>
    <t>15:26:50:420</t>
  </si>
  <si>
    <t>16:36:55:195</t>
  </si>
  <si>
    <t>16:39:10:291</t>
  </si>
  <si>
    <t>09:36:53:029</t>
  </si>
  <si>
    <t>09:39:07:076</t>
  </si>
  <si>
    <t>15:05:22:382</t>
  </si>
  <si>
    <t>15:08:37:327</t>
  </si>
  <si>
    <t>08:45:28:443</t>
  </si>
  <si>
    <t>09:23:25:575</t>
  </si>
  <si>
    <t>15:23:07:556</t>
  </si>
  <si>
    <t>15:47:57:747</t>
  </si>
  <si>
    <t>15:50:08:659</t>
  </si>
  <si>
    <t>15:00:06:944</t>
  </si>
  <si>
    <t>15:03:15:388</t>
  </si>
  <si>
    <t>15:23:18:601</t>
  </si>
  <si>
    <t>13:34:41:910</t>
  </si>
  <si>
    <t>13:35:46:954</t>
  </si>
  <si>
    <t>16:32:50:851</t>
  </si>
  <si>
    <t>16:38:41:089</t>
  </si>
  <si>
    <t>16:45:16:230</t>
  </si>
  <si>
    <t>16:46:20:304</t>
  </si>
  <si>
    <t>12:14:24:340</t>
  </si>
  <si>
    <t>12:17:09:382</t>
  </si>
  <si>
    <t>12:47:09:310</t>
  </si>
  <si>
    <t>12:48:29:333</t>
  </si>
  <si>
    <t>16:08:15:857</t>
  </si>
  <si>
    <t>12:36:24:630</t>
  </si>
  <si>
    <t>12:39:34:630</t>
  </si>
  <si>
    <t>12:49:25:132</t>
  </si>
  <si>
    <t>12:55:55:371</t>
  </si>
  <si>
    <t>09:15:59:314</t>
  </si>
  <si>
    <t>09:58:57:251</t>
  </si>
  <si>
    <t>10:01:11:354</t>
  </si>
  <si>
    <t>12:49:30:248</t>
  </si>
  <si>
    <t>12:51:35:152</t>
  </si>
  <si>
    <t>16:28:33:762</t>
  </si>
  <si>
    <t>16:30:39:142</t>
  </si>
  <si>
    <t>16:51:18:473</t>
  </si>
  <si>
    <t>16:53:23:554</t>
  </si>
  <si>
    <t>11:10:20:868</t>
  </si>
  <si>
    <t>16:33:09:864</t>
  </si>
  <si>
    <t>16:36:19:027</t>
  </si>
  <si>
    <t>16:44:02:425</t>
  </si>
  <si>
    <t>16:49:40:671</t>
  </si>
  <si>
    <t>08:28:53:764</t>
  </si>
  <si>
    <t>08:32:14:802</t>
  </si>
  <si>
    <t>08:37:38:193</t>
  </si>
  <si>
    <t>08:41:48:152</t>
  </si>
  <si>
    <t>10:01:49:000</t>
  </si>
  <si>
    <t>10:03:58:815</t>
  </si>
  <si>
    <t>10:18:41:719</t>
  </si>
  <si>
    <t>10:20:50:922</t>
  </si>
  <si>
    <t>12:04:03:423</t>
  </si>
  <si>
    <t>12:33:58:014</t>
  </si>
  <si>
    <t>12:37:18:674</t>
  </si>
  <si>
    <t>10:09:57:764</t>
  </si>
  <si>
    <t>10:11:19:348</t>
  </si>
  <si>
    <t>10:07:42:527</t>
  </si>
  <si>
    <t>10:08:46:688</t>
  </si>
  <si>
    <t>10:24:57:192</t>
  </si>
  <si>
    <t>10:29:32:324</t>
  </si>
  <si>
    <t>07:43:01:018</t>
  </si>
  <si>
    <t>07:51:51:265</t>
  </si>
  <si>
    <t>08:02:11:865</t>
  </si>
  <si>
    <t>11:53:23:306</t>
  </si>
  <si>
    <t>11:59:47:599</t>
  </si>
  <si>
    <t>12:58:05:673</t>
  </si>
  <si>
    <t>14:40:24:231</t>
  </si>
  <si>
    <t>14:43:39:971</t>
  </si>
  <si>
    <t>15:35:34:711</t>
  </si>
  <si>
    <t>08:44:36:808</t>
  </si>
  <si>
    <t>08:45:41:947</t>
  </si>
  <si>
    <t>09:33:02:415</t>
  </si>
  <si>
    <t>16:28:07:175</t>
  </si>
  <si>
    <t>16:33:08:340</t>
  </si>
  <si>
    <t>17:21:38:828</t>
  </si>
  <si>
    <t>17:23:01:884</t>
  </si>
  <si>
    <t>16:40:54:014</t>
  </si>
  <si>
    <t>17:16:39:124</t>
  </si>
  <si>
    <t>17:25:54:403</t>
  </si>
  <si>
    <t>12:03:54:158</t>
  </si>
  <si>
    <t>12:47:54:333</t>
  </si>
  <si>
    <t>12:52:14:616</t>
  </si>
  <si>
    <t>10:21:46:512</t>
  </si>
  <si>
    <t>10:27:06:282</t>
  </si>
  <si>
    <t>10:47:20:479</t>
  </si>
  <si>
    <t>10:49:46:853</t>
  </si>
  <si>
    <t>07:21:36:938</t>
  </si>
  <si>
    <t>07:24:20:886</t>
  </si>
  <si>
    <t>07:40:56:401</t>
  </si>
  <si>
    <t>11:03:17:479</t>
  </si>
  <si>
    <t>11:07:37:559</t>
  </si>
  <si>
    <t>19:19:35:685</t>
  </si>
  <si>
    <t>19:23:05:787</t>
  </si>
  <si>
    <t>19:42:05:359</t>
  </si>
  <si>
    <t>19:44:45:417</t>
  </si>
  <si>
    <t>09:00:52:235</t>
  </si>
  <si>
    <t>09:06:06:588</t>
  </si>
  <si>
    <t>09:26:26:134</t>
  </si>
  <si>
    <t>14:15:07:070</t>
  </si>
  <si>
    <t>14:17:16:401</t>
  </si>
  <si>
    <t>14:23:36:099</t>
  </si>
  <si>
    <t>18:22:26:405</t>
  </si>
  <si>
    <t>18:26:16:637</t>
  </si>
  <si>
    <t>18:34:01:778</t>
  </si>
  <si>
    <t>18:35:06:826</t>
  </si>
  <si>
    <t>16:55:02:297</t>
  </si>
  <si>
    <t>17:04:07:557</t>
  </si>
  <si>
    <t>17:16:01:956</t>
  </si>
  <si>
    <t>07:36:00:300</t>
  </si>
  <si>
    <t>07:39:00:132</t>
  </si>
  <si>
    <t>08:03:56:612</t>
  </si>
  <si>
    <t>08:04:59:850</t>
  </si>
  <si>
    <t>13:18:10:692</t>
  </si>
  <si>
    <t>13:20:17:709</t>
  </si>
  <si>
    <t>13:29:03:006</t>
  </si>
  <si>
    <t>13:30:18:042</t>
  </si>
  <si>
    <t>09:27:02:211</t>
  </si>
  <si>
    <t>09:29:21:428</t>
  </si>
  <si>
    <t>09:51:31:448</t>
  </si>
  <si>
    <t>09:53:41:614</t>
  </si>
  <si>
    <t>14:45:31:675</t>
  </si>
  <si>
    <t>15:14:31:624</t>
  </si>
  <si>
    <t>15:15:36:702</t>
  </si>
  <si>
    <t>09:56:42:054</t>
  </si>
  <si>
    <t>10:05:24:245</t>
  </si>
  <si>
    <t>06:31:45:492</t>
  </si>
  <si>
    <t>06:38:00:675</t>
  </si>
  <si>
    <t>07:06:41:274</t>
  </si>
  <si>
    <t>07:09:45:962</t>
  </si>
  <si>
    <t>08:36:51:726</t>
  </si>
  <si>
    <t>08:41:10:178</t>
  </si>
  <si>
    <t>14:57:31:316</t>
  </si>
  <si>
    <t>15:35:19:557</t>
  </si>
  <si>
    <t>08:57:10:394</t>
  </si>
  <si>
    <t>09:31:25:989</t>
  </si>
  <si>
    <t>09:34:35:945</t>
  </si>
  <si>
    <t>14:01:54:284</t>
  </si>
  <si>
    <t>14:13:36:737</t>
  </si>
  <si>
    <t>14:15:39:969</t>
  </si>
  <si>
    <t>18:34:37:044</t>
  </si>
  <si>
    <t>18:36:07:100</t>
  </si>
  <si>
    <t>18:43:02:287</t>
  </si>
  <si>
    <t>18:44:07:290</t>
  </si>
  <si>
    <t>14:42:14:163</t>
  </si>
  <si>
    <t>14:46:35:352</t>
  </si>
  <si>
    <t>14:59:55:948</t>
  </si>
  <si>
    <t>15:01:05:889</t>
  </si>
  <si>
    <t>16:58:15:927</t>
  </si>
  <si>
    <t>17:07:21:223</t>
  </si>
  <si>
    <t>17:40:16:158</t>
  </si>
  <si>
    <t>17:43:20:255</t>
  </si>
  <si>
    <t>11:50:39:045</t>
  </si>
  <si>
    <t>11:59:09:242</t>
  </si>
  <si>
    <t>12:02:21:372</t>
  </si>
  <si>
    <t>14:06:01:122</t>
  </si>
  <si>
    <t>14:10:30:194</t>
  </si>
  <si>
    <t>14:36:54:080</t>
  </si>
  <si>
    <t>14:39:00:039</t>
  </si>
  <si>
    <t>12:09:30:410</t>
  </si>
  <si>
    <t>06:26:13:350</t>
  </si>
  <si>
    <t>06:43:17:816</t>
  </si>
  <si>
    <t>06:46:08:954</t>
  </si>
  <si>
    <t>13:42:16:574</t>
  </si>
  <si>
    <t>14:17:19:649</t>
  </si>
  <si>
    <t>12:16:54:071</t>
  </si>
  <si>
    <t>12:19:30:181</t>
  </si>
  <si>
    <t>12:20:39:306</t>
  </si>
  <si>
    <t>12:23:59:389</t>
  </si>
  <si>
    <t>08:57:47:479</t>
  </si>
  <si>
    <t>09:04:04:539</t>
  </si>
  <si>
    <t>09:05:08:705</t>
  </si>
  <si>
    <t>08:57:43:195</t>
  </si>
  <si>
    <t>15:03:25:535</t>
  </si>
  <si>
    <t>15:05:28:431</t>
  </si>
  <si>
    <t>15:18:46:758</t>
  </si>
  <si>
    <t>12:40:06:493</t>
  </si>
  <si>
    <t>12:52:45:978</t>
  </si>
  <si>
    <t>13:15:01:184</t>
  </si>
  <si>
    <t>13:26:07:291</t>
  </si>
  <si>
    <t>09:26:02:362</t>
  </si>
  <si>
    <t>09:46:11:095</t>
  </si>
  <si>
    <t>07:59:33:442</t>
  </si>
  <si>
    <t>08:10:33:964</t>
  </si>
  <si>
    <t>08:11:34:898</t>
  </si>
  <si>
    <t>08:34:16:515</t>
  </si>
  <si>
    <t>08:48:53:167</t>
  </si>
  <si>
    <t>08:50:13:078</t>
  </si>
  <si>
    <t>13:49:48:684</t>
  </si>
  <si>
    <t>12:17:38:205</t>
  </si>
  <si>
    <t>12:23:13:250</t>
  </si>
  <si>
    <t>12:48:09:422</t>
  </si>
  <si>
    <t>20:07:34:730</t>
  </si>
  <si>
    <t>20:28:52:508</t>
  </si>
  <si>
    <t>21:00:51:516</t>
  </si>
  <si>
    <t>21:03:36:568</t>
  </si>
  <si>
    <t>14:30:39:136</t>
  </si>
  <si>
    <t>10:55:55:051</t>
  </si>
  <si>
    <t>10:58:27:205</t>
  </si>
  <si>
    <t>11:30:12:342</t>
  </si>
  <si>
    <t>11:31:15:228</t>
  </si>
  <si>
    <t>10:06:09:204</t>
  </si>
  <si>
    <t>09:09:06:236</t>
  </si>
  <si>
    <t>09:37:04:490</t>
  </si>
  <si>
    <t>14:46:44:449</t>
  </si>
  <si>
    <t>15:41:54:768</t>
  </si>
  <si>
    <t>15:44:05:816</t>
  </si>
  <si>
    <t>15:03:34:344</t>
  </si>
  <si>
    <t>15:09:52:786</t>
  </si>
  <si>
    <t>10:28:33:100</t>
  </si>
  <si>
    <t>10:32:47:533</t>
  </si>
  <si>
    <t>12:59:24:712</t>
  </si>
  <si>
    <t>13:45:21:673</t>
  </si>
  <si>
    <t>13:57:26:258</t>
  </si>
  <si>
    <t>13:59:42:254</t>
  </si>
  <si>
    <t>12:55:05:121</t>
  </si>
  <si>
    <t>12:56:21:690</t>
  </si>
  <si>
    <t>16:14:26:385</t>
  </si>
  <si>
    <t>16:19:47:507</t>
  </si>
  <si>
    <t>13:46:05:190</t>
  </si>
  <si>
    <t>13:53:50:474</t>
  </si>
  <si>
    <t>14:04:29:823</t>
  </si>
  <si>
    <t>14:05:43:838</t>
  </si>
  <si>
    <t>09:31:39:711</t>
  </si>
  <si>
    <t>09:36:18:906</t>
  </si>
  <si>
    <t>09:52:24:756</t>
  </si>
  <si>
    <t>13:34:20:465</t>
  </si>
  <si>
    <t>13:37:36:577</t>
  </si>
  <si>
    <t>14:09:40:768</t>
  </si>
  <si>
    <t>11:03:42:216</t>
  </si>
  <si>
    <t>11:06:02:150</t>
  </si>
  <si>
    <t>11:22:19:721</t>
  </si>
  <si>
    <t>15:05:43:710</t>
  </si>
  <si>
    <t>15:40:18:545</t>
  </si>
  <si>
    <t>15:41:22:952</t>
  </si>
  <si>
    <t>18:48:42:674</t>
  </si>
  <si>
    <t>19:24:02:803</t>
  </si>
  <si>
    <t>19:27:37:968</t>
  </si>
  <si>
    <t>15:36:12:752</t>
  </si>
  <si>
    <t>15:39:29:286</t>
  </si>
  <si>
    <t>16:08:49:415</t>
  </si>
  <si>
    <t>13:46:06:345</t>
  </si>
  <si>
    <t>13:50:31:960</t>
  </si>
  <si>
    <t>13:51:34:245</t>
  </si>
  <si>
    <t>15:06:37:466</t>
  </si>
  <si>
    <t>15:31:18:341</t>
  </si>
  <si>
    <t>11:35:05:890</t>
  </si>
  <si>
    <t>11:39:24:641</t>
  </si>
  <si>
    <t>11:50:59:000</t>
  </si>
  <si>
    <t>10:40:11:211</t>
  </si>
  <si>
    <t>10:53:56:871</t>
  </si>
  <si>
    <t>13:51:46:195</t>
  </si>
  <si>
    <t>10:21:45:329</t>
  </si>
  <si>
    <t>10:32:21:118</t>
  </si>
  <si>
    <t>13:47:56:221</t>
  </si>
  <si>
    <t>13:49:02:110</t>
  </si>
  <si>
    <t>14:34:58:533</t>
  </si>
  <si>
    <t>14:36:12:623</t>
  </si>
  <si>
    <t>09:47:13:132</t>
  </si>
  <si>
    <t>09:49:33:170</t>
  </si>
  <si>
    <t>10:00:53:537</t>
  </si>
  <si>
    <t>10:03:28:588</t>
  </si>
  <si>
    <t>15:34:39:398</t>
  </si>
  <si>
    <t>09:44:24:217</t>
  </si>
  <si>
    <t>09:47:42:502</t>
  </si>
  <si>
    <t>10:03:03:083</t>
  </si>
  <si>
    <t>10:04:07:895</t>
  </si>
  <si>
    <t>09:21:36:888</t>
  </si>
  <si>
    <t>09:29:05:254</t>
  </si>
  <si>
    <t>09:31:12:299</t>
  </si>
  <si>
    <t>08:28:51:941</t>
  </si>
  <si>
    <t>09:02:41:560</t>
  </si>
  <si>
    <t>06:46:09:573</t>
  </si>
  <si>
    <t>06:47:10:530</t>
  </si>
  <si>
    <t>07:18:18:586</t>
  </si>
  <si>
    <t>07:19:28:643</t>
  </si>
  <si>
    <t>13:15:37:400</t>
  </si>
  <si>
    <t>13:16:41:701</t>
  </si>
  <si>
    <t>13:28:29:794</t>
  </si>
  <si>
    <t>10:07:56:286</t>
  </si>
  <si>
    <t>10:22:12:339</t>
  </si>
  <si>
    <t>10:25:26:508</t>
  </si>
  <si>
    <t>14:25:56:822</t>
  </si>
  <si>
    <t>14:30:36:309</t>
  </si>
  <si>
    <t>15:11:36:909</t>
  </si>
  <si>
    <t>15:12:42:068</t>
  </si>
  <si>
    <t>10:24:25:077</t>
  </si>
  <si>
    <t>10:39:22:363</t>
  </si>
  <si>
    <t>10:44:15:650</t>
  </si>
  <si>
    <t>09:24:56:537</t>
  </si>
  <si>
    <t>09:31:26:909</t>
  </si>
  <si>
    <t>09:35:47:404</t>
  </si>
  <si>
    <t>11:48:53:653</t>
  </si>
  <si>
    <t>12:02:00:021</t>
  </si>
  <si>
    <t>12:03:04:707</t>
  </si>
  <si>
    <t>09:06:08:812</t>
  </si>
  <si>
    <t>09:59:38:696</t>
  </si>
  <si>
    <t>17:13:16:321</t>
  </si>
  <si>
    <t>17:14:31:377</t>
  </si>
  <si>
    <t>17:35:26:170</t>
  </si>
  <si>
    <t>07:46:08:065</t>
  </si>
  <si>
    <t>07:49:21:080</t>
  </si>
  <si>
    <t>07:52:52:129</t>
  </si>
  <si>
    <t>15:38:19:966</t>
  </si>
  <si>
    <t>15:40:32:025</t>
  </si>
  <si>
    <t>16:04:17:517</t>
  </si>
  <si>
    <t>16:07:42:649</t>
  </si>
  <si>
    <t>15:15:10:653</t>
  </si>
  <si>
    <t>15:19:24:739</t>
  </si>
  <si>
    <t>15:31:00:201</t>
  </si>
  <si>
    <t>15:33:06:069</t>
  </si>
  <si>
    <t>07:31:32:787</t>
  </si>
  <si>
    <t>07:36:03:941</t>
  </si>
  <si>
    <t>07:49:07:618</t>
  </si>
  <si>
    <t>07:55:57:718</t>
  </si>
  <si>
    <t>11:16:57:050</t>
  </si>
  <si>
    <t>11:25:48:684</t>
  </si>
  <si>
    <t>08:22:57:151</t>
  </si>
  <si>
    <t>08:24:01:132</t>
  </si>
  <si>
    <t>09:12:26:963</t>
  </si>
  <si>
    <t>09:13:27:914</t>
  </si>
  <si>
    <t>12:14:23:620</t>
  </si>
  <si>
    <t>12:17:38:608</t>
  </si>
  <si>
    <t>08:30:55:970</t>
  </si>
  <si>
    <t>08:33:02:955</t>
  </si>
  <si>
    <t>08:39:33:299</t>
  </si>
  <si>
    <t>08:41:35:293</t>
  </si>
  <si>
    <t>08:09:08:098</t>
  </si>
  <si>
    <t>08:11:28:399</t>
  </si>
  <si>
    <t>08:46:21:726</t>
  </si>
  <si>
    <t>08:48:04:081</t>
  </si>
  <si>
    <t>08:50:16:353</t>
  </si>
  <si>
    <t>09:10:51:205</t>
  </si>
  <si>
    <t>09:15:10:144</t>
  </si>
  <si>
    <t>12:59:11:589</t>
  </si>
  <si>
    <t>13:02:56:682</t>
  </si>
  <si>
    <t>13:12:43:031</t>
  </si>
  <si>
    <t>13:16:58:092</t>
  </si>
  <si>
    <t>09:41:15:660</t>
  </si>
  <si>
    <t>10:43:47:662</t>
  </si>
  <si>
    <t>10:56:35:248</t>
  </si>
  <si>
    <t>11:12:59:918</t>
  </si>
  <si>
    <t>10:18:36:829</t>
  </si>
  <si>
    <t>10:36:01:188</t>
  </si>
  <si>
    <t>17:07:29:003</t>
  </si>
  <si>
    <t>17:08:31:997</t>
  </si>
  <si>
    <t>17:26:56:550</t>
  </si>
  <si>
    <t>17:36:56:904</t>
  </si>
  <si>
    <t>07:38:34:979</t>
  </si>
  <si>
    <t>07:41:08:216</t>
  </si>
  <si>
    <t>07:52:54:391</t>
  </si>
  <si>
    <t>07:53:55:485</t>
  </si>
  <si>
    <t>15:33:31:752</t>
  </si>
  <si>
    <t>15:38:55:631</t>
  </si>
  <si>
    <t>16:06:49:821</t>
  </si>
  <si>
    <t>16:07:54:734</t>
  </si>
  <si>
    <t>07:48:09:014</t>
  </si>
  <si>
    <t>07:52:37:975</t>
  </si>
  <si>
    <t>08:11:16:429</t>
  </si>
  <si>
    <t>22:20:17:201</t>
  </si>
  <si>
    <t>22:37:17:720</t>
  </si>
  <si>
    <t>18:05:43:446</t>
  </si>
  <si>
    <t>18:28:33:126</t>
  </si>
  <si>
    <t>21:41:36:113</t>
  </si>
  <si>
    <t>21:46:55:240</t>
  </si>
  <si>
    <t>22:00:19:730</t>
  </si>
  <si>
    <t>22:01:20:714</t>
  </si>
  <si>
    <t>12:41:30:604</t>
  </si>
  <si>
    <t>12:43:34:713</t>
  </si>
  <si>
    <t>09:59:50:094</t>
  </si>
  <si>
    <t>10:32:10:347</t>
  </si>
  <si>
    <t>13:06:23:303</t>
  </si>
  <si>
    <t>13:56:18:885</t>
  </si>
  <si>
    <t>13:59:32:966</t>
  </si>
  <si>
    <t>11:22:15:868</t>
  </si>
  <si>
    <t>11:24:19:889</t>
  </si>
  <si>
    <t>11:28:35:030</t>
  </si>
  <si>
    <t>11:29:35:986</t>
  </si>
  <si>
    <t>16:03:18:768</t>
  </si>
  <si>
    <t>16:06:38:578</t>
  </si>
  <si>
    <t>07:26:59:102</t>
  </si>
  <si>
    <t>07:33:43:344</t>
  </si>
  <si>
    <t>07:44:23:769</t>
  </si>
  <si>
    <t>07:46:54:006</t>
  </si>
  <si>
    <t>16:22:54:457</t>
  </si>
  <si>
    <t>16:25:08:570</t>
  </si>
  <si>
    <t>16:46:04:305</t>
  </si>
  <si>
    <t>16:47:09:441</t>
  </si>
  <si>
    <t>10:17:20:669</t>
  </si>
  <si>
    <t>10:32:31:125</t>
  </si>
  <si>
    <t>10:35:40:368</t>
  </si>
  <si>
    <t>08:12:53:328</t>
  </si>
  <si>
    <t>08:18:13:709</t>
  </si>
  <si>
    <t>09:00:49:543</t>
  </si>
  <si>
    <t>09:07:11:580</t>
  </si>
  <si>
    <t>15:25:42:032</t>
  </si>
  <si>
    <t>15:45:08:518</t>
  </si>
  <si>
    <t>09:56:02:467</t>
  </si>
  <si>
    <t>10:04:27:711</t>
  </si>
  <si>
    <t>10:06:38:797</t>
  </si>
  <si>
    <t>06:01:19:538</t>
  </si>
  <si>
    <t>06:05:53:683</t>
  </si>
  <si>
    <t>06:30:19:455</t>
  </si>
  <si>
    <t>06:32:14:449</t>
  </si>
  <si>
    <t>13:03:25:631</t>
  </si>
  <si>
    <t>13:09:13:130</t>
  </si>
  <si>
    <t>13:51:04:083</t>
  </si>
  <si>
    <t>14:13:32:174</t>
  </si>
  <si>
    <t>15:16:17:399</t>
  </si>
  <si>
    <t>14:33:12:818</t>
  </si>
  <si>
    <t>14:35:33:170</t>
  </si>
  <si>
    <t>15:14:56:831</t>
  </si>
  <si>
    <t>15:16:02:730</t>
  </si>
  <si>
    <t>10:14:52:284</t>
  </si>
  <si>
    <t>10:32:18:531</t>
  </si>
  <si>
    <t>12:37:13:521</t>
  </si>
  <si>
    <t>11:41:22:880</t>
  </si>
  <si>
    <t>11:46:32:096</t>
  </si>
  <si>
    <t>11:48:58:190</t>
  </si>
  <si>
    <t>15:15:27:607</t>
  </si>
  <si>
    <t>15:39:56:287</t>
  </si>
  <si>
    <t>15:44:12:523</t>
  </si>
  <si>
    <t>13:59:25:416</t>
  </si>
  <si>
    <t>14:00:30:925</t>
  </si>
  <si>
    <t>14:06:58:896</t>
  </si>
  <si>
    <t>14:08:05:386</t>
  </si>
  <si>
    <t>15:14:31:542</t>
  </si>
  <si>
    <t>15:16:37:597</t>
  </si>
  <si>
    <t>15:18:46:916</t>
  </si>
  <si>
    <t>15:19:48:797</t>
  </si>
  <si>
    <t>09:44:31:175</t>
  </si>
  <si>
    <t>09:51:52:422</t>
  </si>
  <si>
    <t>10:07:41:063</t>
  </si>
  <si>
    <t>10:13:06:504</t>
  </si>
  <si>
    <t>09:49:31:035</t>
  </si>
  <si>
    <t>09:55:47:064</t>
  </si>
  <si>
    <t>10:11:41:610</t>
  </si>
  <si>
    <t>10:14:17:172</t>
  </si>
  <si>
    <t>14:36:24:965</t>
  </si>
  <si>
    <t>13:21:51:961</t>
  </si>
  <si>
    <t>13:33:03:456</t>
  </si>
  <si>
    <t>22:17:55:842</t>
  </si>
  <si>
    <t>22:19:49:264</t>
  </si>
  <si>
    <t>22:24:02:382</t>
  </si>
  <si>
    <t>22:25:19:455</t>
  </si>
  <si>
    <t>09:00:38:002</t>
  </si>
  <si>
    <t>09:33:29:156</t>
  </si>
  <si>
    <t>16:47:11:373</t>
  </si>
  <si>
    <t>16:52:51:540</t>
  </si>
  <si>
    <t>17:21:17:503</t>
  </si>
  <si>
    <t>17:26:16:622</t>
  </si>
  <si>
    <t>08:45:51:248</t>
  </si>
  <si>
    <t>08:52:16:724</t>
  </si>
  <si>
    <t>09:06:59:208</t>
  </si>
  <si>
    <t>09:11:16:430</t>
  </si>
  <si>
    <t>17:46:14:912</t>
  </si>
  <si>
    <t>17:51:35:024</t>
  </si>
  <si>
    <t>18:05:01:503</t>
  </si>
  <si>
    <t>18:06:06:473</t>
  </si>
  <si>
    <t>17:59:38:885</t>
  </si>
  <si>
    <t>18:31:13:900</t>
  </si>
  <si>
    <t>18:32:21:957</t>
  </si>
  <si>
    <t>15:05:18:584</t>
  </si>
  <si>
    <t>15:07:33:547</t>
  </si>
  <si>
    <t>16:05:58:730</t>
  </si>
  <si>
    <t>18:16:53:627</t>
  </si>
  <si>
    <t>18:17:57:711</t>
  </si>
  <si>
    <t>18:30:08:059</t>
  </si>
  <si>
    <t>13:01:02:959</t>
  </si>
  <si>
    <t>13:02:04:045</t>
  </si>
  <si>
    <t>13:12:49:310</t>
  </si>
  <si>
    <t>16:25:56:401</t>
  </si>
  <si>
    <t>16:41:05:868</t>
  </si>
  <si>
    <t>12:55:51:043</t>
  </si>
  <si>
    <t>13:18:17:971</t>
  </si>
  <si>
    <t>13:19:21:991</t>
  </si>
  <si>
    <t>09:14:14:158</t>
  </si>
  <si>
    <t>09:45:49:115</t>
  </si>
  <si>
    <t>09:48:59:053</t>
  </si>
  <si>
    <t>12:02:04:559</t>
  </si>
  <si>
    <t>12:08:30:698</t>
  </si>
  <si>
    <t>12:31:25:728</t>
  </si>
  <si>
    <t>10:39:56:313</t>
  </si>
  <si>
    <t>10:46:31:765</t>
  </si>
  <si>
    <t>14:00:29:163</t>
  </si>
  <si>
    <t>14:07:05:405</t>
  </si>
  <si>
    <t>07:52:50:138</t>
  </si>
  <si>
    <t>07:57:09:354</t>
  </si>
  <si>
    <t>14:16:28:071</t>
  </si>
  <si>
    <t>14:17:29:113</t>
  </si>
  <si>
    <t>14:31:02:584</t>
  </si>
  <si>
    <t>14:49:53:751</t>
  </si>
  <si>
    <t>14:52:57:032</t>
  </si>
  <si>
    <t>15:08:09:968</t>
  </si>
  <si>
    <t>10:07:56:444</t>
  </si>
  <si>
    <t>10:09:06:465</t>
  </si>
  <si>
    <t>10:37:46:240</t>
  </si>
  <si>
    <t>07:33:17:449</t>
  </si>
  <si>
    <t>07:47:28:104</t>
  </si>
  <si>
    <t>09:29:31:564</t>
  </si>
  <si>
    <t>09:45:29:447</t>
  </si>
  <si>
    <t>13:47:11:117</t>
  </si>
  <si>
    <t>13:49:26:139</t>
  </si>
  <si>
    <t>14:16:31:225</t>
  </si>
  <si>
    <t>13:23:32:876</t>
  </si>
  <si>
    <t>13:26:46:208</t>
  </si>
  <si>
    <t>13:48:03:210</t>
  </si>
  <si>
    <t>08:32:45:675</t>
  </si>
  <si>
    <t>08:34:47:370</t>
  </si>
  <si>
    <t>08:53:25:263</t>
  </si>
  <si>
    <t>08:56:44:263</t>
  </si>
  <si>
    <t>13:55:37:128</t>
  </si>
  <si>
    <t>13:56:40:137</t>
  </si>
  <si>
    <t>14:13:56:246</t>
  </si>
  <si>
    <t>09:51:59:986</t>
  </si>
  <si>
    <t>10:38:44:501</t>
  </si>
  <si>
    <t>10:40:54:572</t>
  </si>
  <si>
    <t>15:26:18:693</t>
  </si>
  <si>
    <t>15:27:26:198</t>
  </si>
  <si>
    <t>15:50:20:930</t>
  </si>
  <si>
    <t>14:43:59:105</t>
  </si>
  <si>
    <t>15:36:43:994</t>
  </si>
  <si>
    <t>16:12:10:333</t>
  </si>
  <si>
    <t>16:24:29:676</t>
  </si>
  <si>
    <t>10:28:59:406</t>
  </si>
  <si>
    <t>10:38:00:853</t>
  </si>
  <si>
    <t>10:59:10:858</t>
  </si>
  <si>
    <t>11:02:20:623</t>
  </si>
  <si>
    <t>17:01:10:704</t>
  </si>
  <si>
    <t>11:55:07:611</t>
  </si>
  <si>
    <t>11:57:17:772</t>
  </si>
  <si>
    <t>12:13:37:427</t>
  </si>
  <si>
    <t>12:15:42:490</t>
  </si>
  <si>
    <t>08:44:55:950</t>
  </si>
  <si>
    <t>08:48:11:287</t>
  </si>
  <si>
    <t>09:06:41:343</t>
  </si>
  <si>
    <t>09:11:07:410</t>
  </si>
  <si>
    <t>12:48:37:275</t>
  </si>
  <si>
    <t>12:55:01:531</t>
  </si>
  <si>
    <t>15:43:32:164</t>
  </si>
  <si>
    <t>15:46:47:319</t>
  </si>
  <si>
    <t>15:55:42:621</t>
  </si>
  <si>
    <t>15:58:01:592</t>
  </si>
  <si>
    <t>07:51:56:102</t>
  </si>
  <si>
    <t>08:17:20:413</t>
  </si>
  <si>
    <t>21:29:48:391</t>
  </si>
  <si>
    <t>21:36:22:700</t>
  </si>
  <si>
    <t>22:32:58:345</t>
  </si>
  <si>
    <t>15:43:03:328</t>
  </si>
  <si>
    <t>15:44:48:438</t>
  </si>
  <si>
    <t>16:13:22:913</t>
  </si>
  <si>
    <t>16:16:36:938</t>
  </si>
  <si>
    <t>16:30:03:441</t>
  </si>
  <si>
    <t>16:32:12:680</t>
  </si>
  <si>
    <t>15:39:54:190</t>
  </si>
  <si>
    <t>15:41:06:165</t>
  </si>
  <si>
    <t>12:23:01:752</t>
  </si>
  <si>
    <t>12:26:19:168</t>
  </si>
  <si>
    <t>12:31:02:087</t>
  </si>
  <si>
    <t>12:33:03:210</t>
  </si>
  <si>
    <t>08:11:31:582</t>
  </si>
  <si>
    <t>08:42:31:376</t>
  </si>
  <si>
    <t>12:14:23:612</t>
  </si>
  <si>
    <t>12:28:27:971</t>
  </si>
  <si>
    <t>08:25:24:964</t>
  </si>
  <si>
    <t>08:36:57:592</t>
  </si>
  <si>
    <t>08:39:16:233</t>
  </si>
  <si>
    <t>15:18:28:821</t>
  </si>
  <si>
    <t>15:26:57:145</t>
  </si>
  <si>
    <t>15:29:09:281</t>
  </si>
  <si>
    <t>07:41:58:719</t>
  </si>
  <si>
    <t>07:46:39:025</t>
  </si>
  <si>
    <t>08:41:54:058</t>
  </si>
  <si>
    <t>08:44:05:861</t>
  </si>
  <si>
    <t>09:59:31:972</t>
  </si>
  <si>
    <t>10:04:50:372</t>
  </si>
  <si>
    <t>10:06:56:241</t>
  </si>
  <si>
    <t>10:13:41:503</t>
  </si>
  <si>
    <t>10:15:43:447</t>
  </si>
  <si>
    <t>15:45:14:332</t>
  </si>
  <si>
    <t>15:55:57:643</t>
  </si>
  <si>
    <t>13:29:23:866</t>
  </si>
  <si>
    <t>13:30:39:066</t>
  </si>
  <si>
    <t>09:17:00:135</t>
  </si>
  <si>
    <t>09:23:25:263</t>
  </si>
  <si>
    <t>09:31:45:449</t>
  </si>
  <si>
    <t>09:33:48:489</t>
  </si>
  <si>
    <t>09:23:44:538</t>
  </si>
  <si>
    <t>09:24:49:451</t>
  </si>
  <si>
    <t>09:30:10:562</t>
  </si>
  <si>
    <t>09:31:17:594</t>
  </si>
  <si>
    <t>12:01:47:319</t>
  </si>
  <si>
    <t>12:07:08:378</t>
  </si>
  <si>
    <t>12:09:18:603</t>
  </si>
  <si>
    <t>12:12:24:664</t>
  </si>
  <si>
    <t>08:16:32:019</t>
  </si>
  <si>
    <t>08:17:35:058</t>
  </si>
  <si>
    <t>09:02:34:951</t>
  </si>
  <si>
    <t>20:04:24:595</t>
  </si>
  <si>
    <t>20:14:18:927</t>
  </si>
  <si>
    <t>20:15:20:846</t>
  </si>
  <si>
    <t>13:46:57:518</t>
  </si>
  <si>
    <t>13:49:07:518</t>
  </si>
  <si>
    <t>14:06:12:001</t>
  </si>
  <si>
    <t>14:11:02:216</t>
  </si>
  <si>
    <t>20:28:26:438</t>
  </si>
  <si>
    <t>20:33:14:584</t>
  </si>
  <si>
    <t>20:53:34:197</t>
  </si>
  <si>
    <t>20:56:11:414</t>
  </si>
  <si>
    <t>09:21:20:542</t>
  </si>
  <si>
    <t>09:39:39:499</t>
  </si>
  <si>
    <t>09:42:54:884</t>
  </si>
  <si>
    <t>16:47:20:755</t>
  </si>
  <si>
    <t>17:08:41:491</t>
  </si>
  <si>
    <t>17:09:42:447</t>
  </si>
  <si>
    <t>08:43:43:700</t>
  </si>
  <si>
    <t>09:25:12:014</t>
  </si>
  <si>
    <t>09:27:21:076</t>
  </si>
  <si>
    <t>16:04:11:911</t>
  </si>
  <si>
    <t>16:33:51:959</t>
  </si>
  <si>
    <t>16:36:16:111</t>
  </si>
  <si>
    <t>19:30:44:161</t>
  </si>
  <si>
    <t>19:36:09:344</t>
  </si>
  <si>
    <t>19:40:49:525</t>
  </si>
  <si>
    <t>19:42:19:524</t>
  </si>
  <si>
    <t>07:59:30:150</t>
  </si>
  <si>
    <t>08:02:41:422</t>
  </si>
  <si>
    <t>08:14:42:667</t>
  </si>
  <si>
    <t>08:16:47:087</t>
  </si>
  <si>
    <t>09:33:34:240</t>
  </si>
  <si>
    <t>09:44:23:616</t>
  </si>
  <si>
    <t>14:58:18:519</t>
  </si>
  <si>
    <t>15:32:16:959</t>
  </si>
  <si>
    <t>15:33:17:112</t>
  </si>
  <si>
    <t>12:17:49:413</t>
  </si>
  <si>
    <t>12:19:02:431</t>
  </si>
  <si>
    <t>12:31:28:837</t>
  </si>
  <si>
    <t>12:32:29:764</t>
  </si>
  <si>
    <t>15:01:08:347</t>
  </si>
  <si>
    <t>15:36:47:155</t>
  </si>
  <si>
    <t>15:37:51:173</t>
  </si>
  <si>
    <t>10:08:03:833</t>
  </si>
  <si>
    <t>10:11:18:911</t>
  </si>
  <si>
    <t>10:31:58:599</t>
  </si>
  <si>
    <t>13:57:46:820</t>
  </si>
  <si>
    <t>14:11:32:864</t>
  </si>
  <si>
    <t>15:39:02:370</t>
  </si>
  <si>
    <t>16:04:28:544</t>
  </si>
  <si>
    <t>14:36:16:587</t>
  </si>
  <si>
    <t>15:09:32:924</t>
  </si>
  <si>
    <t>15:43:41:494</t>
  </si>
  <si>
    <t>15:44:48:492</t>
  </si>
  <si>
    <t>17:16:31:850</t>
  </si>
  <si>
    <t>17:17:33:797</t>
  </si>
  <si>
    <t>17:30:51:346</t>
  </si>
  <si>
    <t>15:31:48:747</t>
  </si>
  <si>
    <t>12:32:57:633</t>
  </si>
  <si>
    <t>13:17:22:895</t>
  </si>
  <si>
    <t>13:20:36:159</t>
  </si>
  <si>
    <t>11:21:03:997</t>
  </si>
  <si>
    <t>11:33:14:183</t>
  </si>
  <si>
    <t>11:42:07:383</t>
  </si>
  <si>
    <t>15:17:51:216</t>
  </si>
  <si>
    <t>15:21:51:382</t>
  </si>
  <si>
    <t>16:06:10:814</t>
  </si>
  <si>
    <t>14:25:48:509</t>
  </si>
  <si>
    <t>14:56:53:602</t>
  </si>
  <si>
    <t>14:57:54:636</t>
  </si>
  <si>
    <t>11:46:41:009</t>
  </si>
  <si>
    <t>11:49:55:889</t>
  </si>
  <si>
    <t>11:57:26:110</t>
  </si>
  <si>
    <t>14:07:54:411</t>
  </si>
  <si>
    <t>14:30:29:289</t>
  </si>
  <si>
    <t>14:33:35:352</t>
  </si>
  <si>
    <t>12:41:50:590</t>
  </si>
  <si>
    <t>12:44:17:606</t>
  </si>
  <si>
    <t>12:52:47:968</t>
  </si>
  <si>
    <t>12:53:50:904</t>
  </si>
  <si>
    <t>15:56:11:279</t>
  </si>
  <si>
    <t>16:27:17:974</t>
  </si>
  <si>
    <t>16:28:28:551</t>
  </si>
  <si>
    <t>11:52:41:732</t>
  </si>
  <si>
    <t>11:59:11:743</t>
  </si>
  <si>
    <t>12:18:41:986</t>
  </si>
  <si>
    <t>12:22:01:009</t>
  </si>
  <si>
    <t>13:09:37:257</t>
  </si>
  <si>
    <t>13:16:27:496</t>
  </si>
  <si>
    <t>13:17:42:554</t>
  </si>
  <si>
    <t>14:59:11:845</t>
  </si>
  <si>
    <t>15:08:57:020</t>
  </si>
  <si>
    <t>15:16:16:682</t>
  </si>
  <si>
    <t>15:17:22:397</t>
  </si>
  <si>
    <t>12:03:03:892</t>
  </si>
  <si>
    <t>12:05:16:117</t>
  </si>
  <si>
    <t>12:27:10:901</t>
  </si>
  <si>
    <t>08:30:14:548</t>
  </si>
  <si>
    <t>08:34:39:583</t>
  </si>
  <si>
    <t>08:42:05:044</t>
  </si>
  <si>
    <t>08:43:10:947</t>
  </si>
  <si>
    <t>08:46:44:436</t>
  </si>
  <si>
    <t>08:52:20:620</t>
  </si>
  <si>
    <t>08:56:49:798</t>
  </si>
  <si>
    <t>08:58:44:853</t>
  </si>
  <si>
    <t>10:23:22:842</t>
  </si>
  <si>
    <t>10:26:30:058</t>
  </si>
  <si>
    <t>15:21:48:189</t>
  </si>
  <si>
    <t>15:22:57:129</t>
  </si>
  <si>
    <t>15:31:34:570</t>
  </si>
  <si>
    <t>12:44:05:461</t>
  </si>
  <si>
    <t>12:45:09:168</t>
  </si>
  <si>
    <t>12:51:26:743</t>
  </si>
  <si>
    <t>12:39:31:535</t>
  </si>
  <si>
    <t>12:43:41:714</t>
  </si>
  <si>
    <t>12:53:02:137</t>
  </si>
  <si>
    <t>12:54:07:136</t>
  </si>
  <si>
    <t>20:52:40:364</t>
  </si>
  <si>
    <t>20:55:05:433</t>
  </si>
  <si>
    <t>20:56:25:476</t>
  </si>
  <si>
    <t>13:04:51:747</t>
  </si>
  <si>
    <t>13:05:56:764</t>
  </si>
  <si>
    <t>13:28:46:374</t>
  </si>
  <si>
    <t>07:47:01:180</t>
  </si>
  <si>
    <t>07:49:29:302</t>
  </si>
  <si>
    <t>08:07:29:041</t>
  </si>
  <si>
    <t>09:23:02:126</t>
  </si>
  <si>
    <t>12:51:08:770</t>
  </si>
  <si>
    <t>12:52:09:749</t>
  </si>
  <si>
    <t>13:29:40:077</t>
  </si>
  <si>
    <t>13:30:45:109</t>
  </si>
  <si>
    <t>11:24:46:191</t>
  </si>
  <si>
    <t>11:50:21:183</t>
  </si>
  <si>
    <t>11:23:42:962</t>
  </si>
  <si>
    <t>11:32:27:417</t>
  </si>
  <si>
    <t>17:40:32:222</t>
  </si>
  <si>
    <t>18:02:21:947</t>
  </si>
  <si>
    <t>08:50:38:093</t>
  </si>
  <si>
    <t>08:56:17:466</t>
  </si>
  <si>
    <t>09:29:47:672</t>
  </si>
  <si>
    <t>15:14:27:221</t>
  </si>
  <si>
    <t>15:45:57:333</t>
  </si>
  <si>
    <t>15:49:47:472</t>
  </si>
  <si>
    <t>12:54:46:912</t>
  </si>
  <si>
    <t>12:56:58:987</t>
  </si>
  <si>
    <t>13:32:25:123</t>
  </si>
  <si>
    <t>14:54:09:310</t>
  </si>
  <si>
    <t>14:57:26:793</t>
  </si>
  <si>
    <t>15:15:56:569</t>
  </si>
  <si>
    <t>15:18:12:563</t>
  </si>
  <si>
    <t>14:26:01:577</t>
  </si>
  <si>
    <t>14:27:11:559</t>
  </si>
  <si>
    <t>14:54:02:621</t>
  </si>
  <si>
    <t>12:23:53:115</t>
  </si>
  <si>
    <t>12:33:28:397</t>
  </si>
  <si>
    <t>15:00:35:610</t>
  </si>
  <si>
    <t>15:34:50:578</t>
  </si>
  <si>
    <t>15:35:51:576</t>
  </si>
  <si>
    <t>08:22:28:890</t>
  </si>
  <si>
    <t>08:30:06:625</t>
  </si>
  <si>
    <t>20:09:46:798</t>
  </si>
  <si>
    <t>20:20:47:246</t>
  </si>
  <si>
    <t>20:22:46:201</t>
  </si>
  <si>
    <t>13:52:30:482</t>
  </si>
  <si>
    <t>14:00:08:216</t>
  </si>
  <si>
    <t>14:01:08:988</t>
  </si>
  <si>
    <t>09:38:00:936</t>
  </si>
  <si>
    <t>09:43:31:408</t>
  </si>
  <si>
    <t>10:18:34:349</t>
  </si>
  <si>
    <t>10:36:48:901</t>
  </si>
  <si>
    <t>09:34:47:859</t>
  </si>
  <si>
    <t>10:07:18:412</t>
  </si>
  <si>
    <t>10:08:19:572</t>
  </si>
  <si>
    <t>10:59:34:790</t>
  </si>
  <si>
    <t>11:12:55:145</t>
  </si>
  <si>
    <t>11:14:04:244</t>
  </si>
  <si>
    <t>14:54:56:550</t>
  </si>
  <si>
    <t>15:03:31:782</t>
  </si>
  <si>
    <t>08:11:05:003</t>
  </si>
  <si>
    <t>08:48:12:363</t>
  </si>
  <si>
    <t>08:49:15:396</t>
  </si>
  <si>
    <t>12:11:15:156</t>
  </si>
  <si>
    <t>12:15:32:336</t>
  </si>
  <si>
    <t>12:22:51:532</t>
  </si>
  <si>
    <t>19:52:02:704</t>
  </si>
  <si>
    <t>20:00:22:974</t>
  </si>
  <si>
    <t>20:02:18:056</t>
  </si>
  <si>
    <t>22:06:40:892</t>
  </si>
  <si>
    <t>22:12:11:019</t>
  </si>
  <si>
    <t>22:31:10:688</t>
  </si>
  <si>
    <t>22:35:35:797</t>
  </si>
  <si>
    <t>08:56:40:565</t>
  </si>
  <si>
    <t>09:26:47:360</t>
  </si>
  <si>
    <t>09:33:16:400</t>
  </si>
  <si>
    <t>18:01:54:821</t>
  </si>
  <si>
    <t>18:04:09:872</t>
  </si>
  <si>
    <t>18:55:19:634</t>
  </si>
  <si>
    <t>18:57:39:639</t>
  </si>
  <si>
    <t>07:26:58:373</t>
  </si>
  <si>
    <t>07:29:22:488</t>
  </si>
  <si>
    <t>07:54:11:369</t>
  </si>
  <si>
    <t>07:58:43:639</t>
  </si>
  <si>
    <t>14:08:59:814</t>
  </si>
  <si>
    <t>06:44:06:020</t>
  </si>
  <si>
    <t>06:45:17:040</t>
  </si>
  <si>
    <t>08:23:52:754</t>
  </si>
  <si>
    <t>08:27:04:845</t>
  </si>
  <si>
    <t>08:39:09:380</t>
  </si>
  <si>
    <t>08:43:24:664</t>
  </si>
  <si>
    <t>13:20:56:729</t>
  </si>
  <si>
    <t>13:22:07:725</t>
  </si>
  <si>
    <t>12:54:49:475</t>
  </si>
  <si>
    <t>19:07:02:628</t>
  </si>
  <si>
    <t>19:10:02:663</t>
  </si>
  <si>
    <t>19:44:42:899</t>
  </si>
  <si>
    <t>19:47:23:108</t>
  </si>
  <si>
    <t>12:43:16:260</t>
  </si>
  <si>
    <t>13:27:35:268</t>
  </si>
  <si>
    <t>13:31:46:426</t>
  </si>
  <si>
    <t>08:16:13:450</t>
  </si>
  <si>
    <t>08:19:27:464</t>
  </si>
  <si>
    <t>08:48:36:543</t>
  </si>
  <si>
    <t>08:51:46:711</t>
  </si>
  <si>
    <t>09:54:09:874</t>
  </si>
  <si>
    <t>09:56:17:472</t>
  </si>
  <si>
    <t>10:08:14:058</t>
  </si>
  <si>
    <t>12:36:01:311</t>
  </si>
  <si>
    <t>12:46:36:569</t>
  </si>
  <si>
    <t>12:52:41:799</t>
  </si>
  <si>
    <t>12:56:26:881</t>
  </si>
  <si>
    <t>09:21:53:731</t>
  </si>
  <si>
    <t>09:27:13:870</t>
  </si>
  <si>
    <t>09:39:03:506</t>
  </si>
  <si>
    <t>09:42:24:470</t>
  </si>
  <si>
    <t>09:28:48:836</t>
  </si>
  <si>
    <t>09:34:04:742</t>
  </si>
  <si>
    <t>09:49:59:360</t>
  </si>
  <si>
    <t>09:55:11:638</t>
  </si>
  <si>
    <t>08:47:32:326</t>
  </si>
  <si>
    <t>09:00:22:505</t>
  </si>
  <si>
    <t>09:09:48:817</t>
  </si>
  <si>
    <t>12:02:41:172</t>
  </si>
  <si>
    <t>12:24:45:841</t>
  </si>
  <si>
    <t>12:25:46:900</t>
  </si>
  <si>
    <t>16:13:57:503</t>
  </si>
  <si>
    <t>16:16:08:586</t>
  </si>
  <si>
    <t>16:54:29:942</t>
  </si>
  <si>
    <t>16:55:37:038</t>
  </si>
  <si>
    <t>08:28:11:332</t>
  </si>
  <si>
    <t>08:28:41:224</t>
  </si>
  <si>
    <t>08:29:49:337</t>
  </si>
  <si>
    <t>13:44:08:000</t>
  </si>
  <si>
    <t>14:01:57:288</t>
  </si>
  <si>
    <t>14:07:10:542</t>
  </si>
  <si>
    <t>11:22:33:704</t>
  </si>
  <si>
    <t>11:34:28:238</t>
  </si>
  <si>
    <t>11:39:44:145</t>
  </si>
  <si>
    <t>11:42:56:543</t>
  </si>
  <si>
    <t>11:53:31:962</t>
  </si>
  <si>
    <t>11:57:52:089</t>
  </si>
  <si>
    <t>12:04:32:389</t>
  </si>
  <si>
    <t>06:17:16:042</t>
  </si>
  <si>
    <t>06:18:31:080</t>
  </si>
  <si>
    <t>06:30:25:523</t>
  </si>
  <si>
    <t>06:32:01:608</t>
  </si>
  <si>
    <t>09:51:41:255</t>
  </si>
  <si>
    <t>09:53:51:424</t>
  </si>
  <si>
    <t>10:12:01:055</t>
  </si>
  <si>
    <t>10:15:21:581</t>
  </si>
  <si>
    <t>14:49:30:619</t>
  </si>
  <si>
    <t>15:25:26:984</t>
  </si>
  <si>
    <t>15:27:34:815</t>
  </si>
  <si>
    <t>22:30:11:049</t>
  </si>
  <si>
    <t>22:35:56:164</t>
  </si>
  <si>
    <t>22:53:30:634</t>
  </si>
  <si>
    <t>22:55:30:746</t>
  </si>
  <si>
    <t>16:12:36:118</t>
  </si>
  <si>
    <t>14:28:58:516</t>
  </si>
  <si>
    <t>14:30:03:986</t>
  </si>
  <si>
    <t>14:50:28:167</t>
  </si>
  <si>
    <t>12:15:06:889</t>
  </si>
  <si>
    <t>12:16:07:389</t>
  </si>
  <si>
    <t>12:20:21:858</t>
  </si>
  <si>
    <t>06:23:39:365</t>
  </si>
  <si>
    <t>06:24:48:417</t>
  </si>
  <si>
    <t>06:34:28:701</t>
  </si>
  <si>
    <t>06:36:28:804</t>
  </si>
  <si>
    <t>11:10:28:486</t>
  </si>
  <si>
    <t>11:14:58:648</t>
  </si>
  <si>
    <t>11:30:09:281</t>
  </si>
  <si>
    <t>11:36:59:553</t>
  </si>
  <si>
    <t>10:09:46:403</t>
  </si>
  <si>
    <t>10:13:04:519</t>
  </si>
  <si>
    <t>10:20:54:821</t>
  </si>
  <si>
    <t>10:21:58:797</t>
  </si>
  <si>
    <t>16:16:14:104</t>
  </si>
  <si>
    <t>16:20:53:932</t>
  </si>
  <si>
    <t>16:37:59:429</t>
  </si>
  <si>
    <t>08:59:41:544</t>
  </si>
  <si>
    <t>09:01:58:078</t>
  </si>
  <si>
    <t>09:25:55:488</t>
  </si>
  <si>
    <t>09:28:00:639</t>
  </si>
  <si>
    <t>13:37:01:450</t>
  </si>
  <si>
    <t>13:44:26:005</t>
  </si>
  <si>
    <t>13:54:10:096</t>
  </si>
  <si>
    <t>13:58:31:274</t>
  </si>
  <si>
    <t>13:33:38:572</t>
  </si>
  <si>
    <t>13:35:41:948</t>
  </si>
  <si>
    <t>14:02:10:240</t>
  </si>
  <si>
    <t>14:04:24:214</t>
  </si>
  <si>
    <t>09:11:18:146</t>
  </si>
  <si>
    <t>14:30:11:030</t>
  </si>
  <si>
    <t>14:37:42:233</t>
  </si>
  <si>
    <t>14:57:31:275</t>
  </si>
  <si>
    <t>14:59:41:167</t>
  </si>
  <si>
    <t>15:37:14:242</t>
  </si>
  <si>
    <t>17:44:09:154</t>
  </si>
  <si>
    <t>17:45:24:237</t>
  </si>
  <si>
    <t>18:18:59:345</t>
  </si>
  <si>
    <t>11:18:55:786</t>
  </si>
  <si>
    <t>11:31:22:305</t>
  </si>
  <si>
    <t>11:32:26:329</t>
  </si>
  <si>
    <t>11:09:18:833</t>
  </si>
  <si>
    <t>11:32:45:637</t>
  </si>
  <si>
    <t>12:31:04:788</t>
  </si>
  <si>
    <t>12:40:41:027</t>
  </si>
  <si>
    <t>09:39:59:255</t>
  </si>
  <si>
    <t>09:41:06:326</t>
  </si>
  <si>
    <t>10:15:19:249</t>
  </si>
  <si>
    <t>10:16:23:722</t>
  </si>
  <si>
    <t>08:21:56:167</t>
  </si>
  <si>
    <t>08:42:56:039</t>
  </si>
  <si>
    <t>08:44:56:355</t>
  </si>
  <si>
    <t>15:01:42:944</t>
  </si>
  <si>
    <t>13:04:38:108</t>
  </si>
  <si>
    <t>13:22:22:707</t>
  </si>
  <si>
    <t>10:13:05:556</t>
  </si>
  <si>
    <t>10:29:31:291</t>
  </si>
  <si>
    <t>10:43:46:091</t>
  </si>
  <si>
    <t>10:51:38:866</t>
  </si>
  <si>
    <t>15:05:47:209</t>
  </si>
  <si>
    <t>15:54:02:043</t>
  </si>
  <si>
    <t>19:57:43:811</t>
  </si>
  <si>
    <t>19:58:44:856</t>
  </si>
  <si>
    <t>20:20:34:552</t>
  </si>
  <si>
    <t>13:16:07:342</t>
  </si>
  <si>
    <t>13:22:27:686</t>
  </si>
  <si>
    <t>13:39:41:752</t>
  </si>
  <si>
    <t>17:33:13:507</t>
  </si>
  <si>
    <t>17:36:48:678</t>
  </si>
  <si>
    <t>17:55:20:264</t>
  </si>
  <si>
    <t>17:58:43:408</t>
  </si>
  <si>
    <t>08:23:28:277</t>
  </si>
  <si>
    <t>16:11:20:264</t>
  </si>
  <si>
    <t>16:50:49:485</t>
  </si>
  <si>
    <t>08:57:01:289</t>
  </si>
  <si>
    <t>09:01:16:433</t>
  </si>
  <si>
    <t>09:09:53:783</t>
  </si>
  <si>
    <t>15:12:40:574</t>
  </si>
  <si>
    <t>07:30:27:829</t>
  </si>
  <si>
    <t>07:31:34:241</t>
  </si>
  <si>
    <t>08:05:47:934</t>
  </si>
  <si>
    <t>08:09:42:093</t>
  </si>
  <si>
    <t>10:19:49:164</t>
  </si>
  <si>
    <t>10:53:14:246</t>
  </si>
  <si>
    <t>10:56:09:365</t>
  </si>
  <si>
    <t>10:09:41:652</t>
  </si>
  <si>
    <t>10:12:49:473</t>
  </si>
  <si>
    <t>10:32:14:076</t>
  </si>
  <si>
    <t>09:10:06:294</t>
  </si>
  <si>
    <t>08:33:43:575</t>
  </si>
  <si>
    <t>08:34:46:544</t>
  </si>
  <si>
    <t>08:40:10:831</t>
  </si>
  <si>
    <t>11:23:14:986</t>
  </si>
  <si>
    <t>11:31:47:155</t>
  </si>
  <si>
    <t>11:38:16:370</t>
  </si>
  <si>
    <t>09:43:21:958</t>
  </si>
  <si>
    <t>09:46:32:117</t>
  </si>
  <si>
    <t>09:49:47:509</t>
  </si>
  <si>
    <t>13:50:52:438</t>
  </si>
  <si>
    <t>07:58:05:852</t>
  </si>
  <si>
    <t>07:59:10:550</t>
  </si>
  <si>
    <t>14:15:48:839</t>
  </si>
  <si>
    <t>08:15:32:833</t>
  </si>
  <si>
    <t>08:41:49:383</t>
  </si>
  <si>
    <t>08:43:59:463</t>
  </si>
  <si>
    <t>11:11:59:841</t>
  </si>
  <si>
    <t>11:21:49:391</t>
  </si>
  <si>
    <t>11:22:53:398</t>
  </si>
  <si>
    <t>15:04:49:868</t>
  </si>
  <si>
    <t>15:09:10:939</t>
  </si>
  <si>
    <t>15:39:24:162</t>
  </si>
  <si>
    <t>08:23:46:579</t>
  </si>
  <si>
    <t>09:13:22:671</t>
  </si>
  <si>
    <t>12:06:20:305</t>
  </si>
  <si>
    <t>12:07:31:435</t>
  </si>
  <si>
    <t>13:22:31:635</t>
  </si>
  <si>
    <t>13:23:46:629</t>
  </si>
  <si>
    <t>13:39:01:868</t>
  </si>
  <si>
    <t>14:14:55:849</t>
  </si>
  <si>
    <t>10:39:35:526</t>
  </si>
  <si>
    <t>10:45:54:704</t>
  </si>
  <si>
    <t>11:03:04:373</t>
  </si>
  <si>
    <t>11:07:24:601</t>
  </si>
  <si>
    <t>10:22:46:127</t>
  </si>
  <si>
    <t>10:26:57:171</t>
  </si>
  <si>
    <t>09:50:57:214</t>
  </si>
  <si>
    <t>17:29:57:251</t>
  </si>
  <si>
    <t>17:33:12:195</t>
  </si>
  <si>
    <t>17:52:09:848</t>
  </si>
  <si>
    <t>17:53:26:850</t>
  </si>
  <si>
    <t>15:52:48:046</t>
  </si>
  <si>
    <t>15:57:16:951</t>
  </si>
  <si>
    <t>16:39:58:155</t>
  </si>
  <si>
    <t>16:45:26:644</t>
  </si>
  <si>
    <t>08:49:12:840</t>
  </si>
  <si>
    <t>15:35:16:996</t>
  </si>
  <si>
    <t>15:42:16:282</t>
  </si>
  <si>
    <t>15:43:17:297</t>
  </si>
  <si>
    <t>08:40:59:905</t>
  </si>
  <si>
    <t>08:42:03:689</t>
  </si>
  <si>
    <t>17:48:39:105</t>
  </si>
  <si>
    <t>17:51:14:156</t>
  </si>
  <si>
    <t>18:05:30:581</t>
  </si>
  <si>
    <t>18:07:53:575</t>
  </si>
  <si>
    <t>16:44:57:626</t>
  </si>
  <si>
    <t>16:56:37:032</t>
  </si>
  <si>
    <t>17:00:57:230</t>
  </si>
  <si>
    <t>17:03:32:350</t>
  </si>
  <si>
    <t>12:52:14:985</t>
  </si>
  <si>
    <t>13:07:30:315</t>
  </si>
  <si>
    <t>13:08:31:233</t>
  </si>
  <si>
    <t>10:21:02:938</t>
  </si>
  <si>
    <t>10:23:39:024</t>
  </si>
  <si>
    <t>10:38:54:476</t>
  </si>
  <si>
    <t>10:44:38:527</t>
  </si>
  <si>
    <t>14:51:31:114</t>
  </si>
  <si>
    <t>10:37:07:327</t>
  </si>
  <si>
    <t>11:06:04:145</t>
  </si>
  <si>
    <t>11:38:44:150</t>
  </si>
  <si>
    <t>11:39:49:109</t>
  </si>
  <si>
    <t>11:58:34:071</t>
  </si>
  <si>
    <t>11:59:44:251</t>
  </si>
  <si>
    <t>20:01:09:136</t>
  </si>
  <si>
    <t>20:02:45:219</t>
  </si>
  <si>
    <t>20:06:30:297</t>
  </si>
  <si>
    <t>20:07:40:407</t>
  </si>
  <si>
    <t>08:39:29:082</t>
  </si>
  <si>
    <t>09:21:03:680</t>
  </si>
  <si>
    <t>13:53:08:983</t>
  </si>
  <si>
    <t>08:47:45:492</t>
  </si>
  <si>
    <t>09:30:20:426</t>
  </si>
  <si>
    <t>14:48:01:756</t>
  </si>
  <si>
    <t>14:52:11:537</t>
  </si>
  <si>
    <t>15:01:51:311</t>
  </si>
  <si>
    <t>11:09:46:060</t>
  </si>
  <si>
    <t>11:13:32:303</t>
  </si>
  <si>
    <t>11:53:47:080</t>
  </si>
  <si>
    <t>11:55:12:330</t>
  </si>
  <si>
    <t>18:44:05:468</t>
  </si>
  <si>
    <t>18:45:26:494</t>
  </si>
  <si>
    <t>19:07:41:218</t>
  </si>
  <si>
    <t>16:33:44:206</t>
  </si>
  <si>
    <t>16:37:24:332</t>
  </si>
  <si>
    <t>17:01:05:417</t>
  </si>
  <si>
    <t>13:03:38:359</t>
  </si>
  <si>
    <t>13:57:57:021</t>
  </si>
  <si>
    <t>08:22:21:945</t>
  </si>
  <si>
    <t>08:50:41:968</t>
  </si>
  <si>
    <t>08:51:42:902</t>
  </si>
  <si>
    <t>11:13:32:304</t>
  </si>
  <si>
    <t>11:14:54:488</t>
  </si>
  <si>
    <t>11:38:18:185</t>
  </si>
  <si>
    <t>11:39:26:327</t>
  </si>
  <si>
    <t>12:12:51:384</t>
  </si>
  <si>
    <t>12:13:52:509</t>
  </si>
  <si>
    <t>12:24:35:730</t>
  </si>
  <si>
    <t>12:20:41:349</t>
  </si>
  <si>
    <t>12:28:12:884</t>
  </si>
  <si>
    <t>12:43:27:559</t>
  </si>
  <si>
    <t>12:52:11:904</t>
  </si>
  <si>
    <t>07:48:20:307</t>
  </si>
  <si>
    <t>08:11:59:902</t>
  </si>
  <si>
    <t>07:45:50:112</t>
  </si>
  <si>
    <t>07:50:17:046</t>
  </si>
  <si>
    <t>08:04:17:513</t>
  </si>
  <si>
    <t>08:10:06:746</t>
  </si>
  <si>
    <t>10:16:04:941</t>
  </si>
  <si>
    <t>10:18:17:221</t>
  </si>
  <si>
    <t>13:11:27:886</t>
  </si>
  <si>
    <t>13:16:03:012</t>
  </si>
  <si>
    <t>13:37:37:760</t>
  </si>
  <si>
    <t>13:39:57:851</t>
  </si>
  <si>
    <t>12:37:13:147</t>
  </si>
  <si>
    <t>13:26:47:720</t>
  </si>
  <si>
    <t>13:30:22:789</t>
  </si>
  <si>
    <t>11:26:23:470</t>
  </si>
  <si>
    <t>12:00:19:247</t>
  </si>
  <si>
    <t>15:37:19:241</t>
  </si>
  <si>
    <t>15:40:35:160</t>
  </si>
  <si>
    <t>16:28:38:696</t>
  </si>
  <si>
    <t>10:11:48:748</t>
  </si>
  <si>
    <t>10:23:36:221</t>
  </si>
  <si>
    <t>08:27:36:899</t>
  </si>
  <si>
    <t>08:28:30:078</t>
  </si>
  <si>
    <t>08:42:30:876</t>
  </si>
  <si>
    <t>10:27:18:660</t>
  </si>
  <si>
    <t>10:30:37:731</t>
  </si>
  <si>
    <t>10:48:19:391</t>
  </si>
  <si>
    <t>10:51:28:385</t>
  </si>
  <si>
    <t>20:43:12:812</t>
  </si>
  <si>
    <t>20:59:57:203</t>
  </si>
  <si>
    <t>20:00:33:141</t>
  </si>
  <si>
    <t>20:02:53:200</t>
  </si>
  <si>
    <t>20:08:37:419</t>
  </si>
  <si>
    <t>20:15:24:636</t>
  </si>
  <si>
    <t>12:46:39:880</t>
  </si>
  <si>
    <t>13:03:54:464</t>
  </si>
  <si>
    <t>12:29:02:055</t>
  </si>
  <si>
    <t>12:32:12:077</t>
  </si>
  <si>
    <t>13:26:26:950</t>
  </si>
  <si>
    <t>13:32:00:182</t>
  </si>
  <si>
    <t>11:53:19:471</t>
  </si>
  <si>
    <t>11:57:35:415</t>
  </si>
  <si>
    <t>16:29:56:631</t>
  </si>
  <si>
    <t>16:33:31:869</t>
  </si>
  <si>
    <t>16:55:48:075</t>
  </si>
  <si>
    <t>16:59:12:077</t>
  </si>
  <si>
    <t>12:44:31:992</t>
  </si>
  <si>
    <t>12:47:41:963</t>
  </si>
  <si>
    <t>12:50:47:042</t>
  </si>
  <si>
    <t>09:03:15:752</t>
  </si>
  <si>
    <t>09:04:15:860</t>
  </si>
  <si>
    <t>09:08:31:092</t>
  </si>
  <si>
    <t>09:09:40:810</t>
  </si>
  <si>
    <t>23:40:55:138</t>
  </si>
  <si>
    <t>23:44:49:251</t>
  </si>
  <si>
    <t>00:10:10:059</t>
  </si>
  <si>
    <t>00:12:54:194</t>
  </si>
  <si>
    <t>14:09:56:352</t>
  </si>
  <si>
    <t>14:18:40:549</t>
  </si>
  <si>
    <t>15:09:25:141</t>
  </si>
  <si>
    <t>14:02:28:232</t>
  </si>
  <si>
    <t>14:22:27:706</t>
  </si>
  <si>
    <t>14:23:28:752</t>
  </si>
  <si>
    <t>07:45:43:561</t>
  </si>
  <si>
    <t>07:54:48:765</t>
  </si>
  <si>
    <t>07:57:02:800</t>
  </si>
  <si>
    <t>15:20:42:908</t>
  </si>
  <si>
    <t>15:50:53:017</t>
  </si>
  <si>
    <t>15:53:18:167</t>
  </si>
  <si>
    <t>18:04:12:879</t>
  </si>
  <si>
    <t>18:28:52:693</t>
  </si>
  <si>
    <t>18:32:06:824</t>
  </si>
  <si>
    <t>10:26:10:755</t>
  </si>
  <si>
    <t>10:28:16:435</t>
  </si>
  <si>
    <t>10:33:31:651</t>
  </si>
  <si>
    <t>10:34:58:963</t>
  </si>
  <si>
    <t>11:23:06:032</t>
  </si>
  <si>
    <t>11:29:50:096</t>
  </si>
  <si>
    <t>11:30:55:276</t>
  </si>
  <si>
    <t>08:56:59:474</t>
  </si>
  <si>
    <t>08:59:05:485</t>
  </si>
  <si>
    <t>09:31:04:708</t>
  </si>
  <si>
    <t>09:33:18:775</t>
  </si>
  <si>
    <t>11:23:21:737</t>
  </si>
  <si>
    <t>11:38:51:397</t>
  </si>
  <si>
    <t>11:39:52:474</t>
  </si>
  <si>
    <t>08:50:10:270</t>
  </si>
  <si>
    <t>08:52:15:354</t>
  </si>
  <si>
    <t>09:24:25:752</t>
  </si>
  <si>
    <t>16:11:53:728</t>
  </si>
  <si>
    <t>16:17:22:886</t>
  </si>
  <si>
    <t>16:37:23:520</t>
  </si>
  <si>
    <t>16:38:28:635</t>
  </si>
  <si>
    <t>13:37:03:609</t>
  </si>
  <si>
    <t>13:39:48:746</t>
  </si>
  <si>
    <t>09:24:05:565</t>
  </si>
  <si>
    <t>09:46:44:888</t>
  </si>
  <si>
    <t>09:52:04:091</t>
  </si>
  <si>
    <t>12:53:46:307</t>
  </si>
  <si>
    <t>13:21:24:309</t>
  </si>
  <si>
    <t>12:54:48:824</t>
  </si>
  <si>
    <t>12:58:01:701</t>
  </si>
  <si>
    <t>13:06:34:101</t>
  </si>
  <si>
    <t>13:07:36:314</t>
  </si>
  <si>
    <t>12:47:21:142</t>
  </si>
  <si>
    <t>12:52:46:208</t>
  </si>
  <si>
    <t>13:04:26:772</t>
  </si>
  <si>
    <t>09:05:00:754</t>
  </si>
  <si>
    <t>09:07:09:794</t>
  </si>
  <si>
    <t>09:49:29:777</t>
  </si>
  <si>
    <t>14:45:42:615</t>
  </si>
  <si>
    <t>14:48:56:926</t>
  </si>
  <si>
    <t>15:10:20:010</t>
  </si>
  <si>
    <t>15:12:27:556</t>
  </si>
  <si>
    <t>14:47:26:821</t>
  </si>
  <si>
    <t>14:48:46:740</t>
  </si>
  <si>
    <t>15:34:46:069</t>
  </si>
  <si>
    <t>15:35:51:052</t>
  </si>
  <si>
    <t>09:18:27:311</t>
  </si>
  <si>
    <t>10:01:09:496</t>
  </si>
  <si>
    <t>18:15:20:758</t>
  </si>
  <si>
    <t>18:19:40:858</t>
  </si>
  <si>
    <t>18:31:40:262</t>
  </si>
  <si>
    <t>18:33:00:331</t>
  </si>
  <si>
    <t>19:29:08:829</t>
  </si>
  <si>
    <t>19:31:57:895</t>
  </si>
  <si>
    <t>19:40:53:196</t>
  </si>
  <si>
    <t>19:45:49:301</t>
  </si>
  <si>
    <t>17:29:58:750</t>
  </si>
  <si>
    <t>17:35:57:831</t>
  </si>
  <si>
    <t>17:56:18:564</t>
  </si>
  <si>
    <t>11:39:11:204</t>
  </si>
  <si>
    <t>12:22:01:913</t>
  </si>
  <si>
    <t>12:31:37:975</t>
  </si>
  <si>
    <t>13:12:36:206</t>
  </si>
  <si>
    <t>16:19:14:351</t>
  </si>
  <si>
    <t>16:20:18:606</t>
  </si>
  <si>
    <t>16:29:33:830</t>
  </si>
  <si>
    <t>11:54:18:644</t>
  </si>
  <si>
    <t>12:13:39:344</t>
  </si>
  <si>
    <t>12:16:56:422</t>
  </si>
  <si>
    <t>14:43:18:127</t>
  </si>
  <si>
    <t>14:57:13:462</t>
  </si>
  <si>
    <t>15:36:00:765</t>
  </si>
  <si>
    <t>09:33:14:631</t>
  </si>
  <si>
    <t>09:35:19:512</t>
  </si>
  <si>
    <t>10:19:17:834</t>
  </si>
  <si>
    <t>10:21:26:290</t>
  </si>
  <si>
    <t>10:29:34:628</t>
  </si>
  <si>
    <t>10:31:49:783</t>
  </si>
  <si>
    <t>10:43:35:023</t>
  </si>
  <si>
    <t>10:46:49:218</t>
  </si>
  <si>
    <t>16:51:58:997</t>
  </si>
  <si>
    <t>16:53:06:879</t>
  </si>
  <si>
    <t>13:16:06:910</t>
  </si>
  <si>
    <t>13:18:17:938</t>
  </si>
  <si>
    <t>13:39:15:854</t>
  </si>
  <si>
    <t>13:41:21:969</t>
  </si>
  <si>
    <t>12:48:13:718</t>
  </si>
  <si>
    <t>12:57:59:062</t>
  </si>
  <si>
    <t>13:29:53:946</t>
  </si>
  <si>
    <t>13:33:24:039</t>
  </si>
  <si>
    <t>09:51:18:223</t>
  </si>
  <si>
    <t>10:04:58:729</t>
  </si>
  <si>
    <t>08:01:23:828</t>
  </si>
  <si>
    <t>08:04:34:939</t>
  </si>
  <si>
    <t>08:46:53:997</t>
  </si>
  <si>
    <t>08:49:10:111</t>
  </si>
  <si>
    <t>12:20:13:948</t>
  </si>
  <si>
    <t>20:08:17:709</t>
  </si>
  <si>
    <t>20:14:34:956</t>
  </si>
  <si>
    <t>20:16:08:011</t>
  </si>
  <si>
    <t>11:22:18:589</t>
  </si>
  <si>
    <t>11:48:28:982</t>
  </si>
  <si>
    <t>11:50:34:187</t>
  </si>
  <si>
    <t>12:54:42:239</t>
  </si>
  <si>
    <t>12:59:17:793</t>
  </si>
  <si>
    <t>13:15:23:900</t>
  </si>
  <si>
    <t>09:53:38:644</t>
  </si>
  <si>
    <t>09:55:55:445</t>
  </si>
  <si>
    <t>10:19:40:781</t>
  </si>
  <si>
    <t>06:41:56:895</t>
  </si>
  <si>
    <t>06:43:11:976</t>
  </si>
  <si>
    <t>06:57:02:360</t>
  </si>
  <si>
    <t>06:58:18:361</t>
  </si>
  <si>
    <t>08:19:00:816</t>
  </si>
  <si>
    <t>08:20:05:736</t>
  </si>
  <si>
    <t>09:08:11:591</t>
  </si>
  <si>
    <t>09:09:16:696</t>
  </si>
  <si>
    <t>09:40:23:547</t>
  </si>
  <si>
    <t>09:46:37:705</t>
  </si>
  <si>
    <t>21:58:03:133</t>
  </si>
  <si>
    <t>21:59:17:174</t>
  </si>
  <si>
    <t>22:19:47:927</t>
  </si>
  <si>
    <t>22:21:02:948</t>
  </si>
  <si>
    <t>14:25:25:449</t>
  </si>
  <si>
    <t>14:32:45:778</t>
  </si>
  <si>
    <t>14:39:24:884</t>
  </si>
  <si>
    <t>14:42:38:961</t>
  </si>
  <si>
    <t>15:16:47:784</t>
  </si>
  <si>
    <t>15:22:13:127</t>
  </si>
  <si>
    <t>15:33:13:344</t>
  </si>
  <si>
    <t>10:22:39:933</t>
  </si>
  <si>
    <t>10:25:55:976</t>
  </si>
  <si>
    <t>15:06:27:078</t>
  </si>
  <si>
    <t>15:10:37:214</t>
  </si>
  <si>
    <t>15:52:46:590</t>
  </si>
  <si>
    <t>11:13:16:137</t>
  </si>
  <si>
    <t>11:15:26:382</t>
  </si>
  <si>
    <t>11:47:07:550</t>
  </si>
  <si>
    <t>11:48:41:481</t>
  </si>
  <si>
    <t>14:29:16:967</t>
  </si>
  <si>
    <t>14:35:51:334</t>
  </si>
  <si>
    <t>14:52:52:734</t>
  </si>
  <si>
    <t>14:55:59:494</t>
  </si>
  <si>
    <t>15:33:09:699</t>
  </si>
  <si>
    <t>15:36:20:045</t>
  </si>
  <si>
    <t>13:52:25:266</t>
  </si>
  <si>
    <t>13:55:36:782</t>
  </si>
  <si>
    <t>14:36:26:003</t>
  </si>
  <si>
    <t>12:01:37:438</t>
  </si>
  <si>
    <t>12:04:54:522</t>
  </si>
  <si>
    <t>12:23:21:010</t>
  </si>
  <si>
    <t>12:24:28:135</t>
  </si>
  <si>
    <t>16:17:18:694</t>
  </si>
  <si>
    <t>16:22:48:995</t>
  </si>
  <si>
    <t>12:53:23:660</t>
  </si>
  <si>
    <t>13:02:54:850</t>
  </si>
  <si>
    <t>13:23:29:755</t>
  </si>
  <si>
    <t>11:54:03:225</t>
  </si>
  <si>
    <t>11:56:47:372</t>
  </si>
  <si>
    <t>12:18:16:892</t>
  </si>
  <si>
    <t>12:20:34:839</t>
  </si>
  <si>
    <t>14:55:36:889</t>
  </si>
  <si>
    <t>13:34:47:109</t>
  </si>
  <si>
    <t>13:37:02:210</t>
  </si>
  <si>
    <t>13:44:17:483</t>
  </si>
  <si>
    <t>13:45:47:644</t>
  </si>
  <si>
    <t>16:00:56:023</t>
  </si>
  <si>
    <t>16:04:14:902</t>
  </si>
  <si>
    <t>16:30:10:888</t>
  </si>
  <si>
    <t>16:32:15:729</t>
  </si>
  <si>
    <t>12:34:37:676</t>
  </si>
  <si>
    <t>13:17:31:408</t>
  </si>
  <si>
    <t>06:34:43:674</t>
  </si>
  <si>
    <t>06:40:14:807</t>
  </si>
  <si>
    <t>14:45:52:662</t>
  </si>
  <si>
    <t>14:47:55:077</t>
  </si>
  <si>
    <t>15:05:54:271</t>
  </si>
  <si>
    <t>15:06:58:432</t>
  </si>
  <si>
    <t>13:57:17:045</t>
  </si>
  <si>
    <t>14:00:38:084</t>
  </si>
  <si>
    <t>14:23:02:384</t>
  </si>
  <si>
    <t>14:25:13:659</t>
  </si>
  <si>
    <t>09:42:33:336</t>
  </si>
  <si>
    <t>09:48:24:622</t>
  </si>
  <si>
    <t>09:49:25:755</t>
  </si>
  <si>
    <t>08:10:25:025</t>
  </si>
  <si>
    <t>08:13:36:217</t>
  </si>
  <si>
    <t>08:21:06:595</t>
  </si>
  <si>
    <t>08:25:25:541</t>
  </si>
  <si>
    <t>11:15:04:175</t>
  </si>
  <si>
    <t>11:17:21:151</t>
  </si>
  <si>
    <t>11:27:04:504</t>
  </si>
  <si>
    <t>13:06:30:938</t>
  </si>
  <si>
    <t>13:22:35:674</t>
  </si>
  <si>
    <t>11:42:18:406</t>
  </si>
  <si>
    <t>11:43:26:410</t>
  </si>
  <si>
    <t>11:52:33:759</t>
  </si>
  <si>
    <t>11:53:37:764</t>
  </si>
  <si>
    <t>12:40:48:119</t>
  </si>
  <si>
    <t>13:09:40:045</t>
  </si>
  <si>
    <t>11:16:42:197</t>
  </si>
  <si>
    <t>11:43:29:499</t>
  </si>
  <si>
    <t>23:19:19:113</t>
  </si>
  <si>
    <t>23:25:44:262</t>
  </si>
  <si>
    <t>23:45:21:840</t>
  </si>
  <si>
    <t>23:47:53:904</t>
  </si>
  <si>
    <t>09:03:44:446</t>
  </si>
  <si>
    <t>15:51:16:546</t>
  </si>
  <si>
    <t>16:24:06:761</t>
  </si>
  <si>
    <t>16:26:26:813</t>
  </si>
  <si>
    <t>15:13:23:752</t>
  </si>
  <si>
    <t>15:18:39:919</t>
  </si>
  <si>
    <t>15:50:13:037</t>
  </si>
  <si>
    <t>15:51:39:142</t>
  </si>
  <si>
    <t>10:32:14:958</t>
  </si>
  <si>
    <t>10:45:14:913</t>
  </si>
  <si>
    <t>2019-01-01</t>
  </si>
  <si>
    <t>2019-01-02</t>
  </si>
  <si>
    <t>2019-01-03</t>
  </si>
  <si>
    <t>2019-01-04</t>
  </si>
  <si>
    <t>2019-01-05</t>
  </si>
  <si>
    <t>2019-01-06</t>
  </si>
  <si>
    <t>2019-01-07</t>
  </si>
  <si>
    <t>2019-01-08</t>
  </si>
  <si>
    <t>2019-01-09</t>
  </si>
  <si>
    <t>2019-01-10</t>
  </si>
  <si>
    <t>2019-01-11</t>
  </si>
  <si>
    <t>2019-01-12</t>
  </si>
  <si>
    <t>2019-01-13</t>
  </si>
  <si>
    <t>2019-01-14</t>
  </si>
  <si>
    <t>2019-01-15</t>
  </si>
  <si>
    <t>2019-01-16</t>
  </si>
  <si>
    <t>2019-01-17</t>
  </si>
  <si>
    <t>2019-01-18</t>
  </si>
  <si>
    <t>2019-01-19</t>
  </si>
  <si>
    <t>2019-01-20</t>
  </si>
  <si>
    <t>2019-01-21</t>
  </si>
  <si>
    <t>2019-01-22</t>
  </si>
  <si>
    <t>2019-01-23</t>
  </si>
  <si>
    <t>2019-01-24</t>
  </si>
  <si>
    <t>2019-01-25</t>
  </si>
  <si>
    <t>2019-01-26</t>
  </si>
  <si>
    <t>2019-01-27</t>
  </si>
  <si>
    <t>2019-01-28</t>
  </si>
  <si>
    <t>2019-01-29</t>
  </si>
  <si>
    <t>2019-01-30</t>
  </si>
  <si>
    <t>2019-01-31</t>
  </si>
  <si>
    <t>2019-02-01</t>
  </si>
  <si>
    <t>2019-02-02</t>
  </si>
  <si>
    <t>2019-02-03</t>
  </si>
  <si>
    <t>2019-02-04</t>
  </si>
  <si>
    <t>2019-02-05</t>
  </si>
  <si>
    <t>2019-02-06</t>
  </si>
  <si>
    <t>2019-02-07</t>
  </si>
  <si>
    <t>2019-02-08</t>
  </si>
  <si>
    <t>2019-02-09</t>
  </si>
  <si>
    <t>2019-02-10</t>
  </si>
  <si>
    <t>2019-02-11</t>
  </si>
  <si>
    <t>2019-02-12</t>
  </si>
  <si>
    <t>2019-02-13</t>
  </si>
  <si>
    <t>2019-02-14</t>
  </si>
  <si>
    <t>2019-02-15</t>
  </si>
  <si>
    <t>2019-02-16</t>
  </si>
  <si>
    <t>2019-02-17</t>
  </si>
  <si>
    <t>2019-02-18</t>
  </si>
  <si>
    <t>2019-02-19</t>
  </si>
  <si>
    <t>2019-02-20</t>
  </si>
  <si>
    <t>2019-02-21</t>
  </si>
  <si>
    <t>2019-02-22</t>
  </si>
  <si>
    <t>2019-02-23</t>
  </si>
  <si>
    <t>2019-02-24</t>
  </si>
  <si>
    <t>2019-02-25</t>
  </si>
  <si>
    <t>2019-02-26</t>
  </si>
  <si>
    <t>2019-02-27</t>
  </si>
  <si>
    <t>2019-02-28</t>
  </si>
  <si>
    <t>2019-03-01</t>
  </si>
  <si>
    <t>2019-03-02</t>
  </si>
  <si>
    <t>2019-03-03</t>
  </si>
  <si>
    <t>2019-03-04</t>
  </si>
  <si>
    <t>2019-03-05</t>
  </si>
  <si>
    <t>2019-03-06</t>
  </si>
  <si>
    <t>2019-03-07</t>
  </si>
  <si>
    <t>2019-03-08</t>
  </si>
  <si>
    <t>2019-03-09</t>
  </si>
  <si>
    <t>2019-03-10</t>
  </si>
  <si>
    <t>2019-03-11</t>
  </si>
  <si>
    <t>2019-03-12</t>
  </si>
  <si>
    <t>2019-03-13</t>
  </si>
  <si>
    <t>2019-03-14</t>
  </si>
  <si>
    <t>2019-03-15</t>
  </si>
  <si>
    <t>2019-03-16</t>
  </si>
  <si>
    <t>2019-03-17</t>
  </si>
  <si>
    <t>2019-03-18</t>
  </si>
  <si>
    <t>2019-03-19</t>
  </si>
  <si>
    <t>2019-03-20</t>
  </si>
  <si>
    <t>2019-03-21</t>
  </si>
  <si>
    <t>2019-03-22</t>
  </si>
  <si>
    <t>2019-03-23</t>
  </si>
  <si>
    <t>2019-03-24</t>
  </si>
  <si>
    <t>2019-03-25</t>
  </si>
  <si>
    <t>2019-03-26</t>
  </si>
  <si>
    <t>2019-03-27</t>
  </si>
  <si>
    <t>2019-03-28</t>
  </si>
  <si>
    <t>2019-03-29</t>
  </si>
  <si>
    <t>2019-03-30</t>
  </si>
  <si>
    <t>2019-03-31</t>
  </si>
  <si>
    <t>2019-04-01</t>
  </si>
  <si>
    <t>2019-04-02</t>
  </si>
  <si>
    <t>2019-04-03</t>
  </si>
  <si>
    <t>2019-04-04</t>
  </si>
  <si>
    <t>2019-04-05</t>
  </si>
  <si>
    <t>2019-04-06</t>
  </si>
  <si>
    <t>2019-04-07</t>
  </si>
  <si>
    <t>2019-04-08</t>
  </si>
  <si>
    <t>2019-04-09</t>
  </si>
  <si>
    <t>2019-04-10</t>
  </si>
  <si>
    <t>2019-04-11</t>
  </si>
  <si>
    <t>2019-04-12</t>
  </si>
  <si>
    <t>2019-04-13</t>
  </si>
  <si>
    <t>2019-04-14</t>
  </si>
  <si>
    <t>2019-04-15</t>
  </si>
  <si>
    <t>2019-04-16</t>
  </si>
  <si>
    <t>2019-04-17</t>
  </si>
  <si>
    <t>2019-04-18</t>
  </si>
  <si>
    <t>2019-04-19</t>
  </si>
  <si>
    <t>2019-04-20</t>
  </si>
  <si>
    <t>2019-04-21</t>
  </si>
  <si>
    <t>2019-04-22</t>
  </si>
  <si>
    <t>2019-04-23</t>
  </si>
  <si>
    <t>2019-04-24</t>
  </si>
  <si>
    <t>2019-04-25</t>
  </si>
  <si>
    <t>2019-04-26</t>
  </si>
  <si>
    <t>2019-04-27</t>
  </si>
  <si>
    <t>2019-04-28</t>
  </si>
  <si>
    <t>2019-04-29</t>
  </si>
  <si>
    <t>2019-04-30</t>
  </si>
  <si>
    <t>2019-05-01</t>
  </si>
  <si>
    <t>2019-05-02</t>
  </si>
  <si>
    <t>2019-05-03</t>
  </si>
  <si>
    <t>2019-05-04</t>
  </si>
  <si>
    <t>2019-05-05</t>
  </si>
  <si>
    <t>2019-05-06</t>
  </si>
  <si>
    <t>2019-05-07</t>
  </si>
  <si>
    <t>2019-05-08</t>
  </si>
  <si>
    <t>2019-05-09</t>
  </si>
  <si>
    <t>2019-05-10</t>
  </si>
  <si>
    <t>2019-05-11</t>
  </si>
  <si>
    <t>2019-05-12</t>
  </si>
  <si>
    <t>2019-05-13</t>
  </si>
  <si>
    <t>2019-05-14</t>
  </si>
  <si>
    <t>2019-05-15</t>
  </si>
  <si>
    <t>2019-05-16</t>
  </si>
  <si>
    <t>2019-05-17</t>
  </si>
  <si>
    <t>2019-05-18</t>
  </si>
  <si>
    <t>2019-05-19</t>
  </si>
  <si>
    <t>2019-05-20</t>
  </si>
  <si>
    <t>2019-05-21</t>
  </si>
  <si>
    <t>2019-05-22</t>
  </si>
  <si>
    <t>2019-05-23</t>
  </si>
  <si>
    <t>2019-05-24</t>
  </si>
  <si>
    <t>2019-05-25</t>
  </si>
  <si>
    <t>2019-05-26</t>
  </si>
  <si>
    <t>2019-05-27</t>
  </si>
  <si>
    <t>2019-05-28</t>
  </si>
  <si>
    <t>2019-05-29</t>
  </si>
  <si>
    <t>2019-05-30</t>
  </si>
  <si>
    <t>2019-05-31</t>
  </si>
  <si>
    <t>2019-06-01</t>
  </si>
  <si>
    <t>2019-06-02</t>
  </si>
  <si>
    <t>2019-06-03</t>
  </si>
  <si>
    <t>2019-06-04</t>
  </si>
  <si>
    <t>2019-06-05</t>
  </si>
  <si>
    <t>2019-06-06</t>
  </si>
  <si>
    <t>2019-06-07</t>
  </si>
  <si>
    <t>2019-06-08</t>
  </si>
  <si>
    <t>2019-06-09</t>
  </si>
  <si>
    <t>2019-06-10</t>
  </si>
  <si>
    <t>2019-06-11</t>
  </si>
  <si>
    <t>2019-06-12</t>
  </si>
  <si>
    <t>2019-06-13</t>
  </si>
  <si>
    <t>2019-06-14</t>
  </si>
  <si>
    <t>2019-06-15</t>
  </si>
  <si>
    <t>2019-06-16</t>
  </si>
  <si>
    <t>2019-06-17</t>
  </si>
  <si>
    <t>2019-06-18</t>
  </si>
  <si>
    <t>2019-06-19</t>
  </si>
  <si>
    <t>2019-06-20</t>
  </si>
  <si>
    <t>2019-06-21</t>
  </si>
  <si>
    <t>2019-06-22</t>
  </si>
  <si>
    <t>2019-06-23</t>
  </si>
  <si>
    <t>2019-06-24</t>
  </si>
  <si>
    <t>2019-06-25</t>
  </si>
  <si>
    <t>2019-06-26</t>
  </si>
  <si>
    <t>2019-06-27</t>
  </si>
  <si>
    <t>2019-06-28</t>
  </si>
  <si>
    <t>2019-06-29</t>
  </si>
  <si>
    <t>2019-06-30</t>
  </si>
  <si>
    <t>2019-07-01</t>
  </si>
  <si>
    <t>2019-07-02</t>
  </si>
  <si>
    <t>2019-07-03</t>
  </si>
  <si>
    <t>2019-07-04</t>
  </si>
  <si>
    <t>2019-07-05</t>
  </si>
  <si>
    <t>2019-07-06</t>
  </si>
  <si>
    <t>2019-07-07</t>
  </si>
  <si>
    <t>2019-07-08</t>
  </si>
  <si>
    <t>2019-07-09</t>
  </si>
  <si>
    <t>2019-07-10</t>
  </si>
  <si>
    <t>2019-07-11</t>
  </si>
  <si>
    <t>2019-07-12</t>
  </si>
  <si>
    <t>2019-07-13</t>
  </si>
  <si>
    <t>2019-07-14</t>
  </si>
  <si>
    <t>2019-07-15</t>
  </si>
  <si>
    <t>2019-07-16</t>
  </si>
  <si>
    <t>2019-07-17</t>
  </si>
  <si>
    <t>2019-07-18</t>
  </si>
  <si>
    <t>2019-07-19</t>
  </si>
  <si>
    <t>2019-07-20</t>
  </si>
  <si>
    <t>2019-07-21</t>
  </si>
  <si>
    <t>2019-07-22</t>
  </si>
  <si>
    <t>2019-07-23</t>
  </si>
  <si>
    <t>2019-07-24</t>
  </si>
  <si>
    <t>2019-07-25</t>
  </si>
  <si>
    <t>2019-07-26</t>
  </si>
  <si>
    <t>2019-07-27</t>
  </si>
  <si>
    <t>2019-07-28</t>
  </si>
  <si>
    <t>2019-07-29</t>
  </si>
  <si>
    <t>2019-07-30</t>
  </si>
  <si>
    <t>2019-07-31</t>
  </si>
  <si>
    <t>2019-08-01</t>
  </si>
  <si>
    <t>2019-08-02</t>
  </si>
  <si>
    <t>2019-08-03</t>
  </si>
  <si>
    <t>2019-08-04</t>
  </si>
  <si>
    <t>2019-08-05</t>
  </si>
  <si>
    <t>2019-08-06</t>
  </si>
  <si>
    <t>2019-08-07</t>
  </si>
  <si>
    <t>2019-08-08</t>
  </si>
  <si>
    <t>2019-08-09</t>
  </si>
  <si>
    <t>2019-08-10</t>
  </si>
  <si>
    <t>2019-08-11</t>
  </si>
  <si>
    <t>2019-08-12</t>
  </si>
  <si>
    <t>2019-08-13</t>
  </si>
  <si>
    <t>2019-08-14</t>
  </si>
  <si>
    <t>2019-08-15</t>
  </si>
  <si>
    <t>2019-08-16</t>
  </si>
  <si>
    <t>2019-08-17</t>
  </si>
  <si>
    <t>2019-08-18</t>
  </si>
  <si>
    <t>2019-08-19</t>
  </si>
  <si>
    <t>2019-08-20</t>
  </si>
  <si>
    <t>2019-08-21</t>
  </si>
  <si>
    <t>2019-08-22</t>
  </si>
  <si>
    <t>2019-08-23</t>
  </si>
  <si>
    <t>2019-08-24</t>
  </si>
  <si>
    <t>2019-08-25</t>
  </si>
  <si>
    <t>2019-08-26</t>
  </si>
  <si>
    <t>2019-08-27</t>
  </si>
  <si>
    <t>2019-08-28</t>
  </si>
  <si>
    <t>2019-08-29</t>
  </si>
  <si>
    <t>2019-08-30</t>
  </si>
  <si>
    <t>2019-08-31</t>
  </si>
  <si>
    <t>2019-09-01</t>
  </si>
  <si>
    <t>2019-09-02</t>
  </si>
  <si>
    <t>2019-09-03</t>
  </si>
  <si>
    <t>2019-09-04</t>
  </si>
  <si>
    <t>2019-09-05</t>
  </si>
  <si>
    <t>2019-09-06</t>
  </si>
  <si>
    <t>2019-09-07</t>
  </si>
  <si>
    <t>2019-09-08</t>
  </si>
  <si>
    <t>2019-09-09</t>
  </si>
  <si>
    <t>2019-09-10</t>
  </si>
  <si>
    <t>2019-09-11</t>
  </si>
  <si>
    <t>2019-09-12</t>
  </si>
  <si>
    <t>2019-09-13</t>
  </si>
  <si>
    <t>2019-09-14</t>
  </si>
  <si>
    <t>2019-09-15</t>
  </si>
  <si>
    <t>2019-09-16</t>
  </si>
  <si>
    <t>2019-09-17</t>
  </si>
  <si>
    <t>2019-09-18</t>
  </si>
  <si>
    <t>2019-09-19</t>
  </si>
  <si>
    <t>2019-09-20</t>
  </si>
  <si>
    <t>2019-09-21</t>
  </si>
  <si>
    <t>2019-09-22</t>
  </si>
  <si>
    <t>2019-09-23</t>
  </si>
  <si>
    <t>2019-09-24</t>
  </si>
  <si>
    <t>2019-09-25</t>
  </si>
  <si>
    <t>2019-09-26</t>
  </si>
  <si>
    <t>2019-09-27</t>
  </si>
  <si>
    <t>2019-09-28</t>
  </si>
  <si>
    <t>2019-09-29</t>
  </si>
  <si>
    <t>2019-09-30</t>
  </si>
  <si>
    <t>2019-10-01</t>
  </si>
  <si>
    <t>2019-10-02</t>
  </si>
  <si>
    <t>2019-10-03</t>
  </si>
  <si>
    <t>2019-10-04</t>
  </si>
  <si>
    <t>2019-10-05</t>
  </si>
  <si>
    <t>2019-10-06</t>
  </si>
  <si>
    <t>2019-10-07</t>
  </si>
  <si>
    <t>2019-10-08</t>
  </si>
  <si>
    <t>2019-10-09</t>
  </si>
  <si>
    <t>2019-10-10</t>
  </si>
  <si>
    <t>2019-10-11</t>
  </si>
  <si>
    <t>2019-10-12</t>
  </si>
  <si>
    <t>2019-10-13</t>
  </si>
  <si>
    <t>2019-10-14</t>
  </si>
  <si>
    <t>2019-10-15</t>
  </si>
  <si>
    <t>2019-10-16</t>
  </si>
  <si>
    <t>2019-10-17</t>
  </si>
  <si>
    <t>2019-10-18</t>
  </si>
  <si>
    <t>2019-10-19</t>
  </si>
  <si>
    <t>2019-10-20</t>
  </si>
  <si>
    <t>2019-10-21</t>
  </si>
  <si>
    <t>2019-10-22</t>
  </si>
  <si>
    <t>2019-10-23</t>
  </si>
  <si>
    <t>2019-10-24</t>
  </si>
  <si>
    <t>2019-10-25</t>
  </si>
  <si>
    <t>2019-10-26</t>
  </si>
  <si>
    <t>2019-10-27</t>
  </si>
  <si>
    <t>2019-10-28</t>
  </si>
  <si>
    <t>2019-10-29</t>
  </si>
  <si>
    <t>2019-10-30</t>
  </si>
  <si>
    <t>2019-10-31</t>
  </si>
  <si>
    <t>2019-11-01</t>
  </si>
  <si>
    <t>2019-11-02</t>
  </si>
  <si>
    <t>2019-11-03</t>
  </si>
  <si>
    <t>2019-11-04</t>
  </si>
  <si>
    <t>2019-11-05</t>
  </si>
  <si>
    <t>2019-11-06</t>
  </si>
  <si>
    <t>2019-11-07</t>
  </si>
  <si>
    <t>2019-11-08</t>
  </si>
  <si>
    <t>2019-11-09</t>
  </si>
  <si>
    <t>2019-11-10</t>
  </si>
  <si>
    <t>2019-11-11</t>
  </si>
  <si>
    <t>2019-11-12</t>
  </si>
  <si>
    <t>2019-11-13</t>
  </si>
  <si>
    <t>2019-11-14</t>
  </si>
  <si>
    <t>2019-11-15</t>
  </si>
  <si>
    <t>2019-11-16</t>
  </si>
  <si>
    <t>2019-11-17</t>
  </si>
  <si>
    <t>2019-11-18</t>
  </si>
  <si>
    <t>2019-11-19</t>
  </si>
  <si>
    <t>2019-11-20</t>
  </si>
  <si>
    <t>2019-11-21</t>
  </si>
  <si>
    <t>2019-11-22</t>
  </si>
  <si>
    <t>2019-11-23</t>
  </si>
  <si>
    <t>2019-11-24</t>
  </si>
  <si>
    <t>2019-11-25</t>
  </si>
  <si>
    <t>2019-11-26</t>
  </si>
  <si>
    <t>2019-11-27</t>
  </si>
  <si>
    <t>2019-11-28</t>
  </si>
  <si>
    <t>2019-11-29</t>
  </si>
  <si>
    <t>2019-11-30</t>
  </si>
  <si>
    <t>2019-12-01</t>
  </si>
  <si>
    <t>2019-12-02</t>
  </si>
  <si>
    <t>2019-12-03</t>
  </si>
  <si>
    <t>2019-12-04</t>
  </si>
  <si>
    <t>2019-12-05</t>
  </si>
  <si>
    <t>2019-12-06</t>
  </si>
  <si>
    <t>2019-12-07</t>
  </si>
  <si>
    <t>2019-12-08</t>
  </si>
  <si>
    <t>2019-12-09</t>
  </si>
  <si>
    <t>2019-12-10</t>
  </si>
  <si>
    <t>2019-12-11</t>
  </si>
  <si>
    <t>2019-12-12</t>
  </si>
  <si>
    <t>2019-12-13</t>
  </si>
  <si>
    <t>2019-12-14</t>
  </si>
  <si>
    <t>2019-12-15</t>
  </si>
  <si>
    <t>2019-12-16</t>
  </si>
  <si>
    <t>2019-12-17</t>
  </si>
  <si>
    <t>2019-12-18</t>
  </si>
  <si>
    <t>2019-12-19</t>
  </si>
  <si>
    <t>2019-12-20</t>
  </si>
  <si>
    <t>2019-12-21</t>
  </si>
  <si>
    <t>2019-12-22</t>
  </si>
  <si>
    <t>2019-12-23</t>
  </si>
  <si>
    <t>2019-12-24</t>
  </si>
  <si>
    <t>2019-12-25</t>
  </si>
  <si>
    <t>2019-12-26</t>
  </si>
  <si>
    <t>2019-12-27</t>
  </si>
  <si>
    <t>2019-12-28</t>
  </si>
  <si>
    <t>2019-12-29</t>
  </si>
  <si>
    <t>2019-12-30</t>
  </si>
  <si>
    <t>2019-12-31</t>
  </si>
  <si>
    <t>Space Type Table</t>
  </si>
  <si>
    <t>Code</t>
  </si>
  <si>
    <t>N/A</t>
  </si>
  <si>
    <t>Not Applicable</t>
  </si>
  <si>
    <t>Ambulatory</t>
  </si>
  <si>
    <t>Over-sized Walker</t>
  </si>
  <si>
    <t>Bundle Buggy</t>
  </si>
  <si>
    <t>PC</t>
  </si>
  <si>
    <t>Power Wheelchair</t>
  </si>
  <si>
    <t>Power Wheelchair 2</t>
  </si>
  <si>
    <t>FS</t>
  </si>
  <si>
    <t>Food Share</t>
  </si>
  <si>
    <t>Guide Dog</t>
  </si>
  <si>
    <t>SA</t>
  </si>
  <si>
    <t>Support Animal</t>
  </si>
  <si>
    <t>MD</t>
  </si>
  <si>
    <t>Mobility Device</t>
  </si>
  <si>
    <t>Over-size Scooter</t>
  </si>
  <si>
    <t>Over-size Wheelchair</t>
  </si>
  <si>
    <t>Scooter</t>
  </si>
  <si>
    <t>Stroller</t>
  </si>
  <si>
    <t>Wheelchair</t>
  </si>
  <si>
    <t>Walker</t>
  </si>
  <si>
    <t>Extra-Large Ambulatory</t>
  </si>
  <si>
    <t>The scheduled date of the trip</t>
  </si>
  <si>
    <t>Booking ID</t>
  </si>
  <si>
    <t>Unique Number - one ID per client, however, it can include their personal care attendent.</t>
  </si>
  <si>
    <t>Driver can arrive 15 min before or after this time</t>
  </si>
  <si>
    <t>Name of the 3rd Party</t>
  </si>
  <si>
    <t>Vehicle Type</t>
  </si>
  <si>
    <t>Space Type</t>
  </si>
  <si>
    <t>See Code Table Below</t>
  </si>
  <si>
    <t>Yes = Ambulatory / No = Non-Ambulatory</t>
  </si>
  <si>
    <t>Pickup Arrival Time</t>
  </si>
  <si>
    <t>Actual time driver arrives</t>
  </si>
  <si>
    <t>Pickup Departure Time</t>
  </si>
  <si>
    <t>Time it takes for the passenger to board the vehicle</t>
  </si>
  <si>
    <t>Destination Postal Code</t>
  </si>
  <si>
    <t>Where the client is dropped off</t>
  </si>
  <si>
    <t>The time the vehicle arrives at the destination</t>
  </si>
  <si>
    <t>The time it takes the client to alight</t>
  </si>
  <si>
    <t>Trip count</t>
  </si>
  <si>
    <t># of passengers</t>
  </si>
  <si>
    <t>RequestedPickUp</t>
  </si>
  <si>
    <t>ALLIED</t>
  </si>
  <si>
    <t>BIGCITY</t>
  </si>
  <si>
    <t>ARROW</t>
  </si>
  <si>
    <t>PickupDepartureTime (HH:MM:SS:MSEC)</t>
  </si>
  <si>
    <t>PickupArrivalTime       (HH:MM:SS:MSEC)</t>
  </si>
  <si>
    <t>City Centre</t>
  </si>
  <si>
    <t>North Ward</t>
  </si>
  <si>
    <t>South Ward</t>
  </si>
  <si>
    <t>Severn Twp.</t>
  </si>
  <si>
    <t>Tiny Twp.</t>
  </si>
  <si>
    <t>Tay Twp.</t>
  </si>
  <si>
    <t>Oro-Medonte Twp.</t>
  </si>
  <si>
    <t>Springwater Twp.</t>
  </si>
  <si>
    <t>Muskoka Twp.</t>
  </si>
  <si>
    <t>DestinationArrivalTime (HH:MM:SS:MSEC)</t>
  </si>
  <si>
    <t>DestinationDepartureTime (HH:MM:SS:MSEC)</t>
  </si>
  <si>
    <t>Midland</t>
  </si>
  <si>
    <t>Wasaga Beach</t>
  </si>
  <si>
    <t>Collingwood</t>
  </si>
  <si>
    <t>Barrie</t>
  </si>
  <si>
    <t>Orillia</t>
  </si>
  <si>
    <t>Owen Sound</t>
  </si>
  <si>
    <t>Newmarket</t>
  </si>
  <si>
    <t>Toronto</t>
  </si>
  <si>
    <t>Destination</t>
  </si>
  <si>
    <t>Pick-up Zone</t>
  </si>
  <si>
    <t>Huronia Cab</t>
  </si>
  <si>
    <t>Captain Marvel Taxi</t>
  </si>
  <si>
    <t>Big City Taxi</t>
  </si>
  <si>
    <t>Arrow Taxi</t>
  </si>
  <si>
    <t>Allied Taxi</t>
  </si>
  <si>
    <t>Label</t>
  </si>
  <si>
    <t>Destination Departure time</t>
  </si>
  <si>
    <t xml:space="preserve">Destination Arrival time </t>
  </si>
  <si>
    <t>Where the client is picked up from</t>
  </si>
  <si>
    <t>Pickup Zone</t>
  </si>
  <si>
    <t>Variables</t>
  </si>
  <si>
    <t xml:space="preserve">Variable </t>
  </si>
  <si>
    <t>Request Time (Hr)</t>
  </si>
  <si>
    <t>Request Time (Min)</t>
  </si>
  <si>
    <t>Yes</t>
  </si>
  <si>
    <t>No</t>
  </si>
  <si>
    <t>Index</t>
  </si>
  <si>
    <t>Requested Pickup Time</t>
  </si>
  <si>
    <t>Destination Arrival Time</t>
  </si>
  <si>
    <t>Destination Departure Time</t>
  </si>
  <si>
    <t>“Destination Disembarking Time (Min)</t>
  </si>
  <si>
    <t>Pickup Disembarking Time (Min)</t>
  </si>
  <si>
    <t>Total Disembarking Time</t>
  </si>
  <si>
    <t>Ride Provider Pickup Time (Status)</t>
  </si>
  <si>
    <t>Row Labels</t>
  </si>
  <si>
    <t>Grand Total</t>
  </si>
  <si>
    <t>Column Labels</t>
  </si>
  <si>
    <t>(All)</t>
  </si>
  <si>
    <t>Space type label</t>
  </si>
  <si>
    <t>Provider Taxi Label</t>
  </si>
  <si>
    <t>Ambulatory Label</t>
  </si>
  <si>
    <t>Count of Space type label</t>
  </si>
  <si>
    <t>Average of “Destination Disembarking Time (Min)</t>
  </si>
  <si>
    <t>Late</t>
  </si>
  <si>
    <t>On Time</t>
  </si>
  <si>
    <t>Count of Ride Provider Pickup Time (Status)</t>
  </si>
  <si>
    <t>% If Time Late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</si>
</sst>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F400]h:mm:ss\ AM/PM"/>
    <numFmt numFmtId="165" formatCode="[$-F800]dddd\,\ mmmm\ dd\,\ yyyy"/>
  </numFmts>
  <fonts count="7" x14ac:knownFonts="1">
    <font>
      <sz val="11"/>
      <color theme="1"/>
      <name val="Calibri"/>
      <family val="2"/>
      <scheme val="minor"/>
    </font>
    <font>
      <b/>
      <sz val="11"/>
      <color theme="1"/>
      <name val="Calibri"/>
      <family val="2"/>
      <scheme val="minor"/>
    </font>
    <font>
      <sz val="11"/>
      <color rgb="FF000000"/>
      <name val="Calibri"/>
      <family val="2"/>
    </font>
    <font>
      <u/>
      <sz val="11"/>
      <color theme="10"/>
      <name val="Calibri"/>
      <family val="2"/>
      <scheme val="minor"/>
    </font>
    <font>
      <sz val="11"/>
      <name val="Calibri"/>
      <family val="2"/>
      <scheme val="minor"/>
    </font>
    <font>
      <b/>
      <u/>
      <sz val="11"/>
      <color theme="1"/>
      <name val="Calibri"/>
      <family val="2"/>
      <scheme val="minor"/>
    </font>
    <font>
      <sz val="8"/>
      <name val="Calibri"/>
      <family val="2"/>
      <scheme val="minor"/>
    </font>
  </fonts>
  <fills count="5">
    <fill>
      <patternFill patternType="none"/>
    </fill>
    <fill>
      <patternFill patternType="gray125"/>
    </fill>
    <fill>
      <patternFill patternType="solid">
        <fgColor theme="8" tint="0.79998168889431442"/>
        <bgColor indexed="64"/>
      </patternFill>
    </fill>
    <fill>
      <patternFill patternType="solid">
        <fgColor theme="4" tint="0.39997558519241921"/>
        <bgColor indexed="64"/>
      </patternFill>
    </fill>
    <fill>
      <patternFill patternType="solid">
        <fgColor theme="4"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23">
    <xf numFmtId="0" fontId="0" fillId="0" borderId="0" xfId="0"/>
    <xf numFmtId="0" fontId="0" fillId="0" borderId="0" xfId="0" applyAlignment="1">
      <alignment horizontal="left"/>
    </xf>
    <xf numFmtId="0" fontId="1" fillId="0" borderId="0" xfId="0" applyFont="1"/>
    <xf numFmtId="0" fontId="0" fillId="2" borderId="0" xfId="0" applyFill="1" applyAlignment="1">
      <alignment horizontal="center" vertical="center" wrapText="1"/>
    </xf>
    <xf numFmtId="0" fontId="5" fillId="0" borderId="0" xfId="0" applyFont="1"/>
    <xf numFmtId="14" fontId="2" fillId="0" borderId="1" xfId="0" applyNumberFormat="1" applyFont="1" applyBorder="1" applyAlignment="1">
      <alignment horizontal="left" vertical="center"/>
    </xf>
    <xf numFmtId="0" fontId="2" fillId="0" borderId="1" xfId="0" applyFont="1" applyBorder="1" applyAlignment="1">
      <alignment horizontal="left" vertical="center"/>
    </xf>
    <xf numFmtId="0" fontId="0" fillId="0" borderId="1" xfId="0" applyBorder="1" applyAlignment="1">
      <alignment horizontal="left"/>
    </xf>
    <xf numFmtId="0" fontId="4" fillId="0" borderId="1" xfId="1" applyFont="1" applyBorder="1" applyAlignment="1">
      <alignment horizontal="left"/>
    </xf>
    <xf numFmtId="0" fontId="0" fillId="0" borderId="1" xfId="0" applyBorder="1"/>
    <xf numFmtId="0" fontId="1" fillId="0" borderId="1" xfId="0" applyFont="1" applyBorder="1"/>
    <xf numFmtId="2" fontId="0" fillId="0" borderId="0" xfId="0" applyNumberFormat="1"/>
    <xf numFmtId="164" fontId="0" fillId="0" borderId="0" xfId="0" applyNumberFormat="1"/>
    <xf numFmtId="165" fontId="0" fillId="0" borderId="0" xfId="0" applyNumberFormat="1"/>
    <xf numFmtId="0" fontId="0" fillId="0" borderId="0" xfId="0" applyNumberFormat="1"/>
    <xf numFmtId="22" fontId="0" fillId="0" borderId="0" xfId="0" applyNumberFormat="1"/>
    <xf numFmtId="0" fontId="0" fillId="3" borderId="0" xfId="0" applyFill="1" applyAlignment="1">
      <alignment vertical="center"/>
    </xf>
    <xf numFmtId="165" fontId="0" fillId="3" borderId="0" xfId="0" applyNumberFormat="1" applyFill="1" applyAlignment="1">
      <alignment horizontal="center" vertical="center" wrapText="1"/>
    </xf>
    <xf numFmtId="0" fontId="0" fillId="3" borderId="0" xfId="0" applyFill="1" applyAlignment="1">
      <alignment horizontal="center" vertical="center" wrapText="1"/>
    </xf>
    <xf numFmtId="164" fontId="0" fillId="3" borderId="0" xfId="0" applyNumberFormat="1" applyFill="1" applyAlignment="1">
      <alignment horizontal="center" vertical="center" wrapText="1"/>
    </xf>
    <xf numFmtId="0" fontId="0" fillId="0" borderId="0" xfId="0" pivotButton="1"/>
    <xf numFmtId="0" fontId="1" fillId="4" borderId="0" xfId="0" applyFont="1" applyFill="1" applyAlignment="1">
      <alignment horizontal="right"/>
    </xf>
    <xf numFmtId="0" fontId="0" fillId="4" borderId="0" xfId="0" applyFill="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theme" Target="theme/theme1.xml"/><Relationship Id="rId5" Type="http://schemas.openxmlformats.org/officeDocument/2006/relationships/pivotCacheDefinition" Target="pivotCache/pivotCacheDefinition1.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[200566800_Question2.xlsx]Dashboard!PivotTable1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Dashboard!$J$3</c:f>
              <c:strCache>
                <c:ptCount val="1"/>
                <c:pt idx="0">
                  <c:v>Total</c:v>
                </c:pt>
              </c:strCache>
            </c:strRef>
          </c:tx>
          <c:spPr>
            <a:solidFill>
              <a:schemeClr val="accent1"/>
            </a:solidFill>
            <a:ln>
              <a:noFill/>
            </a:ln>
            <a:effectLst/>
          </c:spPr>
          <c:invertIfNegative val="0"/>
          <c:cat>
            <c:strRef>
              <c:f>Dashboard!$I$4:$I$15</c:f>
              <c:strCache>
                <c:ptCount val="11"/>
                <c:pt idx="0">
                  <c:v>Over-size Wheelchair</c:v>
                </c:pt>
                <c:pt idx="1">
                  <c:v>Wheelchair</c:v>
                </c:pt>
                <c:pt idx="2">
                  <c:v>Power Wheelchair 2</c:v>
                </c:pt>
                <c:pt idx="3">
                  <c:v>Bundle Buggy</c:v>
                </c:pt>
                <c:pt idx="4">
                  <c:v>Scooter</c:v>
                </c:pt>
                <c:pt idx="5">
                  <c:v>Over-size Scooter</c:v>
                </c:pt>
                <c:pt idx="6">
                  <c:v>Guide Dog</c:v>
                </c:pt>
                <c:pt idx="7">
                  <c:v>Walker</c:v>
                </c:pt>
                <c:pt idx="8">
                  <c:v>Ambulatory</c:v>
                </c:pt>
                <c:pt idx="9">
                  <c:v>Extra-Large Ambulatory</c:v>
                </c:pt>
                <c:pt idx="10">
                  <c:v>Stroller</c:v>
                </c:pt>
              </c:strCache>
            </c:strRef>
          </c:cat>
          <c:val>
            <c:numRef>
              <c:f>Dashboard!$J$4:$J$15</c:f>
              <c:numCache>
                <c:formatCode>0.00</c:formatCode>
                <c:ptCount val="11"/>
                <c:pt idx="0">
                  <c:v>6.1330749355473141E-2</c:v>
                </c:pt>
                <c:pt idx="1">
                  <c:v>5.8357214672613164E-2</c:v>
                </c:pt>
                <c:pt idx="2">
                  <c:v>5.7231040568911429E-2</c:v>
                </c:pt>
                <c:pt idx="3">
                  <c:v>5.1833333331160247E-2</c:v>
                </c:pt>
                <c:pt idx="4">
                  <c:v>4.6535947712768311E-2</c:v>
                </c:pt>
                <c:pt idx="5">
                  <c:v>3.8819444482214749E-2</c:v>
                </c:pt>
                <c:pt idx="6">
                  <c:v>3.8777777762152257E-2</c:v>
                </c:pt>
                <c:pt idx="7">
                  <c:v>3.6028944915199666E-2</c:v>
                </c:pt>
                <c:pt idx="8">
                  <c:v>3.3293917120750437E-2</c:v>
                </c:pt>
                <c:pt idx="9">
                  <c:v>1.1018518533091992E-2</c:v>
                </c:pt>
                <c:pt idx="10">
                  <c:v>0</c:v>
                </c:pt>
              </c:numCache>
            </c:numRef>
          </c:val>
          <c:extLst>
            <c:ext xmlns:c16="http://schemas.microsoft.com/office/drawing/2014/chart" uri="{C3380CC4-5D6E-409C-BE32-E72D297353CC}">
              <c16:uniqueId val="{00000000-4A5D-4DD6-969C-B109E10F6BCA}"/>
            </c:ext>
          </c:extLst>
        </c:ser>
        <c:dLbls>
          <c:showLegendKey val="0"/>
          <c:showVal val="0"/>
          <c:showCatName val="0"/>
          <c:showSerName val="0"/>
          <c:showPercent val="0"/>
          <c:showBubbleSize val="0"/>
        </c:dLbls>
        <c:gapWidth val="219"/>
        <c:axId val="1381081199"/>
        <c:axId val="1204429567"/>
      </c:barChart>
      <c:catAx>
        <c:axId val="13810811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4429567"/>
        <c:crosses val="autoZero"/>
        <c:auto val="1"/>
        <c:lblAlgn val="ctr"/>
        <c:lblOffset val="100"/>
        <c:noMultiLvlLbl val="0"/>
      </c:catAx>
      <c:valAx>
        <c:axId val="1204429567"/>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0811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10</xdr:col>
      <xdr:colOff>205740</xdr:colOff>
      <xdr:row>1</xdr:row>
      <xdr:rowOff>26670</xdr:rowOff>
    </xdr:from>
    <xdr:to>
      <xdr:col>17</xdr:col>
      <xdr:colOff>510540</xdr:colOff>
      <xdr:row>16</xdr:row>
      <xdr:rowOff>26670</xdr:rowOff>
    </xdr:to>
    <xdr:graphicFrame macro="">
      <xdr:nvGraphicFramePr>
        <xdr:cNvPr id="2" name="Chart 1">
          <a:extLst>
            <a:ext uri="{FF2B5EF4-FFF2-40B4-BE49-F238E27FC236}">
              <a16:creationId xmlns:a16="http://schemas.microsoft.com/office/drawing/2014/main" id="{A8C8F128-2D38-4AE0-47F0-E4C58D7EBB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83820</xdr:colOff>
      <xdr:row>16</xdr:row>
      <xdr:rowOff>137160</xdr:rowOff>
    </xdr:from>
    <xdr:to>
      <xdr:col>1</xdr:col>
      <xdr:colOff>350520</xdr:colOff>
      <xdr:row>30</xdr:row>
      <xdr:rowOff>43815</xdr:rowOff>
    </xdr:to>
    <mc:AlternateContent xmlns:mc="http://schemas.openxmlformats.org/markup-compatibility/2006">
      <mc:Choice xmlns:a14="http://schemas.microsoft.com/office/drawing/2010/main" Requires="a14">
        <xdr:graphicFrame macro="">
          <xdr:nvGraphicFramePr>
            <xdr:cNvPr id="3" name="Ambulatory">
              <a:extLst>
                <a:ext uri="{FF2B5EF4-FFF2-40B4-BE49-F238E27FC236}">
                  <a16:creationId xmlns:a16="http://schemas.microsoft.com/office/drawing/2014/main" id="{9E7C41B6-727F-9A07-29CF-D37102AFAE3E}"/>
                </a:ext>
              </a:extLst>
            </xdr:cNvPr>
            <xdr:cNvGraphicFramePr/>
          </xdr:nvGraphicFramePr>
          <xdr:xfrm>
            <a:off x="0" y="0"/>
            <a:ext cx="0" cy="0"/>
          </xdr:xfrm>
          <a:graphic>
            <a:graphicData uri="http://schemas.microsoft.com/office/drawing/2010/slicer">
              <sle:slicer xmlns:sle="http://schemas.microsoft.com/office/drawing/2010/slicer" name="Ambulatory"/>
            </a:graphicData>
          </a:graphic>
        </xdr:graphicFrame>
      </mc:Choice>
      <mc:Fallback>
        <xdr:sp macro="" textlink="">
          <xdr:nvSpPr>
            <xdr:cNvPr id="0" name=""/>
            <xdr:cNvSpPr>
              <a:spLocks noTextEdit="1"/>
            </xdr:cNvSpPr>
          </xdr:nvSpPr>
          <xdr:spPr>
            <a:xfrm>
              <a:off x="83820" y="3063240"/>
              <a:ext cx="1828800" cy="246697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548640</xdr:colOff>
      <xdr:row>16</xdr:row>
      <xdr:rowOff>137160</xdr:rowOff>
    </xdr:from>
    <xdr:to>
      <xdr:col>3</xdr:col>
      <xdr:colOff>632460</xdr:colOff>
      <xdr:row>30</xdr:row>
      <xdr:rowOff>43815</xdr:rowOff>
    </xdr:to>
    <mc:AlternateContent xmlns:mc="http://schemas.openxmlformats.org/markup-compatibility/2006">
      <mc:Choice xmlns:a14="http://schemas.microsoft.com/office/drawing/2010/main" Requires="a14">
        <xdr:graphicFrame macro="">
          <xdr:nvGraphicFramePr>
            <xdr:cNvPr id="4" name="Pick-up Zone">
              <a:extLst>
                <a:ext uri="{FF2B5EF4-FFF2-40B4-BE49-F238E27FC236}">
                  <a16:creationId xmlns:a16="http://schemas.microsoft.com/office/drawing/2014/main" id="{F6FD4E05-6180-9C1C-8EBD-75BD4A66974F}"/>
                </a:ext>
              </a:extLst>
            </xdr:cNvPr>
            <xdr:cNvGraphicFramePr/>
          </xdr:nvGraphicFramePr>
          <xdr:xfrm>
            <a:off x="0" y="0"/>
            <a:ext cx="0" cy="0"/>
          </xdr:xfrm>
          <a:graphic>
            <a:graphicData uri="http://schemas.microsoft.com/office/drawing/2010/slicer">
              <sle:slicer xmlns:sle="http://schemas.microsoft.com/office/drawing/2010/slicer" name="Pick-up Zone"/>
            </a:graphicData>
          </a:graphic>
        </xdr:graphicFrame>
      </mc:Choice>
      <mc:Fallback>
        <xdr:sp macro="" textlink="">
          <xdr:nvSpPr>
            <xdr:cNvPr id="0" name=""/>
            <xdr:cNvSpPr>
              <a:spLocks noTextEdit="1"/>
            </xdr:cNvSpPr>
          </xdr:nvSpPr>
          <xdr:spPr>
            <a:xfrm>
              <a:off x="2110740" y="3063240"/>
              <a:ext cx="1828800" cy="246697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121920</xdr:colOff>
      <xdr:row>16</xdr:row>
      <xdr:rowOff>137160</xdr:rowOff>
    </xdr:from>
    <xdr:to>
      <xdr:col>5</xdr:col>
      <xdr:colOff>731520</xdr:colOff>
      <xdr:row>30</xdr:row>
      <xdr:rowOff>43815</xdr:rowOff>
    </xdr:to>
    <mc:AlternateContent xmlns:mc="http://schemas.openxmlformats.org/markup-compatibility/2006">
      <mc:Choice xmlns:a14="http://schemas.microsoft.com/office/drawing/2010/main" Requires="a14">
        <xdr:graphicFrame macro="">
          <xdr:nvGraphicFramePr>
            <xdr:cNvPr id="5" name="Destination">
              <a:extLst>
                <a:ext uri="{FF2B5EF4-FFF2-40B4-BE49-F238E27FC236}">
                  <a16:creationId xmlns:a16="http://schemas.microsoft.com/office/drawing/2014/main" id="{2BAB02E4-A5C3-5D33-80E8-D38AAB08566C}"/>
                </a:ext>
              </a:extLst>
            </xdr:cNvPr>
            <xdr:cNvGraphicFramePr/>
          </xdr:nvGraphicFramePr>
          <xdr:xfrm>
            <a:off x="0" y="0"/>
            <a:ext cx="0" cy="0"/>
          </xdr:xfrm>
          <a:graphic>
            <a:graphicData uri="http://schemas.microsoft.com/office/drawing/2010/slicer">
              <sle:slicer xmlns:sle="http://schemas.microsoft.com/office/drawing/2010/slicer" name="Destination"/>
            </a:graphicData>
          </a:graphic>
        </xdr:graphicFrame>
      </mc:Choice>
      <mc:Fallback>
        <xdr:sp macro="" textlink="">
          <xdr:nvSpPr>
            <xdr:cNvPr id="0" name=""/>
            <xdr:cNvSpPr>
              <a:spLocks noTextEdit="1"/>
            </xdr:cNvSpPr>
          </xdr:nvSpPr>
          <xdr:spPr>
            <a:xfrm>
              <a:off x="4183380" y="3063240"/>
              <a:ext cx="1828800" cy="246697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662940</xdr:colOff>
      <xdr:row>16</xdr:row>
      <xdr:rowOff>15240</xdr:rowOff>
    </xdr:from>
    <xdr:to>
      <xdr:col>9</xdr:col>
      <xdr:colOff>2491740</xdr:colOff>
      <xdr:row>29</xdr:row>
      <xdr:rowOff>104775</xdr:rowOff>
    </xdr:to>
    <mc:AlternateContent xmlns:mc="http://schemas.openxmlformats.org/markup-compatibility/2006">
      <mc:Choice xmlns:a14="http://schemas.microsoft.com/office/drawing/2010/main" Requires="a14">
        <xdr:graphicFrame macro="">
          <xdr:nvGraphicFramePr>
            <xdr:cNvPr id="6" name="Provider Taxi Label">
              <a:extLst>
                <a:ext uri="{FF2B5EF4-FFF2-40B4-BE49-F238E27FC236}">
                  <a16:creationId xmlns:a16="http://schemas.microsoft.com/office/drawing/2014/main" id="{7C2EAC24-A3CB-20F3-2E5D-1778B1F0E5E9}"/>
                </a:ext>
              </a:extLst>
            </xdr:cNvPr>
            <xdr:cNvGraphicFramePr/>
          </xdr:nvGraphicFramePr>
          <xdr:xfrm>
            <a:off x="0" y="0"/>
            <a:ext cx="0" cy="0"/>
          </xdr:xfrm>
          <a:graphic>
            <a:graphicData uri="http://schemas.microsoft.com/office/drawing/2010/slicer">
              <sle:slicer xmlns:sle="http://schemas.microsoft.com/office/drawing/2010/slicer" name="Provider Taxi Label"/>
            </a:graphicData>
          </a:graphic>
        </xdr:graphicFrame>
      </mc:Choice>
      <mc:Fallback>
        <xdr:sp macro="" textlink="">
          <xdr:nvSpPr>
            <xdr:cNvPr id="0" name=""/>
            <xdr:cNvSpPr>
              <a:spLocks noTextEdit="1"/>
            </xdr:cNvSpPr>
          </xdr:nvSpPr>
          <xdr:spPr>
            <a:xfrm>
              <a:off x="9471660" y="2941320"/>
              <a:ext cx="1828800" cy="246697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45720</xdr:colOff>
      <xdr:row>15</xdr:row>
      <xdr:rowOff>175260</xdr:rowOff>
    </xdr:from>
    <xdr:to>
      <xdr:col>9</xdr:col>
      <xdr:colOff>472440</xdr:colOff>
      <xdr:row>29</xdr:row>
      <xdr:rowOff>81915</xdr:rowOff>
    </xdr:to>
    <mc:AlternateContent xmlns:mc="http://schemas.openxmlformats.org/markup-compatibility/2006">
      <mc:Choice xmlns:a14="http://schemas.microsoft.com/office/drawing/2010/main" Requires="a14">
        <xdr:graphicFrame macro="">
          <xdr:nvGraphicFramePr>
            <xdr:cNvPr id="7" name="Destination 1">
              <a:extLst>
                <a:ext uri="{FF2B5EF4-FFF2-40B4-BE49-F238E27FC236}">
                  <a16:creationId xmlns:a16="http://schemas.microsoft.com/office/drawing/2014/main" id="{B07AD91E-8B7B-1F69-282C-7DED86A3567B}"/>
                </a:ext>
              </a:extLst>
            </xdr:cNvPr>
            <xdr:cNvGraphicFramePr/>
          </xdr:nvGraphicFramePr>
          <xdr:xfrm>
            <a:off x="0" y="0"/>
            <a:ext cx="0" cy="0"/>
          </xdr:xfrm>
          <a:graphic>
            <a:graphicData uri="http://schemas.microsoft.com/office/drawing/2010/slicer">
              <sle:slicer xmlns:sle="http://schemas.microsoft.com/office/drawing/2010/slicer" name="Destination 1"/>
            </a:graphicData>
          </a:graphic>
        </xdr:graphicFrame>
      </mc:Choice>
      <mc:Fallback>
        <xdr:sp macro="" textlink="">
          <xdr:nvSpPr>
            <xdr:cNvPr id="0" name=""/>
            <xdr:cNvSpPr>
              <a:spLocks noTextEdit="1"/>
            </xdr:cNvSpPr>
          </xdr:nvSpPr>
          <xdr:spPr>
            <a:xfrm>
              <a:off x="7452360" y="2918460"/>
              <a:ext cx="1828800" cy="246697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uli" refreshedDate="45212.838424652778" createdVersion="8" refreshedVersion="8" minRefreshableVersion="3" recordCount="2000" xr:uid="{B34B87BE-994B-4C02-AAD4-A008DE9D6775}">
  <cacheSource type="worksheet">
    <worksheetSource ref="A1:AA2001" sheet="Answer"/>
  </cacheSource>
  <cacheFields count="27">
    <cacheField name="Index" numFmtId="0">
      <sharedItems containsSemiMixedTypes="0" containsString="0" containsNumber="1" containsInteger="1" minValue="1" maxValue="2000"/>
    </cacheField>
    <cacheField name="Date" numFmtId="165">
      <sharedItems/>
    </cacheField>
    <cacheField name="Booking ID" numFmtId="0">
      <sharedItems containsSemiMixedTypes="0" containsString="0" containsNumber="1" containsInteger="1" minValue="10702513" maxValue="11947616"/>
    </cacheField>
    <cacheField name="Requested Pickup Time" numFmtId="22">
      <sharedItems containsSemiMixedTypes="0" containsNonDate="0" containsDate="1" containsString="0" minDate="2019-01-02T11:00:00" maxDate="2019-12-31T14:45:00"/>
    </cacheField>
    <cacheField name="Request Time (Hr)" numFmtId="0">
      <sharedItems containsSemiMixedTypes="0" containsString="0" containsNumber="1" containsInteger="1" minValue="0" maxValue="23"/>
    </cacheField>
    <cacheField name="Request Time (Min)" numFmtId="0">
      <sharedItems containsSemiMixedTypes="0" containsString="0" containsNumber="1" minValue="0" maxValue="55"/>
    </cacheField>
    <cacheField name="WeekDay" numFmtId="0">
      <sharedItems containsSemiMixedTypes="0" containsString="0" containsNumber="1" containsInteger="1" minValue="1" maxValue="7"/>
    </cacheField>
    <cacheField name="Provider" numFmtId="0">
      <sharedItems/>
    </cacheField>
    <cacheField name="Provider Taxi Label" numFmtId="0">
      <sharedItems count="5">
        <s v="Arrow Taxi"/>
        <s v="Huronia Cab"/>
        <s v="Allied Taxi"/>
        <s v="Big City Taxi"/>
        <s v="Captain Marvel Taxi"/>
      </sharedItems>
    </cacheField>
    <cacheField name="SpaceType" numFmtId="0">
      <sharedItems count="11">
        <s v="WK"/>
        <s v="AM"/>
        <s v="WC"/>
        <s v="OW"/>
        <s v="EW"/>
        <s v="OS"/>
        <s v="BB"/>
        <s v="GD"/>
        <s v="SC"/>
        <s v="ST"/>
        <s v="XA"/>
      </sharedItems>
    </cacheField>
    <cacheField name="Space type label" numFmtId="0">
      <sharedItems count="11">
        <s v="Walker"/>
        <s v="Ambulatory"/>
        <s v="Wheelchair"/>
        <s v="Over-size Wheelchair"/>
        <s v="Power Wheelchair 2"/>
        <s v="Over-size Scooter"/>
        <s v="Bundle Buggy"/>
        <s v="Guide Dog"/>
        <s v="Scooter"/>
        <s v="Stroller"/>
        <s v="Extra-Large Ambulatory"/>
      </sharedItems>
    </cacheField>
    <cacheField name="Ambulatory" numFmtId="0">
      <sharedItems count="2">
        <s v="Y"/>
        <s v="N"/>
      </sharedItems>
    </cacheField>
    <cacheField name="Ambulatory Label" numFmtId="0">
      <sharedItems/>
    </cacheField>
    <cacheField name="Pick-up Zone" numFmtId="0">
      <sharedItems count="5">
        <s v="North Ward"/>
        <s v="City Centre"/>
        <s v="South Ward"/>
        <s v="Tay Twp."/>
        <s v="Springwater Twp."/>
      </sharedItems>
    </cacheField>
    <cacheField name="Pickup Arrival Time" numFmtId="22">
      <sharedItems containsSemiMixedTypes="0" containsNonDate="0" containsDate="1" containsString="0" minDate="2019-01-02T11:09:36" maxDate="2019-12-31T14:49:33"/>
    </cacheField>
    <cacheField name="PickupArrivalTime       (HH:MM:SS:MSEC)" numFmtId="0">
      <sharedItems/>
    </cacheField>
    <cacheField name="Pickup Departure Time" numFmtId="22">
      <sharedItems containsSemiMixedTypes="0" containsNonDate="0" containsDate="1" containsString="0" minDate="2019-01-02T11:14:01" maxDate="2019-12-31T14:50:41"/>
    </cacheField>
    <cacheField name="PickupDepartureTime (HH:MM:SS:MSEC)" numFmtId="0">
      <sharedItems/>
    </cacheField>
    <cacheField name="Destination" numFmtId="0">
      <sharedItems count="8">
        <s v="Wasaga Beach"/>
        <s v="Midland"/>
        <s v="Collingwood"/>
        <s v="Orillia"/>
        <s v="Newmarket"/>
        <s v="Barrie"/>
        <s v="Owen Sound"/>
        <s v="Toronto"/>
      </sharedItems>
    </cacheField>
    <cacheField name="Destination Arrival Time" numFmtId="22">
      <sharedItems containsSemiMixedTypes="0" containsNonDate="0" containsDate="1" containsString="0" minDate="2019-01-02T11:26:45" maxDate="2019-12-31T14:57:52"/>
    </cacheField>
    <cacheField name="DestinationArrivalTime (HH:MM:SS:MSEC)" numFmtId="164">
      <sharedItems/>
    </cacheField>
    <cacheField name="Destination Departure Time" numFmtId="22">
      <sharedItems containsSemiMixedTypes="0" containsNonDate="0" containsDate="1" containsString="0" minDate="2019-01-02T11:28:38" maxDate="2019-12-31T14:59:03"/>
    </cacheField>
    <cacheField name="DestinationDepartureTime (HH:MM:SS:MSEC)" numFmtId="164">
      <sharedItems/>
    </cacheField>
    <cacheField name="“Destination Disembarking Time (Min)" numFmtId="2">
      <sharedItems containsSemiMixedTypes="0" containsString="0" containsNumber="1" minValue="-9.4444445567205548E-3" maxValue="1.5838888889411464"/>
    </cacheField>
    <cacheField name="Pickup Disembarking Time (Min)" numFmtId="2">
      <sharedItems containsSemiMixedTypes="0" containsString="0" containsNumber="1" minValue="-7.5000000069849193E-3" maxValue="4.9144444444100372"/>
    </cacheField>
    <cacheField name="Total Disembarking Time" numFmtId="2">
      <sharedItems containsSemiMixedTypes="0" containsString="0" containsNumber="1" minValue="-0.17333333613350987" maxValue="119.02666666684672"/>
    </cacheField>
    <cacheField name="Ride Provider Pickup Time (Status)" numFmtId="0">
      <sharedItems count="2">
        <s v="Late"/>
        <s v="On Time"/>
      </sharedItems>
    </cacheField>
  </cacheFields>
  <extLst>
    <ext xmlns:x14="http://schemas.microsoft.com/office/spreadsheetml/2009/9/main" uri="{725AE2AE-9491-48be-B2B4-4EB974FC3084}">
      <x14:pivotCacheDefinition pivotCacheId="10170933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0">
  <r>
    <n v="1"/>
    <s v="2019-02-21"/>
    <n v="10878012"/>
    <d v="2019-02-21T11:15:00"/>
    <n v="11"/>
    <n v="15"/>
    <n v="4"/>
    <s v="ARROW"/>
    <x v="0"/>
    <x v="0"/>
    <x v="0"/>
    <x v="0"/>
    <s v="Yes"/>
    <x v="0"/>
    <d v="2019-02-21T11:15:34"/>
    <s v="11:15:12:034"/>
    <d v="2019-02-21T11:19:56"/>
    <s v="11:19:25:956"/>
    <x v="0"/>
    <d v="2019-02-21T11:31:06"/>
    <s v="11:30:15:566"/>
    <d v="2019-02-21T11:34:30"/>
    <s v="11:34:44:730"/>
    <n v="5.6666666641831398E-2"/>
    <n v="7.2777777852024883E-2"/>
    <n v="3.1066666678525507"/>
    <x v="0"/>
  </r>
  <r>
    <n v="2"/>
    <s v="2019-04-21"/>
    <n v="11064602"/>
    <d v="2019-04-21T11:30:00"/>
    <n v="11"/>
    <n v="30"/>
    <n v="7"/>
    <s v="ARROW"/>
    <x v="0"/>
    <x v="0"/>
    <x v="0"/>
    <x v="0"/>
    <s v="Yes"/>
    <x v="0"/>
    <d v="2019-04-21T11:07:04"/>
    <s v="11:07:54:304"/>
    <d v="2019-04-21T11:17:07"/>
    <s v="11:17:58:707"/>
    <x v="0"/>
    <d v="2019-04-21T11:27:08"/>
    <s v="11:27:04:208"/>
    <d v="2019-04-21T11:31:24"/>
    <s v="11:31:44:024"/>
    <n v="7.1111111145000905E-2"/>
    <n v="0.16750000003958121"/>
    <n v="5.7266666684299707"/>
    <x v="1"/>
  </r>
  <r>
    <n v="3"/>
    <s v="2019-02-05"/>
    <n v="10824000"/>
    <d v="2019-02-05T14:00:00"/>
    <n v="14"/>
    <n v="0"/>
    <n v="2"/>
    <s v="HCAB"/>
    <x v="1"/>
    <x v="0"/>
    <x v="0"/>
    <x v="0"/>
    <s v="Yes"/>
    <x v="0"/>
    <d v="2019-02-05T13:48:21"/>
    <s v="13:48:45:421"/>
    <d v="2019-02-05T13:54:44"/>
    <s v="13:54:01:044"/>
    <x v="0"/>
    <d v="2019-02-05T14:07:23"/>
    <s v="14:07:59:223"/>
    <d v="2019-02-05T14:10:02"/>
    <s v="14:09:05:262"/>
    <n v="4.4166666688397527E-2"/>
    <n v="0.10638888878747821"/>
    <n v="3.6133333314210176"/>
    <x v="1"/>
  </r>
  <r>
    <n v="4"/>
    <s v="2019-06-17"/>
    <n v="11276229"/>
    <d v="2019-06-17T15:49:00"/>
    <n v="15"/>
    <n v="49"/>
    <n v="1"/>
    <s v="ARROW"/>
    <x v="0"/>
    <x v="0"/>
    <x v="0"/>
    <x v="0"/>
    <s v="Yes"/>
    <x v="1"/>
    <d v="2019-06-17T15:58:32"/>
    <s v="15:58:29:332"/>
    <d v="2019-06-17T16:01:14"/>
    <s v="16:00:31:574"/>
    <x v="1"/>
    <d v="2019-06-17T16:09:34"/>
    <s v="16:09:04:734"/>
    <d v="2019-06-17T16:11:11"/>
    <s v="16:11:30:011"/>
    <n v="2.6944444456603378E-2"/>
    <n v="4.5000000041909516E-2"/>
    <n v="1.7266666679643095"/>
    <x v="0"/>
  </r>
  <r>
    <n v="5"/>
    <s v="2019-04-23"/>
    <n v="11089951"/>
    <d v="2019-04-23T12:24:00"/>
    <n v="12"/>
    <n v="24"/>
    <n v="2"/>
    <s v="ARROW"/>
    <x v="0"/>
    <x v="0"/>
    <x v="0"/>
    <x v="0"/>
    <s v="Yes"/>
    <x v="0"/>
    <d v="2019-04-23T12:39:04"/>
    <s v="12:38:20:464"/>
    <d v="2019-04-23T12:40:31"/>
    <s v="12:39:21:591"/>
    <x v="1"/>
    <d v="2019-04-23T12:54:15"/>
    <s v="12:53:15:275"/>
    <d v="2019-04-23T12:55:48"/>
    <s v="12:55:26:248"/>
    <n v="2.5833333260379732E-2"/>
    <n v="2.4166666727978736E-2"/>
    <n v="1.1999999997206032"/>
    <x v="0"/>
  </r>
  <r>
    <n v="6"/>
    <s v="2019-05-30"/>
    <n v="11192062"/>
    <d v="2019-05-30T14:00:00"/>
    <n v="14"/>
    <n v="0"/>
    <n v="4"/>
    <s v="ALLIED"/>
    <x v="2"/>
    <x v="0"/>
    <x v="0"/>
    <x v="0"/>
    <s v="Yes"/>
    <x v="0"/>
    <d v="2019-05-30T13:55:45"/>
    <s v="13:55:48:045"/>
    <d v="2019-05-30T13:58:48"/>
    <s v="13:58:03:048"/>
    <x v="2"/>
    <d v="2019-05-30T14:16:49"/>
    <s v="14:16:09:349"/>
    <d v="2019-05-30T14:17:19"/>
    <s v="14:17:10:719"/>
    <n v="8.3333333604969084E-3"/>
    <n v="5.0833333341870457E-2"/>
    <n v="1.4200000008568168"/>
    <x v="1"/>
  </r>
  <r>
    <n v="7"/>
    <s v="2019-09-09"/>
    <n v="11499314"/>
    <d v="2019-09-09T17:00:00"/>
    <n v="17"/>
    <n v="0"/>
    <n v="1"/>
    <s v="BIGCITY"/>
    <x v="3"/>
    <x v="0"/>
    <x v="0"/>
    <x v="0"/>
    <s v="Yes"/>
    <x v="0"/>
    <d v="2019-09-09T17:02:03"/>
    <s v="17:01:46:163"/>
    <d v="2019-09-09T17:02:33"/>
    <s v="17:02:53:233"/>
    <x v="0"/>
    <d v="2019-09-09T17:16:27"/>
    <s v="17:16:02:627"/>
    <d v="2019-09-09T17:18:43"/>
    <s v="17:18:12:743"/>
    <n v="3.7777777703013271E-2"/>
    <n v="8.3333333604969084E-3"/>
    <n v="1.1066666655242443"/>
    <x v="0"/>
  </r>
  <r>
    <n v="8"/>
    <s v="2019-04-22"/>
    <n v="11081036"/>
    <d v="2019-04-22T12:00:00"/>
    <n v="12"/>
    <n v="0"/>
    <n v="1"/>
    <s v="ARROW"/>
    <x v="0"/>
    <x v="1"/>
    <x v="1"/>
    <x v="0"/>
    <s v="Yes"/>
    <x v="1"/>
    <d v="2019-04-22T12:09:33"/>
    <s v="12:08:22:393"/>
    <d v="2019-04-22T12:11:22"/>
    <s v="12:10:46:782"/>
    <x v="2"/>
    <d v="2019-04-22T12:36:07"/>
    <s v="12:36:17:707"/>
    <d v="2019-04-22T12:39:29"/>
    <s v="12:38:46:589"/>
    <n v="5.6111111131031066E-2"/>
    <n v="3.0277777696028352E-2"/>
    <n v="2.073333331849426"/>
    <x v="0"/>
  </r>
  <r>
    <n v="9"/>
    <s v="2019-12-10"/>
    <n v="11880501"/>
    <d v="2019-12-10T10:30:00"/>
    <n v="10"/>
    <n v="30"/>
    <n v="2"/>
    <s v="BIGCITY"/>
    <x v="3"/>
    <x v="0"/>
    <x v="0"/>
    <x v="0"/>
    <s v="Yes"/>
    <x v="0"/>
    <d v="2019-12-10T10:45:10"/>
    <s v="10:45:59:010"/>
    <d v="2019-12-10T10:47:04"/>
    <s v="10:47:01:604"/>
    <x v="1"/>
    <d v="2019-12-10T10:54:16"/>
    <s v="10:54:48:916"/>
    <d v="2019-12-10T10:56:32"/>
    <s v="10:56:56:832"/>
    <n v="3.7777777703013271E-2"/>
    <n v="3.1666666560340673E-2"/>
    <n v="1.6666666623204947"/>
    <x v="0"/>
  </r>
  <r>
    <n v="10"/>
    <s v="2019-07-29"/>
    <n v="11368161"/>
    <d v="2019-07-29T14:15:00"/>
    <n v="14"/>
    <n v="15"/>
    <n v="1"/>
    <s v="BIGCITY"/>
    <x v="3"/>
    <x v="0"/>
    <x v="0"/>
    <x v="0"/>
    <s v="Yes"/>
    <x v="0"/>
    <d v="2019-07-29T14:01:30"/>
    <s v="14:01:03:430"/>
    <d v="2019-07-29T14:07:55"/>
    <s v="14:07:35:755"/>
    <x v="3"/>
    <d v="2019-07-29T14:45:09"/>
    <s v="14:45:45:409"/>
    <d v="2019-07-29T14:49:35"/>
    <s v="14:48:01:495"/>
    <n v="7.3888888873625547E-2"/>
    <n v="0.10694444447290152"/>
    <n v="4.3400000003166497"/>
    <x v="1"/>
  </r>
  <r>
    <n v="11"/>
    <s v="2019-08-15"/>
    <n v="11422092"/>
    <d v="2019-08-15T00:00:00"/>
    <n v="0"/>
    <n v="4.0000000000000001E-3"/>
    <n v="4"/>
    <s v="ALLIED"/>
    <x v="2"/>
    <x v="1"/>
    <x v="1"/>
    <x v="0"/>
    <s v="Yes"/>
    <x v="0"/>
    <d v="2019-08-15T07:57:11"/>
    <s v="07:56:52:871"/>
    <d v="2019-08-15T07:57:19"/>
    <s v="07:57:56:819"/>
    <x v="3"/>
    <d v="2019-08-15T08:45:33"/>
    <s v="08:45:33:333"/>
    <d v="2019-08-15T08:45:33"/>
    <s v="08:45:33:333"/>
    <n v="0"/>
    <n v="2.2222222178243101E-3"/>
    <n v="5.3333333227783442E-2"/>
    <x v="0"/>
  </r>
  <r>
    <n v="12"/>
    <s v="2019-09-24"/>
    <n v="11614826"/>
    <d v="2019-09-24T18:15:00"/>
    <n v="18"/>
    <n v="15"/>
    <n v="2"/>
    <s v="ARROW"/>
    <x v="0"/>
    <x v="1"/>
    <x v="1"/>
    <x v="0"/>
    <s v="Yes"/>
    <x v="0"/>
    <d v="2019-09-24T18:12:04"/>
    <s v="18:11:55:264"/>
    <d v="2019-09-24T18:14:03"/>
    <s v="18:14:19:403"/>
    <x v="1"/>
    <d v="2019-09-24T18:19:17"/>
    <s v="18:19:30:517"/>
    <d v="2019-09-24T18:22:40"/>
    <s v="18:22:15:540"/>
    <n v="5.6388888799119741E-2"/>
    <n v="3.3055555599275976E-2"/>
    <n v="2.1466666655614972"/>
    <x v="1"/>
  </r>
  <r>
    <n v="13"/>
    <s v="2019-04-05"/>
    <n v="10989265"/>
    <d v="2019-04-05T09:30:00"/>
    <n v="9"/>
    <n v="30"/>
    <n v="5"/>
    <s v="ARROW"/>
    <x v="0"/>
    <x v="1"/>
    <x v="1"/>
    <x v="0"/>
    <s v="Yes"/>
    <x v="1"/>
    <d v="2019-04-05T09:43:29"/>
    <s v="09:42:38:189"/>
    <d v="2019-04-05T09:43:29"/>
    <s v="09:42:38:189"/>
    <x v="2"/>
    <d v="2019-04-05T10:09:11"/>
    <s v="10:08:13:871"/>
    <d v="2019-04-05T10:16:20"/>
    <s v="10:15:08:380"/>
    <n v="0.11916666675824672"/>
    <n v="0"/>
    <n v="2.8600000021979213"/>
    <x v="0"/>
  </r>
  <r>
    <n v="14"/>
    <s v="2019-08-11"/>
    <n v="11409103"/>
    <d v="2019-08-11T11:00:00"/>
    <n v="11"/>
    <n v="0"/>
    <n v="7"/>
    <s v="ARROW"/>
    <x v="0"/>
    <x v="2"/>
    <x v="2"/>
    <x v="1"/>
    <s v="No"/>
    <x v="1"/>
    <d v="2019-08-11T10:43:15"/>
    <s v="10:42:25:375"/>
    <d v="2019-08-11T10:48:20"/>
    <s v="10:47:50:480"/>
    <x v="0"/>
    <d v="2019-08-11T10:59:06"/>
    <s v="10:59:25:806"/>
    <d v="2019-08-11T10:59:06"/>
    <s v="10:59:25:806"/>
    <n v="0"/>
    <n v="8.4722222294658422E-2"/>
    <n v="2.0333333350718021"/>
    <x v="1"/>
  </r>
  <r>
    <n v="15"/>
    <s v="2019-04-20"/>
    <n v="11063799"/>
    <d v="2019-04-20T11:00:00"/>
    <n v="11"/>
    <n v="0"/>
    <n v="6"/>
    <s v="ALLIED"/>
    <x v="2"/>
    <x v="0"/>
    <x v="0"/>
    <x v="0"/>
    <s v="Yes"/>
    <x v="0"/>
    <d v="2019-04-20T11:11:19"/>
    <s v="11:10:00:279"/>
    <d v="2019-04-20T11:12:00"/>
    <s v="11:11:35:360"/>
    <x v="1"/>
    <d v="2019-04-20T11:20:07"/>
    <s v="11:19:50:667"/>
    <d v="2019-04-20T11:24:49"/>
    <s v="11:24:10:749"/>
    <n v="7.8333333309274167E-2"/>
    <n v="1.1388888931833208E-2"/>
    <n v="2.153333333786577"/>
    <x v="0"/>
  </r>
  <r>
    <n v="16"/>
    <s v="2019-12-11"/>
    <n v="11883975"/>
    <d v="2019-12-11T15:30:00"/>
    <n v="15"/>
    <n v="30"/>
    <n v="3"/>
    <s v="ARROW"/>
    <x v="0"/>
    <x v="0"/>
    <x v="0"/>
    <x v="0"/>
    <s v="Yes"/>
    <x v="0"/>
    <d v="2019-12-11T16:01:21"/>
    <s v="16:00:04:481"/>
    <d v="2019-12-11T16:05:37"/>
    <s v="16:05:44:537"/>
    <x v="4"/>
    <d v="2019-12-11T17:03:31"/>
    <s v="17:03:40:531"/>
    <d v="2019-12-11T17:07:22"/>
    <s v="17:07:00:622"/>
    <n v="6.4166666648816317E-2"/>
    <n v="7.1111111145000905E-2"/>
    <n v="3.2466666670516133"/>
    <x v="0"/>
  </r>
  <r>
    <n v="17"/>
    <s v="2019-02-14"/>
    <n v="10831189"/>
    <d v="2019-02-14T16:00:00"/>
    <n v="16"/>
    <n v="0"/>
    <n v="4"/>
    <s v="ALLIED"/>
    <x v="2"/>
    <x v="1"/>
    <x v="1"/>
    <x v="0"/>
    <s v="Yes"/>
    <x v="0"/>
    <d v="2019-02-14T15:56:39"/>
    <s v="15:56:26:439"/>
    <d v="2019-02-14T16:02:15"/>
    <s v="16:01:51:675"/>
    <x v="1"/>
    <d v="2019-02-14T16:06:39"/>
    <s v="16:06:16:939"/>
    <d v="2019-02-14T16:06:39"/>
    <s v="16:06:16:939"/>
    <n v="0"/>
    <n v="9.3333333323244005E-2"/>
    <n v="2.2399999997578561"/>
    <x v="1"/>
  </r>
  <r>
    <n v="18"/>
    <s v="2019-01-08"/>
    <n v="10757760"/>
    <d v="2019-01-08T16:15:00"/>
    <n v="16"/>
    <n v="15"/>
    <n v="2"/>
    <s v="BIGCITY"/>
    <x v="3"/>
    <x v="0"/>
    <x v="0"/>
    <x v="0"/>
    <s v="Yes"/>
    <x v="0"/>
    <d v="2019-01-08T16:23:07"/>
    <s v="16:22:28:667"/>
    <d v="2019-01-08T16:27:35"/>
    <s v="16:27:07:935"/>
    <x v="1"/>
    <d v="2019-01-08T16:37:18"/>
    <s v="16:36:27:378"/>
    <d v="2019-01-08T16:37:43"/>
    <s v="16:37:28:543"/>
    <n v="6.9444444961845875E-3"/>
    <n v="7.4444444384425879E-2"/>
    <n v="1.9533333331346512"/>
    <x v="0"/>
  </r>
  <r>
    <n v="19"/>
    <s v="2019-05-08"/>
    <n v="11092012"/>
    <d v="2019-05-08T08:30:00"/>
    <n v="8"/>
    <n v="30"/>
    <n v="3"/>
    <s v="ARROW"/>
    <x v="0"/>
    <x v="2"/>
    <x v="2"/>
    <x v="1"/>
    <s v="No"/>
    <x v="0"/>
    <d v="2019-05-08T08:42:56"/>
    <s v="08:42:08:156"/>
    <d v="2019-05-08T08:45:47"/>
    <s v="08:45:18:847"/>
    <x v="5"/>
    <d v="2019-05-08T09:13:54"/>
    <s v="09:13:12:754"/>
    <d v="2019-05-08T09:13:54"/>
    <s v="09:13:12:754"/>
    <n v="0"/>
    <n v="4.74999999278225E-2"/>
    <n v="1.13999999826774"/>
    <x v="0"/>
  </r>
  <r>
    <n v="20"/>
    <s v="2019-02-11"/>
    <n v="10818369"/>
    <d v="2019-02-11T11:00:00"/>
    <n v="11"/>
    <n v="0"/>
    <n v="1"/>
    <s v="ALLIED"/>
    <x v="2"/>
    <x v="1"/>
    <x v="1"/>
    <x v="0"/>
    <s v="Yes"/>
    <x v="1"/>
    <d v="2019-02-11T11:01:29"/>
    <s v="11:01:31:929"/>
    <d v="2019-02-11T11:04:01"/>
    <s v="11:04:51:801"/>
    <x v="0"/>
    <d v="2019-02-11T11:19:05"/>
    <s v="11:18:56:365"/>
    <d v="2019-02-11T11:20:13"/>
    <s v="11:20:01:613"/>
    <n v="1.8888888938818127E-2"/>
    <n v="4.2222222138661891E-2"/>
    <n v="1.4666666658595204"/>
    <x v="0"/>
  </r>
  <r>
    <n v="21"/>
    <s v="2019-12-23"/>
    <n v="11919359"/>
    <d v="2019-12-23T13:00:00"/>
    <n v="13"/>
    <n v="0"/>
    <n v="1"/>
    <s v="BIGCITY"/>
    <x v="3"/>
    <x v="0"/>
    <x v="0"/>
    <x v="0"/>
    <s v="Yes"/>
    <x v="0"/>
    <d v="2019-12-23T12:46:08"/>
    <s v="12:46:29:108"/>
    <d v="2019-12-23T12:53:20"/>
    <s v="12:52:03:180"/>
    <x v="6"/>
    <d v="2019-12-23T13:39:24"/>
    <s v="13:39:25:524"/>
    <d v="2019-12-23T13:42:20"/>
    <s v="13:41:34:580"/>
    <n v="4.8888888966757804E-2"/>
    <n v="0.11999999993713573"/>
    <n v="4.0533333336934447"/>
    <x v="1"/>
  </r>
  <r>
    <n v="22"/>
    <s v="2019-07-17"/>
    <n v="11352838"/>
    <d v="2019-07-17T09:00:00"/>
    <n v="9"/>
    <n v="0"/>
    <n v="3"/>
    <s v="ARROW"/>
    <x v="0"/>
    <x v="2"/>
    <x v="2"/>
    <x v="1"/>
    <s v="No"/>
    <x v="2"/>
    <d v="2019-07-17T08:53:18"/>
    <s v="08:53:36:318"/>
    <d v="2019-07-17T08:55:47"/>
    <s v="08:55:41:447"/>
    <x v="3"/>
    <d v="2019-07-17T09:40:52"/>
    <s v="09:40:51:952"/>
    <d v="2019-07-17T09:43:03"/>
    <s v="09:43:58:003"/>
    <n v="3.6388889013323933E-2"/>
    <n v="4.1388888959772885E-2"/>
    <n v="1.8666666713543236"/>
    <x v="1"/>
  </r>
  <r>
    <n v="23"/>
    <s v="2019-08-02"/>
    <n v="11428466"/>
    <d v="2019-08-02T14:15:00"/>
    <n v="14"/>
    <n v="15"/>
    <n v="5"/>
    <s v="ARROW"/>
    <x v="0"/>
    <x v="2"/>
    <x v="2"/>
    <x v="1"/>
    <s v="No"/>
    <x v="1"/>
    <d v="2019-08-02T14:10:11"/>
    <s v="14:10:27:111"/>
    <d v="2019-08-02T14:10:11"/>
    <s v="14:10:27:111"/>
    <x v="0"/>
    <d v="2019-08-02T14:29:46"/>
    <s v="14:29:49:946"/>
    <d v="2019-08-02T14:33:12"/>
    <s v="14:33:01:012"/>
    <n v="5.722222215263173E-2"/>
    <n v="0"/>
    <n v="1.3733333316631615"/>
    <x v="1"/>
  </r>
  <r>
    <n v="24"/>
    <s v="2019-09-09"/>
    <n v="11500886"/>
    <d v="2019-09-09T09:20:00"/>
    <n v="9"/>
    <n v="20"/>
    <n v="1"/>
    <s v="ARROW"/>
    <x v="0"/>
    <x v="3"/>
    <x v="3"/>
    <x v="1"/>
    <s v="No"/>
    <x v="1"/>
    <d v="2019-09-09T09:23:24"/>
    <s v="09:22:37:984"/>
    <d v="2019-09-09T09:26:18"/>
    <s v="09:26:57:218"/>
    <x v="3"/>
    <d v="2019-09-09T10:06:29"/>
    <s v="10:05:13:589"/>
    <d v="2019-09-09T10:10:36"/>
    <s v="10:09:57:696"/>
    <n v="6.8611111084464937E-2"/>
    <n v="4.833333328133449E-2"/>
    <n v="2.8066666647791862"/>
    <x v="0"/>
  </r>
  <r>
    <n v="25"/>
    <s v="2019-08-23"/>
    <n v="11447241"/>
    <d v="2019-08-23T13:45:00"/>
    <n v="13"/>
    <n v="45"/>
    <n v="5"/>
    <s v="ALLIED"/>
    <x v="2"/>
    <x v="0"/>
    <x v="0"/>
    <x v="0"/>
    <s v="Yes"/>
    <x v="0"/>
    <d v="2019-08-23T13:36:39"/>
    <s v="13:35:10:599"/>
    <d v="2019-08-23T13:40:36"/>
    <s v="13:39:22:696"/>
    <x v="2"/>
    <d v="2019-08-23T13:57:38"/>
    <s v="13:56:33:498"/>
    <d v="2019-08-23T13:58:07"/>
    <s v="13:58:43:207"/>
    <n v="8.0555556924082339E-3"/>
    <n v="6.5833333355840296E-2"/>
    <n v="1.7733333371579647"/>
    <x v="1"/>
  </r>
  <r>
    <n v="26"/>
    <s v="2019-04-09"/>
    <n v="11036304"/>
    <d v="2019-04-09T12:30:00"/>
    <n v="12"/>
    <n v="30"/>
    <n v="2"/>
    <s v="ARROW"/>
    <x v="0"/>
    <x v="1"/>
    <x v="1"/>
    <x v="0"/>
    <s v="Yes"/>
    <x v="1"/>
    <d v="2019-04-09T12:38:36"/>
    <s v="12:38:16:536"/>
    <d v="2019-04-09T12:41:07"/>
    <s v="12:41:23:207"/>
    <x v="0"/>
    <d v="2019-04-09T12:54:18"/>
    <s v="12:54:21:918"/>
    <d v="2019-04-09T12:59:23"/>
    <s v="12:58:42:083"/>
    <n v="8.472222212003544E-2"/>
    <n v="4.1944444470573217E-2"/>
    <n v="3.0399999981746078"/>
    <x v="0"/>
  </r>
  <r>
    <n v="27"/>
    <s v="2019-11-18"/>
    <n v="11754730"/>
    <d v="2019-11-18T18:45:00"/>
    <n v="18"/>
    <n v="45"/>
    <n v="1"/>
    <s v="ARROW"/>
    <x v="0"/>
    <x v="1"/>
    <x v="1"/>
    <x v="0"/>
    <s v="Yes"/>
    <x v="0"/>
    <d v="2019-11-18T18:55:11"/>
    <s v="18:54:37:671"/>
    <d v="2019-11-18T19:02:00"/>
    <s v="19:01:48:060"/>
    <x v="1"/>
    <d v="2019-11-18T19:04:03"/>
    <s v="19:04:53:103"/>
    <d v="2019-11-18T19:08:10"/>
    <s v="19:08:23:210"/>
    <n v="6.8611111084464937E-2"/>
    <n v="0.11361111112637445"/>
    <n v="4.3733333330601454"/>
    <x v="0"/>
  </r>
  <r>
    <n v="28"/>
    <s v="2019-11-07"/>
    <n v="11715645"/>
    <d v="2019-11-07T14:45:00"/>
    <n v="14"/>
    <n v="45"/>
    <n v="4"/>
    <s v="ARROW"/>
    <x v="0"/>
    <x v="1"/>
    <x v="1"/>
    <x v="0"/>
    <s v="Yes"/>
    <x v="0"/>
    <d v="2019-11-07T14:48:29"/>
    <s v="14:47:36:389"/>
    <d v="2019-11-07T14:55:26"/>
    <s v="14:54:01:486"/>
    <x v="1"/>
    <d v="2019-11-07T14:55:26"/>
    <s v="14:54:01:486"/>
    <d v="2019-11-07T14:56:19"/>
    <s v="14:56:06:919"/>
    <n v="1.4722222171258181E-2"/>
    <n v="0.11583333334419876"/>
    <n v="3.1333333323709667"/>
    <x v="0"/>
  </r>
  <r>
    <n v="29"/>
    <s v="2019-03-27"/>
    <n v="10960349"/>
    <d v="2019-03-27T15:30:00"/>
    <n v="15"/>
    <n v="30"/>
    <n v="3"/>
    <s v="ALLIED"/>
    <x v="2"/>
    <x v="0"/>
    <x v="0"/>
    <x v="0"/>
    <s v="Yes"/>
    <x v="0"/>
    <d v="2019-03-27T15:45:52"/>
    <s v="15:45:29:852"/>
    <d v="2019-03-27T15:45:52"/>
    <s v="15:45:29:852"/>
    <x v="1"/>
    <d v="2019-03-27T15:50:10"/>
    <s v="15:49:50:670"/>
    <d v="2019-03-27T15:50:10"/>
    <s v="15:49:50:670"/>
    <n v="0"/>
    <n v="0"/>
    <n v="0"/>
    <x v="0"/>
  </r>
  <r>
    <n v="30"/>
    <s v="2019-01-15"/>
    <n v="10765948"/>
    <d v="2019-01-15T15:00:00"/>
    <n v="15"/>
    <n v="0"/>
    <n v="2"/>
    <s v="BIGCITY"/>
    <x v="3"/>
    <x v="0"/>
    <x v="0"/>
    <x v="0"/>
    <s v="Yes"/>
    <x v="0"/>
    <d v="2019-01-15T14:45:10"/>
    <s v="14:44:01:570"/>
    <d v="2019-01-15T15:00:19"/>
    <s v="14:59:01:879"/>
    <x v="6"/>
    <d v="2019-01-15T15:35:11"/>
    <s v="15:34:12:071"/>
    <d v="2019-01-15T15:35:51"/>
    <s v="15:35:20:551"/>
    <n v="1.111111108912155E-2"/>
    <n v="0.25250000000232831"/>
    <n v="6.3266666661947966"/>
    <x v="1"/>
  </r>
  <r>
    <n v="31"/>
    <s v="2019-09-18"/>
    <n v="11589703"/>
    <d v="2019-09-18T13:00:00"/>
    <n v="13"/>
    <n v="0"/>
    <n v="3"/>
    <s v="ALLIED"/>
    <x v="2"/>
    <x v="1"/>
    <x v="1"/>
    <x v="0"/>
    <s v="Yes"/>
    <x v="1"/>
    <d v="2019-09-18T12:43:22"/>
    <s v="12:42:24:682"/>
    <d v="2019-09-18T12:44:26"/>
    <s v="12:43:34:186"/>
    <x v="1"/>
    <d v="2019-09-18T12:54:07"/>
    <s v="12:53:28:067"/>
    <d v="2019-09-18T12:54:07"/>
    <s v="12:53:28:067"/>
    <n v="0"/>
    <n v="1.7777777917217463E-2"/>
    <n v="0.42666667001321912"/>
    <x v="1"/>
  </r>
  <r>
    <n v="32"/>
    <s v="2019-04-24"/>
    <n v="11093388"/>
    <d v="2019-04-24T17:00:00"/>
    <n v="17"/>
    <n v="0"/>
    <n v="3"/>
    <s v="HCAB"/>
    <x v="1"/>
    <x v="1"/>
    <x v="1"/>
    <x v="0"/>
    <s v="Yes"/>
    <x v="1"/>
    <d v="2019-04-24T17:03:45"/>
    <s v="17:03:43:845"/>
    <d v="2019-04-24T17:06:02"/>
    <s v="17:05:58:962"/>
    <x v="1"/>
    <d v="2019-04-24T17:15:13"/>
    <s v="17:15:19:413"/>
    <d v="2019-04-24T17:21:25"/>
    <s v="17:20:54:585"/>
    <n v="0.10333333339076489"/>
    <n v="3.8055555545724928E-2"/>
    <n v="3.3933333344757557"/>
    <x v="0"/>
  </r>
  <r>
    <n v="33"/>
    <s v="2019-08-04"/>
    <n v="11389263"/>
    <d v="2019-08-04T15:15:00"/>
    <n v="15"/>
    <n v="15"/>
    <n v="7"/>
    <s v="ARROW"/>
    <x v="0"/>
    <x v="2"/>
    <x v="2"/>
    <x v="1"/>
    <s v="No"/>
    <x v="1"/>
    <d v="2019-08-04T15:07:35"/>
    <s v="15:06:10:995"/>
    <d v="2019-08-04T15:13:55"/>
    <s v="15:13:10:255"/>
    <x v="1"/>
    <d v="2019-08-04T15:20:20"/>
    <s v="15:19:45:480"/>
    <d v="2019-08-04T15:24:50"/>
    <s v="15:24:05:650"/>
    <n v="7.5000000069849193E-2"/>
    <n v="0.1055555556085892"/>
    <n v="4.3333333362825215"/>
    <x v="1"/>
  </r>
  <r>
    <n v="34"/>
    <s v="2019-05-30"/>
    <n v="11188584"/>
    <d v="2019-05-30T09:15:00"/>
    <n v="9"/>
    <n v="15"/>
    <n v="4"/>
    <s v="ALLIED"/>
    <x v="2"/>
    <x v="0"/>
    <x v="0"/>
    <x v="0"/>
    <s v="Yes"/>
    <x v="1"/>
    <d v="2019-05-30T09:27:37"/>
    <s v="09:26:12:497"/>
    <d v="2019-05-30T09:28:19"/>
    <s v="09:28:23:419"/>
    <x v="2"/>
    <d v="2019-05-30T09:54:09"/>
    <s v="09:54:07:409"/>
    <d v="2019-05-30T09:57:31"/>
    <s v="09:56:21:591"/>
    <n v="5.6111111131031066E-2"/>
    <n v="1.1666666599921882E-2"/>
    <n v="1.6266666655428708"/>
    <x v="0"/>
  </r>
  <r>
    <n v="35"/>
    <s v="2019-10-16"/>
    <n v="11670148"/>
    <d v="2019-10-16T12:30:00"/>
    <n v="12"/>
    <n v="30"/>
    <n v="3"/>
    <s v="ALLIED"/>
    <x v="2"/>
    <x v="1"/>
    <x v="1"/>
    <x v="0"/>
    <s v="Yes"/>
    <x v="0"/>
    <d v="2019-10-16T12:36:17"/>
    <s v="12:36:15:517"/>
    <d v="2019-10-16T12:38:52"/>
    <s v="12:38:35:452"/>
    <x v="5"/>
    <d v="2019-10-16T13:15:39"/>
    <s v="13:14:46:899"/>
    <d v="2019-10-16T13:15:30"/>
    <s v="13:15:50:730"/>
    <n v="-2.4999998859129846E-3"/>
    <n v="4.3055555666796863E-2"/>
    <n v="0.97333333874121308"/>
    <x v="0"/>
  </r>
  <r>
    <n v="36"/>
    <s v="2019-01-10"/>
    <n v="10722701"/>
    <d v="2019-01-10T08:35:00"/>
    <n v="8"/>
    <n v="35"/>
    <n v="4"/>
    <s v="ARROW"/>
    <x v="0"/>
    <x v="4"/>
    <x v="4"/>
    <x v="1"/>
    <s v="No"/>
    <x v="0"/>
    <d v="2019-01-10T08:37:49"/>
    <s v="08:37:11:049"/>
    <d v="2019-01-10T08:45:39"/>
    <s v="08:44:52:599"/>
    <x v="2"/>
    <d v="2019-01-10T08:58:37"/>
    <s v="08:58:38:437"/>
    <d v="2019-01-10T08:58:37"/>
    <s v="08:58:38:437"/>
    <n v="0"/>
    <n v="0.13055555551545694"/>
    <n v="3.1333333323709667"/>
    <x v="0"/>
  </r>
  <r>
    <n v="37"/>
    <s v="2019-08-08"/>
    <n v="11401408"/>
    <d v="2019-08-08T14:30:00"/>
    <n v="14"/>
    <n v="30"/>
    <n v="4"/>
    <s v="ALLIED"/>
    <x v="2"/>
    <x v="1"/>
    <x v="1"/>
    <x v="0"/>
    <s v="Yes"/>
    <x v="0"/>
    <d v="2019-08-08T14:28:38"/>
    <s v="14:28:18:338"/>
    <d v="2019-08-08T14:30:45"/>
    <s v="14:30:27:445"/>
    <x v="6"/>
    <d v="2019-08-08T15:22:59"/>
    <s v="15:22:17:159"/>
    <d v="2019-08-08T15:23:37"/>
    <s v="15:23:22:137"/>
    <n v="1.0555555578321218E-2"/>
    <n v="3.5277777817100286E-2"/>
    <n v="1.1000000014901161"/>
    <x v="1"/>
  </r>
  <r>
    <n v="38"/>
    <s v="2019-11-22"/>
    <n v="11772553"/>
    <d v="2019-11-22T12:30:00"/>
    <n v="12"/>
    <n v="30"/>
    <n v="5"/>
    <s v="ARROW"/>
    <x v="0"/>
    <x v="2"/>
    <x v="2"/>
    <x v="1"/>
    <s v="No"/>
    <x v="1"/>
    <d v="2019-11-22T12:37:49"/>
    <s v="12:37:00:249"/>
    <d v="2019-11-22T12:44:24"/>
    <s v="12:44:34:724"/>
    <x v="5"/>
    <d v="2019-11-22T13:08:20"/>
    <s v="13:08:57:220"/>
    <d v="2019-11-22T13:18:26"/>
    <s v="13:18:39:526"/>
    <n v="0.1683333333930932"/>
    <n v="0.10972222220152617"/>
    <n v="6.6733333342708647"/>
    <x v="0"/>
  </r>
  <r>
    <n v="39"/>
    <s v="2019-03-25"/>
    <n v="10951989"/>
    <d v="2019-03-25T11:30:00"/>
    <n v="11"/>
    <n v="30"/>
    <n v="1"/>
    <s v="ARROW"/>
    <x v="0"/>
    <x v="1"/>
    <x v="1"/>
    <x v="0"/>
    <s v="Yes"/>
    <x v="1"/>
    <d v="2019-03-25T11:18:08"/>
    <s v="11:18:40:908"/>
    <d v="2019-03-25T11:20:35"/>
    <s v="11:19:56:095"/>
    <x v="1"/>
    <d v="2019-03-25T11:34:31"/>
    <s v="11:33:36:391"/>
    <d v="2019-03-25T11:34:12"/>
    <s v="11:34:50:412"/>
    <n v="-5.2777777891606092E-3"/>
    <n v="4.083333327434957E-2"/>
    <n v="0.85333333164453506"/>
    <x v="1"/>
  </r>
  <r>
    <n v="40"/>
    <s v="2019-02-01"/>
    <n v="10828190"/>
    <d v="2019-02-01T12:15:00"/>
    <n v="12"/>
    <n v="15"/>
    <n v="5"/>
    <s v="ARROW"/>
    <x v="0"/>
    <x v="1"/>
    <x v="1"/>
    <x v="0"/>
    <s v="Yes"/>
    <x v="0"/>
    <d v="2019-02-01T12:01:38"/>
    <s v="12:00:34:198"/>
    <d v="2019-02-01T12:03:29"/>
    <s v="12:03:48:329"/>
    <x v="0"/>
    <d v="2019-02-01T12:18:01"/>
    <s v="12:18:06:901"/>
    <d v="2019-02-01T12:20:48"/>
    <s v="12:20:13:948"/>
    <n v="4.6388888906221837E-2"/>
    <n v="3.0833333206828684E-2"/>
    <n v="1.8533333307132125"/>
    <x v="1"/>
  </r>
  <r>
    <n v="41"/>
    <s v="2019-04-12"/>
    <n v="11036551"/>
    <d v="2019-04-12T17:45:00"/>
    <n v="17"/>
    <n v="45"/>
    <n v="5"/>
    <s v="ARROW"/>
    <x v="0"/>
    <x v="1"/>
    <x v="1"/>
    <x v="0"/>
    <s v="Yes"/>
    <x v="1"/>
    <d v="2019-04-12T17:37:09"/>
    <s v="17:36:31:269"/>
    <d v="2019-04-12T17:37:09"/>
    <s v="17:36:31:269"/>
    <x v="5"/>
    <d v="2019-04-12T18:12:02"/>
    <s v="18:12:16:502"/>
    <d v="2019-04-12T18:18:54"/>
    <s v="18:18:36:654"/>
    <n v="0.11444444430526346"/>
    <n v="0"/>
    <n v="2.746666663326323"/>
    <x v="1"/>
  </r>
  <r>
    <n v="42"/>
    <s v="2019-10-31"/>
    <n v="11714108"/>
    <d v="2019-10-31T15:00:00"/>
    <n v="15"/>
    <n v="0"/>
    <n v="4"/>
    <s v="BIGCITY"/>
    <x v="3"/>
    <x v="0"/>
    <x v="0"/>
    <x v="0"/>
    <s v="Yes"/>
    <x v="0"/>
    <d v="2019-10-31T15:31:54"/>
    <s v="15:31:46:854"/>
    <d v="2019-10-31T15:38:07"/>
    <s v="15:38:06:107"/>
    <x v="3"/>
    <d v="2019-10-31T16:16:27"/>
    <s v="16:15:41:587"/>
    <d v="2019-10-31T16:17:10"/>
    <s v="16:16:46:670"/>
    <n v="1.1944444442633539E-2"/>
    <n v="0.10361111123347655"/>
    <n v="2.7733333362266421"/>
    <x v="0"/>
  </r>
  <r>
    <n v="43"/>
    <s v="2019-05-24"/>
    <n v="11154536"/>
    <d v="2019-05-24T10:00:00"/>
    <n v="10"/>
    <n v="0"/>
    <n v="5"/>
    <s v="ARROW"/>
    <x v="0"/>
    <x v="1"/>
    <x v="1"/>
    <x v="0"/>
    <s v="Yes"/>
    <x v="1"/>
    <d v="2019-05-24T09:53:26"/>
    <s v="09:53:39:626"/>
    <d v="2019-05-24T10:05:24"/>
    <s v="10:05:24:524"/>
    <x v="2"/>
    <d v="2019-05-24T10:16:41"/>
    <s v="10:16:04:941"/>
    <d v="2019-05-24T10:18:21"/>
    <s v="10:18:17:221"/>
    <n v="2.7777777810115367E-2"/>
    <n v="0.19944444444263354"/>
    <n v="5.4533333340659738"/>
    <x v="1"/>
  </r>
  <r>
    <n v="44"/>
    <s v="2019-07-31"/>
    <n v="11376134"/>
    <d v="2019-07-31T14:00:00"/>
    <n v="14"/>
    <n v="0"/>
    <n v="3"/>
    <s v="ARROW"/>
    <x v="0"/>
    <x v="0"/>
    <x v="0"/>
    <x v="0"/>
    <s v="Yes"/>
    <x v="1"/>
    <d v="2019-07-31T13:59:25"/>
    <s v="13:58:26:285"/>
    <d v="2019-07-31T14:02:28"/>
    <s v="14:01:36:388"/>
    <x v="0"/>
    <d v="2019-07-31T14:16:31"/>
    <s v="14:15:46:891"/>
    <d v="2019-07-31T14:19:08"/>
    <s v="14:18:01:368"/>
    <n v="4.3611111177597195E-2"/>
    <n v="5.0833333341870457E-2"/>
    <n v="2.2666666684672236"/>
    <x v="1"/>
  </r>
  <r>
    <n v="45"/>
    <s v="2019-08-20"/>
    <n v="11479178"/>
    <d v="2019-08-20T11:00:00"/>
    <n v="11"/>
    <n v="0"/>
    <n v="2"/>
    <s v="BIGCITY"/>
    <x v="3"/>
    <x v="0"/>
    <x v="0"/>
    <x v="0"/>
    <s v="Yes"/>
    <x v="1"/>
    <d v="2019-08-20T10:43:47"/>
    <s v="10:43:05:847"/>
    <d v="2019-08-20T10:46:09"/>
    <s v="10:45:13:269"/>
    <x v="1"/>
    <d v="2019-08-20T10:58:05"/>
    <s v="10:57:51:965"/>
    <d v="2019-08-20T11:00:38"/>
    <s v="11:00:00:838"/>
    <n v="4.2500000155996531E-2"/>
    <n v="3.9444444584660232E-2"/>
    <n v="1.9666666737757623"/>
    <x v="1"/>
  </r>
  <r>
    <n v="46"/>
    <s v="2019-06-11"/>
    <n v="11201112"/>
    <d v="2019-06-11T13:45:00"/>
    <n v="13"/>
    <n v="45"/>
    <n v="2"/>
    <s v="ALLIED"/>
    <x v="2"/>
    <x v="1"/>
    <x v="1"/>
    <x v="0"/>
    <s v="Yes"/>
    <x v="0"/>
    <d v="2019-06-11T13:35:16"/>
    <s v="13:35:00:716"/>
    <d v="2019-06-11T13:38:03"/>
    <s v="13:37:06:763"/>
    <x v="5"/>
    <d v="2019-06-11T14:15:14"/>
    <s v="14:14:01:474"/>
    <d v="2019-06-11T14:16:37"/>
    <s v="14:15:05:797"/>
    <n v="2.305555553175509E-2"/>
    <n v="4.6388888906221837E-2"/>
    <n v="1.6666666665114462"/>
    <x v="1"/>
  </r>
  <r>
    <n v="47"/>
    <s v="2019-09-11"/>
    <n v="11552148"/>
    <d v="2019-09-11T08:28:00"/>
    <n v="8"/>
    <n v="28"/>
    <n v="3"/>
    <s v="ALLIED"/>
    <x v="2"/>
    <x v="0"/>
    <x v="0"/>
    <x v="0"/>
    <s v="Yes"/>
    <x v="1"/>
    <d v="2019-09-11T09:05:21"/>
    <s v="09:04:13:281"/>
    <d v="2019-09-11T09:05:21"/>
    <s v="09:04:13:281"/>
    <x v="3"/>
    <d v="2019-09-11T09:47:30"/>
    <s v="09:47:44:130"/>
    <d v="2019-09-11T09:48:56"/>
    <s v="09:48:48:656"/>
    <n v="2.3888888885267079E-2"/>
    <n v="0"/>
    <n v="0.57333333324640989"/>
    <x v="0"/>
  </r>
  <r>
    <n v="48"/>
    <s v="2019-11-04"/>
    <n v="11705751"/>
    <d v="2019-11-04T12:30:00"/>
    <n v="12"/>
    <n v="30"/>
    <n v="1"/>
    <s v="BIGCITY"/>
    <x v="3"/>
    <x v="0"/>
    <x v="0"/>
    <x v="0"/>
    <s v="Yes"/>
    <x v="0"/>
    <d v="2019-11-04T12:23:31"/>
    <s v="12:22:52:791"/>
    <d v="2019-11-04T12:30:08"/>
    <s v="12:29:28:268"/>
    <x v="0"/>
    <d v="2019-11-04T12:43:16"/>
    <s v="12:42:13:576"/>
    <d v="2019-11-04T12:43:16"/>
    <s v="12:42:13:576"/>
    <n v="0"/>
    <n v="0.11027777788694948"/>
    <n v="2.6466666692867875"/>
    <x v="1"/>
  </r>
  <r>
    <n v="49"/>
    <s v="2019-07-09"/>
    <n v="11303862"/>
    <d v="2019-07-09T15:00:00"/>
    <n v="15"/>
    <n v="0"/>
    <n v="2"/>
    <s v="BIGCITY"/>
    <x v="3"/>
    <x v="1"/>
    <x v="1"/>
    <x v="0"/>
    <s v="Yes"/>
    <x v="0"/>
    <d v="2019-07-09T14:47:52"/>
    <s v="14:47:19:652"/>
    <d v="2019-07-09T14:48:06"/>
    <s v="14:48:23:506"/>
    <x v="4"/>
    <d v="2019-07-09T15:58:12"/>
    <s v="15:58:49:912"/>
    <d v="2019-07-09T15:59:04"/>
    <s v="15:59:51:104"/>
    <n v="1.4444444503169507E-2"/>
    <n v="3.8888889248482883E-3"/>
    <n v="0.44000000227242708"/>
    <x v="1"/>
  </r>
  <r>
    <n v="50"/>
    <s v="2019-01-11"/>
    <n v="10768960"/>
    <d v="2019-01-11T11:00:00"/>
    <n v="11"/>
    <n v="0"/>
    <n v="5"/>
    <s v="HCAB"/>
    <x v="1"/>
    <x v="0"/>
    <x v="0"/>
    <x v="0"/>
    <s v="Yes"/>
    <x v="0"/>
    <d v="2019-01-11T11:06:36"/>
    <s v="11:05:16:496"/>
    <d v="2019-01-11T11:11:17"/>
    <s v="11:10:36:777"/>
    <x v="5"/>
    <d v="2019-01-11T11:37:49"/>
    <s v="11:37:35:349"/>
    <d v="2019-01-11T11:39:37"/>
    <s v="11:38:37:397"/>
    <n v="3.0000000027939677E-2"/>
    <n v="7.8055555641185492E-2"/>
    <n v="2.5933333360590041"/>
    <x v="0"/>
  </r>
  <r>
    <n v="51"/>
    <s v="2019-06-13"/>
    <n v="11221358"/>
    <d v="2019-06-13T11:00:00"/>
    <n v="11"/>
    <n v="0"/>
    <n v="4"/>
    <s v="ARROW"/>
    <x v="0"/>
    <x v="2"/>
    <x v="2"/>
    <x v="1"/>
    <s v="No"/>
    <x v="0"/>
    <d v="2019-06-13T11:02:32"/>
    <s v="11:01:16:692"/>
    <d v="2019-06-13T11:06:18"/>
    <s v="11:05:45:978"/>
    <x v="3"/>
    <d v="2019-06-13T11:48:22"/>
    <s v="11:47:51:682"/>
    <d v="2019-06-13T11:49:15"/>
    <s v="11:49:57:915"/>
    <n v="1.4722222171258181E-2"/>
    <n v="6.2777777784503996E-2"/>
    <n v="1.8599999989382923"/>
    <x v="0"/>
  </r>
  <r>
    <n v="52"/>
    <s v="2019-06-28"/>
    <n v="11272064"/>
    <d v="2019-06-28T09:00:00"/>
    <n v="9"/>
    <n v="0"/>
    <n v="5"/>
    <s v="ALLIED"/>
    <x v="2"/>
    <x v="1"/>
    <x v="1"/>
    <x v="0"/>
    <s v="Yes"/>
    <x v="0"/>
    <d v="2019-06-28T08:53:23"/>
    <s v="08:53:15:923"/>
    <d v="2019-06-28T08:55:13"/>
    <s v="08:54:20:773"/>
    <x v="6"/>
    <d v="2019-06-28T09:45:13"/>
    <s v="09:44:59:773"/>
    <d v="2019-06-28T09:45:13"/>
    <s v="09:44:59:773"/>
    <n v="0"/>
    <n v="3.0555555538740009E-2"/>
    <n v="0.73333333292976022"/>
    <x v="1"/>
  </r>
  <r>
    <n v="53"/>
    <s v="2019-04-09"/>
    <n v="11000670"/>
    <d v="2019-04-09T10:15:00"/>
    <n v="10"/>
    <n v="15"/>
    <n v="2"/>
    <s v="ARROW"/>
    <x v="0"/>
    <x v="1"/>
    <x v="1"/>
    <x v="0"/>
    <s v="Yes"/>
    <x v="0"/>
    <d v="2019-04-09T10:29:12"/>
    <s v="10:28:12:372"/>
    <d v="2019-04-09T10:29:44"/>
    <s v="10:29:15:444"/>
    <x v="2"/>
    <d v="2019-04-09T10:50:34"/>
    <s v="10:50:46:434"/>
    <d v="2019-04-09T10:50:34"/>
    <s v="10:50:46:434"/>
    <n v="0"/>
    <n v="8.8888888712972403E-3"/>
    <n v="0.21333333291113377"/>
    <x v="0"/>
  </r>
  <r>
    <n v="54"/>
    <s v="2019-07-22"/>
    <n v="11390371"/>
    <d v="2019-07-22T12:45:00"/>
    <n v="12"/>
    <n v="45"/>
    <n v="1"/>
    <s v="HCAB"/>
    <x v="1"/>
    <x v="1"/>
    <x v="1"/>
    <x v="0"/>
    <s v="Yes"/>
    <x v="1"/>
    <d v="2019-07-22T12:36:18"/>
    <s v="12:36:09:618"/>
    <d v="2019-07-22T12:37:21"/>
    <s v="12:37:13:521"/>
    <x v="0"/>
    <d v="2019-07-22T12:55:12"/>
    <s v="12:55:23:212"/>
    <d v="2019-07-22T12:55:12"/>
    <s v="12:55:23:212"/>
    <n v="0"/>
    <n v="1.7500000074505806E-2"/>
    <n v="0.42000000178813934"/>
    <x v="1"/>
  </r>
  <r>
    <n v="55"/>
    <s v="2019-08-14"/>
    <n v="11442525"/>
    <d v="2019-08-14T09:30:00"/>
    <n v="9"/>
    <n v="30"/>
    <n v="3"/>
    <s v="ALLIED"/>
    <x v="2"/>
    <x v="2"/>
    <x v="2"/>
    <x v="1"/>
    <s v="No"/>
    <x v="0"/>
    <d v="2019-08-14T09:35:08"/>
    <s v="09:35:55:008"/>
    <d v="2019-08-14T09:42:30"/>
    <s v="09:41:14:190"/>
    <x v="0"/>
    <d v="2019-08-14T09:51:29"/>
    <s v="09:50:59:689"/>
    <d v="2019-08-14T09:56:10"/>
    <s v="09:55:13:670"/>
    <n v="7.8055555641185492E-2"/>
    <n v="0.12277777784038335"/>
    <n v="4.8200000035576522"/>
    <x v="0"/>
  </r>
  <r>
    <n v="56"/>
    <s v="2019-01-18"/>
    <n v="10745143"/>
    <d v="2019-01-18T09:30:00"/>
    <n v="9"/>
    <n v="30"/>
    <n v="5"/>
    <s v="BIGCITY"/>
    <x v="3"/>
    <x v="0"/>
    <x v="0"/>
    <x v="0"/>
    <s v="Yes"/>
    <x v="1"/>
    <d v="2019-01-18T09:32:40"/>
    <s v="09:32:25:240"/>
    <d v="2019-01-18T09:34:39"/>
    <s v="09:34:30:539"/>
    <x v="0"/>
    <d v="2019-01-18T09:48:47"/>
    <s v="09:48:09:547"/>
    <d v="2019-01-18T09:52:26"/>
    <s v="09:51:19:986"/>
    <n v="6.0833333234768361E-2"/>
    <n v="3.3055555599275976E-2"/>
    <n v="2.2533333320170641"/>
    <x v="0"/>
  </r>
  <r>
    <n v="57"/>
    <s v="2019-03-21"/>
    <n v="10939935"/>
    <d v="2019-03-21T09:15:00"/>
    <n v="9"/>
    <n v="15"/>
    <n v="4"/>
    <s v="ARROW"/>
    <x v="0"/>
    <x v="2"/>
    <x v="2"/>
    <x v="1"/>
    <s v="No"/>
    <x v="0"/>
    <d v="2019-03-21T09:02:20"/>
    <s v="09:02:18:020"/>
    <d v="2019-03-21T09:08:15"/>
    <s v="09:07:43:275"/>
    <x v="0"/>
    <d v="2019-03-21T09:21:54"/>
    <s v="09:21:29:654"/>
    <d v="2019-03-21T09:32:01"/>
    <s v="09:31:10:561"/>
    <n v="0.16861111123580486"/>
    <n v="9.8611111112404615E-2"/>
    <n v="6.4133333363570273"/>
    <x v="1"/>
  </r>
  <r>
    <n v="58"/>
    <s v="2019-06-07"/>
    <n v="11191028"/>
    <d v="2019-06-07T08:00:00"/>
    <n v="8"/>
    <n v="0"/>
    <n v="5"/>
    <s v="HCAB"/>
    <x v="1"/>
    <x v="1"/>
    <x v="1"/>
    <x v="0"/>
    <s v="Yes"/>
    <x v="0"/>
    <d v="2019-06-07T07:44:23"/>
    <s v="07:43:20:683"/>
    <d v="2019-06-07T07:48:09"/>
    <s v="07:48:51:009"/>
    <x v="3"/>
    <d v="2019-06-07T08:32:16"/>
    <s v="08:31:10:876"/>
    <d v="2019-06-07T08:32:44"/>
    <s v="08:32:11:844"/>
    <n v="7.7777776750735939E-3"/>
    <n v="6.2777777784503996E-2"/>
    <n v="1.6933333310298622"/>
    <x v="1"/>
  </r>
  <r>
    <n v="59"/>
    <s v="2019-04-17"/>
    <n v="11027510"/>
    <d v="2019-04-17T15:30:00"/>
    <n v="15"/>
    <n v="30"/>
    <n v="3"/>
    <s v="ARROW"/>
    <x v="0"/>
    <x v="2"/>
    <x v="2"/>
    <x v="1"/>
    <s v="No"/>
    <x v="0"/>
    <d v="2019-04-17T15:39:06"/>
    <s v="15:39:32:406"/>
    <d v="2019-04-17T15:46:59"/>
    <s v="15:46:45:259"/>
    <x v="5"/>
    <d v="2019-04-17T16:15:13"/>
    <s v="16:14:05:673"/>
    <d v="2019-04-17T16:18:09"/>
    <s v="16:17:14:869"/>
    <n v="4.8888888792134821E-2"/>
    <n v="0.13138888886896893"/>
    <n v="4.3266666638664901"/>
    <x v="0"/>
  </r>
  <r>
    <n v="60"/>
    <s v="2019-06-12"/>
    <n v="11205564"/>
    <d v="2019-06-12T12:00:00"/>
    <n v="12"/>
    <n v="0"/>
    <n v="3"/>
    <s v="BIGCITY"/>
    <x v="3"/>
    <x v="0"/>
    <x v="0"/>
    <x v="0"/>
    <s v="Yes"/>
    <x v="0"/>
    <d v="2019-06-12T11:59:20"/>
    <s v="11:58:28:180"/>
    <d v="2019-06-12T12:00:09"/>
    <s v="12:00:43:309"/>
    <x v="1"/>
    <d v="2019-06-12T12:07:19"/>
    <s v="12:07:13:519"/>
    <d v="2019-06-12T12:11:57"/>
    <s v="12:11:27:757"/>
    <n v="7.722222211305052E-2"/>
    <n v="1.3611111149657518E-2"/>
    <n v="2.1799999983049929"/>
    <x v="1"/>
  </r>
  <r>
    <n v="61"/>
    <s v="2019-11-04"/>
    <n v="11755228"/>
    <d v="2019-11-04T19:45:00"/>
    <n v="19"/>
    <n v="45"/>
    <n v="1"/>
    <s v="ARROW"/>
    <x v="0"/>
    <x v="1"/>
    <x v="1"/>
    <x v="0"/>
    <s v="Yes"/>
    <x v="1"/>
    <d v="2019-11-04T19:47:29"/>
    <s v="19:47:52:129"/>
    <d v="2019-11-04T19:56:32"/>
    <s v="19:56:22:332"/>
    <x v="5"/>
    <d v="2019-11-04T20:19:07"/>
    <s v="20:19:58:107"/>
    <d v="2019-11-04T20:21:59"/>
    <s v="20:21:02:159"/>
    <n v="4.7777777770534158E-2"/>
    <n v="0.15083333331858739"/>
    <n v="4.7666666661389172"/>
    <x v="0"/>
  </r>
  <r>
    <n v="62"/>
    <s v="2019-01-17"/>
    <n v="10771447"/>
    <d v="2019-01-17T10:30:00"/>
    <n v="10"/>
    <n v="30"/>
    <n v="4"/>
    <s v="ARROW"/>
    <x v="0"/>
    <x v="0"/>
    <x v="0"/>
    <x v="0"/>
    <s v="Yes"/>
    <x v="1"/>
    <d v="2019-01-17T10:37:13"/>
    <s v="10:37:58:113"/>
    <d v="2019-01-17T10:45:44"/>
    <s v="10:45:33:044"/>
    <x v="2"/>
    <d v="2019-01-17T11:03:35"/>
    <s v="11:03:15:235"/>
    <d v="2019-01-17T11:06:34"/>
    <s v="11:06:24:334"/>
    <n v="4.9722222145646811E-2"/>
    <n v="0.14194444444729015"/>
    <n v="4.5999999982304871"/>
    <x v="0"/>
  </r>
  <r>
    <n v="63"/>
    <s v="2019-12-05"/>
    <n v="11820699"/>
    <d v="2019-12-05T09:00:00"/>
    <n v="9"/>
    <n v="0"/>
    <n v="4"/>
    <s v="ARROW"/>
    <x v="0"/>
    <x v="2"/>
    <x v="2"/>
    <x v="1"/>
    <s v="No"/>
    <x v="2"/>
    <d v="2019-12-05T08:58:29"/>
    <s v="08:57:01:289"/>
    <d v="2019-12-05T09:01:33"/>
    <s v="09:01:16:433"/>
    <x v="1"/>
    <d v="2019-12-05T09:10:23"/>
    <s v="09:09:53:783"/>
    <d v="2019-12-05T09:15:10"/>
    <s v="09:14:12:070"/>
    <n v="7.9722222348209471E-2"/>
    <n v="5.1111111009959131E-2"/>
    <n v="3.1400000005960464"/>
    <x v="1"/>
  </r>
  <r>
    <n v="64"/>
    <s v="2019-07-31"/>
    <n v="11377547"/>
    <d v="2019-07-31T08:30:00"/>
    <n v="8"/>
    <n v="30"/>
    <n v="3"/>
    <s v="ARROW"/>
    <x v="0"/>
    <x v="0"/>
    <x v="0"/>
    <x v="0"/>
    <s v="Yes"/>
    <x v="0"/>
    <d v="2019-07-31T08:16:37"/>
    <s v="08:16:05:337"/>
    <d v="2019-07-31T08:24:28"/>
    <s v="08:23:36:588"/>
    <x v="3"/>
    <d v="2019-07-31T08:57:00"/>
    <s v="08:57:46:000"/>
    <d v="2019-07-31T09:01:31"/>
    <s v="09:00:07:191"/>
    <n v="7.5277777737937868E-2"/>
    <n v="0.1308333333581686"/>
    <n v="4.9466666663065553"/>
    <x v="1"/>
  </r>
  <r>
    <n v="65"/>
    <s v="2019-09-20"/>
    <n v="11586296"/>
    <d v="2019-09-20T14:45:00"/>
    <n v="14"/>
    <n v="45"/>
    <n v="5"/>
    <s v="ARROW"/>
    <x v="0"/>
    <x v="1"/>
    <x v="1"/>
    <x v="0"/>
    <s v="Yes"/>
    <x v="0"/>
    <d v="2019-09-20T14:44:08"/>
    <s v="14:44:34:808"/>
    <d v="2019-09-20T14:53:05"/>
    <s v="14:52:19:865"/>
    <x v="2"/>
    <d v="2019-09-20T15:13:00"/>
    <s v="15:13:44:800"/>
    <d v="2019-09-20T15:13:00"/>
    <s v="15:13:44:800"/>
    <n v="0"/>
    <n v="0.14916666661156341"/>
    <n v="3.5799999986775219"/>
    <x v="1"/>
  </r>
  <r>
    <n v="66"/>
    <s v="2019-10-09"/>
    <n v="11615856"/>
    <d v="2019-10-09T13:45:00"/>
    <n v="13"/>
    <n v="45"/>
    <n v="3"/>
    <s v="ARROW"/>
    <x v="0"/>
    <x v="2"/>
    <x v="2"/>
    <x v="1"/>
    <s v="No"/>
    <x v="0"/>
    <d v="2019-10-09T13:33:23"/>
    <s v="13:32:56:083"/>
    <d v="2019-10-09T13:41:14"/>
    <s v="13:41:34:514"/>
    <x v="5"/>
    <d v="2019-10-09T14:07:18"/>
    <s v="14:06:04:378"/>
    <d v="2019-10-09T14:09:23"/>
    <s v="14:08:16:283"/>
    <n v="3.4722222131676972E-2"/>
    <n v="0.13083333318354562"/>
    <n v="3.9733333275653422"/>
    <x v="1"/>
  </r>
  <r>
    <n v="67"/>
    <s v="2019-06-24"/>
    <n v="11255912"/>
    <d v="2019-06-24T12:00:00"/>
    <n v="12"/>
    <n v="0"/>
    <n v="1"/>
    <s v="BIGCITY"/>
    <x v="3"/>
    <x v="0"/>
    <x v="0"/>
    <x v="0"/>
    <s v="Yes"/>
    <x v="0"/>
    <d v="2019-06-24T12:05:25"/>
    <s v="12:04:29:285"/>
    <d v="2019-06-24T12:08:30"/>
    <s v="12:08:49:530"/>
    <x v="1"/>
    <d v="2019-06-24T12:13:18"/>
    <s v="12:12:09:478"/>
    <d v="2019-06-24T12:14:15"/>
    <s v="12:14:19:515"/>
    <n v="1.5833333367481828E-2"/>
    <n v="5.1388888852670789E-2"/>
    <n v="1.6133333332836628"/>
    <x v="0"/>
  </r>
  <r>
    <n v="68"/>
    <s v="2019-09-27"/>
    <n v="11576119"/>
    <d v="2019-09-27T08:30:00"/>
    <n v="8"/>
    <n v="30"/>
    <n v="5"/>
    <s v="ARROW"/>
    <x v="0"/>
    <x v="1"/>
    <x v="1"/>
    <x v="0"/>
    <s v="Yes"/>
    <x v="1"/>
    <d v="2019-09-27T08:39:52"/>
    <s v="08:39:16:552"/>
    <d v="2019-09-27T08:44:22"/>
    <s v="08:43:31:782"/>
    <x v="0"/>
    <d v="2019-09-27T08:59:50"/>
    <s v="08:59:51:150"/>
    <d v="2019-09-27T09:01:03"/>
    <s v="09:01:53:303"/>
    <n v="2.0277777803130448E-2"/>
    <n v="7.5000000069849193E-2"/>
    <n v="2.2866666689515114"/>
    <x v="0"/>
  </r>
  <r>
    <n v="69"/>
    <s v="2019-07-25"/>
    <n v="11359285"/>
    <d v="2019-07-25T13:15:00"/>
    <n v="13"/>
    <n v="15"/>
    <n v="4"/>
    <s v="ARROW"/>
    <x v="0"/>
    <x v="5"/>
    <x v="5"/>
    <x v="1"/>
    <s v="No"/>
    <x v="0"/>
    <d v="2019-07-25T13:22:31"/>
    <s v="13:22:42:531"/>
    <d v="2019-07-25T13:29:08"/>
    <s v="13:29:57:208"/>
    <x v="3"/>
    <d v="2019-07-25T14:09:42"/>
    <s v="14:09:06:542"/>
    <d v="2019-07-25T14:11:36"/>
    <s v="14:11:12:636"/>
    <n v="3.1666666734963655E-2"/>
    <n v="0.1102777777123265"/>
    <n v="3.4066666667349637"/>
    <x v="0"/>
  </r>
  <r>
    <n v="70"/>
    <s v="2019-02-19"/>
    <n v="10842984"/>
    <d v="2019-02-19T12:00:00"/>
    <n v="12"/>
    <n v="0"/>
    <n v="2"/>
    <s v="BIGCITY"/>
    <x v="3"/>
    <x v="1"/>
    <x v="1"/>
    <x v="0"/>
    <s v="Yes"/>
    <x v="1"/>
    <d v="2019-02-19T11:47:03"/>
    <s v="11:46:31:463"/>
    <d v="2019-02-19T11:48:29"/>
    <s v="11:48:16:529"/>
    <x v="1"/>
    <d v="2019-02-19T11:50:56"/>
    <s v="11:50:27:256"/>
    <d v="2019-02-19T11:50:56"/>
    <s v="11:50:27:256"/>
    <n v="0"/>
    <n v="2.3888888885267079E-2"/>
    <n v="0.57333333324640989"/>
    <x v="1"/>
  </r>
  <r>
    <n v="71"/>
    <s v="2019-12-02"/>
    <n v="11854124"/>
    <d v="2019-12-02T11:30:00"/>
    <n v="11"/>
    <n v="30"/>
    <n v="1"/>
    <s v="ARROW"/>
    <x v="0"/>
    <x v="0"/>
    <x v="0"/>
    <x v="0"/>
    <s v="Yes"/>
    <x v="1"/>
    <d v="2019-12-02T11:16:25"/>
    <s v="11:15:02:685"/>
    <d v="2019-12-02T11:18:38"/>
    <s v="11:17:07:698"/>
    <x v="0"/>
    <d v="2019-12-02T11:33:49"/>
    <s v="11:33:18:249"/>
    <d v="2019-12-02T11:36:34"/>
    <s v="11:35:26:294"/>
    <n v="4.5833333395421505E-2"/>
    <n v="3.6944444524124265E-2"/>
    <n v="1.9866666700690985"/>
    <x v="1"/>
  </r>
  <r>
    <n v="72"/>
    <s v="2019-05-07"/>
    <n v="11087742"/>
    <d v="2019-05-07T15:15:00"/>
    <n v="15"/>
    <n v="15"/>
    <n v="2"/>
    <s v="ALLIED"/>
    <x v="2"/>
    <x v="1"/>
    <x v="1"/>
    <x v="0"/>
    <s v="Yes"/>
    <x v="0"/>
    <d v="2019-05-07T15:17:18"/>
    <s v="15:16:19:678"/>
    <d v="2019-05-07T15:18:25"/>
    <s v="15:17:20:585"/>
    <x v="0"/>
    <d v="2019-05-07T15:37:25"/>
    <s v="15:36:27:885"/>
    <d v="2019-05-07T15:37:44"/>
    <s v="15:37:29:544"/>
    <n v="5.2777777891606092E-3"/>
    <n v="1.861111109610647E-2"/>
    <n v="0.57333333324640989"/>
    <x v="0"/>
  </r>
  <r>
    <n v="73"/>
    <s v="2019-11-30"/>
    <n v="11850205"/>
    <d v="2019-11-30T09:34:00"/>
    <n v="9"/>
    <n v="34"/>
    <n v="6"/>
    <s v="ALLIED"/>
    <x v="2"/>
    <x v="0"/>
    <x v="0"/>
    <x v="0"/>
    <s v="Yes"/>
    <x v="1"/>
    <d v="2019-11-30T10:07:07"/>
    <s v="10:06:20:667"/>
    <d v="2019-11-30T10:07:07"/>
    <s v="10:06:20:667"/>
    <x v="3"/>
    <d v="2019-11-30T10:54:30"/>
    <s v="10:54:07:130"/>
    <d v="2019-11-30T10:54:30"/>
    <s v="10:54:07:130"/>
    <n v="0"/>
    <n v="0"/>
    <n v="0"/>
    <x v="0"/>
  </r>
  <r>
    <n v="74"/>
    <s v="2019-10-28"/>
    <n v="11725773"/>
    <d v="2019-10-28T14:15:00"/>
    <n v="14"/>
    <n v="15"/>
    <n v="1"/>
    <s v="BIGCITY"/>
    <x v="3"/>
    <x v="0"/>
    <x v="0"/>
    <x v="0"/>
    <s v="Yes"/>
    <x v="0"/>
    <d v="2019-10-28T14:12:22"/>
    <s v="14:11:42:682"/>
    <d v="2019-10-28T14:15:34"/>
    <s v="14:15:18:034"/>
    <x v="1"/>
    <d v="2019-10-28T14:25:38"/>
    <s v="14:25:12:338"/>
    <d v="2019-10-28T14:28:24"/>
    <s v="14:27:22:384"/>
    <n v="4.611111106351018E-2"/>
    <n v="5.3333333227783442E-2"/>
    <n v="2.3866666629910469"/>
    <x v="1"/>
  </r>
  <r>
    <n v="75"/>
    <s v="2019-05-13"/>
    <n v="11107936"/>
    <d v="2019-05-13T08:15:00"/>
    <n v="8"/>
    <n v="15"/>
    <n v="1"/>
    <s v="BIGCITY"/>
    <x v="3"/>
    <x v="0"/>
    <x v="0"/>
    <x v="0"/>
    <s v="Yes"/>
    <x v="0"/>
    <d v="2019-05-13T08:27:34"/>
    <s v="08:26:01:594"/>
    <d v="2019-05-13T08:31:38"/>
    <s v="08:30:16:498"/>
    <x v="3"/>
    <d v="2019-05-13T09:08:27"/>
    <s v="09:08:45:327"/>
    <d v="2019-05-13T09:08:27"/>
    <s v="09:08:45:327"/>
    <n v="0"/>
    <n v="6.7777777730952948E-2"/>
    <n v="1.6266666655428708"/>
    <x v="0"/>
  </r>
  <r>
    <n v="76"/>
    <s v="2019-10-18"/>
    <n v="11646238"/>
    <d v="2019-10-18T08:00:00"/>
    <n v="8"/>
    <n v="0"/>
    <n v="5"/>
    <s v="CMARVEL"/>
    <x v="4"/>
    <x v="1"/>
    <x v="1"/>
    <x v="0"/>
    <s v="Yes"/>
    <x v="0"/>
    <d v="2019-10-18T08:15:04"/>
    <s v="08:14:10:264"/>
    <d v="2019-10-18T08:15:04"/>
    <s v="08:14:10:264"/>
    <x v="2"/>
    <d v="2019-10-18T08:40:58"/>
    <s v="08:40:10:058"/>
    <d v="2019-10-18T08:41:19"/>
    <s v="08:41:15:119"/>
    <n v="5.8333332999609411E-3"/>
    <n v="0"/>
    <n v="0.13999999919906259"/>
    <x v="0"/>
  </r>
  <r>
    <n v="77"/>
    <s v="2019-04-23"/>
    <n v="11089872"/>
    <d v="2019-04-23T15:45:00"/>
    <n v="15"/>
    <n v="45"/>
    <n v="2"/>
    <s v="ALLIED"/>
    <x v="2"/>
    <x v="1"/>
    <x v="1"/>
    <x v="0"/>
    <s v="Yes"/>
    <x v="0"/>
    <d v="2019-04-23T16:03:08"/>
    <s v="16:02:50:568"/>
    <d v="2019-04-23T16:03:09"/>
    <s v="16:03:52:409"/>
    <x v="2"/>
    <d v="2019-04-23T16:24:26"/>
    <s v="16:23:36:386"/>
    <d v="2019-04-23T16:24:26"/>
    <s v="16:23:36:386"/>
    <n v="0"/>
    <n v="2.7777784271165729E-4"/>
    <n v="6.6666682250797749E-3"/>
    <x v="0"/>
  </r>
  <r>
    <n v="78"/>
    <s v="2019-11-06"/>
    <n v="11749954"/>
    <d v="2019-11-06T10:00:00"/>
    <n v="10"/>
    <n v="0"/>
    <n v="3"/>
    <s v="ARROW"/>
    <x v="0"/>
    <x v="0"/>
    <x v="0"/>
    <x v="0"/>
    <s v="Yes"/>
    <x v="0"/>
    <d v="2019-11-06T10:02:38"/>
    <s v="10:02:33:138"/>
    <d v="2019-11-06T10:08:30"/>
    <s v="10:07:57:490"/>
    <x v="6"/>
    <d v="2019-11-06T11:00:17"/>
    <s v="11:00:02:917"/>
    <d v="2019-11-06T11:05:16"/>
    <s v="11:05:27:116"/>
    <n v="8.3055555587634444E-2"/>
    <n v="9.7777777758892626E-2"/>
    <n v="4.3400000003166497"/>
    <x v="0"/>
  </r>
  <r>
    <n v="79"/>
    <s v="2019-10-15"/>
    <n v="11645077"/>
    <d v="2019-10-15T11:45:00"/>
    <n v="11"/>
    <n v="45"/>
    <n v="2"/>
    <s v="BIGCITY"/>
    <x v="3"/>
    <x v="1"/>
    <x v="1"/>
    <x v="0"/>
    <s v="Yes"/>
    <x v="1"/>
    <d v="2019-10-15T11:26:50"/>
    <s v="11:26:22:450"/>
    <d v="2019-10-15T11:26:50"/>
    <s v="11:26:22:450"/>
    <x v="1"/>
    <d v="2019-10-15T11:38:12"/>
    <s v="11:37:06:872"/>
    <d v="2019-10-15T11:39:43"/>
    <s v="11:39:17:143"/>
    <n v="2.5277777924202383E-2"/>
    <n v="0"/>
    <n v="0.60666667018085718"/>
    <x v="1"/>
  </r>
  <r>
    <n v="80"/>
    <s v="2019-12-03"/>
    <n v="11862624"/>
    <d v="2019-12-03T14:00:00"/>
    <n v="14"/>
    <n v="0"/>
    <n v="2"/>
    <s v="CMARVEL"/>
    <x v="4"/>
    <x v="0"/>
    <x v="0"/>
    <x v="0"/>
    <s v="Yes"/>
    <x v="0"/>
    <d v="2019-12-03T14:07:53"/>
    <s v="14:07:26:753"/>
    <d v="2019-12-03T14:12:02"/>
    <s v="14:11:29:762"/>
    <x v="0"/>
    <d v="2019-12-03T14:26:53"/>
    <s v="14:26:38:553"/>
    <d v="2019-12-03T14:30:52"/>
    <s v="14:30:52:152"/>
    <n v="6.6388888866640627E-2"/>
    <n v="6.9166666595265269E-2"/>
    <n v="3.2533333310857415"/>
    <x v="0"/>
  </r>
  <r>
    <n v="81"/>
    <s v="2019-08-07"/>
    <n v="11434808"/>
    <d v="2019-08-07T08:15:00"/>
    <n v="8"/>
    <n v="15"/>
    <n v="3"/>
    <s v="BIGCITY"/>
    <x v="3"/>
    <x v="1"/>
    <x v="1"/>
    <x v="0"/>
    <s v="Yes"/>
    <x v="0"/>
    <d v="2019-08-07T08:01:37"/>
    <s v="08:01:44:537"/>
    <d v="2019-08-07T08:07:05"/>
    <s v="08:07:03:705"/>
    <x v="2"/>
    <d v="2019-08-07T08:28:30"/>
    <s v="08:27:23:590"/>
    <d v="2019-08-07T08:29:04"/>
    <s v="08:29:26:704"/>
    <n v="9.4444443820975721E-3"/>
    <n v="9.1111111105419695E-2"/>
    <n v="2.4133333317004144"/>
    <x v="1"/>
  </r>
  <r>
    <n v="82"/>
    <s v="2019-11-13"/>
    <n v="11738479"/>
    <d v="2019-11-13T09:15:00"/>
    <n v="9"/>
    <n v="15"/>
    <n v="3"/>
    <s v="BIGCITY"/>
    <x v="3"/>
    <x v="1"/>
    <x v="1"/>
    <x v="0"/>
    <s v="Yes"/>
    <x v="1"/>
    <d v="2019-11-13T09:31:55"/>
    <s v="09:31:08:555"/>
    <d v="2019-11-13T09:32:17"/>
    <s v="09:32:13:517"/>
    <x v="1"/>
    <d v="2019-11-13T09:42:05"/>
    <s v="09:41:08:065"/>
    <d v="2019-11-13T09:44:06"/>
    <s v="09:43:08:166"/>
    <n v="3.3611111110076308E-2"/>
    <n v="6.1111111426725984E-3"/>
    <n v="0.95333333406597376"/>
    <x v="0"/>
  </r>
  <r>
    <n v="83"/>
    <s v="2019-01-18"/>
    <n v="10791856"/>
    <d v="2019-01-18T14:15:00"/>
    <n v="14"/>
    <n v="15"/>
    <n v="5"/>
    <s v="ALLIED"/>
    <x v="2"/>
    <x v="0"/>
    <x v="0"/>
    <x v="0"/>
    <s v="Yes"/>
    <x v="1"/>
    <d v="2019-01-18T14:14:42"/>
    <s v="14:14:52:442"/>
    <d v="2019-01-18T14:17:39"/>
    <s v="14:17:12:139"/>
    <x v="1"/>
    <d v="2019-01-18T14:23:36"/>
    <s v="14:23:40:336"/>
    <d v="2019-01-18T14:24:53"/>
    <s v="14:24:41:253"/>
    <n v="2.1388888824731112E-2"/>
    <n v="4.9166666634846479E-2"/>
    <n v="1.6933333310298622"/>
    <x v="1"/>
  </r>
  <r>
    <n v="84"/>
    <s v="2019-11-14"/>
    <n v="11775666"/>
    <d v="2019-11-14T10:00:00"/>
    <n v="10"/>
    <n v="0"/>
    <n v="4"/>
    <s v="ALLIED"/>
    <x v="2"/>
    <x v="1"/>
    <x v="1"/>
    <x v="0"/>
    <s v="Yes"/>
    <x v="0"/>
    <d v="2019-11-14T09:55:43"/>
    <s v="09:55:38:143"/>
    <d v="2019-11-14T09:55:43"/>
    <s v="09:55:38:143"/>
    <x v="6"/>
    <d v="2019-11-14T10:46:21"/>
    <s v="10:46:11:621"/>
    <d v="2019-11-14T10:48:06"/>
    <s v="10:48:16:606"/>
    <n v="2.9166666674427688E-2"/>
    <n v="0"/>
    <n v="0.70000000018626451"/>
    <x v="1"/>
  </r>
  <r>
    <n v="85"/>
    <s v="2019-11-15"/>
    <n v="11786141"/>
    <d v="2019-11-15T14:00:00"/>
    <n v="14"/>
    <n v="0"/>
    <n v="5"/>
    <s v="ALLIED"/>
    <x v="2"/>
    <x v="1"/>
    <x v="1"/>
    <x v="0"/>
    <s v="Yes"/>
    <x v="0"/>
    <d v="2019-11-15T14:00:58"/>
    <s v="14:00:00:058"/>
    <d v="2019-11-15T14:02:34"/>
    <s v="14:02:15:034"/>
    <x v="3"/>
    <d v="2019-11-15T14:49:09"/>
    <s v="14:49:24:709"/>
    <d v="2019-11-15T14:51:21"/>
    <s v="14:50:24:881"/>
    <n v="3.6666666681412607E-2"/>
    <n v="2.6666666613891721E-2"/>
    <n v="1.5199999990873039"/>
    <x v="0"/>
  </r>
  <r>
    <n v="86"/>
    <s v="2019-09-06"/>
    <n v="11517971"/>
    <d v="2019-09-06T09:30:00"/>
    <n v="9"/>
    <n v="30"/>
    <n v="5"/>
    <s v="ALLIED"/>
    <x v="2"/>
    <x v="2"/>
    <x v="2"/>
    <x v="1"/>
    <s v="No"/>
    <x v="0"/>
    <d v="2019-09-06T09:21:10"/>
    <s v="09:20:28:570"/>
    <d v="2019-09-06T09:31:36"/>
    <s v="09:30:54:696"/>
    <x v="0"/>
    <d v="2019-09-06T09:39:28"/>
    <s v="09:39:35:028"/>
    <d v="2019-09-06T09:41:15"/>
    <s v="09:41:39:215"/>
    <n v="2.9722222359851003E-2"/>
    <n v="0.17388888885034248"/>
    <n v="4.8866666690446436"/>
    <x v="1"/>
  </r>
  <r>
    <n v="87"/>
    <s v="2019-12-10"/>
    <n v="11835405"/>
    <d v="2019-12-10T08:30:00"/>
    <n v="8"/>
    <n v="30"/>
    <n v="2"/>
    <s v="ARROW"/>
    <x v="0"/>
    <x v="2"/>
    <x v="2"/>
    <x v="1"/>
    <s v="No"/>
    <x v="1"/>
    <d v="2019-12-10T08:16:50"/>
    <s v="08:16:13:450"/>
    <d v="2019-12-10T08:20:04"/>
    <s v="08:19:27:464"/>
    <x v="5"/>
    <d v="2019-12-10T08:48:43"/>
    <s v="08:48:36:543"/>
    <d v="2019-12-10T08:51:11"/>
    <s v="08:51:46:711"/>
    <n v="4.1111111117061228E-2"/>
    <n v="5.3888888913206756E-2"/>
    <n v="2.2800000007264316"/>
    <x v="1"/>
  </r>
  <r>
    <n v="88"/>
    <s v="2019-08-14"/>
    <n v="11453898"/>
    <d v="2019-08-14T14:00:00"/>
    <n v="14"/>
    <n v="0"/>
    <n v="3"/>
    <s v="ALLIED"/>
    <x v="2"/>
    <x v="1"/>
    <x v="1"/>
    <x v="0"/>
    <s v="Yes"/>
    <x v="0"/>
    <d v="2019-08-14T14:06:34"/>
    <s v="14:05:39:794"/>
    <d v="2019-08-14T14:13:11"/>
    <s v="14:12:14:071"/>
    <x v="3"/>
    <d v="2019-08-14T14:50:04"/>
    <s v="14:50:50:604"/>
    <d v="2019-08-14T14:50:04"/>
    <s v="14:50:50:604"/>
    <n v="0"/>
    <n v="0.11027777788694948"/>
    <n v="2.6466666692867875"/>
    <x v="0"/>
  </r>
  <r>
    <n v="89"/>
    <s v="2019-02-22"/>
    <n v="10897759"/>
    <d v="2019-02-22T13:15:00"/>
    <n v="13"/>
    <n v="15"/>
    <n v="5"/>
    <s v="ALLIED"/>
    <x v="2"/>
    <x v="1"/>
    <x v="1"/>
    <x v="0"/>
    <s v="Yes"/>
    <x v="0"/>
    <d v="2019-02-22T13:00:08"/>
    <s v="13:00:24:008"/>
    <d v="2019-02-22T13:03:50"/>
    <s v="13:03:44:450"/>
    <x v="3"/>
    <d v="2019-02-22T13:44:52"/>
    <s v="13:44:54:552"/>
    <d v="2019-02-22T13:51:30"/>
    <s v="13:51:25:230"/>
    <n v="0.11055555555503815"/>
    <n v="6.1666666762903333E-2"/>
    <n v="4.1333333356305957"/>
    <x v="1"/>
  </r>
  <r>
    <n v="90"/>
    <s v="2019-01-29"/>
    <n v="10777321"/>
    <d v="2019-01-29T14:45:00"/>
    <n v="14"/>
    <n v="45"/>
    <n v="2"/>
    <s v="BIGCITY"/>
    <x v="3"/>
    <x v="1"/>
    <x v="1"/>
    <x v="0"/>
    <s v="Yes"/>
    <x v="0"/>
    <d v="2019-01-29T14:48:05"/>
    <s v="14:48:02:005"/>
    <d v="2019-01-29T14:51:30"/>
    <s v="14:51:36:030"/>
    <x v="0"/>
    <d v="2019-01-29T15:06:43"/>
    <s v="15:06:04:643"/>
    <d v="2019-01-29T15:08:33"/>
    <s v="15:07:11:893"/>
    <n v="3.0555555538740009E-2"/>
    <n v="5.6944444484543055E-2"/>
    <n v="2.1000000005587935"/>
    <x v="0"/>
  </r>
  <r>
    <n v="91"/>
    <s v="2019-11-26"/>
    <n v="11825147"/>
    <d v="2019-11-26T12:00:00"/>
    <n v="12"/>
    <n v="0"/>
    <n v="2"/>
    <s v="BIGCITY"/>
    <x v="3"/>
    <x v="1"/>
    <x v="1"/>
    <x v="0"/>
    <s v="Yes"/>
    <x v="0"/>
    <d v="2019-11-26T12:15:35"/>
    <s v="12:14:16:695"/>
    <d v="2019-11-26T12:18:02"/>
    <s v="12:17:26:862"/>
    <x v="5"/>
    <d v="2019-11-26T12:53:58"/>
    <s v="12:53:12:058"/>
    <d v="2019-11-26T12:55:28"/>
    <s v="12:55:19:128"/>
    <n v="2.4999999906867743E-2"/>
    <n v="4.0833333448972553E-2"/>
    <n v="1.5800000005401671"/>
    <x v="0"/>
  </r>
  <r>
    <n v="92"/>
    <s v="2019-09-10"/>
    <n v="11545219"/>
    <d v="2019-09-10T12:00:00"/>
    <n v="12"/>
    <n v="0"/>
    <n v="2"/>
    <s v="BIGCITY"/>
    <x v="3"/>
    <x v="1"/>
    <x v="1"/>
    <x v="0"/>
    <s v="Yes"/>
    <x v="0"/>
    <d v="2019-09-10T11:46:39"/>
    <s v="11:46:00:739"/>
    <d v="2019-09-10T11:50:56"/>
    <s v="11:50:14:956"/>
    <x v="2"/>
    <d v="2019-09-10T12:09:26"/>
    <s v="12:08:40:886"/>
    <d v="2019-09-10T12:09:26"/>
    <s v="12:08:40:886"/>
    <n v="0"/>
    <n v="7.1388888813089579E-2"/>
    <n v="1.7133333315141499"/>
    <x v="1"/>
  </r>
  <r>
    <n v="93"/>
    <s v="2019-07-11"/>
    <n v="11312300"/>
    <d v="2019-07-11T14:30:00"/>
    <n v="14"/>
    <n v="30"/>
    <n v="4"/>
    <s v="ALLIED"/>
    <x v="2"/>
    <x v="1"/>
    <x v="1"/>
    <x v="0"/>
    <s v="Yes"/>
    <x v="0"/>
    <d v="2019-07-11T14:25:52"/>
    <s v="14:25:54:852"/>
    <d v="2019-07-11T14:25:52"/>
    <s v="14:25:54:852"/>
    <x v="2"/>
    <d v="2019-07-11T14:48:28"/>
    <s v="14:47:41:388"/>
    <d v="2019-07-11T14:48:28"/>
    <s v="14:47:41:388"/>
    <n v="0"/>
    <n v="0"/>
    <n v="0"/>
    <x v="1"/>
  </r>
  <r>
    <n v="94"/>
    <s v="2019-10-03"/>
    <n v="11597342"/>
    <d v="2019-10-03T07:00:00"/>
    <n v="7"/>
    <n v="0"/>
    <n v="4"/>
    <s v="ARROW"/>
    <x v="0"/>
    <x v="2"/>
    <x v="2"/>
    <x v="1"/>
    <s v="No"/>
    <x v="1"/>
    <d v="2019-10-03T06:54:03"/>
    <s v="06:54:09:503"/>
    <d v="2019-10-03T06:58:35"/>
    <s v="06:57:48:595"/>
    <x v="2"/>
    <d v="2019-10-03T07:24:58"/>
    <s v="07:24:20:558"/>
    <d v="2019-10-03T07:24:58"/>
    <s v="07:24:20:558"/>
    <n v="0"/>
    <n v="7.5555555580649525E-2"/>
    <n v="1.8133333339355886"/>
    <x v="1"/>
  </r>
  <r>
    <n v="95"/>
    <s v="2019-12-10"/>
    <n v="11834942"/>
    <d v="2019-12-10T15:00:00"/>
    <n v="15"/>
    <n v="0"/>
    <n v="2"/>
    <s v="ARROW"/>
    <x v="0"/>
    <x v="2"/>
    <x v="2"/>
    <x v="1"/>
    <s v="No"/>
    <x v="1"/>
    <d v="2019-12-10T15:21:31"/>
    <s v="15:20:02:691"/>
    <d v="2019-12-10T15:21:54"/>
    <s v="15:21:07:454"/>
    <x v="3"/>
    <d v="2019-12-10T16:06:35"/>
    <s v="16:05:17:895"/>
    <d v="2019-12-10T16:08:30"/>
    <s v="16:08:26:830"/>
    <n v="3.1944444577675313E-2"/>
    <n v="6.3888888107612729E-3"/>
    <n v="0.92000000132247806"/>
    <x v="0"/>
  </r>
  <r>
    <n v="96"/>
    <s v="2019-04-17"/>
    <n v="11050250"/>
    <d v="2019-04-17T11:15:00"/>
    <n v="11"/>
    <n v="15"/>
    <n v="3"/>
    <s v="ALLIED"/>
    <x v="2"/>
    <x v="1"/>
    <x v="1"/>
    <x v="0"/>
    <s v="Yes"/>
    <x v="1"/>
    <d v="2019-04-17T11:26:55"/>
    <s v="11:26:31:755"/>
    <d v="2019-04-17T11:28:32"/>
    <s v="11:27:46:792"/>
    <x v="1"/>
    <d v="2019-04-17T11:40:15"/>
    <s v="11:40:33:615"/>
    <d v="2019-04-17T11:41:06"/>
    <s v="11:41:36:706"/>
    <n v="1.416666666045785E-2"/>
    <n v="2.6944444456603378E-2"/>
    <n v="0.98666666680946946"/>
    <x v="0"/>
  </r>
  <r>
    <n v="97"/>
    <s v="2019-07-04"/>
    <n v="11288802"/>
    <d v="2019-07-04T08:15:00"/>
    <n v="8"/>
    <n v="15"/>
    <n v="4"/>
    <s v="ALLIED"/>
    <x v="2"/>
    <x v="1"/>
    <x v="1"/>
    <x v="0"/>
    <s v="Yes"/>
    <x v="1"/>
    <d v="2019-07-04T08:18:27"/>
    <s v="08:18:18:127"/>
    <d v="2019-07-04T08:21:05"/>
    <s v="08:21:33:205"/>
    <x v="2"/>
    <d v="2019-07-04T08:42:25"/>
    <s v="08:41:40:085"/>
    <d v="2019-07-04T08:42:25"/>
    <s v="08:41:40:085"/>
    <n v="0"/>
    <n v="4.3888888845685869E-2"/>
    <n v="1.0533333322964609"/>
    <x v="0"/>
  </r>
  <r>
    <n v="98"/>
    <s v="2019-06-09"/>
    <n v="11230970"/>
    <d v="2019-06-09T16:00:00"/>
    <n v="16"/>
    <n v="0"/>
    <n v="7"/>
    <s v="ARROW"/>
    <x v="0"/>
    <x v="3"/>
    <x v="3"/>
    <x v="1"/>
    <s v="No"/>
    <x v="2"/>
    <d v="2019-06-09T16:06:06"/>
    <s v="16:05:57:966"/>
    <d v="2019-06-09T16:10:04"/>
    <s v="16:09:53:064"/>
    <x v="3"/>
    <d v="2019-06-09T16:46:19"/>
    <s v="16:45:18:179"/>
    <d v="2019-06-09T16:48:21"/>
    <s v="16:48:58:321"/>
    <n v="3.3888888952787966E-2"/>
    <n v="6.6111111198551953E-2"/>
    <n v="2.400000003632158"/>
    <x v="0"/>
  </r>
  <r>
    <n v="99"/>
    <s v="2019-01-04"/>
    <n v="10709957"/>
    <d v="2019-01-04T14:15:00"/>
    <n v="14"/>
    <n v="15"/>
    <n v="5"/>
    <s v="ARROW"/>
    <x v="0"/>
    <x v="3"/>
    <x v="3"/>
    <x v="1"/>
    <s v="No"/>
    <x v="0"/>
    <d v="2019-01-04T14:12:05"/>
    <s v="14:11:02:065"/>
    <d v="2019-01-04T14:16:42"/>
    <s v="14:16:29:442"/>
    <x v="1"/>
    <d v="2019-01-04T14:19:39"/>
    <s v="14:19:37:439"/>
    <d v="2019-01-04T14:22:29"/>
    <s v="14:22:52:229"/>
    <n v="4.7222222259733826E-2"/>
    <n v="7.6944444444961846E-2"/>
    <n v="2.9800000009126961"/>
    <x v="1"/>
  </r>
  <r>
    <n v="100"/>
    <s v="2019-10-19"/>
    <n v="11697468"/>
    <d v="2019-10-19T16:00:00"/>
    <n v="16"/>
    <n v="0"/>
    <n v="6"/>
    <s v="ALLIED"/>
    <x v="2"/>
    <x v="1"/>
    <x v="1"/>
    <x v="0"/>
    <s v="Yes"/>
    <x v="0"/>
    <d v="2019-10-19T16:15:15"/>
    <s v="16:14:38:975"/>
    <d v="2019-10-19T16:15:16"/>
    <s v="16:15:53:916"/>
    <x v="5"/>
    <d v="2019-10-19T16:50:15"/>
    <s v="16:50:38:915"/>
    <d v="2019-10-19T16:51:44"/>
    <s v="16:51:43:944"/>
    <n v="2.4722222238779068E-2"/>
    <n v="2.7777784271165729E-4"/>
    <n v="0.60000000195577741"/>
    <x v="0"/>
  </r>
  <r>
    <n v="101"/>
    <s v="2019-09-27"/>
    <n v="11626113"/>
    <d v="2019-09-27T12:30:00"/>
    <n v="12"/>
    <n v="30"/>
    <n v="5"/>
    <s v="BIGCITY"/>
    <x v="3"/>
    <x v="1"/>
    <x v="1"/>
    <x v="0"/>
    <s v="Yes"/>
    <x v="1"/>
    <d v="2019-09-27T12:31:16"/>
    <s v="12:31:07:416"/>
    <d v="2019-09-27T12:36:20"/>
    <s v="12:35:37:380"/>
    <x v="5"/>
    <d v="2019-09-27T13:03:24"/>
    <s v="13:03:12:524"/>
    <d v="2019-09-27T13:06:06"/>
    <s v="13:05:18:266"/>
    <n v="4.5000000041909516E-2"/>
    <n v="8.4444444451946765E-2"/>
    <n v="3.1066666678525507"/>
    <x v="0"/>
  </r>
  <r>
    <n v="102"/>
    <s v="2019-01-16"/>
    <n v="10784134"/>
    <d v="2019-01-16T16:30:00"/>
    <n v="16"/>
    <n v="30"/>
    <n v="3"/>
    <s v="ARROW"/>
    <x v="0"/>
    <x v="2"/>
    <x v="2"/>
    <x v="1"/>
    <s v="No"/>
    <x v="0"/>
    <d v="2019-01-16T17:32:14"/>
    <s v="17:32:59:214"/>
    <d v="2019-01-16T17:36:34"/>
    <s v="17:36:29:634"/>
    <x v="2"/>
    <d v="2019-01-16T17:58:16"/>
    <s v="17:58:34:116"/>
    <d v="2019-01-16T18:00:13"/>
    <s v="17:59:44:273"/>
    <n v="3.2499999913852662E-2"/>
    <n v="7.2222222166601568E-2"/>
    <n v="2.5133333299309015"/>
    <x v="0"/>
  </r>
  <r>
    <n v="103"/>
    <s v="2019-07-11"/>
    <n v="11313772"/>
    <d v="2019-07-11T15:15:00"/>
    <n v="15"/>
    <n v="15"/>
    <n v="4"/>
    <s v="HCAB"/>
    <x v="1"/>
    <x v="0"/>
    <x v="0"/>
    <x v="0"/>
    <s v="Yes"/>
    <x v="0"/>
    <d v="2019-07-11T15:30:56"/>
    <s v="15:30:10:856"/>
    <d v="2019-07-11T15:33:58"/>
    <s v="15:33:24:858"/>
    <x v="1"/>
    <d v="2019-07-11T15:36:08"/>
    <s v="15:36:36:008"/>
    <d v="2019-07-11T15:39:32"/>
    <s v="15:38:52:292"/>
    <n v="5.6666666641831398E-2"/>
    <n v="5.05555554991588E-2"/>
    <n v="2.5733333313837647"/>
    <x v="0"/>
  </r>
  <r>
    <n v="104"/>
    <s v="2019-06-11"/>
    <n v="11254992"/>
    <d v="2019-06-11T14:00:00"/>
    <n v="14"/>
    <n v="0"/>
    <n v="2"/>
    <s v="ALLIED"/>
    <x v="2"/>
    <x v="1"/>
    <x v="1"/>
    <x v="0"/>
    <s v="Yes"/>
    <x v="1"/>
    <d v="2019-06-11T14:16:37"/>
    <s v="14:15:05:797"/>
    <d v="2019-06-11T14:22:52"/>
    <s v="14:22:34:752"/>
    <x v="3"/>
    <d v="2019-06-11T15:01:17"/>
    <s v="15:00:22:077"/>
    <d v="2019-06-11T15:02:05"/>
    <s v="15:01:25:265"/>
    <n v="1.3333333481568843E-2"/>
    <n v="0.1041666665696539"/>
    <n v="2.8200000012293458"/>
    <x v="0"/>
  </r>
  <r>
    <n v="105"/>
    <s v="2019-10-23"/>
    <n v="11698448"/>
    <d v="2019-10-23T11:15:00"/>
    <n v="11"/>
    <n v="15"/>
    <n v="3"/>
    <s v="BIGCITY"/>
    <x v="3"/>
    <x v="0"/>
    <x v="0"/>
    <x v="0"/>
    <s v="Yes"/>
    <x v="0"/>
    <d v="2019-10-23T11:00:51"/>
    <s v="11:00:36:251"/>
    <d v="2019-10-23T11:04:32"/>
    <s v="11:03:46:392"/>
    <x v="2"/>
    <d v="2019-10-23T11:26:05"/>
    <s v="11:25:47:165"/>
    <d v="2019-10-23T11:26:20"/>
    <s v="11:26:51:020"/>
    <n v="4.1666665929369628E-3"/>
    <n v="6.1388888920191675E-2"/>
    <n v="1.5733333323150873"/>
    <x v="1"/>
  </r>
  <r>
    <n v="106"/>
    <s v="2019-06-20"/>
    <n v="11245826"/>
    <d v="2019-06-20T10:45:00"/>
    <n v="10"/>
    <n v="45"/>
    <n v="4"/>
    <s v="BIGCITY"/>
    <x v="3"/>
    <x v="0"/>
    <x v="0"/>
    <x v="0"/>
    <s v="Yes"/>
    <x v="1"/>
    <d v="2019-06-20T10:35:30"/>
    <s v="10:35:31:030"/>
    <d v="2019-06-20T10:38:06"/>
    <s v="10:38:48:206"/>
    <x v="2"/>
    <d v="2019-06-20T11:05:45"/>
    <s v="11:05:02:345"/>
    <d v="2019-06-20T11:05:45"/>
    <s v="11:05:02:345"/>
    <n v="0"/>
    <n v="4.3333333334885538E-2"/>
    <n v="1.0400000000372529"/>
    <x v="1"/>
  </r>
  <r>
    <n v="107"/>
    <s v="2019-03-28"/>
    <n v="10975107"/>
    <d v="2019-03-28T14:00:00"/>
    <n v="14"/>
    <n v="0"/>
    <n v="4"/>
    <s v="ARROW"/>
    <x v="0"/>
    <x v="0"/>
    <x v="0"/>
    <x v="0"/>
    <s v="Yes"/>
    <x v="0"/>
    <d v="2019-03-28T14:06:00"/>
    <s v="14:05:33:660"/>
    <d v="2019-03-28T14:06:00"/>
    <s v="14:05:33:660"/>
    <x v="0"/>
    <d v="2019-03-28T14:23:09"/>
    <s v="14:23:54:709"/>
    <d v="2019-03-28T14:26:31"/>
    <s v="14:26:09:131"/>
    <n v="5.6111111131031066E-2"/>
    <n v="0"/>
    <n v="1.3466666671447456"/>
    <x v="0"/>
  </r>
  <r>
    <n v="108"/>
    <s v="2019-06-11"/>
    <n v="11200320"/>
    <d v="2019-06-11T08:00:00"/>
    <n v="8"/>
    <n v="0"/>
    <n v="2"/>
    <s v="BIGCITY"/>
    <x v="3"/>
    <x v="1"/>
    <x v="1"/>
    <x v="0"/>
    <s v="Yes"/>
    <x v="0"/>
    <d v="2019-06-11T08:17:13"/>
    <s v="08:17:40:213"/>
    <d v="2019-06-11T08:18:27"/>
    <s v="08:18:44:227"/>
    <x v="3"/>
    <d v="2019-06-11T08:58:47"/>
    <s v="08:58:00:547"/>
    <d v="2019-06-11T08:58:47"/>
    <s v="08:58:00:547"/>
    <n v="0"/>
    <n v="2.0555555471219122E-2"/>
    <n v="0.49333333130925894"/>
    <x v="0"/>
  </r>
  <r>
    <n v="109"/>
    <s v="2019-02-25"/>
    <n v="10900359"/>
    <d v="2019-02-25T13:00:00"/>
    <n v="13"/>
    <n v="0"/>
    <n v="1"/>
    <s v="BIGCITY"/>
    <x v="3"/>
    <x v="0"/>
    <x v="0"/>
    <x v="0"/>
    <s v="Yes"/>
    <x v="0"/>
    <d v="2019-02-25T13:03:31"/>
    <s v="13:03:25:631"/>
    <d v="2019-02-25T13:04:08"/>
    <s v="13:04:38:108"/>
    <x v="0"/>
    <d v="2019-02-25T13:22:07"/>
    <s v="13:22:22:707"/>
    <d v="2019-02-25T13:22:07"/>
    <s v="13:22:22:707"/>
    <n v="0"/>
    <n v="1.0277777735609561E-2"/>
    <n v="0.24666666565462947"/>
    <x v="0"/>
  </r>
  <r>
    <n v="110"/>
    <s v="2019-02-25"/>
    <n v="10897517"/>
    <d v="2019-02-25T12:00:00"/>
    <n v="12"/>
    <n v="0"/>
    <n v="1"/>
    <s v="ALLIED"/>
    <x v="2"/>
    <x v="1"/>
    <x v="1"/>
    <x v="0"/>
    <s v="Yes"/>
    <x v="0"/>
    <d v="2019-02-25T11:48:02"/>
    <s v="11:47:37:562"/>
    <d v="2019-02-25T11:49:28"/>
    <s v="11:48:44:188"/>
    <x v="0"/>
    <d v="2019-02-25T12:04:18"/>
    <s v="12:03:38:178"/>
    <d v="2019-02-25T12:04:18"/>
    <s v="12:03:38:178"/>
    <n v="0"/>
    <n v="2.3888888885267079E-2"/>
    <n v="0.57333333324640989"/>
    <x v="1"/>
  </r>
  <r>
    <n v="111"/>
    <s v="2019-09-26"/>
    <n v="11560070"/>
    <d v="2019-09-26T05:30:00"/>
    <n v="5"/>
    <n v="30"/>
    <n v="4"/>
    <s v="ARROW"/>
    <x v="0"/>
    <x v="1"/>
    <x v="1"/>
    <x v="0"/>
    <s v="Yes"/>
    <x v="0"/>
    <d v="2019-09-26T05:43:18"/>
    <s v="05:43:02:318"/>
    <d v="2019-09-26T05:46:18"/>
    <s v="05:45:40:178"/>
    <x v="0"/>
    <d v="2019-09-26T06:01:38"/>
    <s v="06:01:49:938"/>
    <d v="2019-09-26T06:05:21"/>
    <s v="06:04:42:981"/>
    <n v="6.1944444430992007E-2"/>
    <n v="4.9999999988358468E-2"/>
    <n v="2.6866666660644114"/>
    <x v="0"/>
  </r>
  <r>
    <n v="112"/>
    <s v="2019-09-08"/>
    <n v="11537911"/>
    <d v="2019-09-08T19:00:00"/>
    <n v="19"/>
    <n v="0"/>
    <n v="7"/>
    <s v="BIGCITY"/>
    <x v="3"/>
    <x v="1"/>
    <x v="1"/>
    <x v="0"/>
    <s v="Yes"/>
    <x v="0"/>
    <d v="2019-09-08T18:42:02"/>
    <s v="18:41:19:462"/>
    <d v="2019-09-08T18:42:02"/>
    <s v="18:41:19:462"/>
    <x v="1"/>
    <d v="2019-09-08T18:46:20"/>
    <s v="18:45:29:680"/>
    <d v="2019-09-08T18:47:02"/>
    <s v="18:46:39:662"/>
    <n v="1.1666666774544865E-2"/>
    <n v="0"/>
    <n v="0.28000000258907676"/>
    <x v="1"/>
  </r>
  <r>
    <n v="113"/>
    <s v="2019-02-11"/>
    <n v="10818278"/>
    <d v="2019-02-11T12:00:00"/>
    <n v="12"/>
    <n v="0"/>
    <n v="1"/>
    <s v="ALLIED"/>
    <x v="2"/>
    <x v="0"/>
    <x v="0"/>
    <x v="0"/>
    <s v="Yes"/>
    <x v="0"/>
    <d v="2019-02-11T11:58:11"/>
    <s v="11:58:57:611"/>
    <d v="2019-02-11T12:02:42"/>
    <s v="12:02:12:842"/>
    <x v="0"/>
    <d v="2019-02-11T12:17:25"/>
    <s v="12:17:27:525"/>
    <d v="2019-02-11T12:18:10"/>
    <s v="12:18:41:610"/>
    <n v="1.2500000128056854E-2"/>
    <n v="7.5277777737937868E-2"/>
    <n v="2.1066666687838733"/>
    <x v="1"/>
  </r>
  <r>
    <n v="114"/>
    <s v="2019-05-29"/>
    <n v="11203143"/>
    <d v="2019-05-29T15:15:00"/>
    <n v="15"/>
    <n v="15"/>
    <n v="3"/>
    <s v="ALLIED"/>
    <x v="2"/>
    <x v="0"/>
    <x v="0"/>
    <x v="0"/>
    <s v="Yes"/>
    <x v="0"/>
    <d v="2019-05-29T15:25:36"/>
    <s v="15:25:12:736"/>
    <d v="2019-05-29T15:29:39"/>
    <s v="15:28:27:799"/>
    <x v="6"/>
    <d v="2019-05-29T16:16:03"/>
    <s v="16:16:46:303"/>
    <d v="2019-05-29T16:16:03"/>
    <s v="16:16:46:303"/>
    <n v="0"/>
    <n v="6.7499999888241291E-2"/>
    <n v="1.619999997317791"/>
    <x v="0"/>
  </r>
  <r>
    <n v="115"/>
    <s v="2019-06-26"/>
    <n v="11263708"/>
    <d v="2019-06-26T08:45:00"/>
    <n v="8"/>
    <n v="45"/>
    <n v="3"/>
    <s v="BIGCITY"/>
    <x v="3"/>
    <x v="1"/>
    <x v="1"/>
    <x v="0"/>
    <s v="Yes"/>
    <x v="0"/>
    <d v="2019-06-26T08:48:23"/>
    <s v="08:47:20:883"/>
    <d v="2019-06-26T08:49:37"/>
    <s v="08:48:23:997"/>
    <x v="1"/>
    <d v="2019-06-26T08:55:20"/>
    <s v="08:55:15:220"/>
    <d v="2019-06-26T09:01:09"/>
    <s v="09:00:30:569"/>
    <n v="9.6944444405380636E-2"/>
    <n v="2.0555555645842105E-2"/>
    <n v="2.8200000012293458"/>
    <x v="0"/>
  </r>
  <r>
    <n v="116"/>
    <s v="2019-08-13"/>
    <n v="11438491"/>
    <d v="2019-08-13T12:45:00"/>
    <n v="12"/>
    <n v="45"/>
    <n v="2"/>
    <s v="BIGCITY"/>
    <x v="3"/>
    <x v="1"/>
    <x v="1"/>
    <x v="0"/>
    <s v="Yes"/>
    <x v="0"/>
    <d v="2019-08-13T12:56:26"/>
    <s v="12:55:26:986"/>
    <d v="2019-08-13T12:57:39"/>
    <s v="12:56:30:999"/>
    <x v="3"/>
    <d v="2019-08-13T13:39:37"/>
    <s v="13:39:26:337"/>
    <d v="2019-08-13T13:40:03"/>
    <s v="13:40:27:403"/>
    <n v="7.2222223388962448E-3"/>
    <n v="2.0277777803130448E-2"/>
    <n v="0.66000000340864062"/>
    <x v="0"/>
  </r>
  <r>
    <n v="117"/>
    <s v="2019-10-03"/>
    <n v="11597059"/>
    <d v="2019-10-03T09:30:00"/>
    <n v="9"/>
    <n v="30"/>
    <n v="4"/>
    <s v="ARROW"/>
    <x v="0"/>
    <x v="2"/>
    <x v="2"/>
    <x v="1"/>
    <s v="No"/>
    <x v="0"/>
    <d v="2019-10-03T09:56:04"/>
    <s v="09:55:28:964"/>
    <d v="2019-10-03T09:57:29"/>
    <s v="09:57:34:129"/>
    <x v="1"/>
    <d v="2019-10-03T10:04:27"/>
    <s v="10:04:01:527"/>
    <d v="2019-10-03T10:08:01"/>
    <s v="10:07:19:261"/>
    <n v="5.944444437045604E-2"/>
    <n v="2.3611111042555422E-2"/>
    <n v="1.9933333299122751"/>
    <x v="0"/>
  </r>
  <r>
    <n v="118"/>
    <s v="2019-05-25"/>
    <n v="11193585"/>
    <d v="2019-05-25T12:00:00"/>
    <n v="12"/>
    <n v="0"/>
    <n v="6"/>
    <s v="BIGCITY"/>
    <x v="3"/>
    <x v="1"/>
    <x v="1"/>
    <x v="0"/>
    <s v="Yes"/>
    <x v="1"/>
    <d v="2019-05-25T11:52:11"/>
    <s v="11:51:04:071"/>
    <d v="2019-05-25T11:58:35"/>
    <s v="11:58:17:235"/>
    <x v="2"/>
    <d v="2019-05-25T12:16:13"/>
    <s v="12:15:17:673"/>
    <d v="2019-05-25T12:16:45"/>
    <s v="12:16:19:745"/>
    <n v="8.8888888712972403E-3"/>
    <n v="0.10666666680481285"/>
    <n v="2.7733333362266421"/>
    <x v="1"/>
  </r>
  <r>
    <n v="119"/>
    <s v="2019-04-20"/>
    <n v="11058966"/>
    <d v="2019-04-20T16:15:00"/>
    <n v="16"/>
    <n v="15"/>
    <n v="6"/>
    <s v="ARROW"/>
    <x v="0"/>
    <x v="6"/>
    <x v="6"/>
    <x v="0"/>
    <s v="Yes"/>
    <x v="0"/>
    <d v="2019-04-20T16:07:20"/>
    <s v="16:06:55:980"/>
    <d v="2019-04-20T16:14:19"/>
    <s v="16:14:36:219"/>
    <x v="2"/>
    <d v="2019-04-20T16:29:58"/>
    <s v="16:29:46:758"/>
    <d v="2019-04-20T16:37:24"/>
    <s v="16:37:41:024"/>
    <n v="0.12388888886198401"/>
    <n v="0.1163888888549991"/>
    <n v="5.7666666652075946"/>
    <x v="1"/>
  </r>
  <r>
    <n v="120"/>
    <s v="2019-10-23"/>
    <n v="11663933"/>
    <d v="2019-10-23T14:00:00"/>
    <n v="14"/>
    <n v="0"/>
    <n v="3"/>
    <s v="BIGCITY"/>
    <x v="3"/>
    <x v="0"/>
    <x v="0"/>
    <x v="0"/>
    <s v="Yes"/>
    <x v="0"/>
    <d v="2019-10-23T13:45:37"/>
    <s v="13:45:33:437"/>
    <d v="2019-10-23T13:46:52"/>
    <s v="13:46:42:052"/>
    <x v="1"/>
    <d v="2019-10-23T13:56:50"/>
    <s v="13:56:23:450"/>
    <d v="2019-10-23T13:59:58"/>
    <s v="13:59:37:758"/>
    <n v="5.2222222206182778E-2"/>
    <n v="2.083333331393078E-2"/>
    <n v="1.7533333324827254"/>
    <x v="1"/>
  </r>
  <r>
    <n v="121"/>
    <s v="2019-04-03"/>
    <n v="10982719"/>
    <d v="2019-04-03T15:00:00"/>
    <n v="15"/>
    <n v="0"/>
    <n v="3"/>
    <s v="ALLIED"/>
    <x v="2"/>
    <x v="1"/>
    <x v="1"/>
    <x v="0"/>
    <s v="Yes"/>
    <x v="0"/>
    <d v="2019-04-03T14:57:04"/>
    <s v="14:57:12:804"/>
    <d v="2019-04-03T15:00:09"/>
    <s v="14:59:17:169"/>
    <x v="2"/>
    <d v="2019-04-03T15:23:55"/>
    <s v="15:23:33:855"/>
    <d v="2019-04-03T15:23:55"/>
    <s v="15:23:33:855"/>
    <n v="0"/>
    <n v="5.1388889027293772E-2"/>
    <n v="1.2333333366550505"/>
    <x v="1"/>
  </r>
  <r>
    <n v="122"/>
    <s v="2019-02-08"/>
    <n v="10812900"/>
    <d v="2019-02-08T08:00:00"/>
    <n v="8"/>
    <n v="0"/>
    <n v="5"/>
    <s v="ALLIED"/>
    <x v="2"/>
    <x v="1"/>
    <x v="1"/>
    <x v="0"/>
    <s v="Yes"/>
    <x v="0"/>
    <d v="2019-02-08T08:13:21"/>
    <s v="08:13:29:221"/>
    <d v="2019-02-08T08:14:07"/>
    <s v="08:14:32:107"/>
    <x v="3"/>
    <d v="2019-02-08T09:00:16"/>
    <s v="09:00:57:116"/>
    <d v="2019-02-08T09:00:16"/>
    <s v="09:00:57:116"/>
    <n v="0"/>
    <n v="1.2777777796145529E-2"/>
    <n v="0.30666666710749269"/>
    <x v="0"/>
  </r>
  <r>
    <n v="123"/>
    <s v="2019-11-13"/>
    <n v="11737183"/>
    <d v="2019-11-13T17:30:00"/>
    <n v="17"/>
    <n v="30"/>
    <n v="3"/>
    <s v="ARROW"/>
    <x v="0"/>
    <x v="2"/>
    <x v="2"/>
    <x v="1"/>
    <s v="No"/>
    <x v="0"/>
    <d v="2019-11-13T17:39:28"/>
    <s v="17:38:39:188"/>
    <d v="2019-11-13T17:43:34"/>
    <s v="17:42:19:194"/>
    <x v="1"/>
    <d v="2019-11-13T17:48:17"/>
    <s v="17:47:03:377"/>
    <d v="2019-11-13T17:49:08"/>
    <s v="17:49:18:408"/>
    <n v="1.416666666045785E-2"/>
    <n v="6.8333333416376263E-2"/>
    <n v="1.9800000018440187"/>
    <x v="0"/>
  </r>
  <r>
    <n v="124"/>
    <s v="2019-07-31"/>
    <n v="11377313"/>
    <d v="2019-07-31T09:30:00"/>
    <n v="9"/>
    <n v="30"/>
    <n v="3"/>
    <s v="BIGCITY"/>
    <x v="3"/>
    <x v="0"/>
    <x v="0"/>
    <x v="0"/>
    <s v="Yes"/>
    <x v="1"/>
    <d v="2019-07-31T09:25:28"/>
    <s v="09:25:26:028"/>
    <d v="2019-07-31T09:28:23"/>
    <s v="09:28:36:223"/>
    <x v="2"/>
    <d v="2019-07-31T09:54:17"/>
    <s v="09:53:37:177"/>
    <d v="2019-07-31T09:59:59"/>
    <s v="09:59:02:959"/>
    <n v="9.5000000030267984E-2"/>
    <n v="4.8611111124046147E-2"/>
    <n v="3.4466666677035391"/>
    <x v="1"/>
  </r>
  <r>
    <n v="125"/>
    <s v="2019-12-05"/>
    <n v="11868601"/>
    <d v="2019-12-05T12:15:00"/>
    <n v="12"/>
    <n v="15"/>
    <n v="4"/>
    <s v="BIGCITY"/>
    <x v="3"/>
    <x v="0"/>
    <x v="0"/>
    <x v="0"/>
    <s v="Yes"/>
    <x v="0"/>
    <d v="2019-12-05T12:20:35"/>
    <s v="12:19:52:595"/>
    <d v="2019-12-05T12:20:33"/>
    <s v="12:20:57:533"/>
    <x v="5"/>
    <d v="2019-12-05T12:49:36"/>
    <s v="12:49:52:536"/>
    <d v="2019-12-05T12:53:26"/>
    <s v="12:52:59:286"/>
    <n v="6.3888888980727643E-2"/>
    <n v="-5.5555551080033183E-4"/>
    <n v="1.5200000032782555"/>
    <x v="0"/>
  </r>
  <r>
    <n v="126"/>
    <s v="2019-01-24"/>
    <n v="10763188"/>
    <d v="2019-01-24T08:30:00"/>
    <n v="8"/>
    <n v="30"/>
    <n v="4"/>
    <s v="ARROW"/>
    <x v="0"/>
    <x v="4"/>
    <x v="4"/>
    <x v="1"/>
    <s v="No"/>
    <x v="0"/>
    <d v="2019-01-24T08:40:37"/>
    <s v="08:39:09:897"/>
    <d v="2019-01-24T08:45:55"/>
    <s v="08:45:27:255"/>
    <x v="2"/>
    <d v="2019-01-24T09:04:14"/>
    <s v="09:04:57:714"/>
    <d v="2019-01-24T09:09:29"/>
    <s v="09:08:22:789"/>
    <n v="8.7499999848660082E-2"/>
    <n v="8.8333333376795053E-2"/>
    <n v="4.2199999974109232"/>
    <x v="0"/>
  </r>
  <r>
    <n v="127"/>
    <s v="2019-03-26"/>
    <n v="10955512"/>
    <d v="2019-03-26T14:30:00"/>
    <n v="14"/>
    <n v="30"/>
    <n v="2"/>
    <s v="ALLIED"/>
    <x v="2"/>
    <x v="1"/>
    <x v="1"/>
    <x v="0"/>
    <s v="Yes"/>
    <x v="1"/>
    <d v="2019-03-26T14:26:37"/>
    <s v="14:25:29:497"/>
    <d v="2019-03-26T14:26:37"/>
    <s v="14:25:29:497"/>
    <x v="0"/>
    <d v="2019-03-26T14:42:03"/>
    <s v="14:42:10:403"/>
    <d v="2019-03-26T14:43:39"/>
    <s v="14:43:25:439"/>
    <n v="2.6666666788514704E-2"/>
    <n v="0"/>
    <n v="0.64000000292435288"/>
    <x v="1"/>
  </r>
  <r>
    <n v="128"/>
    <s v="2019-03-27"/>
    <n v="10958734"/>
    <d v="2019-03-27T15:30:00"/>
    <n v="15"/>
    <n v="30"/>
    <n v="3"/>
    <s v="BIGCITY"/>
    <x v="3"/>
    <x v="1"/>
    <x v="1"/>
    <x v="0"/>
    <s v="Yes"/>
    <x v="1"/>
    <d v="2019-03-27T15:26:26"/>
    <s v="15:26:11:126"/>
    <d v="2019-03-27T15:30:30"/>
    <s v="15:29:20:490"/>
    <x v="1"/>
    <d v="2019-03-27T15:41:09"/>
    <s v="15:41:10:609"/>
    <d v="2019-03-27T15:43:20"/>
    <s v="15:42:11:680"/>
    <n v="3.638888883870095E-2"/>
    <n v="6.7777777905575931E-2"/>
    <n v="2.5000000018626451"/>
    <x v="1"/>
  </r>
  <r>
    <n v="129"/>
    <s v="2019-04-08"/>
    <n v="10995523"/>
    <d v="2019-04-08T08:00:00"/>
    <n v="8"/>
    <n v="0"/>
    <n v="1"/>
    <s v="BIGCITY"/>
    <x v="3"/>
    <x v="1"/>
    <x v="1"/>
    <x v="0"/>
    <s v="Yes"/>
    <x v="1"/>
    <d v="2019-04-08T07:59:28"/>
    <s v="07:59:47:528"/>
    <d v="2019-04-08T08:06:30"/>
    <s v="08:05:01:790"/>
    <x v="2"/>
    <d v="2019-04-08T08:24:22"/>
    <s v="08:23:30:482"/>
    <d v="2019-04-08T08:24:23"/>
    <s v="08:24:32:623"/>
    <n v="2.7777784271165729E-4"/>
    <n v="0.11722222220851108"/>
    <n v="2.8200000012293458"/>
    <x v="1"/>
  </r>
  <r>
    <n v="130"/>
    <s v="2019-09-11"/>
    <n v="11537008"/>
    <d v="2019-09-11T11:45:00"/>
    <n v="11"/>
    <n v="45"/>
    <n v="3"/>
    <s v="ARROW"/>
    <x v="0"/>
    <x v="2"/>
    <x v="2"/>
    <x v="1"/>
    <s v="No"/>
    <x v="0"/>
    <d v="2019-09-11T12:07:26"/>
    <s v="12:07:48:226"/>
    <d v="2019-09-11T12:12:18"/>
    <s v="12:11:05:178"/>
    <x v="0"/>
    <d v="2019-09-11T12:24:29"/>
    <s v="12:23:46:789"/>
    <d v="2019-09-11T12:27:27"/>
    <s v="12:26:57:487"/>
    <n v="4.9444444477558136E-2"/>
    <n v="8.1111111212521791E-2"/>
    <n v="3.1333333365619183"/>
    <x v="0"/>
  </r>
  <r>
    <n v="131"/>
    <s v="2019-02-04"/>
    <n v="10795646"/>
    <d v="2019-02-04T09:15:00"/>
    <n v="9"/>
    <n v="15"/>
    <n v="1"/>
    <s v="ARROW"/>
    <x v="0"/>
    <x v="2"/>
    <x v="2"/>
    <x v="1"/>
    <s v="No"/>
    <x v="0"/>
    <d v="2019-02-04T09:20:28"/>
    <s v="09:19:02:388"/>
    <d v="2019-02-04T09:28:08"/>
    <s v="09:27:26:368"/>
    <x v="2"/>
    <d v="2019-02-04T09:44:39"/>
    <s v="09:43:12:199"/>
    <d v="2019-02-04T09:47:25"/>
    <s v="09:47:23:425"/>
    <n v="4.611111106351018E-2"/>
    <n v="0.1277777777868323"/>
    <n v="4.1733333324082196"/>
    <x v="0"/>
  </r>
  <r>
    <n v="132"/>
    <s v="2019-10-14"/>
    <n v="11635617"/>
    <d v="2019-10-14T13:00:00"/>
    <n v="13"/>
    <n v="0"/>
    <n v="1"/>
    <s v="ALLIED"/>
    <x v="2"/>
    <x v="0"/>
    <x v="0"/>
    <x v="0"/>
    <s v="Yes"/>
    <x v="0"/>
    <d v="2019-10-14T12:55:10"/>
    <s v="12:54:29:370"/>
    <d v="2019-10-14T12:59:01"/>
    <s v="12:58:18:461"/>
    <x v="0"/>
    <d v="2019-10-14T13:10:16"/>
    <s v="13:09:09:876"/>
    <d v="2019-10-14T13:11:10"/>
    <s v="13:10:33:870"/>
    <n v="1.5000000013969839E-2"/>
    <n v="6.4166666648816317E-2"/>
    <n v="1.8999999999068677"/>
    <x v="1"/>
  </r>
  <r>
    <n v="133"/>
    <s v="2019-03-06"/>
    <n v="10890791"/>
    <d v="2019-03-06T18:15:00"/>
    <n v="18"/>
    <n v="15"/>
    <n v="3"/>
    <s v="ARROW"/>
    <x v="0"/>
    <x v="4"/>
    <x v="4"/>
    <x v="1"/>
    <s v="No"/>
    <x v="0"/>
    <d v="2019-03-06T18:17:54"/>
    <s v="18:17:32:754"/>
    <d v="2019-03-06T18:20:55"/>
    <s v="18:20:31:855"/>
    <x v="2"/>
    <d v="2019-03-06T18:45:30"/>
    <s v="18:45:46:730"/>
    <d v="2019-03-06T18:48:11"/>
    <s v="18:48:20:911"/>
    <n v="4.4722222199197859E-2"/>
    <n v="5.0277777656447142E-2"/>
    <n v="2.27999999653548"/>
    <x v="0"/>
  </r>
  <r>
    <n v="134"/>
    <s v="2019-06-03"/>
    <n v="11198334"/>
    <d v="2019-06-03T12:30:00"/>
    <n v="12"/>
    <n v="30"/>
    <n v="1"/>
    <s v="ARROW"/>
    <x v="0"/>
    <x v="2"/>
    <x v="2"/>
    <x v="1"/>
    <s v="No"/>
    <x v="1"/>
    <d v="2019-06-03T12:23:15"/>
    <s v="12:23:25:415"/>
    <d v="2019-06-03T12:25:37"/>
    <s v="12:25:40:337"/>
    <x v="2"/>
    <d v="2019-06-03T12:48:38"/>
    <s v="12:47:15:398"/>
    <d v="2019-06-03T12:52:23"/>
    <s v="12:51:20:583"/>
    <n v="6.2499999941792339E-2"/>
    <n v="3.9444444410037249E-2"/>
    <n v="2.4466666644439101"/>
    <x v="1"/>
  </r>
  <r>
    <n v="135"/>
    <s v="2019-06-24"/>
    <n v="11255613"/>
    <d v="2019-06-24T14:45:00"/>
    <n v="14"/>
    <n v="45"/>
    <n v="1"/>
    <s v="ALLIED"/>
    <x v="2"/>
    <x v="1"/>
    <x v="1"/>
    <x v="0"/>
    <s v="Yes"/>
    <x v="0"/>
    <d v="2019-06-24T14:55:17"/>
    <s v="14:55:10:917"/>
    <d v="2019-06-24T14:59:07"/>
    <s v="14:58:23:167"/>
    <x v="2"/>
    <d v="2019-06-24T15:22:32"/>
    <s v="15:22:02:032"/>
    <d v="2019-06-24T15:23:13"/>
    <s v="15:23:03:913"/>
    <n v="1.1388888931833208E-2"/>
    <n v="6.3888888980727643E-2"/>
    <n v="1.8066666699014604"/>
    <x v="0"/>
  </r>
  <r>
    <n v="136"/>
    <s v="2019-12-04"/>
    <n v="11816293"/>
    <d v="2019-12-04T09:30:00"/>
    <n v="9"/>
    <n v="30"/>
    <n v="3"/>
    <s v="BIGCITY"/>
    <x v="3"/>
    <x v="0"/>
    <x v="0"/>
    <x v="0"/>
    <s v="Yes"/>
    <x v="1"/>
    <d v="2019-12-04T09:23:06"/>
    <s v="09:22:24:166"/>
    <d v="2019-12-04T09:25:57"/>
    <s v="09:25:33:457"/>
    <x v="2"/>
    <d v="2019-12-04T09:51:35"/>
    <s v="09:51:39:135"/>
    <d v="2019-12-04T09:58:01"/>
    <s v="09:58:09:301"/>
    <n v="0.10722222231561318"/>
    <n v="4.74999999278225E-2"/>
    <n v="3.7133333338424563"/>
    <x v="1"/>
  </r>
  <r>
    <n v="137"/>
    <s v="2019-04-29"/>
    <n v="11104020"/>
    <d v="2019-04-29T13:00:00"/>
    <n v="13"/>
    <n v="0"/>
    <n v="1"/>
    <s v="BIGCITY"/>
    <x v="3"/>
    <x v="0"/>
    <x v="0"/>
    <x v="0"/>
    <s v="Yes"/>
    <x v="0"/>
    <d v="2019-04-29T12:54:34"/>
    <s v="12:53:57:494"/>
    <d v="2019-04-29T12:56:17"/>
    <s v="12:56:09:817"/>
    <x v="6"/>
    <d v="2019-04-29T13:48:04"/>
    <s v="13:48:26:404"/>
    <d v="2019-04-29T13:48:04"/>
    <s v="13:48:26:404"/>
    <n v="0"/>
    <n v="2.8611110989004374E-2"/>
    <n v="0.68666666373610497"/>
    <x v="1"/>
  </r>
  <r>
    <n v="138"/>
    <s v="2019-01-02"/>
    <n v="10729099"/>
    <d v="2019-01-02T11:00:00"/>
    <n v="11"/>
    <n v="0"/>
    <n v="3"/>
    <s v="ALLIED"/>
    <x v="2"/>
    <x v="1"/>
    <x v="1"/>
    <x v="0"/>
    <s v="Yes"/>
    <x v="0"/>
    <d v="2019-01-02T11:09:36"/>
    <s v="11:09:55:836"/>
    <d v="2019-01-02T11:14:01"/>
    <s v="11:13:26:261"/>
    <x v="0"/>
    <d v="2019-01-02T11:26:45"/>
    <s v="11:26:23:845"/>
    <d v="2019-01-02T11:28:38"/>
    <s v="11:27:24:298"/>
    <n v="3.1388888892251998E-2"/>
    <n v="7.3611111205536872E-2"/>
    <n v="2.5200000023469329"/>
    <x v="0"/>
  </r>
  <r>
    <n v="139"/>
    <s v="2019-11-25"/>
    <n v="11779944"/>
    <d v="2019-11-25T08:00:00"/>
    <n v="8"/>
    <n v="0"/>
    <n v="1"/>
    <s v="BIGCITY"/>
    <x v="3"/>
    <x v="1"/>
    <x v="1"/>
    <x v="0"/>
    <s v="Yes"/>
    <x v="0"/>
    <d v="2019-11-25T07:47:36"/>
    <s v="07:46:25:696"/>
    <d v="2019-11-25T07:51:21"/>
    <s v="07:50:43:781"/>
    <x v="0"/>
    <d v="2019-11-25T08:05:29"/>
    <s v="08:04:01:189"/>
    <d v="2019-11-25T08:07:06"/>
    <s v="08:06:08:266"/>
    <n v="2.6944444456603378E-2"/>
    <n v="6.2500000116415322E-2"/>
    <n v="2.1466666697524488"/>
    <x v="1"/>
  </r>
  <r>
    <n v="140"/>
    <s v="2019-06-29"/>
    <n v="11297783"/>
    <d v="2019-06-29T11:00:00"/>
    <n v="11"/>
    <n v="0"/>
    <n v="6"/>
    <s v="ALLIED"/>
    <x v="2"/>
    <x v="2"/>
    <x v="2"/>
    <x v="1"/>
    <s v="No"/>
    <x v="0"/>
    <d v="2019-06-29T11:25:19"/>
    <s v="11:25:08:519"/>
    <d v="2019-06-29T11:28:23"/>
    <s v="11:28:29:523"/>
    <x v="0"/>
    <d v="2019-06-29T11:43:21"/>
    <s v="11:42:27:981"/>
    <d v="2019-06-29T11:45:30"/>
    <s v="11:45:23:130"/>
    <n v="3.5833333502523601E-2"/>
    <n v="5.1111111009959131E-2"/>
    <n v="2.0866666682995856"/>
    <x v="0"/>
  </r>
  <r>
    <n v="141"/>
    <s v="2019-11-05"/>
    <n v="11706512"/>
    <d v="2019-11-05T15:30:00"/>
    <n v="15"/>
    <n v="30"/>
    <n v="2"/>
    <s v="BIGCITY"/>
    <x v="3"/>
    <x v="1"/>
    <x v="1"/>
    <x v="0"/>
    <s v="Yes"/>
    <x v="0"/>
    <d v="2019-11-05T15:23:59"/>
    <s v="15:23:30:859"/>
    <d v="2019-11-05T15:32:13"/>
    <s v="15:32:11:113"/>
    <x v="2"/>
    <d v="2019-11-05T15:49:28"/>
    <s v="15:48:00:588"/>
    <d v="2019-11-05T15:50:09"/>
    <s v="15:49:01:769"/>
    <n v="1.1388888931833208E-2"/>
    <n v="0.13722222216892987"/>
    <n v="3.566666666418314"/>
    <x v="1"/>
  </r>
  <r>
    <n v="142"/>
    <s v="2019-07-04"/>
    <n v="11290136"/>
    <d v="2019-07-04T13:00:00"/>
    <n v="13"/>
    <n v="0"/>
    <n v="4"/>
    <s v="HCAB"/>
    <x v="1"/>
    <x v="0"/>
    <x v="0"/>
    <x v="0"/>
    <s v="Yes"/>
    <x v="0"/>
    <d v="2019-07-04T12:39:49"/>
    <s v="12:39:03:749"/>
    <d v="2019-07-04T12:39:49"/>
    <s v="12:39:03:749"/>
    <x v="1"/>
    <d v="2019-07-04T12:49:59"/>
    <s v="12:49:45:059"/>
    <d v="2019-07-04T12:52:09"/>
    <s v="12:52:08:409"/>
    <n v="3.6111110995989293E-2"/>
    <n v="0"/>
    <n v="0.86666666390374303"/>
    <x v="1"/>
  </r>
  <r>
    <n v="143"/>
    <s v="2019-04-02"/>
    <n v="11002420"/>
    <d v="2019-04-02T20:00:00"/>
    <n v="20"/>
    <n v="0"/>
    <n v="2"/>
    <s v="ARROW"/>
    <x v="0"/>
    <x v="0"/>
    <x v="0"/>
    <x v="0"/>
    <s v="Yes"/>
    <x v="1"/>
    <d v="2019-04-02T20:07:12"/>
    <s v="20:06:34:972"/>
    <d v="2019-04-02T20:12:57"/>
    <s v="20:12:34:157"/>
    <x v="1"/>
    <d v="2019-04-02T20:14:24"/>
    <s v="20:14:50:224"/>
    <d v="2019-04-02T20:19:37"/>
    <s v="20:19:14:437"/>
    <n v="8.6944444512482733E-2"/>
    <n v="9.5833333383779973E-2"/>
    <n v="4.3866666695103049"/>
    <x v="0"/>
  </r>
  <r>
    <n v="144"/>
    <s v="2019-04-30"/>
    <n v="11094877"/>
    <d v="2019-04-30T11:30:00"/>
    <n v="11"/>
    <n v="30"/>
    <n v="2"/>
    <s v="BIGCITY"/>
    <x v="3"/>
    <x v="1"/>
    <x v="1"/>
    <x v="0"/>
    <s v="Yes"/>
    <x v="0"/>
    <d v="2019-04-30T11:47:38"/>
    <s v="11:46:00:398"/>
    <d v="2019-04-30T11:47:44"/>
    <s v="11:47:10:044"/>
    <x v="2"/>
    <d v="2019-04-30T12:08:06"/>
    <s v="12:08:42:706"/>
    <d v="2019-04-30T12:09:51"/>
    <s v="12:09:44:451"/>
    <n v="2.9166666674427688E-2"/>
    <n v="1.6666667070239782E-3"/>
    <n v="0.74000000115483999"/>
    <x v="0"/>
  </r>
  <r>
    <n v="145"/>
    <s v="2019-03-30"/>
    <n v="11015058"/>
    <d v="2019-03-30T13:00:00"/>
    <n v="13"/>
    <n v="0"/>
    <n v="6"/>
    <s v="BIGCITY"/>
    <x v="3"/>
    <x v="0"/>
    <x v="0"/>
    <x v="0"/>
    <s v="Yes"/>
    <x v="1"/>
    <d v="2019-03-30T13:11:23"/>
    <s v="13:10:42:583"/>
    <d v="2019-03-30T13:14:43"/>
    <s v="13:14:52:743"/>
    <x v="0"/>
    <d v="2019-03-30T13:25:40"/>
    <s v="13:25:18:140"/>
    <d v="2019-03-30T13:28:15"/>
    <s v="13:27:49:175"/>
    <n v="4.305555549217388E-2"/>
    <n v="5.5555555620230734E-2"/>
    <n v="2.3666666666977108"/>
    <x v="0"/>
  </r>
  <r>
    <n v="146"/>
    <s v="2019-10-04"/>
    <n v="11599486"/>
    <d v="2019-10-04T15:30:00"/>
    <n v="15"/>
    <n v="30"/>
    <n v="5"/>
    <s v="ALLIED"/>
    <x v="2"/>
    <x v="0"/>
    <x v="0"/>
    <x v="0"/>
    <s v="Yes"/>
    <x v="0"/>
    <d v="2019-10-04T15:48:26"/>
    <s v="15:48:59:126"/>
    <d v="2019-10-04T15:48:26"/>
    <s v="15:48:59:126"/>
    <x v="6"/>
    <d v="2019-10-04T16:47:59"/>
    <s v="16:47:52:859"/>
    <d v="2019-10-04T16:47:59"/>
    <s v="16:47:52:859"/>
    <n v="0"/>
    <n v="0"/>
    <n v="0"/>
    <x v="0"/>
  </r>
  <r>
    <n v="147"/>
    <s v="2019-04-17"/>
    <n v="11027328"/>
    <d v="2019-04-17T08:00:00"/>
    <n v="8"/>
    <n v="0"/>
    <n v="3"/>
    <s v="ALLIED"/>
    <x v="2"/>
    <x v="1"/>
    <x v="1"/>
    <x v="0"/>
    <s v="Yes"/>
    <x v="0"/>
    <d v="2019-04-17T07:53:41"/>
    <s v="07:53:06:141"/>
    <d v="2019-04-17T07:55:18"/>
    <s v="07:54:11:178"/>
    <x v="3"/>
    <d v="2019-04-17T08:41:31"/>
    <s v="08:40:44:291"/>
    <d v="2019-04-17T08:42:29"/>
    <s v="08:41:50:589"/>
    <n v="1.6111111210193485E-2"/>
    <n v="2.6944444456603378E-2"/>
    <n v="1.0333333360031247"/>
    <x v="1"/>
  </r>
  <r>
    <n v="148"/>
    <s v="2019-11-20"/>
    <n v="11791989"/>
    <d v="2019-11-20T10:45:00"/>
    <n v="10"/>
    <n v="45"/>
    <n v="3"/>
    <s v="ARROW"/>
    <x v="0"/>
    <x v="1"/>
    <x v="1"/>
    <x v="0"/>
    <s v="Yes"/>
    <x v="0"/>
    <d v="2019-11-20T10:34:19"/>
    <s v="10:33:19:379"/>
    <d v="2019-11-20T10:39:14"/>
    <s v="10:39:43:514"/>
    <x v="1"/>
    <d v="2019-11-20T10:48:30"/>
    <s v="10:47:14:190"/>
    <d v="2019-11-20T10:53:37"/>
    <s v="10:52:39:097"/>
    <n v="8.5277777805458754E-2"/>
    <n v="8.1944444391410798E-2"/>
    <n v="4.0133333327248693"/>
    <x v="1"/>
  </r>
  <r>
    <n v="149"/>
    <s v="2019-08-26"/>
    <n v="11454978"/>
    <d v="2019-08-26T09:15:00"/>
    <n v="9"/>
    <n v="15"/>
    <n v="1"/>
    <s v="BIGCITY"/>
    <x v="3"/>
    <x v="1"/>
    <x v="1"/>
    <x v="0"/>
    <s v="Yes"/>
    <x v="1"/>
    <d v="2019-08-26T09:17:47"/>
    <s v="09:17:16:247"/>
    <d v="2019-08-26T09:19:30"/>
    <s v="09:19:22:330"/>
    <x v="2"/>
    <d v="2019-08-26T09:43:20"/>
    <s v="09:43:57:220"/>
    <d v="2019-08-26T09:49:09"/>
    <s v="09:49:16:209"/>
    <n v="9.6944444405380636E-2"/>
    <n v="2.8611111163627356E-2"/>
    <n v="3.0133333336561918"/>
    <x v="0"/>
  </r>
  <r>
    <n v="150"/>
    <s v="2019-09-18"/>
    <n v="11556579"/>
    <d v="2019-09-18T14:00:00"/>
    <n v="14"/>
    <n v="0"/>
    <n v="3"/>
    <s v="BIGCITY"/>
    <x v="3"/>
    <x v="0"/>
    <x v="0"/>
    <x v="0"/>
    <s v="Yes"/>
    <x v="0"/>
    <d v="2019-09-18T13:49:19"/>
    <s v="13:48:48:979"/>
    <d v="2019-09-18T13:50:22"/>
    <s v="13:50:54:222"/>
    <x v="3"/>
    <d v="2019-09-18T14:29:58"/>
    <s v="14:29:34:458"/>
    <d v="2019-09-18T14:31:20"/>
    <s v="14:30:43:580"/>
    <n v="2.2777777863666415E-2"/>
    <n v="1.7500000074505806E-2"/>
    <n v="0.96666667051613331"/>
    <x v="1"/>
  </r>
  <r>
    <n v="151"/>
    <s v="2019-09-04"/>
    <n v="11484292"/>
    <d v="2019-09-04T12:45:00"/>
    <n v="12"/>
    <n v="45"/>
    <n v="3"/>
    <s v="BIGCITY"/>
    <x v="3"/>
    <x v="1"/>
    <x v="1"/>
    <x v="0"/>
    <s v="Yes"/>
    <x v="0"/>
    <d v="2019-09-04T12:44:23"/>
    <s v="12:44:14:023"/>
    <d v="2019-09-04T12:47:31"/>
    <s v="12:46:17:791"/>
    <x v="3"/>
    <d v="2019-09-04T13:26:16"/>
    <s v="13:26:53:216"/>
    <d v="2019-09-04T13:28:07"/>
    <s v="13:28:57:007"/>
    <n v="3.0833333381451666E-2"/>
    <n v="5.2222222206182778E-2"/>
    <n v="1.9933333341032267"/>
    <x v="1"/>
  </r>
  <r>
    <n v="152"/>
    <s v="2019-04-02"/>
    <n v="11017242"/>
    <d v="2019-04-02T12:00:00"/>
    <n v="12"/>
    <n v="0"/>
    <n v="2"/>
    <s v="ALLIED"/>
    <x v="2"/>
    <x v="1"/>
    <x v="1"/>
    <x v="0"/>
    <s v="Yes"/>
    <x v="0"/>
    <d v="2019-04-02T12:19:11"/>
    <s v="12:19:19:911"/>
    <d v="2019-04-02T12:22:30"/>
    <s v="12:22:34:930"/>
    <x v="5"/>
    <d v="2019-04-02T12:52:50"/>
    <s v="12:52:07:550"/>
    <d v="2019-04-02T12:52:50"/>
    <s v="12:52:07:550"/>
    <n v="0"/>
    <n v="5.5277777777519077E-2"/>
    <n v="1.3266666666604578"/>
    <x v="0"/>
  </r>
  <r>
    <n v="153"/>
    <s v="2019-07-29"/>
    <n v="11406965"/>
    <d v="2019-07-29T15:30:00"/>
    <n v="15"/>
    <n v="30"/>
    <n v="1"/>
    <s v="BIGCITY"/>
    <x v="3"/>
    <x v="0"/>
    <x v="0"/>
    <x v="0"/>
    <s v="Yes"/>
    <x v="0"/>
    <d v="2019-07-29T15:32:39"/>
    <s v="15:31:41:899"/>
    <d v="2019-07-29T15:32:29"/>
    <s v="15:32:49:929"/>
    <x v="3"/>
    <d v="2019-07-29T16:17:29"/>
    <s v="16:16:00:389"/>
    <d v="2019-07-29T16:17:13"/>
    <s v="16:17:15:413"/>
    <n v="-4.4444444356486201E-3"/>
    <n v="-2.7777779032476246E-3"/>
    <n v="-0.17333333613350987"/>
    <x v="0"/>
  </r>
  <r>
    <n v="154"/>
    <s v="2019-12-08"/>
    <n v="11828863"/>
    <d v="2019-12-08T10:00:00"/>
    <n v="10"/>
    <n v="0"/>
    <n v="7"/>
    <s v="CMARVEL"/>
    <x v="4"/>
    <x v="0"/>
    <x v="0"/>
    <x v="0"/>
    <s v="Yes"/>
    <x v="1"/>
    <d v="2019-12-08T10:11:26"/>
    <s v="10:10:11:486"/>
    <d v="2019-12-08T10:13:05"/>
    <s v="10:12:26:565"/>
    <x v="1"/>
    <d v="2019-12-08T10:17:07"/>
    <s v="10:17:06:707"/>
    <d v="2019-12-08T10:18:29"/>
    <s v="10:18:21:829"/>
    <n v="2.2777777863666415E-2"/>
    <n v="2.749999996740371E-2"/>
    <n v="1.206666667945683"/>
    <x v="0"/>
  </r>
  <r>
    <n v="155"/>
    <s v="2019-08-21"/>
    <n v="11464831"/>
    <d v="2019-08-21T13:00:00"/>
    <n v="13"/>
    <n v="0"/>
    <n v="3"/>
    <s v="ARROW"/>
    <x v="0"/>
    <x v="0"/>
    <x v="0"/>
    <x v="0"/>
    <s v="Yes"/>
    <x v="0"/>
    <d v="2019-08-21T13:00:12"/>
    <s v="13:00:23:212"/>
    <d v="2019-08-21T13:01:46"/>
    <s v="13:01:24:346"/>
    <x v="3"/>
    <d v="2019-08-21T13:47:59"/>
    <s v="13:47:44:159"/>
    <d v="2019-08-21T13:47:59"/>
    <s v="13:47:44:159"/>
    <n v="0"/>
    <n v="2.6111111103091389E-2"/>
    <n v="0.62666666647419333"/>
    <x v="0"/>
  </r>
  <r>
    <n v="156"/>
    <s v="2019-06-20"/>
    <n v="11290995"/>
    <d v="2019-06-20T11:15:00"/>
    <n v="11"/>
    <n v="15"/>
    <n v="4"/>
    <s v="ARROW"/>
    <x v="0"/>
    <x v="2"/>
    <x v="2"/>
    <x v="1"/>
    <s v="No"/>
    <x v="0"/>
    <d v="2019-06-20T10:59:58"/>
    <s v="10:59:19:158"/>
    <d v="2019-06-20T11:06:10"/>
    <s v="11:06:23:410"/>
    <x v="2"/>
    <d v="2019-06-20T11:28:58"/>
    <s v="11:28:36:358"/>
    <d v="2019-06-20T11:32:01"/>
    <s v="11:31:39:461"/>
    <n v="5.0833333341870457E-2"/>
    <n v="0.10333333339076489"/>
    <n v="3.7000000015832484"/>
    <x v="1"/>
  </r>
  <r>
    <n v="157"/>
    <s v="2019-08-12"/>
    <n v="11437721"/>
    <d v="2019-08-12T14:00:00"/>
    <n v="14"/>
    <n v="0"/>
    <n v="1"/>
    <s v="ARROW"/>
    <x v="0"/>
    <x v="1"/>
    <x v="1"/>
    <x v="0"/>
    <s v="Yes"/>
    <x v="1"/>
    <d v="2019-08-12T13:56:41"/>
    <s v="13:56:59:141"/>
    <d v="2019-08-12T14:00:20"/>
    <s v="13:59:19:280"/>
    <x v="3"/>
    <d v="2019-08-12T14:42:02"/>
    <s v="14:41:40:262"/>
    <d v="2019-08-12T14:53:04"/>
    <s v="14:53:14:004"/>
    <n v="0.18388888891786337"/>
    <n v="6.0833333234768361E-2"/>
    <n v="5.8733333316631615"/>
    <x v="1"/>
  </r>
  <r>
    <n v="158"/>
    <s v="2019-09-26"/>
    <n v="11560222"/>
    <d v="2019-09-26T15:30:00"/>
    <n v="15"/>
    <n v="30"/>
    <n v="4"/>
    <s v="HCAB"/>
    <x v="1"/>
    <x v="0"/>
    <x v="0"/>
    <x v="0"/>
    <s v="Yes"/>
    <x v="0"/>
    <d v="2019-09-26T15:42:17"/>
    <s v="15:42:35:117"/>
    <d v="2019-09-26T15:48:15"/>
    <s v="15:48:14:015"/>
    <x v="1"/>
    <d v="2019-09-26T15:57:55"/>
    <s v="15:57:54:455"/>
    <d v="2019-09-26T16:01:49"/>
    <s v="16:01:34:449"/>
    <n v="6.5000000002328306E-2"/>
    <n v="9.9444444291293621E-2"/>
    <n v="3.9466666630469263"/>
    <x v="0"/>
  </r>
  <r>
    <n v="159"/>
    <s v="2019-07-11"/>
    <n v="11312902"/>
    <d v="2019-07-11T16:00:00"/>
    <n v="16"/>
    <n v="0"/>
    <n v="4"/>
    <s v="ARROW"/>
    <x v="0"/>
    <x v="0"/>
    <x v="0"/>
    <x v="0"/>
    <s v="Yes"/>
    <x v="0"/>
    <d v="2019-07-11T15:59:14"/>
    <s v="15:58:04:774"/>
    <d v="2019-07-11T16:05:30"/>
    <s v="16:05:50:130"/>
    <x v="3"/>
    <d v="2019-07-11T16:42:06"/>
    <s v="16:42:46:206"/>
    <d v="2019-07-11T16:49:46"/>
    <s v="16:49:25:346"/>
    <n v="0.1277777777868323"/>
    <n v="0.10444444458698854"/>
    <n v="5.5733333369717002"/>
    <x v="1"/>
  </r>
  <r>
    <n v="160"/>
    <s v="2019-07-09"/>
    <n v="11305280"/>
    <d v="2019-07-09T12:00:00"/>
    <n v="12"/>
    <n v="0"/>
    <n v="2"/>
    <s v="BIGCITY"/>
    <x v="3"/>
    <x v="0"/>
    <x v="0"/>
    <x v="0"/>
    <s v="Yes"/>
    <x v="0"/>
    <d v="2019-07-09T11:59:39"/>
    <s v="11:58:05:999"/>
    <d v="2019-07-09T12:00:18"/>
    <s v="12:00:11:218"/>
    <x v="1"/>
    <d v="2019-07-09T12:03:58"/>
    <s v="12:03:39:958"/>
    <d v="2019-07-09T12:06:02"/>
    <s v="12:05:47:062"/>
    <n v="3.4444444463588297E-2"/>
    <n v="1.0833333246409893E-2"/>
    <n v="1.0866666650399566"/>
    <x v="1"/>
  </r>
  <r>
    <n v="161"/>
    <s v="2019-04-09"/>
    <n v="11000749"/>
    <d v="2019-04-09T13:30:00"/>
    <n v="13"/>
    <n v="30"/>
    <n v="2"/>
    <s v="ARROW"/>
    <x v="0"/>
    <x v="2"/>
    <x v="2"/>
    <x v="1"/>
    <s v="No"/>
    <x v="0"/>
    <d v="2019-04-09T13:31:01"/>
    <s v="13:30:12:661"/>
    <d v="2019-04-09T13:35:15"/>
    <s v="13:34:32:675"/>
    <x v="1"/>
    <d v="2019-04-09T13:42:09"/>
    <s v="13:41:52:869"/>
    <d v="2019-04-09T13:45:38"/>
    <s v="13:45:07:738"/>
    <n v="5.8055555506143719E-2"/>
    <n v="7.0555555634200573E-2"/>
    <n v="3.086666667368263"/>
    <x v="0"/>
  </r>
  <r>
    <n v="162"/>
    <s v="2019-08-23"/>
    <n v="11494635"/>
    <d v="2019-08-23T20:00:00"/>
    <n v="20"/>
    <n v="0"/>
    <n v="5"/>
    <s v="ALLIED"/>
    <x v="2"/>
    <x v="1"/>
    <x v="1"/>
    <x v="0"/>
    <s v="Yes"/>
    <x v="0"/>
    <d v="2019-08-23T19:58:12"/>
    <s v="19:58:58:912"/>
    <d v="2019-08-23T20:05:55"/>
    <s v="20:05:14:055"/>
    <x v="2"/>
    <d v="2019-08-23T20:22:12"/>
    <s v="20:22:43:612"/>
    <d v="2019-08-23T20:23:24"/>
    <s v="20:23:48:624"/>
    <n v="2.0000000135041773E-2"/>
    <n v="0.12861111114034429"/>
    <n v="3.5666666706092656"/>
    <x v="1"/>
  </r>
  <r>
    <n v="163"/>
    <s v="2019-10-13"/>
    <n v="11665766"/>
    <d v="2019-10-13T12:15:00"/>
    <n v="12"/>
    <n v="15"/>
    <n v="7"/>
    <s v="ALLIED"/>
    <x v="2"/>
    <x v="1"/>
    <x v="1"/>
    <x v="0"/>
    <s v="Yes"/>
    <x v="0"/>
    <d v="2019-10-13T12:21:34"/>
    <s v="12:20:59:294"/>
    <d v="2019-10-13T12:24:07"/>
    <s v="12:24:38:407"/>
    <x v="1"/>
    <d v="2019-10-13T12:35:53"/>
    <s v="12:35:30:853"/>
    <d v="2019-10-13T12:37:20"/>
    <s v="12:36:45:880"/>
    <n v="2.4166666727978736E-2"/>
    <n v="4.2499999981373549E-2"/>
    <n v="1.6000000010244548"/>
    <x v="0"/>
  </r>
  <r>
    <n v="164"/>
    <s v="2019-04-23"/>
    <n v="11044006"/>
    <d v="2019-04-23T09:30:00"/>
    <n v="9"/>
    <n v="30"/>
    <n v="2"/>
    <s v="ALLIED"/>
    <x v="2"/>
    <x v="0"/>
    <x v="0"/>
    <x v="0"/>
    <s v="Yes"/>
    <x v="1"/>
    <d v="2019-04-23T09:26:06"/>
    <s v="09:26:10:406"/>
    <d v="2019-04-23T09:29:49"/>
    <s v="09:29:17:349"/>
    <x v="1"/>
    <d v="2019-04-23T09:35:59"/>
    <s v="09:35:34:659"/>
    <d v="2019-04-23T09:38:21"/>
    <s v="09:37:49:781"/>
    <n v="3.9444444410037249E-2"/>
    <n v="6.1944444430992007E-2"/>
    <n v="2.4333333321847022"/>
    <x v="1"/>
  </r>
  <r>
    <n v="165"/>
    <s v="2019-11-07"/>
    <n v="11765041"/>
    <d v="2019-11-07T14:30:00"/>
    <n v="14"/>
    <n v="30"/>
    <n v="4"/>
    <s v="ARROW"/>
    <x v="0"/>
    <x v="3"/>
    <x v="3"/>
    <x v="1"/>
    <s v="No"/>
    <x v="0"/>
    <d v="2019-11-07T14:48:12"/>
    <s v="14:48:39:112"/>
    <d v="2019-11-07T14:52:36"/>
    <s v="14:51:50:396"/>
    <x v="3"/>
    <d v="2019-11-07T15:30:20"/>
    <s v="15:30:56:820"/>
    <d v="2019-11-07T15:41:53"/>
    <s v="15:41:41:153"/>
    <n v="0.19250000012107193"/>
    <n v="7.3333333362825215E-2"/>
    <n v="6.3800000036135316"/>
    <x v="0"/>
  </r>
  <r>
    <n v="166"/>
    <s v="2019-09-17"/>
    <n v="11524878"/>
    <d v="2019-09-17T09:30:00"/>
    <n v="9"/>
    <n v="30"/>
    <n v="2"/>
    <s v="ARROW"/>
    <x v="0"/>
    <x v="2"/>
    <x v="2"/>
    <x v="1"/>
    <s v="No"/>
    <x v="0"/>
    <d v="2019-09-17T09:33:21"/>
    <s v="09:32:20:481"/>
    <d v="2019-09-17T09:36:20"/>
    <s v="09:35:26:680"/>
    <x v="2"/>
    <d v="2019-09-17T09:58:09"/>
    <s v="09:57:55:269"/>
    <d v="2019-09-17T10:02:21"/>
    <s v="10:01:06:481"/>
    <n v="6.9999999948777258E-2"/>
    <n v="4.9722222145646811E-2"/>
    <n v="2.8733333302661777"/>
    <x v="0"/>
  </r>
  <r>
    <n v="167"/>
    <s v="2019-07-02"/>
    <n v="11282330"/>
    <d v="2019-07-02T09:30:00"/>
    <n v="9"/>
    <n v="30"/>
    <n v="2"/>
    <s v="ARROW"/>
    <x v="0"/>
    <x v="1"/>
    <x v="1"/>
    <x v="0"/>
    <s v="Yes"/>
    <x v="0"/>
    <d v="2019-07-02T09:16:43"/>
    <s v="09:16:16:943"/>
    <d v="2019-07-02T09:25:38"/>
    <s v="09:25:53:138"/>
    <x v="0"/>
    <d v="2019-07-02T09:36:24"/>
    <s v="09:35:17:684"/>
    <d v="2019-07-02T09:39:03"/>
    <s v="09:39:52:603"/>
    <n v="4.4166666688397527E-2"/>
    <n v="0.14861111110076308"/>
    <n v="4.6266666669398546"/>
    <x v="1"/>
  </r>
  <r>
    <n v="168"/>
    <s v="2019-05-05"/>
    <n v="11105322"/>
    <d v="2019-05-05T12:15:00"/>
    <n v="12"/>
    <n v="15"/>
    <n v="7"/>
    <s v="ALLIED"/>
    <x v="2"/>
    <x v="1"/>
    <x v="1"/>
    <x v="0"/>
    <s v="Yes"/>
    <x v="0"/>
    <d v="2019-05-05T12:25:22"/>
    <s v="12:25:39:222"/>
    <d v="2019-05-05T12:29:30"/>
    <s v="12:28:59:190"/>
    <x v="6"/>
    <d v="2019-05-05T13:18:16"/>
    <s v="13:17:28:676"/>
    <d v="2019-05-05T13:18:16"/>
    <s v="13:17:28:676"/>
    <n v="0"/>
    <n v="6.8888888927176595E-2"/>
    <n v="1.6533333342522383"/>
    <x v="0"/>
  </r>
  <r>
    <n v="169"/>
    <s v="2019-11-14"/>
    <n v="11742177"/>
    <d v="2019-11-14T11:30:00"/>
    <n v="11"/>
    <n v="30"/>
    <n v="4"/>
    <s v="CMARVEL"/>
    <x v="4"/>
    <x v="0"/>
    <x v="0"/>
    <x v="0"/>
    <s v="Yes"/>
    <x v="1"/>
    <d v="2019-11-14T11:18:20"/>
    <s v="11:18:32:720"/>
    <d v="2019-11-14T11:21:28"/>
    <s v="11:21:49:528"/>
    <x v="5"/>
    <d v="2019-11-14T11:51:08"/>
    <s v="11:51:47:008"/>
    <d v="2019-11-14T11:51:08"/>
    <s v="11:51:47:008"/>
    <n v="0"/>
    <n v="5.2222222206182778E-2"/>
    <n v="1.2533333329483867"/>
    <x v="1"/>
  </r>
  <r>
    <n v="170"/>
    <s v="2019-07-24"/>
    <n v="11354328"/>
    <d v="2019-07-24T12:00:00"/>
    <n v="12"/>
    <n v="0"/>
    <n v="3"/>
    <s v="BIGCITY"/>
    <x v="3"/>
    <x v="1"/>
    <x v="1"/>
    <x v="0"/>
    <s v="Yes"/>
    <x v="1"/>
    <d v="2019-07-24T12:05:32"/>
    <s v="12:04:38:692"/>
    <d v="2019-07-24T12:05:59"/>
    <s v="12:05:53:959"/>
    <x v="0"/>
    <d v="2019-07-24T12:21:11"/>
    <s v="12:20:09:171"/>
    <d v="2019-07-24T12:21:57"/>
    <s v="12:21:10:157"/>
    <n v="1.2777777796145529E-2"/>
    <n v="7.5000000069849193E-3"/>
    <n v="0.48666666727513075"/>
    <x v="0"/>
  </r>
  <r>
    <n v="171"/>
    <s v="2019-06-18"/>
    <n v="11283559"/>
    <d v="2019-06-18T17:15:00"/>
    <n v="17"/>
    <n v="15"/>
    <n v="2"/>
    <s v="BIGCITY"/>
    <x v="3"/>
    <x v="0"/>
    <x v="0"/>
    <x v="0"/>
    <s v="Yes"/>
    <x v="1"/>
    <d v="2019-06-18T16:58:01"/>
    <s v="16:57:31:961"/>
    <d v="2019-06-18T16:58:01"/>
    <s v="16:57:31:961"/>
    <x v="2"/>
    <d v="2019-06-18T17:20:38"/>
    <s v="17:19:16:898"/>
    <d v="2019-06-18T17:21:21"/>
    <s v="17:21:32:021"/>
    <n v="1.1944444442633539E-2"/>
    <n v="0"/>
    <n v="0.28666666662320495"/>
    <x v="1"/>
  </r>
  <r>
    <n v="172"/>
    <s v="2019-01-25"/>
    <n v="10768268"/>
    <d v="2019-01-25T08:45:00"/>
    <n v="8"/>
    <n v="45"/>
    <n v="5"/>
    <s v="ARROW"/>
    <x v="0"/>
    <x v="2"/>
    <x v="2"/>
    <x v="1"/>
    <s v="No"/>
    <x v="0"/>
    <d v="2019-01-25T08:31:33"/>
    <s v="08:31:14:333"/>
    <d v="2019-01-25T08:36:56"/>
    <s v="08:36:37:356"/>
    <x v="1"/>
    <d v="2019-01-25T08:39:05"/>
    <s v="08:38:44:465"/>
    <d v="2019-01-25T08:40:10"/>
    <s v="08:40:50:610"/>
    <n v="1.8055555585306138E-2"/>
    <n v="8.9722222241107374E-2"/>
    <n v="2.5866666678339243"/>
    <x v="1"/>
  </r>
  <r>
    <n v="173"/>
    <s v="2019-02-25"/>
    <n v="10860935"/>
    <d v="2019-02-25T09:00:00"/>
    <n v="9"/>
    <n v="0"/>
    <n v="1"/>
    <s v="ALLIED"/>
    <x v="2"/>
    <x v="1"/>
    <x v="1"/>
    <x v="0"/>
    <s v="Yes"/>
    <x v="1"/>
    <d v="2019-02-25T09:11:03"/>
    <s v="09:11:05:603"/>
    <d v="2019-02-25T09:12:15"/>
    <s v="09:12:07:915"/>
    <x v="1"/>
    <d v="2019-02-25T09:25:44"/>
    <s v="09:25:52:244"/>
    <d v="2019-02-25T09:29:02"/>
    <s v="09:29:04:202"/>
    <n v="5.499999993480742E-2"/>
    <n v="2.0000000135041773E-2"/>
    <n v="1.8000000016763806"/>
    <x v="0"/>
  </r>
  <r>
    <n v="174"/>
    <s v="2019-10-02"/>
    <n v="11593347"/>
    <d v="2019-10-02T09:15:00"/>
    <n v="9"/>
    <n v="15"/>
    <n v="3"/>
    <s v="ALLIED"/>
    <x v="2"/>
    <x v="1"/>
    <x v="1"/>
    <x v="0"/>
    <s v="Yes"/>
    <x v="0"/>
    <d v="2019-10-02T08:59:07"/>
    <s v="08:58:34:367"/>
    <d v="2019-10-02T08:59:07"/>
    <s v="08:58:34:367"/>
    <x v="6"/>
    <d v="2019-10-02T09:49:56"/>
    <s v="09:49:01:056"/>
    <d v="2019-10-02T09:50:27"/>
    <s v="09:50:06:227"/>
    <n v="8.611111028585583E-3"/>
    <n v="0"/>
    <n v="0.20666666468605399"/>
    <x v="1"/>
  </r>
  <r>
    <n v="175"/>
    <s v="2019-05-27"/>
    <n v="11152171"/>
    <d v="2019-05-27T14:30:00"/>
    <n v="14"/>
    <n v="30"/>
    <n v="1"/>
    <s v="BIGCITY"/>
    <x v="3"/>
    <x v="0"/>
    <x v="0"/>
    <x v="0"/>
    <s v="Yes"/>
    <x v="0"/>
    <d v="2019-05-27T14:18:13"/>
    <s v="14:17:36:573"/>
    <d v="2019-05-27T14:18:01"/>
    <s v="14:18:41:101"/>
    <x v="3"/>
    <d v="2019-05-27T14:59:32"/>
    <s v="14:58:46:592"/>
    <d v="2019-05-27T15:00:35"/>
    <s v="15:00:50:935"/>
    <n v="1.7500000074505806E-2"/>
    <n v="-3.3333332394249737E-3"/>
    <n v="0.34000000404193997"/>
    <x v="1"/>
  </r>
  <r>
    <n v="176"/>
    <s v="2019-02-15"/>
    <n v="10833709"/>
    <d v="2019-02-15T12:30:00"/>
    <n v="12"/>
    <n v="30"/>
    <n v="5"/>
    <s v="ALLIED"/>
    <x v="2"/>
    <x v="0"/>
    <x v="0"/>
    <x v="0"/>
    <s v="Yes"/>
    <x v="0"/>
    <d v="2019-02-15T12:26:11"/>
    <s v="12:25:28:771"/>
    <d v="2019-02-15T12:30:07"/>
    <s v="12:29:47:867"/>
    <x v="2"/>
    <d v="2019-02-15T12:55:28"/>
    <s v="12:54:47:888"/>
    <d v="2019-02-15T12:55:28"/>
    <s v="12:54:47:888"/>
    <n v="0"/>
    <n v="6.5555555513128638E-2"/>
    <n v="1.5733333323150873"/>
    <x v="1"/>
  </r>
  <r>
    <n v="177"/>
    <s v="2019-01-03"/>
    <n v="10706613"/>
    <d v="2019-01-03T09:00:00"/>
    <n v="9"/>
    <n v="0"/>
    <n v="4"/>
    <s v="ALLIED"/>
    <x v="2"/>
    <x v="1"/>
    <x v="1"/>
    <x v="0"/>
    <s v="Yes"/>
    <x v="2"/>
    <d v="2019-01-03T08:54:22"/>
    <s v="08:53:42:782"/>
    <d v="2019-01-03T08:56:24"/>
    <s v="08:56:49:024"/>
    <x v="5"/>
    <d v="2019-01-03T09:30:28"/>
    <s v="09:30:03:628"/>
    <d v="2019-01-03T09:35:37"/>
    <s v="09:35:22:237"/>
    <n v="8.5833333316259086E-2"/>
    <n v="3.3888888778164983E-2"/>
    <n v="2.8733333302661777"/>
    <x v="1"/>
  </r>
  <r>
    <n v="178"/>
    <s v="2019-11-05"/>
    <n v="11706494"/>
    <d v="2019-11-05T07:30:00"/>
    <n v="7"/>
    <n v="30"/>
    <n v="2"/>
    <s v="BIGCITY"/>
    <x v="3"/>
    <x v="1"/>
    <x v="1"/>
    <x v="0"/>
    <s v="Yes"/>
    <x v="0"/>
    <d v="2019-11-05T07:41:05"/>
    <s v="07:40:50:465"/>
    <d v="2019-11-05T07:43:09"/>
    <s v="07:43:14:509"/>
    <x v="2"/>
    <d v="2019-11-05T08:10:29"/>
    <s v="08:10:03:929"/>
    <d v="2019-11-05T08:11:14"/>
    <s v="08:11:16:214"/>
    <n v="1.2499999953433871E-2"/>
    <n v="3.4444444463588297E-2"/>
    <n v="1.126666666008532"/>
    <x v="0"/>
  </r>
  <r>
    <n v="179"/>
    <s v="2019-07-02"/>
    <n v="11281184"/>
    <d v="2019-07-02T09:15:00"/>
    <n v="9"/>
    <n v="15"/>
    <n v="2"/>
    <s v="ALLIED"/>
    <x v="2"/>
    <x v="1"/>
    <x v="1"/>
    <x v="0"/>
    <s v="Yes"/>
    <x v="2"/>
    <d v="2019-07-02T09:14:57"/>
    <s v="09:14:00:757"/>
    <d v="2019-07-02T09:16:43"/>
    <s v="09:16:16:943"/>
    <x v="3"/>
    <d v="2019-07-02T10:03:30"/>
    <s v="10:02:21:790"/>
    <d v="2019-07-02T10:03:30"/>
    <s v="10:02:21:790"/>
    <n v="0"/>
    <n v="2.9444444517139345E-2"/>
    <n v="0.70666666841134429"/>
    <x v="1"/>
  </r>
  <r>
    <n v="180"/>
    <s v="2019-08-02"/>
    <n v="11407554"/>
    <d v="2019-08-02T09:45:00"/>
    <n v="9"/>
    <n v="45"/>
    <n v="5"/>
    <s v="ARROW"/>
    <x v="0"/>
    <x v="1"/>
    <x v="1"/>
    <x v="0"/>
    <s v="Yes"/>
    <x v="1"/>
    <d v="2019-08-02T10:00:15"/>
    <s v="10:00:20:015"/>
    <d v="2019-08-02T10:03:16"/>
    <s v="10:03:30:016"/>
    <x v="2"/>
    <d v="2019-08-02T10:30:53"/>
    <s v="10:30:33:953"/>
    <d v="2019-08-02T10:32:00"/>
    <s v="10:32:44:900"/>
    <n v="1.861111109610647E-2"/>
    <n v="5.0277777656447142E-2"/>
    <n v="1.6533333300612867"/>
    <x v="0"/>
  </r>
  <r>
    <n v="181"/>
    <s v="2019-10-29"/>
    <n v="11682426"/>
    <d v="2019-10-29T12:45:00"/>
    <n v="12"/>
    <n v="45"/>
    <n v="2"/>
    <s v="BIGCITY"/>
    <x v="3"/>
    <x v="0"/>
    <x v="0"/>
    <x v="0"/>
    <s v="Yes"/>
    <x v="0"/>
    <d v="2019-10-29T12:33:29"/>
    <s v="12:33:30:929"/>
    <d v="2019-10-29T12:36:21"/>
    <s v="12:35:39:881"/>
    <x v="2"/>
    <d v="2019-10-29T12:58:04"/>
    <s v="12:57:20:764"/>
    <d v="2019-10-29T13:00:34"/>
    <s v="12:59:35:794"/>
    <n v="4.1666666802484542E-2"/>
    <n v="4.7777777770534158E-2"/>
    <n v="2.1466666697524488"/>
    <x v="1"/>
  </r>
  <r>
    <n v="182"/>
    <s v="2019-06-28"/>
    <n v="11272573"/>
    <d v="2019-06-28T11:30:00"/>
    <n v="11"/>
    <n v="30"/>
    <n v="5"/>
    <s v="BIGCITY"/>
    <x v="3"/>
    <x v="0"/>
    <x v="0"/>
    <x v="0"/>
    <s v="Yes"/>
    <x v="0"/>
    <d v="2019-06-28T11:47:40"/>
    <s v="11:47:06:840"/>
    <d v="2019-06-28T11:50:00"/>
    <s v="11:49:16:760"/>
    <x v="0"/>
    <d v="2019-06-28T12:02:47"/>
    <s v="12:02:35:447"/>
    <d v="2019-06-28T12:03:57"/>
    <s v="12:03:36:457"/>
    <n v="1.9444444449618459E-2"/>
    <n v="3.8888888899236917E-2"/>
    <n v="1.400000000372529"/>
    <x v="0"/>
  </r>
  <r>
    <n v="183"/>
    <s v="2019-07-04"/>
    <n v="11337151"/>
    <d v="2019-07-04T19:45:00"/>
    <n v="19"/>
    <n v="45"/>
    <n v="4"/>
    <s v="ALLIED"/>
    <x v="2"/>
    <x v="0"/>
    <x v="0"/>
    <x v="0"/>
    <s v="Yes"/>
    <x v="1"/>
    <d v="2019-07-04T19:42:09"/>
    <s v="19:42:19:309"/>
    <d v="2019-07-04T19:46:38"/>
    <s v="19:45:04:498"/>
    <x v="1"/>
    <d v="2019-07-04T19:52:19"/>
    <s v="19:51:44:679"/>
    <d v="2019-07-04T19:54:02"/>
    <s v="19:53:38:762"/>
    <n v="2.8611111163627356E-2"/>
    <n v="7.4722222227137536E-2"/>
    <n v="2.4800000013783574"/>
    <x v="1"/>
  </r>
  <r>
    <n v="184"/>
    <s v="2019-09-17"/>
    <n v="11526418"/>
    <d v="2019-09-17T14:45:00"/>
    <n v="14"/>
    <n v="45"/>
    <n v="2"/>
    <s v="ALLIED"/>
    <x v="2"/>
    <x v="1"/>
    <x v="1"/>
    <x v="0"/>
    <s v="Yes"/>
    <x v="0"/>
    <d v="2019-09-17T14:43:25"/>
    <s v="14:42:21:085"/>
    <d v="2019-09-17T14:45:30"/>
    <s v="14:45:41:230"/>
    <x v="2"/>
    <d v="2019-09-17T15:10:23"/>
    <s v="15:10:22:423"/>
    <d v="2019-09-17T15:11:25"/>
    <s v="15:11:23:025"/>
    <n v="1.7222222231794149E-2"/>
    <n v="3.4722222306299955E-2"/>
    <n v="1.2466666689142585"/>
    <x v="1"/>
  </r>
  <r>
    <n v="185"/>
    <s v="2019-01-24"/>
    <n v="10764742"/>
    <d v="2019-01-24T18:15:00"/>
    <n v="18"/>
    <n v="15"/>
    <n v="4"/>
    <s v="ALLIED"/>
    <x v="2"/>
    <x v="1"/>
    <x v="1"/>
    <x v="0"/>
    <s v="Yes"/>
    <x v="1"/>
    <d v="2019-01-24T18:10:38"/>
    <s v="18:10:29:538"/>
    <d v="2019-01-24T18:11:01"/>
    <s v="18:11:55:601"/>
    <x v="1"/>
    <d v="2019-01-24T18:22:05"/>
    <s v="18:21:00:965"/>
    <d v="2019-01-24T18:23:19"/>
    <s v="18:22:45:979"/>
    <n v="2.0555555645842105E-2"/>
    <n v="6.3888888107612729E-3"/>
    <n v="0.64666666695848107"/>
    <x v="1"/>
  </r>
  <r>
    <n v="186"/>
    <s v="2019-04-02"/>
    <n v="11016359"/>
    <d v="2019-04-02T06:00:00"/>
    <n v="6"/>
    <n v="0"/>
    <n v="2"/>
    <s v="ALLIED"/>
    <x v="2"/>
    <x v="1"/>
    <x v="1"/>
    <x v="0"/>
    <s v="Yes"/>
    <x v="0"/>
    <d v="2019-04-02T06:15:28"/>
    <s v="06:14:22:388"/>
    <d v="2019-04-02T06:16:34"/>
    <s v="06:15:46:594"/>
    <x v="0"/>
    <d v="2019-04-02T06:31:03"/>
    <s v="06:30:47:263"/>
    <d v="2019-04-02T06:31:03"/>
    <s v="06:30:47:263"/>
    <n v="0"/>
    <n v="1.8333333253394812E-2"/>
    <n v="0.4399999980814755"/>
    <x v="0"/>
  </r>
  <r>
    <n v="187"/>
    <s v="2019-11-04"/>
    <n v="11729531"/>
    <d v="2019-11-04T10:15:00"/>
    <n v="10"/>
    <n v="15"/>
    <n v="1"/>
    <s v="BIGCITY"/>
    <x v="3"/>
    <x v="1"/>
    <x v="1"/>
    <x v="0"/>
    <s v="Yes"/>
    <x v="0"/>
    <d v="2019-11-04T10:02:30"/>
    <s v="10:02:16:730"/>
    <d v="2019-11-04T10:06:14"/>
    <s v="10:05:26:874"/>
    <x v="0"/>
    <d v="2019-11-04T10:19:17"/>
    <s v="10:18:31:377"/>
    <d v="2019-11-04T10:20:25"/>
    <s v="10:20:37:525"/>
    <n v="1.8888888938818127E-2"/>
    <n v="6.2222222099080682E-2"/>
    <n v="1.9466666649095714"/>
    <x v="1"/>
  </r>
  <r>
    <n v="188"/>
    <s v="2019-06-05"/>
    <n v="11234805"/>
    <d v="2019-06-05T15:00:00"/>
    <n v="15"/>
    <n v="0"/>
    <n v="3"/>
    <s v="ALLIED"/>
    <x v="2"/>
    <x v="1"/>
    <x v="1"/>
    <x v="0"/>
    <s v="Yes"/>
    <x v="1"/>
    <d v="2019-06-05T15:06:24"/>
    <s v="15:05:26:584"/>
    <d v="2019-06-05T15:10:11"/>
    <s v="15:10:52:711"/>
    <x v="1"/>
    <d v="2019-06-05T15:12:48"/>
    <s v="15:12:58:148"/>
    <d v="2019-06-05T15:16:33"/>
    <s v="15:15:00:293"/>
    <n v="6.2500000116415322E-2"/>
    <n v="6.3055555627215654E-2"/>
    <n v="3.0133333378471434"/>
    <x v="0"/>
  </r>
  <r>
    <n v="189"/>
    <s v="2019-06-07"/>
    <n v="11190953"/>
    <d v="2019-06-07T14:00:00"/>
    <n v="14"/>
    <n v="0"/>
    <n v="5"/>
    <s v="ALLIED"/>
    <x v="2"/>
    <x v="1"/>
    <x v="1"/>
    <x v="0"/>
    <s v="Yes"/>
    <x v="0"/>
    <d v="2019-06-07T14:13:35"/>
    <s v="14:12:18:895"/>
    <d v="2019-06-07T14:13:57"/>
    <s v="14:13:33:057"/>
    <x v="2"/>
    <d v="2019-06-07T14:39:25"/>
    <s v="14:39:08:025"/>
    <d v="2019-06-07T14:40:09"/>
    <s v="14:40:13:209"/>
    <n v="1.2222222285345197E-2"/>
    <n v="6.1111109680496156E-3"/>
    <n v="0.4399999980814755"/>
    <x v="0"/>
  </r>
  <r>
    <n v="190"/>
    <s v="2019-07-19"/>
    <n v="11339162"/>
    <d v="2019-07-19T13:00:00"/>
    <n v="13"/>
    <n v="0"/>
    <n v="5"/>
    <s v="ARROW"/>
    <x v="0"/>
    <x v="1"/>
    <x v="1"/>
    <x v="0"/>
    <s v="Yes"/>
    <x v="0"/>
    <d v="2019-07-19T12:47:56"/>
    <s v="12:47:42:656"/>
    <d v="2019-07-19T12:48:32"/>
    <s v="12:48:57:832"/>
    <x v="1"/>
    <d v="2019-07-19T12:58:27"/>
    <s v="12:58:12:227"/>
    <d v="2019-07-19T12:58:27"/>
    <s v="12:58:12:227"/>
    <n v="0"/>
    <n v="9.9999998928979039E-3"/>
    <n v="0.23999999742954969"/>
    <x v="1"/>
  </r>
  <r>
    <n v="191"/>
    <s v="2019-03-06"/>
    <n v="10920177"/>
    <d v="2019-03-06T14:30:00"/>
    <n v="14"/>
    <n v="30"/>
    <n v="3"/>
    <s v="ALLIED"/>
    <x v="2"/>
    <x v="0"/>
    <x v="0"/>
    <x v="0"/>
    <s v="Yes"/>
    <x v="0"/>
    <d v="2019-03-06T14:24:19"/>
    <s v="14:23:31:979"/>
    <d v="2019-03-06T14:26:36"/>
    <s v="14:25:40:896"/>
    <x v="5"/>
    <d v="2019-03-06T15:02:29"/>
    <s v="15:02:11:829"/>
    <d v="2019-03-06T15:04:25"/>
    <s v="15:03:17:585"/>
    <n v="3.2222222071141005E-2"/>
    <n v="3.8055555545724928E-2"/>
    <n v="1.6866666628047824"/>
    <x v="1"/>
  </r>
  <r>
    <n v="192"/>
    <s v="2019-06-13"/>
    <n v="11222469"/>
    <d v="2019-06-13T09:45:00"/>
    <n v="9"/>
    <n v="45"/>
    <n v="4"/>
    <s v="ARROW"/>
    <x v="0"/>
    <x v="2"/>
    <x v="2"/>
    <x v="1"/>
    <s v="No"/>
    <x v="1"/>
    <d v="2019-06-13T09:45:49"/>
    <s v="09:45:17:649"/>
    <d v="2019-06-13T09:49:04"/>
    <s v="09:49:30:504"/>
    <x v="1"/>
    <d v="2019-06-13T09:54:29"/>
    <s v="09:53:41:889"/>
    <d v="2019-06-13T09:58:58"/>
    <s v="09:58:01:058"/>
    <n v="7.4722222227137536E-2"/>
    <n v="5.4166666581295431E-2"/>
    <n v="3.0933333314023912"/>
    <x v="0"/>
  </r>
  <r>
    <n v="193"/>
    <s v="2019-10-04"/>
    <n v="11600324"/>
    <d v="2019-10-04T13:45:00"/>
    <n v="13"/>
    <n v="45"/>
    <n v="5"/>
    <s v="ALLIED"/>
    <x v="2"/>
    <x v="2"/>
    <x v="2"/>
    <x v="1"/>
    <s v="No"/>
    <x v="0"/>
    <d v="2019-10-04T13:25:08"/>
    <s v="13:25:33:108"/>
    <d v="2019-10-04T13:25:08"/>
    <s v="13:25:33:108"/>
    <x v="1"/>
    <d v="2019-10-04T13:30:24"/>
    <s v="13:30:54:324"/>
    <d v="2019-10-04T13:35:43"/>
    <s v="13:35:12:443"/>
    <n v="8.8611111044883728E-2"/>
    <n v="0"/>
    <n v="2.1266666650772095"/>
    <x v="1"/>
  </r>
  <r>
    <n v="194"/>
    <s v="2019-10-02"/>
    <n v="11591946"/>
    <d v="2019-10-02T09:15:00"/>
    <n v="9"/>
    <n v="15"/>
    <n v="3"/>
    <s v="BIGCITY"/>
    <x v="3"/>
    <x v="1"/>
    <x v="1"/>
    <x v="0"/>
    <s v="Yes"/>
    <x v="0"/>
    <d v="2019-10-02T09:08:27"/>
    <s v="09:07:06:587"/>
    <d v="2019-10-02T09:10:28"/>
    <s v="09:10:22:828"/>
    <x v="2"/>
    <d v="2019-10-02T09:30:45"/>
    <s v="09:30:46:545"/>
    <d v="2019-10-02T09:34:43"/>
    <s v="09:34:07:743"/>
    <n v="6.611111102392897E-2"/>
    <n v="3.3611111110076308E-2"/>
    <n v="2.3933333312161267"/>
    <x v="1"/>
  </r>
  <r>
    <n v="195"/>
    <s v="2019-04-16"/>
    <n v="11023971"/>
    <d v="2019-04-16T16:45:00"/>
    <n v="16"/>
    <n v="45"/>
    <n v="2"/>
    <s v="ARROW"/>
    <x v="0"/>
    <x v="7"/>
    <x v="7"/>
    <x v="0"/>
    <s v="Yes"/>
    <x v="0"/>
    <d v="2019-04-16T17:08:03"/>
    <s v="17:08:54:803"/>
    <d v="2019-04-16T17:08:03"/>
    <s v="17:08:54:803"/>
    <x v="5"/>
    <d v="2019-04-16T17:46:21"/>
    <s v="17:46:34:221"/>
    <d v="2019-04-16T17:51:32"/>
    <s v="17:50:09:392"/>
    <n v="8.6388888827059418E-2"/>
    <n v="0"/>
    <n v="2.073333331849426"/>
    <x v="0"/>
  </r>
  <r>
    <n v="196"/>
    <s v="2019-04-17"/>
    <n v="11069344"/>
    <d v="2019-04-17T12:00:00"/>
    <n v="12"/>
    <n v="0"/>
    <n v="3"/>
    <s v="ARROW"/>
    <x v="0"/>
    <x v="0"/>
    <x v="0"/>
    <x v="0"/>
    <s v="Yes"/>
    <x v="1"/>
    <d v="2019-04-17T11:50:00"/>
    <s v="11:49:47:860"/>
    <d v="2019-04-17T11:54:20"/>
    <s v="11:54:17:220"/>
    <x v="3"/>
    <d v="2019-04-17T12:37:52"/>
    <s v="12:37:12:952"/>
    <d v="2019-04-17T12:40:17"/>
    <s v="12:39:22:177"/>
    <n v="4.0277777763549238E-2"/>
    <n v="7.2222222166601568E-2"/>
    <n v="2.6999999983236194"/>
    <x v="1"/>
  </r>
  <r>
    <n v="197"/>
    <s v="2019-03-06"/>
    <n v="10891602"/>
    <d v="2019-03-06T11:00:00"/>
    <n v="11"/>
    <n v="0"/>
    <n v="3"/>
    <s v="ALLIED"/>
    <x v="2"/>
    <x v="1"/>
    <x v="1"/>
    <x v="0"/>
    <s v="Yes"/>
    <x v="1"/>
    <d v="2019-03-06T10:50:26"/>
    <s v="10:49:05:986"/>
    <d v="2019-03-06T10:54:38"/>
    <s v="10:53:42:798"/>
    <x v="1"/>
    <d v="2019-03-06T11:01:25"/>
    <s v="11:01:15:625"/>
    <d v="2019-03-06T11:01:25"/>
    <s v="11:01:15:625"/>
    <n v="0"/>
    <n v="6.9999999948777258E-2"/>
    <n v="1.6799999987706542"/>
    <x v="1"/>
  </r>
  <r>
    <n v="198"/>
    <s v="2019-05-22"/>
    <n v="11137630"/>
    <d v="2019-05-22T10:45:00"/>
    <n v="10"/>
    <n v="45"/>
    <n v="3"/>
    <s v="ARROW"/>
    <x v="0"/>
    <x v="1"/>
    <x v="1"/>
    <x v="0"/>
    <s v="Yes"/>
    <x v="1"/>
    <d v="2019-05-22T11:05:29"/>
    <s v="11:04:19:389"/>
    <d v="2019-05-22T11:10:40"/>
    <s v="11:10:14:740"/>
    <x v="2"/>
    <d v="2019-05-22T11:24:22"/>
    <s v="11:24:09:422"/>
    <d v="2019-05-22T11:30:33"/>
    <s v="11:29:13:393"/>
    <n v="0.10305555554805323"/>
    <n v="8.6388889001682401E-2"/>
    <n v="4.5466666691936553"/>
    <x v="0"/>
  </r>
  <r>
    <n v="199"/>
    <s v="2019-06-28"/>
    <n v="11318240"/>
    <d v="2019-06-28T13:30:00"/>
    <n v="13"/>
    <n v="30"/>
    <n v="5"/>
    <s v="ARROW"/>
    <x v="0"/>
    <x v="1"/>
    <x v="1"/>
    <x v="0"/>
    <s v="Yes"/>
    <x v="0"/>
    <d v="2019-06-28T13:16:23"/>
    <s v="13:15:46:683"/>
    <d v="2019-06-28T13:21:57"/>
    <s v="13:21:17:657"/>
    <x v="2"/>
    <d v="2019-06-28T13:40:00"/>
    <s v="13:39:16:260"/>
    <d v="2019-06-28T13:43:10"/>
    <s v="13:42:23:170"/>
    <n v="5.277777771698311E-2"/>
    <n v="9.2777777812443674E-2"/>
    <n v="3.4933333327062428"/>
    <x v="1"/>
  </r>
  <r>
    <n v="200"/>
    <s v="2019-11-14"/>
    <n v="11747166"/>
    <d v="2019-11-14T13:30:00"/>
    <n v="13"/>
    <n v="30"/>
    <n v="4"/>
    <s v="ALLIED"/>
    <x v="2"/>
    <x v="1"/>
    <x v="1"/>
    <x v="0"/>
    <s v="Yes"/>
    <x v="0"/>
    <d v="2019-11-14T13:24:09"/>
    <s v="13:24:56:409"/>
    <d v="2019-11-14T13:32:36"/>
    <s v="13:31:26:896"/>
    <x v="2"/>
    <d v="2019-11-14T13:50:31"/>
    <s v="13:49:56:491"/>
    <d v="2019-11-14T13:51:46"/>
    <s v="13:51:06:246"/>
    <n v="2.083333331393078E-2"/>
    <n v="0.14083333325106651"/>
    <n v="3.8799999975599349"/>
    <x v="1"/>
  </r>
  <r>
    <n v="201"/>
    <s v="2019-02-06"/>
    <n v="10848416"/>
    <d v="2019-02-06T10:00:00"/>
    <n v="10"/>
    <n v="0"/>
    <n v="3"/>
    <s v="BIGCITY"/>
    <x v="3"/>
    <x v="1"/>
    <x v="1"/>
    <x v="0"/>
    <s v="Yes"/>
    <x v="0"/>
    <d v="2019-02-06T10:05:48"/>
    <s v="10:05:38:148"/>
    <d v="2019-02-06T10:07:27"/>
    <s v="10:07:53:227"/>
    <x v="2"/>
    <d v="2019-02-06T10:28:08"/>
    <s v="10:28:58:108"/>
    <d v="2019-02-06T10:30:15"/>
    <s v="10:30:28:115"/>
    <n v="3.5277777642477304E-2"/>
    <n v="2.749999996740371E-2"/>
    <n v="1.5066666626371443"/>
    <x v="0"/>
  </r>
  <r>
    <n v="202"/>
    <s v="2019-03-21"/>
    <n v="10941641"/>
    <d v="2019-03-21T18:30:00"/>
    <n v="18"/>
    <n v="30"/>
    <n v="4"/>
    <s v="ARROW"/>
    <x v="0"/>
    <x v="1"/>
    <x v="1"/>
    <x v="0"/>
    <s v="Yes"/>
    <x v="1"/>
    <d v="2019-03-21T18:23:34"/>
    <s v="18:22:39:494"/>
    <d v="2019-03-21T18:23:34"/>
    <s v="18:22:39:494"/>
    <x v="1"/>
    <d v="2019-03-21T18:30:07"/>
    <s v="18:29:44:667"/>
    <d v="2019-03-21T18:33:12"/>
    <s v="18:33:19:812"/>
    <n v="5.1388888852670789E-2"/>
    <n v="0"/>
    <n v="1.2333333324640989"/>
    <x v="1"/>
  </r>
  <r>
    <n v="203"/>
    <s v="2019-08-16"/>
    <n v="11438553"/>
    <d v="2019-08-16T10:30:00"/>
    <n v="10"/>
    <n v="30"/>
    <n v="5"/>
    <s v="BIGCITY"/>
    <x v="3"/>
    <x v="1"/>
    <x v="1"/>
    <x v="0"/>
    <s v="Yes"/>
    <x v="1"/>
    <d v="2019-08-16T10:16:53"/>
    <s v="10:16:32:853"/>
    <d v="2019-08-16T10:18:24"/>
    <s v="10:17:37:684"/>
    <x v="0"/>
    <d v="2019-08-16T10:32:31"/>
    <s v="10:31:32:391"/>
    <d v="2019-08-16T12:07:33"/>
    <s v="12:07:27:233"/>
    <n v="1.5838888889411464"/>
    <n v="2.52777777495794E-2"/>
    <n v="38.62000000057742"/>
    <x v="1"/>
  </r>
  <r>
    <n v="204"/>
    <s v="2019-08-08"/>
    <n v="11442932"/>
    <d v="2019-08-08T09:15:00"/>
    <n v="9"/>
    <n v="15"/>
    <n v="4"/>
    <s v="BIGCITY"/>
    <x v="3"/>
    <x v="0"/>
    <x v="0"/>
    <x v="0"/>
    <s v="Yes"/>
    <x v="0"/>
    <d v="2019-08-08T09:24:02"/>
    <s v="09:23:41:762"/>
    <d v="2019-08-08T09:24:09"/>
    <s v="09:24:46:809"/>
    <x v="1"/>
    <d v="2019-08-08T09:37:09"/>
    <s v="09:37:56:309"/>
    <d v="2019-08-08T09:41:36"/>
    <s v="09:40:21:196"/>
    <n v="7.4166666716337204E-2"/>
    <n v="1.9444443751126528E-3"/>
    <n v="1.8266666661947966"/>
    <x v="0"/>
  </r>
  <r>
    <n v="205"/>
    <s v="2019-10-03"/>
    <n v="11637114"/>
    <d v="2019-10-03T08:15:00"/>
    <n v="8"/>
    <n v="15"/>
    <n v="4"/>
    <s v="ALLIED"/>
    <x v="2"/>
    <x v="1"/>
    <x v="1"/>
    <x v="0"/>
    <s v="Yes"/>
    <x v="1"/>
    <d v="2019-10-03T08:05:06"/>
    <s v="08:05:10:306"/>
    <d v="2019-10-03T08:06:18"/>
    <s v="08:06:11:218"/>
    <x v="5"/>
    <d v="2019-10-03T08:37:57"/>
    <s v="08:37:15:357"/>
    <d v="2019-10-03T08:39:08"/>
    <s v="08:38:19:268"/>
    <n v="1.9722222292330116E-2"/>
    <n v="1.9999999960418791E-2"/>
    <n v="0.95333333406597376"/>
    <x v="1"/>
  </r>
  <r>
    <n v="206"/>
    <s v="2019-12-02"/>
    <n v="11805632"/>
    <d v="2019-12-02T14:45:00"/>
    <n v="14"/>
    <n v="45"/>
    <n v="1"/>
    <s v="BIGCITY"/>
    <x v="3"/>
    <x v="1"/>
    <x v="1"/>
    <x v="0"/>
    <s v="Yes"/>
    <x v="1"/>
    <d v="2019-12-02T14:30:05"/>
    <s v="14:30:33:205"/>
    <d v="2019-12-02T14:34:21"/>
    <s v="14:33:47:181"/>
    <x v="1"/>
    <d v="2019-12-02T14:42:00"/>
    <s v="14:42:28:600"/>
    <d v="2019-12-02T14:44:30"/>
    <s v="14:44:34:730"/>
    <n v="4.1666666627861559E-2"/>
    <n v="7.1111111145000905E-2"/>
    <n v="2.7066666665486991"/>
    <x v="1"/>
  </r>
  <r>
    <n v="207"/>
    <s v="2019-03-21"/>
    <n v="10940524"/>
    <d v="2019-03-21T09:30:00"/>
    <n v="9"/>
    <n v="30"/>
    <n v="4"/>
    <s v="ARROW"/>
    <x v="0"/>
    <x v="2"/>
    <x v="2"/>
    <x v="1"/>
    <s v="No"/>
    <x v="1"/>
    <d v="2019-03-21T09:21:12"/>
    <s v="09:20:28:772"/>
    <d v="2019-03-21T09:26:40"/>
    <s v="09:26:49:040"/>
    <x v="0"/>
    <d v="2019-03-21T09:35:30"/>
    <s v="09:35:28:530"/>
    <d v="2019-03-21T09:35:30"/>
    <s v="09:35:28:530"/>
    <n v="0"/>
    <n v="9.1111111105419695E-2"/>
    <n v="2.1866666665300727"/>
    <x v="1"/>
  </r>
  <r>
    <n v="208"/>
    <s v="2019-11-22"/>
    <n v="11773472"/>
    <d v="2019-11-22T12:00:00"/>
    <n v="12"/>
    <n v="0"/>
    <n v="5"/>
    <s v="BIGCITY"/>
    <x v="3"/>
    <x v="1"/>
    <x v="1"/>
    <x v="0"/>
    <s v="Yes"/>
    <x v="0"/>
    <d v="2019-11-22T11:55:37"/>
    <s v="11:55:54:937"/>
    <d v="2019-11-22T11:55:37"/>
    <s v="11:55:54:937"/>
    <x v="0"/>
    <d v="2019-11-22T12:11:23"/>
    <s v="12:10:09:283"/>
    <d v="2019-11-22T12:15:28"/>
    <s v="12:14:20:588"/>
    <n v="6.8055555573664606E-2"/>
    <n v="0"/>
    <n v="1.6333333337679505"/>
    <x v="1"/>
  </r>
  <r>
    <n v="209"/>
    <s v="2019-11-25"/>
    <n v="11779997"/>
    <d v="2019-11-25T13:00:00"/>
    <n v="13"/>
    <n v="0"/>
    <n v="1"/>
    <s v="BIGCITY"/>
    <x v="3"/>
    <x v="1"/>
    <x v="1"/>
    <x v="0"/>
    <s v="Yes"/>
    <x v="1"/>
    <d v="2019-11-25T13:07:42"/>
    <s v="13:07:29:142"/>
    <d v="2019-11-25T13:14:41"/>
    <s v="13:14:53:541"/>
    <x v="0"/>
    <d v="2019-11-25T13:28:13"/>
    <s v="13:27:56:773"/>
    <d v="2019-11-25T13:29:35"/>
    <s v="13:29:16:835"/>
    <n v="2.2777777689043432E-2"/>
    <n v="0.1163888888549991"/>
    <n v="3.3399999970570207"/>
    <x v="0"/>
  </r>
  <r>
    <n v="210"/>
    <s v="2019-06-27"/>
    <n v="11268544"/>
    <d v="2019-06-27T08:30:00"/>
    <n v="8"/>
    <n v="30"/>
    <n v="4"/>
    <s v="ARROW"/>
    <x v="0"/>
    <x v="0"/>
    <x v="0"/>
    <x v="0"/>
    <s v="Yes"/>
    <x v="0"/>
    <d v="2019-06-27T08:12:18"/>
    <s v="08:11:42:378"/>
    <d v="2019-06-27T08:14:38"/>
    <s v="08:13:53:498"/>
    <x v="1"/>
    <d v="2019-06-27T08:21:13"/>
    <s v="08:21:52:713"/>
    <d v="2019-06-27T08:25:13"/>
    <s v="08:24:01:973"/>
    <n v="6.6666666709352285E-2"/>
    <n v="3.8888888899236917E-2"/>
    <n v="2.5333333346061409"/>
    <x v="1"/>
  </r>
  <r>
    <n v="211"/>
    <s v="2019-10-29"/>
    <n v="11709673"/>
    <d v="2019-10-29T09:15:00"/>
    <n v="9"/>
    <n v="15"/>
    <n v="2"/>
    <s v="BIGCITY"/>
    <x v="3"/>
    <x v="0"/>
    <x v="0"/>
    <x v="0"/>
    <s v="Yes"/>
    <x v="0"/>
    <d v="2019-10-29T09:18:36"/>
    <s v="09:18:05:036"/>
    <d v="2019-10-29T09:22:01"/>
    <s v="09:21:15:061"/>
    <x v="3"/>
    <d v="2019-10-29T10:02:36"/>
    <s v="10:02:00:336"/>
    <d v="2019-10-29T10:02:36"/>
    <s v="10:02:00:336"/>
    <n v="0"/>
    <n v="5.6944444484543055E-2"/>
    <n v="1.3666666676290333"/>
    <x v="0"/>
  </r>
  <r>
    <n v="212"/>
    <s v="2019-05-17"/>
    <n v="11158953"/>
    <d v="2019-05-17T12:00:00"/>
    <n v="12"/>
    <n v="0"/>
    <n v="5"/>
    <s v="ALLIED"/>
    <x v="2"/>
    <x v="0"/>
    <x v="0"/>
    <x v="0"/>
    <s v="Yes"/>
    <x v="0"/>
    <d v="2019-05-17T12:06:29"/>
    <s v="12:05:03:789"/>
    <d v="2019-05-17T12:06:07"/>
    <s v="12:06:08:707"/>
    <x v="1"/>
    <d v="2019-05-17T12:18:02"/>
    <s v="12:17:58:262"/>
    <d v="2019-05-17T12:21:16"/>
    <s v="12:20:17:376"/>
    <n v="5.3888888913206756E-2"/>
    <n v="-6.1111109680496156E-3"/>
    <n v="1.1466666706837714"/>
    <x v="0"/>
  </r>
  <r>
    <n v="213"/>
    <s v="2019-09-20"/>
    <n v="11540023"/>
    <d v="2019-09-20T13:30:00"/>
    <n v="13"/>
    <n v="30"/>
    <n v="5"/>
    <s v="ALLIED"/>
    <x v="2"/>
    <x v="0"/>
    <x v="0"/>
    <x v="0"/>
    <s v="Yes"/>
    <x v="0"/>
    <d v="2019-09-20T13:20:25"/>
    <s v="13:19:59:785"/>
    <d v="2019-09-20T13:20:25"/>
    <s v="13:19:59:785"/>
    <x v="1"/>
    <d v="2019-09-20T13:25:52"/>
    <s v="13:25:27:952"/>
    <d v="2019-09-20T13:26:25"/>
    <s v="13:26:31:925"/>
    <n v="9.1666667140088975E-3"/>
    <n v="0"/>
    <n v="0.22000000113621354"/>
    <x v="1"/>
  </r>
  <r>
    <n v="214"/>
    <s v="2019-08-14"/>
    <n v="11441688"/>
    <d v="2019-08-14T10:00:00"/>
    <n v="10"/>
    <n v="0"/>
    <n v="3"/>
    <s v="ARROW"/>
    <x v="0"/>
    <x v="1"/>
    <x v="1"/>
    <x v="0"/>
    <s v="Yes"/>
    <x v="0"/>
    <d v="2019-08-14T09:55:14"/>
    <s v="09:54:09:874"/>
    <d v="2019-08-14T09:57:12"/>
    <s v="09:56:17:472"/>
    <x v="1"/>
    <d v="2019-08-14T10:08:58"/>
    <s v="10:08:14:058"/>
    <d v="2019-08-14T10:08:58"/>
    <s v="10:08:14:058"/>
    <n v="0"/>
    <n v="3.2777777756564319E-2"/>
    <n v="0.78666666615754366"/>
    <x v="1"/>
  </r>
  <r>
    <n v="215"/>
    <s v="2019-09-26"/>
    <n v="11598479"/>
    <d v="2019-09-26T13:00:00"/>
    <n v="13"/>
    <n v="0"/>
    <n v="4"/>
    <s v="ARROW"/>
    <x v="0"/>
    <x v="0"/>
    <x v="0"/>
    <x v="0"/>
    <s v="Yes"/>
    <x v="0"/>
    <d v="2019-09-26T13:13:27"/>
    <s v="13:13:11:727"/>
    <d v="2019-09-26T13:18:19"/>
    <s v="13:17:30:879"/>
    <x v="0"/>
    <d v="2019-09-26T13:33:01"/>
    <s v="13:33:45:201"/>
    <d v="2019-09-26T13:36:20"/>
    <s v="13:35:56:380"/>
    <n v="5.5277777777519077E-2"/>
    <n v="8.1111111212521791E-2"/>
    <n v="3.2733333357609808"/>
    <x v="0"/>
  </r>
  <r>
    <n v="216"/>
    <s v="2019-03-06"/>
    <n v="10891833"/>
    <d v="2019-03-06T13:30:00"/>
    <n v="13"/>
    <n v="30"/>
    <n v="3"/>
    <s v="ARROW"/>
    <x v="0"/>
    <x v="0"/>
    <x v="0"/>
    <x v="0"/>
    <s v="Yes"/>
    <x v="0"/>
    <d v="2019-03-06T13:16:23"/>
    <s v="13:16:54:423"/>
    <d v="2019-03-06T13:24:37"/>
    <s v="13:23:29:097"/>
    <x v="2"/>
    <d v="2019-03-06T13:38:20"/>
    <s v="13:37:32:380"/>
    <d v="2019-03-06T13:39:47"/>
    <s v="13:39:41:547"/>
    <n v="2.4166666727978736E-2"/>
    <n v="0.13722222216892987"/>
    <n v="3.8733333335258067"/>
    <x v="1"/>
  </r>
  <r>
    <n v="217"/>
    <s v="2019-02-19"/>
    <n v="10888100"/>
    <d v="2019-02-19T13:00:00"/>
    <n v="13"/>
    <n v="0"/>
    <n v="2"/>
    <s v="BIGCITY"/>
    <x v="3"/>
    <x v="0"/>
    <x v="0"/>
    <x v="0"/>
    <s v="Yes"/>
    <x v="0"/>
    <d v="2019-02-19T12:48:09"/>
    <s v="12:47:05:369"/>
    <d v="2019-02-19T12:52:21"/>
    <s v="12:51:25:581"/>
    <x v="0"/>
    <d v="2019-02-19T13:04:50"/>
    <s v="13:04:29:850"/>
    <d v="2019-02-19T13:05:36"/>
    <s v="13:05:41:136"/>
    <n v="1.2777777796145529E-2"/>
    <n v="6.9999999948777258E-2"/>
    <n v="1.9866666658781469"/>
    <x v="1"/>
  </r>
  <r>
    <n v="218"/>
    <s v="2019-03-15"/>
    <n v="10948596"/>
    <d v="2019-03-15T08:20:00"/>
    <n v="8"/>
    <n v="20"/>
    <n v="5"/>
    <s v="ALLIED"/>
    <x v="2"/>
    <x v="0"/>
    <x v="0"/>
    <x v="0"/>
    <s v="Yes"/>
    <x v="2"/>
    <d v="2019-03-15T08:02:05"/>
    <s v="08:02:58:405"/>
    <d v="2019-03-15T08:05:20"/>
    <s v="08:05:08:320"/>
    <x v="0"/>
    <d v="2019-03-15T08:18:09"/>
    <s v="08:17:48:569"/>
    <d v="2019-03-15T08:21:05"/>
    <s v="08:21:23:705"/>
    <n v="4.8888888792134821E-2"/>
    <n v="5.4166666755918413E-2"/>
    <n v="2.4733333331532776"/>
    <x v="1"/>
  </r>
  <r>
    <n v="219"/>
    <s v="2019-12-06"/>
    <n v="11871303"/>
    <d v="2019-12-06T08:00:00"/>
    <n v="8"/>
    <n v="0"/>
    <n v="5"/>
    <s v="ARROW"/>
    <x v="0"/>
    <x v="3"/>
    <x v="3"/>
    <x v="1"/>
    <s v="No"/>
    <x v="0"/>
    <d v="2019-12-06T07:47:35"/>
    <s v="07:46:23:295"/>
    <d v="2019-12-06T07:50:48"/>
    <s v="07:50:41:948"/>
    <x v="1"/>
    <d v="2019-12-06T07:55:46"/>
    <s v="07:55:05:946"/>
    <d v="2019-12-06T07:56:36"/>
    <s v="07:56:11:036"/>
    <n v="1.3888888992369175E-2"/>
    <n v="5.3611111070495099E-2"/>
    <n v="1.6200000015087426"/>
    <x v="1"/>
  </r>
  <r>
    <n v="220"/>
    <s v="2019-12-27"/>
    <n v="11940819"/>
    <d v="2019-12-27T12:30:00"/>
    <n v="12"/>
    <n v="30"/>
    <n v="5"/>
    <s v="BIGCITY"/>
    <x v="3"/>
    <x v="1"/>
    <x v="1"/>
    <x v="0"/>
    <s v="Yes"/>
    <x v="0"/>
    <d v="2019-12-27T12:43:25"/>
    <s v="12:42:49:285"/>
    <d v="2019-12-27T12:44:45"/>
    <s v="12:44:58:345"/>
    <x v="5"/>
    <d v="2019-12-27T13:14:11"/>
    <s v="13:14:14:911"/>
    <d v="2019-12-27T13:14:11"/>
    <s v="13:14:14:911"/>
    <n v="0"/>
    <n v="2.2222222352866083E-2"/>
    <n v="0.533333336468786"/>
    <x v="0"/>
  </r>
  <r>
    <n v="221"/>
    <s v="2019-08-16"/>
    <n v="11426300"/>
    <d v="2019-08-16T15:00:00"/>
    <n v="15"/>
    <n v="0"/>
    <n v="5"/>
    <s v="ARROW"/>
    <x v="0"/>
    <x v="1"/>
    <x v="1"/>
    <x v="0"/>
    <s v="Yes"/>
    <x v="0"/>
    <d v="2019-08-16T14:57:21"/>
    <s v="14:56:21:681"/>
    <d v="2019-08-16T14:57:21"/>
    <s v="14:56:21:681"/>
    <x v="1"/>
    <d v="2019-08-16T15:05:37"/>
    <s v="15:05:28:937"/>
    <d v="2019-08-16T15:05:37"/>
    <s v="15:05:28:937"/>
    <n v="0"/>
    <n v="0"/>
    <n v="0"/>
    <x v="1"/>
  </r>
  <r>
    <n v="222"/>
    <s v="2019-07-22"/>
    <n v="11391144"/>
    <d v="2019-07-22T12:00:00"/>
    <n v="12"/>
    <n v="0"/>
    <n v="1"/>
    <s v="ALLIED"/>
    <x v="2"/>
    <x v="1"/>
    <x v="1"/>
    <x v="0"/>
    <s v="Yes"/>
    <x v="1"/>
    <d v="2019-07-22T12:15:22"/>
    <s v="12:15:49:622"/>
    <d v="2019-07-22T12:15:22"/>
    <s v="12:15:49:622"/>
    <x v="1"/>
    <d v="2019-07-22T12:21:32"/>
    <s v="12:21:13:632"/>
    <d v="2019-07-22T12:22:22"/>
    <s v="12:22:16:322"/>
    <n v="1.3888888817746192E-2"/>
    <n v="0"/>
    <n v="0.33333333162590861"/>
    <x v="0"/>
  </r>
  <r>
    <n v="223"/>
    <s v="2019-04-04"/>
    <n v="10984673"/>
    <d v="2019-04-04T15:00:00"/>
    <n v="15"/>
    <n v="0"/>
    <n v="4"/>
    <s v="ARROW"/>
    <x v="0"/>
    <x v="2"/>
    <x v="2"/>
    <x v="1"/>
    <s v="No"/>
    <x v="1"/>
    <d v="2019-04-04T14:55:10"/>
    <s v="14:54:26:170"/>
    <d v="2019-04-04T15:02:35"/>
    <s v="15:01:56:395"/>
    <x v="3"/>
    <d v="2019-04-04T15:34:21"/>
    <s v="15:34:00:121"/>
    <d v="2019-04-04T15:37:30"/>
    <s v="15:36:06:090"/>
    <n v="5.2499999874271452E-2"/>
    <n v="0.12361111101927236"/>
    <n v="4.2266666614450514"/>
    <x v="1"/>
  </r>
  <r>
    <n v="224"/>
    <s v="2019-04-11"/>
    <n v="11053956"/>
    <d v="2019-04-11T14:30:00"/>
    <n v="14"/>
    <n v="30"/>
    <n v="4"/>
    <s v="BIGCITY"/>
    <x v="3"/>
    <x v="0"/>
    <x v="0"/>
    <x v="0"/>
    <s v="Yes"/>
    <x v="2"/>
    <d v="2019-04-11T14:48:45"/>
    <s v="14:48:53:045"/>
    <d v="2019-04-11T14:51:33"/>
    <s v="14:50:56:193"/>
    <x v="1"/>
    <d v="2019-04-11T14:56:51"/>
    <s v="14:56:22:351"/>
    <d v="2019-04-11T14:59:07"/>
    <s v="14:59:37:907"/>
    <n v="3.7777777877636254E-2"/>
    <n v="4.6666666748933494E-2"/>
    <n v="2.026666671037674"/>
    <x v="0"/>
  </r>
  <r>
    <n v="225"/>
    <s v="2019-05-02"/>
    <n v="11074755"/>
    <d v="2019-05-02T12:00:00"/>
    <n v="12"/>
    <n v="0"/>
    <n v="4"/>
    <s v="ARROW"/>
    <x v="0"/>
    <x v="0"/>
    <x v="0"/>
    <x v="0"/>
    <s v="Yes"/>
    <x v="0"/>
    <d v="2019-05-02T11:56:23"/>
    <s v="11:55:00:883"/>
    <d v="2019-05-02T11:58:16"/>
    <s v="11:58:11:816"/>
    <x v="2"/>
    <d v="2019-05-02T12:17:09"/>
    <s v="12:16:51:269"/>
    <d v="2019-05-02T12:23:28"/>
    <s v="12:22:06:188"/>
    <n v="0.10527777776587754"/>
    <n v="3.1388888892251998E-2"/>
    <n v="3.279999999795109"/>
    <x v="1"/>
  </r>
  <r>
    <n v="226"/>
    <s v="2019-03-06"/>
    <n v="10891451"/>
    <d v="2019-03-06T10:00:00"/>
    <n v="10"/>
    <n v="0"/>
    <n v="3"/>
    <s v="BIGCITY"/>
    <x v="3"/>
    <x v="1"/>
    <x v="1"/>
    <x v="0"/>
    <s v="Yes"/>
    <x v="0"/>
    <d v="2019-03-06T10:01:25"/>
    <s v="10:00:17:885"/>
    <d v="2019-03-06T10:03:49"/>
    <s v="10:03:31:049"/>
    <x v="1"/>
    <d v="2019-03-06T10:11:34"/>
    <s v="10:11:57:234"/>
    <d v="2019-03-06T10:17:10"/>
    <s v="10:16:10:570"/>
    <n v="9.3333333323244005E-2"/>
    <n v="3.9999999920837581E-2"/>
    <n v="3.1999999978579581"/>
    <x v="0"/>
  </r>
  <r>
    <n v="227"/>
    <s v="2019-03-07"/>
    <n v="10895054"/>
    <d v="2019-03-07T16:00:00"/>
    <n v="16"/>
    <n v="0"/>
    <n v="4"/>
    <s v="HCAB"/>
    <x v="1"/>
    <x v="1"/>
    <x v="1"/>
    <x v="0"/>
    <s v="Yes"/>
    <x v="0"/>
    <d v="2019-03-07T16:12:23"/>
    <s v="16:12:14:223"/>
    <d v="2019-03-07T16:17:18"/>
    <s v="16:16:30:678"/>
    <x v="5"/>
    <d v="2019-03-07T16:49:37"/>
    <s v="16:49:09:837"/>
    <d v="2019-03-07T16:50:02"/>
    <s v="16:50:14:902"/>
    <n v="6.9444444961845875E-3"/>
    <n v="8.1944444391410798E-2"/>
    <n v="2.1333333333022892"/>
    <x v="0"/>
  </r>
  <r>
    <n v="228"/>
    <s v="2019-03-06"/>
    <n v="10890749"/>
    <d v="2019-03-06T17:15:00"/>
    <n v="17"/>
    <n v="15"/>
    <n v="3"/>
    <s v="ARROW"/>
    <x v="0"/>
    <x v="2"/>
    <x v="2"/>
    <x v="1"/>
    <s v="No"/>
    <x v="0"/>
    <d v="2019-03-06T17:43:16"/>
    <s v="17:42:21:776"/>
    <d v="2019-03-06T17:48:25"/>
    <s v="17:48:46:925"/>
    <x v="0"/>
    <d v="2019-03-06T17:59:46"/>
    <s v="17:59:37:246"/>
    <d v="2019-03-06T18:01:24"/>
    <s v="18:00:51:284"/>
    <n v="2.7222222299315035E-2"/>
    <n v="8.5833333316259086E-2"/>
    <n v="2.7133333347737789"/>
    <x v="0"/>
  </r>
  <r>
    <n v="229"/>
    <s v="2019-06-17"/>
    <n v="11233153"/>
    <d v="2019-06-17T15:00:00"/>
    <n v="15"/>
    <n v="0"/>
    <n v="1"/>
    <s v="BIGCITY"/>
    <x v="3"/>
    <x v="1"/>
    <x v="1"/>
    <x v="0"/>
    <s v="Yes"/>
    <x v="1"/>
    <d v="2019-06-17T15:15:58"/>
    <s v="15:15:02:858"/>
    <d v="2019-06-17T15:21:19"/>
    <s v="15:20:29:079"/>
    <x v="5"/>
    <d v="2019-06-17T15:53:28"/>
    <s v="15:53:09:128"/>
    <d v="2019-06-17T15:53:28"/>
    <s v="15:53:09:128"/>
    <n v="0"/>
    <n v="8.916666655568406E-2"/>
    <n v="2.1399999973364174"/>
    <x v="0"/>
  </r>
  <r>
    <n v="230"/>
    <s v="2019-05-02"/>
    <n v="11098867"/>
    <d v="2019-05-02T14:30:00"/>
    <n v="14"/>
    <n v="30"/>
    <n v="4"/>
    <s v="ARROW"/>
    <x v="0"/>
    <x v="2"/>
    <x v="2"/>
    <x v="1"/>
    <s v="No"/>
    <x v="0"/>
    <d v="2019-05-02T14:51:27"/>
    <s v="14:50:55:887"/>
    <d v="2019-05-02T14:55:21"/>
    <s v="14:55:15:621"/>
    <x v="2"/>
    <d v="2019-05-02T15:14:05"/>
    <s v="15:13:52:365"/>
    <d v="2019-05-02T15:14:03"/>
    <s v="15:14:57:103"/>
    <n v="-5.5555551080033183E-4"/>
    <n v="6.5000000002328306E-2"/>
    <n v="1.5466666677966714"/>
    <x v="0"/>
  </r>
  <r>
    <n v="231"/>
    <s v="2019-02-02"/>
    <n v="10836382"/>
    <d v="2019-02-02T10:30:00"/>
    <n v="10"/>
    <n v="30"/>
    <n v="6"/>
    <s v="ARROW"/>
    <x v="0"/>
    <x v="0"/>
    <x v="0"/>
    <x v="0"/>
    <s v="Yes"/>
    <x v="0"/>
    <d v="2019-02-02T10:35:06"/>
    <s v="10:35:44:706"/>
    <d v="2019-02-02T10:38:33"/>
    <s v="10:37:08:793"/>
    <x v="0"/>
    <d v="2019-02-02T10:55:47"/>
    <s v="10:55:19:247"/>
    <d v="2019-02-02T10:57:35"/>
    <s v="10:56:55:395"/>
    <n v="3.0000000027939677E-2"/>
    <n v="5.7499999995343387E-2"/>
    <n v="2.1000000005587935"/>
    <x v="0"/>
  </r>
  <r>
    <n v="232"/>
    <s v="2019-08-15"/>
    <n v="11423205"/>
    <d v="2019-08-15T14:15:00"/>
    <n v="14"/>
    <n v="15"/>
    <n v="4"/>
    <s v="BIGCITY"/>
    <x v="3"/>
    <x v="1"/>
    <x v="1"/>
    <x v="0"/>
    <s v="Yes"/>
    <x v="1"/>
    <d v="2019-08-15T13:57:31"/>
    <s v="13:56:49:991"/>
    <d v="2019-08-15T14:00:07"/>
    <s v="14:00:10:107"/>
    <x v="2"/>
    <d v="2019-08-15T14:17:59"/>
    <s v="14:17:20:559"/>
    <d v="2019-08-15T14:19:08"/>
    <s v="14:18:24:668"/>
    <n v="1.9166666781529784E-2"/>
    <n v="4.3333333334885538E-2"/>
    <n v="1.5000000027939677"/>
    <x v="1"/>
  </r>
  <r>
    <n v="233"/>
    <s v="2019-03-01"/>
    <n v="10877787"/>
    <d v="2019-03-01T14:15:00"/>
    <n v="14"/>
    <n v="15"/>
    <n v="5"/>
    <s v="ALLIED"/>
    <x v="2"/>
    <x v="1"/>
    <x v="1"/>
    <x v="0"/>
    <s v="Yes"/>
    <x v="1"/>
    <d v="2019-03-01T14:19:20"/>
    <s v="14:19:54:420"/>
    <d v="2019-03-01T14:21:13"/>
    <s v="14:21:58:513"/>
    <x v="1"/>
    <d v="2019-03-01T14:28:57"/>
    <s v="14:28:20:757"/>
    <d v="2019-03-01T14:30:45"/>
    <s v="14:30:25:145"/>
    <n v="3.0000000027939677E-2"/>
    <n v="3.1388888892251998E-2"/>
    <n v="1.4733333340846002"/>
    <x v="0"/>
  </r>
  <r>
    <n v="234"/>
    <s v="2019-01-04"/>
    <n v="10708753"/>
    <d v="2019-01-04T15:15:00"/>
    <n v="15"/>
    <n v="15"/>
    <n v="5"/>
    <s v="ALLIED"/>
    <x v="2"/>
    <x v="1"/>
    <x v="1"/>
    <x v="0"/>
    <s v="Yes"/>
    <x v="0"/>
    <d v="2019-01-04T15:03:05"/>
    <s v="15:03:36:905"/>
    <d v="2019-01-04T15:09:44"/>
    <s v="15:09:57:044"/>
    <x v="0"/>
    <d v="2019-01-04T15:22:16"/>
    <s v="15:21:46:876"/>
    <d v="2019-01-04T15:23:26"/>
    <s v="15:23:53:426"/>
    <n v="1.9444444449618459E-2"/>
    <n v="0.11083333339774981"/>
    <n v="3.1266666683368385"/>
    <x v="1"/>
  </r>
  <r>
    <n v="235"/>
    <s v="2019-11-26"/>
    <n v="11813245"/>
    <d v="2019-11-26T08:15:00"/>
    <n v="8"/>
    <n v="15"/>
    <n v="2"/>
    <s v="ARROW"/>
    <x v="0"/>
    <x v="0"/>
    <x v="0"/>
    <x v="0"/>
    <s v="Yes"/>
    <x v="1"/>
    <d v="2019-11-26T08:08:26"/>
    <s v="08:08:17:126"/>
    <d v="2019-11-26T08:11:39"/>
    <s v="08:10:29:299"/>
    <x v="3"/>
    <d v="2019-11-26T08:49:36"/>
    <s v="08:48:58:096"/>
    <d v="2019-11-26T08:49:15"/>
    <s v="08:49:58:615"/>
    <n v="-5.8333332999609411E-3"/>
    <n v="5.3611111070495099E-2"/>
    <n v="1.1466666664928198"/>
    <x v="1"/>
  </r>
  <r>
    <n v="236"/>
    <s v="2019-10-03"/>
    <n v="11596301"/>
    <d v="2019-10-03T12:15:00"/>
    <n v="12"/>
    <n v="15"/>
    <n v="4"/>
    <s v="BIGCITY"/>
    <x v="3"/>
    <x v="0"/>
    <x v="0"/>
    <x v="0"/>
    <s v="Yes"/>
    <x v="1"/>
    <d v="2019-10-03T12:05:08"/>
    <s v="12:04:35:168"/>
    <d v="2019-10-03T12:08:11"/>
    <s v="12:08:58:611"/>
    <x v="5"/>
    <d v="2019-10-03T12:43:57"/>
    <s v="12:43:20:457"/>
    <d v="2019-10-03T12:44:32"/>
    <s v="12:44:21:432"/>
    <n v="9.7222222248092294E-3"/>
    <n v="5.0833333341870457E-2"/>
    <n v="1.4533333336003125"/>
    <x v="1"/>
  </r>
  <r>
    <n v="237"/>
    <s v="2019-05-14"/>
    <n v="11111644"/>
    <d v="2019-05-14T15:30:00"/>
    <n v="15"/>
    <n v="30"/>
    <n v="2"/>
    <s v="HCAB"/>
    <x v="1"/>
    <x v="1"/>
    <x v="1"/>
    <x v="0"/>
    <s v="Yes"/>
    <x v="1"/>
    <d v="2019-05-14T15:29:30"/>
    <s v="15:29:21:330"/>
    <d v="2019-05-14T15:34:19"/>
    <s v="15:34:45:719"/>
    <x v="0"/>
    <d v="2019-05-14T15:46:29"/>
    <s v="15:46:35:029"/>
    <d v="2019-05-14T15:50:12"/>
    <s v="15:49:50:072"/>
    <n v="6.1944444430992007E-2"/>
    <n v="8.027777768438682E-2"/>
    <n v="3.4133333307690918"/>
    <x v="1"/>
  </r>
  <r>
    <n v="238"/>
    <s v="2019-11-29"/>
    <n v="11847503"/>
    <d v="2019-11-29T14:45:00"/>
    <n v="14"/>
    <n v="45"/>
    <n v="5"/>
    <s v="ALLIED"/>
    <x v="2"/>
    <x v="0"/>
    <x v="0"/>
    <x v="0"/>
    <s v="Yes"/>
    <x v="1"/>
    <d v="2019-11-29T14:42:00"/>
    <s v="14:41:55:160"/>
    <d v="2019-11-29T14:42:00"/>
    <s v="14:41:55:160"/>
    <x v="1"/>
    <d v="2019-11-29T14:48:10"/>
    <s v="14:48:19:610"/>
    <d v="2019-11-29T14:48:10"/>
    <s v="14:48:19:610"/>
    <n v="0"/>
    <n v="0"/>
    <n v="0"/>
    <x v="1"/>
  </r>
  <r>
    <n v="239"/>
    <s v="2019-05-08"/>
    <n v="11122072"/>
    <d v="2019-05-08T17:00:00"/>
    <n v="17"/>
    <n v="0"/>
    <n v="3"/>
    <s v="ARROW"/>
    <x v="0"/>
    <x v="2"/>
    <x v="2"/>
    <x v="1"/>
    <s v="No"/>
    <x v="0"/>
    <d v="2019-05-08T17:18:04"/>
    <s v="17:18:44:704"/>
    <d v="2019-05-08T17:26:10"/>
    <s v="17:25:52:070"/>
    <x v="5"/>
    <d v="2019-05-08T17:58:13"/>
    <s v="17:57:12:173"/>
    <d v="2019-05-08T17:58:05"/>
    <s v="17:58:52:205"/>
    <n v="-2.2222222178243101E-3"/>
    <n v="0.13499999995110556"/>
    <n v="3.1866666655987501"/>
    <x v="0"/>
  </r>
  <r>
    <n v="240"/>
    <s v="2019-02-04"/>
    <n v="10797356"/>
    <d v="2019-02-04T15:00:00"/>
    <n v="15"/>
    <n v="0"/>
    <n v="1"/>
    <s v="BIGCITY"/>
    <x v="3"/>
    <x v="0"/>
    <x v="0"/>
    <x v="0"/>
    <s v="Yes"/>
    <x v="0"/>
    <d v="2019-02-04T15:05:15"/>
    <s v="15:05:47:115"/>
    <d v="2019-02-04T15:06:16"/>
    <s v="15:06:53:116"/>
    <x v="1"/>
    <d v="2019-02-04T15:16:22"/>
    <s v="15:15:17:582"/>
    <d v="2019-02-04T15:16:22"/>
    <s v="15:15:17:582"/>
    <n v="0"/>
    <n v="1.6944444389082491E-2"/>
    <n v="0.40666666533797979"/>
    <x v="0"/>
  </r>
  <r>
    <n v="241"/>
    <s v="2019-04-12"/>
    <n v="11039466"/>
    <d v="2019-04-12T12:00:00"/>
    <n v="12"/>
    <n v="0"/>
    <n v="5"/>
    <s v="BIGCITY"/>
    <x v="3"/>
    <x v="1"/>
    <x v="1"/>
    <x v="0"/>
    <s v="Yes"/>
    <x v="0"/>
    <d v="2019-04-12T12:09:25"/>
    <s v="12:09:36:425"/>
    <d v="2019-04-12T12:11:33"/>
    <s v="12:11:45:533"/>
    <x v="0"/>
    <d v="2019-04-12T12:26:53"/>
    <s v="12:26:50:253"/>
    <d v="2019-04-12T12:28:41"/>
    <s v="12:28:56:441"/>
    <n v="3.0000000027939677E-2"/>
    <n v="3.5555555485188961E-2"/>
    <n v="1.5733333323150873"/>
    <x v="0"/>
  </r>
  <r>
    <n v="242"/>
    <s v="2019-02-12"/>
    <n v="10856940"/>
    <d v="2019-02-12T12:00:00"/>
    <n v="12"/>
    <n v="0"/>
    <n v="2"/>
    <s v="ALLIED"/>
    <x v="2"/>
    <x v="1"/>
    <x v="1"/>
    <x v="0"/>
    <s v="Yes"/>
    <x v="1"/>
    <d v="2019-02-12T11:46:26"/>
    <s v="11:46:24:626"/>
    <d v="2019-02-12T11:51:10"/>
    <s v="11:50:49:570"/>
    <x v="3"/>
    <d v="2019-02-12T12:29:51"/>
    <s v="12:29:11:451"/>
    <d v="2019-02-12T12:32:00"/>
    <s v="12:31:29:560"/>
    <n v="3.5833333327900618E-2"/>
    <n v="7.8888888820074499E-2"/>
    <n v="2.7533333315514028"/>
    <x v="1"/>
  </r>
  <r>
    <n v="243"/>
    <s v="2019-05-11"/>
    <n v="11146963"/>
    <d v="2019-05-11T10:00:00"/>
    <n v="10"/>
    <n v="0"/>
    <n v="6"/>
    <s v="BIGCITY"/>
    <x v="3"/>
    <x v="1"/>
    <x v="1"/>
    <x v="0"/>
    <s v="Yes"/>
    <x v="0"/>
    <d v="2019-05-11T09:42:56"/>
    <s v="09:42:04:856"/>
    <d v="2019-05-11T09:42:56"/>
    <s v="09:42:04:856"/>
    <x v="1"/>
    <d v="2019-05-11T09:48:40"/>
    <s v="09:48:50:040"/>
    <d v="2019-05-11T09:50:01"/>
    <s v="09:49:55:061"/>
    <n v="2.2500000020954758E-2"/>
    <n v="0"/>
    <n v="0.54000000050291419"/>
    <x v="1"/>
  </r>
  <r>
    <n v="244"/>
    <s v="2019-11-20"/>
    <n v="11762361"/>
    <d v="2019-11-20T14:30:00"/>
    <n v="14"/>
    <n v="30"/>
    <n v="3"/>
    <s v="ALLIED"/>
    <x v="2"/>
    <x v="1"/>
    <x v="1"/>
    <x v="0"/>
    <s v="Yes"/>
    <x v="0"/>
    <d v="2019-11-20T14:29:07"/>
    <s v="14:29:19:107"/>
    <d v="2019-11-20T14:34:26"/>
    <s v="14:34:54:226"/>
    <x v="5"/>
    <d v="2019-11-20T15:01:55"/>
    <s v="15:01:55:455"/>
    <d v="2019-11-20T15:03:51"/>
    <s v="15:03:00:251"/>
    <n v="3.2222222245763987E-2"/>
    <n v="8.8611111044883728E-2"/>
    <n v="2.8999999989755452"/>
    <x v="1"/>
  </r>
  <r>
    <n v="245"/>
    <s v="2019-03-28"/>
    <n v="10994416"/>
    <d v="2019-03-28T12:15:00"/>
    <n v="12"/>
    <n v="15"/>
    <n v="4"/>
    <s v="BIGCITY"/>
    <x v="3"/>
    <x v="1"/>
    <x v="1"/>
    <x v="0"/>
    <s v="Yes"/>
    <x v="0"/>
    <d v="2019-03-28T12:26:34"/>
    <s v="12:25:41:394"/>
    <d v="2019-03-28T12:27:07"/>
    <s v="12:26:43:367"/>
    <x v="0"/>
    <d v="2019-03-28T12:42:14"/>
    <s v="12:41:34:074"/>
    <d v="2019-03-28T12:42:14"/>
    <s v="12:41:34:074"/>
    <n v="0"/>
    <n v="9.1666667140088975E-3"/>
    <n v="0.22000000113621354"/>
    <x v="0"/>
  </r>
  <r>
    <n v="246"/>
    <s v="2019-04-27"/>
    <n v="11058487"/>
    <d v="2019-04-27T16:00:00"/>
    <n v="16"/>
    <n v="0"/>
    <n v="6"/>
    <s v="ARROW"/>
    <x v="0"/>
    <x v="1"/>
    <x v="1"/>
    <x v="0"/>
    <s v="Yes"/>
    <x v="1"/>
    <d v="2019-04-27T16:08:10"/>
    <s v="16:07:03:870"/>
    <d v="2019-04-27T16:13:12"/>
    <s v="16:13:35:112"/>
    <x v="1"/>
    <d v="2019-04-27T16:22:30"/>
    <s v="16:21:40:290"/>
    <d v="2019-04-27T16:26:36"/>
    <s v="16:25:43:496"/>
    <n v="6.8333333416376263E-2"/>
    <n v="8.3888888941146433E-2"/>
    <n v="3.6533333365805447"/>
    <x v="0"/>
  </r>
  <r>
    <n v="247"/>
    <s v="2019-04-30"/>
    <n v="11067529"/>
    <d v="2019-04-30T13:45:00"/>
    <n v="13"/>
    <n v="45"/>
    <n v="2"/>
    <s v="ARROW"/>
    <x v="0"/>
    <x v="0"/>
    <x v="0"/>
    <x v="0"/>
    <s v="Yes"/>
    <x v="1"/>
    <d v="2019-04-30T13:39:30"/>
    <s v="13:38:20:090"/>
    <d v="2019-04-30T13:40:18"/>
    <s v="13:40:35:418"/>
    <x v="1"/>
    <d v="2019-04-30T13:51:21"/>
    <s v="13:50:25:881"/>
    <d v="2019-04-30T13:54:05"/>
    <s v="13:53:39:865"/>
    <n v="4.5555555552709848E-2"/>
    <n v="1.333333330694586E-2"/>
    <n v="1.413333332631737"/>
    <x v="1"/>
  </r>
  <r>
    <n v="248"/>
    <s v="2019-03-14"/>
    <n v="10917603"/>
    <d v="2019-03-14T14:30:00"/>
    <n v="14"/>
    <n v="30"/>
    <n v="4"/>
    <s v="ARROW"/>
    <x v="0"/>
    <x v="2"/>
    <x v="2"/>
    <x v="1"/>
    <s v="No"/>
    <x v="0"/>
    <d v="2019-03-14T14:31:27"/>
    <s v="14:30:16:387"/>
    <d v="2019-03-14T14:34:27"/>
    <s v="14:34:26:627"/>
    <x v="2"/>
    <d v="2019-03-14T14:50:47"/>
    <s v="14:50:32:347"/>
    <d v="2019-03-14T14:53:02"/>
    <s v="14:53:51:502"/>
    <n v="3.7499999860301614E-2"/>
    <n v="4.9999999988358468E-2"/>
    <n v="2.099999996367842"/>
    <x v="0"/>
  </r>
  <r>
    <n v="249"/>
    <s v="2019-11-19"/>
    <n v="11759575"/>
    <d v="2019-11-19T10:30:00"/>
    <n v="10"/>
    <n v="30"/>
    <n v="2"/>
    <s v="ALLIED"/>
    <x v="2"/>
    <x v="1"/>
    <x v="1"/>
    <x v="0"/>
    <s v="Yes"/>
    <x v="1"/>
    <d v="2019-11-19T10:43:13"/>
    <s v="10:42:35:973"/>
    <d v="2019-11-19T10:43:13"/>
    <s v="10:42:35:973"/>
    <x v="5"/>
    <d v="2019-11-19T11:15:12"/>
    <s v="11:14:17:172"/>
    <d v="2019-11-19T11:23:05"/>
    <s v="11:22:05:465"/>
    <n v="0.13138888886896893"/>
    <n v="0"/>
    <n v="3.1533333328552544"/>
    <x v="0"/>
  </r>
  <r>
    <n v="250"/>
    <s v="2019-12-12"/>
    <n v="11878231"/>
    <d v="2019-12-12T19:45:00"/>
    <n v="19"/>
    <n v="45"/>
    <n v="4"/>
    <s v="ARROW"/>
    <x v="0"/>
    <x v="1"/>
    <x v="1"/>
    <x v="0"/>
    <s v="Yes"/>
    <x v="0"/>
    <d v="2019-12-12T19:48:14"/>
    <s v="19:47:12:574"/>
    <d v="2019-12-12T19:48:04"/>
    <s v="19:48:42:604"/>
    <x v="5"/>
    <d v="2019-12-12T20:26:46"/>
    <s v="20:26:46:846"/>
    <d v="2019-12-12T20:26:46"/>
    <s v="20:26:46:846"/>
    <n v="0"/>
    <n v="-2.7777777286246419E-3"/>
    <n v="-6.6666665486991405E-2"/>
    <x v="0"/>
  </r>
  <r>
    <n v="251"/>
    <s v="2019-06-13"/>
    <n v="11255047"/>
    <d v="2019-06-13T09:30:00"/>
    <n v="9"/>
    <n v="30"/>
    <n v="4"/>
    <s v="BIGCITY"/>
    <x v="3"/>
    <x v="0"/>
    <x v="0"/>
    <x v="0"/>
    <s v="Yes"/>
    <x v="0"/>
    <d v="2019-06-13T09:36:52"/>
    <s v="09:36:42:952"/>
    <d v="2019-06-13T09:38:06"/>
    <s v="09:38:51:106"/>
    <x v="2"/>
    <d v="2019-06-13T09:57:12"/>
    <s v="09:56:52:772"/>
    <d v="2019-06-13T09:58:58"/>
    <s v="09:58:01:058"/>
    <n v="2.9444444342516363E-2"/>
    <n v="2.0555555645842105E-2"/>
    <n v="1.1999999997206032"/>
    <x v="0"/>
  </r>
  <r>
    <n v="252"/>
    <s v="2019-10-01"/>
    <n v="11587638"/>
    <d v="2019-10-01T14:30:00"/>
    <n v="14"/>
    <n v="30"/>
    <n v="2"/>
    <s v="BIGCITY"/>
    <x v="3"/>
    <x v="1"/>
    <x v="1"/>
    <x v="0"/>
    <s v="Yes"/>
    <x v="1"/>
    <d v="2019-10-01T14:14:05"/>
    <s v="14:13:38:565"/>
    <d v="2019-10-01T14:20:02"/>
    <s v="14:19:18:662"/>
    <x v="1"/>
    <d v="2019-10-01T14:22:41"/>
    <s v="14:22:39:041"/>
    <d v="2019-10-01T14:25:04"/>
    <s v="14:25:50:104"/>
    <n v="3.9722222078125924E-2"/>
    <n v="9.9166666797827929E-2"/>
    <n v="3.3333333330228925"/>
    <x v="1"/>
  </r>
  <r>
    <n v="253"/>
    <s v="2019-08-16"/>
    <n v="11446349"/>
    <d v="2019-08-16T10:45:00"/>
    <n v="10"/>
    <n v="45"/>
    <n v="5"/>
    <s v="BIGCITY"/>
    <x v="3"/>
    <x v="1"/>
    <x v="1"/>
    <x v="0"/>
    <s v="Yes"/>
    <x v="0"/>
    <d v="2019-08-16T10:40:04"/>
    <s v="10:40:12:504"/>
    <d v="2019-08-16T10:44:01"/>
    <s v="10:44:36:601"/>
    <x v="2"/>
    <d v="2019-08-16T11:10:27"/>
    <s v="11:09:47:387"/>
    <d v="2019-08-16T11:12:36"/>
    <s v="11:11:57:396"/>
    <n v="3.5833333327900618E-2"/>
    <n v="6.5833333355840296E-2"/>
    <n v="2.4400000004097819"/>
    <x v="1"/>
  </r>
  <r>
    <n v="254"/>
    <s v="2019-10-21"/>
    <n v="11655138"/>
    <d v="2019-10-21T15:00:00"/>
    <n v="15"/>
    <n v="0"/>
    <n v="1"/>
    <s v="ARROW"/>
    <x v="0"/>
    <x v="1"/>
    <x v="1"/>
    <x v="0"/>
    <s v="Yes"/>
    <x v="1"/>
    <d v="2019-10-21T15:22:24"/>
    <s v="15:21:00:284"/>
    <d v="2019-10-21T15:24:46"/>
    <s v="15:24:09:446"/>
    <x v="0"/>
    <d v="2019-10-21T15:38:28"/>
    <s v="15:38:05:928"/>
    <d v="2019-10-21T15:38:28"/>
    <s v="15:38:05:928"/>
    <n v="0"/>
    <n v="3.9444444410037249E-2"/>
    <n v="0.94666666584089398"/>
    <x v="0"/>
  </r>
  <r>
    <n v="255"/>
    <s v="2019-03-27"/>
    <n v="10958800"/>
    <d v="2019-03-27T09:00:00"/>
    <n v="9"/>
    <n v="0"/>
    <n v="3"/>
    <s v="BIGCITY"/>
    <x v="3"/>
    <x v="0"/>
    <x v="0"/>
    <x v="0"/>
    <s v="Yes"/>
    <x v="0"/>
    <d v="2019-03-27T09:06:49"/>
    <s v="09:06:55:249"/>
    <d v="2019-03-27T09:10:16"/>
    <s v="09:09:02:276"/>
    <x v="5"/>
    <d v="2019-03-27T09:43:48"/>
    <s v="09:43:02:048"/>
    <d v="2019-03-27T09:50:43"/>
    <s v="09:50:08:343"/>
    <n v="0.11527777765877545"/>
    <n v="5.7499999995343387E-2"/>
    <n v="4.1466666636988521"/>
    <x v="0"/>
  </r>
  <r>
    <n v="256"/>
    <s v="2019-01-15"/>
    <n v="10758408"/>
    <d v="2019-01-15T07:30:00"/>
    <n v="7"/>
    <n v="30"/>
    <n v="2"/>
    <s v="ALLIED"/>
    <x v="2"/>
    <x v="0"/>
    <x v="0"/>
    <x v="0"/>
    <s v="Yes"/>
    <x v="0"/>
    <d v="2019-01-15T07:17:39"/>
    <s v="07:16:49:999"/>
    <d v="2019-01-15T07:19:34"/>
    <s v="07:18:15:194"/>
    <x v="1"/>
    <d v="2019-01-15T07:25:37"/>
    <s v="07:25:02:337"/>
    <d v="2019-01-15T07:26:32"/>
    <s v="07:26:06:432"/>
    <n v="1.5277777682058513E-2"/>
    <n v="3.194444440305233E-2"/>
    <n v="1.1333333300426602"/>
    <x v="1"/>
  </r>
  <r>
    <n v="257"/>
    <s v="2019-01-09"/>
    <n v="10755047"/>
    <d v="2019-01-09T11:15:00"/>
    <n v="11"/>
    <n v="15"/>
    <n v="3"/>
    <s v="ALLIED"/>
    <x v="2"/>
    <x v="1"/>
    <x v="1"/>
    <x v="0"/>
    <s v="Yes"/>
    <x v="0"/>
    <d v="2019-01-09T11:03:36"/>
    <s v="11:03:55:636"/>
    <d v="2019-01-09T11:05:34"/>
    <s v="11:04:58:094"/>
    <x v="2"/>
    <d v="2019-01-09T11:34:17"/>
    <s v="11:33:12:577"/>
    <d v="2019-01-09T11:34:17"/>
    <s v="11:33:12:577"/>
    <n v="0"/>
    <n v="3.2777777756564319E-2"/>
    <n v="0.78666666615754366"/>
    <x v="1"/>
  </r>
  <r>
    <n v="258"/>
    <s v="2019-09-16"/>
    <n v="11522715"/>
    <d v="2019-09-16T09:45:00"/>
    <n v="9"/>
    <n v="45"/>
    <n v="1"/>
    <s v="BIGCITY"/>
    <x v="3"/>
    <x v="1"/>
    <x v="1"/>
    <x v="0"/>
    <s v="Yes"/>
    <x v="0"/>
    <d v="2019-09-16T09:57:31"/>
    <s v="09:57:11:531"/>
    <d v="2019-09-16T09:59:07"/>
    <s v="09:58:17:567"/>
    <x v="5"/>
    <d v="2019-09-16T10:29:47"/>
    <s v="10:29:52:447"/>
    <d v="2019-09-16T10:29:47"/>
    <s v="10:29:52:447"/>
    <n v="0"/>
    <n v="2.6666666613891721E-2"/>
    <n v="0.6399999987334013"/>
    <x v="0"/>
  </r>
  <r>
    <n v="259"/>
    <s v="2019-05-24"/>
    <n v="11146177"/>
    <d v="2019-05-24T08:15:00"/>
    <n v="8"/>
    <n v="15"/>
    <n v="5"/>
    <s v="HCAB"/>
    <x v="1"/>
    <x v="1"/>
    <x v="1"/>
    <x v="0"/>
    <s v="Yes"/>
    <x v="0"/>
    <d v="2019-05-24T08:00:36"/>
    <s v="07:59:24:296"/>
    <d v="2019-05-24T08:10:50"/>
    <s v="08:10:51:750"/>
    <x v="2"/>
    <d v="2019-05-24T08:22:32"/>
    <s v="08:21:50:192"/>
    <d v="2019-05-24T08:22:32"/>
    <s v="08:21:50:192"/>
    <n v="0"/>
    <n v="0.17055555561091751"/>
    <n v="4.0933333346620202"/>
    <x v="1"/>
  </r>
  <r>
    <n v="260"/>
    <s v="2019-10-03"/>
    <n v="11629022"/>
    <d v="2019-10-03T14:45:00"/>
    <n v="14"/>
    <n v="45"/>
    <n v="4"/>
    <s v="BIGCITY"/>
    <x v="3"/>
    <x v="1"/>
    <x v="1"/>
    <x v="0"/>
    <s v="Yes"/>
    <x v="0"/>
    <d v="2019-10-03T14:55:13"/>
    <s v="14:55:02:113"/>
    <d v="2019-10-03T14:58:18"/>
    <s v="14:57:02:178"/>
    <x v="1"/>
    <d v="2019-10-03T15:03:07"/>
    <s v="15:03:21:507"/>
    <d v="2019-10-03T15:04:20"/>
    <s v="15:04:22:420"/>
    <n v="2.0277777803130448E-2"/>
    <n v="5.1388888852670789E-2"/>
    <n v="1.7199999997392297"/>
    <x v="0"/>
  </r>
  <r>
    <n v="261"/>
    <s v="2019-03-12"/>
    <n v="10910034"/>
    <d v="2019-03-12T11:00:00"/>
    <n v="11"/>
    <n v="0"/>
    <n v="2"/>
    <s v="ALLIED"/>
    <x v="2"/>
    <x v="1"/>
    <x v="1"/>
    <x v="0"/>
    <s v="Yes"/>
    <x v="0"/>
    <d v="2019-03-12T10:47:54"/>
    <s v="10:47:35:054"/>
    <d v="2019-03-12T10:54:04"/>
    <s v="10:54:35:204"/>
    <x v="2"/>
    <d v="2019-03-12T11:16:37"/>
    <s v="11:15:17:797"/>
    <d v="2019-03-12T11:26:33"/>
    <s v="11:25:24:693"/>
    <n v="0.16555555548984557"/>
    <n v="0.10277777770534158"/>
    <n v="6.4399999966844916"/>
    <x v="1"/>
  </r>
  <r>
    <n v="262"/>
    <s v="2019-03-31"/>
    <n v="10995091"/>
    <d v="2019-03-31T13:30:00"/>
    <n v="13"/>
    <n v="30"/>
    <n v="7"/>
    <s v="BIGCITY"/>
    <x v="3"/>
    <x v="1"/>
    <x v="1"/>
    <x v="0"/>
    <s v="Yes"/>
    <x v="0"/>
    <d v="2019-03-31T13:21:31"/>
    <s v="13:20:25:791"/>
    <d v="2019-03-31T13:32:14"/>
    <s v="13:31:21:174"/>
    <x v="5"/>
    <d v="2019-03-31T13:51:27"/>
    <s v="13:51:17:827"/>
    <d v="2019-03-31T13:56:09"/>
    <s v="13:55:11:869"/>
    <n v="7.833333348389715E-2"/>
    <n v="0.17861111112870276"/>
    <n v="6.1666666707023978"/>
    <x v="1"/>
  </r>
  <r>
    <n v="263"/>
    <s v="2019-09-03"/>
    <n v="11480903"/>
    <d v="2019-09-03T12:30:00"/>
    <n v="12"/>
    <n v="30"/>
    <n v="2"/>
    <s v="ARROW"/>
    <x v="0"/>
    <x v="1"/>
    <x v="1"/>
    <x v="0"/>
    <s v="Yes"/>
    <x v="1"/>
    <d v="2019-09-03T12:36:34"/>
    <s v="12:35:27:594"/>
    <d v="2019-09-03T12:39:24"/>
    <s v="12:38:39:384"/>
    <x v="0"/>
    <d v="2019-09-03T12:53:33"/>
    <s v="12:53:49:033"/>
    <d v="2019-09-03T12:55:44"/>
    <s v="12:55:54:144"/>
    <n v="3.6388889013323933E-2"/>
    <n v="4.7222222259733826E-2"/>
    <n v="2.0066666705533862"/>
    <x v="0"/>
  </r>
  <r>
    <n v="264"/>
    <s v="2019-05-10"/>
    <n v="11099727"/>
    <d v="2019-05-10T09:30:00"/>
    <n v="9"/>
    <n v="30"/>
    <n v="5"/>
    <s v="BIGCITY"/>
    <x v="3"/>
    <x v="0"/>
    <x v="0"/>
    <x v="0"/>
    <s v="Yes"/>
    <x v="0"/>
    <d v="2019-05-10T09:16:02"/>
    <s v="09:15:57:562"/>
    <d v="2019-05-10T09:20:45"/>
    <s v="09:20:13:745"/>
    <x v="1"/>
    <d v="2019-05-10T09:29:27"/>
    <s v="09:28:42:787"/>
    <d v="2019-05-10T09:34:39"/>
    <s v="09:34:02:239"/>
    <n v="8.6666666669771075E-2"/>
    <n v="7.8611111151985824E-2"/>
    <n v="3.9666666677221656"/>
    <x v="1"/>
  </r>
  <r>
    <n v="265"/>
    <s v="2019-01-15"/>
    <n v="10780531"/>
    <d v="2019-01-15T20:15:00"/>
    <n v="20"/>
    <n v="15"/>
    <n v="2"/>
    <s v="ARROW"/>
    <x v="0"/>
    <x v="1"/>
    <x v="1"/>
    <x v="0"/>
    <s v="Yes"/>
    <x v="1"/>
    <d v="2019-01-15T20:24:47"/>
    <s v="20:24:27:147"/>
    <d v="2019-01-15T20:26:24"/>
    <s v="20:26:02:124"/>
    <x v="1"/>
    <d v="2019-01-15T20:36:23"/>
    <s v="20:36:56:823"/>
    <d v="2019-01-15T20:38:20"/>
    <s v="20:38:07:420"/>
    <n v="3.2499999913852662E-2"/>
    <n v="2.6944444456603378E-2"/>
    <n v="1.426666664890945"/>
    <x v="0"/>
  </r>
  <r>
    <n v="266"/>
    <s v="2019-07-30"/>
    <n v="11372120"/>
    <d v="2019-07-30T16:15:00"/>
    <n v="16"/>
    <n v="15"/>
    <n v="2"/>
    <s v="BIGCITY"/>
    <x v="3"/>
    <x v="1"/>
    <x v="1"/>
    <x v="0"/>
    <s v="Yes"/>
    <x v="0"/>
    <d v="2019-07-30T16:13:19"/>
    <s v="16:12:43:779"/>
    <d v="2019-07-30T16:19:24"/>
    <s v="16:18:53:984"/>
    <x v="2"/>
    <d v="2019-07-30T16:37:31"/>
    <s v="16:36:39:591"/>
    <d v="2019-07-30T16:49:26"/>
    <s v="16:49:44:026"/>
    <n v="0.19861111108912155"/>
    <n v="0.10138888884102926"/>
    <n v="7.1999999983236194"/>
    <x v="1"/>
  </r>
  <r>
    <n v="267"/>
    <s v="2019-09-05"/>
    <n v="11488724"/>
    <d v="2019-09-05T21:00:00"/>
    <n v="21"/>
    <n v="0"/>
    <n v="4"/>
    <s v="ARROW"/>
    <x v="0"/>
    <x v="2"/>
    <x v="2"/>
    <x v="1"/>
    <s v="No"/>
    <x v="1"/>
    <d v="2019-09-05T20:45:15"/>
    <s v="20:45:55:915"/>
    <d v="2019-09-05T20:49:24"/>
    <s v="20:49:46:024"/>
    <x v="0"/>
    <d v="2019-09-05T21:05:16"/>
    <s v="21:05:55:516"/>
    <d v="2019-09-05T21:08:07"/>
    <s v="21:08:46:607"/>
    <n v="4.7500000102445483E-2"/>
    <n v="6.9166666595265269E-2"/>
    <n v="2.8000000007450581"/>
    <x v="1"/>
  </r>
  <r>
    <n v="268"/>
    <s v="2019-07-03"/>
    <n v="11314697"/>
    <d v="2019-07-03T14:45:00"/>
    <n v="14"/>
    <n v="45"/>
    <n v="3"/>
    <s v="ARROW"/>
    <x v="0"/>
    <x v="1"/>
    <x v="1"/>
    <x v="0"/>
    <s v="Yes"/>
    <x v="1"/>
    <d v="2019-07-03T14:55:52"/>
    <s v="14:55:20:752"/>
    <d v="2019-07-03T14:56:47"/>
    <s v="14:56:21:547"/>
    <x v="2"/>
    <d v="2019-07-03T15:22:24"/>
    <s v="15:21:15:684"/>
    <d v="2019-07-03T15:23:27"/>
    <s v="15:23:31:827"/>
    <n v="1.7500000074505806E-2"/>
    <n v="1.5277777856681496E-2"/>
    <n v="0.78666667034849524"/>
    <x v="0"/>
  </r>
  <r>
    <n v="269"/>
    <s v="2019-11-06"/>
    <n v="11713087"/>
    <d v="2019-11-06T13:30:00"/>
    <n v="13"/>
    <n v="30"/>
    <n v="3"/>
    <s v="ALLIED"/>
    <x v="2"/>
    <x v="1"/>
    <x v="1"/>
    <x v="0"/>
    <s v="Yes"/>
    <x v="0"/>
    <d v="2019-11-06T14:00:05"/>
    <s v="14:00:28:605"/>
    <d v="2019-11-06T14:03:39"/>
    <s v="14:03:44:339"/>
    <x v="0"/>
    <d v="2019-11-06T14:20:21"/>
    <s v="14:20:13:021"/>
    <d v="2019-11-06T14:24:24"/>
    <s v="14:24:43:224"/>
    <n v="6.7499999888241291E-2"/>
    <n v="5.944444437045604E-2"/>
    <n v="3.0466666622087359"/>
    <x v="0"/>
  </r>
  <r>
    <n v="270"/>
    <s v="2019-12-21"/>
    <n v="11923559"/>
    <d v="2019-12-21T06:15:00"/>
    <n v="6"/>
    <n v="15"/>
    <n v="6"/>
    <s v="ALLIED"/>
    <x v="2"/>
    <x v="0"/>
    <x v="0"/>
    <x v="0"/>
    <s v="Yes"/>
    <x v="0"/>
    <d v="2019-12-21T06:20:08"/>
    <s v="06:19:36:968"/>
    <d v="2019-12-21T06:21:08"/>
    <s v="06:21:42:008"/>
    <x v="1"/>
    <d v="2019-12-21T06:30:08"/>
    <s v="06:29:32:268"/>
    <d v="2019-12-21T06:31:20"/>
    <s v="06:30:49:280"/>
    <n v="1.9999999960418791E-2"/>
    <n v="1.6666666546370834E-2"/>
    <n v="0.87999999616295099"/>
    <x v="0"/>
  </r>
  <r>
    <n v="271"/>
    <s v="2019-07-24"/>
    <n v="11354223"/>
    <d v="2019-07-24T15:30:00"/>
    <n v="15"/>
    <n v="30"/>
    <n v="3"/>
    <s v="ALLIED"/>
    <x v="2"/>
    <x v="0"/>
    <x v="0"/>
    <x v="0"/>
    <s v="Yes"/>
    <x v="0"/>
    <d v="2019-07-24T15:20:48"/>
    <s v="15:20:59:348"/>
    <d v="2019-07-24T15:23:45"/>
    <s v="15:23:04:245"/>
    <x v="1"/>
    <d v="2019-07-24T15:29:03"/>
    <s v="15:28:29:363"/>
    <d v="2019-07-24T15:30:20"/>
    <s v="15:30:34:420"/>
    <n v="2.1388888824731112E-2"/>
    <n v="4.9166666634846479E-2"/>
    <n v="1.6933333310298622"/>
    <x v="1"/>
  </r>
  <r>
    <n v="272"/>
    <s v="2019-12-19"/>
    <n v="11915118"/>
    <d v="2019-12-19T14:45:00"/>
    <n v="14"/>
    <n v="45"/>
    <n v="4"/>
    <s v="ARROW"/>
    <x v="0"/>
    <x v="1"/>
    <x v="1"/>
    <x v="0"/>
    <s v="Yes"/>
    <x v="0"/>
    <d v="2019-12-19T14:59:38"/>
    <s v="14:58:47:198"/>
    <d v="2019-12-19T15:02:58"/>
    <s v="15:02:07:358"/>
    <x v="0"/>
    <d v="2019-12-19T15:15:39"/>
    <s v="15:15:12:839"/>
    <d v="2019-12-19T15:15:39"/>
    <s v="15:15:12:839"/>
    <n v="0"/>
    <n v="5.5555555620230734E-2"/>
    <n v="1.3333333348855376"/>
    <x v="0"/>
  </r>
  <r>
    <n v="273"/>
    <s v="2019-05-22"/>
    <n v="11161509"/>
    <d v="2019-05-22T12:00:00"/>
    <n v="12"/>
    <n v="0"/>
    <n v="3"/>
    <s v="ARROW"/>
    <x v="0"/>
    <x v="2"/>
    <x v="2"/>
    <x v="1"/>
    <s v="No"/>
    <x v="0"/>
    <d v="2019-05-22T11:54:03"/>
    <s v="11:53:00:063"/>
    <d v="2019-05-22T11:59:28"/>
    <s v="11:58:20:288"/>
    <x v="3"/>
    <d v="2019-05-22T12:35:27"/>
    <s v="12:35:58:027"/>
    <d v="2019-05-22T12:39:32"/>
    <s v="12:39:23:432"/>
    <n v="6.8055555573664606E-2"/>
    <n v="9.0277777751907706E-2"/>
    <n v="3.7999999998137355"/>
    <x v="1"/>
  </r>
  <r>
    <n v="274"/>
    <s v="2019-04-01"/>
    <n v="11017472"/>
    <d v="2019-04-01T15:45:00"/>
    <n v="15"/>
    <n v="45"/>
    <n v="1"/>
    <s v="ARROW"/>
    <x v="0"/>
    <x v="8"/>
    <x v="8"/>
    <x v="1"/>
    <s v="No"/>
    <x v="0"/>
    <d v="2019-04-01T15:40:04"/>
    <s v="15:39:44:764"/>
    <d v="2019-04-01T15:42:02"/>
    <s v="15:41:54:962"/>
    <x v="0"/>
    <d v="2019-04-01T15:57:01"/>
    <s v="15:56:05:461"/>
    <d v="2019-04-01T15:59:51"/>
    <s v="15:59:20:451"/>
    <n v="4.7222222259733826E-2"/>
    <n v="3.2777777756564319E-2"/>
    <n v="1.9200000003911555"/>
    <x v="1"/>
  </r>
  <r>
    <n v="275"/>
    <s v="2019-09-06"/>
    <n v="11536308"/>
    <d v="2019-09-06T12:15:00"/>
    <n v="12"/>
    <n v="15"/>
    <n v="5"/>
    <s v="ARROW"/>
    <x v="0"/>
    <x v="3"/>
    <x v="3"/>
    <x v="1"/>
    <s v="No"/>
    <x v="0"/>
    <d v="2019-09-06T12:11:47"/>
    <s v="12:11:50:747"/>
    <d v="2019-09-06T12:15:20"/>
    <s v="12:15:04:120"/>
    <x v="1"/>
    <d v="2019-09-06T12:22:47"/>
    <s v="12:22:31:147"/>
    <d v="2019-09-06T12:24:37"/>
    <s v="12:24:38:137"/>
    <n v="3.0555555538740009E-2"/>
    <n v="5.9166666702367365E-2"/>
    <n v="2.153333333786577"/>
    <x v="1"/>
  </r>
  <r>
    <n v="276"/>
    <s v="2019-02-04"/>
    <n v="10836297"/>
    <d v="2019-02-04T12:30:00"/>
    <n v="12"/>
    <n v="30"/>
    <n v="1"/>
    <s v="HCAB"/>
    <x v="1"/>
    <x v="0"/>
    <x v="0"/>
    <x v="0"/>
    <s v="Yes"/>
    <x v="1"/>
    <d v="2019-02-04T12:29:22"/>
    <s v="12:29:33:322"/>
    <d v="2019-02-04T12:36:07"/>
    <s v="12:35:01:467"/>
    <x v="1"/>
    <d v="2019-02-04T12:40:52"/>
    <s v="12:40:11:752"/>
    <d v="2019-02-04T12:42:32"/>
    <s v="12:42:17:932"/>
    <n v="2.7777777810115367E-2"/>
    <n v="0.11249999993015081"/>
    <n v="3.3666666657663882"/>
    <x v="1"/>
  </r>
  <r>
    <n v="277"/>
    <s v="2019-03-27"/>
    <n v="10959486"/>
    <d v="2019-03-27T17:00:00"/>
    <n v="17"/>
    <n v="0"/>
    <n v="3"/>
    <s v="ARROW"/>
    <x v="0"/>
    <x v="2"/>
    <x v="2"/>
    <x v="1"/>
    <s v="No"/>
    <x v="0"/>
    <d v="2019-03-27T17:51:20"/>
    <s v="17:51:00:420"/>
    <d v="2019-03-27T17:57:28"/>
    <s v="17:56:30:588"/>
    <x v="1"/>
    <d v="2019-03-27T18:03:32"/>
    <s v="18:03:40:832"/>
    <d v="2019-03-27T18:07:27"/>
    <s v="18:07:45:927"/>
    <n v="6.5277777845039964E-2"/>
    <n v="0.10222222236916423"/>
    <n v="4.0200000051409006"/>
    <x v="0"/>
  </r>
  <r>
    <n v="278"/>
    <s v="2019-08-01"/>
    <n v="11409822"/>
    <d v="2019-08-01T14:30:00"/>
    <n v="14"/>
    <n v="30"/>
    <n v="4"/>
    <s v="ARROW"/>
    <x v="0"/>
    <x v="1"/>
    <x v="1"/>
    <x v="0"/>
    <s v="Yes"/>
    <x v="0"/>
    <d v="2019-08-01T14:33:35"/>
    <s v="14:33:11:835"/>
    <d v="2019-08-01T14:37:56"/>
    <s v="14:37:42:056"/>
    <x v="0"/>
    <d v="2019-08-01T14:53:48"/>
    <s v="14:53:37:448"/>
    <d v="2019-08-01T14:58:12"/>
    <s v="14:57:57:572"/>
    <n v="7.3333333362825215E-2"/>
    <n v="7.2500000009313226E-2"/>
    <n v="3.5000000009313226"/>
    <x v="0"/>
  </r>
  <r>
    <n v="279"/>
    <s v="2019-03-04"/>
    <n v="10882504"/>
    <d v="2019-03-04T16:15:00"/>
    <n v="16"/>
    <n v="15"/>
    <n v="1"/>
    <s v="ARROW"/>
    <x v="0"/>
    <x v="2"/>
    <x v="2"/>
    <x v="1"/>
    <s v="No"/>
    <x v="0"/>
    <d v="2019-03-04T16:48:19"/>
    <s v="16:47:38:779"/>
    <d v="2019-03-04T16:53:51"/>
    <s v="16:53:23:951"/>
    <x v="0"/>
    <d v="2019-03-04T17:06:23"/>
    <s v="17:05:23:283"/>
    <d v="2019-03-04T17:08:07"/>
    <s v="17:08:38:507"/>
    <n v="2.8888889006339014E-2"/>
    <n v="9.2222222301643342E-2"/>
    <n v="2.9066666713915765"/>
    <x v="0"/>
  </r>
  <r>
    <n v="280"/>
    <s v="2019-09-20"/>
    <n v="11603062"/>
    <d v="2019-09-20T18:00:00"/>
    <n v="18"/>
    <n v="0"/>
    <n v="5"/>
    <s v="ARROW"/>
    <x v="0"/>
    <x v="1"/>
    <x v="1"/>
    <x v="0"/>
    <s v="Yes"/>
    <x v="0"/>
    <d v="2019-09-20T17:38:10"/>
    <s v="17:38:48:210"/>
    <d v="2019-09-20T17:49:36"/>
    <s v="17:49:25:536"/>
    <x v="3"/>
    <d v="2019-09-20T18:27:00"/>
    <s v="18:26:09:660"/>
    <d v="2019-09-20T18:27:16"/>
    <s v="18:27:14:716"/>
    <n v="4.4444444356486201E-3"/>
    <n v="0.1905555555713363"/>
    <n v="4.6800000001676381"/>
    <x v="1"/>
  </r>
  <r>
    <n v="281"/>
    <s v="2019-06-12"/>
    <n v="11266853"/>
    <d v="2019-06-12T16:30:00"/>
    <n v="16"/>
    <n v="30"/>
    <n v="3"/>
    <s v="ALLIED"/>
    <x v="2"/>
    <x v="1"/>
    <x v="1"/>
    <x v="0"/>
    <s v="Yes"/>
    <x v="0"/>
    <d v="2019-06-12T16:33:03"/>
    <s v="16:33:39:903"/>
    <d v="2019-06-12T16:34:17"/>
    <s v="16:34:48:817"/>
    <x v="2"/>
    <d v="2019-06-12T17:02:44"/>
    <s v="17:02:53:944"/>
    <d v="2019-06-12T17:04:38"/>
    <s v="17:04:08:138"/>
    <n v="3.1666666560340673E-2"/>
    <n v="2.0555555471219122E-2"/>
    <n v="1.2533333287574351"/>
    <x v="0"/>
  </r>
  <r>
    <n v="282"/>
    <s v="2019-11-08"/>
    <n v="11720844"/>
    <d v="2019-11-08T18:00:00"/>
    <n v="18"/>
    <n v="0"/>
    <n v="5"/>
    <s v="ARROW"/>
    <x v="0"/>
    <x v="1"/>
    <x v="1"/>
    <x v="0"/>
    <s v="Yes"/>
    <x v="1"/>
    <d v="2019-11-08T18:08:25"/>
    <s v="18:07:32:785"/>
    <d v="2019-11-08T18:12:02"/>
    <s v="18:12:49:002"/>
    <x v="0"/>
    <d v="2019-11-08T18:27:50"/>
    <s v="18:27:14:350"/>
    <d v="2019-11-08T18:28:13"/>
    <s v="18:28:52:413"/>
    <n v="6.3888888107612729E-3"/>
    <n v="6.0277777898591012E-2"/>
    <n v="1.6000000010244548"/>
    <x v="0"/>
  </r>
  <r>
    <n v="283"/>
    <s v="2019-04-28"/>
    <n v="11060157"/>
    <d v="2019-04-28T20:00:00"/>
    <n v="20"/>
    <n v="0"/>
    <n v="7"/>
    <s v="BIGCITY"/>
    <x v="3"/>
    <x v="1"/>
    <x v="1"/>
    <x v="0"/>
    <s v="Yes"/>
    <x v="0"/>
    <d v="2019-04-28T19:44:52"/>
    <s v="19:44:23:852"/>
    <d v="2019-04-28T19:48:05"/>
    <s v="19:48:03:905"/>
    <x v="1"/>
    <d v="2019-04-28T19:57:01"/>
    <s v="19:57:07:201"/>
    <d v="2019-04-28T19:58:27"/>
    <s v="19:58:18:227"/>
    <n v="2.3888888885267079E-2"/>
    <n v="5.3611111245118082E-2"/>
    <n v="1.8600000031292439"/>
    <x v="1"/>
  </r>
  <r>
    <n v="284"/>
    <s v="2019-06-18"/>
    <n v="11237369"/>
    <d v="2019-06-18T23:00:00"/>
    <n v="23"/>
    <n v="0"/>
    <n v="2"/>
    <s v="ARROW"/>
    <x v="0"/>
    <x v="1"/>
    <x v="1"/>
    <x v="0"/>
    <s v="Yes"/>
    <x v="0"/>
    <d v="2019-06-18T22:51:28"/>
    <s v="22:50:27:188"/>
    <d v="2019-06-18T23:03:38"/>
    <s v="23:03:46:638"/>
    <x v="5"/>
    <d v="2019-06-18T23:21:39"/>
    <s v="23:21:47:139"/>
    <d v="2019-06-18T23:30:18"/>
    <s v="23:29:12:378"/>
    <n v="0.14416666666511446"/>
    <n v="0.2027777778566815"/>
    <n v="8.326666668523103"/>
    <x v="1"/>
  </r>
  <r>
    <n v="285"/>
    <s v="2019-12-06"/>
    <n v="11824090"/>
    <d v="2019-12-06T09:00:00"/>
    <n v="9"/>
    <n v="0"/>
    <n v="5"/>
    <s v="BIGCITY"/>
    <x v="3"/>
    <x v="1"/>
    <x v="1"/>
    <x v="0"/>
    <s v="Yes"/>
    <x v="0"/>
    <d v="2019-12-06T08:48:24"/>
    <s v="08:48:53:024"/>
    <d v="2019-12-06T08:51:39"/>
    <s v="08:51:02:039"/>
    <x v="3"/>
    <d v="2019-12-06T09:32:01"/>
    <s v="09:31:56:461"/>
    <d v="2019-12-06T09:37:43"/>
    <s v="09:37:26:643"/>
    <n v="9.4999999855645001E-2"/>
    <n v="5.4166666581295431E-2"/>
    <n v="3.5799999944865704"/>
    <x v="1"/>
  </r>
  <r>
    <n v="286"/>
    <s v="2019-05-23"/>
    <n v="11169726"/>
    <d v="2019-05-23T10:00:00"/>
    <n v="10"/>
    <n v="0"/>
    <n v="4"/>
    <s v="ALLIED"/>
    <x v="2"/>
    <x v="1"/>
    <x v="1"/>
    <x v="0"/>
    <s v="Yes"/>
    <x v="0"/>
    <d v="2019-05-23T09:49:22"/>
    <s v="09:48:20:182"/>
    <d v="2019-05-23T09:57:13"/>
    <s v="09:57:04:713"/>
    <x v="2"/>
    <d v="2019-05-23T10:13:22"/>
    <s v="10:12:23:982"/>
    <d v="2019-05-23T10:13:17"/>
    <s v="10:13:34:117"/>
    <n v="-1.3888888643123209E-3"/>
    <n v="0.13083333318354562"/>
    <n v="3.1066666636615992"/>
    <x v="1"/>
  </r>
  <r>
    <n v="287"/>
    <s v="2019-07-17"/>
    <n v="11330011"/>
    <d v="2019-07-17T15:30:00"/>
    <n v="15"/>
    <n v="30"/>
    <n v="3"/>
    <s v="ALLIED"/>
    <x v="2"/>
    <x v="1"/>
    <x v="1"/>
    <x v="0"/>
    <s v="Yes"/>
    <x v="1"/>
    <d v="2019-07-17T15:11:20"/>
    <s v="15:11:09:820"/>
    <d v="2019-07-17T15:22:12"/>
    <s v="15:22:10:212"/>
    <x v="5"/>
    <d v="2019-07-17T15:47:24"/>
    <s v="15:46:37:984"/>
    <d v="2019-07-17T15:48:09"/>
    <s v="15:48:41:709"/>
    <n v="1.2500000128056854E-2"/>
    <n v="0.18111111118923873"/>
    <n v="4.6466666716150939"/>
    <x v="1"/>
  </r>
  <r>
    <n v="288"/>
    <s v="2019-05-17"/>
    <n v="11162823"/>
    <d v="2019-05-17T13:15:00"/>
    <n v="13"/>
    <n v="15"/>
    <n v="5"/>
    <s v="ALLIED"/>
    <x v="2"/>
    <x v="1"/>
    <x v="1"/>
    <x v="0"/>
    <s v="Yes"/>
    <x v="0"/>
    <d v="2019-05-17T13:32:08"/>
    <s v="13:32:18:908"/>
    <d v="2019-05-17T13:32:08"/>
    <s v="13:32:18:908"/>
    <x v="5"/>
    <d v="2019-05-17T14:07:15"/>
    <s v="14:07:53:215"/>
    <d v="2019-05-17T14:07:15"/>
    <s v="14:07:53:215"/>
    <n v="0"/>
    <n v="0"/>
    <n v="0"/>
    <x v="0"/>
  </r>
  <r>
    <n v="289"/>
    <s v="2019-02-05"/>
    <n v="10799802"/>
    <d v="2019-02-05T15:00:00"/>
    <n v="15"/>
    <n v="0"/>
    <n v="2"/>
    <s v="BIGCITY"/>
    <x v="3"/>
    <x v="1"/>
    <x v="1"/>
    <x v="0"/>
    <s v="Yes"/>
    <x v="1"/>
    <d v="2019-02-05T14:47:20"/>
    <s v="14:47:14:520"/>
    <d v="2019-02-05T14:51:04"/>
    <s v="14:51:36:204"/>
    <x v="1"/>
    <d v="2019-02-05T14:57:10"/>
    <s v="14:56:16:470"/>
    <d v="2019-02-05T14:58:40"/>
    <s v="14:58:27:440"/>
    <n v="2.5000000081490725E-2"/>
    <n v="6.2222222099080682E-2"/>
    <n v="2.0933333323337138"/>
    <x v="1"/>
  </r>
  <r>
    <n v="290"/>
    <s v="2019-01-25"/>
    <n v="10801915"/>
    <d v="2019-01-25T16:00:00"/>
    <n v="16"/>
    <n v="0"/>
    <n v="5"/>
    <s v="ALLIED"/>
    <x v="2"/>
    <x v="0"/>
    <x v="0"/>
    <x v="0"/>
    <s v="Yes"/>
    <x v="0"/>
    <d v="2019-01-25T15:46:36"/>
    <s v="15:46:44:036"/>
    <d v="2019-01-25T15:51:07"/>
    <s v="15:51:05:207"/>
    <x v="0"/>
    <d v="2019-01-25T16:02:14"/>
    <s v="16:02:01:614"/>
    <d v="2019-01-25T16:02:14"/>
    <s v="16:02:01:614"/>
    <n v="0"/>
    <n v="7.527777791256085E-2"/>
    <n v="1.8066666699014604"/>
    <x v="1"/>
  </r>
  <r>
    <n v="291"/>
    <s v="2019-02-19"/>
    <n v="10887811"/>
    <d v="2019-02-19T13:45:00"/>
    <n v="13"/>
    <n v="45"/>
    <n v="2"/>
    <s v="ALLIED"/>
    <x v="2"/>
    <x v="0"/>
    <x v="0"/>
    <x v="0"/>
    <s v="Yes"/>
    <x v="0"/>
    <d v="2019-02-19T13:53:23"/>
    <s v="13:52:25:983"/>
    <d v="2019-02-19T13:53:23"/>
    <s v="13:52:25:983"/>
    <x v="0"/>
    <d v="2019-02-19T14:10:01"/>
    <s v="14:09:34:861"/>
    <d v="2019-02-19T14:11:35"/>
    <s v="14:10:35:995"/>
    <n v="2.6111111103091389E-2"/>
    <n v="0"/>
    <n v="0.62666666647419333"/>
    <x v="0"/>
  </r>
  <r>
    <n v="292"/>
    <s v="2019-05-22"/>
    <n v="11138507"/>
    <d v="2019-05-22T08:45:00"/>
    <n v="8"/>
    <n v="45"/>
    <n v="3"/>
    <s v="ALLIED"/>
    <x v="2"/>
    <x v="1"/>
    <x v="1"/>
    <x v="0"/>
    <s v="Yes"/>
    <x v="1"/>
    <d v="2019-05-22T09:04:12"/>
    <s v="09:03:54:372"/>
    <d v="2019-05-22T09:07:42"/>
    <s v="09:07:00:642"/>
    <x v="2"/>
    <d v="2019-05-22T09:25:16"/>
    <s v="09:25:39:216"/>
    <d v="2019-05-22T09:28:20"/>
    <s v="09:27:45:780"/>
    <n v="5.1111111184582114E-2"/>
    <n v="5.8333333348855376E-2"/>
    <n v="2.6266666688024998"/>
    <x v="0"/>
  </r>
  <r>
    <n v="293"/>
    <s v="2019-06-17"/>
    <n v="11232414"/>
    <d v="2019-06-17T12:30:00"/>
    <n v="12"/>
    <n v="30"/>
    <n v="1"/>
    <s v="ARROW"/>
    <x v="0"/>
    <x v="1"/>
    <x v="1"/>
    <x v="0"/>
    <s v="Yes"/>
    <x v="1"/>
    <d v="2019-06-17T12:35:04"/>
    <s v="12:34:50:064"/>
    <d v="2019-06-17T12:37:19"/>
    <s v="12:36:59:179"/>
    <x v="1"/>
    <d v="2019-06-17T12:48:12"/>
    <s v="12:47:39:772"/>
    <d v="2019-06-17T12:56:27"/>
    <s v="12:55:13:787"/>
    <n v="0.13750000001164153"/>
    <n v="3.7499999860301614E-2"/>
    <n v="4.1999999969266355"/>
    <x v="0"/>
  </r>
  <r>
    <n v="294"/>
    <s v="2019-12-09"/>
    <n v="11832303"/>
    <d v="2019-12-09T20:00:00"/>
    <n v="20"/>
    <n v="0"/>
    <n v="1"/>
    <s v="ARROW"/>
    <x v="0"/>
    <x v="1"/>
    <x v="1"/>
    <x v="0"/>
    <s v="Yes"/>
    <x v="1"/>
    <d v="2019-12-09T19:58:48"/>
    <s v="19:58:04:648"/>
    <d v="2019-12-09T20:05:25"/>
    <s v="20:05:24:925"/>
    <x v="2"/>
    <d v="2019-12-09T20:21:29"/>
    <s v="20:21:39:529"/>
    <d v="2019-12-09T20:24:06"/>
    <s v="20:24:14:706"/>
    <n v="4.3611111177597195E-2"/>
    <n v="0.11027777788694948"/>
    <n v="3.6933333375491202"/>
    <x v="1"/>
  </r>
  <r>
    <n v="295"/>
    <s v="2019-06-21"/>
    <n v="11248639"/>
    <d v="2019-06-21T11:00:00"/>
    <n v="11"/>
    <n v="0"/>
    <n v="5"/>
    <s v="ARROW"/>
    <x v="0"/>
    <x v="2"/>
    <x v="2"/>
    <x v="1"/>
    <s v="No"/>
    <x v="1"/>
    <d v="2019-06-21T10:58:04"/>
    <s v="10:58:30:404"/>
    <d v="2019-06-21T11:05:33"/>
    <s v="11:04:01:693"/>
    <x v="1"/>
    <d v="2019-06-21T11:11:04"/>
    <s v="11:11:51:004"/>
    <d v="2019-06-21T11:18:39"/>
    <s v="11:18:34:139"/>
    <n v="0.12638888892251998"/>
    <n v="0.124722222215496"/>
    <n v="6.0266666673123837"/>
    <x v="1"/>
  </r>
  <r>
    <n v="296"/>
    <s v="2019-10-30"/>
    <n v="11686261"/>
    <d v="2019-10-30T14:45:00"/>
    <n v="14"/>
    <n v="45"/>
    <n v="3"/>
    <s v="BIGCITY"/>
    <x v="3"/>
    <x v="1"/>
    <x v="1"/>
    <x v="0"/>
    <s v="Yes"/>
    <x v="0"/>
    <d v="2019-10-30T15:05:26"/>
    <s v="15:04:12:586"/>
    <d v="2019-10-30T15:11:04"/>
    <s v="15:10:30:564"/>
    <x v="5"/>
    <d v="2019-10-30T15:38:56"/>
    <s v="15:38:59:456"/>
    <d v="2019-10-30T15:42:26"/>
    <s v="15:42:13:626"/>
    <n v="5.8333333348855376E-2"/>
    <n v="9.3888888834044337E-2"/>
    <n v="3.6533333323895931"/>
    <x v="0"/>
  </r>
  <r>
    <n v="297"/>
    <s v="2019-07-12"/>
    <n v="11357298"/>
    <d v="2019-07-12T11:45:00"/>
    <n v="11"/>
    <n v="45"/>
    <n v="5"/>
    <s v="BIGCITY"/>
    <x v="3"/>
    <x v="0"/>
    <x v="0"/>
    <x v="0"/>
    <s v="Yes"/>
    <x v="1"/>
    <d v="2019-07-12T11:42:31"/>
    <s v="11:42:22:431"/>
    <d v="2019-07-12T11:45:34"/>
    <s v="11:44:36:594"/>
    <x v="0"/>
    <d v="2019-07-12T12:01:54"/>
    <s v="12:01:57:054"/>
    <d v="2019-07-12T12:02:21"/>
    <s v="12:02:58:221"/>
    <n v="7.5000000069849193E-3"/>
    <n v="5.0833333341870457E-2"/>
    <n v="1.400000000372529"/>
    <x v="1"/>
  </r>
  <r>
    <n v="298"/>
    <s v="2019-08-23"/>
    <n v="11482592"/>
    <d v="2019-08-23T12:45:00"/>
    <n v="12"/>
    <n v="45"/>
    <n v="5"/>
    <s v="ARROW"/>
    <x v="0"/>
    <x v="1"/>
    <x v="1"/>
    <x v="0"/>
    <s v="Yes"/>
    <x v="0"/>
    <d v="2019-08-23T12:46:34"/>
    <s v="12:46:48:834"/>
    <d v="2019-08-23T12:52:14"/>
    <s v="12:51:08:974"/>
    <x v="2"/>
    <d v="2019-08-23T13:15:03"/>
    <s v="13:15:33:903"/>
    <d v="2019-08-23T13:17:34"/>
    <s v="13:17:39:034"/>
    <n v="4.1944444295950234E-2"/>
    <n v="9.4444444519467652E-2"/>
    <n v="3.2733333315700293"/>
    <x v="0"/>
  </r>
  <r>
    <n v="299"/>
    <s v="2019-03-02"/>
    <n v="10912762"/>
    <d v="2019-03-02T16:00:00"/>
    <n v="16"/>
    <n v="0"/>
    <n v="6"/>
    <s v="BIGCITY"/>
    <x v="3"/>
    <x v="0"/>
    <x v="0"/>
    <x v="0"/>
    <s v="Yes"/>
    <x v="0"/>
    <d v="2019-03-02T16:29:15"/>
    <s v="16:28:07:175"/>
    <d v="2019-03-02T16:33:40"/>
    <s v="16:33:08:340"/>
    <x v="6"/>
    <d v="2019-03-02T17:21:28"/>
    <s v="17:21:38:828"/>
    <d v="2019-03-02T17:24:24"/>
    <s v="17:23:01:884"/>
    <n v="4.8888888792134821E-2"/>
    <n v="7.3611111030913889E-2"/>
    <n v="2.9399999957531691"/>
    <x v="0"/>
  </r>
  <r>
    <n v="300"/>
    <s v="2019-02-15"/>
    <n v="10833407"/>
    <d v="2019-02-15T15:15:00"/>
    <n v="15"/>
    <n v="15"/>
    <n v="5"/>
    <s v="ALLIED"/>
    <x v="2"/>
    <x v="1"/>
    <x v="1"/>
    <x v="0"/>
    <s v="Yes"/>
    <x v="0"/>
    <d v="2019-02-15T15:21:31"/>
    <s v="15:20:44:191"/>
    <d v="2019-02-15T15:28:10"/>
    <s v="15:28:18:610"/>
    <x v="1"/>
    <d v="2019-02-15T15:36:27"/>
    <s v="15:35:47:887"/>
    <d v="2019-02-15T15:38:07"/>
    <s v="15:37:49:867"/>
    <n v="2.7777777810115367E-2"/>
    <n v="0.11083333339774981"/>
    <n v="3.3266666689887643"/>
    <x v="0"/>
  </r>
  <r>
    <n v="301"/>
    <s v="2019-09-05"/>
    <n v="11489020"/>
    <d v="2019-09-05T16:00:00"/>
    <n v="16"/>
    <n v="0"/>
    <n v="4"/>
    <s v="ALLIED"/>
    <x v="2"/>
    <x v="1"/>
    <x v="1"/>
    <x v="0"/>
    <s v="Yes"/>
    <x v="0"/>
    <d v="2019-09-05T16:16:02"/>
    <s v="16:15:32:462"/>
    <d v="2019-09-05T16:17:26"/>
    <s v="16:17:36:726"/>
    <x v="0"/>
    <d v="2019-09-05T16:32:19"/>
    <s v="16:32:36:119"/>
    <d v="2019-09-05T16:34:35"/>
    <s v="16:33:38:095"/>
    <n v="3.7777777877636254E-2"/>
    <n v="2.3333333199843764E-2"/>
    <n v="1.4666666658595204"/>
    <x v="0"/>
  </r>
  <r>
    <n v="302"/>
    <s v="2019-09-11"/>
    <n v="11508826"/>
    <d v="2019-09-11T09:00:00"/>
    <n v="9"/>
    <n v="0"/>
    <n v="3"/>
    <s v="BIGCITY"/>
    <x v="3"/>
    <x v="0"/>
    <x v="0"/>
    <x v="0"/>
    <s v="Yes"/>
    <x v="0"/>
    <d v="2019-09-11T09:03:11"/>
    <s v="09:02:16:371"/>
    <d v="2019-09-11T09:05:21"/>
    <s v="09:04:13:281"/>
    <x v="3"/>
    <d v="2019-09-11T09:45:19"/>
    <s v="09:45:27:519"/>
    <d v="2019-09-11T09:46:46"/>
    <s v="09:46:29:846"/>
    <n v="2.4166666727978736E-2"/>
    <n v="3.6111111170612276E-2"/>
    <n v="1.4466666695661843"/>
    <x v="0"/>
  </r>
  <r>
    <n v="303"/>
    <s v="2019-03-07"/>
    <n v="10894972"/>
    <d v="2019-03-07T18:30:00"/>
    <n v="18"/>
    <n v="30"/>
    <n v="4"/>
    <s v="ARROW"/>
    <x v="0"/>
    <x v="5"/>
    <x v="5"/>
    <x v="1"/>
    <s v="No"/>
    <x v="0"/>
    <d v="2019-03-07T18:17:00"/>
    <s v="18:17:44:900"/>
    <d v="2019-03-07T18:26:02"/>
    <s v="18:25:39:162"/>
    <x v="0"/>
    <d v="2019-03-07T18:36:10"/>
    <s v="18:36:39:610"/>
    <d v="2019-03-07T18:39:38"/>
    <s v="18:38:59:598"/>
    <n v="5.7777777838055044E-2"/>
    <n v="0.15055555547587574"/>
    <n v="4.9999999995343387"/>
    <x v="1"/>
  </r>
  <r>
    <n v="304"/>
    <s v="2019-01-07"/>
    <n v="10749765"/>
    <d v="2019-01-07T13:00:00"/>
    <n v="13"/>
    <n v="0"/>
    <n v="1"/>
    <s v="ARROW"/>
    <x v="0"/>
    <x v="1"/>
    <x v="1"/>
    <x v="0"/>
    <s v="Yes"/>
    <x v="0"/>
    <d v="2019-01-07T12:56:30"/>
    <s v="12:55:47:090"/>
    <d v="2019-01-07T12:57:59"/>
    <s v="12:57:08:559"/>
    <x v="1"/>
    <d v="2019-01-07T13:06:42"/>
    <s v="13:06:01:142"/>
    <d v="2019-01-07T13:06:42"/>
    <s v="13:06:01:142"/>
    <n v="0"/>
    <n v="2.4722222238779068E-2"/>
    <n v="0.59333333373069763"/>
    <x v="1"/>
  </r>
  <r>
    <n v="305"/>
    <s v="2019-02-21"/>
    <n v="10851467"/>
    <d v="2019-02-21T14:00:00"/>
    <n v="14"/>
    <n v="0"/>
    <n v="4"/>
    <s v="HCAB"/>
    <x v="1"/>
    <x v="1"/>
    <x v="1"/>
    <x v="0"/>
    <s v="Yes"/>
    <x v="0"/>
    <d v="2019-02-21T14:10:07"/>
    <s v="14:09:43:067"/>
    <d v="2019-02-21T14:15:21"/>
    <s v="14:14:06:181"/>
    <x v="5"/>
    <d v="2019-02-21T14:42:34"/>
    <s v="14:42:35:434"/>
    <d v="2019-02-21T14:42:34"/>
    <s v="14:42:35:434"/>
    <n v="0"/>
    <n v="8.7222222180571407E-2"/>
    <n v="2.0933333323337138"/>
    <x v="0"/>
  </r>
  <r>
    <n v="306"/>
    <s v="2019-04-26"/>
    <n v="11098537"/>
    <d v="2019-04-26T11:30:00"/>
    <n v="11"/>
    <n v="30"/>
    <n v="5"/>
    <s v="ALLIED"/>
    <x v="2"/>
    <x v="0"/>
    <x v="0"/>
    <x v="0"/>
    <s v="Yes"/>
    <x v="0"/>
    <d v="2019-04-26T11:16:00"/>
    <s v="11:15:41:260"/>
    <d v="2019-04-26T11:17:30"/>
    <s v="11:16:43:690"/>
    <x v="0"/>
    <d v="2019-04-26T11:33:47"/>
    <s v="11:33:11:047"/>
    <d v="2019-04-26T11:35:14"/>
    <s v="11:35:17:114"/>
    <n v="2.4166666727978736E-2"/>
    <n v="2.4999999906867743E-2"/>
    <n v="1.1799999992363155"/>
    <x v="1"/>
  </r>
  <r>
    <n v="307"/>
    <s v="2019-07-31"/>
    <n v="11413696"/>
    <d v="2019-07-31T12:30:00"/>
    <n v="12"/>
    <n v="30"/>
    <n v="3"/>
    <s v="ARROW"/>
    <x v="0"/>
    <x v="1"/>
    <x v="1"/>
    <x v="0"/>
    <s v="Yes"/>
    <x v="1"/>
    <d v="2019-07-31T12:35:32"/>
    <s v="12:34:12:492"/>
    <d v="2019-07-31T12:35:28"/>
    <s v="12:35:17:828"/>
    <x v="0"/>
    <d v="2019-07-31T12:50:26"/>
    <s v="12:50:23:326"/>
    <d v="2019-07-31T12:54:04"/>
    <s v="12:54:46:604"/>
    <n v="6.0555555566679686E-2"/>
    <n v="-1.1111110216006637E-3"/>
    <n v="1.4266666690818965"/>
    <x v="0"/>
  </r>
  <r>
    <n v="308"/>
    <s v="2019-12-27"/>
    <n v="11931403"/>
    <d v="2019-12-27T11:15:00"/>
    <n v="11"/>
    <n v="15"/>
    <n v="5"/>
    <s v="ARROW"/>
    <x v="0"/>
    <x v="0"/>
    <x v="0"/>
    <x v="0"/>
    <s v="Yes"/>
    <x v="0"/>
    <d v="2019-12-27T11:25:30"/>
    <s v="11:25:54:030"/>
    <d v="2019-12-27T11:29:02"/>
    <s v="11:28:33:962"/>
    <x v="5"/>
    <d v="2019-12-27T12:02:17"/>
    <s v="12:01:09:077"/>
    <d v="2019-12-27T12:04:21"/>
    <s v="12:04:34:221"/>
    <n v="3.4444444463588297E-2"/>
    <n v="5.8888888859655708E-2"/>
    <n v="2.2399999997578561"/>
    <x v="0"/>
  </r>
  <r>
    <n v="309"/>
    <s v="2019-05-14"/>
    <n v="11153600"/>
    <d v="2019-05-14T11:00:00"/>
    <n v="11"/>
    <n v="0"/>
    <n v="2"/>
    <s v="ARROW"/>
    <x v="0"/>
    <x v="1"/>
    <x v="1"/>
    <x v="0"/>
    <s v="Yes"/>
    <x v="0"/>
    <d v="2019-05-14T10:51:45"/>
    <s v="10:51:29:145"/>
    <d v="2019-05-14T10:52:46"/>
    <s v="10:52:34:046"/>
    <x v="2"/>
    <d v="2019-05-14T11:16:53"/>
    <s v="11:16:28:953"/>
    <d v="2019-05-14T11:17:21"/>
    <s v="11:17:27:221"/>
    <n v="7.7777778496965766E-3"/>
    <n v="1.6944444389082491E-2"/>
    <n v="0.59333333373069763"/>
    <x v="1"/>
  </r>
  <r>
    <n v="310"/>
    <s v="2019-12-05"/>
    <n v="11862434"/>
    <d v="2019-12-05T16:45:00"/>
    <n v="16"/>
    <n v="45"/>
    <n v="4"/>
    <s v="ARROW"/>
    <x v="0"/>
    <x v="4"/>
    <x v="4"/>
    <x v="1"/>
    <s v="No"/>
    <x v="0"/>
    <d v="2019-12-05T17:15:52"/>
    <s v="17:15:26:752"/>
    <d v="2019-12-05T17:19:39"/>
    <s v="17:18:46:899"/>
    <x v="0"/>
    <d v="2019-12-05T17:32:12"/>
    <s v="17:32:32:312"/>
    <d v="2019-12-05T17:38:34"/>
    <s v="17:37:27:494"/>
    <n v="0.10611111111938953"/>
    <n v="6.3055555452592671E-2"/>
    <n v="4.0599999977275729"/>
    <x v="0"/>
  </r>
  <r>
    <n v="311"/>
    <s v="2019-11-11"/>
    <n v="11727740"/>
    <d v="2019-11-11T07:30:00"/>
    <n v="7"/>
    <n v="30"/>
    <n v="1"/>
    <s v="ARROW"/>
    <x v="0"/>
    <x v="1"/>
    <x v="1"/>
    <x v="0"/>
    <s v="Yes"/>
    <x v="0"/>
    <d v="2019-11-11T07:41:36"/>
    <s v="07:41:16:936"/>
    <d v="2019-11-11T07:44:33"/>
    <s v="07:44:42:133"/>
    <x v="1"/>
    <d v="2019-11-11T07:52:34"/>
    <s v="07:52:17:334"/>
    <d v="2019-11-11T07:54:56"/>
    <s v="07:54:37:356"/>
    <n v="3.9444444410037249E-2"/>
    <n v="4.9166666634846479E-2"/>
    <n v="2.1266666650772095"/>
    <x v="0"/>
  </r>
  <r>
    <n v="312"/>
    <s v="2019-10-24"/>
    <n v="11709597"/>
    <d v="2019-10-24T14:15:00"/>
    <n v="14"/>
    <n v="15"/>
    <n v="4"/>
    <s v="ARROW"/>
    <x v="0"/>
    <x v="2"/>
    <x v="2"/>
    <x v="1"/>
    <s v="No"/>
    <x v="0"/>
    <d v="2019-10-24T14:37:46"/>
    <s v="14:37:41:046"/>
    <d v="2019-10-24T14:41:57"/>
    <s v="14:41:55:457"/>
    <x v="0"/>
    <d v="2019-10-24T14:54:35"/>
    <s v="14:53:00:795"/>
    <d v="2019-10-24T14:54:35"/>
    <s v="14:53:00:795"/>
    <n v="0"/>
    <n v="6.9722222280688584E-2"/>
    <n v="1.673333334736526"/>
    <x v="0"/>
  </r>
  <r>
    <n v="313"/>
    <s v="2019-05-14"/>
    <n v="11111863"/>
    <d v="2019-05-14T21:15:00"/>
    <n v="21"/>
    <n v="15"/>
    <n v="2"/>
    <s v="ALLIED"/>
    <x v="2"/>
    <x v="2"/>
    <x v="2"/>
    <x v="1"/>
    <s v="No"/>
    <x v="1"/>
    <d v="2019-05-14T21:33:59"/>
    <s v="21:33:04:859"/>
    <d v="2019-05-14T21:35:36"/>
    <s v="21:35:59:836"/>
    <x v="1"/>
    <d v="2019-05-14T21:42:01"/>
    <s v="21:41:00:061"/>
    <d v="2019-05-14T21:45:16"/>
    <s v="21:44:20:176"/>
    <n v="5.4166666581295431E-2"/>
    <n v="2.6944444456603378E-2"/>
    <n v="1.9466666649095714"/>
    <x v="0"/>
  </r>
  <r>
    <n v="314"/>
    <s v="2019-04-08"/>
    <n v="10996334"/>
    <d v="2019-04-08T14:00:00"/>
    <n v="14"/>
    <n v="0"/>
    <n v="1"/>
    <s v="ALLIED"/>
    <x v="2"/>
    <x v="1"/>
    <x v="1"/>
    <x v="0"/>
    <s v="Yes"/>
    <x v="1"/>
    <d v="2019-04-08T14:01:47"/>
    <s v="14:01:54:247"/>
    <d v="2019-04-08T14:03:28"/>
    <s v="14:03:00:328"/>
    <x v="5"/>
    <d v="2019-04-08T14:39:14"/>
    <s v="14:38:28:674"/>
    <d v="2019-04-08T14:39:26"/>
    <s v="14:39:32:726"/>
    <n v="3.3333334140479565E-3"/>
    <n v="2.8055555478204042E-2"/>
    <n v="0.75333333341404796"/>
    <x v="0"/>
  </r>
  <r>
    <n v="315"/>
    <s v="2019-11-01"/>
    <n v="11694960"/>
    <d v="2019-11-01T08:00:00"/>
    <n v="8"/>
    <n v="0"/>
    <n v="5"/>
    <s v="BIGCITY"/>
    <x v="3"/>
    <x v="1"/>
    <x v="1"/>
    <x v="0"/>
    <s v="Yes"/>
    <x v="0"/>
    <d v="2019-11-01T07:55:16"/>
    <s v="07:54:32:576"/>
    <d v="2019-11-01T07:58:20"/>
    <s v="07:57:58:680"/>
    <x v="4"/>
    <d v="2019-11-01T08:56:22"/>
    <s v="08:56:35:822"/>
    <d v="2019-11-01T09:03:38"/>
    <s v="09:03:03:238"/>
    <n v="0.12111111113335937"/>
    <n v="5.1111111184582114E-2"/>
    <n v="4.1333333356305957"/>
    <x v="1"/>
  </r>
  <r>
    <n v="316"/>
    <s v="2019-11-04"/>
    <n v="11702676"/>
    <d v="2019-11-04T12:15:00"/>
    <n v="12"/>
    <n v="15"/>
    <n v="1"/>
    <s v="ARROW"/>
    <x v="0"/>
    <x v="2"/>
    <x v="2"/>
    <x v="1"/>
    <s v="No"/>
    <x v="0"/>
    <d v="2019-11-04T12:14:33"/>
    <s v="12:14:03:533"/>
    <d v="2019-11-04T12:17:19"/>
    <s v="12:16:13:579"/>
    <x v="2"/>
    <d v="2019-11-04T12:42:36"/>
    <s v="12:41:07:696"/>
    <d v="2019-11-04T12:43:16"/>
    <s v="12:42:13:576"/>
    <n v="1.111111108912155E-2"/>
    <n v="4.6111111238133162E-2"/>
    <n v="1.3733333358541131"/>
    <x v="1"/>
  </r>
  <r>
    <n v="317"/>
    <s v="2019-02-09"/>
    <n v="10858574"/>
    <d v="2019-02-09T21:00:00"/>
    <n v="21"/>
    <n v="0"/>
    <n v="6"/>
    <s v="ARROW"/>
    <x v="0"/>
    <x v="1"/>
    <x v="1"/>
    <x v="0"/>
    <s v="Yes"/>
    <x v="0"/>
    <d v="2019-02-09T20:56:26"/>
    <s v="20:56:05:326"/>
    <d v="2019-02-09T20:59:34"/>
    <s v="20:58:51:394"/>
    <x v="1"/>
    <d v="2019-02-09T21:08:38"/>
    <s v="21:08:51:738"/>
    <d v="2019-02-09T21:11:38"/>
    <s v="21:11:40:738"/>
    <n v="4.9999999988358468E-2"/>
    <n v="5.2222222206182778E-2"/>
    <n v="2.4533333326689899"/>
    <x v="1"/>
  </r>
  <r>
    <n v="318"/>
    <s v="2019-01-17"/>
    <n v="10784436"/>
    <d v="2019-01-17T17:15:00"/>
    <n v="17"/>
    <n v="15"/>
    <n v="4"/>
    <s v="ARROW"/>
    <x v="0"/>
    <x v="2"/>
    <x v="2"/>
    <x v="1"/>
    <s v="No"/>
    <x v="0"/>
    <d v="2019-01-17T17:26:00"/>
    <s v="17:26:23:300"/>
    <d v="2019-01-17T17:30:49"/>
    <s v="17:30:52:749"/>
    <x v="2"/>
    <d v="2019-01-17T17:50:39"/>
    <s v="17:49:42:599"/>
    <d v="2019-01-17T17:54:28"/>
    <s v="17:53:12:788"/>
    <n v="6.3611110963393003E-2"/>
    <n v="8.027777768438682E-2"/>
    <n v="3.4533333275467157"/>
    <x v="0"/>
  </r>
  <r>
    <n v="319"/>
    <s v="2019-02-11"/>
    <n v="10818461"/>
    <d v="2019-02-11T15:15:00"/>
    <n v="15"/>
    <n v="15"/>
    <n v="1"/>
    <s v="ALLIED"/>
    <x v="2"/>
    <x v="1"/>
    <x v="1"/>
    <x v="0"/>
    <s v="Yes"/>
    <x v="1"/>
    <d v="2019-02-11T15:30:00"/>
    <s v="15:30:56:300"/>
    <d v="2019-02-11T15:35:16"/>
    <s v="15:35:08:416"/>
    <x v="2"/>
    <d v="2019-02-11T16:00:37"/>
    <s v="16:00:56:737"/>
    <d v="2019-02-11T16:01:47"/>
    <s v="16:01:57:747"/>
    <n v="1.9444444449618459E-2"/>
    <n v="8.7777777691371739E-2"/>
    <n v="2.5733333313837647"/>
    <x v="0"/>
  </r>
  <r>
    <n v="320"/>
    <s v="2019-07-26"/>
    <n v="11395836"/>
    <d v="2019-07-26T12:15:00"/>
    <n v="12"/>
    <n v="15"/>
    <n v="5"/>
    <s v="ARROW"/>
    <x v="0"/>
    <x v="0"/>
    <x v="0"/>
    <x v="0"/>
    <s v="Yes"/>
    <x v="0"/>
    <d v="2019-07-26T12:12:48"/>
    <s v="12:12:48:848"/>
    <d v="2019-07-26T12:23:16"/>
    <s v="12:23:45:916"/>
    <x v="3"/>
    <d v="2019-07-26T13:03:05"/>
    <s v="13:02:36:265"/>
    <d v="2019-07-26T13:03:05"/>
    <s v="13:02:36:265"/>
    <n v="0"/>
    <n v="0.1744444445357658"/>
    <n v="4.1866666688583791"/>
    <x v="1"/>
  </r>
  <r>
    <n v="321"/>
    <s v="2019-11-08"/>
    <n v="11773869"/>
    <d v="2019-11-08T20:45:00"/>
    <n v="20"/>
    <n v="45"/>
    <n v="5"/>
    <s v="ARROW"/>
    <x v="0"/>
    <x v="1"/>
    <x v="1"/>
    <x v="0"/>
    <s v="Yes"/>
    <x v="0"/>
    <d v="2019-11-08T20:47:34"/>
    <s v="20:47:39:734"/>
    <d v="2019-11-08T20:59:25"/>
    <s v="20:59:19:125"/>
    <x v="5"/>
    <d v="2019-11-08T21:21:08"/>
    <s v="21:21:44:808"/>
    <d v="2019-11-08T21:23:43"/>
    <s v="21:23:12:843"/>
    <n v="4.3055555666796863E-2"/>
    <n v="0.19750000006752089"/>
    <n v="5.773333337623626"/>
    <x v="0"/>
  </r>
  <r>
    <n v="322"/>
    <s v="2019-09-30"/>
    <n v="11630426"/>
    <d v="2019-09-30T20:00:00"/>
    <n v="20"/>
    <n v="0"/>
    <n v="1"/>
    <s v="ALLIED"/>
    <x v="2"/>
    <x v="1"/>
    <x v="1"/>
    <x v="0"/>
    <s v="Yes"/>
    <x v="0"/>
    <d v="2019-09-30T20:10:42"/>
    <s v="20:10:36:842"/>
    <d v="2019-09-30T20:13:18"/>
    <s v="20:13:14:918"/>
    <x v="2"/>
    <d v="2019-09-30T20:38:13"/>
    <s v="20:38:41:813"/>
    <d v="2019-09-30T20:40:34"/>
    <s v="20:40:06:834"/>
    <n v="3.9166666741948575E-2"/>
    <n v="4.3333333334885538E-2"/>
    <n v="1.9800000018440187"/>
    <x v="0"/>
  </r>
  <r>
    <n v="323"/>
    <s v="2019-05-08"/>
    <n v="11092801"/>
    <d v="2019-05-08T15:30:00"/>
    <n v="15"/>
    <n v="30"/>
    <n v="3"/>
    <s v="BIGCITY"/>
    <x v="3"/>
    <x v="0"/>
    <x v="0"/>
    <x v="0"/>
    <s v="Yes"/>
    <x v="0"/>
    <d v="2019-05-08T15:41:32"/>
    <s v="15:40:34:392"/>
    <d v="2019-05-08T15:46:39"/>
    <s v="15:46:52:439"/>
    <x v="5"/>
    <d v="2019-05-08T16:14:20"/>
    <s v="16:13:31:380"/>
    <d v="2019-05-08T16:16:24"/>
    <s v="16:15:34:384"/>
    <n v="3.4444444288965315E-2"/>
    <n v="8.5277777805458754E-2"/>
    <n v="2.8733333302661777"/>
    <x v="0"/>
  </r>
  <r>
    <n v="324"/>
    <s v="2019-01-10"/>
    <n v="10765318"/>
    <d v="2019-01-10T13:00:00"/>
    <n v="13"/>
    <n v="0"/>
    <n v="4"/>
    <s v="ARROW"/>
    <x v="0"/>
    <x v="1"/>
    <x v="1"/>
    <x v="0"/>
    <s v="Yes"/>
    <x v="0"/>
    <d v="2019-01-10T13:08:19"/>
    <s v="13:07:03:779"/>
    <d v="2019-01-10T13:08:02"/>
    <s v="13:08:21:002"/>
    <x v="1"/>
    <d v="2019-01-10T13:16:15"/>
    <s v="13:16:45:615"/>
    <d v="2019-01-10T13:16:15"/>
    <s v="13:16:45:615"/>
    <n v="0"/>
    <n v="-4.7222222783602774E-3"/>
    <n v="-0.11333333468064666"/>
    <x v="0"/>
  </r>
  <r>
    <n v="325"/>
    <s v="2019-08-30"/>
    <n v="11495717"/>
    <d v="2019-08-30T14:00:00"/>
    <n v="14"/>
    <n v="0"/>
    <n v="5"/>
    <s v="ALLIED"/>
    <x v="2"/>
    <x v="2"/>
    <x v="2"/>
    <x v="1"/>
    <s v="No"/>
    <x v="1"/>
    <d v="2019-08-30T13:55:51"/>
    <s v="13:55:59:551"/>
    <d v="2019-08-30T14:00:15"/>
    <s v="13:59:13:175"/>
    <x v="0"/>
    <d v="2019-08-30T14:10:00"/>
    <s v="14:10:53:600"/>
    <d v="2019-08-30T14:15:51"/>
    <s v="14:15:27:651"/>
    <n v="9.7499999916180968E-2"/>
    <n v="7.3333333362825215E-2"/>
    <n v="4.0999999986961484"/>
    <x v="1"/>
  </r>
  <r>
    <n v="326"/>
    <s v="2019-06-28"/>
    <n v="11272303"/>
    <d v="2019-06-28T14:30:00"/>
    <n v="14"/>
    <n v="30"/>
    <n v="5"/>
    <s v="BIGCITY"/>
    <x v="3"/>
    <x v="1"/>
    <x v="1"/>
    <x v="0"/>
    <s v="Yes"/>
    <x v="0"/>
    <d v="2019-06-28T14:32:03"/>
    <s v="14:31:51:463"/>
    <d v="2019-06-28T14:35:10"/>
    <s v="14:35:02:410"/>
    <x v="4"/>
    <d v="2019-06-28T15:35:17"/>
    <s v="15:35:06:117"/>
    <d v="2019-06-28T15:37:12"/>
    <s v="15:36:11:072"/>
    <n v="3.194444440305233E-2"/>
    <n v="5.1944444363471121E-2"/>
    <n v="2.0133333303965628"/>
    <x v="0"/>
  </r>
  <r>
    <n v="327"/>
    <s v="2019-10-02"/>
    <n v="11592792"/>
    <d v="2019-10-02T08:15:00"/>
    <n v="8"/>
    <n v="15"/>
    <n v="3"/>
    <s v="ALLIED"/>
    <x v="2"/>
    <x v="1"/>
    <x v="1"/>
    <x v="0"/>
    <s v="Yes"/>
    <x v="0"/>
    <d v="2019-10-02T08:05:46"/>
    <s v="08:05:26:246"/>
    <d v="2019-10-02T08:07:55"/>
    <s v="08:07:31:355"/>
    <x v="0"/>
    <d v="2019-10-02T08:23:00"/>
    <s v="08:22:31:060"/>
    <d v="2019-10-02T08:23:05"/>
    <s v="08:23:36:005"/>
    <n v="1.3888888643123209E-3"/>
    <n v="3.5833333327900618E-2"/>
    <n v="0.89333333261311054"/>
    <x v="1"/>
  </r>
  <r>
    <n v="328"/>
    <s v="2019-04-09"/>
    <n v="11001249"/>
    <d v="2019-04-09T09:30:00"/>
    <n v="9"/>
    <n v="30"/>
    <n v="2"/>
    <s v="ALLIED"/>
    <x v="2"/>
    <x v="1"/>
    <x v="1"/>
    <x v="0"/>
    <s v="Yes"/>
    <x v="0"/>
    <d v="2019-04-09T09:33:14"/>
    <s v="09:33:42:114"/>
    <d v="2019-04-09T09:38:08"/>
    <s v="09:38:00:508"/>
    <x v="1"/>
    <d v="2019-04-09T09:46:27"/>
    <s v="09:45:35:487"/>
    <d v="2019-04-09T09:46:37"/>
    <s v="09:46:50:837"/>
    <n v="2.7777777286246419E-3"/>
    <n v="8.1666666548699141E-2"/>
    <n v="2.0266666626557708"/>
    <x v="0"/>
  </r>
  <r>
    <n v="329"/>
    <s v="2019-07-11"/>
    <n v="11312899"/>
    <d v="2019-07-11T09:15:00"/>
    <n v="9"/>
    <n v="15"/>
    <n v="4"/>
    <s v="ALLIED"/>
    <x v="2"/>
    <x v="1"/>
    <x v="1"/>
    <x v="0"/>
    <s v="Yes"/>
    <x v="1"/>
    <d v="2019-07-11T09:01:13"/>
    <s v="09:00:44:673"/>
    <d v="2019-07-11T09:02:15"/>
    <s v="09:01:48:975"/>
    <x v="2"/>
    <d v="2019-07-11T09:28:27"/>
    <s v="09:28:39:727"/>
    <d v="2019-07-11T09:30:07"/>
    <s v="09:29:39:767"/>
    <n v="2.7777777810115367E-2"/>
    <n v="1.7222222231794149E-2"/>
    <n v="1.0800000010058284"/>
    <x v="1"/>
  </r>
  <r>
    <n v="330"/>
    <s v="2019-11-25"/>
    <n v="11832750"/>
    <d v="2019-11-25T10:30:00"/>
    <n v="10"/>
    <n v="30"/>
    <n v="1"/>
    <s v="ARROW"/>
    <x v="0"/>
    <x v="0"/>
    <x v="0"/>
    <x v="0"/>
    <s v="Yes"/>
    <x v="0"/>
    <d v="2019-11-25T10:25:39"/>
    <s v="10:25:38:339"/>
    <d v="2019-11-25T10:27:36"/>
    <s v="10:27:44:436"/>
    <x v="1"/>
    <d v="2019-11-25T10:31:18"/>
    <s v="10:30:54:578"/>
    <d v="2019-11-25T10:33:36"/>
    <s v="10:32:59:696"/>
    <n v="3.8333333388436586E-2"/>
    <n v="3.2500000088475645E-2"/>
    <n v="1.7000000034458935"/>
    <x v="1"/>
  </r>
  <r>
    <n v="331"/>
    <s v="2019-11-21"/>
    <n v="11802694"/>
    <d v="2019-11-21T15:45:00"/>
    <n v="15"/>
    <n v="45"/>
    <n v="4"/>
    <s v="BIGCITY"/>
    <x v="3"/>
    <x v="0"/>
    <x v="0"/>
    <x v="0"/>
    <s v="Yes"/>
    <x v="0"/>
    <d v="2019-11-21T16:01:34"/>
    <s v="16:01:42:534"/>
    <d v="2019-11-21T16:13:32"/>
    <s v="16:12:34:892"/>
    <x v="0"/>
    <d v="2019-11-21T16:20:12"/>
    <s v="16:19:17:772"/>
    <d v="2019-11-21T16:22:33"/>
    <s v="16:22:37:733"/>
    <n v="3.9166666567325592E-2"/>
    <n v="0.19944444444263354"/>
    <n v="5.7266666642390192"/>
    <x v="0"/>
  </r>
  <r>
    <n v="332"/>
    <s v="2019-09-13"/>
    <n v="11578184"/>
    <d v="2019-09-13T13:30:00"/>
    <n v="13"/>
    <n v="30"/>
    <n v="5"/>
    <s v="ARROW"/>
    <x v="0"/>
    <x v="0"/>
    <x v="0"/>
    <x v="0"/>
    <s v="Yes"/>
    <x v="1"/>
    <d v="2019-09-13T13:55:08"/>
    <s v="13:55:16:908"/>
    <d v="2019-09-13T14:00:15"/>
    <s v="13:59:36:975"/>
    <x v="1"/>
    <d v="2019-09-13T14:08:29"/>
    <s v="14:08:25:529"/>
    <d v="2019-09-13T14:12:24"/>
    <s v="14:11:53:484"/>
    <n v="6.5277777845039964E-2"/>
    <n v="8.5277777805458754E-2"/>
    <n v="3.6133333356119692"/>
    <x v="0"/>
  </r>
  <r>
    <n v="333"/>
    <s v="2019-05-23"/>
    <n v="11183903"/>
    <d v="2019-05-23T14:00:00"/>
    <n v="14"/>
    <n v="0"/>
    <n v="4"/>
    <s v="ALLIED"/>
    <x v="2"/>
    <x v="1"/>
    <x v="1"/>
    <x v="0"/>
    <s v="Yes"/>
    <x v="0"/>
    <d v="2019-05-23T14:03:39"/>
    <s v="14:03:50:439"/>
    <d v="2019-05-23T14:09:04"/>
    <s v="14:09:14:404"/>
    <x v="3"/>
    <d v="2019-05-23T14:43:41"/>
    <s v="14:43:30:041"/>
    <d v="2019-05-23T14:45:27"/>
    <s v="14:44:44:987"/>
    <n v="2.9444444517139345E-2"/>
    <n v="9.0277777751907706E-2"/>
    <n v="2.8733333344571292"/>
    <x v="0"/>
  </r>
  <r>
    <n v="334"/>
    <s v="2019-11-14"/>
    <n v="11741742"/>
    <d v="2019-11-14T08:00:00"/>
    <n v="8"/>
    <n v="0"/>
    <n v="4"/>
    <s v="BIGCITY"/>
    <x v="3"/>
    <x v="1"/>
    <x v="1"/>
    <x v="0"/>
    <s v="Yes"/>
    <x v="0"/>
    <d v="2019-11-14T07:52:37"/>
    <s v="07:51:05:697"/>
    <d v="2019-11-14T07:54:38"/>
    <s v="07:54:15:638"/>
    <x v="3"/>
    <d v="2019-11-14T08:38:25"/>
    <s v="08:38:47:925"/>
    <d v="2019-11-14T08:43:48"/>
    <s v="08:43:07:048"/>
    <n v="8.9722222066484392E-2"/>
    <n v="3.3611111110076308E-2"/>
    <n v="2.9599999962374568"/>
    <x v="1"/>
  </r>
  <r>
    <n v="335"/>
    <s v="2019-01-18"/>
    <n v="10745715"/>
    <d v="2019-01-18T17:00:00"/>
    <n v="17"/>
    <n v="0"/>
    <n v="5"/>
    <s v="ARROW"/>
    <x v="0"/>
    <x v="1"/>
    <x v="1"/>
    <x v="0"/>
    <s v="Yes"/>
    <x v="0"/>
    <d v="2019-01-18T16:46:54"/>
    <s v="16:46:40:154"/>
    <d v="2019-01-18T16:50:26"/>
    <s v="16:50:56:226"/>
    <x v="1"/>
    <d v="2019-01-18T16:56:18"/>
    <s v="16:55:20:478"/>
    <d v="2019-01-18T16:56:36"/>
    <s v="16:56:50:536"/>
    <n v="5.0000001210719347E-3"/>
    <n v="5.8888888859655708E-2"/>
    <n v="1.5333333355374634"/>
    <x v="1"/>
  </r>
  <r>
    <n v="336"/>
    <s v="2019-06-07"/>
    <n v="11190020"/>
    <d v="2019-06-07T08:30:00"/>
    <n v="8"/>
    <n v="30"/>
    <n v="5"/>
    <s v="ALLIED"/>
    <x v="2"/>
    <x v="0"/>
    <x v="0"/>
    <x v="0"/>
    <s v="Yes"/>
    <x v="1"/>
    <d v="2019-06-07T08:19:02"/>
    <s v="08:18:25:162"/>
    <d v="2019-06-07T08:21:10"/>
    <s v="08:21:39:310"/>
    <x v="5"/>
    <d v="2019-06-07T08:55:32"/>
    <s v="08:54:37:092"/>
    <d v="2019-06-07T08:56:21"/>
    <s v="08:56:45:121"/>
    <n v="1.3611110975034535E-2"/>
    <n v="3.5555555485188961E-2"/>
    <n v="1.1799999950453639"/>
    <x v="1"/>
  </r>
  <r>
    <n v="337"/>
    <s v="2019-03-28"/>
    <n v="10963792"/>
    <d v="2019-03-28T08:30:00"/>
    <n v="8"/>
    <n v="30"/>
    <n v="4"/>
    <s v="ALLIED"/>
    <x v="2"/>
    <x v="2"/>
    <x v="2"/>
    <x v="1"/>
    <s v="No"/>
    <x v="1"/>
    <d v="2019-03-28T08:37:39"/>
    <s v="08:36:02:899"/>
    <d v="2019-03-28T08:42:54"/>
    <s v="08:42:26:054"/>
    <x v="6"/>
    <d v="2019-03-28T09:34:00"/>
    <s v="09:34:33:400"/>
    <d v="2019-03-28T09:34:00"/>
    <s v="09:34:33:400"/>
    <n v="0"/>
    <n v="8.7500000023283064E-2"/>
    <n v="2.1000000005587935"/>
    <x v="0"/>
  </r>
  <r>
    <n v="338"/>
    <s v="2019-11-23"/>
    <n v="11812844"/>
    <d v="2019-11-23T17:45:00"/>
    <n v="17"/>
    <n v="45"/>
    <n v="6"/>
    <s v="ARROW"/>
    <x v="0"/>
    <x v="2"/>
    <x v="2"/>
    <x v="1"/>
    <s v="No"/>
    <x v="1"/>
    <d v="2019-11-23T17:55:31"/>
    <s v="17:54:08:091"/>
    <d v="2019-11-23T17:58:09"/>
    <s v="17:58:51:209"/>
    <x v="3"/>
    <d v="2019-11-23T18:42:03"/>
    <s v="18:42:31:503"/>
    <d v="2019-11-23T18:47:08"/>
    <s v="18:46:11:568"/>
    <n v="8.472222212003544E-2"/>
    <n v="4.3888888845685869E-2"/>
    <n v="3.0866666631773114"/>
    <x v="0"/>
  </r>
  <r>
    <n v="339"/>
    <s v="2019-11-16"/>
    <n v="11791549"/>
    <d v="2019-11-16T17:00:00"/>
    <n v="17"/>
    <n v="0"/>
    <n v="6"/>
    <s v="BIGCITY"/>
    <x v="3"/>
    <x v="1"/>
    <x v="1"/>
    <x v="0"/>
    <s v="Yes"/>
    <x v="2"/>
    <d v="2019-11-16T17:06:43"/>
    <s v="17:06:37:643"/>
    <d v="2019-11-16T17:07:31"/>
    <s v="17:07:52:631"/>
    <x v="3"/>
    <d v="2019-11-16T17:54:13"/>
    <s v="17:54:32:113"/>
    <d v="2019-11-16T18:00:21"/>
    <s v="18:00:37:321"/>
    <n v="0.10222222219454125"/>
    <n v="1.333333330694586E-2"/>
    <n v="2.7733333320356905"/>
    <x v="0"/>
  </r>
  <r>
    <n v="340"/>
    <s v="2019-12-24"/>
    <n v="11885888"/>
    <d v="2019-12-24T08:30:00"/>
    <n v="8"/>
    <n v="30"/>
    <n v="2"/>
    <s v="BIGCITY"/>
    <x v="3"/>
    <x v="1"/>
    <x v="1"/>
    <x v="0"/>
    <s v="Yes"/>
    <x v="1"/>
    <d v="2019-12-24T08:18:12"/>
    <s v="08:17:46:672"/>
    <d v="2019-12-24T08:23:25"/>
    <s v="08:22:25:785"/>
    <x v="0"/>
    <d v="2019-12-24T08:34:27"/>
    <s v="08:34:21:327"/>
    <d v="2019-12-24T08:36:29"/>
    <s v="08:36:41:229"/>
    <n v="3.3888888952787966E-2"/>
    <n v="8.694444433785975E-2"/>
    <n v="2.8999999989755452"/>
    <x v="1"/>
  </r>
  <r>
    <n v="341"/>
    <s v="2019-05-15"/>
    <n v="11138861"/>
    <d v="2019-05-15T13:00:00"/>
    <n v="13"/>
    <n v="0"/>
    <n v="3"/>
    <s v="ALLIED"/>
    <x v="2"/>
    <x v="1"/>
    <x v="1"/>
    <x v="0"/>
    <s v="Yes"/>
    <x v="1"/>
    <d v="2019-05-15T13:19:32"/>
    <s v="13:19:44:032"/>
    <d v="2019-05-15T13:19:32"/>
    <s v="13:19:44:032"/>
    <x v="2"/>
    <d v="2019-05-15T13:45:17"/>
    <s v="13:45:03:117"/>
    <d v="2019-05-15T13:45:17"/>
    <s v="13:45:03:117"/>
    <n v="0"/>
    <n v="0"/>
    <n v="0"/>
    <x v="0"/>
  </r>
  <r>
    <n v="342"/>
    <s v="2019-05-09"/>
    <n v="11096725"/>
    <d v="2019-05-09T09:45:00"/>
    <n v="9"/>
    <n v="45"/>
    <n v="4"/>
    <s v="HCAB"/>
    <x v="1"/>
    <x v="1"/>
    <x v="1"/>
    <x v="0"/>
    <s v="Yes"/>
    <x v="0"/>
    <d v="2019-05-09T09:56:28"/>
    <s v="09:55:21:388"/>
    <d v="2019-05-09T09:56:27"/>
    <s v="09:56:24:727"/>
    <x v="1"/>
    <d v="2019-05-09T10:02:07"/>
    <s v="10:01:45:167"/>
    <d v="2019-05-09T10:02:29"/>
    <s v="10:02:45:429"/>
    <n v="6.1111111426725984E-3"/>
    <n v="-2.7777766808867455E-4"/>
    <n v="0.14000000339001417"/>
    <x v="0"/>
  </r>
  <r>
    <n v="343"/>
    <s v="2019-05-27"/>
    <n v="11151021"/>
    <d v="2019-05-27T08:30:00"/>
    <n v="8"/>
    <n v="30"/>
    <n v="1"/>
    <s v="ALLIED"/>
    <x v="2"/>
    <x v="1"/>
    <x v="1"/>
    <x v="0"/>
    <s v="Yes"/>
    <x v="0"/>
    <d v="2019-05-27T08:18:43"/>
    <s v="08:18:55:743"/>
    <d v="2019-05-27T08:21:15"/>
    <s v="08:20:00:675"/>
    <x v="2"/>
    <d v="2019-05-27T08:49:05"/>
    <s v="08:48:31:765"/>
    <d v="2019-05-27T08:49:22"/>
    <s v="08:49:37:022"/>
    <n v="4.7222221037372947E-3"/>
    <n v="4.2222222313284874E-2"/>
    <n v="1.126666666008532"/>
    <x v="1"/>
  </r>
  <r>
    <n v="344"/>
    <s v="2019-05-28"/>
    <n v="11155266"/>
    <d v="2019-05-28T16:00:00"/>
    <n v="16"/>
    <n v="0"/>
    <n v="2"/>
    <s v="ARROW"/>
    <x v="0"/>
    <x v="8"/>
    <x v="8"/>
    <x v="1"/>
    <s v="No"/>
    <x v="0"/>
    <d v="2019-05-28T15:59:25"/>
    <s v="15:59:06:825"/>
    <d v="2019-05-28T16:08:09"/>
    <s v="16:07:52:069"/>
    <x v="0"/>
    <d v="2019-05-28T16:17:20"/>
    <s v="16:16:51:680"/>
    <d v="2019-05-28T16:20:52"/>
    <s v="16:20:12:052"/>
    <n v="5.8888888859655708E-2"/>
    <n v="0.14555555552942678"/>
    <n v="4.9066666653379798"/>
    <x v="1"/>
  </r>
  <r>
    <n v="345"/>
    <s v="2019-09-13"/>
    <n v="11541636"/>
    <d v="2019-09-13T12:30:00"/>
    <n v="12"/>
    <n v="30"/>
    <n v="5"/>
    <s v="ALLIED"/>
    <x v="2"/>
    <x v="0"/>
    <x v="0"/>
    <x v="0"/>
    <s v="Yes"/>
    <x v="0"/>
    <d v="2019-09-13T12:19:22"/>
    <s v="12:18:38:582"/>
    <d v="2019-09-13T12:26:12"/>
    <s v="12:25:14:072"/>
    <x v="2"/>
    <d v="2019-09-13T12:45:22"/>
    <s v="12:45:48:622"/>
    <d v="2019-09-13T12:47:27"/>
    <s v="12:46:53:687"/>
    <n v="3.4722222131676972E-2"/>
    <n v="0.11388888879446313"/>
    <n v="3.5666666622273624"/>
    <x v="1"/>
  </r>
  <r>
    <n v="346"/>
    <s v="2019-02-08"/>
    <n v="10853858"/>
    <d v="2019-02-08T09:15:00"/>
    <n v="9"/>
    <n v="15"/>
    <n v="5"/>
    <s v="ALLIED"/>
    <x v="2"/>
    <x v="1"/>
    <x v="1"/>
    <x v="0"/>
    <s v="Yes"/>
    <x v="0"/>
    <d v="2019-02-08T09:03:36"/>
    <s v="09:02:02:696"/>
    <d v="2019-02-08T09:05:01"/>
    <s v="09:04:08:261"/>
    <x v="2"/>
    <d v="2019-02-08T09:27:09"/>
    <s v="09:26:12:269"/>
    <d v="2019-02-08T09:27:09"/>
    <s v="09:26:12:269"/>
    <n v="0"/>
    <n v="2.3611111042555422E-2"/>
    <n v="0.56666666502133012"/>
    <x v="1"/>
  </r>
  <r>
    <n v="347"/>
    <s v="2019-02-27"/>
    <n v="10908555"/>
    <d v="2019-02-27T15:34:00"/>
    <n v="15"/>
    <n v="34"/>
    <n v="3"/>
    <s v="ARROW"/>
    <x v="0"/>
    <x v="2"/>
    <x v="2"/>
    <x v="1"/>
    <s v="No"/>
    <x v="0"/>
    <d v="2019-02-27T16:20:09"/>
    <s v="16:19:18:169"/>
    <d v="2019-02-27T16:23:47"/>
    <s v="16:23:58:347"/>
    <x v="1"/>
    <d v="2019-02-27T16:34:18"/>
    <s v="16:34:43:718"/>
    <d v="2019-02-27T16:38:07"/>
    <s v="16:37:03:867"/>
    <n v="6.3611111138015985E-2"/>
    <n v="6.0555555566679686E-2"/>
    <n v="2.9800000009126961"/>
    <x v="0"/>
  </r>
  <r>
    <n v="348"/>
    <s v="2019-11-14"/>
    <n v="11786505"/>
    <d v="2019-11-14T15:00:00"/>
    <n v="15"/>
    <n v="0"/>
    <n v="4"/>
    <s v="ALLIED"/>
    <x v="2"/>
    <x v="1"/>
    <x v="1"/>
    <x v="0"/>
    <s v="Yes"/>
    <x v="0"/>
    <d v="2019-11-14T14:24:19"/>
    <s v="14:24:37:319"/>
    <d v="2019-11-14T14:31:31"/>
    <s v="14:30:11:891"/>
    <x v="1"/>
    <d v="2019-11-14T14:36:49"/>
    <s v="14:36:31:949"/>
    <d v="2019-11-14T14:37:46"/>
    <s v="14:37:35:946"/>
    <n v="1.5833333367481828E-2"/>
    <n v="0.11999999993713573"/>
    <n v="3.2599999993108213"/>
    <x v="1"/>
  </r>
  <r>
    <n v="349"/>
    <s v="2019-04-25"/>
    <n v="11098384"/>
    <d v="2019-04-25T11:55:00"/>
    <n v="11"/>
    <n v="55"/>
    <n v="4"/>
    <s v="ARROW"/>
    <x v="0"/>
    <x v="2"/>
    <x v="2"/>
    <x v="1"/>
    <s v="No"/>
    <x v="0"/>
    <d v="2019-04-25T12:57:00"/>
    <s v="12:56:37:860"/>
    <d v="2019-04-25T13:04:36"/>
    <s v="13:03:00:696"/>
    <x v="5"/>
    <d v="2019-04-25T13:26:51"/>
    <s v="13:26:53:151"/>
    <d v="2019-04-25T13:28:49"/>
    <s v="13:28:59:149"/>
    <n v="3.2777777756564319E-2"/>
    <n v="0.12666666676523164"/>
    <n v="3.826666668523103"/>
    <x v="0"/>
  </r>
  <r>
    <n v="350"/>
    <s v="2019-04-17"/>
    <n v="11027848"/>
    <d v="2019-04-17T14:30:00"/>
    <n v="14"/>
    <n v="30"/>
    <n v="3"/>
    <s v="ARROW"/>
    <x v="0"/>
    <x v="2"/>
    <x v="2"/>
    <x v="1"/>
    <s v="No"/>
    <x v="1"/>
    <d v="2019-04-17T14:13:04"/>
    <s v="14:13:22:804"/>
    <d v="2019-04-17T14:21:24"/>
    <s v="14:20:53:084"/>
    <x v="2"/>
    <d v="2019-04-17T14:33:09"/>
    <s v="14:33:56:809"/>
    <d v="2019-04-17T14:36:17"/>
    <s v="14:36:08:617"/>
    <n v="5.2222222206182778E-2"/>
    <n v="0.13888888887595385"/>
    <n v="4.5866666659712791"/>
    <x v="1"/>
  </r>
  <r>
    <n v="351"/>
    <s v="2019-01-09"/>
    <n v="10720002"/>
    <d v="2019-01-09T09:30:00"/>
    <n v="9"/>
    <n v="30"/>
    <n v="3"/>
    <s v="ALLIED"/>
    <x v="2"/>
    <x v="1"/>
    <x v="1"/>
    <x v="0"/>
    <s v="Yes"/>
    <x v="0"/>
    <d v="2019-01-09T09:36:06"/>
    <s v="09:36:56:706"/>
    <d v="2019-01-09T09:37:03"/>
    <s v="09:37:58:603"/>
    <x v="1"/>
    <d v="2019-01-09T09:47:08"/>
    <s v="09:46:25:368"/>
    <d v="2019-01-09T09:51:30"/>
    <s v="09:50:38:390"/>
    <n v="7.2777777852024883E-2"/>
    <n v="1.5833333192858845E-2"/>
    <n v="2.1266666650772095"/>
    <x v="0"/>
  </r>
  <r>
    <n v="352"/>
    <s v="2019-01-28"/>
    <n v="10774145"/>
    <d v="2019-01-28T08:00:00"/>
    <n v="8"/>
    <n v="0"/>
    <n v="1"/>
    <s v="ARROW"/>
    <x v="0"/>
    <x v="3"/>
    <x v="3"/>
    <x v="1"/>
    <s v="No"/>
    <x v="0"/>
    <d v="2019-01-28T08:01:49"/>
    <s v="08:01:29:649"/>
    <d v="2019-01-28T08:04:42"/>
    <s v="08:04:39:642"/>
    <x v="5"/>
    <d v="2019-01-28T08:36:59"/>
    <s v="08:36:36:959"/>
    <d v="2019-01-28T08:38:39"/>
    <s v="08:38:52:039"/>
    <n v="2.7777777635492384E-2"/>
    <n v="4.8055555613245815E-2"/>
    <n v="1.8199999979697168"/>
    <x v="0"/>
  </r>
  <r>
    <n v="353"/>
    <s v="2019-12-03"/>
    <n v="11839025"/>
    <d v="2019-12-03T15:47:00"/>
    <n v="15"/>
    <n v="47"/>
    <n v="2"/>
    <s v="BIGCITY"/>
    <x v="3"/>
    <x v="0"/>
    <x v="0"/>
    <x v="0"/>
    <s v="Yes"/>
    <x v="1"/>
    <d v="2019-12-03T16:03:18"/>
    <s v="16:03:52:018"/>
    <d v="2019-12-03T16:06:11"/>
    <s v="16:06:02:011"/>
    <x v="3"/>
    <d v="2019-12-03T16:50:21"/>
    <s v="16:49:37:481"/>
    <d v="2019-12-03T16:51:08"/>
    <s v="16:50:41:568"/>
    <n v="1.3055555464234203E-2"/>
    <n v="4.8055555438622832E-2"/>
    <n v="1.4666666616685688"/>
    <x v="0"/>
  </r>
  <r>
    <n v="354"/>
    <s v="2019-11-26"/>
    <n v="11784432"/>
    <d v="2019-11-26T14:30:00"/>
    <n v="14"/>
    <n v="30"/>
    <n v="2"/>
    <s v="ALLIED"/>
    <x v="2"/>
    <x v="0"/>
    <x v="0"/>
    <x v="0"/>
    <s v="Yes"/>
    <x v="0"/>
    <d v="2019-11-26T14:31:16"/>
    <s v="14:30:56:676"/>
    <d v="2019-11-26T14:37:13"/>
    <s v="14:37:26:813"/>
    <x v="1"/>
    <d v="2019-11-26T14:43:06"/>
    <s v="14:42:56:766"/>
    <d v="2019-11-26T14:45:02"/>
    <s v="14:44:57:962"/>
    <n v="3.2222222245763987E-2"/>
    <n v="9.9166666623204947E-2"/>
    <n v="3.1533333328552544"/>
    <x v="0"/>
  </r>
  <r>
    <n v="355"/>
    <s v="2019-07-03"/>
    <n v="11285428"/>
    <d v="2019-07-03T14:00:00"/>
    <n v="14"/>
    <n v="0"/>
    <n v="3"/>
    <s v="ALLIED"/>
    <x v="2"/>
    <x v="0"/>
    <x v="0"/>
    <x v="0"/>
    <s v="Yes"/>
    <x v="1"/>
    <d v="2019-07-03T13:47:19"/>
    <s v="13:46:00:179"/>
    <d v="2019-07-03T13:48:04"/>
    <s v="13:48:11:204"/>
    <x v="2"/>
    <d v="2019-07-03T14:08:15"/>
    <s v="14:07:58:075"/>
    <d v="2019-07-03T14:10:31"/>
    <s v="14:09:11:191"/>
    <n v="3.7777777703013271E-2"/>
    <n v="1.2499999953433871E-2"/>
    <n v="1.2066666637547314"/>
    <x v="1"/>
  </r>
  <r>
    <n v="356"/>
    <s v="2019-05-16"/>
    <n v="11139544"/>
    <d v="2019-05-16T10:45:00"/>
    <n v="10"/>
    <n v="45"/>
    <n v="4"/>
    <s v="ARROW"/>
    <x v="0"/>
    <x v="1"/>
    <x v="1"/>
    <x v="0"/>
    <s v="Yes"/>
    <x v="0"/>
    <d v="2019-05-16T10:35:49"/>
    <s v="10:35:52:549"/>
    <d v="2019-05-16T10:41:26"/>
    <s v="10:41:11:026"/>
    <x v="2"/>
    <d v="2019-05-16T10:59:21"/>
    <s v="10:59:28:721"/>
    <d v="2019-05-16T11:01:03"/>
    <s v="11:00:30:863"/>
    <n v="2.8333333320915699E-2"/>
    <n v="9.3611111165955663E-2"/>
    <n v="2.9266666676849127"/>
    <x v="1"/>
  </r>
  <r>
    <n v="357"/>
    <s v="2019-11-24"/>
    <n v="11817241"/>
    <d v="2019-11-24T09:30:00"/>
    <n v="9"/>
    <n v="30"/>
    <n v="7"/>
    <s v="ALLIED"/>
    <x v="2"/>
    <x v="1"/>
    <x v="1"/>
    <x v="0"/>
    <s v="Yes"/>
    <x v="0"/>
    <d v="2019-11-24T09:43:18"/>
    <s v="09:42:05:778"/>
    <d v="2019-11-24T09:44:55"/>
    <s v="09:44:24:755"/>
    <x v="5"/>
    <d v="2019-11-24T10:14:25"/>
    <s v="10:13:24:685"/>
    <d v="2019-11-24T10:15:58"/>
    <s v="10:15:34:858"/>
    <n v="2.5833333260379732E-2"/>
    <n v="2.6944444456603378E-2"/>
    <n v="1.2666666652075946"/>
    <x v="0"/>
  </r>
  <r>
    <n v="358"/>
    <s v="2019-11-27"/>
    <n v="11821639"/>
    <d v="2019-11-27T21:00:00"/>
    <n v="21"/>
    <n v="0"/>
    <n v="3"/>
    <s v="ARROW"/>
    <x v="0"/>
    <x v="1"/>
    <x v="1"/>
    <x v="0"/>
    <s v="Yes"/>
    <x v="0"/>
    <d v="2019-11-27T21:03:15"/>
    <s v="21:02:59:475"/>
    <d v="2019-11-27T21:05:17"/>
    <s v="21:05:49:517"/>
    <x v="0"/>
    <d v="2019-11-27T21:22:49"/>
    <s v="21:22:54:049"/>
    <d v="2019-11-27T21:24:04"/>
    <s v="21:24:05:104"/>
    <n v="2.083333331393078E-2"/>
    <n v="3.3888888952787966E-2"/>
    <n v="1.3133333344012499"/>
    <x v="0"/>
  </r>
  <r>
    <n v="359"/>
    <s v="2019-11-04"/>
    <n v="11702831"/>
    <d v="2019-11-04T10:45:00"/>
    <n v="10"/>
    <n v="45"/>
    <n v="1"/>
    <s v="BIGCITY"/>
    <x v="3"/>
    <x v="1"/>
    <x v="1"/>
    <x v="0"/>
    <s v="Yes"/>
    <x v="0"/>
    <d v="2019-11-04T10:37:24"/>
    <s v="10:37:01:024"/>
    <d v="2019-11-04T10:44:16"/>
    <s v="10:43:26:176"/>
    <x v="2"/>
    <d v="2019-11-04T11:07:32"/>
    <s v="11:06:28:992"/>
    <d v="2019-11-04T11:07:55"/>
    <s v="11:07:31:955"/>
    <n v="6.3888888107612729E-3"/>
    <n v="0.11444444447988644"/>
    <n v="2.8999999989755452"/>
    <x v="1"/>
  </r>
  <r>
    <n v="360"/>
    <s v="2019-07-03"/>
    <n v="11332995"/>
    <d v="2019-07-03T15:19:00"/>
    <n v="15"/>
    <n v="19"/>
    <n v="3"/>
    <s v="BIGCITY"/>
    <x v="3"/>
    <x v="1"/>
    <x v="1"/>
    <x v="0"/>
    <s v="Yes"/>
    <x v="0"/>
    <d v="2019-07-03T15:53:04"/>
    <s v="15:53:11:004"/>
    <d v="2019-07-03T15:55:14"/>
    <s v="15:55:16:414"/>
    <x v="5"/>
    <d v="2019-07-03T16:32:42"/>
    <s v="16:32:21:642"/>
    <d v="2019-07-03T16:32:42"/>
    <s v="16:32:21:642"/>
    <n v="0"/>
    <n v="3.6111111170612276E-2"/>
    <n v="0.86666666809469461"/>
    <x v="0"/>
  </r>
  <r>
    <n v="361"/>
    <s v="2019-03-05"/>
    <n v="10886835"/>
    <d v="2019-03-05T12:30:00"/>
    <n v="12"/>
    <n v="30"/>
    <n v="2"/>
    <s v="ARROW"/>
    <x v="0"/>
    <x v="1"/>
    <x v="1"/>
    <x v="0"/>
    <s v="Yes"/>
    <x v="0"/>
    <d v="2019-03-05T12:32:08"/>
    <s v="12:32:33:808"/>
    <d v="2019-03-05T12:38:39"/>
    <s v="12:37:04:999"/>
    <x v="2"/>
    <d v="2019-03-05T12:54:58"/>
    <s v="12:54:08:058"/>
    <d v="2019-03-05T12:56:25"/>
    <s v="12:55:12:885"/>
    <n v="2.4166666553355753E-2"/>
    <n v="0.1086111111799255"/>
    <n v="3.1866666655987501"/>
    <x v="0"/>
  </r>
  <r>
    <n v="362"/>
    <s v="2019-11-01"/>
    <n v="11747986"/>
    <d v="2019-11-01T13:39:00"/>
    <n v="13"/>
    <n v="39"/>
    <n v="5"/>
    <s v="ALLIED"/>
    <x v="2"/>
    <x v="0"/>
    <x v="0"/>
    <x v="0"/>
    <s v="Yes"/>
    <x v="1"/>
    <d v="2019-11-01T13:47:48"/>
    <s v="13:47:50:448"/>
    <d v="2019-11-01T13:50:54"/>
    <s v="13:50:04:554"/>
    <x v="1"/>
    <d v="2019-11-01T13:58:19"/>
    <s v="13:57:54:679"/>
    <d v="2019-11-01T14:00:12"/>
    <s v="13:59:04:972"/>
    <n v="3.1388888892251998E-2"/>
    <n v="5.1666666695382446E-2"/>
    <n v="1.9933333341032267"/>
    <x v="0"/>
  </r>
  <r>
    <n v="363"/>
    <s v="2019-10-30"/>
    <n v="11686884"/>
    <d v="2019-10-30T08:45:00"/>
    <n v="8"/>
    <n v="45"/>
    <n v="3"/>
    <s v="BIGCITY"/>
    <x v="3"/>
    <x v="1"/>
    <x v="1"/>
    <x v="0"/>
    <s v="Yes"/>
    <x v="0"/>
    <d v="2019-10-30T08:39:45"/>
    <s v="08:39:09:045"/>
    <d v="2019-10-30T08:41:02"/>
    <s v="08:40:14:162"/>
    <x v="3"/>
    <d v="2019-10-30T09:28:26"/>
    <s v="09:27:04:586"/>
    <d v="2019-10-30T09:28:36"/>
    <s v="09:28:07:736"/>
    <n v="2.7777777286246419E-3"/>
    <n v="2.1388888824731112E-2"/>
    <n v="0.57999999728053808"/>
    <x v="1"/>
  </r>
  <r>
    <n v="364"/>
    <s v="2019-08-13"/>
    <n v="11428570"/>
    <d v="2019-08-13T09:00:00"/>
    <n v="9"/>
    <n v="0"/>
    <n v="2"/>
    <s v="ARROW"/>
    <x v="0"/>
    <x v="1"/>
    <x v="1"/>
    <x v="0"/>
    <s v="Yes"/>
    <x v="1"/>
    <d v="2019-08-13T09:27:25"/>
    <s v="09:27:52:125"/>
    <d v="2019-08-13T09:32:10"/>
    <s v="09:31:02:170"/>
    <x v="1"/>
    <d v="2019-08-13T09:41:33"/>
    <s v="09:41:47:933"/>
    <d v="2019-08-13T09:43:25"/>
    <s v="09:43:56:825"/>
    <n v="3.1111111049540341E-2"/>
    <n v="7.9166666662786156E-2"/>
    <n v="2.6466666650958359"/>
    <x v="0"/>
  </r>
  <r>
    <n v="365"/>
    <s v="2019-03-04"/>
    <n v="10883565"/>
    <d v="2019-03-04T09:15:00"/>
    <n v="9"/>
    <n v="15"/>
    <n v="1"/>
    <s v="ARROW"/>
    <x v="0"/>
    <x v="1"/>
    <x v="1"/>
    <x v="0"/>
    <s v="Yes"/>
    <x v="0"/>
    <d v="2019-03-04T09:08:21"/>
    <s v="09:08:02:821"/>
    <d v="2019-03-04T09:14:32"/>
    <s v="09:14:53:132"/>
    <x v="2"/>
    <d v="2019-03-04T09:29:13"/>
    <s v="09:28:47:773"/>
    <d v="2019-03-04T09:31:40"/>
    <s v="09:31:57:940"/>
    <n v="4.083333327434957E-2"/>
    <n v="0.10305555554805323"/>
    <n v="3.4533333317376673"/>
    <x v="1"/>
  </r>
  <r>
    <n v="366"/>
    <s v="2019-07-24"/>
    <n v="11382983"/>
    <d v="2019-07-24T11:15:00"/>
    <n v="11"/>
    <n v="15"/>
    <n v="3"/>
    <s v="BIGCITY"/>
    <x v="3"/>
    <x v="1"/>
    <x v="1"/>
    <x v="0"/>
    <s v="Yes"/>
    <x v="0"/>
    <d v="2019-07-24T11:23:29"/>
    <s v="11:22:18:589"/>
    <d v="2019-07-24T11:23:33"/>
    <s v="11:23:28:533"/>
    <x v="2"/>
    <d v="2019-07-24T11:49:22"/>
    <s v="11:48:28:982"/>
    <d v="2019-07-24T11:51:27"/>
    <s v="11:50:34:187"/>
    <n v="3.4722222306299955E-2"/>
    <n v="1.1111110216006637E-3"/>
    <n v="0.85999999986961484"/>
    <x v="0"/>
  </r>
  <r>
    <n v="367"/>
    <s v="2019-06-18"/>
    <n v="11242398"/>
    <d v="2019-06-18T22:30:00"/>
    <n v="22"/>
    <n v="30"/>
    <n v="2"/>
    <s v="ARROW"/>
    <x v="0"/>
    <x v="2"/>
    <x v="2"/>
    <x v="1"/>
    <s v="No"/>
    <x v="0"/>
    <d v="2019-06-18T22:20:01"/>
    <s v="22:20:17:201"/>
    <d v="2019-06-18T22:22:50"/>
    <s v="22:22:42:250"/>
    <x v="1"/>
    <d v="2019-06-18T22:35:07"/>
    <s v="22:34:42:667"/>
    <d v="2019-06-18T22:37:20"/>
    <s v="22:37:17:720"/>
    <n v="3.6944444349501282E-2"/>
    <n v="4.6944444417022169E-2"/>
    <n v="2.0133333303965628"/>
    <x v="1"/>
  </r>
  <r>
    <n v="368"/>
    <s v="2019-10-24"/>
    <n v="11701000"/>
    <d v="2019-10-24T10:15:00"/>
    <n v="10"/>
    <n v="15"/>
    <n v="4"/>
    <s v="ALLIED"/>
    <x v="2"/>
    <x v="1"/>
    <x v="1"/>
    <x v="0"/>
    <s v="Yes"/>
    <x v="0"/>
    <d v="2019-10-24T10:07:05"/>
    <s v="10:06:26:065"/>
    <d v="2019-10-24T10:09:24"/>
    <s v="10:08:33:884"/>
    <x v="0"/>
    <d v="2019-10-24T10:22:44"/>
    <s v="10:22:34:444"/>
    <d v="2019-10-24T10:24:14"/>
    <s v="10:23:40:574"/>
    <n v="2.5000000081490725E-2"/>
    <n v="3.8611111231148243E-2"/>
    <n v="1.5266666715033352"/>
    <x v="1"/>
  </r>
  <r>
    <n v="369"/>
    <s v="2019-06-03"/>
    <n v="11174619"/>
    <d v="2019-06-03T11:00:00"/>
    <n v="11"/>
    <n v="0"/>
    <n v="1"/>
    <s v="BIGCITY"/>
    <x v="3"/>
    <x v="0"/>
    <x v="0"/>
    <x v="0"/>
    <s v="Yes"/>
    <x v="0"/>
    <d v="2019-06-03T10:49:21"/>
    <s v="10:48:59:481"/>
    <d v="2019-06-03T10:53:35"/>
    <s v="10:52:15:795"/>
    <x v="0"/>
    <d v="2019-06-03T11:07:13"/>
    <s v="11:07:42:213"/>
    <d v="2019-06-03T11:07:13"/>
    <s v="11:07:42:213"/>
    <n v="0"/>
    <n v="7.0555555634200573E-2"/>
    <n v="1.6933333352208138"/>
    <x v="1"/>
  </r>
  <r>
    <n v="370"/>
    <s v="2019-06-11"/>
    <n v="11263215"/>
    <d v="2019-06-11T17:30:00"/>
    <n v="17"/>
    <n v="30"/>
    <n v="2"/>
    <s v="ALLIED"/>
    <x v="2"/>
    <x v="0"/>
    <x v="0"/>
    <x v="0"/>
    <s v="Yes"/>
    <x v="0"/>
    <d v="2019-06-11T17:22:02"/>
    <s v="17:22:50:402"/>
    <d v="2019-06-11T17:22:02"/>
    <s v="17:22:50:402"/>
    <x v="1"/>
    <d v="2019-06-11T17:29:05"/>
    <s v="17:28:34:565"/>
    <d v="2019-06-11T17:29:42"/>
    <s v="17:29:39:742"/>
    <n v="1.0277777735609561E-2"/>
    <n v="0"/>
    <n v="0.24666666565462947"/>
    <x v="1"/>
  </r>
  <r>
    <n v="371"/>
    <s v="2019-05-19"/>
    <n v="11128240"/>
    <d v="2019-05-19T12:30:00"/>
    <n v="12"/>
    <n v="30"/>
    <n v="7"/>
    <s v="BIGCITY"/>
    <x v="3"/>
    <x v="1"/>
    <x v="1"/>
    <x v="0"/>
    <s v="Yes"/>
    <x v="1"/>
    <d v="2019-05-19T12:20:20"/>
    <s v="12:19:27:980"/>
    <d v="2019-05-19T12:21:57"/>
    <s v="12:21:38:057"/>
    <x v="1"/>
    <d v="2019-05-19T12:26:15"/>
    <s v="12:26:08:115"/>
    <d v="2019-05-19T12:28:02"/>
    <s v="12:27:11:162"/>
    <n v="2.9722222359851003E-2"/>
    <n v="2.6944444456603378E-2"/>
    <n v="1.3600000035949051"/>
    <x v="1"/>
  </r>
  <r>
    <n v="372"/>
    <s v="2019-03-04"/>
    <n v="10883875"/>
    <d v="2019-03-04T08:45:00"/>
    <n v="8"/>
    <n v="45"/>
    <n v="1"/>
    <s v="ALLIED"/>
    <x v="2"/>
    <x v="0"/>
    <x v="0"/>
    <x v="0"/>
    <s v="Yes"/>
    <x v="1"/>
    <d v="2019-03-04T08:50:20"/>
    <s v="08:50:47:820"/>
    <d v="2019-03-04T09:01:39"/>
    <s v="09:00:23:099"/>
    <x v="3"/>
    <d v="2019-03-04T09:34:11"/>
    <s v="09:33:02:871"/>
    <d v="2019-03-04T09:34:11"/>
    <s v="09:33:02:871"/>
    <n v="0"/>
    <n v="0.18861111102160066"/>
    <n v="4.5266666645184159"/>
    <x v="0"/>
  </r>
  <r>
    <n v="373"/>
    <s v="2019-06-21"/>
    <n v="11283688"/>
    <d v="2019-06-21T14:45:00"/>
    <n v="14"/>
    <n v="45"/>
    <n v="5"/>
    <s v="HCAB"/>
    <x v="1"/>
    <x v="0"/>
    <x v="0"/>
    <x v="0"/>
    <s v="Yes"/>
    <x v="0"/>
    <d v="2019-06-21T14:51:02"/>
    <s v="14:50:01:262"/>
    <d v="2019-06-21T14:51:22"/>
    <s v="14:51:06:922"/>
    <x v="1"/>
    <d v="2019-06-21T15:01:07"/>
    <s v="15:01:43:407"/>
    <d v="2019-06-21T15:03:39"/>
    <s v="15:03:54:439"/>
    <n v="4.2222222313284874E-2"/>
    <n v="5.5555556318722665E-3"/>
    <n v="1.1466666706837714"/>
    <x v="0"/>
  </r>
  <r>
    <n v="374"/>
    <s v="2019-09-29"/>
    <n v="11580848"/>
    <d v="2019-09-29T11:30:00"/>
    <n v="11"/>
    <n v="30"/>
    <n v="7"/>
    <s v="ARROW"/>
    <x v="0"/>
    <x v="2"/>
    <x v="2"/>
    <x v="1"/>
    <s v="No"/>
    <x v="0"/>
    <d v="2019-09-29T11:18:10"/>
    <s v="11:18:17:410"/>
    <d v="2019-09-29T11:28:14"/>
    <s v="11:27:37:774"/>
    <x v="2"/>
    <d v="2019-09-29T11:42:20"/>
    <s v="11:42:42:220"/>
    <d v="2019-09-29T11:46:40"/>
    <s v="11:46:03:340"/>
    <n v="7.2222222166601568E-2"/>
    <n v="0.16777777788229287"/>
    <n v="5.7600000011734664"/>
    <x v="1"/>
  </r>
  <r>
    <n v="375"/>
    <s v="2019-10-24"/>
    <n v="11714983"/>
    <d v="2019-10-24T10:00:00"/>
    <n v="10"/>
    <n v="0"/>
    <n v="4"/>
    <s v="BIGCITY"/>
    <x v="3"/>
    <x v="1"/>
    <x v="1"/>
    <x v="0"/>
    <s v="Yes"/>
    <x v="0"/>
    <d v="2019-10-24T10:16:57"/>
    <s v="10:16:06:257"/>
    <d v="2019-10-24T10:19:14"/>
    <s v="10:18:11:274"/>
    <x v="2"/>
    <d v="2019-10-24T10:38:05"/>
    <s v="10:37:54:965"/>
    <d v="2019-10-24T10:43:14"/>
    <s v="10:42:10:074"/>
    <n v="8.5833333316259086E-2"/>
    <n v="3.8055555545724928E-2"/>
    <n v="2.9733333326876163"/>
    <x v="0"/>
  </r>
  <r>
    <n v="376"/>
    <s v="2019-03-14"/>
    <n v="10918689"/>
    <d v="2019-03-14T08:45:00"/>
    <n v="8"/>
    <n v="45"/>
    <n v="4"/>
    <s v="BIGCITY"/>
    <x v="3"/>
    <x v="1"/>
    <x v="1"/>
    <x v="0"/>
    <s v="Yes"/>
    <x v="1"/>
    <d v="2019-03-14T08:45:12"/>
    <s v="08:45:13:212"/>
    <d v="2019-03-14T08:45:12"/>
    <s v="08:45:13:212"/>
    <x v="3"/>
    <d v="2019-03-14T09:28:26"/>
    <s v="09:27:51:286"/>
    <d v="2019-03-14T09:30:58"/>
    <s v="09:30:07:658"/>
    <n v="4.2222222138661891E-2"/>
    <n v="0"/>
    <n v="1.0133333313278854"/>
    <x v="0"/>
  </r>
  <r>
    <n v="377"/>
    <s v="2019-07-02"/>
    <n v="11320169"/>
    <d v="2019-07-02T13:15:00"/>
    <n v="13"/>
    <n v="15"/>
    <n v="2"/>
    <s v="ALLIED"/>
    <x v="2"/>
    <x v="1"/>
    <x v="1"/>
    <x v="0"/>
    <s v="Yes"/>
    <x v="0"/>
    <d v="2019-07-02T13:17:03"/>
    <s v="13:17:29:403"/>
    <d v="2019-07-02T13:19:01"/>
    <s v="13:18:30:461"/>
    <x v="1"/>
    <d v="2019-07-02T13:24:35"/>
    <s v="13:23:08:595"/>
    <d v="2019-07-02T13:27:31"/>
    <s v="13:26:20:791"/>
    <n v="4.8888888792134821E-2"/>
    <n v="3.2777777756564319E-2"/>
    <n v="1.9599999971687794"/>
    <x v="0"/>
  </r>
  <r>
    <n v="378"/>
    <s v="2019-12-11"/>
    <n v="11839681"/>
    <d v="2019-12-11T14:45:00"/>
    <n v="14"/>
    <n v="45"/>
    <n v="3"/>
    <s v="BIGCITY"/>
    <x v="3"/>
    <x v="1"/>
    <x v="1"/>
    <x v="0"/>
    <s v="Yes"/>
    <x v="0"/>
    <d v="2019-12-11T14:48:18"/>
    <s v="14:47:49:578"/>
    <d v="2019-12-11T14:51:07"/>
    <s v="14:50:55:667"/>
    <x v="3"/>
    <d v="2019-12-11T15:38:10"/>
    <s v="15:37:05:670"/>
    <d v="2019-12-11T15:38:45"/>
    <s v="15:38:09:745"/>
    <n v="9.7222222248092294E-3"/>
    <n v="4.6944444417022169E-2"/>
    <n v="1.3599999994039536"/>
    <x v="0"/>
  </r>
  <r>
    <n v="379"/>
    <s v="2019-11-14"/>
    <n v="11742114"/>
    <d v="2019-11-14T09:30:00"/>
    <n v="9"/>
    <n v="30"/>
    <n v="4"/>
    <s v="ARROW"/>
    <x v="0"/>
    <x v="0"/>
    <x v="0"/>
    <x v="0"/>
    <s v="Yes"/>
    <x v="0"/>
    <d v="2019-11-14T09:39:44"/>
    <s v="09:39:48:344"/>
    <d v="2019-11-14T09:46:15"/>
    <s v="09:45:06:375"/>
    <x v="3"/>
    <d v="2019-11-14T10:20:11"/>
    <s v="10:20:26:611"/>
    <d v="2019-11-14T10:23:18"/>
    <s v="10:23:52:818"/>
    <n v="5.1944444363471121E-2"/>
    <n v="0.10861111100530252"/>
    <n v="3.8533333288505673"/>
    <x v="0"/>
  </r>
  <r>
    <n v="380"/>
    <s v="2019-12-19"/>
    <n v="11868719"/>
    <d v="2019-12-19T14:30:00"/>
    <n v="14"/>
    <n v="30"/>
    <n v="4"/>
    <s v="BIGCITY"/>
    <x v="3"/>
    <x v="1"/>
    <x v="1"/>
    <x v="0"/>
    <s v="Yes"/>
    <x v="0"/>
    <d v="2019-12-19T14:30:04"/>
    <s v="14:29:37:364"/>
    <d v="2019-12-19T14:33:05"/>
    <s v="14:33:57:405"/>
    <x v="3"/>
    <d v="2019-12-19T15:14:10"/>
    <s v="15:13:04:870"/>
    <d v="2019-12-19T15:15:39"/>
    <s v="15:15:12:839"/>
    <n v="2.4722222238779068E-2"/>
    <n v="5.0277777831070125E-2"/>
    <n v="1.8000000016763806"/>
    <x v="0"/>
  </r>
  <r>
    <n v="381"/>
    <s v="2019-10-03"/>
    <n v="11597566"/>
    <d v="2019-10-03T09:15:00"/>
    <n v="9"/>
    <n v="15"/>
    <n v="4"/>
    <s v="ALLIED"/>
    <x v="2"/>
    <x v="1"/>
    <x v="1"/>
    <x v="0"/>
    <s v="Yes"/>
    <x v="0"/>
    <d v="2019-10-03T09:13:48"/>
    <s v="09:13:59:648"/>
    <d v="2019-10-03T09:17:08"/>
    <s v="09:16:03:968"/>
    <x v="2"/>
    <d v="2019-10-03T09:41:19"/>
    <s v="09:41:28:719"/>
    <d v="2019-10-03T09:44:35"/>
    <s v="09:43:34:795"/>
    <n v="5.4444444424007088E-2"/>
    <n v="5.5555555620230734E-2"/>
    <n v="2.6400000010617077"/>
    <x v="1"/>
  </r>
  <r>
    <n v="382"/>
    <s v="2019-02-26"/>
    <n v="10900970"/>
    <d v="2019-02-26T07:30:00"/>
    <n v="7"/>
    <n v="30"/>
    <n v="2"/>
    <s v="BIGCITY"/>
    <x v="3"/>
    <x v="1"/>
    <x v="1"/>
    <x v="0"/>
    <s v="Yes"/>
    <x v="2"/>
    <d v="2019-02-26T07:27:28"/>
    <s v="07:27:55:428"/>
    <d v="2019-02-26T07:31:15"/>
    <s v="07:30:24:475"/>
    <x v="0"/>
    <d v="2019-02-26T07:43:26"/>
    <s v="07:42:14:986"/>
    <d v="2019-02-26T07:44:55"/>
    <s v="07:44:55:155"/>
    <n v="2.4722222238779068E-2"/>
    <n v="6.3055555452592671E-2"/>
    <n v="2.1066666645929217"/>
    <x v="1"/>
  </r>
  <r>
    <n v="383"/>
    <s v="2019-08-22"/>
    <n v="11475197"/>
    <d v="2019-08-22T11:45:00"/>
    <n v="11"/>
    <n v="45"/>
    <n v="4"/>
    <s v="ARROW"/>
    <x v="0"/>
    <x v="2"/>
    <x v="2"/>
    <x v="1"/>
    <s v="No"/>
    <x v="0"/>
    <d v="2019-08-22T11:55:17"/>
    <s v="11:54:34:877"/>
    <d v="2019-08-22T11:59:20"/>
    <s v="11:58:57:180"/>
    <x v="1"/>
    <d v="2019-08-22T12:07:15"/>
    <s v="12:07:25:515"/>
    <d v="2019-08-22T12:11:39"/>
    <s v="12:10:46:699"/>
    <n v="7.3333333362825215E-2"/>
    <n v="6.7500000062864274E-2"/>
    <n v="3.3800000022165477"/>
    <x v="0"/>
  </r>
  <r>
    <n v="384"/>
    <s v="2019-01-22"/>
    <n v="10791767"/>
    <d v="2019-01-22T19:00:00"/>
    <n v="19"/>
    <n v="0"/>
    <n v="2"/>
    <s v="ARROW"/>
    <x v="0"/>
    <x v="0"/>
    <x v="0"/>
    <x v="0"/>
    <s v="Yes"/>
    <x v="1"/>
    <d v="2019-01-22T18:49:31"/>
    <s v="18:49:06:531"/>
    <d v="2019-01-22T18:52:41"/>
    <s v="18:52:45:641"/>
    <x v="6"/>
    <d v="2019-01-22T19:43:22"/>
    <s v="19:42:02:782"/>
    <d v="2019-01-22T19:44:18"/>
    <s v="19:43:06:278"/>
    <n v="1.555555552477017E-2"/>
    <n v="5.2777777891606092E-2"/>
    <n v="1.6400000019930303"/>
    <x v="1"/>
  </r>
  <r>
    <n v="385"/>
    <s v="2019-03-19"/>
    <n v="10975377"/>
    <d v="2019-03-19T16:15:00"/>
    <n v="16"/>
    <n v="15"/>
    <n v="2"/>
    <s v="BIGCITY"/>
    <x v="3"/>
    <x v="0"/>
    <x v="0"/>
    <x v="0"/>
    <s v="Yes"/>
    <x v="0"/>
    <d v="2019-03-19T16:09:33"/>
    <s v="16:09:29:633"/>
    <d v="2019-03-19T16:12:54"/>
    <s v="16:12:42:854"/>
    <x v="0"/>
    <d v="2019-03-19T16:28:20"/>
    <s v="16:28:33:520"/>
    <d v="2019-03-19T16:29:25"/>
    <s v="16:29:38:925"/>
    <n v="1.8055555585306138E-2"/>
    <n v="5.5833333462942392E-2"/>
    <n v="1.7733333371579647"/>
    <x v="1"/>
  </r>
  <r>
    <n v="386"/>
    <s v="2019-08-01"/>
    <n v="11409895"/>
    <d v="2019-08-01T17:00:00"/>
    <n v="17"/>
    <n v="0"/>
    <n v="4"/>
    <s v="ALLIED"/>
    <x v="2"/>
    <x v="1"/>
    <x v="1"/>
    <x v="0"/>
    <s v="Yes"/>
    <x v="0"/>
    <d v="2019-08-01T16:45:30"/>
    <s v="16:45:52:030"/>
    <d v="2019-08-01T16:49:34"/>
    <s v="16:49:57:334"/>
    <x v="0"/>
    <d v="2019-08-01T17:02:41"/>
    <s v="17:02:22:641"/>
    <d v="2019-08-01T17:02:41"/>
    <s v="17:02:22:641"/>
    <n v="0"/>
    <n v="6.7777777730952948E-2"/>
    <n v="1.6266666655428708"/>
    <x v="1"/>
  </r>
  <r>
    <n v="387"/>
    <s v="2019-02-13"/>
    <n v="10868007"/>
    <d v="2019-02-13T14:00:00"/>
    <n v="14"/>
    <n v="0"/>
    <n v="3"/>
    <s v="ARROW"/>
    <x v="0"/>
    <x v="2"/>
    <x v="2"/>
    <x v="1"/>
    <s v="No"/>
    <x v="0"/>
    <d v="2019-02-13T13:51:34"/>
    <s v="13:51:54:134"/>
    <d v="2019-02-13T13:54:05"/>
    <s v="13:54:02:005"/>
    <x v="1"/>
    <d v="2019-02-13T14:05:28"/>
    <s v="14:05:28:528"/>
    <d v="2019-02-13T14:07:06"/>
    <s v="14:07:33:606"/>
    <n v="2.7222222124692053E-2"/>
    <n v="4.1944444470573217E-2"/>
    <n v="1.6599999982863665"/>
    <x v="1"/>
  </r>
  <r>
    <n v="388"/>
    <s v="2019-07-13"/>
    <n v="11341870"/>
    <d v="2019-07-13T17:00:00"/>
    <n v="17"/>
    <n v="0"/>
    <n v="6"/>
    <s v="ARROW"/>
    <x v="0"/>
    <x v="1"/>
    <x v="1"/>
    <x v="0"/>
    <s v="Yes"/>
    <x v="1"/>
    <d v="2019-07-13T17:24:53"/>
    <s v="17:24:59:153"/>
    <d v="2019-07-13T17:29:07"/>
    <s v="17:28:10:167"/>
    <x v="5"/>
    <d v="2019-07-13T18:01:04"/>
    <s v="18:00:19:164"/>
    <d v="2019-07-13T18:03:21"/>
    <s v="18:03:59:321"/>
    <n v="3.8055555545724928E-2"/>
    <n v="7.0555555634200573E-2"/>
    <n v="2.606666668318212"/>
    <x v="0"/>
  </r>
  <r>
    <n v="389"/>
    <s v="2019-08-20"/>
    <n v="11435787"/>
    <d v="2019-08-20T09:00:00"/>
    <n v="9"/>
    <n v="0"/>
    <n v="2"/>
    <s v="ARROW"/>
    <x v="0"/>
    <x v="1"/>
    <x v="1"/>
    <x v="0"/>
    <s v="Yes"/>
    <x v="1"/>
    <d v="2019-08-20T08:57:47"/>
    <s v="08:57:34:647"/>
    <d v="2019-08-20T08:59:24"/>
    <s v="08:59:39:624"/>
    <x v="6"/>
    <d v="2019-08-20T09:49:40"/>
    <s v="09:49:29:240"/>
    <d v="2019-08-20T10:00:30"/>
    <s v="10:00:13:130"/>
    <n v="0.18055555550381541"/>
    <n v="2.6944444456603378E-2"/>
    <n v="4.979999999050051"/>
    <x v="1"/>
  </r>
  <r>
    <n v="390"/>
    <s v="2019-07-31"/>
    <n v="11414080"/>
    <d v="2019-07-31T18:30:00"/>
    <n v="18"/>
    <n v="30"/>
    <n v="3"/>
    <s v="ALLIED"/>
    <x v="2"/>
    <x v="0"/>
    <x v="0"/>
    <x v="0"/>
    <s v="Yes"/>
    <x v="0"/>
    <d v="2019-07-31T18:45:27"/>
    <s v="18:44:31:587"/>
    <d v="2019-07-31T18:46:53"/>
    <s v="18:46:11:653"/>
    <x v="1"/>
    <d v="2019-07-31T18:51:13"/>
    <s v="18:51:06:813"/>
    <d v="2019-07-31T18:56:26"/>
    <s v="18:56:17:026"/>
    <n v="8.6944444512482733E-2"/>
    <n v="2.3888888885267079E-2"/>
    <n v="2.6600000015459955"/>
    <x v="0"/>
  </r>
  <r>
    <n v="391"/>
    <s v="2019-10-09"/>
    <n v="11616949"/>
    <d v="2019-10-09T09:30:00"/>
    <n v="9"/>
    <n v="30"/>
    <n v="3"/>
    <s v="ARROW"/>
    <x v="0"/>
    <x v="2"/>
    <x v="2"/>
    <x v="1"/>
    <s v="No"/>
    <x v="1"/>
    <d v="2019-10-09T09:20:41"/>
    <s v="09:20:34:341"/>
    <d v="2019-10-09T09:25:38"/>
    <s v="09:24:46:298"/>
    <x v="2"/>
    <d v="2019-10-09T09:42:04"/>
    <s v="09:41:40:864"/>
    <d v="2019-10-09T09:46:58"/>
    <s v="09:46:22:858"/>
    <n v="8.1666666723322123E-2"/>
    <n v="8.249999990221113E-2"/>
    <n v="3.9399999990127981"/>
    <x v="1"/>
  </r>
  <r>
    <n v="392"/>
    <s v="2019-10-18"/>
    <n v="11647356"/>
    <d v="2019-10-18T08:45:00"/>
    <n v="8"/>
    <n v="45"/>
    <n v="5"/>
    <s v="CMARVEL"/>
    <x v="4"/>
    <x v="1"/>
    <x v="1"/>
    <x v="0"/>
    <s v="Yes"/>
    <x v="0"/>
    <d v="2019-10-18T08:42:16"/>
    <s v="08:42:21:116"/>
    <d v="2019-10-18T08:45:23"/>
    <s v="08:44:41:283"/>
    <x v="3"/>
    <d v="2019-10-18T09:33:18"/>
    <s v="09:32:10:678"/>
    <d v="2019-10-18T09:34:07"/>
    <s v="09:33:11:667"/>
    <n v="1.3611111149657518E-2"/>
    <n v="5.1944444363471121E-2"/>
    <n v="1.5733333323150873"/>
    <x v="1"/>
  </r>
  <r>
    <n v="393"/>
    <s v="2019-04-25"/>
    <n v="11051287"/>
    <d v="2019-04-25T16:30:00"/>
    <n v="16"/>
    <n v="30"/>
    <n v="4"/>
    <s v="ALLIED"/>
    <x v="2"/>
    <x v="0"/>
    <x v="0"/>
    <x v="0"/>
    <s v="Yes"/>
    <x v="0"/>
    <d v="2019-04-25T16:40:18"/>
    <s v="16:39:44:378"/>
    <d v="2019-04-25T16:45:31"/>
    <s v="16:45:04:731"/>
    <x v="2"/>
    <d v="2019-04-25T17:09:59"/>
    <s v="17:09:18:659"/>
    <d v="2019-04-25T17:13:52"/>
    <s v="17:13:14:852"/>
    <n v="6.4722222159616649E-2"/>
    <n v="8.6944444512482733E-2"/>
    <n v="3.6400000001303852"/>
    <x v="0"/>
  </r>
  <r>
    <n v="394"/>
    <s v="2019-04-30"/>
    <n v="11067615"/>
    <d v="2019-04-30T10:30:00"/>
    <n v="10"/>
    <n v="30"/>
    <n v="2"/>
    <s v="ALLIED"/>
    <x v="2"/>
    <x v="1"/>
    <x v="1"/>
    <x v="0"/>
    <s v="Yes"/>
    <x v="0"/>
    <d v="2019-04-30T10:38:59"/>
    <s v="10:38:14:459"/>
    <d v="2019-04-30T10:40:23"/>
    <s v="10:40:20:323"/>
    <x v="0"/>
    <d v="2019-04-30T10:54:47"/>
    <s v="10:54:59:947"/>
    <d v="2019-04-30T10:54:47"/>
    <s v="10:54:59:947"/>
    <n v="0"/>
    <n v="2.3333333199843764E-2"/>
    <n v="0.55999999679625034"/>
    <x v="0"/>
  </r>
  <r>
    <n v="395"/>
    <s v="2019-03-19"/>
    <n v="10942536"/>
    <d v="2019-03-19T09:30:00"/>
    <n v="9"/>
    <n v="30"/>
    <n v="2"/>
    <s v="ALLIED"/>
    <x v="2"/>
    <x v="1"/>
    <x v="1"/>
    <x v="0"/>
    <s v="Yes"/>
    <x v="0"/>
    <d v="2019-03-19T09:39:08"/>
    <s v="09:38:37:068"/>
    <d v="2019-03-19T09:40:47"/>
    <s v="09:40:52:147"/>
    <x v="1"/>
    <d v="2019-03-19T09:48:33"/>
    <s v="09:48:33:333"/>
    <d v="2019-03-19T09:49:09"/>
    <s v="09:49:52:509"/>
    <n v="9.9999998928979039E-3"/>
    <n v="2.749999996740371E-2"/>
    <n v="0.89999999664723873"/>
    <x v="0"/>
  </r>
  <r>
    <n v="396"/>
    <s v="2019-11-22"/>
    <n v="11773215"/>
    <d v="2019-11-22T13:45:00"/>
    <n v="13"/>
    <n v="45"/>
    <n v="5"/>
    <s v="ALLIED"/>
    <x v="2"/>
    <x v="1"/>
    <x v="1"/>
    <x v="0"/>
    <s v="Yes"/>
    <x v="0"/>
    <d v="2019-11-22T13:49:52"/>
    <s v="13:49:20:652"/>
    <d v="2019-11-22T13:49:52"/>
    <s v="13:49:20:652"/>
    <x v="1"/>
    <d v="2019-11-22T13:52:24"/>
    <s v="13:52:29:824"/>
    <d v="2019-11-22T13:52:24"/>
    <s v="13:52:29:824"/>
    <n v="0"/>
    <n v="0"/>
    <n v="0"/>
    <x v="0"/>
  </r>
  <r>
    <n v="397"/>
    <s v="2019-10-01"/>
    <n v="11587362"/>
    <d v="2019-10-01T08:30:00"/>
    <n v="8"/>
    <n v="30"/>
    <n v="2"/>
    <s v="ALLIED"/>
    <x v="2"/>
    <x v="1"/>
    <x v="1"/>
    <x v="0"/>
    <s v="Yes"/>
    <x v="0"/>
    <d v="2019-10-01T08:25:52"/>
    <s v="08:25:23:552"/>
    <d v="2019-10-01T08:27:32"/>
    <s v="08:26:42:792"/>
    <x v="1"/>
    <d v="2019-10-01T08:39:06"/>
    <s v="08:38:23:266"/>
    <d v="2019-10-01T08:40:14"/>
    <s v="08:40:34:514"/>
    <n v="1.8888888938818127E-2"/>
    <n v="2.7777777635492384E-2"/>
    <n v="1.1199999977834523"/>
    <x v="1"/>
  </r>
  <r>
    <n v="398"/>
    <s v="2019-09-24"/>
    <n v="11599169"/>
    <d v="2019-09-24T11:30:00"/>
    <n v="11"/>
    <n v="30"/>
    <n v="2"/>
    <s v="BIGCITY"/>
    <x v="3"/>
    <x v="0"/>
    <x v="0"/>
    <x v="0"/>
    <s v="Yes"/>
    <x v="0"/>
    <d v="2019-09-24T11:23:52"/>
    <s v="11:23:39:852"/>
    <d v="2019-09-24T11:29:16"/>
    <s v="11:28:10:876"/>
    <x v="1"/>
    <d v="2019-09-24T11:37:18"/>
    <s v="11:37:58:518"/>
    <d v="2019-09-24T11:39:11"/>
    <s v="11:38:59:571"/>
    <n v="3.1388888892251998E-2"/>
    <n v="9.0000000083819032E-2"/>
    <n v="2.9133333354257047"/>
    <x v="1"/>
  </r>
  <r>
    <n v="399"/>
    <s v="2019-09-04"/>
    <n v="11485672"/>
    <d v="2019-09-04T10:00:00"/>
    <n v="10"/>
    <n v="0"/>
    <n v="3"/>
    <s v="ALLIED"/>
    <x v="2"/>
    <x v="1"/>
    <x v="1"/>
    <x v="0"/>
    <s v="Yes"/>
    <x v="1"/>
    <d v="2019-09-04T10:12:38"/>
    <s v="10:12:24:538"/>
    <d v="2019-09-04T10:12:38"/>
    <s v="10:12:24:538"/>
    <x v="3"/>
    <d v="2019-09-04T10:55:43"/>
    <s v="10:55:28:043"/>
    <d v="2019-09-04T10:55:43"/>
    <s v="10:55:28:043"/>
    <n v="0"/>
    <n v="0"/>
    <n v="0"/>
    <x v="0"/>
  </r>
  <r>
    <n v="400"/>
    <s v="2019-01-22"/>
    <n v="10801735"/>
    <d v="2019-01-22T16:00:00"/>
    <n v="16"/>
    <n v="0"/>
    <n v="2"/>
    <s v="ALLIED"/>
    <x v="2"/>
    <x v="1"/>
    <x v="1"/>
    <x v="0"/>
    <s v="Yes"/>
    <x v="0"/>
    <d v="2019-01-22T16:10:09"/>
    <s v="16:09:16:969"/>
    <d v="2019-01-22T16:10:09"/>
    <s v="16:09:16:969"/>
    <x v="1"/>
    <d v="2019-01-22T16:24:00"/>
    <s v="16:23:56:760"/>
    <d v="2019-01-22T16:24:00"/>
    <s v="16:23:56:760"/>
    <n v="0"/>
    <n v="0"/>
    <n v="0"/>
    <x v="0"/>
  </r>
  <r>
    <n v="401"/>
    <s v="2019-06-30"/>
    <n v="11303304"/>
    <d v="2019-06-30T08:15:00"/>
    <n v="8"/>
    <n v="15"/>
    <n v="7"/>
    <s v="ALLIED"/>
    <x v="2"/>
    <x v="0"/>
    <x v="0"/>
    <x v="0"/>
    <s v="Yes"/>
    <x v="0"/>
    <d v="2019-06-30T08:10:00"/>
    <s v="08:10:30:600"/>
    <d v="2019-06-30T08:11:47"/>
    <s v="08:11:40:647"/>
    <x v="1"/>
    <d v="2019-06-30T08:22:20"/>
    <s v="08:21:50:980"/>
    <d v="2019-06-30T08:25:52"/>
    <s v="08:25:26:052"/>
    <n v="5.8888889034278691E-2"/>
    <n v="2.972222218522802E-2"/>
    <n v="2.1266666692681611"/>
    <x v="1"/>
  </r>
  <r>
    <n v="402"/>
    <s v="2019-04-25"/>
    <n v="11085424"/>
    <d v="2019-04-25T11:30:00"/>
    <n v="11"/>
    <n v="30"/>
    <n v="4"/>
    <s v="BIGCITY"/>
    <x v="3"/>
    <x v="1"/>
    <x v="1"/>
    <x v="0"/>
    <s v="Yes"/>
    <x v="0"/>
    <d v="2019-04-25T11:22:27"/>
    <s v="11:21:42:887"/>
    <d v="2019-04-25T11:27:00"/>
    <s v="11:27:24:300"/>
    <x v="5"/>
    <d v="2019-04-25T11:59:46"/>
    <s v="11:59:19:446"/>
    <d v="2019-04-25T11:59:46"/>
    <s v="11:59:19:446"/>
    <n v="0"/>
    <n v="7.5833333248738199E-2"/>
    <n v="1.8199999979697168"/>
    <x v="1"/>
  </r>
  <r>
    <n v="403"/>
    <s v="2019-04-30"/>
    <n v="11101679"/>
    <d v="2019-04-30T10:00:00"/>
    <n v="10"/>
    <n v="0"/>
    <n v="2"/>
    <s v="HCAB"/>
    <x v="1"/>
    <x v="1"/>
    <x v="1"/>
    <x v="0"/>
    <s v="Yes"/>
    <x v="0"/>
    <d v="2019-04-30T10:02:52"/>
    <s v="10:02:49:052"/>
    <d v="2019-04-30T10:02:52"/>
    <s v="10:02:49:052"/>
    <x v="1"/>
    <d v="2019-04-30T10:13:13"/>
    <s v="10:12:12:373"/>
    <d v="2019-04-30T10:13:30"/>
    <s v="10:13:19:330"/>
    <n v="4.7222222783602774E-3"/>
    <n v="0"/>
    <n v="0.11333333468064666"/>
    <x v="0"/>
  </r>
  <r>
    <n v="404"/>
    <s v="2019-10-15"/>
    <n v="11633656"/>
    <d v="2019-10-15T14:30:00"/>
    <n v="14"/>
    <n v="30"/>
    <n v="2"/>
    <s v="BIGCITY"/>
    <x v="3"/>
    <x v="1"/>
    <x v="1"/>
    <x v="0"/>
    <s v="Yes"/>
    <x v="0"/>
    <d v="2019-10-15T14:25:28"/>
    <s v="14:24:33:188"/>
    <d v="2019-10-15T14:29:19"/>
    <s v="14:29:19:319"/>
    <x v="2"/>
    <d v="2019-10-15T14:48:24"/>
    <s v="14:48:42:224"/>
    <d v="2019-10-15T14:50:51"/>
    <s v="14:50:58:051"/>
    <n v="4.083333327434957E-2"/>
    <n v="6.41666668234393E-2"/>
    <n v="2.5200000023469329"/>
    <x v="1"/>
  </r>
  <r>
    <n v="405"/>
    <s v="2019-11-25"/>
    <n v="11779866"/>
    <d v="2019-11-25T08:15:00"/>
    <n v="8"/>
    <n v="15"/>
    <n v="1"/>
    <s v="ARROW"/>
    <x v="0"/>
    <x v="1"/>
    <x v="1"/>
    <x v="0"/>
    <s v="Yes"/>
    <x v="1"/>
    <d v="2019-11-25T08:26:25"/>
    <s v="08:26:53:225"/>
    <d v="2019-11-25T08:33:40"/>
    <s v="08:33:17:640"/>
    <x v="2"/>
    <d v="2019-11-25T08:56:02"/>
    <s v="08:56:15:402"/>
    <d v="2019-11-25T08:56:02"/>
    <s v="08:56:15:402"/>
    <n v="0"/>
    <n v="0.1208333334652707"/>
    <n v="2.9000000031664968"/>
    <x v="0"/>
  </r>
  <r>
    <n v="406"/>
    <s v="2019-11-14"/>
    <n v="11741960"/>
    <d v="2019-11-14T12:00:00"/>
    <n v="12"/>
    <n v="0"/>
    <n v="4"/>
    <s v="ARROW"/>
    <x v="0"/>
    <x v="2"/>
    <x v="2"/>
    <x v="1"/>
    <s v="No"/>
    <x v="1"/>
    <d v="2019-11-14T11:47:38"/>
    <s v="11:47:26:538"/>
    <d v="2019-11-14T11:53:10"/>
    <s v="11:52:51:070"/>
    <x v="1"/>
    <d v="2019-11-14T11:59:04"/>
    <s v="11:59:30:204"/>
    <d v="2019-11-14T12:05:03"/>
    <s v="12:05:00:403"/>
    <n v="9.9722222134005278E-2"/>
    <n v="9.2222222127020359E-2"/>
    <n v="4.6066666622646153"/>
    <x v="1"/>
  </r>
  <r>
    <n v="407"/>
    <s v="2019-03-13"/>
    <n v="10913060"/>
    <d v="2019-03-13T08:25:00"/>
    <n v="8"/>
    <n v="25"/>
    <n v="3"/>
    <s v="ALLIED"/>
    <x v="2"/>
    <x v="1"/>
    <x v="1"/>
    <x v="0"/>
    <s v="Yes"/>
    <x v="0"/>
    <d v="2019-03-13T08:10:18"/>
    <s v="08:09:11:678"/>
    <d v="2019-03-13T08:11:17"/>
    <s v="08:10:17:277"/>
    <x v="2"/>
    <d v="2019-03-13T08:36:07"/>
    <s v="08:36:32:507"/>
    <d v="2019-03-13T08:36:07"/>
    <s v="08:36:32:507"/>
    <n v="0"/>
    <n v="1.638888887828216E-2"/>
    <n v="0.39333333307877183"/>
    <x v="1"/>
  </r>
  <r>
    <n v="408"/>
    <s v="2019-09-25"/>
    <n v="11613412"/>
    <d v="2019-09-25T10:00:00"/>
    <n v="10"/>
    <n v="0"/>
    <n v="3"/>
    <s v="ALLIED"/>
    <x v="2"/>
    <x v="1"/>
    <x v="1"/>
    <x v="0"/>
    <s v="Yes"/>
    <x v="1"/>
    <d v="2019-09-25T10:10:04"/>
    <s v="10:09:57:764"/>
    <d v="2019-09-25T10:11:48"/>
    <s v="10:11:19:348"/>
    <x v="1"/>
    <d v="2019-09-25T10:18:37"/>
    <s v="10:17:32:097"/>
    <d v="2019-09-25T10:18:37"/>
    <s v="10:17:32:097"/>
    <n v="0"/>
    <n v="2.8888888831716031E-2"/>
    <n v="0.69333333196118474"/>
    <x v="0"/>
  </r>
  <r>
    <n v="409"/>
    <s v="2019-05-31"/>
    <n v="11224729"/>
    <d v="2019-05-31T09:30:00"/>
    <n v="9"/>
    <n v="30"/>
    <n v="5"/>
    <s v="HCAB"/>
    <x v="1"/>
    <x v="1"/>
    <x v="1"/>
    <x v="0"/>
    <s v="Yes"/>
    <x v="0"/>
    <d v="2019-05-31T09:14:29"/>
    <s v="09:13:02:389"/>
    <d v="2019-05-31T09:18:37"/>
    <s v="09:17:46:297"/>
    <x v="1"/>
    <d v="2019-05-31T09:24:14"/>
    <s v="09:23:58:674"/>
    <d v="2019-05-31T09:25:52"/>
    <s v="09:25:03:252"/>
    <n v="2.7222222299315035E-2"/>
    <n v="6.8888888927176595E-2"/>
    <n v="2.3066666694357991"/>
    <x v="1"/>
  </r>
  <r>
    <n v="410"/>
    <s v="2019-08-13"/>
    <n v="11438177"/>
    <d v="2019-08-13T11:30:00"/>
    <n v="11"/>
    <n v="30"/>
    <n v="2"/>
    <s v="ARROW"/>
    <x v="0"/>
    <x v="0"/>
    <x v="0"/>
    <x v="0"/>
    <s v="Yes"/>
    <x v="0"/>
    <d v="2019-08-13T11:41:00"/>
    <s v="11:40:16:360"/>
    <d v="2019-08-13T11:42:26"/>
    <s v="11:42:24:026"/>
    <x v="5"/>
    <d v="2019-08-13T12:11:01"/>
    <s v="12:11:32:601"/>
    <d v="2019-08-13T12:12:08"/>
    <s v="12:12:47:608"/>
    <n v="1.861111109610647E-2"/>
    <n v="2.3888888885267079E-2"/>
    <n v="1.0199999995529652"/>
    <x v="0"/>
  </r>
  <r>
    <n v="411"/>
    <s v="2019-02-13"/>
    <n v="10860336"/>
    <d v="2019-02-13T09:00:00"/>
    <n v="9"/>
    <n v="0"/>
    <n v="3"/>
    <s v="BIGCITY"/>
    <x v="3"/>
    <x v="1"/>
    <x v="1"/>
    <x v="0"/>
    <s v="Yes"/>
    <x v="1"/>
    <d v="2019-02-13T08:53:00"/>
    <s v="08:52:32:060"/>
    <d v="2019-02-13T08:53:17"/>
    <s v="08:53:35:017"/>
    <x v="3"/>
    <d v="2019-02-13T09:40:35"/>
    <s v="09:39:42:095"/>
    <d v="2019-02-13T09:46:46"/>
    <s v="09:46:26:446"/>
    <n v="0.10305555554805323"/>
    <n v="4.7222222783602774E-3"/>
    <n v="2.5866666678339243"/>
    <x v="1"/>
  </r>
  <r>
    <n v="412"/>
    <s v="2019-06-16"/>
    <n v="11230006"/>
    <d v="2019-06-16T09:00:00"/>
    <n v="9"/>
    <n v="0"/>
    <n v="7"/>
    <s v="ARROW"/>
    <x v="0"/>
    <x v="0"/>
    <x v="0"/>
    <x v="0"/>
    <s v="Yes"/>
    <x v="1"/>
    <d v="2019-06-16T08:53:41"/>
    <s v="08:53:34:441"/>
    <d v="2019-06-16T08:54:03"/>
    <s v="08:54:49:503"/>
    <x v="0"/>
    <d v="2019-06-16T09:13:25"/>
    <s v="09:12:38:985"/>
    <d v="2019-06-16T09:17:28"/>
    <s v="09:16:20:188"/>
    <n v="6.7499999888241291E-2"/>
    <n v="6.1111111426725984E-3"/>
    <n v="1.7666666647419333"/>
    <x v="1"/>
  </r>
  <r>
    <n v="413"/>
    <s v="2019-11-01"/>
    <n v="11726112"/>
    <d v="2019-11-01T08:15:00"/>
    <n v="8"/>
    <n v="15"/>
    <n v="5"/>
    <s v="BIGCITY"/>
    <x v="3"/>
    <x v="1"/>
    <x v="1"/>
    <x v="0"/>
    <s v="Yes"/>
    <x v="0"/>
    <d v="2019-11-01T08:02:34"/>
    <s v="08:01:07:894"/>
    <d v="2019-11-01T08:03:28"/>
    <s v="08:02:08:988"/>
    <x v="1"/>
    <d v="2019-11-01T08:11:10"/>
    <s v="08:10:58:070"/>
    <d v="2019-11-01T08:12:51"/>
    <s v="08:12:04:151"/>
    <n v="2.8055555478204042E-2"/>
    <n v="1.5000000013969839E-2"/>
    <n v="1.0333333318121731"/>
    <x v="1"/>
  </r>
  <r>
    <n v="414"/>
    <s v="2019-06-05"/>
    <n v="11183046"/>
    <d v="2019-06-05T14:00:00"/>
    <n v="14"/>
    <n v="0"/>
    <n v="3"/>
    <s v="ALLIED"/>
    <x v="2"/>
    <x v="1"/>
    <x v="1"/>
    <x v="0"/>
    <s v="Yes"/>
    <x v="1"/>
    <d v="2019-06-05T13:54:40"/>
    <s v="13:54:02:740"/>
    <d v="2019-06-05T13:56:21"/>
    <s v="13:56:10:621"/>
    <x v="0"/>
    <d v="2019-06-05T14:12:00"/>
    <s v="14:12:49:300"/>
    <d v="2019-06-05T14:14:36"/>
    <s v="14:13:56:496"/>
    <n v="4.3333333334885538E-2"/>
    <n v="2.8055555478204042E-2"/>
    <n v="1.7133333315141499"/>
    <x v="1"/>
  </r>
  <r>
    <n v="415"/>
    <s v="2019-03-12"/>
    <n v="10909541"/>
    <d v="2019-03-12T15:15:00"/>
    <n v="15"/>
    <n v="15"/>
    <n v="2"/>
    <s v="BIGCITY"/>
    <x v="3"/>
    <x v="1"/>
    <x v="1"/>
    <x v="0"/>
    <s v="Yes"/>
    <x v="0"/>
    <d v="2019-03-12T15:31:07"/>
    <s v="15:30:26:767"/>
    <d v="2019-03-12T15:34:00"/>
    <s v="15:34:35:900"/>
    <x v="1"/>
    <d v="2019-03-12T15:42:34"/>
    <s v="15:41:05:694"/>
    <d v="2019-03-12T15:44:56"/>
    <s v="15:44:17:256"/>
    <n v="3.9444444410037249E-2"/>
    <n v="4.8055555438622832E-2"/>
    <n v="2.099999996367842"/>
    <x v="0"/>
  </r>
  <r>
    <n v="416"/>
    <s v="2019-08-28"/>
    <n v="11463535"/>
    <d v="2019-08-28T15:00:00"/>
    <n v="15"/>
    <n v="0"/>
    <n v="3"/>
    <s v="BIGCITY"/>
    <x v="3"/>
    <x v="1"/>
    <x v="1"/>
    <x v="0"/>
    <s v="Yes"/>
    <x v="0"/>
    <d v="2019-08-28T15:25:20"/>
    <s v="15:25:17:720"/>
    <d v="2019-08-28T15:27:09"/>
    <s v="15:26:28:769"/>
    <x v="2"/>
    <d v="2019-08-28T15:49:36"/>
    <s v="15:48:18:296"/>
    <d v="2019-08-28T15:51:13"/>
    <s v="15:51:24:413"/>
    <n v="2.6944444456603378E-2"/>
    <n v="3.0277777696028352E-2"/>
    <n v="1.3733333316631615"/>
    <x v="0"/>
  </r>
  <r>
    <n v="417"/>
    <s v="2019-07-26"/>
    <n v="11370755"/>
    <d v="2019-07-26T17:00:00"/>
    <n v="17"/>
    <n v="0"/>
    <n v="5"/>
    <s v="ARROW"/>
    <x v="0"/>
    <x v="1"/>
    <x v="1"/>
    <x v="0"/>
    <s v="Yes"/>
    <x v="0"/>
    <d v="2019-07-26T17:09:08"/>
    <s v="17:08:35:568"/>
    <d v="2019-07-26T17:14:04"/>
    <s v="17:14:30:804"/>
    <x v="5"/>
    <d v="2019-07-26T17:47:52"/>
    <s v="17:47:55:852"/>
    <d v="2019-07-26T17:50:33"/>
    <s v="17:50:06:833"/>
    <n v="4.4722222199197859E-2"/>
    <n v="8.2222222234122455E-2"/>
    <n v="3.0466666663996875"/>
    <x v="0"/>
  </r>
  <r>
    <n v="418"/>
    <s v="2019-09-24"/>
    <n v="11550844"/>
    <d v="2019-09-24T17:30:00"/>
    <n v="17"/>
    <n v="30"/>
    <n v="2"/>
    <s v="ALLIED"/>
    <x v="2"/>
    <x v="2"/>
    <x v="2"/>
    <x v="1"/>
    <s v="No"/>
    <x v="0"/>
    <d v="2019-09-24T17:00:11"/>
    <s v="17:00:36:211"/>
    <d v="2019-09-24T17:17:57"/>
    <s v="17:17:30:657"/>
    <x v="2"/>
    <d v="2019-09-24T17:24:16"/>
    <s v="17:24:25:716"/>
    <d v="2019-09-24T17:28:09"/>
    <s v="17:27:39:069"/>
    <n v="6.4722222334239632E-2"/>
    <n v="0.29611111100530252"/>
    <n v="8.6600000001490116"/>
    <x v="1"/>
  </r>
  <r>
    <n v="419"/>
    <s v="2019-01-08"/>
    <n v="10718401"/>
    <d v="2019-01-08T15:00:00"/>
    <n v="15"/>
    <n v="0"/>
    <n v="2"/>
    <s v="ALLIED"/>
    <x v="2"/>
    <x v="1"/>
    <x v="1"/>
    <x v="0"/>
    <s v="Yes"/>
    <x v="0"/>
    <d v="2019-01-08T14:28:05"/>
    <s v="14:28:54:205"/>
    <d v="2019-01-08T14:34:20"/>
    <s v="14:33:14:580"/>
    <x v="2"/>
    <d v="2019-01-08T14:56:37"/>
    <s v="14:56:48:037"/>
    <d v="2019-01-08T14:56:37"/>
    <s v="14:56:48:037"/>
    <n v="0"/>
    <n v="0.10416666674427688"/>
    <n v="2.5000000018626451"/>
    <x v="1"/>
  </r>
  <r>
    <n v="420"/>
    <s v="2019-09-23"/>
    <n v="11546699"/>
    <d v="2019-09-23T08:30:00"/>
    <n v="8"/>
    <n v="30"/>
    <n v="1"/>
    <s v="ALLIED"/>
    <x v="2"/>
    <x v="1"/>
    <x v="1"/>
    <x v="0"/>
    <s v="Yes"/>
    <x v="0"/>
    <d v="2019-09-23T08:10:40"/>
    <s v="08:10:45:640"/>
    <d v="2019-09-23T08:14:39"/>
    <s v="08:13:03:799"/>
    <x v="2"/>
    <d v="2019-09-23T08:31:41"/>
    <s v="08:31:24:241"/>
    <d v="2019-09-23T08:36:36"/>
    <s v="08:36:52:336"/>
    <n v="8.1944444391410798E-2"/>
    <n v="6.6388888866640627E-2"/>
    <n v="3.5599999981932342"/>
    <x v="1"/>
  </r>
  <r>
    <n v="421"/>
    <s v="2019-10-18"/>
    <n v="11647872"/>
    <d v="2019-10-18T08:00:00"/>
    <n v="8"/>
    <n v="0"/>
    <n v="5"/>
    <s v="BIGCITY"/>
    <x v="3"/>
    <x v="1"/>
    <x v="1"/>
    <x v="0"/>
    <s v="Yes"/>
    <x v="0"/>
    <d v="2019-10-18T07:51:02"/>
    <s v="07:51:56:102"/>
    <d v="2019-10-18T07:53:55"/>
    <s v="07:53:10:555"/>
    <x v="2"/>
    <d v="2019-10-18T08:17:13"/>
    <s v="08:17:20:413"/>
    <d v="2019-10-18T08:17:13"/>
    <s v="08:17:20:413"/>
    <n v="0"/>
    <n v="4.8055555438622832E-2"/>
    <n v="1.153333330526948"/>
    <x v="1"/>
  </r>
  <r>
    <n v="422"/>
    <s v="2019-08-29"/>
    <n v="11467500"/>
    <d v="2019-08-29T12:00:00"/>
    <n v="12"/>
    <n v="0"/>
    <n v="4"/>
    <s v="ARROW"/>
    <x v="0"/>
    <x v="2"/>
    <x v="2"/>
    <x v="1"/>
    <s v="No"/>
    <x v="1"/>
    <d v="2019-08-29T12:08:52"/>
    <s v="12:08:26:752"/>
    <d v="2019-08-29T12:11:33"/>
    <s v="12:11:38:833"/>
    <x v="0"/>
    <d v="2019-08-29T12:27:03"/>
    <s v="12:27:36:503"/>
    <d v="2019-08-29T12:34:23"/>
    <s v="12:33:04:583"/>
    <n v="0.12222222232958302"/>
    <n v="4.4722222199197859E-2"/>
    <n v="4.0066666686907411"/>
    <x v="0"/>
  </r>
  <r>
    <n v="423"/>
    <s v="2019-05-01"/>
    <n v="11070894"/>
    <d v="2019-05-01T11:30:00"/>
    <n v="11"/>
    <n v="30"/>
    <n v="3"/>
    <s v="BIGCITY"/>
    <x v="3"/>
    <x v="1"/>
    <x v="1"/>
    <x v="0"/>
    <s v="Yes"/>
    <x v="0"/>
    <d v="2019-05-01T11:33:54"/>
    <s v="11:33:03:254"/>
    <d v="2019-05-01T11:37:02"/>
    <s v="11:36:37:562"/>
    <x v="0"/>
    <d v="2019-05-01T11:51:50"/>
    <s v="11:51:58:050"/>
    <d v="2019-05-01T11:56:11"/>
    <s v="11:55:32:171"/>
    <n v="7.2500000009313226E-2"/>
    <n v="5.2222222206182778E-2"/>
    <n v="2.9933333331719041"/>
    <x v="0"/>
  </r>
  <r>
    <n v="424"/>
    <s v="2019-11-13"/>
    <n v="11791955"/>
    <d v="2019-11-13T12:30:00"/>
    <n v="12"/>
    <n v="30"/>
    <n v="3"/>
    <s v="BIGCITY"/>
    <x v="3"/>
    <x v="0"/>
    <x v="0"/>
    <x v="0"/>
    <s v="Yes"/>
    <x v="0"/>
    <d v="2019-11-13T12:35:29"/>
    <s v="12:35:18:229"/>
    <d v="2019-11-13T12:37:30"/>
    <s v="12:37:25:530"/>
    <x v="2"/>
    <d v="2019-11-13T12:58:17"/>
    <s v="12:58:03:017"/>
    <d v="2019-11-13T13:02:39"/>
    <s v="13:02:18:339"/>
    <n v="7.27777776774019E-2"/>
    <n v="3.3611111110076308E-2"/>
    <n v="2.553333330899477"/>
    <x v="0"/>
  </r>
  <r>
    <n v="425"/>
    <s v="2019-10-07"/>
    <n v="11607004"/>
    <d v="2019-10-07T08:30:00"/>
    <n v="8"/>
    <n v="30"/>
    <n v="1"/>
    <s v="ALLIED"/>
    <x v="2"/>
    <x v="1"/>
    <x v="1"/>
    <x v="0"/>
    <s v="Yes"/>
    <x v="1"/>
    <d v="2019-10-07T08:15:29"/>
    <s v="08:15:22:629"/>
    <d v="2019-10-07T08:20:36"/>
    <s v="08:20:41:536"/>
    <x v="3"/>
    <d v="2019-10-07T08:58:19"/>
    <s v="08:57:56:879"/>
    <d v="2019-10-07T09:05:28"/>
    <s v="09:04:16:888"/>
    <n v="0.11916666658362374"/>
    <n v="8.5277777805458754E-2"/>
    <n v="4.9066666653379798"/>
    <x v="1"/>
  </r>
  <r>
    <n v="426"/>
    <s v="2019-08-22"/>
    <n v="11443677"/>
    <d v="2019-08-22T15:00:00"/>
    <n v="15"/>
    <n v="0"/>
    <n v="4"/>
    <s v="BIGCITY"/>
    <x v="3"/>
    <x v="1"/>
    <x v="1"/>
    <x v="0"/>
    <s v="Yes"/>
    <x v="0"/>
    <d v="2019-08-22T15:00:03"/>
    <s v="15:00:26:603"/>
    <d v="2019-08-22T15:03:33"/>
    <s v="15:03:45:433"/>
    <x v="3"/>
    <d v="2019-08-22T15:42:24"/>
    <s v="15:42:16:724"/>
    <d v="2019-08-22T15:44:30"/>
    <s v="15:43:26:690"/>
    <n v="3.4999999974388629E-2"/>
    <n v="5.8333333348855376E-2"/>
    <n v="2.2399999997578561"/>
    <x v="0"/>
  </r>
  <r>
    <n v="427"/>
    <s v="2019-05-08"/>
    <n v="11138682"/>
    <d v="2019-05-08T12:30:00"/>
    <n v="12"/>
    <n v="30"/>
    <n v="3"/>
    <s v="HCAB"/>
    <x v="1"/>
    <x v="1"/>
    <x v="1"/>
    <x v="0"/>
    <s v="Yes"/>
    <x v="1"/>
    <d v="2019-05-08T12:32:21"/>
    <s v="12:32:12:521"/>
    <d v="2019-05-08T12:33:24"/>
    <s v="12:33:18:524"/>
    <x v="1"/>
    <d v="2019-05-08T12:37:03"/>
    <s v="12:37:32:603"/>
    <d v="2019-05-08T12:38:02"/>
    <s v="12:38:40:802"/>
    <n v="1.638888887828216E-2"/>
    <n v="1.7500000074505806E-2"/>
    <n v="0.81333333486691117"/>
    <x v="0"/>
  </r>
  <r>
    <n v="428"/>
    <s v="2019-12-14"/>
    <n v="11878546"/>
    <d v="2019-12-14T16:00:00"/>
    <n v="16"/>
    <n v="0"/>
    <n v="6"/>
    <s v="ARROW"/>
    <x v="0"/>
    <x v="2"/>
    <x v="2"/>
    <x v="1"/>
    <s v="No"/>
    <x v="1"/>
    <d v="2019-12-14T16:05:32"/>
    <s v="16:05:52:032"/>
    <d v="2019-12-14T16:11:08"/>
    <s v="16:11:02:208"/>
    <x v="0"/>
    <d v="2019-12-14T16:22:33"/>
    <s v="16:21:42:493"/>
    <d v="2019-12-14T16:25:15"/>
    <s v="16:24:02:575"/>
    <n v="4.5000000041909516E-2"/>
    <n v="9.3333333323244005E-2"/>
    <n v="3.3200000007636845"/>
    <x v="0"/>
  </r>
  <r>
    <n v="429"/>
    <s v="2019-10-23"/>
    <n v="11706277"/>
    <d v="2019-10-23T13:30:00"/>
    <n v="13"/>
    <n v="30"/>
    <n v="3"/>
    <s v="ARROW"/>
    <x v="0"/>
    <x v="0"/>
    <x v="0"/>
    <x v="0"/>
    <s v="Yes"/>
    <x v="0"/>
    <d v="2019-10-23T13:34:16"/>
    <s v="13:33:47:576"/>
    <d v="2019-10-23T13:38:40"/>
    <s v="13:38:06:740"/>
    <x v="1"/>
    <d v="2019-10-23T13:47:57"/>
    <s v="13:47:43:057"/>
    <d v="2019-10-23T13:49:05"/>
    <s v="13:49:57:205"/>
    <n v="1.8888888764195144E-2"/>
    <n v="7.3333333362825215E-2"/>
    <n v="2.2133333310484886"/>
    <x v="0"/>
  </r>
  <r>
    <n v="430"/>
    <s v="2019-09-25"/>
    <n v="11609720"/>
    <d v="2019-09-25T12:45:00"/>
    <n v="12"/>
    <n v="45"/>
    <n v="3"/>
    <s v="ARROW"/>
    <x v="0"/>
    <x v="0"/>
    <x v="0"/>
    <x v="0"/>
    <s v="Yes"/>
    <x v="2"/>
    <d v="2019-09-25T13:03:03"/>
    <s v="13:02:02:763"/>
    <d v="2019-09-25T13:09:00"/>
    <s v="13:09:38:900"/>
    <x v="2"/>
    <d v="2019-09-25T13:23:35"/>
    <s v="13:23:38:535"/>
    <d v="2019-09-25T13:26:24"/>
    <s v="13:25:48:484"/>
    <n v="4.6944444417022169E-2"/>
    <n v="9.9166666797827929E-2"/>
    <n v="3.5066666691564023"/>
    <x v="0"/>
  </r>
  <r>
    <n v="431"/>
    <s v="2019-11-05"/>
    <n v="11707183"/>
    <d v="2019-11-05T08:45:00"/>
    <n v="8"/>
    <n v="45"/>
    <n v="2"/>
    <s v="ARROW"/>
    <x v="0"/>
    <x v="2"/>
    <x v="2"/>
    <x v="1"/>
    <s v="No"/>
    <x v="1"/>
    <d v="2019-11-05T08:53:50"/>
    <s v="08:53:46:050"/>
    <d v="2019-11-05T08:58:53"/>
    <s v="08:58:53:853"/>
    <x v="1"/>
    <d v="2019-11-05T09:05:20"/>
    <s v="09:04:16:180"/>
    <d v="2019-11-05T09:08:31"/>
    <s v="09:07:29:291"/>
    <n v="5.3055555559694767E-2"/>
    <n v="8.4166666609235108E-2"/>
    <n v="3.293333332054317"/>
    <x v="0"/>
  </r>
  <r>
    <n v="432"/>
    <s v="2019-03-07"/>
    <n v="10924171"/>
    <d v="2019-03-07T14:15:00"/>
    <n v="14"/>
    <n v="15"/>
    <n v="4"/>
    <s v="BIGCITY"/>
    <x v="3"/>
    <x v="0"/>
    <x v="0"/>
    <x v="0"/>
    <s v="Yes"/>
    <x v="0"/>
    <d v="2019-03-07T14:13:07"/>
    <s v="14:12:24:267"/>
    <d v="2019-03-07T14:15:20"/>
    <s v="14:15:43:320"/>
    <x v="1"/>
    <d v="2019-03-07T14:27:21"/>
    <s v="14:26:20:181"/>
    <d v="2019-03-07T14:27:24"/>
    <s v="14:27:25:824"/>
    <n v="8.3333335351198912E-4"/>
    <n v="3.6944444524124265E-2"/>
    <n v="0.90666666906327009"/>
    <x v="1"/>
  </r>
  <r>
    <n v="433"/>
    <s v="2019-08-20"/>
    <n v="11460794"/>
    <d v="2019-08-20T14:30:00"/>
    <n v="14"/>
    <n v="30"/>
    <n v="2"/>
    <s v="BIGCITY"/>
    <x v="3"/>
    <x v="0"/>
    <x v="0"/>
    <x v="0"/>
    <s v="Yes"/>
    <x v="0"/>
    <d v="2019-08-20T14:35:10"/>
    <s v="14:35:29:710"/>
    <d v="2019-08-20T14:38:10"/>
    <s v="14:38:41:910"/>
    <x v="1"/>
    <d v="2019-08-20T14:46:57"/>
    <s v="14:46:06:857"/>
    <d v="2019-08-20T14:48:14"/>
    <s v="14:48:09:214"/>
    <n v="2.1388888999354094E-2"/>
    <n v="4.9999999988358468E-2"/>
    <n v="1.7133333357051015"/>
    <x v="0"/>
  </r>
  <r>
    <n v="434"/>
    <s v="2019-08-15"/>
    <n v="11422261"/>
    <d v="2019-08-15T13:45:00"/>
    <n v="13"/>
    <n v="45"/>
    <n v="4"/>
    <s v="ARROW"/>
    <x v="0"/>
    <x v="0"/>
    <x v="0"/>
    <x v="0"/>
    <s v="Yes"/>
    <x v="0"/>
    <d v="2019-08-15T13:51:02"/>
    <s v="13:51:21:802"/>
    <d v="2019-08-15T13:54:31"/>
    <s v="13:54:37:031"/>
    <x v="2"/>
    <d v="2019-08-15T14:16:20"/>
    <s v="14:16:19:520"/>
    <d v="2019-08-15T14:17:59"/>
    <s v="14:17:20:559"/>
    <n v="2.749999996740371E-2"/>
    <n v="5.8055555506143719E-2"/>
    <n v="2.0533333313651383"/>
    <x v="0"/>
  </r>
  <r>
    <n v="435"/>
    <s v="2019-11-22"/>
    <n v="11773147"/>
    <d v="2019-11-22T13:00:00"/>
    <n v="13"/>
    <n v="0"/>
    <n v="5"/>
    <s v="ARROW"/>
    <x v="0"/>
    <x v="1"/>
    <x v="1"/>
    <x v="0"/>
    <s v="Yes"/>
    <x v="0"/>
    <d v="2019-11-22T13:08:20"/>
    <s v="13:08:57:220"/>
    <d v="2019-11-22T13:16:55"/>
    <s v="13:16:35:455"/>
    <x v="2"/>
    <d v="2019-11-22T13:31:35"/>
    <s v="13:31:40:035"/>
    <d v="2019-11-22T13:40:09"/>
    <s v="13:39:42:569"/>
    <n v="0.14277777780080214"/>
    <n v="0.1430555556435138"/>
    <n v="6.8600000026635826"/>
    <x v="0"/>
  </r>
  <r>
    <n v="436"/>
    <s v="2019-08-21"/>
    <n v="11465317"/>
    <d v="2019-08-21T08:45:00"/>
    <n v="8"/>
    <n v="45"/>
    <n v="3"/>
    <s v="ARROW"/>
    <x v="0"/>
    <x v="2"/>
    <x v="2"/>
    <x v="1"/>
    <s v="No"/>
    <x v="1"/>
    <d v="2019-08-21T09:07:11"/>
    <s v="09:07:52:711"/>
    <d v="2019-08-21T09:14:13"/>
    <s v="09:13:11:773"/>
    <x v="5"/>
    <d v="2019-08-21T09:44:12"/>
    <s v="09:43:51:872"/>
    <d v="2019-08-21T09:44:12"/>
    <s v="09:43:51:872"/>
    <n v="0"/>
    <n v="0.11722222220851108"/>
    <n v="2.813333333004266"/>
    <x v="0"/>
  </r>
  <r>
    <n v="437"/>
    <s v="2019-10-09"/>
    <n v="11616487"/>
    <d v="2019-10-09T06:45:00"/>
    <n v="6"/>
    <n v="45"/>
    <n v="3"/>
    <s v="ARROW"/>
    <x v="0"/>
    <x v="1"/>
    <x v="1"/>
    <x v="0"/>
    <s v="Yes"/>
    <x v="0"/>
    <d v="2019-10-09T06:52:48"/>
    <s v="06:52:07:848"/>
    <d v="2019-10-09T06:56:19"/>
    <s v="06:56:24:019"/>
    <x v="0"/>
    <d v="2019-10-09T07:11:48"/>
    <s v="07:11:27:548"/>
    <d v="2019-10-09T07:14:26"/>
    <s v="07:14:13:626"/>
    <n v="4.3888888845685869E-2"/>
    <n v="5.8611111191567034E-2"/>
    <n v="2.4600000008940697"/>
    <x v="0"/>
  </r>
  <r>
    <n v="438"/>
    <s v="2019-08-31"/>
    <n v="11474340"/>
    <d v="2019-08-31T15:30:00"/>
    <n v="15"/>
    <n v="30"/>
    <n v="6"/>
    <s v="ARROW"/>
    <x v="0"/>
    <x v="0"/>
    <x v="0"/>
    <x v="0"/>
    <s v="Yes"/>
    <x v="0"/>
    <d v="2019-08-31T15:49:04"/>
    <s v="15:49:15:804"/>
    <d v="2019-08-31T15:50:55"/>
    <s v="15:50:23:855"/>
    <x v="0"/>
    <d v="2019-08-31T16:06:07"/>
    <s v="16:06:40:307"/>
    <d v="2019-08-31T16:07:35"/>
    <s v="16:07:41:335"/>
    <n v="2.4444444396067411E-2"/>
    <n v="3.0833333381451666E-2"/>
    <n v="1.3266666666604578"/>
    <x v="0"/>
  </r>
  <r>
    <n v="439"/>
    <s v="2019-06-12"/>
    <n v="11257728"/>
    <d v="2019-06-12T12:30:00"/>
    <n v="12"/>
    <n v="30"/>
    <n v="3"/>
    <s v="ARROW"/>
    <x v="0"/>
    <x v="2"/>
    <x v="2"/>
    <x v="1"/>
    <s v="No"/>
    <x v="1"/>
    <d v="2019-06-12T12:17:17"/>
    <s v="12:17:48:017"/>
    <d v="2019-06-12T12:23:21"/>
    <s v="12:22:03:081"/>
    <x v="2"/>
    <d v="2019-06-12T12:43:02"/>
    <s v="12:43:34:202"/>
    <d v="2019-06-12T12:46:08"/>
    <s v="12:45:43:168"/>
    <n v="5.1666666695382446E-2"/>
    <n v="0.10111111117294058"/>
    <n v="3.6666666688397527"/>
    <x v="1"/>
  </r>
  <r>
    <n v="440"/>
    <s v="2019-06-13"/>
    <n v="11251214"/>
    <d v="2019-06-13T20:45:00"/>
    <n v="20"/>
    <n v="45"/>
    <n v="4"/>
    <s v="ARROW"/>
    <x v="0"/>
    <x v="2"/>
    <x v="2"/>
    <x v="1"/>
    <s v="No"/>
    <x v="0"/>
    <d v="2019-06-13T20:55:23"/>
    <s v="20:55:51:923"/>
    <d v="2019-06-13T20:59:36"/>
    <s v="20:58:21:996"/>
    <x v="0"/>
    <d v="2019-06-13T21:10:26"/>
    <s v="21:10:52:426"/>
    <d v="2019-06-13T21:15:22"/>
    <s v="21:14:06:482"/>
    <n v="8.2222222234122455E-2"/>
    <n v="7.0277777791488916E-2"/>
    <n v="3.6600000006146729"/>
    <x v="0"/>
  </r>
  <r>
    <n v="441"/>
    <s v="2019-06-18"/>
    <n v="11236916"/>
    <d v="2019-06-18T12:00:00"/>
    <n v="12"/>
    <n v="0"/>
    <n v="2"/>
    <s v="ARROW"/>
    <x v="0"/>
    <x v="0"/>
    <x v="0"/>
    <x v="0"/>
    <s v="Yes"/>
    <x v="0"/>
    <d v="2019-06-18T12:11:41"/>
    <s v="12:11:44:141"/>
    <d v="2019-06-18T12:14:10"/>
    <s v="12:13:48:170"/>
    <x v="5"/>
    <d v="2019-06-18T12:41:25"/>
    <s v="12:41:35:525"/>
    <d v="2019-06-18T12:43:11"/>
    <s v="12:43:37:611"/>
    <n v="2.9444444517139345E-2"/>
    <n v="4.1388888959772885E-2"/>
    <n v="1.7000000034458935"/>
    <x v="0"/>
  </r>
  <r>
    <n v="442"/>
    <s v="2019-08-01"/>
    <n v="11380102"/>
    <d v="2019-08-01T15:30:00"/>
    <n v="15"/>
    <n v="30"/>
    <n v="4"/>
    <s v="ALLIED"/>
    <x v="2"/>
    <x v="0"/>
    <x v="0"/>
    <x v="0"/>
    <s v="Yes"/>
    <x v="0"/>
    <d v="2019-08-01T15:43:07"/>
    <s v="15:42:52:167"/>
    <d v="2019-08-01T15:49:40"/>
    <s v="15:49:12:340"/>
    <x v="2"/>
    <d v="2019-08-01T16:13:17"/>
    <s v="16:12:22:177"/>
    <d v="2019-08-01T16:16:31"/>
    <s v="16:16:57:231"/>
    <n v="5.3888888913206756E-2"/>
    <n v="0.10916666669072583"/>
    <n v="3.9133333344943821"/>
    <x v="0"/>
  </r>
  <r>
    <n v="443"/>
    <s v="2019-01-03"/>
    <n v="10727592"/>
    <d v="2019-01-03T16:30:00"/>
    <n v="16"/>
    <n v="30"/>
    <n v="4"/>
    <s v="ALLIED"/>
    <x v="2"/>
    <x v="1"/>
    <x v="1"/>
    <x v="0"/>
    <s v="Yes"/>
    <x v="0"/>
    <d v="2019-01-03T16:27:08"/>
    <s v="16:26:33:968"/>
    <d v="2019-01-03T16:29:23"/>
    <s v="16:28:43:083"/>
    <x v="0"/>
    <d v="2019-01-03T16:43:08"/>
    <s v="16:42:23:568"/>
    <d v="2019-01-03T16:43:08"/>
    <s v="16:42:23:568"/>
    <n v="0"/>
    <n v="3.7500000034924597E-2"/>
    <n v="0.90000000083819032"/>
    <x v="1"/>
  </r>
  <r>
    <n v="444"/>
    <s v="2019-07-27"/>
    <n v="11364987"/>
    <d v="2019-07-27T14:30:00"/>
    <n v="14"/>
    <n v="30"/>
    <n v="6"/>
    <s v="ARROW"/>
    <x v="0"/>
    <x v="0"/>
    <x v="0"/>
    <x v="0"/>
    <s v="Yes"/>
    <x v="1"/>
    <d v="2019-07-27T14:29:31"/>
    <s v="14:29:22:931"/>
    <d v="2019-07-27T14:33:28"/>
    <s v="14:33:28:128"/>
    <x v="1"/>
    <d v="2019-07-27T14:41:21"/>
    <s v="14:40:38:281"/>
    <d v="2019-07-27T14:41:37"/>
    <s v="14:41:48:337"/>
    <n v="4.4444444356486201E-3"/>
    <n v="6.5833333355840296E-2"/>
    <n v="1.686666666995734"/>
    <x v="1"/>
  </r>
  <r>
    <n v="445"/>
    <s v="2019-09-11"/>
    <n v="11549405"/>
    <d v="2019-09-11T10:45:00"/>
    <n v="10"/>
    <n v="45"/>
    <n v="3"/>
    <s v="BIGCITY"/>
    <x v="3"/>
    <x v="0"/>
    <x v="0"/>
    <x v="0"/>
    <s v="Yes"/>
    <x v="1"/>
    <d v="2019-09-11T10:39:54"/>
    <s v="10:39:21:454"/>
    <d v="2019-09-11T10:41:51"/>
    <s v="10:41:27:551"/>
    <x v="1"/>
    <d v="2019-09-11T10:54:27"/>
    <s v="10:53:17:687"/>
    <d v="2019-09-11T10:57:29"/>
    <s v="10:56:23:289"/>
    <n v="5.0555555673781782E-2"/>
    <n v="3.2500000088475645E-2"/>
    <n v="1.9933333382941782"/>
    <x v="1"/>
  </r>
  <r>
    <n v="446"/>
    <s v="2019-12-03"/>
    <n v="11862140"/>
    <d v="2019-12-03T11:30:00"/>
    <n v="11"/>
    <n v="30"/>
    <n v="2"/>
    <s v="ALLIED"/>
    <x v="2"/>
    <x v="1"/>
    <x v="1"/>
    <x v="0"/>
    <s v="Yes"/>
    <x v="0"/>
    <d v="2019-12-03T11:11:19"/>
    <s v="11:11:30:619"/>
    <d v="2019-12-03T11:12:43"/>
    <s v="11:12:49:343"/>
    <x v="1"/>
    <d v="2019-12-03T11:22:10"/>
    <s v="11:21:26:070"/>
    <d v="2019-12-03T11:22:22"/>
    <s v="11:22:32:022"/>
    <n v="3.3333334140479565E-3"/>
    <n v="2.3333333374466747E-2"/>
    <n v="0.64000000292435288"/>
    <x v="1"/>
  </r>
  <r>
    <n v="447"/>
    <s v="2019-05-31"/>
    <n v="11207872"/>
    <d v="2019-05-31T21:00:00"/>
    <n v="21"/>
    <n v="0"/>
    <n v="5"/>
    <s v="ALLIED"/>
    <x v="2"/>
    <x v="0"/>
    <x v="0"/>
    <x v="0"/>
    <s v="Yes"/>
    <x v="1"/>
    <d v="2019-05-31T21:27:24"/>
    <s v="21:27:22:324"/>
    <d v="2019-05-31T21:34:09"/>
    <s v="21:34:12:509"/>
    <x v="2"/>
    <d v="2019-05-31T21:52:33"/>
    <s v="21:52:22:033"/>
    <d v="2019-05-31T21:53:58"/>
    <s v="21:53:37:058"/>
    <n v="2.3611111042555422E-2"/>
    <n v="0.11249999993015081"/>
    <n v="3.2666666633449495"/>
    <x v="0"/>
  </r>
  <r>
    <n v="448"/>
    <s v="2019-08-08"/>
    <n v="11429927"/>
    <d v="2019-08-08T09:30:00"/>
    <n v="9"/>
    <n v="30"/>
    <n v="4"/>
    <s v="ARROW"/>
    <x v="0"/>
    <x v="2"/>
    <x v="2"/>
    <x v="1"/>
    <s v="No"/>
    <x v="0"/>
    <d v="2019-08-08T09:50:35"/>
    <s v="09:49:48:695"/>
    <d v="2019-08-08T09:52:01"/>
    <s v="09:52:02:801"/>
    <x v="2"/>
    <d v="2019-08-08T10:10:27"/>
    <s v="10:10:06:427"/>
    <d v="2019-08-08T10:13:10"/>
    <s v="10:13:26:510"/>
    <n v="4.5277777884621173E-2"/>
    <n v="2.3888888885267079E-2"/>
    <n v="1.660000002477318"/>
    <x v="0"/>
  </r>
  <r>
    <n v="449"/>
    <s v="2019-06-03"/>
    <n v="11173989"/>
    <d v="2019-06-03T09:00:00"/>
    <n v="9"/>
    <n v="0"/>
    <n v="1"/>
    <s v="ALLIED"/>
    <x v="2"/>
    <x v="1"/>
    <x v="1"/>
    <x v="0"/>
    <s v="Yes"/>
    <x v="0"/>
    <d v="2019-06-03T09:19:37"/>
    <s v="09:18:36:697"/>
    <d v="2019-06-03T09:19:37"/>
    <s v="09:18:36:697"/>
    <x v="0"/>
    <d v="2019-06-03T09:37:05"/>
    <s v="09:37:45:005"/>
    <d v="2019-06-03T09:39:32"/>
    <s v="09:39:44:932"/>
    <n v="4.083333327434957E-2"/>
    <n v="0"/>
    <n v="0.97999999858438969"/>
    <x v="0"/>
  </r>
  <r>
    <n v="450"/>
    <s v="2019-09-27"/>
    <n v="11618477"/>
    <d v="2019-09-27T17:00:00"/>
    <n v="17"/>
    <n v="0"/>
    <n v="5"/>
    <s v="ALLIED"/>
    <x v="2"/>
    <x v="0"/>
    <x v="0"/>
    <x v="0"/>
    <s v="Yes"/>
    <x v="3"/>
    <d v="2019-09-27T16:39:39"/>
    <s v="16:38:17:599"/>
    <d v="2019-09-27T16:41:22"/>
    <s v="16:40:26:782"/>
    <x v="3"/>
    <d v="2019-09-27T17:27:38"/>
    <s v="17:27:32:138"/>
    <d v="2019-09-27T17:29:08"/>
    <s v="17:28:38:068"/>
    <n v="2.5000000081490725E-2"/>
    <n v="2.8611110989004374E-2"/>
    <n v="1.2866666656918824"/>
    <x v="1"/>
  </r>
  <r>
    <n v="451"/>
    <s v="2019-09-22"/>
    <n v="11544236"/>
    <d v="2019-09-22T09:30:00"/>
    <n v="9"/>
    <n v="30"/>
    <n v="7"/>
    <s v="BIGCITY"/>
    <x v="3"/>
    <x v="0"/>
    <x v="0"/>
    <x v="0"/>
    <s v="Yes"/>
    <x v="1"/>
    <d v="2019-09-22T09:27:26"/>
    <s v="09:26:29:586"/>
    <d v="2019-09-22T09:29:35"/>
    <s v="09:29:43:635"/>
    <x v="1"/>
    <d v="2019-09-22T09:40:53"/>
    <s v="09:40:03:953"/>
    <d v="2019-09-22T09:44:35"/>
    <s v="09:44:39:135"/>
    <n v="6.166666658828035E-2"/>
    <n v="3.5833333327900618E-2"/>
    <n v="2.3399999979883432"/>
    <x v="1"/>
  </r>
  <r>
    <n v="452"/>
    <s v="2019-11-08"/>
    <n v="11719543"/>
    <d v="2019-11-08T15:00:00"/>
    <n v="15"/>
    <n v="0"/>
    <n v="5"/>
    <s v="ARROW"/>
    <x v="0"/>
    <x v="2"/>
    <x v="2"/>
    <x v="1"/>
    <s v="No"/>
    <x v="0"/>
    <d v="2019-11-08T15:22:36"/>
    <s v="15:21:12:596"/>
    <d v="2019-11-08T15:27:17"/>
    <s v="15:26:29:777"/>
    <x v="3"/>
    <d v="2019-11-08T16:08:20"/>
    <s v="16:08:24:120"/>
    <d v="2019-11-08T16:26:31"/>
    <s v="16:25:09:591"/>
    <n v="0.30305555567611009"/>
    <n v="7.805555546656251E-2"/>
    <n v="9.1466666674241424"/>
    <x v="0"/>
  </r>
  <r>
    <n v="453"/>
    <s v="2019-04-17"/>
    <n v="11053162"/>
    <d v="2019-04-17T11:00:00"/>
    <n v="11"/>
    <n v="0"/>
    <n v="3"/>
    <s v="ARROW"/>
    <x v="0"/>
    <x v="0"/>
    <x v="0"/>
    <x v="0"/>
    <s v="Yes"/>
    <x v="0"/>
    <d v="2019-04-17T11:04:11"/>
    <s v="11:04:22:711"/>
    <d v="2019-04-17T11:07:02"/>
    <s v="11:06:26:762"/>
    <x v="2"/>
    <d v="2019-04-17T11:33:36"/>
    <s v="11:33:03:236"/>
    <d v="2019-04-17T11:35:22"/>
    <s v="11:34:10:982"/>
    <n v="2.9444444517139345E-2"/>
    <n v="4.7500000102445483E-2"/>
    <n v="1.8466666708700359"/>
    <x v="0"/>
  </r>
  <r>
    <n v="454"/>
    <s v="2019-02-16"/>
    <n v="10836939"/>
    <d v="2019-02-16T10:00:00"/>
    <n v="10"/>
    <n v="0"/>
    <n v="6"/>
    <s v="ARROW"/>
    <x v="0"/>
    <x v="4"/>
    <x v="4"/>
    <x v="1"/>
    <s v="No"/>
    <x v="0"/>
    <d v="2019-02-16T10:34:52"/>
    <s v="10:34:30:552"/>
    <d v="2019-02-16T10:34:52"/>
    <s v="10:34:30:552"/>
    <x v="2"/>
    <d v="2019-02-16T11:02:24"/>
    <s v="11:01:20:384"/>
    <d v="2019-02-16T11:09:00"/>
    <s v="11:09:30:600"/>
    <n v="0.11000000004423782"/>
    <n v="0"/>
    <n v="2.6400000010617077"/>
    <x v="0"/>
  </r>
  <r>
    <n v="455"/>
    <s v="2019-05-21"/>
    <n v="11162029"/>
    <d v="2019-05-21T10:30:00"/>
    <n v="10"/>
    <n v="30"/>
    <n v="2"/>
    <s v="ALLIED"/>
    <x v="2"/>
    <x v="0"/>
    <x v="0"/>
    <x v="0"/>
    <s v="Yes"/>
    <x v="1"/>
    <d v="2019-05-21T10:54:28"/>
    <s v="10:53:29:488"/>
    <d v="2019-05-21T10:57:18"/>
    <s v="10:56:44:478"/>
    <x v="0"/>
    <d v="2019-05-21T11:11:04"/>
    <s v="11:11:00:104"/>
    <d v="2019-05-21T11:13:25"/>
    <s v="11:12:23:485"/>
    <n v="3.9166666567325592E-2"/>
    <n v="4.7222222259733826E-2"/>
    <n v="2.073333331849426"/>
    <x v="0"/>
  </r>
  <r>
    <n v="456"/>
    <s v="2019-07-19"/>
    <n v="11386197"/>
    <d v="2019-07-19T13:00:00"/>
    <n v="13"/>
    <n v="0"/>
    <n v="5"/>
    <s v="ARROW"/>
    <x v="0"/>
    <x v="1"/>
    <x v="1"/>
    <x v="0"/>
    <s v="Yes"/>
    <x v="0"/>
    <d v="2019-07-19T13:02:09"/>
    <s v="13:02:28:209"/>
    <d v="2019-07-19T13:06:01"/>
    <s v="13:06:58:201"/>
    <x v="6"/>
    <d v="2019-07-19T14:00:29"/>
    <s v="14:00:18:129"/>
    <d v="2019-07-19T14:00:29"/>
    <s v="14:00:18:129"/>
    <n v="0"/>
    <n v="6.4444444491527975E-2"/>
    <n v="1.5466666677966714"/>
    <x v="0"/>
  </r>
  <r>
    <n v="457"/>
    <s v="2019-03-13"/>
    <n v="10914844"/>
    <d v="2019-03-13T20:15:00"/>
    <n v="20"/>
    <n v="15"/>
    <n v="3"/>
    <s v="ALLIED"/>
    <x v="2"/>
    <x v="0"/>
    <x v="0"/>
    <x v="0"/>
    <s v="Yes"/>
    <x v="0"/>
    <d v="2019-03-13T20:09:23"/>
    <s v="20:08:23:683"/>
    <d v="2019-03-13T20:13:16"/>
    <s v="20:12:33:876"/>
    <x v="0"/>
    <d v="2019-03-13T20:27:58"/>
    <s v="20:27:08:358"/>
    <d v="2019-03-13T20:28:27"/>
    <s v="20:28:18:427"/>
    <n v="8.0555555177852511E-3"/>
    <n v="6.4722222334239632E-2"/>
    <n v="1.7466666684485972"/>
    <x v="1"/>
  </r>
  <r>
    <n v="458"/>
    <s v="2019-09-12"/>
    <n v="11513323"/>
    <d v="2019-09-12T17:00:00"/>
    <n v="17"/>
    <n v="0"/>
    <n v="4"/>
    <s v="ARROW"/>
    <x v="0"/>
    <x v="4"/>
    <x v="4"/>
    <x v="1"/>
    <s v="No"/>
    <x v="0"/>
    <d v="2019-09-12T16:45:55"/>
    <s v="16:45:23:255"/>
    <d v="2019-09-12T16:49:39"/>
    <s v="16:48:47:199"/>
    <x v="6"/>
    <d v="2019-09-12T17:45:08"/>
    <s v="17:44:41:968"/>
    <d v="2019-09-12T17:46:49"/>
    <s v="17:46:50:949"/>
    <n v="2.8055555478204042E-2"/>
    <n v="6.2222222273703665E-2"/>
    <n v="2.166666666045785"/>
    <x v="1"/>
  </r>
  <r>
    <n v="459"/>
    <s v="2019-02-14"/>
    <n v="10863740"/>
    <d v="2019-02-14T15:45:00"/>
    <n v="15"/>
    <n v="45"/>
    <n v="4"/>
    <s v="BIGCITY"/>
    <x v="3"/>
    <x v="1"/>
    <x v="1"/>
    <x v="0"/>
    <s v="Yes"/>
    <x v="0"/>
    <d v="2019-02-14T15:58:20"/>
    <s v="15:57:38:680"/>
    <d v="2019-02-14T15:59:10"/>
    <s v="15:59:46:510"/>
    <x v="5"/>
    <d v="2019-02-14T16:35:20"/>
    <s v="16:34:57:580"/>
    <d v="2019-02-14T16:37:23"/>
    <s v="16:37:10:723"/>
    <n v="3.416666662087664E-2"/>
    <n v="1.3888888817746192E-2"/>
    <n v="1.153333330526948"/>
    <x v="0"/>
  </r>
  <r>
    <n v="460"/>
    <s v="2019-01-04"/>
    <n v="10710084"/>
    <d v="2019-01-04T06:30:00"/>
    <n v="6"/>
    <n v="30"/>
    <n v="5"/>
    <s v="ALLIED"/>
    <x v="2"/>
    <x v="1"/>
    <x v="1"/>
    <x v="0"/>
    <s v="Yes"/>
    <x v="1"/>
    <d v="2019-01-04T06:32:32"/>
    <s v="06:31:45:492"/>
    <d v="2019-01-04T06:35:14"/>
    <s v="06:34:43:674"/>
    <x v="1"/>
    <d v="2019-01-04T06:40:07"/>
    <s v="06:40:14:807"/>
    <d v="2019-01-04T06:40:07"/>
    <s v="06:40:14:807"/>
    <n v="0"/>
    <n v="4.5000000041909516E-2"/>
    <n v="1.0800000010058284"/>
    <x v="0"/>
  </r>
  <r>
    <n v="461"/>
    <s v="2019-06-16"/>
    <n v="11229907"/>
    <d v="2019-06-16T21:00:00"/>
    <n v="21"/>
    <n v="0"/>
    <n v="7"/>
    <s v="ARROW"/>
    <x v="0"/>
    <x v="1"/>
    <x v="1"/>
    <x v="0"/>
    <s v="Yes"/>
    <x v="0"/>
    <d v="2019-06-16T21:20:34"/>
    <s v="21:19:45:794"/>
    <d v="2019-06-16T21:24:06"/>
    <s v="21:24:10:906"/>
    <x v="5"/>
    <d v="2019-06-16T21:53:27"/>
    <s v="21:53:01:727"/>
    <d v="2019-06-16T21:53:27"/>
    <s v="21:53:01:727"/>
    <n v="0"/>
    <n v="5.8888888859655708E-2"/>
    <n v="1.413333332631737"/>
    <x v="0"/>
  </r>
  <r>
    <n v="462"/>
    <s v="2019-08-15"/>
    <n v="11422260"/>
    <d v="2019-08-15T09:15:00"/>
    <n v="9"/>
    <n v="15"/>
    <n v="4"/>
    <s v="BIGCITY"/>
    <x v="3"/>
    <x v="0"/>
    <x v="0"/>
    <x v="0"/>
    <s v="Yes"/>
    <x v="0"/>
    <d v="2019-08-15T09:17:22"/>
    <s v="09:17:48:122"/>
    <d v="2019-08-15T09:21:32"/>
    <s v="09:20:07:192"/>
    <x v="2"/>
    <d v="2019-08-15T09:43:20"/>
    <s v="09:43:46:820"/>
    <d v="2019-08-15T09:47:27"/>
    <s v="09:47:08:027"/>
    <n v="6.8611111084464937E-2"/>
    <n v="6.9444444437976927E-2"/>
    <n v="3.3133333325386047"/>
    <x v="0"/>
  </r>
  <r>
    <n v="463"/>
    <s v="2019-04-01"/>
    <n v="10972808"/>
    <d v="2019-04-01T08:30:00"/>
    <n v="8"/>
    <n v="30"/>
    <n v="1"/>
    <s v="ALLIED"/>
    <x v="2"/>
    <x v="1"/>
    <x v="1"/>
    <x v="0"/>
    <s v="Yes"/>
    <x v="0"/>
    <d v="2019-04-01T08:28:29"/>
    <s v="08:28:14:929"/>
    <d v="2019-04-01T08:29:23"/>
    <s v="08:29:28:023"/>
    <x v="3"/>
    <d v="2019-04-01T09:15:10"/>
    <s v="09:15:09:210"/>
    <d v="2019-04-01T09:20:50"/>
    <s v="09:20:39:150"/>
    <n v="9.4444444344844669E-2"/>
    <n v="1.5000000013969839E-2"/>
    <n v="2.6266666646115482"/>
    <x v="1"/>
  </r>
  <r>
    <n v="464"/>
    <s v="2019-07-15"/>
    <n v="11322370"/>
    <d v="2019-07-15T12:00:00"/>
    <n v="12"/>
    <n v="0"/>
    <n v="1"/>
    <s v="ALLIED"/>
    <x v="2"/>
    <x v="1"/>
    <x v="1"/>
    <x v="0"/>
    <s v="Yes"/>
    <x v="0"/>
    <d v="2019-07-15T11:58:53"/>
    <s v="11:58:41:653"/>
    <d v="2019-07-15T12:00:41"/>
    <s v="12:00:51:841"/>
    <x v="1"/>
    <d v="2019-07-15T12:04:09"/>
    <s v="12:04:10:809"/>
    <d v="2019-07-15T12:06:39"/>
    <s v="12:05:15:899"/>
    <n v="4.1666666802484542E-2"/>
    <n v="3.0000000027939677E-2"/>
    <n v="1.7200000039301813"/>
    <x v="1"/>
  </r>
  <r>
    <n v="465"/>
    <s v="2019-09-17"/>
    <n v="11571178"/>
    <d v="2019-09-17T09:30:00"/>
    <n v="9"/>
    <n v="30"/>
    <n v="2"/>
    <s v="ARROW"/>
    <x v="0"/>
    <x v="1"/>
    <x v="1"/>
    <x v="0"/>
    <s v="Yes"/>
    <x v="0"/>
    <d v="2019-09-17T09:37:12"/>
    <s v="09:36:34:672"/>
    <d v="2019-09-17T09:40:22"/>
    <s v="09:39:49:782"/>
    <x v="1"/>
    <d v="2019-09-17T09:50:25"/>
    <s v="09:49:29:985"/>
    <d v="2019-09-17T09:50:25"/>
    <s v="09:49:29:985"/>
    <n v="0"/>
    <n v="5.277777771698311E-2"/>
    <n v="1.2666666652075946"/>
    <x v="0"/>
  </r>
  <r>
    <n v="466"/>
    <s v="2019-01-17"/>
    <n v="10766627"/>
    <d v="2019-01-17T14:15:00"/>
    <n v="14"/>
    <n v="15"/>
    <n v="4"/>
    <s v="ARROW"/>
    <x v="0"/>
    <x v="0"/>
    <x v="0"/>
    <x v="0"/>
    <s v="Yes"/>
    <x v="0"/>
    <d v="2019-01-17T14:03:32"/>
    <s v="14:03:28:932"/>
    <d v="2019-01-17T14:05:19"/>
    <s v="14:05:35:819"/>
    <x v="2"/>
    <d v="2019-01-17T14:26:00"/>
    <s v="14:25:21:460"/>
    <d v="2019-01-17T14:28:34"/>
    <s v="14:27:29:494"/>
    <n v="4.2777777649462223E-2"/>
    <n v="2.972222218522802E-2"/>
    <n v="1.7399999960325658"/>
    <x v="1"/>
  </r>
  <r>
    <n v="467"/>
    <s v="2019-01-14"/>
    <n v="10753877"/>
    <d v="2019-01-14T19:15:00"/>
    <n v="19"/>
    <n v="15"/>
    <n v="1"/>
    <s v="ARROW"/>
    <x v="0"/>
    <x v="1"/>
    <x v="1"/>
    <x v="0"/>
    <s v="Yes"/>
    <x v="1"/>
    <d v="2019-01-14T19:32:32"/>
    <s v="19:31:15:892"/>
    <d v="2019-01-14T19:37:24"/>
    <s v="19:36:38:084"/>
    <x v="3"/>
    <d v="2019-01-14T20:17:18"/>
    <s v="20:16:58:978"/>
    <d v="2019-01-14T20:19:16"/>
    <s v="20:19:21:116"/>
    <n v="3.2777777756564319E-2"/>
    <n v="8.1111111212521791E-2"/>
    <n v="2.7333333352580667"/>
    <x v="0"/>
  </r>
  <r>
    <n v="468"/>
    <s v="2019-12-09"/>
    <n v="11830727"/>
    <d v="2019-12-09T14:15:00"/>
    <n v="14"/>
    <n v="15"/>
    <n v="1"/>
    <s v="ARROW"/>
    <x v="0"/>
    <x v="3"/>
    <x v="3"/>
    <x v="1"/>
    <s v="No"/>
    <x v="1"/>
    <d v="2019-12-09T14:17:51"/>
    <s v="14:17:19:451"/>
    <d v="2019-12-09T14:21:12"/>
    <s v="14:21:35:612"/>
    <x v="2"/>
    <d v="2019-12-09T14:42:29"/>
    <s v="14:42:55:129"/>
    <d v="2019-12-09T14:46:12"/>
    <s v="14:46:06:612"/>
    <n v="6.1944444430992007E-2"/>
    <n v="5.5833333462942392E-2"/>
    <n v="2.8266666694544256"/>
    <x v="0"/>
  </r>
  <r>
    <n v="469"/>
    <s v="2019-10-21"/>
    <n v="11654328"/>
    <d v="2019-10-21T13:00:00"/>
    <n v="13"/>
    <n v="0"/>
    <n v="1"/>
    <s v="ARROW"/>
    <x v="0"/>
    <x v="2"/>
    <x v="2"/>
    <x v="1"/>
    <s v="No"/>
    <x v="0"/>
    <d v="2019-10-21T12:50:34"/>
    <s v="12:50:19:734"/>
    <d v="2019-10-21T12:55:55"/>
    <s v="12:55:40:055"/>
    <x v="2"/>
    <d v="2019-10-21T13:20:26"/>
    <s v="13:19:49:786"/>
    <d v="2019-10-21T13:22:28"/>
    <s v="13:22:04:628"/>
    <n v="3.3888888952787966E-2"/>
    <n v="8.916666655568406E-2"/>
    <n v="2.9533333322033286"/>
    <x v="1"/>
  </r>
  <r>
    <n v="470"/>
    <s v="2019-03-29"/>
    <n v="11010942"/>
    <d v="2019-03-29T07:45:00"/>
    <n v="7"/>
    <n v="45"/>
    <n v="5"/>
    <s v="ALLIED"/>
    <x v="2"/>
    <x v="0"/>
    <x v="0"/>
    <x v="0"/>
    <s v="Yes"/>
    <x v="0"/>
    <d v="2019-03-29T07:38:36"/>
    <s v="07:38:49:136"/>
    <d v="2019-03-29T07:40:45"/>
    <s v="07:40:59:345"/>
    <x v="1"/>
    <d v="2019-03-29T07:51:26"/>
    <s v="07:50:49:986"/>
    <d v="2019-03-29T07:52:31"/>
    <s v="07:51:57:191"/>
    <n v="1.8055555585306138E-2"/>
    <n v="3.5833333327900618E-2"/>
    <n v="1.2933333339169621"/>
    <x v="1"/>
  </r>
  <r>
    <n v="471"/>
    <s v="2019-11-28"/>
    <n v="11794164"/>
    <d v="2019-11-28T08:30:00"/>
    <n v="8"/>
    <n v="30"/>
    <n v="4"/>
    <s v="ALLIED"/>
    <x v="2"/>
    <x v="1"/>
    <x v="1"/>
    <x v="0"/>
    <s v="Yes"/>
    <x v="0"/>
    <d v="2019-11-28T08:32:31"/>
    <s v="08:32:51:631"/>
    <d v="2019-11-28T08:36:45"/>
    <s v="08:36:14:445"/>
    <x v="3"/>
    <d v="2019-11-28T09:18:58"/>
    <s v="09:18:21:358"/>
    <d v="2019-11-28T09:20:27"/>
    <s v="09:19:26:387"/>
    <n v="2.4722222238779068E-2"/>
    <n v="7.0555555634200573E-2"/>
    <n v="2.2866666689515114"/>
    <x v="0"/>
  </r>
  <r>
    <n v="472"/>
    <s v="2019-11-07"/>
    <n v="11717339"/>
    <d v="2019-11-07T20:45:00"/>
    <n v="20"/>
    <n v="45"/>
    <n v="4"/>
    <s v="ARROW"/>
    <x v="0"/>
    <x v="3"/>
    <x v="3"/>
    <x v="1"/>
    <s v="No"/>
    <x v="1"/>
    <d v="2019-11-07T20:00:37"/>
    <s v="20:00:29:637"/>
    <d v="2019-11-07T20:17:12"/>
    <s v="20:16:02:072"/>
    <x v="3"/>
    <d v="2019-11-07T20:41:20"/>
    <s v="20:41:16:820"/>
    <d v="2019-11-07T20:48:26"/>
    <s v="20:47:49:986"/>
    <n v="0.11833333340473473"/>
    <n v="0.27638888888759539"/>
    <n v="9.4733333350159228"/>
    <x v="1"/>
  </r>
  <r>
    <n v="473"/>
    <s v="2019-07-24"/>
    <n v="11355539"/>
    <d v="2019-07-24T11:30:00"/>
    <n v="11"/>
    <n v="30"/>
    <n v="3"/>
    <s v="BIGCITY"/>
    <x v="3"/>
    <x v="1"/>
    <x v="1"/>
    <x v="0"/>
    <s v="Yes"/>
    <x v="0"/>
    <d v="2019-07-24T11:14:28"/>
    <s v="11:13:43:788"/>
    <d v="2019-07-24T11:16:38"/>
    <s v="11:15:53:598"/>
    <x v="0"/>
    <d v="2019-07-24T11:32:41"/>
    <s v="11:32:33:941"/>
    <d v="2019-07-24T11:36:08"/>
    <s v="11:35:02:768"/>
    <n v="5.7499999995343387E-2"/>
    <n v="3.6111111170612276E-2"/>
    <n v="2.2466666679829359"/>
    <x v="1"/>
  </r>
  <r>
    <n v="474"/>
    <s v="2019-04-04"/>
    <n v="11033383"/>
    <d v="2019-04-04T14:15:00"/>
    <n v="14"/>
    <n v="15"/>
    <n v="4"/>
    <s v="ALLIED"/>
    <x v="2"/>
    <x v="1"/>
    <x v="1"/>
    <x v="0"/>
    <s v="Yes"/>
    <x v="0"/>
    <d v="2019-04-04T14:00:40"/>
    <s v="14:00:37:240"/>
    <d v="2019-04-04T14:07:10"/>
    <s v="14:07:11:010"/>
    <x v="5"/>
    <d v="2019-04-04T14:38:27"/>
    <s v="14:37:20:187"/>
    <d v="2019-04-04T14:38:21"/>
    <s v="14:38:21:321"/>
    <n v="-1.6666667070239782E-3"/>
    <n v="0.10833333333721384"/>
    <n v="2.5599999991245568"/>
    <x v="1"/>
  </r>
  <r>
    <n v="475"/>
    <s v="2019-10-23"/>
    <n v="11663015"/>
    <d v="2019-10-23T15:30:00"/>
    <n v="15"/>
    <n v="30"/>
    <n v="3"/>
    <s v="ARROW"/>
    <x v="0"/>
    <x v="0"/>
    <x v="0"/>
    <x v="0"/>
    <s v="Yes"/>
    <x v="0"/>
    <d v="2019-10-23T15:55:15"/>
    <s v="15:54:37:275"/>
    <d v="2019-10-23T15:56:11"/>
    <s v="15:56:43:411"/>
    <x v="1"/>
    <d v="2019-10-23T16:02:37"/>
    <s v="16:02:12:537"/>
    <d v="2019-10-23T16:03:33"/>
    <s v="16:03:13:633"/>
    <n v="1.555555552477017E-2"/>
    <n v="1.555555552477017E-2"/>
    <n v="0.74666666518896818"/>
    <x v="0"/>
  </r>
  <r>
    <n v="476"/>
    <s v="2019-03-18"/>
    <n v="10928412"/>
    <d v="2019-03-18T12:15:00"/>
    <n v="12"/>
    <n v="15"/>
    <n v="1"/>
    <s v="BIGCITY"/>
    <x v="3"/>
    <x v="1"/>
    <x v="1"/>
    <x v="0"/>
    <s v="Yes"/>
    <x v="0"/>
    <d v="2019-03-18T12:21:11"/>
    <s v="12:21:19:811"/>
    <d v="2019-03-18T12:28:59"/>
    <s v="12:28:55:959"/>
    <x v="5"/>
    <d v="2019-03-18T13:00:09"/>
    <s v="13:00:15:509"/>
    <d v="2019-03-18T13:01:44"/>
    <s v="13:01:34:044"/>
    <n v="2.6388888945803046E-2"/>
    <n v="0.13000000000465661"/>
    <n v="3.7533333348110318"/>
    <x v="0"/>
  </r>
  <r>
    <n v="477"/>
    <s v="2019-08-30"/>
    <n v="11470689"/>
    <d v="2019-08-30T09:30:00"/>
    <n v="9"/>
    <n v="30"/>
    <n v="5"/>
    <s v="BIGCITY"/>
    <x v="3"/>
    <x v="0"/>
    <x v="0"/>
    <x v="0"/>
    <s v="Yes"/>
    <x v="0"/>
    <d v="2019-08-30T09:14:05"/>
    <s v="09:14:57:705"/>
    <d v="2019-08-30T09:19:37"/>
    <s v="09:18:01:797"/>
    <x v="0"/>
    <d v="2019-08-30T09:30:27"/>
    <s v="09:30:38:127"/>
    <d v="2019-08-30T09:30:27"/>
    <s v="09:30:38:127"/>
    <n v="0"/>
    <n v="9.2222222127020359E-2"/>
    <n v="2.2133333310484886"/>
    <x v="1"/>
  </r>
  <r>
    <n v="478"/>
    <s v="2019-10-28"/>
    <n v="11713899"/>
    <d v="2019-10-28T18:30:00"/>
    <n v="18"/>
    <n v="30"/>
    <n v="1"/>
    <s v="BIGCITY"/>
    <x v="3"/>
    <x v="0"/>
    <x v="0"/>
    <x v="0"/>
    <s v="Yes"/>
    <x v="0"/>
    <d v="2019-10-28T18:16:00"/>
    <s v="18:15:17:660"/>
    <d v="2019-10-28T18:19:23"/>
    <s v="18:18:51:783"/>
    <x v="0"/>
    <d v="2019-10-28T18:33:03"/>
    <s v="18:33:25:203"/>
    <d v="2019-10-28T18:34:47"/>
    <s v="18:34:32:347"/>
    <n v="2.8888888831716031E-2"/>
    <n v="5.6388888973742723E-2"/>
    <n v="2.0466666673310101"/>
    <x v="1"/>
  </r>
  <r>
    <n v="479"/>
    <s v="2019-03-19"/>
    <n v="10933248"/>
    <d v="2019-03-19T12:30:00"/>
    <n v="12"/>
    <n v="30"/>
    <n v="2"/>
    <s v="ARROW"/>
    <x v="0"/>
    <x v="3"/>
    <x v="3"/>
    <x v="1"/>
    <s v="No"/>
    <x v="0"/>
    <d v="2019-03-19T12:44:03"/>
    <s v="12:44:07:203"/>
    <d v="2019-03-19T12:48:18"/>
    <s v="12:47:22:278"/>
    <x v="1"/>
    <d v="2019-03-19T12:57:55"/>
    <s v="12:57:03:755"/>
    <d v="2019-03-19T12:59:28"/>
    <s v="12:59:13:028"/>
    <n v="2.5833333260379732E-2"/>
    <n v="7.0833333302289248E-2"/>
    <n v="2.3199999975040555"/>
    <x v="0"/>
  </r>
  <r>
    <n v="480"/>
    <s v="2019-05-16"/>
    <n v="11118583"/>
    <d v="2019-05-16T09:00:00"/>
    <n v="9"/>
    <n v="0"/>
    <n v="4"/>
    <s v="BIGCITY"/>
    <x v="3"/>
    <x v="1"/>
    <x v="1"/>
    <x v="0"/>
    <s v="Yes"/>
    <x v="0"/>
    <d v="2019-05-16T09:34:59"/>
    <s v="09:34:47:859"/>
    <d v="2019-05-16T09:35:25"/>
    <s v="09:35:49:325"/>
    <x v="5"/>
    <d v="2019-05-16T10:07:12"/>
    <s v="10:07:18:412"/>
    <d v="2019-05-16T10:09:12"/>
    <s v="10:08:19:572"/>
    <n v="3.3333333267364651E-2"/>
    <n v="7.2222223388962448E-3"/>
    <n v="0.9733333345502615"/>
    <x v="0"/>
  </r>
  <r>
    <n v="481"/>
    <s v="2019-01-25"/>
    <n v="10768780"/>
    <d v="2019-01-25T15:00:00"/>
    <n v="15"/>
    <n v="0"/>
    <n v="5"/>
    <s v="BIGCITY"/>
    <x v="3"/>
    <x v="0"/>
    <x v="0"/>
    <x v="0"/>
    <s v="Yes"/>
    <x v="0"/>
    <d v="2019-01-25T14:53:44"/>
    <s v="14:53:44:644"/>
    <d v="2019-01-25T14:55:07"/>
    <s v="14:55:59:507"/>
    <x v="3"/>
    <d v="2019-01-25T15:34:10"/>
    <s v="15:33:15:470"/>
    <d v="2019-01-25T15:34:10"/>
    <s v="15:33:15:470"/>
    <n v="0"/>
    <n v="2.305555553175509E-2"/>
    <n v="0.55333333276212215"/>
    <x v="1"/>
  </r>
  <r>
    <n v="482"/>
    <s v="2019-08-29"/>
    <n v="11466445"/>
    <d v="2019-08-29T15:00:00"/>
    <n v="15"/>
    <n v="0"/>
    <n v="4"/>
    <s v="BIGCITY"/>
    <x v="3"/>
    <x v="1"/>
    <x v="1"/>
    <x v="0"/>
    <s v="Yes"/>
    <x v="1"/>
    <d v="2019-08-29T15:01:21"/>
    <s v="15:00:26:781"/>
    <d v="2019-08-29T15:02:56"/>
    <s v="15:02:29:856"/>
    <x v="5"/>
    <d v="2019-08-29T15:37:04"/>
    <s v="15:37:06:804"/>
    <d v="2019-08-29T15:40:25"/>
    <s v="15:39:10:785"/>
    <n v="5.5833333288319409E-2"/>
    <n v="2.6388888945803046E-2"/>
    <n v="1.9733333336189389"/>
    <x v="0"/>
  </r>
  <r>
    <n v="483"/>
    <s v="2019-04-12"/>
    <n v="11012500"/>
    <d v="2019-04-12T14:00:00"/>
    <n v="14"/>
    <n v="0"/>
    <n v="5"/>
    <s v="ARROW"/>
    <x v="0"/>
    <x v="0"/>
    <x v="0"/>
    <x v="0"/>
    <s v="Yes"/>
    <x v="0"/>
    <d v="2019-04-12T14:10:11"/>
    <s v="14:09:16:471"/>
    <d v="2019-04-12T14:17:49"/>
    <s v="14:17:57:049"/>
    <x v="1"/>
    <d v="2019-04-12T14:23:09"/>
    <s v="14:22:22:069"/>
    <d v="2019-04-12T14:23:09"/>
    <s v="14:22:22:069"/>
    <n v="0"/>
    <n v="0.12722222227603197"/>
    <n v="3.0533333346247673"/>
    <x v="0"/>
  </r>
  <r>
    <n v="484"/>
    <s v="2019-04-23"/>
    <n v="11086810"/>
    <d v="2019-04-23T08:30:00"/>
    <n v="8"/>
    <n v="30"/>
    <n v="2"/>
    <s v="ALLIED"/>
    <x v="2"/>
    <x v="0"/>
    <x v="0"/>
    <x v="0"/>
    <s v="Yes"/>
    <x v="0"/>
    <d v="2019-04-23T08:19:43"/>
    <s v="08:19:06:243"/>
    <d v="2019-04-23T08:20:45"/>
    <s v="08:20:14:045"/>
    <x v="1"/>
    <d v="2019-04-23T08:24:57"/>
    <s v="08:24:37:957"/>
    <d v="2019-04-23T08:27:16"/>
    <s v="08:26:51:576"/>
    <n v="3.861111105652526E-2"/>
    <n v="1.7222222231794149E-2"/>
    <n v="1.3399999989196658"/>
    <x v="1"/>
  </r>
  <r>
    <n v="485"/>
    <s v="2019-03-07"/>
    <n v="10895443"/>
    <d v="2019-03-07T10:00:00"/>
    <n v="10"/>
    <n v="0"/>
    <n v="4"/>
    <s v="ARROW"/>
    <x v="0"/>
    <x v="1"/>
    <x v="1"/>
    <x v="0"/>
    <s v="Yes"/>
    <x v="0"/>
    <d v="2019-03-07T10:12:00"/>
    <s v="10:12:58:800"/>
    <d v="2019-03-07T10:18:30"/>
    <s v="10:17:14:190"/>
    <x v="1"/>
    <d v="2019-03-07T10:26:14"/>
    <s v="10:26:49:314"/>
    <d v="2019-03-07T10:34:13"/>
    <s v="10:33:18:573"/>
    <n v="0.13305555557599291"/>
    <n v="0.10833333333721384"/>
    <n v="5.7933333339169621"/>
    <x v="0"/>
  </r>
  <r>
    <n v="486"/>
    <s v="2019-02-21"/>
    <n v="10851449"/>
    <d v="2019-02-21T18:45:00"/>
    <n v="18"/>
    <n v="45"/>
    <n v="4"/>
    <s v="ARROW"/>
    <x v="0"/>
    <x v="2"/>
    <x v="2"/>
    <x v="1"/>
    <s v="No"/>
    <x v="1"/>
    <d v="2019-02-21T18:57:44"/>
    <s v="18:57:40:844"/>
    <d v="2019-02-21T19:11:00"/>
    <s v="19:11:06:400"/>
    <x v="2"/>
    <d v="2019-02-21T19:19:52"/>
    <s v="19:19:25:652"/>
    <d v="2019-02-21T19:26:18"/>
    <s v="19:25:10:878"/>
    <n v="0.10722222231561318"/>
    <n v="0.22111111111007631"/>
    <n v="7.8800000022165477"/>
    <x v="0"/>
  </r>
  <r>
    <n v="487"/>
    <s v="2019-11-13"/>
    <n v="11783382"/>
    <d v="2019-11-13T13:00:00"/>
    <n v="13"/>
    <n v="0"/>
    <n v="3"/>
    <s v="CMARVEL"/>
    <x v="4"/>
    <x v="1"/>
    <x v="1"/>
    <x v="0"/>
    <s v="Yes"/>
    <x v="1"/>
    <d v="2019-11-13T13:05:09"/>
    <s v="13:04:23:469"/>
    <d v="2019-11-13T13:07:21"/>
    <s v="13:06:34:481"/>
    <x v="0"/>
    <d v="2019-11-13T13:20:28"/>
    <s v="13:20:43:928"/>
    <d v="2019-11-13T13:22:34"/>
    <s v="13:21:49:094"/>
    <n v="3.4999999974388629E-2"/>
    <n v="3.6666666681412607E-2"/>
    <n v="1.7199999997392297"/>
    <x v="0"/>
  </r>
  <r>
    <n v="488"/>
    <s v="2019-04-15"/>
    <n v="11041024"/>
    <d v="2019-04-15T11:30:00"/>
    <n v="11"/>
    <n v="30"/>
    <n v="1"/>
    <s v="ARROW"/>
    <x v="0"/>
    <x v="1"/>
    <x v="1"/>
    <x v="0"/>
    <s v="Yes"/>
    <x v="0"/>
    <d v="2019-04-15T11:39:15"/>
    <s v="11:39:06:915"/>
    <d v="2019-04-15T11:42:18"/>
    <s v="11:41:22:478"/>
    <x v="1"/>
    <d v="2019-04-15T11:54:09"/>
    <s v="11:53:55:669"/>
    <d v="2019-04-15T11:57:25"/>
    <s v="11:56:09:685"/>
    <n v="5.4444444424007088E-2"/>
    <n v="5.0833333341870457E-2"/>
    <n v="2.5266666663810611"/>
    <x v="0"/>
  </r>
  <r>
    <n v="489"/>
    <s v="2019-07-23"/>
    <n v="11382975"/>
    <d v="2019-07-23T09:30:00"/>
    <n v="9"/>
    <n v="30"/>
    <n v="2"/>
    <s v="ALLIED"/>
    <x v="2"/>
    <x v="1"/>
    <x v="1"/>
    <x v="0"/>
    <s v="Yes"/>
    <x v="0"/>
    <d v="2019-07-23T09:17:59"/>
    <s v="09:17:36:259"/>
    <d v="2019-07-23T09:17:59"/>
    <s v="09:17:36:259"/>
    <x v="1"/>
    <d v="2019-07-23T09:30:38"/>
    <s v="09:29:45:498"/>
    <d v="2019-07-23T09:30:38"/>
    <s v="09:29:45:498"/>
    <n v="0"/>
    <n v="0"/>
    <n v="0"/>
    <x v="1"/>
  </r>
  <r>
    <n v="490"/>
    <s v="2019-10-20"/>
    <n v="11651642"/>
    <d v="2019-10-20T14:00:00"/>
    <n v="14"/>
    <n v="0"/>
    <n v="7"/>
    <s v="CMARVEL"/>
    <x v="4"/>
    <x v="1"/>
    <x v="1"/>
    <x v="0"/>
    <s v="Yes"/>
    <x v="1"/>
    <d v="2019-10-20T14:00:13"/>
    <s v="13:59:22:073"/>
    <d v="2019-10-20T14:00:13"/>
    <s v="13:59:22:073"/>
    <x v="2"/>
    <d v="2019-10-20T14:21:33"/>
    <s v="14:20:31:693"/>
    <d v="2019-10-20T14:21:33"/>
    <s v="14:20:31:693"/>
    <n v="0"/>
    <n v="0"/>
    <n v="0"/>
    <x v="0"/>
  </r>
  <r>
    <n v="491"/>
    <s v="2019-09-16"/>
    <n v="11548030"/>
    <d v="2019-09-16T09:15:00"/>
    <n v="9"/>
    <n v="15"/>
    <n v="1"/>
    <s v="BIGCITY"/>
    <x v="3"/>
    <x v="0"/>
    <x v="0"/>
    <x v="0"/>
    <s v="Yes"/>
    <x v="0"/>
    <d v="2019-09-16T09:23:44"/>
    <s v="09:23:53:344"/>
    <d v="2019-09-16T09:27:02"/>
    <s v="09:26:02:362"/>
    <x v="2"/>
    <d v="2019-09-16T09:47:35"/>
    <s v="09:46:11:095"/>
    <d v="2019-09-16T09:49:13"/>
    <s v="09:48:27:273"/>
    <n v="2.7222222299315035E-2"/>
    <n v="5.5000000109430403E-2"/>
    <n v="1.9733333378098905"/>
    <x v="0"/>
  </r>
  <r>
    <n v="492"/>
    <s v="2019-06-24"/>
    <n v="11256351"/>
    <d v="2019-06-24T15:00:00"/>
    <n v="15"/>
    <n v="0"/>
    <n v="1"/>
    <s v="ARROW"/>
    <x v="0"/>
    <x v="1"/>
    <x v="1"/>
    <x v="0"/>
    <s v="Yes"/>
    <x v="1"/>
    <d v="2019-06-24T14:43:27"/>
    <s v="14:43:10:527"/>
    <d v="2019-06-24T14:43:27"/>
    <s v="14:43:10:527"/>
    <x v="1"/>
    <d v="2019-06-24T14:57:04"/>
    <s v="14:57:24:704"/>
    <d v="2019-06-24T15:07:30"/>
    <s v="15:07:04:330"/>
    <n v="0.17388888902496547"/>
    <n v="0"/>
    <n v="4.1733333365991712"/>
    <x v="1"/>
  </r>
  <r>
    <n v="493"/>
    <s v="2019-07-24"/>
    <n v="11355444"/>
    <d v="2019-07-24T15:00:00"/>
    <n v="15"/>
    <n v="0"/>
    <n v="3"/>
    <s v="ARROW"/>
    <x v="0"/>
    <x v="0"/>
    <x v="0"/>
    <x v="0"/>
    <s v="Yes"/>
    <x v="1"/>
    <d v="2019-07-24T14:47:43"/>
    <s v="14:47:43:543"/>
    <d v="2019-07-24T14:52:01"/>
    <s v="14:51:54:461"/>
    <x v="1"/>
    <d v="2019-07-24T14:56:00"/>
    <s v="14:56:10:600"/>
    <d v="2019-07-24T14:59:06"/>
    <s v="14:58:23:566"/>
    <n v="5.1666666695382446E-2"/>
    <n v="7.1666666655801237E-2"/>
    <n v="2.9600000004284084"/>
    <x v="1"/>
  </r>
  <r>
    <n v="494"/>
    <s v="2019-04-04"/>
    <n v="10986479"/>
    <d v="2019-04-04T16:45:00"/>
    <n v="16"/>
    <n v="45"/>
    <n v="4"/>
    <s v="ALLIED"/>
    <x v="2"/>
    <x v="1"/>
    <x v="1"/>
    <x v="0"/>
    <s v="Yes"/>
    <x v="1"/>
    <d v="2019-04-04T16:31:04"/>
    <s v="16:30:20:364"/>
    <d v="2019-04-04T16:31:04"/>
    <s v="16:30:20:364"/>
    <x v="0"/>
    <d v="2019-04-04T16:48:33"/>
    <s v="16:47:21:193"/>
    <d v="2019-04-04T16:48:24"/>
    <s v="16:48:26:324"/>
    <n v="-2.5000000605359674E-3"/>
    <n v="0"/>
    <n v="-6.0000001452863216E-2"/>
    <x v="1"/>
  </r>
  <r>
    <n v="495"/>
    <s v="2019-09-11"/>
    <n v="11544588"/>
    <d v="2019-09-11T11:00:00"/>
    <n v="11"/>
    <n v="0"/>
    <n v="3"/>
    <s v="BIGCITY"/>
    <x v="3"/>
    <x v="0"/>
    <x v="0"/>
    <x v="0"/>
    <s v="Yes"/>
    <x v="0"/>
    <d v="2019-09-11T10:59:11"/>
    <s v="10:59:32:911"/>
    <d v="2019-09-11T11:01:26"/>
    <s v="11:01:45:026"/>
    <x v="5"/>
    <d v="2019-09-11T11:38:24"/>
    <s v="11:38:03:724"/>
    <d v="2019-09-11T11:41:10"/>
    <s v="11:40:28:270"/>
    <n v="4.611111106351018E-2"/>
    <n v="3.7500000034924597E-2"/>
    <n v="2.0066666663624346"/>
    <x v="1"/>
  </r>
  <r>
    <n v="496"/>
    <s v="2019-10-17"/>
    <n v="11643230"/>
    <d v="2019-10-17T14:30:00"/>
    <n v="14"/>
    <n v="30"/>
    <n v="4"/>
    <s v="BIGCITY"/>
    <x v="3"/>
    <x v="1"/>
    <x v="1"/>
    <x v="0"/>
    <s v="Yes"/>
    <x v="0"/>
    <d v="2019-10-17T14:14:00"/>
    <s v="14:14:03:800"/>
    <d v="2019-10-17T14:18:29"/>
    <s v="14:17:18:789"/>
    <x v="2"/>
    <d v="2019-10-17T14:39:20"/>
    <s v="14:38:43:580"/>
    <d v="2019-10-17T14:40:32"/>
    <s v="14:39:49:692"/>
    <n v="1.9999999960418791E-2"/>
    <n v="7.4722222227137536E-2"/>
    <n v="2.2733333325013518"/>
    <x v="1"/>
  </r>
  <r>
    <n v="497"/>
    <s v="2019-11-12"/>
    <n v="11786753"/>
    <d v="2019-11-12T12:15:00"/>
    <n v="12"/>
    <n v="15"/>
    <n v="2"/>
    <s v="ALLIED"/>
    <x v="2"/>
    <x v="0"/>
    <x v="0"/>
    <x v="0"/>
    <s v="Yes"/>
    <x v="0"/>
    <d v="2019-11-12T12:26:52"/>
    <s v="12:26:20:952"/>
    <d v="2019-11-12T12:27:36"/>
    <s v="12:27:29:936"/>
    <x v="1"/>
    <d v="2019-11-12T12:40:15"/>
    <s v="12:39:05:275"/>
    <d v="2019-11-12T12:42:15"/>
    <s v="12:41:20:375"/>
    <n v="3.3333333267364651E-2"/>
    <n v="1.2222222110722214E-2"/>
    <n v="1.0933333290740848"/>
    <x v="0"/>
  </r>
  <r>
    <n v="498"/>
    <s v="2019-06-07"/>
    <n v="11189833"/>
    <d v="2019-06-07T09:45:00"/>
    <n v="9"/>
    <n v="45"/>
    <n v="5"/>
    <s v="ALLIED"/>
    <x v="2"/>
    <x v="1"/>
    <x v="1"/>
    <x v="0"/>
    <s v="Yes"/>
    <x v="1"/>
    <d v="2019-06-07T09:51:55"/>
    <s v="09:51:41:255"/>
    <d v="2019-06-07T09:53:24"/>
    <s v="09:53:51:424"/>
    <x v="2"/>
    <d v="2019-06-07T10:12:55"/>
    <s v="10:12:01:055"/>
    <d v="2019-06-07T10:16:21"/>
    <s v="10:15:21:581"/>
    <n v="5.7222222327254713E-2"/>
    <n v="2.4722222238779068E-2"/>
    <n v="1.9666666695848107"/>
    <x v="0"/>
  </r>
  <r>
    <n v="499"/>
    <s v="2019-08-31"/>
    <n v="11518729"/>
    <d v="2019-08-31T10:00:00"/>
    <n v="10"/>
    <n v="0"/>
    <n v="6"/>
    <s v="ALLIED"/>
    <x v="2"/>
    <x v="1"/>
    <x v="1"/>
    <x v="0"/>
    <s v="Yes"/>
    <x v="0"/>
    <d v="2019-08-31T09:46:42"/>
    <s v="09:46:39:942"/>
    <d v="2019-08-31T09:50:07"/>
    <s v="09:49:03:067"/>
    <x v="2"/>
    <d v="2019-08-31T10:08:06"/>
    <s v="10:07:34:566"/>
    <d v="2019-08-31T10:08:06"/>
    <s v="10:07:34:566"/>
    <n v="0"/>
    <n v="5.6944444484543055E-2"/>
    <n v="1.3666666676290333"/>
    <x v="1"/>
  </r>
  <r>
    <n v="500"/>
    <s v="2019-05-19"/>
    <n v="11128457"/>
    <d v="2019-05-19T12:30:00"/>
    <n v="12"/>
    <n v="30"/>
    <n v="7"/>
    <s v="BIGCITY"/>
    <x v="3"/>
    <x v="0"/>
    <x v="0"/>
    <x v="0"/>
    <s v="Yes"/>
    <x v="0"/>
    <d v="2019-05-19T12:24:32"/>
    <s v="12:23:51:092"/>
    <d v="2019-05-19T12:25:00"/>
    <s v="12:25:03:100"/>
    <x v="1"/>
    <d v="2019-05-19T12:28:05"/>
    <s v="12:28:18:305"/>
    <d v="2019-05-19T12:30:11"/>
    <s v="12:29:23:271"/>
    <n v="3.5000000149011612E-2"/>
    <n v="7.7777776750735939E-3"/>
    <n v="1.0266666677780449"/>
    <x v="1"/>
  </r>
  <r>
    <n v="501"/>
    <s v="2019-11-01"/>
    <n v="11722089"/>
    <d v="2019-11-01T11:30:00"/>
    <n v="11"/>
    <n v="30"/>
    <n v="5"/>
    <s v="BIGCITY"/>
    <x v="3"/>
    <x v="0"/>
    <x v="0"/>
    <x v="0"/>
    <s v="Yes"/>
    <x v="1"/>
    <d v="2019-11-01T10:40:13"/>
    <s v="10:39:50:273"/>
    <d v="2019-11-01T10:41:23"/>
    <s v="10:40:55:383"/>
    <x v="1"/>
    <d v="2019-11-01T10:51:01"/>
    <s v="10:50:49:761"/>
    <d v="2019-11-01T10:53:23"/>
    <s v="10:52:55:683"/>
    <n v="3.9444444410037249E-2"/>
    <n v="1.9444444449618459E-2"/>
    <n v="1.413333332631737"/>
    <x v="1"/>
  </r>
  <r>
    <n v="502"/>
    <s v="2019-10-30"/>
    <n v="11739412"/>
    <d v="2019-10-30T12:36:00"/>
    <n v="12"/>
    <n v="36"/>
    <n v="3"/>
    <s v="ALLIED"/>
    <x v="2"/>
    <x v="1"/>
    <x v="1"/>
    <x v="0"/>
    <s v="Yes"/>
    <x v="0"/>
    <d v="2019-10-30T12:41:28"/>
    <s v="12:40:01:388"/>
    <d v="2019-10-30T12:47:32"/>
    <s v="12:46:22:592"/>
    <x v="0"/>
    <d v="2019-10-30T13:01:22"/>
    <s v="13:00:11:082"/>
    <d v="2019-10-30T13:06:27"/>
    <s v="13:05:25:387"/>
    <n v="8.472222212003544E-2"/>
    <n v="0.1011111109983176"/>
    <n v="4.4599999948404729"/>
    <x v="0"/>
  </r>
  <r>
    <n v="503"/>
    <s v="2019-06-11"/>
    <n v="11200322"/>
    <d v="2019-06-11T14:15:00"/>
    <n v="14"/>
    <n v="15"/>
    <n v="2"/>
    <s v="ALLIED"/>
    <x v="2"/>
    <x v="0"/>
    <x v="0"/>
    <x v="0"/>
    <s v="Yes"/>
    <x v="0"/>
    <d v="2019-06-11T14:10:00"/>
    <s v="14:09:45:160"/>
    <d v="2019-06-11T14:11:26"/>
    <s v="14:10:47:386"/>
    <x v="1"/>
    <d v="2019-06-11T14:18:07"/>
    <s v="14:18:20:207"/>
    <d v="2019-06-11T14:18:07"/>
    <s v="14:18:20:207"/>
    <n v="0"/>
    <n v="2.3888888885267079E-2"/>
    <n v="0.57333333324640989"/>
    <x v="1"/>
  </r>
  <r>
    <n v="504"/>
    <s v="2019-10-31"/>
    <n v="11743944"/>
    <d v="2019-10-31T14:45:00"/>
    <n v="14"/>
    <n v="45"/>
    <n v="4"/>
    <s v="BIGCITY"/>
    <x v="3"/>
    <x v="0"/>
    <x v="0"/>
    <x v="0"/>
    <s v="Yes"/>
    <x v="0"/>
    <d v="2019-10-31T14:43:28"/>
    <s v="14:43:52:228"/>
    <d v="2019-10-31T14:50:39"/>
    <s v="14:49:06:399"/>
    <x v="6"/>
    <d v="2019-10-31T15:44:07"/>
    <s v="15:43:36:367"/>
    <d v="2019-10-31T15:47:34"/>
    <s v="15:46:51:494"/>
    <n v="5.7499999995343387E-2"/>
    <n v="0.11972222226904705"/>
    <n v="4.2533333343453705"/>
    <x v="1"/>
  </r>
  <r>
    <n v="505"/>
    <s v="2019-02-22"/>
    <n v="10897794"/>
    <d v="2019-02-22T10:00:00"/>
    <n v="10"/>
    <n v="0"/>
    <n v="5"/>
    <s v="ARROW"/>
    <x v="0"/>
    <x v="0"/>
    <x v="0"/>
    <x v="0"/>
    <s v="Yes"/>
    <x v="0"/>
    <d v="2019-02-22T09:59:14"/>
    <s v="09:59:43:014"/>
    <d v="2019-02-22T10:02:14"/>
    <s v="10:01:03:074"/>
    <x v="1"/>
    <d v="2019-02-22T10:06:04"/>
    <s v="10:05:33:164"/>
    <d v="2019-02-22T10:06:04"/>
    <s v="10:05:33:164"/>
    <n v="0"/>
    <n v="5.0000000162981451E-2"/>
    <n v="1.2000000039115548"/>
    <x v="1"/>
  </r>
  <r>
    <n v="506"/>
    <s v="2019-07-24"/>
    <n v="11354555"/>
    <d v="2019-07-24T09:15:00"/>
    <n v="9"/>
    <n v="15"/>
    <n v="3"/>
    <s v="ALLIED"/>
    <x v="2"/>
    <x v="1"/>
    <x v="1"/>
    <x v="0"/>
    <s v="Yes"/>
    <x v="0"/>
    <d v="2019-07-24T09:15:39"/>
    <s v="09:15:10:339"/>
    <d v="2019-07-24T09:18:20"/>
    <s v="09:17:13:580"/>
    <x v="1"/>
    <d v="2019-07-24T09:26:24"/>
    <s v="09:26:53:824"/>
    <d v="2019-07-24T09:26:24"/>
    <s v="09:26:53:824"/>
    <n v="0"/>
    <n v="4.4722222199197859E-2"/>
    <n v="1.0733333327807486"/>
    <x v="0"/>
  </r>
  <r>
    <n v="507"/>
    <s v="2019-07-29"/>
    <n v="11390752"/>
    <d v="2019-07-29T10:45:00"/>
    <n v="10"/>
    <n v="45"/>
    <n v="1"/>
    <s v="ALLIED"/>
    <x v="2"/>
    <x v="1"/>
    <x v="1"/>
    <x v="0"/>
    <s v="Yes"/>
    <x v="0"/>
    <d v="2019-07-29T10:31:15"/>
    <s v="10:30:25:575"/>
    <d v="2019-07-29T10:35:02"/>
    <s v="10:34:59:862"/>
    <x v="1"/>
    <d v="2019-07-29T10:42:14"/>
    <s v="10:41:50:074"/>
    <d v="2019-07-29T10:44:00"/>
    <s v="10:44:05:100"/>
    <n v="2.9444444517139345E-2"/>
    <n v="6.3055555627215654E-2"/>
    <n v="2.22000000346452"/>
    <x v="1"/>
  </r>
  <r>
    <n v="508"/>
    <s v="2019-02-20"/>
    <n v="10875641"/>
    <d v="2019-02-20T15:00:00"/>
    <n v="15"/>
    <n v="0"/>
    <n v="3"/>
    <s v="ALLIED"/>
    <x v="2"/>
    <x v="1"/>
    <x v="1"/>
    <x v="0"/>
    <s v="Yes"/>
    <x v="1"/>
    <d v="2019-02-20T14:48:21"/>
    <s v="14:48:28:021"/>
    <d v="2019-02-20T14:49:57"/>
    <s v="14:49:28:957"/>
    <x v="1"/>
    <d v="2019-02-20T15:02:39"/>
    <s v="15:02:12:739"/>
    <d v="2019-02-20T15:02:39"/>
    <s v="15:02:12:739"/>
    <n v="0"/>
    <n v="2.6666666613891721E-2"/>
    <n v="0.6399999987334013"/>
    <x v="1"/>
  </r>
  <r>
    <n v="509"/>
    <s v="2019-01-18"/>
    <n v="10745007"/>
    <d v="2019-01-18T09:00:00"/>
    <n v="9"/>
    <n v="0"/>
    <n v="5"/>
    <s v="ARROW"/>
    <x v="0"/>
    <x v="0"/>
    <x v="0"/>
    <x v="0"/>
    <s v="Yes"/>
    <x v="0"/>
    <d v="2019-01-18T09:17:16"/>
    <s v="09:17:28:016"/>
    <d v="2019-01-18T09:22:19"/>
    <s v="09:21:45:479"/>
    <x v="1"/>
    <d v="2019-01-18T09:28:34"/>
    <s v="09:27:04:694"/>
    <d v="2019-01-18T09:30:15"/>
    <s v="09:29:45:175"/>
    <n v="2.8055555478204042E-2"/>
    <n v="8.4166666609235108E-2"/>
    <n v="2.6933333300985396"/>
    <x v="0"/>
  </r>
  <r>
    <n v="510"/>
    <s v="2019-09-10"/>
    <n v="11503944"/>
    <d v="2019-09-10T17:00:00"/>
    <n v="17"/>
    <n v="0"/>
    <n v="2"/>
    <s v="BIGCITY"/>
    <x v="3"/>
    <x v="1"/>
    <x v="1"/>
    <x v="0"/>
    <s v="Yes"/>
    <x v="0"/>
    <d v="2019-09-10T16:43:59"/>
    <s v="16:43:20:759"/>
    <d v="2019-09-10T16:43:59"/>
    <s v="16:43:20:759"/>
    <x v="1"/>
    <d v="2019-09-10T16:47:26"/>
    <s v="16:46:35:786"/>
    <d v="2019-09-10T16:49:12"/>
    <s v="16:48:40:972"/>
    <n v="2.9444444517139345E-2"/>
    <n v="0"/>
    <n v="0.70666666841134429"/>
    <x v="1"/>
  </r>
  <r>
    <n v="511"/>
    <s v="2019-04-27"/>
    <n v="11081623"/>
    <d v="2019-04-27T20:00:00"/>
    <n v="20"/>
    <n v="0"/>
    <n v="6"/>
    <s v="ARROW"/>
    <x v="0"/>
    <x v="4"/>
    <x v="4"/>
    <x v="1"/>
    <s v="No"/>
    <x v="1"/>
    <d v="2019-04-27T19:57:39"/>
    <s v="19:57:10:139"/>
    <d v="2019-04-27T20:05:30"/>
    <s v="20:04:51:390"/>
    <x v="3"/>
    <d v="2019-04-27T20:44:39"/>
    <s v="20:43:30:699"/>
    <d v="2019-04-27T20:48:43"/>
    <s v="20:48:00:843"/>
    <n v="6.7777777905575931E-2"/>
    <n v="0.1308333333581686"/>
    <n v="4.7666666703298688"/>
    <x v="1"/>
  </r>
  <r>
    <n v="512"/>
    <s v="2019-07-23"/>
    <n v="11382312"/>
    <d v="2019-07-23T08:30:00"/>
    <n v="8"/>
    <n v="30"/>
    <n v="2"/>
    <s v="HCAB"/>
    <x v="1"/>
    <x v="0"/>
    <x v="0"/>
    <x v="0"/>
    <s v="Yes"/>
    <x v="0"/>
    <d v="2019-07-23T08:15:25"/>
    <s v="08:14:45:585"/>
    <d v="2019-07-23T08:16:32"/>
    <s v="08:15:50:992"/>
    <x v="2"/>
    <d v="2019-07-23T08:39:14"/>
    <s v="08:38:51:874"/>
    <d v="2019-07-23T08:41:30"/>
    <s v="08:41:00:630"/>
    <n v="3.7777777877636254E-2"/>
    <n v="1.861111109610647E-2"/>
    <n v="1.3533333353698254"/>
    <x v="1"/>
  </r>
  <r>
    <n v="513"/>
    <s v="2019-06-05"/>
    <n v="11181822"/>
    <d v="2019-06-05T08:15:00"/>
    <n v="8"/>
    <n v="15"/>
    <n v="3"/>
    <s v="ARROW"/>
    <x v="0"/>
    <x v="3"/>
    <x v="3"/>
    <x v="1"/>
    <s v="No"/>
    <x v="0"/>
    <d v="2019-06-05T08:16:00"/>
    <s v="08:15:46:960"/>
    <d v="2019-06-05T08:20:42"/>
    <s v="08:20:01:842"/>
    <x v="0"/>
    <d v="2019-06-05T08:32:18"/>
    <s v="08:31:21:478"/>
    <d v="2019-06-05T08:34:16"/>
    <s v="08:34:29:516"/>
    <n v="3.2777777756564319E-2"/>
    <n v="7.8333333309274167E-2"/>
    <n v="2.6666666655801237"/>
    <x v="0"/>
  </r>
  <r>
    <n v="514"/>
    <s v="2019-04-02"/>
    <n v="10987329"/>
    <d v="2019-04-02T12:30:00"/>
    <n v="12"/>
    <n v="30"/>
    <n v="2"/>
    <s v="ARROW"/>
    <x v="0"/>
    <x v="1"/>
    <x v="1"/>
    <x v="0"/>
    <s v="Yes"/>
    <x v="1"/>
    <d v="2019-04-02T12:34:07"/>
    <s v="12:34:34:507"/>
    <d v="2019-04-02T12:35:27"/>
    <s v="12:35:39:327"/>
    <x v="2"/>
    <d v="2019-04-02T12:56:37"/>
    <s v="12:55:24:397"/>
    <d v="2019-04-02T12:58:32"/>
    <s v="12:57:40:092"/>
    <n v="3.194444440305233E-2"/>
    <n v="2.2222222178243101E-2"/>
    <n v="1.2999999979510903"/>
    <x v="0"/>
  </r>
  <r>
    <n v="515"/>
    <s v="2019-05-10"/>
    <n v="11124803"/>
    <d v="2019-05-10T10:00:00"/>
    <n v="10"/>
    <n v="0"/>
    <n v="5"/>
    <s v="ALLIED"/>
    <x v="2"/>
    <x v="0"/>
    <x v="0"/>
    <x v="0"/>
    <s v="Yes"/>
    <x v="1"/>
    <d v="2019-05-10T10:07:12"/>
    <s v="10:07:48:612"/>
    <d v="2019-05-10T10:13:02"/>
    <s v="10:12:07:762"/>
    <x v="3"/>
    <d v="2019-05-10T10:55:03"/>
    <s v="10:54:18:363"/>
    <d v="2019-05-10T10:57:29"/>
    <s v="10:57:32:629"/>
    <n v="4.0555555606260896E-2"/>
    <n v="9.7222222248092294E-2"/>
    <n v="3.3066666685044765"/>
    <x v="0"/>
  </r>
  <r>
    <n v="516"/>
    <s v="2019-03-08"/>
    <n v="10898376"/>
    <d v="2019-03-08T08:00:00"/>
    <n v="8"/>
    <n v="0"/>
    <n v="5"/>
    <s v="ARROW"/>
    <x v="0"/>
    <x v="1"/>
    <x v="1"/>
    <x v="0"/>
    <s v="Yes"/>
    <x v="1"/>
    <d v="2019-03-08T08:09:19"/>
    <s v="08:08:50:179"/>
    <d v="2019-03-08T08:11:55"/>
    <s v="08:11:02:055"/>
    <x v="5"/>
    <d v="2019-03-08T08:44:39"/>
    <s v="08:43:52:499"/>
    <d v="2019-03-08T08:46:59"/>
    <s v="08:46:11:759"/>
    <n v="3.8888888899236917E-2"/>
    <n v="4.3333333334885538E-2"/>
    <n v="1.9733333336189389"/>
    <x v="0"/>
  </r>
  <r>
    <n v="517"/>
    <s v="2019-12-18"/>
    <n v="11905400"/>
    <d v="2019-12-18T08:30:00"/>
    <n v="8"/>
    <n v="30"/>
    <n v="3"/>
    <s v="ALLIED"/>
    <x v="2"/>
    <x v="1"/>
    <x v="1"/>
    <x v="0"/>
    <s v="Yes"/>
    <x v="0"/>
    <d v="2019-12-18T08:27:27"/>
    <s v="08:26:19:487"/>
    <d v="2019-12-18T08:28:04"/>
    <s v="08:27:20:564"/>
    <x v="3"/>
    <d v="2019-12-18T09:08:31"/>
    <s v="09:08:21:031"/>
    <d v="2019-12-18T09:11:28"/>
    <s v="09:10:24:188"/>
    <n v="4.9166666634846479E-2"/>
    <n v="1.0277777735609561E-2"/>
    <n v="1.426666664890945"/>
    <x v="1"/>
  </r>
  <r>
    <n v="518"/>
    <s v="2019-04-12"/>
    <n v="11012554"/>
    <d v="2019-04-12T09:00:00"/>
    <n v="9"/>
    <n v="0"/>
    <n v="5"/>
    <s v="BIGCITY"/>
    <x v="3"/>
    <x v="0"/>
    <x v="0"/>
    <x v="0"/>
    <s v="Yes"/>
    <x v="0"/>
    <d v="2019-04-12T08:52:21"/>
    <s v="08:51:47:481"/>
    <d v="2019-04-12T08:56:13"/>
    <s v="08:56:00:413"/>
    <x v="0"/>
    <d v="2019-04-12T09:07:48"/>
    <s v="09:07:41:048"/>
    <d v="2019-04-12T09:08:17"/>
    <s v="09:08:46:017"/>
    <n v="8.0555555177852511E-3"/>
    <n v="6.4444444316904992E-2"/>
    <n v="1.7399999960325658"/>
    <x v="1"/>
  </r>
  <r>
    <n v="519"/>
    <s v="2019-01-26"/>
    <n v="10798040"/>
    <d v="2019-01-26T19:00:00"/>
    <n v="19"/>
    <n v="0"/>
    <n v="6"/>
    <s v="ARROW"/>
    <x v="0"/>
    <x v="8"/>
    <x v="8"/>
    <x v="1"/>
    <s v="No"/>
    <x v="0"/>
    <d v="2019-01-26T19:04:12"/>
    <s v="19:04:12:212"/>
    <d v="2019-01-26T19:14:35"/>
    <s v="19:13:15:595"/>
    <x v="3"/>
    <d v="2019-01-26T19:52:39"/>
    <s v="19:51:22:699"/>
    <d v="2019-01-26T19:55:38"/>
    <s v="19:54:15:798"/>
    <n v="4.9722222145646811E-2"/>
    <n v="0.17305555549683049"/>
    <n v="5.3466666634194553"/>
    <x v="0"/>
  </r>
  <r>
    <n v="520"/>
    <s v="2019-10-28"/>
    <n v="11678827"/>
    <d v="2019-10-28T13:15:00"/>
    <n v="13"/>
    <n v="15"/>
    <n v="1"/>
    <s v="ARROW"/>
    <x v="0"/>
    <x v="4"/>
    <x v="4"/>
    <x v="1"/>
    <s v="No"/>
    <x v="0"/>
    <d v="2019-10-28T13:11:54"/>
    <s v="13:11:03:954"/>
    <d v="2019-10-28T13:13:58"/>
    <s v="13:13:06:658"/>
    <x v="0"/>
    <d v="2019-10-28T13:30:33"/>
    <s v="13:29:58:193"/>
    <d v="2019-10-28T13:32:42"/>
    <s v="13:32:12:442"/>
    <n v="3.5833333327900618E-2"/>
    <n v="3.4444444463588297E-2"/>
    <n v="1.686666666995734"/>
    <x v="1"/>
  </r>
  <r>
    <n v="521"/>
    <s v="2019-05-02"/>
    <n v="11074421"/>
    <d v="2019-05-02T14:30:00"/>
    <n v="14"/>
    <n v="30"/>
    <n v="4"/>
    <s v="ALLIED"/>
    <x v="2"/>
    <x v="1"/>
    <x v="1"/>
    <x v="0"/>
    <s v="Yes"/>
    <x v="0"/>
    <d v="2019-05-02T14:12:18"/>
    <s v="14:11:42:778"/>
    <d v="2019-05-02T14:16:58"/>
    <s v="14:16:02:958"/>
    <x v="0"/>
    <d v="2019-05-02T14:31:17"/>
    <s v="14:30:47:677"/>
    <d v="2019-05-02T14:31:11"/>
    <s v="14:31:48:811"/>
    <n v="-1.6666667070239782E-3"/>
    <n v="7.7777777798473835E-2"/>
    <n v="1.8266666661947966"/>
    <x v="1"/>
  </r>
  <r>
    <n v="522"/>
    <s v="2019-03-01"/>
    <n v="10876628"/>
    <d v="2019-03-01T10:00:00"/>
    <n v="10"/>
    <n v="0"/>
    <n v="5"/>
    <s v="ARROW"/>
    <x v="0"/>
    <x v="4"/>
    <x v="4"/>
    <x v="1"/>
    <s v="No"/>
    <x v="0"/>
    <d v="2019-03-01T10:09:52"/>
    <s v="10:09:41:652"/>
    <d v="2019-03-01T10:13:13"/>
    <s v="10:12:49:473"/>
    <x v="0"/>
    <d v="2019-03-01T10:28:04"/>
    <s v="10:27:49:164"/>
    <d v="2019-03-01T10:33:16"/>
    <s v="10:32:14:076"/>
    <n v="8.6666666669771075E-2"/>
    <n v="5.5833333288319409E-2"/>
    <n v="3.4199999989941716"/>
    <x v="0"/>
  </r>
  <r>
    <n v="523"/>
    <s v="2019-09-18"/>
    <n v="11594344"/>
    <d v="2019-09-18T14:15:00"/>
    <n v="14"/>
    <n v="15"/>
    <n v="3"/>
    <s v="ARROW"/>
    <x v="0"/>
    <x v="4"/>
    <x v="4"/>
    <x v="1"/>
    <s v="No"/>
    <x v="0"/>
    <d v="2019-09-18T14:01:00"/>
    <s v="14:01:30:300"/>
    <d v="2019-09-18T14:03:01"/>
    <s v="14:03:53:501"/>
    <x v="1"/>
    <d v="2019-09-18T14:14:25"/>
    <s v="14:14:35:125"/>
    <d v="2019-09-18T14:16:05"/>
    <s v="14:15:39:065"/>
    <n v="2.7777777810115367E-2"/>
    <n v="3.3611111110076308E-2"/>
    <n v="1.4733333340846002"/>
    <x v="1"/>
  </r>
  <r>
    <n v="524"/>
    <s v="2019-12-19"/>
    <n v="11869185"/>
    <d v="2019-12-19T15:00:00"/>
    <n v="15"/>
    <n v="0"/>
    <n v="4"/>
    <s v="ARROW"/>
    <x v="0"/>
    <x v="2"/>
    <x v="2"/>
    <x v="1"/>
    <s v="No"/>
    <x v="1"/>
    <d v="2019-12-19T15:34:34"/>
    <s v="15:33:12:594"/>
    <d v="2019-12-19T15:37:29"/>
    <s v="15:36:22:589"/>
    <x v="3"/>
    <d v="2019-12-19T16:24:07"/>
    <s v="16:23:58:167"/>
    <d v="2019-12-19T16:28:52"/>
    <s v="16:28:28:252"/>
    <n v="7.9166666662786156E-2"/>
    <n v="4.8611111124046147E-2"/>
    <n v="3.0666666668839753"/>
    <x v="0"/>
  </r>
  <r>
    <n v="525"/>
    <s v="2019-08-08"/>
    <n v="11401385"/>
    <d v="2019-08-08T07:15:00"/>
    <n v="7"/>
    <n v="15"/>
    <n v="4"/>
    <s v="BIGCITY"/>
    <x v="3"/>
    <x v="1"/>
    <x v="1"/>
    <x v="0"/>
    <s v="Yes"/>
    <x v="1"/>
    <d v="2019-08-08T07:05:17"/>
    <s v="07:04:16:377"/>
    <d v="2019-08-08T07:07:08"/>
    <s v="07:06:51:468"/>
    <x v="1"/>
    <d v="2019-08-08T07:18:16"/>
    <s v="07:18:45:916"/>
    <d v="2019-08-08T07:19:36"/>
    <s v="07:19:55:936"/>
    <n v="2.2222222178243101E-2"/>
    <n v="3.0833333381451666E-2"/>
    <n v="1.2733333334326744"/>
    <x v="1"/>
  </r>
  <r>
    <n v="526"/>
    <s v="2019-11-04"/>
    <n v="11739537"/>
    <d v="2019-11-04T17:00:00"/>
    <n v="17"/>
    <n v="0"/>
    <n v="1"/>
    <s v="ARROW"/>
    <x v="0"/>
    <x v="1"/>
    <x v="1"/>
    <x v="0"/>
    <s v="Yes"/>
    <x v="0"/>
    <d v="2019-11-04T17:19:19"/>
    <s v="17:19:12:019"/>
    <d v="2019-11-04T17:19:19"/>
    <s v="17:19:12:019"/>
    <x v="1"/>
    <d v="2019-11-04T17:31:26"/>
    <s v="17:31:57:626"/>
    <d v="2019-11-04T17:37:27"/>
    <s v="17:36:37:687"/>
    <n v="0.10027777781942859"/>
    <n v="0"/>
    <n v="2.4066666676662862"/>
    <x v="0"/>
  </r>
  <r>
    <n v="527"/>
    <s v="2019-10-21"/>
    <n v="11700780"/>
    <d v="2019-10-21T14:15:00"/>
    <n v="14"/>
    <n v="15"/>
    <n v="1"/>
    <s v="BIGCITY"/>
    <x v="3"/>
    <x v="1"/>
    <x v="1"/>
    <x v="0"/>
    <s v="Yes"/>
    <x v="0"/>
    <d v="2019-10-21T14:01:59"/>
    <s v="14:01:16:259"/>
    <d v="2019-10-21T14:04:46"/>
    <s v="14:04:29:246"/>
    <x v="5"/>
    <d v="2019-10-21T14:39:44"/>
    <s v="14:39:54:644"/>
    <d v="2019-10-21T14:43:06"/>
    <s v="14:42:09:666"/>
    <n v="5.6111111131031066E-2"/>
    <n v="4.6388888906221837E-2"/>
    <n v="2.4600000008940697"/>
    <x v="1"/>
  </r>
  <r>
    <n v="528"/>
    <s v="2019-05-17"/>
    <n v="11147382"/>
    <d v="2019-05-17T13:30:00"/>
    <n v="13"/>
    <n v="30"/>
    <n v="5"/>
    <s v="ARROW"/>
    <x v="0"/>
    <x v="3"/>
    <x v="3"/>
    <x v="1"/>
    <s v="No"/>
    <x v="0"/>
    <d v="2019-05-17T13:14:17"/>
    <s v="13:13:49:077"/>
    <d v="2019-05-17T13:15:44"/>
    <s v="13:15:53:144"/>
    <x v="2"/>
    <d v="2019-05-17T13:35:25"/>
    <s v="13:35:37:725"/>
    <d v="2019-05-17T13:39:57"/>
    <s v="13:39:03:257"/>
    <n v="7.5555555580649525E-2"/>
    <n v="2.4166666553355753E-2"/>
    <n v="2.3933333312161267"/>
    <x v="1"/>
  </r>
  <r>
    <n v="529"/>
    <s v="2019-03-12"/>
    <n v="10948195"/>
    <d v="2019-03-12T17:30:00"/>
    <n v="17"/>
    <n v="30"/>
    <n v="2"/>
    <s v="BIGCITY"/>
    <x v="3"/>
    <x v="1"/>
    <x v="1"/>
    <x v="0"/>
    <s v="Yes"/>
    <x v="0"/>
    <d v="2019-03-12T17:18:04"/>
    <s v="17:18:18:504"/>
    <d v="2019-03-12T17:20:11"/>
    <s v="17:19:24:871"/>
    <x v="1"/>
    <d v="2019-03-12T17:27:13"/>
    <s v="17:26:35:073"/>
    <d v="2019-03-12T17:28:28"/>
    <s v="17:27:36:088"/>
    <n v="2.0833333488553762E-2"/>
    <n v="3.5277777642477304E-2"/>
    <n v="1.3466666671447456"/>
    <x v="1"/>
  </r>
  <r>
    <n v="530"/>
    <s v="2019-05-23"/>
    <n v="11188232"/>
    <d v="2019-05-23T14:00:00"/>
    <n v="14"/>
    <n v="0"/>
    <n v="4"/>
    <s v="ALLIED"/>
    <x v="2"/>
    <x v="0"/>
    <x v="0"/>
    <x v="0"/>
    <s v="Yes"/>
    <x v="0"/>
    <d v="2019-05-23T13:54:53"/>
    <s v="13:54:55:053"/>
    <d v="2019-05-23T13:58:39"/>
    <s v="13:57:06:399"/>
    <x v="2"/>
    <d v="2019-05-23T14:22:34"/>
    <s v="14:22:31:134"/>
    <d v="2019-05-23T14:23:02"/>
    <s v="14:23:34:102"/>
    <n v="7.7777778496965766E-3"/>
    <n v="6.2777777784503996E-2"/>
    <n v="1.6933333352208138"/>
    <x v="1"/>
  </r>
  <r>
    <n v="531"/>
    <s v="2019-07-26"/>
    <n v="11361960"/>
    <d v="2019-07-26T19:15:00"/>
    <n v="19"/>
    <n v="15"/>
    <n v="5"/>
    <s v="ALLIED"/>
    <x v="2"/>
    <x v="0"/>
    <x v="0"/>
    <x v="0"/>
    <s v="Yes"/>
    <x v="0"/>
    <d v="2019-07-26T19:19:07"/>
    <s v="19:18:05:567"/>
    <d v="2019-07-26T19:19:25"/>
    <s v="19:19:40:725"/>
    <x v="1"/>
    <d v="2019-07-26T19:30:09"/>
    <s v="19:29:45:969"/>
    <d v="2019-07-26T19:33:35"/>
    <s v="19:33:36:035"/>
    <n v="5.722222215263173E-2"/>
    <n v="4.999999946448952E-3"/>
    <n v="1.4933333303779364"/>
    <x v="0"/>
  </r>
  <r>
    <n v="532"/>
    <s v="2019-12-09"/>
    <n v="11832445"/>
    <d v="2019-12-09T20:15:00"/>
    <n v="20"/>
    <n v="15"/>
    <n v="1"/>
    <s v="ARROW"/>
    <x v="0"/>
    <x v="0"/>
    <x v="0"/>
    <x v="0"/>
    <s v="Yes"/>
    <x v="0"/>
    <d v="2019-12-09T20:41:29"/>
    <s v="20:40:15:189"/>
    <d v="2019-12-09T20:41:29"/>
    <s v="20:40:15:189"/>
    <x v="1"/>
    <d v="2019-12-09T20:49:16"/>
    <s v="20:49:34:516"/>
    <d v="2019-12-09T20:52:20"/>
    <s v="20:51:45:580"/>
    <n v="5.1111111184582114E-2"/>
    <n v="0"/>
    <n v="1.2266666684299707"/>
    <x v="0"/>
  </r>
  <r>
    <n v="533"/>
    <s v="2019-04-24"/>
    <n v="11093342"/>
    <d v="2019-04-24T11:15:00"/>
    <n v="11"/>
    <n v="15"/>
    <n v="3"/>
    <s v="ARROW"/>
    <x v="0"/>
    <x v="1"/>
    <x v="1"/>
    <x v="0"/>
    <s v="Yes"/>
    <x v="0"/>
    <d v="2019-04-24T11:18:03"/>
    <s v="11:18:43:103"/>
    <d v="2019-04-24T11:19:34"/>
    <s v="11:19:45:234"/>
    <x v="1"/>
    <d v="2019-04-24T11:28:12"/>
    <s v="11:27:27:472"/>
    <d v="2019-04-24T11:30:24"/>
    <s v="11:29:38:584"/>
    <n v="3.6666666681412607E-2"/>
    <n v="2.52777777495794E-2"/>
    <n v="1.4866666663438082"/>
    <x v="0"/>
  </r>
  <r>
    <n v="534"/>
    <s v="2019-10-15"/>
    <n v="11661041"/>
    <d v="2019-10-15T12:30:00"/>
    <n v="12"/>
    <n v="30"/>
    <n v="2"/>
    <s v="ARROW"/>
    <x v="0"/>
    <x v="0"/>
    <x v="0"/>
    <x v="0"/>
    <s v="Yes"/>
    <x v="1"/>
    <d v="2019-10-15T12:38:45"/>
    <s v="12:38:18:045"/>
    <d v="2019-10-15T12:41:09"/>
    <s v="12:40:23:169"/>
    <x v="5"/>
    <d v="2019-10-15T13:15:40"/>
    <s v="13:15:38:340"/>
    <d v="2019-10-15T13:16:19"/>
    <s v="13:16:40:419"/>
    <n v="1.0833333246409893E-2"/>
    <n v="4.0000000095460564E-2"/>
    <n v="1.220000000204891"/>
    <x v="0"/>
  </r>
  <r>
    <n v="535"/>
    <s v="2019-06-27"/>
    <n v="11269183"/>
    <d v="2019-06-27T09:00:00"/>
    <n v="9"/>
    <n v="0"/>
    <n v="4"/>
    <s v="BIGCITY"/>
    <x v="3"/>
    <x v="1"/>
    <x v="1"/>
    <x v="0"/>
    <s v="Yes"/>
    <x v="0"/>
    <d v="2019-06-27T09:15:49"/>
    <s v="09:15:23:549"/>
    <d v="2019-06-27T09:20:45"/>
    <s v="09:20:59:645"/>
    <x v="2"/>
    <d v="2019-06-27T09:41:40"/>
    <s v="09:41:03:340"/>
    <d v="2019-06-27T09:46:26"/>
    <s v="09:45:45:786"/>
    <n v="7.9444444505497813E-2"/>
    <n v="8.2222222234122455E-2"/>
    <n v="3.8800000017508864"/>
    <x v="0"/>
  </r>
  <r>
    <n v="536"/>
    <s v="2019-04-05"/>
    <n v="10988690"/>
    <d v="2019-04-05T09:00:00"/>
    <n v="9"/>
    <n v="0"/>
    <n v="5"/>
    <s v="ALLIED"/>
    <x v="2"/>
    <x v="1"/>
    <x v="1"/>
    <x v="0"/>
    <s v="Yes"/>
    <x v="1"/>
    <d v="2019-04-05T09:05:36"/>
    <s v="09:05:37:636"/>
    <d v="2019-04-05T09:07:27"/>
    <s v="09:07:41:527"/>
    <x v="3"/>
    <d v="2019-04-05T09:49:49"/>
    <s v="09:49:13:249"/>
    <d v="2019-04-05T09:49:49"/>
    <s v="09:49:13:249"/>
    <n v="0"/>
    <n v="3.0833333381451666E-2"/>
    <n v="0.74000000115483999"/>
    <x v="0"/>
  </r>
  <r>
    <n v="537"/>
    <s v="2019-04-11"/>
    <n v="11037835"/>
    <d v="2019-04-11T12:45:00"/>
    <n v="12"/>
    <n v="45"/>
    <n v="4"/>
    <s v="ALLIED"/>
    <x v="2"/>
    <x v="0"/>
    <x v="0"/>
    <x v="0"/>
    <s v="Yes"/>
    <x v="0"/>
    <d v="2019-04-11T12:38:29"/>
    <s v="12:38:45:629"/>
    <d v="2019-04-11T12:48:50"/>
    <s v="12:48:27:150"/>
    <x v="2"/>
    <d v="2019-04-11T13:04:03"/>
    <s v="13:04:16:703"/>
    <d v="2019-04-11T13:06:22"/>
    <s v="13:05:22:682"/>
    <n v="3.861111105652526E-2"/>
    <n v="0.17249999998603016"/>
    <n v="5.0666666650213301"/>
    <x v="1"/>
  </r>
  <r>
    <n v="538"/>
    <s v="2019-09-04"/>
    <n v="11485781"/>
    <d v="2019-09-04T09:30:00"/>
    <n v="9"/>
    <n v="30"/>
    <n v="3"/>
    <s v="ALLIED"/>
    <x v="2"/>
    <x v="1"/>
    <x v="1"/>
    <x v="0"/>
    <s v="Yes"/>
    <x v="0"/>
    <d v="2019-09-04T09:54:04"/>
    <s v="09:53:53:264"/>
    <d v="2019-09-04T09:59:45"/>
    <s v="09:59:22:245"/>
    <x v="1"/>
    <d v="2019-09-04T10:05:42"/>
    <s v="10:05:52:442"/>
    <d v="2019-09-04T10:11:14"/>
    <s v="10:10:14:674"/>
    <n v="9.2222222301643342E-2"/>
    <n v="9.4722222187556326E-2"/>
    <n v="4.486666667740792"/>
    <x v="0"/>
  </r>
  <r>
    <n v="539"/>
    <s v="2019-10-15"/>
    <n v="11683136"/>
    <d v="2019-10-15T14:45:00"/>
    <n v="14"/>
    <n v="45"/>
    <n v="2"/>
    <s v="ALLIED"/>
    <x v="2"/>
    <x v="0"/>
    <x v="0"/>
    <x v="0"/>
    <s v="Yes"/>
    <x v="1"/>
    <d v="2019-10-15T14:45:15"/>
    <s v="14:45:33:515"/>
    <d v="2019-10-15T14:47:59"/>
    <s v="14:47:38:259"/>
    <x v="6"/>
    <d v="2019-10-15T15:41:57"/>
    <s v="15:41:43:457"/>
    <d v="2019-10-15T15:43:53"/>
    <s v="15:43:52:553"/>
    <n v="3.2222222245763987E-2"/>
    <n v="4.5555555552709848E-2"/>
    <n v="1.866666667163372"/>
    <x v="0"/>
  </r>
  <r>
    <n v="540"/>
    <s v="2019-03-13"/>
    <n v="10913151"/>
    <d v="2019-03-13T14:00:00"/>
    <n v="14"/>
    <n v="0"/>
    <n v="3"/>
    <s v="BIGCITY"/>
    <x v="3"/>
    <x v="1"/>
    <x v="1"/>
    <x v="0"/>
    <s v="Yes"/>
    <x v="0"/>
    <d v="2019-03-13T13:42:24"/>
    <s v="13:41:52:784"/>
    <d v="2019-03-13T13:46:37"/>
    <s v="13:45:02:897"/>
    <x v="3"/>
    <d v="2019-03-13T14:27:02"/>
    <s v="14:27:19:902"/>
    <d v="2019-03-13T14:29:30"/>
    <s v="14:29:33:130"/>
    <n v="4.1111110942438245E-2"/>
    <n v="7.0277777791488916E-2"/>
    <n v="2.6733333296142519"/>
    <x v="1"/>
  </r>
  <r>
    <n v="541"/>
    <s v="2019-11-01"/>
    <n v="11746649"/>
    <d v="2019-11-01T10:30:00"/>
    <n v="10"/>
    <n v="30"/>
    <n v="5"/>
    <s v="BIGCITY"/>
    <x v="3"/>
    <x v="1"/>
    <x v="1"/>
    <x v="0"/>
    <s v="Yes"/>
    <x v="0"/>
    <d v="2019-11-01T10:15:26"/>
    <s v="10:15:54:926"/>
    <d v="2019-11-01T10:17:36"/>
    <s v="10:16:58:196"/>
    <x v="0"/>
    <d v="2019-11-01T10:32:52"/>
    <s v="10:32:56:052"/>
    <d v="2019-11-01T10:35:15"/>
    <s v="10:35:14:115"/>
    <n v="3.9722222252748907E-2"/>
    <n v="3.6111111170612276E-2"/>
    <n v="1.8200000021606684"/>
    <x v="1"/>
  </r>
  <r>
    <n v="542"/>
    <s v="2019-11-18"/>
    <n v="11786240"/>
    <d v="2019-11-18T10:31:00"/>
    <n v="10"/>
    <n v="31"/>
    <n v="1"/>
    <s v="ARROW"/>
    <x v="0"/>
    <x v="2"/>
    <x v="2"/>
    <x v="1"/>
    <s v="No"/>
    <x v="0"/>
    <d v="2019-11-18T10:28:57"/>
    <s v="10:28:37:057"/>
    <d v="2019-11-18T10:33:05"/>
    <s v="10:32:57:065"/>
    <x v="5"/>
    <d v="2019-11-18T10:59:27"/>
    <s v="10:59:26:827"/>
    <d v="2019-11-18T11:01:37"/>
    <s v="11:01:28:837"/>
    <n v="3.6111111170612276E-2"/>
    <n v="6.8888888927176595E-2"/>
    <n v="2.5200000023469329"/>
    <x v="1"/>
  </r>
  <r>
    <n v="543"/>
    <s v="2019-02-28"/>
    <n v="10896381"/>
    <d v="2019-02-28T08:00:00"/>
    <n v="8"/>
    <n v="0"/>
    <n v="4"/>
    <s v="BIGCITY"/>
    <x v="3"/>
    <x v="0"/>
    <x v="0"/>
    <x v="0"/>
    <s v="Yes"/>
    <x v="0"/>
    <d v="2019-02-28T07:58:59"/>
    <s v="07:58:41:459"/>
    <d v="2019-02-28T08:01:32"/>
    <s v="08:00:53:192"/>
    <x v="5"/>
    <d v="2019-02-28T08:32:35"/>
    <s v="08:32:13:035"/>
    <d v="2019-02-28T08:34:17"/>
    <s v="08:33:14:577"/>
    <n v="2.8333333320915699E-2"/>
    <n v="4.2499999981373549E-2"/>
    <n v="1.6999999992549419"/>
    <x v="1"/>
  </r>
  <r>
    <n v="544"/>
    <s v="2019-02-08"/>
    <n v="10812651"/>
    <d v="2019-02-08T13:00:00"/>
    <n v="13"/>
    <n v="0"/>
    <n v="5"/>
    <s v="ARROW"/>
    <x v="0"/>
    <x v="9"/>
    <x v="9"/>
    <x v="0"/>
    <s v="Yes"/>
    <x v="0"/>
    <d v="2019-02-08T12:50:27"/>
    <s v="12:50:22:327"/>
    <d v="2019-02-08T12:55:28"/>
    <s v="12:54:37:588"/>
    <x v="0"/>
    <d v="2019-02-08T13:07:35"/>
    <s v="13:06:48:095"/>
    <d v="2019-02-08T13:07:35"/>
    <s v="13:06:48:095"/>
    <n v="0"/>
    <n v="8.3611111098434776E-2"/>
    <n v="2.0066666663624346"/>
    <x v="1"/>
  </r>
  <r>
    <n v="545"/>
    <s v="2019-06-11"/>
    <n v="11201734"/>
    <d v="2019-06-11T12:30:00"/>
    <n v="12"/>
    <n v="30"/>
    <n v="2"/>
    <s v="BIGCITY"/>
    <x v="3"/>
    <x v="0"/>
    <x v="0"/>
    <x v="0"/>
    <s v="Yes"/>
    <x v="1"/>
    <d v="2019-06-11T12:49:26"/>
    <s v="12:49:55:926"/>
    <d v="2019-06-11T12:54:01"/>
    <s v="12:53:16:961"/>
    <x v="2"/>
    <d v="2019-06-11T13:18:34"/>
    <s v="13:18:45:034"/>
    <d v="2019-06-11T13:20:25"/>
    <s v="13:20:48:025"/>
    <n v="3.0833333381451666E-2"/>
    <n v="7.6388888934161514E-2"/>
    <n v="2.5733333355747163"/>
    <x v="0"/>
  </r>
  <r>
    <n v="546"/>
    <s v="2019-07-16"/>
    <n v="11371039"/>
    <d v="2019-07-16T12:30:00"/>
    <n v="12"/>
    <n v="30"/>
    <n v="2"/>
    <s v="ALLIED"/>
    <x v="2"/>
    <x v="1"/>
    <x v="1"/>
    <x v="0"/>
    <s v="Yes"/>
    <x v="1"/>
    <d v="2019-07-16T12:11:01"/>
    <s v="12:11:44:101"/>
    <d v="2019-07-16T12:35:00"/>
    <s v="12:34:33:960"/>
    <x v="2"/>
    <d v="2019-07-16T12:41:27"/>
    <s v="12:40:55:387"/>
    <d v="2019-07-16T12:41:27"/>
    <s v="12:40:55:387"/>
    <n v="0"/>
    <n v="0.39972222223877907"/>
    <n v="9.5933333337306976"/>
    <x v="1"/>
  </r>
  <r>
    <n v="547"/>
    <s v="2019-05-16"/>
    <n v="11118982"/>
    <d v="2019-05-16T14:00:00"/>
    <n v="14"/>
    <n v="0"/>
    <n v="4"/>
    <s v="BIGCITY"/>
    <x v="3"/>
    <x v="1"/>
    <x v="1"/>
    <x v="0"/>
    <s v="Yes"/>
    <x v="0"/>
    <d v="2019-05-16T13:45:16"/>
    <s v="13:44:30:476"/>
    <d v="2019-05-16T13:46:05"/>
    <s v="13:45:48:365"/>
    <x v="1"/>
    <d v="2019-05-16T13:55:17"/>
    <s v="13:54:22:677"/>
    <d v="2019-05-16T13:56:03"/>
    <s v="13:55:23:863"/>
    <n v="1.2777777796145529E-2"/>
    <n v="1.3611111149657518E-2"/>
    <n v="0.63333333469927311"/>
    <x v="1"/>
  </r>
  <r>
    <n v="548"/>
    <s v="2019-12-03"/>
    <n v="11811603"/>
    <d v="2019-12-03T08:00:00"/>
    <n v="8"/>
    <n v="0"/>
    <n v="2"/>
    <s v="BIGCITY"/>
    <x v="3"/>
    <x v="1"/>
    <x v="1"/>
    <x v="0"/>
    <s v="Yes"/>
    <x v="0"/>
    <d v="2019-12-03T08:05:37"/>
    <s v="08:04:16:197"/>
    <d v="2019-12-03T08:11:23"/>
    <s v="08:11:40:623"/>
    <x v="4"/>
    <d v="2019-12-03T09:08:07"/>
    <s v="09:07:16:567"/>
    <d v="2019-12-03T09:10:27"/>
    <s v="09:10:43:527"/>
    <n v="3.8888888899236917E-2"/>
    <n v="9.611111122649163E-2"/>
    <n v="3.2400000030174851"/>
    <x v="0"/>
  </r>
  <r>
    <n v="549"/>
    <s v="2019-12-13"/>
    <n v="11849370"/>
    <d v="2019-12-13T17:00:00"/>
    <n v="17"/>
    <n v="0"/>
    <n v="5"/>
    <s v="ARROW"/>
    <x v="0"/>
    <x v="4"/>
    <x v="4"/>
    <x v="1"/>
    <s v="No"/>
    <x v="0"/>
    <d v="2019-12-13T16:44:52"/>
    <s v="16:44:35:052"/>
    <d v="2019-12-13T16:47:24"/>
    <s v="16:46:45:084"/>
    <x v="5"/>
    <d v="2019-12-13T17:18:58"/>
    <s v="17:18:15:058"/>
    <d v="2019-12-13T17:21:12"/>
    <s v="17:21:35:412"/>
    <n v="3.7222222366835922E-2"/>
    <n v="4.2222222313284874E-2"/>
    <n v="1.9066666723228991"/>
    <x v="1"/>
  </r>
  <r>
    <n v="550"/>
    <s v="2019-01-24"/>
    <n v="10765012"/>
    <d v="2019-01-24T10:15:00"/>
    <n v="10"/>
    <n v="15"/>
    <n v="4"/>
    <s v="ARROW"/>
    <x v="0"/>
    <x v="1"/>
    <x v="1"/>
    <x v="0"/>
    <s v="Yes"/>
    <x v="0"/>
    <d v="2019-01-24T10:22:18"/>
    <s v="10:21:59:478"/>
    <d v="2019-01-24T10:24:11"/>
    <s v="10:23:05:571"/>
    <x v="1"/>
    <d v="2019-01-24T10:36:18"/>
    <s v="10:35:08:978"/>
    <d v="2019-01-24T10:37:04"/>
    <s v="10:36:15:664"/>
    <n v="1.2777777796145529E-2"/>
    <n v="3.1388888892251998E-2"/>
    <n v="1.0600000005215406"/>
    <x v="0"/>
  </r>
  <r>
    <n v="551"/>
    <s v="2019-09-05"/>
    <n v="11532264"/>
    <d v="2019-09-05T08:30:00"/>
    <n v="8"/>
    <n v="30"/>
    <n v="4"/>
    <s v="BIGCITY"/>
    <x v="3"/>
    <x v="1"/>
    <x v="1"/>
    <x v="0"/>
    <s v="Yes"/>
    <x v="0"/>
    <d v="2019-09-05T08:44:13"/>
    <s v="08:43:33:573"/>
    <d v="2019-09-05T08:44:17"/>
    <s v="08:44:36:717"/>
    <x v="1"/>
    <d v="2019-09-05T08:57:06"/>
    <s v="08:56:40:066"/>
    <d v="2019-09-05T08:57:38"/>
    <s v="08:57:33:738"/>
    <n v="8.8888888712972403E-3"/>
    <n v="1.1111111962236464E-3"/>
    <n v="0.24000000162050128"/>
    <x v="0"/>
  </r>
  <r>
    <n v="552"/>
    <s v="2019-01-17"/>
    <n v="10741273"/>
    <d v="2019-01-17T15:00:00"/>
    <n v="15"/>
    <n v="0"/>
    <n v="4"/>
    <s v="BIGCITY"/>
    <x v="3"/>
    <x v="1"/>
    <x v="1"/>
    <x v="0"/>
    <s v="Yes"/>
    <x v="0"/>
    <d v="2019-01-17T15:06:16"/>
    <s v="15:05:17:976"/>
    <d v="2019-01-17T15:07:04"/>
    <s v="15:06:27:964"/>
    <x v="1"/>
    <d v="2019-01-17T15:08:36"/>
    <s v="15:07:30:296"/>
    <d v="2019-01-17T15:08:08"/>
    <s v="15:08:46:008"/>
    <n v="-7.7777776750735939E-3"/>
    <n v="1.333333330694586E-2"/>
    <n v="0.1333333351649344"/>
    <x v="0"/>
  </r>
  <r>
    <n v="553"/>
    <s v="2019-05-30"/>
    <n v="11164132"/>
    <d v="2019-05-30T08:45:00"/>
    <n v="8"/>
    <n v="45"/>
    <n v="4"/>
    <s v="HCAB"/>
    <x v="1"/>
    <x v="1"/>
    <x v="1"/>
    <x v="0"/>
    <s v="Yes"/>
    <x v="0"/>
    <d v="2019-05-30T08:40:17"/>
    <s v="08:40:17:417"/>
    <d v="2019-05-30T08:41:07"/>
    <s v="08:41:32:207"/>
    <x v="2"/>
    <d v="2019-05-30T09:08:17"/>
    <s v="09:08:57:717"/>
    <d v="2019-05-30T09:10:23"/>
    <s v="09:10:02:823"/>
    <n v="3.4999999974388629E-2"/>
    <n v="1.3888888817746192E-2"/>
    <n v="1.1733333310112357"/>
    <x v="1"/>
  </r>
  <r>
    <n v="554"/>
    <s v="2019-01-28"/>
    <n v="10774399"/>
    <d v="2019-01-28T09:30:00"/>
    <n v="9"/>
    <n v="30"/>
    <n v="1"/>
    <s v="BIGCITY"/>
    <x v="3"/>
    <x v="1"/>
    <x v="1"/>
    <x v="0"/>
    <s v="Yes"/>
    <x v="0"/>
    <d v="2019-01-28T09:47:54"/>
    <s v="09:47:18:054"/>
    <d v="2019-01-28T09:49:13"/>
    <s v="09:48:20:573"/>
    <x v="2"/>
    <d v="2019-01-28T10:10:13"/>
    <s v="10:10:03:013"/>
    <d v="2019-01-28T10:10:13"/>
    <s v="10:10:03:013"/>
    <n v="0"/>
    <n v="2.1944444510154426E-2"/>
    <n v="0.52666666824370623"/>
    <x v="0"/>
  </r>
  <r>
    <n v="555"/>
    <s v="2019-11-23"/>
    <n v="11776090"/>
    <d v="2019-11-23T15:00:00"/>
    <n v="15"/>
    <n v="0"/>
    <n v="6"/>
    <s v="ALLIED"/>
    <x v="2"/>
    <x v="1"/>
    <x v="1"/>
    <x v="0"/>
    <s v="Yes"/>
    <x v="1"/>
    <d v="2019-11-23T15:02:03"/>
    <s v="15:01:47:963"/>
    <d v="2019-11-23T15:08:17"/>
    <s v="15:07:53:177"/>
    <x v="7"/>
    <d v="2019-11-23T16:26:15"/>
    <s v="16:26:07:515"/>
    <d v="2019-11-23T16:28:18"/>
    <s v="16:28:18:518"/>
    <n v="3.416666662087664E-2"/>
    <n v="0.10388888890156522"/>
    <n v="3.3133333325386047"/>
    <x v="0"/>
  </r>
  <r>
    <n v="556"/>
    <s v="2019-11-06"/>
    <n v="11756175"/>
    <d v="2019-11-06T12:15:00"/>
    <n v="12"/>
    <n v="15"/>
    <n v="3"/>
    <s v="BIGCITY"/>
    <x v="3"/>
    <x v="0"/>
    <x v="0"/>
    <x v="0"/>
    <s v="Yes"/>
    <x v="0"/>
    <d v="2019-11-06T12:11:43"/>
    <s v="12:11:22:543"/>
    <d v="2019-11-06T12:12:12"/>
    <s v="12:12:23:612"/>
    <x v="1"/>
    <d v="2019-11-06T12:24:27"/>
    <s v="12:23:18:087"/>
    <d v="2019-11-06T12:25:07"/>
    <s v="12:24:25:767"/>
    <n v="1.1111111263744533E-2"/>
    <n v="8.0555555177852511E-3"/>
    <n v="0.46000000275671482"/>
    <x v="1"/>
  </r>
  <r>
    <n v="557"/>
    <s v="2019-04-16"/>
    <n v="11050238"/>
    <d v="2019-04-16T17:00:00"/>
    <n v="17"/>
    <n v="0"/>
    <n v="2"/>
    <s v="BIGCITY"/>
    <x v="3"/>
    <x v="1"/>
    <x v="1"/>
    <x v="0"/>
    <s v="Yes"/>
    <x v="0"/>
    <d v="2019-04-16T17:11:35"/>
    <s v="17:11:01:935"/>
    <d v="2019-04-16T17:13:01"/>
    <s v="17:13:14:101"/>
    <x v="1"/>
    <d v="2019-04-16T17:22:11"/>
    <s v="17:21:49:371"/>
    <d v="2019-04-16T17:22:12"/>
    <s v="17:22:54:412"/>
    <n v="2.7777766808867455E-4"/>
    <n v="2.3888888885267079E-2"/>
    <n v="0.57999999728053808"/>
    <x v="0"/>
  </r>
  <r>
    <n v="558"/>
    <s v="2019-10-12"/>
    <n v="11655991"/>
    <d v="2019-10-12T18:15:00"/>
    <n v="18"/>
    <n v="15"/>
    <n v="6"/>
    <s v="ARROW"/>
    <x v="0"/>
    <x v="2"/>
    <x v="2"/>
    <x v="1"/>
    <s v="No"/>
    <x v="1"/>
    <d v="2019-10-12T18:16:04"/>
    <s v="18:16:08:804"/>
    <d v="2019-10-12T18:20:22"/>
    <s v="18:19:08:782"/>
    <x v="2"/>
    <d v="2019-10-12T18:45:12"/>
    <s v="18:45:33:612"/>
    <d v="2019-10-12T18:49:10"/>
    <s v="18:49:03:610"/>
    <n v="6.611111102392897E-2"/>
    <n v="7.1666666655801237E-2"/>
    <n v="3.306666664313525"/>
    <x v="0"/>
  </r>
  <r>
    <n v="559"/>
    <s v="2019-05-27"/>
    <n v="11152159"/>
    <d v="2019-05-27T12:15:00"/>
    <n v="12"/>
    <n v="15"/>
    <n v="1"/>
    <s v="BIGCITY"/>
    <x v="3"/>
    <x v="1"/>
    <x v="1"/>
    <x v="0"/>
    <s v="Yes"/>
    <x v="1"/>
    <d v="2019-05-27T12:03:12"/>
    <s v="12:02:41:172"/>
    <d v="2019-05-27T12:08:01"/>
    <s v="12:08:31:901"/>
    <x v="2"/>
    <d v="2019-05-27T12:24:41"/>
    <s v="12:24:45:841"/>
    <d v="2019-05-27T12:25:00"/>
    <s v="12:25:46:900"/>
    <n v="5.2777777891606092E-3"/>
    <n v="8.027777768438682E-2"/>
    <n v="2.0533333313651383"/>
    <x v="1"/>
  </r>
  <r>
    <n v="560"/>
    <s v="2019-04-10"/>
    <n v="11005162"/>
    <d v="2019-04-10T10:00:00"/>
    <n v="10"/>
    <n v="0"/>
    <n v="3"/>
    <s v="ALLIED"/>
    <x v="2"/>
    <x v="1"/>
    <x v="1"/>
    <x v="0"/>
    <s v="Yes"/>
    <x v="0"/>
    <d v="2019-04-10T09:53:51"/>
    <s v="09:53:53:051"/>
    <d v="2019-04-10T09:55:43"/>
    <s v="09:55:58:143"/>
    <x v="1"/>
    <d v="2019-04-10T10:02:29"/>
    <s v="10:02:32:929"/>
    <d v="2019-04-10T10:03:57"/>
    <s v="10:03:37:357"/>
    <n v="2.4444444396067411E-2"/>
    <n v="3.1111111049540341E-2"/>
    <n v="1.333333330694586"/>
    <x v="1"/>
  </r>
  <r>
    <n v="561"/>
    <s v="2019-09-11"/>
    <n v="11557843"/>
    <d v="2019-09-11T15:45:00"/>
    <n v="15"/>
    <n v="45"/>
    <n v="3"/>
    <s v="ALLIED"/>
    <x v="2"/>
    <x v="0"/>
    <x v="0"/>
    <x v="0"/>
    <s v="Yes"/>
    <x v="0"/>
    <d v="2019-09-11T16:03:36"/>
    <s v="16:02:32:596"/>
    <d v="2019-09-11T16:08:32"/>
    <s v="16:07:58:392"/>
    <x v="5"/>
    <d v="2019-09-11T16:43:21"/>
    <s v="16:42:08:781"/>
    <d v="2019-09-11T16:44:14"/>
    <s v="16:44:23:814"/>
    <n v="1.4722222171258181E-2"/>
    <n v="8.2222222234122455E-2"/>
    <n v="2.3266666657291353"/>
    <x v="0"/>
  </r>
  <r>
    <n v="562"/>
    <s v="2019-03-31"/>
    <n v="10971341"/>
    <d v="2019-03-31T13:30:00"/>
    <n v="13"/>
    <n v="30"/>
    <n v="7"/>
    <s v="ARROW"/>
    <x v="0"/>
    <x v="3"/>
    <x v="3"/>
    <x v="1"/>
    <s v="No"/>
    <x v="0"/>
    <d v="2019-03-31T13:42:49"/>
    <s v="13:42:56:449"/>
    <d v="2019-03-31T13:47:44"/>
    <s v="13:47:16:644"/>
    <x v="0"/>
    <d v="2019-03-31T13:59:41"/>
    <s v="13:59:21:041"/>
    <d v="2019-03-31T14:05:30"/>
    <s v="14:04:06:190"/>
    <n v="9.6944444405380636E-2"/>
    <n v="8.1944444391410798E-2"/>
    <n v="4.2933333311229944"/>
    <x v="0"/>
  </r>
  <r>
    <n v="563"/>
    <s v="2019-08-29"/>
    <n v="11467132"/>
    <d v="2019-08-29T12:30:00"/>
    <n v="12"/>
    <n v="30"/>
    <n v="4"/>
    <s v="ARROW"/>
    <x v="0"/>
    <x v="3"/>
    <x v="3"/>
    <x v="1"/>
    <s v="No"/>
    <x v="0"/>
    <d v="2019-08-29T12:36:30"/>
    <s v="12:36:24:630"/>
    <d v="2019-08-29T12:39:30"/>
    <s v="12:39:34:630"/>
    <x v="1"/>
    <d v="2019-08-29T12:49:32"/>
    <s v="12:49:25:132"/>
    <d v="2019-08-29T12:56:11"/>
    <s v="12:55:55:371"/>
    <n v="0.11083333322312683"/>
    <n v="4.9999999988358468E-2"/>
    <n v="3.8599999970756471"/>
    <x v="0"/>
  </r>
  <r>
    <n v="564"/>
    <s v="2019-12-13"/>
    <n v="11871594"/>
    <d v="2019-12-13T12:00:00"/>
    <n v="12"/>
    <n v="0"/>
    <n v="5"/>
    <s v="BIGCITY"/>
    <x v="3"/>
    <x v="0"/>
    <x v="0"/>
    <x v="0"/>
    <s v="Yes"/>
    <x v="0"/>
    <d v="2019-12-13T10:19:22"/>
    <s v="10:19:09:522"/>
    <d v="2019-12-13T11:48:09"/>
    <s v="11:48:45:409"/>
    <x v="7"/>
    <d v="2019-12-13T12:21:42"/>
    <s v="12:21:29:442"/>
    <d v="2019-12-13T12:23:19"/>
    <s v="12:22:54:479"/>
    <n v="2.6944444456603378E-2"/>
    <n v="1.4797222221968696"/>
    <n v="36.15999999968335"/>
    <x v="1"/>
  </r>
  <r>
    <n v="565"/>
    <s v="2019-12-19"/>
    <n v="11870244"/>
    <d v="2019-12-19T15:00:00"/>
    <n v="15"/>
    <n v="0"/>
    <n v="4"/>
    <s v="BIGCITY"/>
    <x v="3"/>
    <x v="1"/>
    <x v="1"/>
    <x v="0"/>
    <s v="Yes"/>
    <x v="0"/>
    <d v="2019-12-19T15:09:15"/>
    <s v="15:08:43:775"/>
    <d v="2019-12-19T15:16:08"/>
    <s v="15:16:14:208"/>
    <x v="6"/>
    <d v="2019-12-19T16:00:23"/>
    <s v="15:59:03:483"/>
    <d v="2019-12-19T16:01:29"/>
    <s v="16:00:05:489"/>
    <n v="1.8333333253394812E-2"/>
    <n v="0.11472222214797512"/>
    <n v="3.1933333296328783"/>
    <x v="0"/>
  </r>
  <r>
    <n v="566"/>
    <s v="2019-12-02"/>
    <n v="11859113"/>
    <d v="2019-12-02T22:15:00"/>
    <n v="22"/>
    <n v="15"/>
    <n v="1"/>
    <s v="ALLIED"/>
    <x v="2"/>
    <x v="0"/>
    <x v="0"/>
    <x v="0"/>
    <s v="Yes"/>
    <x v="1"/>
    <d v="2019-12-02T21:57:12"/>
    <s v="21:57:23:912"/>
    <d v="2019-12-02T22:28:33"/>
    <s v="22:27:28:793"/>
    <x v="6"/>
    <d v="2019-12-02T22:48:30"/>
    <s v="22:48:24:430"/>
    <d v="2019-12-02T22:50:14"/>
    <s v="22:50:49:514"/>
    <n v="2.8888889006339014E-2"/>
    <n v="0.52249999990453944"/>
    <n v="13.233333333861083"/>
    <x v="1"/>
  </r>
  <r>
    <n v="567"/>
    <s v="2019-09-12"/>
    <n v="11512246"/>
    <d v="2019-09-12T15:00:00"/>
    <n v="15"/>
    <n v="0"/>
    <n v="4"/>
    <s v="BIGCITY"/>
    <x v="3"/>
    <x v="1"/>
    <x v="1"/>
    <x v="0"/>
    <s v="Yes"/>
    <x v="0"/>
    <d v="2019-09-12T15:02:21"/>
    <s v="15:01:06:381"/>
    <d v="2019-09-12T15:04:51"/>
    <s v="15:04:20:451"/>
    <x v="5"/>
    <d v="2019-09-12T15:31:29"/>
    <s v="15:31:13:629"/>
    <d v="2019-09-12T15:32:35"/>
    <s v="15:32:21:435"/>
    <n v="1.8333333253394812E-2"/>
    <n v="4.1666666627861559E-2"/>
    <n v="1.4399999971501529"/>
    <x v="0"/>
  </r>
  <r>
    <n v="568"/>
    <s v="2019-05-27"/>
    <n v="11198152"/>
    <d v="2019-05-27T11:15:00"/>
    <n v="11"/>
    <n v="15"/>
    <n v="1"/>
    <s v="BIGCITY"/>
    <x v="3"/>
    <x v="1"/>
    <x v="1"/>
    <x v="0"/>
    <s v="Yes"/>
    <x v="1"/>
    <d v="2019-05-27T11:11:36"/>
    <s v="11:10:16:296"/>
    <d v="2019-05-27T11:13:01"/>
    <s v="11:12:25:661"/>
    <x v="1"/>
    <d v="2019-05-27T11:18:52"/>
    <s v="11:18:40:752"/>
    <d v="2019-05-27T11:20:29"/>
    <s v="11:20:00:929"/>
    <n v="2.6944444456603378E-2"/>
    <n v="2.3611111042555422E-2"/>
    <n v="1.2133333319798112"/>
    <x v="1"/>
  </r>
  <r>
    <n v="569"/>
    <s v="2019-04-11"/>
    <n v="11039882"/>
    <d v="2019-04-11T08:00:00"/>
    <n v="8"/>
    <n v="0"/>
    <n v="4"/>
    <s v="BIGCITY"/>
    <x v="3"/>
    <x v="1"/>
    <x v="1"/>
    <x v="0"/>
    <s v="Yes"/>
    <x v="1"/>
    <d v="2019-04-11T07:53:31"/>
    <s v="07:52:00:291"/>
    <d v="2019-04-11T07:55:11"/>
    <s v="07:54:15:571"/>
    <x v="1"/>
    <d v="2019-04-11T08:04:50"/>
    <s v="08:04:20:150"/>
    <d v="2019-04-11T08:05:24"/>
    <s v="08:05:21:124"/>
    <n v="9.4444443820975721E-3"/>
    <n v="2.7777777810115367E-2"/>
    <n v="0.89333333261311054"/>
    <x v="1"/>
  </r>
  <r>
    <n v="570"/>
    <s v="2019-03-17"/>
    <n v="10926122"/>
    <d v="2019-03-17T14:00:00"/>
    <n v="14"/>
    <n v="0"/>
    <n v="7"/>
    <s v="BIGCITY"/>
    <x v="3"/>
    <x v="0"/>
    <x v="0"/>
    <x v="0"/>
    <s v="Yes"/>
    <x v="1"/>
    <d v="2019-03-17T13:58:12"/>
    <s v="13:58:46:712"/>
    <d v="2019-03-17T14:07:34"/>
    <s v="14:07:31:934"/>
    <x v="0"/>
    <d v="2019-03-17T14:18:45"/>
    <s v="14:18:20:345"/>
    <d v="2019-03-17T14:18:45"/>
    <s v="14:18:20:345"/>
    <n v="0"/>
    <n v="0.156111111107748"/>
    <n v="3.746666666585952"/>
    <x v="1"/>
  </r>
  <r>
    <n v="571"/>
    <s v="2019-05-29"/>
    <n v="11203189"/>
    <d v="2019-05-29T13:00:00"/>
    <n v="13"/>
    <n v="0"/>
    <n v="3"/>
    <s v="BIGCITY"/>
    <x v="3"/>
    <x v="1"/>
    <x v="1"/>
    <x v="0"/>
    <s v="Yes"/>
    <x v="1"/>
    <d v="2019-05-29T12:58:13"/>
    <s v="12:58:13:413"/>
    <d v="2019-05-29T13:00:56"/>
    <s v="13:00:22:656"/>
    <x v="2"/>
    <d v="2019-05-29T13:24:15"/>
    <s v="13:24:22:715"/>
    <d v="2019-05-29T13:27:36"/>
    <s v="13:26:28:696"/>
    <n v="5.5833333462942392E-2"/>
    <n v="4.5277777884621173E-2"/>
    <n v="2.4266666723415256"/>
    <x v="1"/>
  </r>
  <r>
    <n v="572"/>
    <s v="2019-03-14"/>
    <n v="10930072"/>
    <d v="2019-03-14T10:30:00"/>
    <n v="10"/>
    <n v="30"/>
    <n v="4"/>
    <s v="ARROW"/>
    <x v="0"/>
    <x v="1"/>
    <x v="1"/>
    <x v="0"/>
    <s v="Yes"/>
    <x v="1"/>
    <d v="2019-03-14T10:38:14"/>
    <s v="10:38:56:014"/>
    <d v="2019-03-14T10:38:14"/>
    <s v="10:38:56:014"/>
    <x v="5"/>
    <d v="2019-03-14T11:16:21"/>
    <s v="11:15:30:581"/>
    <d v="2019-03-14T11:16:21"/>
    <s v="11:15:30:581"/>
    <n v="0"/>
    <n v="0"/>
    <n v="0"/>
    <x v="0"/>
  </r>
  <r>
    <n v="573"/>
    <s v="2019-02-28"/>
    <n v="10874001"/>
    <d v="2019-02-28T15:00:00"/>
    <n v="15"/>
    <n v="0"/>
    <n v="4"/>
    <s v="BIGCITY"/>
    <x v="3"/>
    <x v="1"/>
    <x v="1"/>
    <x v="0"/>
    <s v="Yes"/>
    <x v="1"/>
    <d v="2019-02-28T14:53:35"/>
    <s v="14:52:36:595"/>
    <d v="2019-02-28T15:08:55"/>
    <s v="15:08:37:055"/>
    <x v="3"/>
    <d v="2019-02-28T15:40:28"/>
    <s v="15:39:33:088"/>
    <d v="2019-02-28T15:45:51"/>
    <s v="15:45:03:451"/>
    <n v="8.9722222241107374E-2"/>
    <n v="0.25555555557366461"/>
    <n v="8.2866666675545275"/>
    <x v="1"/>
  </r>
  <r>
    <n v="574"/>
    <s v="2019-12-04"/>
    <n v="11814113"/>
    <d v="2019-12-04T15:00:00"/>
    <n v="15"/>
    <n v="0"/>
    <n v="3"/>
    <s v="CMARVEL"/>
    <x v="4"/>
    <x v="0"/>
    <x v="0"/>
    <x v="0"/>
    <s v="Yes"/>
    <x v="1"/>
    <d v="2019-12-04T14:49:17"/>
    <s v="14:48:10:177"/>
    <d v="2019-12-04T14:50:08"/>
    <s v="14:49:19:768"/>
    <x v="5"/>
    <d v="2019-12-04T15:24:02"/>
    <s v="15:24:19:702"/>
    <d v="2019-12-04T15:26:07"/>
    <s v="15:25:25:367"/>
    <n v="3.4722222131676972E-2"/>
    <n v="1.416666666045785E-2"/>
    <n v="1.1733333310112357"/>
    <x v="1"/>
  </r>
  <r>
    <n v="575"/>
    <s v="2019-10-09"/>
    <n v="11616728"/>
    <d v="2019-10-09T09:00:00"/>
    <n v="9"/>
    <n v="0"/>
    <n v="3"/>
    <s v="ARROW"/>
    <x v="0"/>
    <x v="0"/>
    <x v="0"/>
    <x v="0"/>
    <s v="Yes"/>
    <x v="0"/>
    <d v="2019-10-09T09:07:24"/>
    <s v="09:06:40:584"/>
    <d v="2019-10-09T09:10:03"/>
    <s v="09:10:59:703"/>
    <x v="1"/>
    <d v="2019-10-09T09:17:50"/>
    <s v="09:17:20:050"/>
    <d v="2019-10-09T09:18:21"/>
    <s v="09:18:28:921"/>
    <n v="8.6111112032085657E-3"/>
    <n v="4.4166666688397527E-2"/>
    <n v="1.2666666693985462"/>
    <x v="0"/>
  </r>
  <r>
    <n v="576"/>
    <s v="2019-06-07"/>
    <n v="11228874"/>
    <d v="2019-06-07T10:15:00"/>
    <n v="10"/>
    <n v="15"/>
    <n v="5"/>
    <s v="ALLIED"/>
    <x v="2"/>
    <x v="1"/>
    <x v="1"/>
    <x v="0"/>
    <s v="Yes"/>
    <x v="0"/>
    <d v="2019-06-07T10:01:21"/>
    <s v="10:00:11:681"/>
    <d v="2019-06-07T10:01:21"/>
    <s v="10:00:11:681"/>
    <x v="1"/>
    <d v="2019-06-07T10:09:01"/>
    <s v="10:09:49:601"/>
    <d v="2019-06-07T10:10:20"/>
    <s v="10:10:57:620"/>
    <n v="2.1944444510154426E-2"/>
    <n v="0"/>
    <n v="0.52666666824370623"/>
    <x v="1"/>
  </r>
  <r>
    <n v="577"/>
    <s v="2019-08-06"/>
    <n v="11393384"/>
    <d v="2019-08-06T11:30:00"/>
    <n v="11"/>
    <n v="30"/>
    <n v="2"/>
    <s v="BIGCITY"/>
    <x v="3"/>
    <x v="0"/>
    <x v="0"/>
    <x v="0"/>
    <s v="Yes"/>
    <x v="0"/>
    <d v="2019-08-06T11:48:28"/>
    <s v="11:48:25:028"/>
    <d v="2019-08-06T11:53:24"/>
    <s v="11:53:55:924"/>
    <x v="2"/>
    <d v="2019-08-06T12:14:39"/>
    <s v="12:13:44:799"/>
    <d v="2019-08-06T12:15:17"/>
    <s v="12:14:56:077"/>
    <n v="1.0555555578321218E-2"/>
    <n v="8.2222222234122455E-2"/>
    <n v="2.2266666674986482"/>
    <x v="0"/>
  </r>
  <r>
    <n v="578"/>
    <s v="2019-04-18"/>
    <n v="11053307"/>
    <d v="2019-04-18T09:35:00"/>
    <n v="9"/>
    <n v="35"/>
    <n v="4"/>
    <s v="BIGCITY"/>
    <x v="3"/>
    <x v="0"/>
    <x v="0"/>
    <x v="0"/>
    <s v="Yes"/>
    <x v="1"/>
    <d v="2019-04-18T09:17:22"/>
    <s v="09:17:30:622"/>
    <d v="2019-04-18T09:17:22"/>
    <s v="09:17:30:622"/>
    <x v="5"/>
    <d v="2019-04-18T09:57:31"/>
    <s v="09:57:26:731"/>
    <d v="2019-04-18T09:59:07"/>
    <s v="09:58:36:067"/>
    <n v="2.6666666613891721E-2"/>
    <n v="0"/>
    <n v="0.6399999987334013"/>
    <x v="1"/>
  </r>
  <r>
    <n v="579"/>
    <s v="2019-11-15"/>
    <n v="11773777"/>
    <d v="2019-11-15T16:45:00"/>
    <n v="16"/>
    <n v="45"/>
    <n v="5"/>
    <s v="ARROW"/>
    <x v="0"/>
    <x v="1"/>
    <x v="1"/>
    <x v="0"/>
    <s v="Yes"/>
    <x v="0"/>
    <d v="2019-11-15T16:47:21"/>
    <s v="16:46:29:381"/>
    <d v="2019-11-15T16:48:26"/>
    <s v="16:48:39:626"/>
    <x v="1"/>
    <d v="2019-11-15T17:01:26"/>
    <s v="17:00:54:086"/>
    <d v="2019-11-15T17:01:26"/>
    <s v="17:00:54:086"/>
    <n v="0"/>
    <n v="1.8055555585306138E-2"/>
    <n v="0.43333333404734731"/>
    <x v="0"/>
  </r>
  <r>
    <n v="580"/>
    <s v="2019-05-14"/>
    <n v="11154874"/>
    <d v="2019-05-14T11:15:00"/>
    <n v="11"/>
    <n v="15"/>
    <n v="2"/>
    <s v="BIGCITY"/>
    <x v="3"/>
    <x v="1"/>
    <x v="1"/>
    <x v="0"/>
    <s v="Yes"/>
    <x v="0"/>
    <d v="2019-05-14T11:11:41"/>
    <s v="11:11:59:841"/>
    <d v="2019-05-14T11:17:21"/>
    <s v="11:17:27:221"/>
    <x v="1"/>
    <d v="2019-05-14T11:22:31"/>
    <s v="11:21:49:391"/>
    <d v="2019-05-14T11:23:38"/>
    <s v="11:22:53:398"/>
    <n v="1.861111109610647E-2"/>
    <n v="9.4444444519467652E-2"/>
    <n v="2.7133333347737789"/>
    <x v="1"/>
  </r>
  <r>
    <n v="581"/>
    <s v="2019-01-08"/>
    <n v="10757773"/>
    <d v="2019-01-08T09:45:00"/>
    <n v="9"/>
    <n v="45"/>
    <n v="2"/>
    <s v="ARROW"/>
    <x v="0"/>
    <x v="0"/>
    <x v="0"/>
    <x v="0"/>
    <s v="Yes"/>
    <x v="0"/>
    <d v="2019-01-08T09:48:42"/>
    <s v="09:48:29:642"/>
    <d v="2019-01-08T09:49:22"/>
    <s v="09:49:30:522"/>
    <x v="1"/>
    <d v="2019-01-08T09:59:08"/>
    <s v="09:58:13:468"/>
    <d v="2019-01-08T09:59:58"/>
    <s v="09:59:23:458"/>
    <n v="1.3888888817746192E-2"/>
    <n v="1.1111111263744533E-2"/>
    <n v="0.60000000195577741"/>
    <x v="0"/>
  </r>
  <r>
    <n v="582"/>
    <s v="2019-03-27"/>
    <n v="10987958"/>
    <d v="2019-03-27T18:45:00"/>
    <n v="18"/>
    <n v="45"/>
    <n v="3"/>
    <s v="ALLIED"/>
    <x v="2"/>
    <x v="1"/>
    <x v="1"/>
    <x v="0"/>
    <s v="Yes"/>
    <x v="0"/>
    <d v="2019-03-27T18:41:56"/>
    <s v="18:41:40:056"/>
    <d v="2019-03-27T18:42:50"/>
    <s v="18:42:45:150"/>
    <x v="1"/>
    <d v="2019-03-27T18:51:22"/>
    <s v="18:50:50:482"/>
    <d v="2019-03-27T18:51:22"/>
    <s v="18:50:50:482"/>
    <n v="0"/>
    <n v="1.5000000013969839E-2"/>
    <n v="0.36000000033527613"/>
    <x v="1"/>
  </r>
  <r>
    <n v="583"/>
    <s v="2019-03-06"/>
    <n v="10939794"/>
    <d v="2019-03-06T21:15:00"/>
    <n v="21"/>
    <n v="15"/>
    <n v="3"/>
    <s v="ARROW"/>
    <x v="0"/>
    <x v="8"/>
    <x v="8"/>
    <x v="1"/>
    <s v="No"/>
    <x v="0"/>
    <d v="2019-03-06T21:02:06"/>
    <s v="21:02:41:106"/>
    <d v="2019-03-06T21:07:05"/>
    <s v="21:06:52:265"/>
    <x v="1"/>
    <d v="2019-03-06T21:11:01"/>
    <s v="21:11:32:501"/>
    <d v="2019-03-06T21:12:48"/>
    <s v="21:12:41:548"/>
    <n v="2.972222218522802E-2"/>
    <n v="8.3055555587634444E-2"/>
    <n v="2.7066666665486991"/>
    <x v="1"/>
  </r>
  <r>
    <n v="584"/>
    <s v="2019-01-26"/>
    <n v="10770474"/>
    <d v="2019-01-26T18:30:00"/>
    <n v="18"/>
    <n v="30"/>
    <n v="6"/>
    <s v="ARROW"/>
    <x v="0"/>
    <x v="2"/>
    <x v="2"/>
    <x v="1"/>
    <s v="No"/>
    <x v="0"/>
    <d v="2019-01-26T18:24:01"/>
    <s v="18:23:46:961"/>
    <d v="2019-01-26T18:27:03"/>
    <s v="18:27:47:103"/>
    <x v="1"/>
    <d v="2019-01-26T18:37:16"/>
    <s v="18:37:35:416"/>
    <d v="2019-01-26T18:40:18"/>
    <s v="18:40:22:518"/>
    <n v="5.05555554991588E-2"/>
    <n v="5.05555554991588E-2"/>
    <n v="2.4266666639596224"/>
    <x v="1"/>
  </r>
  <r>
    <n v="585"/>
    <s v="2019-12-12"/>
    <n v="11843856"/>
    <d v="2019-12-12T10:45:00"/>
    <n v="10"/>
    <n v="45"/>
    <n v="4"/>
    <s v="ALLIED"/>
    <x v="2"/>
    <x v="1"/>
    <x v="1"/>
    <x v="0"/>
    <s v="Yes"/>
    <x v="2"/>
    <d v="2019-12-12T10:58:50"/>
    <s v="10:58:23:150"/>
    <d v="2019-12-12T11:01:05"/>
    <s v="11:01:37:305"/>
    <x v="2"/>
    <d v="2019-12-12T11:22:27"/>
    <s v="11:21:32:987"/>
    <d v="2019-12-12T11:28:05"/>
    <s v="11:27:57:065"/>
    <n v="9.3888888834044337E-2"/>
    <n v="3.7499999860301614E-2"/>
    <n v="3.1533333286643028"/>
    <x v="0"/>
  </r>
  <r>
    <n v="586"/>
    <s v="2019-08-19"/>
    <n v="11432360"/>
    <d v="2019-08-19T13:30:00"/>
    <n v="13"/>
    <n v="30"/>
    <n v="1"/>
    <s v="ARROW"/>
    <x v="0"/>
    <x v="4"/>
    <x v="4"/>
    <x v="1"/>
    <s v="No"/>
    <x v="0"/>
    <d v="2019-08-19T13:20:44"/>
    <s v="13:20:41:444"/>
    <d v="2019-08-19T13:25:29"/>
    <s v="13:24:57:589"/>
    <x v="0"/>
    <d v="2019-08-19T13:39:46"/>
    <s v="13:39:32:046"/>
    <d v="2019-08-19T13:48:07"/>
    <s v="13:47:01:367"/>
    <n v="0.13916666671866551"/>
    <n v="7.9166666662786156E-2"/>
    <n v="5.24000000115484"/>
    <x v="1"/>
  </r>
  <r>
    <n v="587"/>
    <s v="2019-07-03"/>
    <n v="11284744"/>
    <d v="2019-07-03T09:00:00"/>
    <n v="9"/>
    <n v="0"/>
    <n v="3"/>
    <s v="BIGCITY"/>
    <x v="3"/>
    <x v="1"/>
    <x v="1"/>
    <x v="0"/>
    <s v="Yes"/>
    <x v="0"/>
    <d v="2019-07-03T08:45:37"/>
    <s v="08:45:27:237"/>
    <d v="2019-07-03T08:48:13"/>
    <s v="08:47:30:773"/>
    <x v="4"/>
    <d v="2019-07-03T09:47:12"/>
    <s v="09:46:57:072"/>
    <d v="2019-07-03T09:50:35"/>
    <s v="09:49:04:995"/>
    <n v="5.6388888799119741E-2"/>
    <n v="4.3333333334885538E-2"/>
    <n v="2.3933333312161267"/>
    <x v="1"/>
  </r>
  <r>
    <n v="588"/>
    <s v="2019-07-31"/>
    <n v="11402526"/>
    <d v="2019-07-31T11:45:00"/>
    <n v="11"/>
    <n v="45"/>
    <n v="3"/>
    <s v="ARROW"/>
    <x v="0"/>
    <x v="1"/>
    <x v="1"/>
    <x v="0"/>
    <s v="Yes"/>
    <x v="0"/>
    <d v="2019-07-31T11:56:50"/>
    <s v="11:56:06:750"/>
    <d v="2019-07-31T11:56:50"/>
    <s v="11:56:06:750"/>
    <x v="2"/>
    <d v="2019-07-31T12:19:32"/>
    <s v="12:18:51:092"/>
    <d v="2019-07-31T12:19:32"/>
    <s v="12:18:51:092"/>
    <n v="0"/>
    <n v="0"/>
    <n v="0"/>
    <x v="0"/>
  </r>
  <r>
    <n v="589"/>
    <s v="2019-12-03"/>
    <n v="11811367"/>
    <d v="2019-12-03T14:15:00"/>
    <n v="14"/>
    <n v="15"/>
    <n v="2"/>
    <s v="ARROW"/>
    <x v="0"/>
    <x v="0"/>
    <x v="0"/>
    <x v="0"/>
    <s v="Yes"/>
    <x v="0"/>
    <d v="2019-12-03T14:16:11"/>
    <s v="14:16:08:211"/>
    <d v="2019-12-03T14:26:34"/>
    <s v="14:25:36:494"/>
    <x v="2"/>
    <d v="2019-12-03T14:43:41"/>
    <s v="14:43:40:041"/>
    <d v="2019-12-03T14:49:01"/>
    <s v="14:49:02:101"/>
    <n v="8.8888888887595385E-2"/>
    <n v="0.17305555549683049"/>
    <n v="6.2866666652262211"/>
    <x v="0"/>
  </r>
  <r>
    <n v="590"/>
    <s v="2019-07-30"/>
    <n v="11416816"/>
    <d v="2019-07-30T19:30:00"/>
    <n v="19"/>
    <n v="30"/>
    <n v="2"/>
    <s v="ARROW"/>
    <x v="0"/>
    <x v="4"/>
    <x v="4"/>
    <x v="1"/>
    <s v="No"/>
    <x v="0"/>
    <d v="2019-07-30T14:55:32"/>
    <s v="14:55:38:032"/>
    <d v="2019-07-30T19:50:24"/>
    <s v="19:49:24:184"/>
    <x v="7"/>
    <d v="2019-07-30T20:07:35"/>
    <s v="20:07:04:935"/>
    <d v="2019-07-30T20:10:17"/>
    <s v="20:09:54:077"/>
    <n v="4.5000000041909516E-2"/>
    <n v="4.9144444444100372"/>
    <n v="119.02666666684672"/>
    <x v="1"/>
  </r>
  <r>
    <n v="591"/>
    <s v="2019-09-09"/>
    <n v="11514686"/>
    <d v="2019-09-09T10:30:00"/>
    <n v="10"/>
    <n v="30"/>
    <n v="1"/>
    <s v="ALLIED"/>
    <x v="2"/>
    <x v="0"/>
    <x v="0"/>
    <x v="0"/>
    <s v="Yes"/>
    <x v="0"/>
    <d v="2019-09-09T10:22:50"/>
    <s v="10:22:32:150"/>
    <d v="2019-09-09T10:22:50"/>
    <s v="10:22:32:150"/>
    <x v="2"/>
    <d v="2019-09-09T10:47:29"/>
    <s v="10:46:57:789"/>
    <d v="2019-09-09T10:47:29"/>
    <s v="10:46:57:789"/>
    <n v="0"/>
    <n v="0"/>
    <n v="0"/>
    <x v="1"/>
  </r>
  <r>
    <n v="592"/>
    <s v="2019-02-01"/>
    <n v="10827500"/>
    <d v="2019-02-01T17:30:00"/>
    <n v="17"/>
    <n v="30"/>
    <n v="5"/>
    <s v="BIGCITY"/>
    <x v="3"/>
    <x v="1"/>
    <x v="1"/>
    <x v="0"/>
    <s v="Yes"/>
    <x v="1"/>
    <d v="2019-02-01T17:54:28"/>
    <s v="17:53:57:988"/>
    <d v="2019-02-01T17:57:49"/>
    <s v="17:57:48:149"/>
    <x v="0"/>
    <d v="2019-02-01T18:13:48"/>
    <s v="18:13:07:548"/>
    <d v="2019-02-01T18:16:14"/>
    <s v="18:16:57:614"/>
    <n v="4.0555555606260896E-2"/>
    <n v="5.5833333462942392E-2"/>
    <n v="2.3133333376608789"/>
    <x v="0"/>
  </r>
  <r>
    <n v="593"/>
    <s v="2019-09-27"/>
    <n v="11603097"/>
    <d v="2019-09-27T21:00:00"/>
    <n v="21"/>
    <n v="0"/>
    <n v="5"/>
    <s v="ARROW"/>
    <x v="0"/>
    <x v="1"/>
    <x v="1"/>
    <x v="0"/>
    <s v="Yes"/>
    <x v="0"/>
    <d v="2019-09-27T21:09:16"/>
    <s v="21:08:42:776"/>
    <d v="2019-09-27T21:13:00"/>
    <s v="21:12:12:860"/>
    <x v="0"/>
    <d v="2019-09-27T21:25:28"/>
    <s v="21:25:53:328"/>
    <d v="2019-09-27T21:25:28"/>
    <s v="21:25:53:328"/>
    <n v="0"/>
    <n v="6.2222222273703665E-2"/>
    <n v="1.4933333345688879"/>
    <x v="0"/>
  </r>
  <r>
    <n v="594"/>
    <s v="2019-01-31"/>
    <n v="10787228"/>
    <d v="2019-01-31T10:30:00"/>
    <n v="10"/>
    <n v="30"/>
    <n v="4"/>
    <s v="BIGCITY"/>
    <x v="3"/>
    <x v="0"/>
    <x v="0"/>
    <x v="0"/>
    <s v="Yes"/>
    <x v="0"/>
    <d v="2019-01-31T10:16:19"/>
    <s v="10:15:18:779"/>
    <d v="2019-01-31T10:21:52"/>
    <s v="10:21:44:252"/>
    <x v="0"/>
    <d v="2019-01-31T10:34:20"/>
    <s v="10:34:20:420"/>
    <d v="2019-01-31T10:35:31"/>
    <s v="10:35:23:831"/>
    <n v="1.9722222292330116E-2"/>
    <n v="9.2499999969732016E-2"/>
    <n v="2.6933333342894912"/>
    <x v="1"/>
  </r>
  <r>
    <n v="595"/>
    <s v="2019-12-06"/>
    <n v="11824308"/>
    <d v="2019-12-06T15:00:00"/>
    <n v="15"/>
    <n v="0"/>
    <n v="5"/>
    <s v="ARROW"/>
    <x v="0"/>
    <x v="0"/>
    <x v="0"/>
    <x v="0"/>
    <s v="Yes"/>
    <x v="0"/>
    <d v="2019-12-06T14:59:16"/>
    <s v="14:58:16:776"/>
    <d v="2019-12-06T15:01:11"/>
    <s v="15:00:22:871"/>
    <x v="2"/>
    <d v="2019-12-06T15:23:32"/>
    <s v="15:22:17:492"/>
    <d v="2019-12-06T15:26:10"/>
    <s v="15:25:41:570"/>
    <n v="4.3888888845685869E-2"/>
    <n v="3.1944444577675313E-2"/>
    <n v="1.8200000021606684"/>
    <x v="1"/>
  </r>
  <r>
    <n v="596"/>
    <s v="2019-05-16"/>
    <n v="11119995"/>
    <d v="2019-05-16T08:15:00"/>
    <n v="8"/>
    <n v="15"/>
    <n v="4"/>
    <s v="BIGCITY"/>
    <x v="3"/>
    <x v="1"/>
    <x v="1"/>
    <x v="0"/>
    <s v="Yes"/>
    <x v="0"/>
    <d v="2019-05-16T08:17:20"/>
    <s v="08:17:23:020"/>
    <d v="2019-05-16T08:20:34"/>
    <s v="08:19:28:994"/>
    <x v="2"/>
    <d v="2019-05-16T08:39:35"/>
    <s v="08:39:02:635"/>
    <d v="2019-05-16T08:43:21"/>
    <s v="08:42:22:681"/>
    <n v="6.2777777609881014E-2"/>
    <n v="5.3888888913206756E-2"/>
    <n v="2.7999999965541065"/>
    <x v="0"/>
  </r>
  <r>
    <n v="597"/>
    <s v="2019-05-23"/>
    <n v="11141676"/>
    <d v="2019-05-23T16:00:00"/>
    <n v="16"/>
    <n v="0"/>
    <n v="4"/>
    <s v="ARROW"/>
    <x v="0"/>
    <x v="4"/>
    <x v="4"/>
    <x v="1"/>
    <s v="No"/>
    <x v="0"/>
    <d v="2019-05-23T16:06:16"/>
    <s v="16:06:14:216"/>
    <d v="2019-05-23T16:11:02"/>
    <s v="16:10:24:062"/>
    <x v="0"/>
    <d v="2019-05-23T16:24:11"/>
    <s v="16:23:33:771"/>
    <d v="2019-05-23T16:26:00"/>
    <s v="16:26:53:900"/>
    <n v="3.0277777696028352E-2"/>
    <n v="7.944444433087483E-2"/>
    <n v="2.6333333286456764"/>
    <x v="0"/>
  </r>
  <r>
    <n v="598"/>
    <s v="2019-04-04"/>
    <n v="10985296"/>
    <d v="2019-04-04T08:30:00"/>
    <n v="8"/>
    <n v="30"/>
    <n v="4"/>
    <s v="ARROW"/>
    <x v="0"/>
    <x v="2"/>
    <x v="2"/>
    <x v="1"/>
    <s v="No"/>
    <x v="0"/>
    <d v="2019-04-04T08:18:25"/>
    <s v="08:18:19:425"/>
    <d v="2019-04-04T08:22:14"/>
    <s v="08:22:36:614"/>
    <x v="0"/>
    <d v="2019-04-04T08:34:40"/>
    <s v="08:34:25:040"/>
    <d v="2019-04-04T08:38:42"/>
    <s v="08:38:47:342"/>
    <n v="6.7222222220152617E-2"/>
    <n v="6.3611111138015985E-2"/>
    <n v="3.1400000005960464"/>
    <x v="1"/>
  </r>
  <r>
    <n v="599"/>
    <s v="2019-06-03"/>
    <n v="11174487"/>
    <d v="2019-06-03T15:15:00"/>
    <n v="15"/>
    <n v="15"/>
    <n v="1"/>
    <s v="ALLIED"/>
    <x v="2"/>
    <x v="0"/>
    <x v="0"/>
    <x v="0"/>
    <s v="Yes"/>
    <x v="0"/>
    <d v="2019-06-03T14:59:35"/>
    <s v="14:59:24:935"/>
    <d v="2019-06-03T15:08:20"/>
    <s v="15:07:55:080"/>
    <x v="1"/>
    <d v="2019-06-03T15:08:09"/>
    <s v="15:08:56:409"/>
    <d v="2019-06-03T15:13:10"/>
    <s v="15:12:11:970"/>
    <n v="8.3611111098434776E-2"/>
    <n v="0.14583333337213844"/>
    <n v="5.5066666672937572"/>
    <x v="1"/>
  </r>
  <r>
    <n v="600"/>
    <s v="2019-06-12"/>
    <n v="11205369"/>
    <d v="2019-06-12T12:30:00"/>
    <n v="12"/>
    <n v="30"/>
    <n v="3"/>
    <s v="BIGCITY"/>
    <x v="3"/>
    <x v="0"/>
    <x v="0"/>
    <x v="0"/>
    <s v="Yes"/>
    <x v="0"/>
    <d v="2019-06-12T12:23:21"/>
    <s v="12:22:03:081"/>
    <d v="2019-06-12T12:28:06"/>
    <s v="12:28:39:306"/>
    <x v="2"/>
    <d v="2019-06-12T12:49:37"/>
    <s v="12:48:55:097"/>
    <d v="2019-06-12T12:53:04"/>
    <s v="12:53:10:404"/>
    <n v="5.7499999995343387E-2"/>
    <n v="7.9166666662786156E-2"/>
    <n v="3.279999999795109"/>
    <x v="1"/>
  </r>
  <r>
    <n v="601"/>
    <s v="2019-07-11"/>
    <n v="11340791"/>
    <d v="2019-07-11T17:00:00"/>
    <n v="17"/>
    <n v="0"/>
    <n v="4"/>
    <s v="HCAB"/>
    <x v="1"/>
    <x v="1"/>
    <x v="1"/>
    <x v="0"/>
    <s v="Yes"/>
    <x v="1"/>
    <d v="2019-07-11T17:06:22"/>
    <s v="17:06:05:822"/>
    <d v="2019-07-11T17:08:30"/>
    <s v="17:08:24:830"/>
    <x v="0"/>
    <d v="2019-07-11T17:25:04"/>
    <s v="17:24:50:364"/>
    <d v="2019-07-11T17:25:04"/>
    <s v="17:24:50:364"/>
    <n v="0"/>
    <n v="3.5555555485188961E-2"/>
    <n v="0.85333333164453506"/>
    <x v="0"/>
  </r>
  <r>
    <n v="602"/>
    <s v="2019-10-15"/>
    <n v="11669509"/>
    <d v="2019-10-15T19:00:00"/>
    <n v="19"/>
    <n v="0"/>
    <n v="2"/>
    <s v="ALLIED"/>
    <x v="2"/>
    <x v="1"/>
    <x v="1"/>
    <x v="0"/>
    <s v="Yes"/>
    <x v="1"/>
    <d v="2019-10-15T19:04:08"/>
    <s v="19:03:33:268"/>
    <d v="2019-10-15T19:04:08"/>
    <s v="19:03:33:268"/>
    <x v="1"/>
    <d v="2019-10-15T19:08:23"/>
    <s v="19:07:52:483"/>
    <d v="2019-10-15T19:08:23"/>
    <s v="19:07:52:483"/>
    <n v="0"/>
    <n v="0"/>
    <n v="0"/>
    <x v="0"/>
  </r>
  <r>
    <n v="603"/>
    <s v="2019-08-19"/>
    <n v="11433404"/>
    <d v="2019-08-19T11:15:00"/>
    <n v="11"/>
    <n v="15"/>
    <n v="1"/>
    <s v="ARROW"/>
    <x v="0"/>
    <x v="1"/>
    <x v="1"/>
    <x v="0"/>
    <s v="Yes"/>
    <x v="1"/>
    <d v="2019-08-19T11:22:17"/>
    <s v="11:21:57:677"/>
    <d v="2019-08-19T11:25:22"/>
    <s v="11:24:08:082"/>
    <x v="1"/>
    <d v="2019-08-19T11:35:17"/>
    <s v="11:35:10:017"/>
    <d v="2019-08-19T11:35:17"/>
    <s v="11:35:10:017"/>
    <n v="0"/>
    <n v="5.1388888852670789E-2"/>
    <n v="1.2333333324640989"/>
    <x v="0"/>
  </r>
  <r>
    <n v="604"/>
    <s v="2019-12-27"/>
    <n v="11937868"/>
    <d v="2019-12-27T15:15:00"/>
    <n v="15"/>
    <n v="15"/>
    <n v="5"/>
    <s v="ALLIED"/>
    <x v="2"/>
    <x v="1"/>
    <x v="1"/>
    <x v="0"/>
    <s v="Yes"/>
    <x v="0"/>
    <d v="2019-12-27T15:15:39"/>
    <s v="15:15:28:939"/>
    <d v="2019-12-27T15:17:35"/>
    <s v="15:17:44:035"/>
    <x v="2"/>
    <d v="2019-12-27T15:45:34"/>
    <s v="15:44:34:294"/>
    <d v="2019-12-27T15:45:34"/>
    <s v="15:44:34:294"/>
    <n v="0"/>
    <n v="3.2222222245763987E-2"/>
    <n v="0.7733333338983357"/>
    <x v="0"/>
  </r>
  <r>
    <n v="605"/>
    <s v="2019-09-22"/>
    <n v="11581317"/>
    <d v="2019-09-22T12:45:00"/>
    <n v="12"/>
    <n v="45"/>
    <n v="7"/>
    <s v="BIGCITY"/>
    <x v="3"/>
    <x v="1"/>
    <x v="1"/>
    <x v="0"/>
    <s v="Yes"/>
    <x v="0"/>
    <d v="2019-09-22T12:45:35"/>
    <s v="12:44:52:495"/>
    <d v="2019-09-22T12:47:04"/>
    <s v="12:47:09:704"/>
    <x v="1"/>
    <d v="2019-09-22T12:58:20"/>
    <s v="12:57:59:880"/>
    <d v="2019-09-22T13:00:42"/>
    <s v="13:00:09:942"/>
    <n v="3.9444444410037249E-2"/>
    <n v="2.4722222238779068E-2"/>
    <n v="1.5399999995715916"/>
    <x v="0"/>
  </r>
  <r>
    <n v="606"/>
    <s v="2019-11-29"/>
    <n v="11833106"/>
    <d v="2019-11-29T13:30:00"/>
    <n v="13"/>
    <n v="30"/>
    <n v="5"/>
    <s v="BIGCITY"/>
    <x v="3"/>
    <x v="1"/>
    <x v="1"/>
    <x v="0"/>
    <s v="Yes"/>
    <x v="1"/>
    <d v="2019-11-29T13:15:37"/>
    <s v="13:14:04:297"/>
    <d v="2019-11-29T13:18:33"/>
    <s v="13:18:14:533"/>
    <x v="1"/>
    <d v="2019-11-29T13:28:47"/>
    <s v="13:28:20:347"/>
    <d v="2019-11-29T13:30:09"/>
    <s v="13:29:24:769"/>
    <n v="2.2777777863666415E-2"/>
    <n v="4.8888888792134821E-2"/>
    <n v="1.7199999997392297"/>
    <x v="1"/>
  </r>
  <r>
    <n v="607"/>
    <s v="2019-06-04"/>
    <n v="11176936"/>
    <d v="2019-06-04T16:00:00"/>
    <n v="16"/>
    <n v="0"/>
    <n v="2"/>
    <s v="ALLIED"/>
    <x v="2"/>
    <x v="1"/>
    <x v="1"/>
    <x v="0"/>
    <s v="Yes"/>
    <x v="0"/>
    <d v="2019-06-04T16:02:42"/>
    <s v="16:02:27:242"/>
    <d v="2019-06-04T16:03:12"/>
    <s v="16:03:26:912"/>
    <x v="0"/>
    <d v="2019-06-04T16:20:12"/>
    <s v="16:20:55:912"/>
    <d v="2019-06-04T16:23:39"/>
    <s v="16:22:00:699"/>
    <n v="5.7499999995343387E-2"/>
    <n v="8.3333333604969084E-3"/>
    <n v="1.5800000005401671"/>
    <x v="0"/>
  </r>
  <r>
    <n v="608"/>
    <s v="2019-10-22"/>
    <n v="11682910"/>
    <d v="2019-10-22T13:30:00"/>
    <n v="13"/>
    <n v="30"/>
    <n v="2"/>
    <s v="ARROW"/>
    <x v="0"/>
    <x v="1"/>
    <x v="1"/>
    <x v="0"/>
    <s v="Yes"/>
    <x v="1"/>
    <d v="2019-10-22T13:34:37"/>
    <s v="13:33:58:097"/>
    <d v="2019-10-22T13:39:25"/>
    <s v="13:38:12:285"/>
    <x v="1"/>
    <d v="2019-10-22T13:48:01"/>
    <s v="13:47:42:861"/>
    <d v="2019-10-22T13:51:10"/>
    <s v="13:50:52:970"/>
    <n v="5.2500000048894435E-2"/>
    <n v="8.0000000016298145E-2"/>
    <n v="3.1800000015646219"/>
    <x v="0"/>
  </r>
  <r>
    <n v="609"/>
    <s v="2019-07-10"/>
    <n v="11309046"/>
    <d v="2019-07-10T10:30:00"/>
    <n v="10"/>
    <n v="30"/>
    <n v="3"/>
    <s v="ALLIED"/>
    <x v="2"/>
    <x v="1"/>
    <x v="1"/>
    <x v="0"/>
    <s v="Yes"/>
    <x v="1"/>
    <d v="2019-07-10T10:22:52"/>
    <s v="10:22:41:552"/>
    <d v="2019-07-10T10:27:24"/>
    <s v="10:26:02:784"/>
    <x v="5"/>
    <d v="2019-07-10T10:55:04"/>
    <s v="10:54:36:464"/>
    <d v="2019-07-10T10:55:02"/>
    <s v="10:55:42:502"/>
    <n v="-5.5555568542331457E-4"/>
    <n v="7.5555555580649525E-2"/>
    <n v="1.799999997485429"/>
    <x v="1"/>
  </r>
  <r>
    <n v="610"/>
    <s v="2019-05-29"/>
    <n v="11199590"/>
    <d v="2019-05-29T10:15:00"/>
    <n v="10"/>
    <n v="15"/>
    <n v="3"/>
    <s v="BIGCITY"/>
    <x v="3"/>
    <x v="1"/>
    <x v="1"/>
    <x v="0"/>
    <s v="Yes"/>
    <x v="0"/>
    <d v="2019-05-29T10:25:29"/>
    <s v="10:24:47:089"/>
    <d v="2019-05-29T10:26:33"/>
    <s v="10:26:57:433"/>
    <x v="1"/>
    <d v="2019-05-29T10:34:56"/>
    <s v="10:34:21:556"/>
    <d v="2019-05-29T10:36:29"/>
    <s v="10:35:40:789"/>
    <n v="2.5833333260379732E-2"/>
    <n v="1.7777777742594481E-2"/>
    <n v="1.0466666640713811"/>
    <x v="0"/>
  </r>
  <r>
    <n v="611"/>
    <s v="2019-09-19"/>
    <n v="11561123"/>
    <d v="2019-09-19T10:48:00"/>
    <n v="10"/>
    <n v="48"/>
    <n v="4"/>
    <s v="ARROW"/>
    <x v="0"/>
    <x v="1"/>
    <x v="1"/>
    <x v="0"/>
    <s v="Yes"/>
    <x v="0"/>
    <d v="2019-09-19T11:48:21"/>
    <s v="11:48:21:421"/>
    <d v="2019-09-19T11:53:18"/>
    <s v="11:52:41:378"/>
    <x v="2"/>
    <d v="2019-09-19T12:18:13"/>
    <s v="12:17:21:173"/>
    <d v="2019-09-19T12:20:36"/>
    <s v="12:20:36:236"/>
    <n v="3.9722222078125924E-2"/>
    <n v="8.249999990221113E-2"/>
    <n v="2.9333333275280893"/>
    <x v="0"/>
  </r>
  <r>
    <n v="612"/>
    <s v="2019-08-02"/>
    <n v="11425586"/>
    <d v="2019-08-02T13:00:00"/>
    <n v="13"/>
    <n v="0"/>
    <n v="5"/>
    <s v="ALLIED"/>
    <x v="2"/>
    <x v="1"/>
    <x v="1"/>
    <x v="0"/>
    <s v="Yes"/>
    <x v="1"/>
    <d v="2019-08-02T12:55:03"/>
    <s v="12:55:44:603"/>
    <d v="2019-08-02T12:59:05"/>
    <s v="12:59:14:605"/>
    <x v="5"/>
    <d v="2019-08-02T13:27:31"/>
    <s v="13:26:05:491"/>
    <d v="2019-08-02T13:27:11"/>
    <s v="13:27:11:411"/>
    <n v="-5.5555554572492838E-3"/>
    <n v="6.7222222220152617E-2"/>
    <n v="1.48000000230968"/>
    <x v="1"/>
  </r>
  <r>
    <n v="613"/>
    <s v="2019-06-24"/>
    <n v="11291686"/>
    <d v="2019-06-24T09:00:00"/>
    <n v="9"/>
    <n v="0"/>
    <n v="1"/>
    <s v="ARROW"/>
    <x v="0"/>
    <x v="0"/>
    <x v="0"/>
    <x v="0"/>
    <s v="Yes"/>
    <x v="0"/>
    <d v="2019-06-24T08:47:24"/>
    <s v="08:47:55:224"/>
    <d v="2019-06-24T08:49:00"/>
    <s v="08:49:59:300"/>
    <x v="3"/>
    <d v="2019-06-24T09:27:45"/>
    <s v="09:27:43:945"/>
    <d v="2019-06-24T09:29:01"/>
    <s v="09:28:58:961"/>
    <n v="2.1111111156642437E-2"/>
    <n v="2.6666666613891721E-2"/>
    <n v="1.1466666664928198"/>
    <x v="1"/>
  </r>
  <r>
    <n v="614"/>
    <s v="2019-04-30"/>
    <n v="11089229"/>
    <d v="2019-04-30T13:45:00"/>
    <n v="13"/>
    <n v="45"/>
    <n v="2"/>
    <s v="ARROW"/>
    <x v="0"/>
    <x v="3"/>
    <x v="3"/>
    <x v="1"/>
    <s v="No"/>
    <x v="0"/>
    <d v="2019-04-30T13:45:45"/>
    <s v="13:45:04:345"/>
    <d v="2019-04-30T13:53:34"/>
    <s v="13:52:33:794"/>
    <x v="1"/>
    <d v="2019-04-30T13:56:00"/>
    <s v="13:56:59:100"/>
    <d v="2019-04-30T14:03:44"/>
    <s v="14:03:25:244"/>
    <n v="0.12888888880843297"/>
    <n v="0.13027777767274529"/>
    <n v="6.2199999955482781"/>
    <x v="0"/>
  </r>
  <r>
    <n v="615"/>
    <s v="2019-07-09"/>
    <n v="11328706"/>
    <d v="2019-07-09T08:00:00"/>
    <n v="8"/>
    <n v="0"/>
    <n v="2"/>
    <s v="ALLIED"/>
    <x v="2"/>
    <x v="1"/>
    <x v="1"/>
    <x v="0"/>
    <s v="Yes"/>
    <x v="0"/>
    <d v="2019-07-09T07:40:49"/>
    <s v="07:40:54:749"/>
    <d v="2019-07-09T07:40:49"/>
    <s v="07:40:54:749"/>
    <x v="0"/>
    <d v="2019-07-09T08:01:01"/>
    <s v="08:00:08:461"/>
    <d v="2019-07-09T08:02:27"/>
    <s v="08:02:28:627"/>
    <n v="2.3888888885267079E-2"/>
    <n v="0"/>
    <n v="0.57333333324640989"/>
    <x v="1"/>
  </r>
  <r>
    <n v="616"/>
    <s v="2019-06-03"/>
    <n v="11174118"/>
    <d v="2019-06-03T12:00:00"/>
    <n v="12"/>
    <n v="0"/>
    <n v="1"/>
    <s v="ARROW"/>
    <x v="0"/>
    <x v="1"/>
    <x v="1"/>
    <x v="0"/>
    <s v="Yes"/>
    <x v="1"/>
    <d v="2019-06-03T11:46:04"/>
    <s v="11:45:55:064"/>
    <d v="2019-06-03T11:52:09"/>
    <s v="11:51:26:269"/>
    <x v="2"/>
    <d v="2019-06-03T12:10:19"/>
    <s v="12:09:08:779"/>
    <d v="2019-06-03T12:10:19"/>
    <s v="12:09:08:779"/>
    <n v="0"/>
    <n v="0.10138888884102926"/>
    <n v="2.4333333321847022"/>
    <x v="1"/>
  </r>
  <r>
    <n v="617"/>
    <s v="2019-02-15"/>
    <n v="10856789"/>
    <d v="2019-02-15T21:00:00"/>
    <n v="21"/>
    <n v="0"/>
    <n v="5"/>
    <s v="ALLIED"/>
    <x v="2"/>
    <x v="1"/>
    <x v="1"/>
    <x v="0"/>
    <s v="Yes"/>
    <x v="1"/>
    <d v="2019-02-15T21:02:22"/>
    <s v="21:01:28:382"/>
    <d v="2019-02-15T21:05:07"/>
    <s v="21:05:28:507"/>
    <x v="5"/>
    <d v="2019-02-15T21:33:11"/>
    <s v="21:32:53:371"/>
    <d v="2019-02-15T21:35:23"/>
    <s v="21:34:00:383"/>
    <n v="3.6666666681412607E-2"/>
    <n v="4.5833333395421505E-2"/>
    <n v="1.9800000018440187"/>
    <x v="0"/>
  </r>
  <r>
    <n v="618"/>
    <s v="2019-02-11"/>
    <n v="10818948"/>
    <d v="2019-02-11T18:45:00"/>
    <n v="18"/>
    <n v="45"/>
    <n v="1"/>
    <s v="ARROW"/>
    <x v="0"/>
    <x v="1"/>
    <x v="1"/>
    <x v="0"/>
    <s v="Yes"/>
    <x v="0"/>
    <d v="2019-02-11T18:28:14"/>
    <s v="18:28:41:914"/>
    <d v="2019-02-11T18:35:05"/>
    <s v="18:35:10:105"/>
    <x v="1"/>
    <d v="2019-02-11T18:40:29"/>
    <s v="18:39:01:289"/>
    <d v="2019-02-11T18:40:19"/>
    <s v="18:40:21:319"/>
    <n v="-2.7777779032476246E-3"/>
    <n v="0.11416666663717479"/>
    <n v="2.6733333296142519"/>
    <x v="1"/>
  </r>
  <r>
    <n v="619"/>
    <s v="2019-12-30"/>
    <n v="11942491"/>
    <d v="2019-12-30T10:30:00"/>
    <n v="10"/>
    <n v="30"/>
    <n v="1"/>
    <s v="BIGCITY"/>
    <x v="3"/>
    <x v="1"/>
    <x v="1"/>
    <x v="0"/>
    <s v="Yes"/>
    <x v="1"/>
    <d v="2019-12-30T10:42:38"/>
    <s v="10:41:09:398"/>
    <d v="2019-12-30T10:42:31"/>
    <s v="10:42:35:431"/>
    <x v="2"/>
    <d v="2019-12-30T11:11:14"/>
    <s v="11:11:39:614"/>
    <d v="2019-12-30T11:13:04"/>
    <s v="11:13:45:504"/>
    <n v="3.0555555538740009E-2"/>
    <n v="-1.9444443751126528E-3"/>
    <n v="0.68666666792705655"/>
    <x v="0"/>
  </r>
  <r>
    <n v="620"/>
    <s v="2019-04-25"/>
    <n v="11052923"/>
    <d v="2019-04-25T13:00:00"/>
    <n v="13"/>
    <n v="0"/>
    <n v="4"/>
    <s v="ARROW"/>
    <x v="0"/>
    <x v="0"/>
    <x v="0"/>
    <x v="0"/>
    <s v="Yes"/>
    <x v="2"/>
    <d v="2019-04-25T12:51:59"/>
    <s v="12:51:08:959"/>
    <d v="2019-04-25T12:53:37"/>
    <s v="12:53:19:037"/>
    <x v="0"/>
    <d v="2019-04-25T13:07:29"/>
    <s v="13:07:18:429"/>
    <d v="2019-04-25T13:08:51"/>
    <s v="13:08:24:451"/>
    <n v="2.2777777863666415E-2"/>
    <n v="2.7222222299315035E-2"/>
    <n v="1.2000000039115548"/>
    <x v="1"/>
  </r>
  <r>
    <n v="621"/>
    <s v="2019-11-26"/>
    <n v="11783607"/>
    <d v="2019-11-26T10:30:00"/>
    <n v="10"/>
    <n v="30"/>
    <n v="2"/>
    <s v="BIGCITY"/>
    <x v="3"/>
    <x v="1"/>
    <x v="1"/>
    <x v="0"/>
    <s v="Yes"/>
    <x v="1"/>
    <d v="2019-11-26T10:29:22"/>
    <s v="10:28:50:782"/>
    <d v="2019-11-26T10:30:35"/>
    <s v="10:30:58:835"/>
    <x v="2"/>
    <d v="2019-11-26T10:49:01"/>
    <s v="10:48:59:461"/>
    <d v="2019-11-26T10:57:04"/>
    <s v="10:57:27:804"/>
    <n v="0.13416666659759358"/>
    <n v="2.0277777803130448E-2"/>
    <n v="3.7066666656173766"/>
    <x v="1"/>
  </r>
  <r>
    <n v="622"/>
    <s v="2019-05-16"/>
    <n v="11120620"/>
    <d v="2019-05-16T14:45:00"/>
    <n v="14"/>
    <n v="45"/>
    <n v="4"/>
    <s v="BIGCITY"/>
    <x v="3"/>
    <x v="1"/>
    <x v="1"/>
    <x v="0"/>
    <s v="Yes"/>
    <x v="0"/>
    <d v="2019-05-16T14:39:56"/>
    <s v="14:39:27:056"/>
    <d v="2019-05-16T14:40:04"/>
    <s v="14:40:42:604"/>
    <x v="3"/>
    <d v="2019-05-16T15:27:36"/>
    <s v="15:26:43:096"/>
    <d v="2019-05-16T15:29:12"/>
    <s v="15:29:57:512"/>
    <n v="2.6666666788514704E-2"/>
    <n v="2.2222222178243101E-3"/>
    <n v="0.69333333615213633"/>
    <x v="1"/>
  </r>
  <r>
    <n v="623"/>
    <s v="2019-07-08"/>
    <n v="11337245"/>
    <d v="2019-07-08T08:00:00"/>
    <n v="8"/>
    <n v="0"/>
    <n v="1"/>
    <s v="ARROW"/>
    <x v="0"/>
    <x v="1"/>
    <x v="1"/>
    <x v="0"/>
    <s v="Yes"/>
    <x v="0"/>
    <d v="2019-07-08T07:42:51"/>
    <s v="07:42:35:451"/>
    <d v="2019-07-08T07:48:25"/>
    <s v="07:47:15:685"/>
    <x v="2"/>
    <d v="2019-07-08T08:05:17"/>
    <s v="08:04:45:777"/>
    <d v="2019-07-08T08:10:13"/>
    <s v="08:10:21:513"/>
    <n v="8.2222222234122455E-2"/>
    <n v="9.2777777812443674E-2"/>
    <n v="4.2000000011175871"/>
    <x v="1"/>
  </r>
  <r>
    <n v="624"/>
    <s v="2019-03-27"/>
    <n v="10958724"/>
    <d v="2019-03-27T15:00:00"/>
    <n v="15"/>
    <n v="0"/>
    <n v="3"/>
    <s v="ARROW"/>
    <x v="0"/>
    <x v="1"/>
    <x v="1"/>
    <x v="0"/>
    <s v="Yes"/>
    <x v="0"/>
    <d v="2019-03-27T14:42:05"/>
    <s v="14:42:12:305"/>
    <d v="2019-03-27T14:51:28"/>
    <s v="14:50:55:388"/>
    <x v="2"/>
    <d v="2019-03-27T15:11:51"/>
    <s v="15:11:15:651"/>
    <d v="2019-03-27T15:14:05"/>
    <s v="15:13:25:865"/>
    <n v="3.7222222192212939E-2"/>
    <n v="0.15638888877583668"/>
    <n v="4.6466666632331908"/>
    <x v="1"/>
  </r>
  <r>
    <n v="625"/>
    <s v="2019-11-28"/>
    <n v="11825236"/>
    <d v="2019-11-28T14:30:00"/>
    <n v="14"/>
    <n v="30"/>
    <n v="4"/>
    <s v="ARROW"/>
    <x v="0"/>
    <x v="4"/>
    <x v="4"/>
    <x v="1"/>
    <s v="No"/>
    <x v="0"/>
    <d v="2019-11-28T14:50:44"/>
    <s v="14:50:52:544"/>
    <d v="2019-11-28T14:55:10"/>
    <s v="14:54:06:770"/>
    <x v="2"/>
    <d v="2019-11-28T15:18:13"/>
    <s v="15:17:43:473"/>
    <d v="2019-11-28T15:20:31"/>
    <s v="15:19:57:491"/>
    <n v="3.8333333213813603E-2"/>
    <n v="7.3888888873625547E-2"/>
    <n v="2.6933333300985396"/>
    <x v="0"/>
  </r>
  <r>
    <n v="626"/>
    <s v="2019-11-15"/>
    <n v="11799988"/>
    <d v="2019-11-15T16:00:00"/>
    <n v="16"/>
    <n v="0"/>
    <n v="5"/>
    <s v="BIGCITY"/>
    <x v="3"/>
    <x v="0"/>
    <x v="0"/>
    <x v="0"/>
    <s v="Yes"/>
    <x v="0"/>
    <d v="2019-11-15T16:07:55"/>
    <s v="16:07:49:355"/>
    <d v="2019-11-15T16:10:05"/>
    <s v="16:10:04:705"/>
    <x v="1"/>
    <d v="2019-11-15T16:20:35"/>
    <s v="16:19:49:695"/>
    <d v="2019-11-15T16:22:37"/>
    <s v="16:21:59:797"/>
    <n v="3.3888888952787966E-2"/>
    <n v="3.6111110995989293E-2"/>
    <n v="1.6799999987706542"/>
    <x v="0"/>
  </r>
  <r>
    <n v="627"/>
    <s v="2019-12-05"/>
    <n v="11820653"/>
    <d v="2019-12-05T08:45:00"/>
    <n v="8"/>
    <n v="45"/>
    <n v="4"/>
    <s v="ARROW"/>
    <x v="0"/>
    <x v="3"/>
    <x v="3"/>
    <x v="1"/>
    <s v="No"/>
    <x v="0"/>
    <d v="2019-12-05T08:36:59"/>
    <s v="08:36:26:359"/>
    <d v="2019-12-05T08:46:39"/>
    <s v="08:46:27:839"/>
    <x v="0"/>
    <d v="2019-12-05T08:56:02"/>
    <s v="08:55:57:362"/>
    <d v="2019-12-05T09:00:14"/>
    <s v="08:59:06:374"/>
    <n v="6.9999999948777258E-2"/>
    <n v="0.16111111105419695"/>
    <n v="5.5466666640713811"/>
    <x v="1"/>
  </r>
  <r>
    <n v="628"/>
    <s v="2019-08-18"/>
    <n v="11475226"/>
    <d v="2019-08-18T23:00:00"/>
    <n v="23"/>
    <n v="0"/>
    <n v="7"/>
    <s v="ARROW"/>
    <x v="0"/>
    <x v="1"/>
    <x v="1"/>
    <x v="0"/>
    <s v="Yes"/>
    <x v="1"/>
    <d v="2019-08-18T22:50:43"/>
    <s v="22:50:58:943"/>
    <d v="2019-08-18T22:53:30"/>
    <s v="22:52:33:990"/>
    <x v="3"/>
    <d v="2019-08-18T23:31:09"/>
    <s v="23:31:39:109"/>
    <d v="2019-08-18T23:31:09"/>
    <s v="23:31:39:109"/>
    <n v="0"/>
    <n v="4.6388888906221837E-2"/>
    <n v="1.1133333337493241"/>
    <x v="1"/>
  </r>
  <r>
    <n v="629"/>
    <s v="2019-09-25"/>
    <n v="11614105"/>
    <d v="2019-09-25T10:45:00"/>
    <n v="10"/>
    <n v="45"/>
    <n v="3"/>
    <s v="HCAB"/>
    <x v="1"/>
    <x v="0"/>
    <x v="0"/>
    <x v="0"/>
    <s v="Yes"/>
    <x v="1"/>
    <d v="2019-09-25T10:49:17"/>
    <s v="10:49:07:917"/>
    <d v="2019-09-25T10:50:23"/>
    <s v="10:50:09:123"/>
    <x v="2"/>
    <d v="2019-09-25T11:18:41"/>
    <s v="11:18:42:841"/>
    <d v="2019-09-25T11:18:41"/>
    <s v="11:18:42:841"/>
    <n v="0"/>
    <n v="1.8333333253394812E-2"/>
    <n v="0.4399999980814755"/>
    <x v="0"/>
  </r>
  <r>
    <n v="630"/>
    <s v="2019-12-06"/>
    <n v="11876014"/>
    <d v="2019-12-06T20:00:00"/>
    <n v="20"/>
    <n v="0"/>
    <n v="5"/>
    <s v="ARROW"/>
    <x v="0"/>
    <x v="1"/>
    <x v="1"/>
    <x v="0"/>
    <s v="Yes"/>
    <x v="0"/>
    <d v="2019-12-06T19:49:30"/>
    <s v="19:48:51:790"/>
    <d v="2019-12-06T20:00:01"/>
    <s v="19:59:02:261"/>
    <x v="5"/>
    <d v="2019-12-06T20:19:15"/>
    <s v="20:19:22:715"/>
    <d v="2019-12-06T20:25:09"/>
    <s v="20:24:22:869"/>
    <n v="9.833333344431594E-2"/>
    <n v="0.1752777777146548"/>
    <n v="6.5666666678152978"/>
    <x v="1"/>
  </r>
  <r>
    <n v="631"/>
    <s v="2019-06-26"/>
    <n v="11264246"/>
    <d v="2019-06-26T16:00:00"/>
    <n v="16"/>
    <n v="0"/>
    <n v="3"/>
    <s v="BIGCITY"/>
    <x v="3"/>
    <x v="1"/>
    <x v="1"/>
    <x v="0"/>
    <s v="Yes"/>
    <x v="1"/>
    <d v="2019-06-26T15:49:37"/>
    <s v="15:49:40:637"/>
    <d v="2019-06-26T15:52:05"/>
    <s v="15:51:50:665"/>
    <x v="3"/>
    <d v="2019-06-26T16:31:55"/>
    <s v="16:31:20:255"/>
    <d v="2019-06-26T16:33:13"/>
    <s v="16:32:35:273"/>
    <n v="2.1666666667442769E-2"/>
    <n v="4.1111111117061228E-2"/>
    <n v="1.5066666668280959"/>
    <x v="1"/>
  </r>
  <r>
    <n v="632"/>
    <s v="2019-06-29"/>
    <n v="11275413"/>
    <d v="2019-06-29T16:00:00"/>
    <n v="16"/>
    <n v="0"/>
    <n v="6"/>
    <s v="ARROW"/>
    <x v="0"/>
    <x v="3"/>
    <x v="3"/>
    <x v="1"/>
    <s v="No"/>
    <x v="1"/>
    <d v="2019-06-29T15:59:07"/>
    <s v="15:58:43:867"/>
    <d v="2019-06-29T16:04:58"/>
    <s v="16:04:32:058"/>
    <x v="2"/>
    <d v="2019-06-29T16:22:35"/>
    <s v="16:21:18:595"/>
    <d v="2019-06-29T16:23:36"/>
    <s v="16:23:58:636"/>
    <n v="1.6944444563705474E-2"/>
    <n v="9.7500000090803951E-2"/>
    <n v="2.7466666717082262"/>
    <x v="1"/>
  </r>
  <r>
    <n v="633"/>
    <s v="2019-06-19"/>
    <n v="11241537"/>
    <d v="2019-06-19T07:45:00"/>
    <n v="7"/>
    <n v="45"/>
    <n v="3"/>
    <s v="BIGCITY"/>
    <x v="3"/>
    <x v="1"/>
    <x v="1"/>
    <x v="0"/>
    <s v="Yes"/>
    <x v="2"/>
    <d v="2019-06-19T07:45:56"/>
    <s v="07:45:04:156"/>
    <d v="2019-06-19T07:47:29"/>
    <s v="07:47:08:129"/>
    <x v="0"/>
    <d v="2019-06-19T08:02:58"/>
    <s v="08:02:05:758"/>
    <d v="2019-06-19T08:03:39"/>
    <s v="08:03:08:639"/>
    <n v="1.1388888931833208E-2"/>
    <n v="2.5833333260379732E-2"/>
    <n v="0.89333333261311054"/>
    <x v="0"/>
  </r>
  <r>
    <n v="634"/>
    <s v="2019-08-15"/>
    <n v="11469009"/>
    <d v="2019-08-15T12:30:00"/>
    <n v="12"/>
    <n v="30"/>
    <n v="4"/>
    <s v="BIGCITY"/>
    <x v="3"/>
    <x v="1"/>
    <x v="1"/>
    <x v="0"/>
    <s v="Yes"/>
    <x v="1"/>
    <d v="2019-08-15T12:37:20"/>
    <s v="12:36:49:480"/>
    <d v="2019-08-15T12:43:26"/>
    <s v="12:42:10:486"/>
    <x v="5"/>
    <d v="2019-08-15T13:09:32"/>
    <s v="13:09:39:332"/>
    <d v="2019-08-15T13:10:13"/>
    <s v="13:10:44:413"/>
    <n v="1.1388888757210225E-2"/>
    <n v="0.10166666668374091"/>
    <n v="2.7133333305828273"/>
    <x v="0"/>
  </r>
  <r>
    <n v="635"/>
    <s v="2019-07-31"/>
    <n v="11377361"/>
    <d v="2019-07-31T15:00:00"/>
    <n v="15"/>
    <n v="0"/>
    <n v="3"/>
    <s v="ARROW"/>
    <x v="0"/>
    <x v="3"/>
    <x v="3"/>
    <x v="1"/>
    <s v="No"/>
    <x v="0"/>
    <d v="2019-07-31T15:22:49"/>
    <s v="15:22:47:249"/>
    <d v="2019-07-31T15:27:16"/>
    <s v="15:27:17:516"/>
    <x v="2"/>
    <d v="2019-07-31T15:46:12"/>
    <s v="15:46:52:312"/>
    <d v="2019-07-31T15:50:35"/>
    <s v="15:49:06:195"/>
    <n v="7.3055555520113558E-2"/>
    <n v="7.4166666716337204E-2"/>
    <n v="3.5333333336748183"/>
    <x v="0"/>
  </r>
  <r>
    <n v="636"/>
    <s v="2019-11-28"/>
    <n v="11795526"/>
    <d v="2019-11-28T16:00:00"/>
    <n v="16"/>
    <n v="0"/>
    <n v="4"/>
    <s v="ARROW"/>
    <x v="0"/>
    <x v="4"/>
    <x v="4"/>
    <x v="1"/>
    <s v="No"/>
    <x v="1"/>
    <d v="2019-11-28T15:46:02"/>
    <s v="15:45:16:562"/>
    <d v="2019-11-28T15:47:31"/>
    <s v="15:47:27:431"/>
    <x v="3"/>
    <d v="2019-11-28T16:26:00"/>
    <s v="16:25:16:860"/>
    <d v="2019-11-28T16:27:19"/>
    <s v="16:27:22:819"/>
    <n v="2.1944444510154426E-2"/>
    <n v="2.4722222238779068E-2"/>
    <n v="1.1200000019744039"/>
    <x v="1"/>
  </r>
  <r>
    <n v="637"/>
    <s v="2019-08-05"/>
    <n v="11390444"/>
    <d v="2019-08-05T17:15:00"/>
    <n v="17"/>
    <n v="15"/>
    <n v="1"/>
    <s v="ALLIED"/>
    <x v="2"/>
    <x v="2"/>
    <x v="2"/>
    <x v="1"/>
    <s v="No"/>
    <x v="0"/>
    <d v="2019-08-05T16:46:14"/>
    <s v="16:46:13:614"/>
    <d v="2019-08-05T16:54:12"/>
    <s v="16:53:38:772"/>
    <x v="1"/>
    <d v="2019-08-05T17:01:24"/>
    <s v="17:01:34:024"/>
    <d v="2019-08-05T17:05:16"/>
    <s v="17:04:09:076"/>
    <n v="6.4444444491527975E-2"/>
    <n v="0.13277777773328125"/>
    <n v="4.7333333333954215"/>
    <x v="1"/>
  </r>
  <r>
    <n v="638"/>
    <s v="2019-08-22"/>
    <n v="11444965"/>
    <d v="2019-08-22T12:15:00"/>
    <n v="12"/>
    <n v="15"/>
    <n v="4"/>
    <s v="ALLIED"/>
    <x v="2"/>
    <x v="1"/>
    <x v="1"/>
    <x v="0"/>
    <s v="Yes"/>
    <x v="0"/>
    <d v="2019-08-22T12:02:14"/>
    <s v="12:01:07:474"/>
    <d v="2019-08-22T12:06:29"/>
    <s v="12:06:23:429"/>
    <x v="4"/>
    <d v="2019-08-22T13:01:32"/>
    <s v="13:01:41:332"/>
    <d v="2019-08-22T13:04:15"/>
    <s v="13:04:01:415"/>
    <n v="4.5277777884621173E-2"/>
    <n v="7.0833333302289248E-2"/>
    <n v="2.7866666684858501"/>
    <x v="1"/>
  </r>
  <r>
    <n v="639"/>
    <s v="2019-03-22"/>
    <n v="10975451"/>
    <d v="2019-03-22T16:15:00"/>
    <n v="16"/>
    <n v="15"/>
    <n v="5"/>
    <s v="BIGCITY"/>
    <x v="3"/>
    <x v="1"/>
    <x v="1"/>
    <x v="0"/>
    <s v="Yes"/>
    <x v="0"/>
    <d v="2019-03-22T15:57:44"/>
    <s v="15:57:15:444"/>
    <d v="2019-03-22T15:57:44"/>
    <s v="15:57:15:444"/>
    <x v="5"/>
    <d v="2019-03-22T16:32:15"/>
    <s v="16:32:14:815"/>
    <d v="2019-03-22T16:32:15"/>
    <s v="16:32:14:815"/>
    <n v="0"/>
    <n v="0"/>
    <n v="0"/>
    <x v="1"/>
  </r>
  <r>
    <n v="640"/>
    <s v="2019-12-04"/>
    <n v="11814192"/>
    <d v="2019-12-04T11:45:00"/>
    <n v="11"/>
    <n v="45"/>
    <n v="3"/>
    <s v="ARROW"/>
    <x v="0"/>
    <x v="1"/>
    <x v="1"/>
    <x v="0"/>
    <s v="Yes"/>
    <x v="0"/>
    <d v="2019-12-04T12:04:27"/>
    <s v="12:04:39:727"/>
    <d v="2019-12-04T12:09:21"/>
    <s v="12:08:58:981"/>
    <x v="2"/>
    <d v="2019-12-04T12:26:44"/>
    <s v="12:26:19:644"/>
    <d v="2019-12-04T12:28:54"/>
    <s v="12:28:24:554"/>
    <n v="3.6111110995989293E-2"/>
    <n v="8.1666666548699141E-2"/>
    <n v="2.8266666610725224"/>
    <x v="0"/>
  </r>
  <r>
    <n v="641"/>
    <s v="2019-11-01"/>
    <n v="11694825"/>
    <d v="2019-11-01T15:15:00"/>
    <n v="15"/>
    <n v="15"/>
    <n v="5"/>
    <s v="CMARVEL"/>
    <x v="4"/>
    <x v="0"/>
    <x v="0"/>
    <x v="0"/>
    <s v="Yes"/>
    <x v="0"/>
    <d v="2019-11-01T15:23:01"/>
    <s v="15:22:31:761"/>
    <d v="2019-11-01T15:29:13"/>
    <s v="15:28:51:973"/>
    <x v="3"/>
    <d v="2019-11-01T16:08:55"/>
    <s v="16:08:05:355"/>
    <d v="2019-11-01T16:11:14"/>
    <s v="16:10:16:374"/>
    <n v="3.8611111231148243E-2"/>
    <n v="0.10333333339076489"/>
    <n v="3.4066666709259152"/>
    <x v="0"/>
  </r>
  <r>
    <n v="642"/>
    <s v="2019-01-14"/>
    <n v="10732453"/>
    <d v="2019-01-14T15:15:00"/>
    <n v="15"/>
    <n v="15"/>
    <n v="1"/>
    <s v="ALLIED"/>
    <x v="2"/>
    <x v="1"/>
    <x v="1"/>
    <x v="0"/>
    <s v="Yes"/>
    <x v="0"/>
    <d v="2019-01-14T15:08:12"/>
    <s v="15:07:07:172"/>
    <d v="2019-01-14T15:09:13"/>
    <s v="15:08:11:273"/>
    <x v="5"/>
    <d v="2019-01-14T15:39:48"/>
    <s v="15:39:55:648"/>
    <d v="2019-01-14T15:41:28"/>
    <s v="15:40:57:388"/>
    <n v="2.7777777810115367E-2"/>
    <n v="1.6944444389082491E-2"/>
    <n v="1.0733333327807486"/>
    <x v="1"/>
  </r>
  <r>
    <n v="643"/>
    <s v="2019-10-18"/>
    <n v="11648715"/>
    <d v="2019-10-18T08:00:00"/>
    <n v="8"/>
    <n v="0"/>
    <n v="5"/>
    <s v="BIGCITY"/>
    <x v="3"/>
    <x v="1"/>
    <x v="1"/>
    <x v="0"/>
    <s v="Yes"/>
    <x v="1"/>
    <d v="2019-10-18T07:46:24"/>
    <s v="07:45:25:084"/>
    <d v="2019-10-18T07:50:33"/>
    <s v="07:50:41:233"/>
    <x v="3"/>
    <d v="2019-10-18T08:28:35"/>
    <s v="08:28:10:635"/>
    <d v="2019-10-18T08:34:07"/>
    <s v="08:33:26:867"/>
    <n v="9.2222222127020359E-2"/>
    <n v="6.9166666769888252E-2"/>
    <n v="3.8733333335258067"/>
    <x v="1"/>
  </r>
  <r>
    <n v="644"/>
    <s v="2019-07-09"/>
    <n v="11304842"/>
    <d v="2019-07-09T07:00:00"/>
    <n v="7"/>
    <n v="0"/>
    <n v="2"/>
    <s v="ALLIED"/>
    <x v="2"/>
    <x v="0"/>
    <x v="0"/>
    <x v="0"/>
    <s v="Yes"/>
    <x v="0"/>
    <d v="2019-07-09T06:53:20"/>
    <s v="06:52:22:880"/>
    <d v="2019-07-09T06:55:11"/>
    <s v="06:55:03:011"/>
    <x v="0"/>
    <d v="2019-07-09T07:08:59"/>
    <s v="07:08:33:459"/>
    <d v="2019-07-09T07:14:07"/>
    <s v="07:14:12:807"/>
    <n v="8.5555555473547429E-2"/>
    <n v="3.0833333381451666E-2"/>
    <n v="2.7933333325199783"/>
    <x v="1"/>
  </r>
  <r>
    <n v="645"/>
    <s v="2019-01-30"/>
    <n v="10810090"/>
    <d v="2019-01-30T11:30:00"/>
    <n v="11"/>
    <n v="30"/>
    <n v="3"/>
    <s v="ARROW"/>
    <x v="0"/>
    <x v="0"/>
    <x v="0"/>
    <x v="0"/>
    <s v="Yes"/>
    <x v="1"/>
    <d v="2019-01-30T11:17:56"/>
    <s v="11:17:10:956"/>
    <d v="2019-01-30T11:26:49"/>
    <s v="11:26:35:349"/>
    <x v="2"/>
    <d v="2019-01-30T11:47:15"/>
    <s v="11:46:13:975"/>
    <d v="2019-01-30T11:48:43"/>
    <s v="11:48:17:943"/>
    <n v="2.4444444570690393E-2"/>
    <n v="0.14805555541533977"/>
    <n v="4.1399999996647239"/>
    <x v="1"/>
  </r>
  <r>
    <n v="646"/>
    <s v="2019-04-24"/>
    <n v="11048143"/>
    <d v="2019-04-24T17:45:00"/>
    <n v="17"/>
    <n v="45"/>
    <n v="3"/>
    <s v="ARROW"/>
    <x v="0"/>
    <x v="1"/>
    <x v="1"/>
    <x v="0"/>
    <s v="Yes"/>
    <x v="0"/>
    <d v="2019-04-24T17:34:21"/>
    <s v="17:33:34:081"/>
    <d v="2019-04-24T17:34:03"/>
    <s v="17:34:49:103"/>
    <x v="0"/>
    <d v="2019-04-24T17:52:20"/>
    <s v="17:52:04:620"/>
    <d v="2019-04-24T17:54:59"/>
    <s v="17:54:13:759"/>
    <n v="4.4166666688397527E-2"/>
    <n v="-4.999999946448952E-3"/>
    <n v="0.94000000180676579"/>
    <x v="1"/>
  </r>
  <r>
    <n v="647"/>
    <s v="2019-05-28"/>
    <n v="11155676"/>
    <d v="2019-05-28T09:00:00"/>
    <n v="9"/>
    <n v="0"/>
    <n v="2"/>
    <s v="ARROW"/>
    <x v="0"/>
    <x v="1"/>
    <x v="1"/>
    <x v="0"/>
    <s v="Yes"/>
    <x v="0"/>
    <d v="2019-05-28T09:11:29"/>
    <s v="09:11:02:129"/>
    <d v="2019-05-28T09:14:59"/>
    <s v="09:14:16:259"/>
    <x v="5"/>
    <d v="2019-05-28T09:48:57"/>
    <s v="09:48:46:157"/>
    <d v="2019-05-28T09:51:28"/>
    <s v="09:50:45:788"/>
    <n v="4.1944444470573217E-2"/>
    <n v="5.8333333348855376E-2"/>
    <n v="2.4066666676662862"/>
    <x v="0"/>
  </r>
  <r>
    <n v="648"/>
    <s v="2019-01-10"/>
    <n v="10724358"/>
    <d v="2019-01-10T09:30:00"/>
    <n v="9"/>
    <n v="30"/>
    <n v="4"/>
    <s v="ARROW"/>
    <x v="0"/>
    <x v="2"/>
    <x v="2"/>
    <x v="1"/>
    <s v="No"/>
    <x v="0"/>
    <d v="2019-01-10T09:34:27"/>
    <s v="09:33:09:987"/>
    <d v="2019-01-10T09:39:31"/>
    <s v="09:38:30:491"/>
    <x v="2"/>
    <d v="2019-01-10T09:55:05"/>
    <s v="09:54:18:065"/>
    <d v="2019-01-10T10:00:16"/>
    <s v="09:59:28:276"/>
    <n v="8.6388888827059418E-2"/>
    <n v="8.4444444451946765E-2"/>
    <n v="4.0999999986961484"/>
    <x v="0"/>
  </r>
  <r>
    <n v="649"/>
    <s v="2019-10-31"/>
    <n v="11690438"/>
    <d v="2019-10-31T13:45:00"/>
    <n v="13"/>
    <n v="45"/>
    <n v="4"/>
    <s v="ALLIED"/>
    <x v="2"/>
    <x v="0"/>
    <x v="0"/>
    <x v="0"/>
    <s v="Yes"/>
    <x v="0"/>
    <d v="2019-10-31T13:32:08"/>
    <s v="13:32:20:608"/>
    <d v="2019-10-31T13:35:32"/>
    <s v="13:35:41:532"/>
    <x v="2"/>
    <d v="2019-10-31T13:58:05"/>
    <s v="13:58:42:405"/>
    <d v="2019-10-31T14:01:28"/>
    <s v="14:00:52:688"/>
    <n v="5.6388888973742723E-2"/>
    <n v="5.6666666816454381E-2"/>
    <n v="2.7133333389647305"/>
    <x v="1"/>
  </r>
  <r>
    <n v="650"/>
    <s v="2019-10-15"/>
    <n v="11634036"/>
    <d v="2019-10-15T21:15:00"/>
    <n v="21"/>
    <n v="15"/>
    <n v="2"/>
    <s v="ARROW"/>
    <x v="0"/>
    <x v="0"/>
    <x v="0"/>
    <x v="0"/>
    <s v="Yes"/>
    <x v="1"/>
    <d v="2019-10-15T21:12:07"/>
    <s v="21:12:44:507"/>
    <d v="2019-10-15T21:14:08"/>
    <s v="21:13:57:568"/>
    <x v="1"/>
    <d v="2019-10-15T21:28:24"/>
    <s v="21:27:42:984"/>
    <d v="2019-10-15T21:28:24"/>
    <s v="21:27:42:984"/>
    <n v="0"/>
    <n v="3.3611111110076308E-2"/>
    <n v="0.8066666666418314"/>
    <x v="1"/>
  </r>
  <r>
    <n v="651"/>
    <s v="2019-08-27"/>
    <n v="11503006"/>
    <d v="2019-08-27T13:30:00"/>
    <n v="13"/>
    <n v="30"/>
    <n v="2"/>
    <s v="ARROW"/>
    <x v="0"/>
    <x v="0"/>
    <x v="0"/>
    <x v="0"/>
    <s v="Yes"/>
    <x v="0"/>
    <d v="2019-08-27T13:29:41"/>
    <s v="13:29:49:641"/>
    <d v="2019-08-27T13:32:18"/>
    <s v="13:31:59:878"/>
    <x v="1"/>
    <d v="2019-08-27T13:36:53"/>
    <s v="13:36:22:053"/>
    <d v="2019-08-27T13:46:58"/>
    <s v="13:46:11:358"/>
    <n v="0.16805555555038154"/>
    <n v="4.3611111177597195E-2"/>
    <n v="5.0800000014714897"/>
    <x v="1"/>
  </r>
  <r>
    <n v="652"/>
    <s v="2019-08-19"/>
    <n v="11475296"/>
    <d v="2019-08-19T12:15:00"/>
    <n v="12"/>
    <n v="15"/>
    <n v="1"/>
    <s v="ALLIED"/>
    <x v="2"/>
    <x v="1"/>
    <x v="1"/>
    <x v="0"/>
    <s v="Yes"/>
    <x v="0"/>
    <d v="2019-08-19T12:04:19"/>
    <s v="12:04:17:819"/>
    <d v="2019-08-19T12:06:53"/>
    <s v="12:06:31:253"/>
    <x v="2"/>
    <d v="2019-08-19T12:32:30"/>
    <s v="12:32:27:830"/>
    <d v="2019-08-19T12:32:30"/>
    <s v="12:32:27:830"/>
    <n v="0"/>
    <n v="4.2777777649462223E-2"/>
    <n v="1.0266666635870934"/>
    <x v="1"/>
  </r>
  <r>
    <n v="653"/>
    <s v="2019-11-25"/>
    <n v="11832869"/>
    <d v="2019-11-25T21:00:00"/>
    <n v="21"/>
    <n v="0"/>
    <n v="1"/>
    <s v="ARROW"/>
    <x v="0"/>
    <x v="1"/>
    <x v="1"/>
    <x v="0"/>
    <s v="Yes"/>
    <x v="1"/>
    <d v="2019-11-25T20:48:34"/>
    <s v="20:47:14:294"/>
    <d v="2019-11-25T20:52:36"/>
    <s v="20:52:09:436"/>
    <x v="1"/>
    <d v="2019-11-25T21:00:09"/>
    <s v="21:00:16:809"/>
    <d v="2019-11-25T21:03:35"/>
    <s v="21:03:48:735"/>
    <n v="5.722222215263173E-2"/>
    <n v="6.7222222220152617E-2"/>
    <n v="2.9866666649468243"/>
    <x v="1"/>
  </r>
  <r>
    <n v="654"/>
    <s v="2019-06-07"/>
    <n v="11190842"/>
    <d v="2019-06-07T09:30:00"/>
    <n v="9"/>
    <n v="30"/>
    <n v="5"/>
    <s v="ARROW"/>
    <x v="0"/>
    <x v="1"/>
    <x v="1"/>
    <x v="0"/>
    <s v="Yes"/>
    <x v="0"/>
    <d v="2019-06-07T09:42:23"/>
    <s v="09:41:07:683"/>
    <d v="2019-06-07T09:45:45"/>
    <s v="09:45:16:845"/>
    <x v="2"/>
    <d v="2019-06-07T10:09:01"/>
    <s v="10:09:49:601"/>
    <d v="2019-06-07T10:13:08"/>
    <s v="10:13:01:708"/>
    <n v="6.8611111084464937E-2"/>
    <n v="5.6111111131031066E-2"/>
    <n v="2.9933333331719041"/>
    <x v="0"/>
  </r>
  <r>
    <n v="655"/>
    <s v="2019-10-24"/>
    <n v="11667456"/>
    <d v="2019-10-24T11:45:00"/>
    <n v="11"/>
    <n v="45"/>
    <n v="4"/>
    <s v="ARROW"/>
    <x v="0"/>
    <x v="1"/>
    <x v="1"/>
    <x v="0"/>
    <s v="Yes"/>
    <x v="1"/>
    <d v="2019-10-24T11:52:26"/>
    <s v="11:51:45:386"/>
    <d v="2019-10-24T11:59:22"/>
    <s v="11:58:20:582"/>
    <x v="0"/>
    <d v="2019-10-24T12:10:06"/>
    <s v="12:09:09:966"/>
    <d v="2019-10-24T12:11:31"/>
    <s v="12:10:13:891"/>
    <n v="2.3611111042555422E-2"/>
    <n v="0.11555555550148711"/>
    <n v="3.3399999970570207"/>
    <x v="0"/>
  </r>
  <r>
    <n v="656"/>
    <s v="2019-11-19"/>
    <n v="11759365"/>
    <d v="2019-11-19T13:45:00"/>
    <n v="13"/>
    <n v="45"/>
    <n v="2"/>
    <s v="BIGCITY"/>
    <x v="3"/>
    <x v="0"/>
    <x v="0"/>
    <x v="0"/>
    <s v="Yes"/>
    <x v="0"/>
    <d v="2019-11-19T13:39:37"/>
    <s v="13:38:50:597"/>
    <d v="2019-11-19T13:42:19"/>
    <s v="13:41:05:679"/>
    <x v="2"/>
    <d v="2019-11-19T13:59:30"/>
    <s v="13:58:37:390"/>
    <d v="2019-11-19T14:06:44"/>
    <s v="14:06:19:744"/>
    <n v="0.12055555544793606"/>
    <n v="4.5000000041909516E-2"/>
    <n v="3.9733333317562938"/>
    <x v="1"/>
  </r>
  <r>
    <n v="657"/>
    <s v="2019-04-17"/>
    <n v="11065251"/>
    <d v="2019-04-17T11:30:00"/>
    <n v="11"/>
    <n v="30"/>
    <n v="3"/>
    <s v="BIGCITY"/>
    <x v="3"/>
    <x v="0"/>
    <x v="0"/>
    <x v="0"/>
    <s v="Yes"/>
    <x v="0"/>
    <d v="2019-04-17T11:31:00"/>
    <s v="11:30:56:860"/>
    <d v="2019-04-17T11:31:00"/>
    <s v="11:30:56:860"/>
    <x v="2"/>
    <d v="2019-04-17T11:54:20"/>
    <s v="11:54:17:220"/>
    <d v="2019-04-17T11:55:11"/>
    <s v="11:55:32:011"/>
    <n v="1.416666666045785E-2"/>
    <n v="0"/>
    <n v="0.33999999985098839"/>
    <x v="0"/>
  </r>
  <r>
    <n v="658"/>
    <s v="2019-10-19"/>
    <n v="11699923"/>
    <d v="2019-10-19T20:15:00"/>
    <n v="20"/>
    <n v="15"/>
    <n v="6"/>
    <s v="ARROW"/>
    <x v="0"/>
    <x v="3"/>
    <x v="3"/>
    <x v="1"/>
    <s v="No"/>
    <x v="0"/>
    <d v="2019-10-19T20:40:22"/>
    <s v="20:39:29:582"/>
    <d v="2019-10-19T20:47:38"/>
    <s v="20:46:09:798"/>
    <x v="1"/>
    <d v="2019-10-19T20:53:43"/>
    <s v="20:53:24:043"/>
    <d v="2019-10-19T20:58:03"/>
    <s v="20:58:04:103"/>
    <n v="7.2222222341224551E-2"/>
    <n v="0.12111111113335937"/>
    <n v="4.6400000033900142"/>
    <x v="0"/>
  </r>
  <r>
    <n v="659"/>
    <s v="2019-02-14"/>
    <n v="10831354"/>
    <d v="2019-02-14T15:15:00"/>
    <n v="15"/>
    <n v="15"/>
    <n v="4"/>
    <s v="BIGCITY"/>
    <x v="3"/>
    <x v="1"/>
    <x v="1"/>
    <x v="0"/>
    <s v="Yes"/>
    <x v="0"/>
    <d v="2019-02-14T15:30:42"/>
    <s v="15:30:17:842"/>
    <d v="2019-02-14T15:33:22"/>
    <s v="15:33:40:922"/>
    <x v="5"/>
    <d v="2019-02-14T16:08:39"/>
    <s v="16:07:22:799"/>
    <d v="2019-02-14T16:09:36"/>
    <s v="16:09:26:436"/>
    <n v="1.5833333367481828E-2"/>
    <n v="4.4444444531109184E-2"/>
    <n v="1.4466666695661843"/>
    <x v="0"/>
  </r>
  <r>
    <n v="660"/>
    <s v="2019-11-04"/>
    <n v="11702494"/>
    <d v="2019-11-04T08:00:00"/>
    <n v="8"/>
    <n v="0"/>
    <n v="1"/>
    <s v="BIGCITY"/>
    <x v="3"/>
    <x v="1"/>
    <x v="1"/>
    <x v="0"/>
    <s v="Yes"/>
    <x v="0"/>
    <d v="2019-11-04T08:04:56"/>
    <s v="08:04:24:356"/>
    <d v="2019-11-04T08:06:06"/>
    <s v="08:06:33:406"/>
    <x v="3"/>
    <d v="2019-11-04T08:51:37"/>
    <s v="08:50:58:597"/>
    <d v="2019-11-04T08:51:37"/>
    <s v="08:50:58:597"/>
    <n v="0"/>
    <n v="1.9444444449618459E-2"/>
    <n v="0.46666666679084301"/>
    <x v="0"/>
  </r>
  <r>
    <n v="661"/>
    <s v="2019-08-06"/>
    <n v="11425204"/>
    <d v="2019-08-06T10:45:00"/>
    <n v="10"/>
    <n v="45"/>
    <n v="2"/>
    <s v="BIGCITY"/>
    <x v="3"/>
    <x v="1"/>
    <x v="1"/>
    <x v="0"/>
    <s v="Yes"/>
    <x v="1"/>
    <d v="2019-08-06T10:50:19"/>
    <s v="10:50:40:519"/>
    <d v="2019-08-06T10:57:11"/>
    <s v="10:56:16:771"/>
    <x v="5"/>
    <d v="2019-08-06T11:24:48"/>
    <s v="11:24:36:548"/>
    <d v="2019-08-06T11:27:08"/>
    <s v="11:27:46:908"/>
    <n v="3.8888888899236917E-2"/>
    <n v="0.11444444447988644"/>
    <n v="3.6800000010989606"/>
    <x v="0"/>
  </r>
  <r>
    <n v="662"/>
    <s v="2019-10-08"/>
    <n v="11651065"/>
    <d v="2019-10-08T10:15:00"/>
    <n v="10"/>
    <n v="15"/>
    <n v="2"/>
    <s v="BIGCITY"/>
    <x v="3"/>
    <x v="0"/>
    <x v="0"/>
    <x v="0"/>
    <s v="Yes"/>
    <x v="0"/>
    <d v="2019-10-08T10:01:01"/>
    <s v="10:00:46:061"/>
    <d v="2019-10-08T10:09:20"/>
    <s v="10:08:11:180"/>
    <x v="1"/>
    <d v="2019-10-08T10:14:27"/>
    <s v="10:14:31:327"/>
    <d v="2019-10-08T10:19:23"/>
    <s v="10:18:43:683"/>
    <n v="8.2222222234122455E-2"/>
    <n v="0.1386111110332422"/>
    <n v="5.2999999984167516"/>
    <x v="1"/>
  </r>
  <r>
    <n v="663"/>
    <s v="2019-05-01"/>
    <n v="11117944"/>
    <d v="2019-05-01T17:15:00"/>
    <n v="17"/>
    <n v="15"/>
    <n v="3"/>
    <s v="ALLIED"/>
    <x v="2"/>
    <x v="0"/>
    <x v="0"/>
    <x v="0"/>
    <s v="Yes"/>
    <x v="0"/>
    <d v="2019-05-01T16:57:12"/>
    <s v="16:57:27:812"/>
    <d v="2019-05-01T17:00:08"/>
    <s v="16:59:32:868"/>
    <x v="0"/>
    <d v="2019-05-01T17:15:19"/>
    <s v="17:14:32:379"/>
    <d v="2019-05-01T17:15:19"/>
    <s v="17:14:32:379"/>
    <n v="0"/>
    <n v="4.8888888966757804E-2"/>
    <n v="1.1733333352021873"/>
    <x v="1"/>
  </r>
  <r>
    <n v="664"/>
    <s v="2019-06-02"/>
    <n v="11171794"/>
    <d v="2019-06-02T08:15:00"/>
    <n v="8"/>
    <n v="15"/>
    <n v="7"/>
    <s v="ARROW"/>
    <x v="0"/>
    <x v="0"/>
    <x v="0"/>
    <x v="0"/>
    <s v="Yes"/>
    <x v="0"/>
    <d v="2019-06-02T08:23:18"/>
    <s v="08:22:32:378"/>
    <d v="2019-06-02T08:27:39"/>
    <s v="08:27:32:539"/>
    <x v="1"/>
    <d v="2019-06-02T08:37:11"/>
    <s v="08:36:27:871"/>
    <d v="2019-06-02T08:39:48"/>
    <s v="08:39:37:848"/>
    <n v="4.3611111177597195E-2"/>
    <n v="7.2500000009313226E-2"/>
    <n v="2.7866666684858501"/>
    <x v="0"/>
  </r>
  <r>
    <n v="665"/>
    <s v="2019-02-02"/>
    <n v="10792691"/>
    <d v="2019-02-02T12:00:00"/>
    <n v="12"/>
    <n v="0"/>
    <n v="6"/>
    <s v="ARROW"/>
    <x v="0"/>
    <x v="1"/>
    <x v="1"/>
    <x v="0"/>
    <s v="Yes"/>
    <x v="0"/>
    <d v="2019-02-02T12:28:17"/>
    <s v="12:28:05:117"/>
    <d v="2019-02-02T12:34:32"/>
    <s v="12:33:29:292"/>
    <x v="1"/>
    <d v="2019-02-02T12:43:12"/>
    <s v="12:43:39:612"/>
    <d v="2019-02-02T12:46:20"/>
    <s v="12:45:49:680"/>
    <n v="5.2222222206182778E-2"/>
    <n v="0.10416666674427688"/>
    <n v="3.7533333348110318"/>
    <x v="0"/>
  </r>
  <r>
    <n v="666"/>
    <s v="2019-07-18"/>
    <n v="11360219"/>
    <d v="2019-07-18T15:45:00"/>
    <n v="15"/>
    <n v="45"/>
    <n v="4"/>
    <s v="ALLIED"/>
    <x v="2"/>
    <x v="0"/>
    <x v="0"/>
    <x v="0"/>
    <s v="Yes"/>
    <x v="0"/>
    <d v="2019-07-18T15:43:26"/>
    <s v="15:42:20:286"/>
    <d v="2019-07-18T15:46:06"/>
    <s v="15:46:49:606"/>
    <x v="1"/>
    <d v="2019-07-18T15:54:37"/>
    <s v="15:54:14:737"/>
    <d v="2019-07-18T15:55:10"/>
    <s v="15:55:15:810"/>
    <n v="9.1666667140088975E-3"/>
    <n v="4.4444444356486201E-2"/>
    <n v="1.2866666656918824"/>
    <x v="1"/>
  </r>
  <r>
    <n v="667"/>
    <s v="2019-11-29"/>
    <n v="11827631"/>
    <d v="2019-11-29T10:00:00"/>
    <n v="10"/>
    <n v="0"/>
    <n v="5"/>
    <s v="BIGCITY"/>
    <x v="3"/>
    <x v="0"/>
    <x v="0"/>
    <x v="0"/>
    <s v="Yes"/>
    <x v="0"/>
    <d v="2019-11-29T09:50:35"/>
    <s v="09:49:53:795"/>
    <d v="2019-11-29T09:55:32"/>
    <s v="09:54:13:992"/>
    <x v="1"/>
    <d v="2019-11-29T10:03:44"/>
    <s v="10:03:44:844"/>
    <d v="2019-11-29T10:09:27"/>
    <s v="10:08:02:387"/>
    <n v="9.5277777698356658E-2"/>
    <n v="8.2500000076834112E-2"/>
    <n v="4.2666666666045785"/>
    <x v="1"/>
  </r>
  <r>
    <n v="668"/>
    <s v="2019-10-02"/>
    <n v="11591600"/>
    <d v="2019-10-02T14:15:00"/>
    <n v="14"/>
    <n v="15"/>
    <n v="3"/>
    <s v="ALLIED"/>
    <x v="2"/>
    <x v="1"/>
    <x v="1"/>
    <x v="0"/>
    <s v="Yes"/>
    <x v="0"/>
    <d v="2019-10-02T14:27:32"/>
    <s v="14:26:56:592"/>
    <d v="2019-10-02T14:30:38"/>
    <s v="14:29:08:798"/>
    <x v="0"/>
    <d v="2019-10-02T14:46:29"/>
    <s v="14:45:01:389"/>
    <d v="2019-10-02T14:46:29"/>
    <s v="14:45:01:389"/>
    <n v="0"/>
    <n v="5.1666666695382446E-2"/>
    <n v="1.2400000006891787"/>
    <x v="0"/>
  </r>
  <r>
    <n v="669"/>
    <s v="2019-12-06"/>
    <n v="11823114"/>
    <d v="2019-12-06T08:45:00"/>
    <n v="8"/>
    <n v="45"/>
    <n v="5"/>
    <s v="ALLIED"/>
    <x v="2"/>
    <x v="1"/>
    <x v="1"/>
    <x v="0"/>
    <s v="Yes"/>
    <x v="1"/>
    <d v="2019-12-06T08:17:00"/>
    <s v="08:17:11:000"/>
    <d v="2019-12-06T08:20:01"/>
    <s v="08:20:17:001"/>
    <x v="1"/>
    <d v="2019-12-06T08:25:07"/>
    <s v="08:25:39:307"/>
    <d v="2019-12-06T08:29:10"/>
    <s v="08:29:12:310"/>
    <n v="6.7500000062864274E-2"/>
    <n v="5.0277777831070125E-2"/>
    <n v="2.8266666694544256"/>
    <x v="1"/>
  </r>
  <r>
    <n v="670"/>
    <s v="2019-10-23"/>
    <n v="11693765"/>
    <d v="2019-10-23T08:30:00"/>
    <n v="8"/>
    <n v="30"/>
    <n v="3"/>
    <s v="ALLIED"/>
    <x v="2"/>
    <x v="1"/>
    <x v="1"/>
    <x v="0"/>
    <s v="Yes"/>
    <x v="1"/>
    <d v="2019-10-23T08:14:22"/>
    <s v="08:14:35:022"/>
    <d v="2019-10-23T08:17:45"/>
    <s v="08:17:48:245"/>
    <x v="0"/>
    <d v="2019-10-23T08:29:11"/>
    <s v="08:29:09:411"/>
    <d v="2019-10-23T08:29:11"/>
    <s v="08:29:09:411"/>
    <n v="0"/>
    <n v="5.6388888973742723E-2"/>
    <n v="1.3533333353698254"/>
    <x v="1"/>
  </r>
  <r>
    <n v="671"/>
    <s v="2019-02-23"/>
    <n v="10902689"/>
    <d v="2019-02-23T16:15:00"/>
    <n v="16"/>
    <n v="15"/>
    <n v="6"/>
    <s v="ARROW"/>
    <x v="0"/>
    <x v="1"/>
    <x v="1"/>
    <x v="0"/>
    <s v="Yes"/>
    <x v="0"/>
    <d v="2019-02-23T16:17:00"/>
    <s v="16:16:37:460"/>
    <d v="2019-02-23T16:18:03"/>
    <s v="16:17:47:463"/>
    <x v="1"/>
    <d v="2019-02-23T16:22:35"/>
    <s v="16:21:47:595"/>
    <d v="2019-02-23T16:23:37"/>
    <s v="16:23:00:737"/>
    <n v="1.7222222231794149E-2"/>
    <n v="1.7500000074505806E-2"/>
    <n v="0.83333333535119891"/>
    <x v="0"/>
  </r>
  <r>
    <n v="672"/>
    <s v="2019-10-18"/>
    <n v="11647851"/>
    <d v="2019-10-18T11:45:00"/>
    <n v="11"/>
    <n v="45"/>
    <n v="5"/>
    <s v="ARROW"/>
    <x v="0"/>
    <x v="1"/>
    <x v="1"/>
    <x v="0"/>
    <s v="Yes"/>
    <x v="0"/>
    <d v="2019-10-18T11:56:24"/>
    <s v="11:55:51:584"/>
    <d v="2019-10-18T11:59:05"/>
    <s v="11:58:01:465"/>
    <x v="6"/>
    <d v="2019-10-18T12:53:25"/>
    <s v="12:53:26:225"/>
    <d v="2019-10-18T12:56:01"/>
    <s v="12:55:36:261"/>
    <n v="4.3333333334885538E-2"/>
    <n v="4.4722222199197859E-2"/>
    <n v="2.1133333328180015"/>
    <x v="0"/>
  </r>
  <r>
    <n v="673"/>
    <s v="2019-11-14"/>
    <n v="11792959"/>
    <d v="2019-11-14T06:30:00"/>
    <n v="6"/>
    <n v="30"/>
    <n v="4"/>
    <s v="ALLIED"/>
    <x v="2"/>
    <x v="1"/>
    <x v="1"/>
    <x v="0"/>
    <s v="Yes"/>
    <x v="1"/>
    <d v="2019-11-14T06:21:59"/>
    <s v="06:21:39:559"/>
    <d v="2019-11-14T06:26:13"/>
    <s v="06:26:24:713"/>
    <x v="2"/>
    <d v="2019-11-14T06:42:13"/>
    <s v="06:41:55:173"/>
    <d v="2019-11-14T06:46:33"/>
    <s v="06:45:30:393"/>
    <n v="7.2222222166601568E-2"/>
    <n v="7.055555545957759E-2"/>
    <n v="3.4266666630282998"/>
    <x v="1"/>
  </r>
  <r>
    <n v="674"/>
    <s v="2019-07-23"/>
    <n v="11391827"/>
    <d v="2019-07-23T14:00:00"/>
    <n v="14"/>
    <n v="0"/>
    <n v="2"/>
    <s v="BIGCITY"/>
    <x v="3"/>
    <x v="1"/>
    <x v="1"/>
    <x v="0"/>
    <s v="Yes"/>
    <x v="1"/>
    <d v="2019-07-23T14:12:44"/>
    <s v="14:12:31:144"/>
    <d v="2019-07-23T14:17:38"/>
    <s v="14:16:43:498"/>
    <x v="2"/>
    <d v="2019-07-23T14:34:09"/>
    <s v="14:33:56:069"/>
    <d v="2019-07-23T14:35:14"/>
    <s v="14:34:57:174"/>
    <n v="1.8055555585306138E-2"/>
    <n v="8.1666666548699141E-2"/>
    <n v="2.3933333312161267"/>
    <x v="0"/>
  </r>
  <r>
    <n v="675"/>
    <s v="2019-06-02"/>
    <n v="11208301"/>
    <d v="2019-06-02T13:00:00"/>
    <n v="13"/>
    <n v="0"/>
    <n v="7"/>
    <s v="ARROW"/>
    <x v="0"/>
    <x v="7"/>
    <x v="7"/>
    <x v="0"/>
    <s v="Yes"/>
    <x v="1"/>
    <d v="2019-06-02T13:36:25"/>
    <s v="13:35:32:485"/>
    <d v="2019-06-02T13:41:58"/>
    <s v="13:41:12:658"/>
    <x v="2"/>
    <d v="2019-06-02T13:59:15"/>
    <s v="13:59:12:215"/>
    <d v="2019-06-02T14:04:08"/>
    <s v="14:03:47:268"/>
    <n v="8.1388888880610466E-2"/>
    <n v="9.2499999969732016E-2"/>
    <n v="4.1733333324082196"/>
    <x v="0"/>
  </r>
  <r>
    <n v="676"/>
    <s v="2019-05-30"/>
    <n v="11164546"/>
    <d v="2019-05-30T09:00:00"/>
    <n v="9"/>
    <n v="0"/>
    <n v="4"/>
    <s v="ARROW"/>
    <x v="0"/>
    <x v="1"/>
    <x v="1"/>
    <x v="0"/>
    <s v="Yes"/>
    <x v="0"/>
    <d v="2019-05-30T09:21:54"/>
    <s v="09:21:58:154"/>
    <d v="2019-05-30T09:24:51"/>
    <s v="09:24:05:151"/>
    <x v="1"/>
    <d v="2019-05-30T09:32:24"/>
    <s v="09:32:52:524"/>
    <d v="2019-05-30T09:40:32"/>
    <s v="09:39:12:792"/>
    <n v="0.13555555563652888"/>
    <n v="4.9166666809469461E-2"/>
    <n v="4.4333333387039602"/>
    <x v="0"/>
  </r>
  <r>
    <n v="677"/>
    <s v="2019-10-01"/>
    <n v="11636546"/>
    <d v="2019-10-01T14:30:00"/>
    <n v="14"/>
    <n v="30"/>
    <n v="2"/>
    <s v="ALLIED"/>
    <x v="2"/>
    <x v="1"/>
    <x v="1"/>
    <x v="0"/>
    <s v="Yes"/>
    <x v="0"/>
    <d v="2019-10-01T14:26:22"/>
    <s v="14:26:54:022"/>
    <d v="2019-10-01T14:26:22"/>
    <s v="14:26:54:022"/>
    <x v="4"/>
    <d v="2019-10-01T15:31:45"/>
    <s v="15:31:15:345"/>
    <d v="2019-10-01T15:31:45"/>
    <s v="15:31:15:345"/>
    <n v="0"/>
    <n v="0"/>
    <n v="0"/>
    <x v="1"/>
  </r>
  <r>
    <n v="678"/>
    <s v="2019-06-20"/>
    <n v="11245923"/>
    <d v="2019-06-20T09:15:00"/>
    <n v="9"/>
    <n v="15"/>
    <n v="4"/>
    <s v="ARROW"/>
    <x v="0"/>
    <x v="1"/>
    <x v="1"/>
    <x v="0"/>
    <s v="Yes"/>
    <x v="0"/>
    <d v="2019-06-20T09:06:27"/>
    <s v="09:05:07:687"/>
    <d v="2019-06-20T09:07:19"/>
    <s v="09:06:08:579"/>
    <x v="1"/>
    <d v="2019-06-20T09:14:30"/>
    <s v="09:14:42:930"/>
    <d v="2019-06-20T09:19:30"/>
    <s v="09:18:02:990"/>
    <n v="8.3333333430346102E-2"/>
    <n v="1.4444444503169507E-2"/>
    <n v="2.3466666704043746"/>
    <x v="1"/>
  </r>
  <r>
    <n v="679"/>
    <s v="2019-03-22"/>
    <n v="10943992"/>
    <d v="2019-03-22T07:45:00"/>
    <n v="7"/>
    <n v="45"/>
    <n v="5"/>
    <s v="ALLIED"/>
    <x v="2"/>
    <x v="1"/>
    <x v="1"/>
    <x v="0"/>
    <s v="Yes"/>
    <x v="0"/>
    <d v="2019-03-22T07:57:31"/>
    <s v="07:56:36:291"/>
    <d v="2019-03-22T07:57:47"/>
    <s v="07:57:41:347"/>
    <x v="2"/>
    <d v="2019-03-22T08:23:40"/>
    <s v="08:23:56:240"/>
    <d v="2019-03-22T08:23:40"/>
    <s v="08:23:56:240"/>
    <n v="0"/>
    <n v="4.4444444356486201E-3"/>
    <n v="0.10666666645556688"/>
    <x v="0"/>
  </r>
  <r>
    <n v="680"/>
    <s v="2019-03-14"/>
    <n v="10916849"/>
    <d v="2019-03-14T14:30:00"/>
    <n v="14"/>
    <n v="30"/>
    <n v="4"/>
    <s v="BIGCITY"/>
    <x v="3"/>
    <x v="1"/>
    <x v="1"/>
    <x v="0"/>
    <s v="Yes"/>
    <x v="0"/>
    <d v="2019-03-14T14:23:13"/>
    <s v="14:22:46:173"/>
    <d v="2019-03-14T14:27:58"/>
    <s v="14:27:02:258"/>
    <x v="6"/>
    <d v="2019-03-14T15:21:52"/>
    <s v="15:21:52:552"/>
    <d v="2019-03-14T15:24:19"/>
    <s v="15:24:02:619"/>
    <n v="4.083333327434957E-2"/>
    <n v="7.9166666662786156E-2"/>
    <n v="2.8799999984912574"/>
    <x v="1"/>
  </r>
  <r>
    <n v="681"/>
    <s v="2019-02-26"/>
    <n v="10866534"/>
    <d v="2019-02-26T09:00:00"/>
    <n v="9"/>
    <n v="0"/>
    <n v="2"/>
    <s v="BIGCITY"/>
    <x v="3"/>
    <x v="1"/>
    <x v="1"/>
    <x v="0"/>
    <s v="Yes"/>
    <x v="0"/>
    <d v="2019-02-26T08:58:33"/>
    <s v="08:57:28:893"/>
    <d v="2019-02-26T08:58:06"/>
    <s v="08:58:29:606"/>
    <x v="3"/>
    <d v="2019-02-26T09:41:00"/>
    <s v="09:41:08:600"/>
    <d v="2019-02-26T09:45:04"/>
    <s v="09:44:20:164"/>
    <n v="6.7777777905575931E-2"/>
    <n v="-7.5000000069849193E-3"/>
    <n v="1.4466666695661843"/>
    <x v="1"/>
  </r>
  <r>
    <n v="682"/>
    <s v="2019-03-14"/>
    <n v="10965183"/>
    <d v="2019-03-14T19:00:00"/>
    <n v="19"/>
    <n v="0"/>
    <n v="4"/>
    <s v="ARROW"/>
    <x v="0"/>
    <x v="1"/>
    <x v="1"/>
    <x v="0"/>
    <s v="Yes"/>
    <x v="0"/>
    <d v="2019-03-14T18:50:05"/>
    <s v="18:50:01:905"/>
    <d v="2019-03-14T18:51:13"/>
    <s v="18:51:22:913"/>
    <x v="5"/>
    <d v="2019-03-14T19:23:00"/>
    <s v="19:23:06:100"/>
    <d v="2019-03-14T19:23:00"/>
    <s v="19:23:06:100"/>
    <n v="0"/>
    <n v="1.8888888764195144E-2"/>
    <n v="0.45333333034068346"/>
    <x v="1"/>
  </r>
  <r>
    <n v="683"/>
    <s v="2019-02-05"/>
    <n v="10800700"/>
    <d v="2019-02-05T08:30:00"/>
    <n v="8"/>
    <n v="30"/>
    <n v="2"/>
    <s v="ALLIED"/>
    <x v="2"/>
    <x v="1"/>
    <x v="1"/>
    <x v="0"/>
    <s v="Yes"/>
    <x v="0"/>
    <d v="2019-02-05T08:43:29"/>
    <s v="08:43:40:029"/>
    <d v="2019-02-05T08:45:08"/>
    <s v="08:44:46:268"/>
    <x v="6"/>
    <d v="2019-02-05T09:37:30"/>
    <s v="09:37:02:730"/>
    <d v="2019-02-05T09:44:35"/>
    <s v="09:43:19:795"/>
    <n v="0.11805555556202307"/>
    <n v="2.749999996740371E-2"/>
    <n v="3.4933333327062428"/>
    <x v="0"/>
  </r>
  <r>
    <n v="684"/>
    <s v="2019-07-24"/>
    <n v="11355560"/>
    <d v="2019-07-24T12:15:00"/>
    <n v="12"/>
    <n v="15"/>
    <n v="3"/>
    <s v="ALLIED"/>
    <x v="2"/>
    <x v="1"/>
    <x v="1"/>
    <x v="0"/>
    <s v="Yes"/>
    <x v="1"/>
    <d v="2019-07-24T11:59:23"/>
    <s v="11:59:18:323"/>
    <d v="2019-07-24T12:03:30"/>
    <s v="12:02:30:590"/>
    <x v="2"/>
    <d v="2019-07-24T12:23:11"/>
    <s v="12:22:14:171"/>
    <d v="2019-07-24T12:24:32"/>
    <s v="12:23:19:192"/>
    <n v="2.2500000020954758E-2"/>
    <n v="6.8611111084464937E-2"/>
    <n v="2.1866666665300727"/>
    <x v="1"/>
  </r>
  <r>
    <n v="685"/>
    <s v="2019-01-25"/>
    <n v="10814097"/>
    <d v="2019-01-25T17:30:00"/>
    <n v="17"/>
    <n v="30"/>
    <n v="5"/>
    <s v="ARROW"/>
    <x v="0"/>
    <x v="0"/>
    <x v="0"/>
    <x v="0"/>
    <s v="Yes"/>
    <x v="0"/>
    <d v="2019-01-25T17:56:05"/>
    <s v="17:56:58:505"/>
    <d v="2019-01-25T17:58:14"/>
    <s v="17:57:59:674"/>
    <x v="5"/>
    <d v="2019-01-25T18:30:16"/>
    <s v="18:29:08:676"/>
    <d v="2019-01-25T18:30:47"/>
    <s v="18:30:43:647"/>
    <n v="8.611111028585583E-3"/>
    <n v="3.5833333327900618E-2"/>
    <n v="1.0666666645556688"/>
    <x v="0"/>
  </r>
  <r>
    <n v="686"/>
    <s v="2019-08-15"/>
    <n v="11445656"/>
    <d v="2019-08-15T10:15:00"/>
    <n v="10"/>
    <n v="15"/>
    <n v="4"/>
    <s v="ARROW"/>
    <x v="0"/>
    <x v="2"/>
    <x v="2"/>
    <x v="1"/>
    <s v="No"/>
    <x v="0"/>
    <d v="2019-08-15T10:11:18"/>
    <s v="10:10:17:378"/>
    <d v="2019-08-15T10:23:19"/>
    <s v="10:23:37:119"/>
    <x v="2"/>
    <d v="2019-08-15T10:40:24"/>
    <s v="10:40:11:724"/>
    <d v="2019-08-15T10:46:10"/>
    <s v="10:46:42:810"/>
    <n v="9.6111111051868647E-2"/>
    <n v="0.20027777779614553"/>
    <n v="7.1133333323523402"/>
    <x v="1"/>
  </r>
  <r>
    <n v="687"/>
    <s v="2019-12-04"/>
    <n v="11857634"/>
    <d v="2019-12-04T18:00:00"/>
    <n v="18"/>
    <n v="0"/>
    <n v="3"/>
    <s v="ARROW"/>
    <x v="0"/>
    <x v="1"/>
    <x v="1"/>
    <x v="0"/>
    <s v="Yes"/>
    <x v="0"/>
    <d v="2019-12-04T18:15:11"/>
    <s v="18:15:12:011"/>
    <d v="2019-12-04T18:17:11"/>
    <s v="18:17:29:111"/>
    <x v="1"/>
    <d v="2019-12-04T18:22:08"/>
    <s v="18:22:49:308"/>
    <d v="2019-12-04T18:25:16"/>
    <s v="18:24:12:376"/>
    <n v="5.2222222206182778E-2"/>
    <n v="3.3333333441987634E-2"/>
    <n v="2.0533333355560899"/>
    <x v="0"/>
  </r>
  <r>
    <n v="688"/>
    <s v="2019-08-23"/>
    <n v="11447523"/>
    <d v="2019-08-23T09:30:00"/>
    <n v="9"/>
    <n v="30"/>
    <n v="5"/>
    <s v="ARROW"/>
    <x v="0"/>
    <x v="1"/>
    <x v="1"/>
    <x v="0"/>
    <s v="Yes"/>
    <x v="0"/>
    <d v="2019-08-23T09:24:14"/>
    <s v="09:23:48:574"/>
    <d v="2019-08-23T09:28:01"/>
    <s v="09:27:08:661"/>
    <x v="2"/>
    <d v="2019-08-23T09:45:16"/>
    <s v="09:44:14:076"/>
    <d v="2019-08-23T09:48:43"/>
    <s v="09:48:38:243"/>
    <n v="5.7499999995343387E-2"/>
    <n v="6.3055555627215654E-2"/>
    <n v="2.893333334941417"/>
    <x v="1"/>
  </r>
  <r>
    <n v="689"/>
    <s v="2019-12-08"/>
    <n v="11858060"/>
    <d v="2019-12-08T10:00:00"/>
    <n v="10"/>
    <n v="0"/>
    <n v="7"/>
    <s v="ARROW"/>
    <x v="0"/>
    <x v="0"/>
    <x v="0"/>
    <x v="0"/>
    <s v="Yes"/>
    <x v="0"/>
    <d v="2019-12-08T10:00:33"/>
    <s v="09:59:36:193"/>
    <d v="2019-12-08T10:05:08"/>
    <s v="10:04:01:268"/>
    <x v="5"/>
    <d v="2019-12-08T10:34:32"/>
    <s v="10:34:56:232"/>
    <d v="2019-12-08T10:39:23"/>
    <s v="10:38:31:383"/>
    <n v="8.0833333369810134E-2"/>
    <n v="7.6388888934161514E-2"/>
    <n v="3.7733333352953196"/>
    <x v="0"/>
  </r>
  <r>
    <n v="690"/>
    <s v="2019-12-03"/>
    <n v="11810562"/>
    <d v="2019-12-03T10:30:00"/>
    <n v="10"/>
    <n v="30"/>
    <n v="2"/>
    <s v="ARROW"/>
    <x v="0"/>
    <x v="2"/>
    <x v="2"/>
    <x v="1"/>
    <s v="No"/>
    <x v="0"/>
    <d v="2019-12-03T10:40:26"/>
    <s v="10:40:56:926"/>
    <d v="2019-12-03T10:45:32"/>
    <s v="10:44:12:892"/>
    <x v="1"/>
    <d v="2019-12-03T10:48:02"/>
    <s v="10:47:21:962"/>
    <d v="2019-12-03T10:51:18"/>
    <s v="10:50:46:078"/>
    <n v="5.4444444424007088E-2"/>
    <n v="8.4999999962747097E-2"/>
    <n v="3.3466666652821004"/>
    <x v="0"/>
  </r>
  <r>
    <n v="691"/>
    <s v="2019-06-17"/>
    <n v="11232338"/>
    <d v="2019-06-17T14:00:00"/>
    <n v="14"/>
    <n v="0"/>
    <n v="1"/>
    <s v="ALLIED"/>
    <x v="2"/>
    <x v="1"/>
    <x v="1"/>
    <x v="0"/>
    <s v="Yes"/>
    <x v="0"/>
    <d v="2019-06-17T13:45:03"/>
    <s v="13:45:39:903"/>
    <d v="2019-06-17T13:50:00"/>
    <s v="13:50:59:100"/>
    <x v="2"/>
    <d v="2019-06-17T14:12:32"/>
    <s v="14:12:35:232"/>
    <d v="2019-06-17T14:13:25"/>
    <s v="14:13:44:325"/>
    <n v="1.4722222171258181E-2"/>
    <n v="8.2500000076834112E-2"/>
    <n v="2.333333333954215"/>
    <x v="1"/>
  </r>
  <r>
    <n v="692"/>
    <s v="2019-06-11"/>
    <n v="11251815"/>
    <d v="2019-06-11T10:45:00"/>
    <n v="10"/>
    <n v="45"/>
    <n v="2"/>
    <s v="ALLIED"/>
    <x v="2"/>
    <x v="1"/>
    <x v="1"/>
    <x v="0"/>
    <s v="Yes"/>
    <x v="0"/>
    <d v="2019-06-11T10:33:17"/>
    <s v="10:33:09:417"/>
    <d v="2019-06-11T10:36:49"/>
    <s v="10:36:30:549"/>
    <x v="1"/>
    <d v="2019-06-11T10:44:00"/>
    <s v="10:43:05:760"/>
    <d v="2019-06-11T10:44:00"/>
    <s v="10:43:05:760"/>
    <n v="0"/>
    <n v="5.8888888859655708E-2"/>
    <n v="1.413333332631737"/>
    <x v="1"/>
  </r>
  <r>
    <n v="693"/>
    <s v="2019-12-08"/>
    <n v="11828434"/>
    <d v="2019-12-08T12:45:00"/>
    <n v="12"/>
    <n v="45"/>
    <n v="7"/>
    <s v="ARROW"/>
    <x v="0"/>
    <x v="5"/>
    <x v="5"/>
    <x v="1"/>
    <s v="No"/>
    <x v="0"/>
    <d v="2019-12-08T12:56:09"/>
    <s v="12:55:16:469"/>
    <d v="2019-12-08T12:57:13"/>
    <s v="12:57:41:513"/>
    <x v="0"/>
    <d v="2019-12-08T13:14:27"/>
    <s v="13:13:31:987"/>
    <d v="2019-12-08T13:15:19"/>
    <s v="13:15:56:119"/>
    <n v="1.4444444503169507E-2"/>
    <n v="1.7777777742594481E-2"/>
    <n v="0.7733333338983357"/>
    <x v="0"/>
  </r>
  <r>
    <n v="694"/>
    <s v="2019-11-29"/>
    <n v="11829947"/>
    <d v="2019-11-29T10:30:00"/>
    <n v="10"/>
    <n v="30"/>
    <n v="5"/>
    <s v="ARROW"/>
    <x v="0"/>
    <x v="1"/>
    <x v="1"/>
    <x v="0"/>
    <s v="Yes"/>
    <x v="0"/>
    <d v="2019-11-29T10:16:33"/>
    <s v="10:15:38:793"/>
    <d v="2019-11-29T10:27:20"/>
    <s v="10:26:17:880"/>
    <x v="5"/>
    <d v="2019-11-29T10:54:40"/>
    <s v="10:54:14:840"/>
    <d v="2019-11-29T10:54:40"/>
    <s v="10:54:14:840"/>
    <n v="0"/>
    <n v="0.17972222215030342"/>
    <n v="4.3133333316072822"/>
    <x v="1"/>
  </r>
  <r>
    <n v="695"/>
    <s v="2019-11-22"/>
    <n v="11826266"/>
    <d v="2019-11-22T19:00:00"/>
    <n v="19"/>
    <n v="0"/>
    <n v="5"/>
    <s v="ALLIED"/>
    <x v="2"/>
    <x v="4"/>
    <x v="4"/>
    <x v="1"/>
    <s v="No"/>
    <x v="1"/>
    <d v="2019-11-22T19:16:57"/>
    <s v="19:16:25:857"/>
    <d v="2019-11-22T19:21:01"/>
    <s v="19:21:15:001"/>
    <x v="2"/>
    <d v="2019-11-22T19:42:13"/>
    <s v="19:42:25:613"/>
    <d v="2019-11-22T19:47:14"/>
    <s v="19:46:35:774"/>
    <n v="8.3611111273057759E-2"/>
    <n v="6.7777777730952948E-2"/>
    <n v="3.633333336096257"/>
    <x v="0"/>
  </r>
  <r>
    <n v="696"/>
    <s v="2019-04-26"/>
    <n v="11099221"/>
    <d v="2019-04-26T09:30:00"/>
    <n v="9"/>
    <n v="30"/>
    <n v="5"/>
    <s v="ALLIED"/>
    <x v="2"/>
    <x v="1"/>
    <x v="1"/>
    <x v="0"/>
    <s v="Yes"/>
    <x v="0"/>
    <d v="2019-04-26T09:32:48"/>
    <s v="09:32:26:248"/>
    <d v="2019-04-26T09:33:38"/>
    <s v="09:33:27:238"/>
    <x v="1"/>
    <d v="2019-04-26T09:43:05"/>
    <s v="09:42:53:165"/>
    <d v="2019-04-26T09:44:12"/>
    <s v="09:43:57:272"/>
    <n v="1.861111109610647E-2"/>
    <n v="1.3888888992369175E-2"/>
    <n v="0.78000000212341547"/>
    <x v="0"/>
  </r>
  <r>
    <n v="697"/>
    <s v="2019-05-07"/>
    <n v="11130617"/>
    <d v="2019-05-07T09:45:00"/>
    <n v="9"/>
    <n v="45"/>
    <n v="2"/>
    <s v="BIGCITY"/>
    <x v="3"/>
    <x v="0"/>
    <x v="0"/>
    <x v="0"/>
    <s v="Yes"/>
    <x v="0"/>
    <d v="2019-05-07T09:56:46"/>
    <s v="09:56:16:446"/>
    <d v="2019-05-07T09:57:06"/>
    <s v="09:57:19:506"/>
    <x v="1"/>
    <d v="2019-05-07T10:10:31"/>
    <s v="10:09:56:291"/>
    <d v="2019-05-07T10:11:25"/>
    <s v="10:11:06:625"/>
    <n v="1.5000000013969839E-2"/>
    <n v="5.5555556318722665E-3"/>
    <n v="0.49333333550021052"/>
    <x v="0"/>
  </r>
  <r>
    <n v="698"/>
    <s v="2019-02-23"/>
    <n v="10900934"/>
    <d v="2019-02-23T07:00:00"/>
    <n v="7"/>
    <n v="0"/>
    <n v="6"/>
    <s v="ARROW"/>
    <x v="0"/>
    <x v="4"/>
    <x v="4"/>
    <x v="1"/>
    <s v="No"/>
    <x v="0"/>
    <d v="2019-02-23T06:56:15"/>
    <s v="06:55:05:775"/>
    <d v="2019-02-23T06:57:31"/>
    <s v="06:57:39:831"/>
    <x v="1"/>
    <d v="2019-02-23T07:07:26"/>
    <s v="07:07:51:126"/>
    <d v="2019-02-23T07:07:26"/>
    <s v="07:07:51:126"/>
    <n v="0"/>
    <n v="2.1111111156642437E-2"/>
    <n v="0.50666666775941849"/>
    <x v="1"/>
  </r>
  <r>
    <n v="699"/>
    <s v="2019-03-19"/>
    <n v="10933086"/>
    <d v="2019-03-19T07:30:00"/>
    <n v="7"/>
    <n v="30"/>
    <n v="2"/>
    <s v="ARROW"/>
    <x v="0"/>
    <x v="2"/>
    <x v="2"/>
    <x v="1"/>
    <s v="No"/>
    <x v="1"/>
    <d v="2019-03-19T07:14:54"/>
    <s v="07:14:01:954"/>
    <d v="2019-03-19T07:25:22"/>
    <s v="07:24:11:482"/>
    <x v="2"/>
    <d v="2019-03-19T07:37:30"/>
    <s v="07:36:11:790"/>
    <d v="2019-03-19T08:02:48"/>
    <s v="08:02:05:848"/>
    <n v="0.42166666657431051"/>
    <n v="0.17444444436114281"/>
    <n v="14.30666666245088"/>
    <x v="1"/>
  </r>
  <r>
    <n v="700"/>
    <s v="2019-01-24"/>
    <n v="10763510"/>
    <d v="2019-01-24T11:15:00"/>
    <n v="11"/>
    <n v="15"/>
    <n v="4"/>
    <s v="ARROW"/>
    <x v="0"/>
    <x v="4"/>
    <x v="4"/>
    <x v="1"/>
    <s v="No"/>
    <x v="1"/>
    <d v="2019-01-24T10:38:15"/>
    <s v="10:37:18:675"/>
    <d v="2019-01-24T11:05:59"/>
    <s v="11:05:06:059"/>
    <x v="5"/>
    <d v="2019-01-24T11:15:34"/>
    <s v="11:15:58:934"/>
    <d v="2019-01-24T11:20:22"/>
    <s v="11:19:24:482"/>
    <n v="8.0000000016298145E-2"/>
    <n v="0.46222222218057141"/>
    <n v="13.013333332724869"/>
    <x v="1"/>
  </r>
  <r>
    <n v="701"/>
    <s v="2019-08-12"/>
    <n v="11412238"/>
    <d v="2019-08-12T10:00:00"/>
    <n v="10"/>
    <n v="0"/>
    <n v="1"/>
    <s v="ALLIED"/>
    <x v="2"/>
    <x v="0"/>
    <x v="0"/>
    <x v="0"/>
    <s v="Yes"/>
    <x v="1"/>
    <d v="2019-08-12T09:54:28"/>
    <s v="09:53:23:288"/>
    <d v="2019-08-12T09:55:10"/>
    <s v="09:55:29:310"/>
    <x v="5"/>
    <d v="2019-08-12T10:30:32"/>
    <s v="10:29:53:392"/>
    <d v="2019-08-12T10:33:17"/>
    <s v="10:32:03:477"/>
    <n v="4.5833333395421505E-2"/>
    <n v="1.1666666599921882E-2"/>
    <n v="1.3799999998882413"/>
    <x v="1"/>
  </r>
  <r>
    <n v="702"/>
    <s v="2019-06-24"/>
    <n v="11255425"/>
    <d v="2019-06-24T08:15:00"/>
    <n v="8"/>
    <n v="15"/>
    <n v="1"/>
    <s v="BIGCITY"/>
    <x v="3"/>
    <x v="1"/>
    <x v="1"/>
    <x v="0"/>
    <s v="Yes"/>
    <x v="1"/>
    <d v="2019-06-24T08:04:59"/>
    <s v="08:04:18:359"/>
    <d v="2019-06-24T08:09:36"/>
    <s v="08:08:40:496"/>
    <x v="3"/>
    <d v="2019-06-24T08:53:15"/>
    <s v="08:52:03:275"/>
    <d v="2019-06-24T08:55:38"/>
    <s v="08:54:13:698"/>
    <n v="3.9722222078125924E-2"/>
    <n v="7.6944444444961846E-2"/>
    <n v="2.7999999965541065"/>
    <x v="1"/>
  </r>
  <r>
    <n v="703"/>
    <s v="2019-04-26"/>
    <n v="11055528"/>
    <d v="2019-04-26T09:00:00"/>
    <n v="9"/>
    <n v="0"/>
    <n v="5"/>
    <s v="ARROW"/>
    <x v="0"/>
    <x v="1"/>
    <x v="1"/>
    <x v="0"/>
    <s v="Yes"/>
    <x v="0"/>
    <d v="2019-04-26T09:15:39"/>
    <s v="09:15:16:539"/>
    <d v="2019-04-26T09:16:24"/>
    <s v="09:16:17:624"/>
    <x v="0"/>
    <d v="2019-04-26T09:33:38"/>
    <s v="09:33:27:238"/>
    <d v="2019-04-26T09:41:23"/>
    <s v="09:41:48:223"/>
    <n v="0.12916666665114462"/>
    <n v="1.2499999953433871E-2"/>
    <n v="3.3999999985098839"/>
    <x v="0"/>
  </r>
  <r>
    <n v="704"/>
    <s v="2019-01-07"/>
    <n v="10714963"/>
    <d v="2019-01-07T15:30:00"/>
    <n v="15"/>
    <n v="30"/>
    <n v="1"/>
    <s v="ARROW"/>
    <x v="0"/>
    <x v="0"/>
    <x v="0"/>
    <x v="0"/>
    <s v="Yes"/>
    <x v="0"/>
    <d v="2019-01-07T15:47:21"/>
    <s v="15:47:00:921"/>
    <d v="2019-01-07T15:49:07"/>
    <s v="15:48:01:467"/>
    <x v="3"/>
    <d v="2019-01-07T16:36:55"/>
    <s v="16:36:46:055"/>
    <d v="2019-01-07T16:36:55"/>
    <s v="16:36:46:055"/>
    <n v="0"/>
    <n v="2.9444444342516363E-2"/>
    <n v="0.7066666642203927"/>
    <x v="0"/>
  </r>
  <r>
    <n v="705"/>
    <s v="2019-09-09"/>
    <n v="11533046"/>
    <d v="2019-09-09T12:00:00"/>
    <n v="12"/>
    <n v="0"/>
    <n v="1"/>
    <s v="BIGCITY"/>
    <x v="3"/>
    <x v="1"/>
    <x v="1"/>
    <x v="0"/>
    <s v="Yes"/>
    <x v="0"/>
    <d v="2019-09-09T12:12:21"/>
    <s v="12:12:33:321"/>
    <d v="2019-09-09T12:14:30"/>
    <s v="12:14:42:730"/>
    <x v="5"/>
    <d v="2019-09-09T12:46:19"/>
    <s v="12:46:58:519"/>
    <d v="2019-09-09T12:50:30"/>
    <s v="12:49:03:690"/>
    <n v="6.9722222106065601E-2"/>
    <n v="3.5833333327900618E-2"/>
    <n v="2.5333333304151893"/>
    <x v="0"/>
  </r>
  <r>
    <n v="706"/>
    <s v="2019-04-14"/>
    <n v="11045427"/>
    <d v="2019-04-14T13:00:00"/>
    <n v="13"/>
    <n v="0"/>
    <n v="7"/>
    <s v="BIGCITY"/>
    <x v="3"/>
    <x v="0"/>
    <x v="0"/>
    <x v="0"/>
    <s v="Yes"/>
    <x v="0"/>
    <d v="2019-04-14T13:24:22"/>
    <s v="13:23:52:282"/>
    <d v="2019-04-14T13:27:25"/>
    <s v="13:26:02:385"/>
    <x v="2"/>
    <d v="2019-04-14T13:53:20"/>
    <s v="13:52:27:380"/>
    <d v="2019-04-14T13:56:47"/>
    <s v="13:56:56:447"/>
    <n v="5.7499999995343387E-2"/>
    <n v="5.0833333341870457E-2"/>
    <n v="2.6000000000931323"/>
    <x v="0"/>
  </r>
  <r>
    <n v="707"/>
    <s v="2019-04-11"/>
    <n v="11008591"/>
    <d v="2019-04-11T09:15:00"/>
    <n v="9"/>
    <n v="15"/>
    <n v="4"/>
    <s v="ARROW"/>
    <x v="0"/>
    <x v="0"/>
    <x v="0"/>
    <x v="0"/>
    <s v="Yes"/>
    <x v="0"/>
    <d v="2019-04-11T09:04:37"/>
    <s v="09:04:42:237"/>
    <d v="2019-04-11T09:09:18"/>
    <s v="09:08:57:378"/>
    <x v="0"/>
    <d v="2019-04-11T09:20:36"/>
    <s v="09:20:37:836"/>
    <d v="2019-04-11T09:25:36"/>
    <s v="09:24:46:096"/>
    <n v="8.3333333430346102E-2"/>
    <n v="7.8055555641185492E-2"/>
    <n v="3.8733333377167583"/>
    <x v="1"/>
  </r>
  <r>
    <n v="708"/>
    <s v="2019-11-05"/>
    <n v="11707129"/>
    <d v="2019-11-05T08:30:00"/>
    <n v="8"/>
    <n v="30"/>
    <n v="2"/>
    <s v="BIGCITY"/>
    <x v="3"/>
    <x v="1"/>
    <x v="1"/>
    <x v="0"/>
    <s v="Yes"/>
    <x v="0"/>
    <d v="2019-11-05T08:15:43"/>
    <s v="08:15:34:543"/>
    <d v="2019-11-05T08:25:03"/>
    <s v="08:24:19:563"/>
    <x v="5"/>
    <d v="2019-11-05T08:46:42"/>
    <s v="08:46:22:442"/>
    <d v="2019-11-05T08:49:04"/>
    <s v="08:48:29:564"/>
    <n v="3.9444444410037249E-2"/>
    <n v="0.15555555559694767"/>
    <n v="4.6800000001676381"/>
    <x v="1"/>
  </r>
  <r>
    <n v="709"/>
    <s v="2019-02-01"/>
    <n v="10789654"/>
    <d v="2019-02-01T15:00:00"/>
    <n v="15"/>
    <n v="0"/>
    <n v="5"/>
    <s v="BIGCITY"/>
    <x v="3"/>
    <x v="1"/>
    <x v="1"/>
    <x v="0"/>
    <s v="Yes"/>
    <x v="0"/>
    <d v="2019-02-01T15:21:29"/>
    <s v="15:20:58:989"/>
    <d v="2019-02-01T15:23:56"/>
    <s v="15:23:07:556"/>
    <x v="2"/>
    <d v="2019-02-01T15:47:47"/>
    <s v="15:47:57:747"/>
    <d v="2019-02-01T15:50:59"/>
    <s v="15:50:08:659"/>
    <n v="5.3333333402406424E-2"/>
    <n v="4.083333327434957E-2"/>
    <n v="2.2600000002421439"/>
    <x v="0"/>
  </r>
  <r>
    <n v="710"/>
    <s v="2019-07-03"/>
    <n v="11329359"/>
    <d v="2019-07-03T16:45:00"/>
    <n v="16"/>
    <n v="45"/>
    <n v="3"/>
    <s v="ARROW"/>
    <x v="0"/>
    <x v="1"/>
    <x v="1"/>
    <x v="0"/>
    <s v="Yes"/>
    <x v="1"/>
    <d v="2019-07-03T16:48:01"/>
    <s v="16:47:00:961"/>
    <d v="2019-07-03T16:48:01"/>
    <s v="16:47:00:961"/>
    <x v="1"/>
    <d v="2019-07-03T16:59:13"/>
    <s v="16:58:16:373"/>
    <d v="2019-07-03T16:59:43"/>
    <s v="16:59:20:443"/>
    <n v="8.3333333604969084E-3"/>
    <n v="0"/>
    <n v="0.2000000006519258"/>
    <x v="0"/>
  </r>
  <r>
    <n v="711"/>
    <s v="2019-12-22"/>
    <n v="11879326"/>
    <d v="2019-12-22T11:30:00"/>
    <n v="11"/>
    <n v="30"/>
    <n v="7"/>
    <s v="ARROW"/>
    <x v="0"/>
    <x v="0"/>
    <x v="0"/>
    <x v="0"/>
    <s v="Yes"/>
    <x v="0"/>
    <d v="2019-12-22T11:50:26"/>
    <s v="11:50:55:526"/>
    <d v="2019-12-22T11:56:06"/>
    <s v="11:56:55:706"/>
    <x v="2"/>
    <d v="2019-12-22T12:17:43"/>
    <s v="12:17:40:343"/>
    <d v="2019-12-22T12:18:08"/>
    <s v="12:18:50:408"/>
    <n v="6.9444443215616047E-3"/>
    <n v="9.4444444519467652E-2"/>
    <n v="2.4333333321847022"/>
    <x v="0"/>
  </r>
  <r>
    <n v="712"/>
    <s v="2019-02-22"/>
    <n v="10877915"/>
    <d v="2019-02-22T08:00:00"/>
    <n v="8"/>
    <n v="0"/>
    <n v="5"/>
    <s v="BIGCITY"/>
    <x v="3"/>
    <x v="1"/>
    <x v="1"/>
    <x v="0"/>
    <s v="Yes"/>
    <x v="0"/>
    <d v="2019-02-22T08:12:32"/>
    <s v="08:11:53:792"/>
    <d v="2019-02-22T08:14:24"/>
    <s v="08:14:59:124"/>
    <x v="6"/>
    <d v="2019-02-22T09:06:01"/>
    <s v="09:05:18:161"/>
    <d v="2019-02-22T09:07:13"/>
    <s v="09:06:24:173"/>
    <n v="1.9999999960418791E-2"/>
    <n v="3.1111111049540341E-2"/>
    <n v="1.2266666642390192"/>
    <x v="0"/>
  </r>
  <r>
    <n v="713"/>
    <s v="2019-07-25"/>
    <n v="11402978"/>
    <d v="2019-07-25T12:00:00"/>
    <n v="12"/>
    <n v="0"/>
    <n v="4"/>
    <s v="ALLIED"/>
    <x v="2"/>
    <x v="0"/>
    <x v="0"/>
    <x v="0"/>
    <s v="Yes"/>
    <x v="0"/>
    <d v="2019-07-25T11:58:31"/>
    <s v="11:58:37:231"/>
    <d v="2019-07-25T12:00:22"/>
    <s v="11:59:38:182"/>
    <x v="1"/>
    <d v="2019-07-25T12:11:58"/>
    <s v="12:11:25:558"/>
    <d v="2019-07-25T12:13:34"/>
    <s v="12:12:26:594"/>
    <n v="2.6666666613891721E-2"/>
    <n v="3.0833333381451666E-2"/>
    <n v="1.3799999998882413"/>
    <x v="1"/>
  </r>
  <r>
    <n v="714"/>
    <s v="2019-01-25"/>
    <n v="10791216"/>
    <d v="2019-01-25T09:30:00"/>
    <n v="9"/>
    <n v="30"/>
    <n v="5"/>
    <s v="ARROW"/>
    <x v="0"/>
    <x v="2"/>
    <x v="2"/>
    <x v="1"/>
    <s v="No"/>
    <x v="0"/>
    <d v="2019-01-25T09:30:01"/>
    <s v="09:30:13:601"/>
    <d v="2019-01-25T09:30:01"/>
    <s v="09:30:13:601"/>
    <x v="2"/>
    <d v="2019-01-25T09:58:00"/>
    <s v="09:58:32:800"/>
    <d v="2019-01-25T10:02:45"/>
    <s v="10:02:42:845"/>
    <n v="7.9166666662786156E-2"/>
    <n v="0"/>
    <n v="1.8999999999068677"/>
    <x v="0"/>
  </r>
  <r>
    <n v="715"/>
    <s v="2019-12-09"/>
    <n v="11832170"/>
    <d v="2019-12-09T16:45:00"/>
    <n v="16"/>
    <n v="45"/>
    <n v="1"/>
    <s v="ALLIED"/>
    <x v="2"/>
    <x v="1"/>
    <x v="1"/>
    <x v="0"/>
    <s v="Yes"/>
    <x v="0"/>
    <d v="2019-12-09T17:01:21"/>
    <s v="17:01:24:721"/>
    <d v="2019-12-09T17:04:21"/>
    <s v="17:03:39:781"/>
    <x v="3"/>
    <d v="2019-12-09T17:45:01"/>
    <s v="17:45:54:301"/>
    <d v="2019-12-09T17:45:01"/>
    <s v="17:45:54:301"/>
    <n v="0"/>
    <n v="4.9999999988358468E-2"/>
    <n v="1.1999999997206032"/>
    <x v="0"/>
  </r>
  <r>
    <n v="716"/>
    <s v="2019-06-19"/>
    <n v="11241080"/>
    <d v="2019-06-19T19:00:00"/>
    <n v="19"/>
    <n v="0"/>
    <n v="3"/>
    <s v="ALLIED"/>
    <x v="2"/>
    <x v="2"/>
    <x v="2"/>
    <x v="1"/>
    <s v="No"/>
    <x v="1"/>
    <d v="2019-06-19T18:55:28"/>
    <s v="18:55:59:828"/>
    <d v="2019-06-19T18:57:01"/>
    <s v="18:57:04:901"/>
    <x v="1"/>
    <d v="2019-06-19T19:05:35"/>
    <s v="19:05:45:235"/>
    <d v="2019-06-19T19:07:30"/>
    <s v="19:07:55:230"/>
    <n v="3.194444440305233E-2"/>
    <n v="2.5833333435002714E-2"/>
    <n v="1.3866666681133211"/>
    <x v="1"/>
  </r>
  <r>
    <n v="717"/>
    <s v="2019-10-09"/>
    <n v="11615993"/>
    <d v="2019-10-09T12:45:00"/>
    <n v="12"/>
    <n v="45"/>
    <n v="3"/>
    <s v="ARROW"/>
    <x v="0"/>
    <x v="0"/>
    <x v="0"/>
    <x v="0"/>
    <s v="Yes"/>
    <x v="0"/>
    <d v="2019-10-09T12:38:54"/>
    <s v="12:38:09:054"/>
    <d v="2019-10-09T12:38:54"/>
    <s v="12:38:09:054"/>
    <x v="1"/>
    <d v="2019-10-09T12:49:11"/>
    <s v="12:49:05:511"/>
    <d v="2019-10-09T12:49:11"/>
    <s v="12:49:05:511"/>
    <n v="0"/>
    <n v="0"/>
    <n v="0"/>
    <x v="1"/>
  </r>
  <r>
    <n v="718"/>
    <s v="2019-08-21"/>
    <n v="11475559"/>
    <d v="2019-08-21T11:15:00"/>
    <n v="11"/>
    <n v="15"/>
    <n v="3"/>
    <s v="ALLIED"/>
    <x v="2"/>
    <x v="1"/>
    <x v="1"/>
    <x v="0"/>
    <s v="Yes"/>
    <x v="1"/>
    <d v="2019-08-21T11:30:30"/>
    <s v="11:29:54:190"/>
    <d v="2019-08-21T11:32:47"/>
    <s v="11:32:07:347"/>
    <x v="0"/>
    <d v="2019-08-21T11:45:01"/>
    <s v="11:45:07:801"/>
    <d v="2019-08-21T11:45:01"/>
    <s v="11:45:07:801"/>
    <n v="0"/>
    <n v="3.8055555545724928E-2"/>
    <n v="0.91333333309739828"/>
    <x v="0"/>
  </r>
  <r>
    <n v="719"/>
    <s v="2019-05-29"/>
    <n v="11159973"/>
    <d v="2019-05-29T14:00:00"/>
    <n v="14"/>
    <n v="0"/>
    <n v="3"/>
    <s v="ALLIED"/>
    <x v="2"/>
    <x v="1"/>
    <x v="1"/>
    <x v="0"/>
    <s v="Yes"/>
    <x v="1"/>
    <d v="2019-05-29T13:43:14"/>
    <s v="13:42:16:574"/>
    <d v="2019-05-29T13:47:05"/>
    <s v="13:46:36:565"/>
    <x v="5"/>
    <d v="2019-05-29T14:17:49"/>
    <s v="14:17:19:649"/>
    <d v="2019-05-29T14:17:49"/>
    <s v="14:17:19:649"/>
    <n v="0"/>
    <n v="6.4166666648816317E-2"/>
    <n v="1.5399999995715916"/>
    <x v="1"/>
  </r>
  <r>
    <n v="720"/>
    <s v="2019-01-29"/>
    <n v="10815292"/>
    <d v="2019-01-29T18:00:00"/>
    <n v="18"/>
    <n v="0"/>
    <n v="2"/>
    <s v="ARROW"/>
    <x v="0"/>
    <x v="1"/>
    <x v="1"/>
    <x v="0"/>
    <s v="Yes"/>
    <x v="1"/>
    <d v="2019-01-29T17:47:23"/>
    <s v="17:47:21:623"/>
    <d v="2019-01-29T17:52:56"/>
    <s v="17:52:01:756"/>
    <x v="1"/>
    <d v="2019-01-29T18:01:28"/>
    <s v="18:01:11:128"/>
    <d v="2019-01-29T18:04:36"/>
    <s v="18:03:21:196"/>
    <n v="5.2222222206182778E-2"/>
    <n v="9.2500000144354999E-2"/>
    <n v="3.4733333364129066"/>
    <x v="1"/>
  </r>
  <r>
    <n v="721"/>
    <s v="2019-03-20"/>
    <n v="10957112"/>
    <d v="2019-03-20T14:00:00"/>
    <n v="14"/>
    <n v="0"/>
    <n v="3"/>
    <s v="ALLIED"/>
    <x v="2"/>
    <x v="0"/>
    <x v="0"/>
    <x v="0"/>
    <s v="Yes"/>
    <x v="0"/>
    <d v="2019-03-20T13:41:08"/>
    <s v="13:41:26:408"/>
    <d v="2019-03-20T13:43:35"/>
    <s v="13:42:35:495"/>
    <x v="3"/>
    <d v="2019-03-20T14:21:38"/>
    <s v="14:21:18:638"/>
    <d v="2019-03-20T14:24:28"/>
    <s v="14:24:29:628"/>
    <n v="4.7222222259733826E-2"/>
    <n v="4.083333327434957E-2"/>
    <n v="2.1133333328180015"/>
    <x v="1"/>
  </r>
  <r>
    <n v="722"/>
    <s v="2019-12-04"/>
    <n v="11815457"/>
    <d v="2019-12-04T12:00:00"/>
    <n v="12"/>
    <n v="0"/>
    <n v="3"/>
    <s v="ARROW"/>
    <x v="0"/>
    <x v="1"/>
    <x v="1"/>
    <x v="0"/>
    <s v="Yes"/>
    <x v="0"/>
    <d v="2019-12-04T12:04:27"/>
    <s v="12:03:34:687"/>
    <d v="2019-12-04T12:11:05"/>
    <s v="12:10:03:865"/>
    <x v="2"/>
    <d v="2019-12-04T12:25:11"/>
    <s v="12:24:04:371"/>
    <d v="2019-12-04T12:25:11"/>
    <s v="12:24:04:371"/>
    <n v="0"/>
    <n v="0.11055555555503815"/>
    <n v="2.6533333333209157"/>
    <x v="0"/>
  </r>
  <r>
    <n v="723"/>
    <s v="2019-02-03"/>
    <n v="10794125"/>
    <d v="2019-02-03T09:30:00"/>
    <n v="9"/>
    <n v="30"/>
    <n v="7"/>
    <s v="ARROW"/>
    <x v="0"/>
    <x v="0"/>
    <x v="0"/>
    <x v="0"/>
    <s v="Yes"/>
    <x v="1"/>
    <d v="2019-02-03T09:30:28"/>
    <s v="09:30:47:528"/>
    <d v="2019-02-03T09:33:38"/>
    <s v="09:33:22:638"/>
    <x v="0"/>
    <d v="2019-02-03T09:46:27"/>
    <s v="09:45:17:987"/>
    <d v="2019-02-03T09:47:06"/>
    <s v="09:46:19:066"/>
    <n v="1.0833333246409893E-2"/>
    <n v="5.2777777891606092E-2"/>
    <n v="1.5266666673123837"/>
    <x v="0"/>
  </r>
  <r>
    <n v="724"/>
    <s v="2019-03-21"/>
    <n v="10941071"/>
    <d v="2019-03-21T09:15:00"/>
    <n v="9"/>
    <n v="15"/>
    <n v="4"/>
    <s v="ALLIED"/>
    <x v="2"/>
    <x v="0"/>
    <x v="0"/>
    <x v="0"/>
    <s v="Yes"/>
    <x v="0"/>
    <d v="2019-03-21T08:58:42"/>
    <s v="08:58:04:042"/>
    <d v="2019-03-21T09:00:27"/>
    <s v="08:59:08:787"/>
    <x v="1"/>
    <d v="2019-03-21T09:12:07"/>
    <s v="09:12:03:407"/>
    <d v="2019-03-21T09:15:16"/>
    <s v="09:14:08:676"/>
    <n v="5.2499999874271452E-2"/>
    <n v="2.9166666674427688E-2"/>
    <n v="1.9599999971687794"/>
    <x v="1"/>
  </r>
  <r>
    <n v="725"/>
    <s v="2019-02-13"/>
    <n v="10826437"/>
    <d v="2019-02-13T14:15:00"/>
    <n v="14"/>
    <n v="15"/>
    <n v="3"/>
    <s v="ARROW"/>
    <x v="0"/>
    <x v="0"/>
    <x v="0"/>
    <x v="0"/>
    <s v="Yes"/>
    <x v="1"/>
    <d v="2019-02-13T14:16:53"/>
    <s v="14:16:21:953"/>
    <d v="2019-02-13T14:18:47"/>
    <s v="14:18:28:147"/>
    <x v="1"/>
    <d v="2019-02-13T14:27:57"/>
    <s v="14:27:33:557"/>
    <d v="2019-02-13T14:27:57"/>
    <s v="14:27:33:557"/>
    <n v="0"/>
    <n v="3.1666666734963655E-2"/>
    <n v="0.76000000163912773"/>
    <x v="0"/>
  </r>
  <r>
    <n v="726"/>
    <s v="2019-02-09"/>
    <n v="10848573"/>
    <d v="2019-02-09T08:30:00"/>
    <n v="8"/>
    <n v="30"/>
    <n v="6"/>
    <s v="ARROW"/>
    <x v="0"/>
    <x v="2"/>
    <x v="2"/>
    <x v="1"/>
    <s v="No"/>
    <x v="0"/>
    <d v="2019-02-09T08:20:23"/>
    <s v="08:19:19:883"/>
    <d v="2019-02-09T08:22:43"/>
    <s v="08:22:23:943"/>
    <x v="1"/>
    <d v="2019-02-09T08:29:15"/>
    <s v="08:29:49:215"/>
    <d v="2019-02-09T08:32:44"/>
    <s v="08:32:19:244"/>
    <n v="5.8055555506143719E-2"/>
    <n v="3.8888888899236917E-2"/>
    <n v="2.3266666657291353"/>
    <x v="1"/>
  </r>
  <r>
    <n v="727"/>
    <s v="2019-10-17"/>
    <n v="11642914"/>
    <d v="2019-10-17T10:30:00"/>
    <n v="10"/>
    <n v="30"/>
    <n v="4"/>
    <s v="BIGCITY"/>
    <x v="3"/>
    <x v="1"/>
    <x v="1"/>
    <x v="0"/>
    <s v="Yes"/>
    <x v="0"/>
    <d v="2019-10-17T10:34:13"/>
    <s v="10:33:23:273"/>
    <d v="2019-10-17T10:36:37"/>
    <s v="10:36:43:337"/>
    <x v="1"/>
    <d v="2019-10-17T10:47:59"/>
    <s v="10:47:32:759"/>
    <d v="2019-10-17T10:49:47"/>
    <s v="10:49:38:847"/>
    <n v="3.0000000027939677E-2"/>
    <n v="3.9999999920837581E-2"/>
    <n v="1.6799999987706542"/>
    <x v="0"/>
  </r>
  <r>
    <n v="728"/>
    <s v="2019-03-05"/>
    <n v="10885630"/>
    <d v="2019-03-05T16:30:00"/>
    <n v="16"/>
    <n v="30"/>
    <n v="2"/>
    <s v="ARROW"/>
    <x v="0"/>
    <x v="2"/>
    <x v="2"/>
    <x v="1"/>
    <s v="No"/>
    <x v="0"/>
    <d v="2019-03-05T16:34:01"/>
    <s v="16:33:28:061"/>
    <d v="2019-03-05T16:37:49"/>
    <s v="16:37:53:249"/>
    <x v="0"/>
    <d v="2019-03-05T16:53:35"/>
    <s v="16:52:38:795"/>
    <d v="2019-03-05T16:56:42"/>
    <s v="16:56:08:842"/>
    <n v="5.1944444363471121E-2"/>
    <n v="6.3333333469927311E-2"/>
    <n v="2.7666666680015624"/>
    <x v="0"/>
  </r>
  <r>
    <n v="729"/>
    <s v="2019-10-21"/>
    <n v="11692536"/>
    <d v="2019-10-21T14:00:00"/>
    <n v="14"/>
    <n v="0"/>
    <n v="1"/>
    <s v="ARROW"/>
    <x v="0"/>
    <x v="0"/>
    <x v="0"/>
    <x v="0"/>
    <s v="Yes"/>
    <x v="1"/>
    <d v="2019-10-21T13:52:35"/>
    <s v="13:52:19:735"/>
    <d v="2019-10-21T14:01:36"/>
    <s v="14:00:14:996"/>
    <x v="1"/>
    <d v="2019-10-21T14:07:03"/>
    <s v="14:06:40:163"/>
    <d v="2019-10-21T14:07:37"/>
    <s v="14:07:44:337"/>
    <n v="9.4444445567205548E-3"/>
    <n v="0.15027777780778706"/>
    <n v="3.8333333367481828"/>
    <x v="1"/>
  </r>
  <r>
    <n v="730"/>
    <s v="2019-02-22"/>
    <n v="10854783"/>
    <d v="2019-02-22T14:00:00"/>
    <n v="14"/>
    <n v="0"/>
    <n v="5"/>
    <s v="BIGCITY"/>
    <x v="3"/>
    <x v="1"/>
    <x v="1"/>
    <x v="0"/>
    <s v="Yes"/>
    <x v="0"/>
    <d v="2019-02-22T13:49:51"/>
    <s v="13:49:10:151"/>
    <d v="2019-02-22T13:54:34"/>
    <s v="13:53:34:494"/>
    <x v="1"/>
    <d v="2019-02-22T14:03:25"/>
    <s v="14:03:34:725"/>
    <d v="2019-02-22T14:05:25"/>
    <s v="14:05:38:525"/>
    <n v="3.3333333441987634E-2"/>
    <n v="7.8611111151985824E-2"/>
    <n v="2.686666670255363"/>
    <x v="1"/>
  </r>
  <r>
    <n v="731"/>
    <s v="2019-01-25"/>
    <n v="10791218"/>
    <d v="2019-01-25T14:30:00"/>
    <n v="14"/>
    <n v="30"/>
    <n v="5"/>
    <s v="ARROW"/>
    <x v="0"/>
    <x v="2"/>
    <x v="2"/>
    <x v="1"/>
    <s v="No"/>
    <x v="1"/>
    <d v="2019-01-25T14:31:29"/>
    <s v="14:31:09:029"/>
    <d v="2019-01-25T14:35:22"/>
    <s v="14:34:19:082"/>
    <x v="2"/>
    <d v="2019-01-25T14:59:45"/>
    <s v="14:59:20:445"/>
    <d v="2019-01-25T15:03:28"/>
    <s v="15:03:32:828"/>
    <n v="6.1944444430992007E-2"/>
    <n v="6.4722222334239632E-2"/>
    <n v="3.0400000023655593"/>
    <x v="0"/>
  </r>
  <r>
    <n v="732"/>
    <s v="2019-04-11"/>
    <n v="11050100"/>
    <d v="2019-04-11T09:30:00"/>
    <n v="9"/>
    <n v="30"/>
    <n v="4"/>
    <s v="ARROW"/>
    <x v="0"/>
    <x v="0"/>
    <x v="0"/>
    <x v="0"/>
    <s v="Yes"/>
    <x v="0"/>
    <d v="2019-04-11T09:43:34"/>
    <s v="09:42:18:094"/>
    <d v="2019-04-11T09:44:31"/>
    <s v="09:43:21:091"/>
    <x v="2"/>
    <d v="2019-04-11T10:09:55"/>
    <s v="10:09:50:955"/>
    <d v="2019-04-11T10:11:09"/>
    <s v="10:10:56:069"/>
    <n v="2.0555555645842105E-2"/>
    <n v="1.5833333367481828E-2"/>
    <n v="0.87333333631977439"/>
    <x v="0"/>
  </r>
  <r>
    <n v="733"/>
    <s v="2019-07-15"/>
    <n v="11322758"/>
    <d v="2019-07-15T13:45:00"/>
    <n v="13"/>
    <n v="45"/>
    <n v="1"/>
    <s v="ARROW"/>
    <x v="0"/>
    <x v="2"/>
    <x v="2"/>
    <x v="1"/>
    <s v="No"/>
    <x v="0"/>
    <d v="2019-07-15T13:43:26"/>
    <s v="13:43:02:026"/>
    <d v="2019-07-15T13:45:54"/>
    <s v="13:45:11:154"/>
    <x v="1"/>
    <d v="2019-07-15T13:57:37"/>
    <s v="13:56:52:297"/>
    <d v="2019-07-15T13:59:06"/>
    <s v="13:58:57:366"/>
    <n v="2.4722222238779068E-2"/>
    <n v="4.1111111117061228E-2"/>
    <n v="1.5800000005401671"/>
    <x v="1"/>
  </r>
  <r>
    <n v="734"/>
    <s v="2019-07-19"/>
    <n v="11338391"/>
    <d v="2019-07-19T16:30:00"/>
    <n v="16"/>
    <n v="30"/>
    <n v="5"/>
    <s v="ALLIED"/>
    <x v="2"/>
    <x v="1"/>
    <x v="1"/>
    <x v="0"/>
    <s v="Yes"/>
    <x v="0"/>
    <d v="2019-07-19T16:10:29"/>
    <s v="16:10:42:429"/>
    <d v="2019-07-19T16:12:03"/>
    <s v="16:11:48:563"/>
    <x v="1"/>
    <d v="2019-07-19T16:19:15"/>
    <s v="16:18:23:675"/>
    <d v="2019-07-19T16:19:15"/>
    <s v="16:18:23:675"/>
    <n v="0"/>
    <n v="2.6111111103091389E-2"/>
    <n v="0.62666666647419333"/>
    <x v="1"/>
  </r>
  <r>
    <n v="735"/>
    <s v="2019-05-01"/>
    <n v="11069879"/>
    <d v="2019-05-01T14:30:00"/>
    <n v="14"/>
    <n v="30"/>
    <n v="3"/>
    <s v="ALLIED"/>
    <x v="2"/>
    <x v="1"/>
    <x v="1"/>
    <x v="0"/>
    <s v="Yes"/>
    <x v="0"/>
    <d v="2019-05-01T14:14:02"/>
    <s v="14:14:38:902"/>
    <d v="2019-05-01T14:17:13"/>
    <s v="14:16:54:773"/>
    <x v="1"/>
    <d v="2019-05-01T14:25:05"/>
    <s v="14:24:23:765"/>
    <d v="2019-05-01T14:26:06"/>
    <s v="14:25:24:666"/>
    <n v="1.6944444389082491E-2"/>
    <n v="5.3055555559694767E-2"/>
    <n v="1.6799999987706542"/>
    <x v="1"/>
  </r>
  <r>
    <n v="736"/>
    <s v="2019-03-25"/>
    <n v="10979547"/>
    <d v="2019-03-25T18:30:00"/>
    <n v="18"/>
    <n v="30"/>
    <n v="1"/>
    <s v="ARROW"/>
    <x v="0"/>
    <x v="0"/>
    <x v="0"/>
    <x v="0"/>
    <s v="Yes"/>
    <x v="1"/>
    <d v="2019-03-25T18:32:30"/>
    <s v="18:32:42:030"/>
    <d v="2019-03-25T18:35:31"/>
    <s v="18:34:36:991"/>
    <x v="1"/>
    <d v="2019-03-25T18:44:13"/>
    <s v="18:43:32:373"/>
    <d v="2019-03-25T18:46:34"/>
    <s v="18:46:01:434"/>
    <n v="3.9166666741948575E-2"/>
    <n v="5.0277777831070125E-2"/>
    <n v="2.1466666697524488"/>
    <x v="0"/>
  </r>
  <r>
    <n v="737"/>
    <s v="2019-09-23"/>
    <n v="11585492"/>
    <d v="2019-09-23T18:00:00"/>
    <n v="18"/>
    <n v="0"/>
    <n v="1"/>
    <s v="ALLIED"/>
    <x v="2"/>
    <x v="1"/>
    <x v="1"/>
    <x v="0"/>
    <s v="Yes"/>
    <x v="0"/>
    <d v="2019-09-23T17:55:50"/>
    <s v="17:55:55:550"/>
    <d v="2019-09-23T17:55:50"/>
    <s v="17:55:55:550"/>
    <x v="5"/>
    <d v="2019-09-23T18:32:19"/>
    <s v="18:31:07:579"/>
    <d v="2019-09-23T18:32:19"/>
    <s v="18:31:07:579"/>
    <n v="0"/>
    <n v="0"/>
    <n v="0"/>
    <x v="1"/>
  </r>
  <r>
    <n v="738"/>
    <s v="2019-03-12"/>
    <n v="10948409"/>
    <d v="2019-03-12T18:45:00"/>
    <n v="18"/>
    <n v="45"/>
    <n v="2"/>
    <s v="ARROW"/>
    <x v="0"/>
    <x v="0"/>
    <x v="0"/>
    <x v="0"/>
    <s v="Yes"/>
    <x v="0"/>
    <d v="2019-03-12T18:49:02"/>
    <s v="18:49:39:902"/>
    <d v="2019-03-12T18:52:38"/>
    <s v="18:51:34:998"/>
    <x v="1"/>
    <d v="2019-03-12T19:00:06"/>
    <s v="19:00:30:306"/>
    <d v="2019-03-12T19:04:18"/>
    <s v="19:03:15:378"/>
    <n v="6.9999999948777258E-2"/>
    <n v="6.0000000055879354E-2"/>
    <n v="3.1200000001117587"/>
    <x v="0"/>
  </r>
  <r>
    <n v="739"/>
    <s v="2019-11-15"/>
    <n v="11781600"/>
    <d v="2019-11-15T07:45:00"/>
    <n v="7"/>
    <n v="45"/>
    <n v="5"/>
    <s v="ARROW"/>
    <x v="0"/>
    <x v="8"/>
    <x v="8"/>
    <x v="1"/>
    <s v="No"/>
    <x v="0"/>
    <d v="2019-11-15T07:41:46"/>
    <s v="07:41:03:346"/>
    <d v="2019-11-15T07:46:01"/>
    <s v="07:45:43:561"/>
    <x v="1"/>
    <d v="2019-11-15T07:55:05"/>
    <s v="07:54:48:765"/>
    <d v="2019-11-15T07:57:00"/>
    <s v="07:57:02:800"/>
    <n v="3.1944444577675313E-2"/>
    <n v="7.083333347691223E-2"/>
    <n v="2.466666673310101"/>
    <x v="1"/>
  </r>
  <r>
    <n v="740"/>
    <s v="2019-09-20"/>
    <n v="11553538"/>
    <d v="2019-09-20T10:30:00"/>
    <n v="10"/>
    <n v="30"/>
    <n v="5"/>
    <s v="ALLIED"/>
    <x v="2"/>
    <x v="1"/>
    <x v="1"/>
    <x v="0"/>
    <s v="Yes"/>
    <x v="0"/>
    <d v="2019-09-20T10:46:17"/>
    <s v="10:45:08:477"/>
    <d v="2019-09-20T10:52:07"/>
    <s v="10:52:59:507"/>
    <x v="2"/>
    <d v="2019-09-20T11:05:08"/>
    <s v="11:05:43:908"/>
    <d v="2019-09-20T11:06:52"/>
    <s v="11:06:45:052"/>
    <n v="2.8888888831716031E-2"/>
    <n v="9.7222222248092294E-2"/>
    <n v="3.0266666659153998"/>
    <x v="0"/>
  </r>
  <r>
    <n v="741"/>
    <s v="2019-11-15"/>
    <n v="11788357"/>
    <d v="2019-11-15T09:00:00"/>
    <n v="9"/>
    <n v="0"/>
    <n v="5"/>
    <s v="BIGCITY"/>
    <x v="3"/>
    <x v="0"/>
    <x v="0"/>
    <x v="0"/>
    <s v="Yes"/>
    <x v="1"/>
    <d v="2019-11-15T09:04:08"/>
    <s v="09:04:58:908"/>
    <d v="2019-11-15T09:07:17"/>
    <s v="09:06:04:677"/>
    <x v="6"/>
    <d v="2019-11-15T09:56:36"/>
    <s v="09:55:28:396"/>
    <d v="2019-11-15T09:56:25"/>
    <s v="09:56:33:425"/>
    <n v="-3.0555555713362992E-3"/>
    <n v="5.2500000048894435E-2"/>
    <n v="1.1866666674613953"/>
    <x v="0"/>
  </r>
  <r>
    <n v="742"/>
    <s v="2019-05-03"/>
    <n v="11124799"/>
    <d v="2019-05-03T10:30:00"/>
    <n v="10"/>
    <n v="30"/>
    <n v="5"/>
    <s v="BIGCITY"/>
    <x v="3"/>
    <x v="1"/>
    <x v="1"/>
    <x v="0"/>
    <s v="Yes"/>
    <x v="1"/>
    <d v="2019-05-03T10:27:04"/>
    <s v="10:26:58:664"/>
    <d v="2019-05-03T10:29:09"/>
    <s v="10:28:09:269"/>
    <x v="2"/>
    <d v="2019-05-03T10:50:27"/>
    <s v="10:49:08:287"/>
    <d v="2019-05-03T10:51:03"/>
    <s v="10:50:09:363"/>
    <n v="9.9999998928979039E-3"/>
    <n v="3.4722222306299955E-2"/>
    <n v="1.0733333327807486"/>
    <x v="1"/>
  </r>
  <r>
    <n v="743"/>
    <s v="2019-06-06"/>
    <n v="11223327"/>
    <d v="2019-06-06T10:00:00"/>
    <n v="10"/>
    <n v="0"/>
    <n v="4"/>
    <s v="BIGCITY"/>
    <x v="3"/>
    <x v="1"/>
    <x v="1"/>
    <x v="0"/>
    <s v="Yes"/>
    <x v="0"/>
    <d v="2019-06-06T10:17:39"/>
    <s v="10:16:41:399"/>
    <d v="2019-06-06T10:20:08"/>
    <s v="10:19:47:468"/>
    <x v="5"/>
    <d v="2019-06-06T10:50:38"/>
    <s v="10:50:36:838"/>
    <d v="2019-06-06T10:51:04"/>
    <s v="10:51:43:104"/>
    <n v="7.222222164273262E-3"/>
    <n v="4.1388888785149902E-2"/>
    <n v="1.1666666627861559"/>
    <x v="0"/>
  </r>
  <r>
    <n v="744"/>
    <s v="2019-06-12"/>
    <n v="11204841"/>
    <d v="2019-06-12T13:00:00"/>
    <n v="13"/>
    <n v="0"/>
    <n v="3"/>
    <s v="ALLIED"/>
    <x v="2"/>
    <x v="1"/>
    <x v="1"/>
    <x v="0"/>
    <s v="Yes"/>
    <x v="1"/>
    <d v="2019-06-12T13:03:09"/>
    <s v="13:03:57:909"/>
    <d v="2019-06-12T13:08:11"/>
    <s v="13:07:19:571"/>
    <x v="1"/>
    <d v="2019-06-12T13:19:27"/>
    <s v="13:18:08:987"/>
    <d v="2019-06-12T13:19:52"/>
    <s v="13:19:08:752"/>
    <n v="6.9444444961845875E-3"/>
    <n v="8.3888888941146433E-2"/>
    <n v="2.1800000024959445"/>
    <x v="0"/>
  </r>
  <r>
    <n v="745"/>
    <s v="2019-05-13"/>
    <n v="11107372"/>
    <d v="2019-05-13T09:00:00"/>
    <n v="9"/>
    <n v="0"/>
    <n v="1"/>
    <s v="ALLIED"/>
    <x v="2"/>
    <x v="1"/>
    <x v="1"/>
    <x v="0"/>
    <s v="Yes"/>
    <x v="0"/>
    <d v="2019-05-13T09:05:17"/>
    <s v="09:04:30:377"/>
    <d v="2019-05-13T09:07:10"/>
    <s v="09:07:42:410"/>
    <x v="1"/>
    <d v="2019-05-13T09:11:30"/>
    <s v="09:11:52:830"/>
    <d v="2019-05-13T09:18:33"/>
    <s v="09:17:11:893"/>
    <n v="0.11750000005122274"/>
    <n v="3.1388888892251998E-2"/>
    <n v="3.5733333346433938"/>
    <x v="0"/>
  </r>
  <r>
    <n v="746"/>
    <s v="2019-10-23"/>
    <n v="11663882"/>
    <d v="2019-10-23T15:00:00"/>
    <n v="15"/>
    <n v="0"/>
    <n v="3"/>
    <s v="BIGCITY"/>
    <x v="3"/>
    <x v="1"/>
    <x v="1"/>
    <x v="0"/>
    <s v="Yes"/>
    <x v="0"/>
    <d v="2019-10-23T14:46:06"/>
    <s v="14:45:59:166"/>
    <d v="2019-10-23T14:48:22"/>
    <s v="14:47:08:082"/>
    <x v="4"/>
    <d v="2019-10-23T15:46:36"/>
    <s v="15:46:57:036"/>
    <d v="2019-10-23T15:49:12"/>
    <s v="15:49:17:012"/>
    <n v="4.3333333334885538E-2"/>
    <n v="3.7777777877636254E-2"/>
    <n v="1.946666669100523"/>
    <x v="1"/>
  </r>
  <r>
    <n v="747"/>
    <s v="2019-11-04"/>
    <n v="11742934"/>
    <d v="2019-11-04T13:15:00"/>
    <n v="13"/>
    <n v="15"/>
    <n v="1"/>
    <s v="ALLIED"/>
    <x v="2"/>
    <x v="0"/>
    <x v="0"/>
    <x v="0"/>
    <s v="Yes"/>
    <x v="0"/>
    <d v="2019-11-04T13:17:25"/>
    <s v="13:16:46:785"/>
    <d v="2019-11-04T13:21:00"/>
    <s v="13:21:06:900"/>
    <x v="5"/>
    <d v="2019-11-04T13:49:31"/>
    <s v="13:48:07:791"/>
    <d v="2019-11-04T13:49:31"/>
    <s v="13:48:07:791"/>
    <n v="0"/>
    <n v="5.9722222213167697E-2"/>
    <n v="1.4333333331160247"/>
    <x v="0"/>
  </r>
  <r>
    <n v="748"/>
    <s v="2019-08-26"/>
    <n v="11454536"/>
    <d v="2019-08-26T08:20:00"/>
    <n v="8"/>
    <n v="20"/>
    <n v="1"/>
    <s v="BIGCITY"/>
    <x v="3"/>
    <x v="1"/>
    <x v="1"/>
    <x v="0"/>
    <s v="Yes"/>
    <x v="1"/>
    <d v="2019-08-26T08:21:10"/>
    <s v="08:20:37:270"/>
    <d v="2019-08-26T08:23:45"/>
    <s v="08:23:46:445"/>
    <x v="5"/>
    <d v="2019-08-26T08:51:47"/>
    <s v="08:51:23:447"/>
    <d v="2019-08-26T08:53:49"/>
    <s v="08:53:31:449"/>
    <n v="3.3888888952787966E-2"/>
    <n v="4.3055555666796863E-2"/>
    <n v="1.8466666708700359"/>
    <x v="0"/>
  </r>
  <r>
    <n v="749"/>
    <s v="2019-05-24"/>
    <n v="11144945"/>
    <d v="2019-05-24T08:15:00"/>
    <n v="8"/>
    <n v="15"/>
    <n v="5"/>
    <s v="ARROW"/>
    <x v="0"/>
    <x v="1"/>
    <x v="1"/>
    <x v="0"/>
    <s v="Yes"/>
    <x v="1"/>
    <d v="2019-05-24T08:03:24"/>
    <s v="08:02:49:884"/>
    <d v="2019-05-24T08:05:03"/>
    <s v="08:05:09:703"/>
    <x v="3"/>
    <d v="2019-05-24T08:45:26"/>
    <s v="08:45:40:126"/>
    <d v="2019-05-24T08:52:47"/>
    <s v="08:52:19:347"/>
    <n v="0.12249999999767169"/>
    <n v="2.749999996740371E-2"/>
    <n v="3.5999999991618097"/>
    <x v="1"/>
  </r>
  <r>
    <n v="750"/>
    <s v="2019-12-09"/>
    <n v="11832040"/>
    <d v="2019-12-09T15:15:00"/>
    <n v="15"/>
    <n v="15"/>
    <n v="1"/>
    <s v="BIGCITY"/>
    <x v="3"/>
    <x v="1"/>
    <x v="1"/>
    <x v="0"/>
    <s v="Yes"/>
    <x v="2"/>
    <d v="2019-12-09T15:39:51"/>
    <s v="15:39:35:251"/>
    <d v="2019-12-09T15:42:39"/>
    <s v="15:41:45:099"/>
    <x v="2"/>
    <d v="2019-12-09T16:04:16"/>
    <s v="16:04:45:516"/>
    <d v="2019-12-09T16:07:23"/>
    <s v="16:07:00:123"/>
    <n v="5.1944444538094103E-2"/>
    <n v="4.6666666574310511E-2"/>
    <n v="2.3666666666977108"/>
    <x v="0"/>
  </r>
  <r>
    <n v="751"/>
    <s v="2019-06-18"/>
    <n v="11236953"/>
    <d v="2019-06-18T08:30:00"/>
    <n v="8"/>
    <n v="30"/>
    <n v="2"/>
    <s v="ARROW"/>
    <x v="0"/>
    <x v="3"/>
    <x v="3"/>
    <x v="1"/>
    <s v="No"/>
    <x v="0"/>
    <d v="2019-06-18T08:36:18"/>
    <s v="08:36:52:718"/>
    <d v="2019-06-18T08:43:09"/>
    <s v="08:43:14:109"/>
    <x v="3"/>
    <d v="2019-06-18T09:20:02"/>
    <s v="09:20:51:902"/>
    <d v="2019-06-18T09:26:52"/>
    <s v="09:26:07:252"/>
    <n v="0.11388888896908611"/>
    <n v="0.11416666663717479"/>
    <n v="5.4733333345502615"/>
    <x v="0"/>
  </r>
  <r>
    <n v="752"/>
    <s v="2019-12-16"/>
    <n v="11906616"/>
    <d v="2019-12-16T16:15:00"/>
    <n v="16"/>
    <n v="15"/>
    <n v="1"/>
    <s v="ALLIED"/>
    <x v="2"/>
    <x v="0"/>
    <x v="0"/>
    <x v="0"/>
    <s v="Yes"/>
    <x v="0"/>
    <d v="2019-12-16T16:16:31"/>
    <s v="16:15:37:291"/>
    <d v="2019-12-16T16:16:31"/>
    <s v="16:15:37:291"/>
    <x v="1"/>
    <d v="2019-12-16T16:20:38"/>
    <s v="16:20:14:538"/>
    <d v="2019-12-16T16:22:35"/>
    <s v="16:21:17:595"/>
    <n v="3.2499999913852662E-2"/>
    <n v="0"/>
    <n v="0.77999999793246388"/>
    <x v="0"/>
  </r>
  <r>
    <n v="753"/>
    <s v="2019-08-22"/>
    <n v="11477759"/>
    <d v="2019-08-22T10:00:00"/>
    <n v="10"/>
    <n v="0"/>
    <n v="4"/>
    <s v="BIGCITY"/>
    <x v="3"/>
    <x v="1"/>
    <x v="1"/>
    <x v="0"/>
    <s v="Yes"/>
    <x v="1"/>
    <d v="2019-08-22T10:16:24"/>
    <s v="10:16:01:324"/>
    <d v="2019-08-22T10:18:03"/>
    <s v="10:17:15:263"/>
    <x v="1"/>
    <d v="2019-08-22T10:31:05"/>
    <s v="10:30:14:665"/>
    <d v="2019-08-22T10:32:08"/>
    <s v="10:32:16:608"/>
    <n v="1.7499999899882823E-2"/>
    <n v="2.7500000142026693E-2"/>
    <n v="1.0800000010058284"/>
    <x v="0"/>
  </r>
  <r>
    <n v="754"/>
    <s v="2019-02-11"/>
    <n v="10818240"/>
    <d v="2019-02-11T18:15:00"/>
    <n v="18"/>
    <n v="15"/>
    <n v="1"/>
    <s v="ARROW"/>
    <x v="0"/>
    <x v="0"/>
    <x v="0"/>
    <x v="0"/>
    <s v="Yes"/>
    <x v="0"/>
    <d v="2019-02-11T18:26:37"/>
    <s v="18:26:06:837"/>
    <d v="2019-02-11T18:28:14"/>
    <s v="18:28:41:914"/>
    <x v="5"/>
    <d v="2019-02-11T19:04:12"/>
    <s v="19:04:17:112"/>
    <d v="2019-02-11T19:06:00"/>
    <s v="19:06:36:200"/>
    <n v="2.9999999853316694E-2"/>
    <n v="2.6944444456603378E-2"/>
    <n v="1.3666666634380817"/>
    <x v="0"/>
  </r>
  <r>
    <n v="755"/>
    <s v="2019-12-18"/>
    <n v="11910350"/>
    <d v="2019-12-18T12:00:00"/>
    <n v="12"/>
    <n v="0"/>
    <n v="3"/>
    <s v="ARROW"/>
    <x v="0"/>
    <x v="1"/>
    <x v="1"/>
    <x v="0"/>
    <s v="Yes"/>
    <x v="0"/>
    <d v="2019-12-18T12:11:39"/>
    <s v="12:11:34:539"/>
    <d v="2019-12-18T12:14:27"/>
    <s v="12:13:42:487"/>
    <x v="3"/>
    <d v="2019-12-18T12:55:31"/>
    <s v="12:55:54:031"/>
    <d v="2019-12-18T12:57:18"/>
    <s v="12:57:00:018"/>
    <n v="2.9722222359851003E-2"/>
    <n v="4.6666666748933494E-2"/>
    <n v="1.8333333386108279"/>
    <x v="0"/>
  </r>
  <r>
    <n v="756"/>
    <s v="2019-11-26"/>
    <n v="11783831"/>
    <d v="2019-11-26T08:30:00"/>
    <n v="8"/>
    <n v="30"/>
    <n v="2"/>
    <s v="BIGCITY"/>
    <x v="3"/>
    <x v="1"/>
    <x v="1"/>
    <x v="0"/>
    <s v="Yes"/>
    <x v="0"/>
    <d v="2019-11-26T08:22:23"/>
    <s v="08:21:21:683"/>
    <d v="2019-11-26T08:24:19"/>
    <s v="08:23:30:679"/>
    <x v="2"/>
    <d v="2019-11-26T08:43:31"/>
    <s v="08:43:33:431"/>
    <d v="2019-11-26T08:45:32"/>
    <s v="08:45:36:832"/>
    <n v="3.3611111110076308E-2"/>
    <n v="3.2222222245763987E-2"/>
    <n v="1.5800000005401671"/>
    <x v="1"/>
  </r>
  <r>
    <n v="757"/>
    <s v="2019-02-19"/>
    <n v="10888074"/>
    <d v="2019-02-19T18:15:00"/>
    <n v="18"/>
    <n v="15"/>
    <n v="2"/>
    <s v="ARROW"/>
    <x v="0"/>
    <x v="2"/>
    <x v="2"/>
    <x v="1"/>
    <s v="No"/>
    <x v="0"/>
    <d v="2019-02-19T18:03:48"/>
    <s v="18:03:30:348"/>
    <d v="2019-02-19T18:07:00"/>
    <s v="18:07:05:500"/>
    <x v="1"/>
    <d v="2019-02-19T18:15:27"/>
    <s v="18:14:50:687"/>
    <d v="2019-02-19T18:15:27"/>
    <s v="18:14:50:687"/>
    <n v="0"/>
    <n v="5.3333333402406424E-2"/>
    <n v="1.2800000016577542"/>
    <x v="1"/>
  </r>
  <r>
    <n v="758"/>
    <s v="2019-05-13"/>
    <n v="11107561"/>
    <d v="2019-05-13T19:30:00"/>
    <n v="19"/>
    <n v="30"/>
    <n v="1"/>
    <s v="ARROW"/>
    <x v="0"/>
    <x v="1"/>
    <x v="1"/>
    <x v="0"/>
    <s v="Yes"/>
    <x v="1"/>
    <d v="2019-05-13T19:18:43"/>
    <s v="19:18:27:243"/>
    <d v="2019-05-13T19:21:55"/>
    <s v="19:21:41:355"/>
    <x v="2"/>
    <d v="2019-05-13T19:45:56"/>
    <s v="19:45:57:156"/>
    <d v="2019-05-13T19:50:02"/>
    <s v="19:50:27:302"/>
    <n v="6.833333324175328E-2"/>
    <n v="5.3333333227783442E-2"/>
    <n v="2.9199999952688813"/>
    <x v="1"/>
  </r>
  <r>
    <n v="759"/>
    <s v="2019-08-28"/>
    <n v="11469255"/>
    <d v="2019-08-28T12:15:00"/>
    <n v="12"/>
    <n v="15"/>
    <n v="3"/>
    <s v="HCAB"/>
    <x v="1"/>
    <x v="1"/>
    <x v="1"/>
    <x v="0"/>
    <s v="Yes"/>
    <x v="1"/>
    <d v="2019-08-28T11:58:27"/>
    <s v="11:58:43:327"/>
    <d v="2019-08-28T11:58:27"/>
    <s v="11:58:43:327"/>
    <x v="1"/>
    <d v="2019-08-28T12:10:38"/>
    <s v="12:10:43:338"/>
    <d v="2019-08-28T12:10:38"/>
    <s v="12:10:43:338"/>
    <n v="0"/>
    <n v="0"/>
    <n v="0"/>
    <x v="1"/>
  </r>
  <r>
    <n v="760"/>
    <s v="2019-06-24"/>
    <n v="11256988"/>
    <d v="2019-06-24T10:30:00"/>
    <n v="10"/>
    <n v="30"/>
    <n v="1"/>
    <s v="ARROW"/>
    <x v="0"/>
    <x v="2"/>
    <x v="2"/>
    <x v="1"/>
    <s v="No"/>
    <x v="1"/>
    <d v="2019-06-24T09:42:46"/>
    <s v="09:42:38:546"/>
    <d v="2019-06-24T10:32:22"/>
    <s v="10:31:50:382"/>
    <x v="6"/>
    <d v="2019-06-24T10:40:10"/>
    <s v="10:40:40:710"/>
    <d v="2019-06-24T10:46:39"/>
    <s v="10:46:14:839"/>
    <n v="0.10805555566912517"/>
    <n v="0.82666666660225019"/>
    <n v="22.433333334513009"/>
    <x v="1"/>
  </r>
  <r>
    <n v="761"/>
    <s v="2019-01-29"/>
    <n v="10777383"/>
    <d v="2019-01-29T18:30:00"/>
    <n v="18"/>
    <n v="30"/>
    <n v="2"/>
    <s v="ARROW"/>
    <x v="0"/>
    <x v="1"/>
    <x v="1"/>
    <x v="0"/>
    <s v="Yes"/>
    <x v="0"/>
    <d v="2019-01-29T18:31:06"/>
    <s v="18:31:36:206"/>
    <d v="2019-01-29T18:35:29"/>
    <s v="18:34:51:289"/>
    <x v="2"/>
    <d v="2019-01-29T19:00:01"/>
    <s v="18:59:46:161"/>
    <d v="2019-01-29T19:04:09"/>
    <s v="19:03:01:269"/>
    <n v="6.8888888927176595E-2"/>
    <n v="7.3055555520113558E-2"/>
    <n v="3.4066666667349637"/>
    <x v="0"/>
  </r>
  <r>
    <n v="762"/>
    <s v="2019-10-18"/>
    <n v="11664311"/>
    <d v="2019-10-18T13:45:00"/>
    <n v="13"/>
    <n v="45"/>
    <n v="5"/>
    <s v="ARROW"/>
    <x v="0"/>
    <x v="2"/>
    <x v="2"/>
    <x v="1"/>
    <s v="No"/>
    <x v="0"/>
    <d v="2019-10-18T13:56:22"/>
    <s v="13:55:36:482"/>
    <d v="2019-10-18T14:01:02"/>
    <s v="14:00:06:562"/>
    <x v="5"/>
    <d v="2019-10-18T14:33:12"/>
    <s v="14:33:31:012"/>
    <d v="2019-10-18T14:36:19"/>
    <s v="14:35:42:079"/>
    <n v="5.1944444363471121E-2"/>
    <n v="7.7777777798473835E-2"/>
    <n v="3.1133333318866789"/>
    <x v="0"/>
  </r>
  <r>
    <n v="763"/>
    <s v="2019-03-06"/>
    <n v="10930773"/>
    <d v="2019-03-06T12:15:00"/>
    <n v="12"/>
    <n v="15"/>
    <n v="3"/>
    <s v="BIGCITY"/>
    <x v="3"/>
    <x v="1"/>
    <x v="1"/>
    <x v="0"/>
    <s v="Yes"/>
    <x v="0"/>
    <d v="2019-03-06T12:13:08"/>
    <s v="12:13:37:608"/>
    <d v="2019-03-06T12:15:01"/>
    <s v="12:15:46:001"/>
    <x v="1"/>
    <d v="2019-03-06T12:27:57"/>
    <s v="12:27:51:357"/>
    <d v="2019-03-06T12:32:11"/>
    <s v="12:31:00:471"/>
    <n v="7.0555555634200573E-2"/>
    <n v="3.1388888892251998E-2"/>
    <n v="2.4466666686348617"/>
    <x v="1"/>
  </r>
  <r>
    <n v="764"/>
    <s v="2019-02-04"/>
    <n v="10840350"/>
    <d v="2019-02-04T13:30:00"/>
    <n v="13"/>
    <n v="30"/>
    <n v="1"/>
    <s v="HCAB"/>
    <x v="1"/>
    <x v="0"/>
    <x v="0"/>
    <x v="0"/>
    <s v="Yes"/>
    <x v="0"/>
    <d v="2019-02-04T13:23:35"/>
    <s v="13:23:32:335"/>
    <d v="2019-02-04T13:26:03"/>
    <s v="13:26:44:403"/>
    <x v="1"/>
    <d v="2019-02-04T13:35:26"/>
    <s v="13:34:07:786"/>
    <d v="2019-02-04T13:35:43"/>
    <s v="13:35:11:943"/>
    <n v="4.7222221037372947E-3"/>
    <n v="4.1111111117061228E-2"/>
    <n v="1.0999999972991645"/>
    <x v="1"/>
  </r>
  <r>
    <n v="765"/>
    <s v="2019-05-08"/>
    <n v="11091790"/>
    <d v="2019-05-08T16:30:00"/>
    <n v="16"/>
    <n v="30"/>
    <n v="3"/>
    <s v="BIGCITY"/>
    <x v="3"/>
    <x v="0"/>
    <x v="0"/>
    <x v="0"/>
    <s v="Yes"/>
    <x v="0"/>
    <d v="2019-05-08T16:22:40"/>
    <s v="16:22:59:740"/>
    <d v="2019-05-08T16:25:04"/>
    <s v="16:25:08:804"/>
    <x v="0"/>
    <d v="2019-05-08T16:42:50"/>
    <s v="16:42:58:450"/>
    <d v="2019-05-08T16:46:28"/>
    <s v="16:45:04:688"/>
    <n v="6.0555555566679686E-2"/>
    <n v="3.9999999920837581E-2"/>
    <n v="2.4133333317004144"/>
    <x v="1"/>
  </r>
  <r>
    <n v="766"/>
    <s v="2019-09-07"/>
    <n v="11496345"/>
    <d v="2019-09-07T14:00:00"/>
    <n v="14"/>
    <n v="0"/>
    <n v="6"/>
    <s v="BIGCITY"/>
    <x v="3"/>
    <x v="1"/>
    <x v="1"/>
    <x v="0"/>
    <s v="Yes"/>
    <x v="0"/>
    <d v="2019-09-07T14:01:30"/>
    <s v="14:00:51:890"/>
    <d v="2019-09-07T14:04:17"/>
    <s v="14:03:06:877"/>
    <x v="3"/>
    <d v="2019-09-07T14:48:57"/>
    <s v="14:48:07:257"/>
    <d v="2019-09-07T14:51:06"/>
    <s v="14:50:31:466"/>
    <n v="3.5833333327900618E-2"/>
    <n v="4.6388888906221837E-2"/>
    <n v="1.9733333336189389"/>
    <x v="0"/>
  </r>
  <r>
    <n v="767"/>
    <s v="2019-03-18"/>
    <n v="10928619"/>
    <d v="2019-03-18T12:30:00"/>
    <n v="12"/>
    <n v="30"/>
    <n v="1"/>
    <s v="ARROW"/>
    <x v="0"/>
    <x v="1"/>
    <x v="1"/>
    <x v="0"/>
    <s v="Yes"/>
    <x v="0"/>
    <d v="2019-03-18T12:17:19"/>
    <s v="12:16:54:979"/>
    <d v="2019-03-18T12:24:02"/>
    <s v="12:23:24:162"/>
    <x v="5"/>
    <d v="2019-03-18T12:52:43"/>
    <s v="12:52:35:043"/>
    <d v="2019-03-18T12:57:06"/>
    <s v="12:56:58:266"/>
    <n v="7.3055555520113558E-2"/>
    <n v="0.11194444441935048"/>
    <n v="4.4399999985471368"/>
    <x v="1"/>
  </r>
  <r>
    <n v="768"/>
    <s v="2019-02-13"/>
    <n v="10825261"/>
    <d v="2019-02-13T15:00:00"/>
    <n v="15"/>
    <n v="0"/>
    <n v="3"/>
    <s v="ALLIED"/>
    <x v="2"/>
    <x v="0"/>
    <x v="0"/>
    <x v="0"/>
    <s v="Yes"/>
    <x v="1"/>
    <d v="2019-02-13T14:43:46"/>
    <s v="14:43:23:246"/>
    <d v="2019-02-13T14:56:33"/>
    <s v="14:55:26:693"/>
    <x v="5"/>
    <d v="2019-02-13T15:24:24"/>
    <s v="15:23:37:784"/>
    <d v="2019-02-13T15:27:48"/>
    <s v="15:27:54:448"/>
    <n v="5.6666666641831398E-2"/>
    <n v="0.21305555559229106"/>
    <n v="6.4733333336189389"/>
    <x v="1"/>
  </r>
  <r>
    <n v="769"/>
    <s v="2019-04-05"/>
    <n v="10988466"/>
    <d v="2019-04-05T15:45:00"/>
    <n v="15"/>
    <n v="45"/>
    <n v="5"/>
    <s v="ALLIED"/>
    <x v="2"/>
    <x v="2"/>
    <x v="2"/>
    <x v="1"/>
    <s v="No"/>
    <x v="2"/>
    <d v="2019-04-05T16:14:08"/>
    <s v="16:14:02:708"/>
    <d v="2019-04-05T16:23:32"/>
    <s v="16:22:53:992"/>
    <x v="2"/>
    <d v="2019-04-05T16:42:19"/>
    <s v="16:41:39:779"/>
    <d v="2019-04-05T16:44:56"/>
    <s v="16:44:13:756"/>
    <n v="4.3611111177597195E-2"/>
    <n v="0.15666666661854833"/>
    <n v="4.8066666671074927"/>
    <x v="0"/>
  </r>
  <r>
    <n v="770"/>
    <s v="2019-07-17"/>
    <n v="11330567"/>
    <d v="2019-07-17T08:15:00"/>
    <n v="8"/>
    <n v="15"/>
    <n v="3"/>
    <s v="BIGCITY"/>
    <x v="3"/>
    <x v="0"/>
    <x v="0"/>
    <x v="0"/>
    <s v="Yes"/>
    <x v="1"/>
    <d v="2019-07-17T08:29:00"/>
    <s v="08:29:56:400"/>
    <d v="2019-07-17T08:29:00"/>
    <s v="08:29:56:400"/>
    <x v="6"/>
    <d v="2019-07-17T09:22:02"/>
    <s v="09:21:27:262"/>
    <d v="2019-07-17T09:22:02"/>
    <s v="09:21:27:262"/>
    <n v="0"/>
    <n v="0"/>
    <n v="0"/>
    <x v="0"/>
  </r>
  <r>
    <n v="771"/>
    <s v="2019-11-20"/>
    <n v="11762452"/>
    <d v="2019-11-20T14:00:00"/>
    <n v="14"/>
    <n v="0"/>
    <n v="3"/>
    <s v="BIGCITY"/>
    <x v="3"/>
    <x v="1"/>
    <x v="1"/>
    <x v="0"/>
    <s v="Yes"/>
    <x v="2"/>
    <d v="2019-11-20T13:48:01"/>
    <s v="13:47:51:061"/>
    <d v="2019-11-20T13:54:10"/>
    <s v="13:53:00:870"/>
    <x v="1"/>
    <d v="2019-11-20T14:01:14"/>
    <s v="14:00:52:174"/>
    <d v="2019-11-20T14:03:05"/>
    <s v="14:03:14:105"/>
    <n v="3.0833333381451666E-2"/>
    <n v="0.1025000000372529"/>
    <n v="3.2000000020489097"/>
    <x v="1"/>
  </r>
  <r>
    <n v="772"/>
    <s v="2019-10-30"/>
    <n v="11713934"/>
    <d v="2019-10-30T12:00:00"/>
    <n v="12"/>
    <n v="0"/>
    <n v="3"/>
    <s v="ARROW"/>
    <x v="0"/>
    <x v="1"/>
    <x v="1"/>
    <x v="0"/>
    <s v="Yes"/>
    <x v="0"/>
    <d v="2019-10-30T12:19:10"/>
    <s v="12:18:34:770"/>
    <d v="2019-10-30T12:24:20"/>
    <s v="12:24:48:920"/>
    <x v="6"/>
    <d v="2019-10-30T13:16:35"/>
    <s v="13:15:04:595"/>
    <d v="2019-10-30T13:19:02"/>
    <s v="13:19:18:502"/>
    <n v="4.0833333448972553E-2"/>
    <n v="8.6111111158970743E-2"/>
    <n v="3.0466666705906391"/>
    <x v="0"/>
  </r>
  <r>
    <n v="773"/>
    <s v="2019-09-16"/>
    <n v="11522983"/>
    <d v="2019-09-16T16:00:00"/>
    <n v="16"/>
    <n v="0"/>
    <n v="1"/>
    <s v="ARROW"/>
    <x v="0"/>
    <x v="1"/>
    <x v="1"/>
    <x v="0"/>
    <s v="Yes"/>
    <x v="0"/>
    <d v="2019-09-16T16:18:43"/>
    <s v="16:18:42:743"/>
    <d v="2019-09-16T16:18:43"/>
    <s v="16:18:42:743"/>
    <x v="0"/>
    <d v="2019-09-16T16:39:30"/>
    <s v="16:38:08:290"/>
    <d v="2019-09-16T16:39:30"/>
    <s v="16:38:08:290"/>
    <n v="0"/>
    <n v="0"/>
    <n v="0"/>
    <x v="0"/>
  </r>
  <r>
    <n v="774"/>
    <s v="2019-07-17"/>
    <n v="11330087"/>
    <d v="2019-07-17T12:45:00"/>
    <n v="12"/>
    <n v="45"/>
    <n v="3"/>
    <s v="ALLIED"/>
    <x v="2"/>
    <x v="0"/>
    <x v="0"/>
    <x v="0"/>
    <s v="Yes"/>
    <x v="0"/>
    <d v="2019-07-17T12:45:11"/>
    <s v="12:45:22:311"/>
    <d v="2019-07-17T12:46:47"/>
    <s v="12:46:36:447"/>
    <x v="1"/>
    <d v="2019-07-17T12:56:01"/>
    <s v="12:56:08:601"/>
    <d v="2019-07-17T12:58:35"/>
    <s v="12:58:11:835"/>
    <n v="4.2777777824085206E-2"/>
    <n v="2.6666666613891721E-2"/>
    <n v="1.6666666665114462"/>
    <x v="0"/>
  </r>
  <r>
    <n v="775"/>
    <s v="2019-05-21"/>
    <n v="11133065"/>
    <d v="2019-05-21T15:00:00"/>
    <n v="15"/>
    <n v="0"/>
    <n v="2"/>
    <s v="BIGCITY"/>
    <x v="3"/>
    <x v="0"/>
    <x v="0"/>
    <x v="0"/>
    <s v="Yes"/>
    <x v="0"/>
    <d v="2019-05-21T15:20:06"/>
    <s v="15:20:23:506"/>
    <d v="2019-05-21T15:27:05"/>
    <s v="15:27:44:005"/>
    <x v="5"/>
    <d v="2019-05-21T16:00:37"/>
    <s v="16:00:54:237"/>
    <d v="2019-05-21T16:02:14"/>
    <s v="16:02:13:314"/>
    <n v="2.6944444456603378E-2"/>
    <n v="0.1163888888549991"/>
    <n v="3.4399999994784594"/>
    <x v="0"/>
  </r>
  <r>
    <n v="776"/>
    <s v="2019-01-08"/>
    <n v="10717910"/>
    <d v="2019-01-08T12:30:00"/>
    <n v="12"/>
    <n v="30"/>
    <n v="2"/>
    <s v="BIGCITY"/>
    <x v="3"/>
    <x v="0"/>
    <x v="0"/>
    <x v="0"/>
    <s v="Yes"/>
    <x v="0"/>
    <d v="2019-01-08T12:25:07"/>
    <s v="12:24:55:267"/>
    <d v="2019-01-08T12:25:07"/>
    <s v="12:24:55:267"/>
    <x v="2"/>
    <d v="2019-01-08T12:49:36"/>
    <s v="12:48:32:796"/>
    <d v="2019-01-08T12:50:16"/>
    <s v="12:49:02:976"/>
    <n v="1.111111108912155E-2"/>
    <n v="0"/>
    <n v="0.26666666613891721"/>
    <x v="1"/>
  </r>
  <r>
    <n v="777"/>
    <s v="2019-05-21"/>
    <n v="11133835"/>
    <d v="2019-05-21T14:00:00"/>
    <n v="14"/>
    <n v="0"/>
    <n v="2"/>
    <s v="ARROW"/>
    <x v="0"/>
    <x v="2"/>
    <x v="2"/>
    <x v="1"/>
    <s v="No"/>
    <x v="0"/>
    <d v="2019-05-21T14:14:35"/>
    <s v="14:13:59:795"/>
    <d v="2019-05-21T14:18:07"/>
    <s v="14:18:10:107"/>
    <x v="1"/>
    <d v="2019-05-21T14:28:29"/>
    <s v="14:27:43:289"/>
    <d v="2019-05-21T14:45:06"/>
    <s v="14:44:52:166"/>
    <n v="0.27694444439839572"/>
    <n v="5.8888888859655708E-2"/>
    <n v="8.0599999981932342"/>
    <x v="0"/>
  </r>
  <r>
    <n v="778"/>
    <s v="2019-08-03"/>
    <n v="11418246"/>
    <d v="2019-08-03T13:15:00"/>
    <n v="13"/>
    <n v="15"/>
    <n v="6"/>
    <s v="BIGCITY"/>
    <x v="3"/>
    <x v="1"/>
    <x v="1"/>
    <x v="0"/>
    <s v="Yes"/>
    <x v="0"/>
    <d v="2019-08-03T13:05:22"/>
    <s v="13:05:22:522"/>
    <d v="2019-08-03T13:07:48"/>
    <s v="13:07:36:548"/>
    <x v="3"/>
    <d v="2019-08-03T13:53:00"/>
    <s v="13:53:27:900"/>
    <d v="2019-08-03T13:54:27"/>
    <s v="13:54:37:027"/>
    <n v="2.4166666553355753E-2"/>
    <n v="4.0555555431637913E-2"/>
    <n v="1.553333327639848"/>
    <x v="1"/>
  </r>
  <r>
    <n v="779"/>
    <s v="2019-09-20"/>
    <n v="11602702"/>
    <d v="2019-09-20T15:00:00"/>
    <n v="15"/>
    <n v="0"/>
    <n v="5"/>
    <s v="ALLIED"/>
    <x v="2"/>
    <x v="1"/>
    <x v="1"/>
    <x v="0"/>
    <s v="Yes"/>
    <x v="0"/>
    <d v="2019-09-20T14:56:40"/>
    <s v="14:56:34:040"/>
    <d v="2019-09-20T14:56:40"/>
    <s v="14:56:34:040"/>
    <x v="5"/>
    <d v="2019-09-20T15:30:46"/>
    <s v="15:30:48:346"/>
    <d v="2019-09-20T15:30:46"/>
    <s v="15:30:48:346"/>
    <n v="0"/>
    <n v="0"/>
    <n v="0"/>
    <x v="1"/>
  </r>
  <r>
    <n v="780"/>
    <s v="2019-08-21"/>
    <n v="11440797"/>
    <d v="2019-08-21T09:00:00"/>
    <n v="9"/>
    <n v="0"/>
    <n v="3"/>
    <s v="ALLIED"/>
    <x v="2"/>
    <x v="1"/>
    <x v="1"/>
    <x v="0"/>
    <s v="Yes"/>
    <x v="0"/>
    <d v="2019-08-21T08:52:40"/>
    <s v="08:52:47:040"/>
    <d v="2019-08-21T08:53:55"/>
    <s v="08:53:48:055"/>
    <x v="6"/>
    <d v="2019-08-21T09:47:50"/>
    <s v="09:47:05:150"/>
    <d v="2019-08-21T09:50:03"/>
    <s v="09:50:13:003"/>
    <n v="3.6944444349501282E-2"/>
    <n v="2.083333331393078E-2"/>
    <n v="1.3866666639223695"/>
    <x v="1"/>
  </r>
  <r>
    <n v="781"/>
    <s v="2019-12-03"/>
    <n v="11809868"/>
    <d v="2019-12-03T08:15:00"/>
    <n v="8"/>
    <n v="15"/>
    <n v="2"/>
    <s v="ALLIED"/>
    <x v="2"/>
    <x v="1"/>
    <x v="1"/>
    <x v="0"/>
    <s v="Yes"/>
    <x v="0"/>
    <d v="2019-12-03T08:06:00"/>
    <s v="08:05:22:060"/>
    <d v="2019-12-03T08:09:53"/>
    <s v="08:09:36:253"/>
    <x v="5"/>
    <d v="2019-12-03T08:39:34"/>
    <s v="08:39:56:534"/>
    <d v="2019-12-03T08:39:34"/>
    <s v="08:39:56:534"/>
    <n v="0"/>
    <n v="6.4722222159616649E-2"/>
    <n v="1.5533333318307996"/>
    <x v="1"/>
  </r>
  <r>
    <n v="782"/>
    <s v="2019-03-13"/>
    <n v="10914750"/>
    <d v="2019-03-13T14:45:00"/>
    <n v="14"/>
    <n v="45"/>
    <n v="3"/>
    <s v="ALLIED"/>
    <x v="2"/>
    <x v="1"/>
    <x v="1"/>
    <x v="0"/>
    <s v="Yes"/>
    <x v="0"/>
    <d v="2019-03-13T14:27:02"/>
    <s v="14:27:19:902"/>
    <d v="2019-03-13T14:30:36"/>
    <s v="14:30:39:136"/>
    <x v="1"/>
    <d v="2019-03-13T14:37:24"/>
    <s v="14:37:03:324"/>
    <d v="2019-03-13T14:37:24"/>
    <s v="14:37:03:324"/>
    <n v="0"/>
    <n v="5.944444437045604E-2"/>
    <n v="1.426666664890945"/>
    <x v="1"/>
  </r>
  <r>
    <n v="783"/>
    <s v="2019-05-10"/>
    <n v="11130208"/>
    <d v="2019-05-10T08:30:00"/>
    <n v="8"/>
    <n v="30"/>
    <n v="5"/>
    <s v="ARROW"/>
    <x v="0"/>
    <x v="0"/>
    <x v="0"/>
    <x v="0"/>
    <s v="Yes"/>
    <x v="0"/>
    <d v="2019-05-10T08:25:03"/>
    <s v="08:25:22:403"/>
    <d v="2019-05-10T08:28:42"/>
    <s v="08:28:37:342"/>
    <x v="1"/>
    <d v="2019-05-10T08:36:29"/>
    <s v="08:35:04:089"/>
    <d v="2019-05-10T08:39:35"/>
    <s v="08:38:12:995"/>
    <n v="5.1666666695382446E-2"/>
    <n v="6.0833333234768361E-2"/>
    <n v="2.6999999983236194"/>
    <x v="1"/>
  </r>
  <r>
    <n v="784"/>
    <s v="2019-03-08"/>
    <n v="10924270"/>
    <d v="2019-03-08T13:30:00"/>
    <n v="13"/>
    <n v="30"/>
    <n v="5"/>
    <s v="ARROW"/>
    <x v="0"/>
    <x v="0"/>
    <x v="0"/>
    <x v="0"/>
    <s v="Yes"/>
    <x v="1"/>
    <d v="2019-03-08T13:24:26"/>
    <s v="13:24:36:826"/>
    <d v="2019-03-08T13:27:24"/>
    <s v="13:27:53:124"/>
    <x v="1"/>
    <d v="2019-03-08T13:38:31"/>
    <s v="13:37:32:491"/>
    <d v="2019-03-08T13:38:31"/>
    <s v="13:37:32:491"/>
    <n v="0"/>
    <n v="4.9444444477558136E-2"/>
    <n v="1.1866666674613953"/>
    <x v="1"/>
  </r>
  <r>
    <n v="785"/>
    <s v="2019-07-02"/>
    <n v="11294770"/>
    <d v="2019-07-02T13:00:00"/>
    <n v="13"/>
    <n v="0"/>
    <n v="2"/>
    <s v="ARROW"/>
    <x v="0"/>
    <x v="1"/>
    <x v="1"/>
    <x v="0"/>
    <s v="Yes"/>
    <x v="0"/>
    <d v="2019-07-02T13:20:12"/>
    <s v="13:19:58:772"/>
    <d v="2019-07-02T13:24:59"/>
    <s v="13:24:13:559"/>
    <x v="0"/>
    <d v="2019-07-02T13:36:56"/>
    <s v="13:36:18:256"/>
    <d v="2019-07-02T13:38:27"/>
    <s v="13:37:33:387"/>
    <n v="2.52777777495794E-2"/>
    <n v="7.9722222173586488E-2"/>
    <n v="2.5199999981559813"/>
    <x v="0"/>
  </r>
  <r>
    <n v="786"/>
    <s v="2019-03-13"/>
    <n v="10914729"/>
    <d v="2019-03-13T12:00:00"/>
    <n v="12"/>
    <n v="0"/>
    <n v="3"/>
    <s v="ALLIED"/>
    <x v="2"/>
    <x v="1"/>
    <x v="1"/>
    <x v="0"/>
    <s v="Yes"/>
    <x v="0"/>
    <d v="2019-03-13T11:52:17"/>
    <s v="11:52:33:017"/>
    <d v="2019-03-13T11:54:11"/>
    <s v="11:54:53:111"/>
    <x v="2"/>
    <d v="2019-03-13T12:15:32"/>
    <s v="12:15:08:332"/>
    <d v="2019-03-13T12:15:32"/>
    <s v="12:15:08:332"/>
    <n v="0"/>
    <n v="3.1666666734963655E-2"/>
    <n v="0.76000000163912773"/>
    <x v="1"/>
  </r>
  <r>
    <n v="787"/>
    <s v="2019-02-21"/>
    <n v="10851581"/>
    <d v="2019-02-21T12:15:00"/>
    <n v="12"/>
    <n v="15"/>
    <n v="4"/>
    <s v="BIGCITY"/>
    <x v="3"/>
    <x v="1"/>
    <x v="1"/>
    <x v="0"/>
    <s v="Yes"/>
    <x v="0"/>
    <d v="2019-02-21T12:10:39"/>
    <s v="12:09:01:299"/>
    <d v="2019-02-21T12:12:30"/>
    <s v="12:12:17:330"/>
    <x v="0"/>
    <d v="2019-02-21T12:27:54"/>
    <s v="12:27:26:654"/>
    <d v="2019-02-21T12:29:11"/>
    <s v="12:28:41:971"/>
    <n v="2.1388888824731112E-2"/>
    <n v="3.0833333381451666E-2"/>
    <n v="1.2533333329483867"/>
    <x v="1"/>
  </r>
  <r>
    <n v="788"/>
    <s v="2019-12-12"/>
    <n v="11845351"/>
    <d v="2019-12-12T12:30:00"/>
    <n v="12"/>
    <n v="30"/>
    <n v="4"/>
    <s v="ALLIED"/>
    <x v="2"/>
    <x v="1"/>
    <x v="1"/>
    <x v="0"/>
    <s v="Yes"/>
    <x v="0"/>
    <d v="2019-12-12T12:36:27"/>
    <s v="12:35:57:487"/>
    <d v="2019-12-12T12:46:21"/>
    <s v="12:45:32:881"/>
    <x v="5"/>
    <d v="2019-12-12T13:15:30"/>
    <s v="13:14:51:890"/>
    <d v="2019-12-12T13:15:30"/>
    <s v="13:14:51:890"/>
    <n v="0"/>
    <n v="0.16499999997904524"/>
    <n v="3.9599999994970858"/>
    <x v="0"/>
  </r>
  <r>
    <n v="789"/>
    <s v="2019-10-23"/>
    <n v="11661994"/>
    <d v="2019-10-23T14:45:00"/>
    <n v="14"/>
    <n v="45"/>
    <n v="3"/>
    <s v="BIGCITY"/>
    <x v="3"/>
    <x v="1"/>
    <x v="1"/>
    <x v="0"/>
    <s v="Yes"/>
    <x v="1"/>
    <d v="2019-10-23T14:46:06"/>
    <s v="14:45:59:166"/>
    <d v="2019-10-23T14:48:03"/>
    <s v="14:48:12:203"/>
    <x v="2"/>
    <d v="2019-10-23T15:11:21"/>
    <s v="15:11:23:921"/>
    <d v="2019-10-23T15:14:34"/>
    <s v="15:13:27:994"/>
    <n v="5.3611111070495099E-2"/>
    <n v="3.2500000088475645E-2"/>
    <n v="2.0666666678152978"/>
    <x v="0"/>
  </r>
  <r>
    <n v="790"/>
    <s v="2019-11-07"/>
    <n v="11743035"/>
    <d v="2019-11-07T15:30:00"/>
    <n v="15"/>
    <n v="30"/>
    <n v="4"/>
    <s v="ARROW"/>
    <x v="0"/>
    <x v="2"/>
    <x v="2"/>
    <x v="1"/>
    <s v="No"/>
    <x v="0"/>
    <d v="2019-11-07T15:19:49"/>
    <s v="15:19:36:249"/>
    <d v="2019-11-07T15:28:34"/>
    <s v="15:27:36:394"/>
    <x v="5"/>
    <d v="2019-11-07T15:51:46"/>
    <s v="15:51:21:346"/>
    <d v="2019-11-07T15:54:02"/>
    <s v="15:53:36:562"/>
    <n v="3.7777777703013271E-2"/>
    <n v="0.14583333337213844"/>
    <n v="4.4066666658036411"/>
    <x v="1"/>
  </r>
  <r>
    <n v="791"/>
    <s v="2019-02-14"/>
    <n v="10830485"/>
    <d v="2019-02-14T10:15:00"/>
    <n v="10"/>
    <n v="15"/>
    <n v="4"/>
    <s v="ARROW"/>
    <x v="0"/>
    <x v="1"/>
    <x v="1"/>
    <x v="0"/>
    <s v="Yes"/>
    <x v="0"/>
    <d v="2019-02-14T10:13:34"/>
    <s v="10:12:04:794"/>
    <d v="2019-02-14T10:17:31"/>
    <s v="10:17:26:831"/>
    <x v="2"/>
    <d v="2019-02-14T10:32:49"/>
    <s v="10:32:35:549"/>
    <d v="2019-02-14T10:33:43"/>
    <s v="10:33:36:243"/>
    <n v="1.5000000013969839E-2"/>
    <n v="6.5833333355840296E-2"/>
    <n v="1.9400000008754432"/>
    <x v="1"/>
  </r>
  <r>
    <n v="792"/>
    <s v="2019-12-30"/>
    <n v="11942497"/>
    <d v="2019-12-30T11:30:00"/>
    <n v="11"/>
    <n v="30"/>
    <n v="1"/>
    <s v="CMARVEL"/>
    <x v="4"/>
    <x v="0"/>
    <x v="0"/>
    <x v="0"/>
    <s v="Yes"/>
    <x v="0"/>
    <d v="2019-12-30T11:25:01"/>
    <s v="11:24:04:861"/>
    <d v="2019-12-30T11:30:05"/>
    <s v="11:29:34:965"/>
    <x v="1"/>
    <d v="2019-12-30T11:36:37"/>
    <s v="11:35:15:197"/>
    <d v="2019-12-30T11:37:37"/>
    <s v="11:36:35:197"/>
    <n v="1.6666666546370834E-2"/>
    <n v="8.4444444277323782E-2"/>
    <n v="2.4266666597686708"/>
    <x v="1"/>
  </r>
  <r>
    <n v="793"/>
    <s v="2019-03-14"/>
    <n v="10917304"/>
    <d v="2019-03-14T16:30:00"/>
    <n v="16"/>
    <n v="30"/>
    <n v="4"/>
    <s v="BIGCITY"/>
    <x v="3"/>
    <x v="0"/>
    <x v="0"/>
    <x v="0"/>
    <s v="Yes"/>
    <x v="0"/>
    <d v="2019-03-14T16:37:10"/>
    <s v="16:37:21:210"/>
    <d v="2019-03-14T16:40:58"/>
    <s v="16:40:41:258"/>
    <x v="2"/>
    <d v="2019-03-14T17:05:13"/>
    <s v="17:05:26:213"/>
    <d v="2019-03-14T17:09:58"/>
    <s v="17:09:01:358"/>
    <n v="7.9166666662786156E-2"/>
    <n v="6.3333333295304328E-2"/>
    <n v="3.4199999989941716"/>
    <x v="0"/>
  </r>
  <r>
    <n v="794"/>
    <s v="2019-09-26"/>
    <n v="11597928"/>
    <d v="2019-09-26T16:15:00"/>
    <n v="16"/>
    <n v="15"/>
    <n v="4"/>
    <s v="ALLIED"/>
    <x v="2"/>
    <x v="1"/>
    <x v="1"/>
    <x v="0"/>
    <s v="Yes"/>
    <x v="1"/>
    <d v="2019-09-26T16:03:27"/>
    <s v="16:03:38:827"/>
    <d v="2019-09-26T16:10:34"/>
    <s v="16:10:14:034"/>
    <x v="5"/>
    <d v="2019-09-26T16:43:36"/>
    <s v="16:43:24:036"/>
    <d v="2019-09-26T16:43:36"/>
    <s v="16:43:24:036"/>
    <n v="0"/>
    <n v="0.11861111124744639"/>
    <n v="2.8466666699387133"/>
    <x v="1"/>
  </r>
  <r>
    <n v="795"/>
    <s v="2019-11-14"/>
    <n v="11741304"/>
    <d v="2019-11-14T14:00:00"/>
    <n v="14"/>
    <n v="0"/>
    <n v="4"/>
    <s v="BIGCITY"/>
    <x v="3"/>
    <x v="1"/>
    <x v="1"/>
    <x v="0"/>
    <s v="Yes"/>
    <x v="1"/>
    <d v="2019-11-14T13:50:31"/>
    <s v="13:49:56:491"/>
    <d v="2019-11-14T13:51:46"/>
    <s v="13:51:06:246"/>
    <x v="0"/>
    <d v="2019-11-14T14:05:34"/>
    <s v="14:05:25:934"/>
    <d v="2019-11-14T14:07:11"/>
    <s v="14:06:26:971"/>
    <n v="2.6944444456603378E-2"/>
    <n v="2.083333331393078E-2"/>
    <n v="1.1466666664928198"/>
    <x v="1"/>
  </r>
  <r>
    <n v="796"/>
    <s v="2019-10-24"/>
    <n v="11667123"/>
    <d v="2019-10-24T09:15:00"/>
    <n v="9"/>
    <n v="15"/>
    <n v="4"/>
    <s v="CMARVEL"/>
    <x v="4"/>
    <x v="1"/>
    <x v="1"/>
    <x v="0"/>
    <s v="Yes"/>
    <x v="0"/>
    <d v="2019-10-24T09:19:51"/>
    <s v="09:19:50:251"/>
    <d v="2019-10-24T09:21:10"/>
    <s v="09:20:54:570"/>
    <x v="3"/>
    <d v="2019-10-24T10:00:49"/>
    <s v="10:00:54:749"/>
    <d v="2019-10-24T10:00:49"/>
    <s v="10:00:54:749"/>
    <n v="0"/>
    <n v="2.1944444510154426E-2"/>
    <n v="0.52666666824370623"/>
    <x v="0"/>
  </r>
  <r>
    <n v="797"/>
    <s v="2019-01-28"/>
    <n v="10774162"/>
    <d v="2019-01-28T14:45:00"/>
    <n v="14"/>
    <n v="45"/>
    <n v="1"/>
    <s v="ALLIED"/>
    <x v="2"/>
    <x v="1"/>
    <x v="1"/>
    <x v="0"/>
    <s v="Yes"/>
    <x v="1"/>
    <d v="2019-01-28T14:30:31"/>
    <s v="14:29:39:391"/>
    <d v="2019-01-28T14:34:22"/>
    <s v="14:34:04:922"/>
    <x v="2"/>
    <d v="2019-01-28T14:54:01"/>
    <s v="14:53:33:761"/>
    <d v="2019-01-28T14:54:43"/>
    <s v="14:54:43:343"/>
    <n v="1.1666666774544865E-2"/>
    <n v="6.4166666648816317E-2"/>
    <n v="1.8200000021606684"/>
    <x v="1"/>
  </r>
  <r>
    <n v="798"/>
    <s v="2019-04-26"/>
    <n v="11055436"/>
    <d v="2019-04-26T09:00:00"/>
    <n v="9"/>
    <n v="0"/>
    <n v="5"/>
    <s v="BIGCITY"/>
    <x v="3"/>
    <x v="0"/>
    <x v="0"/>
    <x v="0"/>
    <s v="Yes"/>
    <x v="0"/>
    <d v="2019-04-26T08:44:50"/>
    <s v="08:44:55:950"/>
    <d v="2019-04-26T08:49:27"/>
    <s v="08:48:11:287"/>
    <x v="2"/>
    <d v="2019-04-26T09:06:43"/>
    <s v="09:06:41:343"/>
    <d v="2019-04-26T09:11:10"/>
    <s v="09:11:07:410"/>
    <n v="7.4166666716337204E-2"/>
    <n v="7.6944444444961846E-2"/>
    <n v="3.6266666678711772"/>
    <x v="1"/>
  </r>
  <r>
    <n v="799"/>
    <s v="2019-09-28"/>
    <n v="11579482"/>
    <d v="2019-09-28T11:45:00"/>
    <n v="11"/>
    <n v="45"/>
    <n v="6"/>
    <s v="BIGCITY"/>
    <x v="3"/>
    <x v="1"/>
    <x v="1"/>
    <x v="0"/>
    <s v="Yes"/>
    <x v="0"/>
    <d v="2019-09-28T11:56:33"/>
    <s v="11:56:09:033"/>
    <d v="2019-09-28T11:57:41"/>
    <s v="11:57:15:041"/>
    <x v="3"/>
    <d v="2019-09-28T12:36:42"/>
    <s v="12:36:04:242"/>
    <d v="2019-09-28T12:39:17"/>
    <s v="12:38:20:277"/>
    <n v="4.3055555666796863E-2"/>
    <n v="1.8888888938818127E-2"/>
    <n v="1.4866666705347598"/>
    <x v="0"/>
  </r>
  <r>
    <n v="800"/>
    <s v="2019-08-09"/>
    <n v="11449503"/>
    <d v="2019-08-09T10:30:00"/>
    <n v="10"/>
    <n v="30"/>
    <n v="5"/>
    <s v="ARROW"/>
    <x v="0"/>
    <x v="0"/>
    <x v="0"/>
    <x v="0"/>
    <s v="Yes"/>
    <x v="0"/>
    <d v="2019-08-09T10:25:51"/>
    <s v="10:25:59:851"/>
    <d v="2019-08-09T10:27:44"/>
    <s v="10:27:04:844"/>
    <x v="1"/>
    <d v="2019-08-09T10:31:08"/>
    <s v="10:31:29:108"/>
    <d v="2019-08-09T10:33:42"/>
    <s v="10:33:49:142"/>
    <n v="4.2777777649462223E-2"/>
    <n v="3.1388888892251998E-2"/>
    <n v="1.7799999970011413"/>
    <x v="1"/>
  </r>
  <r>
    <n v="801"/>
    <s v="2019-12-05"/>
    <n v="11833567"/>
    <d v="2019-12-05T15:00:00"/>
    <n v="15"/>
    <n v="0"/>
    <n v="4"/>
    <s v="ALLIED"/>
    <x v="2"/>
    <x v="1"/>
    <x v="1"/>
    <x v="0"/>
    <s v="Yes"/>
    <x v="0"/>
    <d v="2019-12-05T14:55:18"/>
    <s v="14:55:12:118"/>
    <d v="2019-12-05T14:55:18"/>
    <s v="14:55:12:118"/>
    <x v="1"/>
    <d v="2019-12-05T15:10:23"/>
    <s v="15:10:52:623"/>
    <d v="2019-12-05T15:12:36"/>
    <s v="15:12:54:636"/>
    <n v="3.6944444524124265E-2"/>
    <n v="0"/>
    <n v="0.88666666857898235"/>
    <x v="1"/>
  </r>
  <r>
    <n v="802"/>
    <s v="2019-03-12"/>
    <n v="10956850"/>
    <d v="2019-03-12T11:30:00"/>
    <n v="11"/>
    <n v="30"/>
    <n v="2"/>
    <s v="BIGCITY"/>
    <x v="3"/>
    <x v="0"/>
    <x v="0"/>
    <x v="0"/>
    <s v="Yes"/>
    <x v="1"/>
    <d v="2019-03-12T11:16:09"/>
    <s v="11:16:16:409"/>
    <d v="2019-03-12T11:24:29"/>
    <s v="11:23:14:589"/>
    <x v="0"/>
    <d v="2019-03-12T11:34:07"/>
    <s v="11:33:19:967"/>
    <d v="2019-03-12T11:36:06"/>
    <s v="11:36:34:206"/>
    <n v="3.3055555599275976E-2"/>
    <n v="0.13888888887595385"/>
    <n v="4.1266666674055159"/>
    <x v="1"/>
  </r>
  <r>
    <n v="803"/>
    <s v="2019-03-17"/>
    <n v="10926431"/>
    <d v="2019-03-17T09:15:00"/>
    <n v="9"/>
    <n v="15"/>
    <n v="7"/>
    <s v="BIGCITY"/>
    <x v="3"/>
    <x v="0"/>
    <x v="0"/>
    <x v="0"/>
    <s v="Yes"/>
    <x v="0"/>
    <d v="2019-03-17T08:59:09"/>
    <s v="08:58:11:169"/>
    <d v="2019-03-17T08:59:54"/>
    <s v="08:59:16:154"/>
    <x v="0"/>
    <d v="2019-03-17T09:14:58"/>
    <s v="09:14:15:658"/>
    <d v="2019-03-17T09:16:20"/>
    <s v="09:16:35:720"/>
    <n v="2.2777777863666415E-2"/>
    <n v="1.2499999953433871E-2"/>
    <n v="0.84666666761040688"/>
    <x v="1"/>
  </r>
  <r>
    <n v="804"/>
    <s v="2019-12-09"/>
    <n v="11879950"/>
    <d v="2019-12-09T07:30:00"/>
    <n v="7"/>
    <n v="30"/>
    <n v="1"/>
    <s v="ALLIED"/>
    <x v="2"/>
    <x v="1"/>
    <x v="1"/>
    <x v="0"/>
    <s v="Yes"/>
    <x v="0"/>
    <d v="2019-12-09T07:36:25"/>
    <s v="07:36:34:125"/>
    <d v="2019-12-09T07:36:25"/>
    <s v="07:36:34:125"/>
    <x v="2"/>
    <d v="2019-12-09T08:04:09"/>
    <s v="08:04:24:309"/>
    <d v="2019-12-09T08:04:09"/>
    <s v="08:04:24:309"/>
    <n v="0"/>
    <n v="0"/>
    <n v="0"/>
    <x v="0"/>
  </r>
  <r>
    <n v="805"/>
    <s v="2019-01-18"/>
    <n v="10788129"/>
    <d v="2019-01-18T17:00:00"/>
    <n v="17"/>
    <n v="0"/>
    <n v="5"/>
    <s v="ALLIED"/>
    <x v="2"/>
    <x v="0"/>
    <x v="0"/>
    <x v="0"/>
    <s v="Yes"/>
    <x v="0"/>
    <d v="2019-01-18T16:41:19"/>
    <s v="16:41:29:719"/>
    <d v="2019-01-18T16:43:16"/>
    <s v="16:42:35:776"/>
    <x v="1"/>
    <d v="2019-01-18T16:46:19"/>
    <s v="16:45:14:879"/>
    <d v="2019-01-18T16:46:54"/>
    <s v="16:46:40:154"/>
    <n v="9.7222222248092294E-3"/>
    <n v="3.2499999913852662E-2"/>
    <n v="1.0133333313278854"/>
    <x v="1"/>
  </r>
  <r>
    <n v="806"/>
    <s v="2019-12-28"/>
    <n v="11899741"/>
    <d v="2019-12-28T10:30:00"/>
    <n v="10"/>
    <n v="30"/>
    <n v="6"/>
    <s v="ALLIED"/>
    <x v="2"/>
    <x v="0"/>
    <x v="0"/>
    <x v="0"/>
    <s v="Yes"/>
    <x v="0"/>
    <d v="2019-12-28T10:13:26"/>
    <s v="10:13:58:926"/>
    <d v="2019-12-28T10:22:59"/>
    <s v="10:22:48:459"/>
    <x v="2"/>
    <d v="2019-12-28T10:34:05"/>
    <s v="10:33:18:865"/>
    <d v="2019-12-28T10:35:43"/>
    <s v="10:35:28:843"/>
    <n v="2.7222222124692053E-2"/>
    <n v="0.1591666666790843"/>
    <n v="4.4733333312906325"/>
    <x v="1"/>
  </r>
  <r>
    <n v="807"/>
    <s v="2019-11-08"/>
    <n v="11719655"/>
    <d v="2019-11-08T11:45:00"/>
    <n v="11"/>
    <n v="45"/>
    <n v="5"/>
    <s v="BIGCITY"/>
    <x v="3"/>
    <x v="0"/>
    <x v="0"/>
    <x v="0"/>
    <s v="Yes"/>
    <x v="1"/>
    <d v="2019-11-08T11:36:47"/>
    <s v="11:36:38:647"/>
    <d v="2019-11-08T11:40:23"/>
    <s v="11:39:54:783"/>
    <x v="0"/>
    <d v="2019-11-08T11:52:11"/>
    <s v="11:52:09:211"/>
    <d v="2019-11-08T11:54:53"/>
    <s v="11:54:23:553"/>
    <n v="4.5000000041909516E-2"/>
    <n v="6.0000000055879354E-2"/>
    <n v="2.5200000023469329"/>
    <x v="1"/>
  </r>
  <r>
    <n v="808"/>
    <s v="2019-06-18"/>
    <n v="11235731"/>
    <d v="2019-06-18T08:30:00"/>
    <n v="8"/>
    <n v="30"/>
    <n v="2"/>
    <s v="BIGCITY"/>
    <x v="3"/>
    <x v="1"/>
    <x v="1"/>
    <x v="0"/>
    <s v="Yes"/>
    <x v="0"/>
    <d v="2019-06-18T08:27:35"/>
    <s v="08:26:06:195"/>
    <d v="2019-06-18T08:29:28"/>
    <s v="08:28:26:588"/>
    <x v="2"/>
    <d v="2019-06-18T08:56:03"/>
    <s v="08:56:04:903"/>
    <d v="2019-06-18T09:00:13"/>
    <s v="08:59:17:073"/>
    <n v="6.9444444437976927E-2"/>
    <n v="3.1388888892251998E-2"/>
    <n v="2.4199999999254942"/>
    <x v="1"/>
  </r>
  <r>
    <n v="809"/>
    <s v="2019-12-20"/>
    <n v="11922161"/>
    <d v="2019-12-20T12:30:00"/>
    <n v="12"/>
    <n v="30"/>
    <n v="5"/>
    <s v="ARROW"/>
    <x v="0"/>
    <x v="0"/>
    <x v="0"/>
    <x v="0"/>
    <s v="Yes"/>
    <x v="0"/>
    <d v="2019-12-20T12:37:12"/>
    <s v="12:36:26:672"/>
    <d v="2019-12-20T12:39:20"/>
    <s v="12:39:35:720"/>
    <x v="1"/>
    <d v="2019-12-20T12:48:33"/>
    <s v="12:48:06:233"/>
    <d v="2019-12-20T12:51:42"/>
    <s v="12:51:45:342"/>
    <n v="5.2500000048894435E-2"/>
    <n v="3.5555555485188961E-2"/>
    <n v="2.1133333328180015"/>
    <x v="0"/>
  </r>
  <r>
    <n v="810"/>
    <s v="2019-06-11"/>
    <n v="11261863"/>
    <d v="2019-06-11T12:00:00"/>
    <n v="12"/>
    <n v="0"/>
    <n v="2"/>
    <s v="ALLIED"/>
    <x v="2"/>
    <x v="1"/>
    <x v="1"/>
    <x v="0"/>
    <s v="Yes"/>
    <x v="0"/>
    <d v="2019-06-11T11:56:14"/>
    <s v="11:55:41:874"/>
    <d v="2019-06-11T11:57:21"/>
    <s v="11:56:47:681"/>
    <x v="5"/>
    <d v="2019-06-11T12:32:58"/>
    <s v="12:32:35:058"/>
    <d v="2019-06-11T12:32:58"/>
    <s v="12:32:35:058"/>
    <n v="0"/>
    <n v="1.861111109610647E-2"/>
    <n v="0.44666666630655527"/>
    <x v="1"/>
  </r>
  <r>
    <n v="811"/>
    <s v="2019-12-02"/>
    <n v="11846227"/>
    <d v="2019-12-02T11:00:00"/>
    <n v="11"/>
    <n v="0"/>
    <n v="1"/>
    <s v="BIGCITY"/>
    <x v="3"/>
    <x v="0"/>
    <x v="0"/>
    <x v="0"/>
    <s v="Yes"/>
    <x v="0"/>
    <d v="2019-12-02T10:46:53"/>
    <s v="10:46:05:653"/>
    <d v="2019-12-02T10:47:04"/>
    <s v="10:47:07:804"/>
    <x v="1"/>
    <d v="2019-12-02T10:52:34"/>
    <s v="10:51:52:994"/>
    <d v="2019-12-02T10:54:12"/>
    <s v="10:54:03:012"/>
    <n v="2.7222222124692053E-2"/>
    <n v="3.0555555713362992E-3"/>
    <n v="0.72666666470468044"/>
    <x v="1"/>
  </r>
  <r>
    <n v="812"/>
    <s v="2019-02-22"/>
    <n v="10854869"/>
    <d v="2019-02-22T12:00:00"/>
    <n v="12"/>
    <n v="0"/>
    <n v="5"/>
    <s v="ALLIED"/>
    <x v="2"/>
    <x v="0"/>
    <x v="0"/>
    <x v="0"/>
    <s v="Yes"/>
    <x v="0"/>
    <d v="2019-02-22T12:03:35"/>
    <s v="12:03:36:335"/>
    <d v="2019-02-22T12:05:21"/>
    <s v="12:04:38:081"/>
    <x v="1"/>
    <d v="2019-02-22T12:16:19"/>
    <s v="12:16:19:419"/>
    <d v="2019-02-22T12:17:18"/>
    <s v="12:17:33:618"/>
    <n v="1.638888887828216E-2"/>
    <n v="2.9444444517139345E-2"/>
    <n v="1.1000000014901161"/>
    <x v="0"/>
  </r>
  <r>
    <n v="813"/>
    <s v="2019-04-30"/>
    <n v="11094114"/>
    <d v="2019-04-30T12:45:00"/>
    <n v="12"/>
    <n v="45"/>
    <n v="2"/>
    <s v="BIGCITY"/>
    <x v="3"/>
    <x v="0"/>
    <x v="0"/>
    <x v="0"/>
    <s v="Yes"/>
    <x v="0"/>
    <d v="2019-04-30T12:57:52"/>
    <s v="12:57:44:652"/>
    <d v="2019-04-30T12:59:30"/>
    <s v="12:58:49:390"/>
    <x v="0"/>
    <d v="2019-04-30T13:15:11"/>
    <s v="13:15:32:211"/>
    <d v="2019-04-30T13:19:37"/>
    <s v="13:18:45:897"/>
    <n v="7.3888888873625547E-2"/>
    <n v="2.7222222124692053E-2"/>
    <n v="2.4266666639596224"/>
    <x v="0"/>
  </r>
  <r>
    <n v="814"/>
    <s v="2019-09-11"/>
    <n v="11549614"/>
    <d v="2019-09-11T11:00:00"/>
    <n v="11"/>
    <n v="0"/>
    <n v="3"/>
    <s v="ALLIED"/>
    <x v="2"/>
    <x v="0"/>
    <x v="0"/>
    <x v="0"/>
    <s v="Yes"/>
    <x v="1"/>
    <d v="2019-09-11T10:47:33"/>
    <s v="10:46:58:593"/>
    <d v="2019-09-11T10:50:01"/>
    <s v="10:50:10:701"/>
    <x v="1"/>
    <d v="2019-09-11T11:00:54"/>
    <s v="11:00:43:154"/>
    <d v="2019-09-11T11:01:26"/>
    <s v="11:01:45:026"/>
    <n v="8.8888888712972403E-3"/>
    <n v="4.1111111117061228E-2"/>
    <n v="1.1999999997206032"/>
    <x v="1"/>
  </r>
  <r>
    <n v="815"/>
    <s v="2019-08-18"/>
    <n v="11431049"/>
    <d v="2019-08-18T12:30:00"/>
    <n v="12"/>
    <n v="30"/>
    <n v="7"/>
    <s v="ALLIED"/>
    <x v="2"/>
    <x v="0"/>
    <x v="0"/>
    <x v="0"/>
    <s v="Yes"/>
    <x v="0"/>
    <d v="2019-08-18T12:44:18"/>
    <s v="12:43:38:078"/>
    <d v="2019-08-18T12:49:36"/>
    <s v="12:48:44:196"/>
    <x v="1"/>
    <d v="2019-08-18T12:57:08"/>
    <s v="12:57:58:508"/>
    <d v="2019-08-18T13:02:36"/>
    <s v="13:01:13:596"/>
    <n v="9.1111111105419695E-2"/>
    <n v="8.8333333202172071E-2"/>
    <n v="4.3066666633822024"/>
    <x v="0"/>
  </r>
  <r>
    <n v="816"/>
    <s v="2019-06-16"/>
    <n v="11229620"/>
    <d v="2019-06-16T12:00:00"/>
    <n v="12"/>
    <n v="0"/>
    <n v="7"/>
    <s v="ALLIED"/>
    <x v="2"/>
    <x v="0"/>
    <x v="0"/>
    <x v="0"/>
    <s v="Yes"/>
    <x v="0"/>
    <d v="2019-06-16T12:08:35"/>
    <s v="12:08:05:635"/>
    <d v="2019-06-16T12:12:25"/>
    <s v="12:11:40:185"/>
    <x v="1"/>
    <d v="2019-06-16T12:16:32"/>
    <s v="12:16:50:032"/>
    <d v="2019-06-16T12:19:33"/>
    <s v="12:19:20:033"/>
    <n v="5.0277777831070125E-2"/>
    <n v="6.3888888980727643E-2"/>
    <n v="2.7400000034831464"/>
    <x v="0"/>
  </r>
  <r>
    <n v="817"/>
    <s v="2019-12-12"/>
    <n v="11843260"/>
    <d v="2019-12-12T17:00:00"/>
    <n v="17"/>
    <n v="0"/>
    <n v="4"/>
    <s v="ALLIED"/>
    <x v="2"/>
    <x v="1"/>
    <x v="1"/>
    <x v="0"/>
    <s v="Yes"/>
    <x v="1"/>
    <d v="2019-12-12T16:41:32"/>
    <s v="16:41:02:932"/>
    <d v="2019-12-12T16:48:26"/>
    <s v="16:48:57:026"/>
    <x v="1"/>
    <d v="2019-12-12T16:55:10"/>
    <s v="16:55:43:310"/>
    <d v="2019-12-12T16:58:48"/>
    <s v="16:58:02:348"/>
    <n v="6.0555555392056704E-2"/>
    <n v="0.11499999999068677"/>
    <n v="4.2133333291858435"/>
    <x v="1"/>
  </r>
  <r>
    <n v="818"/>
    <s v="2019-10-29"/>
    <n v="11726182"/>
    <d v="2019-10-29T13:00:00"/>
    <n v="13"/>
    <n v="0"/>
    <n v="2"/>
    <s v="ARROW"/>
    <x v="0"/>
    <x v="1"/>
    <x v="1"/>
    <x v="0"/>
    <s v="Yes"/>
    <x v="0"/>
    <d v="2019-10-29T12:54:51"/>
    <s v="12:54:08:551"/>
    <d v="2019-10-29T12:54:51"/>
    <s v="12:54:08:551"/>
    <x v="1"/>
    <d v="2019-10-29T13:08:01"/>
    <s v="13:07:05:061"/>
    <d v="2019-10-29T13:08:01"/>
    <s v="13:07:05:061"/>
    <n v="0"/>
    <n v="0"/>
    <n v="0"/>
    <x v="1"/>
  </r>
  <r>
    <n v="819"/>
    <s v="2019-07-03"/>
    <n v="11318148"/>
    <d v="2019-07-03T18:45:00"/>
    <n v="18"/>
    <n v="45"/>
    <n v="3"/>
    <s v="ARROW"/>
    <x v="0"/>
    <x v="0"/>
    <x v="0"/>
    <x v="0"/>
    <s v="Yes"/>
    <x v="0"/>
    <d v="2019-07-03T18:58:54"/>
    <s v="18:58:35:754"/>
    <d v="2019-07-03T19:00:35"/>
    <s v="19:00:15:835"/>
    <x v="5"/>
    <d v="2019-07-03T19:35:11"/>
    <s v="19:34:10:971"/>
    <d v="2019-07-03T19:35:41"/>
    <s v="19:35:36:041"/>
    <n v="8.3333333604969084E-3"/>
    <n v="2.8055555478204042E-2"/>
    <n v="0.8733333321288228"/>
    <x v="0"/>
  </r>
  <r>
    <n v="820"/>
    <s v="2019-09-21"/>
    <n v="11582088"/>
    <d v="2019-09-21T12:15:00"/>
    <n v="12"/>
    <n v="15"/>
    <n v="6"/>
    <s v="ALLIED"/>
    <x v="2"/>
    <x v="1"/>
    <x v="1"/>
    <x v="0"/>
    <s v="Yes"/>
    <x v="1"/>
    <d v="2019-09-21T12:10:19"/>
    <s v="12:10:46:319"/>
    <d v="2019-09-21T12:13:12"/>
    <s v="12:13:16:412"/>
    <x v="3"/>
    <d v="2019-09-21T12:51:36"/>
    <s v="12:50:01:596"/>
    <d v="2019-09-21T12:51:17"/>
    <s v="12:51:06:617"/>
    <n v="-5.2777777891606092E-3"/>
    <n v="4.8055555438622832E-2"/>
    <n v="1.0266666635870934"/>
    <x v="1"/>
  </r>
  <r>
    <n v="821"/>
    <s v="2019-10-23"/>
    <n v="11688056"/>
    <d v="2019-10-23T06:15:00"/>
    <n v="6"/>
    <n v="15"/>
    <n v="3"/>
    <s v="ARROW"/>
    <x v="0"/>
    <x v="3"/>
    <x v="3"/>
    <x v="1"/>
    <s v="No"/>
    <x v="0"/>
    <d v="2019-10-23T06:01:38"/>
    <s v="06:01:19:538"/>
    <d v="2019-10-23T06:06:23"/>
    <s v="06:05:53:683"/>
    <x v="2"/>
    <d v="2019-10-23T06:30:55"/>
    <s v="06:30:19:455"/>
    <d v="2019-10-23T06:32:49"/>
    <s v="06:32:14:449"/>
    <n v="3.1666666734963655E-2"/>
    <n v="7.9166666662786156E-2"/>
    <n v="2.6600000015459955"/>
    <x v="1"/>
  </r>
  <r>
    <n v="822"/>
    <s v="2019-04-17"/>
    <n v="11028969"/>
    <d v="2019-04-17T09:00:00"/>
    <n v="9"/>
    <n v="0"/>
    <n v="3"/>
    <s v="BIGCITY"/>
    <x v="3"/>
    <x v="1"/>
    <x v="1"/>
    <x v="0"/>
    <s v="Yes"/>
    <x v="1"/>
    <d v="2019-04-17T08:48:33"/>
    <s v="08:47:04:693"/>
    <d v="2019-04-17T08:50:21"/>
    <s v="08:50:16:021"/>
    <x v="2"/>
    <d v="2019-04-17T09:08:19"/>
    <s v="09:07:34:379"/>
    <d v="2019-04-17T09:08:19"/>
    <s v="09:07:34:379"/>
    <n v="0"/>
    <n v="3.0000000027939677E-2"/>
    <n v="0.72000000067055225"/>
    <x v="1"/>
  </r>
  <r>
    <n v="823"/>
    <s v="2019-01-13"/>
    <n v="10729682"/>
    <d v="2019-01-13T13:30:00"/>
    <n v="13"/>
    <n v="30"/>
    <n v="7"/>
    <s v="ARROW"/>
    <x v="0"/>
    <x v="3"/>
    <x v="3"/>
    <x v="1"/>
    <s v="No"/>
    <x v="0"/>
    <d v="2019-01-13T13:24:34"/>
    <s v="13:23:07:294"/>
    <d v="2019-01-13T13:28:30"/>
    <s v="13:27:01:790"/>
    <x v="1"/>
    <d v="2019-01-13T13:33:56"/>
    <s v="13:33:49:156"/>
    <d v="2019-01-13T13:36:29"/>
    <s v="13:36:22:129"/>
    <n v="4.2499999981373549E-2"/>
    <n v="6.5555555513128638E-2"/>
    <n v="2.5933333318680525"/>
    <x v="1"/>
  </r>
  <r>
    <n v="824"/>
    <s v="2019-08-23"/>
    <n v="11481996"/>
    <d v="2019-08-23T11:30:00"/>
    <n v="11"/>
    <n v="30"/>
    <n v="5"/>
    <s v="ALLIED"/>
    <x v="2"/>
    <x v="1"/>
    <x v="1"/>
    <x v="0"/>
    <s v="Yes"/>
    <x v="1"/>
    <d v="2019-08-23T11:23:45"/>
    <s v="11:23:13:145"/>
    <d v="2019-08-23T11:24:12"/>
    <s v="11:24:14:112"/>
    <x v="2"/>
    <d v="2019-08-23T11:47:07"/>
    <s v="11:46:13:067"/>
    <d v="2019-08-23T11:47:07"/>
    <s v="11:46:13:067"/>
    <n v="0"/>
    <n v="7.5000000069849193E-3"/>
    <n v="0.18000000016763806"/>
    <x v="1"/>
  </r>
  <r>
    <n v="825"/>
    <s v="2019-04-29"/>
    <n v="11105722"/>
    <d v="2019-04-29T12:00:00"/>
    <n v="12"/>
    <n v="0"/>
    <n v="1"/>
    <s v="ALLIED"/>
    <x v="2"/>
    <x v="1"/>
    <x v="1"/>
    <x v="0"/>
    <s v="Yes"/>
    <x v="1"/>
    <d v="2019-04-29T11:56:15"/>
    <s v="11:56:49:015"/>
    <d v="2019-04-29T11:58:01"/>
    <s v="11:57:57:061"/>
    <x v="3"/>
    <d v="2019-04-29T12:37:20"/>
    <s v="12:36:47:980"/>
    <d v="2019-04-29T12:38:20"/>
    <s v="12:38:50:920"/>
    <n v="1.6666666720993817E-2"/>
    <n v="2.9444444342516363E-2"/>
    <n v="1.1066666655242443"/>
    <x v="1"/>
  </r>
  <r>
    <n v="826"/>
    <s v="2019-08-08"/>
    <n v="11441865"/>
    <d v="2019-08-08T15:15:00"/>
    <n v="15"/>
    <n v="15"/>
    <n v="4"/>
    <s v="ARROW"/>
    <x v="0"/>
    <x v="1"/>
    <x v="1"/>
    <x v="0"/>
    <s v="Yes"/>
    <x v="0"/>
    <d v="2019-08-08T15:22:59"/>
    <s v="15:22:17:159"/>
    <d v="2019-08-08T15:22:59"/>
    <s v="15:22:17:159"/>
    <x v="1"/>
    <d v="2019-08-08T15:34:09"/>
    <s v="15:34:03:409"/>
    <d v="2019-08-08T15:36:08"/>
    <s v="15:35:10:568"/>
    <n v="3.3055555599275976E-2"/>
    <n v="0"/>
    <n v="0.79333333438262343"/>
    <x v="0"/>
  </r>
  <r>
    <n v="827"/>
    <s v="2019-11-26"/>
    <n v="11812205"/>
    <d v="2019-11-26T11:21:00"/>
    <n v="11"/>
    <n v="21"/>
    <n v="2"/>
    <s v="ALLIED"/>
    <x v="2"/>
    <x v="1"/>
    <x v="1"/>
    <x v="0"/>
    <s v="Yes"/>
    <x v="0"/>
    <d v="2019-11-26T11:24:06"/>
    <s v="11:24:07:506"/>
    <d v="2019-11-26T11:26:19"/>
    <s v="11:26:27:119"/>
    <x v="1"/>
    <d v="2019-11-26T11:32:35"/>
    <s v="11:31:57:095"/>
    <d v="2019-11-26T11:34:05"/>
    <s v="11:34:11:305"/>
    <n v="2.4999999906867743E-2"/>
    <n v="3.6944444524124265E-2"/>
    <n v="1.4866666663438082"/>
    <x v="0"/>
  </r>
  <r>
    <n v="828"/>
    <s v="2019-06-07"/>
    <n v="11189573"/>
    <d v="2019-06-07T14:45:00"/>
    <n v="14"/>
    <n v="45"/>
    <n v="5"/>
    <s v="BIGCITY"/>
    <x v="3"/>
    <x v="1"/>
    <x v="1"/>
    <x v="0"/>
    <s v="Yes"/>
    <x v="1"/>
    <d v="2019-06-07T14:46:15"/>
    <s v="14:45:28:575"/>
    <d v="2019-06-07T14:46:22"/>
    <s v="14:46:29:722"/>
    <x v="2"/>
    <d v="2019-06-07T15:11:17"/>
    <s v="15:10:16:477"/>
    <d v="2019-06-07T15:12:38"/>
    <s v="15:11:17:498"/>
    <n v="2.2500000020954758E-2"/>
    <n v="1.9444443751126528E-3"/>
    <n v="0.58666666550561786"/>
    <x v="0"/>
  </r>
  <r>
    <n v="829"/>
    <s v="2019-07-19"/>
    <n v="11379000"/>
    <d v="2019-07-19T21:30:00"/>
    <n v="21"/>
    <n v="30"/>
    <n v="5"/>
    <s v="ARROW"/>
    <x v="0"/>
    <x v="1"/>
    <x v="1"/>
    <x v="0"/>
    <s v="Yes"/>
    <x v="0"/>
    <d v="2019-07-19T21:30:31"/>
    <s v="21:29:48:391"/>
    <d v="2019-07-19T21:36:00"/>
    <s v="21:36:22:700"/>
    <x v="4"/>
    <d v="2019-07-19T22:32:45"/>
    <s v="22:32:58:345"/>
    <d v="2019-07-19T22:32:45"/>
    <s v="22:32:58:345"/>
    <n v="0"/>
    <n v="9.1388888948131353E-2"/>
    <n v="2.1933333347551525"/>
    <x v="0"/>
  </r>
  <r>
    <n v="830"/>
    <s v="2019-09-05"/>
    <n v="11515224"/>
    <d v="2019-09-05T17:15:00"/>
    <n v="17"/>
    <n v="15"/>
    <n v="4"/>
    <s v="ALLIED"/>
    <x v="2"/>
    <x v="1"/>
    <x v="1"/>
    <x v="0"/>
    <s v="Yes"/>
    <x v="0"/>
    <d v="2019-09-05T17:22:03"/>
    <s v="17:22:26:603"/>
    <d v="2019-09-05T17:22:03"/>
    <s v="17:22:26:603"/>
    <x v="5"/>
    <d v="2019-09-05T18:00:27"/>
    <s v="17:59:20:887"/>
    <d v="2019-09-05T18:00:27"/>
    <s v="17:59:20:887"/>
    <n v="0"/>
    <n v="0"/>
    <n v="0"/>
    <x v="0"/>
  </r>
  <r>
    <n v="831"/>
    <s v="2019-09-27"/>
    <n v="11575632"/>
    <d v="2019-09-27T08:15:00"/>
    <n v="8"/>
    <n v="15"/>
    <n v="5"/>
    <s v="ALLIED"/>
    <x v="2"/>
    <x v="1"/>
    <x v="1"/>
    <x v="0"/>
    <s v="Yes"/>
    <x v="1"/>
    <d v="2019-09-27T08:01:57"/>
    <s v="08:01:37:257"/>
    <d v="2019-09-27T08:05:20"/>
    <s v="08:04:46:280"/>
    <x v="2"/>
    <d v="2019-09-27T08:25:59"/>
    <s v="08:25:27:059"/>
    <d v="2019-09-27T08:29:25"/>
    <s v="08:28:37:285"/>
    <n v="5.722222215263173E-2"/>
    <n v="5.6388888973742723E-2"/>
    <n v="2.7266666670329869"/>
    <x v="1"/>
  </r>
  <r>
    <n v="832"/>
    <s v="2019-10-23"/>
    <n v="11662100"/>
    <d v="2019-10-23T15:15:00"/>
    <n v="15"/>
    <n v="15"/>
    <n v="3"/>
    <s v="ALLIED"/>
    <x v="2"/>
    <x v="1"/>
    <x v="1"/>
    <x v="0"/>
    <s v="Yes"/>
    <x v="0"/>
    <d v="2019-10-23T14:57:18"/>
    <s v="14:56:42:478"/>
    <d v="2019-10-23T14:57:18"/>
    <s v="14:56:42:478"/>
    <x v="2"/>
    <d v="2019-10-23T15:20:14"/>
    <s v="15:20:02:114"/>
    <d v="2019-10-23T15:22:15"/>
    <s v="15:22:13:315"/>
    <n v="3.3611111110076308E-2"/>
    <n v="0"/>
    <n v="0.8066666666418314"/>
    <x v="1"/>
  </r>
  <r>
    <n v="833"/>
    <s v="2019-08-23"/>
    <n v="11448944"/>
    <d v="2019-08-23T07:00:00"/>
    <n v="7"/>
    <n v="0"/>
    <n v="5"/>
    <s v="ARROW"/>
    <x v="0"/>
    <x v="1"/>
    <x v="1"/>
    <x v="0"/>
    <s v="Yes"/>
    <x v="1"/>
    <d v="2019-08-23T06:49:30"/>
    <s v="06:49:07:130"/>
    <d v="2019-08-23T06:52:26"/>
    <s v="06:52:52:226"/>
    <x v="2"/>
    <d v="2019-08-23T07:14:26"/>
    <s v="07:13:52:886"/>
    <d v="2019-08-23T07:18:13"/>
    <s v="07:17:32:073"/>
    <n v="6.3055555627215654E-2"/>
    <n v="4.8888888792134821E-2"/>
    <n v="2.6866666660644114"/>
    <x v="1"/>
  </r>
  <r>
    <n v="834"/>
    <s v="2019-02-11"/>
    <n v="10858027"/>
    <d v="2019-02-11T10:00:00"/>
    <n v="10"/>
    <n v="0"/>
    <n v="1"/>
    <s v="ARROW"/>
    <x v="0"/>
    <x v="1"/>
    <x v="1"/>
    <x v="0"/>
    <s v="Yes"/>
    <x v="2"/>
    <d v="2019-02-11T09:57:19"/>
    <s v="09:57:01:919"/>
    <d v="2019-02-11T10:00:04"/>
    <s v="09:59:06:264"/>
    <x v="5"/>
    <d v="2019-02-11T10:32:06"/>
    <s v="10:32:37:006"/>
    <d v="2019-02-11T10:33:08"/>
    <s v="10:33:51:208"/>
    <n v="1.7222222231794149E-2"/>
    <n v="4.5833333395421505E-2"/>
    <n v="1.5133333350531757"/>
    <x v="1"/>
  </r>
  <r>
    <n v="835"/>
    <s v="2019-09-13"/>
    <n v="11542808"/>
    <d v="2019-09-13T18:45:00"/>
    <n v="18"/>
    <n v="45"/>
    <n v="5"/>
    <s v="ARROW"/>
    <x v="0"/>
    <x v="0"/>
    <x v="0"/>
    <x v="0"/>
    <s v="Yes"/>
    <x v="0"/>
    <d v="2019-09-13T18:59:08"/>
    <s v="18:58:54:368"/>
    <d v="2019-09-13T19:02:29"/>
    <s v="19:02:44:529"/>
    <x v="2"/>
    <d v="2019-09-13T19:25:02"/>
    <s v="19:25:34:302"/>
    <d v="2019-09-13T19:29:26"/>
    <s v="19:29:14:326"/>
    <n v="7.3333333362825215E-2"/>
    <n v="5.5833333288319409E-2"/>
    <n v="3.099999999627471"/>
    <x v="0"/>
  </r>
  <r>
    <n v="836"/>
    <s v="2019-11-04"/>
    <n v="11729530"/>
    <d v="2019-11-04T08:15:00"/>
    <n v="8"/>
    <n v="15"/>
    <n v="1"/>
    <s v="BIGCITY"/>
    <x v="3"/>
    <x v="1"/>
    <x v="1"/>
    <x v="0"/>
    <s v="Yes"/>
    <x v="0"/>
    <d v="2019-11-04T08:04:56"/>
    <s v="08:04:24:356"/>
    <d v="2019-11-04T08:11:27"/>
    <s v="08:11:28:627"/>
    <x v="5"/>
    <d v="2019-11-04T08:42:17"/>
    <s v="08:42:09:917"/>
    <d v="2019-11-04T08:45:20"/>
    <s v="08:44:17:780"/>
    <n v="5.0833333341870457E-2"/>
    <n v="0.10861111100530252"/>
    <n v="3.8266666643321514"/>
    <x v="1"/>
  </r>
  <r>
    <n v="837"/>
    <s v="2019-07-02"/>
    <n v="11281394"/>
    <d v="2019-07-02T09:30:00"/>
    <n v="9"/>
    <n v="30"/>
    <n v="2"/>
    <s v="ARROW"/>
    <x v="0"/>
    <x v="0"/>
    <x v="0"/>
    <x v="0"/>
    <s v="Yes"/>
    <x v="0"/>
    <d v="2019-07-02T09:37:14"/>
    <s v="09:37:37:814"/>
    <d v="2019-07-02T09:39:03"/>
    <s v="09:39:52:603"/>
    <x v="2"/>
    <d v="2019-07-02T10:01:50"/>
    <s v="10:01:20:750"/>
    <d v="2019-07-02T10:06:06"/>
    <s v="10:05:32:766"/>
    <n v="7.1111111145000905E-2"/>
    <n v="3.0277777870651335E-2"/>
    <n v="2.4333333363756537"/>
    <x v="0"/>
  </r>
  <r>
    <n v="838"/>
    <s v="2019-04-17"/>
    <n v="11028541"/>
    <d v="2019-04-17T13:00:00"/>
    <n v="13"/>
    <n v="0"/>
    <n v="3"/>
    <s v="ARROW"/>
    <x v="0"/>
    <x v="1"/>
    <x v="1"/>
    <x v="0"/>
    <s v="Yes"/>
    <x v="0"/>
    <d v="2019-04-17T13:06:12"/>
    <s v="13:06:22:612"/>
    <d v="2019-04-17T13:08:36"/>
    <s v="13:08:32:336"/>
    <x v="1"/>
    <d v="2019-04-17T13:16:45"/>
    <s v="13:16:23:945"/>
    <d v="2019-04-17T13:18:03"/>
    <s v="13:17:33:163"/>
    <n v="2.1666666667442769E-2"/>
    <n v="3.9999999920837581E-2"/>
    <n v="1.4799999981187284"/>
    <x v="0"/>
  </r>
  <r>
    <n v="839"/>
    <s v="2019-06-10"/>
    <n v="11197799"/>
    <d v="2019-06-10T09:45:00"/>
    <n v="9"/>
    <n v="45"/>
    <n v="1"/>
    <s v="ARROW"/>
    <x v="0"/>
    <x v="2"/>
    <x v="2"/>
    <x v="1"/>
    <s v="No"/>
    <x v="0"/>
    <d v="2019-06-10T09:46:09"/>
    <s v="09:45:35:569"/>
    <d v="2019-06-10T09:48:05"/>
    <s v="09:48:42:505"/>
    <x v="1"/>
    <d v="2019-06-10T09:56:30"/>
    <s v="09:55:01:890"/>
    <d v="2019-06-10T10:01:16"/>
    <s v="10:00:18:976"/>
    <n v="7.9444444505497813E-2"/>
    <n v="3.2222222245763987E-2"/>
    <n v="2.6800000020302832"/>
    <x v="0"/>
  </r>
  <r>
    <n v="840"/>
    <s v="2019-03-28"/>
    <n v="11007040"/>
    <d v="2019-03-28T13:00:00"/>
    <n v="13"/>
    <n v="0"/>
    <n v="4"/>
    <s v="HCAB"/>
    <x v="1"/>
    <x v="1"/>
    <x v="1"/>
    <x v="0"/>
    <s v="Yes"/>
    <x v="0"/>
    <d v="2019-03-28T12:59:29"/>
    <s v="12:59:34:829"/>
    <d v="2019-03-28T13:03:36"/>
    <s v="13:02:47:896"/>
    <x v="2"/>
    <d v="2019-03-28T13:27:31"/>
    <s v="13:26:28:891"/>
    <d v="2019-03-28T13:27:33"/>
    <s v="13:27:33:133"/>
    <n v="5.5555568542331457E-4"/>
    <n v="6.8611111084464937E-2"/>
    <n v="1.660000002477318"/>
    <x v="1"/>
  </r>
  <r>
    <n v="841"/>
    <s v="2019-02-11"/>
    <n v="10818785"/>
    <d v="2019-02-11T09:00:00"/>
    <n v="9"/>
    <n v="0"/>
    <n v="1"/>
    <s v="ARROW"/>
    <x v="0"/>
    <x v="1"/>
    <x v="1"/>
    <x v="0"/>
    <s v="Yes"/>
    <x v="1"/>
    <d v="2019-02-11T09:07:12"/>
    <s v="09:07:06:012"/>
    <d v="2019-02-11T09:12:45"/>
    <s v="09:12:30:645"/>
    <x v="2"/>
    <d v="2019-02-11T09:37:00"/>
    <s v="09:36:24:760"/>
    <d v="2019-02-11T09:41:26"/>
    <s v="09:40:46:186"/>
    <n v="7.3888889048248529E-2"/>
    <n v="9.2500000144354999E-2"/>
    <n v="3.9933333406224847"/>
    <x v="0"/>
  </r>
  <r>
    <n v="842"/>
    <s v="2019-06-07"/>
    <n v="11190444"/>
    <d v="2019-06-07T16:00:00"/>
    <n v="16"/>
    <n v="0"/>
    <n v="5"/>
    <s v="ALLIED"/>
    <x v="2"/>
    <x v="0"/>
    <x v="0"/>
    <x v="0"/>
    <s v="Yes"/>
    <x v="1"/>
    <d v="2019-06-07T16:13:22"/>
    <s v="16:13:37:722"/>
    <d v="2019-06-07T16:15:02"/>
    <s v="16:15:43:802"/>
    <x v="1"/>
    <d v="2019-06-07T16:22:34"/>
    <s v="16:21:07:894"/>
    <d v="2019-06-07T16:23:58"/>
    <s v="16:23:32:858"/>
    <n v="2.3333333374466747E-2"/>
    <n v="2.7777777810115367E-2"/>
    <n v="1.2266666684299707"/>
    <x v="0"/>
  </r>
  <r>
    <n v="843"/>
    <s v="2019-09-27"/>
    <n v="11577051"/>
    <d v="2019-09-27T11:00:00"/>
    <n v="11"/>
    <n v="0"/>
    <n v="5"/>
    <s v="BIGCITY"/>
    <x v="3"/>
    <x v="0"/>
    <x v="0"/>
    <x v="0"/>
    <s v="Yes"/>
    <x v="0"/>
    <d v="2019-09-27T11:02:16"/>
    <s v="11:01:24:176"/>
    <d v="2019-09-27T11:03:12"/>
    <s v="11:03:31:312"/>
    <x v="0"/>
    <d v="2019-09-27T11:19:02"/>
    <s v="11:19:31:802"/>
    <d v="2019-09-27T11:23:30"/>
    <s v="11:22:41:890"/>
    <n v="7.4444444384425879E-2"/>
    <n v="1.555555552477017E-2"/>
    <n v="2.1599999978207052"/>
    <x v="0"/>
  </r>
  <r>
    <n v="844"/>
    <s v="2019-07-25"/>
    <n v="11402564"/>
    <d v="2019-07-25T09:30:00"/>
    <n v="9"/>
    <n v="30"/>
    <n v="4"/>
    <s v="BIGCITY"/>
    <x v="3"/>
    <x v="0"/>
    <x v="0"/>
    <x v="0"/>
    <s v="Yes"/>
    <x v="0"/>
    <d v="2019-07-25T09:21:19"/>
    <s v="09:20:22:579"/>
    <d v="2019-07-25T09:22:17"/>
    <s v="09:22:25:817"/>
    <x v="1"/>
    <d v="2019-07-25T09:25:01"/>
    <s v="09:25:44:801"/>
    <d v="2019-07-25T09:27:09"/>
    <s v="09:26:45:769"/>
    <n v="3.5555555485188961E-2"/>
    <n v="1.6111111210193485E-2"/>
    <n v="1.2400000006891787"/>
    <x v="1"/>
  </r>
  <r>
    <n v="845"/>
    <s v="2019-04-03"/>
    <n v="11013866"/>
    <d v="2019-04-03T10:30:00"/>
    <n v="10"/>
    <n v="30"/>
    <n v="3"/>
    <s v="BIGCITY"/>
    <x v="3"/>
    <x v="1"/>
    <x v="1"/>
    <x v="0"/>
    <s v="Yes"/>
    <x v="0"/>
    <d v="2019-04-03T10:31:56"/>
    <s v="10:31:36:556"/>
    <d v="2019-04-03T10:35:16"/>
    <s v="10:34:52:876"/>
    <x v="1"/>
    <d v="2019-04-03T10:45:05"/>
    <s v="10:44:43:365"/>
    <d v="2019-04-03T10:45:05"/>
    <s v="10:44:43:365"/>
    <n v="0"/>
    <n v="5.5555555445607752E-2"/>
    <n v="1.333333330694586"/>
    <x v="0"/>
  </r>
  <r>
    <n v="846"/>
    <s v="2019-04-11"/>
    <n v="11008064"/>
    <d v="2019-04-11T08:15:00"/>
    <n v="8"/>
    <n v="15"/>
    <n v="4"/>
    <s v="BIGCITY"/>
    <x v="3"/>
    <x v="1"/>
    <x v="1"/>
    <x v="0"/>
    <s v="Yes"/>
    <x v="1"/>
    <d v="2019-04-11T07:58:16"/>
    <s v="07:58:55:816"/>
    <d v="2019-04-11T08:00:17"/>
    <s v="08:00:08:117"/>
    <x v="2"/>
    <d v="2019-04-11T08:28:22"/>
    <s v="08:27:01:182"/>
    <d v="2019-04-11T08:31:14"/>
    <s v="08:30:21:374"/>
    <n v="4.7777777770534158E-2"/>
    <n v="3.3611111110076308E-2"/>
    <n v="1.9533333331346512"/>
    <x v="1"/>
  </r>
  <r>
    <n v="847"/>
    <s v="2019-05-08"/>
    <n v="11130605"/>
    <d v="2019-05-08T13:15:00"/>
    <n v="13"/>
    <n v="15"/>
    <n v="3"/>
    <s v="ARROW"/>
    <x v="0"/>
    <x v="1"/>
    <x v="1"/>
    <x v="0"/>
    <s v="Yes"/>
    <x v="0"/>
    <d v="2019-05-08T13:34:42"/>
    <s v="13:34:24:642"/>
    <d v="2019-05-08T13:38:01"/>
    <s v="13:37:34:261"/>
    <x v="1"/>
    <d v="2019-05-08T13:49:59"/>
    <s v="13:49:05:659"/>
    <d v="2019-05-08T13:49:59"/>
    <s v="13:49:05:659"/>
    <n v="0"/>
    <n v="5.5277777777519077E-2"/>
    <n v="1.3266666666604578"/>
    <x v="0"/>
  </r>
  <r>
    <n v="848"/>
    <s v="2019-05-15"/>
    <n v="11117402"/>
    <d v="2019-05-15T09:00:00"/>
    <n v="9"/>
    <n v="0"/>
    <n v="3"/>
    <s v="BIGCITY"/>
    <x v="3"/>
    <x v="1"/>
    <x v="1"/>
    <x v="0"/>
    <s v="Yes"/>
    <x v="0"/>
    <d v="2019-05-15T09:09:14"/>
    <s v="09:08:57:174"/>
    <d v="2019-05-15T09:11:11"/>
    <s v="09:11:06:511"/>
    <x v="1"/>
    <d v="2019-05-15T09:18:22"/>
    <s v="09:17:22:882"/>
    <d v="2019-05-15T09:19:59"/>
    <s v="09:19:24:759"/>
    <n v="2.6944444456603378E-2"/>
    <n v="3.2499999913852662E-2"/>
    <n v="1.426666664890945"/>
    <x v="0"/>
  </r>
  <r>
    <n v="849"/>
    <s v="2019-10-28"/>
    <n v="11678070"/>
    <d v="2019-10-28T14:00:00"/>
    <n v="14"/>
    <n v="0"/>
    <n v="1"/>
    <s v="BIGCITY"/>
    <x v="3"/>
    <x v="1"/>
    <x v="1"/>
    <x v="0"/>
    <s v="Yes"/>
    <x v="0"/>
    <d v="2019-10-28T13:45:33"/>
    <s v="13:45:56:933"/>
    <d v="2019-10-28T13:51:08"/>
    <s v="13:51:21:908"/>
    <x v="2"/>
    <d v="2019-10-28T14:11:22"/>
    <s v="14:10:33:182"/>
    <d v="2019-10-28T14:15:34"/>
    <s v="14:15:18:034"/>
    <n v="6.9999999948777258E-2"/>
    <n v="9.3055555480532348E-2"/>
    <n v="3.9133333303034306"/>
    <x v="1"/>
  </r>
  <r>
    <n v="850"/>
    <s v="2019-08-30"/>
    <n v="11495021"/>
    <d v="2019-08-30T12:30:00"/>
    <n v="12"/>
    <n v="30"/>
    <n v="5"/>
    <s v="BIGCITY"/>
    <x v="3"/>
    <x v="7"/>
    <x v="7"/>
    <x v="0"/>
    <s v="Yes"/>
    <x v="0"/>
    <d v="2019-08-30T12:15:40"/>
    <s v="12:15:58:040"/>
    <d v="2019-08-30T12:22:41"/>
    <s v="12:22:18:941"/>
    <x v="2"/>
    <d v="2019-08-30T12:43:37"/>
    <s v="12:42:52:497"/>
    <d v="2019-08-30T12:43:27"/>
    <s v="12:43:57:527"/>
    <n v="-2.7777777286246419E-3"/>
    <n v="0.11694444454042241"/>
    <n v="2.7400000034831464"/>
    <x v="1"/>
  </r>
  <r>
    <n v="851"/>
    <s v="2019-06-06"/>
    <n v="11186343"/>
    <d v="2019-06-06T15:30:00"/>
    <n v="15"/>
    <n v="30"/>
    <n v="4"/>
    <s v="ALLIED"/>
    <x v="2"/>
    <x v="1"/>
    <x v="1"/>
    <x v="0"/>
    <s v="Yes"/>
    <x v="0"/>
    <d v="2019-06-06T15:25:50"/>
    <s v="15:25:15:050"/>
    <d v="2019-06-06T15:27:27"/>
    <s v="15:26:18:987"/>
    <x v="1"/>
    <d v="2019-06-06T15:40:15"/>
    <s v="15:39:08:675"/>
    <d v="2019-06-06T15:42:19"/>
    <s v="15:41:09:679"/>
    <n v="3.4444444463588297E-2"/>
    <n v="2.6944444456603378E-2"/>
    <n v="1.4733333340846002"/>
    <x v="1"/>
  </r>
  <r>
    <n v="852"/>
    <s v="2019-06-05"/>
    <n v="11242984"/>
    <d v="2019-06-05T15:30:00"/>
    <n v="15"/>
    <n v="30"/>
    <n v="3"/>
    <s v="ALLIED"/>
    <x v="2"/>
    <x v="0"/>
    <x v="0"/>
    <x v="0"/>
    <s v="Yes"/>
    <x v="1"/>
    <d v="2019-06-05T15:24:04"/>
    <s v="15:23:37:764"/>
    <d v="2019-06-05T15:25:49"/>
    <s v="15:25:44:749"/>
    <x v="5"/>
    <d v="2019-06-05T15:54:13"/>
    <s v="15:53:26:873"/>
    <d v="2019-06-05T15:55:25"/>
    <s v="15:54:33:685"/>
    <n v="2.0000000135041773E-2"/>
    <n v="2.9166666674427688E-2"/>
    <n v="1.1800000034272671"/>
    <x v="1"/>
  </r>
  <r>
    <n v="853"/>
    <s v="2019-05-29"/>
    <n v="11203562"/>
    <d v="2019-05-29T15:30:00"/>
    <n v="15"/>
    <n v="30"/>
    <n v="3"/>
    <s v="ALLIED"/>
    <x v="2"/>
    <x v="0"/>
    <x v="0"/>
    <x v="0"/>
    <s v="Yes"/>
    <x v="1"/>
    <d v="2019-05-29T15:42:06"/>
    <s v="15:41:31:366"/>
    <d v="2019-05-29T15:46:53"/>
    <s v="15:46:41:853"/>
    <x v="0"/>
    <d v="2019-05-29T15:58:34"/>
    <s v="15:57:23:494"/>
    <d v="2019-05-29T16:00:35"/>
    <s v="16:00:47:735"/>
    <n v="3.3611111110076308E-2"/>
    <n v="7.9722222173586488E-2"/>
    <n v="2.7199999988079071"/>
    <x v="0"/>
  </r>
  <r>
    <n v="854"/>
    <s v="2019-09-09"/>
    <n v="11500565"/>
    <d v="2019-09-09T17:00:00"/>
    <n v="17"/>
    <n v="0"/>
    <n v="1"/>
    <s v="ALLIED"/>
    <x v="2"/>
    <x v="1"/>
    <x v="1"/>
    <x v="0"/>
    <s v="Yes"/>
    <x v="1"/>
    <d v="2019-09-09T16:53:14"/>
    <s v="16:53:38:914"/>
    <d v="2019-09-09T16:59:00"/>
    <s v="16:59:33:200"/>
    <x v="0"/>
    <d v="2019-09-09T17:13:37"/>
    <s v="17:12:45:597"/>
    <d v="2019-09-09T17:13:37"/>
    <s v="17:12:45:597"/>
    <n v="0"/>
    <n v="9.6111111051868647E-2"/>
    <n v="2.3066666652448475"/>
    <x v="1"/>
  </r>
  <r>
    <n v="855"/>
    <s v="2019-05-31"/>
    <n v="11198849"/>
    <d v="2019-05-31T10:15:00"/>
    <n v="10"/>
    <n v="15"/>
    <n v="5"/>
    <s v="ARROW"/>
    <x v="0"/>
    <x v="1"/>
    <x v="1"/>
    <x v="0"/>
    <s v="Yes"/>
    <x v="0"/>
    <d v="2019-05-31T10:17:57"/>
    <s v="10:17:17:857"/>
    <d v="2019-05-31T10:22:32"/>
    <s v="10:22:53:832"/>
    <x v="1"/>
    <d v="2019-05-31T10:30:09"/>
    <s v="10:29:12:169"/>
    <d v="2019-05-31T10:31:48"/>
    <s v="10:31:27:448"/>
    <n v="2.749999996740371E-2"/>
    <n v="7.6388888934161514E-2"/>
    <n v="2.4933333336375654"/>
    <x v="0"/>
  </r>
  <r>
    <n v="856"/>
    <s v="2019-11-06"/>
    <n v="11711395"/>
    <d v="2019-11-06T11:30:00"/>
    <n v="11"/>
    <n v="30"/>
    <n v="3"/>
    <s v="ARROW"/>
    <x v="0"/>
    <x v="2"/>
    <x v="2"/>
    <x v="1"/>
    <s v="No"/>
    <x v="0"/>
    <d v="2019-11-06T11:25:01"/>
    <s v="11:25:52:901"/>
    <d v="2019-11-06T11:32:03"/>
    <s v="11:32:22:303"/>
    <x v="3"/>
    <d v="2019-11-06T12:07:01"/>
    <s v="12:07:06:401"/>
    <d v="2019-11-06T12:07:01"/>
    <s v="12:07:06:401"/>
    <n v="0"/>
    <n v="0.11722222220851108"/>
    <n v="2.813333333004266"/>
    <x v="1"/>
  </r>
  <r>
    <n v="857"/>
    <s v="2019-10-15"/>
    <n v="11634572"/>
    <d v="2019-10-15T14:30:00"/>
    <n v="14"/>
    <n v="30"/>
    <n v="2"/>
    <s v="BIGCITY"/>
    <x v="3"/>
    <x v="1"/>
    <x v="1"/>
    <x v="0"/>
    <s v="Yes"/>
    <x v="0"/>
    <d v="2019-10-15T14:23:29"/>
    <s v="14:22:27:389"/>
    <d v="2019-10-15T14:23:57"/>
    <s v="14:23:28:057"/>
    <x v="0"/>
    <d v="2019-10-15T14:40:54"/>
    <s v="14:40:09:054"/>
    <d v="2019-10-15T14:42:11"/>
    <s v="14:42:14:211"/>
    <n v="2.1388888999354094E-2"/>
    <n v="7.7777776750735939E-3"/>
    <n v="0.70000000018626451"/>
    <x v="1"/>
  </r>
  <r>
    <n v="858"/>
    <s v="2019-10-22"/>
    <n v="11657637"/>
    <d v="2019-10-22T17:00:00"/>
    <n v="17"/>
    <n v="0"/>
    <n v="2"/>
    <s v="ALLIED"/>
    <x v="2"/>
    <x v="0"/>
    <x v="0"/>
    <x v="0"/>
    <s v="Yes"/>
    <x v="1"/>
    <d v="2019-10-22T16:57:43"/>
    <s v="16:57:18:343"/>
    <d v="2019-10-22T16:57:43"/>
    <s v="16:57:18:343"/>
    <x v="3"/>
    <d v="2019-10-22T17:43:01"/>
    <s v="17:43:57:801"/>
    <d v="2019-10-22T17:43:01"/>
    <s v="17:43:57:801"/>
    <n v="0"/>
    <n v="0"/>
    <n v="0"/>
    <x v="1"/>
  </r>
  <r>
    <n v="859"/>
    <s v="2019-11-26"/>
    <n v="11812618"/>
    <d v="2019-11-26T08:45:00"/>
    <n v="8"/>
    <n v="45"/>
    <n v="2"/>
    <s v="BIGCITY"/>
    <x v="3"/>
    <x v="0"/>
    <x v="0"/>
    <x v="0"/>
    <s v="Yes"/>
    <x v="0"/>
    <d v="2019-11-26T08:33:10"/>
    <s v="08:32:53:170"/>
    <d v="2019-11-26T08:36:31"/>
    <s v="08:36:06:631"/>
    <x v="2"/>
    <d v="2019-11-26T08:57:18"/>
    <s v="08:56:56:778"/>
    <d v="2019-11-26T08:58:26"/>
    <s v="08:57:58:886"/>
    <n v="1.8888888938818127E-2"/>
    <n v="5.5833333288319409E-2"/>
    <n v="1.7933333334513009"/>
    <x v="1"/>
  </r>
  <r>
    <n v="860"/>
    <s v="2019-10-04"/>
    <n v="11601104"/>
    <d v="2019-10-04T07:45:00"/>
    <n v="7"/>
    <n v="45"/>
    <n v="5"/>
    <s v="ARROW"/>
    <x v="0"/>
    <x v="2"/>
    <x v="2"/>
    <x v="1"/>
    <s v="No"/>
    <x v="0"/>
    <d v="2019-10-04T07:31:00"/>
    <s v="07:30:56:660"/>
    <d v="2019-10-04T07:35:55"/>
    <s v="07:35:26:955"/>
    <x v="3"/>
    <d v="2019-10-04T08:12:18"/>
    <s v="08:11:08:378"/>
    <d v="2019-10-04T08:16:29"/>
    <s v="08:15:17:589"/>
    <n v="6.9722222280688584E-2"/>
    <n v="8.1944444391410798E-2"/>
    <n v="3.6400000001303852"/>
    <x v="1"/>
  </r>
  <r>
    <n v="861"/>
    <s v="2019-12-11"/>
    <n v="11889262"/>
    <d v="2019-12-11T12:30:00"/>
    <n v="12"/>
    <n v="30"/>
    <n v="3"/>
    <s v="ALLIED"/>
    <x v="2"/>
    <x v="0"/>
    <x v="0"/>
    <x v="0"/>
    <s v="Yes"/>
    <x v="0"/>
    <d v="2019-12-11T12:40:22"/>
    <s v="12:39:04:082"/>
    <d v="2019-12-11T12:42:53"/>
    <s v="12:42:15:253"/>
    <x v="2"/>
    <d v="2019-12-11T13:05:06"/>
    <s v="13:04:56:766"/>
    <d v="2019-12-11T13:07:02"/>
    <s v="13:06:02:762"/>
    <n v="3.2222222071141005E-2"/>
    <n v="4.1944444470573217E-2"/>
    <n v="1.7799999970011413"/>
    <x v="0"/>
  </r>
  <r>
    <n v="862"/>
    <s v="2019-11-28"/>
    <n v="11842956"/>
    <d v="2019-11-28T15:00:00"/>
    <n v="15"/>
    <n v="0"/>
    <n v="4"/>
    <s v="BIGCITY"/>
    <x v="3"/>
    <x v="1"/>
    <x v="1"/>
    <x v="0"/>
    <s v="Yes"/>
    <x v="1"/>
    <d v="2019-11-28T14:44:10"/>
    <s v="14:43:16:270"/>
    <d v="2019-11-28T14:45:50"/>
    <s v="14:45:22:650"/>
    <x v="2"/>
    <d v="2019-11-28T15:12:24"/>
    <s v="15:11:07:284"/>
    <d v="2019-11-28T15:13:35"/>
    <s v="15:12:12:295"/>
    <n v="1.9722222292330116E-2"/>
    <n v="2.7777777810115367E-2"/>
    <n v="1.1400000024586916"/>
    <x v="1"/>
  </r>
  <r>
    <n v="863"/>
    <s v="2019-04-11"/>
    <n v="11009118"/>
    <d v="2019-04-11T11:15:00"/>
    <n v="11"/>
    <n v="15"/>
    <n v="4"/>
    <s v="ARROW"/>
    <x v="0"/>
    <x v="1"/>
    <x v="1"/>
    <x v="0"/>
    <s v="Yes"/>
    <x v="0"/>
    <d v="2019-04-11T11:28:24"/>
    <s v="11:27:06:284"/>
    <d v="2019-04-11T11:31:00"/>
    <s v="11:31:20:400"/>
    <x v="1"/>
    <d v="2019-04-11T11:37:21"/>
    <s v="11:37:46:721"/>
    <d v="2019-04-11T11:43:30"/>
    <s v="11:43:10:030"/>
    <n v="0.1025000000372529"/>
    <n v="4.3333333334885538E-2"/>
    <n v="3.5000000009313226"/>
    <x v="0"/>
  </r>
  <r>
    <n v="864"/>
    <s v="2019-12-17"/>
    <n v="11907226"/>
    <d v="2019-12-17T10:00:00"/>
    <n v="10"/>
    <n v="0"/>
    <n v="2"/>
    <s v="ALLIED"/>
    <x v="2"/>
    <x v="0"/>
    <x v="0"/>
    <x v="0"/>
    <s v="Yes"/>
    <x v="1"/>
    <d v="2019-12-17T10:07:00"/>
    <s v="10:06:19:460"/>
    <d v="2019-12-17T10:09:36"/>
    <s v="10:08:39:596"/>
    <x v="1"/>
    <d v="2019-12-17T10:14:24"/>
    <s v="10:14:11:824"/>
    <d v="2019-12-17T10:14:24"/>
    <s v="10:14:11:824"/>
    <n v="0"/>
    <n v="4.3333333334885538E-2"/>
    <n v="1.0400000000372529"/>
    <x v="0"/>
  </r>
  <r>
    <n v="865"/>
    <s v="2019-09-16"/>
    <n v="11521753"/>
    <d v="2019-09-16T08:55:00"/>
    <n v="8"/>
    <n v="55"/>
    <n v="1"/>
    <s v="ALLIED"/>
    <x v="2"/>
    <x v="1"/>
    <x v="1"/>
    <x v="0"/>
    <s v="Yes"/>
    <x v="0"/>
    <d v="2019-09-16T09:10:24"/>
    <s v="09:10:52:024"/>
    <d v="2019-09-16T09:10:24"/>
    <s v="09:10:52:024"/>
    <x v="1"/>
    <d v="2019-09-16T09:22:36"/>
    <s v="09:22:51:336"/>
    <d v="2019-09-16T09:28:01"/>
    <s v="09:27:12:361"/>
    <n v="9.0277777751907706E-2"/>
    <n v="0"/>
    <n v="2.166666666045785"/>
    <x v="0"/>
  </r>
  <r>
    <n v="866"/>
    <s v="2019-08-13"/>
    <n v="11451641"/>
    <d v="2019-08-13T11:45:00"/>
    <n v="11"/>
    <n v="45"/>
    <n v="2"/>
    <s v="ALLIED"/>
    <x v="2"/>
    <x v="1"/>
    <x v="1"/>
    <x v="0"/>
    <s v="Yes"/>
    <x v="1"/>
    <d v="2019-08-13T11:44:52"/>
    <s v="11:44:36:652"/>
    <d v="2019-08-13T11:44:52"/>
    <s v="11:44:36:652"/>
    <x v="3"/>
    <d v="2019-08-13T12:27:03"/>
    <s v="12:27:07:103"/>
    <d v="2019-08-13T12:27:03"/>
    <s v="12:27:07:103"/>
    <n v="0"/>
    <n v="0"/>
    <n v="0"/>
    <x v="1"/>
  </r>
  <r>
    <n v="867"/>
    <s v="2019-07-15"/>
    <n v="11322383"/>
    <d v="2019-07-15T08:00:00"/>
    <n v="8"/>
    <n v="0"/>
    <n v="1"/>
    <s v="ALLIED"/>
    <x v="2"/>
    <x v="1"/>
    <x v="1"/>
    <x v="0"/>
    <s v="Yes"/>
    <x v="0"/>
    <d v="2019-07-15T07:48:02"/>
    <s v="07:48:55:002"/>
    <d v="2019-07-15T07:55:03"/>
    <s v="07:54:50:163"/>
    <x v="3"/>
    <d v="2019-07-15T08:28:31"/>
    <s v="08:28:50:531"/>
    <d v="2019-07-15T08:28:31"/>
    <s v="08:28:50:531"/>
    <n v="0"/>
    <n v="0.11694444436579943"/>
    <n v="2.8066666647791862"/>
    <x v="1"/>
  </r>
  <r>
    <n v="868"/>
    <s v="2019-08-28"/>
    <n v="11463754"/>
    <d v="2019-08-28T14:30:00"/>
    <n v="14"/>
    <n v="30"/>
    <n v="3"/>
    <s v="ARROW"/>
    <x v="0"/>
    <x v="2"/>
    <x v="2"/>
    <x v="1"/>
    <s v="No"/>
    <x v="1"/>
    <d v="2019-08-28T14:54:03"/>
    <s v="14:53:07:463"/>
    <d v="2019-08-28T14:56:02"/>
    <s v="14:56:22:602"/>
    <x v="2"/>
    <d v="2019-08-28T15:20:43"/>
    <s v="15:20:52:343"/>
    <d v="2019-08-28T15:25:20"/>
    <s v="15:25:17:720"/>
    <n v="7.6944444444961846E-2"/>
    <n v="3.3055555599275976E-2"/>
    <n v="2.6400000010617077"/>
    <x v="0"/>
  </r>
  <r>
    <n v="869"/>
    <s v="2019-10-08"/>
    <n v="11635523"/>
    <d v="2019-10-08T20:00:00"/>
    <n v="20"/>
    <n v="0"/>
    <n v="2"/>
    <s v="ARROW"/>
    <x v="0"/>
    <x v="1"/>
    <x v="1"/>
    <x v="0"/>
    <s v="Yes"/>
    <x v="1"/>
    <d v="2019-10-08T19:59:28"/>
    <s v="19:59:46:428"/>
    <d v="2019-10-08T20:03:26"/>
    <s v="20:03:32:526"/>
    <x v="5"/>
    <d v="2019-10-08T20:37:01"/>
    <s v="20:37:12:501"/>
    <d v="2019-10-08T20:38:50"/>
    <s v="20:38:17:550"/>
    <n v="3.0277777696028352E-2"/>
    <n v="6.611111102392897E-2"/>
    <n v="2.3133333292789757"/>
    <x v="1"/>
  </r>
  <r>
    <n v="870"/>
    <s v="2019-07-28"/>
    <n v="11366182"/>
    <d v="2019-07-28T13:00:00"/>
    <n v="13"/>
    <n v="0"/>
    <n v="7"/>
    <s v="ARROW"/>
    <x v="0"/>
    <x v="1"/>
    <x v="1"/>
    <x v="0"/>
    <s v="Yes"/>
    <x v="1"/>
    <d v="2019-07-28T13:03:33"/>
    <s v="13:03:11:933"/>
    <d v="2019-07-28T13:06:25"/>
    <s v="13:06:47:125"/>
    <x v="0"/>
    <d v="2019-07-28T13:22:13"/>
    <s v="13:21:52:673"/>
    <d v="2019-07-28T13:28:52"/>
    <s v="13:28:11:852"/>
    <n v="0.11083333322312683"/>
    <n v="4.7777777770534158E-2"/>
    <n v="3.8066666638478637"/>
    <x v="0"/>
  </r>
  <r>
    <n v="871"/>
    <s v="2019-03-11"/>
    <n v="10904911"/>
    <d v="2019-03-11T08:15:00"/>
    <n v="8"/>
    <n v="15"/>
    <n v="1"/>
    <s v="ALLIED"/>
    <x v="2"/>
    <x v="1"/>
    <x v="1"/>
    <x v="0"/>
    <s v="Yes"/>
    <x v="1"/>
    <d v="2019-03-11T08:26:09"/>
    <s v="08:25:56:669"/>
    <d v="2019-03-11T08:28:11"/>
    <s v="08:27:00:771"/>
    <x v="1"/>
    <d v="2019-03-11T08:32:04"/>
    <s v="08:32:31:004"/>
    <d v="2019-03-11T08:35:26"/>
    <s v="08:34:42:486"/>
    <n v="5.6111111131031066E-2"/>
    <n v="3.3888888952787966E-2"/>
    <n v="2.1600000020116568"/>
    <x v="0"/>
  </r>
  <r>
    <n v="872"/>
    <s v="2019-10-28"/>
    <n v="11678408"/>
    <d v="2019-10-28T15:15:00"/>
    <n v="15"/>
    <n v="15"/>
    <n v="1"/>
    <s v="BIGCITY"/>
    <x v="3"/>
    <x v="1"/>
    <x v="1"/>
    <x v="0"/>
    <s v="Yes"/>
    <x v="1"/>
    <d v="2019-10-28T15:12:16"/>
    <s v="15:11:13:876"/>
    <d v="2019-10-28T15:15:19"/>
    <s v="15:14:28:179"/>
    <x v="3"/>
    <d v="2019-10-28T15:53:57"/>
    <s v="15:53:22:157"/>
    <d v="2019-10-28T15:55:29"/>
    <s v="15:54:25:289"/>
    <n v="2.5555555592291057E-2"/>
    <n v="5.0833333341870457E-2"/>
    <n v="1.8333333344198763"/>
    <x v="1"/>
  </r>
  <r>
    <n v="873"/>
    <s v="2019-03-22"/>
    <n v="10990564"/>
    <d v="2019-03-22T13:15:00"/>
    <n v="13"/>
    <n v="15"/>
    <n v="5"/>
    <s v="ALLIED"/>
    <x v="2"/>
    <x v="1"/>
    <x v="1"/>
    <x v="0"/>
    <s v="Yes"/>
    <x v="0"/>
    <d v="2019-03-22T13:15:28"/>
    <s v="13:14:26:888"/>
    <d v="2019-03-22T13:15:28"/>
    <s v="13:14:26:888"/>
    <x v="0"/>
    <d v="2019-03-22T13:33:28"/>
    <s v="13:32:36:588"/>
    <d v="2019-03-22T13:34:03"/>
    <s v="13:33:37:563"/>
    <n v="9.7222222248092294E-3"/>
    <n v="0"/>
    <n v="0.2333333333954215"/>
    <x v="0"/>
  </r>
  <r>
    <n v="874"/>
    <s v="2019-11-28"/>
    <n v="11842796"/>
    <d v="2019-11-28T16:30:00"/>
    <n v="16"/>
    <n v="30"/>
    <n v="4"/>
    <s v="BIGCITY"/>
    <x v="3"/>
    <x v="0"/>
    <x v="0"/>
    <x v="0"/>
    <s v="Yes"/>
    <x v="0"/>
    <d v="2019-11-28T16:39:57"/>
    <s v="16:39:42:257"/>
    <d v="2019-11-28T16:41:18"/>
    <s v="16:41:52:318"/>
    <x v="5"/>
    <d v="2019-11-28T17:17:27"/>
    <s v="17:17:56:527"/>
    <d v="2019-11-28T17:19:10"/>
    <s v="17:19:02:510"/>
    <n v="2.8611111163627356E-2"/>
    <n v="2.2500000020954758E-2"/>
    <n v="1.2266666684299707"/>
    <x v="0"/>
  </r>
  <r>
    <n v="875"/>
    <s v="2019-04-25"/>
    <n v="11051703"/>
    <d v="2019-04-25T10:15:00"/>
    <n v="10"/>
    <n v="15"/>
    <n v="4"/>
    <s v="ALLIED"/>
    <x v="2"/>
    <x v="1"/>
    <x v="1"/>
    <x v="0"/>
    <s v="Yes"/>
    <x v="0"/>
    <d v="2019-04-25T10:11:06"/>
    <s v="10:11:09:406"/>
    <d v="2019-04-25T10:14:16"/>
    <s v="10:14:18:216"/>
    <x v="2"/>
    <d v="2019-04-25T10:33:27"/>
    <s v="10:33:28:827"/>
    <d v="2019-04-25T10:34:50"/>
    <s v="10:34:29:850"/>
    <n v="2.305555553175509E-2"/>
    <n v="5.277777771698311E-2"/>
    <n v="1.8199999979697168"/>
    <x v="1"/>
  </r>
  <r>
    <n v="876"/>
    <s v="2019-11-06"/>
    <n v="11712087"/>
    <d v="2019-11-06T11:00:00"/>
    <n v="11"/>
    <n v="0"/>
    <n v="3"/>
    <s v="ARROW"/>
    <x v="0"/>
    <x v="4"/>
    <x v="4"/>
    <x v="1"/>
    <s v="No"/>
    <x v="0"/>
    <d v="2019-11-06T10:50:30"/>
    <s v="10:50:13:730"/>
    <d v="2019-11-06T10:52:56"/>
    <s v="10:52:26:856"/>
    <x v="1"/>
    <d v="2019-11-06T11:03:37"/>
    <s v="11:02:06:997"/>
    <d v="2019-11-06T11:07:16"/>
    <s v="11:06:32:176"/>
    <n v="6.0833333409391344E-2"/>
    <n v="4.0555555431637913E-2"/>
    <n v="2.4333333321847022"/>
    <x v="1"/>
  </r>
  <r>
    <n v="877"/>
    <s v="2019-05-06"/>
    <n v="11083848"/>
    <d v="2019-05-06T07:45:00"/>
    <n v="7"/>
    <n v="45"/>
    <n v="1"/>
    <s v="ARROW"/>
    <x v="0"/>
    <x v="2"/>
    <x v="2"/>
    <x v="1"/>
    <s v="No"/>
    <x v="1"/>
    <d v="2019-05-06T07:59:35"/>
    <s v="07:59:47:035"/>
    <d v="2019-05-06T08:05:03"/>
    <s v="08:04:12:463"/>
    <x v="5"/>
    <d v="2019-05-06T08:33:26"/>
    <s v="08:32:06:586"/>
    <d v="2019-05-06T08:37:00"/>
    <s v="08:36:23:260"/>
    <n v="5.944444437045604E-2"/>
    <n v="9.1111111105419695E-2"/>
    <n v="3.6133333314210176"/>
    <x v="0"/>
  </r>
  <r>
    <n v="878"/>
    <s v="2019-12-06"/>
    <n v="11823503"/>
    <d v="2019-12-06T08:30:00"/>
    <n v="8"/>
    <n v="30"/>
    <n v="5"/>
    <s v="ALLIED"/>
    <x v="2"/>
    <x v="1"/>
    <x v="1"/>
    <x v="0"/>
    <s v="Yes"/>
    <x v="2"/>
    <d v="2019-12-06T08:33:22"/>
    <s v="08:32:31:582"/>
    <d v="2019-12-06T08:36:02"/>
    <s v="08:35:46:562"/>
    <x v="5"/>
    <d v="2019-12-06T09:07:41"/>
    <s v="09:07:20:641"/>
    <d v="2019-12-06T09:08:37"/>
    <s v="09:08:21:537"/>
    <n v="1.555555552477017E-2"/>
    <n v="4.4444444531109184E-2"/>
    <n v="1.4400000013411045"/>
    <x v="0"/>
  </r>
  <r>
    <n v="879"/>
    <s v="2019-09-18"/>
    <n v="11530734"/>
    <d v="2019-09-18T14:00:00"/>
    <n v="14"/>
    <n v="0"/>
    <n v="3"/>
    <s v="ALLIED"/>
    <x v="2"/>
    <x v="0"/>
    <x v="0"/>
    <x v="0"/>
    <s v="Yes"/>
    <x v="0"/>
    <d v="2019-09-18T13:50:22"/>
    <s v="13:50:54:222"/>
    <d v="2019-09-18T13:54:23"/>
    <s v="13:53:08:983"/>
    <x v="0"/>
    <d v="2019-09-18T14:10:33"/>
    <s v="14:10:20:733"/>
    <d v="2019-09-18T14:14:25"/>
    <s v="14:14:35:125"/>
    <n v="6.4444444491527975E-2"/>
    <n v="6.6944444377440959E-2"/>
    <n v="3.1533333328552544"/>
    <x v="1"/>
  </r>
  <r>
    <n v="880"/>
    <s v="2019-11-07"/>
    <n v="11716659"/>
    <d v="2019-11-07T15:00:00"/>
    <n v="15"/>
    <n v="0"/>
    <n v="4"/>
    <s v="ARROW"/>
    <x v="0"/>
    <x v="2"/>
    <x v="2"/>
    <x v="1"/>
    <s v="No"/>
    <x v="1"/>
    <d v="2019-11-07T15:05:44"/>
    <s v="15:05:49:644"/>
    <d v="2019-11-07T15:13:36"/>
    <s v="15:13:11:236"/>
    <x v="2"/>
    <d v="2019-11-07T15:33:03"/>
    <s v="15:32:01:763"/>
    <d v="2019-11-07T15:33:27"/>
    <s v="15:33:05:927"/>
    <n v="6.6666666534729302E-3"/>
    <n v="0.13111111120088026"/>
    <n v="3.3066666685044765"/>
    <x v="0"/>
  </r>
  <r>
    <n v="881"/>
    <s v="2019-05-21"/>
    <n v="11134822"/>
    <d v="2019-05-21T09:30:00"/>
    <n v="9"/>
    <n v="30"/>
    <n v="2"/>
    <s v="BIGCITY"/>
    <x v="3"/>
    <x v="0"/>
    <x v="0"/>
    <x v="0"/>
    <s v="Yes"/>
    <x v="0"/>
    <d v="2019-05-21T09:33:20"/>
    <s v="09:33:11:720"/>
    <d v="2019-05-21T09:38:11"/>
    <s v="09:37:23:271"/>
    <x v="0"/>
    <d v="2019-05-21T09:52:42"/>
    <s v="09:52:11:942"/>
    <d v="2019-05-21T09:55:14"/>
    <s v="09:54:16:374"/>
    <n v="4.2222222313284874E-2"/>
    <n v="8.0833333369810134E-2"/>
    <n v="2.9533333363942802"/>
    <x v="0"/>
  </r>
  <r>
    <n v="882"/>
    <s v="2019-05-23"/>
    <n v="11140988"/>
    <d v="2019-05-23T09:30:00"/>
    <n v="9"/>
    <n v="30"/>
    <n v="4"/>
    <s v="ARROW"/>
    <x v="0"/>
    <x v="2"/>
    <x v="2"/>
    <x v="1"/>
    <s v="No"/>
    <x v="0"/>
    <d v="2019-05-23T09:25:06"/>
    <s v="09:25:58:106"/>
    <d v="2019-05-23T09:28:44"/>
    <s v="09:28:00:244"/>
    <x v="5"/>
    <d v="2019-05-23T10:00:00"/>
    <s v="09:59:19:260"/>
    <d v="2019-05-23T10:04:42"/>
    <s v="10:04:44:742"/>
    <n v="7.8333333309274167E-2"/>
    <n v="6.0555555566679686E-2"/>
    <n v="3.3333333330228925"/>
    <x v="1"/>
  </r>
  <r>
    <n v="883"/>
    <s v="2019-05-07"/>
    <n v="11125206"/>
    <d v="2019-05-07T12:30:00"/>
    <n v="12"/>
    <n v="30"/>
    <n v="2"/>
    <s v="ARROW"/>
    <x v="0"/>
    <x v="1"/>
    <x v="1"/>
    <x v="0"/>
    <s v="Yes"/>
    <x v="0"/>
    <d v="2019-05-07T12:28:01"/>
    <s v="12:27:35:061"/>
    <d v="2019-05-07T12:30:01"/>
    <s v="12:30:47:401"/>
    <x v="3"/>
    <d v="2019-05-07T13:07:05"/>
    <s v="13:07:28:705"/>
    <d v="2019-05-07T13:08:18"/>
    <s v="13:08:36:618"/>
    <n v="2.0277777803130448E-2"/>
    <n v="3.3333333267364651E-2"/>
    <n v="1.2866666656918824"/>
    <x v="1"/>
  </r>
  <r>
    <n v="884"/>
    <s v="2019-08-30"/>
    <n v="11496094"/>
    <d v="2019-08-30T14:15:00"/>
    <n v="14"/>
    <n v="15"/>
    <n v="5"/>
    <s v="ALLIED"/>
    <x v="2"/>
    <x v="0"/>
    <x v="0"/>
    <x v="0"/>
    <s v="Yes"/>
    <x v="1"/>
    <d v="2019-08-30T14:35:15"/>
    <s v="14:34:02:275"/>
    <d v="2019-08-30T14:35:48"/>
    <s v="14:35:09:248"/>
    <x v="1"/>
    <d v="2019-08-30T14:41:26"/>
    <s v="14:41:38:326"/>
    <d v="2019-08-30T14:43:07"/>
    <s v="14:42:41:367"/>
    <n v="2.8055555652827024E-2"/>
    <n v="9.1666667140088975E-3"/>
    <n v="0.89333333680406213"/>
    <x v="0"/>
  </r>
  <r>
    <n v="885"/>
    <s v="2019-10-01"/>
    <n v="11588232"/>
    <d v="2019-10-01T15:30:00"/>
    <n v="15"/>
    <n v="30"/>
    <n v="2"/>
    <s v="ARROW"/>
    <x v="0"/>
    <x v="3"/>
    <x v="3"/>
    <x v="1"/>
    <s v="No"/>
    <x v="1"/>
    <d v="2019-10-01T15:41:06"/>
    <s v="15:40:56:766"/>
    <d v="2019-10-01T15:46:02"/>
    <s v="15:45:10:762"/>
    <x v="1"/>
    <d v="2019-10-01T15:51:27"/>
    <s v="15:50:28:887"/>
    <d v="2019-10-01T15:54:06"/>
    <s v="15:53:35:066"/>
    <n v="4.4166666688397527E-2"/>
    <n v="8.2222222234122455E-2"/>
    <n v="3.0333333341404796"/>
    <x v="0"/>
  </r>
  <r>
    <n v="886"/>
    <s v="2019-06-12"/>
    <n v="11243196"/>
    <d v="2019-06-12T21:30:00"/>
    <n v="21"/>
    <n v="30"/>
    <n v="3"/>
    <s v="ARROW"/>
    <x v="0"/>
    <x v="1"/>
    <x v="1"/>
    <x v="0"/>
    <s v="Yes"/>
    <x v="0"/>
    <d v="2019-06-12T21:34:04"/>
    <s v="21:33:49:064"/>
    <d v="2019-06-12T21:39:28"/>
    <s v="21:39:10:228"/>
    <x v="2"/>
    <d v="2019-06-12T21:58:57"/>
    <s v="21:58:38:857"/>
    <d v="2019-06-12T22:03:02"/>
    <s v="22:02:04:062"/>
    <n v="6.8055555573664606E-2"/>
    <n v="8.9999999909196049E-2"/>
    <n v="3.7933333315886557"/>
    <x v="0"/>
  </r>
  <r>
    <n v="887"/>
    <s v="2019-07-24"/>
    <n v="11354937"/>
    <d v="2019-07-24T09:45:00"/>
    <n v="9"/>
    <n v="45"/>
    <n v="3"/>
    <s v="BIGCITY"/>
    <x v="3"/>
    <x v="0"/>
    <x v="0"/>
    <x v="0"/>
    <s v="Yes"/>
    <x v="1"/>
    <d v="2019-07-24T09:51:30"/>
    <s v="09:50:23:590"/>
    <d v="2019-07-24T09:52:27"/>
    <s v="09:51:28:587"/>
    <x v="1"/>
    <d v="2019-07-24T09:57:59"/>
    <s v="09:57:58:859"/>
    <d v="2019-07-24T10:02:01"/>
    <s v="10:01:06:061"/>
    <n v="6.7222222220152617E-2"/>
    <n v="1.5833333367481828E-2"/>
    <n v="1.9933333341032267"/>
    <x v="0"/>
  </r>
  <r>
    <n v="888"/>
    <s v="2019-05-01"/>
    <n v="11070978"/>
    <d v="2019-05-01T09:00:00"/>
    <n v="9"/>
    <n v="0"/>
    <n v="3"/>
    <s v="ALLIED"/>
    <x v="2"/>
    <x v="2"/>
    <x v="2"/>
    <x v="1"/>
    <s v="No"/>
    <x v="1"/>
    <d v="2019-05-01T09:17:20"/>
    <s v="09:16:08:680"/>
    <d v="2019-05-01T09:21:28"/>
    <s v="09:20:23:888"/>
    <x v="2"/>
    <d v="2019-05-01T09:45:27"/>
    <s v="09:44:46:987"/>
    <d v="2019-05-01T09:48:26"/>
    <s v="09:48:05:126"/>
    <n v="4.9722222145646811E-2"/>
    <n v="6.8888888927176595E-2"/>
    <n v="2.8466666657477617"/>
    <x v="0"/>
  </r>
  <r>
    <n v="889"/>
    <s v="2019-01-31"/>
    <n v="10786342"/>
    <d v="2019-01-31T11:15:00"/>
    <n v="11"/>
    <n v="15"/>
    <n v="4"/>
    <s v="ARROW"/>
    <x v="0"/>
    <x v="0"/>
    <x v="0"/>
    <x v="0"/>
    <s v="Yes"/>
    <x v="1"/>
    <d v="2019-01-31T11:23:31"/>
    <s v="11:22:29:591"/>
    <d v="2019-01-31T12:00:22"/>
    <s v="12:00:43:822"/>
    <x v="5"/>
    <d v="2019-01-31T12:00:22"/>
    <s v="12:00:43:822"/>
    <d v="2019-01-31T12:03:47"/>
    <s v="12:03:53:647"/>
    <n v="5.6944444484543055E-2"/>
    <n v="0.61416666669538245"/>
    <n v="16.106666668318212"/>
    <x v="0"/>
  </r>
  <r>
    <n v="890"/>
    <s v="2019-10-24"/>
    <n v="11698548"/>
    <d v="2019-10-24T10:00:00"/>
    <n v="10"/>
    <n v="0"/>
    <n v="4"/>
    <s v="ARROW"/>
    <x v="0"/>
    <x v="1"/>
    <x v="1"/>
    <x v="0"/>
    <s v="Yes"/>
    <x v="1"/>
    <d v="2019-10-24T10:05:11"/>
    <s v="10:04:14:871"/>
    <d v="2019-10-24T10:07:02"/>
    <s v="10:07:30:402"/>
    <x v="2"/>
    <d v="2019-10-24T10:35:29"/>
    <s v="10:34:34:789"/>
    <d v="2019-10-24T10:36:35"/>
    <s v="10:36:49:835"/>
    <n v="1.8333333253394812E-2"/>
    <n v="3.0833333206828684E-2"/>
    <n v="1.1799999950453639"/>
    <x v="0"/>
  </r>
  <r>
    <n v="891"/>
    <s v="2019-01-02"/>
    <n v="10702513"/>
    <d v="2019-01-02T14:15:00"/>
    <n v="14"/>
    <n v="15"/>
    <n v="3"/>
    <s v="BIGCITY"/>
    <x v="3"/>
    <x v="1"/>
    <x v="1"/>
    <x v="0"/>
    <s v="Yes"/>
    <x v="1"/>
    <d v="2019-01-02T14:04:36"/>
    <s v="14:04:24:436"/>
    <d v="2019-01-02T14:09:12"/>
    <s v="14:08:36:972"/>
    <x v="1"/>
    <d v="2019-01-02T14:17:03"/>
    <s v="14:17:35:403"/>
    <d v="2019-01-02T14:20:03"/>
    <s v="14:19:47:463"/>
    <n v="4.9999999988358468E-2"/>
    <n v="7.6666666602250189E-2"/>
    <n v="3.0399999981746078"/>
    <x v="1"/>
  </r>
  <r>
    <n v="892"/>
    <s v="2019-01-26"/>
    <n v="10770545"/>
    <d v="2019-01-26T13:30:00"/>
    <n v="13"/>
    <n v="30"/>
    <n v="6"/>
    <s v="ARROW"/>
    <x v="0"/>
    <x v="1"/>
    <x v="1"/>
    <x v="0"/>
    <s v="Yes"/>
    <x v="0"/>
    <d v="2019-01-26T13:42:48"/>
    <s v="13:42:01:348"/>
    <d v="2019-01-26T13:47:29"/>
    <s v="13:47:06:529"/>
    <x v="2"/>
    <d v="2019-01-26T14:03:19"/>
    <s v="14:02:55:079"/>
    <d v="2019-01-26T14:05:27"/>
    <s v="14:05:11:027"/>
    <n v="3.5555555485188961E-2"/>
    <n v="7.8055555641185492E-2"/>
    <n v="2.7266666670329869"/>
    <x v="0"/>
  </r>
  <r>
    <n v="893"/>
    <s v="2019-04-08"/>
    <n v="10996107"/>
    <d v="2019-04-08T07:30:00"/>
    <n v="7"/>
    <n v="30"/>
    <n v="1"/>
    <s v="ARROW"/>
    <x v="0"/>
    <x v="4"/>
    <x v="4"/>
    <x v="1"/>
    <s v="No"/>
    <x v="1"/>
    <d v="2019-04-08T07:15:27"/>
    <s v="07:14:18:587"/>
    <d v="2019-04-08T07:20:15"/>
    <s v="07:20:04:015"/>
    <x v="2"/>
    <d v="2019-04-08T07:37:54"/>
    <s v="07:37:07:654"/>
    <d v="2019-04-08T07:40:07"/>
    <s v="07:40:38:807"/>
    <n v="3.6944444349501282E-2"/>
    <n v="8.0000000016298145E-2"/>
    <n v="2.8066666647791862"/>
    <x v="1"/>
  </r>
  <r>
    <n v="894"/>
    <s v="2019-11-04"/>
    <n v="11748758"/>
    <d v="2019-11-04T15:30:00"/>
    <n v="15"/>
    <n v="30"/>
    <n v="1"/>
    <s v="BIGCITY"/>
    <x v="3"/>
    <x v="1"/>
    <x v="1"/>
    <x v="0"/>
    <s v="Yes"/>
    <x v="0"/>
    <d v="2019-11-04T15:53:08"/>
    <s v="15:53:23:208"/>
    <d v="2019-11-04T15:54:52"/>
    <s v="15:54:28:352"/>
    <x v="2"/>
    <d v="2019-11-04T16:19:03"/>
    <s v="16:18:01:763"/>
    <d v="2019-11-04T16:20:37"/>
    <s v="16:19:13:897"/>
    <n v="2.6111111103091389E-2"/>
    <n v="2.8888888831716031E-2"/>
    <n v="1.3199999984353781"/>
    <x v="0"/>
  </r>
  <r>
    <n v="895"/>
    <s v="2019-01-16"/>
    <n v="10738270"/>
    <d v="2019-01-16T13:00:00"/>
    <n v="13"/>
    <n v="0"/>
    <n v="3"/>
    <s v="ARROW"/>
    <x v="0"/>
    <x v="0"/>
    <x v="0"/>
    <x v="0"/>
    <s v="Yes"/>
    <x v="1"/>
    <d v="2019-01-16T12:49:28"/>
    <s v="12:48:20:888"/>
    <d v="2019-01-16T12:49:36"/>
    <s v="12:49:06:936"/>
    <x v="1"/>
    <d v="2019-01-16T13:02:27"/>
    <s v="13:02:45:727"/>
    <d v="2019-01-16T13:04:22"/>
    <s v="13:03:57:082"/>
    <n v="3.194444440305233E-2"/>
    <n v="2.2222222178243101E-3"/>
    <n v="0.81999999890103936"/>
    <x v="1"/>
  </r>
  <r>
    <n v="896"/>
    <s v="2019-07-02"/>
    <n v="11282051"/>
    <d v="2019-07-02T12:30:00"/>
    <n v="12"/>
    <n v="30"/>
    <n v="2"/>
    <s v="ARROW"/>
    <x v="0"/>
    <x v="1"/>
    <x v="1"/>
    <x v="0"/>
    <s v="Yes"/>
    <x v="0"/>
    <d v="2019-07-02T12:38:01"/>
    <s v="12:38:39:801"/>
    <d v="2019-07-02T12:47:25"/>
    <s v="12:47:08:325"/>
    <x v="5"/>
    <d v="2019-07-02T13:13:14"/>
    <s v="13:13:17:314"/>
    <d v="2019-07-02T13:17:03"/>
    <s v="13:17:29:403"/>
    <n v="6.3611111138015985E-2"/>
    <n v="0.15666666661854833"/>
    <n v="5.2866666661575437"/>
    <x v="0"/>
  </r>
  <r>
    <n v="897"/>
    <s v="2019-03-05"/>
    <n v="10887548"/>
    <d v="2019-03-05T17:15:00"/>
    <n v="17"/>
    <n v="15"/>
    <n v="2"/>
    <s v="ALLIED"/>
    <x v="2"/>
    <x v="1"/>
    <x v="1"/>
    <x v="0"/>
    <s v="Yes"/>
    <x v="1"/>
    <d v="2019-03-05T17:26:12"/>
    <s v="17:25:42:872"/>
    <d v="2019-03-05T17:28:53"/>
    <s v="17:28:08:053"/>
    <x v="0"/>
    <d v="2019-03-05T17:44:57"/>
    <s v="17:44:03:557"/>
    <d v="2019-03-05T17:44:57"/>
    <s v="17:44:03:557"/>
    <n v="0"/>
    <n v="4.4722222199197859E-2"/>
    <n v="1.0733333327807486"/>
    <x v="0"/>
  </r>
  <r>
    <n v="898"/>
    <s v="2019-04-17"/>
    <n v="11028297"/>
    <d v="2019-04-17T15:30:00"/>
    <n v="15"/>
    <n v="30"/>
    <n v="3"/>
    <s v="BIGCITY"/>
    <x v="3"/>
    <x v="0"/>
    <x v="0"/>
    <x v="0"/>
    <s v="Yes"/>
    <x v="0"/>
    <d v="2019-04-17T15:39:06"/>
    <s v="15:39:32:406"/>
    <d v="2019-04-17T15:45:06"/>
    <s v="15:44:42:466"/>
    <x v="0"/>
    <d v="2019-04-17T15:55:47"/>
    <s v="15:55:23:047"/>
    <d v="2019-04-17T15:57:24"/>
    <s v="15:56:27:984"/>
    <n v="2.6944444456603378E-2"/>
    <n v="9.9999999976716936E-2"/>
    <n v="3.0466666663996875"/>
    <x v="0"/>
  </r>
  <r>
    <n v="899"/>
    <s v="2019-07-26"/>
    <n v="11362497"/>
    <d v="2019-07-26T17:30:00"/>
    <n v="17"/>
    <n v="30"/>
    <n v="5"/>
    <s v="ALLIED"/>
    <x v="2"/>
    <x v="1"/>
    <x v="1"/>
    <x v="0"/>
    <s v="Yes"/>
    <x v="1"/>
    <d v="2019-07-26T17:22:20"/>
    <s v="17:21:27:980"/>
    <d v="2019-07-26T17:22:20"/>
    <s v="17:21:27:980"/>
    <x v="5"/>
    <d v="2019-07-26T17:56:28"/>
    <s v="17:56:11:028"/>
    <d v="2019-07-26T17:56:28"/>
    <s v="17:56:11:028"/>
    <n v="0"/>
    <n v="0"/>
    <n v="0"/>
    <x v="1"/>
  </r>
  <r>
    <n v="900"/>
    <s v="2019-05-24"/>
    <n v="11145512"/>
    <d v="2019-05-24T16:30:00"/>
    <n v="16"/>
    <n v="30"/>
    <n v="5"/>
    <s v="BIGCITY"/>
    <x v="3"/>
    <x v="0"/>
    <x v="0"/>
    <x v="0"/>
    <s v="Yes"/>
    <x v="0"/>
    <d v="2019-05-24T16:18:14"/>
    <s v="16:17:39:474"/>
    <d v="2019-05-24T16:25:29"/>
    <s v="16:25:15:729"/>
    <x v="0"/>
    <d v="2019-05-24T16:34:53"/>
    <s v="16:34:29:953"/>
    <d v="2019-05-24T16:36:49"/>
    <s v="16:36:44:949"/>
    <n v="3.2222222245763987E-2"/>
    <n v="0.12083333329064772"/>
    <n v="3.6733333328738809"/>
    <x v="1"/>
  </r>
  <r>
    <n v="901"/>
    <s v="2019-01-22"/>
    <n v="10757525"/>
    <d v="2019-01-22T10:15:00"/>
    <n v="10"/>
    <n v="15"/>
    <n v="2"/>
    <s v="BIGCITY"/>
    <x v="3"/>
    <x v="0"/>
    <x v="0"/>
    <x v="0"/>
    <s v="Yes"/>
    <x v="0"/>
    <d v="2019-01-22T10:17:51"/>
    <s v="10:17:40:151"/>
    <d v="2019-01-22T10:25:32"/>
    <s v="10:25:25:332"/>
    <x v="5"/>
    <d v="2019-01-22T10:47:45"/>
    <s v="10:47:18:545"/>
    <d v="2019-01-22T10:49:30"/>
    <s v="10:48:27:490"/>
    <n v="2.9166666674427688E-2"/>
    <n v="0.12805555562954396"/>
    <n v="3.7733333352953196"/>
    <x v="0"/>
  </r>
  <r>
    <n v="902"/>
    <s v="2019-06-04"/>
    <n v="11202874"/>
    <d v="2019-06-04T17:15:00"/>
    <n v="17"/>
    <n v="15"/>
    <n v="2"/>
    <s v="ARROW"/>
    <x v="0"/>
    <x v="1"/>
    <x v="1"/>
    <x v="0"/>
    <s v="Yes"/>
    <x v="1"/>
    <d v="2019-06-04T17:25:35"/>
    <s v="17:24:34:895"/>
    <d v="2019-06-04T17:32:05"/>
    <s v="17:32:26:205"/>
    <x v="2"/>
    <d v="2019-06-04T17:46:21"/>
    <s v="17:46:40:621"/>
    <d v="2019-06-04T18:02:01"/>
    <s v="18:01:35:061"/>
    <n v="0.26111111103091389"/>
    <n v="0.10833333333721384"/>
    <n v="8.8666666648350656"/>
    <x v="0"/>
  </r>
  <r>
    <n v="903"/>
    <s v="2019-01-21"/>
    <n v="10795231"/>
    <d v="2019-01-21T12:30:00"/>
    <n v="12"/>
    <n v="30"/>
    <n v="1"/>
    <s v="ARROW"/>
    <x v="0"/>
    <x v="1"/>
    <x v="1"/>
    <x v="0"/>
    <s v="Yes"/>
    <x v="0"/>
    <d v="2019-01-21T12:33:00"/>
    <s v="12:32:25:760"/>
    <d v="2019-01-21T12:35:42"/>
    <s v="12:35:32:942"/>
    <x v="5"/>
    <d v="2019-01-21T13:12:49"/>
    <s v="13:12:48:849"/>
    <d v="2019-01-21T13:12:49"/>
    <s v="13:12:48:849"/>
    <n v="0"/>
    <n v="4.4999999867286533E-2"/>
    <n v="1.0799999968148768"/>
    <x v="0"/>
  </r>
  <r>
    <n v="904"/>
    <s v="2019-05-07"/>
    <n v="11088748"/>
    <d v="2019-05-07T14:00:00"/>
    <n v="14"/>
    <n v="0"/>
    <n v="2"/>
    <s v="BIGCITY"/>
    <x v="3"/>
    <x v="1"/>
    <x v="1"/>
    <x v="0"/>
    <s v="Yes"/>
    <x v="0"/>
    <d v="2019-05-07T13:56:17"/>
    <s v="13:55:50:477"/>
    <d v="2019-05-07T14:06:49"/>
    <s v="14:06:15:449"/>
    <x v="1"/>
    <d v="2019-05-07T14:09:13"/>
    <s v="14:09:50:713"/>
    <d v="2019-05-07T14:12:14"/>
    <s v="14:12:01:914"/>
    <n v="5.0277777831070125E-2"/>
    <n v="0.17555555555736646"/>
    <n v="5.4200000013224781"/>
    <x v="1"/>
  </r>
  <r>
    <n v="905"/>
    <s v="2019-04-08"/>
    <n v="11041403"/>
    <d v="2019-04-08T13:30:00"/>
    <n v="13"/>
    <n v="30"/>
    <n v="1"/>
    <s v="ALLIED"/>
    <x v="2"/>
    <x v="1"/>
    <x v="1"/>
    <x v="0"/>
    <s v="Yes"/>
    <x v="2"/>
    <d v="2019-04-08T13:35:08"/>
    <s v="13:34:47:568"/>
    <d v="2019-04-08T13:36:47"/>
    <s v="13:36:02:847"/>
    <x v="5"/>
    <d v="2019-04-08T14:06:26"/>
    <s v="14:05:07:186"/>
    <d v="2019-04-08T14:07:29"/>
    <s v="14:06:12:189"/>
    <n v="1.7500000074505806E-2"/>
    <n v="2.7500000142026693E-2"/>
    <n v="1.08000000519678"/>
    <x v="0"/>
  </r>
  <r>
    <n v="906"/>
    <s v="2019-07-12"/>
    <n v="11364256"/>
    <d v="2019-07-12T13:19:00"/>
    <n v="13"/>
    <n v="19"/>
    <n v="5"/>
    <s v="ALLIED"/>
    <x v="2"/>
    <x v="1"/>
    <x v="1"/>
    <x v="0"/>
    <s v="Yes"/>
    <x v="0"/>
    <d v="2019-07-12T13:44:37"/>
    <s v="13:43:47:597"/>
    <d v="2019-07-12T13:44:10"/>
    <s v="13:44:56:510"/>
    <x v="2"/>
    <d v="2019-07-12T14:11:05"/>
    <s v="14:10:37:365"/>
    <d v="2019-07-12T14:11:31"/>
    <s v="14:11:47:431"/>
    <n v="7.2222223388962448E-3"/>
    <n v="-7.5000000069849193E-3"/>
    <n v="-6.6666640341281891E-3"/>
    <x v="0"/>
  </r>
  <r>
    <n v="907"/>
    <s v="2019-09-26"/>
    <n v="11608766"/>
    <d v="2019-09-26T14:00:00"/>
    <n v="14"/>
    <n v="0"/>
    <n v="4"/>
    <s v="ARROW"/>
    <x v="0"/>
    <x v="4"/>
    <x v="4"/>
    <x v="1"/>
    <s v="No"/>
    <x v="0"/>
    <d v="2019-09-26T14:04:22"/>
    <s v="14:04:30:422"/>
    <d v="2019-09-26T14:14:20"/>
    <s v="14:14:03:920"/>
    <x v="2"/>
    <d v="2019-09-26T14:26:20"/>
    <s v="14:26:16:220"/>
    <d v="2019-09-26T14:34:14"/>
    <s v="14:34:43:414"/>
    <n v="0.13166666671168059"/>
    <n v="0.16611111117526889"/>
    <n v="7.1466666692867875"/>
    <x v="0"/>
  </r>
  <r>
    <n v="908"/>
    <s v="2019-01-30"/>
    <n v="10782515"/>
    <d v="2019-01-30T16:00:00"/>
    <n v="16"/>
    <n v="0"/>
    <n v="3"/>
    <s v="ALLIED"/>
    <x v="2"/>
    <x v="1"/>
    <x v="1"/>
    <x v="0"/>
    <s v="Yes"/>
    <x v="0"/>
    <d v="2019-01-30T15:46:38"/>
    <s v="15:46:10:438"/>
    <d v="2019-01-30T15:54:34"/>
    <s v="15:54:01:234"/>
    <x v="5"/>
    <d v="2019-01-30T16:20:17"/>
    <s v="16:20:11:017"/>
    <d v="2019-01-30T16:21:01"/>
    <s v="16:21:15:801"/>
    <n v="1.2222222110722214E-2"/>
    <n v="0.13222222222248092"/>
    <n v="3.4666666639968753"/>
    <x v="1"/>
  </r>
  <r>
    <n v="909"/>
    <s v="2019-05-31"/>
    <n v="11168355"/>
    <d v="2019-05-31T09:30:00"/>
    <n v="9"/>
    <n v="30"/>
    <n v="5"/>
    <s v="BIGCITY"/>
    <x v="3"/>
    <x v="1"/>
    <x v="1"/>
    <x v="0"/>
    <s v="Yes"/>
    <x v="0"/>
    <d v="2019-05-31T09:45:17"/>
    <s v="09:45:22:717"/>
    <d v="2019-05-31T09:48:03"/>
    <s v="09:48:36:703"/>
    <x v="1"/>
    <d v="2019-05-31T09:50:31"/>
    <s v="09:50:42:731"/>
    <d v="2019-05-31T09:52:22"/>
    <s v="09:51:47:782"/>
    <n v="3.0833333381451666E-2"/>
    <n v="4.611111106351018E-2"/>
    <n v="1.8466666666790843"/>
    <x v="0"/>
  </r>
  <r>
    <n v="910"/>
    <s v="2019-04-18"/>
    <n v="11030957"/>
    <d v="2019-04-18T12:45:00"/>
    <n v="12"/>
    <n v="45"/>
    <n v="4"/>
    <s v="ARROW"/>
    <x v="0"/>
    <x v="4"/>
    <x v="4"/>
    <x v="1"/>
    <s v="No"/>
    <x v="0"/>
    <d v="2019-04-18T12:34:09"/>
    <s v="12:33:16:769"/>
    <d v="2019-04-18T12:38:02"/>
    <s v="12:37:54:862"/>
    <x v="0"/>
    <d v="2019-04-18T12:50:07"/>
    <s v="12:49:45:267"/>
    <d v="2019-04-18T12:52:35"/>
    <s v="12:51:50:395"/>
    <n v="4.1111111117061228E-2"/>
    <n v="6.4722222159616649E-2"/>
    <n v="2.539999998640269"/>
    <x v="1"/>
  </r>
  <r>
    <n v="911"/>
    <s v="2019-09-10"/>
    <n v="11529134"/>
    <d v="2019-09-10T12:30:00"/>
    <n v="12"/>
    <n v="30"/>
    <n v="2"/>
    <s v="BIGCITY"/>
    <x v="3"/>
    <x v="1"/>
    <x v="1"/>
    <x v="0"/>
    <s v="Yes"/>
    <x v="1"/>
    <d v="2019-09-10T12:18:21"/>
    <s v="12:17:36:481"/>
    <d v="2019-09-10T12:19:39"/>
    <s v="12:18:46:399"/>
    <x v="5"/>
    <d v="2019-09-10T12:47:01"/>
    <s v="12:47:25:501"/>
    <d v="2019-09-10T12:47:01"/>
    <s v="12:47:25:501"/>
    <n v="0"/>
    <n v="2.1666666667442769E-2"/>
    <n v="0.52000000001862645"/>
    <x v="1"/>
  </r>
  <r>
    <n v="912"/>
    <s v="2019-03-14"/>
    <n v="10918443"/>
    <d v="2019-03-14T20:45:00"/>
    <n v="20"/>
    <n v="45"/>
    <n v="4"/>
    <s v="ARROW"/>
    <x v="0"/>
    <x v="3"/>
    <x v="3"/>
    <x v="1"/>
    <s v="No"/>
    <x v="1"/>
    <d v="2019-03-14T20:22:03"/>
    <s v="20:21:41:963"/>
    <d v="2019-03-14T20:22:03"/>
    <s v="20:21:41:963"/>
    <x v="2"/>
    <d v="2019-03-14T20:43:36"/>
    <s v="20:42:31:596"/>
    <d v="2019-03-14T20:47:34"/>
    <s v="20:46:21:694"/>
    <n v="6.611111102392897E-2"/>
    <n v="0"/>
    <n v="1.5866666645742953"/>
    <x v="1"/>
  </r>
  <r>
    <n v="913"/>
    <s v="2019-06-04"/>
    <n v="11178629"/>
    <d v="2019-06-04T12:30:00"/>
    <n v="12"/>
    <n v="30"/>
    <n v="2"/>
    <s v="ARROW"/>
    <x v="0"/>
    <x v="2"/>
    <x v="2"/>
    <x v="1"/>
    <s v="No"/>
    <x v="0"/>
    <d v="2019-06-04T12:41:33"/>
    <s v="12:40:06:493"/>
    <d v="2019-06-04T12:53:18"/>
    <s v="12:52:45:978"/>
    <x v="5"/>
    <d v="2019-06-04T13:16:24"/>
    <s v="13:15:01:184"/>
    <d v="2019-06-04T13:27:31"/>
    <s v="13:26:07:291"/>
    <n v="0.18527777778217569"/>
    <n v="0.19583333336049691"/>
    <n v="9.1466666674241424"/>
    <x v="0"/>
  </r>
  <r>
    <n v="914"/>
    <s v="2019-05-09"/>
    <n v="11096386"/>
    <d v="2019-05-09T12:15:00"/>
    <n v="12"/>
    <n v="15"/>
    <n v="4"/>
    <s v="ARROW"/>
    <x v="0"/>
    <x v="1"/>
    <x v="1"/>
    <x v="0"/>
    <s v="Yes"/>
    <x v="1"/>
    <d v="2019-05-09T12:15:32"/>
    <s v="12:15:16:732"/>
    <d v="2019-05-09T12:25:23"/>
    <s v="12:24:43:883"/>
    <x v="2"/>
    <d v="2019-05-09T12:44:58"/>
    <s v="12:44:51:958"/>
    <d v="2019-05-09T12:46:14"/>
    <s v="12:45:58:774"/>
    <n v="2.1111110982019454E-2"/>
    <n v="0.16416666680015624"/>
    <n v="4.4466666667722166"/>
    <x v="0"/>
  </r>
  <r>
    <n v="915"/>
    <s v="2019-11-08"/>
    <n v="11719929"/>
    <d v="2019-11-08T21:00:00"/>
    <n v="21"/>
    <n v="0"/>
    <n v="5"/>
    <s v="ARROW"/>
    <x v="0"/>
    <x v="3"/>
    <x v="3"/>
    <x v="1"/>
    <s v="No"/>
    <x v="0"/>
    <d v="2019-11-08T20:46:16"/>
    <s v="20:45:09:676"/>
    <d v="2019-11-08T20:50:21"/>
    <s v="20:49:14:781"/>
    <x v="2"/>
    <d v="2019-11-08T21:12:18"/>
    <s v="21:11:39:578"/>
    <d v="2019-11-08T21:13:29"/>
    <s v="21:13:24:529"/>
    <n v="1.9722222117707133E-2"/>
    <n v="6.8055555573664606E-2"/>
    <n v="2.1066666645929217"/>
    <x v="1"/>
  </r>
  <r>
    <n v="916"/>
    <s v="2019-03-03"/>
    <n v="10911237"/>
    <d v="2019-03-03T18:30:00"/>
    <n v="18"/>
    <n v="30"/>
    <n v="7"/>
    <s v="ARROW"/>
    <x v="0"/>
    <x v="1"/>
    <x v="1"/>
    <x v="0"/>
    <s v="Yes"/>
    <x v="0"/>
    <d v="2019-03-03T18:22:10"/>
    <s v="18:21:01:070"/>
    <d v="2019-03-03T18:27:06"/>
    <s v="18:26:21:266"/>
    <x v="1"/>
    <d v="2019-03-03T18:37:24"/>
    <s v="18:36:50:584"/>
    <d v="2019-03-03T18:39:14"/>
    <s v="18:39:05:714"/>
    <n v="3.0555555538740009E-2"/>
    <n v="8.2222222234122455E-2"/>
    <n v="2.7066666665486991"/>
    <x v="1"/>
  </r>
  <r>
    <n v="917"/>
    <s v="2019-05-27"/>
    <n v="11151421"/>
    <d v="2019-05-27T09:45:00"/>
    <n v="9"/>
    <n v="45"/>
    <n v="1"/>
    <s v="ARROW"/>
    <x v="0"/>
    <x v="1"/>
    <x v="1"/>
    <x v="0"/>
    <s v="Yes"/>
    <x v="0"/>
    <d v="2019-05-27T09:46:54"/>
    <s v="09:46:14:454"/>
    <d v="2019-05-27T09:50:58"/>
    <s v="09:50:31:658"/>
    <x v="1"/>
    <d v="2019-05-27T09:51:00"/>
    <s v="09:51:36:600"/>
    <d v="2019-05-27T09:53:33"/>
    <s v="09:53:41:633"/>
    <n v="4.2499999981373549E-2"/>
    <n v="6.7777777730952948E-2"/>
    <n v="2.6466666650958359"/>
    <x v="0"/>
  </r>
  <r>
    <n v="918"/>
    <s v="2019-10-03"/>
    <n v="11595445"/>
    <d v="2019-10-03T14:45:00"/>
    <n v="14"/>
    <n v="45"/>
    <n v="4"/>
    <s v="BIGCITY"/>
    <x v="3"/>
    <x v="1"/>
    <x v="1"/>
    <x v="0"/>
    <s v="Yes"/>
    <x v="0"/>
    <d v="2019-10-03T14:46:02"/>
    <s v="14:46:34:802"/>
    <d v="2019-10-03T14:48:00"/>
    <s v="14:48:41:100"/>
    <x v="1"/>
    <d v="2019-10-03T15:01:33"/>
    <s v="15:01:16:433"/>
    <d v="2019-10-03T15:02:14"/>
    <s v="15:02:21:214"/>
    <n v="1.1388888931833208E-2"/>
    <n v="3.2777777756564319E-2"/>
    <n v="1.0600000005215406"/>
    <x v="0"/>
  </r>
  <r>
    <n v="919"/>
    <s v="2019-07-21"/>
    <n v="11387324"/>
    <d v="2019-07-21T09:00:00"/>
    <n v="9"/>
    <n v="0"/>
    <n v="7"/>
    <s v="BIGCITY"/>
    <x v="3"/>
    <x v="0"/>
    <x v="0"/>
    <x v="0"/>
    <s v="Yes"/>
    <x v="0"/>
    <d v="2019-07-21T08:54:58"/>
    <s v="08:54:52:058"/>
    <d v="2019-07-21T08:58:58"/>
    <s v="08:58:17:158"/>
    <x v="3"/>
    <d v="2019-07-21T09:38:02"/>
    <s v="09:37:12:462"/>
    <d v="2019-07-21T09:38:02"/>
    <s v="09:37:12:462"/>
    <n v="0"/>
    <n v="6.6666666709352285E-2"/>
    <n v="1.6000000010244548"/>
    <x v="1"/>
  </r>
  <r>
    <n v="920"/>
    <s v="2019-12-06"/>
    <n v="11859168"/>
    <d v="2019-12-06T10:00:00"/>
    <n v="10"/>
    <n v="0"/>
    <n v="5"/>
    <s v="ALLIED"/>
    <x v="2"/>
    <x v="0"/>
    <x v="0"/>
    <x v="0"/>
    <s v="Yes"/>
    <x v="0"/>
    <d v="2019-12-06T10:15:20"/>
    <s v="10:14:51:680"/>
    <d v="2019-12-06T10:16:30"/>
    <s v="10:15:57:190"/>
    <x v="1"/>
    <d v="2019-12-06T10:22:55"/>
    <s v="10:22:26:055"/>
    <d v="2019-12-06T10:26:00"/>
    <s v="10:25:36:460"/>
    <n v="5.1388888852670789E-2"/>
    <n v="1.9444444449618459E-2"/>
    <n v="1.6999999992549419"/>
    <x v="0"/>
  </r>
  <r>
    <n v="921"/>
    <s v="2019-12-09"/>
    <n v="11830238"/>
    <d v="2019-12-09T14:45:00"/>
    <n v="14"/>
    <n v="45"/>
    <n v="1"/>
    <s v="ALLIED"/>
    <x v="2"/>
    <x v="1"/>
    <x v="1"/>
    <x v="0"/>
    <s v="Yes"/>
    <x v="0"/>
    <d v="2019-12-09T15:01:10"/>
    <s v="15:00:09:670"/>
    <d v="2019-12-09T15:08:15"/>
    <s v="15:07:30:075"/>
    <x v="6"/>
    <d v="2019-12-09T15:54:06"/>
    <s v="15:53:45:666"/>
    <d v="2019-12-09T15:56:58"/>
    <s v="15:56:59:858"/>
    <n v="4.7777777770534158E-2"/>
    <n v="0.11805555556202307"/>
    <n v="3.9799999999813735"/>
    <x v="0"/>
  </r>
  <r>
    <n v="922"/>
    <s v="2019-08-12"/>
    <n v="11452264"/>
    <d v="2019-08-12T16:30:00"/>
    <n v="16"/>
    <n v="30"/>
    <n v="1"/>
    <s v="ALLIED"/>
    <x v="2"/>
    <x v="0"/>
    <x v="0"/>
    <x v="0"/>
    <s v="Yes"/>
    <x v="1"/>
    <d v="2019-08-12T16:14:16"/>
    <s v="16:14:13:716"/>
    <d v="2019-08-12T16:14:16"/>
    <s v="16:14:13:716"/>
    <x v="5"/>
    <d v="2019-08-12T16:46:10"/>
    <s v="16:45:43:770"/>
    <d v="2019-08-12T16:48:50"/>
    <s v="16:48:58:850"/>
    <n v="4.4444444531109184E-2"/>
    <n v="0"/>
    <n v="1.0666666687466204"/>
    <x v="1"/>
  </r>
  <r>
    <n v="923"/>
    <s v="2019-09-10"/>
    <n v="11504267"/>
    <d v="2019-09-10T15:30:00"/>
    <n v="15"/>
    <n v="30"/>
    <n v="2"/>
    <s v="ARROW"/>
    <x v="0"/>
    <x v="2"/>
    <x v="2"/>
    <x v="1"/>
    <s v="No"/>
    <x v="0"/>
    <d v="2019-09-10T15:07:31"/>
    <s v="15:07:00:531"/>
    <d v="2019-09-10T15:09:39"/>
    <s v="15:09:16:639"/>
    <x v="0"/>
    <d v="2019-09-10T15:24:35"/>
    <s v="15:24:06:935"/>
    <d v="2019-09-10T15:25:14"/>
    <s v="15:25:12:014"/>
    <n v="1.0833333246409893E-2"/>
    <n v="3.5555555659811944E-2"/>
    <n v="1.1133333337493241"/>
    <x v="1"/>
  </r>
  <r>
    <n v="924"/>
    <s v="2019-07-24"/>
    <n v="11355333"/>
    <d v="2019-07-24T12:00:00"/>
    <n v="12"/>
    <n v="0"/>
    <n v="3"/>
    <s v="BIGCITY"/>
    <x v="3"/>
    <x v="0"/>
    <x v="0"/>
    <x v="0"/>
    <s v="Yes"/>
    <x v="1"/>
    <d v="2019-07-24T12:03:30"/>
    <s v="12:02:30:590"/>
    <d v="2019-07-24T12:05:32"/>
    <s v="12:04:38:692"/>
    <x v="1"/>
    <d v="2019-07-24T12:14:24"/>
    <s v="12:13:29:084"/>
    <d v="2019-07-24T12:15:18"/>
    <s v="12:15:35:018"/>
    <n v="1.5000000013969839E-2"/>
    <n v="3.3888888952787966E-2"/>
    <n v="1.1733333352021873"/>
    <x v="0"/>
  </r>
  <r>
    <n v="925"/>
    <s v="2019-01-18"/>
    <n v="10791805"/>
    <d v="2019-01-18T17:00:00"/>
    <n v="17"/>
    <n v="0"/>
    <n v="5"/>
    <s v="ALLIED"/>
    <x v="2"/>
    <x v="1"/>
    <x v="1"/>
    <x v="0"/>
    <s v="Yes"/>
    <x v="1"/>
    <d v="2019-01-18T16:50:24"/>
    <s v="16:49:51:184"/>
    <d v="2019-01-18T16:55:25"/>
    <s v="16:54:11:485"/>
    <x v="5"/>
    <d v="2019-01-18T17:21:47"/>
    <s v="17:21:11:647"/>
    <d v="2019-01-18T17:25:31"/>
    <s v="17:24:20:891"/>
    <n v="6.2222222099080682E-2"/>
    <n v="8.3611111098434776E-2"/>
    <n v="3.499999996740371"/>
    <x v="1"/>
  </r>
  <r>
    <n v="926"/>
    <s v="2019-01-09"/>
    <n v="10719920"/>
    <d v="2019-01-09T08:15:00"/>
    <n v="8"/>
    <n v="15"/>
    <n v="3"/>
    <s v="BIGCITY"/>
    <x v="3"/>
    <x v="1"/>
    <x v="1"/>
    <x v="0"/>
    <s v="Yes"/>
    <x v="1"/>
    <d v="2019-01-09T08:17:07"/>
    <s v="08:17:59:607"/>
    <d v="2019-01-09T08:24:38"/>
    <s v="08:23:17:798"/>
    <x v="5"/>
    <d v="2019-01-09T08:54:16"/>
    <s v="08:53:08:976"/>
    <d v="2019-01-09T09:01:26"/>
    <s v="09:01:32:226"/>
    <n v="0.11944444442633539"/>
    <n v="0.12527777772629634"/>
    <n v="5.8733333316631615"/>
    <x v="0"/>
  </r>
  <r>
    <n v="927"/>
    <s v="2019-06-05"/>
    <n v="11242034"/>
    <d v="2019-06-05T12:30:00"/>
    <n v="12"/>
    <n v="30"/>
    <n v="3"/>
    <s v="ARROW"/>
    <x v="0"/>
    <x v="0"/>
    <x v="0"/>
    <x v="0"/>
    <s v="Yes"/>
    <x v="0"/>
    <d v="2019-06-05T12:23:52"/>
    <s v="12:23:01:752"/>
    <d v="2019-06-05T12:27:08"/>
    <s v="12:26:19:168"/>
    <x v="1"/>
    <d v="2019-06-05T12:32:27"/>
    <s v="12:31:02:087"/>
    <d v="2019-06-05T12:33:10"/>
    <s v="12:33:03:210"/>
    <n v="1.1944444442633539E-2"/>
    <n v="5.4444444424007088E-2"/>
    <n v="1.5933333327993751"/>
    <x v="1"/>
  </r>
  <r>
    <n v="928"/>
    <s v="2019-11-20"/>
    <n v="11763272"/>
    <d v="2019-11-20T08:45:00"/>
    <n v="8"/>
    <n v="45"/>
    <n v="3"/>
    <s v="ARROW"/>
    <x v="0"/>
    <x v="1"/>
    <x v="1"/>
    <x v="0"/>
    <s v="Yes"/>
    <x v="0"/>
    <d v="2019-11-20T08:30:29"/>
    <s v="08:30:34:029"/>
    <d v="2019-11-20T08:37:07"/>
    <s v="08:36:59:167"/>
    <x v="3"/>
    <d v="2019-11-20T09:13:59"/>
    <s v="09:13:29:659"/>
    <d v="2019-11-20T09:19:22"/>
    <s v="09:19:49:822"/>
    <n v="8.9722222241107374E-2"/>
    <n v="0.11055555555503815"/>
    <n v="4.8066666671074927"/>
    <x v="1"/>
  </r>
  <r>
    <n v="929"/>
    <s v="2019-10-01"/>
    <n v="11619238"/>
    <d v="2019-10-01T11:00:00"/>
    <n v="11"/>
    <n v="0"/>
    <n v="2"/>
    <s v="BIGCITY"/>
    <x v="3"/>
    <x v="1"/>
    <x v="1"/>
    <x v="0"/>
    <s v="Yes"/>
    <x v="1"/>
    <d v="2019-10-01T10:47:39"/>
    <s v="10:46:23:499"/>
    <d v="2019-10-01T10:48:47"/>
    <s v="10:48:36:547"/>
    <x v="1"/>
    <d v="2019-10-01T10:59:46"/>
    <s v="10:59:43:846"/>
    <d v="2019-10-01T11:01:24"/>
    <s v="11:01:54:124"/>
    <n v="2.7222222124692053E-2"/>
    <n v="1.8888888938818127E-2"/>
    <n v="1.1066666655242443"/>
    <x v="1"/>
  </r>
  <r>
    <n v="930"/>
    <s v="2019-06-12"/>
    <n v="11227484"/>
    <d v="2019-06-12T13:15:00"/>
    <n v="13"/>
    <n v="15"/>
    <n v="3"/>
    <s v="ARROW"/>
    <x v="0"/>
    <x v="2"/>
    <x v="2"/>
    <x v="1"/>
    <s v="No"/>
    <x v="0"/>
    <d v="2019-06-12T13:19:27"/>
    <s v="13:18:08:987"/>
    <d v="2019-06-12T13:30:09"/>
    <s v="13:29:03:769"/>
    <x v="6"/>
    <d v="2019-06-12T14:12:37"/>
    <s v="14:11:46:097"/>
    <d v="2019-06-12T14:21:21"/>
    <s v="14:21:38:921"/>
    <n v="0.14555555552942678"/>
    <n v="0.17833333346061409"/>
    <n v="7.7733333357609808"/>
    <x v="0"/>
  </r>
  <r>
    <n v="931"/>
    <s v="2019-01-03"/>
    <n v="10706348"/>
    <d v="2019-01-03T12:45:00"/>
    <n v="12"/>
    <n v="45"/>
    <n v="4"/>
    <s v="ARROW"/>
    <x v="0"/>
    <x v="8"/>
    <x v="8"/>
    <x v="1"/>
    <s v="No"/>
    <x v="0"/>
    <d v="2019-01-03T12:59:12"/>
    <s v="12:59:38:812"/>
    <d v="2019-01-03T13:02:29"/>
    <s v="13:02:57:929"/>
    <x v="1"/>
    <d v="2019-01-03T13:11:28"/>
    <s v="13:11:02:528"/>
    <d v="2019-01-03T13:20:11"/>
    <s v="13:20:59:211"/>
    <n v="0.14527777786133811"/>
    <n v="5.4722222266718745E-2"/>
    <n v="4.8000000030733645"/>
    <x v="0"/>
  </r>
  <r>
    <n v="932"/>
    <s v="2019-11-19"/>
    <n v="11759524"/>
    <d v="2019-11-19T10:45:00"/>
    <n v="10"/>
    <n v="45"/>
    <n v="2"/>
    <s v="BIGCITY"/>
    <x v="3"/>
    <x v="1"/>
    <x v="1"/>
    <x v="0"/>
    <s v="Yes"/>
    <x v="0"/>
    <d v="2019-11-19T10:49:07"/>
    <s v="10:48:03:367"/>
    <d v="2019-11-19T10:53:14"/>
    <s v="10:52:31:174"/>
    <x v="0"/>
    <d v="2019-11-19T11:07:01"/>
    <s v="11:06:30:961"/>
    <d v="2019-11-19T11:07:01"/>
    <s v="11:06:30:961"/>
    <n v="0"/>
    <n v="6.861111125908792E-2"/>
    <n v="1.6466666702181101"/>
    <x v="0"/>
  </r>
  <r>
    <n v="933"/>
    <s v="2019-12-05"/>
    <n v="11862957"/>
    <d v="2019-12-05T16:00:00"/>
    <n v="16"/>
    <n v="0"/>
    <n v="4"/>
    <s v="ARROW"/>
    <x v="0"/>
    <x v="3"/>
    <x v="3"/>
    <x v="1"/>
    <s v="No"/>
    <x v="0"/>
    <d v="2019-12-05T16:11:18"/>
    <s v="16:10:48:678"/>
    <d v="2019-12-05T16:13:02"/>
    <s v="16:12:59:962"/>
    <x v="3"/>
    <d v="2019-12-05T16:55:41"/>
    <s v="16:55:54:241"/>
    <d v="2019-12-05T16:57:05"/>
    <s v="16:57:08:205"/>
    <n v="2.3333333374466747E-2"/>
    <n v="2.8888889006339014E-2"/>
    <n v="1.2533333371393383"/>
    <x v="0"/>
  </r>
  <r>
    <n v="934"/>
    <s v="2019-05-28"/>
    <n v="11180486"/>
    <d v="2019-05-28T10:30:00"/>
    <n v="10"/>
    <n v="30"/>
    <n v="2"/>
    <s v="ALLIED"/>
    <x v="2"/>
    <x v="0"/>
    <x v="0"/>
    <x v="0"/>
    <s v="Yes"/>
    <x v="0"/>
    <d v="2019-05-28T10:18:46"/>
    <s v="10:18:25:946"/>
    <d v="2019-05-28T10:22:21"/>
    <s v="10:21:37:081"/>
    <x v="2"/>
    <d v="2019-05-28T10:42:02"/>
    <s v="10:42:10:802"/>
    <d v="2019-05-28T10:43:36"/>
    <s v="10:43:36:636"/>
    <n v="2.6111111103091389E-2"/>
    <n v="5.9722222213167697E-2"/>
    <n v="2.0599999995902181"/>
    <x v="1"/>
  </r>
  <r>
    <n v="935"/>
    <s v="2019-09-27"/>
    <n v="11575527"/>
    <d v="2019-09-27T08:00:00"/>
    <n v="8"/>
    <n v="0"/>
    <n v="5"/>
    <s v="ALLIED"/>
    <x v="2"/>
    <x v="1"/>
    <x v="1"/>
    <x v="0"/>
    <s v="Yes"/>
    <x v="0"/>
    <d v="2019-09-27T08:11:10"/>
    <s v="08:11:46:610"/>
    <d v="2019-09-27T08:13:31"/>
    <s v="08:12:51:591"/>
    <x v="5"/>
    <d v="2019-09-27T08:52:27"/>
    <s v="08:51:16:087"/>
    <d v="2019-09-27T08:53:32"/>
    <s v="08:53:22:132"/>
    <n v="1.8055555585306138E-2"/>
    <n v="3.9166666567325592E-2"/>
    <n v="1.3733333316631615"/>
    <x v="0"/>
  </r>
  <r>
    <n v="936"/>
    <s v="2019-03-21"/>
    <n v="10941508"/>
    <d v="2019-03-21T18:30:00"/>
    <n v="18"/>
    <n v="30"/>
    <n v="4"/>
    <s v="ARROW"/>
    <x v="0"/>
    <x v="1"/>
    <x v="1"/>
    <x v="0"/>
    <s v="Yes"/>
    <x v="1"/>
    <d v="2019-03-21T18:35:00"/>
    <s v="18:35:31:800"/>
    <d v="2019-03-21T18:39:13"/>
    <s v="18:39:08:913"/>
    <x v="1"/>
    <d v="2019-03-21T18:42:30"/>
    <s v="18:42:49:030"/>
    <d v="2019-03-21T18:45:27"/>
    <s v="18:44:53:087"/>
    <n v="4.9166666634846479E-2"/>
    <n v="7.0277777791488916E-2"/>
    <n v="2.8666666662320495"/>
    <x v="0"/>
  </r>
  <r>
    <n v="937"/>
    <s v="2019-04-02"/>
    <n v="11003296"/>
    <d v="2019-04-02T13:45:00"/>
    <n v="13"/>
    <n v="45"/>
    <n v="2"/>
    <s v="ARROW"/>
    <x v="0"/>
    <x v="0"/>
    <x v="0"/>
    <x v="0"/>
    <s v="Yes"/>
    <x v="0"/>
    <d v="2019-04-02T13:30:23"/>
    <s v="13:29:02:683"/>
    <d v="2019-04-02T13:32:40"/>
    <s v="13:32:12:540"/>
    <x v="2"/>
    <d v="2019-04-02T13:53:57"/>
    <s v="13:53:50:157"/>
    <d v="2019-04-02T14:00:26"/>
    <s v="13:59:24:886"/>
    <n v="0.10805555549450219"/>
    <n v="3.8055555720347911E-2"/>
    <n v="3.5066666691564023"/>
    <x v="1"/>
  </r>
  <r>
    <n v="938"/>
    <s v="2019-05-22"/>
    <n v="11137153"/>
    <d v="2019-05-22T09:00:00"/>
    <n v="9"/>
    <n v="0"/>
    <n v="3"/>
    <s v="ALLIED"/>
    <x v="2"/>
    <x v="1"/>
    <x v="1"/>
    <x v="0"/>
    <s v="Yes"/>
    <x v="0"/>
    <d v="2019-05-22T08:58:19"/>
    <s v="08:58:33:919"/>
    <d v="2019-05-22T08:59:03"/>
    <s v="08:59:38:903"/>
    <x v="3"/>
    <d v="2019-05-22T09:42:36"/>
    <s v="09:41:58:996"/>
    <d v="2019-05-22T09:44:11"/>
    <s v="09:44:04:211"/>
    <n v="2.6388888771180063E-2"/>
    <n v="1.2222222110722214E-2"/>
    <n v="0.92666666116565466"/>
    <x v="1"/>
  </r>
  <r>
    <n v="939"/>
    <s v="2019-11-19"/>
    <n v="11788335"/>
    <d v="2019-11-19T10:30:00"/>
    <n v="10"/>
    <n v="30"/>
    <n v="2"/>
    <s v="CMARVEL"/>
    <x v="4"/>
    <x v="0"/>
    <x v="0"/>
    <x v="0"/>
    <s v="Yes"/>
    <x v="0"/>
    <d v="2019-11-19T10:29:22"/>
    <s v="10:29:26:422"/>
    <d v="2019-11-19T10:31:36"/>
    <s v="10:30:30:496"/>
    <x v="0"/>
    <d v="2019-11-19T10:49:07"/>
    <s v="10:48:03:367"/>
    <d v="2019-11-19T10:50:18"/>
    <s v="10:50:11:218"/>
    <n v="1.9722222292330116E-2"/>
    <n v="3.7222222192212939E-2"/>
    <n v="1.3666666676290333"/>
    <x v="1"/>
  </r>
  <r>
    <n v="940"/>
    <s v="2019-03-12"/>
    <n v="10908860"/>
    <d v="2019-03-12T09:00:00"/>
    <n v="9"/>
    <n v="0"/>
    <n v="2"/>
    <s v="BIGCITY"/>
    <x v="3"/>
    <x v="1"/>
    <x v="1"/>
    <x v="0"/>
    <s v="Yes"/>
    <x v="0"/>
    <d v="2019-03-12T08:58:34"/>
    <s v="08:57:44:494"/>
    <d v="2019-03-12T09:01:19"/>
    <s v="09:00:54:679"/>
    <x v="1"/>
    <d v="2019-03-12T09:03:04"/>
    <s v="09:03:59:904"/>
    <d v="2019-03-12T09:03:04"/>
    <s v="09:03:59:904"/>
    <n v="0"/>
    <n v="4.5833333395421505E-2"/>
    <n v="1.1000000014901161"/>
    <x v="1"/>
  </r>
  <r>
    <n v="941"/>
    <s v="2019-04-03"/>
    <n v="10982608"/>
    <d v="2019-04-03T12:00:00"/>
    <n v="12"/>
    <n v="0"/>
    <n v="3"/>
    <s v="ALLIED"/>
    <x v="2"/>
    <x v="1"/>
    <x v="1"/>
    <x v="0"/>
    <s v="Yes"/>
    <x v="0"/>
    <d v="2019-04-03T11:53:24"/>
    <s v="11:52:48:384"/>
    <d v="2019-04-03T11:57:06"/>
    <s v="11:57:08:206"/>
    <x v="5"/>
    <d v="2019-04-03T12:30:43"/>
    <s v="12:30:38:643"/>
    <d v="2019-04-03T12:34:08"/>
    <s v="12:33:48:668"/>
    <n v="5.6944444309920073E-2"/>
    <n v="6.1666666762903333E-2"/>
    <n v="2.8466666657477617"/>
    <x v="1"/>
  </r>
  <r>
    <n v="942"/>
    <s v="2019-03-21"/>
    <n v="10941974"/>
    <d v="2019-03-21T10:15:00"/>
    <n v="10"/>
    <n v="15"/>
    <n v="4"/>
    <s v="ALLIED"/>
    <x v="2"/>
    <x v="1"/>
    <x v="1"/>
    <x v="0"/>
    <s v="Yes"/>
    <x v="1"/>
    <d v="2019-03-21T10:25:35"/>
    <s v="10:24:39:295"/>
    <d v="2019-03-21T10:27:47"/>
    <s v="10:27:51:447"/>
    <x v="0"/>
    <d v="2019-03-21T10:41:26"/>
    <s v="10:40:23:086"/>
    <d v="2019-03-21T10:41:26"/>
    <s v="10:40:23:086"/>
    <n v="0"/>
    <n v="3.6666666506789625E-2"/>
    <n v="0.87999999616295099"/>
    <x v="0"/>
  </r>
  <r>
    <n v="943"/>
    <s v="2019-05-16"/>
    <n v="11120423"/>
    <d v="2019-05-16T08:45:00"/>
    <n v="8"/>
    <n v="45"/>
    <n v="4"/>
    <s v="BIGCITY"/>
    <x v="3"/>
    <x v="1"/>
    <x v="1"/>
    <x v="0"/>
    <s v="Yes"/>
    <x v="1"/>
    <d v="2019-05-16T08:34:34"/>
    <s v="08:34:49:334"/>
    <d v="2019-05-16T08:36:39"/>
    <s v="08:36:57:339"/>
    <x v="1"/>
    <d v="2019-05-16T08:47:51"/>
    <s v="08:47:44:451"/>
    <d v="2019-05-16T08:49:34"/>
    <s v="08:49:57:834"/>
    <n v="2.8611111163627356E-2"/>
    <n v="3.4722222306299955E-2"/>
    <n v="1.5200000032782555"/>
    <x v="1"/>
  </r>
  <r>
    <n v="944"/>
    <s v="2019-07-30"/>
    <n v="11372010"/>
    <d v="2019-07-30T16:30:00"/>
    <n v="16"/>
    <n v="30"/>
    <n v="2"/>
    <s v="BIGCITY"/>
    <x v="3"/>
    <x v="0"/>
    <x v="0"/>
    <x v="0"/>
    <s v="Yes"/>
    <x v="0"/>
    <d v="2019-07-30T16:38:47"/>
    <s v="16:38:58:647"/>
    <d v="2019-07-30T16:38:47"/>
    <s v="16:38:58:647"/>
    <x v="2"/>
    <d v="2019-07-30T17:02:13"/>
    <s v="17:02:13:413"/>
    <d v="2019-07-30T17:06:07"/>
    <s v="17:05:43:667"/>
    <n v="6.5000000002328306E-2"/>
    <n v="0"/>
    <n v="1.5600000000558794"/>
    <x v="0"/>
  </r>
  <r>
    <n v="945"/>
    <s v="2019-02-17"/>
    <n v="10879418"/>
    <d v="2019-02-17T21:30:00"/>
    <n v="21"/>
    <n v="30"/>
    <n v="7"/>
    <s v="ARROW"/>
    <x v="0"/>
    <x v="1"/>
    <x v="1"/>
    <x v="0"/>
    <s v="Yes"/>
    <x v="0"/>
    <d v="2019-02-17T21:52:03"/>
    <s v="21:52:39:703"/>
    <d v="2019-02-17T21:54:53"/>
    <s v="21:54:54:753"/>
    <x v="1"/>
    <d v="2019-02-17T22:04:34"/>
    <s v="22:04:00:634"/>
    <d v="2019-02-17T22:04:34"/>
    <s v="22:04:00:634"/>
    <n v="0"/>
    <n v="4.7222222085110843E-2"/>
    <n v="1.1333333300426602"/>
    <x v="0"/>
  </r>
  <r>
    <n v="946"/>
    <s v="2019-09-24"/>
    <n v="11549917"/>
    <d v="2019-09-24T15:30:00"/>
    <n v="15"/>
    <n v="30"/>
    <n v="2"/>
    <s v="BIGCITY"/>
    <x v="3"/>
    <x v="0"/>
    <x v="0"/>
    <x v="0"/>
    <s v="Yes"/>
    <x v="0"/>
    <d v="2019-09-24T15:19:04"/>
    <s v="15:18:06:464"/>
    <d v="2019-09-24T15:26:34"/>
    <s v="15:25:30:594"/>
    <x v="1"/>
    <d v="2019-09-24T15:30:28"/>
    <s v="15:30:38:328"/>
    <d v="2019-09-24T15:33:16"/>
    <s v="15:32:44:876"/>
    <n v="4.6666666748933494E-2"/>
    <n v="0.12499999988358468"/>
    <n v="4.1199999991804361"/>
    <x v="1"/>
  </r>
  <r>
    <n v="947"/>
    <s v="2019-06-27"/>
    <n v="11311515"/>
    <d v="2019-06-27T11:00:00"/>
    <n v="11"/>
    <n v="0"/>
    <n v="4"/>
    <s v="ALLIED"/>
    <x v="2"/>
    <x v="1"/>
    <x v="1"/>
    <x v="0"/>
    <s v="Yes"/>
    <x v="1"/>
    <d v="2019-06-27T10:52:07"/>
    <s v="10:52:57:507"/>
    <d v="2019-06-27T10:55:49"/>
    <s v="10:55:02:449"/>
    <x v="2"/>
    <d v="2019-06-27T11:13:42"/>
    <s v="11:13:51:142"/>
    <d v="2019-06-27T11:16:30"/>
    <s v="11:16:59:430"/>
    <n v="4.6666666748933494E-2"/>
    <n v="6.166666658828035E-2"/>
    <n v="2.6000000000931323"/>
    <x v="1"/>
  </r>
  <r>
    <n v="948"/>
    <s v="2019-06-25"/>
    <n v="11259548"/>
    <d v="2019-06-25T09:00:00"/>
    <n v="9"/>
    <n v="0"/>
    <n v="2"/>
    <s v="ARROW"/>
    <x v="0"/>
    <x v="0"/>
    <x v="0"/>
    <x v="0"/>
    <s v="Yes"/>
    <x v="0"/>
    <d v="2019-06-25T09:06:01"/>
    <s v="09:05:31:661"/>
    <d v="2019-06-25T09:06:49"/>
    <s v="09:06:41:249"/>
    <x v="2"/>
    <d v="2019-06-25T09:28:40"/>
    <s v="09:28:16:140"/>
    <d v="2019-06-25T09:31:37"/>
    <s v="09:30:24:197"/>
    <n v="4.9166666809469461E-2"/>
    <n v="1.333333330694586E-2"/>
    <n v="1.5000000027939677"/>
    <x v="0"/>
  </r>
  <r>
    <n v="949"/>
    <s v="2019-11-05"/>
    <n v="11706674"/>
    <d v="2019-11-05T12:00:00"/>
    <n v="12"/>
    <n v="0"/>
    <n v="2"/>
    <s v="BIGCITY"/>
    <x v="3"/>
    <x v="1"/>
    <x v="1"/>
    <x v="0"/>
    <s v="Yes"/>
    <x v="1"/>
    <d v="2019-11-05T11:40:38"/>
    <s v="11:40:52:038"/>
    <d v="2019-11-05T11:46:55"/>
    <s v="11:46:20:555"/>
    <x v="1"/>
    <d v="2019-11-05T11:53:41"/>
    <s v="11:53:49:541"/>
    <d v="2019-11-05T11:54:54"/>
    <s v="11:54:50:554"/>
    <n v="2.0277777803130448E-2"/>
    <n v="0.10472222225507721"/>
    <n v="3.0000000013969839"/>
    <x v="1"/>
  </r>
  <r>
    <n v="950"/>
    <s v="2019-10-15"/>
    <n v="11633490"/>
    <d v="2019-10-15T14:45:00"/>
    <n v="14"/>
    <n v="45"/>
    <n v="2"/>
    <s v="ARROW"/>
    <x v="0"/>
    <x v="2"/>
    <x v="2"/>
    <x v="1"/>
    <s v="No"/>
    <x v="0"/>
    <d v="2019-10-15T15:05:39"/>
    <s v="15:05:57:639"/>
    <d v="2019-10-15T15:10:23"/>
    <s v="15:10:18:223"/>
    <x v="5"/>
    <d v="2019-10-15T15:38:27"/>
    <s v="15:38:34:127"/>
    <d v="2019-10-15T15:41:57"/>
    <s v="15:41:43:457"/>
    <n v="5.8333333348855376E-2"/>
    <n v="7.8888888820074499E-2"/>
    <n v="3.293333332054317"/>
    <x v="0"/>
  </r>
  <r>
    <n v="951"/>
    <s v="2019-06-13"/>
    <n v="11222795"/>
    <d v="2019-06-13T06:00:00"/>
    <n v="6"/>
    <n v="0"/>
    <n v="4"/>
    <s v="ARROW"/>
    <x v="0"/>
    <x v="1"/>
    <x v="1"/>
    <x v="0"/>
    <s v="Yes"/>
    <x v="0"/>
    <d v="2019-06-13T05:55:09"/>
    <s v="05:55:59:809"/>
    <d v="2019-06-13T06:00:10"/>
    <s v="06:00:09:910"/>
    <x v="2"/>
    <d v="2019-06-13T06:18:09"/>
    <s v="06:18:31:509"/>
    <d v="2019-06-13T06:18:09"/>
    <s v="06:18:31:509"/>
    <n v="0"/>
    <n v="8.3611111098434776E-2"/>
    <n v="2.0066666663624346"/>
    <x v="1"/>
  </r>
  <r>
    <n v="952"/>
    <s v="2019-04-17"/>
    <n v="11073664"/>
    <d v="2019-04-17T22:00:00"/>
    <n v="22"/>
    <n v="0"/>
    <n v="3"/>
    <s v="ARROW"/>
    <x v="0"/>
    <x v="1"/>
    <x v="1"/>
    <x v="0"/>
    <s v="Yes"/>
    <x v="0"/>
    <d v="2019-04-17T21:58:33"/>
    <s v="21:58:03:133"/>
    <d v="2019-04-17T22:00:14"/>
    <s v="21:59:17:174"/>
    <x v="2"/>
    <d v="2019-04-17T22:19:27"/>
    <s v="22:19:47:927"/>
    <d v="2019-04-17T22:21:48"/>
    <s v="22:21:02:948"/>
    <n v="3.9166666741948575E-2"/>
    <n v="2.8055555478204042E-2"/>
    <n v="1.6133333332836628"/>
    <x v="1"/>
  </r>
  <r>
    <n v="953"/>
    <s v="2019-12-16"/>
    <n v="11883956"/>
    <d v="2019-12-16T16:30:00"/>
    <n v="16"/>
    <n v="30"/>
    <n v="1"/>
    <s v="ARROW"/>
    <x v="0"/>
    <x v="3"/>
    <x v="3"/>
    <x v="1"/>
    <s v="No"/>
    <x v="0"/>
    <d v="2019-12-16T16:40:14"/>
    <s v="16:40:54:014"/>
    <d v="2019-12-16T16:49:11"/>
    <s v="16:49:14:311"/>
    <x v="5"/>
    <d v="2019-12-16T17:16:24"/>
    <s v="17:16:39:124"/>
    <d v="2019-12-16T17:25:03"/>
    <s v="17:25:54:403"/>
    <n v="0.14416666666511446"/>
    <n v="0.14916666661156341"/>
    <n v="7.039999998640269"/>
    <x v="0"/>
  </r>
  <r>
    <n v="954"/>
    <s v="2019-11-14"/>
    <n v="11769075"/>
    <d v="2019-11-14T10:00:00"/>
    <n v="10"/>
    <n v="0"/>
    <n v="4"/>
    <s v="BIGCITY"/>
    <x v="3"/>
    <x v="0"/>
    <x v="0"/>
    <x v="0"/>
    <s v="Yes"/>
    <x v="0"/>
    <d v="2019-11-14T10:11:26"/>
    <s v="10:11:35:426"/>
    <d v="2019-11-14T10:16:22"/>
    <s v="10:15:07:482"/>
    <x v="2"/>
    <d v="2019-11-14T10:37:57"/>
    <s v="10:37:45:357"/>
    <d v="2019-11-14T10:39:17"/>
    <s v="10:39:48:517"/>
    <n v="2.2222222178243101E-2"/>
    <n v="8.2222222234122455E-2"/>
    <n v="2.5066666658967733"/>
    <x v="0"/>
  </r>
  <r>
    <n v="955"/>
    <s v="2019-12-09"/>
    <n v="11857611"/>
    <d v="2019-12-09T13:00:00"/>
    <n v="13"/>
    <n v="0"/>
    <n v="1"/>
    <s v="ARROW"/>
    <x v="0"/>
    <x v="3"/>
    <x v="3"/>
    <x v="1"/>
    <s v="No"/>
    <x v="0"/>
    <d v="2019-12-09T12:45:12"/>
    <s v="12:44:55:072"/>
    <d v="2019-12-09T12:47:08"/>
    <s v="12:47:09:308"/>
    <x v="0"/>
    <d v="2019-12-09T13:05:02"/>
    <s v="13:04:44:762"/>
    <d v="2019-12-09T13:06:12"/>
    <s v="13:06:59:812"/>
    <n v="1.9444444449618459E-2"/>
    <n v="3.2222222071141005E-2"/>
    <n v="1.2399999964982271"/>
    <x v="1"/>
  </r>
  <r>
    <n v="956"/>
    <s v="2019-05-30"/>
    <n v="11164443"/>
    <d v="2019-05-30T09:00:00"/>
    <n v="9"/>
    <n v="0"/>
    <n v="4"/>
    <s v="ARROW"/>
    <x v="0"/>
    <x v="2"/>
    <x v="2"/>
    <x v="1"/>
    <s v="No"/>
    <x v="1"/>
    <d v="2019-05-30T09:08:17"/>
    <s v="09:08:57:717"/>
    <d v="2019-05-30T09:14:27"/>
    <s v="09:14:27:027"/>
    <x v="5"/>
    <d v="2019-05-30T09:46:26"/>
    <s v="09:46:36:226"/>
    <d v="2019-05-30T09:50:16"/>
    <s v="09:49:52:376"/>
    <n v="6.388888880610466E-2"/>
    <n v="0.10277777787996456"/>
    <n v="4.0000000004656613"/>
    <x v="0"/>
  </r>
  <r>
    <n v="957"/>
    <s v="2019-07-05"/>
    <n v="11332540"/>
    <d v="2019-07-05T09:00:00"/>
    <n v="9"/>
    <n v="0"/>
    <n v="5"/>
    <s v="ALLIED"/>
    <x v="2"/>
    <x v="0"/>
    <x v="0"/>
    <x v="0"/>
    <s v="Yes"/>
    <x v="0"/>
    <d v="2019-07-05T09:02:12"/>
    <s v="09:02:35:612"/>
    <d v="2019-07-05T09:03:39"/>
    <s v="09:03:36:539"/>
    <x v="1"/>
    <d v="2019-07-05T09:14:23"/>
    <s v="09:14:11:123"/>
    <d v="2019-07-05T09:21:24"/>
    <s v="09:21:41:424"/>
    <n v="0.11694444454042241"/>
    <n v="2.4166666727978736E-2"/>
    <n v="3.3866666704416275"/>
    <x v="0"/>
  </r>
  <r>
    <n v="958"/>
    <s v="2019-10-26"/>
    <n v="11722761"/>
    <d v="2019-10-26T12:45:00"/>
    <n v="12"/>
    <n v="45"/>
    <n v="6"/>
    <s v="ARROW"/>
    <x v="0"/>
    <x v="1"/>
    <x v="1"/>
    <x v="0"/>
    <s v="Yes"/>
    <x v="0"/>
    <d v="2019-10-26T12:56:59"/>
    <s v="12:56:19:459"/>
    <d v="2019-10-26T13:04:17"/>
    <s v="13:03:10:677"/>
    <x v="1"/>
    <d v="2019-10-26T13:09:47"/>
    <s v="13:09:45:947"/>
    <d v="2019-10-26T13:14:15"/>
    <s v="13:13:15:975"/>
    <n v="7.4444444384425879E-2"/>
    <n v="0.1216666666441597"/>
    <n v="4.706666664686054"/>
    <x v="0"/>
  </r>
  <r>
    <n v="959"/>
    <s v="2019-02-04"/>
    <n v="10840264"/>
    <d v="2019-02-04T10:16:00"/>
    <n v="10"/>
    <n v="16"/>
    <n v="1"/>
    <s v="BIGCITY"/>
    <x v="3"/>
    <x v="1"/>
    <x v="1"/>
    <x v="0"/>
    <s v="Yes"/>
    <x v="0"/>
    <d v="2019-02-04T10:28:06"/>
    <s v="10:27:42:266"/>
    <d v="2019-02-04T10:30:13"/>
    <s v="10:29:46:473"/>
    <x v="2"/>
    <d v="2019-02-04T10:57:32"/>
    <s v="10:56:02:292"/>
    <d v="2019-02-04T10:58:10"/>
    <s v="10:58:11:510"/>
    <n v="1.0555555578321218E-2"/>
    <n v="3.5277777817100286E-2"/>
    <n v="1.1000000014901161"/>
    <x v="0"/>
  </r>
  <r>
    <n v="960"/>
    <s v="2019-04-05"/>
    <n v="10989757"/>
    <d v="2019-04-05T10:00:00"/>
    <n v="10"/>
    <n v="0"/>
    <n v="5"/>
    <s v="ALLIED"/>
    <x v="2"/>
    <x v="0"/>
    <x v="0"/>
    <x v="0"/>
    <s v="Yes"/>
    <x v="1"/>
    <d v="2019-04-05T09:51:23"/>
    <s v="09:51:18:223"/>
    <d v="2019-04-05T09:52:17"/>
    <s v="09:52:22:417"/>
    <x v="1"/>
    <d v="2019-04-05T10:04:29"/>
    <s v="10:04:58:729"/>
    <d v="2019-04-05T10:04:29"/>
    <s v="10:04:58:729"/>
    <n v="0"/>
    <n v="1.5000000013969839E-2"/>
    <n v="0.36000000033527613"/>
    <x v="1"/>
  </r>
  <r>
    <n v="961"/>
    <s v="2019-06-06"/>
    <n v="11243852"/>
    <d v="2019-06-06T12:30:00"/>
    <n v="12"/>
    <n v="30"/>
    <n v="4"/>
    <s v="ALLIED"/>
    <x v="2"/>
    <x v="0"/>
    <x v="0"/>
    <x v="0"/>
    <s v="Yes"/>
    <x v="0"/>
    <d v="2019-06-06T12:36:03"/>
    <s v="12:35:14:363"/>
    <d v="2019-06-06T12:36:03"/>
    <s v="12:35:14:363"/>
    <x v="6"/>
    <d v="2019-06-06T13:28:29"/>
    <s v="13:27:41:289"/>
    <d v="2019-06-06T13:29:06"/>
    <s v="13:28:50:366"/>
    <n v="1.0277777735609561E-2"/>
    <n v="0"/>
    <n v="0.24666666565462947"/>
    <x v="0"/>
  </r>
  <r>
    <n v="962"/>
    <s v="2019-03-12"/>
    <n v="10953500"/>
    <d v="2019-03-12T10:00:00"/>
    <n v="10"/>
    <n v="0"/>
    <n v="2"/>
    <s v="ARROW"/>
    <x v="0"/>
    <x v="0"/>
    <x v="0"/>
    <x v="0"/>
    <s v="Yes"/>
    <x v="0"/>
    <d v="2019-03-12T10:07:38"/>
    <s v="10:07:57:638"/>
    <d v="2019-03-12T10:11:31"/>
    <s v="10:10:09:591"/>
    <x v="3"/>
    <d v="2019-03-12T10:49:29"/>
    <s v="10:49:37:229"/>
    <d v="2019-03-12T10:50:20"/>
    <s v="10:50:55:020"/>
    <n v="1.416666666045785E-2"/>
    <n v="6.4722222159616649E-2"/>
    <n v="1.893333331681788"/>
    <x v="0"/>
  </r>
  <r>
    <n v="963"/>
    <s v="2019-11-19"/>
    <n v="11757596"/>
    <d v="2019-11-19T08:15:00"/>
    <n v="8"/>
    <n v="15"/>
    <n v="2"/>
    <s v="ALLIED"/>
    <x v="2"/>
    <x v="1"/>
    <x v="1"/>
    <x v="0"/>
    <s v="Yes"/>
    <x v="2"/>
    <d v="2019-11-19T08:28:16"/>
    <s v="08:27:45:076"/>
    <d v="2019-11-19T08:28:16"/>
    <s v="08:27:45:076"/>
    <x v="5"/>
    <d v="2019-11-19T09:04:09"/>
    <s v="09:04:29:509"/>
    <d v="2019-11-19T09:06:49"/>
    <s v="09:06:32:549"/>
    <n v="4.4444444531109184E-2"/>
    <n v="0"/>
    <n v="1.0666666687466204"/>
    <x v="0"/>
  </r>
  <r>
    <n v="964"/>
    <s v="2019-11-10"/>
    <n v="11771490"/>
    <d v="2019-11-10T11:30:00"/>
    <n v="11"/>
    <n v="30"/>
    <n v="7"/>
    <s v="BIGCITY"/>
    <x v="3"/>
    <x v="1"/>
    <x v="1"/>
    <x v="0"/>
    <s v="Yes"/>
    <x v="0"/>
    <d v="2019-11-10T11:37:16"/>
    <s v="11:37:34:216"/>
    <d v="2019-11-10T11:39:38"/>
    <s v="11:38:36:298"/>
    <x v="2"/>
    <d v="2019-11-10T11:58:46"/>
    <s v="11:58:58:946"/>
    <d v="2019-11-10T12:01:23"/>
    <s v="12:00:17:083"/>
    <n v="4.3611111002974212E-2"/>
    <n v="3.9444444410037249E-2"/>
    <n v="1.9933333299122751"/>
    <x v="0"/>
  </r>
  <r>
    <n v="965"/>
    <s v="2019-09-25"/>
    <n v="11556450"/>
    <d v="2019-09-25T12:15:00"/>
    <n v="12"/>
    <n v="15"/>
    <n v="3"/>
    <s v="ALLIED"/>
    <x v="2"/>
    <x v="1"/>
    <x v="1"/>
    <x v="0"/>
    <s v="Yes"/>
    <x v="1"/>
    <d v="2019-09-25T12:10:48"/>
    <s v="12:10:17:948"/>
    <d v="2019-09-25T12:11:03"/>
    <s v="12:11:19:203"/>
    <x v="2"/>
    <d v="2019-09-25T12:35:23"/>
    <s v="12:34:27:783"/>
    <d v="2019-09-25T12:35:11"/>
    <s v="12:35:28:811"/>
    <n v="-3.3333334140479565E-3"/>
    <n v="4.1666665929369628E-3"/>
    <n v="1.9999996293336153E-2"/>
    <x v="1"/>
  </r>
  <r>
    <n v="966"/>
    <s v="2019-05-15"/>
    <n v="11114990"/>
    <d v="2019-05-15T08:15:00"/>
    <n v="8"/>
    <n v="15"/>
    <n v="3"/>
    <s v="ARROW"/>
    <x v="0"/>
    <x v="1"/>
    <x v="1"/>
    <x v="0"/>
    <s v="Yes"/>
    <x v="0"/>
    <d v="2019-05-15T08:09:17"/>
    <s v="08:08:35:477"/>
    <d v="2019-05-15T08:10:41"/>
    <s v="08:10:42:641"/>
    <x v="1"/>
    <d v="2019-05-15T08:21:00"/>
    <s v="08:20:21:860"/>
    <d v="2019-05-15T08:21:53"/>
    <s v="08:21:22:953"/>
    <n v="1.4722222171258181E-2"/>
    <n v="2.3333333199843764E-2"/>
    <n v="0.9133333289064467"/>
    <x v="1"/>
  </r>
  <r>
    <n v="967"/>
    <s v="2019-02-19"/>
    <n v="10867917"/>
    <d v="2019-02-19T11:00:00"/>
    <n v="11"/>
    <n v="0"/>
    <n v="2"/>
    <s v="ARROW"/>
    <x v="0"/>
    <x v="2"/>
    <x v="2"/>
    <x v="1"/>
    <s v="No"/>
    <x v="0"/>
    <d v="2019-02-19T11:18:30"/>
    <s v="11:18:10:630"/>
    <d v="2019-02-19T11:23:32"/>
    <s v="11:22:32:492"/>
    <x v="5"/>
    <d v="2019-02-19T11:50:56"/>
    <s v="11:50:27:256"/>
    <d v="2019-02-19T11:53:06"/>
    <s v="11:52:27:066"/>
    <n v="3.6111111170612276E-2"/>
    <n v="8.3888888941146433E-2"/>
    <n v="2.880000002682209"/>
    <x v="0"/>
  </r>
  <r>
    <n v="968"/>
    <s v="2019-03-29"/>
    <n v="11014768"/>
    <d v="2019-03-29T16:45:00"/>
    <n v="16"/>
    <n v="45"/>
    <n v="5"/>
    <s v="BIGCITY"/>
    <x v="3"/>
    <x v="0"/>
    <x v="0"/>
    <x v="0"/>
    <s v="Yes"/>
    <x v="0"/>
    <d v="2019-03-29T16:27:13"/>
    <s v="16:27:00:713"/>
    <d v="2019-03-29T16:27:13"/>
    <s v="16:27:00:713"/>
    <x v="1"/>
    <d v="2019-03-29T16:30:16"/>
    <s v="16:30:35:916"/>
    <d v="2019-03-29T16:31:06"/>
    <s v="16:31:54:906"/>
    <n v="1.3888888817746192E-2"/>
    <n v="0"/>
    <n v="0.33333333162590861"/>
    <x v="1"/>
  </r>
  <r>
    <n v="969"/>
    <s v="2019-06-17"/>
    <n v="11276233"/>
    <d v="2019-06-17T10:00:00"/>
    <n v="10"/>
    <n v="0"/>
    <n v="1"/>
    <s v="BIGCITY"/>
    <x v="3"/>
    <x v="1"/>
    <x v="1"/>
    <x v="0"/>
    <s v="Yes"/>
    <x v="0"/>
    <d v="2019-06-17T09:58:38"/>
    <s v="09:57:24:598"/>
    <d v="2019-06-17T09:59:49"/>
    <s v="09:59:33:649"/>
    <x v="1"/>
    <d v="2019-06-17T10:06:42"/>
    <s v="10:06:13:942"/>
    <d v="2019-06-17T10:08:04"/>
    <s v="10:07:18:964"/>
    <n v="2.2777777689043432E-2"/>
    <n v="1.9722222117707133E-2"/>
    <n v="1.0199999953620136"/>
    <x v="1"/>
  </r>
  <r>
    <n v="970"/>
    <s v="2019-10-31"/>
    <n v="11731012"/>
    <d v="2019-10-31T09:30:00"/>
    <n v="9"/>
    <n v="30"/>
    <n v="4"/>
    <s v="BIGCITY"/>
    <x v="3"/>
    <x v="0"/>
    <x v="0"/>
    <x v="0"/>
    <s v="Yes"/>
    <x v="1"/>
    <d v="2019-10-31T10:01:00"/>
    <s v="10:01:49:000"/>
    <d v="2019-10-31T10:03:15"/>
    <s v="10:03:58:815"/>
    <x v="0"/>
    <d v="2019-10-31T10:18:19"/>
    <s v="10:18:41:719"/>
    <d v="2019-10-31T10:20:22"/>
    <s v="10:20:50:922"/>
    <n v="3.416666662087664E-2"/>
    <n v="3.7500000034924597E-2"/>
    <n v="1.7199999997392297"/>
    <x v="0"/>
  </r>
  <r>
    <n v="971"/>
    <s v="2019-07-18"/>
    <n v="11334225"/>
    <d v="2019-07-18T16:00:00"/>
    <n v="16"/>
    <n v="0"/>
    <n v="4"/>
    <s v="BIGCITY"/>
    <x v="3"/>
    <x v="0"/>
    <x v="0"/>
    <x v="0"/>
    <s v="Yes"/>
    <x v="0"/>
    <d v="2019-07-18T16:03:07"/>
    <s v="16:03:49:907"/>
    <d v="2019-07-18T16:13:23"/>
    <s v="16:12:25:483"/>
    <x v="2"/>
    <d v="2019-07-18T16:31:07"/>
    <s v="16:31:52:907"/>
    <d v="2019-07-18T16:33:57"/>
    <s v="16:33:15:057"/>
    <n v="4.7222222259733826E-2"/>
    <n v="0.17111111112171784"/>
    <n v="5.24000000115484"/>
    <x v="0"/>
  </r>
  <r>
    <n v="972"/>
    <s v="2019-06-14"/>
    <n v="11267025"/>
    <d v="2019-06-14T09:30:00"/>
    <n v="9"/>
    <n v="30"/>
    <n v="5"/>
    <s v="ARROW"/>
    <x v="0"/>
    <x v="0"/>
    <x v="0"/>
    <x v="0"/>
    <s v="Yes"/>
    <x v="0"/>
    <d v="2019-06-14T09:45:19"/>
    <s v="09:45:24:719"/>
    <d v="2019-06-14T09:46:08"/>
    <s v="09:46:28:608"/>
    <x v="1"/>
    <d v="2019-06-14T09:53:37"/>
    <s v="09:53:53:837"/>
    <d v="2019-06-14T09:54:04"/>
    <s v="09:54:59:004"/>
    <n v="7.5000000069849193E-3"/>
    <n v="1.3611111149657518E-2"/>
    <n v="0.50666666775941849"/>
    <x v="0"/>
  </r>
  <r>
    <n v="973"/>
    <s v="2019-10-02"/>
    <n v="11591512"/>
    <d v="2019-10-02T13:00:00"/>
    <n v="13"/>
    <n v="0"/>
    <n v="3"/>
    <s v="BIGCITY"/>
    <x v="3"/>
    <x v="1"/>
    <x v="1"/>
    <x v="0"/>
    <s v="Yes"/>
    <x v="1"/>
    <d v="2019-10-02T13:03:26"/>
    <s v="13:02:31:886"/>
    <d v="2019-10-02T13:04:40"/>
    <s v="13:04:38:040"/>
    <x v="5"/>
    <d v="2019-10-02T13:33:28"/>
    <s v="13:32:19:788"/>
    <d v="2019-10-02T13:35:23"/>
    <s v="13:34:26:983"/>
    <n v="3.194444440305233E-2"/>
    <n v="2.0555555471219122E-2"/>
    <n v="1.2599999969825149"/>
    <x v="0"/>
  </r>
  <r>
    <n v="974"/>
    <s v="2019-12-03"/>
    <n v="11811019"/>
    <d v="2019-12-03T11:30:00"/>
    <n v="11"/>
    <n v="30"/>
    <n v="2"/>
    <s v="ARROW"/>
    <x v="0"/>
    <x v="4"/>
    <x v="4"/>
    <x v="1"/>
    <s v="No"/>
    <x v="0"/>
    <d v="2019-12-03T11:17:43"/>
    <s v="11:17:01:143"/>
    <d v="2019-12-03T11:22:10"/>
    <s v="11:21:26:070"/>
    <x v="2"/>
    <d v="2019-12-03T11:39:31"/>
    <s v="11:39:56:931"/>
    <d v="2019-12-03T11:44:07"/>
    <s v="11:43:57:067"/>
    <n v="7.6666666602250189E-2"/>
    <n v="7.4166666716337204E-2"/>
    <n v="3.6199999996460974"/>
    <x v="1"/>
  </r>
  <r>
    <n v="975"/>
    <s v="2019-06-28"/>
    <n v="11272005"/>
    <d v="2019-06-28T09:15:00"/>
    <n v="9"/>
    <n v="15"/>
    <n v="5"/>
    <s v="ALLIED"/>
    <x v="2"/>
    <x v="1"/>
    <x v="1"/>
    <x v="0"/>
    <s v="Yes"/>
    <x v="0"/>
    <d v="2019-06-28T08:46:09"/>
    <s v="08:45:46:569"/>
    <d v="2019-06-28T08:46:39"/>
    <s v="08:46:50:439"/>
    <x v="5"/>
    <d v="2019-06-28T09:25:11"/>
    <s v="09:24:20:871"/>
    <d v="2019-06-28T09:28:59"/>
    <s v="09:28:36:159"/>
    <n v="6.3333333295304328E-2"/>
    <n v="8.3333333604969084E-3"/>
    <n v="1.7199999997392297"/>
    <x v="1"/>
  </r>
  <r>
    <n v="976"/>
    <s v="2019-03-17"/>
    <n v="10925937"/>
    <d v="2019-03-17T10:15:00"/>
    <n v="10"/>
    <n v="15"/>
    <n v="7"/>
    <s v="ALLIED"/>
    <x v="2"/>
    <x v="1"/>
    <x v="1"/>
    <x v="0"/>
    <s v="Yes"/>
    <x v="0"/>
    <d v="2019-03-17T10:38:13"/>
    <s v="10:38:51:313"/>
    <d v="2019-03-17T10:43:44"/>
    <s v="10:43:51:444"/>
    <x v="5"/>
    <d v="2019-03-17T11:17:27"/>
    <s v="11:17:11:527"/>
    <d v="2019-03-17T11:20:37"/>
    <s v="11:19:46:597"/>
    <n v="5.2777777891606092E-2"/>
    <n v="9.1944444458931684E-2"/>
    <n v="3.4733333364129066"/>
    <x v="0"/>
  </r>
  <r>
    <n v="977"/>
    <s v="2019-12-18"/>
    <n v="11915532"/>
    <d v="2019-12-18T20:30:00"/>
    <n v="20"/>
    <n v="30"/>
    <n v="3"/>
    <s v="ARROW"/>
    <x v="0"/>
    <x v="1"/>
    <x v="1"/>
    <x v="0"/>
    <s v="Yes"/>
    <x v="0"/>
    <d v="2019-12-18T20:33:34"/>
    <s v="20:33:20:434"/>
    <d v="2019-12-18T20:38:03"/>
    <s v="20:37:59:563"/>
    <x v="0"/>
    <d v="2019-12-18T20:50:36"/>
    <s v="20:49:59:996"/>
    <d v="2019-12-18T20:52:08"/>
    <s v="20:51:39:968"/>
    <n v="2.5555555592291057E-2"/>
    <n v="7.4722222227137536E-2"/>
    <n v="2.4066666676662862"/>
    <x v="0"/>
  </r>
  <r>
    <n v="978"/>
    <s v="2019-07-14"/>
    <n v="11365287"/>
    <d v="2019-07-14T13:30:00"/>
    <n v="13"/>
    <n v="30"/>
    <n v="7"/>
    <s v="ALLIED"/>
    <x v="2"/>
    <x v="1"/>
    <x v="1"/>
    <x v="0"/>
    <s v="Yes"/>
    <x v="0"/>
    <d v="2019-07-14T13:33:44"/>
    <s v="13:33:37:644"/>
    <d v="2019-07-14T13:36:23"/>
    <s v="13:36:57:723"/>
    <x v="0"/>
    <d v="2019-07-14T13:50:03"/>
    <s v="13:50:08:203"/>
    <d v="2019-07-14T13:52:08"/>
    <s v="13:51:13:368"/>
    <n v="3.4722222131676972E-2"/>
    <n v="4.4166666688397527E-2"/>
    <n v="1.893333331681788"/>
    <x v="0"/>
  </r>
  <r>
    <n v="979"/>
    <s v="2019-10-17"/>
    <n v="11642075"/>
    <d v="2019-10-17T08:15:00"/>
    <n v="8"/>
    <n v="15"/>
    <n v="4"/>
    <s v="BIGCITY"/>
    <x v="3"/>
    <x v="1"/>
    <x v="1"/>
    <x v="0"/>
    <s v="Yes"/>
    <x v="0"/>
    <d v="2019-10-17T08:00:32"/>
    <s v="08:00:58:532"/>
    <d v="2019-10-17T08:05:43"/>
    <s v="08:05:13:043"/>
    <x v="5"/>
    <d v="2019-10-17T08:32:35"/>
    <s v="08:31:30:995"/>
    <d v="2019-10-17T08:32:01"/>
    <s v="08:32:32:101"/>
    <n v="-9.4444445567205548E-3"/>
    <n v="8.6388888827059418E-2"/>
    <n v="1.8466666624881327"/>
    <x v="1"/>
  </r>
  <r>
    <n v="980"/>
    <s v="2019-11-21"/>
    <n v="11767786"/>
    <d v="2019-11-21T16:30:00"/>
    <n v="16"/>
    <n v="30"/>
    <n v="4"/>
    <s v="ARROW"/>
    <x v="0"/>
    <x v="0"/>
    <x v="0"/>
    <x v="0"/>
    <s v="Yes"/>
    <x v="1"/>
    <d v="2019-11-21T16:26:09"/>
    <s v="16:25:52:069"/>
    <d v="2019-11-21T16:29:02"/>
    <s v="16:28:13:062"/>
    <x v="4"/>
    <d v="2019-11-21T17:34:19"/>
    <s v="17:34:26:019"/>
    <d v="2019-11-21T17:37:46"/>
    <s v="17:37:57:146"/>
    <n v="5.7499999995343387E-2"/>
    <n v="4.8055555613245815E-2"/>
    <n v="2.5333333346061409"/>
    <x v="1"/>
  </r>
  <r>
    <n v="981"/>
    <s v="2019-04-26"/>
    <n v="11055136"/>
    <d v="2019-04-26T14:45:00"/>
    <n v="14"/>
    <n v="45"/>
    <n v="5"/>
    <s v="ARROW"/>
    <x v="0"/>
    <x v="1"/>
    <x v="1"/>
    <x v="0"/>
    <s v="Yes"/>
    <x v="0"/>
    <d v="2019-04-26T14:50:10"/>
    <s v="14:49:52:170"/>
    <d v="2019-04-26T14:54:25"/>
    <s v="14:54:09:625"/>
    <x v="6"/>
    <d v="2019-04-26T15:48:21"/>
    <s v="15:48:12:621"/>
    <d v="2019-04-26T15:50:24"/>
    <s v="15:50:17:724"/>
    <n v="3.4166666795499623E-2"/>
    <n v="7.083333347691223E-2"/>
    <n v="2.5200000065378845"/>
    <x v="0"/>
  </r>
  <r>
    <n v="982"/>
    <s v="2019-08-23"/>
    <n v="11474080"/>
    <d v="2019-08-23T10:15:00"/>
    <n v="10"/>
    <n v="15"/>
    <n v="5"/>
    <s v="ARROW"/>
    <x v="0"/>
    <x v="4"/>
    <x v="4"/>
    <x v="1"/>
    <s v="No"/>
    <x v="0"/>
    <d v="2019-08-23T10:05:14"/>
    <s v="10:04:40:874"/>
    <d v="2019-08-23T10:08:23"/>
    <s v="10:07:47:983"/>
    <x v="1"/>
    <d v="2019-08-23T10:18:28"/>
    <s v="10:18:18:128"/>
    <d v="2019-08-23T10:19:22"/>
    <s v="10:19:28:222"/>
    <n v="1.5000000013969839E-2"/>
    <n v="5.2499999874271452E-2"/>
    <n v="1.619999997317791"/>
    <x v="1"/>
  </r>
  <r>
    <n v="983"/>
    <s v="2019-02-26"/>
    <n v="10864375"/>
    <d v="2019-02-26T15:00:00"/>
    <n v="15"/>
    <n v="0"/>
    <n v="2"/>
    <s v="ALLIED"/>
    <x v="2"/>
    <x v="1"/>
    <x v="1"/>
    <x v="0"/>
    <s v="Yes"/>
    <x v="0"/>
    <d v="2019-02-26T14:52:36"/>
    <s v="14:51:26:396"/>
    <d v="2019-02-26T15:00:10"/>
    <s v="14:59:07:270"/>
    <x v="2"/>
    <d v="2019-02-26T15:15:28"/>
    <s v="15:14:06:388"/>
    <d v="2019-02-26T15:15:25"/>
    <s v="15:15:08:625"/>
    <n v="-8.3333335351198912E-4"/>
    <n v="0.12611111107980832"/>
    <n v="3.0066666654311121"/>
    <x v="1"/>
  </r>
  <r>
    <n v="984"/>
    <s v="2019-10-31"/>
    <n v="11743818"/>
    <d v="2019-10-31T13:45:00"/>
    <n v="13"/>
    <n v="45"/>
    <n v="4"/>
    <s v="CMARVEL"/>
    <x v="4"/>
    <x v="1"/>
    <x v="1"/>
    <x v="0"/>
    <s v="Yes"/>
    <x v="0"/>
    <d v="2019-10-31T14:05:45"/>
    <s v="14:05:11:745"/>
    <d v="2019-10-31T14:05:45"/>
    <s v="14:05:11:745"/>
    <x v="2"/>
    <d v="2019-10-31T14:26:06"/>
    <s v="14:26:53:506"/>
    <d v="2019-10-31T14:26:06"/>
    <s v="14:26:53:506"/>
    <n v="0"/>
    <n v="0"/>
    <n v="0"/>
    <x v="0"/>
  </r>
  <r>
    <n v="985"/>
    <s v="2019-09-17"/>
    <n v="11578614"/>
    <d v="2019-09-17T15:30:00"/>
    <n v="15"/>
    <n v="30"/>
    <n v="2"/>
    <s v="BIGCITY"/>
    <x v="3"/>
    <x v="0"/>
    <x v="0"/>
    <x v="0"/>
    <s v="Yes"/>
    <x v="0"/>
    <d v="2019-09-17T15:46:11"/>
    <s v="15:45:26:271"/>
    <d v="2019-09-17T15:48:12"/>
    <s v="15:47:40:472"/>
    <x v="2"/>
    <d v="2019-09-17T16:08:19"/>
    <s v="16:08:36:219"/>
    <d v="2019-09-17T16:35:27"/>
    <s v="16:35:15:927"/>
    <n v="0.45222222211305052"/>
    <n v="3.3611111110076308E-2"/>
    <n v="11.659999997355044"/>
    <x v="0"/>
  </r>
  <r>
    <n v="986"/>
    <s v="2019-03-22"/>
    <n v="10945484"/>
    <d v="2019-03-22T15:30:00"/>
    <n v="15"/>
    <n v="30"/>
    <n v="5"/>
    <s v="ALLIED"/>
    <x v="2"/>
    <x v="0"/>
    <x v="0"/>
    <x v="0"/>
    <s v="Yes"/>
    <x v="1"/>
    <d v="2019-03-22T15:37:05"/>
    <s v="15:36:47:465"/>
    <d v="2019-03-22T15:39:19"/>
    <s v="15:38:53:179"/>
    <x v="1"/>
    <d v="2019-03-22T15:44:24"/>
    <s v="15:43:22:484"/>
    <d v="2019-03-22T15:46:15"/>
    <s v="15:45:31:875"/>
    <n v="3.0833333381451666E-2"/>
    <n v="3.7222222192212939E-2"/>
    <n v="1.6333333337679505"/>
    <x v="0"/>
  </r>
  <r>
    <n v="987"/>
    <s v="2019-05-07"/>
    <n v="11087431"/>
    <d v="2019-05-07T08:30:00"/>
    <n v="8"/>
    <n v="30"/>
    <n v="2"/>
    <s v="ARROW"/>
    <x v="0"/>
    <x v="1"/>
    <x v="1"/>
    <x v="0"/>
    <s v="Yes"/>
    <x v="0"/>
    <d v="2019-05-07T08:51:32"/>
    <s v="08:51:59:832"/>
    <d v="2019-05-07T08:55:07"/>
    <s v="08:54:01:867"/>
    <x v="0"/>
    <d v="2019-05-07T09:11:04"/>
    <s v="09:10:47:664"/>
    <d v="2019-05-07T09:13:02"/>
    <s v="09:13:55:902"/>
    <n v="3.2777777756564319E-2"/>
    <n v="5.9722222213167697E-2"/>
    <n v="2.2199999992735684"/>
    <x v="0"/>
  </r>
  <r>
    <n v="988"/>
    <s v="2019-08-13"/>
    <n v="11445685"/>
    <d v="2019-08-13T09:15:00"/>
    <n v="9"/>
    <n v="15"/>
    <n v="2"/>
    <s v="ARROW"/>
    <x v="0"/>
    <x v="1"/>
    <x v="1"/>
    <x v="0"/>
    <s v="Yes"/>
    <x v="0"/>
    <d v="2019-08-13T09:07:36"/>
    <s v="09:06:17:296"/>
    <d v="2019-08-13T09:07:40"/>
    <s v="09:07:21:240"/>
    <x v="1"/>
    <d v="2019-08-13T09:11:39"/>
    <s v="09:11:46:539"/>
    <d v="2019-08-13T09:20:09"/>
    <s v="09:20:22:809"/>
    <n v="0.1416666666045785"/>
    <n v="1.1111111962236464E-3"/>
    <n v="3.4266666672192514"/>
    <x v="1"/>
  </r>
  <r>
    <n v="989"/>
    <s v="2019-10-11"/>
    <n v="11669215"/>
    <d v="2019-10-11T12:00:00"/>
    <n v="12"/>
    <n v="0"/>
    <n v="5"/>
    <s v="ALLIED"/>
    <x v="2"/>
    <x v="0"/>
    <x v="0"/>
    <x v="0"/>
    <s v="Yes"/>
    <x v="1"/>
    <d v="2019-10-11T11:59:24"/>
    <s v="11:59:52:324"/>
    <d v="2019-10-11T12:04:22"/>
    <s v="12:03:00:482"/>
    <x v="2"/>
    <d v="2019-10-11T12:22:19"/>
    <s v="12:21:13:979"/>
    <d v="2019-10-11T12:24:06"/>
    <s v="12:24:31:206"/>
    <n v="2.972222218522802E-2"/>
    <n v="8.277777791954577E-2"/>
    <n v="2.700000002514571"/>
    <x v="1"/>
  </r>
  <r>
    <n v="990"/>
    <s v="2019-03-18"/>
    <n v="10968800"/>
    <d v="2019-03-18T09:00:00"/>
    <n v="9"/>
    <n v="0"/>
    <n v="1"/>
    <s v="HCAB"/>
    <x v="1"/>
    <x v="0"/>
    <x v="0"/>
    <x v="0"/>
    <s v="Yes"/>
    <x v="0"/>
    <d v="2019-03-18T09:03:24"/>
    <s v="09:03:55:524"/>
    <d v="2019-03-18T09:07:19"/>
    <s v="09:06:09:779"/>
    <x v="1"/>
    <d v="2019-03-18T09:17:37"/>
    <s v="09:16:43:097"/>
    <d v="2019-03-18T09:17:37"/>
    <s v="09:16:43:097"/>
    <n v="0"/>
    <n v="6.5277777845039964E-2"/>
    <n v="1.5666666682809591"/>
    <x v="0"/>
  </r>
  <r>
    <n v="991"/>
    <s v="2019-04-15"/>
    <n v="11019244"/>
    <d v="2019-04-15T08:15:00"/>
    <n v="8"/>
    <n v="15"/>
    <n v="1"/>
    <s v="ALLIED"/>
    <x v="2"/>
    <x v="0"/>
    <x v="0"/>
    <x v="0"/>
    <s v="Yes"/>
    <x v="1"/>
    <d v="2019-04-15T08:06:37"/>
    <s v="08:06:11:137"/>
    <d v="2019-04-15T08:08:31"/>
    <s v="08:08:18:031"/>
    <x v="2"/>
    <d v="2019-04-15T08:28:22"/>
    <s v="08:28:35:022"/>
    <d v="2019-04-15T08:30:29"/>
    <s v="08:30:44:329"/>
    <n v="3.5277777817100286E-2"/>
    <n v="3.1666666734963655E-2"/>
    <n v="1.6066666692495346"/>
    <x v="1"/>
  </r>
  <r>
    <n v="992"/>
    <s v="2019-05-22"/>
    <n v="11172663"/>
    <d v="2019-05-22T09:30:00"/>
    <n v="9"/>
    <n v="30"/>
    <n v="3"/>
    <s v="BIGCITY"/>
    <x v="3"/>
    <x v="0"/>
    <x v="0"/>
    <x v="0"/>
    <s v="Yes"/>
    <x v="0"/>
    <d v="2019-05-22T09:32:21"/>
    <s v="09:31:16:381"/>
    <d v="2019-05-22T09:33:27"/>
    <s v="09:33:24:827"/>
    <x v="0"/>
    <d v="2019-05-22T09:50:17"/>
    <s v="09:50:34:217"/>
    <d v="2019-05-22T09:52:30"/>
    <s v="09:51:54:890"/>
    <n v="3.6944444524124265E-2"/>
    <n v="1.8333333428017795E-2"/>
    <n v="1.3266666708514094"/>
    <x v="0"/>
  </r>
  <r>
    <n v="993"/>
    <s v="2019-03-06"/>
    <n v="10891616"/>
    <d v="2019-03-06T11:15:00"/>
    <n v="11"/>
    <n v="15"/>
    <n v="3"/>
    <s v="BIGCITY"/>
    <x v="3"/>
    <x v="1"/>
    <x v="1"/>
    <x v="0"/>
    <s v="Yes"/>
    <x v="0"/>
    <d v="2019-03-06T11:08:15"/>
    <s v="11:08:55:815"/>
    <d v="2019-03-06T11:12:14"/>
    <s v="11:12:21:014"/>
    <x v="1"/>
    <d v="2019-03-06T11:21:20"/>
    <s v="11:20:51:180"/>
    <d v="2019-03-06T11:22:08"/>
    <s v="11:21:56:368"/>
    <n v="1.333333330694586E-2"/>
    <n v="6.6388888866640627E-2"/>
    <n v="1.9133333321660757"/>
    <x v="1"/>
  </r>
  <r>
    <n v="994"/>
    <s v="2019-08-12"/>
    <n v="11411791"/>
    <d v="2019-08-12T10:00:00"/>
    <n v="10"/>
    <n v="0"/>
    <n v="1"/>
    <s v="ALLIED"/>
    <x v="2"/>
    <x v="1"/>
    <x v="1"/>
    <x v="0"/>
    <s v="Yes"/>
    <x v="1"/>
    <d v="2019-08-12T09:52:47"/>
    <s v="09:52:13:247"/>
    <d v="2019-08-12T09:54:30"/>
    <s v="09:54:28:230"/>
    <x v="0"/>
    <d v="2019-08-12T10:10:22"/>
    <s v="10:10:58:722"/>
    <d v="2019-08-12T10:11:51"/>
    <s v="10:11:59:751"/>
    <n v="2.4722222238779068E-2"/>
    <n v="2.8611111163627356E-2"/>
    <n v="1.2800000016577542"/>
    <x v="1"/>
  </r>
  <r>
    <n v="995"/>
    <s v="2019-10-20"/>
    <n v="11699891"/>
    <d v="2019-10-20T15:00:00"/>
    <n v="15"/>
    <n v="0"/>
    <n v="7"/>
    <s v="BIGCITY"/>
    <x v="3"/>
    <x v="0"/>
    <x v="0"/>
    <x v="0"/>
    <s v="Yes"/>
    <x v="1"/>
    <d v="2019-10-20T15:07:18"/>
    <s v="15:06:27:078"/>
    <d v="2019-10-20T15:10:14"/>
    <s v="15:10:37:214"/>
    <x v="3"/>
    <d v="2019-10-20T15:53:30"/>
    <s v="15:52:46:590"/>
    <d v="2019-10-20T15:53:30"/>
    <s v="15:52:46:590"/>
    <n v="0"/>
    <n v="4.8888888966757804E-2"/>
    <n v="1.1733333352021873"/>
    <x v="0"/>
  </r>
  <r>
    <n v="996"/>
    <s v="2019-12-18"/>
    <n v="11890422"/>
    <d v="2019-12-18T09:00:00"/>
    <n v="9"/>
    <n v="0"/>
    <n v="3"/>
    <s v="BIGCITY"/>
    <x v="3"/>
    <x v="0"/>
    <x v="0"/>
    <x v="0"/>
    <s v="Yes"/>
    <x v="0"/>
    <d v="2019-12-18T09:22:33"/>
    <s v="09:22:29:533"/>
    <d v="2019-12-18T09:26:23"/>
    <s v="09:25:39:583"/>
    <x v="5"/>
    <d v="2019-12-18T09:55:35"/>
    <s v="09:54:33:795"/>
    <d v="2019-12-18T09:57:32"/>
    <s v="09:57:43:332"/>
    <n v="3.2499999913852662E-2"/>
    <n v="6.388888880610466E-2"/>
    <n v="2.3133333292789757"/>
    <x v="0"/>
  </r>
  <r>
    <n v="997"/>
    <s v="2019-11-05"/>
    <n v="11740027"/>
    <d v="2019-11-05T18:00:00"/>
    <n v="18"/>
    <n v="0"/>
    <n v="2"/>
    <s v="ALLIED"/>
    <x v="2"/>
    <x v="0"/>
    <x v="0"/>
    <x v="0"/>
    <s v="Yes"/>
    <x v="0"/>
    <d v="2019-11-05T18:15:58"/>
    <s v="18:15:04:858"/>
    <d v="2019-11-05T18:16:55"/>
    <s v="18:16:10:855"/>
    <x v="3"/>
    <d v="2019-11-05T18:57:52"/>
    <s v="18:57:50:252"/>
    <d v="2019-11-05T18:59:39"/>
    <s v="18:58:55:299"/>
    <n v="2.972222218522802E-2"/>
    <n v="1.5833333367481828E-2"/>
    <n v="1.0933333332650363"/>
    <x v="0"/>
  </r>
  <r>
    <n v="998"/>
    <s v="2019-01-22"/>
    <n v="10756689"/>
    <d v="2019-01-22T15:30:00"/>
    <n v="15"/>
    <n v="30"/>
    <n v="2"/>
    <s v="ALLIED"/>
    <x v="2"/>
    <x v="0"/>
    <x v="0"/>
    <x v="0"/>
    <s v="Yes"/>
    <x v="0"/>
    <d v="2019-01-22T15:15:01"/>
    <s v="15:15:54:601"/>
    <d v="2019-01-22T15:17:12"/>
    <s v="15:17:00:412"/>
    <x v="1"/>
    <d v="2019-01-22T15:21:11"/>
    <s v="15:21:07:511"/>
    <d v="2019-01-22T15:22:34"/>
    <s v="15:22:17:434"/>
    <n v="2.3055555706378073E-2"/>
    <n v="3.638888883870095E-2"/>
    <n v="1.4266666690818965"/>
    <x v="1"/>
  </r>
  <r>
    <n v="999"/>
    <s v="2019-05-06"/>
    <n v="11084894"/>
    <d v="2019-05-06T14:30:00"/>
    <n v="14"/>
    <n v="30"/>
    <n v="1"/>
    <s v="HCAB"/>
    <x v="1"/>
    <x v="1"/>
    <x v="1"/>
    <x v="0"/>
    <s v="Yes"/>
    <x v="0"/>
    <d v="2019-05-06T14:50:51"/>
    <s v="14:50:52:951"/>
    <d v="2019-05-06T14:59:10"/>
    <s v="14:58:14:170"/>
    <x v="5"/>
    <d v="2019-05-06T15:21:18"/>
    <s v="15:21:26:018"/>
    <d v="2019-05-06T15:26:20"/>
    <s v="15:26:37:620"/>
    <n v="8.3888888766523451E-2"/>
    <n v="0.13861111120786518"/>
    <n v="5.3399999993853271"/>
    <x v="0"/>
  </r>
  <r>
    <n v="1000"/>
    <s v="2019-07-09"/>
    <n v="11351679"/>
    <d v="2019-07-09T10:45:00"/>
    <n v="10"/>
    <n v="45"/>
    <n v="2"/>
    <s v="ALLIED"/>
    <x v="2"/>
    <x v="0"/>
    <x v="0"/>
    <x v="0"/>
    <s v="Yes"/>
    <x v="1"/>
    <d v="2019-07-09T10:33:37"/>
    <s v="10:32:38:197"/>
    <d v="2019-07-09T10:40:39"/>
    <s v="10:40:29:439"/>
    <x v="0"/>
    <d v="2019-07-09T10:51:08"/>
    <s v="10:50:14:668"/>
    <d v="2019-07-09T10:51:08"/>
    <s v="10:50:14:668"/>
    <n v="0"/>
    <n v="0.11722222220851108"/>
    <n v="2.813333333004266"/>
    <x v="1"/>
  </r>
  <r>
    <n v="1001"/>
    <s v="2019-06-07"/>
    <n v="11226924"/>
    <d v="2019-06-07T14:15:00"/>
    <n v="14"/>
    <n v="15"/>
    <n v="5"/>
    <s v="ALLIED"/>
    <x v="2"/>
    <x v="0"/>
    <x v="0"/>
    <x v="0"/>
    <s v="Yes"/>
    <x v="0"/>
    <d v="2019-06-07T14:02:17"/>
    <s v="14:01:42:577"/>
    <d v="2019-06-07T14:04:07"/>
    <s v="14:04:02:707"/>
    <x v="1"/>
    <d v="2019-06-07T14:16:36"/>
    <s v="14:15:38:096"/>
    <d v="2019-06-07T14:17:05"/>
    <s v="14:17:47:305"/>
    <n v="8.0555556924082339E-3"/>
    <n v="3.0555555538740009E-2"/>
    <n v="0.92666666954755783"/>
    <x v="1"/>
  </r>
  <r>
    <n v="1002"/>
    <s v="2019-10-16"/>
    <n v="11637589"/>
    <d v="2019-10-16T08:20:00"/>
    <n v="8"/>
    <n v="20"/>
    <n v="3"/>
    <s v="BIGCITY"/>
    <x v="3"/>
    <x v="1"/>
    <x v="1"/>
    <x v="0"/>
    <s v="Yes"/>
    <x v="0"/>
    <d v="2019-10-16T08:15:49"/>
    <s v="08:15:37:649"/>
    <d v="2019-10-16T08:18:12"/>
    <s v="08:18:00:112"/>
    <x v="2"/>
    <d v="2019-10-16T08:35:07"/>
    <s v="08:35:16:107"/>
    <d v="2019-10-16T08:36:46"/>
    <s v="08:36:19:946"/>
    <n v="2.749999996740371E-2"/>
    <n v="3.9722222252748907E-2"/>
    <n v="1.6133333332836628"/>
    <x v="1"/>
  </r>
  <r>
    <n v="1003"/>
    <s v="2019-01-24"/>
    <n v="10763903"/>
    <d v="2019-01-24T08:00:00"/>
    <n v="8"/>
    <n v="0"/>
    <n v="4"/>
    <s v="ALLIED"/>
    <x v="2"/>
    <x v="1"/>
    <x v="1"/>
    <x v="0"/>
    <s v="Yes"/>
    <x v="1"/>
    <d v="2019-01-24T07:47:27"/>
    <s v="07:47:51:827"/>
    <d v="2019-01-24T07:49:32"/>
    <s v="07:48:53:892"/>
    <x v="3"/>
    <d v="2019-01-24T08:37:07"/>
    <s v="08:36:58:967"/>
    <d v="2019-01-24T08:40:37"/>
    <s v="08:39:09:897"/>
    <n v="5.8333333174232394E-2"/>
    <n v="3.4722222131676972E-2"/>
    <n v="2.2333333273418248"/>
    <x v="1"/>
  </r>
  <r>
    <n v="1004"/>
    <s v="2019-03-06"/>
    <n v="10890096"/>
    <d v="2019-03-06T08:00:00"/>
    <n v="8"/>
    <n v="0"/>
    <n v="3"/>
    <s v="ALLIED"/>
    <x v="2"/>
    <x v="1"/>
    <x v="1"/>
    <x v="0"/>
    <s v="Yes"/>
    <x v="0"/>
    <d v="2019-03-06T07:58:41"/>
    <s v="07:58:45:241"/>
    <d v="2019-03-06T07:58:41"/>
    <s v="07:58:45:241"/>
    <x v="2"/>
    <d v="2019-03-06T08:22:14"/>
    <s v="08:21:45:174"/>
    <d v="2019-03-06T08:23:21"/>
    <s v="08:22:46:281"/>
    <n v="1.861111109610647E-2"/>
    <n v="0"/>
    <n v="0.44666666630655527"/>
    <x v="1"/>
  </r>
  <r>
    <n v="1005"/>
    <s v="2019-10-25"/>
    <n v="11672273"/>
    <d v="2019-10-25T11:30:00"/>
    <n v="11"/>
    <n v="30"/>
    <n v="5"/>
    <s v="ARROW"/>
    <x v="0"/>
    <x v="2"/>
    <x v="2"/>
    <x v="1"/>
    <s v="No"/>
    <x v="1"/>
    <d v="2019-10-25T11:20:33"/>
    <s v="11:19:28:093"/>
    <d v="2019-10-25T11:24:59"/>
    <s v="11:24:13:459"/>
    <x v="0"/>
    <d v="2019-10-25T11:37:12"/>
    <s v="11:36:52:672"/>
    <d v="2019-10-25T11:37:12"/>
    <s v="11:36:52:672"/>
    <n v="0"/>
    <n v="7.3888888873625547E-2"/>
    <n v="1.7733333329670131"/>
    <x v="1"/>
  </r>
  <r>
    <n v="1006"/>
    <s v="2019-08-19"/>
    <n v="11476565"/>
    <d v="2019-08-19T09:45:00"/>
    <n v="9"/>
    <n v="45"/>
    <n v="1"/>
    <s v="HCAB"/>
    <x v="1"/>
    <x v="0"/>
    <x v="0"/>
    <x v="0"/>
    <s v="Yes"/>
    <x v="0"/>
    <d v="2019-08-19T09:51:32"/>
    <s v="09:50:51:692"/>
    <d v="2019-08-19T09:51:32"/>
    <s v="09:50:51:692"/>
    <x v="1"/>
    <d v="2019-08-19T10:04:54"/>
    <s v="10:04:01:154"/>
    <d v="2019-08-19T10:05:34"/>
    <s v="10:05:09:334"/>
    <n v="1.111111108912155E-2"/>
    <n v="0"/>
    <n v="0.26666666613891721"/>
    <x v="0"/>
  </r>
  <r>
    <n v="1007"/>
    <s v="2019-07-09"/>
    <n v="11342700"/>
    <d v="2019-07-09T10:15:00"/>
    <n v="10"/>
    <n v="15"/>
    <n v="2"/>
    <s v="ALLIED"/>
    <x v="2"/>
    <x v="0"/>
    <x v="0"/>
    <x v="0"/>
    <s v="Yes"/>
    <x v="0"/>
    <d v="2019-07-09T09:55:58"/>
    <s v="09:55:33:758"/>
    <d v="2019-07-09T09:59:51"/>
    <s v="09:59:48:951"/>
    <x v="6"/>
    <d v="2019-07-09T10:47:06"/>
    <s v="10:47:04:606"/>
    <d v="2019-07-09T10:50:28"/>
    <s v="10:49:08:688"/>
    <n v="5.6111111131031066E-2"/>
    <n v="6.4722222334239632E-2"/>
    <n v="2.9000000031664968"/>
    <x v="1"/>
  </r>
  <r>
    <n v="1008"/>
    <s v="2019-08-29"/>
    <n v="11501586"/>
    <d v="2019-08-29T13:00:00"/>
    <n v="13"/>
    <n v="0"/>
    <n v="4"/>
    <s v="ALLIED"/>
    <x v="2"/>
    <x v="1"/>
    <x v="1"/>
    <x v="0"/>
    <s v="Yes"/>
    <x v="0"/>
    <d v="2019-08-29T12:58:04"/>
    <s v="12:57:57:264"/>
    <d v="2019-08-29T12:58:52"/>
    <s v="12:58:59:352"/>
    <x v="0"/>
    <d v="2019-08-29T13:14:47"/>
    <s v="13:14:30:947"/>
    <d v="2019-08-29T13:14:47"/>
    <s v="13:14:30:947"/>
    <n v="0"/>
    <n v="1.3333333481568843E-2"/>
    <n v="0.32000000355765224"/>
    <x v="1"/>
  </r>
  <r>
    <n v="1009"/>
    <s v="2019-08-01"/>
    <n v="11408451"/>
    <d v="2019-08-01T09:45:00"/>
    <n v="9"/>
    <n v="45"/>
    <n v="4"/>
    <s v="ARROW"/>
    <x v="0"/>
    <x v="1"/>
    <x v="1"/>
    <x v="0"/>
    <s v="Yes"/>
    <x v="1"/>
    <d v="2019-08-01T10:01:54"/>
    <s v="10:01:51:654"/>
    <d v="2019-08-01T10:08:15"/>
    <s v="10:07:26:775"/>
    <x v="2"/>
    <d v="2019-08-01T10:29:52"/>
    <s v="10:29:06:652"/>
    <d v="2019-08-01T10:32:36"/>
    <s v="10:31:11:696"/>
    <n v="4.5555555552709848E-2"/>
    <n v="0.10583333327667788"/>
    <n v="3.6333333319053054"/>
    <x v="0"/>
  </r>
  <r>
    <n v="1010"/>
    <s v="2019-05-18"/>
    <n v="11126857"/>
    <d v="2019-05-18T13:00:00"/>
    <n v="13"/>
    <n v="0"/>
    <n v="6"/>
    <s v="ALLIED"/>
    <x v="2"/>
    <x v="1"/>
    <x v="1"/>
    <x v="0"/>
    <s v="Yes"/>
    <x v="0"/>
    <d v="2019-05-18T13:35:02"/>
    <s v="13:35:37:102"/>
    <d v="2019-05-18T13:37:11"/>
    <s v="13:37:47:111"/>
    <x v="0"/>
    <d v="2019-05-18T13:52:14"/>
    <s v="13:51:32:474"/>
    <d v="2019-05-18T13:54:16"/>
    <s v="13:54:17:516"/>
    <n v="3.3888888952787966E-2"/>
    <n v="3.5833333327900618E-2"/>
    <n v="1.673333334736526"/>
    <x v="0"/>
  </r>
  <r>
    <n v="1011"/>
    <s v="2019-04-24"/>
    <n v="11048374"/>
    <d v="2019-04-24T15:00:00"/>
    <n v="15"/>
    <n v="0"/>
    <n v="3"/>
    <s v="ARROW"/>
    <x v="0"/>
    <x v="2"/>
    <x v="2"/>
    <x v="1"/>
    <s v="No"/>
    <x v="0"/>
    <d v="2019-04-24T15:18:11"/>
    <s v="15:17:51:971"/>
    <d v="2019-04-24T15:23:45"/>
    <s v="15:23:04:245"/>
    <x v="2"/>
    <d v="2019-04-24T15:46:59"/>
    <s v="15:46:10:059"/>
    <d v="2019-04-24T15:49:33"/>
    <s v="15:48:15:193"/>
    <n v="4.2777777649462223E-2"/>
    <n v="9.2777777812443674E-2"/>
    <n v="3.2533333310857415"/>
    <x v="0"/>
  </r>
  <r>
    <n v="1012"/>
    <s v="2019-01-31"/>
    <n v="10831437"/>
    <d v="2019-01-31T12:15:00"/>
    <n v="12"/>
    <n v="15"/>
    <n v="4"/>
    <s v="ARROW"/>
    <x v="0"/>
    <x v="3"/>
    <x v="3"/>
    <x v="1"/>
    <s v="No"/>
    <x v="1"/>
    <d v="2019-01-31T12:16:23"/>
    <s v="12:16:04:923"/>
    <d v="2019-01-31T12:22:39"/>
    <s v="12:22:25:139"/>
    <x v="0"/>
    <d v="2019-01-31T12:34:04"/>
    <s v="12:34:34:504"/>
    <d v="2019-01-31T12:36:35"/>
    <s v="12:36:45:735"/>
    <n v="4.1944444470573217E-2"/>
    <n v="0.10444444458698854"/>
    <n v="3.5133333373814821"/>
    <x v="0"/>
  </r>
  <r>
    <n v="1013"/>
    <s v="2019-10-02"/>
    <n v="11631228"/>
    <d v="2019-10-02T13:00:00"/>
    <n v="13"/>
    <n v="0"/>
    <n v="3"/>
    <s v="ARROW"/>
    <x v="0"/>
    <x v="1"/>
    <x v="1"/>
    <x v="0"/>
    <s v="Yes"/>
    <x v="0"/>
    <d v="2019-10-02T13:04:40"/>
    <s v="13:04:38:040"/>
    <d v="2019-10-02T13:06:02"/>
    <s v="13:05:38:962"/>
    <x v="2"/>
    <d v="2019-10-02T13:27:51"/>
    <s v="13:27:49:651"/>
    <d v="2019-10-02T13:29:17"/>
    <s v="13:28:55:677"/>
    <n v="2.3888888885267079E-2"/>
    <n v="2.2777777863666415E-2"/>
    <n v="1.1200000019744039"/>
    <x v="0"/>
  </r>
  <r>
    <n v="1014"/>
    <s v="2019-10-08"/>
    <n v="11660621"/>
    <d v="2019-10-08T13:00:00"/>
    <n v="13"/>
    <n v="0"/>
    <n v="2"/>
    <s v="ALLIED"/>
    <x v="2"/>
    <x v="0"/>
    <x v="0"/>
    <x v="0"/>
    <s v="Yes"/>
    <x v="1"/>
    <d v="2019-10-08T13:12:52"/>
    <s v="13:12:06:652"/>
    <d v="2019-10-08T13:15:36"/>
    <s v="13:14:16:596"/>
    <x v="1"/>
    <d v="2019-10-08T13:24:00"/>
    <s v="13:24:58:200"/>
    <d v="2019-10-08T13:28:13"/>
    <s v="13:27:12:973"/>
    <n v="7.0277777791488916E-2"/>
    <n v="4.5555555552709848E-2"/>
    <n v="2.7800000002607703"/>
    <x v="0"/>
  </r>
  <r>
    <n v="1015"/>
    <s v="2019-07-31"/>
    <n v="11377731"/>
    <d v="2019-07-31T12:30:00"/>
    <n v="12"/>
    <n v="30"/>
    <n v="3"/>
    <s v="ARROW"/>
    <x v="0"/>
    <x v="3"/>
    <x v="3"/>
    <x v="1"/>
    <s v="No"/>
    <x v="1"/>
    <d v="2019-07-31T12:45:24"/>
    <s v="12:44:57:184"/>
    <d v="2019-07-31T12:50:08"/>
    <s v="12:49:22:268"/>
    <x v="2"/>
    <d v="2019-07-31T13:08:05"/>
    <s v="13:08:22:505"/>
    <d v="2019-07-31T13:12:24"/>
    <s v="13:12:46:724"/>
    <n v="7.1944444498512894E-2"/>
    <n v="7.8888888820074499E-2"/>
    <n v="3.6199999996460974"/>
    <x v="0"/>
  </r>
  <r>
    <n v="1016"/>
    <s v="2019-06-12"/>
    <n v="11205183"/>
    <d v="2019-06-12T12:00:00"/>
    <n v="12"/>
    <n v="0"/>
    <n v="3"/>
    <s v="BIGCITY"/>
    <x v="3"/>
    <x v="1"/>
    <x v="1"/>
    <x v="0"/>
    <s v="Yes"/>
    <x v="1"/>
    <d v="2019-06-12T11:45:13"/>
    <s v="11:45:30:713"/>
    <d v="2019-06-12T11:47:25"/>
    <s v="11:47:37:625"/>
    <x v="1"/>
    <d v="2019-06-12T11:56:56"/>
    <s v="11:56:19:156"/>
    <d v="2019-06-12T11:56:56"/>
    <s v="11:56:19:156"/>
    <n v="0"/>
    <n v="3.6666666681412607E-2"/>
    <n v="0.88000000035390258"/>
    <x v="1"/>
  </r>
  <r>
    <n v="1017"/>
    <s v="2019-05-09"/>
    <n v="11097017"/>
    <d v="2019-05-09T20:45:00"/>
    <n v="20"/>
    <n v="45"/>
    <n v="4"/>
    <s v="ALLIED"/>
    <x v="2"/>
    <x v="1"/>
    <x v="1"/>
    <x v="0"/>
    <s v="Yes"/>
    <x v="1"/>
    <d v="2019-05-09T20:51:14"/>
    <s v="20:51:48:414"/>
    <d v="2019-05-09T20:57:19"/>
    <s v="20:56:37:679"/>
    <x v="1"/>
    <d v="2019-05-09T21:03:51"/>
    <s v="21:03:55:851"/>
    <d v="2019-05-09T21:05:20"/>
    <s v="21:05:12:920"/>
    <n v="2.4722222238779068E-2"/>
    <n v="0.10138888884102926"/>
    <n v="3.0266666659153998"/>
    <x v="0"/>
  </r>
  <r>
    <n v="1018"/>
    <s v="2019-09-20"/>
    <n v="11602909"/>
    <d v="2019-09-20T15:26:00"/>
    <n v="15"/>
    <n v="26"/>
    <n v="5"/>
    <s v="BIGCITY"/>
    <x v="3"/>
    <x v="0"/>
    <x v="0"/>
    <x v="0"/>
    <s v="Yes"/>
    <x v="0"/>
    <d v="2019-09-20T15:47:30"/>
    <s v="15:46:44:590"/>
    <d v="2019-09-20T15:51:29"/>
    <s v="15:51:05:129"/>
    <x v="2"/>
    <d v="2019-09-20T16:08:34"/>
    <s v="16:07:28:394"/>
    <d v="2019-09-20T16:09:16"/>
    <s v="16:09:39:516"/>
    <n v="1.1666666774544865E-2"/>
    <n v="6.6388888866640627E-2"/>
    <n v="1.8733333353884518"/>
    <x v="0"/>
  </r>
  <r>
    <n v="1019"/>
    <s v="2019-09-30"/>
    <n v="11608816"/>
    <d v="2019-09-30T20:00:00"/>
    <n v="20"/>
    <n v="0"/>
    <n v="1"/>
    <s v="ARROW"/>
    <x v="0"/>
    <x v="2"/>
    <x v="2"/>
    <x v="1"/>
    <s v="No"/>
    <x v="0"/>
    <d v="2019-09-30T20:07:30"/>
    <s v="20:07:34:730"/>
    <d v="2019-09-30T20:28:08"/>
    <s v="20:28:52:508"/>
    <x v="6"/>
    <d v="2019-09-30T21:00:16"/>
    <s v="21:00:51:516"/>
    <d v="2019-09-30T21:04:08"/>
    <s v="21:03:36:568"/>
    <n v="6.4444444491527975E-2"/>
    <n v="0.34388888895045966"/>
    <n v="9.8000000026077032"/>
    <x v="0"/>
  </r>
  <r>
    <n v="1020"/>
    <s v="2019-12-11"/>
    <n v="11840352"/>
    <d v="2019-12-11T12:00:00"/>
    <n v="12"/>
    <n v="0"/>
    <n v="3"/>
    <s v="ARROW"/>
    <x v="0"/>
    <x v="1"/>
    <x v="1"/>
    <x v="0"/>
    <s v="Yes"/>
    <x v="0"/>
    <d v="2019-12-11T11:56:01"/>
    <s v="11:55:44:561"/>
    <d v="2019-12-11T12:01:15"/>
    <s v="12:01:10:515"/>
    <x v="0"/>
    <d v="2019-12-11T12:14:29"/>
    <s v="12:14:15:129"/>
    <d v="2019-12-11T12:14:29"/>
    <s v="12:14:15:129"/>
    <n v="0"/>
    <n v="8.7222222180571407E-2"/>
    <n v="2.0933333323337138"/>
    <x v="1"/>
  </r>
  <r>
    <n v="1021"/>
    <s v="2019-12-11"/>
    <n v="11840541"/>
    <d v="2019-12-11T10:00:00"/>
    <n v="10"/>
    <n v="0"/>
    <n v="3"/>
    <s v="ALLIED"/>
    <x v="2"/>
    <x v="0"/>
    <x v="0"/>
    <x v="0"/>
    <s v="Yes"/>
    <x v="0"/>
    <d v="2019-12-11T10:26:28"/>
    <s v="10:25:14:188"/>
    <d v="2019-12-11T10:29:30"/>
    <s v="10:28:20:290"/>
    <x v="2"/>
    <d v="2019-12-11T10:49:01"/>
    <s v="10:49:20:201"/>
    <d v="2019-12-11T10:50:38"/>
    <s v="10:50:24:238"/>
    <n v="2.6944444456603378E-2"/>
    <n v="5.05555554991588E-2"/>
    <n v="1.8599999989382923"/>
    <x v="0"/>
  </r>
  <r>
    <n v="1022"/>
    <s v="2019-01-13"/>
    <n v="10730040"/>
    <d v="2019-01-13T10:00:00"/>
    <n v="10"/>
    <n v="0"/>
    <n v="7"/>
    <s v="ARROW"/>
    <x v="0"/>
    <x v="2"/>
    <x v="2"/>
    <x v="1"/>
    <s v="No"/>
    <x v="0"/>
    <d v="2019-01-13T09:45:14"/>
    <s v="09:45:57:014"/>
    <d v="2019-01-13T09:50:03"/>
    <s v="09:49:31:163"/>
    <x v="1"/>
    <d v="2019-01-13T09:55:41"/>
    <s v="09:55:11:341"/>
    <d v="2019-01-13T09:58:34"/>
    <s v="09:57:21:394"/>
    <n v="4.8055555438622832E-2"/>
    <n v="8.027777768438682E-2"/>
    <n v="3.0799999949522316"/>
    <x v="1"/>
  </r>
  <r>
    <n v="1023"/>
    <s v="2019-12-06"/>
    <n v="11823170"/>
    <d v="2019-12-06T10:00:00"/>
    <n v="10"/>
    <n v="0"/>
    <n v="5"/>
    <s v="BIGCITY"/>
    <x v="3"/>
    <x v="1"/>
    <x v="1"/>
    <x v="0"/>
    <s v="Yes"/>
    <x v="1"/>
    <d v="2019-12-06T10:11:13"/>
    <s v="10:11:37:813"/>
    <d v="2019-12-06T10:14:18"/>
    <s v="10:13:46:778"/>
    <x v="0"/>
    <d v="2019-12-06T10:30:24"/>
    <s v="10:30:01:324"/>
    <d v="2019-12-06T10:31:17"/>
    <s v="10:31:02:417"/>
    <n v="1.4722222171258181E-2"/>
    <n v="5.1388888852670789E-2"/>
    <n v="1.5866666645742953"/>
    <x v="0"/>
  </r>
  <r>
    <n v="1024"/>
    <s v="2019-07-09"/>
    <n v="11305013"/>
    <d v="2019-07-09T20:30:00"/>
    <n v="20"/>
    <n v="30"/>
    <n v="2"/>
    <s v="ARROW"/>
    <x v="0"/>
    <x v="1"/>
    <x v="1"/>
    <x v="0"/>
    <s v="Yes"/>
    <x v="1"/>
    <d v="2019-07-09T20:34:01"/>
    <s v="20:33:04:461"/>
    <d v="2019-07-09T20:34:23"/>
    <s v="20:34:29:523"/>
    <x v="1"/>
    <d v="2019-07-09T20:46:30"/>
    <s v="20:46:13:830"/>
    <d v="2019-07-09T20:46:30"/>
    <s v="20:46:13:830"/>
    <n v="0"/>
    <n v="6.1111111426725984E-3"/>
    <n v="0.14666666742414236"/>
    <x v="0"/>
  </r>
  <r>
    <n v="1025"/>
    <s v="2019-12-11"/>
    <n v="11840989"/>
    <d v="2019-12-11T15:30:00"/>
    <n v="15"/>
    <n v="30"/>
    <n v="3"/>
    <s v="ARROW"/>
    <x v="0"/>
    <x v="0"/>
    <x v="0"/>
    <x v="0"/>
    <s v="Yes"/>
    <x v="1"/>
    <d v="2019-12-11T15:40:07"/>
    <s v="15:39:14:767"/>
    <d v="2019-12-11T15:41:08"/>
    <s v="15:41:20:708"/>
    <x v="2"/>
    <d v="2019-12-11T16:01:31"/>
    <s v="16:01:15:531"/>
    <d v="2019-12-11T16:05:21"/>
    <s v="16:04:39:481"/>
    <n v="6.3888888980727643E-2"/>
    <n v="1.6944444389082491E-2"/>
    <n v="1.9400000008754432"/>
    <x v="0"/>
  </r>
  <r>
    <n v="1026"/>
    <s v="2019-07-11"/>
    <n v="11312961"/>
    <d v="2019-07-11T10:00:00"/>
    <n v="10"/>
    <n v="0"/>
    <n v="4"/>
    <s v="ARROW"/>
    <x v="0"/>
    <x v="2"/>
    <x v="2"/>
    <x v="1"/>
    <s v="No"/>
    <x v="0"/>
    <d v="2019-07-11T10:18:55"/>
    <s v="10:18:53:555"/>
    <d v="2019-07-11T10:22:58"/>
    <s v="10:22:05:558"/>
    <x v="0"/>
    <d v="2019-07-11T10:36:56"/>
    <s v="10:36:08:956"/>
    <d v="2019-07-11T10:39:32"/>
    <s v="10:39:15:232"/>
    <n v="4.3333333334885538E-2"/>
    <n v="6.7500000062864274E-2"/>
    <n v="2.6600000015459955"/>
    <x v="0"/>
  </r>
  <r>
    <n v="1027"/>
    <s v="2019-12-09"/>
    <n v="11830715"/>
    <d v="2019-12-09T14:15:00"/>
    <n v="14"/>
    <n v="15"/>
    <n v="1"/>
    <s v="ALLIED"/>
    <x v="2"/>
    <x v="1"/>
    <x v="1"/>
    <x v="0"/>
    <s v="Yes"/>
    <x v="0"/>
    <d v="2019-12-09T14:04:38"/>
    <s v="14:03:18:898"/>
    <d v="2019-12-09T14:04:38"/>
    <s v="14:03:18:898"/>
    <x v="1"/>
    <d v="2019-12-09T14:10:24"/>
    <s v="14:09:59:984"/>
    <d v="2019-12-09T14:12:52"/>
    <s v="14:12:10:152"/>
    <n v="4.1111111117061228E-2"/>
    <n v="0"/>
    <n v="0.98666666680946946"/>
    <x v="1"/>
  </r>
  <r>
    <n v="1028"/>
    <s v="2019-02-21"/>
    <n v="10850041"/>
    <d v="2019-02-21T08:30:00"/>
    <n v="8"/>
    <n v="30"/>
    <n v="4"/>
    <s v="BIGCITY"/>
    <x v="3"/>
    <x v="1"/>
    <x v="1"/>
    <x v="0"/>
    <s v="Yes"/>
    <x v="1"/>
    <d v="2019-02-21T08:16:11"/>
    <s v="08:16:00:011"/>
    <d v="2019-02-21T08:16:11"/>
    <s v="08:16:00:011"/>
    <x v="0"/>
    <d v="2019-02-21T08:36:03"/>
    <s v="08:36:55:103"/>
    <d v="2019-02-21T08:39:07"/>
    <s v="08:38:00:267"/>
    <n v="5.1111111184582114E-2"/>
    <n v="0"/>
    <n v="1.2266666684299707"/>
    <x v="1"/>
  </r>
  <r>
    <n v="1029"/>
    <s v="2019-09-12"/>
    <n v="11536405"/>
    <d v="2019-09-12T10:30:00"/>
    <n v="10"/>
    <n v="30"/>
    <n v="4"/>
    <s v="ALLIED"/>
    <x v="2"/>
    <x v="1"/>
    <x v="1"/>
    <x v="0"/>
    <s v="Yes"/>
    <x v="0"/>
    <d v="2019-09-12T10:31:14"/>
    <s v="10:31:11:314"/>
    <d v="2019-09-12T10:38:23"/>
    <s v="10:38:50:323"/>
    <x v="6"/>
    <d v="2019-09-12T11:23:14"/>
    <s v="11:23:31:014"/>
    <d v="2019-09-12T11:23:14"/>
    <s v="11:23:31:014"/>
    <n v="0"/>
    <n v="0.11916666675824672"/>
    <n v="2.8600000021979213"/>
    <x v="0"/>
  </r>
  <r>
    <n v="1030"/>
    <s v="2019-09-04"/>
    <n v="11532501"/>
    <d v="2019-09-04T11:53:00"/>
    <n v="11"/>
    <n v="53"/>
    <n v="3"/>
    <s v="ALLIED"/>
    <x v="2"/>
    <x v="1"/>
    <x v="1"/>
    <x v="0"/>
    <s v="Yes"/>
    <x v="0"/>
    <d v="2019-09-04T11:57:08"/>
    <s v="11:57:33:008"/>
    <d v="2019-09-04T12:00:43"/>
    <s v="12:00:54:143"/>
    <x v="6"/>
    <d v="2019-09-04T12:57:09"/>
    <s v="12:56:52:969"/>
    <d v="2019-09-04T12:57:09"/>
    <s v="12:56:52:969"/>
    <n v="0"/>
    <n v="5.9722222213167697E-2"/>
    <n v="1.4333333331160247"/>
    <x v="0"/>
  </r>
  <r>
    <n v="1031"/>
    <s v="2019-05-17"/>
    <n v="11123244"/>
    <d v="2019-05-17T16:00:00"/>
    <n v="16"/>
    <n v="0"/>
    <n v="5"/>
    <s v="BIGCITY"/>
    <x v="3"/>
    <x v="1"/>
    <x v="1"/>
    <x v="0"/>
    <s v="Yes"/>
    <x v="0"/>
    <d v="2019-05-17T16:06:49"/>
    <s v="16:06:03:449"/>
    <d v="2019-05-17T16:06:49"/>
    <s v="16:06:03:449"/>
    <x v="2"/>
    <d v="2019-05-17T16:30:09"/>
    <s v="16:29:12:069"/>
    <d v="2019-05-17T16:31:35"/>
    <s v="16:30:27:895"/>
    <n v="2.3888888885267079E-2"/>
    <n v="0"/>
    <n v="0.57333333324640989"/>
    <x v="0"/>
  </r>
  <r>
    <n v="1032"/>
    <s v="2019-09-10"/>
    <n v="11549359"/>
    <d v="2019-09-10T13:15:00"/>
    <n v="13"/>
    <n v="15"/>
    <n v="2"/>
    <s v="BIGCITY"/>
    <x v="3"/>
    <x v="0"/>
    <x v="0"/>
    <x v="0"/>
    <s v="Yes"/>
    <x v="0"/>
    <d v="2019-09-10T13:10:13"/>
    <s v="13:10:43:213"/>
    <d v="2019-09-10T13:13:31"/>
    <s v="13:12:50:391"/>
    <x v="1"/>
    <d v="2019-09-10T13:21:56"/>
    <s v="13:21:47:656"/>
    <d v="2019-09-10T13:22:49"/>
    <s v="13:22:48:649"/>
    <n v="1.4722222171258181E-2"/>
    <n v="5.5000000109430403E-2"/>
    <n v="1.673333334736526"/>
    <x v="1"/>
  </r>
  <r>
    <n v="1033"/>
    <s v="2019-06-21"/>
    <n v="11295673"/>
    <d v="2019-06-21T11:52:00"/>
    <n v="11"/>
    <n v="52"/>
    <n v="5"/>
    <s v="BIGCITY"/>
    <x v="3"/>
    <x v="0"/>
    <x v="0"/>
    <x v="0"/>
    <s v="Yes"/>
    <x v="0"/>
    <d v="2019-06-21T11:59:09"/>
    <s v="11:58:50:869"/>
    <d v="2019-06-21T12:06:37"/>
    <s v="12:05:50:897"/>
    <x v="2"/>
    <d v="2019-06-21T12:21:08"/>
    <s v="12:20:22:768"/>
    <d v="2019-06-21T12:23:12"/>
    <s v="12:22:22:872"/>
    <n v="3.4444444463588297E-2"/>
    <n v="0.12444444437278435"/>
    <n v="3.8133333320729434"/>
    <x v="0"/>
  </r>
  <r>
    <n v="1034"/>
    <s v="2019-04-18"/>
    <n v="11032137"/>
    <d v="2019-04-18T15:00:00"/>
    <n v="15"/>
    <n v="0"/>
    <n v="4"/>
    <s v="ARROW"/>
    <x v="0"/>
    <x v="2"/>
    <x v="2"/>
    <x v="1"/>
    <s v="No"/>
    <x v="1"/>
    <d v="2019-04-18T14:43:11"/>
    <s v="14:42:40:571"/>
    <d v="2019-04-18T14:48:19"/>
    <s v="14:47:58:879"/>
    <x v="1"/>
    <d v="2019-04-18T14:55:20"/>
    <s v="14:55:49:920"/>
    <d v="2019-04-18T14:58:43"/>
    <s v="14:58:05:943"/>
    <n v="5.6388888973742723E-2"/>
    <n v="8.5555555648170412E-2"/>
    <n v="3.4066666709259152"/>
    <x v="1"/>
  </r>
  <r>
    <n v="1035"/>
    <s v="2019-05-29"/>
    <n v="11199147"/>
    <d v="2019-05-29T11:15:00"/>
    <n v="11"/>
    <n v="15"/>
    <n v="3"/>
    <s v="ALLIED"/>
    <x v="2"/>
    <x v="0"/>
    <x v="0"/>
    <x v="0"/>
    <s v="Yes"/>
    <x v="0"/>
    <d v="2019-05-29T11:24:26"/>
    <s v="11:23:14:986"/>
    <d v="2019-05-29T11:31:55"/>
    <s v="11:31:47:155"/>
    <x v="0"/>
    <d v="2019-05-29T11:39:10"/>
    <s v="11:38:16:370"/>
    <d v="2019-05-29T11:39:47"/>
    <s v="11:39:17:647"/>
    <n v="1.0277777735609561E-2"/>
    <n v="0.124722222215496"/>
    <n v="3.2399999988265336"/>
    <x v="0"/>
  </r>
  <r>
    <n v="1036"/>
    <s v="2019-05-25"/>
    <n v="11171010"/>
    <d v="2019-05-25T10:00:00"/>
    <n v="10"/>
    <n v="0"/>
    <n v="6"/>
    <s v="BIGCITY"/>
    <x v="3"/>
    <x v="1"/>
    <x v="1"/>
    <x v="0"/>
    <s v="Yes"/>
    <x v="1"/>
    <d v="2019-05-25T09:57:52"/>
    <s v="09:57:39:752"/>
    <d v="2019-05-25T10:00:41"/>
    <s v="10:00:14:941"/>
    <x v="0"/>
    <d v="2019-05-25T10:13:20"/>
    <s v="10:13:54:220"/>
    <d v="2019-05-25T10:16:06"/>
    <s v="10:15:29:266"/>
    <n v="4.611111106351018E-2"/>
    <n v="4.6944444417022169E-2"/>
    <n v="2.2333333315327764"/>
    <x v="1"/>
  </r>
  <r>
    <n v="1037"/>
    <s v="2019-12-18"/>
    <n v="11864315"/>
    <d v="2019-12-18T09:00:00"/>
    <n v="9"/>
    <n v="0"/>
    <n v="3"/>
    <s v="ARROW"/>
    <x v="0"/>
    <x v="1"/>
    <x v="1"/>
    <x v="0"/>
    <s v="Yes"/>
    <x v="1"/>
    <d v="2019-12-18T09:20:13"/>
    <s v="09:19:09:673"/>
    <d v="2019-12-18T09:21:23"/>
    <s v="09:20:19:983"/>
    <x v="2"/>
    <d v="2019-12-18T09:40:03"/>
    <s v="09:40:54:103"/>
    <d v="2019-12-18T09:42:00"/>
    <s v="09:41:55:160"/>
    <n v="3.2500000088475645E-2"/>
    <n v="1.9444444449618459E-2"/>
    <n v="1.2466666689142585"/>
    <x v="0"/>
  </r>
  <r>
    <n v="1038"/>
    <s v="2019-06-13"/>
    <n v="11266325"/>
    <d v="2019-06-13T15:45:00"/>
    <n v="15"/>
    <n v="45"/>
    <n v="4"/>
    <s v="ALLIED"/>
    <x v="2"/>
    <x v="1"/>
    <x v="1"/>
    <x v="0"/>
    <s v="Yes"/>
    <x v="0"/>
    <d v="2019-06-13T15:43:34"/>
    <s v="15:43:17:034"/>
    <d v="2019-06-13T15:44:32"/>
    <s v="15:44:17:932"/>
    <x v="1"/>
    <d v="2019-06-13T15:50:45"/>
    <s v="15:50:52:445"/>
    <d v="2019-06-13T15:50:45"/>
    <s v="15:50:52:445"/>
    <n v="0"/>
    <n v="1.6111111035570502E-2"/>
    <n v="0.38666666485369205"/>
    <x v="1"/>
  </r>
  <r>
    <n v="1039"/>
    <s v="2019-07-26"/>
    <n v="11391675"/>
    <d v="2019-07-26T10:00:00"/>
    <n v="10"/>
    <n v="0"/>
    <n v="5"/>
    <s v="ALLIED"/>
    <x v="2"/>
    <x v="1"/>
    <x v="1"/>
    <x v="0"/>
    <s v="Yes"/>
    <x v="0"/>
    <d v="2019-07-26T09:53:04"/>
    <s v="09:52:00:364"/>
    <d v="2019-07-26T10:01:31"/>
    <s v="10:00:45:491"/>
    <x v="5"/>
    <d v="2019-07-26T10:23:19"/>
    <s v="10:23:10:319"/>
    <d v="2019-07-26T10:23:19"/>
    <s v="10:23:10:319"/>
    <n v="0"/>
    <n v="0.14083333325106651"/>
    <n v="3.3799999980255961"/>
    <x v="1"/>
  </r>
  <r>
    <n v="1040"/>
    <s v="2019-07-31"/>
    <n v="11413848"/>
    <d v="2019-07-31T11:30:00"/>
    <n v="11"/>
    <n v="30"/>
    <n v="3"/>
    <s v="BIGCITY"/>
    <x v="3"/>
    <x v="1"/>
    <x v="1"/>
    <x v="0"/>
    <s v="Yes"/>
    <x v="0"/>
    <d v="2019-07-31T11:19:09"/>
    <s v="11:19:06:209"/>
    <d v="2019-07-31T11:21:27"/>
    <s v="11:20:07:387"/>
    <x v="7"/>
    <d v="2019-07-31T12:48:21"/>
    <s v="12:47:08:181"/>
    <d v="2019-07-31T12:48:08"/>
    <s v="12:48:16:308"/>
    <n v="-3.611111082136631E-3"/>
    <n v="3.8333333388436586E-2"/>
    <n v="0.83333333535119891"/>
    <x v="1"/>
  </r>
  <r>
    <n v="1041"/>
    <s v="2019-06-10"/>
    <n v="11196799"/>
    <d v="2019-06-10T14:15:00"/>
    <n v="14"/>
    <n v="15"/>
    <n v="1"/>
    <s v="BIGCITY"/>
    <x v="3"/>
    <x v="1"/>
    <x v="1"/>
    <x v="0"/>
    <s v="Yes"/>
    <x v="0"/>
    <d v="2019-06-10T14:03:15"/>
    <s v="14:02:39:875"/>
    <d v="2019-06-10T14:04:01"/>
    <s v="14:04:53:801"/>
    <x v="2"/>
    <d v="2019-06-10T14:25:35"/>
    <s v="14:24:02:495"/>
    <d v="2019-06-10T14:25:09"/>
    <s v="14:25:05:409"/>
    <n v="-7.222222164273262E-3"/>
    <n v="1.2777777796145529E-2"/>
    <n v="0.1333333351649344"/>
    <x v="1"/>
  </r>
  <r>
    <n v="1042"/>
    <s v="2019-06-11"/>
    <n v="11201737"/>
    <d v="2019-06-11T15:00:00"/>
    <n v="15"/>
    <n v="0"/>
    <n v="2"/>
    <s v="BIGCITY"/>
    <x v="3"/>
    <x v="1"/>
    <x v="1"/>
    <x v="0"/>
    <s v="Yes"/>
    <x v="0"/>
    <d v="2019-06-11T14:54:56"/>
    <s v="14:54:00:556"/>
    <d v="2019-06-11T14:58:30"/>
    <s v="14:57:10:590"/>
    <x v="1"/>
    <d v="2019-06-11T15:03:20"/>
    <s v="15:03:27:920"/>
    <d v="2019-06-11T15:05:35"/>
    <s v="15:05:36:735"/>
    <n v="3.7499999860301614E-2"/>
    <n v="5.944444437045604E-2"/>
    <n v="2.3266666615381837"/>
    <x v="1"/>
  </r>
  <r>
    <n v="1043"/>
    <s v="2019-05-02"/>
    <n v="11074691"/>
    <d v="2019-05-02T11:30:00"/>
    <n v="11"/>
    <n v="30"/>
    <n v="4"/>
    <s v="BIGCITY"/>
    <x v="3"/>
    <x v="1"/>
    <x v="1"/>
    <x v="0"/>
    <s v="Yes"/>
    <x v="1"/>
    <d v="2019-05-02T11:18:29"/>
    <s v="11:17:27:289"/>
    <d v="2019-05-02T11:19:19"/>
    <s v="11:18:36:479"/>
    <x v="1"/>
    <d v="2019-05-02T11:30:34"/>
    <s v="11:29:31:094"/>
    <d v="2019-05-02T11:30:38"/>
    <s v="11:30:32:738"/>
    <n v="1.1111110216006637E-3"/>
    <n v="1.3888888992369175E-2"/>
    <n v="0.36000000033527613"/>
    <x v="1"/>
  </r>
  <r>
    <n v="1044"/>
    <s v="2019-11-07"/>
    <n v="11715266"/>
    <d v="2019-11-07T08:15:00"/>
    <n v="8"/>
    <n v="15"/>
    <n v="4"/>
    <s v="ALLIED"/>
    <x v="2"/>
    <x v="1"/>
    <x v="1"/>
    <x v="0"/>
    <s v="Yes"/>
    <x v="1"/>
    <d v="2019-11-07T08:02:11"/>
    <s v="08:01:59:871"/>
    <d v="2019-11-07T08:04:28"/>
    <s v="08:04:09:928"/>
    <x v="0"/>
    <d v="2019-11-07T08:19:38"/>
    <s v="08:19:21:538"/>
    <d v="2019-11-07T08:21:29"/>
    <s v="08:20:35:689"/>
    <n v="3.0833333206828684E-2"/>
    <n v="3.8055555545724928E-2"/>
    <n v="1.6533333300612867"/>
    <x v="1"/>
  </r>
  <r>
    <n v="1045"/>
    <s v="2019-10-02"/>
    <n v="11640705"/>
    <d v="2019-10-02T18:15:00"/>
    <n v="18"/>
    <n v="15"/>
    <n v="3"/>
    <s v="ARROW"/>
    <x v="0"/>
    <x v="0"/>
    <x v="0"/>
    <x v="0"/>
    <s v="Yes"/>
    <x v="0"/>
    <d v="2019-10-02T18:29:35"/>
    <s v="18:28:47:795"/>
    <d v="2019-10-02T18:29:35"/>
    <s v="18:28:47:795"/>
    <x v="6"/>
    <d v="2019-10-02T19:19:27"/>
    <s v="19:19:47:427"/>
    <d v="2019-10-02T19:25:26"/>
    <s v="19:24:27:586"/>
    <n v="9.9722222308628261E-2"/>
    <n v="0"/>
    <n v="2.3933333354070783"/>
    <x v="0"/>
  </r>
  <r>
    <n v="1046"/>
    <s v="2019-02-20"/>
    <n v="10871271"/>
    <d v="2019-02-20T10:30:00"/>
    <n v="10"/>
    <n v="30"/>
    <n v="3"/>
    <s v="BIGCITY"/>
    <x v="3"/>
    <x v="1"/>
    <x v="1"/>
    <x v="0"/>
    <s v="Yes"/>
    <x v="0"/>
    <d v="2019-02-20T10:11:49"/>
    <s v="10:11:56:749"/>
    <d v="2019-02-20T10:18:25"/>
    <s v="10:18:21:925"/>
    <x v="5"/>
    <d v="2019-02-20T10:45:21"/>
    <s v="10:44:57:081"/>
    <d v="2019-02-20T10:47:24"/>
    <s v="10:46:16:984"/>
    <n v="3.416666662087664E-2"/>
    <n v="0.10999999986961484"/>
    <n v="3.4599999957717955"/>
    <x v="1"/>
  </r>
  <r>
    <n v="1047"/>
    <s v="2019-07-04"/>
    <n v="11314622"/>
    <d v="2019-07-04T10:45:00"/>
    <n v="10"/>
    <n v="45"/>
    <n v="4"/>
    <s v="ARROW"/>
    <x v="0"/>
    <x v="0"/>
    <x v="0"/>
    <x v="0"/>
    <s v="Yes"/>
    <x v="0"/>
    <d v="2019-07-04T10:31:10"/>
    <s v="10:30:27:670"/>
    <d v="2019-07-04T10:50:46"/>
    <s v="10:50:43:346"/>
    <x v="5"/>
    <d v="2019-07-04T11:11:27"/>
    <s v="11:10:44:387"/>
    <d v="2019-07-04T11:15:50"/>
    <s v="11:15:55:850"/>
    <n v="7.3055555520113558E-2"/>
    <n v="0.32666666671866551"/>
    <n v="9.5933333337306976"/>
    <x v="1"/>
  </r>
  <r>
    <n v="1048"/>
    <s v="2019-10-19"/>
    <n v="11676429"/>
    <d v="2019-10-19T16:00:00"/>
    <n v="16"/>
    <n v="0"/>
    <n v="6"/>
    <s v="BIGCITY"/>
    <x v="3"/>
    <x v="1"/>
    <x v="1"/>
    <x v="0"/>
    <s v="Yes"/>
    <x v="0"/>
    <d v="2019-10-19T16:28:49"/>
    <s v="16:28:09:249"/>
    <d v="2019-10-19T16:30:42"/>
    <s v="16:30:29:342"/>
    <x v="0"/>
    <d v="2019-10-19T16:46:26"/>
    <s v="16:46:33:826"/>
    <d v="2019-10-19T16:47:05"/>
    <s v="16:47:48:805"/>
    <n v="1.0833333421032876E-2"/>
    <n v="3.1388888892251998E-2"/>
    <n v="1.013333335518837"/>
    <x v="0"/>
  </r>
  <r>
    <n v="1049"/>
    <s v="2019-11-06"/>
    <n v="11711907"/>
    <d v="2019-11-06T12:00:00"/>
    <n v="12"/>
    <n v="0"/>
    <n v="3"/>
    <s v="ARROW"/>
    <x v="0"/>
    <x v="2"/>
    <x v="2"/>
    <x v="1"/>
    <s v="No"/>
    <x v="1"/>
    <d v="2019-11-06T11:48:26"/>
    <s v="11:48:42:926"/>
    <d v="2019-11-06T11:54:31"/>
    <s v="11:54:03:031"/>
    <x v="2"/>
    <d v="2019-11-06T12:13:16"/>
    <s v="12:13:26:616"/>
    <d v="2019-11-06T12:19:08"/>
    <s v="12:18:53:868"/>
    <n v="9.7777777758892626E-2"/>
    <n v="0.10138888884102926"/>
    <n v="4.7799999983981252"/>
    <x v="1"/>
  </r>
  <r>
    <n v="1050"/>
    <s v="2019-04-23"/>
    <n v="11083073"/>
    <d v="2019-04-23T14:37:00"/>
    <n v="14"/>
    <n v="37"/>
    <n v="2"/>
    <s v="ALLIED"/>
    <x v="2"/>
    <x v="0"/>
    <x v="0"/>
    <x v="0"/>
    <s v="Yes"/>
    <x v="0"/>
    <d v="2019-04-23T15:15:07"/>
    <s v="15:15:32:607"/>
    <d v="2019-04-23T15:16:19"/>
    <s v="15:16:40:319"/>
    <x v="0"/>
    <d v="2019-04-23T15:31:22"/>
    <s v="15:31:42:022"/>
    <d v="2019-04-23T15:33:26"/>
    <s v="15:32:51:186"/>
    <n v="3.4444444463588297E-2"/>
    <n v="1.9999999960418791E-2"/>
    <n v="1.3066666661761701"/>
    <x v="0"/>
  </r>
  <r>
    <n v="1051"/>
    <s v="2019-02-28"/>
    <n v="10873125"/>
    <d v="2019-02-28T08:30:00"/>
    <n v="8"/>
    <n v="30"/>
    <n v="4"/>
    <s v="ALLIED"/>
    <x v="2"/>
    <x v="1"/>
    <x v="1"/>
    <x v="0"/>
    <s v="Yes"/>
    <x v="1"/>
    <d v="2019-02-28T08:24:53"/>
    <s v="08:24:36:253"/>
    <d v="2019-02-28T08:29:13"/>
    <s v="08:28:49:473"/>
    <x v="3"/>
    <d v="2019-02-28T09:07:00"/>
    <s v="09:06:56:660"/>
    <d v="2019-02-28T09:12:38"/>
    <s v="09:11:26:798"/>
    <n v="9.3888888834044337E-2"/>
    <n v="7.2222222341224551E-2"/>
    <n v="3.9866666682064533"/>
    <x v="1"/>
  </r>
  <r>
    <n v="1052"/>
    <s v="2019-10-04"/>
    <n v="11600394"/>
    <d v="2019-10-04T09:00:00"/>
    <n v="9"/>
    <n v="0"/>
    <n v="5"/>
    <s v="ALLIED"/>
    <x v="2"/>
    <x v="0"/>
    <x v="0"/>
    <x v="0"/>
    <s v="Yes"/>
    <x v="1"/>
    <d v="2019-10-04T08:59:20"/>
    <s v="08:59:13:120"/>
    <d v="2019-10-04T09:02:29"/>
    <s v="09:02:23:329"/>
    <x v="2"/>
    <d v="2019-10-04T09:25:12"/>
    <s v="09:24:18:072"/>
    <d v="2019-10-04T09:27:11"/>
    <s v="09:26:24:371"/>
    <n v="3.3055555599275976E-2"/>
    <n v="5.2500000048894435E-2"/>
    <n v="2.0533333355560899"/>
    <x v="1"/>
  </r>
  <r>
    <n v="1053"/>
    <s v="2019-10-28"/>
    <n v="11729145"/>
    <d v="2019-10-28T17:00:00"/>
    <n v="17"/>
    <n v="0"/>
    <n v="1"/>
    <s v="ARROW"/>
    <x v="0"/>
    <x v="2"/>
    <x v="2"/>
    <x v="1"/>
    <s v="No"/>
    <x v="0"/>
    <d v="2019-10-28T16:44:23"/>
    <s v="16:44:52:723"/>
    <d v="2019-10-28T16:48:22"/>
    <s v="16:47:11:882"/>
    <x v="5"/>
    <d v="2019-10-28T17:18:52"/>
    <s v="17:18:21:952"/>
    <d v="2019-10-28T17:19:55"/>
    <s v="17:19:45:055"/>
    <n v="1.7499999899882823E-2"/>
    <n v="6.6388888866640627E-2"/>
    <n v="2.0133333303965628"/>
    <x v="1"/>
  </r>
  <r>
    <n v="1054"/>
    <s v="2019-09-15"/>
    <n v="11544283"/>
    <d v="2019-09-15T12:45:00"/>
    <n v="12"/>
    <n v="45"/>
    <n v="7"/>
    <s v="ARROW"/>
    <x v="0"/>
    <x v="4"/>
    <x v="4"/>
    <x v="1"/>
    <s v="No"/>
    <x v="1"/>
    <d v="2019-09-15T12:52:36"/>
    <s v="12:51:54:496"/>
    <d v="2019-09-15T12:54:59"/>
    <s v="12:54:05:159"/>
    <x v="0"/>
    <d v="2019-09-15T13:09:10"/>
    <s v="13:08:33:870"/>
    <d v="2019-09-15T13:12:26"/>
    <s v="13:12:04:026"/>
    <n v="5.4444444424007088E-2"/>
    <n v="3.9722222252748907E-2"/>
    <n v="2.2600000002421439"/>
    <x v="0"/>
  </r>
  <r>
    <n v="1055"/>
    <s v="2019-04-05"/>
    <n v="10988755"/>
    <d v="2019-04-05T08:30:00"/>
    <n v="8"/>
    <n v="30"/>
    <n v="5"/>
    <s v="ARROW"/>
    <x v="0"/>
    <x v="1"/>
    <x v="1"/>
    <x v="0"/>
    <s v="Yes"/>
    <x v="0"/>
    <d v="2019-04-05T08:32:32"/>
    <s v="08:32:08:132"/>
    <d v="2019-04-05T08:34:57"/>
    <s v="08:34:22:157"/>
    <x v="2"/>
    <d v="2019-04-05T08:54:55"/>
    <s v="08:54:48:055"/>
    <d v="2019-04-05T09:01:28"/>
    <s v="09:00:13:288"/>
    <n v="0.10916666669072583"/>
    <n v="4.0277777763549238E-2"/>
    <n v="3.5866666669026017"/>
    <x v="0"/>
  </r>
  <r>
    <n v="1056"/>
    <s v="2019-09-09"/>
    <n v="11537449"/>
    <d v="2019-09-09T11:00:00"/>
    <n v="11"/>
    <n v="0"/>
    <n v="1"/>
    <s v="BIGCITY"/>
    <x v="3"/>
    <x v="1"/>
    <x v="1"/>
    <x v="0"/>
    <s v="Yes"/>
    <x v="0"/>
    <d v="2019-09-09T10:47:29"/>
    <s v="10:46:57:789"/>
    <d v="2019-09-09T10:50:33"/>
    <s v="10:50:17:933"/>
    <x v="0"/>
    <d v="2019-09-09T11:01:49"/>
    <s v="11:01:12:349"/>
    <d v="2019-09-09T11:03:03"/>
    <s v="11:02:13:263"/>
    <n v="2.0555555645842105E-2"/>
    <n v="5.1111111184582114E-2"/>
    <n v="1.7200000039301813"/>
    <x v="1"/>
  </r>
  <r>
    <n v="1057"/>
    <s v="2019-07-24"/>
    <n v="11355359"/>
    <d v="2019-07-24T09:00:00"/>
    <n v="9"/>
    <n v="0"/>
    <n v="3"/>
    <s v="ALLIED"/>
    <x v="2"/>
    <x v="0"/>
    <x v="0"/>
    <x v="0"/>
    <s v="Yes"/>
    <x v="1"/>
    <d v="2019-07-24T09:06:16"/>
    <s v="09:06:35:716"/>
    <d v="2019-07-24T09:10:26"/>
    <s v="09:09:53:186"/>
    <x v="2"/>
    <d v="2019-07-24T09:26:24"/>
    <s v="09:26:53:824"/>
    <d v="2019-07-24T09:28:25"/>
    <s v="09:27:58:685"/>
    <n v="3.3611111110076308E-2"/>
    <n v="6.9444444437976927E-2"/>
    <n v="2.4733333331532776"/>
    <x v="0"/>
  </r>
  <r>
    <n v="1058"/>
    <s v="2019-09-27"/>
    <n v="11576622"/>
    <d v="2019-09-27T08:45:00"/>
    <n v="8"/>
    <n v="45"/>
    <n v="5"/>
    <s v="BIGCITY"/>
    <x v="3"/>
    <x v="1"/>
    <x v="1"/>
    <x v="0"/>
    <s v="Yes"/>
    <x v="0"/>
    <d v="2019-09-27T08:30:35"/>
    <s v="08:30:42:435"/>
    <d v="2019-09-27T08:30:35"/>
    <s v="08:30:42:435"/>
    <x v="0"/>
    <d v="2019-09-27T08:48:17"/>
    <s v="08:47:52:177"/>
    <d v="2019-09-27T08:50:55"/>
    <s v="08:50:12:255"/>
    <n v="4.3888889020308852E-2"/>
    <n v="0"/>
    <n v="1.0533333364874125"/>
    <x v="1"/>
  </r>
  <r>
    <n v="1059"/>
    <s v="2019-11-07"/>
    <n v="11716037"/>
    <d v="2019-11-07T11:30:00"/>
    <n v="11"/>
    <n v="30"/>
    <n v="4"/>
    <s v="ALLIED"/>
    <x v="2"/>
    <x v="0"/>
    <x v="0"/>
    <x v="0"/>
    <s v="Yes"/>
    <x v="1"/>
    <d v="2019-11-07T11:15:01"/>
    <s v="11:15:20:301"/>
    <d v="2019-11-07T11:15:01"/>
    <s v="11:15:20:301"/>
    <x v="1"/>
    <d v="2019-11-07T11:24:15"/>
    <s v="11:23:00:675"/>
    <d v="2019-11-07T11:24:12"/>
    <s v="11:24:01:712"/>
    <n v="-8.3333335351198912E-4"/>
    <n v="0"/>
    <n v="-2.0000000484287739E-2"/>
    <x v="1"/>
  </r>
  <r>
    <n v="1060"/>
    <s v="2019-05-27"/>
    <n v="11152094"/>
    <d v="2019-05-27T15:00:00"/>
    <n v="15"/>
    <n v="0"/>
    <n v="1"/>
    <s v="HCAB"/>
    <x v="1"/>
    <x v="0"/>
    <x v="0"/>
    <x v="0"/>
    <s v="Yes"/>
    <x v="0"/>
    <d v="2019-05-27T14:54:20"/>
    <s v="14:53:31:580"/>
    <d v="2019-05-27T14:57:28"/>
    <s v="14:56:40:688"/>
    <x v="2"/>
    <d v="2019-05-27T15:22:10"/>
    <s v="15:22:20:710"/>
    <d v="2019-05-27T15:26:24"/>
    <s v="15:25:32:084"/>
    <n v="7.0555555634200573E-2"/>
    <n v="5.2222222380805761E-2"/>
    <n v="2.946666672360152"/>
    <x v="1"/>
  </r>
  <r>
    <n v="1061"/>
    <s v="2019-05-05"/>
    <n v="11129019"/>
    <d v="2019-05-05T13:45:00"/>
    <n v="13"/>
    <n v="45"/>
    <n v="7"/>
    <s v="ARROW"/>
    <x v="0"/>
    <x v="2"/>
    <x v="2"/>
    <x v="1"/>
    <s v="No"/>
    <x v="0"/>
    <d v="2019-05-05T14:15:36"/>
    <s v="14:14:43:396"/>
    <d v="2019-05-05T14:15:36"/>
    <s v="14:14:43:396"/>
    <x v="1"/>
    <d v="2019-05-05T14:26:20"/>
    <s v="14:26:42:820"/>
    <d v="2019-05-05T14:30:42"/>
    <s v="14:30:38:942"/>
    <n v="7.2777777852024883E-2"/>
    <n v="0"/>
    <n v="1.7466666684485972"/>
    <x v="0"/>
  </r>
  <r>
    <n v="1062"/>
    <s v="2019-04-15"/>
    <n v="11018914"/>
    <d v="2019-04-15T18:15:00"/>
    <n v="18"/>
    <n v="15"/>
    <n v="1"/>
    <s v="ARROW"/>
    <x v="0"/>
    <x v="1"/>
    <x v="1"/>
    <x v="0"/>
    <s v="Yes"/>
    <x v="0"/>
    <d v="2019-04-15T18:23:26"/>
    <s v="18:23:15:826"/>
    <d v="2019-04-15T18:24:20"/>
    <s v="18:24:30:920"/>
    <x v="1"/>
    <d v="2019-04-15T18:34:28"/>
    <s v="18:33:46:188"/>
    <d v="2019-04-15T18:34:07"/>
    <s v="18:34:56:407"/>
    <n v="-5.8333332999609411E-3"/>
    <n v="1.5000000013969839E-2"/>
    <n v="0.22000000113621354"/>
    <x v="0"/>
  </r>
  <r>
    <n v="1063"/>
    <s v="2019-05-03"/>
    <n v="11079319"/>
    <d v="2019-05-03T14:00:00"/>
    <n v="14"/>
    <n v="0"/>
    <n v="5"/>
    <s v="ARROW"/>
    <x v="0"/>
    <x v="2"/>
    <x v="2"/>
    <x v="1"/>
    <s v="No"/>
    <x v="0"/>
    <d v="2019-05-03T13:51:50"/>
    <s v="13:51:59:450"/>
    <d v="2019-05-03T13:55:36"/>
    <s v="13:55:08:436"/>
    <x v="0"/>
    <d v="2019-05-03T14:08:43"/>
    <s v="14:08:53:043"/>
    <d v="2019-05-03T14:08:43"/>
    <s v="14:08:53:043"/>
    <n v="0"/>
    <n v="6.2777777784503996E-2"/>
    <n v="1.5066666668280959"/>
    <x v="1"/>
  </r>
  <r>
    <n v="1064"/>
    <s v="2019-01-07"/>
    <n v="10714907"/>
    <d v="2019-01-07T08:30:00"/>
    <n v="8"/>
    <n v="30"/>
    <n v="1"/>
    <s v="ALLIED"/>
    <x v="2"/>
    <x v="1"/>
    <x v="1"/>
    <x v="0"/>
    <s v="Yes"/>
    <x v="0"/>
    <d v="2019-01-07T08:28:37"/>
    <s v="08:27:30:697"/>
    <d v="2019-01-07T08:30:44"/>
    <s v="08:30:00:644"/>
    <x v="5"/>
    <d v="2019-01-07T09:05:11"/>
    <s v="09:04:33:071"/>
    <d v="2019-01-07T09:07:14"/>
    <s v="09:07:45:014"/>
    <n v="3.4166666795499623E-2"/>
    <n v="3.5277777817100286E-2"/>
    <n v="1.6666666707023978"/>
    <x v="1"/>
  </r>
  <r>
    <n v="1065"/>
    <s v="2019-12-10"/>
    <n v="11835492"/>
    <d v="2019-12-10T09:15:00"/>
    <n v="9"/>
    <n v="15"/>
    <n v="2"/>
    <s v="ARROW"/>
    <x v="0"/>
    <x v="1"/>
    <x v="1"/>
    <x v="0"/>
    <s v="Yes"/>
    <x v="0"/>
    <d v="2019-12-10T09:39:28"/>
    <s v="09:38:27:488"/>
    <d v="2019-12-10T09:39:28"/>
    <s v="09:38:27:488"/>
    <x v="1"/>
    <d v="2019-12-10T09:51:57"/>
    <s v="09:51:07:857"/>
    <d v="2019-12-10T09:55:05"/>
    <s v="09:54:31:965"/>
    <n v="5.2222222206182778E-2"/>
    <n v="0"/>
    <n v="1.2533333329483867"/>
    <x v="0"/>
  </r>
  <r>
    <n v="1066"/>
    <s v="2019-06-20"/>
    <n v="11244425"/>
    <d v="2019-06-20T15:15:00"/>
    <n v="15"/>
    <n v="15"/>
    <n v="4"/>
    <s v="BIGCITY"/>
    <x v="3"/>
    <x v="1"/>
    <x v="1"/>
    <x v="0"/>
    <s v="Yes"/>
    <x v="0"/>
    <d v="2019-06-20T15:12:14"/>
    <s v="15:12:30:914"/>
    <d v="2019-06-20T15:20:16"/>
    <s v="15:20:00:116"/>
    <x v="4"/>
    <d v="2019-06-20T16:20:32"/>
    <s v="16:20:43:332"/>
    <d v="2019-06-20T16:20:32"/>
    <s v="16:20:43:332"/>
    <n v="0"/>
    <n v="0.1338888889295049"/>
    <n v="3.2133333343081176"/>
    <x v="1"/>
  </r>
  <r>
    <n v="1067"/>
    <s v="2019-07-12"/>
    <n v="11339851"/>
    <d v="2019-07-12T10:30:00"/>
    <n v="10"/>
    <n v="30"/>
    <n v="5"/>
    <s v="ARROW"/>
    <x v="0"/>
    <x v="4"/>
    <x v="4"/>
    <x v="1"/>
    <s v="No"/>
    <x v="0"/>
    <d v="2019-07-12T10:15:05"/>
    <s v="10:14:27:465"/>
    <d v="2019-07-12T10:18:06"/>
    <s v="10:18:37:906"/>
    <x v="2"/>
    <d v="2019-07-12T10:35:58"/>
    <s v="10:35:36:258"/>
    <d v="2019-07-12T10:41:38"/>
    <s v="10:40:06:598"/>
    <n v="9.4444444344844669E-2"/>
    <n v="5.0277777831070125E-2"/>
    <n v="3.4733333322219551"/>
    <x v="1"/>
  </r>
  <r>
    <n v="1068"/>
    <s v="2019-02-13"/>
    <n v="10827250"/>
    <d v="2019-02-13T15:30:00"/>
    <n v="15"/>
    <n v="30"/>
    <n v="3"/>
    <s v="ARROW"/>
    <x v="0"/>
    <x v="2"/>
    <x v="2"/>
    <x v="1"/>
    <s v="No"/>
    <x v="0"/>
    <d v="2019-02-13T15:11:19"/>
    <s v="15:10:55:579"/>
    <d v="2019-02-13T15:44:30"/>
    <s v="15:43:35:790"/>
    <x v="3"/>
    <d v="2019-02-13T15:50:42"/>
    <s v="15:50:03:142"/>
    <d v="2019-02-13T15:53:12"/>
    <s v="15:52:14:072"/>
    <n v="4.1666666627861559E-2"/>
    <n v="0.55305555544327945"/>
    <n v="14.273333329707384"/>
    <x v="1"/>
  </r>
  <r>
    <n v="1069"/>
    <s v="2019-06-20"/>
    <n v="11244282"/>
    <d v="2019-06-20T15:00:00"/>
    <n v="15"/>
    <n v="0"/>
    <n v="4"/>
    <s v="BIGCITY"/>
    <x v="3"/>
    <x v="1"/>
    <x v="1"/>
    <x v="0"/>
    <s v="Yes"/>
    <x v="0"/>
    <d v="2019-06-20T14:41:39"/>
    <s v="14:41:51:539"/>
    <d v="2019-06-20T14:45:03"/>
    <s v="14:44:58:763"/>
    <x v="3"/>
    <d v="2019-06-20T15:27:39"/>
    <s v="15:26:43:299"/>
    <d v="2019-06-20T15:27:39"/>
    <s v="15:26:43:299"/>
    <n v="0"/>
    <n v="5.6666666816454381E-2"/>
    <n v="1.3600000035949051"/>
    <x v="1"/>
  </r>
  <r>
    <n v="1070"/>
    <s v="2019-09-10"/>
    <n v="11504396"/>
    <d v="2019-09-10T09:00:00"/>
    <n v="9"/>
    <n v="0"/>
    <n v="2"/>
    <s v="ALLIED"/>
    <x v="2"/>
    <x v="1"/>
    <x v="1"/>
    <x v="0"/>
    <s v="Yes"/>
    <x v="1"/>
    <d v="2019-09-10T08:49:03"/>
    <s v="08:48:18:863"/>
    <d v="2019-09-10T08:51:13"/>
    <s v="08:51:25:013"/>
    <x v="5"/>
    <d v="2019-09-10T09:22:16"/>
    <s v="09:22:24:216"/>
    <d v="2019-09-10T09:26:36"/>
    <s v="09:26:47:336"/>
    <n v="7.2222222341224551E-2"/>
    <n v="3.6111111170612276E-2"/>
    <n v="2.6000000042840838"/>
    <x v="1"/>
  </r>
  <r>
    <n v="1071"/>
    <s v="2019-11-07"/>
    <n v="11770900"/>
    <d v="2019-11-07T15:41:00"/>
    <n v="15"/>
    <n v="41"/>
    <n v="4"/>
    <s v="BIGCITY"/>
    <x v="3"/>
    <x v="0"/>
    <x v="0"/>
    <x v="0"/>
    <s v="Yes"/>
    <x v="0"/>
    <d v="2019-11-07T15:50:01"/>
    <s v="15:50:11:501"/>
    <d v="2019-11-07T15:51:46"/>
    <s v="15:51:21:346"/>
    <x v="0"/>
    <d v="2019-11-07T16:07:25"/>
    <s v="16:06:41:085"/>
    <d v="2019-11-07T16:09:19"/>
    <s v="16:08:47:079"/>
    <n v="3.1666666560340673E-2"/>
    <n v="2.9166666674427688E-2"/>
    <n v="1.4599999976344407"/>
    <x v="0"/>
  </r>
  <r>
    <n v="1072"/>
    <s v="2019-01-29"/>
    <n v="10820715"/>
    <d v="2019-01-29T10:30:00"/>
    <n v="10"/>
    <n v="30"/>
    <n v="2"/>
    <s v="BIGCITY"/>
    <x v="3"/>
    <x v="1"/>
    <x v="1"/>
    <x v="0"/>
    <s v="Yes"/>
    <x v="0"/>
    <d v="2019-01-29T10:33:45"/>
    <s v="10:33:30:745"/>
    <d v="2019-01-29T10:33:45"/>
    <s v="10:33:30:745"/>
    <x v="0"/>
    <d v="2019-01-29T10:50:00"/>
    <s v="10:50:47:900"/>
    <d v="2019-01-29T10:50:00"/>
    <s v="10:50:47:900"/>
    <n v="0"/>
    <n v="0"/>
    <n v="0"/>
    <x v="0"/>
  </r>
  <r>
    <n v="1073"/>
    <s v="2019-08-22"/>
    <n v="11478146"/>
    <d v="2019-08-22T16:45:00"/>
    <n v="16"/>
    <n v="45"/>
    <n v="4"/>
    <s v="BIGCITY"/>
    <x v="3"/>
    <x v="1"/>
    <x v="1"/>
    <x v="0"/>
    <s v="Yes"/>
    <x v="0"/>
    <d v="2019-08-22T16:53:35"/>
    <s v="16:53:11:735"/>
    <d v="2019-08-22T16:54:32"/>
    <s v="16:54:20:832"/>
    <x v="0"/>
    <d v="2019-08-22T17:12:36"/>
    <s v="17:11:16:496"/>
    <d v="2019-08-22T17:12:36"/>
    <s v="17:11:16:496"/>
    <n v="0"/>
    <n v="1.5833333367481828E-2"/>
    <n v="0.38000000081956387"/>
    <x v="0"/>
  </r>
  <r>
    <n v="1074"/>
    <s v="2019-12-20"/>
    <n v="11902225"/>
    <d v="2019-12-20T10:18:00"/>
    <n v="10"/>
    <n v="18"/>
    <n v="5"/>
    <s v="ARROW"/>
    <x v="0"/>
    <x v="0"/>
    <x v="0"/>
    <x v="0"/>
    <s v="Yes"/>
    <x v="0"/>
    <d v="2019-12-20T10:29:12"/>
    <s v="10:28:42:372"/>
    <d v="2019-12-20T10:29:12"/>
    <s v="10:28:42:372"/>
    <x v="6"/>
    <d v="2019-12-20T11:20:44"/>
    <s v="11:20:55:244"/>
    <d v="2019-12-20T11:26:32"/>
    <s v="11:25:10:392"/>
    <n v="9.6666666737291962E-2"/>
    <n v="0"/>
    <n v="2.3200000016950071"/>
    <x v="0"/>
  </r>
  <r>
    <n v="1075"/>
    <s v="2019-04-25"/>
    <n v="11051825"/>
    <d v="2019-04-25T14:00:00"/>
    <n v="14"/>
    <n v="0"/>
    <n v="4"/>
    <s v="ARROW"/>
    <x v="0"/>
    <x v="3"/>
    <x v="3"/>
    <x v="1"/>
    <s v="No"/>
    <x v="0"/>
    <d v="2019-04-25T14:15:12"/>
    <s v="14:14:14:472"/>
    <d v="2019-04-25T14:18:31"/>
    <s v="14:18:44:631"/>
    <x v="2"/>
    <d v="2019-04-25T14:42:33"/>
    <s v="14:42:18:533"/>
    <d v="2019-04-25T14:48:39"/>
    <s v="14:47:44:799"/>
    <n v="0.10166666668374091"/>
    <n v="5.5277777777519077E-2"/>
    <n v="3.7666666670702398"/>
    <x v="0"/>
  </r>
  <r>
    <n v="1076"/>
    <s v="2019-11-18"/>
    <n v="11782550"/>
    <d v="2019-11-18T15:30:00"/>
    <n v="15"/>
    <n v="30"/>
    <n v="1"/>
    <s v="CMARVEL"/>
    <x v="4"/>
    <x v="1"/>
    <x v="1"/>
    <x v="0"/>
    <s v="Yes"/>
    <x v="1"/>
    <d v="2019-11-18T15:35:38"/>
    <s v="15:34:39:398"/>
    <d v="2019-11-18T15:35:32"/>
    <s v="15:35:44:532"/>
    <x v="4"/>
    <d v="2019-11-18T16:46:13"/>
    <s v="16:45:42:773"/>
    <d v="2019-11-18T16:46:13"/>
    <s v="16:45:42:773"/>
    <n v="0"/>
    <n v="-1.6666667070239782E-3"/>
    <n v="-4.0000000968575478E-2"/>
    <x v="0"/>
  </r>
  <r>
    <n v="1077"/>
    <s v="2019-03-13"/>
    <n v="10914532"/>
    <d v="2019-03-13T15:30:00"/>
    <n v="15"/>
    <n v="30"/>
    <n v="3"/>
    <s v="ALLIED"/>
    <x v="2"/>
    <x v="1"/>
    <x v="1"/>
    <x v="0"/>
    <s v="Yes"/>
    <x v="1"/>
    <d v="2019-03-13T15:21:18"/>
    <s v="15:21:13:618"/>
    <d v="2019-03-13T15:21:18"/>
    <s v="15:21:13:618"/>
    <x v="2"/>
    <d v="2019-03-13T15:49:03"/>
    <s v="15:49:43:703"/>
    <d v="2019-03-13T15:49:03"/>
    <s v="15:49:43:703"/>
    <n v="0"/>
    <n v="0"/>
    <n v="0"/>
    <x v="1"/>
  </r>
  <r>
    <n v="1078"/>
    <s v="2019-02-03"/>
    <n v="10837930"/>
    <d v="2019-02-03T17:30:00"/>
    <n v="17"/>
    <n v="30"/>
    <n v="7"/>
    <s v="BIGCITY"/>
    <x v="3"/>
    <x v="0"/>
    <x v="0"/>
    <x v="0"/>
    <s v="Yes"/>
    <x v="1"/>
    <d v="2019-02-03T17:33:25"/>
    <s v="17:32:38:985"/>
    <d v="2019-02-03T17:34:31"/>
    <s v="17:34:19:031"/>
    <x v="1"/>
    <d v="2019-02-03T17:43:08"/>
    <s v="17:43:49:308"/>
    <d v="2019-02-03T17:45:43"/>
    <s v="17:45:19:343"/>
    <n v="4.3055555666796863E-2"/>
    <n v="1.8333333428017795E-2"/>
    <n v="1.4733333382755518"/>
    <x v="0"/>
  </r>
  <r>
    <n v="1079"/>
    <s v="2019-11-01"/>
    <n v="11705635"/>
    <d v="2019-11-01T13:15:00"/>
    <n v="13"/>
    <n v="15"/>
    <n v="5"/>
    <s v="ARROW"/>
    <x v="0"/>
    <x v="3"/>
    <x v="3"/>
    <x v="1"/>
    <s v="No"/>
    <x v="2"/>
    <d v="2019-11-01T13:17:20"/>
    <s v="13:16:45:480"/>
    <d v="2019-11-01T13:23:07"/>
    <s v="13:23:59:607"/>
    <x v="0"/>
    <d v="2019-11-01T13:36:29"/>
    <s v="13:36:49:929"/>
    <d v="2019-11-01T13:36:29"/>
    <s v="13:36:49:929"/>
    <n v="0"/>
    <n v="9.6388888894580305E-2"/>
    <n v="2.3133333334699273"/>
    <x v="0"/>
  </r>
  <r>
    <n v="1080"/>
    <s v="2019-10-10"/>
    <n v="11620673"/>
    <d v="2019-10-10T13:45:00"/>
    <n v="13"/>
    <n v="45"/>
    <n v="4"/>
    <s v="ARROW"/>
    <x v="0"/>
    <x v="0"/>
    <x v="0"/>
    <x v="0"/>
    <s v="Yes"/>
    <x v="1"/>
    <d v="2019-10-10T14:03:01"/>
    <s v="14:03:57:401"/>
    <d v="2019-10-10T14:04:02"/>
    <s v="14:04:59:402"/>
    <x v="3"/>
    <d v="2019-10-10T14:48:25"/>
    <s v="14:47:13:085"/>
    <d v="2019-10-10T14:49:11"/>
    <s v="14:48:18:171"/>
    <n v="1.2777777796145529E-2"/>
    <n v="1.6944444563705474E-2"/>
    <n v="0.71333333663642406"/>
    <x v="0"/>
  </r>
  <r>
    <n v="1081"/>
    <s v="2019-01-15"/>
    <n v="10772450"/>
    <d v="2019-01-15T09:15:00"/>
    <n v="9"/>
    <n v="15"/>
    <n v="2"/>
    <s v="BIGCITY"/>
    <x v="3"/>
    <x v="0"/>
    <x v="0"/>
    <x v="0"/>
    <s v="Yes"/>
    <x v="0"/>
    <d v="2019-01-15T09:22:02"/>
    <s v="09:22:35:202"/>
    <d v="2019-01-15T09:28:19"/>
    <s v="09:27:16:979"/>
    <x v="2"/>
    <d v="2019-01-15T09:44:25"/>
    <s v="09:44:26:725"/>
    <d v="2019-01-15T09:47:32"/>
    <s v="09:46:30:492"/>
    <n v="5.1944444363471121E-2"/>
    <n v="0.10472222225507721"/>
    <n v="3.75999999884516"/>
    <x v="0"/>
  </r>
  <r>
    <n v="1082"/>
    <s v="2019-11-19"/>
    <n v="11808805"/>
    <d v="2019-11-19T20:00:00"/>
    <n v="20"/>
    <n v="0"/>
    <n v="2"/>
    <s v="ARROW"/>
    <x v="0"/>
    <x v="1"/>
    <x v="1"/>
    <x v="0"/>
    <s v="Yes"/>
    <x v="0"/>
    <d v="2019-11-19T19:57:47"/>
    <s v="19:57:26:847"/>
    <d v="2019-11-19T20:02:48"/>
    <s v="20:02:56:148"/>
    <x v="2"/>
    <d v="2019-11-19T20:17:28"/>
    <s v="20:17:16:528"/>
    <d v="2019-11-19T20:19:46"/>
    <s v="20:19:46:646"/>
    <n v="3.8333333388436586E-2"/>
    <n v="8.3611111098434776E-2"/>
    <n v="2.9266666676849127"/>
    <x v="1"/>
  </r>
  <r>
    <n v="1083"/>
    <s v="2019-07-26"/>
    <n v="11378741"/>
    <d v="2019-07-26T09:00:00"/>
    <n v="9"/>
    <n v="0"/>
    <n v="5"/>
    <s v="BIGCITY"/>
    <x v="3"/>
    <x v="0"/>
    <x v="0"/>
    <x v="0"/>
    <s v="Yes"/>
    <x v="2"/>
    <d v="2019-07-26T08:57:41"/>
    <s v="08:57:45:441"/>
    <d v="2019-07-26T08:58:38"/>
    <s v="08:58:45:738"/>
    <x v="2"/>
    <d v="2019-07-26T09:18:42"/>
    <s v="09:18:05:142"/>
    <d v="2019-07-26T09:20:58"/>
    <s v="09:20:07:258"/>
    <n v="3.7777777703013271E-2"/>
    <n v="1.5833333192858845E-2"/>
    <n v="1.2866666615009308"/>
    <x v="1"/>
  </r>
  <r>
    <n v="1084"/>
    <s v="2019-06-27"/>
    <n v="11269671"/>
    <d v="2019-06-27T17:45:00"/>
    <n v="17"/>
    <n v="45"/>
    <n v="4"/>
    <s v="BIGCITY"/>
    <x v="3"/>
    <x v="1"/>
    <x v="1"/>
    <x v="0"/>
    <s v="Yes"/>
    <x v="0"/>
    <d v="2019-06-27T17:51:12"/>
    <s v="17:51:43:512"/>
    <d v="2019-06-27T17:57:44"/>
    <s v="17:57:33:644"/>
    <x v="0"/>
    <d v="2019-06-27T18:09:46"/>
    <s v="18:09:43:946"/>
    <d v="2019-06-27T18:11:35"/>
    <s v="18:10:46:995"/>
    <n v="3.0277777870651335E-2"/>
    <n v="0.10888888902263716"/>
    <n v="3.3400000054389238"/>
    <x v="0"/>
  </r>
  <r>
    <n v="1085"/>
    <s v="2019-12-06"/>
    <n v="11823765"/>
    <d v="2019-12-06T14:45:00"/>
    <n v="14"/>
    <n v="45"/>
    <n v="5"/>
    <s v="ALLIED"/>
    <x v="2"/>
    <x v="1"/>
    <x v="1"/>
    <x v="0"/>
    <s v="Yes"/>
    <x v="1"/>
    <d v="2019-12-06T14:31:25"/>
    <s v="14:31:27:725"/>
    <d v="2019-12-06T14:40:15"/>
    <s v="14:39:06:975"/>
    <x v="0"/>
    <d v="2019-12-06T14:49:25"/>
    <s v="14:48:33:385"/>
    <d v="2019-12-06T14:49:25"/>
    <s v="14:48:33:385"/>
    <n v="0"/>
    <n v="0.14722222223645076"/>
    <n v="3.5333333336748183"/>
    <x v="1"/>
  </r>
  <r>
    <n v="1086"/>
    <s v="2019-12-30"/>
    <n v="11947616"/>
    <d v="2019-12-30T14:30:00"/>
    <n v="14"/>
    <n v="30"/>
    <n v="1"/>
    <s v="ALLIED"/>
    <x v="2"/>
    <x v="1"/>
    <x v="1"/>
    <x v="0"/>
    <s v="Yes"/>
    <x v="0"/>
    <d v="2019-12-30T14:37:04"/>
    <s v="14:36:10:764"/>
    <d v="2019-12-30T14:39:08"/>
    <s v="14:38:19:868"/>
    <x v="1"/>
    <d v="2019-12-30T14:44:33"/>
    <s v="14:43:49:993"/>
    <d v="2019-12-30T14:45:33"/>
    <s v="14:45:30:133"/>
    <n v="1.6666666546370834E-2"/>
    <n v="3.4444444463588297E-2"/>
    <n v="1.2266666642390192"/>
    <x v="0"/>
  </r>
  <r>
    <n v="1087"/>
    <s v="2019-05-14"/>
    <n v="11111495"/>
    <d v="2019-05-14T16:15:00"/>
    <n v="16"/>
    <n v="15"/>
    <n v="2"/>
    <s v="BIGCITY"/>
    <x v="3"/>
    <x v="0"/>
    <x v="0"/>
    <x v="0"/>
    <s v="Yes"/>
    <x v="0"/>
    <d v="2019-05-14T16:37:29"/>
    <s v="16:36:40:089"/>
    <d v="2019-05-14T16:37:09"/>
    <s v="16:37:41:109"/>
    <x v="1"/>
    <d v="2019-05-14T16:48:21"/>
    <s v="16:48:39:621"/>
    <d v="2019-05-14T16:49:23"/>
    <s v="16:49:44:623"/>
    <n v="1.7222222231794149E-2"/>
    <n v="-5.5555556318722665E-3"/>
    <n v="0.27999999839812517"/>
    <x v="0"/>
  </r>
  <r>
    <n v="1088"/>
    <s v="2019-07-02"/>
    <n v="11328332"/>
    <d v="2019-07-02T13:15:00"/>
    <n v="13"/>
    <n v="15"/>
    <n v="2"/>
    <s v="ALLIED"/>
    <x v="2"/>
    <x v="1"/>
    <x v="1"/>
    <x v="0"/>
    <s v="Yes"/>
    <x v="0"/>
    <d v="2019-07-02T13:13:14"/>
    <s v="13:13:17:314"/>
    <d v="2019-07-02T13:14:55"/>
    <s v="13:14:19:155"/>
    <x v="6"/>
    <d v="2019-07-02T14:09:59"/>
    <s v="14:09:27:659"/>
    <d v="2019-07-02T14:09:59"/>
    <s v="14:09:27:659"/>
    <n v="0"/>
    <n v="2.8055555652827024E-2"/>
    <n v="0.67333333566784859"/>
    <x v="1"/>
  </r>
  <r>
    <n v="1089"/>
    <s v="2019-11-13"/>
    <n v="11738036"/>
    <d v="2019-11-13T14:45:00"/>
    <n v="14"/>
    <n v="45"/>
    <n v="3"/>
    <s v="ARROW"/>
    <x v="0"/>
    <x v="2"/>
    <x v="2"/>
    <x v="1"/>
    <s v="No"/>
    <x v="0"/>
    <d v="2019-11-13T15:01:47"/>
    <s v="15:01:19:047"/>
    <d v="2019-11-13T15:06:21"/>
    <s v="15:05:38:981"/>
    <x v="4"/>
    <d v="2019-11-13T16:14:32"/>
    <s v="16:14:39:332"/>
    <d v="2019-11-13T16:17:56"/>
    <s v="16:17:44:456"/>
    <n v="5.6666666641831398E-2"/>
    <n v="7.6111111091449857E-2"/>
    <n v="3.1866666655987501"/>
    <x v="0"/>
  </r>
  <r>
    <n v="1090"/>
    <s v="2019-12-17"/>
    <n v="11859824"/>
    <d v="2019-12-17T15:30:00"/>
    <n v="15"/>
    <n v="30"/>
    <n v="2"/>
    <s v="BIGCITY"/>
    <x v="3"/>
    <x v="1"/>
    <x v="1"/>
    <x v="0"/>
    <s v="Yes"/>
    <x v="1"/>
    <d v="2019-12-17T15:18:35"/>
    <s v="15:17:11:595"/>
    <d v="2019-12-17T15:22:38"/>
    <s v="15:22:17:938"/>
    <x v="0"/>
    <d v="2019-12-17T15:34:01"/>
    <s v="15:34:21:601"/>
    <d v="2019-12-17T15:40:13"/>
    <s v="15:39:46:573"/>
    <n v="0.10333333339076489"/>
    <n v="6.7500000062864274E-2"/>
    <n v="4.1000000028871"/>
    <x v="1"/>
  </r>
  <r>
    <n v="1091"/>
    <s v="2019-10-19"/>
    <n v="11697145"/>
    <d v="2019-10-19T15:00:00"/>
    <n v="15"/>
    <n v="0"/>
    <n v="6"/>
    <s v="ARROW"/>
    <x v="0"/>
    <x v="6"/>
    <x v="6"/>
    <x v="0"/>
    <s v="Yes"/>
    <x v="0"/>
    <d v="2019-10-19T15:17:08"/>
    <s v="15:16:20:868"/>
    <d v="2019-10-19T15:17:52"/>
    <s v="15:17:49:252"/>
    <x v="1"/>
    <d v="2019-10-19T15:23:20"/>
    <s v="15:23:13:420"/>
    <d v="2019-10-19T15:24:52"/>
    <s v="15:24:43:452"/>
    <n v="2.5555555592291057E-2"/>
    <n v="1.2222222110722214E-2"/>
    <n v="0.90666666487231851"/>
    <x v="0"/>
  </r>
  <r>
    <n v="1092"/>
    <s v="2019-11-21"/>
    <n v="11768337"/>
    <d v="2019-11-21T14:00:00"/>
    <n v="14"/>
    <n v="0"/>
    <n v="4"/>
    <s v="ARROW"/>
    <x v="0"/>
    <x v="1"/>
    <x v="1"/>
    <x v="0"/>
    <s v="Yes"/>
    <x v="0"/>
    <d v="2019-11-21T13:44:23"/>
    <s v="13:44:42:423"/>
    <d v="2019-11-21T13:59:04"/>
    <s v="13:59:03:204"/>
    <x v="2"/>
    <d v="2019-11-21T14:07:53"/>
    <s v="14:07:44:253"/>
    <d v="2019-11-21T14:13:26"/>
    <s v="14:13:08:426"/>
    <n v="9.2499999969732016E-2"/>
    <n v="0.24472222215263173"/>
    <n v="8.0933333309367299"/>
    <x v="1"/>
  </r>
  <r>
    <n v="1093"/>
    <s v="2019-07-31"/>
    <n v="11398576"/>
    <d v="2019-07-31T11:30:00"/>
    <n v="11"/>
    <n v="30"/>
    <n v="3"/>
    <s v="ALLIED"/>
    <x v="2"/>
    <x v="4"/>
    <x v="4"/>
    <x v="1"/>
    <s v="No"/>
    <x v="0"/>
    <d v="2019-07-31T11:29:48"/>
    <s v="11:29:57:048"/>
    <d v="2019-07-31T11:34:06"/>
    <s v="11:34:11:606"/>
    <x v="3"/>
    <d v="2019-07-31T12:12:31"/>
    <s v="12:11:59:191"/>
    <d v="2019-07-31T12:14:16"/>
    <s v="12:14:18:316"/>
    <n v="2.9166666674427688E-2"/>
    <n v="7.1666666655801237E-2"/>
    <n v="2.4199999999254942"/>
    <x v="1"/>
  </r>
  <r>
    <n v="1094"/>
    <s v="2019-12-05"/>
    <n v="11819106"/>
    <d v="2019-12-05T08:15:00"/>
    <n v="8"/>
    <n v="15"/>
    <n v="4"/>
    <s v="ARROW"/>
    <x v="0"/>
    <x v="1"/>
    <x v="1"/>
    <x v="0"/>
    <s v="Yes"/>
    <x v="0"/>
    <d v="2019-12-05T08:02:00"/>
    <s v="08:01:06:060"/>
    <d v="2019-12-05T08:05:19"/>
    <s v="08:05:31:019"/>
    <x v="2"/>
    <d v="2019-12-05T08:23:58"/>
    <s v="08:23:33:258"/>
    <d v="2019-12-05T08:27:37"/>
    <s v="08:27:48:037"/>
    <n v="6.0833333409391344E-2"/>
    <n v="5.5277777777519077E-2"/>
    <n v="2.7866666684858501"/>
    <x v="1"/>
  </r>
  <r>
    <n v="1095"/>
    <s v="2019-06-25"/>
    <n v="11292311"/>
    <d v="2019-06-25T07:00:00"/>
    <n v="7"/>
    <n v="0"/>
    <n v="2"/>
    <s v="ALLIED"/>
    <x v="2"/>
    <x v="1"/>
    <x v="1"/>
    <x v="0"/>
    <s v="Yes"/>
    <x v="0"/>
    <d v="2019-06-25T07:01:10"/>
    <s v="07:01:35:910"/>
    <d v="2019-06-25T07:06:35"/>
    <s v="07:05:23:095"/>
    <x v="1"/>
    <d v="2019-06-25T07:11:43"/>
    <s v="07:11:30:343"/>
    <d v="2019-06-25T07:13:32"/>
    <s v="07:13:55:432"/>
    <n v="3.0277777696028352E-2"/>
    <n v="9.0277777751907706E-2"/>
    <n v="2.8933333307504654"/>
    <x v="0"/>
  </r>
  <r>
    <n v="1096"/>
    <s v="2019-04-18"/>
    <n v="11077108"/>
    <d v="2019-04-18T15:04:00"/>
    <n v="15"/>
    <n v="4"/>
    <n v="4"/>
    <s v="ALLIED"/>
    <x v="2"/>
    <x v="1"/>
    <x v="1"/>
    <x v="0"/>
    <s v="Yes"/>
    <x v="1"/>
    <d v="2019-04-18T15:02:39"/>
    <s v="15:01:17:499"/>
    <d v="2019-04-18T15:16:46"/>
    <s v="15:16:04:946"/>
    <x v="5"/>
    <d v="2019-04-18T15:39:25"/>
    <s v="15:39:50:025"/>
    <d v="2019-04-18T15:39:25"/>
    <s v="15:39:50:025"/>
    <n v="0"/>
    <n v="0.23527777777053416"/>
    <n v="5.6466666664928198"/>
    <x v="1"/>
  </r>
  <r>
    <n v="1097"/>
    <s v="2019-12-09"/>
    <n v="11884545"/>
    <d v="2019-12-09T16:30:00"/>
    <n v="16"/>
    <n v="30"/>
    <n v="1"/>
    <s v="BIGCITY"/>
    <x v="3"/>
    <x v="0"/>
    <x v="0"/>
    <x v="0"/>
    <s v="Yes"/>
    <x v="0"/>
    <d v="2019-12-09T16:15:22"/>
    <s v="16:15:55:322"/>
    <d v="2019-12-09T16:16:44"/>
    <s v="16:16:59:344"/>
    <x v="1"/>
    <d v="2019-12-09T16:21:07"/>
    <s v="16:21:24:407"/>
    <d v="2019-12-09T16:22:31"/>
    <s v="16:22:25:531"/>
    <n v="2.3333333374466747E-2"/>
    <n v="2.2777777863666415E-2"/>
    <n v="1.1066666697151959"/>
    <x v="1"/>
  </r>
  <r>
    <n v="1098"/>
    <s v="2019-07-17"/>
    <n v="11374618"/>
    <d v="2019-07-17T07:30:00"/>
    <n v="7"/>
    <n v="30"/>
    <n v="3"/>
    <s v="ALLIED"/>
    <x v="2"/>
    <x v="1"/>
    <x v="1"/>
    <x v="0"/>
    <s v="Yes"/>
    <x v="0"/>
    <d v="2019-07-17T07:16:08"/>
    <s v="07:16:17:008"/>
    <d v="2019-07-17T07:18:00"/>
    <s v="07:18:28:900"/>
    <x v="0"/>
    <d v="2019-07-17T07:34:07"/>
    <s v="07:34:28:407"/>
    <d v="2019-07-17T07:36:43"/>
    <s v="07:36:20:543"/>
    <n v="4.3333333334885538E-2"/>
    <n v="3.1111111224163324E-2"/>
    <n v="1.7866666694171727"/>
    <x v="1"/>
  </r>
  <r>
    <n v="1099"/>
    <s v="2019-01-30"/>
    <n v="10781356"/>
    <d v="2019-01-30T08:30:00"/>
    <n v="8"/>
    <n v="30"/>
    <n v="3"/>
    <s v="ARROW"/>
    <x v="0"/>
    <x v="1"/>
    <x v="1"/>
    <x v="0"/>
    <s v="Yes"/>
    <x v="0"/>
    <d v="2019-01-30T08:43:17"/>
    <s v="08:43:18:617"/>
    <d v="2019-01-30T08:47:29"/>
    <s v="08:47:34:329"/>
    <x v="5"/>
    <d v="2019-01-30T09:15:34"/>
    <s v="09:15:24:934"/>
    <d v="2019-01-30T09:15:34"/>
    <s v="09:15:24:934"/>
    <n v="0"/>
    <n v="6.9999999948777258E-2"/>
    <n v="1.6799999987706542"/>
    <x v="0"/>
  </r>
  <r>
    <n v="1100"/>
    <s v="2019-05-08"/>
    <n v="11091467"/>
    <d v="2019-05-08T08:30:00"/>
    <n v="8"/>
    <n v="30"/>
    <n v="3"/>
    <s v="ALLIED"/>
    <x v="2"/>
    <x v="1"/>
    <x v="1"/>
    <x v="0"/>
    <s v="Yes"/>
    <x v="1"/>
    <d v="2019-05-08T08:27:41"/>
    <s v="08:27:38:341"/>
    <d v="2019-05-08T08:33:41"/>
    <s v="08:33:09:141"/>
    <x v="6"/>
    <d v="2019-05-08T09:26:20"/>
    <s v="09:26:44:320"/>
    <d v="2019-05-08T09:29:00"/>
    <s v="09:28:54:260"/>
    <n v="4.4444444531109184E-2"/>
    <n v="9.9999999976716936E-2"/>
    <n v="3.4666666681878269"/>
    <x v="1"/>
  </r>
  <r>
    <n v="1101"/>
    <s v="2019-03-20"/>
    <n v="10936568"/>
    <d v="2019-03-20T09:15:00"/>
    <n v="9"/>
    <n v="15"/>
    <n v="3"/>
    <s v="ARROW"/>
    <x v="0"/>
    <x v="2"/>
    <x v="2"/>
    <x v="1"/>
    <s v="No"/>
    <x v="1"/>
    <d v="2019-03-20T09:30:53"/>
    <s v="09:30:55:853"/>
    <d v="2019-03-20T09:34:09"/>
    <s v="09:34:09:009"/>
    <x v="1"/>
    <d v="2019-03-20T09:43:00"/>
    <s v="09:43:48:500"/>
    <d v="2019-03-20T09:49:19"/>
    <s v="09:48:00:679"/>
    <n v="0.10527777776587754"/>
    <n v="5.4444444424007088E-2"/>
    <n v="3.8333333325572312"/>
    <x v="0"/>
  </r>
  <r>
    <n v="1102"/>
    <s v="2019-07-04"/>
    <n v="11289114"/>
    <d v="2019-07-04T09:30:00"/>
    <n v="9"/>
    <n v="30"/>
    <n v="4"/>
    <s v="BIGCITY"/>
    <x v="3"/>
    <x v="0"/>
    <x v="0"/>
    <x v="0"/>
    <s v="Yes"/>
    <x v="1"/>
    <d v="2019-07-04T09:45:03"/>
    <s v="09:45:43:703"/>
    <d v="2019-07-04T09:50:41"/>
    <s v="09:50:13:841"/>
    <x v="5"/>
    <d v="2019-07-04T10:16:16"/>
    <s v="10:16:24:016"/>
    <d v="2019-07-04T10:19:45"/>
    <s v="10:19:38:045"/>
    <n v="5.8055555680766702E-2"/>
    <n v="9.3888888834044337E-2"/>
    <n v="3.6466666683554649"/>
    <x v="0"/>
  </r>
  <r>
    <n v="1103"/>
    <s v="2019-11-06"/>
    <n v="11711425"/>
    <d v="2019-11-06T10:00:00"/>
    <n v="10"/>
    <n v="0"/>
    <n v="3"/>
    <s v="ALLIED"/>
    <x v="2"/>
    <x v="0"/>
    <x v="0"/>
    <x v="0"/>
    <s v="Yes"/>
    <x v="1"/>
    <d v="2019-11-06T10:09:24"/>
    <s v="10:08:58:984"/>
    <d v="2019-11-06T10:11:04"/>
    <s v="10:10:03:664"/>
    <x v="5"/>
    <d v="2019-11-06T10:44:28"/>
    <s v="10:44:38:328"/>
    <d v="2019-11-06T10:46:07"/>
    <s v="10:45:42:467"/>
    <n v="2.749999996740371E-2"/>
    <n v="2.7777777635492384E-2"/>
    <n v="1.3266666624695063"/>
    <x v="0"/>
  </r>
  <r>
    <n v="1104"/>
    <s v="2019-10-01"/>
    <n v="11586849"/>
    <d v="2019-10-01T14:45:00"/>
    <n v="14"/>
    <n v="45"/>
    <n v="2"/>
    <s v="BIGCITY"/>
    <x v="3"/>
    <x v="1"/>
    <x v="1"/>
    <x v="0"/>
    <s v="Yes"/>
    <x v="1"/>
    <d v="2019-10-01T14:43:27"/>
    <s v="14:43:58:527"/>
    <d v="2019-10-01T14:47:57"/>
    <s v="14:47:10:757"/>
    <x v="5"/>
    <d v="2019-10-01T15:21:03"/>
    <s v="15:20:35:063"/>
    <d v="2019-10-01T15:21:30"/>
    <s v="15:21:37:930"/>
    <n v="7.5000000069849193E-3"/>
    <n v="7.5000000069849193E-2"/>
    <n v="1.9800000018440187"/>
    <x v="1"/>
  </r>
  <r>
    <n v="1105"/>
    <s v="2019-07-23"/>
    <n v="11349198"/>
    <d v="2019-07-23T11:30:00"/>
    <n v="11"/>
    <n v="30"/>
    <n v="2"/>
    <s v="ALLIED"/>
    <x v="2"/>
    <x v="1"/>
    <x v="1"/>
    <x v="0"/>
    <s v="Yes"/>
    <x v="0"/>
    <d v="2019-07-23T11:32:37"/>
    <s v="11:31:20:897"/>
    <d v="2019-07-23T11:32:37"/>
    <s v="11:31:20:897"/>
    <x v="2"/>
    <d v="2019-07-23T11:56:34"/>
    <s v="11:55:45:794"/>
    <d v="2019-07-23T11:56:34"/>
    <s v="11:55:45:794"/>
    <n v="0"/>
    <n v="0"/>
    <n v="0"/>
    <x v="0"/>
  </r>
  <r>
    <n v="1106"/>
    <s v="2019-02-07"/>
    <n v="10808354"/>
    <d v="2019-02-07T14:00:00"/>
    <n v="14"/>
    <n v="0"/>
    <n v="4"/>
    <s v="BIGCITY"/>
    <x v="3"/>
    <x v="1"/>
    <x v="1"/>
    <x v="0"/>
    <s v="Yes"/>
    <x v="1"/>
    <d v="2019-02-07T13:46:30"/>
    <s v="13:45:50:190"/>
    <d v="2019-02-07T13:48:10"/>
    <s v="13:47:59:170"/>
    <x v="5"/>
    <d v="2019-02-07T14:15:24"/>
    <s v="14:15:15:324"/>
    <d v="2019-02-07T14:17:32"/>
    <s v="14:17:39:432"/>
    <n v="3.5555555485188961E-2"/>
    <n v="2.7777777810115367E-2"/>
    <n v="1.5199999990873039"/>
    <x v="1"/>
  </r>
  <r>
    <n v="1107"/>
    <s v="2019-02-26"/>
    <n v="10865386"/>
    <d v="2019-02-26T15:15:00"/>
    <n v="15"/>
    <n v="15"/>
    <n v="2"/>
    <s v="ARROW"/>
    <x v="0"/>
    <x v="8"/>
    <x v="8"/>
    <x v="1"/>
    <s v="No"/>
    <x v="0"/>
    <d v="2019-02-26T15:04:35"/>
    <s v="15:04:26:235"/>
    <d v="2019-02-26T15:09:34"/>
    <s v="15:09:50:934"/>
    <x v="1"/>
    <d v="2019-02-26T15:20:07"/>
    <s v="15:19:25:567"/>
    <d v="2019-02-26T15:20:07"/>
    <s v="15:19:25:567"/>
    <n v="0"/>
    <n v="8.3055555587634444E-2"/>
    <n v="1.9933333341032267"/>
    <x v="1"/>
  </r>
  <r>
    <n v="1108"/>
    <s v="2019-01-16"/>
    <n v="10769659"/>
    <d v="2019-01-16T14:00:00"/>
    <n v="14"/>
    <n v="0"/>
    <n v="3"/>
    <s v="ARROW"/>
    <x v="0"/>
    <x v="2"/>
    <x v="2"/>
    <x v="1"/>
    <s v="No"/>
    <x v="0"/>
    <d v="2019-01-16T14:15:00"/>
    <s v="14:15:18:100"/>
    <d v="2019-01-16T14:19:23"/>
    <s v="14:18:33:683"/>
    <x v="3"/>
    <d v="2019-01-16T15:02:09"/>
    <s v="15:02:04:709"/>
    <d v="2019-01-16T15:10:41"/>
    <s v="15:10:34:941"/>
    <n v="0.14222222229000181"/>
    <n v="7.3055555520113558E-2"/>
    <n v="5.1666666674427688"/>
    <x v="0"/>
  </r>
  <r>
    <n v="1109"/>
    <s v="2019-03-14"/>
    <n v="10917560"/>
    <d v="2019-03-14T09:00:00"/>
    <n v="9"/>
    <n v="0"/>
    <n v="4"/>
    <s v="ARROW"/>
    <x v="0"/>
    <x v="2"/>
    <x v="2"/>
    <x v="1"/>
    <s v="No"/>
    <x v="0"/>
    <d v="2019-03-14T08:58:45"/>
    <s v="08:58:10:845"/>
    <d v="2019-03-14T09:02:59"/>
    <s v="09:02:35:859"/>
    <x v="2"/>
    <d v="2019-03-14T09:18:23"/>
    <s v="09:18:15:823"/>
    <d v="2019-03-14T09:20:55"/>
    <s v="09:20:26:755"/>
    <n v="4.2222222138661891E-2"/>
    <n v="7.055555545957759E-2"/>
    <n v="2.7066666623577476"/>
    <x v="1"/>
  </r>
  <r>
    <n v="1110"/>
    <s v="2019-09-02"/>
    <n v="11477324"/>
    <d v="2019-09-02T17:00:00"/>
    <n v="17"/>
    <n v="0"/>
    <n v="1"/>
    <s v="BIGCITY"/>
    <x v="3"/>
    <x v="1"/>
    <x v="1"/>
    <x v="0"/>
    <s v="Yes"/>
    <x v="0"/>
    <d v="2019-09-02T16:45:20"/>
    <s v="16:45:09:420"/>
    <d v="2019-09-02T16:49:16"/>
    <s v="16:48:36:576"/>
    <x v="3"/>
    <d v="2019-09-02T17:29:07"/>
    <s v="17:29:55:807"/>
    <d v="2019-09-02T17:33:36"/>
    <s v="17:32:15:896"/>
    <n v="7.4722222227137536E-2"/>
    <n v="6.5555555513128638E-2"/>
    <n v="3.3666666657663882"/>
    <x v="1"/>
  </r>
  <r>
    <n v="1111"/>
    <s v="2019-07-21"/>
    <n v="11342903"/>
    <d v="2019-07-21T13:00:00"/>
    <n v="13"/>
    <n v="0"/>
    <n v="7"/>
    <s v="ARROW"/>
    <x v="0"/>
    <x v="1"/>
    <x v="1"/>
    <x v="0"/>
    <s v="Yes"/>
    <x v="1"/>
    <d v="2019-07-21T13:15:25"/>
    <s v="13:15:38:125"/>
    <d v="2019-07-21T13:20:48"/>
    <s v="13:20:27:248"/>
    <x v="2"/>
    <d v="2019-07-21T13:36:56"/>
    <s v="13:36:52:756"/>
    <d v="2019-07-21T13:36:56"/>
    <s v="13:36:52:756"/>
    <n v="0"/>
    <n v="8.9722222241107374E-2"/>
    <n v="2.153333333786577"/>
    <x v="0"/>
  </r>
  <r>
    <n v="1112"/>
    <s v="2019-04-11"/>
    <n v="11035522"/>
    <d v="2019-04-11T10:15:00"/>
    <n v="10"/>
    <n v="15"/>
    <n v="4"/>
    <s v="BIGCITY"/>
    <x v="3"/>
    <x v="1"/>
    <x v="1"/>
    <x v="0"/>
    <s v="Yes"/>
    <x v="1"/>
    <d v="2019-04-11T10:02:13"/>
    <s v="10:01:16:673"/>
    <d v="2019-04-11T10:03:09"/>
    <s v="10:03:20:909"/>
    <x v="0"/>
    <d v="2019-04-11T10:17:47"/>
    <s v="10:17:18:047"/>
    <d v="2019-04-11T10:17:47"/>
    <s v="10:17:18:047"/>
    <n v="0"/>
    <n v="1.555555552477017E-2"/>
    <n v="0.37333333259448409"/>
    <x v="1"/>
  </r>
  <r>
    <n v="1113"/>
    <s v="2019-12-05"/>
    <n v="11867243"/>
    <d v="2019-12-05T12:00:00"/>
    <n v="12"/>
    <n v="0"/>
    <n v="4"/>
    <s v="ARROW"/>
    <x v="0"/>
    <x v="1"/>
    <x v="1"/>
    <x v="0"/>
    <s v="Yes"/>
    <x v="0"/>
    <d v="2019-12-05T11:55:21"/>
    <s v="11:55:41:621"/>
    <d v="2019-12-05T12:00:01"/>
    <s v="11:59:47:761"/>
    <x v="0"/>
    <d v="2019-12-05T12:11:28"/>
    <s v="12:10:27:188"/>
    <d v="2019-12-05T12:14:29"/>
    <s v="12:13:34:289"/>
    <n v="5.0277777831070125E-2"/>
    <n v="7.7777777798473835E-2"/>
    <n v="3.073333335109055"/>
    <x v="1"/>
  </r>
  <r>
    <n v="1114"/>
    <s v="2019-04-09"/>
    <n v="11045829"/>
    <d v="2019-04-09T14:00:00"/>
    <n v="14"/>
    <n v="0"/>
    <n v="2"/>
    <s v="HCAB"/>
    <x v="1"/>
    <x v="0"/>
    <x v="0"/>
    <x v="0"/>
    <s v="Yes"/>
    <x v="0"/>
    <d v="2019-04-09T14:10:12"/>
    <s v="14:10:01:812"/>
    <d v="2019-04-09T14:13:34"/>
    <s v="14:12:12:194"/>
    <x v="1"/>
    <d v="2019-04-09T14:18:41"/>
    <s v="14:18:22:241"/>
    <d v="2019-04-09T14:19:35"/>
    <s v="14:19:31:435"/>
    <n v="1.5000000013969839E-2"/>
    <n v="5.6111111131031066E-2"/>
    <n v="1.7066666674800217"/>
    <x v="0"/>
  </r>
  <r>
    <n v="1115"/>
    <s v="2019-12-10"/>
    <n v="11835742"/>
    <d v="2019-12-10T12:15:00"/>
    <n v="12"/>
    <n v="15"/>
    <n v="2"/>
    <s v="ARROW"/>
    <x v="0"/>
    <x v="4"/>
    <x v="4"/>
    <x v="1"/>
    <s v="No"/>
    <x v="1"/>
    <d v="2019-12-10T12:26:15"/>
    <s v="12:26:41:215"/>
    <d v="2019-12-10T12:28:25"/>
    <s v="12:27:47:085"/>
    <x v="2"/>
    <d v="2019-12-10T12:50:09"/>
    <s v="12:49:36:969"/>
    <d v="2019-12-10T12:51:54"/>
    <s v="12:51:52:054"/>
    <n v="2.9166666674427688E-2"/>
    <n v="3.6111111170612276E-2"/>
    <n v="1.5666666682809591"/>
    <x v="0"/>
  </r>
  <r>
    <n v="1116"/>
    <s v="2019-06-10"/>
    <n v="11197182"/>
    <d v="2019-06-10T10:45:00"/>
    <n v="10"/>
    <n v="45"/>
    <n v="1"/>
    <s v="ARROW"/>
    <x v="0"/>
    <x v="1"/>
    <x v="1"/>
    <x v="0"/>
    <s v="Yes"/>
    <x v="0"/>
    <d v="2019-06-10T10:31:38"/>
    <s v="10:30:31:998"/>
    <d v="2019-06-10T10:36:53"/>
    <s v="10:36:04:253"/>
    <x v="0"/>
    <d v="2019-06-10T10:48:28"/>
    <s v="10:47:16:788"/>
    <d v="2019-06-10T10:51:48"/>
    <s v="10:51:31:848"/>
    <n v="5.5555555620230734E-2"/>
    <n v="8.7499999848660082E-2"/>
    <n v="3.4333333312533796"/>
    <x v="1"/>
  </r>
  <r>
    <n v="1117"/>
    <s v="2019-04-09"/>
    <n v="11042312"/>
    <d v="2019-04-09T12:15:00"/>
    <n v="12"/>
    <n v="15"/>
    <n v="2"/>
    <s v="BIGCITY"/>
    <x v="3"/>
    <x v="1"/>
    <x v="1"/>
    <x v="0"/>
    <s v="Yes"/>
    <x v="0"/>
    <d v="2019-04-09T12:31:32"/>
    <s v="12:30:26:792"/>
    <d v="2019-04-09T12:36:48"/>
    <s v="12:36:06:848"/>
    <x v="2"/>
    <d v="2019-04-09T12:57:03"/>
    <s v="12:57:37:203"/>
    <d v="2019-04-09T12:59:23"/>
    <s v="12:58:42:083"/>
    <n v="3.8888888899236917E-2"/>
    <n v="8.7777777865994722E-2"/>
    <n v="3.0400000023655593"/>
    <x v="0"/>
  </r>
  <r>
    <n v="1118"/>
    <s v="2019-05-17"/>
    <n v="11159113"/>
    <d v="2019-05-17T11:15:00"/>
    <n v="11"/>
    <n v="15"/>
    <n v="5"/>
    <s v="ALLIED"/>
    <x v="2"/>
    <x v="0"/>
    <x v="0"/>
    <x v="0"/>
    <s v="Yes"/>
    <x v="0"/>
    <d v="2019-05-17T11:25:35"/>
    <s v="11:25:41:435"/>
    <d v="2019-05-17T11:28:13"/>
    <s v="11:27:51:673"/>
    <x v="0"/>
    <d v="2019-05-17T11:41:35"/>
    <s v="11:41:57:835"/>
    <d v="2019-05-17T11:43:19"/>
    <s v="11:43:23:119"/>
    <n v="2.8888888831716031E-2"/>
    <n v="4.3888888845685869E-2"/>
    <n v="1.7466666642576456"/>
    <x v="0"/>
  </r>
  <r>
    <n v="1119"/>
    <s v="2019-04-11"/>
    <n v="11046559"/>
    <d v="2019-04-11T14:00:00"/>
    <n v="14"/>
    <n v="0"/>
    <n v="4"/>
    <s v="ALLIED"/>
    <x v="2"/>
    <x v="1"/>
    <x v="1"/>
    <x v="0"/>
    <s v="Yes"/>
    <x v="0"/>
    <d v="2019-04-11T13:45:01"/>
    <s v="13:45:17:701"/>
    <d v="2019-04-11T13:53:36"/>
    <s v="13:52:42:496"/>
    <x v="0"/>
    <d v="2019-04-11T14:04:15"/>
    <s v="14:04:27:615"/>
    <d v="2019-04-11T14:04:15"/>
    <s v="14:04:27:615"/>
    <n v="0"/>
    <n v="0.14305555546889082"/>
    <n v="3.4333333312533796"/>
    <x v="1"/>
  </r>
  <r>
    <n v="1120"/>
    <s v="2019-11-19"/>
    <n v="11758415"/>
    <d v="2019-11-19T08:00:00"/>
    <n v="8"/>
    <n v="0"/>
    <n v="2"/>
    <s v="ARROW"/>
    <x v="0"/>
    <x v="0"/>
    <x v="0"/>
    <x v="0"/>
    <s v="Yes"/>
    <x v="1"/>
    <d v="2019-11-19T07:47:39"/>
    <s v="07:46:19:699"/>
    <d v="2019-11-19T07:50:28"/>
    <s v="07:50:45:828"/>
    <x v="5"/>
    <d v="2019-11-19T08:25:19"/>
    <s v="08:24:14:679"/>
    <d v="2019-11-19T08:27:00"/>
    <s v="08:26:33:260"/>
    <n v="2.8055555478204042E-2"/>
    <n v="4.6944444417022169E-2"/>
    <n v="1.799999997485429"/>
    <x v="1"/>
  </r>
  <r>
    <n v="1121"/>
    <s v="2019-06-17"/>
    <n v="11231807"/>
    <d v="2019-06-17T12:00:00"/>
    <n v="12"/>
    <n v="0"/>
    <n v="1"/>
    <s v="ALLIED"/>
    <x v="2"/>
    <x v="1"/>
    <x v="1"/>
    <x v="0"/>
    <s v="Yes"/>
    <x v="0"/>
    <d v="2019-06-17T11:46:10"/>
    <s v="11:46:43:410"/>
    <d v="2019-06-17T11:48:34"/>
    <s v="11:48:50:534"/>
    <x v="1"/>
    <d v="2019-06-17T11:54:57"/>
    <s v="11:54:18:557"/>
    <d v="2019-06-17T11:54:57"/>
    <s v="11:54:18:557"/>
    <n v="0"/>
    <n v="3.9999999920837581E-2"/>
    <n v="0.95999999810010195"/>
    <x v="1"/>
  </r>
  <r>
    <n v="1122"/>
    <s v="2019-08-21"/>
    <n v="11440321"/>
    <d v="2019-08-21T09:15:00"/>
    <n v="9"/>
    <n v="15"/>
    <n v="3"/>
    <s v="BIGCITY"/>
    <x v="3"/>
    <x v="1"/>
    <x v="1"/>
    <x v="0"/>
    <s v="Yes"/>
    <x v="0"/>
    <d v="2019-08-21T09:15:23"/>
    <s v="09:14:12:883"/>
    <d v="2019-08-21T09:16:50"/>
    <s v="09:16:17:850"/>
    <x v="1"/>
    <d v="2019-08-21T09:24:10"/>
    <s v="09:24:48:410"/>
    <d v="2019-08-21T09:25:50"/>
    <s v="09:25:49:350"/>
    <n v="2.7777777810115367E-2"/>
    <n v="2.4166666553355753E-2"/>
    <n v="1.2466666647233069"/>
    <x v="0"/>
  </r>
  <r>
    <n v="1123"/>
    <s v="2019-05-06"/>
    <n v="11083874"/>
    <d v="2019-05-06T09:00:00"/>
    <n v="9"/>
    <n v="0"/>
    <n v="1"/>
    <s v="BIGCITY"/>
    <x v="3"/>
    <x v="1"/>
    <x v="1"/>
    <x v="0"/>
    <s v="Yes"/>
    <x v="0"/>
    <d v="2019-05-06T09:09:26"/>
    <s v="09:09:22:326"/>
    <d v="2019-05-06T09:11:17"/>
    <s v="09:11:31:417"/>
    <x v="2"/>
    <d v="2019-05-06T09:32:17"/>
    <s v="09:32:32:817"/>
    <d v="2019-05-06T09:35:30"/>
    <s v="09:34:43:290"/>
    <n v="5.3611111070495099E-2"/>
    <n v="3.0833333206828684E-2"/>
    <n v="2.0266666626557708"/>
    <x v="0"/>
  </r>
  <r>
    <n v="1124"/>
    <s v="2019-07-04"/>
    <n v="11289401"/>
    <d v="2019-07-04T21:30:00"/>
    <n v="21"/>
    <n v="30"/>
    <n v="4"/>
    <s v="ARROW"/>
    <x v="0"/>
    <x v="1"/>
    <x v="1"/>
    <x v="0"/>
    <s v="Yes"/>
    <x v="1"/>
    <d v="2019-07-04T21:17:17"/>
    <s v="21:16:24:477"/>
    <d v="2019-07-04T21:23:08"/>
    <s v="21:23:03:708"/>
    <x v="5"/>
    <d v="2019-07-04T21:48:24"/>
    <s v="21:47:04:484"/>
    <d v="2019-07-04T21:48:02"/>
    <s v="21:48:30:502"/>
    <n v="-6.1111111426725984E-3"/>
    <n v="9.7500000090803951E-2"/>
    <n v="2.1933333347551525"/>
    <x v="1"/>
  </r>
  <r>
    <n v="1125"/>
    <s v="2019-02-12"/>
    <n v="10858520"/>
    <d v="2019-02-12T11:45:00"/>
    <n v="11"/>
    <n v="45"/>
    <n v="2"/>
    <s v="ALLIED"/>
    <x v="2"/>
    <x v="0"/>
    <x v="0"/>
    <x v="0"/>
    <s v="Yes"/>
    <x v="1"/>
    <d v="2019-02-12T11:42:20"/>
    <s v="11:41:48:780"/>
    <d v="2019-02-12T11:42:00"/>
    <s v="11:42:51:900"/>
    <x v="1"/>
    <d v="2019-02-12T11:49:39"/>
    <s v="11:49:39:039"/>
    <d v="2019-02-12T11:51:10"/>
    <s v="11:50:49:570"/>
    <n v="2.52777777495794E-2"/>
    <n v="-5.5555554572492838E-3"/>
    <n v="0.47333333501592278"/>
    <x v="1"/>
  </r>
  <r>
    <n v="1126"/>
    <s v="2019-09-16"/>
    <n v="11522671"/>
    <d v="2019-09-16T08:45:00"/>
    <n v="8"/>
    <n v="45"/>
    <n v="1"/>
    <s v="ALLIED"/>
    <x v="2"/>
    <x v="0"/>
    <x v="0"/>
    <x v="0"/>
    <s v="Yes"/>
    <x v="2"/>
    <d v="2019-09-16T08:35:24"/>
    <s v="08:35:37:024"/>
    <d v="2019-09-16T08:42:30"/>
    <s v="08:41:56:990"/>
    <x v="3"/>
    <d v="2019-09-16T09:15:23"/>
    <s v="09:15:11:923"/>
    <d v="2019-09-16T09:17:30"/>
    <s v="09:17:17:030"/>
    <n v="3.5277777817100286E-2"/>
    <n v="0.11833333323011175"/>
    <n v="3.6866666651330888"/>
    <x v="1"/>
  </r>
  <r>
    <n v="1127"/>
    <s v="2019-11-05"/>
    <n v="11729536"/>
    <d v="2019-11-05T12:15:00"/>
    <n v="12"/>
    <n v="15"/>
    <n v="2"/>
    <s v="ALLIED"/>
    <x v="2"/>
    <x v="1"/>
    <x v="1"/>
    <x v="0"/>
    <s v="Yes"/>
    <x v="1"/>
    <d v="2019-11-05T12:11:56"/>
    <s v="12:11:15:156"/>
    <d v="2019-11-05T12:15:36"/>
    <s v="12:15:32:336"/>
    <x v="1"/>
    <d v="2019-11-05T12:22:32"/>
    <s v="12:22:51:532"/>
    <d v="2019-11-05T12:25:11"/>
    <s v="12:25:01:811"/>
    <n v="4.4166666688397527E-2"/>
    <n v="6.1111111077480018E-2"/>
    <n v="2.5266666663810611"/>
    <x v="1"/>
  </r>
  <r>
    <n v="1128"/>
    <s v="2019-01-16"/>
    <n v="10738241"/>
    <d v="2019-01-16T12:15:00"/>
    <n v="12"/>
    <n v="15"/>
    <n v="3"/>
    <s v="ARROW"/>
    <x v="0"/>
    <x v="1"/>
    <x v="1"/>
    <x v="0"/>
    <s v="Yes"/>
    <x v="0"/>
    <d v="2019-01-16T11:57:14"/>
    <s v="11:56:48:774"/>
    <d v="2019-01-16T12:12:56"/>
    <s v="12:12:15:356"/>
    <x v="5"/>
    <d v="2019-01-16T12:27:02"/>
    <s v="12:26:28:462"/>
    <d v="2019-01-16T12:32:37"/>
    <s v="12:31:49:497"/>
    <n v="9.3055555480532348E-2"/>
    <n v="0.26166666654171422"/>
    <n v="8.5133333285339177"/>
    <x v="1"/>
  </r>
  <r>
    <n v="1129"/>
    <s v="2019-12-10"/>
    <n v="11836725"/>
    <d v="2019-12-10T13:15:00"/>
    <n v="13"/>
    <n v="15"/>
    <n v="2"/>
    <s v="ALLIED"/>
    <x v="2"/>
    <x v="1"/>
    <x v="1"/>
    <x v="0"/>
    <s v="Yes"/>
    <x v="0"/>
    <d v="2019-12-10T13:37:36"/>
    <s v="13:36:36:696"/>
    <d v="2019-12-10T13:38:13"/>
    <s v="13:38:38:813"/>
    <x v="1"/>
    <d v="2019-12-10T13:45:15"/>
    <s v="13:44:59:375"/>
    <d v="2019-12-10T13:46:24"/>
    <s v="13:46:02:224"/>
    <n v="1.9166666606906801E-2"/>
    <n v="1.0277777910232544E-2"/>
    <n v="0.70666666841134429"/>
    <x v="0"/>
  </r>
  <r>
    <n v="1130"/>
    <s v="2019-02-05"/>
    <n v="10799480"/>
    <d v="2019-02-05T15:00:00"/>
    <n v="15"/>
    <n v="0"/>
    <n v="2"/>
    <s v="BIGCITY"/>
    <x v="3"/>
    <x v="1"/>
    <x v="1"/>
    <x v="0"/>
    <s v="Yes"/>
    <x v="0"/>
    <d v="2019-02-05T14:41:32"/>
    <s v="14:41:51:032"/>
    <d v="2019-02-05T14:47:34"/>
    <s v="14:46:11:694"/>
    <x v="6"/>
    <d v="2019-02-05T15:37:05"/>
    <s v="15:36:50:965"/>
    <d v="2019-02-05T15:38:27"/>
    <s v="15:38:57:027"/>
    <n v="2.2777777689043432E-2"/>
    <n v="0.10055555548751727"/>
    <n v="2.9599999962374568"/>
    <x v="1"/>
  </r>
  <r>
    <n v="1131"/>
    <s v="2019-04-04"/>
    <n v="10985521"/>
    <d v="2019-04-04T12:00:00"/>
    <n v="12"/>
    <n v="0"/>
    <n v="4"/>
    <s v="BIGCITY"/>
    <x v="3"/>
    <x v="1"/>
    <x v="1"/>
    <x v="0"/>
    <s v="Yes"/>
    <x v="0"/>
    <d v="2019-04-04T12:08:18"/>
    <s v="12:08:10:618"/>
    <d v="2019-04-04T12:11:16"/>
    <s v="12:11:39:916"/>
    <x v="2"/>
    <d v="2019-04-04T12:28:28"/>
    <s v="12:28:06:528"/>
    <d v="2019-04-04T12:30:08"/>
    <s v="12:29:15:768"/>
    <n v="2.7777777810115367E-2"/>
    <n v="4.9444444477558136E-2"/>
    <n v="1.8533333349041641"/>
    <x v="0"/>
  </r>
  <r>
    <n v="1132"/>
    <s v="2019-06-24"/>
    <n v="11255644"/>
    <d v="2019-06-24T08:00:00"/>
    <n v="8"/>
    <n v="0"/>
    <n v="1"/>
    <s v="ALLIED"/>
    <x v="2"/>
    <x v="1"/>
    <x v="1"/>
    <x v="0"/>
    <s v="Yes"/>
    <x v="0"/>
    <d v="2019-06-24T08:16:44"/>
    <s v="08:16:18:944"/>
    <d v="2019-06-24T08:18:19"/>
    <s v="08:18:28:819"/>
    <x v="3"/>
    <d v="2019-06-24T09:00:37"/>
    <s v="08:59:40:997"/>
    <d v="2019-06-24T09:00:37"/>
    <s v="08:59:40:997"/>
    <n v="0"/>
    <n v="2.6388888945803046E-2"/>
    <n v="0.63333333469927311"/>
    <x v="0"/>
  </r>
  <r>
    <n v="1133"/>
    <s v="2019-07-09"/>
    <n v="11351835"/>
    <d v="2019-07-09T10:45:00"/>
    <n v="10"/>
    <n v="45"/>
    <n v="2"/>
    <s v="ALLIED"/>
    <x v="2"/>
    <x v="1"/>
    <x v="1"/>
    <x v="0"/>
    <s v="Yes"/>
    <x v="0"/>
    <d v="2019-07-09T10:47:06"/>
    <s v="10:47:04:606"/>
    <d v="2019-07-09T10:50:28"/>
    <s v="10:49:08:688"/>
    <x v="1"/>
    <d v="2019-07-09T10:57:23"/>
    <s v="10:57:54:823"/>
    <d v="2019-07-09T11:05:04"/>
    <s v="11:04:44:064"/>
    <n v="0.12805555562954396"/>
    <n v="5.6111111131031066E-2"/>
    <n v="4.4200000022538006"/>
    <x v="0"/>
  </r>
  <r>
    <n v="1134"/>
    <s v="2019-09-16"/>
    <n v="11522411"/>
    <d v="2019-09-16T14:30:00"/>
    <n v="14"/>
    <n v="30"/>
    <n v="1"/>
    <s v="ARROW"/>
    <x v="0"/>
    <x v="2"/>
    <x v="2"/>
    <x v="1"/>
    <s v="No"/>
    <x v="0"/>
    <d v="2019-09-16T14:55:30"/>
    <s v="14:55:27:130"/>
    <d v="2019-09-16T14:55:30"/>
    <s v="14:55:27:130"/>
    <x v="1"/>
    <d v="2019-09-16T15:01:03"/>
    <s v="15:00:33:963"/>
    <d v="2019-09-16T15:01:03"/>
    <s v="15:00:33:963"/>
    <n v="0"/>
    <n v="0"/>
    <n v="0"/>
    <x v="0"/>
  </r>
  <r>
    <n v="1135"/>
    <s v="2019-10-06"/>
    <n v="11632127"/>
    <d v="2019-10-06T18:30:00"/>
    <n v="18"/>
    <n v="30"/>
    <n v="7"/>
    <s v="ARROW"/>
    <x v="0"/>
    <x v="1"/>
    <x v="1"/>
    <x v="0"/>
    <s v="Yes"/>
    <x v="0"/>
    <d v="2019-10-06T18:31:14"/>
    <s v="18:30:58:774"/>
    <d v="2019-10-06T18:32:39"/>
    <s v="18:32:38:839"/>
    <x v="6"/>
    <d v="2019-10-06T19:26:31"/>
    <s v="19:26:08:431"/>
    <d v="2019-10-06T19:27:44"/>
    <s v="19:27:48:544"/>
    <n v="2.0277777803130448E-2"/>
    <n v="2.3611111217178404E-2"/>
    <n v="1.0533333364874125"/>
    <x v="0"/>
  </r>
  <r>
    <n v="1136"/>
    <s v="2019-12-16"/>
    <n v="11856956"/>
    <d v="2019-12-16T12:30:00"/>
    <n v="12"/>
    <n v="30"/>
    <n v="1"/>
    <s v="ALLIED"/>
    <x v="2"/>
    <x v="1"/>
    <x v="1"/>
    <x v="0"/>
    <s v="Yes"/>
    <x v="1"/>
    <d v="2019-12-16T12:23:06"/>
    <s v="12:22:18:366"/>
    <d v="2019-12-16T12:25:28"/>
    <s v="12:25:33:528"/>
    <x v="0"/>
    <d v="2019-12-16T12:38:31"/>
    <s v="12:38:16:931"/>
    <d v="2019-12-16T12:40:15"/>
    <s v="12:40:29:115"/>
    <n v="2.8888888831716031E-2"/>
    <n v="3.9444444410037249E-2"/>
    <n v="1.6399999978020787"/>
    <x v="1"/>
  </r>
  <r>
    <n v="1137"/>
    <s v="2019-05-31"/>
    <n v="11168077"/>
    <d v="2019-05-31T19:30:00"/>
    <n v="19"/>
    <n v="30"/>
    <n v="5"/>
    <s v="ALLIED"/>
    <x v="2"/>
    <x v="1"/>
    <x v="1"/>
    <x v="0"/>
    <s v="Yes"/>
    <x v="2"/>
    <d v="2019-05-31T20:01:31"/>
    <s v="20:01:16:931"/>
    <d v="2019-05-31T20:03:07"/>
    <s v="20:02:17:967"/>
    <x v="0"/>
    <d v="2019-05-31T20:17:20"/>
    <s v="20:17:52:420"/>
    <d v="2019-05-31T20:20:25"/>
    <s v="20:19:32:485"/>
    <n v="5.1388888852670789E-2"/>
    <n v="2.6666666613891721E-2"/>
    <n v="1.8733333311975002"/>
    <x v="0"/>
  </r>
  <r>
    <n v="1138"/>
    <s v="2019-10-17"/>
    <n v="11642184"/>
    <d v="2019-10-17T08:00:00"/>
    <n v="8"/>
    <n v="0"/>
    <n v="4"/>
    <s v="ALLIED"/>
    <x v="2"/>
    <x v="1"/>
    <x v="1"/>
    <x v="0"/>
    <s v="Yes"/>
    <x v="1"/>
    <d v="2019-10-17T07:45:39"/>
    <s v="07:45:43:239"/>
    <d v="2019-10-17T07:49:01"/>
    <s v="07:49:57:301"/>
    <x v="3"/>
    <d v="2019-10-17T08:34:45"/>
    <s v="08:34:37:045"/>
    <d v="2019-10-17T08:34:45"/>
    <s v="08:34:37:045"/>
    <n v="0"/>
    <n v="5.6111111131031066E-2"/>
    <n v="1.3466666671447456"/>
    <x v="1"/>
  </r>
  <r>
    <n v="1139"/>
    <s v="2019-09-18"/>
    <n v="11531416"/>
    <d v="2019-09-18T09:00:00"/>
    <n v="9"/>
    <n v="0"/>
    <n v="3"/>
    <s v="ALLIED"/>
    <x v="2"/>
    <x v="1"/>
    <x v="1"/>
    <x v="0"/>
    <s v="Yes"/>
    <x v="1"/>
    <d v="2019-09-18T09:13:21"/>
    <s v="09:13:38:621"/>
    <d v="2019-09-18T09:13:21"/>
    <s v="09:13:38:621"/>
    <x v="6"/>
    <d v="2019-09-18T10:09:24"/>
    <s v="10:09:33:424"/>
    <d v="2019-09-18T10:09:24"/>
    <s v="10:09:33:424"/>
    <n v="0"/>
    <n v="0"/>
    <n v="0"/>
    <x v="0"/>
  </r>
  <r>
    <n v="1140"/>
    <s v="2019-04-09"/>
    <n v="10999513"/>
    <d v="2019-04-09T08:00:00"/>
    <n v="8"/>
    <n v="0"/>
    <n v="2"/>
    <s v="ALLIED"/>
    <x v="2"/>
    <x v="1"/>
    <x v="1"/>
    <x v="0"/>
    <s v="Yes"/>
    <x v="0"/>
    <d v="2019-04-09T07:53:27"/>
    <s v="07:53:14:927"/>
    <d v="2019-04-09T07:56:16"/>
    <s v="07:55:25:476"/>
    <x v="3"/>
    <d v="2019-04-09T08:43:56"/>
    <s v="08:43:35:556"/>
    <d v="2019-04-09T08:44:19"/>
    <s v="08:44:40:819"/>
    <n v="6.3888889853842556E-3"/>
    <n v="4.6944444417022169E-2"/>
    <n v="1.2800000016577542"/>
    <x v="1"/>
  </r>
  <r>
    <n v="1141"/>
    <s v="2019-06-21"/>
    <n v="11279005"/>
    <d v="2019-06-21T16:15:00"/>
    <n v="16"/>
    <n v="15"/>
    <n v="5"/>
    <s v="ALLIED"/>
    <x v="2"/>
    <x v="0"/>
    <x v="0"/>
    <x v="0"/>
    <s v="Yes"/>
    <x v="0"/>
    <d v="2019-06-21T16:17:13"/>
    <s v="16:17:01:513"/>
    <d v="2019-06-21T16:20:06"/>
    <s v="16:19:15:566"/>
    <x v="0"/>
    <d v="2019-06-21T16:37:36"/>
    <s v="16:37:31:436"/>
    <d v="2019-06-21T16:38:47"/>
    <s v="16:38:41:447"/>
    <n v="1.9722222292330116E-2"/>
    <n v="4.8055555613245815E-2"/>
    <n v="1.6266666697338223"/>
    <x v="0"/>
  </r>
  <r>
    <n v="1142"/>
    <s v="2019-06-24"/>
    <n v="11257025"/>
    <d v="2019-06-24T12:45:00"/>
    <n v="12"/>
    <n v="45"/>
    <n v="1"/>
    <s v="ARROW"/>
    <x v="0"/>
    <x v="2"/>
    <x v="2"/>
    <x v="1"/>
    <s v="No"/>
    <x v="0"/>
    <d v="2019-06-24T12:44:28"/>
    <s v="12:44:53:928"/>
    <d v="2019-06-24T12:48:31"/>
    <s v="12:48:02:631"/>
    <x v="1"/>
    <d v="2019-06-24T12:56:18"/>
    <s v="12:55:38:778"/>
    <d v="2019-06-24T12:59:25"/>
    <s v="12:58:50:785"/>
    <n v="5.1944444363471121E-2"/>
    <n v="6.7500000062864274E-2"/>
    <n v="2.8666666662320495"/>
    <x v="1"/>
  </r>
  <r>
    <n v="1143"/>
    <s v="2019-10-29"/>
    <n v="11682391"/>
    <d v="2019-10-29T17:45:00"/>
    <n v="17"/>
    <n v="45"/>
    <n v="2"/>
    <s v="ARROW"/>
    <x v="0"/>
    <x v="0"/>
    <x v="0"/>
    <x v="0"/>
    <s v="Yes"/>
    <x v="1"/>
    <d v="2019-10-29T17:49:27"/>
    <s v="17:48:30:587"/>
    <d v="2019-10-29T17:52:21"/>
    <s v="17:51:56:781"/>
    <x v="2"/>
    <d v="2019-10-29T18:17:27"/>
    <s v="18:16:30:487"/>
    <d v="2019-10-29T18:19:18"/>
    <s v="18:18:50:578"/>
    <n v="3.0833333206828684E-2"/>
    <n v="4.8333333455957472E-2"/>
    <n v="1.8999999999068677"/>
    <x v="0"/>
  </r>
  <r>
    <n v="1144"/>
    <s v="2019-10-21"/>
    <n v="11653591"/>
    <d v="2019-10-21T19:15:00"/>
    <n v="19"/>
    <n v="15"/>
    <n v="1"/>
    <s v="ARROW"/>
    <x v="0"/>
    <x v="0"/>
    <x v="0"/>
    <x v="0"/>
    <s v="Yes"/>
    <x v="0"/>
    <d v="2019-10-21T19:26:39"/>
    <s v="19:25:35:599"/>
    <d v="2019-10-21T19:28:16"/>
    <s v="19:27:19:676"/>
    <x v="2"/>
    <d v="2019-10-21T19:52:12"/>
    <s v="19:51:55:372"/>
    <d v="2019-10-21T19:53:24"/>
    <s v="19:53:00:424"/>
    <n v="1.9999999960418791E-2"/>
    <n v="2.6944444456603378E-2"/>
    <n v="1.126666666008532"/>
    <x v="0"/>
  </r>
  <r>
    <n v="1145"/>
    <s v="2019-05-29"/>
    <n v="11183357"/>
    <d v="2019-05-29T09:15:00"/>
    <n v="9"/>
    <n v="15"/>
    <n v="3"/>
    <s v="ALLIED"/>
    <x v="2"/>
    <x v="4"/>
    <x v="4"/>
    <x v="1"/>
    <s v="No"/>
    <x v="1"/>
    <d v="2019-05-29T09:17:07"/>
    <s v="09:16:16:167"/>
    <d v="2019-05-29T09:20:31"/>
    <s v="09:20:23:531"/>
    <x v="2"/>
    <d v="2019-05-29T09:39:03"/>
    <s v="09:39:27:303"/>
    <d v="2019-05-29T09:41:36"/>
    <s v="09:41:32:436"/>
    <n v="4.2499999981373549E-2"/>
    <n v="5.6666666641831398E-2"/>
    <n v="2.3799999989569187"/>
    <x v="0"/>
  </r>
  <r>
    <n v="1146"/>
    <s v="2019-07-09"/>
    <n v="11342173"/>
    <d v="2019-07-09T10:00:00"/>
    <n v="10"/>
    <n v="0"/>
    <n v="2"/>
    <s v="BIGCITY"/>
    <x v="3"/>
    <x v="0"/>
    <x v="0"/>
    <x v="0"/>
    <s v="Yes"/>
    <x v="1"/>
    <d v="2019-07-09T10:13:04"/>
    <s v="10:12:28:364"/>
    <d v="2019-07-09T10:14:04"/>
    <s v="10:13:33:564"/>
    <x v="5"/>
    <d v="2019-07-09T10:47:10"/>
    <s v="10:46:00:570"/>
    <d v="2019-07-09T10:47:06"/>
    <s v="10:47:04:606"/>
    <n v="-1.1111111962236464E-3"/>
    <n v="1.6666666546370834E-2"/>
    <n v="0.37333332840353251"/>
    <x v="0"/>
  </r>
  <r>
    <n v="1147"/>
    <s v="2019-03-15"/>
    <n v="10934871"/>
    <d v="2019-03-15T13:00:00"/>
    <n v="13"/>
    <n v="0"/>
    <n v="5"/>
    <s v="ARROW"/>
    <x v="0"/>
    <x v="1"/>
    <x v="1"/>
    <x v="0"/>
    <s v="Yes"/>
    <x v="0"/>
    <d v="2019-03-15T13:21:13"/>
    <s v="13:21:45:313"/>
    <d v="2019-03-15T13:24:25"/>
    <s v="13:23:58:285"/>
    <x v="1"/>
    <d v="2019-03-15T13:28:01"/>
    <s v="13:27:09:561"/>
    <d v="2019-03-15T13:30:10"/>
    <s v="13:29:14:470"/>
    <n v="3.5833333327900618E-2"/>
    <n v="5.3333333402406424E-2"/>
    <n v="2.140000001527369"/>
    <x v="0"/>
  </r>
  <r>
    <n v="1148"/>
    <s v="2019-06-26"/>
    <n v="11264948"/>
    <d v="2019-06-26T14:30:00"/>
    <n v="14"/>
    <n v="30"/>
    <n v="3"/>
    <s v="ARROW"/>
    <x v="0"/>
    <x v="1"/>
    <x v="1"/>
    <x v="0"/>
    <s v="Yes"/>
    <x v="1"/>
    <d v="2019-06-26T14:13:40"/>
    <s v="14:13:34:440"/>
    <d v="2019-06-26T14:21:36"/>
    <s v="14:20:09:796"/>
    <x v="2"/>
    <d v="2019-06-26T14:42:21"/>
    <s v="14:42:54:821"/>
    <d v="2019-06-26T14:42:21"/>
    <s v="14:42:54:821"/>
    <n v="0"/>
    <n v="0.13222222222248092"/>
    <n v="3.1733333333395422"/>
    <x v="1"/>
  </r>
  <r>
    <n v="1149"/>
    <s v="2019-01-07"/>
    <n v="10714923"/>
    <d v="2019-01-07T08:15:00"/>
    <n v="8"/>
    <n v="15"/>
    <n v="1"/>
    <s v="BIGCITY"/>
    <x v="3"/>
    <x v="0"/>
    <x v="0"/>
    <x v="0"/>
    <s v="Yes"/>
    <x v="0"/>
    <d v="2019-01-07T07:59:28"/>
    <s v="07:59:21:928"/>
    <d v="2019-01-07T08:05:33"/>
    <s v="08:04:44:893"/>
    <x v="2"/>
    <d v="2019-01-07T08:20:36"/>
    <s v="08:20:11:936"/>
    <d v="2019-01-07T08:22:16"/>
    <s v="08:21:22:276"/>
    <n v="2.7777777810115367E-2"/>
    <n v="0.10138888884102926"/>
    <n v="3.099999999627471"/>
    <x v="1"/>
  </r>
  <r>
    <n v="1150"/>
    <s v="2019-09-26"/>
    <n v="11560311"/>
    <d v="2019-09-26T08:00:00"/>
    <n v="8"/>
    <n v="0"/>
    <n v="4"/>
    <s v="ALLIED"/>
    <x v="2"/>
    <x v="1"/>
    <x v="1"/>
    <x v="0"/>
    <s v="Yes"/>
    <x v="0"/>
    <d v="2019-09-26T07:48:26"/>
    <s v="07:47:55:886"/>
    <d v="2019-09-26T07:49:11"/>
    <s v="07:49:02:811"/>
    <x v="2"/>
    <d v="2019-09-26T08:09:58"/>
    <s v="08:09:54:758"/>
    <d v="2019-09-26T08:09:58"/>
    <s v="08:09:54:758"/>
    <n v="0"/>
    <n v="1.2499999953433871E-2"/>
    <n v="0.29999999888241291"/>
    <x v="1"/>
  </r>
  <r>
    <n v="1151"/>
    <s v="2019-05-29"/>
    <n v="11194312"/>
    <d v="2019-05-29T10:45:00"/>
    <n v="10"/>
    <n v="45"/>
    <n v="3"/>
    <s v="ARROW"/>
    <x v="0"/>
    <x v="0"/>
    <x v="0"/>
    <x v="0"/>
    <s v="Yes"/>
    <x v="0"/>
    <d v="2019-05-29T10:53:22"/>
    <s v="10:53:07:322"/>
    <d v="2019-05-29T10:56:04"/>
    <s v="10:56:21:904"/>
    <x v="3"/>
    <d v="2019-05-29T11:35:19"/>
    <s v="11:35:02:119"/>
    <d v="2019-05-29T11:39:47"/>
    <s v="11:39:17:647"/>
    <n v="7.4444444384425879E-2"/>
    <n v="4.4999999867286533E-2"/>
    <n v="2.8666666620410979"/>
    <x v="0"/>
  </r>
  <r>
    <n v="1152"/>
    <s v="2019-05-09"/>
    <n v="11143027"/>
    <d v="2019-05-09T10:45:00"/>
    <n v="10"/>
    <n v="45"/>
    <n v="4"/>
    <s v="BIGCITY"/>
    <x v="3"/>
    <x v="1"/>
    <x v="1"/>
    <x v="0"/>
    <s v="Yes"/>
    <x v="0"/>
    <d v="2019-05-09T10:50:37"/>
    <s v="10:49:43:797"/>
    <d v="2019-05-09T10:50:45"/>
    <s v="10:50:46:645"/>
    <x v="1"/>
    <d v="2019-05-09T10:57:19"/>
    <s v="10:56:09:979"/>
    <d v="2019-05-09T10:57:19"/>
    <s v="10:57:12:119"/>
    <n v="0"/>
    <n v="2.2222222178243101E-3"/>
    <n v="5.3333333227783442E-2"/>
    <x v="0"/>
  </r>
  <r>
    <n v="1153"/>
    <s v="2019-03-05"/>
    <n v="10885930"/>
    <d v="2019-03-05T08:15:00"/>
    <n v="8"/>
    <n v="15"/>
    <n v="2"/>
    <s v="ALLIED"/>
    <x v="2"/>
    <x v="1"/>
    <x v="1"/>
    <x v="0"/>
    <s v="Yes"/>
    <x v="0"/>
    <d v="2019-03-05T08:22:45"/>
    <s v="08:22:21:945"/>
    <d v="2019-03-05T08:23:02"/>
    <s v="08:23:27:002"/>
    <x v="2"/>
    <d v="2019-03-05T08:51:08"/>
    <s v="08:50:41:968"/>
    <d v="2019-03-05T08:51:02"/>
    <s v="08:51:42:902"/>
    <n v="-1.6666667070239782E-3"/>
    <n v="4.7222222783602774E-3"/>
    <n v="7.333333371207118E-2"/>
    <x v="0"/>
  </r>
  <r>
    <n v="1154"/>
    <s v="2019-03-13"/>
    <n v="10914789"/>
    <d v="2019-03-13T17:30:00"/>
    <n v="17"/>
    <n v="30"/>
    <n v="3"/>
    <s v="ALLIED"/>
    <x v="2"/>
    <x v="0"/>
    <x v="0"/>
    <x v="0"/>
    <s v="Yes"/>
    <x v="0"/>
    <d v="2019-03-13T17:17:09"/>
    <s v="17:16:17:969"/>
    <d v="2019-03-13T17:18:38"/>
    <s v="17:17:37:898"/>
    <x v="0"/>
    <d v="2019-03-13T17:34:22"/>
    <s v="17:34:28:622"/>
    <d v="2019-03-13T17:34:22"/>
    <s v="17:34:28:622"/>
    <n v="0"/>
    <n v="2.4722222238779068E-2"/>
    <n v="0.59333333373069763"/>
    <x v="1"/>
  </r>
  <r>
    <n v="1155"/>
    <s v="2019-02-21"/>
    <n v="10896509"/>
    <d v="2019-02-21T11:00:00"/>
    <n v="11"/>
    <n v="0"/>
    <n v="4"/>
    <s v="BIGCITY"/>
    <x v="3"/>
    <x v="0"/>
    <x v="0"/>
    <x v="0"/>
    <s v="Yes"/>
    <x v="1"/>
    <d v="2019-02-21T11:09:38"/>
    <s v="11:08:45:698"/>
    <d v="2019-02-21T11:13:03"/>
    <s v="11:13:09:703"/>
    <x v="0"/>
    <d v="2019-02-21T11:23:37"/>
    <s v="11:23:36:137"/>
    <d v="2019-02-21T11:24:39"/>
    <s v="11:24:56:439"/>
    <n v="1.7222222231794149E-2"/>
    <n v="5.6944444484543055E-2"/>
    <n v="1.7800000011920929"/>
    <x v="0"/>
  </r>
  <r>
    <n v="1156"/>
    <s v="2019-05-04"/>
    <n v="11080919"/>
    <d v="2019-05-04T11:00:00"/>
    <n v="11"/>
    <n v="0"/>
    <n v="6"/>
    <s v="ARROW"/>
    <x v="0"/>
    <x v="1"/>
    <x v="1"/>
    <x v="0"/>
    <s v="Yes"/>
    <x v="0"/>
    <d v="2019-05-04T11:33:27"/>
    <s v="11:32:01:387"/>
    <d v="2019-05-04T11:33:53"/>
    <s v="11:33:05:453"/>
    <x v="2"/>
    <d v="2019-05-04T11:55:27"/>
    <s v="11:54:45:087"/>
    <d v="2019-05-04T11:57:41"/>
    <s v="11:57:05:241"/>
    <n v="3.7222222192212939E-2"/>
    <n v="7.2222223388962448E-3"/>
    <n v="1.0666666687466204"/>
    <x v="0"/>
  </r>
  <r>
    <n v="1157"/>
    <s v="2019-06-21"/>
    <n v="11249390"/>
    <d v="2019-06-21T15:00:00"/>
    <n v="15"/>
    <n v="0"/>
    <n v="5"/>
    <s v="ALLIED"/>
    <x v="2"/>
    <x v="1"/>
    <x v="1"/>
    <x v="0"/>
    <s v="Yes"/>
    <x v="0"/>
    <d v="2019-06-21T14:38:33"/>
    <s v="14:37:30:393"/>
    <d v="2019-06-21T14:42:49"/>
    <s v="14:42:43:749"/>
    <x v="6"/>
    <d v="2019-06-21T15:31:21"/>
    <s v="15:31:27:521"/>
    <d v="2019-06-21T15:32:28"/>
    <s v="15:32:30:628"/>
    <n v="1.861111109610647E-2"/>
    <n v="7.1111110970377922E-2"/>
    <n v="2.1533333295956254"/>
    <x v="1"/>
  </r>
  <r>
    <n v="1158"/>
    <s v="2019-09-19"/>
    <n v="11534082"/>
    <d v="2019-09-19T09:15:00"/>
    <n v="9"/>
    <n v="15"/>
    <n v="4"/>
    <s v="ALLIED"/>
    <x v="2"/>
    <x v="1"/>
    <x v="1"/>
    <x v="0"/>
    <s v="Yes"/>
    <x v="0"/>
    <d v="2019-09-19T08:58:13"/>
    <s v="08:58:45:613"/>
    <d v="2019-09-19T09:03:10"/>
    <s v="09:02:10:770"/>
    <x v="5"/>
    <d v="2019-09-19T09:30:46"/>
    <s v="09:30:32:146"/>
    <d v="2019-09-19T09:30:46"/>
    <s v="09:30:32:146"/>
    <n v="0"/>
    <n v="8.249999990221113E-2"/>
    <n v="1.9799999976530671"/>
    <x v="1"/>
  </r>
  <r>
    <n v="1159"/>
    <s v="2019-03-07"/>
    <n v="10939333"/>
    <d v="2019-03-07T10:00:00"/>
    <n v="10"/>
    <n v="0"/>
    <n v="4"/>
    <s v="ARROW"/>
    <x v="0"/>
    <x v="1"/>
    <x v="1"/>
    <x v="0"/>
    <s v="Yes"/>
    <x v="0"/>
    <d v="2019-03-07T10:18:57"/>
    <s v="10:18:14:957"/>
    <d v="2019-03-07T10:26:14"/>
    <s v="10:26:49:314"/>
    <x v="2"/>
    <d v="2019-03-07T10:47:55"/>
    <s v="10:47:24:055"/>
    <d v="2019-03-07T10:51:22"/>
    <s v="10:50:34:282"/>
    <n v="5.7499999995343387E-2"/>
    <n v="0.12138888880144805"/>
    <n v="4.2933333311229944"/>
    <x v="0"/>
  </r>
  <r>
    <n v="1160"/>
    <s v="2019-12-12"/>
    <n v="11845103"/>
    <d v="2019-12-12T21:00:00"/>
    <n v="21"/>
    <n v="0"/>
    <n v="4"/>
    <s v="ALLIED"/>
    <x v="2"/>
    <x v="1"/>
    <x v="1"/>
    <x v="0"/>
    <s v="Yes"/>
    <x v="0"/>
    <d v="2019-12-12T20:58:15"/>
    <s v="20:58:06:915"/>
    <d v="2019-12-12T21:01:39"/>
    <s v="21:00:42:999"/>
    <x v="2"/>
    <d v="2019-12-12T21:22:40"/>
    <s v="21:22:02:640"/>
    <d v="2019-12-12T21:23:33"/>
    <s v="21:23:32:733"/>
    <n v="1.4722222345881164E-2"/>
    <n v="5.6666666641831398E-2"/>
    <n v="1.7133333357051015"/>
    <x v="1"/>
  </r>
  <r>
    <n v="1161"/>
    <s v="2019-12-18"/>
    <n v="11892333"/>
    <d v="2019-12-18T07:30:00"/>
    <n v="7"/>
    <n v="30"/>
    <n v="3"/>
    <s v="ARROW"/>
    <x v="0"/>
    <x v="0"/>
    <x v="0"/>
    <x v="0"/>
    <s v="Yes"/>
    <x v="0"/>
    <d v="2019-12-18T07:29:09"/>
    <s v="07:28:14:369"/>
    <d v="2019-12-18T07:31:17"/>
    <s v="07:30:23:477"/>
    <x v="2"/>
    <d v="2019-12-18T07:52:24"/>
    <s v="07:52:49:124"/>
    <d v="2019-12-18T07:53:51"/>
    <s v="07:53:53:251"/>
    <n v="2.4166666727978736E-2"/>
    <n v="3.5555555485188961E-2"/>
    <n v="1.4333333331160247"/>
    <x v="1"/>
  </r>
  <r>
    <n v="1162"/>
    <s v="2019-03-18"/>
    <n v="10928180"/>
    <d v="2019-03-18T11:00:00"/>
    <n v="11"/>
    <n v="0"/>
    <n v="1"/>
    <s v="ARROW"/>
    <x v="0"/>
    <x v="4"/>
    <x v="4"/>
    <x v="1"/>
    <s v="No"/>
    <x v="0"/>
    <d v="2019-03-18T11:04:15"/>
    <s v="11:04:56:215"/>
    <d v="2019-03-18T11:09:27"/>
    <s v="11:08:14:787"/>
    <x v="5"/>
    <d v="2019-03-18T11:37:15"/>
    <s v="11:36:04:275"/>
    <d v="2019-03-18T11:40:30"/>
    <s v="11:40:43:530"/>
    <n v="5.4166666581295431E-2"/>
    <n v="8.6666666669771075E-2"/>
    <n v="3.3799999980255961"/>
    <x v="0"/>
  </r>
  <r>
    <n v="1163"/>
    <s v="2019-06-12"/>
    <n v="11254504"/>
    <d v="2019-06-12T09:45:00"/>
    <n v="9"/>
    <n v="45"/>
    <n v="3"/>
    <s v="BIGCITY"/>
    <x v="3"/>
    <x v="1"/>
    <x v="1"/>
    <x v="0"/>
    <s v="Yes"/>
    <x v="0"/>
    <d v="2019-06-12T09:36:29"/>
    <s v="09:36:53:029"/>
    <d v="2019-06-12T09:40:16"/>
    <s v="09:39:07:076"/>
    <x v="1"/>
    <d v="2019-06-12T09:50:52"/>
    <s v="09:50:30:052"/>
    <d v="2019-06-12T09:50:52"/>
    <s v="09:50:30:052"/>
    <n v="0"/>
    <n v="6.3055555627215654E-2"/>
    <n v="1.5133333350531757"/>
    <x v="1"/>
  </r>
  <r>
    <n v="1164"/>
    <s v="2019-11-04"/>
    <n v="11738767"/>
    <d v="2019-11-04T08:30:00"/>
    <n v="8"/>
    <n v="30"/>
    <n v="1"/>
    <s v="BIGCITY"/>
    <x v="3"/>
    <x v="1"/>
    <x v="1"/>
    <x v="0"/>
    <s v="Yes"/>
    <x v="1"/>
    <d v="2019-11-04T08:41:33"/>
    <s v="08:41:07:933"/>
    <d v="2019-11-04T08:43:13"/>
    <s v="08:43:14:113"/>
    <x v="2"/>
    <d v="2019-11-04T09:08:29"/>
    <s v="09:07:56:689"/>
    <d v="2019-11-04T09:11:09"/>
    <s v="09:10:02:069"/>
    <n v="4.4444444356486201E-2"/>
    <n v="2.7777777635492384E-2"/>
    <n v="1.7333333278074861"/>
    <x v="0"/>
  </r>
  <r>
    <n v="1165"/>
    <s v="2019-01-17"/>
    <n v="10740993"/>
    <d v="2019-01-17T15:00:00"/>
    <n v="15"/>
    <n v="0"/>
    <n v="4"/>
    <s v="ARROW"/>
    <x v="0"/>
    <x v="4"/>
    <x v="4"/>
    <x v="1"/>
    <s v="No"/>
    <x v="1"/>
    <d v="2019-01-17T14:46:08"/>
    <s v="14:46:54:108"/>
    <d v="2019-01-17T14:55:33"/>
    <s v="14:54:38:493"/>
    <x v="6"/>
    <d v="2019-01-17T15:39:50"/>
    <s v="15:39:47:750"/>
    <d v="2019-01-17T15:44:04"/>
    <s v="15:43:58:864"/>
    <n v="7.0555555634200573E-2"/>
    <n v="0.15694444446125999"/>
    <n v="5.4600000022910535"/>
    <x v="1"/>
  </r>
  <r>
    <n v="1166"/>
    <s v="2019-01-30"/>
    <n v="10782434"/>
    <d v="2019-01-30T14:15:00"/>
    <n v="14"/>
    <n v="15"/>
    <n v="3"/>
    <s v="ALLIED"/>
    <x v="2"/>
    <x v="1"/>
    <x v="1"/>
    <x v="0"/>
    <s v="Yes"/>
    <x v="0"/>
    <d v="2019-01-30T14:22:30"/>
    <s v="14:22:07:030"/>
    <d v="2019-01-30T14:28:07"/>
    <s v="14:27:39:967"/>
    <x v="1"/>
    <d v="2019-01-30T14:31:19"/>
    <s v="14:31:47:619"/>
    <d v="2019-01-30T14:32:27"/>
    <s v="14:32:55:327"/>
    <n v="1.8888888938818127E-2"/>
    <n v="9.361111099133268E-2"/>
    <n v="2.6999999983236194"/>
    <x v="0"/>
  </r>
  <r>
    <n v="1167"/>
    <s v="2019-03-09"/>
    <n v="10924881"/>
    <d v="2019-03-09T14:30:00"/>
    <n v="14"/>
    <n v="30"/>
    <n v="6"/>
    <s v="ARROW"/>
    <x v="0"/>
    <x v="1"/>
    <x v="1"/>
    <x v="0"/>
    <s v="Yes"/>
    <x v="2"/>
    <d v="2019-03-09T14:33:31"/>
    <s v="14:33:20:831"/>
    <d v="2019-03-09T14:44:07"/>
    <s v="14:43:15:067"/>
    <x v="5"/>
    <d v="2019-03-09T15:08:43"/>
    <s v="15:08:15:843"/>
    <d v="2019-03-09T15:13:09"/>
    <s v="15:13:09:109"/>
    <n v="7.3888888873625547E-2"/>
    <n v="0.17666666657896712"/>
    <n v="6.0133333308622241"/>
    <x v="0"/>
  </r>
  <r>
    <n v="1168"/>
    <s v="2019-10-18"/>
    <n v="11683755"/>
    <d v="2019-10-18T08:00:00"/>
    <n v="8"/>
    <n v="0"/>
    <n v="5"/>
    <s v="ARROW"/>
    <x v="0"/>
    <x v="1"/>
    <x v="1"/>
    <x v="0"/>
    <s v="Yes"/>
    <x v="0"/>
    <d v="2019-10-18T08:06:12"/>
    <s v="08:05:59:872"/>
    <d v="2019-10-18T08:10:34"/>
    <s v="08:10:55:134"/>
    <x v="2"/>
    <d v="2019-10-18T08:36:17"/>
    <s v="08:35:41:077"/>
    <d v="2019-10-18T08:39:56"/>
    <s v="08:39:05:956"/>
    <n v="6.0833333409391344E-2"/>
    <n v="7.2777777852024883E-2"/>
    <n v="3.2066666702739894"/>
    <x v="0"/>
  </r>
  <r>
    <n v="1169"/>
    <s v="2019-04-30"/>
    <n v="11067027"/>
    <d v="2019-04-30T15:00:00"/>
    <n v="15"/>
    <n v="0"/>
    <n v="2"/>
    <s v="ARROW"/>
    <x v="0"/>
    <x v="2"/>
    <x v="2"/>
    <x v="1"/>
    <s v="No"/>
    <x v="1"/>
    <d v="2019-04-30T14:51:24"/>
    <s v="14:50:00:684"/>
    <d v="2019-04-30T14:52:56"/>
    <s v="14:52:02:556"/>
    <x v="1"/>
    <d v="2019-04-30T14:58:19"/>
    <s v="14:58:22:719"/>
    <d v="2019-04-30T14:59:45"/>
    <s v="14:59:29:845"/>
    <n v="2.3888888885267079E-2"/>
    <n v="2.5555555592291057E-2"/>
    <n v="1.1866666674613953"/>
    <x v="1"/>
  </r>
  <r>
    <n v="1170"/>
    <s v="2019-10-03"/>
    <n v="11595595"/>
    <d v="2019-10-03T08:50:00"/>
    <n v="8"/>
    <n v="50"/>
    <n v="4"/>
    <s v="BIGCITY"/>
    <x v="3"/>
    <x v="1"/>
    <x v="1"/>
    <x v="0"/>
    <s v="Yes"/>
    <x v="0"/>
    <d v="2019-10-03T08:56:27"/>
    <s v="08:56:14:127"/>
    <d v="2019-10-03T08:58:15"/>
    <s v="08:57:16:075"/>
    <x v="1"/>
    <d v="2019-10-03T09:10:05"/>
    <s v="09:09:39:465"/>
    <d v="2019-10-03T09:13:48"/>
    <s v="09:13:59:648"/>
    <n v="6.1944444430992007E-2"/>
    <n v="3.0000000027939677E-2"/>
    <n v="2.2066666670143604"/>
    <x v="0"/>
  </r>
  <r>
    <n v="1171"/>
    <s v="2019-12-08"/>
    <n v="11878892"/>
    <d v="2019-12-08T17:30:00"/>
    <n v="17"/>
    <n v="30"/>
    <n v="7"/>
    <s v="BIGCITY"/>
    <x v="3"/>
    <x v="0"/>
    <x v="0"/>
    <x v="0"/>
    <s v="Yes"/>
    <x v="0"/>
    <d v="2019-12-08T17:54:24"/>
    <s v="17:54:52:524"/>
    <d v="2019-12-08T17:58:14"/>
    <s v="17:57:12:674"/>
    <x v="1"/>
    <d v="2019-12-08T18:07:42"/>
    <s v="18:07:41:942"/>
    <d v="2019-12-08T18:07:42"/>
    <s v="18:07:41:942"/>
    <n v="0"/>
    <n v="6.388888880610466E-2"/>
    <n v="1.5333333313465118"/>
    <x v="0"/>
  </r>
  <r>
    <n v="1172"/>
    <s v="2019-05-27"/>
    <n v="11196117"/>
    <d v="2019-05-27T15:45:00"/>
    <n v="15"/>
    <n v="45"/>
    <n v="1"/>
    <s v="BIGCITY"/>
    <x v="3"/>
    <x v="1"/>
    <x v="1"/>
    <x v="0"/>
    <s v="Yes"/>
    <x v="1"/>
    <d v="2019-05-27T15:45:59"/>
    <s v="15:45:30:959"/>
    <d v="2019-05-27T15:49:18"/>
    <s v="15:49:55:718"/>
    <x v="1"/>
    <d v="2019-05-27T15:59:52"/>
    <s v="15:59:27:152"/>
    <d v="2019-05-27T16:01:17"/>
    <s v="16:00:36:077"/>
    <n v="2.3611111217178404E-2"/>
    <n v="5.5277777777519077E-2"/>
    <n v="1.8933333358727396"/>
    <x v="0"/>
  </r>
  <r>
    <n v="1173"/>
    <s v="2019-10-25"/>
    <n v="11671437"/>
    <d v="2019-10-25T09:30:00"/>
    <n v="9"/>
    <n v="30"/>
    <n v="5"/>
    <s v="ARROW"/>
    <x v="0"/>
    <x v="2"/>
    <x v="2"/>
    <x v="1"/>
    <s v="No"/>
    <x v="0"/>
    <d v="2019-10-25T09:22:14"/>
    <s v="09:22:42:714"/>
    <d v="2019-10-25T09:30:22"/>
    <s v="09:29:07:982"/>
    <x v="3"/>
    <d v="2019-10-25T10:06:14"/>
    <s v="10:06:57:914"/>
    <d v="2019-10-25T10:10:32"/>
    <s v="10:09:08:092"/>
    <n v="7.1666666655801237E-2"/>
    <n v="0.1355555554619059"/>
    <n v="4.9733333308249712"/>
    <x v="1"/>
  </r>
  <r>
    <n v="1174"/>
    <s v="2019-08-12"/>
    <n v="11411866"/>
    <d v="2019-08-12T13:30:00"/>
    <n v="13"/>
    <n v="30"/>
    <n v="1"/>
    <s v="BIGCITY"/>
    <x v="3"/>
    <x v="1"/>
    <x v="1"/>
    <x v="0"/>
    <s v="Yes"/>
    <x v="0"/>
    <d v="2019-08-12T13:45:16"/>
    <s v="13:44:08:776"/>
    <d v="2019-08-12T13:50:13"/>
    <s v="13:49:29:973"/>
    <x v="1"/>
    <d v="2019-08-12T13:53:09"/>
    <s v="13:52:44:069"/>
    <d v="2019-08-12T13:53:04"/>
    <s v="13:53:44:104"/>
    <n v="-1.3888888643123209E-3"/>
    <n v="8.2500000076834112E-2"/>
    <n v="1.946666669100523"/>
    <x v="0"/>
  </r>
  <r>
    <n v="1175"/>
    <s v="2019-05-22"/>
    <n v="11171273"/>
    <d v="2019-05-22T15:15:00"/>
    <n v="15"/>
    <n v="15"/>
    <n v="3"/>
    <s v="ARROW"/>
    <x v="0"/>
    <x v="2"/>
    <x v="2"/>
    <x v="1"/>
    <s v="No"/>
    <x v="0"/>
    <d v="2019-05-22T15:34:59"/>
    <s v="15:34:10:359"/>
    <d v="2019-05-22T15:39:35"/>
    <s v="15:38:34:495"/>
    <x v="2"/>
    <d v="2019-05-22T15:58:01"/>
    <s v="15:57:48:161"/>
    <d v="2019-05-22T16:01:46"/>
    <s v="16:01:04:346"/>
    <n v="6.2499999941792339E-2"/>
    <n v="7.6666666776873171E-2"/>
    <n v="3.3400000012479722"/>
    <x v="0"/>
  </r>
  <r>
    <n v="1176"/>
    <s v="2019-12-14"/>
    <n v="11900631"/>
    <d v="2019-12-14T15:30:00"/>
    <n v="15"/>
    <n v="30"/>
    <n v="6"/>
    <s v="CMARVEL"/>
    <x v="4"/>
    <x v="1"/>
    <x v="1"/>
    <x v="0"/>
    <s v="Yes"/>
    <x v="1"/>
    <d v="2019-12-14T15:51:04"/>
    <s v="15:51:08:004"/>
    <d v="2019-12-14T15:52:55"/>
    <s v="15:52:11:655"/>
    <x v="1"/>
    <d v="2019-12-14T16:01:13"/>
    <s v="16:01:17:913"/>
    <d v="2019-12-14T16:02:10"/>
    <s v="16:02:31:910"/>
    <n v="1.5833333367481828E-2"/>
    <n v="3.0833333206828684E-2"/>
    <n v="1.1199999977834523"/>
    <x v="0"/>
  </r>
  <r>
    <n v="1177"/>
    <s v="2019-08-15"/>
    <n v="11446875"/>
    <d v="2019-08-15T10:00:00"/>
    <n v="10"/>
    <n v="0"/>
    <n v="4"/>
    <s v="BIGCITY"/>
    <x v="3"/>
    <x v="0"/>
    <x v="0"/>
    <x v="0"/>
    <s v="Yes"/>
    <x v="0"/>
    <d v="2019-08-15T09:50:45"/>
    <s v="09:50:27:945"/>
    <d v="2019-08-15T09:51:37"/>
    <s v="09:51:32:237"/>
    <x v="1"/>
    <d v="2019-08-15T10:00:31"/>
    <s v="09:59:22:991"/>
    <d v="2019-08-15T10:01:18"/>
    <s v="10:01:32:418"/>
    <n v="1.3055555464234203E-2"/>
    <n v="1.4444444328546524E-2"/>
    <n v="0.65999999502673745"/>
    <x v="1"/>
  </r>
  <r>
    <n v="1178"/>
    <s v="2019-06-13"/>
    <n v="11262983"/>
    <d v="2019-06-13T12:27:00"/>
    <n v="12"/>
    <n v="27"/>
    <n v="4"/>
    <s v="HCAB"/>
    <x v="1"/>
    <x v="0"/>
    <x v="0"/>
    <x v="0"/>
    <s v="Yes"/>
    <x v="0"/>
    <d v="2019-06-13T12:37:32"/>
    <s v="12:37:36:332"/>
    <d v="2019-06-13T12:47:10"/>
    <s v="12:46:18:970"/>
    <x v="2"/>
    <d v="2019-06-13T13:00:18"/>
    <s v="12:59:21:278"/>
    <d v="2019-06-13T13:01:45"/>
    <s v="13:01:32:345"/>
    <n v="2.4166666553355753E-2"/>
    <n v="0.16055555554339662"/>
    <n v="4.433333330322057"/>
    <x v="0"/>
  </r>
  <r>
    <n v="1179"/>
    <s v="2019-11-07"/>
    <n v="11755637"/>
    <d v="2019-11-07T14:00:00"/>
    <n v="14"/>
    <n v="0"/>
    <n v="4"/>
    <s v="ALLIED"/>
    <x v="2"/>
    <x v="0"/>
    <x v="0"/>
    <x v="0"/>
    <s v="Yes"/>
    <x v="0"/>
    <d v="2019-11-07T13:50:33"/>
    <s v="13:49:49:893"/>
    <d v="2019-11-07T13:50:33"/>
    <s v="13:49:49:893"/>
    <x v="1"/>
    <d v="2019-11-07T14:03:35"/>
    <s v="14:02:46:395"/>
    <d v="2019-11-07T14:03:35"/>
    <s v="14:02:46:395"/>
    <n v="0"/>
    <n v="0"/>
    <n v="0"/>
    <x v="1"/>
  </r>
  <r>
    <n v="1180"/>
    <s v="2019-02-20"/>
    <n v="10884946"/>
    <d v="2019-02-20T12:30:00"/>
    <n v="12"/>
    <n v="30"/>
    <n v="3"/>
    <s v="ALLIED"/>
    <x v="2"/>
    <x v="0"/>
    <x v="0"/>
    <x v="0"/>
    <s v="Yes"/>
    <x v="0"/>
    <d v="2019-02-20T12:36:41"/>
    <s v="12:36:08:741"/>
    <d v="2019-02-20T12:36:41"/>
    <s v="12:36:08:741"/>
    <x v="2"/>
    <d v="2019-02-20T13:06:31"/>
    <s v="13:06:53:631"/>
    <d v="2019-02-20T13:06:31"/>
    <s v="13:06:53:631"/>
    <n v="0"/>
    <n v="0"/>
    <n v="0"/>
    <x v="0"/>
  </r>
  <r>
    <n v="1181"/>
    <s v="2019-07-04"/>
    <n v="11327319"/>
    <d v="2019-07-04T13:45:00"/>
    <n v="13"/>
    <n v="45"/>
    <n v="4"/>
    <s v="ALLIED"/>
    <x v="2"/>
    <x v="0"/>
    <x v="0"/>
    <x v="0"/>
    <s v="Yes"/>
    <x v="0"/>
    <d v="2019-07-04T13:55:55"/>
    <s v="13:55:33:955"/>
    <d v="2019-07-04T13:59:30"/>
    <s v="13:58:42:290"/>
    <x v="2"/>
    <d v="2019-07-04T14:19:13"/>
    <s v="14:19:04:413"/>
    <d v="2019-07-04T14:21:32"/>
    <s v="14:20:14:092"/>
    <n v="3.861111105652526E-2"/>
    <n v="5.9722222213167697E-2"/>
    <n v="2.359999998472631"/>
    <x v="0"/>
  </r>
  <r>
    <n v="1182"/>
    <s v="2019-11-12"/>
    <n v="11776674"/>
    <d v="2019-11-12T12:00:00"/>
    <n v="12"/>
    <n v="0"/>
    <n v="2"/>
    <s v="BIGCITY"/>
    <x v="3"/>
    <x v="1"/>
    <x v="1"/>
    <x v="0"/>
    <s v="Yes"/>
    <x v="0"/>
    <d v="2019-11-12T12:04:29"/>
    <s v="12:03:41:989"/>
    <d v="2019-11-12T12:08:18"/>
    <s v="12:07:00:078"/>
    <x v="3"/>
    <d v="2019-11-12T12:53:25"/>
    <s v="12:52:10:885"/>
    <d v="2019-11-12T12:53:05"/>
    <s v="12:53:16:005"/>
    <n v="-5.5555554572492838E-3"/>
    <n v="6.3611111138015985E-2"/>
    <n v="1.3933333363384008"/>
    <x v="0"/>
  </r>
  <r>
    <n v="1183"/>
    <s v="2019-12-21"/>
    <n v="11923621"/>
    <d v="2019-12-21T21:30:00"/>
    <n v="21"/>
    <n v="30"/>
    <n v="6"/>
    <s v="ARROW"/>
    <x v="0"/>
    <x v="1"/>
    <x v="1"/>
    <x v="0"/>
    <s v="Yes"/>
    <x v="0"/>
    <d v="2019-12-21T21:44:49"/>
    <s v="21:44:43:449"/>
    <d v="2019-12-21T21:48:06"/>
    <s v="21:48:23:506"/>
    <x v="0"/>
    <d v="2019-12-21T22:04:36"/>
    <s v="22:03:58:996"/>
    <d v="2019-12-21T22:05:42"/>
    <s v="22:05:49:042"/>
    <n v="1.8333333253394812E-2"/>
    <n v="5.4722222266718745E-2"/>
    <n v="1.7533333324827254"/>
    <x v="0"/>
  </r>
  <r>
    <n v="1184"/>
    <s v="2019-03-26"/>
    <n v="10992305"/>
    <d v="2019-03-26T16:30:00"/>
    <n v="16"/>
    <n v="30"/>
    <n v="2"/>
    <s v="ALLIED"/>
    <x v="2"/>
    <x v="0"/>
    <x v="0"/>
    <x v="0"/>
    <s v="Yes"/>
    <x v="1"/>
    <d v="2019-03-26T16:40:30"/>
    <s v="16:40:15:330"/>
    <d v="2019-03-26T16:44:00"/>
    <s v="16:43:30:260"/>
    <x v="2"/>
    <d v="2019-03-26T17:03:25"/>
    <s v="17:02:49:985"/>
    <d v="2019-03-26T17:06:39"/>
    <s v="17:05:00:099"/>
    <n v="5.3888888913206756E-2"/>
    <n v="5.8333333348855376E-2"/>
    <n v="2.6933333342894912"/>
    <x v="0"/>
  </r>
  <r>
    <n v="1185"/>
    <s v="2019-05-29"/>
    <n v="11187377"/>
    <d v="2019-05-29T11:00:00"/>
    <n v="11"/>
    <n v="0"/>
    <n v="3"/>
    <s v="ARROW"/>
    <x v="0"/>
    <x v="0"/>
    <x v="0"/>
    <x v="0"/>
    <s v="Yes"/>
    <x v="0"/>
    <d v="2019-05-29T11:01:24"/>
    <s v="11:01:59:824"/>
    <d v="2019-05-29T11:01:24"/>
    <s v="11:01:59:824"/>
    <x v="2"/>
    <d v="2019-05-29T11:26:49"/>
    <s v="11:26:23:649"/>
    <d v="2019-05-29T11:26:49"/>
    <s v="11:26:23:649"/>
    <n v="0"/>
    <n v="0"/>
    <n v="0"/>
    <x v="0"/>
  </r>
  <r>
    <n v="1186"/>
    <s v="2019-09-05"/>
    <n v="11531716"/>
    <d v="2019-09-05T10:45:00"/>
    <n v="10"/>
    <n v="45"/>
    <n v="4"/>
    <s v="BIGCITY"/>
    <x v="3"/>
    <x v="1"/>
    <x v="1"/>
    <x v="0"/>
    <s v="Yes"/>
    <x v="1"/>
    <d v="2019-09-05T10:52:20"/>
    <s v="10:52:52:820"/>
    <d v="2019-09-05T10:57:43"/>
    <s v="10:57:24:943"/>
    <x v="5"/>
    <d v="2019-09-05T11:26:09"/>
    <s v="11:26:06:809"/>
    <d v="2019-09-05T11:29:56"/>
    <s v="11:29:21:956"/>
    <n v="6.3055555627215654E-2"/>
    <n v="8.9722222241107374E-2"/>
    <n v="3.6666666688397527"/>
    <x v="0"/>
  </r>
  <r>
    <n v="1187"/>
    <s v="2019-10-26"/>
    <n v="11700844"/>
    <d v="2019-10-26T10:00:00"/>
    <n v="10"/>
    <n v="0"/>
    <n v="6"/>
    <s v="BIGCITY"/>
    <x v="3"/>
    <x v="1"/>
    <x v="1"/>
    <x v="0"/>
    <s v="Yes"/>
    <x v="0"/>
    <d v="2019-10-26T10:14:38"/>
    <s v="10:14:30:738"/>
    <d v="2019-10-26T10:15:19"/>
    <s v="10:15:50:719"/>
    <x v="1"/>
    <d v="2019-10-26T10:30:28"/>
    <s v="10:29:55:188"/>
    <d v="2019-10-26T10:35:22"/>
    <s v="10:34:00:282"/>
    <n v="8.1666666548699141E-2"/>
    <n v="1.1388888931833208E-2"/>
    <n v="2.2333333315327764"/>
    <x v="0"/>
  </r>
  <r>
    <n v="1188"/>
    <s v="2019-02-26"/>
    <n v="10864864"/>
    <d v="2019-02-26T14:45:00"/>
    <n v="14"/>
    <n v="45"/>
    <n v="2"/>
    <s v="ARROW"/>
    <x v="0"/>
    <x v="4"/>
    <x v="4"/>
    <x v="1"/>
    <s v="No"/>
    <x v="0"/>
    <d v="2019-02-26T14:55:17"/>
    <s v="14:54:40:877"/>
    <d v="2019-02-26T15:00:10"/>
    <s v="14:59:07:270"/>
    <x v="2"/>
    <d v="2019-02-26T15:19:30"/>
    <s v="15:18:20:990"/>
    <d v="2019-02-26T15:22:34"/>
    <s v="15:22:41:134"/>
    <n v="5.1111111184582114E-2"/>
    <n v="8.1388888880610466E-2"/>
    <n v="3.1800000015646219"/>
    <x v="0"/>
  </r>
  <r>
    <n v="1189"/>
    <s v="2019-03-03"/>
    <n v="10881394"/>
    <d v="2019-03-03T09:00:00"/>
    <n v="9"/>
    <n v="0"/>
    <n v="7"/>
    <s v="ALLIED"/>
    <x v="2"/>
    <x v="0"/>
    <x v="0"/>
    <x v="0"/>
    <s v="Yes"/>
    <x v="0"/>
    <d v="2019-03-03T08:50:26"/>
    <s v="08:49:18:986"/>
    <d v="2019-03-03T08:55:38"/>
    <s v="08:54:14:098"/>
    <x v="0"/>
    <d v="2019-03-03T09:04:18"/>
    <s v="09:04:09:418"/>
    <d v="2019-03-03T09:06:12"/>
    <s v="09:05:14:372"/>
    <n v="3.1666666734963655E-2"/>
    <n v="8.6666666669771075E-2"/>
    <n v="2.8400000017136335"/>
    <x v="1"/>
  </r>
  <r>
    <n v="1190"/>
    <s v="2019-07-12"/>
    <n v="11315729"/>
    <d v="2019-07-12T08:30:00"/>
    <n v="8"/>
    <n v="30"/>
    <n v="5"/>
    <s v="ARROW"/>
    <x v="0"/>
    <x v="0"/>
    <x v="0"/>
    <x v="0"/>
    <s v="Yes"/>
    <x v="0"/>
    <d v="2019-07-12T08:17:02"/>
    <s v="08:17:51:802"/>
    <d v="2019-07-12T08:22:56"/>
    <s v="08:22:06:656"/>
    <x v="0"/>
    <d v="2019-07-12T08:32:51"/>
    <s v="08:32:58:451"/>
    <d v="2019-07-12T08:35:09"/>
    <s v="08:35:07:109"/>
    <n v="3.8333333213813603E-2"/>
    <n v="9.8333333269692957E-2"/>
    <n v="3.2799999956041574"/>
    <x v="1"/>
  </r>
  <r>
    <n v="1191"/>
    <s v="2019-07-10"/>
    <n v="11348365"/>
    <d v="2019-07-10T10:30:00"/>
    <n v="10"/>
    <n v="30"/>
    <n v="3"/>
    <s v="BIGCITY"/>
    <x v="3"/>
    <x v="0"/>
    <x v="0"/>
    <x v="0"/>
    <s v="Yes"/>
    <x v="0"/>
    <d v="2019-07-10T10:18:35"/>
    <s v="10:17:11:195"/>
    <d v="2019-07-10T10:19:35"/>
    <s v="10:19:21:335"/>
    <x v="1"/>
    <d v="2019-07-10T10:29:19"/>
    <s v="10:28:11:579"/>
    <d v="2019-07-10T10:30:55"/>
    <s v="10:30:26:755"/>
    <n v="2.6666666788514704E-2"/>
    <n v="1.6666666546370834E-2"/>
    <n v="1.0400000000372529"/>
    <x v="1"/>
  </r>
  <r>
    <n v="1192"/>
    <s v="2019-12-11"/>
    <n v="11873345"/>
    <d v="2019-12-11T12:00:00"/>
    <n v="12"/>
    <n v="0"/>
    <n v="3"/>
    <s v="ALLIED"/>
    <x v="2"/>
    <x v="1"/>
    <x v="1"/>
    <x v="0"/>
    <s v="Yes"/>
    <x v="1"/>
    <d v="2019-12-11T12:11:07"/>
    <s v="12:11:04:107"/>
    <d v="2019-12-11T12:11:07"/>
    <s v="12:11:04:107"/>
    <x v="0"/>
    <d v="2019-12-11T12:27:11"/>
    <s v="12:27:15:511"/>
    <d v="2019-12-11T12:27:11"/>
    <s v="12:27:15:511"/>
    <n v="0"/>
    <n v="0"/>
    <n v="0"/>
    <x v="0"/>
  </r>
  <r>
    <n v="1193"/>
    <s v="2019-03-29"/>
    <n v="10995213"/>
    <d v="2019-03-29T07:45:00"/>
    <n v="7"/>
    <n v="45"/>
    <n v="5"/>
    <s v="BIGCITY"/>
    <x v="3"/>
    <x v="1"/>
    <x v="1"/>
    <x v="0"/>
    <s v="Yes"/>
    <x v="0"/>
    <d v="2019-03-29T07:34:11"/>
    <s v="07:34:04:011"/>
    <d v="2019-03-29T07:37:22"/>
    <s v="07:37:44:122"/>
    <x v="4"/>
    <d v="2019-03-29T08:35:22"/>
    <s v="08:35:29:422"/>
    <d v="2019-03-29T08:37:20"/>
    <s v="08:36:34:280"/>
    <n v="3.2777777756564319E-2"/>
    <n v="5.3055555559694767E-2"/>
    <n v="2.0599999995902181"/>
    <x v="1"/>
  </r>
  <r>
    <n v="1194"/>
    <s v="2019-03-06"/>
    <n v="10891582"/>
    <d v="2019-03-06T09:30:00"/>
    <n v="9"/>
    <n v="30"/>
    <n v="3"/>
    <s v="BIGCITY"/>
    <x v="3"/>
    <x v="0"/>
    <x v="0"/>
    <x v="0"/>
    <s v="Yes"/>
    <x v="0"/>
    <d v="2019-03-06T09:49:07"/>
    <s v="09:48:46:367"/>
    <d v="2019-03-06T09:50:52"/>
    <s v="09:50:50:552"/>
    <x v="0"/>
    <d v="2019-03-06T10:09:03"/>
    <s v="10:08:46:363"/>
    <d v="2019-03-06T10:10:33"/>
    <s v="10:10:54:433"/>
    <n v="2.5000000081490725E-2"/>
    <n v="2.9166666674427688E-2"/>
    <n v="1.3000000021420419"/>
    <x v="0"/>
  </r>
  <r>
    <n v="1195"/>
    <s v="2019-07-21"/>
    <n v="11343321"/>
    <d v="2019-07-21T08:30:00"/>
    <n v="8"/>
    <n v="30"/>
    <n v="7"/>
    <s v="ARROW"/>
    <x v="0"/>
    <x v="0"/>
    <x v="0"/>
    <x v="0"/>
    <s v="Yes"/>
    <x v="1"/>
    <d v="2019-07-21T08:26:40"/>
    <s v="08:26:38:140"/>
    <d v="2019-07-21T08:32:08"/>
    <s v="08:31:27:468"/>
    <x v="0"/>
    <d v="2019-07-21T08:45:05"/>
    <s v="08:45:37:705"/>
    <d v="2019-07-21T08:50:06"/>
    <s v="08:49:16:866"/>
    <n v="8.3611111098434776E-2"/>
    <n v="9.1111111105419695E-2"/>
    <n v="4.1933333328925073"/>
    <x v="1"/>
  </r>
  <r>
    <n v="1196"/>
    <s v="2019-03-18"/>
    <n v="10928606"/>
    <d v="2019-03-18T21:30:00"/>
    <n v="21"/>
    <n v="30"/>
    <n v="1"/>
    <s v="ALLIED"/>
    <x v="2"/>
    <x v="0"/>
    <x v="0"/>
    <x v="0"/>
    <s v="Yes"/>
    <x v="0"/>
    <d v="2019-03-18T21:28:58"/>
    <s v="21:28:55:958"/>
    <d v="2019-03-18T21:30:24"/>
    <s v="21:30:05:924"/>
    <x v="0"/>
    <d v="2019-03-18T21:46:04"/>
    <s v="21:46:55:404"/>
    <d v="2019-03-18T21:49:22"/>
    <s v="21:48:15:482"/>
    <n v="5.5000000109430403E-2"/>
    <n v="2.3888888885267079E-2"/>
    <n v="1.8933333358727396"/>
    <x v="1"/>
  </r>
  <r>
    <n v="1197"/>
    <s v="2019-10-01"/>
    <n v="11627371"/>
    <d v="2019-10-01T12:30:00"/>
    <n v="12"/>
    <n v="30"/>
    <n v="2"/>
    <s v="ALLIED"/>
    <x v="2"/>
    <x v="0"/>
    <x v="0"/>
    <x v="0"/>
    <s v="Yes"/>
    <x v="0"/>
    <d v="2019-10-01T12:22:25"/>
    <s v="12:21:29:985"/>
    <d v="2019-10-01T12:24:04"/>
    <s v="12:23:59:064"/>
    <x v="1"/>
    <d v="2019-10-01T12:34:17"/>
    <s v="12:34:38:517"/>
    <d v="2019-10-01T12:39:27"/>
    <s v="12:38:54:387"/>
    <n v="8.6111111158970743E-2"/>
    <n v="2.749999996740371E-2"/>
    <n v="2.7266666670329869"/>
    <x v="1"/>
  </r>
  <r>
    <n v="1198"/>
    <s v="2019-08-26"/>
    <n v="11455915"/>
    <d v="2019-08-26T12:45:00"/>
    <n v="12"/>
    <n v="45"/>
    <n v="1"/>
    <s v="ARROW"/>
    <x v="0"/>
    <x v="2"/>
    <x v="2"/>
    <x v="1"/>
    <s v="No"/>
    <x v="1"/>
    <d v="2019-08-26T12:51:29"/>
    <s v="12:50:42:389"/>
    <d v="2019-08-26T12:55:27"/>
    <s v="12:54:57:887"/>
    <x v="1"/>
    <d v="2019-08-26T12:58:02"/>
    <s v="12:58:23:902"/>
    <d v="2019-08-26T13:03:04"/>
    <s v="13:02:46:964"/>
    <n v="8.3888888941146433E-2"/>
    <n v="6.6111111198551953E-2"/>
    <n v="3.6000000033527613"/>
    <x v="0"/>
  </r>
  <r>
    <n v="1199"/>
    <s v="2019-12-04"/>
    <n v="11816039"/>
    <d v="2019-12-04T16:45:00"/>
    <n v="16"/>
    <n v="45"/>
    <n v="3"/>
    <s v="ALLIED"/>
    <x v="2"/>
    <x v="1"/>
    <x v="1"/>
    <x v="0"/>
    <s v="Yes"/>
    <x v="0"/>
    <d v="2019-12-04T16:47:16"/>
    <s v="16:47:25:016"/>
    <d v="2019-12-04T16:48:40"/>
    <s v="16:48:34:840"/>
    <x v="1"/>
    <d v="2019-12-04T16:57:30"/>
    <s v="16:57:29:230"/>
    <d v="2019-12-04T16:59:08"/>
    <s v="16:58:54:168"/>
    <n v="2.7222222299315035E-2"/>
    <n v="2.3333333374466747E-2"/>
    <n v="1.2133333361707628"/>
    <x v="0"/>
  </r>
  <r>
    <n v="1200"/>
    <s v="2019-02-01"/>
    <n v="10789597"/>
    <d v="2019-02-01T15:00:00"/>
    <n v="15"/>
    <n v="0"/>
    <n v="5"/>
    <s v="BIGCITY"/>
    <x v="3"/>
    <x v="1"/>
    <x v="1"/>
    <x v="0"/>
    <s v="Yes"/>
    <x v="0"/>
    <d v="2019-02-01T14:44:37"/>
    <s v="14:43:28:197"/>
    <d v="2019-02-01T14:47:15"/>
    <s v="14:46:39:975"/>
    <x v="3"/>
    <d v="2019-02-01T15:24:09"/>
    <s v="15:24:12:509"/>
    <d v="2019-02-01T15:25:03"/>
    <s v="15:25:13:703"/>
    <n v="1.5000000013969839E-2"/>
    <n v="4.3888888845685869E-2"/>
    <n v="1.413333332631737"/>
    <x v="1"/>
  </r>
  <r>
    <n v="1201"/>
    <s v="2019-09-26"/>
    <n v="11558935"/>
    <d v="2019-09-26T15:00:00"/>
    <n v="15"/>
    <n v="0"/>
    <n v="4"/>
    <s v="ALLIED"/>
    <x v="2"/>
    <x v="1"/>
    <x v="1"/>
    <x v="0"/>
    <s v="Yes"/>
    <x v="1"/>
    <d v="2019-09-26T15:01:00"/>
    <s v="15:00:50:360"/>
    <d v="2019-09-26T15:04:51"/>
    <s v="15:04:59:751"/>
    <x v="6"/>
    <d v="2019-09-26T15:55:09"/>
    <s v="15:55:44:309"/>
    <d v="2019-09-26T15:55:09"/>
    <s v="15:55:44:309"/>
    <n v="0"/>
    <n v="6.4166666648816317E-2"/>
    <n v="1.5399999995715916"/>
    <x v="0"/>
  </r>
  <r>
    <n v="1202"/>
    <s v="2019-01-17"/>
    <n v="10766460"/>
    <d v="2019-01-17T18:00:00"/>
    <n v="18"/>
    <n v="0"/>
    <n v="4"/>
    <s v="ALLIED"/>
    <x v="2"/>
    <x v="1"/>
    <x v="1"/>
    <x v="0"/>
    <s v="Yes"/>
    <x v="0"/>
    <d v="2019-01-17T17:47:25"/>
    <s v="17:46:27:385"/>
    <d v="2019-01-17T17:50:39"/>
    <s v="17:49:42:599"/>
    <x v="1"/>
    <d v="2019-01-17T18:00:59"/>
    <s v="18:00:53:159"/>
    <d v="2019-01-17T18:00:59"/>
    <s v="18:00:53:159"/>
    <n v="0"/>
    <n v="5.3888888913206756E-2"/>
    <n v="1.2933333339169621"/>
    <x v="1"/>
  </r>
  <r>
    <n v="1203"/>
    <s v="2019-10-09"/>
    <n v="11616490"/>
    <d v="2019-10-09T09:45:00"/>
    <n v="9"/>
    <n v="45"/>
    <n v="3"/>
    <s v="ARROW"/>
    <x v="0"/>
    <x v="4"/>
    <x v="4"/>
    <x v="1"/>
    <s v="No"/>
    <x v="0"/>
    <d v="2019-10-09T09:51:08"/>
    <s v="09:50:45:068"/>
    <d v="2019-10-09T09:52:10"/>
    <s v="09:52:51:010"/>
    <x v="0"/>
    <d v="2019-10-09T10:10:15"/>
    <s v="10:10:08:615"/>
    <d v="2019-10-09T10:13:46"/>
    <s v="10:13:24:746"/>
    <n v="5.8611111016944051E-2"/>
    <n v="1.7222222231794149E-2"/>
    <n v="1.8199999979697168"/>
    <x v="0"/>
  </r>
  <r>
    <n v="1204"/>
    <s v="2019-07-31"/>
    <n v="11403027"/>
    <d v="2019-07-31T16:30:00"/>
    <n v="16"/>
    <n v="30"/>
    <n v="3"/>
    <s v="BIGCITY"/>
    <x v="3"/>
    <x v="10"/>
    <x v="10"/>
    <x v="0"/>
    <s v="Yes"/>
    <x v="0"/>
    <d v="2019-07-31T16:39:13"/>
    <s v="16:39:22:713"/>
    <d v="2019-07-31T16:40:04"/>
    <s v="16:40:26:704"/>
    <x v="1"/>
    <d v="2019-07-31T16:44:22"/>
    <s v="16:44:56:822"/>
    <d v="2019-07-31T16:44:22"/>
    <s v="16:44:56:822"/>
    <n v="0"/>
    <n v="1.416666666045785E-2"/>
    <n v="0.33999999985098839"/>
    <x v="0"/>
  </r>
  <r>
    <n v="1205"/>
    <s v="2019-03-29"/>
    <n v="10991749"/>
    <d v="2019-03-29T11:30:00"/>
    <n v="11"/>
    <n v="30"/>
    <n v="5"/>
    <s v="ARROW"/>
    <x v="0"/>
    <x v="1"/>
    <x v="1"/>
    <x v="0"/>
    <s v="Yes"/>
    <x v="1"/>
    <d v="2019-03-29T11:24:04"/>
    <s v="11:24:45:204"/>
    <d v="2019-03-29T11:24:04"/>
    <s v="11:24:45:204"/>
    <x v="0"/>
    <d v="2019-03-29T11:44:35"/>
    <s v="11:44:51:135"/>
    <d v="2019-03-29T11:44:35"/>
    <s v="11:44:51:135"/>
    <n v="0"/>
    <n v="0"/>
    <n v="0"/>
    <x v="1"/>
  </r>
  <r>
    <n v="1206"/>
    <s v="2019-11-29"/>
    <n v="11841971"/>
    <d v="2019-11-29T09:30:00"/>
    <n v="9"/>
    <n v="30"/>
    <n v="5"/>
    <s v="ALLIED"/>
    <x v="2"/>
    <x v="0"/>
    <x v="0"/>
    <x v="0"/>
    <s v="Yes"/>
    <x v="1"/>
    <d v="2019-11-29T09:41:00"/>
    <s v="09:41:15:700"/>
    <d v="2019-11-29T09:41:00"/>
    <s v="09:41:15:700"/>
    <x v="2"/>
    <d v="2019-11-29T10:10:14"/>
    <s v="10:10:05:914"/>
    <d v="2019-11-29T10:10:14"/>
    <s v="10:10:05:914"/>
    <n v="0"/>
    <n v="0"/>
    <n v="0"/>
    <x v="0"/>
  </r>
  <r>
    <n v="1207"/>
    <s v="2019-11-07"/>
    <n v="11717375"/>
    <d v="2019-11-07T15:45:00"/>
    <n v="15"/>
    <n v="45"/>
    <n v="4"/>
    <s v="BIGCITY"/>
    <x v="3"/>
    <x v="1"/>
    <x v="1"/>
    <x v="0"/>
    <s v="Yes"/>
    <x v="1"/>
    <d v="2019-11-07T15:50:27"/>
    <s v="15:49:06:387"/>
    <d v="2019-11-07T15:51:46"/>
    <s v="15:51:21:346"/>
    <x v="1"/>
    <d v="2019-11-07T15:54:02"/>
    <s v="15:53:36:562"/>
    <d v="2019-11-07T15:54:12"/>
    <s v="15:54:37:712"/>
    <n v="2.7777779032476246E-3"/>
    <n v="2.1944444510154426E-2"/>
    <n v="0.59333333792164922"/>
    <x v="0"/>
  </r>
  <r>
    <n v="1208"/>
    <s v="2019-08-06"/>
    <n v="11394147"/>
    <d v="2019-08-06T14:00:00"/>
    <n v="14"/>
    <n v="0"/>
    <n v="2"/>
    <s v="BIGCITY"/>
    <x v="3"/>
    <x v="1"/>
    <x v="1"/>
    <x v="0"/>
    <s v="Yes"/>
    <x v="0"/>
    <d v="2019-08-06T13:54:13"/>
    <s v="13:53:36:573"/>
    <d v="2019-08-06T13:55:50"/>
    <s v="13:55:51:950"/>
    <x v="0"/>
    <d v="2019-08-06T14:12:05"/>
    <s v="14:11:16:165"/>
    <d v="2019-08-06T14:12:05"/>
    <s v="14:11:16:165"/>
    <n v="0"/>
    <n v="2.6944444456603378E-2"/>
    <n v="0.64666666695848107"/>
    <x v="1"/>
  </r>
  <r>
    <n v="1209"/>
    <s v="2019-05-03"/>
    <n v="11079341"/>
    <d v="2019-05-03T11:15:00"/>
    <n v="11"/>
    <n v="15"/>
    <n v="5"/>
    <s v="ARROW"/>
    <x v="0"/>
    <x v="1"/>
    <x v="1"/>
    <x v="0"/>
    <s v="Yes"/>
    <x v="2"/>
    <d v="2019-05-03T11:10:31"/>
    <s v="11:09:08:091"/>
    <d v="2019-05-03T11:14:05"/>
    <s v="11:14:20:305"/>
    <x v="6"/>
    <d v="2019-05-03T12:02:17"/>
    <s v="12:02:25:217"/>
    <d v="2019-05-03T12:03:43"/>
    <s v="12:03:29:343"/>
    <n v="2.3888888885267079E-2"/>
    <n v="5.944444437045604E-2"/>
    <n v="1.9999999981373549"/>
    <x v="1"/>
  </r>
  <r>
    <n v="1210"/>
    <s v="2019-01-23"/>
    <n v="10760815"/>
    <d v="2019-01-23T14:00:00"/>
    <n v="14"/>
    <n v="0"/>
    <n v="3"/>
    <s v="ARROW"/>
    <x v="0"/>
    <x v="1"/>
    <x v="1"/>
    <x v="0"/>
    <s v="Yes"/>
    <x v="0"/>
    <d v="2019-01-23T14:14:30"/>
    <s v="14:14:03:930"/>
    <d v="2019-01-23T14:19:27"/>
    <s v="14:18:19:387"/>
    <x v="2"/>
    <d v="2019-01-23T14:41:13"/>
    <s v="14:41:38:413"/>
    <d v="2019-01-23T14:47:39"/>
    <s v="14:46:00:599"/>
    <n v="0.10722222231561318"/>
    <n v="8.2500000076834112E-2"/>
    <n v="4.553333337418735"/>
    <x v="0"/>
  </r>
  <r>
    <n v="1211"/>
    <s v="2019-07-16"/>
    <n v="11325710"/>
    <d v="2019-07-16T12:00:00"/>
    <n v="12"/>
    <n v="0"/>
    <n v="2"/>
    <s v="ARROW"/>
    <x v="0"/>
    <x v="2"/>
    <x v="2"/>
    <x v="1"/>
    <s v="No"/>
    <x v="1"/>
    <d v="2019-07-16T12:03:59"/>
    <s v="12:03:06:759"/>
    <d v="2019-07-16T12:08:51"/>
    <s v="12:08:34:851"/>
    <x v="0"/>
    <d v="2019-07-16T12:22:39"/>
    <s v="12:21:26:299"/>
    <d v="2019-07-16T12:24:34"/>
    <s v="12:24:35:434"/>
    <n v="3.194444440305233E-2"/>
    <n v="8.1111111212521791E-2"/>
    <n v="2.7133333347737789"/>
    <x v="0"/>
  </r>
  <r>
    <n v="1212"/>
    <s v="2019-02-25"/>
    <n v="10860983"/>
    <d v="2019-02-25T15:00:00"/>
    <n v="15"/>
    <n v="0"/>
    <n v="1"/>
    <s v="ARROW"/>
    <x v="0"/>
    <x v="1"/>
    <x v="1"/>
    <x v="0"/>
    <s v="Yes"/>
    <x v="0"/>
    <d v="2019-02-25T15:06:06"/>
    <s v="15:05:17:866"/>
    <d v="2019-02-25T15:09:16"/>
    <s v="15:09:39:116"/>
    <x v="2"/>
    <d v="2019-02-25T15:32:12"/>
    <s v="15:32:37:912"/>
    <d v="2019-02-25T15:36:33"/>
    <s v="15:36:53:333"/>
    <n v="7.2500000009313226E-2"/>
    <n v="5.277777771698311E-2"/>
    <n v="3.0066666654311121"/>
    <x v="0"/>
  </r>
  <r>
    <n v="1213"/>
    <s v="2019-11-08"/>
    <n v="11751894"/>
    <d v="2019-11-08T12:30:00"/>
    <n v="12"/>
    <n v="30"/>
    <n v="5"/>
    <s v="ARROW"/>
    <x v="0"/>
    <x v="8"/>
    <x v="8"/>
    <x v="1"/>
    <s v="No"/>
    <x v="0"/>
    <d v="2019-11-08T12:23:31"/>
    <s v="12:23:29:231"/>
    <d v="2019-11-08T12:27:46"/>
    <s v="12:27:44:146"/>
    <x v="5"/>
    <d v="2019-11-08T12:55:22"/>
    <s v="12:55:39:322"/>
    <d v="2019-11-08T12:58:29"/>
    <s v="12:57:52:489"/>
    <n v="5.1944444363471121E-2"/>
    <n v="7.0833333302289248E-2"/>
    <n v="2.9466666639782488"/>
    <x v="1"/>
  </r>
  <r>
    <n v="1214"/>
    <s v="2019-04-11"/>
    <n v="11050305"/>
    <d v="2019-04-11T11:15:00"/>
    <n v="11"/>
    <n v="15"/>
    <n v="4"/>
    <s v="ARROW"/>
    <x v="0"/>
    <x v="0"/>
    <x v="0"/>
    <x v="0"/>
    <s v="Yes"/>
    <x v="0"/>
    <d v="2019-04-11T11:15:31"/>
    <s v="11:14:22:191"/>
    <d v="2019-04-11T11:18:19"/>
    <s v="11:17:28:279"/>
    <x v="1"/>
    <d v="2019-04-11T11:22:23"/>
    <s v="11:21:42:683"/>
    <d v="2019-04-11T11:24:21"/>
    <s v="11:24:57:221"/>
    <n v="3.2777777756564319E-2"/>
    <n v="4.6666666748933494E-2"/>
    <n v="1.9066666681319475"/>
    <x v="0"/>
  </r>
  <r>
    <n v="1215"/>
    <s v="2019-04-20"/>
    <n v="11077289"/>
    <d v="2019-04-20T15:30:00"/>
    <n v="15"/>
    <n v="30"/>
    <n v="6"/>
    <s v="BIGCITY"/>
    <x v="3"/>
    <x v="0"/>
    <x v="0"/>
    <x v="0"/>
    <s v="Yes"/>
    <x v="1"/>
    <d v="2019-04-20T15:34:25"/>
    <s v="15:33:20:885"/>
    <d v="2019-04-20T15:38:35"/>
    <s v="15:37:00:995"/>
    <x v="1"/>
    <d v="2019-04-20T15:41:59"/>
    <s v="15:41:31:159"/>
    <d v="2019-04-20T15:44:15"/>
    <s v="15:43:02:175"/>
    <n v="3.7777777877636254E-2"/>
    <n v="6.9444444437976927E-2"/>
    <n v="2.5733333355747163"/>
    <x v="0"/>
  </r>
  <r>
    <n v="1216"/>
    <s v="2019-02-16"/>
    <n v="10836835"/>
    <d v="2019-02-16T16:15:00"/>
    <n v="16"/>
    <n v="15"/>
    <n v="6"/>
    <s v="ARROW"/>
    <x v="0"/>
    <x v="1"/>
    <x v="1"/>
    <x v="0"/>
    <s v="Yes"/>
    <x v="0"/>
    <d v="2019-02-16T16:35:19"/>
    <s v="16:35:15:619"/>
    <d v="2019-02-16T16:39:16"/>
    <s v="16:39:55:816"/>
    <x v="0"/>
    <d v="2019-02-16T16:52:38"/>
    <s v="16:51:06:098"/>
    <d v="2019-02-16T16:52:47"/>
    <s v="16:52:36:147"/>
    <n v="2.5000000605359674E-3"/>
    <n v="6.5833333355840296E-2"/>
    <n v="1.6400000019930303"/>
    <x v="0"/>
  </r>
  <r>
    <n v="1217"/>
    <s v="2019-03-30"/>
    <n v="10969938"/>
    <d v="2019-03-30T18:45:00"/>
    <n v="18"/>
    <n v="45"/>
    <n v="6"/>
    <s v="BIGCITY"/>
    <x v="3"/>
    <x v="1"/>
    <x v="1"/>
    <x v="0"/>
    <s v="Yes"/>
    <x v="0"/>
    <d v="2019-03-30T18:58:48"/>
    <s v="18:58:08:248"/>
    <d v="2019-03-30T18:59:55"/>
    <s v="18:59:53:255"/>
    <x v="1"/>
    <d v="2019-03-30T19:07:20"/>
    <s v="19:07:53:520"/>
    <d v="2019-03-30T19:09:16"/>
    <s v="19:09:43:616"/>
    <n v="3.2222222245763987E-2"/>
    <n v="1.861111109610647E-2"/>
    <n v="1.220000000204891"/>
    <x v="0"/>
  </r>
  <r>
    <n v="1218"/>
    <s v="2019-12-12"/>
    <n v="11844349"/>
    <d v="2019-12-12T22:15:00"/>
    <n v="22"/>
    <n v="15"/>
    <n v="4"/>
    <s v="ARROW"/>
    <x v="0"/>
    <x v="0"/>
    <x v="0"/>
    <x v="0"/>
    <s v="Yes"/>
    <x v="1"/>
    <d v="2019-12-12T22:16:45"/>
    <s v="22:16:17:345"/>
    <d v="2019-12-12T22:19:18"/>
    <s v="22:18:17:378"/>
    <x v="2"/>
    <d v="2019-12-12T22:44:58"/>
    <s v="22:44:27:158"/>
    <d v="2019-12-12T22:47:36"/>
    <s v="22:47:03:236"/>
    <n v="4.3888888845685869E-2"/>
    <n v="4.2499999981373549E-2"/>
    <n v="2.073333331849426"/>
    <x v="0"/>
  </r>
  <r>
    <n v="1219"/>
    <s v="2019-01-16"/>
    <n v="10737008"/>
    <d v="2019-01-16T15:00:00"/>
    <n v="15"/>
    <n v="0"/>
    <n v="3"/>
    <s v="ALLIED"/>
    <x v="2"/>
    <x v="1"/>
    <x v="1"/>
    <x v="0"/>
    <s v="Yes"/>
    <x v="1"/>
    <d v="2019-01-16T14:34:26"/>
    <s v="14:33:21:486"/>
    <d v="2019-01-16T14:42:15"/>
    <s v="14:41:51:275"/>
    <x v="3"/>
    <d v="2019-01-16T15:21:48"/>
    <s v="15:21:04:248"/>
    <d v="2019-01-16T15:22:52"/>
    <s v="15:22:08:352"/>
    <n v="1.7777777742594481E-2"/>
    <n v="0.13027777784736827"/>
    <n v="3.553333334159106"/>
    <x v="1"/>
  </r>
  <r>
    <n v="1220"/>
    <s v="2019-03-25"/>
    <n v="10990963"/>
    <d v="2019-03-25T09:45:00"/>
    <n v="9"/>
    <n v="45"/>
    <n v="1"/>
    <s v="ARROW"/>
    <x v="0"/>
    <x v="2"/>
    <x v="2"/>
    <x v="1"/>
    <s v="No"/>
    <x v="0"/>
    <d v="2019-03-25T09:44:24"/>
    <s v="09:43:31:084"/>
    <d v="2019-03-25T09:46:50"/>
    <s v="09:46:42:450"/>
    <x v="1"/>
    <d v="2019-03-25T09:54:28"/>
    <s v="09:53:06:488"/>
    <d v="2019-03-25T09:56:19"/>
    <s v="09:55:16:779"/>
    <n v="3.0833333381451666E-2"/>
    <n v="4.0555555606260896E-2"/>
    <n v="1.7133333357051015"/>
    <x v="1"/>
  </r>
  <r>
    <n v="1221"/>
    <s v="2019-06-20"/>
    <n v="11244516"/>
    <d v="2019-06-20T08:00:00"/>
    <n v="8"/>
    <n v="0"/>
    <n v="4"/>
    <s v="ARROW"/>
    <x v="0"/>
    <x v="1"/>
    <x v="1"/>
    <x v="0"/>
    <s v="Yes"/>
    <x v="0"/>
    <d v="2019-06-20T07:49:25"/>
    <s v="07:49:37:025"/>
    <d v="2019-06-20T07:50:11"/>
    <s v="07:50:58:011"/>
    <x v="0"/>
    <d v="2019-06-20T08:08:20"/>
    <s v="08:07:12:680"/>
    <d v="2019-06-20T08:12:16"/>
    <s v="08:11:57:176"/>
    <n v="6.5555555513128638E-2"/>
    <n v="1.2777777796145529E-2"/>
    <n v="1.87999999942258"/>
    <x v="1"/>
  </r>
  <r>
    <n v="1222"/>
    <s v="2019-09-07"/>
    <n v="11496222"/>
    <d v="2019-09-07T10:30:00"/>
    <n v="10"/>
    <n v="30"/>
    <n v="6"/>
    <s v="BIGCITY"/>
    <x v="3"/>
    <x v="1"/>
    <x v="1"/>
    <x v="0"/>
    <s v="Yes"/>
    <x v="0"/>
    <d v="2019-09-07T10:46:31"/>
    <s v="10:46:56:031"/>
    <d v="2019-09-07T10:46:31"/>
    <s v="10:46:56:031"/>
    <x v="6"/>
    <d v="2019-09-07T11:38:09"/>
    <s v="11:37:31:469"/>
    <d v="2019-09-07T11:39:19"/>
    <s v="11:38:36:479"/>
    <n v="1.9444444449618459E-2"/>
    <n v="0"/>
    <n v="0.46666666679084301"/>
    <x v="0"/>
  </r>
  <r>
    <n v="1223"/>
    <s v="2019-03-14"/>
    <n v="10942291"/>
    <d v="2019-03-14T14:00:00"/>
    <n v="14"/>
    <n v="0"/>
    <n v="4"/>
    <s v="ARROW"/>
    <x v="0"/>
    <x v="0"/>
    <x v="0"/>
    <x v="0"/>
    <s v="Yes"/>
    <x v="0"/>
    <d v="2019-03-14T14:02:06"/>
    <s v="14:01:21:366"/>
    <d v="2019-03-14T14:04:18"/>
    <s v="14:04:37:418"/>
    <x v="2"/>
    <d v="2019-03-14T14:29:11"/>
    <s v="14:28:06:371"/>
    <d v="2019-03-14T14:32:29"/>
    <s v="14:31:17:289"/>
    <n v="5.499999993480742E-2"/>
    <n v="3.6666666681412607E-2"/>
    <n v="2.1999999987892807"/>
    <x v="0"/>
  </r>
  <r>
    <n v="1224"/>
    <s v="2019-11-01"/>
    <n v="11730239"/>
    <d v="2019-11-01T14:00:00"/>
    <n v="14"/>
    <n v="0"/>
    <n v="5"/>
    <s v="ALLIED"/>
    <x v="2"/>
    <x v="1"/>
    <x v="1"/>
    <x v="0"/>
    <s v="Yes"/>
    <x v="0"/>
    <d v="2019-11-01T14:15:49"/>
    <s v="14:15:39:649"/>
    <d v="2019-11-01T14:15:49"/>
    <s v="14:15:39:649"/>
    <x v="3"/>
    <d v="2019-11-01T15:00:49"/>
    <s v="15:00:21:049"/>
    <d v="2019-11-01T15:00:49"/>
    <s v="15:00:21:049"/>
    <n v="0"/>
    <n v="0"/>
    <n v="0"/>
    <x v="0"/>
  </r>
  <r>
    <n v="1225"/>
    <s v="2019-09-24"/>
    <n v="11551410"/>
    <d v="2019-09-24T09:00:00"/>
    <n v="9"/>
    <n v="0"/>
    <n v="2"/>
    <s v="BIGCITY"/>
    <x v="3"/>
    <x v="0"/>
    <x v="0"/>
    <x v="0"/>
    <s v="Yes"/>
    <x v="0"/>
    <d v="2019-09-24T09:09:33"/>
    <s v="09:08:55:493"/>
    <d v="2019-09-24T09:12:34"/>
    <s v="09:11:00:694"/>
    <x v="2"/>
    <d v="2019-09-24T09:37:57"/>
    <s v="09:37:05:457"/>
    <d v="2019-09-24T09:38:47"/>
    <s v="09:38:06:547"/>
    <n v="1.3888888992369175E-2"/>
    <n v="5.0277777831070125E-2"/>
    <n v="1.5400000037625432"/>
    <x v="0"/>
  </r>
  <r>
    <n v="1226"/>
    <s v="2019-12-06"/>
    <n v="11859446"/>
    <d v="2019-12-06T11:30:00"/>
    <n v="11"/>
    <n v="30"/>
    <n v="5"/>
    <s v="ARROW"/>
    <x v="0"/>
    <x v="0"/>
    <x v="0"/>
    <x v="0"/>
    <s v="Yes"/>
    <x v="1"/>
    <d v="2019-12-06T11:28:27"/>
    <s v="11:27:36:287"/>
    <d v="2019-12-06T11:31:22"/>
    <s v="11:31:06:322"/>
    <x v="1"/>
    <d v="2019-12-06T11:40:02"/>
    <s v="11:40:06:602"/>
    <d v="2019-12-06T11:43:27"/>
    <s v="11:42:11:787"/>
    <n v="5.6944444484543055E-2"/>
    <n v="4.8611111124046147E-2"/>
    <n v="2.5333333346061409"/>
    <x v="1"/>
  </r>
  <r>
    <n v="1227"/>
    <s v="2019-02-14"/>
    <n v="10853399"/>
    <d v="2019-02-14T10:00:00"/>
    <n v="10"/>
    <n v="0"/>
    <n v="4"/>
    <s v="ALLIED"/>
    <x v="2"/>
    <x v="1"/>
    <x v="1"/>
    <x v="0"/>
    <s v="Yes"/>
    <x v="2"/>
    <d v="2019-02-14T10:17:07"/>
    <s v="10:16:24:867"/>
    <d v="2019-02-14T10:19:00"/>
    <s v="10:19:35:800"/>
    <x v="1"/>
    <d v="2019-02-14T10:26:51"/>
    <s v="10:26:04:951"/>
    <d v="2019-02-14T10:28:52"/>
    <s v="10:28:10:052"/>
    <n v="3.3611111110076308E-2"/>
    <n v="3.1388888892251998E-2"/>
    <n v="1.5600000000558794"/>
    <x v="0"/>
  </r>
  <r>
    <n v="1228"/>
    <s v="2019-07-03"/>
    <n v="11315494"/>
    <d v="2019-07-03T13:39:00"/>
    <n v="13"/>
    <n v="39"/>
    <n v="3"/>
    <s v="ALLIED"/>
    <x v="2"/>
    <x v="0"/>
    <x v="0"/>
    <x v="0"/>
    <s v="Yes"/>
    <x v="0"/>
    <d v="2019-07-03T14:27:26"/>
    <s v="14:27:42:126"/>
    <d v="2019-07-03T14:37:49"/>
    <s v="14:37:06:549"/>
    <x v="3"/>
    <d v="2019-07-03T15:09:08"/>
    <s v="15:08:11:168"/>
    <d v="2019-07-03T15:11:39"/>
    <s v="15:10:20:199"/>
    <n v="4.1944444470573217E-2"/>
    <n v="0.17305555549683049"/>
    <n v="5.159999999217689"/>
    <x v="0"/>
  </r>
  <r>
    <n v="1229"/>
    <s v="2019-08-22"/>
    <n v="11468995"/>
    <d v="2019-08-22T10:21:00"/>
    <n v="10"/>
    <n v="21"/>
    <n v="4"/>
    <s v="ALLIED"/>
    <x v="2"/>
    <x v="0"/>
    <x v="0"/>
    <x v="0"/>
    <s v="Yes"/>
    <x v="0"/>
    <d v="2019-08-22T10:32:11"/>
    <s v="10:31:15:671"/>
    <d v="2019-08-22T10:33:03"/>
    <s v="10:33:17:803"/>
    <x v="1"/>
    <d v="2019-08-22T10:43:26"/>
    <s v="10:43:16:026"/>
    <d v="2019-08-22T10:44:38"/>
    <s v="10:44:17:538"/>
    <n v="2.0000000135041773E-2"/>
    <n v="1.4444444503169507E-2"/>
    <n v="0.82666667131707072"/>
    <x v="0"/>
  </r>
  <r>
    <n v="1230"/>
    <s v="2019-01-07"/>
    <n v="10739365"/>
    <d v="2019-01-07T09:30:00"/>
    <n v="9"/>
    <n v="30"/>
    <n v="1"/>
    <s v="ARROW"/>
    <x v="0"/>
    <x v="1"/>
    <x v="1"/>
    <x v="0"/>
    <s v="Yes"/>
    <x v="1"/>
    <d v="2019-01-07T09:28:31"/>
    <s v="09:28:09:531"/>
    <d v="2019-01-07T09:32:33"/>
    <s v="09:32:25:833"/>
    <x v="5"/>
    <d v="2019-01-07T10:03:22"/>
    <s v="10:02:09:982"/>
    <d v="2019-01-07T10:06:39"/>
    <s v="10:05:18:999"/>
    <n v="5.4722222266718745E-2"/>
    <n v="6.7222222220152617E-2"/>
    <n v="2.9266666676849127"/>
    <x v="1"/>
  </r>
  <r>
    <n v="1231"/>
    <s v="2019-03-27"/>
    <n v="10960016"/>
    <d v="2019-03-27T18:00:00"/>
    <n v="18"/>
    <n v="0"/>
    <n v="3"/>
    <s v="ARROW"/>
    <x v="0"/>
    <x v="1"/>
    <x v="1"/>
    <x v="0"/>
    <s v="Yes"/>
    <x v="1"/>
    <d v="2019-03-27T18:00:28"/>
    <s v="18:00:10:728"/>
    <d v="2019-03-27T18:07:27"/>
    <s v="18:07:45:927"/>
    <x v="3"/>
    <d v="2019-03-27T18:43:42"/>
    <s v="18:43:46:142"/>
    <d v="2019-03-27T18:46:12"/>
    <s v="18:45:06:172"/>
    <n v="4.1666666627861559E-2"/>
    <n v="0.1163888888549991"/>
    <n v="3.7933333315886557"/>
    <x v="0"/>
  </r>
  <r>
    <n v="1232"/>
    <s v="2019-05-28"/>
    <n v="11155635"/>
    <d v="2019-05-28T13:00:00"/>
    <n v="13"/>
    <n v="0"/>
    <n v="2"/>
    <s v="ALLIED"/>
    <x v="2"/>
    <x v="1"/>
    <x v="1"/>
    <x v="0"/>
    <s v="Yes"/>
    <x v="0"/>
    <d v="2019-05-28T13:05:31"/>
    <s v="13:04:11:691"/>
    <d v="2019-05-28T13:07:12"/>
    <s v="13:06:26:772"/>
    <x v="1"/>
    <d v="2019-05-28T13:08:06"/>
    <s v="13:07:41:766"/>
    <d v="2019-05-28T13:08:18"/>
    <s v="13:08:47:018"/>
    <n v="3.3333332394249737E-3"/>
    <n v="2.8055555652827024E-2"/>
    <n v="0.75333333341404796"/>
    <x v="0"/>
  </r>
  <r>
    <n v="1233"/>
    <s v="2019-11-07"/>
    <n v="11716510"/>
    <d v="2019-11-07T08:45:00"/>
    <n v="8"/>
    <n v="45"/>
    <n v="4"/>
    <s v="BIGCITY"/>
    <x v="3"/>
    <x v="0"/>
    <x v="0"/>
    <x v="0"/>
    <s v="Yes"/>
    <x v="0"/>
    <d v="2019-11-07T08:39:02"/>
    <s v="08:38:41:462"/>
    <d v="2019-11-07T08:46:16"/>
    <s v="08:45:20:676"/>
    <x v="5"/>
    <d v="2019-11-07T09:17:11"/>
    <s v="09:17:00:511"/>
    <d v="2019-11-07T09:20:08"/>
    <s v="09:20:09:208"/>
    <n v="4.9166666634846479E-2"/>
    <n v="0.12055555544793606"/>
    <n v="4.0733333299867809"/>
    <x v="1"/>
  </r>
  <r>
    <n v="1234"/>
    <s v="2019-08-21"/>
    <n v="11440821"/>
    <d v="2019-08-21T09:00:00"/>
    <n v="9"/>
    <n v="0"/>
    <n v="3"/>
    <s v="BIGCITY"/>
    <x v="3"/>
    <x v="0"/>
    <x v="0"/>
    <x v="0"/>
    <s v="Yes"/>
    <x v="0"/>
    <d v="2019-08-21T08:57:53"/>
    <s v="08:57:07:153"/>
    <d v="2019-08-21T08:58:40"/>
    <s v="08:58:10:240"/>
    <x v="1"/>
    <d v="2019-08-21T09:02:07"/>
    <s v="09:02:27:407"/>
    <d v="2019-08-21T09:03:07"/>
    <s v="09:03:32:407"/>
    <n v="1.6666666546370834E-2"/>
    <n v="1.3055555638857186E-2"/>
    <n v="0.71333333244547248"/>
    <x v="1"/>
  </r>
  <r>
    <n v="1235"/>
    <s v="2019-04-16"/>
    <n v="11023634"/>
    <d v="2019-04-16T14:15:00"/>
    <n v="14"/>
    <n v="15"/>
    <n v="2"/>
    <s v="BIGCITY"/>
    <x v="3"/>
    <x v="1"/>
    <x v="1"/>
    <x v="0"/>
    <s v="Yes"/>
    <x v="0"/>
    <d v="2019-04-16T14:03:55"/>
    <s v="14:03:09:055"/>
    <d v="2019-04-16T14:06:36"/>
    <s v="14:05:15:096"/>
    <x v="1"/>
    <d v="2019-04-16T14:08:36"/>
    <s v="14:07:22:096"/>
    <d v="2019-04-16T14:09:33"/>
    <s v="14:08:29:193"/>
    <n v="1.5833333367481828E-2"/>
    <n v="4.4722222199197859E-2"/>
    <n v="1.4533333336003125"/>
    <x v="1"/>
  </r>
  <r>
    <n v="1236"/>
    <s v="2019-10-29"/>
    <n v="11729628"/>
    <d v="2019-10-29T09:30:00"/>
    <n v="9"/>
    <n v="30"/>
    <n v="2"/>
    <s v="ALLIED"/>
    <x v="2"/>
    <x v="1"/>
    <x v="1"/>
    <x v="0"/>
    <s v="Yes"/>
    <x v="0"/>
    <d v="2019-10-29T09:22:01"/>
    <s v="09:21:15:061"/>
    <d v="2019-10-29T09:22:01"/>
    <s v="09:21:15:061"/>
    <x v="1"/>
    <d v="2019-10-29T09:27:33"/>
    <s v="09:27:49:333"/>
    <d v="2019-10-29T09:27:33"/>
    <s v="09:27:49:333"/>
    <n v="0"/>
    <n v="0"/>
    <n v="0"/>
    <x v="1"/>
  </r>
  <r>
    <n v="1237"/>
    <s v="2019-02-01"/>
    <n v="10789369"/>
    <d v="2019-02-01T14:30:00"/>
    <n v="14"/>
    <n v="30"/>
    <n v="5"/>
    <s v="ARROW"/>
    <x v="0"/>
    <x v="1"/>
    <x v="1"/>
    <x v="0"/>
    <s v="Yes"/>
    <x v="0"/>
    <d v="2019-02-01T14:20:15"/>
    <s v="14:20:19:515"/>
    <d v="2019-02-01T14:20:15"/>
    <s v="14:20:19:515"/>
    <x v="1"/>
    <d v="2019-02-01T14:27:28"/>
    <s v="14:26:48:988"/>
    <d v="2019-02-01T14:30:49"/>
    <s v="14:30:02:449"/>
    <n v="5.5833333288319409E-2"/>
    <n v="0"/>
    <n v="1.3399999989196658"/>
    <x v="1"/>
  </r>
  <r>
    <n v="1238"/>
    <s v="2019-08-22"/>
    <n v="11444218"/>
    <d v="2019-08-22T12:15:00"/>
    <n v="12"/>
    <n v="15"/>
    <n v="4"/>
    <s v="ARROW"/>
    <x v="0"/>
    <x v="0"/>
    <x v="0"/>
    <x v="0"/>
    <s v="Yes"/>
    <x v="0"/>
    <d v="2019-08-22T12:32:01"/>
    <s v="12:32:26:401"/>
    <d v="2019-08-22T12:37:48"/>
    <s v="12:37:55:548"/>
    <x v="2"/>
    <d v="2019-08-22T12:59:15"/>
    <s v="12:59:29:215"/>
    <d v="2019-08-22T13:00:26"/>
    <s v="13:00:40:526"/>
    <n v="1.9722222292330116E-2"/>
    <n v="9.6388888894580305E-2"/>
    <n v="2.7866666684858501"/>
    <x v="0"/>
  </r>
  <r>
    <n v="1239"/>
    <s v="2019-07-04"/>
    <n v="11288842"/>
    <d v="2019-07-04T15:00:00"/>
    <n v="15"/>
    <n v="0"/>
    <n v="4"/>
    <s v="ARROW"/>
    <x v="0"/>
    <x v="2"/>
    <x v="2"/>
    <x v="1"/>
    <s v="No"/>
    <x v="1"/>
    <d v="2019-07-04T15:32:45"/>
    <s v="15:32:02:045"/>
    <d v="2019-07-04T15:38:12"/>
    <s v="15:38:28:712"/>
    <x v="5"/>
    <d v="2019-07-04T16:09:26"/>
    <s v="16:09:44:126"/>
    <d v="2019-07-04T16:12:01"/>
    <s v="16:12:55:001"/>
    <n v="4.305555549217388E-2"/>
    <n v="9.0833333437331021E-2"/>
    <n v="3.2133333343081176"/>
    <x v="0"/>
  </r>
  <r>
    <n v="1240"/>
    <s v="2019-09-19"/>
    <n v="11597949"/>
    <d v="2019-09-19T17:30:00"/>
    <n v="17"/>
    <n v="30"/>
    <n v="4"/>
    <s v="HCAB"/>
    <x v="1"/>
    <x v="0"/>
    <x v="0"/>
    <x v="0"/>
    <s v="Yes"/>
    <x v="0"/>
    <d v="2019-09-19T17:12:41"/>
    <s v="17:12:32:441"/>
    <d v="2019-09-19T17:12:41"/>
    <s v="17:12:32:441"/>
    <x v="1"/>
    <d v="2019-09-19T17:18:23"/>
    <s v="17:17:45:683"/>
    <d v="2019-09-19T17:18:02"/>
    <s v="17:18:51:702"/>
    <n v="-5.8333334745839238E-3"/>
    <n v="0"/>
    <n v="-0.14000000339001417"/>
    <x v="1"/>
  </r>
  <r>
    <n v="1241"/>
    <s v="2019-05-21"/>
    <n v="11171449"/>
    <d v="2019-05-21T12:15:00"/>
    <n v="12"/>
    <n v="15"/>
    <n v="2"/>
    <s v="BIGCITY"/>
    <x v="3"/>
    <x v="0"/>
    <x v="0"/>
    <x v="0"/>
    <s v="Yes"/>
    <x v="1"/>
    <d v="2019-05-21T12:11:13"/>
    <s v="12:11:25:713"/>
    <d v="2019-05-21T12:15:33"/>
    <s v="12:15:38:933"/>
    <x v="5"/>
    <d v="2019-05-21T12:41:40"/>
    <s v="12:41:26:640"/>
    <d v="2019-05-21T12:43:34"/>
    <s v="12:42:32:794"/>
    <n v="3.1666666734963655E-2"/>
    <n v="7.2222222166601568E-2"/>
    <n v="2.4933333336375654"/>
    <x v="1"/>
  </r>
  <r>
    <n v="1242"/>
    <s v="2019-11-12"/>
    <n v="11769346"/>
    <d v="2019-11-12T12:30:00"/>
    <n v="12"/>
    <n v="30"/>
    <n v="2"/>
    <s v="ARROW"/>
    <x v="0"/>
    <x v="1"/>
    <x v="1"/>
    <x v="0"/>
    <s v="Yes"/>
    <x v="0"/>
    <d v="2019-11-12T12:16:25"/>
    <s v="12:15:40:685"/>
    <d v="2019-11-12T12:20:27"/>
    <s v="12:19:01:587"/>
    <x v="2"/>
    <d v="2019-11-12T12:37:05"/>
    <s v="12:37:01:305"/>
    <d v="2019-11-12T12:40:19"/>
    <s v="12:40:10:319"/>
    <n v="5.3888888738583773E-2"/>
    <n v="6.7222222220152617E-2"/>
    <n v="2.9066666630096734"/>
    <x v="1"/>
  </r>
  <r>
    <n v="1243"/>
    <s v="2019-04-16"/>
    <n v="11068916"/>
    <d v="2019-04-16T14:35:00"/>
    <n v="14"/>
    <n v="35"/>
    <n v="2"/>
    <s v="ARROW"/>
    <x v="0"/>
    <x v="2"/>
    <x v="2"/>
    <x v="1"/>
    <s v="No"/>
    <x v="0"/>
    <d v="2019-04-16T15:08:30"/>
    <s v="15:07:29:990"/>
    <d v="2019-04-16T15:13:09"/>
    <s v="15:13:02:109"/>
    <x v="4"/>
    <d v="2019-04-16T16:19:21"/>
    <s v="16:18:10:081"/>
    <d v="2019-04-16T16:22:45"/>
    <s v="16:22:39:345"/>
    <n v="5.6666666641831398E-2"/>
    <n v="7.750000013038516E-2"/>
    <n v="3.2200000025331974"/>
    <x v="0"/>
  </r>
  <r>
    <n v="1244"/>
    <s v="2019-10-09"/>
    <n v="11641583"/>
    <d v="2019-10-09T11:00:00"/>
    <n v="11"/>
    <n v="0"/>
    <n v="3"/>
    <s v="BIGCITY"/>
    <x v="3"/>
    <x v="0"/>
    <x v="0"/>
    <x v="0"/>
    <s v="Yes"/>
    <x v="0"/>
    <d v="2019-10-09T11:07:21"/>
    <s v="11:07:35:521"/>
    <d v="2019-10-09T11:11:07"/>
    <s v="11:10:15:167"/>
    <x v="3"/>
    <d v="2019-10-09T11:48:16"/>
    <s v="11:48:50:016"/>
    <d v="2019-10-09T11:56:15"/>
    <s v="11:55:17:175"/>
    <n v="0.13305555557599291"/>
    <n v="6.2777777784503996E-2"/>
    <n v="4.7000000006519258"/>
    <x v="0"/>
  </r>
  <r>
    <n v="1245"/>
    <s v="2019-02-01"/>
    <n v="10835030"/>
    <d v="2019-02-01T12:00:00"/>
    <n v="12"/>
    <n v="0"/>
    <n v="5"/>
    <s v="BIGCITY"/>
    <x v="3"/>
    <x v="0"/>
    <x v="0"/>
    <x v="0"/>
    <s v="Yes"/>
    <x v="0"/>
    <d v="2019-02-01T12:01:38"/>
    <s v="12:00:34:198"/>
    <d v="2019-02-01T12:03:29"/>
    <s v="12:03:48:329"/>
    <x v="2"/>
    <d v="2019-02-01T12:28:20"/>
    <s v="12:27:44:480"/>
    <d v="2019-02-01T12:30:06"/>
    <s v="12:29:53:766"/>
    <n v="2.9444444342516363E-2"/>
    <n v="3.0833333206828684E-2"/>
    <n v="1.4466666611842811"/>
    <x v="0"/>
  </r>
  <r>
    <n v="1246"/>
    <s v="2019-07-19"/>
    <n v="11375568"/>
    <d v="2019-07-19T15:45:00"/>
    <n v="15"/>
    <n v="45"/>
    <n v="5"/>
    <s v="ALLIED"/>
    <x v="2"/>
    <x v="0"/>
    <x v="0"/>
    <x v="0"/>
    <s v="Yes"/>
    <x v="0"/>
    <d v="2019-07-19T15:50:16"/>
    <s v="15:50:42:916"/>
    <d v="2019-07-19T15:55:14"/>
    <s v="15:55:02:914"/>
    <x v="2"/>
    <d v="2019-07-19T16:15:59"/>
    <s v="16:15:14:659"/>
    <d v="2019-07-19T16:16:37"/>
    <s v="16:16:17:737"/>
    <n v="1.0555555578321218E-2"/>
    <n v="8.277777791954577E-2"/>
    <n v="2.2400000039488077"/>
    <x v="0"/>
  </r>
  <r>
    <n v="1247"/>
    <s v="2019-10-04"/>
    <n v="11600544"/>
    <d v="2019-10-04T09:30:00"/>
    <n v="9"/>
    <n v="30"/>
    <n v="5"/>
    <s v="ALLIED"/>
    <x v="2"/>
    <x v="1"/>
    <x v="1"/>
    <x v="0"/>
    <s v="Yes"/>
    <x v="1"/>
    <d v="2019-10-04T09:21:05"/>
    <s v="09:20:02:665"/>
    <d v="2019-10-04T09:23:17"/>
    <s v="09:22:07:777"/>
    <x v="6"/>
    <d v="2019-10-04T10:15:24"/>
    <s v="10:15:37:624"/>
    <d v="2019-10-04T10:16:39"/>
    <s v="10:16:42:439"/>
    <n v="2.083333331393078E-2"/>
    <n v="3.6666666681412607E-2"/>
    <n v="1.3799999998882413"/>
    <x v="1"/>
  </r>
  <r>
    <n v="1248"/>
    <s v="2019-12-19"/>
    <n v="11869016"/>
    <d v="2019-12-19T07:45:00"/>
    <n v="7"/>
    <n v="45"/>
    <n v="4"/>
    <s v="CMARVEL"/>
    <x v="4"/>
    <x v="1"/>
    <x v="1"/>
    <x v="0"/>
    <s v="Yes"/>
    <x v="0"/>
    <d v="2019-12-19T07:42:05"/>
    <s v="07:41:33:065"/>
    <d v="2019-12-19T07:42:42"/>
    <s v="07:42:46:042"/>
    <x v="3"/>
    <d v="2019-12-19T08:31:31"/>
    <s v="08:30:46:991"/>
    <d v="2019-12-19T08:31:31"/>
    <s v="08:30:46:991"/>
    <n v="0"/>
    <n v="1.0277777910232544E-2"/>
    <n v="0.24666666984558105"/>
    <x v="1"/>
  </r>
  <r>
    <n v="1249"/>
    <s v="2019-07-25"/>
    <n v="11357677"/>
    <d v="2019-07-25T14:30:00"/>
    <n v="14"/>
    <n v="30"/>
    <n v="4"/>
    <s v="ARROW"/>
    <x v="0"/>
    <x v="1"/>
    <x v="1"/>
    <x v="0"/>
    <s v="Yes"/>
    <x v="1"/>
    <d v="2019-07-25T14:23:36"/>
    <s v="14:22:56:996"/>
    <d v="2019-07-25T14:25:04"/>
    <s v="14:25:12:304"/>
    <x v="3"/>
    <d v="2019-07-25T15:09:38"/>
    <s v="15:08:38:898"/>
    <d v="2019-07-25T15:11:16"/>
    <s v="15:10:47:876"/>
    <n v="2.7222222299315035E-2"/>
    <n v="2.4444444396067411E-2"/>
    <n v="1.2400000006891787"/>
    <x v="1"/>
  </r>
  <r>
    <n v="1250"/>
    <s v="2019-06-04"/>
    <n v="11176604"/>
    <d v="2019-06-04T08:15:00"/>
    <n v="8"/>
    <n v="15"/>
    <n v="2"/>
    <s v="ARROW"/>
    <x v="0"/>
    <x v="1"/>
    <x v="1"/>
    <x v="0"/>
    <s v="Yes"/>
    <x v="0"/>
    <d v="2019-06-04T08:02:23"/>
    <s v="08:02:00:323"/>
    <d v="2019-06-04T08:03:53"/>
    <s v="08:03:05:353"/>
    <x v="5"/>
    <d v="2019-06-04T08:38:12"/>
    <s v="08:37:20:772"/>
    <d v="2019-06-04T08:38:30"/>
    <s v="08:38:28:730"/>
    <n v="5.0000001210719347E-3"/>
    <n v="2.5000000081490725E-2"/>
    <n v="0.72000000486150384"/>
    <x v="1"/>
  </r>
  <r>
    <n v="1251"/>
    <s v="2019-11-18"/>
    <n v="11787942"/>
    <d v="2019-11-18T12:30:00"/>
    <n v="12"/>
    <n v="30"/>
    <n v="1"/>
    <s v="ARROW"/>
    <x v="0"/>
    <x v="8"/>
    <x v="8"/>
    <x v="1"/>
    <s v="No"/>
    <x v="0"/>
    <d v="2019-11-18T12:33:17"/>
    <s v="12:33:37:017"/>
    <d v="2019-11-18T12:42:32"/>
    <s v="12:41:03:492"/>
    <x v="2"/>
    <d v="2019-11-18T13:01:01"/>
    <s v="13:01:02:401"/>
    <d v="2019-11-18T13:04:29"/>
    <s v="13:03:12:689"/>
    <n v="5.7777777663432062E-2"/>
    <n v="0.15416666673263535"/>
    <n v="5.0866666655056179"/>
    <x v="0"/>
  </r>
  <r>
    <n v="1252"/>
    <s v="2019-05-14"/>
    <n v="11153903"/>
    <d v="2019-05-14T13:15:00"/>
    <n v="13"/>
    <n v="15"/>
    <n v="2"/>
    <s v="ARROW"/>
    <x v="0"/>
    <x v="2"/>
    <x v="2"/>
    <x v="1"/>
    <s v="No"/>
    <x v="0"/>
    <d v="2019-05-14T13:16:37"/>
    <s v="13:15:08:797"/>
    <d v="2019-05-14T13:23:05"/>
    <s v="13:22:44:265"/>
    <x v="2"/>
    <d v="2019-05-14T13:37:36"/>
    <s v="13:36:40:096"/>
    <d v="2019-05-14T13:40:45"/>
    <s v="13:40:13:545"/>
    <n v="5.2500000048894435E-2"/>
    <n v="0.10777777765179053"/>
    <n v="3.8466666648164392"/>
    <x v="0"/>
  </r>
  <r>
    <n v="1253"/>
    <s v="2019-04-04"/>
    <n v="11014040"/>
    <d v="2019-04-04T11:15:00"/>
    <n v="11"/>
    <n v="15"/>
    <n v="4"/>
    <s v="BIGCITY"/>
    <x v="3"/>
    <x v="1"/>
    <x v="1"/>
    <x v="0"/>
    <s v="Yes"/>
    <x v="1"/>
    <d v="2019-04-04T11:09:11"/>
    <s v="11:09:30:811"/>
    <d v="2019-04-04T11:10:23"/>
    <s v="11:10:45:823"/>
    <x v="5"/>
    <d v="2019-04-04T11:42:24"/>
    <s v="11:41:40:484"/>
    <d v="2019-04-04T11:42:24"/>
    <s v="11:41:40:484"/>
    <n v="0"/>
    <n v="1.9999999960418791E-2"/>
    <n v="0.47999999905005097"/>
    <x v="1"/>
  </r>
  <r>
    <n v="1254"/>
    <s v="2019-02-26"/>
    <n v="10866094"/>
    <d v="2019-02-26T18:30:00"/>
    <n v="18"/>
    <n v="30"/>
    <n v="2"/>
    <s v="ALLIED"/>
    <x v="2"/>
    <x v="1"/>
    <x v="1"/>
    <x v="0"/>
    <s v="Yes"/>
    <x v="0"/>
    <d v="2019-02-26T18:40:30"/>
    <s v="18:39:21:090"/>
    <d v="2019-02-26T18:44:05"/>
    <s v="18:43:55:265"/>
    <x v="1"/>
    <d v="2019-02-26T18:51:24"/>
    <s v="18:50:10:584"/>
    <d v="2019-02-26T18:52:19"/>
    <s v="18:51:20:979"/>
    <n v="1.5277777856681496E-2"/>
    <n v="5.9722222213167697E-2"/>
    <n v="1.8000000016763806"/>
    <x v="0"/>
  </r>
  <r>
    <n v="1255"/>
    <s v="2019-05-29"/>
    <n v="11184299"/>
    <d v="2019-05-29T08:30:00"/>
    <n v="8"/>
    <n v="30"/>
    <n v="3"/>
    <s v="ARROW"/>
    <x v="0"/>
    <x v="1"/>
    <x v="1"/>
    <x v="0"/>
    <s v="Yes"/>
    <x v="1"/>
    <d v="2019-05-29T08:37:47"/>
    <s v="08:37:21:147"/>
    <d v="2019-05-29T08:38:55"/>
    <s v="08:38:22:255"/>
    <x v="2"/>
    <d v="2019-05-29T08:59:56"/>
    <s v="08:59:12:356"/>
    <d v="2019-05-29T08:59:56"/>
    <s v="08:59:12:356"/>
    <n v="0"/>
    <n v="1.8888888764195144E-2"/>
    <n v="0.45333333034068346"/>
    <x v="0"/>
  </r>
  <r>
    <n v="1256"/>
    <s v="2019-05-30"/>
    <n v="11223121"/>
    <d v="2019-05-30T14:45:00"/>
    <n v="14"/>
    <n v="45"/>
    <n v="4"/>
    <s v="ARROW"/>
    <x v="0"/>
    <x v="2"/>
    <x v="2"/>
    <x v="1"/>
    <s v="No"/>
    <x v="0"/>
    <d v="2019-05-30T14:40:05"/>
    <s v="14:40:30:205"/>
    <d v="2019-05-30T14:46:38"/>
    <s v="14:45:52:398"/>
    <x v="0"/>
    <d v="2019-05-30T14:59:39"/>
    <s v="14:59:18:939"/>
    <d v="2019-05-30T15:02:00"/>
    <s v="15:02:34:400"/>
    <n v="3.9166666567325592E-2"/>
    <n v="0.10916666669072583"/>
    <n v="3.5599999981932342"/>
    <x v="1"/>
  </r>
  <r>
    <n v="1257"/>
    <s v="2019-04-20"/>
    <n v="11068500"/>
    <d v="2019-04-20T17:45:00"/>
    <n v="17"/>
    <n v="45"/>
    <n v="6"/>
    <s v="ARROW"/>
    <x v="0"/>
    <x v="3"/>
    <x v="3"/>
    <x v="1"/>
    <s v="No"/>
    <x v="1"/>
    <d v="2019-04-20T17:37:03"/>
    <s v="17:37:06:903"/>
    <d v="2019-04-20T17:43:07"/>
    <s v="17:43:16:107"/>
    <x v="1"/>
    <d v="2019-04-20T17:52:33"/>
    <s v="17:51:26:393"/>
    <d v="2019-04-20T17:55:01"/>
    <s v="17:55:11:401"/>
    <n v="4.1111111117061228E-2"/>
    <n v="0.10111111117294058"/>
    <n v="3.4133333349600434"/>
    <x v="1"/>
  </r>
  <r>
    <n v="1258"/>
    <s v="2019-06-18"/>
    <n v="11237645"/>
    <d v="2019-06-18T12:15:00"/>
    <n v="12"/>
    <n v="15"/>
    <n v="2"/>
    <s v="BIGCITY"/>
    <x v="3"/>
    <x v="1"/>
    <x v="1"/>
    <x v="0"/>
    <s v="Yes"/>
    <x v="0"/>
    <d v="2019-06-18T12:12:05"/>
    <s v="12:12:46:105"/>
    <d v="2019-06-18T12:14:10"/>
    <s v="12:13:48:170"/>
    <x v="3"/>
    <d v="2019-06-18T12:53:12"/>
    <s v="12:53:31:912"/>
    <d v="2019-06-18T13:18:06"/>
    <s v="13:18:33:406"/>
    <n v="0.41500000009546056"/>
    <n v="3.4722222306299955E-2"/>
    <n v="10.793333337642252"/>
    <x v="1"/>
  </r>
  <r>
    <n v="1259"/>
    <s v="2019-04-17"/>
    <n v="11027309"/>
    <d v="2019-04-17T11:00:00"/>
    <n v="11"/>
    <n v="0"/>
    <n v="3"/>
    <s v="BIGCITY"/>
    <x v="3"/>
    <x v="1"/>
    <x v="1"/>
    <x v="0"/>
    <s v="Yes"/>
    <x v="0"/>
    <d v="2019-04-17T10:42:29"/>
    <s v="10:41:26:789"/>
    <d v="2019-04-17T10:42:25"/>
    <s v="10:42:31:725"/>
    <x v="1"/>
    <d v="2019-04-17T10:49:46"/>
    <s v="10:49:06:246"/>
    <d v="2019-04-17T10:50:36"/>
    <s v="10:50:07:136"/>
    <n v="1.3888888817746192E-2"/>
    <n v="-1.1111110216006637E-3"/>
    <n v="0.30666666710749269"/>
    <x v="1"/>
  </r>
  <r>
    <n v="1260"/>
    <s v="2019-12-21"/>
    <n v="11877914"/>
    <d v="2019-12-21T07:30:00"/>
    <n v="7"/>
    <n v="30"/>
    <n v="6"/>
    <s v="ALLIED"/>
    <x v="2"/>
    <x v="0"/>
    <x v="0"/>
    <x v="0"/>
    <s v="Yes"/>
    <x v="0"/>
    <d v="2019-12-21T07:29:23"/>
    <s v="07:29:42:023"/>
    <d v="2019-12-21T07:32:05"/>
    <s v="07:31:17:065"/>
    <x v="1"/>
    <d v="2019-12-21T07:43:41"/>
    <s v="07:43:26:441"/>
    <d v="2019-12-21T07:44:15"/>
    <s v="07:44:41:515"/>
    <n v="9.4444443820975721E-3"/>
    <n v="4.5000000041909516E-2"/>
    <n v="1.3066666661761701"/>
    <x v="1"/>
  </r>
  <r>
    <n v="1261"/>
    <s v="2019-07-12"/>
    <n v="11336605"/>
    <d v="2019-07-12T12:45:00"/>
    <n v="12"/>
    <n v="45"/>
    <n v="5"/>
    <s v="ARROW"/>
    <x v="0"/>
    <x v="1"/>
    <x v="1"/>
    <x v="0"/>
    <s v="Yes"/>
    <x v="1"/>
    <d v="2019-07-12T12:33:28"/>
    <s v="12:32:26:988"/>
    <d v="2019-07-12T12:34:36"/>
    <s v="12:34:37:236"/>
    <x v="3"/>
    <d v="2019-07-12T13:13:35"/>
    <s v="13:13:22:535"/>
    <d v="2019-07-12T13:15:12"/>
    <s v="13:14:23:472"/>
    <n v="2.6944444456603378E-2"/>
    <n v="1.8888888938818127E-2"/>
    <n v="1.1000000014901161"/>
    <x v="1"/>
  </r>
  <r>
    <n v="1262"/>
    <s v="2019-02-22"/>
    <n v="10855305"/>
    <d v="2019-02-22T21:00:00"/>
    <n v="21"/>
    <n v="0"/>
    <n v="5"/>
    <s v="ALLIED"/>
    <x v="2"/>
    <x v="1"/>
    <x v="1"/>
    <x v="0"/>
    <s v="Yes"/>
    <x v="0"/>
    <d v="2019-02-22T20:49:39"/>
    <s v="20:48:24:799"/>
    <d v="2019-02-22T20:54:15"/>
    <s v="20:54:44:115"/>
    <x v="1"/>
    <d v="2019-02-22T21:01:01"/>
    <s v="21:00:24:161"/>
    <d v="2019-02-22T21:01:31"/>
    <s v="21:01:54:231"/>
    <n v="8.3333333604969084E-3"/>
    <n v="7.6666666602250189E-2"/>
    <n v="2.0399999991059303"/>
    <x v="1"/>
  </r>
  <r>
    <n v="1263"/>
    <s v="2019-02-11"/>
    <n v="10857241"/>
    <d v="2019-02-11T16:00:00"/>
    <n v="16"/>
    <n v="0"/>
    <n v="1"/>
    <s v="ARROW"/>
    <x v="0"/>
    <x v="1"/>
    <x v="1"/>
    <x v="0"/>
    <s v="Yes"/>
    <x v="0"/>
    <d v="2019-02-11T14:47:01"/>
    <s v="14:47:51:601"/>
    <d v="2019-02-11T14:51:40"/>
    <s v="14:51:02:740"/>
    <x v="0"/>
    <d v="2019-02-11T15:03:28"/>
    <s v="15:03:57:528"/>
    <d v="2019-02-11T15:03:28"/>
    <s v="15:03:57:528"/>
    <n v="0"/>
    <n v="7.7499999955762178E-2"/>
    <n v="1.8599999989382923"/>
    <x v="1"/>
  </r>
  <r>
    <n v="1264"/>
    <s v="2019-08-30"/>
    <n v="11471904"/>
    <d v="2019-08-30T10:00:00"/>
    <n v="10"/>
    <n v="0"/>
    <n v="5"/>
    <s v="ALLIED"/>
    <x v="2"/>
    <x v="0"/>
    <x v="0"/>
    <x v="0"/>
    <s v="Yes"/>
    <x v="0"/>
    <d v="2019-08-30T10:01:37"/>
    <s v="10:01:54:937"/>
    <d v="2019-08-30T10:05:36"/>
    <s v="10:05:08:236"/>
    <x v="2"/>
    <d v="2019-08-30T10:24:29"/>
    <s v="10:24:58:729"/>
    <d v="2019-08-30T10:26:41"/>
    <s v="10:26:02:841"/>
    <n v="3.6666666681412607E-2"/>
    <n v="6.6388888866640627E-2"/>
    <n v="2.4733333331532776"/>
    <x v="0"/>
  </r>
  <r>
    <n v="1265"/>
    <s v="2019-07-29"/>
    <n v="11386635"/>
    <d v="2019-07-29T08:15:00"/>
    <n v="8"/>
    <n v="15"/>
    <n v="1"/>
    <s v="BIGCITY"/>
    <x v="3"/>
    <x v="1"/>
    <x v="1"/>
    <x v="0"/>
    <s v="Yes"/>
    <x v="0"/>
    <d v="2019-07-29T08:11:16"/>
    <s v="08:10:04:476"/>
    <d v="2019-07-29T08:12:27"/>
    <s v="08:11:10:287"/>
    <x v="1"/>
    <d v="2019-07-29T08:16:07"/>
    <s v="08:15:49:767"/>
    <d v="2019-07-29T08:17:21"/>
    <s v="08:16:50:981"/>
    <n v="2.0555555645842105E-2"/>
    <n v="1.9722222292330116E-2"/>
    <n v="0.96666667051613331"/>
    <x v="1"/>
  </r>
  <r>
    <n v="1266"/>
    <s v="2019-02-05"/>
    <n v="10800940"/>
    <d v="2019-02-05T14:00:00"/>
    <n v="14"/>
    <n v="0"/>
    <n v="2"/>
    <s v="ARROW"/>
    <x v="0"/>
    <x v="3"/>
    <x v="3"/>
    <x v="1"/>
    <s v="No"/>
    <x v="0"/>
    <d v="2019-02-05T13:46:20"/>
    <s v="13:45:38:380"/>
    <d v="2019-02-05T13:51:50"/>
    <s v="13:51:55:450"/>
    <x v="2"/>
    <d v="2019-02-05T14:07:23"/>
    <s v="14:07:59:223"/>
    <d v="2019-02-05T14:11:31"/>
    <s v="14:11:15:531"/>
    <n v="6.8888888927176595E-2"/>
    <n v="9.1666666616220027E-2"/>
    <n v="3.8533333330415189"/>
    <x v="1"/>
  </r>
  <r>
    <n v="1267"/>
    <s v="2019-07-17"/>
    <n v="11330535"/>
    <d v="2019-07-17T17:15:00"/>
    <n v="17"/>
    <n v="15"/>
    <n v="3"/>
    <s v="BIGCITY"/>
    <x v="3"/>
    <x v="0"/>
    <x v="0"/>
    <x v="0"/>
    <s v="Yes"/>
    <x v="0"/>
    <d v="2019-07-17T17:13:12"/>
    <s v="17:12:51:572"/>
    <d v="2019-07-17T17:15:48"/>
    <s v="17:15:29:748"/>
    <x v="2"/>
    <d v="2019-07-17T17:41:01"/>
    <s v="17:40:56:561"/>
    <d v="2019-07-17T17:41:01"/>
    <s v="17:40:56:561"/>
    <n v="0"/>
    <n v="4.3333333334885538E-2"/>
    <n v="1.0400000000372529"/>
    <x v="1"/>
  </r>
  <r>
    <n v="1268"/>
    <s v="2019-09-09"/>
    <n v="11499246"/>
    <d v="2019-09-09T08:30:00"/>
    <n v="8"/>
    <n v="30"/>
    <n v="1"/>
    <s v="ALLIED"/>
    <x v="2"/>
    <x v="1"/>
    <x v="1"/>
    <x v="0"/>
    <s v="Yes"/>
    <x v="0"/>
    <d v="2019-09-09T08:17:18"/>
    <s v="08:16:56:878"/>
    <d v="2019-09-09T08:19:21"/>
    <s v="08:18:04:781"/>
    <x v="0"/>
    <d v="2019-09-09T08:34:40"/>
    <s v="08:34:25:240"/>
    <d v="2019-09-09T08:35:27"/>
    <s v="08:35:31:527"/>
    <n v="1.3055555638857186E-2"/>
    <n v="3.416666662087664E-2"/>
    <n v="1.1333333342336118"/>
    <x v="1"/>
  </r>
  <r>
    <n v="1269"/>
    <s v="2019-05-27"/>
    <n v="11192233"/>
    <d v="2019-05-27T14:26:00"/>
    <n v="14"/>
    <n v="26"/>
    <n v="1"/>
    <s v="ALLIED"/>
    <x v="2"/>
    <x v="0"/>
    <x v="0"/>
    <x v="0"/>
    <s v="Yes"/>
    <x v="0"/>
    <d v="2019-05-27T14:43:06"/>
    <s v="14:42:42:166"/>
    <d v="2019-05-27T14:47:52"/>
    <s v="14:47:06:252"/>
    <x v="2"/>
    <d v="2019-05-27T15:08:10"/>
    <s v="15:08:18:810"/>
    <d v="2019-05-27T15:11:07"/>
    <s v="15:10:22:267"/>
    <n v="4.9166666634846479E-2"/>
    <n v="7.9444444505497813E-2"/>
    <n v="3.086666667368263"/>
    <x v="0"/>
  </r>
  <r>
    <n v="1270"/>
    <s v="2019-10-25"/>
    <n v="11670361"/>
    <d v="2019-10-25T16:45:00"/>
    <n v="16"/>
    <n v="45"/>
    <n v="5"/>
    <s v="ALLIED"/>
    <x v="2"/>
    <x v="1"/>
    <x v="1"/>
    <x v="0"/>
    <s v="Yes"/>
    <x v="1"/>
    <d v="2019-10-25T16:53:20"/>
    <s v="16:53:43:320"/>
    <d v="2019-10-25T16:56:29"/>
    <s v="16:55:53:389"/>
    <x v="2"/>
    <d v="2019-10-25T17:19:39"/>
    <s v="17:19:37:039"/>
    <d v="2019-10-25T17:25:37"/>
    <s v="17:24:13:097"/>
    <n v="9.9444444465916604E-2"/>
    <n v="5.2500000048894435E-2"/>
    <n v="3.6466666683554649"/>
    <x v="0"/>
  </r>
  <r>
    <n v="1271"/>
    <s v="2019-04-11"/>
    <n v="11041976"/>
    <d v="2019-04-11T13:00:00"/>
    <n v="13"/>
    <n v="0"/>
    <n v="4"/>
    <s v="ARROW"/>
    <x v="0"/>
    <x v="2"/>
    <x v="2"/>
    <x v="1"/>
    <s v="No"/>
    <x v="0"/>
    <d v="2019-04-11T13:06:22"/>
    <s v="13:05:22:682"/>
    <d v="2019-04-11T13:07:18"/>
    <s v="13:07:27:918"/>
    <x v="1"/>
    <d v="2019-04-11T13:18:14"/>
    <s v="13:17:10:474"/>
    <d v="2019-04-11T13:19:56"/>
    <s v="13:19:22:356"/>
    <n v="2.8333333320915699E-2"/>
    <n v="1.555555552477017E-2"/>
    <n v="1.0533333322964609"/>
    <x v="0"/>
  </r>
  <r>
    <n v="1272"/>
    <s v="2019-04-26"/>
    <n v="11055448"/>
    <d v="2019-04-26T08:45:00"/>
    <n v="8"/>
    <n v="45"/>
    <n v="5"/>
    <s v="HCAB"/>
    <x v="1"/>
    <x v="1"/>
    <x v="1"/>
    <x v="0"/>
    <s v="Yes"/>
    <x v="0"/>
    <d v="2019-04-26T08:55:19"/>
    <s v="08:54:26:879"/>
    <d v="2019-04-26T09:00:32"/>
    <s v="09:00:07:832"/>
    <x v="5"/>
    <d v="2019-04-26T09:33:38"/>
    <s v="09:33:27:238"/>
    <d v="2019-04-26T09:33:38"/>
    <s v="09:33:27:238"/>
    <n v="0"/>
    <n v="8.6944444512482733E-2"/>
    <n v="2.0866666682995856"/>
    <x v="0"/>
  </r>
  <r>
    <n v="1273"/>
    <s v="2019-10-15"/>
    <n v="11633895"/>
    <d v="2019-10-15T17:45:00"/>
    <n v="17"/>
    <n v="45"/>
    <n v="2"/>
    <s v="ALLIED"/>
    <x v="2"/>
    <x v="1"/>
    <x v="1"/>
    <x v="0"/>
    <s v="Yes"/>
    <x v="0"/>
    <d v="2019-10-15T17:46:12"/>
    <s v="17:46:22:812"/>
    <d v="2019-10-15T17:46:12"/>
    <s v="17:46:22:812"/>
    <x v="1"/>
    <d v="2019-10-15T17:58:52"/>
    <s v="17:58:23:252"/>
    <d v="2019-10-15T17:59:20"/>
    <s v="17:59:32:220"/>
    <n v="7.7777778496965766E-3"/>
    <n v="0"/>
    <n v="0.18666666839271784"/>
    <x v="0"/>
  </r>
  <r>
    <n v="1274"/>
    <s v="2019-10-07"/>
    <n v="11608406"/>
    <d v="2019-10-07T19:15:00"/>
    <n v="19"/>
    <n v="15"/>
    <n v="1"/>
    <s v="ALLIED"/>
    <x v="2"/>
    <x v="1"/>
    <x v="1"/>
    <x v="0"/>
    <s v="Yes"/>
    <x v="1"/>
    <d v="2019-10-07T19:36:57"/>
    <s v="19:36:22:657"/>
    <d v="2019-10-07T19:40:28"/>
    <s v="19:39:53:688"/>
    <x v="1"/>
    <d v="2019-10-07T19:50:09"/>
    <s v="19:50:17:809"/>
    <d v="2019-10-07T19:52:13"/>
    <s v="19:52:58:813"/>
    <n v="3.4444444463588297E-2"/>
    <n v="5.8611111016944051E-2"/>
    <n v="2.2333333315327764"/>
    <x v="0"/>
  </r>
  <r>
    <n v="1275"/>
    <s v="2019-09-04"/>
    <n v="11485350"/>
    <d v="2019-09-04T14:30:00"/>
    <n v="14"/>
    <n v="30"/>
    <n v="3"/>
    <s v="BIGCITY"/>
    <x v="3"/>
    <x v="0"/>
    <x v="0"/>
    <x v="0"/>
    <s v="Yes"/>
    <x v="0"/>
    <d v="2019-09-04T14:39:45"/>
    <s v="14:39:13:545"/>
    <d v="2019-09-04T14:43:51"/>
    <s v="14:43:26:651"/>
    <x v="5"/>
    <d v="2019-09-04T15:15:52"/>
    <s v="15:15:27:752"/>
    <d v="2019-09-04T15:17:19"/>
    <s v="15:16:27:779"/>
    <n v="2.4166666727978736E-2"/>
    <n v="6.833333324175328E-2"/>
    <n v="2.2199999992735684"/>
    <x v="0"/>
  </r>
  <r>
    <n v="1276"/>
    <s v="2019-05-13"/>
    <n v="11106713"/>
    <d v="2019-05-13T19:15:00"/>
    <n v="19"/>
    <n v="15"/>
    <n v="1"/>
    <s v="ARROW"/>
    <x v="0"/>
    <x v="0"/>
    <x v="0"/>
    <x v="0"/>
    <s v="Yes"/>
    <x v="0"/>
    <d v="2019-05-13T19:03:00"/>
    <s v="19:02:41:760"/>
    <d v="2019-05-13T19:07:59"/>
    <s v="19:07:06:959"/>
    <x v="2"/>
    <d v="2019-05-13T19:30:00"/>
    <s v="19:29:41:660"/>
    <d v="2019-05-13T19:32:08"/>
    <s v="19:31:48:668"/>
    <n v="3.5555555485188961E-2"/>
    <n v="8.3055555587634444E-2"/>
    <n v="2.8466666657477617"/>
    <x v="1"/>
  </r>
  <r>
    <n v="1277"/>
    <s v="2019-08-07"/>
    <n v="11396493"/>
    <d v="2019-08-07T14:00:00"/>
    <n v="14"/>
    <n v="0"/>
    <n v="3"/>
    <s v="ARROW"/>
    <x v="0"/>
    <x v="0"/>
    <x v="0"/>
    <x v="0"/>
    <s v="Yes"/>
    <x v="1"/>
    <d v="2019-08-07T14:04:02"/>
    <s v="14:03:14:962"/>
    <d v="2019-08-07T14:07:24"/>
    <s v="14:06:35:284"/>
    <x v="2"/>
    <d v="2019-08-07T14:28:54"/>
    <s v="14:28:54:854"/>
    <d v="2019-08-07T14:28:54"/>
    <s v="14:28:54:854"/>
    <n v="0"/>
    <n v="5.6111111131031066E-2"/>
    <n v="1.3466666671447456"/>
    <x v="0"/>
  </r>
  <r>
    <n v="1278"/>
    <s v="2019-03-18"/>
    <n v="10928150"/>
    <d v="2019-03-18T14:30:00"/>
    <n v="14"/>
    <n v="30"/>
    <n v="1"/>
    <s v="BIGCITY"/>
    <x v="3"/>
    <x v="1"/>
    <x v="1"/>
    <x v="0"/>
    <s v="Yes"/>
    <x v="0"/>
    <d v="2019-03-18T14:28:25"/>
    <s v="14:27:50:485"/>
    <d v="2019-03-18T14:31:32"/>
    <s v="14:30:59:892"/>
    <x v="2"/>
    <d v="2019-03-18T14:56:45"/>
    <s v="14:56:24:745"/>
    <d v="2019-03-18T14:58:17"/>
    <s v="14:57:30:877"/>
    <n v="2.5555555417668074E-2"/>
    <n v="5.1944444363471121E-2"/>
    <n v="1.8599999947473407"/>
    <x v="1"/>
  </r>
  <r>
    <n v="1279"/>
    <s v="2019-04-09"/>
    <n v="11000681"/>
    <d v="2019-04-09T09:30:00"/>
    <n v="9"/>
    <n v="30"/>
    <n v="2"/>
    <s v="BIGCITY"/>
    <x v="3"/>
    <x v="0"/>
    <x v="0"/>
    <x v="0"/>
    <s v="Yes"/>
    <x v="1"/>
    <d v="2019-04-09T09:33:14"/>
    <s v="09:33:42:114"/>
    <d v="2019-04-09T09:38:08"/>
    <s v="09:38:00:508"/>
    <x v="1"/>
    <d v="2019-04-09T09:43:20"/>
    <s v="09:42:20:480"/>
    <d v="2019-04-09T09:46:27"/>
    <s v="09:45:35:487"/>
    <n v="5.1944444538094103E-2"/>
    <n v="8.1666666548699141E-2"/>
    <n v="3.2066666660830379"/>
    <x v="0"/>
  </r>
  <r>
    <n v="1280"/>
    <s v="2019-08-09"/>
    <n v="11405097"/>
    <d v="2019-08-09T19:00:00"/>
    <n v="19"/>
    <n v="0"/>
    <n v="5"/>
    <s v="ARROW"/>
    <x v="0"/>
    <x v="2"/>
    <x v="2"/>
    <x v="1"/>
    <s v="No"/>
    <x v="0"/>
    <d v="2019-08-09T18:54:34"/>
    <s v="18:53:25:494"/>
    <d v="2019-08-09T18:57:24"/>
    <s v="18:57:50:624"/>
    <x v="1"/>
    <d v="2019-08-09T19:05:48"/>
    <s v="19:05:51:848"/>
    <d v="2019-08-09T19:11:21"/>
    <s v="19:10:32:981"/>
    <n v="9.2499999969732016E-2"/>
    <n v="4.7222222085110843E-2"/>
    <n v="3.3533333293162286"/>
    <x v="1"/>
  </r>
  <r>
    <n v="1281"/>
    <s v="2019-04-10"/>
    <n v="11003945"/>
    <d v="2019-04-10T15:00:00"/>
    <n v="15"/>
    <n v="0"/>
    <n v="3"/>
    <s v="HCAB"/>
    <x v="1"/>
    <x v="1"/>
    <x v="1"/>
    <x v="0"/>
    <s v="Yes"/>
    <x v="0"/>
    <d v="2019-04-10T14:58:29"/>
    <s v="14:57:43:989"/>
    <d v="2019-04-10T15:03:32"/>
    <s v="15:03:03:932"/>
    <x v="3"/>
    <d v="2019-04-10T15:38:22"/>
    <s v="15:37:44:582"/>
    <d v="2019-04-10T15:39:03"/>
    <s v="15:38:47:563"/>
    <n v="1.1388888931833208E-2"/>
    <n v="8.4166666609235108E-2"/>
    <n v="2.2933333329856396"/>
    <x v="1"/>
  </r>
  <r>
    <n v="1282"/>
    <s v="2019-07-02"/>
    <n v="11282267"/>
    <d v="2019-07-02T11:45:00"/>
    <n v="11"/>
    <n v="45"/>
    <n v="2"/>
    <s v="ARROW"/>
    <x v="0"/>
    <x v="1"/>
    <x v="1"/>
    <x v="0"/>
    <s v="Yes"/>
    <x v="0"/>
    <d v="2019-07-02T11:45:37"/>
    <s v="11:45:37:937"/>
    <d v="2019-07-02T11:52:22"/>
    <s v="11:52:23:222"/>
    <x v="5"/>
    <d v="2019-07-02T12:22:01"/>
    <s v="12:21:48:461"/>
    <d v="2019-07-02T12:25:13"/>
    <s v="12:24:55:573"/>
    <n v="5.3333333227783442E-2"/>
    <n v="0.11249999993015081"/>
    <n v="3.979999995790422"/>
    <x v="0"/>
  </r>
  <r>
    <n v="1283"/>
    <s v="2019-03-12"/>
    <n v="10947438"/>
    <d v="2019-03-12T13:29:00"/>
    <n v="13"/>
    <n v="29"/>
    <n v="2"/>
    <s v="ARROW"/>
    <x v="0"/>
    <x v="0"/>
    <x v="0"/>
    <x v="0"/>
    <s v="Yes"/>
    <x v="0"/>
    <d v="2019-03-12T14:29:25"/>
    <s v="14:28:15:985"/>
    <d v="2019-03-12T14:30:19"/>
    <s v="14:30:25:019"/>
    <x v="1"/>
    <d v="2019-03-12T14:36:24"/>
    <s v="14:35:50:384"/>
    <d v="2019-03-12T14:38:22"/>
    <s v="14:37:57:482"/>
    <n v="3.2777777756564319E-2"/>
    <n v="1.5000000013969839E-2"/>
    <n v="1.1466666664928198"/>
    <x v="0"/>
  </r>
  <r>
    <n v="1284"/>
    <s v="2019-11-03"/>
    <n v="11743757"/>
    <d v="2019-11-03T13:30:00"/>
    <n v="13"/>
    <n v="30"/>
    <n v="7"/>
    <s v="BIGCITY"/>
    <x v="3"/>
    <x v="0"/>
    <x v="0"/>
    <x v="0"/>
    <s v="Yes"/>
    <x v="0"/>
    <d v="2019-11-03T13:30:39"/>
    <s v="13:30:14:339"/>
    <d v="2019-11-03T13:33:06"/>
    <s v="13:32:20:466"/>
    <x v="0"/>
    <d v="2019-11-03T13:49:36"/>
    <s v="13:49:45:936"/>
    <d v="2019-11-03T13:52:01"/>
    <s v="13:51:10:961"/>
    <n v="4.0277777763549238E-2"/>
    <n v="4.0833333448972553E-2"/>
    <n v="1.946666669100523"/>
    <x v="0"/>
  </r>
  <r>
    <n v="1285"/>
    <s v="2019-09-23"/>
    <n v="11603157"/>
    <d v="2019-09-23T14:30:00"/>
    <n v="14"/>
    <n v="30"/>
    <n v="1"/>
    <s v="ALLIED"/>
    <x v="2"/>
    <x v="0"/>
    <x v="0"/>
    <x v="0"/>
    <s v="Yes"/>
    <x v="0"/>
    <d v="2019-09-23T14:18:09"/>
    <s v="14:17:02:269"/>
    <d v="2019-09-23T14:20:59"/>
    <s v="14:20:12:359"/>
    <x v="1"/>
    <d v="2019-09-23T14:24:43"/>
    <s v="14:24:27:543"/>
    <d v="2019-09-23T14:26:12"/>
    <s v="14:25:33:372"/>
    <n v="2.4722222238779068E-2"/>
    <n v="4.7222222259733826E-2"/>
    <n v="1.7266666679643095"/>
    <x v="1"/>
  </r>
  <r>
    <n v="1286"/>
    <s v="2019-12-03"/>
    <n v="11811200"/>
    <d v="2019-12-03T09:30:00"/>
    <n v="9"/>
    <n v="30"/>
    <n v="2"/>
    <s v="ALLIED"/>
    <x v="2"/>
    <x v="1"/>
    <x v="1"/>
    <x v="0"/>
    <s v="Yes"/>
    <x v="0"/>
    <d v="2019-12-03T09:29:29"/>
    <s v="09:28:51:289"/>
    <d v="2019-12-03T09:41:00"/>
    <s v="09:40:36:560"/>
    <x v="0"/>
    <d v="2019-12-03T09:46:18"/>
    <s v="09:45:01:878"/>
    <d v="2019-12-03T09:47:11"/>
    <s v="09:46:11:971"/>
    <n v="1.4722222171258181E-2"/>
    <n v="0.19194444443564862"/>
    <n v="4.9599999985657632"/>
    <x v="1"/>
  </r>
  <r>
    <n v="1287"/>
    <s v="2019-05-02"/>
    <n v="11074335"/>
    <d v="2019-05-02T08:30:00"/>
    <n v="8"/>
    <n v="30"/>
    <n v="4"/>
    <s v="ARROW"/>
    <x v="0"/>
    <x v="1"/>
    <x v="1"/>
    <x v="0"/>
    <s v="Yes"/>
    <x v="0"/>
    <d v="2019-05-02T08:21:41"/>
    <s v="08:21:04:741"/>
    <d v="2019-05-02T08:24:37"/>
    <s v="08:23:11:897"/>
    <x v="2"/>
    <d v="2019-05-02T08:43:20"/>
    <s v="08:43:41:020"/>
    <d v="2019-05-02T08:54:26"/>
    <s v="08:53:08:586"/>
    <n v="0.18499999993946403"/>
    <n v="4.8888888792134821E-2"/>
    <n v="5.6133333295583725"/>
    <x v="1"/>
  </r>
  <r>
    <n v="1288"/>
    <s v="2019-05-21"/>
    <n v="11158437"/>
    <d v="2019-05-21T11:15:00"/>
    <n v="11"/>
    <n v="15"/>
    <n v="2"/>
    <s v="BIGCITY"/>
    <x v="3"/>
    <x v="1"/>
    <x v="1"/>
    <x v="0"/>
    <s v="Yes"/>
    <x v="0"/>
    <d v="2019-05-21T11:13:25"/>
    <s v="11:12:23:485"/>
    <d v="2019-05-21T11:14:05"/>
    <s v="11:14:40:505"/>
    <x v="1"/>
    <d v="2019-05-21T11:20:40"/>
    <s v="11:20:24:840"/>
    <d v="2019-05-21T11:22:18"/>
    <s v="11:22:38:918"/>
    <n v="2.7222222124692053E-2"/>
    <n v="1.111111108912155E-2"/>
    <n v="0.91999999713152647"/>
    <x v="1"/>
  </r>
  <r>
    <n v="1289"/>
    <s v="2019-04-05"/>
    <n v="10988797"/>
    <d v="2019-04-05T09:00:00"/>
    <n v="9"/>
    <n v="0"/>
    <n v="5"/>
    <s v="ARROW"/>
    <x v="0"/>
    <x v="1"/>
    <x v="1"/>
    <x v="0"/>
    <s v="Yes"/>
    <x v="0"/>
    <d v="2019-04-05T09:16:14"/>
    <s v="09:16:20:314"/>
    <d v="2019-04-05T09:22:23"/>
    <s v="09:21:53:283"/>
    <x v="5"/>
    <d v="2019-04-05T09:52:17"/>
    <s v="09:52:22:417"/>
    <d v="2019-04-05T09:53:45"/>
    <s v="09:53:23:445"/>
    <n v="2.4444444396067411E-2"/>
    <n v="0.1025000000372529"/>
    <n v="3.0466666663996875"/>
    <x v="0"/>
  </r>
  <r>
    <n v="1290"/>
    <s v="2019-05-29"/>
    <n v="11159545"/>
    <d v="2019-05-29T08:15:00"/>
    <n v="8"/>
    <n v="15"/>
    <n v="3"/>
    <s v="ARROW"/>
    <x v="0"/>
    <x v="2"/>
    <x v="2"/>
    <x v="1"/>
    <s v="No"/>
    <x v="0"/>
    <d v="2019-05-29T08:22:57"/>
    <s v="08:22:12:557"/>
    <d v="2019-05-29T08:28:24"/>
    <s v="08:28:47:124"/>
    <x v="6"/>
    <d v="2019-05-29T09:18:21"/>
    <s v="09:18:19:321"/>
    <d v="2019-05-29T09:22:46"/>
    <s v="09:22:28:546"/>
    <n v="7.3611111030913889E-2"/>
    <n v="9.0833333262708038E-2"/>
    <n v="3.9466666630469263"/>
    <x v="0"/>
  </r>
  <r>
    <n v="1291"/>
    <s v="2019-11-22"/>
    <n v="11771561"/>
    <d v="2019-11-22T08:00:00"/>
    <n v="8"/>
    <n v="0"/>
    <n v="5"/>
    <s v="BIGCITY"/>
    <x v="3"/>
    <x v="1"/>
    <x v="1"/>
    <x v="0"/>
    <s v="Yes"/>
    <x v="1"/>
    <d v="2019-11-22T07:46:01"/>
    <s v="07:46:26:601"/>
    <d v="2019-11-22T07:48:12"/>
    <s v="07:47:39:772"/>
    <x v="5"/>
    <d v="2019-11-22T08:23:09"/>
    <s v="08:22:34:069"/>
    <d v="2019-11-22T08:23:51"/>
    <s v="08:23:34:951"/>
    <n v="1.1666666774544865E-2"/>
    <n v="3.638888883870095E-2"/>
    <n v="1.1533333347178996"/>
    <x v="1"/>
  </r>
  <r>
    <n v="1292"/>
    <s v="2019-11-15"/>
    <n v="11791623"/>
    <d v="2019-11-15T10:30:00"/>
    <n v="10"/>
    <n v="30"/>
    <n v="5"/>
    <s v="BIGCITY"/>
    <x v="3"/>
    <x v="0"/>
    <x v="0"/>
    <x v="0"/>
    <s v="Yes"/>
    <x v="1"/>
    <d v="2019-11-15T10:25:26"/>
    <s v="10:24:33:386"/>
    <d v="2019-11-15T10:28:02"/>
    <s v="10:27:43:562"/>
    <x v="1"/>
    <d v="2019-11-15T10:34:21"/>
    <s v="10:33:13:781"/>
    <d v="2019-11-15T10:36:21"/>
    <s v="10:36:33:821"/>
    <n v="3.3333333267364651E-2"/>
    <n v="4.3333333334885538E-2"/>
    <n v="1.8399999984540045"/>
    <x v="1"/>
  </r>
  <r>
    <n v="1293"/>
    <s v="2019-09-23"/>
    <n v="11546141"/>
    <d v="2019-09-23T16:15:00"/>
    <n v="16"/>
    <n v="15"/>
    <n v="1"/>
    <s v="BIGCITY"/>
    <x v="3"/>
    <x v="1"/>
    <x v="1"/>
    <x v="0"/>
    <s v="Yes"/>
    <x v="0"/>
    <d v="2019-09-23T16:22:24"/>
    <s v="16:22:12:524"/>
    <d v="2019-09-23T16:24:14"/>
    <s v="16:23:27:674"/>
    <x v="5"/>
    <d v="2019-09-23T16:58:09"/>
    <s v="16:57:12:669"/>
    <d v="2019-09-23T17:00:27"/>
    <s v="16:59:22:787"/>
    <n v="3.8333333388436586E-2"/>
    <n v="3.0555555538740009E-2"/>
    <n v="1.6533333342522383"/>
    <x v="0"/>
  </r>
  <r>
    <n v="1294"/>
    <s v="2019-02-11"/>
    <n v="10818163"/>
    <d v="2019-02-11T09:00:00"/>
    <n v="9"/>
    <n v="0"/>
    <n v="1"/>
    <s v="BIGCITY"/>
    <x v="3"/>
    <x v="1"/>
    <x v="1"/>
    <x v="0"/>
    <s v="Yes"/>
    <x v="1"/>
    <d v="2019-02-11T09:16:58"/>
    <s v="09:16:49:158"/>
    <d v="2019-02-11T09:18:14"/>
    <s v="09:18:57:814"/>
    <x v="3"/>
    <d v="2019-02-11T10:01:07"/>
    <s v="10:01:12:207"/>
    <d v="2019-02-11T10:01:07"/>
    <s v="10:01:12:207"/>
    <n v="0"/>
    <n v="2.1111111156642437E-2"/>
    <n v="0.50666666775941849"/>
    <x v="0"/>
  </r>
  <r>
    <n v="1295"/>
    <s v="2019-02-15"/>
    <n v="10834497"/>
    <d v="2019-02-15T21:00:00"/>
    <n v="21"/>
    <n v="0"/>
    <n v="5"/>
    <s v="ALLIED"/>
    <x v="2"/>
    <x v="1"/>
    <x v="1"/>
    <x v="0"/>
    <s v="Yes"/>
    <x v="0"/>
    <d v="2019-02-15T21:33:11"/>
    <s v="21:32:53:371"/>
    <d v="2019-02-15T21:33:11"/>
    <s v="21:32:53:371"/>
    <x v="1"/>
    <d v="2019-02-15T21:40:36"/>
    <s v="21:39:13:596"/>
    <d v="2019-02-15T21:40:36"/>
    <s v="21:39:13:596"/>
    <n v="0"/>
    <n v="0"/>
    <n v="0"/>
    <x v="0"/>
  </r>
  <r>
    <n v="1296"/>
    <s v="2019-06-24"/>
    <n v="11255905"/>
    <d v="2019-06-24T15:00:00"/>
    <n v="15"/>
    <n v="0"/>
    <n v="1"/>
    <s v="ALLIED"/>
    <x v="2"/>
    <x v="1"/>
    <x v="1"/>
    <x v="0"/>
    <s v="Yes"/>
    <x v="0"/>
    <d v="2019-06-24T14:47:28"/>
    <s v="14:47:34:528"/>
    <d v="2019-06-24T14:47:28"/>
    <s v="14:47:34:528"/>
    <x v="0"/>
    <d v="2019-06-24T15:07:30"/>
    <s v="15:07:04:330"/>
    <d v="2019-06-24T15:09:00"/>
    <s v="15:08:09:660"/>
    <n v="2.4999999906867743E-2"/>
    <n v="0"/>
    <n v="0.59999999776482582"/>
    <x v="1"/>
  </r>
  <r>
    <n v="1297"/>
    <s v="2019-05-01"/>
    <n v="11070504"/>
    <d v="2019-05-01T08:30:00"/>
    <n v="8"/>
    <n v="30"/>
    <n v="3"/>
    <s v="BIGCITY"/>
    <x v="3"/>
    <x v="1"/>
    <x v="1"/>
    <x v="0"/>
    <s v="Yes"/>
    <x v="1"/>
    <d v="2019-05-01T08:19:38"/>
    <s v="08:18:13:198"/>
    <d v="2019-05-01T08:20:24"/>
    <s v="08:20:22:224"/>
    <x v="3"/>
    <d v="2019-05-01T09:08:01"/>
    <s v="09:07:37:361"/>
    <d v="2019-05-01T09:11:07"/>
    <s v="09:10:52:767"/>
    <n v="5.1666666695382446E-2"/>
    <n v="1.2777777796145529E-2"/>
    <n v="1.5466666677966714"/>
    <x v="1"/>
  </r>
  <r>
    <n v="1298"/>
    <s v="2019-11-05"/>
    <n v="11708541"/>
    <d v="2019-11-05T15:15:00"/>
    <n v="15"/>
    <n v="15"/>
    <n v="2"/>
    <s v="BIGCITY"/>
    <x v="3"/>
    <x v="1"/>
    <x v="1"/>
    <x v="0"/>
    <s v="Yes"/>
    <x v="1"/>
    <d v="2019-11-05T15:37:27"/>
    <s v="15:37:21:027"/>
    <d v="2019-11-05T15:40:32"/>
    <s v="15:39:31:092"/>
    <x v="3"/>
    <d v="2019-11-05T16:26:35"/>
    <s v="16:26:24:935"/>
    <d v="2019-11-05T16:26:35"/>
    <s v="16:26:24:935"/>
    <n v="0"/>
    <n v="5.1388889027293772E-2"/>
    <n v="1.2333333366550505"/>
    <x v="0"/>
  </r>
  <r>
    <n v="1299"/>
    <s v="2019-03-25"/>
    <n v="10991932"/>
    <d v="2019-03-25T13:00:00"/>
    <n v="13"/>
    <n v="0"/>
    <n v="1"/>
    <s v="ARROW"/>
    <x v="0"/>
    <x v="2"/>
    <x v="2"/>
    <x v="1"/>
    <s v="No"/>
    <x v="0"/>
    <d v="2019-03-25T13:05:26"/>
    <s v="13:05:21:626"/>
    <d v="2019-03-25T13:08:32"/>
    <s v="13:08:37:932"/>
    <x v="2"/>
    <d v="2019-03-25T13:31:16"/>
    <s v="13:31:16:516"/>
    <d v="2019-03-25T13:34:12"/>
    <s v="13:33:36:972"/>
    <n v="4.8888888792134821E-2"/>
    <n v="5.1666666695382446E-2"/>
    <n v="2.4133333317004144"/>
    <x v="0"/>
  </r>
  <r>
    <n v="1300"/>
    <s v="2019-04-07"/>
    <n v="10994096"/>
    <d v="2019-04-07T07:15:00"/>
    <n v="7"/>
    <n v="15"/>
    <n v="7"/>
    <s v="ALLIED"/>
    <x v="2"/>
    <x v="1"/>
    <x v="1"/>
    <x v="0"/>
    <s v="Yes"/>
    <x v="0"/>
    <d v="2019-04-07T07:16:11"/>
    <s v="07:15:33:271"/>
    <d v="2019-04-07T07:17:34"/>
    <s v="07:17:04:334"/>
    <x v="1"/>
    <d v="2019-04-07T07:29:55"/>
    <s v="07:29:48:755"/>
    <d v="2019-04-07T07:29:55"/>
    <s v="07:29:48:755"/>
    <n v="0"/>
    <n v="2.305555553175509E-2"/>
    <n v="0.55333333276212215"/>
    <x v="0"/>
  </r>
  <r>
    <n v="1301"/>
    <s v="2019-03-26"/>
    <n v="10954399"/>
    <d v="2019-03-26T14:45:00"/>
    <n v="14"/>
    <n v="45"/>
    <n v="2"/>
    <s v="ALLIED"/>
    <x v="2"/>
    <x v="0"/>
    <x v="0"/>
    <x v="0"/>
    <s v="Yes"/>
    <x v="0"/>
    <d v="2019-03-26T14:38:20"/>
    <s v="14:37:55:080"/>
    <d v="2019-03-26T14:40:06"/>
    <s v="14:40:04:206"/>
    <x v="6"/>
    <d v="2019-03-26T15:37:09"/>
    <s v="15:37:36:609"/>
    <d v="2019-03-26T15:37:09"/>
    <s v="15:37:36:609"/>
    <n v="0"/>
    <n v="2.9444444517139345E-2"/>
    <n v="0.70666666841134429"/>
    <x v="1"/>
  </r>
  <r>
    <n v="1302"/>
    <s v="2019-09-30"/>
    <n v="11584218"/>
    <d v="2019-09-30T09:30:00"/>
    <n v="9"/>
    <n v="30"/>
    <n v="1"/>
    <s v="ARROW"/>
    <x v="0"/>
    <x v="0"/>
    <x v="0"/>
    <x v="0"/>
    <s v="Yes"/>
    <x v="0"/>
    <d v="2019-09-30T09:29:34"/>
    <s v="09:28:33:994"/>
    <d v="2019-09-30T09:33:08"/>
    <s v="09:32:50:868"/>
    <x v="0"/>
    <d v="2019-09-30T09:47:01"/>
    <s v="09:46:34:261"/>
    <d v="2019-09-30T09:51:58"/>
    <s v="09:51:51:358"/>
    <n v="8.2500000076834112E-2"/>
    <n v="5.9444444545079023E-2"/>
    <n v="3.4066666709259152"/>
    <x v="1"/>
  </r>
  <r>
    <n v="1303"/>
    <s v="2019-10-15"/>
    <n v="11635070"/>
    <d v="2019-10-15T19:15:00"/>
    <n v="19"/>
    <n v="15"/>
    <n v="2"/>
    <s v="ARROW"/>
    <x v="0"/>
    <x v="2"/>
    <x v="2"/>
    <x v="1"/>
    <s v="No"/>
    <x v="0"/>
    <d v="2019-10-15T19:04:33"/>
    <s v="19:04:38:333"/>
    <d v="2019-10-15T19:08:23"/>
    <s v="19:07:52:483"/>
    <x v="0"/>
    <d v="2019-10-15T19:23:45"/>
    <s v="19:23:52:945"/>
    <d v="2019-10-15T19:26:33"/>
    <s v="19:26:23:033"/>
    <n v="4.6666666748933494E-2"/>
    <n v="6.388888880610466E-2"/>
    <n v="2.6533333333209157"/>
    <x v="1"/>
  </r>
  <r>
    <n v="1304"/>
    <s v="2019-07-04"/>
    <n v="11288729"/>
    <d v="2019-07-04T15:00:00"/>
    <n v="15"/>
    <n v="0"/>
    <n v="4"/>
    <s v="ALLIED"/>
    <x v="2"/>
    <x v="1"/>
    <x v="1"/>
    <x v="0"/>
    <s v="Yes"/>
    <x v="0"/>
    <d v="2019-07-04T15:03:35"/>
    <s v="15:03:25:535"/>
    <d v="2019-07-04T15:05:31"/>
    <s v="15:05:28:431"/>
    <x v="1"/>
    <d v="2019-07-04T15:17:30"/>
    <s v="15:17:39:830"/>
    <d v="2019-07-04T15:18:58"/>
    <s v="15:18:46:758"/>
    <n v="2.4444444396067411E-2"/>
    <n v="3.2222222245763987E-2"/>
    <n v="1.3599999994039536"/>
    <x v="0"/>
  </r>
  <r>
    <n v="1305"/>
    <s v="2019-12-08"/>
    <n v="11828842"/>
    <d v="2019-12-08T09:45:00"/>
    <n v="9"/>
    <n v="45"/>
    <n v="7"/>
    <s v="ALLIED"/>
    <x v="2"/>
    <x v="0"/>
    <x v="0"/>
    <x v="0"/>
    <s v="Yes"/>
    <x v="0"/>
    <d v="2019-12-08T09:53:26"/>
    <s v="09:52:20:886"/>
    <d v="2019-12-08T09:55:07"/>
    <s v="09:54:35:967"/>
    <x v="5"/>
    <d v="2019-12-08T10:28:42"/>
    <s v="10:28:02:042"/>
    <d v="2019-12-08T10:28:42"/>
    <s v="10:28:02:042"/>
    <n v="0"/>
    <n v="2.8055555478204042E-2"/>
    <n v="0.673333331476897"/>
    <x v="0"/>
  </r>
  <r>
    <n v="1306"/>
    <s v="2019-05-28"/>
    <n v="11156172"/>
    <d v="2019-05-28T09:00:00"/>
    <n v="9"/>
    <n v="0"/>
    <n v="2"/>
    <s v="BIGCITY"/>
    <x v="3"/>
    <x v="0"/>
    <x v="0"/>
    <x v="0"/>
    <s v="Yes"/>
    <x v="0"/>
    <d v="2019-05-28T08:43:02"/>
    <s v="08:43:47:302"/>
    <d v="2019-05-28T08:43:02"/>
    <s v="08:43:47:302"/>
    <x v="3"/>
    <d v="2019-05-28T09:27:05"/>
    <s v="09:27:26:805"/>
    <d v="2019-05-28T09:28:28"/>
    <s v="09:28:27:828"/>
    <n v="2.305555553175509E-2"/>
    <n v="0"/>
    <n v="0.55333333276212215"/>
    <x v="1"/>
  </r>
  <r>
    <n v="1307"/>
    <s v="2019-01-16"/>
    <n v="10771096"/>
    <d v="2019-01-16T14:30:00"/>
    <n v="14"/>
    <n v="30"/>
    <n v="3"/>
    <s v="HCAB"/>
    <x v="1"/>
    <x v="0"/>
    <x v="0"/>
    <x v="0"/>
    <s v="Yes"/>
    <x v="0"/>
    <d v="2019-01-16T14:31:37"/>
    <s v="14:31:13:637"/>
    <d v="2019-01-16T14:35:40"/>
    <s v="14:35:29:540"/>
    <x v="1"/>
    <d v="2019-01-16T14:45:13"/>
    <s v="14:45:05:613"/>
    <d v="2019-01-16T14:47:53"/>
    <s v="14:47:12:453"/>
    <n v="4.4444444356486201E-2"/>
    <n v="6.7500000062864274E-2"/>
    <n v="2.6866666660644114"/>
    <x v="0"/>
  </r>
  <r>
    <n v="1308"/>
    <s v="2019-06-25"/>
    <n v="11301985"/>
    <d v="2019-06-25T09:30:00"/>
    <n v="9"/>
    <n v="30"/>
    <n v="2"/>
    <s v="ALLIED"/>
    <x v="2"/>
    <x v="0"/>
    <x v="0"/>
    <x v="0"/>
    <s v="Yes"/>
    <x v="1"/>
    <d v="2019-06-25T09:22:26"/>
    <s v="09:22:32:026"/>
    <d v="2019-06-25T09:25:25"/>
    <s v="09:24:54:185"/>
    <x v="1"/>
    <d v="2019-06-25T09:35:23"/>
    <s v="09:35:44:523"/>
    <d v="2019-06-25T09:37:21"/>
    <s v="09:37:56:821"/>
    <n v="3.2777777756564319E-2"/>
    <n v="4.9722222320269793E-2"/>
    <n v="1.9800000018440187"/>
    <x v="1"/>
  </r>
  <r>
    <n v="1309"/>
    <s v="2019-05-17"/>
    <n v="11123600"/>
    <d v="2019-05-17T21:00:00"/>
    <n v="21"/>
    <n v="0"/>
    <n v="5"/>
    <s v="ALLIED"/>
    <x v="2"/>
    <x v="1"/>
    <x v="1"/>
    <x v="0"/>
    <s v="Yes"/>
    <x v="1"/>
    <d v="2019-05-17T21:03:14"/>
    <s v="21:02:56:974"/>
    <d v="2019-05-17T21:05:23"/>
    <s v="21:04:06:983"/>
    <x v="1"/>
    <d v="2019-05-17T21:09:03"/>
    <s v="21:08:31:163"/>
    <d v="2019-05-17T21:09:57"/>
    <s v="21:09:47:257"/>
    <n v="1.5000000013969839E-2"/>
    <n v="3.5833333327900618E-2"/>
    <n v="1.220000000204891"/>
    <x v="0"/>
  </r>
  <r>
    <n v="1310"/>
    <s v="2019-04-18"/>
    <n v="11057056"/>
    <d v="2019-04-18T15:00:00"/>
    <n v="15"/>
    <n v="0"/>
    <n v="4"/>
    <s v="ARROW"/>
    <x v="0"/>
    <x v="1"/>
    <x v="1"/>
    <x v="0"/>
    <s v="Yes"/>
    <x v="0"/>
    <d v="2019-04-18T15:05:55"/>
    <s v="15:05:26:355"/>
    <d v="2019-04-18T15:13:46"/>
    <s v="15:13:57:746"/>
    <x v="1"/>
    <d v="2019-04-18T15:13:46"/>
    <s v="15:13:57:746"/>
    <d v="2019-04-18T15:13:46"/>
    <s v="15:13:57:746"/>
    <n v="0"/>
    <n v="0.1308333333581686"/>
    <n v="3.1400000005960464"/>
    <x v="0"/>
  </r>
  <r>
    <n v="1311"/>
    <s v="2019-10-24"/>
    <n v="11714582"/>
    <d v="2019-10-24T11:00:00"/>
    <n v="11"/>
    <n v="0"/>
    <n v="4"/>
    <s v="BIGCITY"/>
    <x v="3"/>
    <x v="0"/>
    <x v="0"/>
    <x v="0"/>
    <s v="Yes"/>
    <x v="0"/>
    <d v="2019-10-24T10:59:39"/>
    <s v="10:58:30:599"/>
    <d v="2019-10-24T11:01:01"/>
    <s v="11:00:44:661"/>
    <x v="1"/>
    <d v="2019-10-24T11:04:25"/>
    <s v="11:04:59:825"/>
    <d v="2019-10-24T11:08:27"/>
    <s v="11:07:00:787"/>
    <n v="6.7222222220152617E-2"/>
    <n v="2.2777777863666415E-2"/>
    <n v="2.1600000020116568"/>
    <x v="1"/>
  </r>
  <r>
    <n v="1312"/>
    <s v="2019-08-08"/>
    <n v="11400398"/>
    <d v="2019-08-08T15:00:00"/>
    <n v="15"/>
    <n v="0"/>
    <n v="4"/>
    <s v="ALLIED"/>
    <x v="2"/>
    <x v="0"/>
    <x v="0"/>
    <x v="0"/>
    <s v="Yes"/>
    <x v="1"/>
    <d v="2019-08-08T14:47:31"/>
    <s v="14:47:37:131"/>
    <d v="2019-08-08T14:56:37"/>
    <s v="14:56:38:237"/>
    <x v="5"/>
    <d v="2019-08-08T15:25:39"/>
    <s v="15:24:23:199"/>
    <d v="2019-08-08T15:28:20"/>
    <s v="15:27:32:280"/>
    <n v="4.4722222199197859E-2"/>
    <n v="0.1516666664974764"/>
    <n v="4.7133333287201822"/>
    <x v="1"/>
  </r>
  <r>
    <n v="1313"/>
    <s v="2019-01-21"/>
    <n v="10794888"/>
    <d v="2019-01-21T14:45:00"/>
    <n v="14"/>
    <n v="45"/>
    <n v="1"/>
    <s v="ARROW"/>
    <x v="0"/>
    <x v="6"/>
    <x v="6"/>
    <x v="0"/>
    <s v="Yes"/>
    <x v="1"/>
    <d v="2019-01-21T14:44:27"/>
    <s v="14:43:59:887"/>
    <d v="2019-01-21T14:47:57"/>
    <s v="14:47:18:057"/>
    <x v="1"/>
    <d v="2019-01-21T14:54:12"/>
    <s v="14:54:55:012"/>
    <d v="2019-01-21T14:59:00"/>
    <s v="14:58:02:860"/>
    <n v="8.0000000016298145E-2"/>
    <n v="5.8333333348855376E-2"/>
    <n v="3.3200000007636845"/>
    <x v="1"/>
  </r>
  <r>
    <n v="1314"/>
    <s v="2019-08-20"/>
    <n v="11456773"/>
    <d v="2019-08-20T14:30:00"/>
    <n v="14"/>
    <n v="30"/>
    <n v="2"/>
    <s v="ARROW"/>
    <x v="0"/>
    <x v="1"/>
    <x v="1"/>
    <x v="0"/>
    <s v="Yes"/>
    <x v="0"/>
    <d v="2019-08-20T14:29:47"/>
    <s v="14:29:49:547"/>
    <d v="2019-08-20T14:31:51"/>
    <s v="14:31:53:251"/>
    <x v="2"/>
    <d v="2019-08-20T14:50:14"/>
    <s v="14:50:19:614"/>
    <d v="2019-08-20T14:54:32"/>
    <s v="14:54:30:332"/>
    <n v="7.1666666655801237E-2"/>
    <n v="3.4444444463588297E-2"/>
    <n v="2.5466666668653488"/>
    <x v="1"/>
  </r>
  <r>
    <n v="1315"/>
    <s v="2019-03-26"/>
    <n v="10955253"/>
    <d v="2019-03-26T12:15:00"/>
    <n v="12"/>
    <n v="15"/>
    <n v="2"/>
    <s v="ALLIED"/>
    <x v="2"/>
    <x v="1"/>
    <x v="1"/>
    <x v="0"/>
    <s v="Yes"/>
    <x v="0"/>
    <d v="2019-03-26T12:21:07"/>
    <s v="12:20:26:567"/>
    <d v="2019-03-26T12:23:50"/>
    <s v="12:23:39:450"/>
    <x v="3"/>
    <d v="2019-03-26T13:08:15"/>
    <s v="13:07:29:675"/>
    <d v="2019-03-26T13:08:15"/>
    <s v="13:07:29:675"/>
    <n v="0"/>
    <n v="4.527777770999819E-2"/>
    <n v="1.0866666650399566"/>
    <x v="0"/>
  </r>
  <r>
    <n v="1316"/>
    <s v="2019-12-02"/>
    <n v="11806339"/>
    <d v="2019-12-02T14:00:00"/>
    <n v="14"/>
    <n v="0"/>
    <n v="1"/>
    <s v="ALLIED"/>
    <x v="2"/>
    <x v="1"/>
    <x v="1"/>
    <x v="0"/>
    <s v="Yes"/>
    <x v="1"/>
    <d v="2019-12-02T13:48:06"/>
    <s v="13:47:13:566"/>
    <d v="2019-12-02T13:48:58"/>
    <s v="13:48:26:758"/>
    <x v="0"/>
    <d v="2019-12-02T14:03:30"/>
    <s v="14:02:39:090"/>
    <d v="2019-12-02T14:03:47"/>
    <s v="14:03:46:147"/>
    <n v="4.7222221037372947E-3"/>
    <n v="1.4444444503169507E-2"/>
    <n v="0.45999999856576324"/>
    <x v="1"/>
  </r>
  <r>
    <n v="1317"/>
    <s v="2019-09-12"/>
    <n v="11512451"/>
    <d v="2019-09-12T09:30:00"/>
    <n v="9"/>
    <n v="30"/>
    <n v="4"/>
    <s v="BIGCITY"/>
    <x v="3"/>
    <x v="1"/>
    <x v="1"/>
    <x v="0"/>
    <s v="Yes"/>
    <x v="0"/>
    <d v="2019-09-12T09:24:09"/>
    <s v="09:23:26:069"/>
    <d v="2019-09-12T09:26:14"/>
    <s v="09:25:41:574"/>
    <x v="1"/>
    <d v="2019-09-12T09:28:09"/>
    <s v="09:27:51:969"/>
    <d v="2019-09-12T09:30:01"/>
    <s v="09:30:05:901"/>
    <n v="3.1111111049540341E-2"/>
    <n v="3.4722222306299955E-2"/>
    <n v="1.5800000005401671"/>
    <x v="1"/>
  </r>
  <r>
    <n v="1318"/>
    <s v="2019-05-05"/>
    <n v="11105965"/>
    <d v="2019-05-05T15:00:00"/>
    <n v="15"/>
    <n v="0"/>
    <n v="7"/>
    <s v="ARROW"/>
    <x v="0"/>
    <x v="2"/>
    <x v="2"/>
    <x v="1"/>
    <s v="No"/>
    <x v="0"/>
    <d v="2019-05-05T15:07:18"/>
    <s v="15:07:14:018"/>
    <d v="2019-05-05T15:11:03"/>
    <s v="15:11:34:203"/>
    <x v="0"/>
    <d v="2019-05-05T15:24:23"/>
    <s v="15:23:43:583"/>
    <d v="2019-05-05T15:25:13"/>
    <s v="15:25:49:613"/>
    <n v="1.3888888817746192E-2"/>
    <n v="6.2499999941792339E-2"/>
    <n v="1.8333333302289248"/>
    <x v="0"/>
  </r>
  <r>
    <n v="1319"/>
    <s v="2019-07-05"/>
    <n v="11331944"/>
    <d v="2019-07-05T14:15:00"/>
    <n v="14"/>
    <n v="15"/>
    <n v="5"/>
    <s v="ALLIED"/>
    <x v="2"/>
    <x v="1"/>
    <x v="1"/>
    <x v="0"/>
    <s v="Yes"/>
    <x v="0"/>
    <d v="2019-07-05T14:03:13"/>
    <s v="14:03:57:313"/>
    <d v="2019-07-05T14:05:38"/>
    <s v="14:05:06:538"/>
    <x v="2"/>
    <d v="2019-07-05T14:29:16"/>
    <s v="14:28:28:176"/>
    <d v="2019-07-05T14:29:16"/>
    <s v="14:28:28:176"/>
    <n v="0"/>
    <n v="4.0277777763549238E-2"/>
    <n v="0.96666666632518172"/>
    <x v="1"/>
  </r>
  <r>
    <n v="1320"/>
    <s v="2019-11-11"/>
    <n v="11774925"/>
    <d v="2019-11-11T17:30:00"/>
    <n v="17"/>
    <n v="30"/>
    <n v="1"/>
    <s v="ARROW"/>
    <x v="0"/>
    <x v="1"/>
    <x v="1"/>
    <x v="0"/>
    <s v="Yes"/>
    <x v="1"/>
    <d v="2019-11-11T17:47:52"/>
    <s v="17:47:28:252"/>
    <d v="2019-11-11T17:53:07"/>
    <s v="17:52:27:367"/>
    <x v="7"/>
    <d v="2019-11-11T19:07:49"/>
    <s v="19:07:27:849"/>
    <d v="2019-11-11T19:09:55"/>
    <s v="19:09:39:955"/>
    <n v="3.4999999974388629E-2"/>
    <n v="8.7500000023283064E-2"/>
    <n v="2.9399999999441206"/>
    <x v="0"/>
  </r>
  <r>
    <n v="1321"/>
    <s v="2019-12-19"/>
    <n v="11897704"/>
    <d v="2019-12-19T13:30:00"/>
    <n v="13"/>
    <n v="30"/>
    <n v="4"/>
    <s v="ARROW"/>
    <x v="0"/>
    <x v="1"/>
    <x v="1"/>
    <x v="0"/>
    <s v="Yes"/>
    <x v="0"/>
    <d v="2019-12-19T13:46:01"/>
    <s v="13:45:53:161"/>
    <d v="2019-12-19T13:46:01"/>
    <s v="13:45:53:161"/>
    <x v="2"/>
    <d v="2019-12-19T14:12:28"/>
    <s v="14:11:03:988"/>
    <d v="2019-12-19T14:12:28"/>
    <s v="14:11:03:988"/>
    <n v="0"/>
    <n v="0"/>
    <n v="0"/>
    <x v="0"/>
  </r>
  <r>
    <n v="1322"/>
    <s v="2019-07-24"/>
    <n v="11354806"/>
    <d v="2019-07-24T08:30:00"/>
    <n v="8"/>
    <n v="30"/>
    <n v="3"/>
    <s v="BIGCITY"/>
    <x v="3"/>
    <x v="1"/>
    <x v="1"/>
    <x v="0"/>
    <s v="Yes"/>
    <x v="0"/>
    <d v="2019-07-24T08:19:04"/>
    <s v="08:18:18:364"/>
    <d v="2019-07-24T08:19:49"/>
    <s v="08:19:19:449"/>
    <x v="2"/>
    <d v="2019-07-24T08:46:07"/>
    <s v="08:45:28:667"/>
    <d v="2019-07-24T08:47:06"/>
    <s v="08:46:29:466"/>
    <n v="1.638888887828216E-2"/>
    <n v="1.2500000128056854E-2"/>
    <n v="0.69333333615213633"/>
    <x v="1"/>
  </r>
  <r>
    <n v="1323"/>
    <s v="2019-07-31"/>
    <n v="11407321"/>
    <d v="2019-07-31T17:45:00"/>
    <n v="17"/>
    <n v="45"/>
    <n v="3"/>
    <s v="ARROW"/>
    <x v="0"/>
    <x v="1"/>
    <x v="1"/>
    <x v="0"/>
    <s v="Yes"/>
    <x v="0"/>
    <d v="2019-07-31T18:02:19"/>
    <s v="18:01:32:179"/>
    <d v="2019-07-31T18:03:15"/>
    <s v="18:02:36:275"/>
    <x v="1"/>
    <d v="2019-07-31T18:11:00"/>
    <s v="18:10:52:560"/>
    <d v="2019-07-31T18:13:25"/>
    <s v="18:13:11:525"/>
    <n v="4.0277777763549238E-2"/>
    <n v="1.555555552477017E-2"/>
    <n v="1.3399999989196658"/>
    <x v="0"/>
  </r>
  <r>
    <n v="1324"/>
    <s v="2019-04-04"/>
    <n v="10998685"/>
    <d v="2019-04-04T13:30:00"/>
    <n v="13"/>
    <n v="30"/>
    <n v="4"/>
    <s v="ARROW"/>
    <x v="0"/>
    <x v="1"/>
    <x v="1"/>
    <x v="0"/>
    <s v="Yes"/>
    <x v="1"/>
    <d v="2019-04-04T13:25:31"/>
    <s v="13:25:11:131"/>
    <d v="2019-04-04T13:29:00"/>
    <s v="13:28:39:960"/>
    <x v="2"/>
    <d v="2019-04-04T13:52:35"/>
    <s v="13:51:46:195"/>
    <d v="2019-04-04T13:52:34"/>
    <s v="13:52:56:734"/>
    <n v="-2.7777766808867455E-4"/>
    <n v="5.8055555506143719E-2"/>
    <n v="1.3866666681133211"/>
    <x v="1"/>
  </r>
  <r>
    <n v="1325"/>
    <s v="2019-11-08"/>
    <n v="11775170"/>
    <d v="2019-11-08T16:30:00"/>
    <n v="16"/>
    <n v="30"/>
    <n v="5"/>
    <s v="ALLIED"/>
    <x v="2"/>
    <x v="0"/>
    <x v="0"/>
    <x v="0"/>
    <s v="Yes"/>
    <x v="0"/>
    <d v="2019-11-08T16:22:48"/>
    <s v="16:22:49:548"/>
    <d v="2019-11-08T16:27:32"/>
    <s v="16:27:24:732"/>
    <x v="1"/>
    <d v="2019-11-08T16:37:37"/>
    <s v="16:36:28:897"/>
    <d v="2019-11-08T16:37:17"/>
    <s v="16:37:38:917"/>
    <n v="-5.5555554572492838E-3"/>
    <n v="7.8888888820074499E-2"/>
    <n v="1.7600000007078052"/>
    <x v="1"/>
  </r>
  <r>
    <n v="1326"/>
    <s v="2019-12-19"/>
    <n v="11869166"/>
    <d v="2019-12-19T08:30:00"/>
    <n v="8"/>
    <n v="30"/>
    <n v="4"/>
    <s v="ARROW"/>
    <x v="0"/>
    <x v="2"/>
    <x v="2"/>
    <x v="1"/>
    <s v="No"/>
    <x v="1"/>
    <d v="2019-12-19T08:34:06"/>
    <s v="08:34:57:106"/>
    <d v="2019-12-19T08:39:31"/>
    <s v="08:39:38:331"/>
    <x v="2"/>
    <d v="2019-12-19T09:04:28"/>
    <s v="09:03:44:088"/>
    <d v="2019-12-19T09:06:33"/>
    <s v="09:06:57:233"/>
    <n v="3.4722222306299955E-2"/>
    <n v="9.0277777751907706E-2"/>
    <n v="3.0000000013969839"/>
    <x v="0"/>
  </r>
  <r>
    <n v="1327"/>
    <s v="2019-04-26"/>
    <n v="11086144"/>
    <d v="2019-04-26T07:30:00"/>
    <n v="7"/>
    <n v="30"/>
    <n v="5"/>
    <s v="BIGCITY"/>
    <x v="3"/>
    <x v="0"/>
    <x v="0"/>
    <x v="0"/>
    <s v="Yes"/>
    <x v="0"/>
    <d v="2019-04-26T07:26:37"/>
    <s v="07:25:30:997"/>
    <d v="2019-04-26T07:27:42"/>
    <s v="07:27:00:042"/>
    <x v="2"/>
    <d v="2019-04-26T07:52:01"/>
    <s v="07:51:46:861"/>
    <d v="2019-04-26T07:52:33"/>
    <s v="07:52:51:933"/>
    <n v="8.8888888712972403E-3"/>
    <n v="1.8055555585306138E-2"/>
    <n v="0.64666666695848107"/>
    <x v="1"/>
  </r>
  <r>
    <n v="1328"/>
    <s v="2019-05-09"/>
    <n v="11121545"/>
    <d v="2019-05-09T12:00:00"/>
    <n v="12"/>
    <n v="0"/>
    <n v="4"/>
    <s v="BIGCITY"/>
    <x v="3"/>
    <x v="1"/>
    <x v="1"/>
    <x v="0"/>
    <s v="Yes"/>
    <x v="1"/>
    <d v="2019-05-09T12:17:05"/>
    <s v="12:16:21:765"/>
    <d v="2019-05-09T12:20:37"/>
    <s v="12:19:27:097"/>
    <x v="1"/>
    <d v="2019-05-09T12:31:04"/>
    <s v="12:30:03:364"/>
    <d v="2019-05-09T12:33:27"/>
    <s v="12:32:11:487"/>
    <n v="3.9722222252748907E-2"/>
    <n v="5.8888888859655708E-2"/>
    <n v="2.3666666666977108"/>
    <x v="0"/>
  </r>
  <r>
    <n v="1329"/>
    <s v="2019-11-07"/>
    <n v="11715290"/>
    <d v="2019-11-07T08:00:00"/>
    <n v="8"/>
    <n v="0"/>
    <n v="4"/>
    <s v="ALLIED"/>
    <x v="2"/>
    <x v="1"/>
    <x v="1"/>
    <x v="0"/>
    <s v="Yes"/>
    <x v="0"/>
    <d v="2019-11-07T07:41:34"/>
    <s v="07:41:00:034"/>
    <d v="2019-11-07T07:43:08"/>
    <s v="07:42:20:068"/>
    <x v="0"/>
    <d v="2019-11-07T08:00:29"/>
    <s v="08:00:55:829"/>
    <d v="2019-11-07T08:03:08"/>
    <s v="08:03:06:308"/>
    <n v="4.4166666688397527E-2"/>
    <n v="2.6111111103091389E-2"/>
    <n v="1.686666666995734"/>
    <x v="1"/>
  </r>
  <r>
    <n v="1330"/>
    <s v="2019-10-22"/>
    <n v="11658803"/>
    <d v="2019-10-22T14:30:00"/>
    <n v="14"/>
    <n v="30"/>
    <n v="2"/>
    <s v="ALLIED"/>
    <x v="2"/>
    <x v="1"/>
    <x v="1"/>
    <x v="0"/>
    <s v="Yes"/>
    <x v="0"/>
    <d v="2019-10-22T14:27:11"/>
    <s v="14:26:33:671"/>
    <d v="2019-10-22T14:31:39"/>
    <s v="14:30:58:299"/>
    <x v="5"/>
    <d v="2019-10-22T15:04:27"/>
    <s v="15:03:07:487"/>
    <d v="2019-10-22T15:06:18"/>
    <s v="15:05:18:478"/>
    <n v="3.0833333206828684E-2"/>
    <n v="7.4444444559048861E-2"/>
    <n v="2.5266666663810611"/>
    <x v="1"/>
  </r>
  <r>
    <n v="1331"/>
    <s v="2019-10-23"/>
    <n v="11663211"/>
    <d v="2019-10-23T09:15:00"/>
    <n v="9"/>
    <n v="15"/>
    <n v="3"/>
    <s v="ALLIED"/>
    <x v="2"/>
    <x v="0"/>
    <x v="0"/>
    <x v="0"/>
    <s v="Yes"/>
    <x v="0"/>
    <d v="2019-10-23T09:35:04"/>
    <s v="09:34:20:664"/>
    <d v="2019-10-23T09:36:00"/>
    <s v="09:36:25:700"/>
    <x v="3"/>
    <d v="2019-10-23T10:15:36"/>
    <s v="10:15:56:236"/>
    <d v="2019-10-23T10:20:12"/>
    <s v="10:20:12:212"/>
    <n v="7.6666666776873171E-2"/>
    <n v="1.555555552477017E-2"/>
    <n v="2.2133333352394402"/>
    <x v="0"/>
  </r>
  <r>
    <n v="1332"/>
    <s v="2019-09-17"/>
    <n v="11585207"/>
    <d v="2019-09-17T16:45:00"/>
    <n v="16"/>
    <n v="45"/>
    <n v="2"/>
    <s v="ARROW"/>
    <x v="0"/>
    <x v="8"/>
    <x v="8"/>
    <x v="1"/>
    <s v="No"/>
    <x v="0"/>
    <d v="2019-09-17T16:35:12"/>
    <s v="16:34:05:872"/>
    <d v="2019-09-17T16:35:12"/>
    <s v="16:34:05:872"/>
    <x v="2"/>
    <d v="2019-09-17T16:57:35"/>
    <s v="16:57:25:635"/>
    <d v="2019-09-17T16:57:35"/>
    <s v="16:57:25:635"/>
    <n v="0"/>
    <n v="0"/>
    <n v="0"/>
    <x v="1"/>
  </r>
  <r>
    <n v="1333"/>
    <s v="2019-12-27"/>
    <n v="11895814"/>
    <d v="2019-12-27T09:45:00"/>
    <n v="9"/>
    <n v="45"/>
    <n v="5"/>
    <s v="BIGCITY"/>
    <x v="3"/>
    <x v="0"/>
    <x v="0"/>
    <x v="0"/>
    <s v="Yes"/>
    <x v="2"/>
    <d v="2019-12-27T09:33:22"/>
    <s v="09:32:39:682"/>
    <d v="2019-12-27T09:41:11"/>
    <s v="09:41:01:011"/>
    <x v="5"/>
    <d v="2019-12-27T10:05:32"/>
    <s v="10:05:21:532"/>
    <d v="2019-12-27T10:06:53"/>
    <s v="10:06:24:453"/>
    <n v="2.2500000020954758E-2"/>
    <n v="0.13027777767274529"/>
    <n v="3.6666666646488011"/>
    <x v="1"/>
  </r>
  <r>
    <n v="1334"/>
    <s v="2019-09-16"/>
    <n v="11523153"/>
    <d v="2019-09-16T15:00:00"/>
    <n v="15"/>
    <n v="0"/>
    <n v="1"/>
    <s v="ALLIED"/>
    <x v="2"/>
    <x v="0"/>
    <x v="0"/>
    <x v="0"/>
    <s v="Yes"/>
    <x v="0"/>
    <d v="2019-09-16T14:56:28"/>
    <s v="14:56:30:028"/>
    <d v="2019-09-16T14:57:16"/>
    <s v="14:57:31:316"/>
    <x v="5"/>
    <d v="2019-09-16T15:34:32"/>
    <s v="15:34:18:832"/>
    <d v="2019-09-16T15:35:57"/>
    <s v="15:35:19:557"/>
    <n v="2.3611111042555422E-2"/>
    <n v="1.333333330694586E-2"/>
    <n v="0.88666666438803077"/>
    <x v="1"/>
  </r>
  <r>
    <n v="1335"/>
    <s v="2019-09-12"/>
    <n v="11552940"/>
    <d v="2019-09-12T13:30:00"/>
    <n v="13"/>
    <n v="30"/>
    <n v="4"/>
    <s v="ALLIED"/>
    <x v="2"/>
    <x v="0"/>
    <x v="0"/>
    <x v="0"/>
    <s v="Yes"/>
    <x v="1"/>
    <d v="2019-09-12T13:18:30"/>
    <s v="13:17:55:790"/>
    <d v="2019-09-12T13:20:25"/>
    <s v="13:20:06:025"/>
    <x v="2"/>
    <d v="2019-09-12T13:45:32"/>
    <s v="13:45:01:732"/>
    <d v="2019-09-12T13:47:00"/>
    <s v="13:46:03:860"/>
    <n v="2.4444444570690393E-2"/>
    <n v="3.194444440305233E-2"/>
    <n v="1.3533333353698254"/>
    <x v="1"/>
  </r>
  <r>
    <n v="1336"/>
    <s v="2019-09-09"/>
    <n v="11500441"/>
    <d v="2019-09-09T08:45:00"/>
    <n v="8"/>
    <n v="45"/>
    <n v="1"/>
    <s v="ARROW"/>
    <x v="0"/>
    <x v="1"/>
    <x v="1"/>
    <x v="0"/>
    <s v="Yes"/>
    <x v="1"/>
    <d v="2019-09-09T09:07:24"/>
    <s v="09:07:43:124"/>
    <d v="2019-09-09T09:10:00"/>
    <s v="09:09:53:460"/>
    <x v="5"/>
    <d v="2019-09-09T09:46:33"/>
    <s v="09:45:58:693"/>
    <d v="2019-09-09T09:48:20"/>
    <s v="09:48:12:020"/>
    <n v="2.9722222359851003E-2"/>
    <n v="4.3333333334885538E-2"/>
    <n v="1.753333336673677"/>
    <x v="0"/>
  </r>
  <r>
    <n v="1337"/>
    <s v="2019-04-24"/>
    <n v="11048014"/>
    <d v="2019-04-24T14:00:00"/>
    <n v="14"/>
    <n v="0"/>
    <n v="3"/>
    <s v="ARROW"/>
    <x v="0"/>
    <x v="0"/>
    <x v="0"/>
    <x v="0"/>
    <s v="Yes"/>
    <x v="0"/>
    <d v="2019-04-24T14:19:13"/>
    <s v="14:19:04:113"/>
    <d v="2019-04-24T14:20:53"/>
    <s v="14:20:06:553"/>
    <x v="1"/>
    <d v="2019-04-24T14:29:26"/>
    <s v="14:28:38:986"/>
    <d v="2019-04-24T14:29:26"/>
    <s v="14:28:38:986"/>
    <n v="0"/>
    <n v="2.7777777810115367E-2"/>
    <n v="0.66666666744276881"/>
    <x v="0"/>
  </r>
  <r>
    <n v="1338"/>
    <s v="2019-04-05"/>
    <n v="11035259"/>
    <d v="2019-04-05T12:00:00"/>
    <n v="12"/>
    <n v="0"/>
    <n v="5"/>
    <s v="ALLIED"/>
    <x v="2"/>
    <x v="1"/>
    <x v="1"/>
    <x v="0"/>
    <s v="Yes"/>
    <x v="1"/>
    <d v="2019-04-05T12:12:03"/>
    <s v="12:11:43:563"/>
    <d v="2019-04-05T12:15:26"/>
    <s v="12:15:57:026"/>
    <x v="1"/>
    <d v="2019-04-05T12:25:31"/>
    <s v="12:25:45:231"/>
    <d v="2019-04-05T12:25:31"/>
    <s v="12:25:45:231"/>
    <n v="0"/>
    <n v="5.6388888973742723E-2"/>
    <n v="1.3533333353698254"/>
    <x v="0"/>
  </r>
  <r>
    <n v="1339"/>
    <s v="2019-01-06"/>
    <n v="10740395"/>
    <d v="2019-01-06T16:00:00"/>
    <n v="16"/>
    <n v="0"/>
    <n v="7"/>
    <s v="BIGCITY"/>
    <x v="3"/>
    <x v="1"/>
    <x v="1"/>
    <x v="0"/>
    <s v="Yes"/>
    <x v="1"/>
    <d v="2019-01-06T15:45:33"/>
    <s v="15:45:57:333"/>
    <d v="2019-01-06T15:50:12"/>
    <s v="15:49:47:472"/>
    <x v="0"/>
    <d v="2019-01-06T16:04:15"/>
    <s v="16:03:36:975"/>
    <d v="2019-01-06T16:04:15"/>
    <s v="16:03:36:975"/>
    <n v="0"/>
    <n v="7.7499999955762178E-2"/>
    <n v="1.8599999989382923"/>
    <x v="1"/>
  </r>
  <r>
    <n v="1340"/>
    <s v="2019-10-29"/>
    <n v="11682082"/>
    <d v="2019-10-29T08:30:00"/>
    <n v="8"/>
    <n v="30"/>
    <n v="2"/>
    <s v="ARROW"/>
    <x v="0"/>
    <x v="1"/>
    <x v="1"/>
    <x v="0"/>
    <s v="Yes"/>
    <x v="1"/>
    <d v="2019-10-29T08:49:20"/>
    <s v="08:49:09:920"/>
    <d v="2019-10-29T08:49:20"/>
    <s v="08:49:09:920"/>
    <x v="1"/>
    <d v="2019-10-29T08:54:21"/>
    <s v="08:53:43:981"/>
    <d v="2019-10-29T08:55:01"/>
    <s v="08:54:45:061"/>
    <n v="1.111111108912155E-2"/>
    <n v="0"/>
    <n v="0.26666666613891721"/>
    <x v="0"/>
  </r>
  <r>
    <n v="1341"/>
    <s v="2019-02-11"/>
    <n v="10818391"/>
    <d v="2019-02-11T10:30:00"/>
    <n v="10"/>
    <n v="30"/>
    <n v="1"/>
    <s v="ARROW"/>
    <x v="0"/>
    <x v="3"/>
    <x v="3"/>
    <x v="1"/>
    <s v="No"/>
    <x v="1"/>
    <d v="2019-02-11T10:28:04"/>
    <s v="10:27:17:064"/>
    <d v="2019-02-11T10:30:43"/>
    <s v="10:30:35:043"/>
    <x v="2"/>
    <d v="2019-02-11T10:51:19"/>
    <s v="10:50:09:879"/>
    <d v="2019-02-11T10:54:15"/>
    <s v="10:54:37:215"/>
    <n v="4.8888888966757804E-2"/>
    <n v="4.4166666688397527E-2"/>
    <n v="2.2333333357237279"/>
    <x v="1"/>
  </r>
  <r>
    <n v="1342"/>
    <s v="2019-05-24"/>
    <n v="11183683"/>
    <d v="2019-05-24T14:30:00"/>
    <n v="14"/>
    <n v="30"/>
    <n v="5"/>
    <s v="BIGCITY"/>
    <x v="3"/>
    <x v="1"/>
    <x v="1"/>
    <x v="0"/>
    <s v="Yes"/>
    <x v="0"/>
    <d v="2019-05-24T14:28:18"/>
    <s v="14:28:55:818"/>
    <d v="2019-05-24T14:31:46"/>
    <s v="14:31:05:446"/>
    <x v="6"/>
    <d v="2019-05-24T15:18:13"/>
    <s v="15:18:12:713"/>
    <d v="2019-05-24T15:19:27"/>
    <s v="15:19:35:427"/>
    <n v="2.0555555471219122E-2"/>
    <n v="5.7777777838055044E-2"/>
    <n v="1.87999999942258"/>
    <x v="1"/>
  </r>
  <r>
    <n v="1343"/>
    <s v="2019-10-31"/>
    <n v="11689946"/>
    <d v="2019-10-31T08:15:00"/>
    <n v="8"/>
    <n v="15"/>
    <n v="4"/>
    <s v="BIGCITY"/>
    <x v="3"/>
    <x v="1"/>
    <x v="1"/>
    <x v="0"/>
    <s v="Yes"/>
    <x v="0"/>
    <d v="2019-10-31T08:10:21"/>
    <s v="08:09:10:581"/>
    <d v="2019-10-31T08:14:03"/>
    <s v="08:13:30:763"/>
    <x v="1"/>
    <d v="2019-10-31T08:23:29"/>
    <s v="08:23:11:229"/>
    <d v="2019-10-31T08:25:27"/>
    <s v="08:25:21:227"/>
    <n v="3.2777777756564319E-2"/>
    <n v="6.166666658828035E-2"/>
    <n v="2.2666666642762721"/>
    <x v="1"/>
  </r>
  <r>
    <n v="1344"/>
    <s v="2019-05-12"/>
    <n v="11128674"/>
    <d v="2019-05-12T18:30:00"/>
    <n v="18"/>
    <n v="30"/>
    <n v="7"/>
    <s v="ARROW"/>
    <x v="0"/>
    <x v="4"/>
    <x v="4"/>
    <x v="1"/>
    <s v="No"/>
    <x v="1"/>
    <d v="2019-05-12T18:22:37"/>
    <s v="18:21:13:897"/>
    <d v="2019-05-12T18:22:37"/>
    <s v="18:21:13:897"/>
    <x v="1"/>
    <d v="2019-05-12T18:30:18"/>
    <s v="18:29:19:078"/>
    <d v="2019-05-12T18:31:53"/>
    <s v="18:31:44:153"/>
    <n v="2.6388888945803046E-2"/>
    <n v="0"/>
    <n v="0.63333333469927311"/>
    <x v="1"/>
  </r>
  <r>
    <n v="1345"/>
    <s v="2019-12-31"/>
    <n v="11944453"/>
    <d v="2019-12-31T14:45:00"/>
    <n v="14"/>
    <n v="45"/>
    <n v="2"/>
    <s v="BIGCITY"/>
    <x v="3"/>
    <x v="1"/>
    <x v="1"/>
    <x v="0"/>
    <s v="Yes"/>
    <x v="0"/>
    <d v="2019-12-31T14:49:33"/>
    <s v="14:49:48:633"/>
    <d v="2019-12-31T14:50:41"/>
    <s v="14:50:52:641"/>
    <x v="1"/>
    <d v="2019-12-31T14:57:52"/>
    <s v="14:57:02:952"/>
    <d v="2019-12-31T14:59:03"/>
    <s v="14:58:07:863"/>
    <n v="1.9722222117707133E-2"/>
    <n v="1.8888888938818127E-2"/>
    <n v="0.92666666535660625"/>
    <x v="0"/>
  </r>
  <r>
    <n v="1346"/>
    <s v="2019-03-15"/>
    <n v="10968550"/>
    <d v="2019-03-15T14:00:00"/>
    <n v="14"/>
    <n v="0"/>
    <n v="5"/>
    <s v="ARROW"/>
    <x v="0"/>
    <x v="2"/>
    <x v="2"/>
    <x v="1"/>
    <s v="No"/>
    <x v="0"/>
    <d v="2019-03-15T14:12:03"/>
    <s v="14:12:05:203"/>
    <d v="2019-03-15T14:15:16"/>
    <s v="14:14:11:276"/>
    <x v="0"/>
    <d v="2019-03-15T14:30:00"/>
    <s v="14:29:55:860"/>
    <d v="2019-03-15T14:31:13"/>
    <s v="14:31:01:013"/>
    <n v="2.0277777803130448E-2"/>
    <n v="5.3611111070495099E-2"/>
    <n v="1.7733333329670131"/>
    <x v="0"/>
  </r>
  <r>
    <n v="1347"/>
    <s v="2019-11-04"/>
    <n v="11703938"/>
    <d v="2019-11-04T15:45:00"/>
    <n v="15"/>
    <n v="45"/>
    <n v="1"/>
    <s v="BIGCITY"/>
    <x v="3"/>
    <x v="0"/>
    <x v="0"/>
    <x v="0"/>
    <s v="Yes"/>
    <x v="1"/>
    <d v="2019-11-04T15:31:24"/>
    <s v="15:30:33:484"/>
    <d v="2019-11-04T15:34:13"/>
    <s v="15:34:42:513"/>
    <x v="0"/>
    <d v="2019-11-04T15:48:29"/>
    <s v="15:47:57:989"/>
    <d v="2019-11-04T15:54:52"/>
    <s v="15:54:28:352"/>
    <n v="0.10638888896210119"/>
    <n v="4.6944444591645151E-2"/>
    <n v="3.6800000052899122"/>
    <x v="1"/>
  </r>
  <r>
    <n v="1348"/>
    <s v="2019-05-17"/>
    <n v="11169020"/>
    <d v="2019-05-17T10:00:00"/>
    <n v="10"/>
    <n v="0"/>
    <n v="5"/>
    <s v="ARROW"/>
    <x v="0"/>
    <x v="0"/>
    <x v="0"/>
    <x v="0"/>
    <s v="Yes"/>
    <x v="0"/>
    <d v="2019-05-17T10:02:54"/>
    <s v="10:02:27:354"/>
    <d v="2019-05-17T10:04:51"/>
    <s v="10:04:32:251"/>
    <x v="1"/>
    <d v="2019-05-17T10:09:33"/>
    <s v="10:09:57:433"/>
    <d v="2019-05-17T10:13:01"/>
    <s v="10:12:03:461"/>
    <n v="5.7777777838055044E-2"/>
    <n v="3.2499999913852662E-2"/>
    <n v="2.166666666045785"/>
    <x v="0"/>
  </r>
  <r>
    <n v="1349"/>
    <s v="2019-04-17"/>
    <n v="11028940"/>
    <d v="2019-04-17T11:30:00"/>
    <n v="11"/>
    <n v="30"/>
    <n v="3"/>
    <s v="ALLIED"/>
    <x v="2"/>
    <x v="0"/>
    <x v="0"/>
    <x v="0"/>
    <s v="Yes"/>
    <x v="0"/>
    <d v="2019-04-17T11:18:08"/>
    <s v="11:17:42:368"/>
    <d v="2019-04-17T11:19:23"/>
    <s v="11:18:52:483"/>
    <x v="0"/>
    <d v="2019-04-17T11:37:38"/>
    <s v="11:36:21:498"/>
    <d v="2019-04-17T11:40:20"/>
    <s v="11:39:32:380"/>
    <n v="4.5000000041909516E-2"/>
    <n v="2.083333331393078E-2"/>
    <n v="1.5800000005401671"/>
    <x v="1"/>
  </r>
  <r>
    <n v="1350"/>
    <s v="2019-07-15"/>
    <n v="11322226"/>
    <d v="2019-07-15T07:45:00"/>
    <n v="7"/>
    <n v="45"/>
    <n v="1"/>
    <s v="ALLIED"/>
    <x v="2"/>
    <x v="1"/>
    <x v="1"/>
    <x v="0"/>
    <s v="Yes"/>
    <x v="1"/>
    <d v="2019-07-15T07:45:49"/>
    <s v="07:45:39:849"/>
    <d v="2019-07-15T07:45:49"/>
    <s v="07:45:39:849"/>
    <x v="1"/>
    <d v="2019-07-15T07:57:35"/>
    <s v="07:56:00:295"/>
    <d v="2019-07-15T07:57:35"/>
    <s v="07:56:00:295"/>
    <n v="0"/>
    <n v="0"/>
    <n v="0"/>
    <x v="0"/>
  </r>
  <r>
    <n v="1351"/>
    <s v="2019-11-15"/>
    <n v="11745336"/>
    <d v="2019-11-15T09:00:00"/>
    <n v="9"/>
    <n v="0"/>
    <n v="5"/>
    <s v="BIGCITY"/>
    <x v="3"/>
    <x v="1"/>
    <x v="1"/>
    <x v="0"/>
    <s v="Yes"/>
    <x v="0"/>
    <d v="2019-11-15T08:45:34"/>
    <s v="08:45:49:234"/>
    <d v="2019-11-15T08:54:53"/>
    <s v="08:54:23:253"/>
    <x v="3"/>
    <d v="2019-11-15T09:31:17"/>
    <s v="09:31:58:717"/>
    <d v="2019-11-15T09:37:07"/>
    <s v="09:36:10:867"/>
    <n v="9.7222222248092294E-2"/>
    <n v="0.15527777775423601"/>
    <n v="6.0600000000558794"/>
    <x v="1"/>
  </r>
  <r>
    <n v="1352"/>
    <s v="2019-12-14"/>
    <n v="11883732"/>
    <d v="2019-12-14T19:00:00"/>
    <n v="19"/>
    <n v="0"/>
    <n v="6"/>
    <s v="BIGCITY"/>
    <x v="3"/>
    <x v="0"/>
    <x v="0"/>
    <x v="0"/>
    <s v="Yes"/>
    <x v="1"/>
    <d v="2019-12-14T19:41:19"/>
    <s v="19:41:03:319"/>
    <d v="2019-12-14T19:47:44"/>
    <s v="19:47:17:544"/>
    <x v="3"/>
    <d v="2019-12-14T20:22:05"/>
    <s v="20:21:42:565"/>
    <d v="2019-12-14T20:24:06"/>
    <s v="20:23:42:566"/>
    <n v="3.3611111110076308E-2"/>
    <n v="0.10694444429827854"/>
    <n v="3.3733333298005164"/>
    <x v="0"/>
  </r>
  <r>
    <n v="1353"/>
    <s v="2019-01-07"/>
    <n v="10732920"/>
    <d v="2019-01-07T12:00:00"/>
    <n v="12"/>
    <n v="0"/>
    <n v="1"/>
    <s v="ALLIED"/>
    <x v="2"/>
    <x v="1"/>
    <x v="1"/>
    <x v="0"/>
    <s v="Yes"/>
    <x v="0"/>
    <d v="2019-01-07T11:47:02"/>
    <s v="11:46:34:462"/>
    <d v="2019-01-07T11:48:51"/>
    <s v="11:48:40:751"/>
    <x v="1"/>
    <d v="2019-01-07T11:59:04"/>
    <s v="11:59:15:304"/>
    <d v="2019-01-07T11:59:04"/>
    <s v="11:59:15:304"/>
    <n v="0"/>
    <n v="3.0277777870651335E-2"/>
    <n v="0.72666666889563203"/>
    <x v="1"/>
  </r>
  <r>
    <n v="1354"/>
    <s v="2019-03-18"/>
    <n v="10929101"/>
    <d v="2019-03-18T15:00:00"/>
    <n v="15"/>
    <n v="0"/>
    <n v="1"/>
    <s v="ARROW"/>
    <x v="0"/>
    <x v="0"/>
    <x v="0"/>
    <x v="0"/>
    <s v="Yes"/>
    <x v="1"/>
    <d v="2019-03-18T15:15:27"/>
    <s v="15:14:29:687"/>
    <d v="2019-03-18T15:22:32"/>
    <s v="15:21:44:392"/>
    <x v="3"/>
    <d v="2019-03-18T16:05:31"/>
    <s v="16:04:14:891"/>
    <d v="2019-03-18T16:07:24"/>
    <s v="16:06:43:984"/>
    <n v="3.1388888892251998E-2"/>
    <n v="0.11805555556202307"/>
    <n v="3.5866666669026017"/>
    <x v="0"/>
  </r>
  <r>
    <n v="1355"/>
    <s v="2019-05-28"/>
    <n v="11184270"/>
    <d v="2019-05-28T13:15:00"/>
    <n v="13"/>
    <n v="15"/>
    <n v="2"/>
    <s v="ARROW"/>
    <x v="0"/>
    <x v="1"/>
    <x v="1"/>
    <x v="0"/>
    <s v="Yes"/>
    <x v="0"/>
    <d v="2019-05-28T13:15:05"/>
    <s v="13:15:11:205"/>
    <d v="2019-05-28T13:17:12"/>
    <s v="13:17:13:412"/>
    <x v="1"/>
    <d v="2019-05-28T13:30:33"/>
    <s v="13:29:01:593"/>
    <d v="2019-05-28T13:31:01"/>
    <s v="13:31:14:301"/>
    <n v="7.7777776750735939E-3"/>
    <n v="3.5277777817100286E-2"/>
    <n v="1.0333333318121731"/>
    <x v="0"/>
  </r>
  <r>
    <n v="1356"/>
    <s v="2019-04-29"/>
    <n v="11062903"/>
    <d v="2019-04-29T16:00:00"/>
    <n v="16"/>
    <n v="0"/>
    <n v="1"/>
    <s v="BIGCITY"/>
    <x v="3"/>
    <x v="1"/>
    <x v="1"/>
    <x v="0"/>
    <s v="Yes"/>
    <x v="0"/>
    <d v="2019-04-29T16:16:08"/>
    <s v="16:15:47:268"/>
    <d v="2019-04-29T16:25:05"/>
    <s v="16:25:54:205"/>
    <x v="5"/>
    <d v="2019-04-29T16:53:01"/>
    <s v="16:53:09:801"/>
    <d v="2019-04-29T16:55:10"/>
    <s v="16:54:10:770"/>
    <n v="3.5833333502523601E-2"/>
    <n v="0.1491666667861864"/>
    <n v="4.44000000692904"/>
    <x v="0"/>
  </r>
  <r>
    <n v="1357"/>
    <s v="2019-02-28"/>
    <n v="10872859"/>
    <d v="2019-02-28T08:15:00"/>
    <n v="8"/>
    <n v="15"/>
    <n v="4"/>
    <s v="ARROW"/>
    <x v="0"/>
    <x v="2"/>
    <x v="2"/>
    <x v="1"/>
    <s v="No"/>
    <x v="1"/>
    <d v="2019-02-28T08:21:08"/>
    <s v="08:20:16:168"/>
    <d v="2019-02-28T08:26:12"/>
    <s v="08:25:41:372"/>
    <x v="2"/>
    <d v="2019-02-28T08:49:04"/>
    <s v="08:48:32:664"/>
    <d v="2019-02-28T08:54:50"/>
    <s v="08:54:12:850"/>
    <n v="9.6111111051868647E-2"/>
    <n v="8.4444444451946765E-2"/>
    <n v="4.3333333320915699"/>
    <x v="0"/>
  </r>
  <r>
    <n v="1358"/>
    <s v="2019-08-13"/>
    <n v="11447025"/>
    <d v="2019-08-13T13:00:00"/>
    <n v="13"/>
    <n v="0"/>
    <n v="2"/>
    <s v="ARROW"/>
    <x v="0"/>
    <x v="0"/>
    <x v="0"/>
    <x v="0"/>
    <s v="Yes"/>
    <x v="0"/>
    <d v="2019-08-13T12:46:12"/>
    <s v="12:45:31:772"/>
    <d v="2019-08-13T12:49:19"/>
    <s v="12:48:56:679"/>
    <x v="1"/>
    <d v="2019-08-13T12:51:09"/>
    <s v="12:51:04:909"/>
    <d v="2019-08-13T12:53:23"/>
    <s v="12:53:17:023"/>
    <n v="3.7222222192212939E-2"/>
    <n v="5.1944444538094103E-2"/>
    <n v="2.140000001527369"/>
    <x v="1"/>
  </r>
  <r>
    <n v="1359"/>
    <s v="2019-07-10"/>
    <n v="11309877"/>
    <d v="2019-07-10T13:30:00"/>
    <n v="13"/>
    <n v="30"/>
    <n v="3"/>
    <s v="ARROW"/>
    <x v="0"/>
    <x v="2"/>
    <x v="2"/>
    <x v="1"/>
    <s v="No"/>
    <x v="0"/>
    <d v="2019-07-10T13:33:16"/>
    <s v="13:33:42:016"/>
    <d v="2019-07-10T13:37:01"/>
    <s v="13:37:02:201"/>
    <x v="5"/>
    <d v="2019-07-10T14:08:43"/>
    <s v="14:08:22:943"/>
    <d v="2019-07-10T14:13:22"/>
    <s v="14:13:37:422"/>
    <n v="7.7499999955762178E-2"/>
    <n v="6.2499999941792339E-2"/>
    <n v="3.3599999975413084"/>
    <x v="0"/>
  </r>
  <r>
    <n v="1360"/>
    <s v="2019-06-17"/>
    <n v="11232574"/>
    <d v="2019-06-17T15:00:00"/>
    <n v="15"/>
    <n v="0"/>
    <n v="1"/>
    <s v="BIGCITY"/>
    <x v="3"/>
    <x v="1"/>
    <x v="1"/>
    <x v="0"/>
    <s v="Yes"/>
    <x v="0"/>
    <d v="2019-06-17T15:11:05"/>
    <s v="15:10:54:865"/>
    <d v="2019-06-17T15:11:28"/>
    <s v="15:11:55:428"/>
    <x v="5"/>
    <d v="2019-06-17T15:44:10"/>
    <s v="15:43:30:970"/>
    <d v="2019-06-17T15:44:10"/>
    <s v="15:43:30:970"/>
    <n v="0"/>
    <n v="6.3888888107612729E-3"/>
    <n v="0.15333333145827055"/>
    <x v="0"/>
  </r>
  <r>
    <n v="1361"/>
    <s v="2019-09-28"/>
    <n v="11579486"/>
    <d v="2019-09-28T17:00:00"/>
    <n v="17"/>
    <n v="0"/>
    <n v="6"/>
    <s v="BIGCITY"/>
    <x v="3"/>
    <x v="1"/>
    <x v="1"/>
    <x v="0"/>
    <s v="Yes"/>
    <x v="0"/>
    <d v="2019-09-28T16:54:26"/>
    <s v="16:53:20:986"/>
    <d v="2019-09-28T16:54:35"/>
    <s v="16:54:55:135"/>
    <x v="3"/>
    <d v="2019-09-28T17:39:55"/>
    <s v="17:39:25:355"/>
    <d v="2019-09-28T17:41:57"/>
    <s v="17:41:29:457"/>
    <n v="3.3888888952787966E-2"/>
    <n v="2.5000000605359674E-3"/>
    <n v="0.87333333631977439"/>
    <x v="1"/>
  </r>
  <r>
    <n v="1362"/>
    <s v="2019-12-18"/>
    <n v="11866130"/>
    <d v="2019-12-18T14:30:00"/>
    <n v="14"/>
    <n v="30"/>
    <n v="3"/>
    <s v="BIGCITY"/>
    <x v="3"/>
    <x v="0"/>
    <x v="0"/>
    <x v="0"/>
    <s v="Yes"/>
    <x v="0"/>
    <d v="2019-12-18T14:28:09"/>
    <s v="14:27:50:169"/>
    <d v="2019-12-18T14:31:38"/>
    <s v="14:30:00:098"/>
    <x v="3"/>
    <d v="2019-12-18T15:07:42"/>
    <s v="15:07:30:642"/>
    <d v="2019-12-18T15:10:34"/>
    <s v="15:09:43:794"/>
    <n v="4.7777777770534158E-2"/>
    <n v="5.8055555506143719E-2"/>
    <n v="2.539999998640269"/>
    <x v="1"/>
  </r>
  <r>
    <n v="1363"/>
    <s v="2019-06-14"/>
    <n v="11226313"/>
    <d v="2019-06-14T09:15:00"/>
    <n v="9"/>
    <n v="15"/>
    <n v="5"/>
    <s v="BIGCITY"/>
    <x v="3"/>
    <x v="1"/>
    <x v="1"/>
    <x v="0"/>
    <s v="Yes"/>
    <x v="1"/>
    <d v="2019-06-14T09:01:10"/>
    <s v="09:01:20:610"/>
    <d v="2019-06-14T09:01:10"/>
    <s v="09:01:20:610"/>
    <x v="2"/>
    <d v="2019-06-14T09:31:42"/>
    <s v="09:31:29:142"/>
    <d v="2019-06-14T09:35:34"/>
    <s v="09:34:40:794"/>
    <n v="6.4444444316904992E-2"/>
    <n v="0"/>
    <n v="1.5466666636057198"/>
    <x v="1"/>
  </r>
  <r>
    <n v="1364"/>
    <s v="2019-06-27"/>
    <n v="11306256"/>
    <d v="2019-06-27T06:30:00"/>
    <n v="6"/>
    <n v="30"/>
    <n v="4"/>
    <s v="ARROW"/>
    <x v="0"/>
    <x v="1"/>
    <x v="1"/>
    <x v="0"/>
    <s v="Yes"/>
    <x v="1"/>
    <d v="2019-06-27T06:29:37"/>
    <s v="06:29:41:537"/>
    <d v="2019-06-27T06:29:37"/>
    <s v="06:29:41:537"/>
    <x v="0"/>
    <d v="2019-06-27T06:44:20"/>
    <s v="06:44:06:020"/>
    <d v="2019-06-27T06:45:40"/>
    <s v="06:45:17:040"/>
    <n v="2.2222222178243101E-2"/>
    <n v="0"/>
    <n v="0.53333333227783442"/>
    <x v="1"/>
  </r>
  <r>
    <n v="1365"/>
    <s v="2019-12-10"/>
    <n v="11867838"/>
    <d v="2019-12-10T09:00:00"/>
    <n v="9"/>
    <n v="0"/>
    <n v="2"/>
    <s v="BIGCITY"/>
    <x v="3"/>
    <x v="1"/>
    <x v="1"/>
    <x v="0"/>
    <s v="Yes"/>
    <x v="0"/>
    <d v="2019-12-10T09:17:28"/>
    <s v="09:16:22:788"/>
    <d v="2019-12-10T09:17:35"/>
    <s v="09:17:27:735"/>
    <x v="3"/>
    <d v="2019-12-10T10:05:55"/>
    <s v="10:05:27:155"/>
    <d v="2019-12-10T10:09:50"/>
    <s v="10:09:37:450"/>
    <n v="6.5277777845039964E-2"/>
    <n v="1.9444445497356355E-3"/>
    <n v="1.6133333374746144"/>
    <x v="0"/>
  </r>
  <r>
    <n v="1366"/>
    <s v="2019-09-19"/>
    <n v="11534266"/>
    <d v="2019-09-19T16:00:00"/>
    <n v="16"/>
    <n v="0"/>
    <n v="4"/>
    <s v="ARROW"/>
    <x v="0"/>
    <x v="1"/>
    <x v="1"/>
    <x v="0"/>
    <s v="Yes"/>
    <x v="1"/>
    <d v="2019-09-19T16:03:02"/>
    <s v="16:02:17:262"/>
    <d v="2019-09-19T16:03:02"/>
    <s v="16:02:17:262"/>
    <x v="6"/>
    <d v="2019-09-19T17:00:33"/>
    <s v="17:00:07:033"/>
    <d v="2019-09-19T17:02:54"/>
    <s v="17:02:32:254"/>
    <n v="3.9166666741948575E-2"/>
    <n v="0"/>
    <n v="0.94000000180676579"/>
    <x v="0"/>
  </r>
  <r>
    <n v="1367"/>
    <s v="2019-01-08"/>
    <n v="10718492"/>
    <d v="2019-01-08T08:45:00"/>
    <n v="8"/>
    <n v="45"/>
    <n v="2"/>
    <s v="BIGCITY"/>
    <x v="3"/>
    <x v="0"/>
    <x v="0"/>
    <x v="0"/>
    <s v="Yes"/>
    <x v="1"/>
    <d v="2019-01-08T09:01:08"/>
    <s v="09:00:27:168"/>
    <d v="2019-01-08T09:04:22"/>
    <s v="09:04:42:822"/>
    <x v="2"/>
    <d v="2019-01-08T09:27:13"/>
    <s v="09:26:11:773"/>
    <d v="2019-01-08T09:28:01"/>
    <s v="09:28:16:901"/>
    <n v="1.333333330694586E-2"/>
    <n v="5.3888888913206756E-2"/>
    <n v="1.6133333332836628"/>
    <x v="0"/>
  </r>
  <r>
    <n v="1368"/>
    <s v="2019-02-20"/>
    <n v="10893423"/>
    <d v="2019-02-20T17:00:00"/>
    <n v="17"/>
    <n v="0"/>
    <n v="3"/>
    <s v="ALLIED"/>
    <x v="2"/>
    <x v="0"/>
    <x v="0"/>
    <x v="0"/>
    <s v="Yes"/>
    <x v="0"/>
    <d v="2019-02-20T17:02:16"/>
    <s v="17:01:47:376"/>
    <d v="2019-02-20T17:02:57"/>
    <s v="17:02:57:457"/>
    <x v="1"/>
    <d v="2019-02-20T17:07:34"/>
    <s v="17:06:27:494"/>
    <d v="2019-02-20T17:07:30"/>
    <s v="17:07:37:630"/>
    <n v="-1.1111111962236464E-3"/>
    <n v="1.1388888931833208E-2"/>
    <n v="0.24666666565462947"/>
    <x v="0"/>
  </r>
  <r>
    <n v="1369"/>
    <s v="2019-05-12"/>
    <n v="11134478"/>
    <d v="2019-05-12T11:00:00"/>
    <n v="11"/>
    <n v="0"/>
    <n v="7"/>
    <s v="ARROW"/>
    <x v="0"/>
    <x v="4"/>
    <x v="4"/>
    <x v="1"/>
    <s v="No"/>
    <x v="1"/>
    <d v="2019-05-12T10:48:14"/>
    <s v="10:47:42:474"/>
    <d v="2019-05-12T10:54:35"/>
    <s v="10:53:52:695"/>
    <x v="2"/>
    <d v="2019-05-12T11:08:10"/>
    <s v="11:07:04:170"/>
    <d v="2019-05-12T11:10:02"/>
    <s v="11:09:33:162"/>
    <n v="3.1111111224163324E-2"/>
    <n v="0.10583333345130086"/>
    <n v="3.2866666722111404"/>
    <x v="1"/>
  </r>
  <r>
    <n v="1370"/>
    <s v="2019-09-03"/>
    <n v="11479542"/>
    <d v="2019-09-03T14:30:00"/>
    <n v="14"/>
    <n v="30"/>
    <n v="2"/>
    <s v="ARROW"/>
    <x v="0"/>
    <x v="2"/>
    <x v="2"/>
    <x v="1"/>
    <s v="No"/>
    <x v="1"/>
    <d v="2019-09-03T14:48:17"/>
    <s v="14:48:20:017"/>
    <d v="2019-09-03T14:57:17"/>
    <s v="14:57:50:217"/>
    <x v="2"/>
    <d v="2019-09-03T15:09:45"/>
    <s v="15:09:32:645"/>
    <d v="2019-09-03T15:09:45"/>
    <s v="15:09:32:645"/>
    <n v="0"/>
    <n v="0.15000000013969839"/>
    <n v="3.6000000033527613"/>
    <x v="0"/>
  </r>
  <r>
    <n v="1371"/>
    <s v="2019-04-30"/>
    <n v="11066415"/>
    <d v="2019-04-30T16:15:00"/>
    <n v="16"/>
    <n v="15"/>
    <n v="2"/>
    <s v="BIGCITY"/>
    <x v="3"/>
    <x v="0"/>
    <x v="0"/>
    <x v="0"/>
    <s v="Yes"/>
    <x v="0"/>
    <d v="2019-04-30T16:15:18"/>
    <s v="16:14:33:078"/>
    <d v="2019-04-30T16:17:42"/>
    <s v="16:17:50:742"/>
    <x v="0"/>
    <d v="2019-04-30T16:33:26"/>
    <s v="16:33:10:326"/>
    <d v="2019-04-30T16:37:29"/>
    <s v="16:37:32:729"/>
    <n v="6.7500000062864274E-2"/>
    <n v="3.9999999920837581E-2"/>
    <n v="2.5799999996088445"/>
    <x v="0"/>
  </r>
  <r>
    <n v="1372"/>
    <s v="2019-11-01"/>
    <n v="11696196"/>
    <d v="2019-11-01T08:30:00"/>
    <n v="8"/>
    <n v="30"/>
    <n v="5"/>
    <s v="BIGCITY"/>
    <x v="3"/>
    <x v="1"/>
    <x v="1"/>
    <x v="0"/>
    <s v="Yes"/>
    <x v="0"/>
    <d v="2019-11-01T08:35:18"/>
    <s v="08:34:09:078"/>
    <d v="2019-11-01T08:37:54"/>
    <s v="08:37:18:054"/>
    <x v="3"/>
    <d v="2019-11-01T09:23:02"/>
    <s v="09:23:13:802"/>
    <d v="2019-11-01T09:28:31"/>
    <s v="09:27:28:891"/>
    <n v="9.1388888948131353E-2"/>
    <n v="4.3333333334885538E-2"/>
    <n v="3.2333333347924054"/>
    <x v="0"/>
  </r>
  <r>
    <n v="1373"/>
    <s v="2019-11-28"/>
    <n v="11842526"/>
    <d v="2019-11-28T17:30:00"/>
    <n v="17"/>
    <n v="30"/>
    <n v="4"/>
    <s v="ARROW"/>
    <x v="0"/>
    <x v="6"/>
    <x v="6"/>
    <x v="0"/>
    <s v="Yes"/>
    <x v="0"/>
    <d v="2019-11-28T17:54:50"/>
    <s v="17:54:26:550"/>
    <d v="2019-11-28T17:55:58"/>
    <s v="17:55:51:658"/>
    <x v="1"/>
    <d v="2019-11-28T18:05:51"/>
    <s v="18:05:36:951"/>
    <d v="2019-11-28T18:06:13"/>
    <s v="18:06:42:113"/>
    <n v="6.1111111426725984E-3"/>
    <n v="1.8888888938818127E-2"/>
    <n v="0.60000000195577741"/>
    <x v="0"/>
  </r>
  <r>
    <n v="1374"/>
    <s v="2019-02-21"/>
    <n v="10850974"/>
    <d v="2019-02-21T15:15:00"/>
    <n v="15"/>
    <n v="15"/>
    <n v="4"/>
    <s v="BIGCITY"/>
    <x v="3"/>
    <x v="0"/>
    <x v="0"/>
    <x v="0"/>
    <s v="Yes"/>
    <x v="0"/>
    <d v="2019-02-21T15:15:01"/>
    <s v="15:14:51:361"/>
    <d v="2019-02-21T15:18:20"/>
    <s v="15:18:06:120"/>
    <x v="5"/>
    <d v="2019-02-21T15:52:20"/>
    <s v="15:52:40:920"/>
    <d v="2019-02-21T15:55:16"/>
    <s v="15:54:51:176"/>
    <n v="4.8888888966757804E-2"/>
    <n v="5.5277777777519077E-2"/>
    <n v="2.5000000018626451"/>
    <x v="0"/>
  </r>
  <r>
    <n v="1375"/>
    <s v="2019-04-24"/>
    <n v="11083043"/>
    <d v="2019-04-24T15:00:00"/>
    <n v="15"/>
    <n v="0"/>
    <n v="3"/>
    <s v="ARROW"/>
    <x v="0"/>
    <x v="2"/>
    <x v="2"/>
    <x v="1"/>
    <s v="No"/>
    <x v="0"/>
    <d v="2019-04-24T15:20:30"/>
    <s v="15:19:54:990"/>
    <d v="2019-04-24T15:25:14"/>
    <s v="15:24:05:074"/>
    <x v="3"/>
    <d v="2019-04-24T16:05:10"/>
    <s v="16:04:35:870"/>
    <d v="2019-04-24T16:05:10"/>
    <s v="16:04:35:870"/>
    <n v="0"/>
    <n v="7.8888888820074499E-2"/>
    <n v="1.893333331681788"/>
    <x v="0"/>
  </r>
  <r>
    <n v="1376"/>
    <s v="2019-12-09"/>
    <n v="11876549"/>
    <d v="2019-12-09T12:15:00"/>
    <n v="12"/>
    <n v="15"/>
    <n v="1"/>
    <s v="ALLIED"/>
    <x v="2"/>
    <x v="1"/>
    <x v="1"/>
    <x v="0"/>
    <s v="Yes"/>
    <x v="1"/>
    <d v="2019-12-09T12:26:36"/>
    <s v="12:25:20:496"/>
    <d v="2019-12-09T12:27:26"/>
    <s v="12:27:34:526"/>
    <x v="2"/>
    <d v="2019-12-09T12:46:03"/>
    <s v="12:46:04:603"/>
    <d v="2019-12-09T12:47:08"/>
    <s v="12:47:09:308"/>
    <n v="1.8055555410683155E-2"/>
    <n v="1.3888888817746192E-2"/>
    <n v="0.76666666148230433"/>
    <x v="0"/>
  </r>
  <r>
    <n v="1377"/>
    <s v="2019-06-21"/>
    <n v="11291197"/>
    <d v="2019-06-21T18:00:00"/>
    <n v="18"/>
    <n v="0"/>
    <n v="5"/>
    <s v="ARROW"/>
    <x v="0"/>
    <x v="1"/>
    <x v="1"/>
    <x v="0"/>
    <s v="Yes"/>
    <x v="1"/>
    <d v="2019-06-21T17:46:38"/>
    <s v="17:45:46:398"/>
    <d v="2019-06-21T17:48:46"/>
    <s v="17:48:14:546"/>
    <x v="6"/>
    <d v="2019-06-21T18:36:26"/>
    <s v="18:36:36:226"/>
    <d v="2019-06-21T18:39:18"/>
    <s v="18:38:55:278"/>
    <n v="4.7777777770534158E-2"/>
    <n v="3.5555555659811944E-2"/>
    <n v="2.0000000023283064"/>
    <x v="1"/>
  </r>
  <r>
    <n v="1378"/>
    <s v="2019-12-06"/>
    <n v="11822860"/>
    <d v="2019-12-06T08:30:00"/>
    <n v="8"/>
    <n v="30"/>
    <n v="5"/>
    <s v="ARROW"/>
    <x v="0"/>
    <x v="0"/>
    <x v="0"/>
    <x v="0"/>
    <s v="Yes"/>
    <x v="0"/>
    <d v="2019-12-06T08:17:33"/>
    <s v="08:16:07:193"/>
    <d v="2019-12-06T08:22:53"/>
    <s v="08:22:31:053"/>
    <x v="0"/>
    <d v="2019-12-06T08:33:22"/>
    <s v="08:32:31:582"/>
    <d v="2019-12-06T08:38:29"/>
    <s v="08:37:59:789"/>
    <n v="8.5277777805458754E-2"/>
    <n v="8.8888888887595385E-2"/>
    <n v="4.1800000006332994"/>
    <x v="1"/>
  </r>
  <r>
    <n v="1379"/>
    <s v="2019-04-06"/>
    <n v="10992583"/>
    <d v="2019-04-06T15:00:00"/>
    <n v="15"/>
    <n v="0"/>
    <n v="6"/>
    <s v="ARROW"/>
    <x v="0"/>
    <x v="1"/>
    <x v="1"/>
    <x v="0"/>
    <s v="Yes"/>
    <x v="1"/>
    <d v="2019-04-06T14:56:33"/>
    <s v="14:55:12:093"/>
    <d v="2019-04-06T14:58:47"/>
    <s v="14:58:41:247"/>
    <x v="1"/>
    <d v="2019-04-06T15:07:42"/>
    <s v="15:07:41:442"/>
    <d v="2019-04-06T15:10:14"/>
    <s v="15:10:02:514"/>
    <n v="4.2222222313284874E-2"/>
    <n v="3.7222222192212939E-2"/>
    <n v="1.9066666681319475"/>
    <x v="1"/>
  </r>
  <r>
    <n v="1380"/>
    <s v="2019-11-12"/>
    <n v="11732597"/>
    <d v="2019-11-12T09:00:00"/>
    <n v="9"/>
    <n v="0"/>
    <n v="2"/>
    <s v="ALLIED"/>
    <x v="2"/>
    <x v="1"/>
    <x v="1"/>
    <x v="0"/>
    <s v="Yes"/>
    <x v="1"/>
    <d v="2019-11-12T09:09:16"/>
    <s v="09:09:40:016"/>
    <d v="2019-11-12T09:11:05"/>
    <s v="09:11:49:605"/>
    <x v="6"/>
    <d v="2019-11-12T10:04:23"/>
    <s v="10:04:30:123"/>
    <d v="2019-11-12T10:04:23"/>
    <s v="10:04:30:123"/>
    <n v="0"/>
    <n v="3.0277777870651335E-2"/>
    <n v="0.72666666889563203"/>
    <x v="0"/>
  </r>
  <r>
    <n v="1381"/>
    <s v="2019-11-20"/>
    <n v="11763272"/>
    <d v="2019-11-20T08:45:00"/>
    <n v="8"/>
    <n v="45"/>
    <n v="3"/>
    <s v="ARROW"/>
    <x v="0"/>
    <x v="2"/>
    <x v="2"/>
    <x v="1"/>
    <s v="No"/>
    <x v="0"/>
    <d v="2019-11-20T08:30:29"/>
    <s v="08:30:34:029"/>
    <d v="2019-11-20T08:37:07"/>
    <s v="08:36:59:167"/>
    <x v="3"/>
    <d v="2019-11-20T09:13:59"/>
    <s v="09:13:29:659"/>
    <d v="2019-11-20T09:19:22"/>
    <s v="09:19:49:822"/>
    <n v="8.9722222241107374E-2"/>
    <n v="0.11055555555503815"/>
    <n v="4.8066666671074927"/>
    <x v="1"/>
  </r>
  <r>
    <n v="1382"/>
    <s v="2019-03-06"/>
    <n v="10923787"/>
    <d v="2019-03-06T13:30:00"/>
    <n v="13"/>
    <n v="30"/>
    <n v="3"/>
    <s v="BIGCITY"/>
    <x v="3"/>
    <x v="1"/>
    <x v="1"/>
    <x v="0"/>
    <s v="Yes"/>
    <x v="0"/>
    <d v="2019-03-06T13:14:39"/>
    <s v="13:14:36:939"/>
    <d v="2019-03-06T13:15:37"/>
    <s v="13:15:41:537"/>
    <x v="0"/>
    <d v="2019-03-06T13:31:37"/>
    <s v="13:31:57:537"/>
    <d v="2019-03-06T13:38:20"/>
    <s v="13:37:32:380"/>
    <n v="0.11194444441935048"/>
    <n v="1.6111111210193485E-2"/>
    <n v="3.073333335109055"/>
    <x v="1"/>
  </r>
  <r>
    <n v="1383"/>
    <s v="2019-12-13"/>
    <n v="11898606"/>
    <d v="2019-12-13T15:00:00"/>
    <n v="15"/>
    <n v="0"/>
    <n v="5"/>
    <s v="ALLIED"/>
    <x v="2"/>
    <x v="0"/>
    <x v="0"/>
    <x v="0"/>
    <s v="Yes"/>
    <x v="1"/>
    <d v="2019-12-13T15:04:07"/>
    <s v="15:03:25:867"/>
    <d v="2019-12-13T15:05:46"/>
    <s v="15:05:42:146"/>
    <x v="1"/>
    <d v="2019-12-13T15:15:13"/>
    <s v="15:15:05:113"/>
    <d v="2019-12-13T15:17:15"/>
    <s v="15:17:10:215"/>
    <n v="3.3888888952787966E-2"/>
    <n v="2.749999996740371E-2"/>
    <n v="1.4733333340846002"/>
    <x v="0"/>
  </r>
  <r>
    <n v="1384"/>
    <s v="2019-09-16"/>
    <n v="11529286"/>
    <d v="2019-09-16T09:00:00"/>
    <n v="9"/>
    <n v="0"/>
    <n v="1"/>
    <s v="BIGCITY"/>
    <x v="3"/>
    <x v="0"/>
    <x v="0"/>
    <x v="0"/>
    <s v="Yes"/>
    <x v="0"/>
    <d v="2019-09-16T09:08:25"/>
    <s v="09:07:41:785"/>
    <d v="2019-09-16T09:11:29"/>
    <s v="09:11:57:029"/>
    <x v="1"/>
    <d v="2019-09-16T09:21:15"/>
    <s v="09:21:42:215"/>
    <d v="2019-09-16T09:22:36"/>
    <s v="09:22:51:336"/>
    <n v="2.2500000020954758E-2"/>
    <n v="5.1111111184582114E-2"/>
    <n v="1.7666666689328849"/>
    <x v="0"/>
  </r>
  <r>
    <n v="1385"/>
    <s v="2019-03-19"/>
    <n v="10932237"/>
    <d v="2019-03-19T15:00:00"/>
    <n v="15"/>
    <n v="0"/>
    <n v="2"/>
    <s v="ALLIED"/>
    <x v="2"/>
    <x v="1"/>
    <x v="1"/>
    <x v="0"/>
    <s v="Yes"/>
    <x v="0"/>
    <d v="2019-03-19T15:13:36"/>
    <s v="15:13:22:736"/>
    <d v="2019-03-19T15:18:17"/>
    <s v="15:17:37:577"/>
    <x v="3"/>
    <d v="2019-03-19T15:54:06"/>
    <s v="15:54:03:306"/>
    <d v="2019-03-19T15:54:06"/>
    <s v="15:54:03:306"/>
    <n v="0"/>
    <n v="7.805555546656251E-2"/>
    <n v="1.8733333311975002"/>
    <x v="0"/>
  </r>
  <r>
    <n v="1386"/>
    <s v="2019-07-31"/>
    <n v="11376706"/>
    <d v="2019-07-31T08:30:00"/>
    <n v="8"/>
    <n v="30"/>
    <n v="3"/>
    <s v="ARROW"/>
    <x v="0"/>
    <x v="0"/>
    <x v="0"/>
    <x v="0"/>
    <s v="Yes"/>
    <x v="0"/>
    <d v="2019-07-31T08:38:36"/>
    <s v="08:37:51:096"/>
    <d v="2019-07-31T08:40:05"/>
    <s v="08:39:10:165"/>
    <x v="0"/>
    <d v="2019-07-31T08:57:00"/>
    <s v="08:57:46:000"/>
    <d v="2019-07-31T09:01:31"/>
    <s v="09:00:07:191"/>
    <n v="7.5277777737937868E-2"/>
    <n v="2.4722222238779068E-2"/>
    <n v="2.3999999994412065"/>
    <x v="0"/>
  </r>
  <r>
    <n v="1387"/>
    <s v="2019-10-31"/>
    <n v="11689372"/>
    <d v="2019-10-31T15:00:00"/>
    <n v="15"/>
    <n v="0"/>
    <n v="4"/>
    <s v="ALLIED"/>
    <x v="2"/>
    <x v="1"/>
    <x v="1"/>
    <x v="0"/>
    <s v="Yes"/>
    <x v="0"/>
    <d v="2019-10-31T15:00:27"/>
    <s v="15:00:48:027"/>
    <d v="2019-10-31T15:04:17"/>
    <s v="15:04:55:817"/>
    <x v="5"/>
    <d v="2019-10-31T15:38:07"/>
    <s v="15:38:06:107"/>
    <d v="2019-10-31T15:40:28"/>
    <s v="15:39:08:088"/>
    <n v="3.9166666567325592E-2"/>
    <n v="6.388888880610466E-2"/>
    <n v="2.473333328962326"/>
    <x v="0"/>
  </r>
  <r>
    <n v="1388"/>
    <s v="2019-11-07"/>
    <n v="11715740"/>
    <d v="2019-11-07T14:15:00"/>
    <n v="14"/>
    <n v="15"/>
    <n v="4"/>
    <s v="ALLIED"/>
    <x v="2"/>
    <x v="1"/>
    <x v="1"/>
    <x v="0"/>
    <s v="Yes"/>
    <x v="0"/>
    <d v="2019-11-07T14:08:08"/>
    <s v="14:07:06:468"/>
    <d v="2019-11-07T14:11:14"/>
    <s v="14:11:49:914"/>
    <x v="1"/>
    <d v="2019-11-07T14:18:27"/>
    <s v="14:18:18:027"/>
    <d v="2019-11-07T14:19:23"/>
    <s v="14:19:19:423"/>
    <n v="1.555555552477017E-2"/>
    <n v="5.1666666695382446E-2"/>
    <n v="1.6133333332836628"/>
    <x v="1"/>
  </r>
  <r>
    <n v="1389"/>
    <s v="2019-11-22"/>
    <n v="11771835"/>
    <d v="2019-11-22T09:00:00"/>
    <n v="9"/>
    <n v="0"/>
    <n v="5"/>
    <s v="BIGCITY"/>
    <x v="3"/>
    <x v="1"/>
    <x v="1"/>
    <x v="0"/>
    <s v="Yes"/>
    <x v="0"/>
    <d v="2019-11-22T08:47:09"/>
    <s v="08:46:04:869"/>
    <d v="2019-11-22T08:49:47"/>
    <s v="08:49:21:847"/>
    <x v="2"/>
    <d v="2019-11-22T09:15:59"/>
    <s v="09:15:00:259"/>
    <d v="2019-11-22T09:20:09"/>
    <s v="09:20:21:009"/>
    <n v="6.9444444437976927E-2"/>
    <n v="4.3888888845685869E-2"/>
    <n v="2.7199999988079071"/>
    <x v="1"/>
  </r>
  <r>
    <n v="1390"/>
    <s v="2019-12-03"/>
    <n v="11810757"/>
    <d v="2019-12-03T19:30:00"/>
    <n v="19"/>
    <n v="30"/>
    <n v="2"/>
    <s v="ALLIED"/>
    <x v="2"/>
    <x v="1"/>
    <x v="1"/>
    <x v="0"/>
    <s v="Yes"/>
    <x v="0"/>
    <d v="2019-12-03T19:39:10"/>
    <s v="19:38:06:870"/>
    <d v="2019-12-03T19:42:06"/>
    <s v="19:42:06:906"/>
    <x v="1"/>
    <d v="2019-12-03T19:48:16"/>
    <s v="19:48:07:216"/>
    <d v="2019-12-03T19:49:59"/>
    <s v="19:49:27:159"/>
    <n v="2.8611111163627356E-2"/>
    <n v="4.8888888966757804E-2"/>
    <n v="1.8600000031292439"/>
    <x v="0"/>
  </r>
  <r>
    <n v="1391"/>
    <s v="2019-08-25"/>
    <n v="11497160"/>
    <d v="2019-08-25T08:30:00"/>
    <n v="8"/>
    <n v="30"/>
    <n v="7"/>
    <s v="ALLIED"/>
    <x v="2"/>
    <x v="1"/>
    <x v="1"/>
    <x v="0"/>
    <s v="Yes"/>
    <x v="0"/>
    <d v="2019-08-25T08:21:15"/>
    <s v="08:21:38:715"/>
    <d v="2019-08-25T08:23:21"/>
    <s v="08:22:42:681"/>
    <x v="1"/>
    <d v="2019-08-25T08:33:14"/>
    <s v="08:32:43:074"/>
    <d v="2019-08-25T08:33:14"/>
    <s v="08:32:43:074"/>
    <n v="0"/>
    <n v="3.4999999974388629E-2"/>
    <n v="0.8399999993853271"/>
    <x v="1"/>
  </r>
  <r>
    <n v="1392"/>
    <s v="2019-01-23"/>
    <n v="10759359"/>
    <d v="2019-01-23T09:00:00"/>
    <n v="9"/>
    <n v="0"/>
    <n v="3"/>
    <s v="ARROW"/>
    <x v="0"/>
    <x v="1"/>
    <x v="1"/>
    <x v="0"/>
    <s v="Yes"/>
    <x v="1"/>
    <d v="2019-01-23T09:06:38"/>
    <s v="09:05:38:398"/>
    <d v="2019-01-23T09:07:00"/>
    <s v="09:07:42:400"/>
    <x v="1"/>
    <d v="2019-01-23T09:15:26"/>
    <s v="09:14:14:886"/>
    <d v="2019-01-23T09:15:16"/>
    <s v="09:15:23:916"/>
    <n v="-2.7777779032476246E-3"/>
    <n v="6.1111111426725984E-3"/>
    <n v="7.9999997746199369E-2"/>
    <x v="0"/>
  </r>
  <r>
    <n v="1393"/>
    <s v="2019-08-30"/>
    <n v="11471988"/>
    <d v="2019-08-30T08:30:00"/>
    <n v="8"/>
    <n v="30"/>
    <n v="5"/>
    <s v="BIGCITY"/>
    <x v="3"/>
    <x v="1"/>
    <x v="1"/>
    <x v="0"/>
    <s v="Yes"/>
    <x v="2"/>
    <d v="2019-08-30T08:17:05"/>
    <s v="08:17:01:805"/>
    <d v="2019-08-30T08:25:45"/>
    <s v="08:25:42:045"/>
    <x v="3"/>
    <d v="2019-08-30T09:06:58"/>
    <s v="09:06:09:058"/>
    <d v="2019-08-30T09:08:39"/>
    <s v="09:08:18:539"/>
    <n v="2.8055555478204042E-2"/>
    <n v="0.14444444433320314"/>
    <n v="4.1399999954737723"/>
    <x v="1"/>
  </r>
  <r>
    <n v="1394"/>
    <s v="2019-12-13"/>
    <n v="11848248"/>
    <d v="2019-12-13T10:30:00"/>
    <n v="10"/>
    <n v="30"/>
    <n v="5"/>
    <s v="ALLIED"/>
    <x v="2"/>
    <x v="1"/>
    <x v="1"/>
    <x v="0"/>
    <s v="Yes"/>
    <x v="0"/>
    <d v="2019-12-13T10:15:34"/>
    <s v="10:15:54:634"/>
    <d v="2019-12-13T10:19:10"/>
    <s v="10:18:04:470"/>
    <x v="1"/>
    <d v="2019-12-13T10:29:17"/>
    <s v="10:28:39:777"/>
    <d v="2019-12-13T10:29:17"/>
    <s v="10:28:39:777"/>
    <n v="0"/>
    <n v="6.0000000055879354E-2"/>
    <n v="1.4400000013411045"/>
    <x v="1"/>
  </r>
  <r>
    <n v="1395"/>
    <s v="2019-09-30"/>
    <n v="11582978"/>
    <d v="2019-09-30T12:00:00"/>
    <n v="12"/>
    <n v="0"/>
    <n v="1"/>
    <s v="BIGCITY"/>
    <x v="3"/>
    <x v="1"/>
    <x v="1"/>
    <x v="0"/>
    <s v="Yes"/>
    <x v="4"/>
    <d v="2019-09-30T12:04:08"/>
    <s v="12:03:06:068"/>
    <d v="2019-09-30T12:06:17"/>
    <s v="12:05:15:977"/>
    <x v="5"/>
    <d v="2019-09-30T12:34:30"/>
    <s v="12:34:54:030"/>
    <d v="2019-09-30T12:34:30"/>
    <s v="12:34:54:030"/>
    <n v="0"/>
    <n v="3.5833333327900618E-2"/>
    <n v="0.85999999986961484"/>
    <x v="0"/>
  </r>
  <r>
    <n v="1396"/>
    <s v="2019-02-28"/>
    <n v="10908191"/>
    <d v="2019-02-28T17:00:00"/>
    <n v="17"/>
    <n v="0"/>
    <n v="4"/>
    <s v="ALLIED"/>
    <x v="2"/>
    <x v="1"/>
    <x v="1"/>
    <x v="0"/>
    <s v="Yes"/>
    <x v="1"/>
    <d v="2019-02-28T17:18:08"/>
    <s v="17:18:51:808"/>
    <d v="2019-02-28T17:21:32"/>
    <s v="17:21:11:932"/>
    <x v="4"/>
    <d v="2019-02-28T18:23:32"/>
    <s v="18:22:01:992"/>
    <d v="2019-02-28T18:23:32"/>
    <s v="18:22:01:992"/>
    <n v="0"/>
    <n v="5.6666666641831398E-2"/>
    <n v="1.3599999994039536"/>
    <x v="0"/>
  </r>
  <r>
    <n v="1397"/>
    <s v="2019-05-22"/>
    <n v="11184653"/>
    <d v="2019-05-22T21:30:00"/>
    <n v="21"/>
    <n v="30"/>
    <n v="3"/>
    <s v="ARROW"/>
    <x v="0"/>
    <x v="8"/>
    <x v="8"/>
    <x v="1"/>
    <s v="No"/>
    <x v="0"/>
    <d v="2019-05-22T21:34:10"/>
    <s v="21:33:37:570"/>
    <d v="2019-05-22T21:39:34"/>
    <s v="21:38:53:494"/>
    <x v="1"/>
    <d v="2019-05-22T21:44:18"/>
    <s v="21:43:07:678"/>
    <d v="2019-05-22T21:46:00"/>
    <s v="21:45:47:660"/>
    <n v="2.8333333320915699E-2"/>
    <n v="8.9999999909196049E-2"/>
    <n v="2.839999997522682"/>
    <x v="0"/>
  </r>
  <r>
    <n v="1398"/>
    <s v="2019-08-19"/>
    <n v="11473000"/>
    <d v="2019-08-19T18:45:00"/>
    <n v="18"/>
    <n v="45"/>
    <n v="1"/>
    <s v="ARROW"/>
    <x v="0"/>
    <x v="2"/>
    <x v="2"/>
    <x v="1"/>
    <s v="No"/>
    <x v="1"/>
    <d v="2019-08-19T18:47:10"/>
    <s v="18:46:22:070"/>
    <d v="2019-08-19T18:48:13"/>
    <s v="18:48:50:113"/>
    <x v="1"/>
    <d v="2019-08-19T18:59:48"/>
    <s v="18:59:42:448"/>
    <d v="2019-08-19T19:02:36"/>
    <s v="19:02:17:536"/>
    <n v="4.6666666574310511E-2"/>
    <n v="1.7499999899882823E-2"/>
    <n v="1.53999999538064"/>
    <x v="0"/>
  </r>
  <r>
    <n v="1399"/>
    <s v="2019-10-23"/>
    <n v="11661904"/>
    <d v="2019-10-23T11:45:00"/>
    <n v="11"/>
    <n v="45"/>
    <n v="3"/>
    <s v="ALLIED"/>
    <x v="2"/>
    <x v="0"/>
    <x v="0"/>
    <x v="0"/>
    <s v="Yes"/>
    <x v="0"/>
    <d v="2019-10-23T11:32:22"/>
    <s v="11:31:03:282"/>
    <d v="2019-10-23T11:32:22"/>
    <s v="11:31:03:282"/>
    <x v="5"/>
    <d v="2019-10-23T12:04:24"/>
    <s v="12:04:17:524"/>
    <d v="2019-10-23T12:07:30"/>
    <s v="12:07:26:630"/>
    <n v="5.1666666695382446E-2"/>
    <n v="0"/>
    <n v="1.2400000006891787"/>
    <x v="1"/>
  </r>
  <r>
    <n v="1400"/>
    <s v="2019-03-22"/>
    <n v="10944282"/>
    <d v="2019-03-22T13:00:00"/>
    <n v="13"/>
    <n v="0"/>
    <n v="5"/>
    <s v="ALLIED"/>
    <x v="2"/>
    <x v="1"/>
    <x v="1"/>
    <x v="0"/>
    <s v="Yes"/>
    <x v="1"/>
    <d v="2019-03-22T13:17:31"/>
    <s v="13:16:53:991"/>
    <d v="2019-03-22T13:22:49"/>
    <s v="13:22:18:349"/>
    <x v="0"/>
    <d v="2019-03-22T13:36:17"/>
    <s v="13:35:48:077"/>
    <d v="2019-03-22T13:40:35"/>
    <s v="13:39:11:795"/>
    <n v="7.1666666655801237E-2"/>
    <n v="8.8333333202172071E-2"/>
    <n v="3.8399999965913594"/>
    <x v="0"/>
  </r>
  <r>
    <n v="1401"/>
    <s v="2019-11-20"/>
    <n v="11796649"/>
    <d v="2019-11-20T12:00:00"/>
    <n v="12"/>
    <n v="0"/>
    <n v="3"/>
    <s v="BIGCITY"/>
    <x v="3"/>
    <x v="1"/>
    <x v="1"/>
    <x v="0"/>
    <s v="Yes"/>
    <x v="0"/>
    <d v="2019-11-20T10:50:38"/>
    <s v="10:50:22:838"/>
    <d v="2019-11-20T11:53:02"/>
    <s v="11:52:18:262"/>
    <x v="4"/>
    <d v="2019-11-20T11:57:09"/>
    <s v="11:56:50:669"/>
    <d v="2019-11-20T11:58:16"/>
    <s v="11:57:51:676"/>
    <n v="1.861111109610647E-2"/>
    <n v="1.0399999998626299"/>
    <n v="25.406666663009673"/>
    <x v="1"/>
  </r>
  <r>
    <n v="1402"/>
    <s v="2019-05-23"/>
    <n v="11141665"/>
    <d v="2019-05-23T08:45:00"/>
    <n v="8"/>
    <n v="45"/>
    <n v="4"/>
    <s v="ALLIED"/>
    <x v="2"/>
    <x v="1"/>
    <x v="1"/>
    <x v="0"/>
    <s v="Yes"/>
    <x v="0"/>
    <d v="2019-05-23T08:33:29"/>
    <s v="08:33:15:329"/>
    <d v="2019-05-23T08:34:58"/>
    <s v="08:34:28:158"/>
    <x v="3"/>
    <d v="2019-05-23T09:19:36"/>
    <s v="09:18:31:096"/>
    <d v="2019-05-23T09:19:36"/>
    <s v="09:18:31:096"/>
    <n v="0"/>
    <n v="2.4722222238779068E-2"/>
    <n v="0.59333333373069763"/>
    <x v="1"/>
  </r>
  <r>
    <n v="1403"/>
    <s v="2019-06-05"/>
    <n v="11182592"/>
    <d v="2019-06-05T15:00:00"/>
    <n v="15"/>
    <n v="0"/>
    <n v="3"/>
    <s v="ARROW"/>
    <x v="0"/>
    <x v="2"/>
    <x v="2"/>
    <x v="1"/>
    <s v="No"/>
    <x v="0"/>
    <d v="2019-06-05T15:18:43"/>
    <s v="15:18:22:443"/>
    <d v="2019-06-05T15:21:25"/>
    <s v="15:20:31:685"/>
    <x v="0"/>
    <d v="2019-06-05T15:37:32"/>
    <s v="15:37:27:032"/>
    <d v="2019-06-05T15:38:16"/>
    <s v="15:38:30:916"/>
    <n v="1.2222222110722214E-2"/>
    <n v="4.5000000041909516E-2"/>
    <n v="1.3733333316631615"/>
    <x v="0"/>
  </r>
  <r>
    <n v="1404"/>
    <s v="2019-03-08"/>
    <n v="10923880"/>
    <d v="2019-03-08T11:00:00"/>
    <n v="11"/>
    <n v="0"/>
    <n v="5"/>
    <s v="BIGCITY"/>
    <x v="3"/>
    <x v="1"/>
    <x v="1"/>
    <x v="0"/>
    <s v="Yes"/>
    <x v="1"/>
    <d v="2019-03-08T10:48:35"/>
    <s v="10:47:52:495"/>
    <d v="2019-03-08T10:50:34"/>
    <s v="10:50:11:834"/>
    <x v="5"/>
    <d v="2019-03-08T11:27:04"/>
    <s v="11:26:45:264"/>
    <d v="2019-03-08T11:27:53"/>
    <s v="11:27:52:153"/>
    <n v="1.3611111149657518E-2"/>
    <n v="3.3055555599275976E-2"/>
    <n v="1.1200000019744039"/>
    <x v="1"/>
  </r>
  <r>
    <n v="1405"/>
    <s v="2019-04-04"/>
    <n v="10985631"/>
    <d v="2019-04-04T14:15:00"/>
    <n v="14"/>
    <n v="15"/>
    <n v="4"/>
    <s v="ALLIED"/>
    <x v="2"/>
    <x v="1"/>
    <x v="1"/>
    <x v="0"/>
    <s v="Yes"/>
    <x v="1"/>
    <d v="2019-04-04T13:59:51"/>
    <s v="13:59:36:851"/>
    <d v="2019-04-04T14:02:35"/>
    <s v="14:02:52:035"/>
    <x v="5"/>
    <d v="2019-04-04T14:37:27"/>
    <s v="14:36:16:587"/>
    <d v="2019-04-04T14:37:27"/>
    <s v="14:36:16:587"/>
    <n v="0"/>
    <n v="4.5555555552709848E-2"/>
    <n v="1.0933333332650363"/>
    <x v="1"/>
  </r>
  <r>
    <n v="1406"/>
    <s v="2019-10-07"/>
    <n v="11607638"/>
    <d v="2019-10-07T11:45:00"/>
    <n v="11"/>
    <n v="45"/>
    <n v="1"/>
    <s v="ARROW"/>
    <x v="0"/>
    <x v="4"/>
    <x v="4"/>
    <x v="1"/>
    <s v="No"/>
    <x v="2"/>
    <d v="2019-10-07T11:27:15"/>
    <s v="11:27:24:415"/>
    <d v="2019-10-07T11:32:09"/>
    <s v="11:32:48:009"/>
    <x v="3"/>
    <d v="2019-10-07T12:11:06"/>
    <s v="12:11:07:406"/>
    <d v="2019-10-07T12:14:30"/>
    <s v="12:13:26:590"/>
    <n v="5.6666666641831398E-2"/>
    <n v="8.1666666548699141E-2"/>
    <n v="3.3199999965727329"/>
    <x v="1"/>
  </r>
  <r>
    <n v="1407"/>
    <s v="2019-07-18"/>
    <n v="11383251"/>
    <d v="2019-07-18T19:30:00"/>
    <n v="19"/>
    <n v="30"/>
    <n v="4"/>
    <s v="ARROW"/>
    <x v="0"/>
    <x v="4"/>
    <x v="4"/>
    <x v="1"/>
    <s v="No"/>
    <x v="0"/>
    <d v="2019-07-18T19:14:52"/>
    <s v="19:14:50:152"/>
    <d v="2019-07-18T19:14:52"/>
    <s v="19:14:50:152"/>
    <x v="2"/>
    <d v="2019-07-18T19:37:14"/>
    <s v="19:37:24:814"/>
    <d v="2019-07-18T19:40:08"/>
    <s v="19:39:04:868"/>
    <n v="4.833333328133449E-2"/>
    <n v="0"/>
    <n v="1.1599999987520278"/>
    <x v="1"/>
  </r>
  <r>
    <n v="1408"/>
    <s v="2019-07-16"/>
    <n v="11367107"/>
    <d v="2019-07-16T07:00:00"/>
    <n v="7"/>
    <n v="0"/>
    <n v="2"/>
    <s v="ALLIED"/>
    <x v="2"/>
    <x v="1"/>
    <x v="1"/>
    <x v="0"/>
    <s v="Yes"/>
    <x v="1"/>
    <d v="2019-07-16T07:13:09"/>
    <s v="07:13:03:209"/>
    <d v="2019-07-16T07:13:09"/>
    <s v="07:13:03:209"/>
    <x v="1"/>
    <d v="2019-07-16T07:26:36"/>
    <s v="07:26:33:736"/>
    <d v="2019-07-16T07:26:36"/>
    <s v="07:26:33:736"/>
    <n v="0"/>
    <n v="0"/>
    <n v="0"/>
    <x v="0"/>
  </r>
  <r>
    <n v="1409"/>
    <s v="2019-07-22"/>
    <n v="11348198"/>
    <d v="2019-07-22T12:30:00"/>
    <n v="12"/>
    <n v="30"/>
    <n v="1"/>
    <s v="BIGCITY"/>
    <x v="3"/>
    <x v="0"/>
    <x v="0"/>
    <x v="0"/>
    <s v="Yes"/>
    <x v="0"/>
    <d v="2019-07-22T12:29:36"/>
    <s v="12:28:28:096"/>
    <d v="2019-07-22T12:36:18"/>
    <s v="12:36:09:618"/>
    <x v="0"/>
    <d v="2019-07-22T12:47:44"/>
    <s v="12:47:53:244"/>
    <d v="2019-07-22T12:51:53"/>
    <s v="12:51:08:453"/>
    <n v="6.9166666595265269E-2"/>
    <n v="0.11166666657663882"/>
    <n v="4.3399999961256981"/>
    <x v="1"/>
  </r>
  <r>
    <n v="1410"/>
    <s v="2019-10-23"/>
    <n v="11713330"/>
    <d v="2019-10-23T15:00:00"/>
    <n v="15"/>
    <n v="0"/>
    <n v="3"/>
    <s v="ARROW"/>
    <x v="0"/>
    <x v="1"/>
    <x v="1"/>
    <x v="0"/>
    <s v="Yes"/>
    <x v="0"/>
    <d v="2019-10-23T14:49:59"/>
    <s v="14:49:13:359"/>
    <d v="2019-10-23T14:50:58"/>
    <s v="14:50:17:258"/>
    <x v="0"/>
    <d v="2019-10-23T15:06:06"/>
    <s v="15:05:11:866"/>
    <d v="2019-10-23T15:06:56"/>
    <s v="15:06:12:756"/>
    <n v="1.3888888817746192E-2"/>
    <n v="1.6388889052905142E-2"/>
    <n v="0.72666666889563203"/>
    <x v="1"/>
  </r>
  <r>
    <n v="1411"/>
    <s v="2019-04-23"/>
    <n v="11077171"/>
    <d v="2019-04-23T12:30:00"/>
    <n v="12"/>
    <n v="30"/>
    <n v="2"/>
    <s v="ALLIED"/>
    <x v="2"/>
    <x v="1"/>
    <x v="1"/>
    <x v="0"/>
    <s v="Yes"/>
    <x v="0"/>
    <d v="2019-04-23T12:33:02"/>
    <s v="12:33:05:302"/>
    <d v="2019-04-23T12:36:54"/>
    <s v="12:36:16:354"/>
    <x v="1"/>
    <d v="2019-04-23T12:43:27"/>
    <s v="12:43:45:827"/>
    <d v="2019-04-23T12:43:27"/>
    <s v="12:43:45:827"/>
    <n v="0"/>
    <n v="6.4444444491527975E-2"/>
    <n v="1.5466666677966714"/>
    <x v="0"/>
  </r>
  <r>
    <n v="1412"/>
    <s v="2019-09-24"/>
    <n v="11589213"/>
    <d v="2019-09-24T13:00:00"/>
    <n v="13"/>
    <n v="0"/>
    <n v="2"/>
    <s v="ARROW"/>
    <x v="0"/>
    <x v="4"/>
    <x v="4"/>
    <x v="1"/>
    <s v="No"/>
    <x v="0"/>
    <d v="2019-09-24T12:51:05"/>
    <s v="12:51:06:105"/>
    <d v="2019-09-24T12:55:51"/>
    <s v="12:55:16:251"/>
    <x v="0"/>
    <d v="2019-09-24T13:09:14"/>
    <s v="13:08:54:874"/>
    <d v="2019-09-24T13:11:31"/>
    <s v="13:11:07:631"/>
    <n v="3.8055555545724928E-2"/>
    <n v="7.9444444505497813E-2"/>
    <n v="2.8200000012293458"/>
    <x v="1"/>
  </r>
  <r>
    <n v="1413"/>
    <s v="2019-09-11"/>
    <n v="11552416"/>
    <d v="2019-09-11T13:00:00"/>
    <n v="13"/>
    <n v="0"/>
    <n v="3"/>
    <s v="ALLIED"/>
    <x v="2"/>
    <x v="1"/>
    <x v="1"/>
    <x v="0"/>
    <s v="Yes"/>
    <x v="1"/>
    <d v="2019-09-11T12:48:00"/>
    <s v="12:47:11:260"/>
    <d v="2019-09-11T12:52:10"/>
    <s v="12:51:20:470"/>
    <x v="1"/>
    <d v="2019-09-11T13:03:35"/>
    <s v="13:02:02:895"/>
    <d v="2019-09-11T13:03:35"/>
    <s v="13:02:02:895"/>
    <n v="0"/>
    <n v="6.9444444437976927E-2"/>
    <n v="1.6666666665114462"/>
    <x v="1"/>
  </r>
  <r>
    <n v="1414"/>
    <s v="2019-04-30"/>
    <n v="11065735"/>
    <d v="2019-04-30T14:30:00"/>
    <n v="14"/>
    <n v="30"/>
    <n v="2"/>
    <s v="BIGCITY"/>
    <x v="3"/>
    <x v="1"/>
    <x v="1"/>
    <x v="0"/>
    <s v="Yes"/>
    <x v="1"/>
    <d v="2019-04-30T14:17:46"/>
    <s v="14:17:22:046"/>
    <d v="2019-04-30T14:21:11"/>
    <s v="14:20:32:171"/>
    <x v="2"/>
    <d v="2019-04-30T14:40:08"/>
    <s v="14:40:03:108"/>
    <d v="2019-04-30T14:41:42"/>
    <s v="14:41:04:942"/>
    <n v="2.6111111103091389E-2"/>
    <n v="5.6944444484543055E-2"/>
    <n v="1.9933333341032267"/>
    <x v="1"/>
  </r>
  <r>
    <n v="1415"/>
    <s v="2019-01-29"/>
    <n v="10823565"/>
    <d v="2019-01-29T13:00:00"/>
    <n v="13"/>
    <n v="0"/>
    <n v="2"/>
    <s v="ARROW"/>
    <x v="0"/>
    <x v="6"/>
    <x v="6"/>
    <x v="0"/>
    <s v="Yes"/>
    <x v="0"/>
    <d v="2019-01-29T12:43:17"/>
    <s v="12:43:57:017"/>
    <d v="2019-01-29T12:45:53"/>
    <s v="12:45:02:053"/>
    <x v="1"/>
    <d v="2019-01-29T12:50:05"/>
    <s v="12:50:35:205"/>
    <d v="2019-01-29T12:51:30"/>
    <s v="12:51:45:330"/>
    <n v="2.3611111042555422E-2"/>
    <n v="4.3333333334885538E-2"/>
    <n v="1.606666665058583"/>
    <x v="1"/>
  </r>
  <r>
    <n v="1416"/>
    <s v="2019-07-07"/>
    <n v="11298404"/>
    <d v="2019-07-07T22:00:00"/>
    <n v="22"/>
    <n v="0"/>
    <n v="7"/>
    <s v="ARROW"/>
    <x v="0"/>
    <x v="2"/>
    <x v="2"/>
    <x v="1"/>
    <s v="No"/>
    <x v="0"/>
    <d v="2019-07-07T22:15:56"/>
    <s v="22:15:43:556"/>
    <d v="2019-07-07T22:17:46"/>
    <s v="22:17:28:646"/>
    <x v="2"/>
    <d v="2019-07-07T22:36:42"/>
    <s v="22:36:28:242"/>
    <d v="2019-07-07T22:41:35"/>
    <s v="22:40:03:395"/>
    <n v="8.1388888880610466E-2"/>
    <n v="3.0555555538740009E-2"/>
    <n v="2.6866666660644114"/>
    <x v="0"/>
  </r>
  <r>
    <n v="1417"/>
    <s v="2019-09-18"/>
    <n v="11530864"/>
    <d v="2019-09-18T07:30:00"/>
    <n v="7"/>
    <n v="30"/>
    <n v="3"/>
    <s v="ALLIED"/>
    <x v="2"/>
    <x v="1"/>
    <x v="1"/>
    <x v="0"/>
    <s v="Yes"/>
    <x v="0"/>
    <d v="2019-09-18T07:30:29"/>
    <s v="07:30:27:829"/>
    <d v="2019-09-18T07:31:41"/>
    <s v="07:31:34:241"/>
    <x v="5"/>
    <d v="2019-09-18T08:05:34"/>
    <s v="08:05:47:934"/>
    <d v="2019-09-18T08:10:33"/>
    <s v="08:09:42:093"/>
    <n v="8.3055555587634444E-2"/>
    <n v="1.9999999960418791E-2"/>
    <n v="2.4733333331532776"/>
    <x v="0"/>
  </r>
  <r>
    <n v="1418"/>
    <s v="2019-02-15"/>
    <n v="10833858"/>
    <d v="2019-02-15T14:00:00"/>
    <n v="14"/>
    <n v="0"/>
    <n v="5"/>
    <s v="ARROW"/>
    <x v="0"/>
    <x v="3"/>
    <x v="3"/>
    <x v="1"/>
    <s v="No"/>
    <x v="0"/>
    <d v="2019-02-15T13:56:09"/>
    <s v="13:56:22:709"/>
    <d v="2019-02-15T14:02:35"/>
    <s v="14:02:54:535"/>
    <x v="0"/>
    <d v="2019-02-15T14:16:08"/>
    <s v="14:15:03:968"/>
    <d v="2019-02-15T14:17:52"/>
    <s v="14:17:09:052"/>
    <n v="2.8888888831716031E-2"/>
    <n v="0.1072222221409902"/>
    <n v="3.2666666633449495"/>
    <x v="1"/>
  </r>
  <r>
    <n v="1419"/>
    <s v="2019-09-13"/>
    <n v="11540842"/>
    <d v="2019-09-13T09:00:00"/>
    <n v="9"/>
    <n v="0"/>
    <n v="5"/>
    <s v="CMARVEL"/>
    <x v="4"/>
    <x v="0"/>
    <x v="0"/>
    <x v="0"/>
    <s v="Yes"/>
    <x v="0"/>
    <d v="2019-09-13T08:44:35"/>
    <s v="08:43:19:295"/>
    <d v="2019-09-13T08:45:12"/>
    <s v="08:45:24:612"/>
    <x v="1"/>
    <d v="2019-09-13T08:53:29"/>
    <s v="08:52:45:689"/>
    <d v="2019-09-13T08:53:48"/>
    <s v="08:53:47:848"/>
    <n v="5.2777777891606092E-3"/>
    <n v="1.0277777735609561E-2"/>
    <n v="0.37333333259448409"/>
    <x v="1"/>
  </r>
  <r>
    <n v="1420"/>
    <s v="2019-07-15"/>
    <n v="11322869"/>
    <d v="2019-07-15T12:30:00"/>
    <n v="12"/>
    <n v="30"/>
    <n v="1"/>
    <s v="ARROW"/>
    <x v="0"/>
    <x v="1"/>
    <x v="1"/>
    <x v="0"/>
    <s v="Yes"/>
    <x v="1"/>
    <d v="2019-07-15T12:18:18"/>
    <s v="12:17:21:578"/>
    <d v="2019-07-15T12:21:07"/>
    <s v="12:20:37:567"/>
    <x v="5"/>
    <d v="2019-07-15T12:52:58"/>
    <s v="12:52:50:358"/>
    <d v="2019-07-15T12:58:03"/>
    <s v="12:58:15:803"/>
    <n v="8.4722222294658422E-2"/>
    <n v="4.6944444417022169E-2"/>
    <n v="3.1600000010803342"/>
    <x v="1"/>
  </r>
  <r>
    <n v="1421"/>
    <s v="2019-05-13"/>
    <n v="11106708"/>
    <d v="2019-05-13T14:45:00"/>
    <n v="14"/>
    <n v="45"/>
    <n v="1"/>
    <s v="ALLIED"/>
    <x v="2"/>
    <x v="1"/>
    <x v="1"/>
    <x v="0"/>
    <s v="Yes"/>
    <x v="1"/>
    <d v="2019-05-13T14:32:40"/>
    <s v="14:32:41:840"/>
    <d v="2019-05-13T14:32:40"/>
    <s v="14:32:41:840"/>
    <x v="1"/>
    <d v="2019-05-13T14:42:01"/>
    <s v="14:41:38:061"/>
    <d v="2019-05-13T14:43:33"/>
    <s v="14:43:46:033"/>
    <n v="2.5555555592291057E-2"/>
    <n v="0"/>
    <n v="0.61333333421498537"/>
    <x v="1"/>
  </r>
  <r>
    <n v="1422"/>
    <s v="2019-09-16"/>
    <n v="11521955"/>
    <d v="2019-09-16T13:00:00"/>
    <n v="13"/>
    <n v="0"/>
    <n v="1"/>
    <s v="ALLIED"/>
    <x v="2"/>
    <x v="1"/>
    <x v="1"/>
    <x v="0"/>
    <s v="Yes"/>
    <x v="1"/>
    <d v="2019-09-16T13:12:20"/>
    <s v="13:11:42:580"/>
    <d v="2019-09-16T13:12:20"/>
    <s v="13:11:42:580"/>
    <x v="1"/>
    <d v="2019-09-16T13:23:50"/>
    <s v="13:23:37:150"/>
    <d v="2019-09-16T13:31:13"/>
    <s v="13:31:12:413"/>
    <n v="0.12305555550847203"/>
    <n v="0"/>
    <n v="2.9533333322033286"/>
    <x v="0"/>
  </r>
  <r>
    <n v="1423"/>
    <s v="2019-07-08"/>
    <n v="11339927"/>
    <d v="2019-07-08T14:45:00"/>
    <n v="14"/>
    <n v="45"/>
    <n v="1"/>
    <s v="ARROW"/>
    <x v="0"/>
    <x v="4"/>
    <x v="4"/>
    <x v="1"/>
    <s v="No"/>
    <x v="0"/>
    <d v="2019-07-08T14:35:23"/>
    <s v="14:34:41:883"/>
    <d v="2019-07-08T14:40:09"/>
    <s v="14:39:00:969"/>
    <x v="0"/>
    <d v="2019-07-08T14:49:03"/>
    <s v="14:49:53:903"/>
    <d v="2019-07-08T14:54:04"/>
    <s v="14:53:18:064"/>
    <n v="8.3611111098434776E-2"/>
    <n v="7.9444444505497813E-2"/>
    <n v="3.9133333344943821"/>
    <x v="1"/>
  </r>
  <r>
    <n v="1424"/>
    <s v="2019-08-22"/>
    <n v="11482310"/>
    <d v="2019-08-22T23:00:00"/>
    <n v="23"/>
    <n v="0"/>
    <n v="4"/>
    <s v="ARROW"/>
    <x v="0"/>
    <x v="1"/>
    <x v="1"/>
    <x v="0"/>
    <s v="Yes"/>
    <x v="0"/>
    <d v="2019-08-22T23:16:33"/>
    <s v="23:15:56:693"/>
    <d v="2019-08-22T23:17:25"/>
    <s v="23:16:58:685"/>
    <x v="0"/>
    <d v="2019-08-22T23:34:41"/>
    <s v="23:34:11:241"/>
    <d v="2019-08-22T23:34:41"/>
    <s v="23:34:11:241"/>
    <n v="0"/>
    <n v="1.4444444503169507E-2"/>
    <n v="0.34666666807606816"/>
    <x v="0"/>
  </r>
  <r>
    <n v="1425"/>
    <s v="2019-12-18"/>
    <n v="11865242"/>
    <d v="2019-12-18T11:00:00"/>
    <n v="11"/>
    <n v="0"/>
    <n v="3"/>
    <s v="CMARVEL"/>
    <x v="4"/>
    <x v="0"/>
    <x v="0"/>
    <x v="0"/>
    <s v="Yes"/>
    <x v="0"/>
    <d v="2019-12-18T11:03:16"/>
    <s v="11:03:42:216"/>
    <d v="2019-12-18T11:06:50"/>
    <s v="11:06:02:150"/>
    <x v="0"/>
    <d v="2019-12-18T11:18:59"/>
    <s v="11:18:50:659"/>
    <d v="2019-12-18T11:22:21"/>
    <s v="11:22:19:721"/>
    <n v="5.6111111131031066E-2"/>
    <n v="5.944444437045604E-2"/>
    <n v="2.7733333320356905"/>
    <x v="0"/>
  </r>
  <r>
    <n v="1426"/>
    <s v="2019-08-16"/>
    <n v="11426910"/>
    <d v="2019-08-16T12:15:00"/>
    <n v="12"/>
    <n v="15"/>
    <n v="5"/>
    <s v="HCAB"/>
    <x v="1"/>
    <x v="1"/>
    <x v="1"/>
    <x v="0"/>
    <s v="Yes"/>
    <x v="0"/>
    <d v="2019-08-16T12:17:19"/>
    <s v="12:16:01:779"/>
    <d v="2019-08-16T12:17:02"/>
    <s v="12:17:08:702"/>
    <x v="1"/>
    <d v="2019-08-16T12:23:55"/>
    <s v="12:23:27:955"/>
    <d v="2019-08-16T12:26:35"/>
    <s v="12:25:37:895"/>
    <n v="4.4444444531109184E-2"/>
    <n v="-4.7222222783602774E-3"/>
    <n v="0.95333333406597376"/>
    <x v="0"/>
  </r>
  <r>
    <n v="1427"/>
    <s v="2019-09-23"/>
    <n v="11546639"/>
    <d v="2019-09-23T08:30:00"/>
    <n v="8"/>
    <n v="30"/>
    <n v="1"/>
    <s v="ALLIED"/>
    <x v="2"/>
    <x v="1"/>
    <x v="1"/>
    <x v="0"/>
    <s v="Yes"/>
    <x v="0"/>
    <d v="2019-09-23T08:42:58"/>
    <s v="08:42:16:658"/>
    <d v="2019-09-23T08:44:39"/>
    <s v="08:44:27:639"/>
    <x v="6"/>
    <d v="2019-09-23T09:34:03"/>
    <s v="09:34:55:603"/>
    <d v="2019-09-23T09:42:30"/>
    <s v="09:41:22:890"/>
    <n v="0.14083333342568949"/>
    <n v="2.8055555478204042E-2"/>
    <n v="4.0533333336934447"/>
    <x v="0"/>
  </r>
  <r>
    <n v="1428"/>
    <s v="2019-03-18"/>
    <n v="10928823"/>
    <d v="2019-03-18T09:30:00"/>
    <n v="9"/>
    <n v="30"/>
    <n v="1"/>
    <s v="ALLIED"/>
    <x v="2"/>
    <x v="0"/>
    <x v="0"/>
    <x v="0"/>
    <s v="Yes"/>
    <x v="0"/>
    <d v="2019-03-18T09:17:37"/>
    <s v="09:16:43:097"/>
    <d v="2019-03-18T09:20:12"/>
    <s v="09:19:54:172"/>
    <x v="0"/>
    <d v="2019-03-18T09:34:00"/>
    <s v="09:34:14:800"/>
    <d v="2019-03-18T09:35:09"/>
    <s v="09:35:16:009"/>
    <n v="1.9166666781529784E-2"/>
    <n v="4.305555549217388E-2"/>
    <n v="1.4933333345688879"/>
    <x v="1"/>
  </r>
  <r>
    <n v="1429"/>
    <s v="2019-03-28"/>
    <n v="10993378"/>
    <d v="2019-03-28T16:00:00"/>
    <n v="16"/>
    <n v="0"/>
    <n v="4"/>
    <s v="ALLIED"/>
    <x v="2"/>
    <x v="0"/>
    <x v="0"/>
    <x v="0"/>
    <s v="Yes"/>
    <x v="0"/>
    <d v="2019-03-28T16:17:36"/>
    <s v="16:17:24:436"/>
    <d v="2019-03-28T16:19:01"/>
    <s v="16:18:33:561"/>
    <x v="2"/>
    <d v="2019-03-28T16:40:33"/>
    <s v="16:40:04:433"/>
    <d v="2019-03-28T16:42:21"/>
    <s v="16:42:44:321"/>
    <n v="2.9999999853316694E-2"/>
    <n v="2.3611111042555422E-2"/>
    <n v="1.2866666615009308"/>
    <x v="0"/>
  </r>
  <r>
    <n v="1430"/>
    <s v="2019-09-11"/>
    <n v="11509132"/>
    <d v="2019-09-11T12:30:00"/>
    <n v="12"/>
    <n v="30"/>
    <n v="3"/>
    <s v="CMARVEL"/>
    <x v="4"/>
    <x v="1"/>
    <x v="1"/>
    <x v="0"/>
    <s v="Yes"/>
    <x v="2"/>
    <d v="2019-09-11T12:16:55"/>
    <s v="12:16:24:555"/>
    <d v="2019-09-11T12:17:18"/>
    <s v="12:17:32:318"/>
    <x v="1"/>
    <d v="2019-09-11T12:27:27"/>
    <s v="12:26:57:487"/>
    <d v="2019-09-11T12:27:27"/>
    <s v="12:26:57:487"/>
    <n v="0"/>
    <n v="6.3888888107612729E-3"/>
    <n v="0.15333333145827055"/>
    <x v="1"/>
  </r>
  <r>
    <n v="1431"/>
    <s v="2019-11-14"/>
    <n v="11742534"/>
    <d v="2019-11-14T11:00:00"/>
    <n v="11"/>
    <n v="0"/>
    <n v="4"/>
    <s v="ARROW"/>
    <x v="0"/>
    <x v="2"/>
    <x v="2"/>
    <x v="1"/>
    <s v="No"/>
    <x v="0"/>
    <d v="2019-11-14T10:50:11"/>
    <s v="10:49:25:671"/>
    <d v="2019-11-14T10:52:24"/>
    <s v="10:52:35:824"/>
    <x v="1"/>
    <d v="2019-11-14T11:00:20"/>
    <s v="10:59:16:080"/>
    <d v="2019-11-14T11:04:27"/>
    <s v="11:03:36:187"/>
    <n v="6.8611111084464937E-2"/>
    <n v="3.6944444349501282E-2"/>
    <n v="2.5333333304151893"/>
    <x v="1"/>
  </r>
  <r>
    <n v="1432"/>
    <s v="2019-05-23"/>
    <n v="11141730"/>
    <d v="2019-05-23T09:00:00"/>
    <n v="9"/>
    <n v="0"/>
    <n v="4"/>
    <s v="ALLIED"/>
    <x v="2"/>
    <x v="0"/>
    <x v="0"/>
    <x v="0"/>
    <s v="Yes"/>
    <x v="0"/>
    <d v="2019-05-23T08:53:40"/>
    <s v="08:53:44:940"/>
    <d v="2019-05-23T08:55:32"/>
    <s v="08:54:46:792"/>
    <x v="2"/>
    <d v="2019-05-23T09:18:35"/>
    <s v="09:17:27:995"/>
    <d v="2019-05-23T09:21:24"/>
    <s v="09:20:38:884"/>
    <n v="4.6944444591645151E-2"/>
    <n v="3.1111111224163324E-2"/>
    <n v="1.8733333395794034"/>
    <x v="1"/>
  </r>
  <r>
    <n v="1433"/>
    <s v="2019-01-24"/>
    <n v="10802473"/>
    <d v="2019-01-24T14:45:00"/>
    <n v="14"/>
    <n v="45"/>
    <n v="4"/>
    <s v="ARROW"/>
    <x v="0"/>
    <x v="3"/>
    <x v="3"/>
    <x v="1"/>
    <s v="No"/>
    <x v="0"/>
    <d v="2019-01-24T14:45:43"/>
    <s v="14:45:04:743"/>
    <d v="2019-01-24T14:49:29"/>
    <s v="14:49:17:129"/>
    <x v="2"/>
    <d v="2019-01-24T15:09:38"/>
    <s v="15:08:31:098"/>
    <d v="2019-01-24T15:11:49"/>
    <s v="15:11:41:149"/>
    <n v="3.638888883870095E-2"/>
    <n v="6.2777777784503996E-2"/>
    <n v="2.3799999989569187"/>
    <x v="0"/>
  </r>
  <r>
    <n v="1434"/>
    <s v="2019-11-15"/>
    <n v="11773726"/>
    <d v="2019-11-15T10:00:00"/>
    <n v="10"/>
    <n v="0"/>
    <n v="5"/>
    <s v="ARROW"/>
    <x v="0"/>
    <x v="4"/>
    <x v="4"/>
    <x v="1"/>
    <s v="No"/>
    <x v="0"/>
    <d v="2019-11-15T09:54:25"/>
    <s v="09:53:14:385"/>
    <d v="2019-11-15T10:20:54"/>
    <s v="10:20:14:454"/>
    <x v="3"/>
    <d v="2019-11-15T10:38:11"/>
    <s v="10:37:35:071"/>
    <d v="2019-11-15T10:41:36"/>
    <s v="10:41:54:036"/>
    <n v="5.6944444484543055E-2"/>
    <n v="0.44138888886664063"/>
    <n v="11.960000000428408"/>
    <x v="1"/>
  </r>
  <r>
    <n v="1435"/>
    <s v="2019-11-06"/>
    <n v="11711875"/>
    <d v="2019-11-06T11:30:00"/>
    <n v="11"/>
    <n v="30"/>
    <n v="3"/>
    <s v="ARROW"/>
    <x v="0"/>
    <x v="2"/>
    <x v="2"/>
    <x v="1"/>
    <s v="No"/>
    <x v="0"/>
    <d v="2019-11-06T11:35:58"/>
    <s v="11:35:37:358"/>
    <d v="2019-11-06T11:39:38"/>
    <s v="11:38:49:398"/>
    <x v="2"/>
    <d v="2019-11-06T12:01:29"/>
    <s v="12:00:33:289"/>
    <d v="2019-11-06T12:01:21"/>
    <s v="12:01:38:221"/>
    <n v="-2.2222222178243101E-3"/>
    <n v="6.1111111077480018E-2"/>
    <n v="1.413333332631737"/>
    <x v="0"/>
  </r>
  <r>
    <n v="1436"/>
    <s v="2019-08-06"/>
    <n v="11394292"/>
    <d v="2019-08-06T07:15:00"/>
    <n v="7"/>
    <n v="15"/>
    <n v="2"/>
    <s v="ARROW"/>
    <x v="0"/>
    <x v="0"/>
    <x v="0"/>
    <x v="0"/>
    <s v="Yes"/>
    <x v="0"/>
    <d v="2019-08-06T07:03:09"/>
    <s v="07:02:55:169"/>
    <d v="2019-08-06T07:05:14"/>
    <s v="07:04:03:174"/>
    <x v="1"/>
    <d v="2019-08-06T07:09:46"/>
    <s v="07:09:40:446"/>
    <d v="2019-08-06T07:13:05"/>
    <s v="07:12:50:665"/>
    <n v="5.5277777777519077E-2"/>
    <n v="3.4722222306299955E-2"/>
    <n v="2.1600000020116568"/>
    <x v="1"/>
  </r>
  <r>
    <n v="1437"/>
    <s v="2019-11-15"/>
    <n v="11745313"/>
    <d v="2019-11-15T10:00:00"/>
    <n v="10"/>
    <n v="0"/>
    <n v="5"/>
    <s v="ARROW"/>
    <x v="0"/>
    <x v="1"/>
    <x v="1"/>
    <x v="0"/>
    <s v="Yes"/>
    <x v="1"/>
    <d v="2019-11-15T10:18:34"/>
    <s v="10:18:09:334"/>
    <d v="2019-11-15T10:24:31"/>
    <s v="10:23:25:491"/>
    <x v="2"/>
    <d v="2019-11-15T10:47:17"/>
    <s v="10:46:19:177"/>
    <d v="2019-11-15T10:52:10"/>
    <s v="10:51:43:470"/>
    <n v="8.1388888880610466E-2"/>
    <n v="9.9166666623204947E-2"/>
    <n v="4.3333333320915699"/>
    <x v="0"/>
  </r>
  <r>
    <n v="1438"/>
    <s v="2019-01-15"/>
    <n v="10776140"/>
    <d v="2019-01-15T12:00:00"/>
    <n v="12"/>
    <n v="0"/>
    <n v="2"/>
    <s v="ALLIED"/>
    <x v="2"/>
    <x v="0"/>
    <x v="0"/>
    <x v="0"/>
    <s v="Yes"/>
    <x v="0"/>
    <d v="2019-01-15T12:06:59"/>
    <s v="12:06:22:059"/>
    <d v="2019-01-15T12:08:12"/>
    <s v="12:08:40:312"/>
    <x v="2"/>
    <d v="2019-01-15T12:28:51"/>
    <s v="12:28:33:451"/>
    <d v="2019-01-15T12:28:51"/>
    <s v="12:28:33:451"/>
    <n v="0"/>
    <n v="2.0277777803130448E-2"/>
    <n v="0.48666666727513075"/>
    <x v="0"/>
  </r>
  <r>
    <n v="1439"/>
    <s v="2019-04-18"/>
    <n v="11031194"/>
    <d v="2019-04-18T08:00:00"/>
    <n v="8"/>
    <n v="0"/>
    <n v="4"/>
    <s v="HCAB"/>
    <x v="1"/>
    <x v="1"/>
    <x v="1"/>
    <x v="0"/>
    <s v="Yes"/>
    <x v="1"/>
    <d v="2019-04-18T08:00:21"/>
    <s v="07:59:44:581"/>
    <d v="2019-04-18T08:00:21"/>
    <s v="07:59:44:581"/>
    <x v="5"/>
    <d v="2019-04-18T08:31:24"/>
    <s v="08:30:35:184"/>
    <d v="2019-04-18T08:31:56"/>
    <s v="08:31:40:456"/>
    <n v="8.8888888712972403E-3"/>
    <n v="0"/>
    <n v="0.21333333291113377"/>
    <x v="0"/>
  </r>
  <r>
    <n v="1440"/>
    <s v="2019-01-25"/>
    <n v="10813511"/>
    <d v="2019-01-25T11:45:00"/>
    <n v="11"/>
    <n v="45"/>
    <n v="5"/>
    <s v="ARROW"/>
    <x v="0"/>
    <x v="1"/>
    <x v="1"/>
    <x v="0"/>
    <s v="Yes"/>
    <x v="0"/>
    <d v="2019-01-25T11:58:05"/>
    <s v="11:57:45:265"/>
    <d v="2019-01-25T12:01:41"/>
    <s v="12:01:19:741"/>
    <x v="0"/>
    <d v="2019-01-25T12:16:45"/>
    <s v="12:16:48:545"/>
    <d v="2019-01-25T12:20:33"/>
    <s v="12:20:00:133"/>
    <n v="6.3333333469927311E-2"/>
    <n v="5.9999999881256372E-2"/>
    <n v="2.9600000004284084"/>
    <x v="0"/>
  </r>
  <r>
    <n v="1441"/>
    <s v="2019-10-09"/>
    <n v="11616263"/>
    <d v="2019-10-09T09:15:00"/>
    <n v="9"/>
    <n v="15"/>
    <n v="3"/>
    <s v="BIGCITY"/>
    <x v="3"/>
    <x v="1"/>
    <x v="1"/>
    <x v="0"/>
    <s v="Yes"/>
    <x v="0"/>
    <d v="2019-10-09T09:09:43"/>
    <s v="09:09:55:643"/>
    <d v="2019-10-09T09:13:06"/>
    <s v="09:13:05:806"/>
    <x v="1"/>
    <d v="2019-10-09T09:20:41"/>
    <s v="09:20:34:341"/>
    <d v="2019-10-09T09:21:26"/>
    <s v="09:21:37:226"/>
    <n v="1.2499999953433871E-2"/>
    <n v="5.6388888973742723E-2"/>
    <n v="1.6533333342522383"/>
    <x v="1"/>
  </r>
  <r>
    <n v="1442"/>
    <s v="2019-04-02"/>
    <n v="10977720"/>
    <d v="2019-04-02T09:15:00"/>
    <n v="9"/>
    <n v="15"/>
    <n v="2"/>
    <s v="ARROW"/>
    <x v="0"/>
    <x v="1"/>
    <x v="1"/>
    <x v="0"/>
    <s v="Yes"/>
    <x v="0"/>
    <d v="2019-04-02T09:05:35"/>
    <s v="09:05:10:535"/>
    <d v="2019-04-02T09:14:05"/>
    <s v="09:13:45:065"/>
    <x v="2"/>
    <d v="2019-04-02T09:31:51"/>
    <s v="09:31:15:951"/>
    <d v="2019-04-02T09:31:51"/>
    <s v="09:31:15:951"/>
    <n v="0"/>
    <n v="0.14166666677920148"/>
    <n v="3.4000000027008355"/>
    <x v="1"/>
  </r>
  <r>
    <n v="1443"/>
    <s v="2019-08-26"/>
    <n v="11455730"/>
    <d v="2019-08-26T15:45:00"/>
    <n v="15"/>
    <n v="45"/>
    <n v="1"/>
    <s v="BIGCITY"/>
    <x v="3"/>
    <x v="0"/>
    <x v="0"/>
    <x v="0"/>
    <s v="Yes"/>
    <x v="0"/>
    <d v="2019-08-26T15:30:33"/>
    <s v="15:29:01:593"/>
    <d v="2019-08-26T15:35:20"/>
    <s v="15:34:16:780"/>
    <x v="1"/>
    <d v="2019-08-26T15:37:17"/>
    <s v="15:36:20:877"/>
    <d v="2019-08-26T15:39:26"/>
    <s v="15:38:26:986"/>
    <n v="3.5833333327900618E-2"/>
    <n v="7.9722222348209471E-2"/>
    <n v="2.7733333362266421"/>
    <x v="1"/>
  </r>
  <r>
    <n v="1444"/>
    <s v="2019-11-07"/>
    <n v="11761527"/>
    <d v="2019-11-07T12:00:00"/>
    <n v="12"/>
    <n v="0"/>
    <n v="4"/>
    <s v="ALLIED"/>
    <x v="2"/>
    <x v="0"/>
    <x v="0"/>
    <x v="0"/>
    <s v="Yes"/>
    <x v="1"/>
    <d v="2019-11-07T11:45:33"/>
    <s v="11:45:10:433"/>
    <d v="2019-11-07T11:55:19"/>
    <s v="11:55:47:819"/>
    <x v="5"/>
    <d v="2019-11-07T12:22:06"/>
    <s v="12:21:55:866"/>
    <d v="2019-11-07T12:22:06"/>
    <s v="12:21:55:866"/>
    <n v="0"/>
    <n v="0.16277777776122093"/>
    <n v="3.9066666662693024"/>
    <x v="1"/>
  </r>
  <r>
    <n v="1445"/>
    <s v="2019-08-09"/>
    <n v="11404794"/>
    <d v="2019-08-09T08:30:00"/>
    <n v="8"/>
    <n v="30"/>
    <n v="5"/>
    <s v="ARROW"/>
    <x v="0"/>
    <x v="2"/>
    <x v="2"/>
    <x v="1"/>
    <s v="No"/>
    <x v="0"/>
    <d v="2019-08-09T08:22:32"/>
    <s v="08:21:33:892"/>
    <d v="2019-08-09T08:26:26"/>
    <s v="08:25:51:986"/>
    <x v="5"/>
    <d v="2019-08-09T09:00:18"/>
    <s v="09:00:49:018"/>
    <d v="2019-08-09T09:06:48"/>
    <s v="09:06:09:348"/>
    <n v="0.10833333333721384"/>
    <n v="6.5000000002328306E-2"/>
    <n v="4.1600000001490116"/>
    <x v="1"/>
  </r>
  <r>
    <n v="1446"/>
    <s v="2019-05-08"/>
    <n v="11136269"/>
    <d v="2019-05-08T15:45:00"/>
    <n v="15"/>
    <n v="45"/>
    <n v="3"/>
    <s v="ARROW"/>
    <x v="0"/>
    <x v="1"/>
    <x v="1"/>
    <x v="0"/>
    <s v="Yes"/>
    <x v="0"/>
    <d v="2019-05-08T16:28:28"/>
    <s v="16:27:29:088"/>
    <d v="2019-05-08T16:31:58"/>
    <s v="16:31:49:058"/>
    <x v="5"/>
    <d v="2019-05-08T17:00:28"/>
    <s v="17:00:59:128"/>
    <d v="2019-05-08T17:05:38"/>
    <s v="17:04:14:298"/>
    <n v="8.6111111158970743E-2"/>
    <n v="5.8333333348855376E-2"/>
    <n v="3.4666666681878269"/>
    <x v="0"/>
  </r>
  <r>
    <n v="1447"/>
    <s v="2019-07-12"/>
    <n v="11341947"/>
    <d v="2019-07-12T17:30:00"/>
    <n v="17"/>
    <n v="30"/>
    <n v="5"/>
    <s v="ARROW"/>
    <x v="0"/>
    <x v="0"/>
    <x v="0"/>
    <x v="0"/>
    <s v="Yes"/>
    <x v="1"/>
    <d v="2019-07-12T17:11:57"/>
    <s v="17:11:07:057"/>
    <d v="2019-07-12T17:14:26"/>
    <s v="17:14:57:226"/>
    <x v="0"/>
    <d v="2019-07-12T17:29:19"/>
    <s v="17:29:47:719"/>
    <d v="2019-07-12T17:36:11"/>
    <s v="17:35:32:971"/>
    <n v="0.11444444430526346"/>
    <n v="4.1388888959772885E-2"/>
    <n v="3.7399999983608723"/>
    <x v="1"/>
  </r>
  <r>
    <n v="1448"/>
    <s v="2019-04-13"/>
    <n v="11037573"/>
    <d v="2019-04-13T16:30:00"/>
    <n v="16"/>
    <n v="30"/>
    <n v="6"/>
    <s v="ARROW"/>
    <x v="0"/>
    <x v="1"/>
    <x v="1"/>
    <x v="0"/>
    <s v="Yes"/>
    <x v="1"/>
    <d v="2019-04-13T16:52:37"/>
    <s v="16:51:52:897"/>
    <d v="2019-04-13T16:55:33"/>
    <s v="16:55:23:933"/>
    <x v="1"/>
    <d v="2019-04-13T17:02:08"/>
    <s v="17:01:19:168"/>
    <d v="2019-04-13T17:03:01"/>
    <s v="17:02:24:361"/>
    <n v="1.4722222171258181E-2"/>
    <n v="4.8888888966757804E-2"/>
    <n v="1.5266666673123837"/>
    <x v="0"/>
  </r>
  <r>
    <n v="1449"/>
    <s v="2019-03-24"/>
    <n v="10993198"/>
    <d v="2019-03-24T16:15:00"/>
    <n v="16"/>
    <n v="15"/>
    <n v="7"/>
    <s v="ARROW"/>
    <x v="0"/>
    <x v="4"/>
    <x v="4"/>
    <x v="1"/>
    <s v="No"/>
    <x v="0"/>
    <d v="2019-03-24T16:18:11"/>
    <s v="16:17:17:871"/>
    <d v="2019-03-24T16:20:56"/>
    <s v="16:20:37:956"/>
    <x v="1"/>
    <d v="2019-03-24T16:30:02"/>
    <s v="16:30:58:202"/>
    <d v="2019-03-24T16:32:56"/>
    <s v="16:32:13:256"/>
    <n v="4.8333333455957472E-2"/>
    <n v="4.5833333220798522E-2"/>
    <n v="2.2600000002421439"/>
    <x v="0"/>
  </r>
  <r>
    <n v="1450"/>
    <s v="2019-07-14"/>
    <n v="11320806"/>
    <d v="2019-07-14T11:30:00"/>
    <n v="11"/>
    <n v="30"/>
    <n v="7"/>
    <s v="ARROW"/>
    <x v="0"/>
    <x v="0"/>
    <x v="0"/>
    <x v="0"/>
    <s v="Yes"/>
    <x v="0"/>
    <d v="2019-07-14T11:31:18"/>
    <s v="11:30:52:878"/>
    <d v="2019-07-14T11:34:41"/>
    <s v="11:34:32:941"/>
    <x v="0"/>
    <d v="2019-07-14T11:49:00"/>
    <s v="11:48:07:360"/>
    <d v="2019-07-14T11:51:15"/>
    <s v="11:50:22:375"/>
    <n v="3.7500000034924597E-2"/>
    <n v="5.6388888973742723E-2"/>
    <n v="2.2533333362080157"/>
    <x v="0"/>
  </r>
  <r>
    <n v="1451"/>
    <s v="2019-07-04"/>
    <n v="11328371"/>
    <d v="2019-07-04T13:15:00"/>
    <n v="13"/>
    <n v="15"/>
    <n v="4"/>
    <s v="ARROW"/>
    <x v="0"/>
    <x v="4"/>
    <x v="4"/>
    <x v="1"/>
    <s v="No"/>
    <x v="1"/>
    <d v="2019-07-04T13:15:59"/>
    <s v="13:15:39:159"/>
    <d v="2019-07-04T13:18:57"/>
    <s v="13:18:50:357"/>
    <x v="1"/>
    <d v="2019-07-04T13:29:03"/>
    <s v="13:28:36:163"/>
    <d v="2019-07-04T13:32:31"/>
    <s v="13:32:04:031"/>
    <n v="5.7777777838055044E-2"/>
    <n v="4.9444444477558136E-2"/>
    <n v="2.5733333355747163"/>
    <x v="0"/>
  </r>
  <r>
    <n v="1452"/>
    <s v="2019-11-11"/>
    <n v="11727389"/>
    <d v="2019-11-11T15:00:00"/>
    <n v="15"/>
    <n v="0"/>
    <n v="1"/>
    <s v="ALLIED"/>
    <x v="2"/>
    <x v="1"/>
    <x v="1"/>
    <x v="0"/>
    <s v="Yes"/>
    <x v="0"/>
    <d v="2019-11-11T14:55:40"/>
    <s v="14:55:47:940"/>
    <d v="2019-11-11T14:56:19"/>
    <s v="14:56:48:119"/>
    <x v="1"/>
    <d v="2019-11-11T15:04:23"/>
    <s v="15:03:14:183"/>
    <d v="2019-11-11T15:04:23"/>
    <s v="15:03:14:183"/>
    <n v="0"/>
    <n v="1.0833333246409893E-2"/>
    <n v="0.25999999791383743"/>
    <x v="1"/>
  </r>
  <r>
    <n v="1453"/>
    <s v="2019-11-23"/>
    <n v="11775819"/>
    <d v="2019-11-23T13:30:00"/>
    <n v="13"/>
    <n v="30"/>
    <n v="6"/>
    <s v="ARROW"/>
    <x v="0"/>
    <x v="2"/>
    <x v="2"/>
    <x v="1"/>
    <s v="No"/>
    <x v="0"/>
    <d v="2019-11-23T14:01:17"/>
    <s v="14:01:43:117"/>
    <d v="2019-11-23T14:05:57"/>
    <s v="14:05:18:357"/>
    <x v="6"/>
    <d v="2019-11-23T14:56:07"/>
    <s v="14:55:37:867"/>
    <d v="2019-11-23T14:59:00"/>
    <s v="14:59:12:900"/>
    <n v="4.8055555438622832E-2"/>
    <n v="7.7777777798473835E-2"/>
    <n v="3.01999999769032"/>
    <x v="0"/>
  </r>
  <r>
    <n v="1454"/>
    <s v="2019-10-17"/>
    <n v="11642432"/>
    <d v="2019-10-17T09:00:00"/>
    <n v="9"/>
    <n v="0"/>
    <n v="4"/>
    <s v="BIGCITY"/>
    <x v="3"/>
    <x v="1"/>
    <x v="1"/>
    <x v="0"/>
    <s v="Yes"/>
    <x v="1"/>
    <d v="2019-10-17T08:46:11"/>
    <s v="08:45:42:671"/>
    <d v="2019-10-17T08:47:12"/>
    <s v="08:47:48:612"/>
    <x v="0"/>
    <d v="2019-10-17T09:01:32"/>
    <s v="09:00:23:092"/>
    <d v="2019-10-17T09:04:33"/>
    <s v="09:03:38:093"/>
    <n v="5.0277777656447142E-2"/>
    <n v="1.6944444563705474E-2"/>
    <n v="1.6133333332836628"/>
    <x v="1"/>
  </r>
  <r>
    <n v="1455"/>
    <s v="2019-06-05"/>
    <n v="11206960"/>
    <d v="2019-06-05T10:15:00"/>
    <n v="10"/>
    <n v="15"/>
    <n v="3"/>
    <s v="ARROW"/>
    <x v="0"/>
    <x v="2"/>
    <x v="2"/>
    <x v="1"/>
    <s v="No"/>
    <x v="1"/>
    <d v="2019-06-05T10:27:02"/>
    <s v="10:26:22:862"/>
    <d v="2019-06-05T10:28:00"/>
    <s v="10:28:47:000"/>
    <x v="1"/>
    <d v="2019-06-05T10:37:46"/>
    <s v="10:37:36:346"/>
    <d v="2019-06-05T10:41:06"/>
    <s v="10:40:08:466"/>
    <n v="5.5555555445607752E-2"/>
    <n v="1.6111111210193485E-2"/>
    <n v="1.7199999997392297"/>
    <x v="0"/>
  </r>
  <r>
    <n v="1456"/>
    <s v="2019-01-28"/>
    <n v="10774225"/>
    <d v="2019-01-28T08:00:00"/>
    <n v="8"/>
    <n v="0"/>
    <n v="1"/>
    <s v="BIGCITY"/>
    <x v="3"/>
    <x v="1"/>
    <x v="1"/>
    <x v="0"/>
    <s v="Yes"/>
    <x v="0"/>
    <d v="2019-01-28T08:03:37"/>
    <s v="08:02:34:097"/>
    <d v="2019-01-28T08:05:45"/>
    <s v="08:05:46:745"/>
    <x v="6"/>
    <d v="2019-01-28T09:01:53"/>
    <s v="09:01:40:153"/>
    <d v="2019-01-28T09:07:33"/>
    <s v="09:07:07:433"/>
    <n v="9.4444444519467652E-2"/>
    <n v="3.5555555485188961E-2"/>
    <n v="3.1200000001117587"/>
    <x v="0"/>
  </r>
  <r>
    <n v="1457"/>
    <s v="2019-11-05"/>
    <n v="11707260"/>
    <d v="2019-11-05T14:00:00"/>
    <n v="14"/>
    <n v="0"/>
    <n v="2"/>
    <s v="ALLIED"/>
    <x v="2"/>
    <x v="1"/>
    <x v="1"/>
    <x v="0"/>
    <s v="Yes"/>
    <x v="0"/>
    <d v="2019-11-05T13:44:41"/>
    <s v="13:44:50:041"/>
    <d v="2019-11-05T13:48:36"/>
    <s v="13:48:11:436"/>
    <x v="1"/>
    <d v="2019-11-05T13:56:49"/>
    <s v="13:56:51:649"/>
    <d v="2019-11-05T13:59:52"/>
    <s v="13:59:05:652"/>
    <n v="5.0833333341870457E-2"/>
    <n v="6.5277777845039964E-2"/>
    <n v="2.7866666684858501"/>
    <x v="1"/>
  </r>
  <r>
    <n v="1458"/>
    <s v="2019-11-01"/>
    <n v="11695240"/>
    <d v="2019-11-01T17:30:00"/>
    <n v="17"/>
    <n v="30"/>
    <n v="5"/>
    <s v="BIGCITY"/>
    <x v="3"/>
    <x v="1"/>
    <x v="1"/>
    <x v="0"/>
    <s v="Yes"/>
    <x v="0"/>
    <d v="2019-11-01T17:14:31"/>
    <s v="17:13:26:091"/>
    <d v="2019-11-01T17:15:16"/>
    <s v="17:15:55:216"/>
    <x v="1"/>
    <d v="2019-11-01T17:26:32"/>
    <s v="17:26:34:532"/>
    <d v="2019-11-01T17:27:47"/>
    <s v="17:27:35:547"/>
    <n v="2.083333331393078E-2"/>
    <n v="1.2499999953433871E-2"/>
    <n v="0.79999999841675162"/>
    <x v="1"/>
  </r>
  <r>
    <n v="1459"/>
    <s v="2019-05-15"/>
    <n v="11115568"/>
    <d v="2019-05-15T20:15:00"/>
    <n v="20"/>
    <n v="15"/>
    <n v="3"/>
    <s v="ARROW"/>
    <x v="0"/>
    <x v="0"/>
    <x v="0"/>
    <x v="0"/>
    <s v="Yes"/>
    <x v="1"/>
    <d v="2019-05-15T20:26:50"/>
    <s v="20:26:51:450"/>
    <d v="2019-05-15T20:30:44"/>
    <s v="20:30:31:744"/>
    <x v="2"/>
    <d v="2019-05-15T20:51:31"/>
    <s v="20:50:51:191"/>
    <d v="2019-05-15T20:51:31"/>
    <s v="20:50:51:191"/>
    <n v="0"/>
    <n v="6.5000000002328306E-2"/>
    <n v="1.5600000000558794"/>
    <x v="0"/>
  </r>
  <r>
    <n v="1460"/>
    <s v="2019-09-10"/>
    <n v="11547879"/>
    <d v="2019-09-10T15:30:00"/>
    <n v="15"/>
    <n v="30"/>
    <n v="2"/>
    <s v="BIGCITY"/>
    <x v="3"/>
    <x v="1"/>
    <x v="1"/>
    <x v="0"/>
    <s v="Yes"/>
    <x v="1"/>
    <d v="2019-09-10T15:44:02"/>
    <s v="15:44:25:802"/>
    <d v="2019-09-10T15:44:02"/>
    <s v="15:44:25:802"/>
    <x v="2"/>
    <d v="2019-09-10T16:07:56"/>
    <s v="16:07:16:656"/>
    <d v="2019-09-10T16:08:25"/>
    <s v="16:08:18:325"/>
    <n v="8.0555556924082339E-3"/>
    <n v="0"/>
    <n v="0.19333333661779761"/>
    <x v="0"/>
  </r>
  <r>
    <n v="1461"/>
    <s v="2019-09-24"/>
    <n v="11550333"/>
    <d v="2019-09-24T14:30:00"/>
    <n v="14"/>
    <n v="30"/>
    <n v="2"/>
    <s v="ARROW"/>
    <x v="0"/>
    <x v="1"/>
    <x v="1"/>
    <x v="0"/>
    <s v="Yes"/>
    <x v="0"/>
    <d v="2019-09-24T14:46:30"/>
    <s v="14:45:51:390"/>
    <d v="2019-09-24T14:52:34"/>
    <s v="14:51:18:494"/>
    <x v="1"/>
    <d v="2019-09-24T14:57:41"/>
    <s v="14:57:45:741"/>
    <d v="2019-09-24T14:58:33"/>
    <s v="14:58:50:733"/>
    <n v="1.4444444328546524E-2"/>
    <n v="0.10111111117294058"/>
    <n v="2.7733333320356905"/>
    <x v="0"/>
  </r>
  <r>
    <n v="1462"/>
    <s v="2019-06-19"/>
    <n v="11241734"/>
    <d v="2019-06-19T11:30:00"/>
    <n v="11"/>
    <n v="30"/>
    <n v="3"/>
    <s v="BIGCITY"/>
    <x v="3"/>
    <x v="0"/>
    <x v="0"/>
    <x v="0"/>
    <s v="Yes"/>
    <x v="0"/>
    <d v="2019-06-19T11:15:49"/>
    <s v="11:15:43:949"/>
    <d v="2019-06-19T11:16:33"/>
    <s v="11:16:45:733"/>
    <x v="0"/>
    <d v="2019-06-19T11:31:23"/>
    <s v="11:31:45:323"/>
    <d v="2019-06-19T11:34:13"/>
    <s v="11:33:59:473"/>
    <n v="4.7222222259733826E-2"/>
    <n v="1.2222222110722214E-2"/>
    <n v="1.426666664890945"/>
    <x v="1"/>
  </r>
  <r>
    <n v="1463"/>
    <s v="2019-04-17"/>
    <n v="11064460"/>
    <d v="2019-04-17T12:00:00"/>
    <n v="12"/>
    <n v="0"/>
    <n v="3"/>
    <s v="HCAB"/>
    <x v="1"/>
    <x v="0"/>
    <x v="0"/>
    <x v="0"/>
    <s v="Yes"/>
    <x v="0"/>
    <d v="2019-04-17T11:46:23"/>
    <s v="11:45:42:683"/>
    <d v="2019-04-17T11:48:19"/>
    <s v="11:48:46:919"/>
    <x v="0"/>
    <d v="2019-04-17T12:04:04"/>
    <s v="12:03:11:564"/>
    <d v="2019-04-17T12:09:44"/>
    <s v="12:09:27:844"/>
    <n v="9.4444444519467652E-2"/>
    <n v="3.2222222245763987E-2"/>
    <n v="3.0400000023655593"/>
    <x v="1"/>
  </r>
  <r>
    <n v="1464"/>
    <s v="2019-07-21"/>
    <n v="11388718"/>
    <d v="2019-07-21T13:30:00"/>
    <n v="13"/>
    <n v="30"/>
    <n v="7"/>
    <s v="BIGCITY"/>
    <x v="3"/>
    <x v="1"/>
    <x v="1"/>
    <x v="0"/>
    <s v="Yes"/>
    <x v="1"/>
    <d v="2019-07-21T13:25:26"/>
    <s v="13:24:38:386"/>
    <d v="2019-07-21T13:25:22"/>
    <s v="13:25:39:422"/>
    <x v="1"/>
    <d v="2019-07-21T13:27:28"/>
    <s v="13:27:52:528"/>
    <d v="2019-07-21T13:29:32"/>
    <s v="13:28:57:592"/>
    <n v="3.4444444288965315E-2"/>
    <n v="-1.1111111962236464E-3"/>
    <n v="0.79999999422580004"/>
    <x v="1"/>
  </r>
  <r>
    <n v="1465"/>
    <s v="2019-07-14"/>
    <n v="11320389"/>
    <d v="2019-07-14T17:00:00"/>
    <n v="17"/>
    <n v="0"/>
    <n v="7"/>
    <s v="ARROW"/>
    <x v="0"/>
    <x v="0"/>
    <x v="0"/>
    <x v="0"/>
    <s v="Yes"/>
    <x v="0"/>
    <d v="2019-07-14T16:43:12"/>
    <s v="16:42:52:872"/>
    <d v="2019-07-14T16:54:46"/>
    <s v="16:54:33:146"/>
    <x v="2"/>
    <d v="2019-07-14T17:02:38"/>
    <s v="17:02:48:338"/>
    <d v="2019-07-14T17:05:28"/>
    <s v="17:05:22:528"/>
    <n v="4.7222222259733826E-2"/>
    <n v="0.19277777778916061"/>
    <n v="5.7600000011734664"/>
    <x v="1"/>
  </r>
  <r>
    <n v="1466"/>
    <s v="2019-01-10"/>
    <n v="10723089"/>
    <d v="2019-01-10T14:00:00"/>
    <n v="14"/>
    <n v="0"/>
    <n v="4"/>
    <s v="ARROW"/>
    <x v="0"/>
    <x v="1"/>
    <x v="1"/>
    <x v="0"/>
    <s v="Yes"/>
    <x v="1"/>
    <d v="2019-01-10T12:46:29"/>
    <s v="12:45:45:689"/>
    <d v="2019-01-10T13:47:02"/>
    <s v="13:47:43:202"/>
    <x v="4"/>
    <d v="2019-01-10T14:02:35"/>
    <s v="14:02:49:235"/>
    <d v="2019-01-10T14:06:56"/>
    <s v="14:06:10:756"/>
    <n v="7.2500000009313226E-2"/>
    <n v="1.0091666666558012"/>
    <n v="25.959999999962747"/>
    <x v="1"/>
  </r>
  <r>
    <n v="1467"/>
    <s v="2019-02-13"/>
    <n v="10827357"/>
    <d v="2019-02-13T08:30:00"/>
    <n v="8"/>
    <n v="30"/>
    <n v="3"/>
    <s v="ARROW"/>
    <x v="0"/>
    <x v="2"/>
    <x v="2"/>
    <x v="1"/>
    <s v="No"/>
    <x v="0"/>
    <d v="2019-02-13T08:45:42"/>
    <s v="08:45:02:642"/>
    <d v="2019-02-13T08:49:10"/>
    <s v="08:48:11:870"/>
    <x v="1"/>
    <d v="2019-02-13T08:58:57"/>
    <s v="08:58:47:357"/>
    <d v="2019-02-13T09:01:58"/>
    <s v="09:01:52:858"/>
    <n v="5.0277777831070125E-2"/>
    <n v="5.7777777838055044E-2"/>
    <n v="2.5933333360590041"/>
    <x v="0"/>
  </r>
  <r>
    <n v="1468"/>
    <s v="2019-06-07"/>
    <n v="11190966"/>
    <d v="2019-06-07T16:30:00"/>
    <n v="16"/>
    <n v="30"/>
    <n v="5"/>
    <s v="ALLIED"/>
    <x v="2"/>
    <x v="2"/>
    <x v="2"/>
    <x v="1"/>
    <s v="No"/>
    <x v="0"/>
    <d v="2019-06-07T16:43:25"/>
    <s v="16:42:12:685"/>
    <d v="2019-06-07T16:46:38"/>
    <s v="16:45:52:098"/>
    <x v="2"/>
    <d v="2019-06-07T17:09:05"/>
    <s v="17:08:57:465"/>
    <d v="2019-06-07T17:09:05"/>
    <s v="17:08:57:465"/>
    <n v="0"/>
    <n v="5.3611111070495099E-2"/>
    <n v="1.2866666656918824"/>
    <x v="0"/>
  </r>
  <r>
    <n v="1469"/>
    <s v="2019-02-26"/>
    <n v="10865690"/>
    <d v="2019-02-26T11:30:00"/>
    <n v="11"/>
    <n v="30"/>
    <n v="2"/>
    <s v="ALLIED"/>
    <x v="2"/>
    <x v="0"/>
    <x v="0"/>
    <x v="0"/>
    <s v="Yes"/>
    <x v="1"/>
    <d v="2019-02-26T11:30:40"/>
    <s v="11:30:30:440"/>
    <d v="2019-02-26T11:37:06"/>
    <s v="11:36:05:966"/>
    <x v="0"/>
    <d v="2019-02-26T11:49:24"/>
    <s v="11:48:14:884"/>
    <d v="2019-02-26T11:50:41"/>
    <s v="11:50:30:141"/>
    <n v="2.1388888999354094E-2"/>
    <n v="0.10722222231561318"/>
    <n v="3.0866666715592146"/>
    <x v="0"/>
  </r>
  <r>
    <n v="1470"/>
    <s v="2019-07-04"/>
    <n v="11318377"/>
    <d v="2019-07-04T14:15:00"/>
    <n v="14"/>
    <n v="15"/>
    <n v="4"/>
    <s v="ALLIED"/>
    <x v="2"/>
    <x v="0"/>
    <x v="0"/>
    <x v="0"/>
    <s v="Yes"/>
    <x v="0"/>
    <d v="2019-07-04T14:37:36"/>
    <s v="14:36:40:996"/>
    <d v="2019-07-04T14:39:06"/>
    <s v="14:38:53:866"/>
    <x v="2"/>
    <d v="2019-07-04T15:00:05"/>
    <s v="14:59:08:065"/>
    <d v="2019-07-04T15:00:05"/>
    <s v="14:59:08:065"/>
    <n v="0"/>
    <n v="2.4999999906867743E-2"/>
    <n v="0.59999999776482582"/>
    <x v="0"/>
  </r>
  <r>
    <n v="1471"/>
    <s v="2019-10-27"/>
    <n v="11726568"/>
    <d v="2019-10-27T23:00:00"/>
    <n v="23"/>
    <n v="0"/>
    <n v="7"/>
    <s v="ARROW"/>
    <x v="0"/>
    <x v="1"/>
    <x v="1"/>
    <x v="0"/>
    <s v="Yes"/>
    <x v="0"/>
    <d v="2019-10-27T23:13:30"/>
    <s v="23:13:09:830"/>
    <d v="2019-10-27T23:16:13"/>
    <s v="23:15:04:873"/>
    <x v="2"/>
    <d v="2019-10-27T23:40:35"/>
    <s v="23:39:39:595"/>
    <d v="2019-10-27T23:40:35"/>
    <s v="23:39:39:595"/>
    <n v="0"/>
    <n v="4.5277777884621173E-2"/>
    <n v="1.0866666692309082"/>
    <x v="0"/>
  </r>
  <r>
    <n v="1472"/>
    <s v="2019-09-26"/>
    <n v="11559114"/>
    <d v="2019-09-26T09:00:00"/>
    <n v="9"/>
    <n v="0"/>
    <n v="4"/>
    <s v="ALLIED"/>
    <x v="2"/>
    <x v="0"/>
    <x v="0"/>
    <x v="0"/>
    <s v="Yes"/>
    <x v="0"/>
    <d v="2019-09-26T09:08:17"/>
    <s v="09:08:41:417"/>
    <d v="2019-09-26T09:11:37"/>
    <s v="09:10:45:297"/>
    <x v="0"/>
    <d v="2019-09-26T09:25:19"/>
    <s v="09:24:41:379"/>
    <d v="2019-09-26T09:25:19"/>
    <s v="09:24:41:379"/>
    <n v="0"/>
    <n v="5.5555555620230734E-2"/>
    <n v="1.3333333348855376"/>
    <x v="0"/>
  </r>
  <r>
    <n v="1473"/>
    <s v="2019-12-13"/>
    <n v="11884484"/>
    <d v="2019-12-13T13:00:00"/>
    <n v="13"/>
    <n v="0"/>
    <n v="5"/>
    <s v="ARROW"/>
    <x v="0"/>
    <x v="7"/>
    <x v="7"/>
    <x v="0"/>
    <s v="Yes"/>
    <x v="0"/>
    <d v="2019-12-13T13:18:45"/>
    <s v="13:18:20:345"/>
    <d v="2019-12-13T13:20:43"/>
    <s v="13:20:35:343"/>
    <x v="0"/>
    <d v="2019-12-13T13:34:10"/>
    <s v="13:34:41:910"/>
    <d v="2019-12-13T13:35:54"/>
    <s v="13:35:46:954"/>
    <n v="2.8888888831716031E-2"/>
    <n v="3.2777777756564319E-2"/>
    <n v="1.4799999981187284"/>
    <x v="0"/>
  </r>
  <r>
    <n v="1474"/>
    <s v="2019-05-21"/>
    <n v="11169375"/>
    <d v="2019-05-21T07:30:00"/>
    <n v="7"/>
    <n v="30"/>
    <n v="2"/>
    <s v="BIGCITY"/>
    <x v="3"/>
    <x v="1"/>
    <x v="1"/>
    <x v="0"/>
    <s v="Yes"/>
    <x v="2"/>
    <d v="2019-05-21T07:42:55"/>
    <s v="07:42:39:555"/>
    <d v="2019-05-21T07:45:17"/>
    <s v="07:44:58:577"/>
    <x v="2"/>
    <d v="2019-05-21T08:13:18"/>
    <s v="08:12:43:678"/>
    <d v="2019-05-21T08:15:16"/>
    <s v="08:15:58:816"/>
    <n v="3.2777777756564319E-2"/>
    <n v="3.9444444410037249E-2"/>
    <n v="1.7333333319984376"/>
    <x v="0"/>
  </r>
  <r>
    <n v="1475"/>
    <s v="2019-11-22"/>
    <n v="11772841"/>
    <d v="2019-11-22T09:00:00"/>
    <n v="9"/>
    <n v="0"/>
    <n v="5"/>
    <s v="BIGCITY"/>
    <x v="3"/>
    <x v="0"/>
    <x v="0"/>
    <x v="0"/>
    <s v="Yes"/>
    <x v="1"/>
    <d v="2019-11-22T09:01:53"/>
    <s v="09:01:55:553"/>
    <d v="2019-11-22T09:05:34"/>
    <s v="09:05:09:534"/>
    <x v="3"/>
    <d v="2019-11-22T09:51:35"/>
    <s v="09:51:24:935"/>
    <d v="2019-11-22T09:53:11"/>
    <s v="09:52:25:971"/>
    <n v="2.6666666613891721E-2"/>
    <n v="6.1388888920191675E-2"/>
    <n v="2.1133333328180015"/>
    <x v="0"/>
  </r>
  <r>
    <n v="1476"/>
    <s v="2019-07-10"/>
    <n v="11308833"/>
    <d v="2019-07-10T12:30:00"/>
    <n v="12"/>
    <n v="30"/>
    <n v="3"/>
    <s v="ARROW"/>
    <x v="0"/>
    <x v="1"/>
    <x v="1"/>
    <x v="0"/>
    <s v="Yes"/>
    <x v="1"/>
    <d v="2019-07-10T12:54:24"/>
    <s v="12:54:48:824"/>
    <d v="2019-07-10T12:58:01"/>
    <s v="12:58:01:701"/>
    <x v="1"/>
    <d v="2019-07-10T13:06:01"/>
    <s v="13:06:34:101"/>
    <d v="2019-07-10T13:07:14"/>
    <s v="13:07:36:314"/>
    <n v="2.0277777803130448E-2"/>
    <n v="6.0277777898591012E-2"/>
    <n v="1.933333336841315"/>
    <x v="0"/>
  </r>
  <r>
    <n v="1477"/>
    <s v="2019-06-14"/>
    <n v="11250397"/>
    <d v="2019-06-14T21:45:00"/>
    <n v="21"/>
    <n v="45"/>
    <n v="5"/>
    <s v="ARROW"/>
    <x v="0"/>
    <x v="1"/>
    <x v="1"/>
    <x v="0"/>
    <s v="Yes"/>
    <x v="0"/>
    <d v="2019-06-14T21:31:17"/>
    <s v="21:30:15:077"/>
    <d v="2019-06-14T21:33:17"/>
    <s v="21:32:50:277"/>
    <x v="1"/>
    <d v="2019-06-14T21:40:33"/>
    <s v="21:39:35:393"/>
    <d v="2019-06-14T21:40:33"/>
    <s v="21:39:35:393"/>
    <n v="0"/>
    <n v="3.3333333267364651E-2"/>
    <n v="0.79999999841675162"/>
    <x v="1"/>
  </r>
  <r>
    <n v="1478"/>
    <s v="2019-08-20"/>
    <n v="11436538"/>
    <d v="2019-08-20T06:45:00"/>
    <n v="6"/>
    <n v="45"/>
    <n v="2"/>
    <s v="ALLIED"/>
    <x v="2"/>
    <x v="4"/>
    <x v="4"/>
    <x v="1"/>
    <s v="No"/>
    <x v="0"/>
    <d v="2019-08-20T06:38:29"/>
    <s v="06:38:52:429"/>
    <d v="2019-08-20T06:38:29"/>
    <s v="06:38:52:429"/>
    <x v="1"/>
    <d v="2019-08-20T06:46:13"/>
    <s v="06:45:18:673"/>
    <d v="2019-08-20T06:53:26"/>
    <s v="06:53:38:926"/>
    <n v="0.12027777777984738"/>
    <n v="0"/>
    <n v="2.8866666667163372"/>
    <x v="1"/>
  </r>
  <r>
    <n v="1479"/>
    <s v="2019-11-28"/>
    <n v="11821605"/>
    <d v="2019-11-28T10:30:00"/>
    <n v="10"/>
    <n v="30"/>
    <n v="4"/>
    <s v="BIGCITY"/>
    <x v="3"/>
    <x v="0"/>
    <x v="0"/>
    <x v="0"/>
    <s v="Yes"/>
    <x v="0"/>
    <d v="2019-11-28T10:30:05"/>
    <s v="10:29:51:465"/>
    <d v="2019-11-28T10:32:23"/>
    <s v="10:32:02:523"/>
    <x v="2"/>
    <d v="2019-11-28T10:50:44"/>
    <s v="10:50:32:344"/>
    <d v="2019-11-28T10:53:45"/>
    <s v="10:53:42:345"/>
    <n v="5.0277777831070125E-2"/>
    <n v="3.8333333388436586E-2"/>
    <n v="2.1266666692681611"/>
    <x v="0"/>
  </r>
  <r>
    <n v="1480"/>
    <s v="2019-07-26"/>
    <n v="11362837"/>
    <d v="2019-07-26T11:30:00"/>
    <n v="11"/>
    <n v="30"/>
    <n v="5"/>
    <s v="ARROW"/>
    <x v="0"/>
    <x v="1"/>
    <x v="1"/>
    <x v="0"/>
    <s v="Yes"/>
    <x v="0"/>
    <d v="2019-07-26T11:17:19"/>
    <s v="11:17:45:919"/>
    <d v="2019-07-26T11:22:22"/>
    <s v="11:22:05:022"/>
    <x v="0"/>
    <d v="2019-07-26T11:35:20"/>
    <s v="11:35:44:620"/>
    <d v="2019-07-26T11:39:39"/>
    <s v="11:38:00:599"/>
    <n v="7.1944444498512894E-2"/>
    <n v="8.4166666783858091E-2"/>
    <n v="3.7466666707769036"/>
    <x v="1"/>
  </r>
  <r>
    <n v="1481"/>
    <s v="2019-12-18"/>
    <n v="11865179"/>
    <d v="2019-12-18T18:30:00"/>
    <n v="18"/>
    <n v="30"/>
    <n v="3"/>
    <s v="ARROW"/>
    <x v="0"/>
    <x v="2"/>
    <x v="2"/>
    <x v="1"/>
    <s v="No"/>
    <x v="0"/>
    <d v="2019-12-18T18:41:42"/>
    <s v="18:41:19:742"/>
    <d v="2019-12-18T18:43:27"/>
    <s v="18:43:34:827"/>
    <x v="2"/>
    <d v="2019-12-18T19:03:25"/>
    <s v="19:03:19:425"/>
    <d v="2019-12-18T19:05:16"/>
    <s v="19:05:42:516"/>
    <n v="3.0833333381451666E-2"/>
    <n v="2.9166666674427688E-2"/>
    <n v="1.4400000013411045"/>
    <x v="0"/>
  </r>
  <r>
    <n v="1482"/>
    <s v="2019-11-14"/>
    <n v="11742645"/>
    <d v="2019-11-14T16:00:00"/>
    <n v="16"/>
    <n v="0"/>
    <n v="4"/>
    <s v="BIGCITY"/>
    <x v="3"/>
    <x v="0"/>
    <x v="0"/>
    <x v="0"/>
    <s v="Yes"/>
    <x v="0"/>
    <d v="2019-11-14T15:51:57"/>
    <s v="15:51:45:957"/>
    <d v="2019-11-14T15:56:12"/>
    <s v="15:55:01:972"/>
    <x v="1"/>
    <d v="2019-11-14T16:00:29"/>
    <s v="16:00:36:429"/>
    <d v="2019-11-14T16:02:56"/>
    <s v="16:02:51:556"/>
    <n v="4.083333327434957E-2"/>
    <n v="7.0833333302289248E-2"/>
    <n v="2.6799999978393316"/>
    <x v="1"/>
  </r>
  <r>
    <n v="1483"/>
    <s v="2019-01-23"/>
    <n v="10760725"/>
    <d v="2019-01-23T13:30:00"/>
    <n v="13"/>
    <n v="30"/>
    <n v="3"/>
    <s v="BIGCITY"/>
    <x v="3"/>
    <x v="1"/>
    <x v="1"/>
    <x v="0"/>
    <s v="Yes"/>
    <x v="1"/>
    <d v="2019-01-23T13:31:46"/>
    <s v="13:31:54:946"/>
    <d v="2019-01-23T13:35:38"/>
    <s v="13:35:09:038"/>
    <x v="2"/>
    <d v="2019-01-23T14:00:22"/>
    <s v="14:00:53:322"/>
    <d v="2019-01-23T14:01:10"/>
    <s v="14:01:58:410"/>
    <n v="1.3333333481568843E-2"/>
    <n v="6.4444444316904992E-2"/>
    <n v="1.866666667163372"/>
    <x v="0"/>
  </r>
  <r>
    <n v="1484"/>
    <s v="2019-04-30"/>
    <n v="11066980"/>
    <d v="2019-04-30T15:00:00"/>
    <n v="15"/>
    <n v="0"/>
    <n v="2"/>
    <s v="ALLIED"/>
    <x v="2"/>
    <x v="0"/>
    <x v="0"/>
    <x v="0"/>
    <s v="Yes"/>
    <x v="0"/>
    <d v="2019-04-30T14:58:29"/>
    <s v="14:57:19:789"/>
    <d v="2019-04-30T15:02:11"/>
    <s v="15:01:42:271"/>
    <x v="3"/>
    <d v="2019-04-30T15:39:44"/>
    <s v="15:39:13:444"/>
    <d v="2019-04-30T15:40:52"/>
    <s v="15:40:14:852"/>
    <n v="1.8888888764195144E-2"/>
    <n v="6.166666658828035E-2"/>
    <n v="1.9333333284594119"/>
    <x v="1"/>
  </r>
  <r>
    <n v="1485"/>
    <s v="2019-05-22"/>
    <n v="11161448"/>
    <d v="2019-05-22T09:30:00"/>
    <n v="9"/>
    <n v="30"/>
    <n v="3"/>
    <s v="ARROW"/>
    <x v="0"/>
    <x v="2"/>
    <x v="2"/>
    <x v="1"/>
    <s v="No"/>
    <x v="1"/>
    <d v="2019-05-22T10:10:44"/>
    <s v="10:10:01:144"/>
    <d v="2019-05-22T10:18:26"/>
    <s v="10:17:19:586"/>
    <x v="2"/>
    <d v="2019-05-22T10:35:21"/>
    <s v="10:34:29:281"/>
    <d v="2019-05-22T10:38:11"/>
    <s v="10:37:45:471"/>
    <n v="4.7222222085110843E-2"/>
    <n v="0.12833333329763263"/>
    <n v="4.2133333291858435"/>
    <x v="0"/>
  </r>
  <r>
    <n v="1486"/>
    <s v="2019-12-05"/>
    <n v="11850893"/>
    <d v="2019-12-05T17:45:00"/>
    <n v="17"/>
    <n v="45"/>
    <n v="4"/>
    <s v="ARROW"/>
    <x v="0"/>
    <x v="1"/>
    <x v="1"/>
    <x v="0"/>
    <s v="Yes"/>
    <x v="0"/>
    <d v="2019-12-05T17:28:24"/>
    <s v="17:27:52:284"/>
    <d v="2019-12-05T17:32:10"/>
    <s v="17:31:27:270"/>
    <x v="1"/>
    <d v="2019-12-05T17:36:39"/>
    <s v="17:36:22:439"/>
    <d v="2019-12-05T17:38:34"/>
    <s v="17:37:27:494"/>
    <n v="3.194444440305233E-2"/>
    <n v="6.2777777784503996E-2"/>
    <n v="2.2733333325013518"/>
    <x v="1"/>
  </r>
  <r>
    <n v="1487"/>
    <s v="2019-05-16"/>
    <n v="11120064"/>
    <d v="2019-05-16T15:00:00"/>
    <n v="15"/>
    <n v="0"/>
    <n v="4"/>
    <s v="ARROW"/>
    <x v="0"/>
    <x v="2"/>
    <x v="2"/>
    <x v="1"/>
    <s v="No"/>
    <x v="0"/>
    <d v="2019-05-16T14:44:30"/>
    <s v="14:43:59:890"/>
    <d v="2019-05-16T14:51:38"/>
    <s v="14:50:18:098"/>
    <x v="2"/>
    <d v="2019-05-16T15:12:11"/>
    <s v="15:11:33:071"/>
    <d v="2019-05-16T15:13:49"/>
    <s v="15:13:47:949"/>
    <n v="2.7222222299315035E-2"/>
    <n v="0.11888888891553506"/>
    <n v="3.5066666691564023"/>
    <x v="1"/>
  </r>
  <r>
    <n v="1488"/>
    <s v="2019-02-14"/>
    <n v="10831254"/>
    <d v="2019-02-14T09:30:00"/>
    <n v="9"/>
    <n v="30"/>
    <n v="4"/>
    <s v="ALLIED"/>
    <x v="2"/>
    <x v="1"/>
    <x v="1"/>
    <x v="0"/>
    <s v="Yes"/>
    <x v="1"/>
    <d v="2019-02-14T09:24:37"/>
    <s v="09:24:56:537"/>
    <d v="2019-02-14T09:31:09"/>
    <s v="09:31:26:909"/>
    <x v="1"/>
    <d v="2019-02-14T09:31:09"/>
    <s v="09:31:26:909"/>
    <d v="2019-02-14T09:35:04"/>
    <s v="09:35:47:404"/>
    <n v="6.5277777845039964E-2"/>
    <n v="0.10888888884801418"/>
    <n v="4.1800000006332994"/>
    <x v="1"/>
  </r>
  <r>
    <n v="1489"/>
    <s v="2019-04-25"/>
    <n v="11076836"/>
    <d v="2019-04-25T11:30:00"/>
    <n v="11"/>
    <n v="30"/>
    <n v="4"/>
    <s v="BIGCITY"/>
    <x v="3"/>
    <x v="1"/>
    <x v="1"/>
    <x v="0"/>
    <s v="Yes"/>
    <x v="0"/>
    <d v="2019-04-25T11:13:39"/>
    <s v="11:12:04:499"/>
    <d v="2019-04-25T11:18:09"/>
    <s v="11:17:20:769"/>
    <x v="2"/>
    <d v="2019-04-25T11:41:30"/>
    <s v="11:40:58:590"/>
    <d v="2019-04-25T11:42:44"/>
    <s v="11:42:08:744"/>
    <n v="2.0555555471219122E-2"/>
    <n v="7.5000000069849193E-2"/>
    <n v="2.2933333329856396"/>
    <x v="1"/>
  </r>
  <r>
    <n v="1490"/>
    <s v="2019-11-18"/>
    <n v="11754251"/>
    <d v="2019-11-18T16:30:00"/>
    <n v="16"/>
    <n v="30"/>
    <n v="1"/>
    <s v="BIGCITY"/>
    <x v="3"/>
    <x v="1"/>
    <x v="1"/>
    <x v="0"/>
    <s v="Yes"/>
    <x v="0"/>
    <d v="2019-11-18T16:18:19"/>
    <s v="16:17:12:679"/>
    <d v="2019-11-18T16:20:57"/>
    <s v="16:20:23:757"/>
    <x v="1"/>
    <d v="2019-11-18T16:32:27"/>
    <s v="16:31:13:187"/>
    <d v="2019-11-18T16:32:10"/>
    <s v="16:32:23:210"/>
    <n v="-4.7222221037372947E-3"/>
    <n v="4.3888888845685869E-2"/>
    <n v="0.94000000180676579"/>
    <x v="1"/>
  </r>
  <r>
    <n v="1491"/>
    <s v="2019-05-27"/>
    <n v="11199676"/>
    <d v="2019-05-27T21:00:00"/>
    <n v="21"/>
    <n v="0"/>
    <n v="1"/>
    <s v="ARROW"/>
    <x v="0"/>
    <x v="1"/>
    <x v="1"/>
    <x v="0"/>
    <s v="Yes"/>
    <x v="0"/>
    <d v="2019-05-27T21:12:49"/>
    <s v="21:12:30:949"/>
    <d v="2019-05-27T21:13:30"/>
    <s v="21:13:50:030"/>
    <x v="1"/>
    <d v="2019-05-27T21:20:54"/>
    <s v="21:20:50:254"/>
    <d v="2019-05-27T21:24:06"/>
    <s v="21:24:00:406"/>
    <n v="5.3333333227783442E-2"/>
    <n v="1.1388888931833208E-2"/>
    <n v="1.5533333318307996"/>
    <x v="0"/>
  </r>
  <r>
    <n v="1492"/>
    <s v="2019-02-26"/>
    <n v="10866033"/>
    <d v="2019-02-26T11:00:00"/>
    <n v="11"/>
    <n v="0"/>
    <n v="2"/>
    <s v="ARROW"/>
    <x v="0"/>
    <x v="1"/>
    <x v="1"/>
    <x v="0"/>
    <s v="Yes"/>
    <x v="0"/>
    <d v="2019-02-26T11:04:52"/>
    <s v="11:04:26:052"/>
    <d v="2019-02-26T11:08:25"/>
    <s v="11:08:39:625"/>
    <x v="2"/>
    <d v="2019-02-26T11:32:34"/>
    <s v="11:32:45:634"/>
    <d v="2019-02-26T11:37:06"/>
    <s v="11:36:05:966"/>
    <n v="7.5555555580649525E-2"/>
    <n v="5.9166666702367365E-2"/>
    <n v="3.2333333347924054"/>
    <x v="0"/>
  </r>
  <r>
    <n v="1493"/>
    <s v="2019-12-14"/>
    <n v="11852017"/>
    <d v="2019-12-14T14:30:00"/>
    <n v="14"/>
    <n v="30"/>
    <n v="6"/>
    <s v="CMARVEL"/>
    <x v="4"/>
    <x v="1"/>
    <x v="1"/>
    <x v="0"/>
    <s v="Yes"/>
    <x v="1"/>
    <d v="2019-12-14T14:48:04"/>
    <s v="14:48:22:804"/>
    <d v="2019-12-14T14:49:51"/>
    <s v="14:49:37:851"/>
    <x v="1"/>
    <d v="2019-12-14T15:04:24"/>
    <s v="15:03:47:384"/>
    <d v="2019-12-14T15:04:24"/>
    <s v="15:03:47:384"/>
    <n v="0"/>
    <n v="2.972222218522802E-2"/>
    <n v="0.71333333244547248"/>
    <x v="0"/>
  </r>
  <r>
    <n v="1494"/>
    <s v="2019-10-10"/>
    <n v="11656677"/>
    <d v="2019-10-10T16:30:00"/>
    <n v="16"/>
    <n v="30"/>
    <n v="4"/>
    <s v="ARROW"/>
    <x v="0"/>
    <x v="4"/>
    <x v="4"/>
    <x v="1"/>
    <s v="No"/>
    <x v="1"/>
    <d v="2019-10-10T16:38:47"/>
    <s v="16:38:33:047"/>
    <d v="2019-10-10T16:46:41"/>
    <s v="16:46:43:241"/>
    <x v="5"/>
    <d v="2019-10-10T17:09:56"/>
    <s v="17:09:38:956"/>
    <d v="2019-10-10T17:16:18"/>
    <s v="17:15:43:178"/>
    <n v="0.10611111111938953"/>
    <n v="0.13166666671168059"/>
    <n v="5.706666667945683"/>
    <x v="0"/>
  </r>
  <r>
    <n v="1495"/>
    <s v="2019-07-22"/>
    <n v="11346804"/>
    <d v="2019-07-22T12:30:00"/>
    <n v="12"/>
    <n v="30"/>
    <n v="1"/>
    <s v="BIGCITY"/>
    <x v="3"/>
    <x v="0"/>
    <x v="0"/>
    <x v="0"/>
    <s v="Yes"/>
    <x v="0"/>
    <d v="2019-07-22T12:51:53"/>
    <s v="12:51:08:453"/>
    <d v="2019-07-22T12:55:12"/>
    <s v="12:55:23:212"/>
    <x v="2"/>
    <d v="2019-07-22T13:18:33"/>
    <s v="13:18:19:033"/>
    <d v="2019-07-22T13:21:49"/>
    <s v="13:21:31:849"/>
    <n v="5.4444444598630071E-2"/>
    <n v="5.5277777777519077E-2"/>
    <n v="2.6333333370275795"/>
    <x v="0"/>
  </r>
  <r>
    <n v="1496"/>
    <s v="2019-12-17"/>
    <n v="11860276"/>
    <d v="2019-12-17T09:30:00"/>
    <n v="9"/>
    <n v="30"/>
    <n v="2"/>
    <s v="BIGCITY"/>
    <x v="3"/>
    <x v="1"/>
    <x v="1"/>
    <x v="0"/>
    <s v="Yes"/>
    <x v="0"/>
    <d v="2019-12-17T09:17:14"/>
    <s v="09:16:14:074"/>
    <d v="2019-12-17T09:18:07"/>
    <s v="09:17:15:867"/>
    <x v="1"/>
    <d v="2019-12-17T09:25:50"/>
    <s v="09:25:11:950"/>
    <d v="2019-12-17T09:28:02"/>
    <s v="09:28:27:302"/>
    <n v="3.6666666681412607E-2"/>
    <n v="1.4722222171258181E-2"/>
    <n v="1.2333333324640989"/>
    <x v="1"/>
  </r>
  <r>
    <n v="1497"/>
    <s v="2019-04-14"/>
    <n v="11059595"/>
    <d v="2019-04-14T15:00:00"/>
    <n v="15"/>
    <n v="0"/>
    <n v="7"/>
    <s v="ALLIED"/>
    <x v="2"/>
    <x v="0"/>
    <x v="0"/>
    <x v="0"/>
    <s v="Yes"/>
    <x v="0"/>
    <d v="2019-04-14T15:10:07"/>
    <s v="15:10:32:007"/>
    <d v="2019-04-14T15:14:17"/>
    <s v="15:14:07:117"/>
    <x v="2"/>
    <d v="2019-04-14T15:34:23"/>
    <s v="15:34:26:923"/>
    <d v="2019-04-14T15:34:23"/>
    <s v="15:34:26:923"/>
    <n v="0"/>
    <n v="6.9444444437976927E-2"/>
    <n v="1.6666666665114462"/>
    <x v="0"/>
  </r>
  <r>
    <n v="1498"/>
    <s v="2019-02-15"/>
    <n v="10849484"/>
    <d v="2019-02-15T10:15:00"/>
    <n v="10"/>
    <n v="15"/>
    <n v="5"/>
    <s v="ARROW"/>
    <x v="0"/>
    <x v="1"/>
    <x v="1"/>
    <x v="0"/>
    <s v="Yes"/>
    <x v="0"/>
    <d v="2019-02-15T10:07:11"/>
    <s v="10:07:43:611"/>
    <d v="2019-02-15T10:12:32"/>
    <s v="10:12:00:632"/>
    <x v="1"/>
    <d v="2019-02-15T10:22:17"/>
    <s v="10:21:52:177"/>
    <d v="2019-02-15T10:22:17"/>
    <s v="10:21:52:177"/>
    <n v="0"/>
    <n v="8.9166666730307043E-2"/>
    <n v="2.140000001527369"/>
    <x v="1"/>
  </r>
  <r>
    <n v="1499"/>
    <s v="2019-04-08"/>
    <n v="11036989"/>
    <d v="2019-04-08T12:30:00"/>
    <n v="12"/>
    <n v="30"/>
    <n v="1"/>
    <s v="HCAB"/>
    <x v="1"/>
    <x v="0"/>
    <x v="0"/>
    <x v="0"/>
    <s v="Yes"/>
    <x v="0"/>
    <d v="2019-04-08T12:18:02"/>
    <s v="12:17:10:962"/>
    <d v="2019-04-08T12:22:24"/>
    <s v="12:21:12:384"/>
    <x v="2"/>
    <d v="2019-04-08T12:47:05"/>
    <s v="12:46:32:465"/>
    <d v="2019-04-08T12:47:34"/>
    <s v="12:47:37:634"/>
    <n v="8.0555555177852511E-3"/>
    <n v="7.27777776774019E-2"/>
    <n v="1.9399999966844916"/>
    <x v="1"/>
  </r>
  <r>
    <n v="1500"/>
    <s v="2019-09-25"/>
    <n v="11554492"/>
    <d v="2019-09-25T14:45:00"/>
    <n v="14"/>
    <n v="45"/>
    <n v="3"/>
    <s v="ARROW"/>
    <x v="0"/>
    <x v="1"/>
    <x v="1"/>
    <x v="0"/>
    <s v="Yes"/>
    <x v="0"/>
    <d v="2019-09-25T14:50:57"/>
    <s v="14:50:28:557"/>
    <d v="2019-09-25T14:56:11"/>
    <s v="14:56:48:911"/>
    <x v="2"/>
    <d v="2019-09-25T15:15:11"/>
    <s v="15:15:03:511"/>
    <d v="2019-09-25T15:17:41"/>
    <s v="15:17:19:641"/>
    <n v="4.1666666627861559E-2"/>
    <n v="8.7222222180571407E-2"/>
    <n v="3.0933333314023912"/>
    <x v="0"/>
  </r>
  <r>
    <n v="1501"/>
    <s v="2019-03-18"/>
    <n v="10970748"/>
    <d v="2019-03-18T08:00:00"/>
    <n v="8"/>
    <n v="0"/>
    <n v="1"/>
    <s v="ALLIED"/>
    <x v="2"/>
    <x v="1"/>
    <x v="1"/>
    <x v="0"/>
    <s v="Yes"/>
    <x v="1"/>
    <d v="2019-03-18T08:08:31"/>
    <s v="08:08:35:031"/>
    <d v="2019-03-18T08:11:25"/>
    <s v="08:11:54:125"/>
    <x v="5"/>
    <d v="2019-03-18T08:42:17"/>
    <s v="08:41:21:177"/>
    <d v="2019-03-18T08:42:17"/>
    <s v="08:41:21:177"/>
    <n v="0"/>
    <n v="4.833333328133449E-2"/>
    <n v="1.1599999987520278"/>
    <x v="0"/>
  </r>
  <r>
    <n v="1502"/>
    <s v="2019-01-04"/>
    <n v="10709289"/>
    <d v="2019-01-04T14:30:00"/>
    <n v="14"/>
    <n v="30"/>
    <n v="5"/>
    <s v="ALLIED"/>
    <x v="2"/>
    <x v="1"/>
    <x v="1"/>
    <x v="0"/>
    <s v="Yes"/>
    <x v="0"/>
    <d v="2019-01-04T14:28:47"/>
    <s v="14:28:38:547"/>
    <d v="2019-01-04T14:33:31"/>
    <s v="14:32:01:191"/>
    <x v="3"/>
    <d v="2019-01-04T15:11:43"/>
    <s v="15:11:05:743"/>
    <d v="2019-01-04T15:11:43"/>
    <s v="15:11:05:743"/>
    <n v="0"/>
    <n v="7.8888888994697481E-2"/>
    <n v="1.8933333358727396"/>
    <x v="1"/>
  </r>
  <r>
    <n v="1503"/>
    <s v="2019-01-24"/>
    <n v="10764644"/>
    <d v="2019-01-24T13:45:00"/>
    <n v="13"/>
    <n v="45"/>
    <n v="4"/>
    <s v="ARROW"/>
    <x v="0"/>
    <x v="1"/>
    <x v="1"/>
    <x v="0"/>
    <s v="Yes"/>
    <x v="0"/>
    <d v="2019-01-24T13:31:48"/>
    <s v="13:31:47:648"/>
    <d v="2019-01-24T13:36:51"/>
    <s v="13:36:11:751"/>
    <x v="1"/>
    <d v="2019-01-24T13:43:13"/>
    <s v="13:42:40:973"/>
    <d v="2019-01-24T13:45:41"/>
    <s v="13:45:55:241"/>
    <n v="4.1111111117061228E-2"/>
    <n v="8.4166666609235108E-2"/>
    <n v="3.0066666654311121"/>
    <x v="1"/>
  </r>
  <r>
    <n v="1504"/>
    <s v="2019-07-12"/>
    <n v="11315667"/>
    <d v="2019-07-12T14:30:00"/>
    <n v="14"/>
    <n v="30"/>
    <n v="5"/>
    <s v="ALLIED"/>
    <x v="2"/>
    <x v="1"/>
    <x v="1"/>
    <x v="0"/>
    <s v="Yes"/>
    <x v="0"/>
    <d v="2019-07-12T14:40:39"/>
    <s v="14:39:37:399"/>
    <d v="2019-07-12T14:42:11"/>
    <s v="14:41:53:671"/>
    <x v="3"/>
    <d v="2019-07-12T15:22:36"/>
    <s v="15:22:47:836"/>
    <d v="2019-07-12T15:23:45"/>
    <s v="15:23:52:945"/>
    <n v="1.9166666606906801E-2"/>
    <n v="2.5555555592291057E-2"/>
    <n v="1.0733333327807486"/>
    <x v="0"/>
  </r>
  <r>
    <n v="1505"/>
    <s v="2019-04-16"/>
    <n v="11046411"/>
    <d v="2019-04-16T09:15:00"/>
    <n v="9"/>
    <n v="15"/>
    <n v="2"/>
    <s v="ALLIED"/>
    <x v="2"/>
    <x v="0"/>
    <x v="0"/>
    <x v="0"/>
    <s v="Yes"/>
    <x v="0"/>
    <d v="2019-04-16T09:15:08"/>
    <s v="09:15:13:608"/>
    <d v="2019-04-16T09:18:06"/>
    <s v="09:17:23:266"/>
    <x v="3"/>
    <d v="2019-04-16T10:02:39"/>
    <s v="10:01:23:399"/>
    <d v="2019-04-16T10:04:09"/>
    <s v="10:03:30:769"/>
    <n v="2.5000000081490725E-2"/>
    <n v="4.9444444477558136E-2"/>
    <n v="1.7866666694171727"/>
    <x v="0"/>
  </r>
  <r>
    <n v="1506"/>
    <s v="2019-08-10"/>
    <n v="11442550"/>
    <d v="2019-08-10T14:00:00"/>
    <n v="14"/>
    <n v="0"/>
    <n v="6"/>
    <s v="ARROW"/>
    <x v="0"/>
    <x v="1"/>
    <x v="1"/>
    <x v="0"/>
    <s v="Yes"/>
    <x v="3"/>
    <d v="2019-08-10T14:10:05"/>
    <s v="14:10:03:105"/>
    <d v="2019-08-10T14:11:35"/>
    <s v="14:11:22:135"/>
    <x v="5"/>
    <d v="2019-08-10T14:46:46"/>
    <s v="14:46:38:246"/>
    <d v="2019-08-10T14:46:46"/>
    <s v="14:46:38:246"/>
    <n v="0"/>
    <n v="2.4999999906867743E-2"/>
    <n v="0.59999999776482582"/>
    <x v="0"/>
  </r>
  <r>
    <n v="1507"/>
    <s v="2019-06-03"/>
    <n v="11174601"/>
    <d v="2019-06-03T20:15:00"/>
    <n v="20"/>
    <n v="15"/>
    <n v="1"/>
    <s v="ARROW"/>
    <x v="0"/>
    <x v="0"/>
    <x v="0"/>
    <x v="0"/>
    <s v="Yes"/>
    <x v="0"/>
    <d v="2019-06-03T20:03:04"/>
    <s v="20:03:24:604"/>
    <d v="2019-06-03T20:07:25"/>
    <s v="20:07:49:725"/>
    <x v="1"/>
    <d v="2019-06-03T20:13:06"/>
    <s v="20:13:14:906"/>
    <d v="2019-06-03T20:16:32"/>
    <s v="20:16:39:032"/>
    <n v="5.7222222327254713E-2"/>
    <n v="7.2500000009313226E-2"/>
    <n v="3.1133333360776305"/>
    <x v="1"/>
  </r>
  <r>
    <n v="1508"/>
    <s v="2019-07-29"/>
    <n v="11369178"/>
    <d v="2019-07-29T15:15:00"/>
    <n v="15"/>
    <n v="15"/>
    <n v="1"/>
    <s v="BIGCITY"/>
    <x v="3"/>
    <x v="0"/>
    <x v="0"/>
    <x v="0"/>
    <s v="Yes"/>
    <x v="0"/>
    <d v="2019-07-29T15:13:04"/>
    <s v="15:12:40:364"/>
    <d v="2019-07-29T15:14:12"/>
    <s v="15:13:48:672"/>
    <x v="1"/>
    <d v="2019-07-29T15:23:38"/>
    <s v="15:23:31:638"/>
    <d v="2019-07-29T15:26:01"/>
    <s v="15:26:09:801"/>
    <n v="3.9722222252748907E-2"/>
    <n v="1.8888888938818127E-2"/>
    <n v="1.4066666685976088"/>
    <x v="1"/>
  </r>
  <r>
    <n v="1509"/>
    <s v="2019-03-20"/>
    <n v="10937501"/>
    <d v="2019-03-20T14:00:00"/>
    <n v="14"/>
    <n v="0"/>
    <n v="3"/>
    <s v="BIGCITY"/>
    <x v="3"/>
    <x v="1"/>
    <x v="1"/>
    <x v="0"/>
    <s v="Yes"/>
    <x v="0"/>
    <d v="2019-03-20T14:04:00"/>
    <s v="14:03:07:460"/>
    <d v="2019-03-20T14:07:38"/>
    <s v="14:06:21:398"/>
    <x v="2"/>
    <d v="2019-03-20T14:29:28"/>
    <s v="14:28:56:388"/>
    <d v="2019-03-20T14:30:34"/>
    <s v="14:29:56:794"/>
    <n v="1.8333333428017795E-2"/>
    <n v="6.0555555566679686E-2"/>
    <n v="1.8933333358727396"/>
    <x v="0"/>
  </r>
  <r>
    <n v="1510"/>
    <s v="2019-01-14"/>
    <n v="10731463"/>
    <d v="2019-01-14T14:15:00"/>
    <n v="14"/>
    <n v="15"/>
    <n v="1"/>
    <s v="ALLIED"/>
    <x v="2"/>
    <x v="1"/>
    <x v="1"/>
    <x v="0"/>
    <s v="Yes"/>
    <x v="1"/>
    <d v="2019-01-14T14:22:12"/>
    <s v="14:21:23:872"/>
    <d v="2019-01-14T14:22:29"/>
    <s v="14:22:24:329"/>
    <x v="1"/>
    <d v="2019-01-14T14:25:12"/>
    <s v="14:25:33:312"/>
    <d v="2019-01-14T14:26:09"/>
    <s v="14:26:36:809"/>
    <n v="1.5833333367481828E-2"/>
    <n v="4.7222222783602774E-3"/>
    <n v="0.49333333550021052"/>
    <x v="0"/>
  </r>
  <r>
    <n v="1511"/>
    <s v="2019-02-21"/>
    <n v="10851741"/>
    <d v="2019-02-21T14:30:00"/>
    <n v="14"/>
    <n v="30"/>
    <n v="4"/>
    <s v="ALLIED"/>
    <x v="2"/>
    <x v="0"/>
    <x v="0"/>
    <x v="0"/>
    <s v="Yes"/>
    <x v="1"/>
    <d v="2019-02-21T14:19:31"/>
    <s v="14:18:35:291"/>
    <d v="2019-02-21T14:19:07"/>
    <s v="14:19:41:207"/>
    <x v="1"/>
    <d v="2019-02-21T14:26:14"/>
    <s v="14:26:10:714"/>
    <d v="2019-02-21T14:27:20"/>
    <s v="14:27:11:720"/>
    <n v="1.8333333428017795E-2"/>
    <n v="-6.6666666534729302E-3"/>
    <n v="0.28000000258907676"/>
    <x v="1"/>
  </r>
  <r>
    <n v="1512"/>
    <s v="2019-09-23"/>
    <n v="11545667"/>
    <d v="2019-09-23T16:45:00"/>
    <n v="16"/>
    <n v="45"/>
    <n v="1"/>
    <s v="BIGCITY"/>
    <x v="3"/>
    <x v="1"/>
    <x v="1"/>
    <x v="0"/>
    <s v="Yes"/>
    <x v="0"/>
    <d v="2019-09-23T16:31:24"/>
    <s v="16:31:13:924"/>
    <d v="2019-09-23T16:34:22"/>
    <s v="16:34:32:922"/>
    <x v="1"/>
    <d v="2019-09-23T16:47:09"/>
    <s v="16:46:02:369"/>
    <d v="2019-09-23T16:47:27"/>
    <s v="16:47:03:327"/>
    <n v="5.0000001210719347E-3"/>
    <n v="4.9444444477558136E-2"/>
    <n v="1.3066666703671217"/>
    <x v="1"/>
  </r>
  <r>
    <n v="1513"/>
    <s v="2019-08-09"/>
    <n v="11404692"/>
    <d v="2019-08-09T15:00:00"/>
    <n v="15"/>
    <n v="0"/>
    <n v="5"/>
    <s v="ALLIED"/>
    <x v="2"/>
    <x v="1"/>
    <x v="1"/>
    <x v="0"/>
    <s v="Yes"/>
    <x v="1"/>
    <d v="2019-08-09T15:11:47"/>
    <s v="15:11:19:747"/>
    <d v="2019-08-09T15:18:52"/>
    <s v="15:18:45:952"/>
    <x v="5"/>
    <d v="2019-08-09T15:47:04"/>
    <s v="15:46:24:864"/>
    <d v="2019-08-09T15:50:08"/>
    <s v="15:50:45:908"/>
    <n v="5.1111111009959131E-2"/>
    <n v="0.11805555556202307"/>
    <n v="4.0599999977275729"/>
    <x v="0"/>
  </r>
  <r>
    <n v="1514"/>
    <s v="2019-06-28"/>
    <n v="11294754"/>
    <d v="2019-06-28T15:15:00"/>
    <n v="15"/>
    <n v="15"/>
    <n v="5"/>
    <s v="ARROW"/>
    <x v="0"/>
    <x v="2"/>
    <x v="2"/>
    <x v="1"/>
    <s v="No"/>
    <x v="0"/>
    <d v="2019-06-28T15:09:35"/>
    <s v="15:08:32:095"/>
    <d v="2019-06-28T15:15:18"/>
    <s v="15:14:10:178"/>
    <x v="3"/>
    <d v="2019-06-28T15:55:10"/>
    <s v="15:55:16:210"/>
    <d v="2019-06-28T15:58:05"/>
    <s v="15:58:22:105"/>
    <n v="4.8611111124046147E-2"/>
    <n v="9.5277777872979641E-2"/>
    <n v="3.4533333359286189"/>
    <x v="1"/>
  </r>
  <r>
    <n v="1515"/>
    <s v="2019-10-22"/>
    <n v="11658068"/>
    <d v="2019-10-22T14:45:00"/>
    <n v="14"/>
    <n v="45"/>
    <n v="2"/>
    <s v="ALLIED"/>
    <x v="2"/>
    <x v="1"/>
    <x v="1"/>
    <x v="0"/>
    <s v="Yes"/>
    <x v="1"/>
    <d v="2019-10-22T14:59:27"/>
    <s v="14:58:53:187"/>
    <d v="2019-10-22T15:01:16"/>
    <s v="15:00:02:376"/>
    <x v="1"/>
    <d v="2019-10-22T15:07:59"/>
    <s v="15:07:42:559"/>
    <d v="2019-10-22T15:09:03"/>
    <s v="15:08:48:563"/>
    <n v="1.7777777742594481E-2"/>
    <n v="3.0277777870651335E-2"/>
    <n v="1.1533333347178996"/>
    <x v="0"/>
  </r>
  <r>
    <n v="1516"/>
    <s v="2019-09-22"/>
    <n v="11581535"/>
    <d v="2019-09-22T10:30:00"/>
    <n v="10"/>
    <n v="30"/>
    <n v="7"/>
    <s v="ARROW"/>
    <x v="0"/>
    <x v="1"/>
    <x v="1"/>
    <x v="0"/>
    <s v="Yes"/>
    <x v="1"/>
    <d v="2019-09-22T10:32:46"/>
    <s v="10:32:14:546"/>
    <d v="2019-09-22T10:33:48"/>
    <s v="10:33:34:548"/>
    <x v="0"/>
    <d v="2019-09-22T10:52:29"/>
    <s v="10:51:59:089"/>
    <d v="2019-09-22T10:54:31"/>
    <s v="10:54:05:131"/>
    <n v="3.3888888952787966E-2"/>
    <n v="1.7222222231794149E-2"/>
    <n v="1.2266666684299707"/>
    <x v="0"/>
  </r>
  <r>
    <n v="1517"/>
    <s v="2019-05-23"/>
    <n v="11142114"/>
    <d v="2019-05-23T07:00:00"/>
    <n v="7"/>
    <n v="0"/>
    <n v="4"/>
    <s v="ARROW"/>
    <x v="0"/>
    <x v="2"/>
    <x v="2"/>
    <x v="1"/>
    <s v="No"/>
    <x v="1"/>
    <d v="2019-05-23T06:59:08"/>
    <s v="06:58:13:368"/>
    <d v="2019-05-23T07:01:00"/>
    <s v="07:00:58:460"/>
    <x v="0"/>
    <d v="2019-05-23T07:17:13"/>
    <s v="07:17:18:113"/>
    <d v="2019-05-23T07:17:13"/>
    <s v="07:17:18:113"/>
    <n v="0"/>
    <n v="3.1111111049540341E-2"/>
    <n v="0.74666666518896818"/>
    <x v="1"/>
  </r>
  <r>
    <n v="1518"/>
    <s v="2019-02-15"/>
    <n v="10834638"/>
    <d v="2019-02-15T08:30:00"/>
    <n v="8"/>
    <n v="30"/>
    <n v="5"/>
    <s v="ALLIED"/>
    <x v="2"/>
    <x v="1"/>
    <x v="1"/>
    <x v="0"/>
    <s v="Yes"/>
    <x v="0"/>
    <d v="2019-02-15T08:38:11"/>
    <s v="08:37:32:571"/>
    <d v="2019-02-15T08:39:13"/>
    <s v="08:39:42:513"/>
    <x v="2"/>
    <d v="2019-02-15T09:03:35"/>
    <s v="09:02:42:595"/>
    <d v="2019-02-15T09:05:31"/>
    <s v="09:05:57:531"/>
    <n v="3.2222222245763987E-2"/>
    <n v="1.7222222231794149E-2"/>
    <n v="1.1866666674613953"/>
    <x v="0"/>
  </r>
  <r>
    <n v="1519"/>
    <s v="2019-11-08"/>
    <n v="11719913"/>
    <d v="2019-11-08T12:00:00"/>
    <n v="12"/>
    <n v="0"/>
    <n v="5"/>
    <s v="ARROW"/>
    <x v="0"/>
    <x v="1"/>
    <x v="1"/>
    <x v="0"/>
    <s v="Yes"/>
    <x v="1"/>
    <d v="2019-11-08T11:58:26"/>
    <s v="11:57:30:586"/>
    <d v="2019-11-08T12:01:24"/>
    <s v="12:00:43:584"/>
    <x v="1"/>
    <d v="2019-11-08T12:08:01"/>
    <s v="12:08:19:801"/>
    <d v="2019-11-08T12:12:07"/>
    <s v="12:11:33:767"/>
    <n v="6.8333333416376263E-2"/>
    <n v="4.9444444477558136E-2"/>
    <n v="2.8266666694544256"/>
    <x v="1"/>
  </r>
  <r>
    <n v="1520"/>
    <s v="2019-09-09"/>
    <n v="11499897"/>
    <d v="2019-09-09T12:30:00"/>
    <n v="12"/>
    <n v="30"/>
    <n v="1"/>
    <s v="ARROW"/>
    <x v="0"/>
    <x v="2"/>
    <x v="2"/>
    <x v="1"/>
    <s v="No"/>
    <x v="0"/>
    <d v="2019-09-09T12:41:55"/>
    <s v="12:41:43:455"/>
    <d v="2019-09-09T12:41:55"/>
    <s v="12:41:43:455"/>
    <x v="1"/>
    <d v="2019-09-09T12:56:36"/>
    <s v="12:55:25:896"/>
    <d v="2019-09-09T12:56:36"/>
    <s v="12:55:25:896"/>
    <n v="0"/>
    <n v="0"/>
    <n v="0"/>
    <x v="0"/>
  </r>
  <r>
    <n v="1521"/>
    <s v="2019-05-27"/>
    <n v="11151037"/>
    <d v="2019-05-27T14:45:00"/>
    <n v="14"/>
    <n v="45"/>
    <n v="1"/>
    <s v="ARROW"/>
    <x v="0"/>
    <x v="4"/>
    <x v="4"/>
    <x v="1"/>
    <s v="No"/>
    <x v="1"/>
    <d v="2019-05-27T14:57:28"/>
    <s v="14:56:40:688"/>
    <d v="2019-05-27T15:02:31"/>
    <s v="15:02:58:031"/>
    <x v="1"/>
    <d v="2019-05-27T15:11:07"/>
    <s v="15:10:22:267"/>
    <d v="2019-05-27T15:14:33"/>
    <s v="15:13:46:893"/>
    <n v="5.722222215263173E-2"/>
    <n v="8.4166666609235108E-2"/>
    <n v="3.3933333302848041"/>
    <x v="0"/>
  </r>
  <r>
    <n v="1522"/>
    <s v="2019-09-30"/>
    <n v="11582485"/>
    <d v="2019-09-30T08:30:00"/>
    <n v="8"/>
    <n v="30"/>
    <n v="1"/>
    <s v="ARROW"/>
    <x v="0"/>
    <x v="4"/>
    <x v="4"/>
    <x v="1"/>
    <s v="No"/>
    <x v="0"/>
    <d v="2019-09-30T08:17:09"/>
    <s v="08:16:21:169"/>
    <d v="2019-09-30T08:17:02"/>
    <s v="08:17:26:202"/>
    <x v="1"/>
    <d v="2019-09-30T08:27:02"/>
    <s v="08:27:05:402"/>
    <d v="2019-09-30T08:29:10"/>
    <s v="08:29:20:810"/>
    <n v="3.5555555485188961E-2"/>
    <n v="-1.9444443751126528E-3"/>
    <n v="0.8066666666418314"/>
    <x v="1"/>
  </r>
  <r>
    <n v="1523"/>
    <s v="2019-03-04"/>
    <n v="10883582"/>
    <d v="2019-03-04T10:45:00"/>
    <n v="10"/>
    <n v="45"/>
    <n v="1"/>
    <s v="BIGCITY"/>
    <x v="3"/>
    <x v="0"/>
    <x v="0"/>
    <x v="0"/>
    <s v="Yes"/>
    <x v="0"/>
    <d v="2019-03-04T10:57:11"/>
    <s v="10:56:17:471"/>
    <d v="2019-03-04T11:01:10"/>
    <s v="11:00:38:770"/>
    <x v="2"/>
    <d v="2019-03-04T11:18:54"/>
    <s v="11:18:23:554"/>
    <d v="2019-03-04T11:19:35"/>
    <s v="11:19:28:735"/>
    <n v="1.1388888931833208E-2"/>
    <n v="6.6388888866640627E-2"/>
    <n v="1.866666667163372"/>
    <x v="0"/>
  </r>
  <r>
    <n v="1524"/>
    <s v="2019-05-14"/>
    <n v="11110366"/>
    <d v="2019-05-14T15:00:00"/>
    <n v="15"/>
    <n v="0"/>
    <n v="2"/>
    <s v="BIGCITY"/>
    <x v="3"/>
    <x v="1"/>
    <x v="1"/>
    <x v="0"/>
    <s v="Yes"/>
    <x v="0"/>
    <d v="2019-05-14T14:39:07"/>
    <s v="14:38:32:767"/>
    <d v="2019-05-14T14:42:28"/>
    <s v="14:42:45:928"/>
    <x v="6"/>
    <d v="2019-05-14T15:35:10"/>
    <s v="15:35:45:710"/>
    <d v="2019-05-14T15:37:09"/>
    <s v="15:37:01:609"/>
    <n v="3.3055555599275976E-2"/>
    <n v="5.5833333288319409E-2"/>
    <n v="2.1333333333022892"/>
    <x v="1"/>
  </r>
  <r>
    <n v="1525"/>
    <s v="2019-01-05"/>
    <n v="10747991"/>
    <d v="2019-01-05T12:30:00"/>
    <n v="12"/>
    <n v="30"/>
    <n v="6"/>
    <s v="ARROW"/>
    <x v="0"/>
    <x v="0"/>
    <x v="0"/>
    <x v="0"/>
    <s v="Yes"/>
    <x v="1"/>
    <d v="2019-01-05T12:54:56"/>
    <s v="12:54:03:756"/>
    <d v="2019-01-05T12:56:30"/>
    <s v="12:56:24:030"/>
    <x v="2"/>
    <d v="2019-01-05T13:17:19"/>
    <s v="13:16:58:479"/>
    <d v="2019-01-05T13:17:19"/>
    <s v="13:16:58:479"/>
    <n v="0"/>
    <n v="2.6111111103091389E-2"/>
    <n v="0.62666666647419333"/>
    <x v="0"/>
  </r>
  <r>
    <n v="1526"/>
    <s v="2019-03-18"/>
    <n v="10958089"/>
    <d v="2019-03-18T14:45:00"/>
    <n v="14"/>
    <n v="45"/>
    <n v="1"/>
    <s v="ARROW"/>
    <x v="0"/>
    <x v="0"/>
    <x v="0"/>
    <x v="0"/>
    <s v="Yes"/>
    <x v="0"/>
    <d v="2019-03-18T14:55:04"/>
    <s v="14:54:20:764"/>
    <d v="2019-03-18T14:59:27"/>
    <s v="14:58:31:987"/>
    <x v="3"/>
    <d v="2019-03-18T15:42:34"/>
    <s v="15:42:40:034"/>
    <d v="2019-03-18T15:44:46"/>
    <s v="15:44:44:146"/>
    <n v="3.6666666681412607E-2"/>
    <n v="7.3055555520113558E-2"/>
    <n v="2.633333332836628"/>
    <x v="0"/>
  </r>
  <r>
    <n v="1527"/>
    <s v="2019-06-11"/>
    <n v="11262239"/>
    <d v="2019-06-11T11:30:00"/>
    <n v="11"/>
    <n v="30"/>
    <n v="2"/>
    <s v="ARROW"/>
    <x v="0"/>
    <x v="3"/>
    <x v="3"/>
    <x v="1"/>
    <s v="No"/>
    <x v="0"/>
    <d v="2019-06-11T11:22:35"/>
    <s v="11:21:15:595"/>
    <d v="2019-06-11T11:25:39"/>
    <s v="11:25:28:239"/>
    <x v="2"/>
    <d v="2019-06-11T11:41:31"/>
    <s v="11:41:37:731"/>
    <d v="2019-06-11T11:45:56"/>
    <s v="11:45:48:156"/>
    <n v="7.3611111205536872E-2"/>
    <n v="5.1111111009959131E-2"/>
    <n v="2.9933333331719041"/>
    <x v="1"/>
  </r>
  <r>
    <n v="1528"/>
    <s v="2019-03-19"/>
    <n v="10933497"/>
    <d v="2019-03-19T17:30:00"/>
    <n v="17"/>
    <n v="30"/>
    <n v="2"/>
    <s v="BIGCITY"/>
    <x v="3"/>
    <x v="0"/>
    <x v="0"/>
    <x v="0"/>
    <s v="Yes"/>
    <x v="0"/>
    <d v="2019-03-19T17:12:53"/>
    <s v="17:12:33:953"/>
    <d v="2019-03-19T17:16:51"/>
    <s v="17:16:13:151"/>
    <x v="2"/>
    <d v="2019-03-19T17:35:39"/>
    <s v="17:34:32:599"/>
    <d v="2019-03-19T17:35:52"/>
    <s v="17:35:37:652"/>
    <n v="3.611111082136631E-3"/>
    <n v="6.6111111198551953E-2"/>
    <n v="1.673333334736526"/>
    <x v="1"/>
  </r>
  <r>
    <n v="1529"/>
    <s v="2019-11-14"/>
    <n v="11741561"/>
    <d v="2019-11-14T10:30:00"/>
    <n v="10"/>
    <n v="30"/>
    <n v="4"/>
    <s v="ARROW"/>
    <x v="0"/>
    <x v="1"/>
    <x v="1"/>
    <x v="0"/>
    <s v="Yes"/>
    <x v="0"/>
    <d v="2019-11-14T10:23:18"/>
    <s v="10:23:52:818"/>
    <d v="2019-11-14T10:32:14"/>
    <s v="10:31:10:974"/>
    <x v="0"/>
    <d v="2019-11-14T10:41:09"/>
    <s v="10:40:51:469"/>
    <d v="2019-11-14T10:43:56"/>
    <s v="10:43:00:656"/>
    <n v="4.6388888906221837E-2"/>
    <n v="0.14888888894347474"/>
    <n v="4.6866666683927178"/>
    <x v="1"/>
  </r>
  <r>
    <n v="1530"/>
    <s v="2019-07-03"/>
    <n v="11284559"/>
    <d v="2019-07-03T15:15:00"/>
    <n v="15"/>
    <n v="15"/>
    <n v="3"/>
    <s v="ALLIED"/>
    <x v="2"/>
    <x v="1"/>
    <x v="1"/>
    <x v="0"/>
    <s v="Yes"/>
    <x v="1"/>
    <d v="2019-07-03T15:09:41"/>
    <s v="15:09:16:141"/>
    <d v="2019-07-03T15:13:50"/>
    <s v="15:13:33:250"/>
    <x v="3"/>
    <d v="2019-07-03T15:55:14"/>
    <s v="15:55:16:414"/>
    <d v="2019-07-03T15:57:21"/>
    <s v="15:56:17:081"/>
    <n v="3.5277777642477304E-2"/>
    <n v="6.9166666595265269E-2"/>
    <n v="2.5066666617058218"/>
    <x v="1"/>
  </r>
  <r>
    <n v="1531"/>
    <s v="2019-06-23"/>
    <n v="11291172"/>
    <d v="2019-06-23T10:30:00"/>
    <n v="10"/>
    <n v="30"/>
    <n v="7"/>
    <s v="ARROW"/>
    <x v="0"/>
    <x v="0"/>
    <x v="0"/>
    <x v="0"/>
    <s v="Yes"/>
    <x v="1"/>
    <d v="2019-06-23T10:33:45"/>
    <s v="10:33:11:345"/>
    <d v="2019-06-23T10:34:49"/>
    <s v="10:34:18:349"/>
    <x v="5"/>
    <d v="2019-06-23T11:07:41"/>
    <s v="11:07:58:441"/>
    <d v="2019-06-23T11:11:11"/>
    <s v="11:10:30:471"/>
    <n v="5.8333333348855376E-2"/>
    <n v="1.7777777917217463E-2"/>
    <n v="1.8266666703857481"/>
    <x v="0"/>
  </r>
  <r>
    <n v="1532"/>
    <s v="2019-11-21"/>
    <n v="11768447"/>
    <d v="2019-11-21T08:00:00"/>
    <n v="8"/>
    <n v="0"/>
    <n v="4"/>
    <s v="ARROW"/>
    <x v="0"/>
    <x v="4"/>
    <x v="4"/>
    <x v="1"/>
    <s v="No"/>
    <x v="0"/>
    <d v="2019-11-21T07:46:23"/>
    <s v="07:45:57:383"/>
    <d v="2019-11-21T07:49:42"/>
    <s v="07:49:31:542"/>
    <x v="0"/>
    <d v="2019-11-21T08:01:23"/>
    <s v="08:01:35:023"/>
    <d v="2019-11-21T08:03:54"/>
    <s v="08:03:53:954"/>
    <n v="4.1944444470573217E-2"/>
    <n v="5.5277777777519077E-2"/>
    <n v="2.333333333954215"/>
    <x v="1"/>
  </r>
  <r>
    <n v="1533"/>
    <s v="2019-04-17"/>
    <n v="11028562"/>
    <d v="2019-04-17T14:00:00"/>
    <n v="14"/>
    <n v="0"/>
    <n v="3"/>
    <s v="BIGCITY"/>
    <x v="3"/>
    <x v="0"/>
    <x v="0"/>
    <x v="0"/>
    <s v="Yes"/>
    <x v="0"/>
    <d v="2019-04-17T13:50:42"/>
    <s v="13:50:59:642"/>
    <d v="2019-04-17T13:53:02"/>
    <s v="13:52:03:262"/>
    <x v="1"/>
    <d v="2019-04-17T14:02:04"/>
    <s v="14:01:40:164"/>
    <d v="2019-04-17T14:03:10"/>
    <s v="14:03:56:310"/>
    <n v="1.8333333253394812E-2"/>
    <n v="3.8888888899236917E-2"/>
    <n v="1.3733333316631615"/>
    <x v="1"/>
  </r>
  <r>
    <n v="1534"/>
    <s v="2019-08-19"/>
    <n v="11433441"/>
    <d v="2019-08-19T09:15:00"/>
    <n v="9"/>
    <n v="15"/>
    <n v="1"/>
    <s v="ALLIED"/>
    <x v="2"/>
    <x v="1"/>
    <x v="1"/>
    <x v="0"/>
    <s v="Yes"/>
    <x v="0"/>
    <d v="2019-08-19T09:06:25"/>
    <s v="09:05:30:185"/>
    <d v="2019-08-19T09:11:34"/>
    <s v="09:11:51:234"/>
    <x v="5"/>
    <d v="2019-08-19T09:36:51"/>
    <s v="09:36:41:051"/>
    <d v="2019-08-19T09:37:34"/>
    <s v="09:37:49:234"/>
    <n v="1.1944444442633539E-2"/>
    <n v="8.5833333316259086E-2"/>
    <n v="2.346666666213423"/>
    <x v="1"/>
  </r>
  <r>
    <n v="1535"/>
    <s v="2019-06-20"/>
    <n v="11279743"/>
    <d v="2019-06-20T12:00:00"/>
    <n v="12"/>
    <n v="0"/>
    <n v="4"/>
    <s v="ARROW"/>
    <x v="0"/>
    <x v="1"/>
    <x v="1"/>
    <x v="0"/>
    <s v="Yes"/>
    <x v="0"/>
    <d v="2019-06-20T12:05:48"/>
    <s v="12:05:19:048"/>
    <d v="2019-06-20T12:07:56"/>
    <s v="12:07:22:956"/>
    <x v="3"/>
    <d v="2019-06-20T12:47:28"/>
    <s v="12:47:17:628"/>
    <d v="2019-06-20T12:53:25"/>
    <s v="12:52:43:785"/>
    <n v="9.9166666623204947E-2"/>
    <n v="3.5555555485188961E-2"/>
    <n v="3.2333333306014538"/>
    <x v="0"/>
  </r>
  <r>
    <n v="1536"/>
    <s v="2019-03-21"/>
    <n v="10940409"/>
    <d v="2019-03-21T09:15:00"/>
    <n v="9"/>
    <n v="15"/>
    <n v="4"/>
    <s v="ARROW"/>
    <x v="0"/>
    <x v="0"/>
    <x v="0"/>
    <x v="0"/>
    <s v="Yes"/>
    <x v="1"/>
    <d v="2019-03-21T09:01:17"/>
    <s v="09:01:12:817"/>
    <d v="2019-03-21T09:03:13"/>
    <s v="09:03:26:713"/>
    <x v="1"/>
    <d v="2019-03-21T09:09:30"/>
    <s v="09:08:48:590"/>
    <d v="2019-03-21T09:16:33"/>
    <s v="09:16:18:533"/>
    <n v="0.11750000005122274"/>
    <n v="3.2222222245763987E-2"/>
    <n v="3.5933333351276815"/>
    <x v="1"/>
  </r>
  <r>
    <n v="1537"/>
    <s v="2019-04-23"/>
    <n v="11076764"/>
    <d v="2019-04-23T12:45:00"/>
    <n v="12"/>
    <n v="45"/>
    <n v="2"/>
    <s v="ARROW"/>
    <x v="0"/>
    <x v="1"/>
    <x v="1"/>
    <x v="0"/>
    <s v="Yes"/>
    <x v="1"/>
    <d v="2019-04-23T12:46:56"/>
    <s v="12:46:56:956"/>
    <d v="2019-04-23T12:52:09"/>
    <s v="12:51:11:069"/>
    <x v="1"/>
    <d v="2019-04-23T13:01:03"/>
    <s v="13:00:55:563"/>
    <d v="2019-04-23T13:06:49"/>
    <s v="13:06:31:949"/>
    <n v="9.6111111051868647E-2"/>
    <n v="8.694444433785975E-2"/>
    <n v="4.3933333293534815"/>
    <x v="0"/>
  </r>
  <r>
    <n v="1538"/>
    <s v="2019-11-30"/>
    <n v="11847474"/>
    <d v="2019-11-30T17:30:00"/>
    <n v="17"/>
    <n v="30"/>
    <n v="6"/>
    <s v="BIGCITY"/>
    <x v="3"/>
    <x v="0"/>
    <x v="0"/>
    <x v="0"/>
    <s v="Yes"/>
    <x v="0"/>
    <d v="2019-11-30T17:37:44"/>
    <s v="17:37:33:044"/>
    <d v="2019-11-30T17:40:54"/>
    <s v="17:40:18:154"/>
    <x v="3"/>
    <d v="2019-11-30T18:19:56"/>
    <s v="18:19:01:256"/>
    <d v="2019-11-30T18:21:38"/>
    <s v="18:21:17:338"/>
    <n v="2.8333333320915699E-2"/>
    <n v="5.277777771698311E-2"/>
    <n v="1.9466666649095714"/>
    <x v="0"/>
  </r>
  <r>
    <n v="1539"/>
    <s v="2019-11-07"/>
    <n v="11756132"/>
    <d v="2019-11-07T10:00:00"/>
    <n v="10"/>
    <n v="0"/>
    <n v="4"/>
    <s v="ALLIED"/>
    <x v="2"/>
    <x v="0"/>
    <x v="0"/>
    <x v="0"/>
    <s v="Yes"/>
    <x v="1"/>
    <d v="2019-11-07T09:45:21"/>
    <s v="09:44:06:481"/>
    <d v="2019-11-07T09:45:21"/>
    <s v="09:44:06:481"/>
    <x v="3"/>
    <d v="2019-11-07T10:24:30"/>
    <s v="10:24:55:630"/>
    <d v="2019-11-07T10:28:04"/>
    <s v="10:28:05:704"/>
    <n v="5.944444437045604E-2"/>
    <n v="0"/>
    <n v="1.426666664890945"/>
    <x v="1"/>
  </r>
  <r>
    <n v="1540"/>
    <s v="2019-08-27"/>
    <n v="11459829"/>
    <d v="2019-08-27T09:30:00"/>
    <n v="9"/>
    <n v="30"/>
    <n v="2"/>
    <s v="ARROW"/>
    <x v="0"/>
    <x v="2"/>
    <x v="2"/>
    <x v="1"/>
    <s v="No"/>
    <x v="0"/>
    <d v="2019-08-27T09:27:16"/>
    <s v="09:26:19:376"/>
    <d v="2019-08-27T09:29:54"/>
    <s v="09:29:28:254"/>
    <x v="2"/>
    <d v="2019-08-27T09:54:38"/>
    <s v="09:54:11:138"/>
    <d v="2019-08-27T09:56:52"/>
    <s v="09:56:18:252"/>
    <n v="3.7222222192212939E-2"/>
    <n v="4.3888888845685869E-2"/>
    <n v="1.9466666649095714"/>
    <x v="1"/>
  </r>
  <r>
    <n v="1541"/>
    <s v="2019-02-12"/>
    <n v="10821681"/>
    <d v="2019-02-12T15:30:00"/>
    <n v="15"/>
    <n v="30"/>
    <n v="2"/>
    <s v="ARROW"/>
    <x v="0"/>
    <x v="0"/>
    <x v="0"/>
    <x v="0"/>
    <s v="Yes"/>
    <x v="0"/>
    <d v="2019-02-12T15:17:56"/>
    <s v="15:17:09:656"/>
    <d v="2019-02-12T15:19:50"/>
    <s v="15:19:25:050"/>
    <x v="3"/>
    <d v="2019-02-12T15:57:42"/>
    <s v="15:57:49:442"/>
    <d v="2019-02-12T16:01:37"/>
    <s v="16:00:09:597"/>
    <n v="6.5277777670416981E-2"/>
    <n v="3.1666666560340673E-2"/>
    <n v="2.3266666615381837"/>
    <x v="1"/>
  </r>
  <r>
    <n v="1542"/>
    <s v="2019-05-29"/>
    <n v="11160923"/>
    <d v="2019-05-29T19:45:00"/>
    <n v="19"/>
    <n v="45"/>
    <n v="3"/>
    <s v="ARROW"/>
    <x v="0"/>
    <x v="0"/>
    <x v="0"/>
    <x v="0"/>
    <s v="Yes"/>
    <x v="1"/>
    <d v="2019-05-29T19:59:32"/>
    <s v="19:59:31:432"/>
    <d v="2019-05-29T20:01:28"/>
    <s v="20:00:51:488"/>
    <x v="1"/>
    <d v="2019-05-29T20:13:12"/>
    <s v="20:13:56:912"/>
    <d v="2019-05-29T20:16:10"/>
    <s v="20:15:41:970"/>
    <n v="4.9444444477558136E-2"/>
    <n v="3.2222222245763987E-2"/>
    <n v="1.960000001359731"/>
    <x v="0"/>
  </r>
  <r>
    <n v="1543"/>
    <s v="2019-05-15"/>
    <n v="11138923"/>
    <d v="2019-05-15T14:00:00"/>
    <n v="14"/>
    <n v="0"/>
    <n v="3"/>
    <s v="ARROW"/>
    <x v="0"/>
    <x v="1"/>
    <x v="1"/>
    <x v="0"/>
    <s v="Yes"/>
    <x v="0"/>
    <d v="2019-05-15T13:57:33"/>
    <s v="13:57:41:833"/>
    <d v="2019-05-15T14:10:12"/>
    <s v="14:09:16:272"/>
    <x v="5"/>
    <d v="2019-05-15T14:30:11"/>
    <s v="14:30:34:711"/>
    <d v="2019-05-15T14:35:19"/>
    <s v="14:35:47:719"/>
    <n v="8.5555555648170412E-2"/>
    <n v="0.21083333337446675"/>
    <n v="7.1133333365432918"/>
    <x v="1"/>
  </r>
  <r>
    <n v="1544"/>
    <s v="2019-05-23"/>
    <n v="11188925"/>
    <d v="2019-05-23T20:15:00"/>
    <n v="20"/>
    <n v="15"/>
    <n v="4"/>
    <s v="ARROW"/>
    <x v="0"/>
    <x v="0"/>
    <x v="0"/>
    <x v="0"/>
    <s v="Yes"/>
    <x v="0"/>
    <d v="2019-05-23T20:34:15"/>
    <s v="20:34:18:115"/>
    <d v="2019-05-23T20:35:40"/>
    <s v="20:35:58:140"/>
    <x v="5"/>
    <d v="2019-05-23T21:06:21"/>
    <s v="21:05:08:981"/>
    <d v="2019-05-23T21:07:09"/>
    <s v="21:06:34:069"/>
    <n v="1.333333330694586E-2"/>
    <n v="2.3611111042555422E-2"/>
    <n v="0.88666666438803077"/>
    <x v="0"/>
  </r>
  <r>
    <n v="1545"/>
    <s v="2019-10-03"/>
    <n v="11640339"/>
    <d v="2019-10-03T11:00:00"/>
    <n v="11"/>
    <n v="0"/>
    <n v="4"/>
    <s v="ALLIED"/>
    <x v="2"/>
    <x v="1"/>
    <x v="1"/>
    <x v="0"/>
    <s v="Yes"/>
    <x v="0"/>
    <d v="2019-10-03T11:06:06"/>
    <s v="11:05:54:166"/>
    <d v="2019-10-03T11:09:58"/>
    <s v="11:09:19:358"/>
    <x v="1"/>
    <d v="2019-10-03T11:14:53"/>
    <s v="11:14:54:553"/>
    <d v="2019-10-03T11:18:25"/>
    <s v="11:17:04:585"/>
    <n v="5.8888888859655708E-2"/>
    <n v="6.4444444316904992E-2"/>
    <n v="2.9599999962374568"/>
    <x v="0"/>
  </r>
  <r>
    <n v="1546"/>
    <s v="2019-03-21"/>
    <n v="10940263"/>
    <d v="2019-03-21T08:30:00"/>
    <n v="8"/>
    <n v="30"/>
    <n v="4"/>
    <s v="BIGCITY"/>
    <x v="3"/>
    <x v="1"/>
    <x v="1"/>
    <x v="0"/>
    <s v="Yes"/>
    <x v="0"/>
    <d v="2019-03-21T08:24:53"/>
    <s v="08:24:43:153"/>
    <d v="2019-03-21T08:28:34"/>
    <s v="08:27:52:294"/>
    <x v="0"/>
    <d v="2019-03-21T08:40:58"/>
    <s v="08:40:48:958"/>
    <d v="2019-03-21T08:42:37"/>
    <s v="08:42:59:137"/>
    <n v="2.749999996740371E-2"/>
    <n v="6.1388888920191675E-2"/>
    <n v="2.1333333333022892"/>
    <x v="1"/>
  </r>
  <r>
    <n v="1547"/>
    <s v="2019-04-11"/>
    <n v="11009051"/>
    <d v="2019-04-11T14:30:00"/>
    <n v="14"/>
    <n v="30"/>
    <n v="4"/>
    <s v="BIGCITY"/>
    <x v="3"/>
    <x v="1"/>
    <x v="1"/>
    <x v="0"/>
    <s v="Yes"/>
    <x v="1"/>
    <d v="2019-04-11T14:24:16"/>
    <s v="14:24:47:616"/>
    <d v="2019-04-11T14:25:11"/>
    <s v="14:25:50:211"/>
    <x v="5"/>
    <d v="2019-04-11T14:58:10"/>
    <s v="14:58:28:610"/>
    <d v="2019-04-11T14:59:07"/>
    <s v="14:59:37:907"/>
    <n v="1.5833333367481828E-2"/>
    <n v="1.5277777856681496E-2"/>
    <n v="0.74666666937991977"/>
    <x v="1"/>
  </r>
  <r>
    <n v="1548"/>
    <s v="2019-05-10"/>
    <n v="11099767"/>
    <d v="2019-05-10T08:00:00"/>
    <n v="8"/>
    <n v="0"/>
    <n v="5"/>
    <s v="ALLIED"/>
    <x v="2"/>
    <x v="1"/>
    <x v="1"/>
    <x v="0"/>
    <s v="Yes"/>
    <x v="0"/>
    <d v="2019-05-10T07:54:14"/>
    <s v="07:53:13:774"/>
    <d v="2019-05-10T07:55:00"/>
    <s v="07:54:42:160"/>
    <x v="4"/>
    <d v="2019-05-10T08:57:27"/>
    <s v="08:57:32:927"/>
    <d v="2019-05-10T08:59:34"/>
    <s v="08:59:42:934"/>
    <n v="3.5277777817100286E-2"/>
    <n v="1.2777777796145529E-2"/>
    <n v="1.1533333347178996"/>
    <x v="1"/>
  </r>
  <r>
    <n v="1549"/>
    <s v="2019-03-21"/>
    <n v="10940568"/>
    <d v="2019-03-21T14:15:00"/>
    <n v="14"/>
    <n v="15"/>
    <n v="4"/>
    <s v="ALLIED"/>
    <x v="2"/>
    <x v="1"/>
    <x v="1"/>
    <x v="0"/>
    <s v="Yes"/>
    <x v="0"/>
    <d v="2019-03-21T14:00:32"/>
    <s v="13:59:25:092"/>
    <d v="2019-03-21T14:07:25"/>
    <s v="14:06:12:585"/>
    <x v="2"/>
    <d v="2019-03-21T14:25:15"/>
    <s v="14:24:59:175"/>
    <d v="2019-03-21T14:27:16"/>
    <s v="14:26:04:076"/>
    <n v="3.3611111110076308E-2"/>
    <n v="0.11472222214797512"/>
    <n v="3.5599999981932342"/>
    <x v="1"/>
  </r>
  <r>
    <n v="1550"/>
    <s v="2019-12-03"/>
    <n v="11811489"/>
    <d v="2019-12-03T08:00:00"/>
    <n v="8"/>
    <n v="0"/>
    <n v="2"/>
    <s v="BIGCITY"/>
    <x v="3"/>
    <x v="0"/>
    <x v="0"/>
    <x v="0"/>
    <s v="Yes"/>
    <x v="1"/>
    <d v="2019-12-03T07:50:30"/>
    <s v="07:50:20:530"/>
    <d v="2019-12-03T08:02:58"/>
    <s v="08:02:08:158"/>
    <x v="2"/>
    <d v="2019-12-03T08:18:21"/>
    <s v="08:17:09:681"/>
    <d v="2019-12-03T08:20:57"/>
    <s v="08:20:21:757"/>
    <n v="4.3333333334885538E-2"/>
    <n v="0.20777777762850747"/>
    <n v="6.0266666631214321"/>
    <x v="1"/>
  </r>
  <r>
    <n v="1551"/>
    <s v="2019-01-11"/>
    <n v="10746993"/>
    <d v="2019-01-11T09:25:00"/>
    <n v="9"/>
    <n v="25"/>
    <n v="5"/>
    <s v="ALLIED"/>
    <x v="2"/>
    <x v="0"/>
    <x v="0"/>
    <x v="0"/>
    <s v="Yes"/>
    <x v="0"/>
    <d v="2019-01-11T08:34:35"/>
    <s v="08:33:15:395"/>
    <d v="2019-01-11T08:34:35"/>
    <s v="08:33:15:395"/>
    <x v="1"/>
    <d v="2019-01-11T08:46:47"/>
    <s v="08:46:07:647"/>
    <d v="2019-01-11T08:48:01"/>
    <s v="08:47:11:461"/>
    <n v="2.0555555471219122E-2"/>
    <n v="0"/>
    <n v="0.49333333130925894"/>
    <x v="1"/>
  </r>
  <r>
    <n v="1552"/>
    <s v="2019-02-25"/>
    <n v="10907272"/>
    <d v="2019-02-25T11:15:00"/>
    <n v="11"/>
    <n v="15"/>
    <n v="1"/>
    <s v="BIGCITY"/>
    <x v="3"/>
    <x v="0"/>
    <x v="0"/>
    <x v="0"/>
    <s v="Yes"/>
    <x v="0"/>
    <d v="2019-02-25T11:24:45"/>
    <s v="11:24:44:445"/>
    <d v="2019-02-25T11:26:13"/>
    <s v="11:26:57:413"/>
    <x v="1"/>
    <d v="2019-02-25T11:33:07"/>
    <s v="11:32:44:867"/>
    <d v="2019-02-25T11:34:06"/>
    <s v="11:33:46:766"/>
    <n v="1.638888887828216E-2"/>
    <n v="2.4444444570690393E-2"/>
    <n v="0.98000000277534127"/>
    <x v="0"/>
  </r>
  <r>
    <n v="1553"/>
    <s v="2019-07-29"/>
    <n v="11369709"/>
    <d v="2019-07-29T15:15:00"/>
    <n v="15"/>
    <n v="15"/>
    <n v="1"/>
    <s v="BIGCITY"/>
    <x v="3"/>
    <x v="1"/>
    <x v="1"/>
    <x v="0"/>
    <s v="Yes"/>
    <x v="0"/>
    <d v="2019-07-29T15:11:37"/>
    <s v="15:10:35:097"/>
    <d v="2019-07-29T15:14:45"/>
    <s v="15:14:50:345"/>
    <x v="5"/>
    <d v="2019-07-29T15:48:19"/>
    <s v="15:48:40:519"/>
    <d v="2019-07-29T15:50:33"/>
    <s v="15:50:00:533"/>
    <n v="3.7222222192212939E-2"/>
    <n v="5.2222222206182778E-2"/>
    <n v="2.1466666655614972"/>
    <x v="1"/>
  </r>
  <r>
    <n v="1554"/>
    <s v="2019-06-25"/>
    <n v="11307233"/>
    <d v="2019-06-25T15:30:00"/>
    <n v="15"/>
    <n v="30"/>
    <n v="2"/>
    <s v="BIGCITY"/>
    <x v="3"/>
    <x v="0"/>
    <x v="0"/>
    <x v="0"/>
    <s v="Yes"/>
    <x v="0"/>
    <d v="2019-06-25T15:34:56"/>
    <s v="15:34:04:956"/>
    <d v="2019-06-25T15:36:01"/>
    <s v="15:35:06:761"/>
    <x v="1"/>
    <d v="2019-06-25T15:45:36"/>
    <s v="15:45:53:336"/>
    <d v="2019-06-25T15:49:26"/>
    <s v="15:48:03:486"/>
    <n v="6.388888880610466E-2"/>
    <n v="1.8055555410683155E-2"/>
    <n v="1.9666666612029076"/>
    <x v="0"/>
  </r>
  <r>
    <n v="1555"/>
    <s v="2019-04-02"/>
    <n v="10977178"/>
    <d v="2019-04-02T15:00:00"/>
    <n v="15"/>
    <n v="0"/>
    <n v="2"/>
    <s v="ALLIED"/>
    <x v="2"/>
    <x v="1"/>
    <x v="1"/>
    <x v="0"/>
    <s v="Yes"/>
    <x v="0"/>
    <d v="2019-04-02T14:48:06"/>
    <s v="14:48:20:806"/>
    <d v="2019-04-02T14:50:06"/>
    <s v="14:50:29:806"/>
    <x v="3"/>
    <d v="2019-04-02T15:36:00"/>
    <s v="15:36:44:900"/>
    <d v="2019-04-02T15:36:00"/>
    <s v="15:36:44:900"/>
    <n v="0"/>
    <n v="3.3333333267364651E-2"/>
    <n v="0.79999999841675162"/>
    <x v="1"/>
  </r>
  <r>
    <n v="1556"/>
    <s v="2019-10-25"/>
    <n v="11705140"/>
    <d v="2019-10-25T11:00:00"/>
    <n v="11"/>
    <n v="0"/>
    <n v="5"/>
    <s v="ARROW"/>
    <x v="0"/>
    <x v="2"/>
    <x v="2"/>
    <x v="1"/>
    <s v="No"/>
    <x v="0"/>
    <d v="2019-10-25T11:07:05"/>
    <s v="11:06:16:865"/>
    <d v="2019-10-25T11:09:22"/>
    <s v="11:09:36:822"/>
    <x v="1"/>
    <d v="2019-10-25T11:17:55"/>
    <s v="11:17:17:255"/>
    <d v="2019-10-25T11:21:19"/>
    <s v="11:20:42:379"/>
    <n v="5.6666666641831398E-2"/>
    <n v="3.8055555545724928E-2"/>
    <n v="2.2733333325013518"/>
    <x v="0"/>
  </r>
  <r>
    <n v="1557"/>
    <s v="2019-09-09"/>
    <n v="11544977"/>
    <d v="2019-09-09T11:00:00"/>
    <n v="11"/>
    <n v="0"/>
    <n v="1"/>
    <s v="BIGCITY"/>
    <x v="3"/>
    <x v="0"/>
    <x v="0"/>
    <x v="0"/>
    <s v="Yes"/>
    <x v="1"/>
    <d v="2019-09-09T10:46:15"/>
    <s v="10:45:53:875"/>
    <d v="2019-09-09T10:51:55"/>
    <s v="10:51:18:855"/>
    <x v="1"/>
    <d v="2019-09-09T11:00:55"/>
    <s v="11:00:08:255"/>
    <d v="2019-09-09T11:01:49"/>
    <s v="11:01:12:349"/>
    <n v="1.5000000013969839E-2"/>
    <n v="9.4444444519467652E-2"/>
    <n v="2.6266666688024998"/>
    <x v="1"/>
  </r>
  <r>
    <n v="1558"/>
    <s v="2019-10-04"/>
    <n v="11648548"/>
    <d v="2019-10-04T10:46:00"/>
    <n v="10"/>
    <n v="46"/>
    <n v="5"/>
    <s v="BIGCITY"/>
    <x v="3"/>
    <x v="0"/>
    <x v="0"/>
    <x v="0"/>
    <s v="Yes"/>
    <x v="0"/>
    <d v="2019-10-04T10:52:47"/>
    <s v="10:52:18:847"/>
    <d v="2019-10-04T10:53:26"/>
    <s v="10:53:22:726"/>
    <x v="0"/>
    <d v="2019-10-04T11:08:35"/>
    <s v="11:07:18:495"/>
    <d v="2019-10-04T11:08:35"/>
    <s v="11:07:18:495"/>
    <n v="0"/>
    <n v="1.0833333246409893E-2"/>
    <n v="0.25999999791383743"/>
    <x v="0"/>
  </r>
  <r>
    <n v="1559"/>
    <s v="2019-05-09"/>
    <n v="11097118"/>
    <d v="2019-05-09T12:30:00"/>
    <n v="12"/>
    <n v="30"/>
    <n v="4"/>
    <s v="BIGCITY"/>
    <x v="3"/>
    <x v="1"/>
    <x v="1"/>
    <x v="0"/>
    <s v="Yes"/>
    <x v="0"/>
    <d v="2019-05-09T12:34:09"/>
    <s v="12:33:12:569"/>
    <d v="2019-05-09T12:35:57"/>
    <s v="12:35:22:357"/>
    <x v="2"/>
    <d v="2019-05-09T12:57:07"/>
    <s v="12:57:52:707"/>
    <d v="2019-05-09T12:59:33"/>
    <s v="12:58:53:793"/>
    <n v="4.0555555431637913E-2"/>
    <n v="3.0000000027939677E-2"/>
    <n v="1.6933333310298622"/>
    <x v="0"/>
  </r>
  <r>
    <n v="1560"/>
    <s v="2019-02-16"/>
    <n v="10836667"/>
    <d v="2019-02-16T14:00:00"/>
    <n v="14"/>
    <n v="0"/>
    <n v="6"/>
    <s v="ARROW"/>
    <x v="0"/>
    <x v="4"/>
    <x v="4"/>
    <x v="1"/>
    <s v="No"/>
    <x v="1"/>
    <d v="2019-02-16T14:03:20"/>
    <s v="14:03:51:020"/>
    <d v="2019-02-16T14:10:24"/>
    <s v="14:09:31:184"/>
    <x v="0"/>
    <d v="2019-02-16T14:23:48"/>
    <s v="14:23:15:548"/>
    <d v="2019-02-16T14:25:13"/>
    <s v="14:25:35:613"/>
    <n v="2.3611111042555422E-2"/>
    <n v="0.1177777778939344"/>
    <n v="3.3933333344757557"/>
    <x v="0"/>
  </r>
  <r>
    <n v="1561"/>
    <s v="2019-09-13"/>
    <n v="11556831"/>
    <d v="2019-09-13T10:45:00"/>
    <n v="10"/>
    <n v="45"/>
    <n v="5"/>
    <s v="BIGCITY"/>
    <x v="3"/>
    <x v="0"/>
    <x v="0"/>
    <x v="0"/>
    <s v="Yes"/>
    <x v="0"/>
    <d v="2019-09-13T10:33:15"/>
    <s v="10:32:13:175"/>
    <d v="2019-09-13T10:41:06"/>
    <s v="10:41:13:306"/>
    <x v="2"/>
    <d v="2019-09-13T10:58:05"/>
    <s v="10:57:48:865"/>
    <d v="2019-09-13T10:59:21"/>
    <s v="10:58:52:781"/>
    <n v="2.1111111156642437E-2"/>
    <n v="0.1308333333581686"/>
    <n v="3.6466666683554649"/>
    <x v="1"/>
  </r>
  <r>
    <n v="1562"/>
    <s v="2019-12-10"/>
    <n v="11836333"/>
    <d v="2019-12-10T12:15:00"/>
    <n v="12"/>
    <n v="15"/>
    <n v="2"/>
    <s v="ALLIED"/>
    <x v="2"/>
    <x v="0"/>
    <x v="0"/>
    <x v="0"/>
    <s v="Yes"/>
    <x v="1"/>
    <d v="2019-12-10T12:09:27"/>
    <s v="12:09:06:527"/>
    <d v="2019-12-10T12:13:27"/>
    <s v="12:12:27:687"/>
    <x v="1"/>
    <d v="2019-12-10T12:17:01"/>
    <s v="12:17:41:801"/>
    <d v="2019-12-10T12:19:23"/>
    <s v="12:18:51:883"/>
    <n v="3.9444444584660232E-2"/>
    <n v="6.6666666709352285E-2"/>
    <n v="2.5466666710563004"/>
    <x v="1"/>
  </r>
  <r>
    <n v="1563"/>
    <s v="2019-06-07"/>
    <n v="11246406"/>
    <d v="2019-06-07T13:00:00"/>
    <n v="13"/>
    <n v="0"/>
    <n v="5"/>
    <s v="BIGCITY"/>
    <x v="3"/>
    <x v="1"/>
    <x v="1"/>
    <x v="0"/>
    <s v="Yes"/>
    <x v="1"/>
    <d v="2019-06-07T13:00:46"/>
    <s v="13:00:03:746"/>
    <d v="2019-06-07T13:02:34"/>
    <s v="13:02:21:834"/>
    <x v="5"/>
    <d v="2019-06-07T13:37:19"/>
    <s v="13:37:52:419"/>
    <d v="2019-06-07T13:39:28"/>
    <s v="13:38:53:688"/>
    <n v="3.5833333327900618E-2"/>
    <n v="3.0000000027939677E-2"/>
    <n v="1.5800000005401671"/>
    <x v="0"/>
  </r>
  <r>
    <n v="1564"/>
    <s v="2019-01-14"/>
    <n v="10766356"/>
    <d v="2019-01-14T13:45:00"/>
    <n v="13"/>
    <n v="45"/>
    <n v="1"/>
    <s v="ALLIED"/>
    <x v="2"/>
    <x v="1"/>
    <x v="1"/>
    <x v="0"/>
    <s v="Yes"/>
    <x v="0"/>
    <d v="2019-01-14T13:41:40"/>
    <s v="13:41:09:840"/>
    <d v="2019-01-14T13:41:40"/>
    <s v="13:41:09:840"/>
    <x v="1"/>
    <d v="2019-01-14T13:44:10"/>
    <s v="13:43:36:270"/>
    <d v="2019-01-14T13:44:10"/>
    <s v="13:43:36:270"/>
    <n v="0"/>
    <n v="0"/>
    <n v="0"/>
    <x v="1"/>
  </r>
  <r>
    <n v="1565"/>
    <s v="2019-10-28"/>
    <n v="11677323"/>
    <d v="2019-10-28T08:00:00"/>
    <n v="8"/>
    <n v="0"/>
    <n v="1"/>
    <s v="ALLIED"/>
    <x v="2"/>
    <x v="1"/>
    <x v="1"/>
    <x v="0"/>
    <s v="Yes"/>
    <x v="0"/>
    <d v="2019-10-28T08:29:14"/>
    <s v="08:29:58:314"/>
    <d v="2019-10-28T08:29:14"/>
    <s v="08:29:58:314"/>
    <x v="2"/>
    <d v="2019-10-28T08:58:34"/>
    <s v="08:58:21:534"/>
    <d v="2019-10-28T09:00:08"/>
    <s v="09:00:36:608"/>
    <n v="2.6111111103091389E-2"/>
    <n v="0"/>
    <n v="0.62666666647419333"/>
    <x v="0"/>
  </r>
  <r>
    <n v="1566"/>
    <s v="2019-04-17"/>
    <n v="11071984"/>
    <d v="2019-04-17T09:00:00"/>
    <n v="9"/>
    <n v="0"/>
    <n v="3"/>
    <s v="ARROW"/>
    <x v="0"/>
    <x v="0"/>
    <x v="0"/>
    <x v="0"/>
    <s v="Yes"/>
    <x v="0"/>
    <d v="2019-04-17T09:12:12"/>
    <s v="09:11:49:672"/>
    <d v="2019-04-17T09:12:12"/>
    <s v="09:11:49:672"/>
    <x v="0"/>
    <d v="2019-04-17T09:28:55"/>
    <s v="09:28:04:555"/>
    <d v="2019-04-17T09:30:09"/>
    <s v="09:30:14:009"/>
    <n v="2.0555555471219122E-2"/>
    <n v="0"/>
    <n v="0.49333333130925894"/>
    <x v="0"/>
  </r>
  <r>
    <n v="1567"/>
    <s v="2019-11-11"/>
    <n v="11727007"/>
    <d v="2019-11-11T15:30:00"/>
    <n v="15"/>
    <n v="30"/>
    <n v="1"/>
    <s v="BIGCITY"/>
    <x v="3"/>
    <x v="1"/>
    <x v="1"/>
    <x v="0"/>
    <s v="Yes"/>
    <x v="1"/>
    <d v="2019-11-11T15:21:30"/>
    <s v="15:20:40:690"/>
    <d v="2019-11-11T15:23:34"/>
    <s v="15:22:47:694"/>
    <x v="6"/>
    <d v="2019-11-11T16:15:25"/>
    <s v="16:15:52:425"/>
    <d v="2019-11-11T16:18:14"/>
    <s v="16:17:00:474"/>
    <n v="4.6944444591645151E-2"/>
    <n v="3.4444444463588297E-2"/>
    <n v="1.9533333373256028"/>
    <x v="1"/>
  </r>
  <r>
    <n v="1568"/>
    <s v="2019-05-02"/>
    <n v="11104208"/>
    <d v="2019-05-02T08:15:00"/>
    <n v="8"/>
    <n v="15"/>
    <n v="4"/>
    <s v="ALLIED"/>
    <x v="2"/>
    <x v="1"/>
    <x v="1"/>
    <x v="0"/>
    <s v="Yes"/>
    <x v="0"/>
    <d v="2019-05-02T08:12:14"/>
    <s v="08:12:11:014"/>
    <d v="2019-05-02T08:13:37"/>
    <s v="08:13:17:637"/>
    <x v="3"/>
    <d v="2019-05-02T08:55:03"/>
    <s v="08:55:28:003"/>
    <d v="2019-05-02T08:57:21"/>
    <s v="08:56:37:381"/>
    <n v="3.8333333388436586E-2"/>
    <n v="2.305555553175509E-2"/>
    <n v="1.4733333340846002"/>
    <x v="1"/>
  </r>
  <r>
    <n v="1569"/>
    <s v="2019-04-17"/>
    <n v="11049969"/>
    <d v="2019-04-17T14:00:00"/>
    <n v="14"/>
    <n v="0"/>
    <n v="3"/>
    <s v="BIGCITY"/>
    <x v="3"/>
    <x v="0"/>
    <x v="0"/>
    <x v="0"/>
    <s v="Yes"/>
    <x v="0"/>
    <d v="2019-04-17T13:58:24"/>
    <s v="13:57:31:784"/>
    <d v="2019-04-17T14:00:12"/>
    <s v="14:00:39:612"/>
    <x v="3"/>
    <d v="2019-04-17T14:38:22"/>
    <s v="14:38:14:722"/>
    <d v="2019-04-17T14:41:19"/>
    <s v="14:40:18:879"/>
    <n v="4.9166666634846479E-2"/>
    <n v="3.0000000027939677E-2"/>
    <n v="1.8999999999068677"/>
    <x v="1"/>
  </r>
  <r>
    <n v="1570"/>
    <s v="2019-11-07"/>
    <n v="11715508"/>
    <d v="2019-11-07T09:00:00"/>
    <n v="9"/>
    <n v="0"/>
    <n v="4"/>
    <s v="BIGCITY"/>
    <x v="3"/>
    <x v="1"/>
    <x v="1"/>
    <x v="0"/>
    <s v="Yes"/>
    <x v="0"/>
    <d v="2019-11-07T09:00:52"/>
    <s v="09:00:46:152"/>
    <d v="2019-11-07T09:08:21"/>
    <s v="09:08:29:321"/>
    <x v="0"/>
    <d v="2019-11-07T09:18:03"/>
    <s v="09:18:01:703"/>
    <d v="2019-11-07T09:20:08"/>
    <s v="09:20:09:208"/>
    <n v="3.4722222306299955E-2"/>
    <n v="0.124722222215496"/>
    <n v="3.826666668523103"/>
    <x v="0"/>
  </r>
  <r>
    <n v="1571"/>
    <s v="2019-04-12"/>
    <n v="11011844"/>
    <d v="2019-04-12T14:15:00"/>
    <n v="14"/>
    <n v="15"/>
    <n v="5"/>
    <s v="ARROW"/>
    <x v="0"/>
    <x v="2"/>
    <x v="2"/>
    <x v="1"/>
    <s v="No"/>
    <x v="0"/>
    <d v="2019-04-12T14:18:58"/>
    <s v="14:18:58:058"/>
    <d v="2019-04-12T14:23:09"/>
    <s v="14:22:22:069"/>
    <x v="0"/>
    <d v="2019-04-12T14:36:41"/>
    <s v="14:36:41:141"/>
    <d v="2019-04-12T14:40:40"/>
    <s v="14:40:47:940"/>
    <n v="6.6388888866640627E-2"/>
    <n v="6.9722222280688584E-2"/>
    <n v="3.2666666675359011"/>
    <x v="0"/>
  </r>
  <r>
    <n v="1572"/>
    <s v="2019-02-01"/>
    <n v="10813310"/>
    <d v="2019-02-01T07:45:00"/>
    <n v="7"/>
    <n v="45"/>
    <n v="5"/>
    <s v="ARROW"/>
    <x v="0"/>
    <x v="8"/>
    <x v="8"/>
    <x v="1"/>
    <s v="No"/>
    <x v="0"/>
    <d v="2019-02-01T07:58:09"/>
    <s v="07:58:27:009"/>
    <d v="2019-02-01T08:03:38"/>
    <s v="08:03:43:338"/>
    <x v="1"/>
    <d v="2019-02-01T08:12:34"/>
    <s v="08:11:26:794"/>
    <d v="2019-02-01T08:16:21"/>
    <s v="08:15:45:881"/>
    <n v="6.3055555627215654E-2"/>
    <n v="9.1388888948131353E-2"/>
    <n v="3.7066666698083282"/>
    <x v="0"/>
  </r>
  <r>
    <n v="1573"/>
    <s v="2019-11-10"/>
    <n v="11725035"/>
    <d v="2019-11-10T09:20:00"/>
    <n v="9"/>
    <n v="20"/>
    <n v="7"/>
    <s v="CMARVEL"/>
    <x v="4"/>
    <x v="0"/>
    <x v="0"/>
    <x v="0"/>
    <s v="Yes"/>
    <x v="0"/>
    <d v="2019-11-10T09:33:17"/>
    <s v="09:32:14:577"/>
    <d v="2019-11-10T09:37:10"/>
    <s v="09:36:38:670"/>
    <x v="1"/>
    <d v="2019-11-10T09:44:55"/>
    <s v="09:44:28:855"/>
    <d v="2019-11-10T09:44:55"/>
    <s v="09:44:28:855"/>
    <n v="0"/>
    <n v="6.4722222334239632E-2"/>
    <n v="1.5533333360217512"/>
    <x v="0"/>
  </r>
  <r>
    <n v="1574"/>
    <s v="2019-10-17"/>
    <n v="11643614"/>
    <d v="2019-10-17T12:30:00"/>
    <n v="12"/>
    <n v="30"/>
    <n v="4"/>
    <s v="BIGCITY"/>
    <x v="3"/>
    <x v="1"/>
    <x v="1"/>
    <x v="0"/>
    <s v="Yes"/>
    <x v="0"/>
    <d v="2019-10-17T12:19:24"/>
    <s v="12:18:43:684"/>
    <d v="2019-10-17T12:20:36"/>
    <s v="12:20:52:736"/>
    <x v="1"/>
    <d v="2019-10-17T12:33:01"/>
    <s v="12:33:42:601"/>
    <d v="2019-10-17T12:35:46"/>
    <s v="12:35:53:146"/>
    <n v="4.5833333395421505E-2"/>
    <n v="1.9999999960418791E-2"/>
    <n v="1.5800000005401671"/>
    <x v="1"/>
  </r>
  <r>
    <n v="1575"/>
    <s v="2019-11-26"/>
    <n v="11784397"/>
    <d v="2019-11-26T10:30:00"/>
    <n v="10"/>
    <n v="30"/>
    <n v="2"/>
    <s v="CMARVEL"/>
    <x v="4"/>
    <x v="1"/>
    <x v="1"/>
    <x v="0"/>
    <s v="Yes"/>
    <x v="0"/>
    <d v="2019-11-26T10:35:31"/>
    <s v="10:34:05:891"/>
    <d v="2019-11-26T10:35:31"/>
    <s v="10:35:12:031"/>
    <x v="2"/>
    <d v="2019-11-26T11:03:34"/>
    <s v="11:02:38:994"/>
    <d v="2019-11-26T11:03:52"/>
    <s v="11:03:46:852"/>
    <n v="4.999999946448952E-3"/>
    <n v="0"/>
    <n v="0.11999999871477485"/>
    <x v="0"/>
  </r>
  <r>
    <n v="1576"/>
    <s v="2019-09-16"/>
    <n v="11523787"/>
    <d v="2019-09-16T20:30:00"/>
    <n v="20"/>
    <n v="30"/>
    <n v="1"/>
    <s v="ARROW"/>
    <x v="0"/>
    <x v="1"/>
    <x v="1"/>
    <x v="0"/>
    <s v="Yes"/>
    <x v="2"/>
    <d v="2019-09-16T20:29:27"/>
    <s v="20:29:18:627"/>
    <d v="2019-09-16T20:36:35"/>
    <s v="20:36:47:935"/>
    <x v="5"/>
    <d v="2019-09-16T21:06:31"/>
    <s v="21:05:47:991"/>
    <d v="2019-09-16T21:09:16"/>
    <s v="21:08:03:976"/>
    <n v="4.5833333220798522E-2"/>
    <n v="0.11888888874091208"/>
    <n v="3.9533333270810544"/>
    <x v="1"/>
  </r>
  <r>
    <n v="1577"/>
    <s v="2019-03-20"/>
    <n v="10968857"/>
    <d v="2019-03-20T11:00:00"/>
    <n v="11"/>
    <n v="0"/>
    <n v="3"/>
    <s v="ARROW"/>
    <x v="0"/>
    <x v="2"/>
    <x v="2"/>
    <x v="1"/>
    <s v="No"/>
    <x v="0"/>
    <d v="2019-03-20T10:55:13"/>
    <s v="10:55:29:513"/>
    <d v="2019-03-20T10:58:57"/>
    <s v="10:58:55:757"/>
    <x v="5"/>
    <d v="2019-03-20T11:29:58"/>
    <s v="11:29:40:858"/>
    <d v="2019-03-20T11:31:58"/>
    <s v="11:31:46:058"/>
    <n v="3.3333333267364651E-2"/>
    <n v="6.2222222273703665E-2"/>
    <n v="2.2933333329856396"/>
    <x v="1"/>
  </r>
  <r>
    <n v="1578"/>
    <s v="2019-04-17"/>
    <n v="11060898"/>
    <d v="2019-04-17T10:40:00"/>
    <n v="10"/>
    <n v="40"/>
    <n v="3"/>
    <s v="ALLIED"/>
    <x v="2"/>
    <x v="1"/>
    <x v="1"/>
    <x v="0"/>
    <s v="Yes"/>
    <x v="0"/>
    <d v="2019-04-17T10:33:45"/>
    <s v="10:33:52:545"/>
    <d v="2019-04-17T10:33:45"/>
    <s v="10:33:52:545"/>
    <x v="2"/>
    <d v="2019-04-17T10:54:33"/>
    <s v="10:54:22:333"/>
    <d v="2019-04-17T10:54:33"/>
    <s v="10:54:22:333"/>
    <n v="0"/>
    <n v="0"/>
    <n v="0"/>
    <x v="1"/>
  </r>
  <r>
    <n v="1579"/>
    <s v="2019-08-26"/>
    <n v="11494765"/>
    <d v="2019-08-26T16:00:00"/>
    <n v="16"/>
    <n v="0"/>
    <n v="1"/>
    <s v="ARROW"/>
    <x v="0"/>
    <x v="8"/>
    <x v="8"/>
    <x v="1"/>
    <s v="No"/>
    <x v="1"/>
    <d v="2019-08-26T15:54:30"/>
    <s v="15:54:11:430"/>
    <d v="2019-08-26T16:01:35"/>
    <s v="16:00:32:595"/>
    <x v="2"/>
    <d v="2019-08-26T16:21:48"/>
    <s v="16:21:36:248"/>
    <d v="2019-08-26T16:24:07"/>
    <s v="16:24:51:307"/>
    <n v="3.861111105652526E-2"/>
    <n v="0.11805555556202307"/>
    <n v="3.75999999884516"/>
    <x v="1"/>
  </r>
  <r>
    <n v="1580"/>
    <s v="2019-04-25"/>
    <n v="11085427"/>
    <d v="2019-04-25T10:15:00"/>
    <n v="10"/>
    <n v="15"/>
    <n v="4"/>
    <s v="BIGCITY"/>
    <x v="3"/>
    <x v="1"/>
    <x v="1"/>
    <x v="0"/>
    <s v="Yes"/>
    <x v="1"/>
    <d v="2019-04-25T10:00:36"/>
    <s v="09:59:12:996"/>
    <d v="2019-04-25T10:01:42"/>
    <s v="10:01:18:842"/>
    <x v="0"/>
    <d v="2019-04-25T10:14:16"/>
    <s v="10:14:18:216"/>
    <d v="2019-04-25T10:16:12"/>
    <s v="10:15:23:172"/>
    <n v="3.2222222245763987E-2"/>
    <n v="1.8333333253394812E-2"/>
    <n v="1.2133333319798112"/>
    <x v="1"/>
  </r>
  <r>
    <n v="1581"/>
    <s v="2019-03-07"/>
    <n v="10939323"/>
    <d v="2019-03-07T13:00:00"/>
    <n v="13"/>
    <n v="0"/>
    <n v="4"/>
    <s v="ALLIED"/>
    <x v="2"/>
    <x v="0"/>
    <x v="0"/>
    <x v="0"/>
    <s v="Yes"/>
    <x v="0"/>
    <d v="2019-03-07T13:04:23"/>
    <s v="13:04:19:123"/>
    <d v="2019-03-07T13:07:39"/>
    <s v="13:06:23:299"/>
    <x v="1"/>
    <d v="2019-03-07T13:10:44"/>
    <s v="13:10:43:244"/>
    <d v="2019-03-07T13:13:16"/>
    <s v="13:13:54:316"/>
    <n v="4.2222222138661891E-2"/>
    <n v="5.4444444424007088E-2"/>
    <n v="2.3199999975040555"/>
    <x v="0"/>
  </r>
  <r>
    <n v="1582"/>
    <s v="2019-12-09"/>
    <n v="11866848"/>
    <d v="2019-12-09T16:45:00"/>
    <n v="16"/>
    <n v="45"/>
    <n v="1"/>
    <s v="ARROW"/>
    <x v="0"/>
    <x v="2"/>
    <x v="2"/>
    <x v="1"/>
    <s v="No"/>
    <x v="0"/>
    <d v="2019-12-09T16:50:03"/>
    <s v="16:50:24:403"/>
    <d v="2019-12-09T16:55:28"/>
    <s v="16:55:44:528"/>
    <x v="2"/>
    <d v="2019-12-09T17:10:17"/>
    <s v="17:10:45:017"/>
    <d v="2019-12-09T17:14:05"/>
    <s v="17:13:10:165"/>
    <n v="6.3333333295304328E-2"/>
    <n v="9.0277777751907706E-2"/>
    <n v="3.6866666651330888"/>
    <x v="0"/>
  </r>
  <r>
    <n v="1583"/>
    <s v="2019-06-04"/>
    <n v="11177822"/>
    <d v="2019-06-04T12:00:00"/>
    <n v="12"/>
    <n v="0"/>
    <n v="2"/>
    <s v="ALLIED"/>
    <x v="2"/>
    <x v="0"/>
    <x v="0"/>
    <x v="0"/>
    <s v="Yes"/>
    <x v="0"/>
    <d v="2019-06-04T11:43:04"/>
    <s v="11:42:31:864"/>
    <d v="2019-06-04T11:44:12"/>
    <s v="11:44:37:912"/>
    <x v="1"/>
    <d v="2019-06-04T11:55:23"/>
    <s v="11:54:56:783"/>
    <d v="2019-06-04T11:56:52"/>
    <s v="11:56:01:152"/>
    <n v="2.4722222238779068E-2"/>
    <n v="1.8888888938818127E-2"/>
    <n v="1.0466666682623327"/>
    <x v="1"/>
  </r>
  <r>
    <n v="1584"/>
    <s v="2019-10-17"/>
    <n v="11643963"/>
    <d v="2019-10-17T10:00:00"/>
    <n v="10"/>
    <n v="0"/>
    <n v="4"/>
    <s v="ALLIED"/>
    <x v="2"/>
    <x v="1"/>
    <x v="1"/>
    <x v="0"/>
    <s v="Yes"/>
    <x v="1"/>
    <d v="2019-10-17T10:03:13"/>
    <s v="10:02:53:473"/>
    <d v="2019-10-17T10:03:44"/>
    <s v="10:03:58:144"/>
    <x v="2"/>
    <d v="2019-10-17T10:26:42"/>
    <s v="10:26:53:042"/>
    <d v="2019-10-17T10:26:42"/>
    <s v="10:26:53:042"/>
    <n v="0"/>
    <n v="8.611111028585583E-3"/>
    <n v="0.20666666468605399"/>
    <x v="0"/>
  </r>
  <r>
    <n v="1585"/>
    <s v="2019-08-10"/>
    <n v="11431703"/>
    <d v="2019-08-10T15:00:00"/>
    <n v="15"/>
    <n v="0"/>
    <n v="6"/>
    <s v="ARROW"/>
    <x v="0"/>
    <x v="2"/>
    <x v="2"/>
    <x v="1"/>
    <s v="No"/>
    <x v="0"/>
    <d v="2019-08-10T15:25:03"/>
    <s v="15:24:13:263"/>
    <d v="2019-08-10T15:30:29"/>
    <s v="15:29:38:389"/>
    <x v="2"/>
    <d v="2019-08-10T15:48:44"/>
    <s v="15:48:42:944"/>
    <d v="2019-08-10T15:51:22"/>
    <s v="15:51:58:022"/>
    <n v="4.3888888845685869E-2"/>
    <n v="9.0555555594619364E-2"/>
    <n v="3.2266666665673256"/>
    <x v="0"/>
  </r>
  <r>
    <n v="1586"/>
    <s v="2019-06-21"/>
    <n v="11274458"/>
    <d v="2019-06-21T17:00:00"/>
    <n v="17"/>
    <n v="0"/>
    <n v="5"/>
    <s v="ARROW"/>
    <x v="0"/>
    <x v="0"/>
    <x v="0"/>
    <x v="0"/>
    <s v="Yes"/>
    <x v="0"/>
    <d v="2019-06-21T17:23:11"/>
    <s v="17:23:06:611"/>
    <d v="2019-06-21T17:25:51"/>
    <s v="17:25:30:651"/>
    <x v="1"/>
    <d v="2019-06-21T17:29:10"/>
    <s v="17:28:05:770"/>
    <d v="2019-06-21T17:30:40"/>
    <s v="17:30:25:840"/>
    <n v="2.4999999906867743E-2"/>
    <n v="4.4444444531109184E-2"/>
    <n v="1.6666666665114462"/>
    <x v="0"/>
  </r>
  <r>
    <n v="1587"/>
    <s v="2019-07-01"/>
    <n v="11278250"/>
    <d v="2019-07-01T17:45:00"/>
    <n v="17"/>
    <n v="45"/>
    <n v="1"/>
    <s v="ALLIED"/>
    <x v="2"/>
    <x v="2"/>
    <x v="2"/>
    <x v="1"/>
    <s v="No"/>
    <x v="0"/>
    <d v="2019-07-01T17:33:02"/>
    <s v="17:33:54:102"/>
    <d v="2019-07-01T17:39:57"/>
    <s v="17:39:49:257"/>
    <x v="2"/>
    <d v="2019-07-01T17:58:26"/>
    <s v="17:57:24:886"/>
    <d v="2019-07-01T18:00:39"/>
    <s v="17:59:49:899"/>
    <n v="3.6944444349501282E-2"/>
    <n v="0.11527777765877545"/>
    <n v="3.6533333281986415"/>
    <x v="1"/>
  </r>
  <r>
    <n v="1588"/>
    <s v="2019-01-11"/>
    <n v="10758701"/>
    <d v="2019-01-11T13:15:00"/>
    <n v="13"/>
    <n v="15"/>
    <n v="5"/>
    <s v="ARROW"/>
    <x v="0"/>
    <x v="2"/>
    <x v="2"/>
    <x v="1"/>
    <s v="No"/>
    <x v="0"/>
    <d v="2019-01-11T13:25:44"/>
    <s v="13:25:51:544"/>
    <d v="2019-01-11T13:25:44"/>
    <s v="13:25:51:544"/>
    <x v="1"/>
    <d v="2019-01-11T13:34:00"/>
    <s v="13:34:23:800"/>
    <d v="2019-01-11T13:40:29"/>
    <s v="13:40:13:229"/>
    <n v="0.10805555549450219"/>
    <n v="0"/>
    <n v="2.5933333318680525"/>
    <x v="0"/>
  </r>
  <r>
    <n v="1589"/>
    <s v="2019-11-13"/>
    <n v="11792111"/>
    <d v="2019-11-13T17:00:00"/>
    <n v="17"/>
    <n v="0"/>
    <n v="3"/>
    <s v="CMARVEL"/>
    <x v="4"/>
    <x v="1"/>
    <x v="1"/>
    <x v="0"/>
    <s v="Yes"/>
    <x v="1"/>
    <d v="2019-11-13T17:03:21"/>
    <s v="17:03:43:721"/>
    <d v="2019-11-13T17:06:37"/>
    <s v="17:06:58:937"/>
    <x v="1"/>
    <d v="2019-11-13T17:19:17"/>
    <s v="17:18:13:477"/>
    <d v="2019-11-13T17:20:00"/>
    <s v="17:19:23:460"/>
    <n v="1.1944444442633539E-2"/>
    <n v="5.4444444424007088E-2"/>
    <n v="1.5933333327993751"/>
    <x v="0"/>
  </r>
  <r>
    <n v="1590"/>
    <s v="2019-07-08"/>
    <n v="11300718"/>
    <d v="2019-07-08T19:30:00"/>
    <n v="19"/>
    <n v="30"/>
    <n v="1"/>
    <s v="ALLIED"/>
    <x v="2"/>
    <x v="1"/>
    <x v="1"/>
    <x v="0"/>
    <s v="Yes"/>
    <x v="1"/>
    <d v="2019-07-08T19:17:00"/>
    <s v="19:17:21:700"/>
    <d v="2019-07-08T19:19:00"/>
    <s v="19:18:51:760"/>
    <x v="1"/>
    <d v="2019-07-08T19:25:53"/>
    <s v="19:25:20:953"/>
    <d v="2019-07-08T19:25:53"/>
    <s v="19:25:20:953"/>
    <n v="0"/>
    <n v="3.3333333267364651E-2"/>
    <n v="0.79999999841675162"/>
    <x v="1"/>
  </r>
  <r>
    <n v="1591"/>
    <s v="2019-04-23"/>
    <n v="11043720"/>
    <d v="2019-04-23T12:30:00"/>
    <n v="12"/>
    <n v="30"/>
    <n v="2"/>
    <s v="BIGCITY"/>
    <x v="3"/>
    <x v="1"/>
    <x v="1"/>
    <x v="0"/>
    <s v="Yes"/>
    <x v="1"/>
    <d v="2019-04-23T12:12:23"/>
    <s v="12:11:41:383"/>
    <d v="2019-04-23T12:17:42"/>
    <s v="12:17:11:842"/>
    <x v="1"/>
    <d v="2019-04-23T12:22:09"/>
    <s v="12:22:40:909"/>
    <d v="2019-04-23T12:27:35"/>
    <s v="12:27:55:035"/>
    <n v="9.0555555594619364E-2"/>
    <n v="8.8611111044883728E-2"/>
    <n v="4.2999999993480742"/>
    <x v="1"/>
  </r>
  <r>
    <n v="1592"/>
    <s v="2019-04-16"/>
    <n v="11024399"/>
    <d v="2019-04-16T17:30:00"/>
    <n v="17"/>
    <n v="30"/>
    <n v="2"/>
    <s v="ALLIED"/>
    <x v="2"/>
    <x v="1"/>
    <x v="1"/>
    <x v="0"/>
    <s v="Yes"/>
    <x v="0"/>
    <d v="2019-04-16T17:37:40"/>
    <s v="17:37:08:940"/>
    <d v="2019-04-16T17:56:53"/>
    <s v="17:56:18:653"/>
    <x v="2"/>
    <d v="2019-04-16T17:58:02"/>
    <s v="17:58:33:802"/>
    <d v="2019-04-16T18:04:03"/>
    <s v="18:04:14:003"/>
    <n v="0.10027777781942859"/>
    <n v="0.32027777790790424"/>
    <n v="10.093333337455988"/>
    <x v="0"/>
  </r>
  <r>
    <n v="1593"/>
    <s v="2019-12-04"/>
    <n v="11814885"/>
    <d v="2019-12-04T15:00:00"/>
    <n v="15"/>
    <n v="0"/>
    <n v="3"/>
    <s v="ALLIED"/>
    <x v="2"/>
    <x v="1"/>
    <x v="1"/>
    <x v="0"/>
    <s v="Yes"/>
    <x v="0"/>
    <d v="2019-12-04T14:46:11"/>
    <s v="14:46:07:811"/>
    <d v="2019-12-04T14:51:03"/>
    <s v="14:51:29:503"/>
    <x v="3"/>
    <d v="2019-12-04T15:34:15"/>
    <s v="15:34:09:215"/>
    <d v="2019-12-04T15:35:08"/>
    <s v="15:35:11:208"/>
    <n v="1.4722222171258181E-2"/>
    <n v="8.1111111212521791E-2"/>
    <n v="2.3000000012107193"/>
    <x v="1"/>
  </r>
  <r>
    <n v="1594"/>
    <s v="2019-07-29"/>
    <n v="11395361"/>
    <d v="2019-07-29T12:45:00"/>
    <n v="12"/>
    <n v="45"/>
    <n v="1"/>
    <s v="ARROW"/>
    <x v="0"/>
    <x v="1"/>
    <x v="1"/>
    <x v="0"/>
    <s v="Yes"/>
    <x v="0"/>
    <d v="2019-07-29T12:39:35"/>
    <s v="12:39:24:935"/>
    <d v="2019-07-29T12:46:39"/>
    <s v="12:46:00:439"/>
    <x v="2"/>
    <d v="2019-07-29T13:01:59"/>
    <s v="13:01:55:059"/>
    <d v="2019-07-29T13:05:34"/>
    <s v="13:05:14:934"/>
    <n v="5.9722222213167697E-2"/>
    <n v="0.11777777771931142"/>
    <n v="4.2599999983794987"/>
    <x v="1"/>
  </r>
  <r>
    <n v="1595"/>
    <s v="2019-03-11"/>
    <n v="10929830"/>
    <d v="2019-03-11T08:15:00"/>
    <n v="8"/>
    <n v="15"/>
    <n v="1"/>
    <s v="ARROW"/>
    <x v="0"/>
    <x v="2"/>
    <x v="2"/>
    <x v="1"/>
    <s v="No"/>
    <x v="1"/>
    <d v="2019-03-11T08:09:08"/>
    <s v="08:08:15:968"/>
    <d v="2019-03-11T08:12:08"/>
    <s v="08:11:46:068"/>
    <x v="0"/>
    <d v="2019-03-11T08:26:09"/>
    <s v="08:25:56:669"/>
    <d v="2019-03-11T08:29:20"/>
    <s v="08:29:21:620"/>
    <n v="5.3055555559694767E-2"/>
    <n v="4.9999999988358468E-2"/>
    <n v="2.4733333331532776"/>
    <x v="1"/>
  </r>
  <r>
    <n v="1596"/>
    <s v="2019-07-22"/>
    <n v="11370355"/>
    <d v="2019-07-22T09:00:00"/>
    <n v="9"/>
    <n v="0"/>
    <n v="1"/>
    <s v="BIGCITY"/>
    <x v="3"/>
    <x v="0"/>
    <x v="0"/>
    <x v="0"/>
    <s v="Yes"/>
    <x v="0"/>
    <d v="2019-07-22T09:20:09"/>
    <s v="09:19:30:869"/>
    <d v="2019-07-22T09:20:09"/>
    <s v="09:19:30:869"/>
    <x v="0"/>
    <d v="2019-07-22T09:38:05"/>
    <s v="09:38:37:405"/>
    <d v="2019-07-22T09:57:09"/>
    <s v="09:56:01:169"/>
    <n v="0.31777777784736827"/>
    <n v="0"/>
    <n v="7.6266666683368385"/>
    <x v="0"/>
  </r>
  <r>
    <n v="1597"/>
    <s v="2019-09-24"/>
    <n v="11550034"/>
    <d v="2019-09-24T19:30:00"/>
    <n v="19"/>
    <n v="30"/>
    <n v="2"/>
    <s v="ARROW"/>
    <x v="0"/>
    <x v="1"/>
    <x v="1"/>
    <x v="0"/>
    <s v="Yes"/>
    <x v="0"/>
    <d v="2019-09-24T19:15:06"/>
    <s v="19:14:35:366"/>
    <d v="2019-09-24T19:16:39"/>
    <s v="19:15:36:299"/>
    <x v="1"/>
    <d v="2019-09-24T19:29:01"/>
    <s v="19:28:50:761"/>
    <d v="2019-09-24T19:31:35"/>
    <s v="19:30:45:795"/>
    <n v="4.2777777824085206E-2"/>
    <n v="2.5833333435002714E-2"/>
    <n v="1.6466666702181101"/>
    <x v="1"/>
  </r>
  <r>
    <n v="1598"/>
    <s v="2019-12-23"/>
    <n v="11880984"/>
    <d v="2019-12-23T16:00:00"/>
    <n v="16"/>
    <n v="0"/>
    <n v="1"/>
    <s v="ARROW"/>
    <x v="0"/>
    <x v="2"/>
    <x v="2"/>
    <x v="1"/>
    <s v="No"/>
    <x v="0"/>
    <d v="2019-12-23T16:16:38"/>
    <s v="16:16:24:338"/>
    <d v="2019-12-23T16:19:23"/>
    <s v="16:19:59:423"/>
    <x v="1"/>
    <d v="2019-12-23T16:25:24"/>
    <s v="16:24:13:484"/>
    <d v="2019-12-23T16:26:42"/>
    <s v="16:26:15:642"/>
    <n v="2.1666666667442769E-2"/>
    <n v="4.5833333395421505E-2"/>
    <n v="1.6200000015087426"/>
    <x v="0"/>
  </r>
  <r>
    <n v="1599"/>
    <s v="2019-09-24"/>
    <n v="11551968"/>
    <d v="2019-09-24T12:30:00"/>
    <n v="12"/>
    <n v="30"/>
    <n v="2"/>
    <s v="ARROW"/>
    <x v="0"/>
    <x v="1"/>
    <x v="1"/>
    <x v="0"/>
    <s v="Yes"/>
    <x v="1"/>
    <d v="2019-09-24T12:17:39"/>
    <s v="12:17:30:039"/>
    <d v="2019-09-24T12:24:32"/>
    <s v="12:23:05:292"/>
    <x v="2"/>
    <d v="2019-09-24T12:39:38"/>
    <s v="12:38:11:798"/>
    <d v="2019-09-24T12:42:26"/>
    <s v="12:41:24:786"/>
    <n v="4.6666666574310511E-2"/>
    <n v="0.1147222223225981"/>
    <n v="3.8733333335258067"/>
    <x v="1"/>
  </r>
  <r>
    <n v="1600"/>
    <s v="2019-09-11"/>
    <n v="11540236"/>
    <d v="2019-09-11T14:45:00"/>
    <n v="14"/>
    <n v="45"/>
    <n v="3"/>
    <s v="BIGCITY"/>
    <x v="3"/>
    <x v="1"/>
    <x v="1"/>
    <x v="0"/>
    <s v="Yes"/>
    <x v="2"/>
    <d v="2019-09-11T14:44:08"/>
    <s v="14:43:01:568"/>
    <d v="2019-09-11T14:48:31"/>
    <s v="14:47:19:791"/>
    <x v="5"/>
    <d v="2019-09-11T15:17:23"/>
    <s v="15:16:11:483"/>
    <d v="2019-09-11T15:17:56"/>
    <s v="15:17:22:456"/>
    <n v="9.1666667140088975E-3"/>
    <n v="7.3055555520113558E-2"/>
    <n v="1.9733333336189389"/>
    <x v="1"/>
  </r>
  <r>
    <n v="1601"/>
    <s v="2019-06-05"/>
    <n v="11181330"/>
    <d v="2019-06-05T15:15:00"/>
    <n v="15"/>
    <n v="15"/>
    <n v="3"/>
    <s v="ALLIED"/>
    <x v="2"/>
    <x v="1"/>
    <x v="1"/>
    <x v="0"/>
    <s v="Yes"/>
    <x v="0"/>
    <d v="2019-06-05T15:22:44"/>
    <s v="15:22:36:644"/>
    <d v="2019-06-05T15:27:47"/>
    <s v="15:27:57:447"/>
    <x v="1"/>
    <d v="2019-06-05T15:37:32"/>
    <s v="15:37:27:032"/>
    <d v="2019-06-05T15:40:37"/>
    <s v="15:39:32:097"/>
    <n v="5.1388888852670789E-2"/>
    <n v="8.4166666609235108E-2"/>
    <n v="3.2533333310857415"/>
    <x v="0"/>
  </r>
  <r>
    <n v="1602"/>
    <s v="2019-08-23"/>
    <n v="11494936"/>
    <d v="2019-08-23T12:30:00"/>
    <n v="12"/>
    <n v="30"/>
    <n v="5"/>
    <s v="ALLIED"/>
    <x v="2"/>
    <x v="1"/>
    <x v="1"/>
    <x v="0"/>
    <s v="Yes"/>
    <x v="0"/>
    <d v="2019-08-23T12:21:20"/>
    <s v="12:20:33:080"/>
    <d v="2019-08-23T12:22:38"/>
    <s v="12:21:38:298"/>
    <x v="2"/>
    <d v="2019-08-23T12:47:31"/>
    <s v="12:47:50:831"/>
    <d v="2019-08-23T12:47:31"/>
    <s v="12:47:50:831"/>
    <n v="0"/>
    <n v="2.1666666667442769E-2"/>
    <n v="0.52000000001862645"/>
    <x v="1"/>
  </r>
  <r>
    <n v="1603"/>
    <s v="2019-09-25"/>
    <n v="11554178"/>
    <d v="2019-09-25T08:30:00"/>
    <n v="8"/>
    <n v="30"/>
    <n v="3"/>
    <s v="BIGCITY"/>
    <x v="3"/>
    <x v="1"/>
    <x v="1"/>
    <x v="0"/>
    <s v="Yes"/>
    <x v="0"/>
    <d v="2019-09-25T08:16:48"/>
    <s v="08:16:27:748"/>
    <d v="2019-09-25T08:19:35"/>
    <s v="08:19:37:735"/>
    <x v="1"/>
    <d v="2019-09-25T08:31:57"/>
    <s v="08:31:37:157"/>
    <d v="2019-09-25T08:35:31"/>
    <s v="08:35:58:331"/>
    <n v="5.944444437045604E-2"/>
    <n v="4.6388888906221837E-2"/>
    <n v="2.539999998640269"/>
    <x v="1"/>
  </r>
  <r>
    <n v="1604"/>
    <s v="2019-01-18"/>
    <n v="10769487"/>
    <d v="2019-01-18T14:45:00"/>
    <n v="14"/>
    <n v="45"/>
    <n v="5"/>
    <s v="ALLIED"/>
    <x v="2"/>
    <x v="1"/>
    <x v="1"/>
    <x v="0"/>
    <s v="Yes"/>
    <x v="0"/>
    <d v="2019-01-18T14:42:18"/>
    <s v="14:42:06:018"/>
    <d v="2019-01-18T14:44:43"/>
    <s v="14:44:21:443"/>
    <x v="1"/>
    <d v="2019-01-18T14:56:04"/>
    <s v="14:55:00:764"/>
    <d v="2019-01-18T14:56:07"/>
    <s v="14:56:07:307"/>
    <n v="8.3333335351198912E-4"/>
    <n v="4.0277777763549238E-2"/>
    <n v="0.98666666680946946"/>
    <x v="1"/>
  </r>
  <r>
    <n v="1605"/>
    <s v="2019-07-13"/>
    <n v="11319473"/>
    <d v="2019-07-13T11:45:00"/>
    <n v="11"/>
    <n v="45"/>
    <n v="6"/>
    <s v="ALLIED"/>
    <x v="2"/>
    <x v="1"/>
    <x v="1"/>
    <x v="0"/>
    <s v="Yes"/>
    <x v="0"/>
    <d v="2019-07-13T11:53:19"/>
    <s v="11:52:04:979"/>
    <d v="2019-07-13T11:58:24"/>
    <s v="11:58:04:224"/>
    <x v="1"/>
    <d v="2019-07-13T12:00:39"/>
    <s v="12:00:25:239"/>
    <d v="2019-07-13T12:02:24"/>
    <s v="12:01:44:284"/>
    <n v="2.9166666674427688E-2"/>
    <n v="8.4722222294658422E-2"/>
    <n v="2.7333333352580667"/>
    <x v="0"/>
  </r>
  <r>
    <n v="1606"/>
    <s v="2019-05-17"/>
    <n v="11124443"/>
    <d v="2019-05-17T08:30:00"/>
    <n v="8"/>
    <n v="30"/>
    <n v="5"/>
    <s v="BIGCITY"/>
    <x v="3"/>
    <x v="1"/>
    <x v="1"/>
    <x v="0"/>
    <s v="Yes"/>
    <x v="1"/>
    <d v="2019-05-17T08:22:18"/>
    <s v="08:22:28:318"/>
    <d v="2019-05-17T08:25:01"/>
    <s v="08:24:37:761"/>
    <x v="1"/>
    <d v="2019-05-17T08:29:56"/>
    <s v="08:29:57:856"/>
    <d v="2019-05-17T08:30:20"/>
    <s v="08:30:59:020"/>
    <n v="6.6666666534729302E-3"/>
    <n v="4.5277777884621173E-2"/>
    <n v="1.2466666689142585"/>
    <x v="1"/>
  </r>
  <r>
    <n v="1607"/>
    <s v="2019-11-20"/>
    <n v="11763052"/>
    <d v="2019-11-20T09:30:00"/>
    <n v="9"/>
    <n v="30"/>
    <n v="3"/>
    <s v="ARROW"/>
    <x v="0"/>
    <x v="2"/>
    <x v="2"/>
    <x v="1"/>
    <s v="No"/>
    <x v="1"/>
    <d v="2019-11-20T09:34:07"/>
    <s v="09:33:30:267"/>
    <d v="2019-11-20T09:36:55"/>
    <s v="09:36:36:555"/>
    <x v="5"/>
    <d v="2019-11-20T10:11:38"/>
    <s v="10:11:59:838"/>
    <d v="2019-11-20T10:14:47"/>
    <s v="10:14:03:847"/>
    <n v="5.2500000048894435E-2"/>
    <n v="4.6666666574310511E-2"/>
    <n v="2.3799999989569187"/>
    <x v="0"/>
  </r>
  <r>
    <n v="1608"/>
    <s v="2019-02-11"/>
    <n v="10818021"/>
    <d v="2019-02-11T15:00:00"/>
    <n v="15"/>
    <n v="0"/>
    <n v="1"/>
    <s v="BIGCITY"/>
    <x v="3"/>
    <x v="1"/>
    <x v="1"/>
    <x v="0"/>
    <s v="Yes"/>
    <x v="0"/>
    <d v="2019-02-11T15:21:40"/>
    <s v="15:21:08:540"/>
    <d v="2019-02-11T15:29:01"/>
    <s v="15:29:51:501"/>
    <x v="6"/>
    <d v="2019-02-11T16:12:36"/>
    <s v="16:11:41:996"/>
    <d v="2019-02-11T16:12:41"/>
    <s v="16:12:42:641"/>
    <n v="1.3888888643123209E-3"/>
    <n v="0.12249999999767169"/>
    <n v="2.9733333326876163"/>
    <x v="0"/>
  </r>
  <r>
    <n v="1609"/>
    <s v="2019-10-10"/>
    <n v="11619656"/>
    <d v="2019-10-10T14:45:00"/>
    <n v="14"/>
    <n v="45"/>
    <n v="4"/>
    <s v="ALLIED"/>
    <x v="2"/>
    <x v="0"/>
    <x v="0"/>
    <x v="0"/>
    <s v="Yes"/>
    <x v="0"/>
    <d v="2019-10-10T14:36:48"/>
    <s v="14:36:39:748"/>
    <d v="2019-10-10T14:42:00"/>
    <s v="14:41:58:860"/>
    <x v="0"/>
    <d v="2019-10-10T14:53:32"/>
    <s v="14:52:32:192"/>
    <d v="2019-10-10T14:55:07"/>
    <s v="14:54:39:267"/>
    <n v="2.6388888945803046E-2"/>
    <n v="8.6666666669771075E-2"/>
    <n v="2.7133333347737789"/>
    <x v="1"/>
  </r>
  <r>
    <n v="1610"/>
    <s v="2019-12-03"/>
    <n v="11809909"/>
    <d v="2019-12-03T17:30:00"/>
    <n v="17"/>
    <n v="30"/>
    <n v="2"/>
    <s v="ARROW"/>
    <x v="0"/>
    <x v="2"/>
    <x v="2"/>
    <x v="1"/>
    <s v="No"/>
    <x v="0"/>
    <d v="2019-12-03T18:02:11"/>
    <s v="18:01:31:671"/>
    <d v="2019-12-03T18:06:26"/>
    <s v="18:05:56:886"/>
    <x v="2"/>
    <d v="2019-12-03T18:24:12"/>
    <s v="18:24:46:512"/>
    <d v="2019-12-03T18:31:12"/>
    <s v="18:30:09:572"/>
    <n v="0.11666666669771075"/>
    <n v="7.0833333302289248E-2"/>
    <n v="4.5"/>
    <x v="0"/>
  </r>
  <r>
    <n v="1611"/>
    <s v="2019-11-20"/>
    <n v="11762853"/>
    <d v="2019-11-20T14:30:00"/>
    <n v="14"/>
    <n v="30"/>
    <n v="3"/>
    <s v="ALLIED"/>
    <x v="2"/>
    <x v="1"/>
    <x v="1"/>
    <x v="0"/>
    <s v="Yes"/>
    <x v="0"/>
    <d v="2019-11-20T14:33:08"/>
    <s v="14:33:39:208"/>
    <d v="2019-11-20T14:34:26"/>
    <s v="14:34:54:226"/>
    <x v="2"/>
    <d v="2019-11-20T14:58:50"/>
    <s v="14:58:40:350"/>
    <d v="2019-11-20T15:01:26"/>
    <s v="15:00:54:486"/>
    <n v="4.3333333334885538E-2"/>
    <n v="2.1666666667442769E-2"/>
    <n v="1.5600000000558794"/>
    <x v="0"/>
  </r>
  <r>
    <n v="1612"/>
    <s v="2019-05-30"/>
    <n v="11163263"/>
    <d v="2019-05-30T14:30:00"/>
    <n v="14"/>
    <n v="30"/>
    <n v="4"/>
    <s v="ARROW"/>
    <x v="0"/>
    <x v="1"/>
    <x v="1"/>
    <x v="0"/>
    <s v="Yes"/>
    <x v="0"/>
    <d v="2019-05-30T14:33:39"/>
    <s v="14:32:58:699"/>
    <d v="2019-05-30T14:33:39"/>
    <s v="14:32:58:699"/>
    <x v="3"/>
    <d v="2019-05-30T15:16:45"/>
    <s v="15:16:47:845"/>
    <d v="2019-05-30T15:16:45"/>
    <s v="15:16:47:845"/>
    <n v="0"/>
    <n v="0"/>
    <n v="0"/>
    <x v="0"/>
  </r>
  <r>
    <n v="1613"/>
    <s v="2019-01-19"/>
    <n v="10748996"/>
    <d v="2019-01-19T09:00:00"/>
    <n v="9"/>
    <n v="0"/>
    <n v="6"/>
    <s v="BIGCITY"/>
    <x v="3"/>
    <x v="1"/>
    <x v="1"/>
    <x v="0"/>
    <s v="Yes"/>
    <x v="1"/>
    <d v="2019-01-19T08:58:16"/>
    <s v="08:57:16:676"/>
    <d v="2019-01-19T09:00:15"/>
    <s v="08:59:06:675"/>
    <x v="1"/>
    <d v="2019-01-19T09:11:08"/>
    <s v="09:10:47:068"/>
    <d v="2019-01-19T09:11:08"/>
    <s v="09:10:47:068"/>
    <n v="0"/>
    <n v="3.3055555424652994E-2"/>
    <n v="0.79333333019167185"/>
    <x v="1"/>
  </r>
  <r>
    <n v="1614"/>
    <s v="2019-01-28"/>
    <n v="10774803"/>
    <d v="2019-01-28T18:00:00"/>
    <n v="18"/>
    <n v="0"/>
    <n v="1"/>
    <s v="ALLIED"/>
    <x v="2"/>
    <x v="4"/>
    <x v="4"/>
    <x v="1"/>
    <s v="No"/>
    <x v="0"/>
    <d v="2019-01-28T17:57:32"/>
    <s v="17:56:43:192"/>
    <d v="2019-01-28T18:01:28"/>
    <s v="18:01:13:228"/>
    <x v="5"/>
    <d v="2019-01-28T18:29:45"/>
    <s v="18:29:28:145"/>
    <d v="2019-01-28T18:33:38"/>
    <s v="18:32:08:198"/>
    <n v="6.4722222334239632E-2"/>
    <n v="6.5555555513128638E-2"/>
    <n v="3.1266666683368385"/>
    <x v="1"/>
  </r>
  <r>
    <n v="1615"/>
    <s v="2019-08-13"/>
    <n v="11437571"/>
    <d v="2019-08-13T10:45:00"/>
    <n v="10"/>
    <n v="45"/>
    <n v="2"/>
    <s v="ARROW"/>
    <x v="0"/>
    <x v="1"/>
    <x v="1"/>
    <x v="0"/>
    <s v="Yes"/>
    <x v="1"/>
    <d v="2019-08-13T11:16:18"/>
    <s v="11:15:46:678"/>
    <d v="2019-08-13T11:21:37"/>
    <s v="11:21:17:237"/>
    <x v="2"/>
    <d v="2019-08-13T11:44:12"/>
    <s v="11:43:26:572"/>
    <d v="2019-08-13T11:48:06"/>
    <s v="11:47:56:666"/>
    <n v="6.5000000002328306E-2"/>
    <n v="8.8611111044883728E-2"/>
    <n v="3.6866666651330888"/>
    <x v="0"/>
  </r>
  <r>
    <n v="1616"/>
    <s v="2019-04-03"/>
    <n v="10981428"/>
    <d v="2019-04-03T11:45:00"/>
    <n v="11"/>
    <n v="45"/>
    <n v="3"/>
    <s v="HCAB"/>
    <x v="1"/>
    <x v="0"/>
    <x v="0"/>
    <x v="0"/>
    <s v="Yes"/>
    <x v="0"/>
    <d v="2019-04-03T11:48:31"/>
    <s v="11:47:27:091"/>
    <d v="2019-04-03T11:51:19"/>
    <s v="11:50:43:279"/>
    <x v="2"/>
    <d v="2019-04-03T12:13:20"/>
    <s v="12:13:26:920"/>
    <d v="2019-04-03T12:15:05"/>
    <s v="12:15:32:105"/>
    <n v="2.9166666499804705E-2"/>
    <n v="4.6666666748933494E-2"/>
    <n v="1.8199999979697168"/>
    <x v="0"/>
  </r>
  <r>
    <n v="1617"/>
    <s v="2019-05-09"/>
    <n v="11096928"/>
    <d v="2019-05-09T18:15:00"/>
    <n v="18"/>
    <n v="15"/>
    <n v="4"/>
    <s v="ARROW"/>
    <x v="0"/>
    <x v="1"/>
    <x v="1"/>
    <x v="0"/>
    <s v="Yes"/>
    <x v="1"/>
    <d v="2019-05-09T18:31:55"/>
    <s v="18:31:15:355"/>
    <d v="2019-05-09T18:36:40"/>
    <s v="18:36:02:540"/>
    <x v="3"/>
    <d v="2019-05-09T19:21:10"/>
    <s v="19:20:15:170"/>
    <d v="2019-05-09T19:24:06"/>
    <s v="19:24:52:206"/>
    <n v="4.8888888966757804E-2"/>
    <n v="7.9166666662786156E-2"/>
    <n v="3.073333335109055"/>
    <x v="0"/>
  </r>
  <r>
    <n v="1618"/>
    <s v="2019-08-20"/>
    <n v="11435266"/>
    <d v="2019-08-20T09:15:00"/>
    <n v="9"/>
    <n v="15"/>
    <n v="2"/>
    <s v="BIGCITY"/>
    <x v="3"/>
    <x v="1"/>
    <x v="1"/>
    <x v="0"/>
    <s v="Yes"/>
    <x v="1"/>
    <d v="2019-08-20T09:22:42"/>
    <s v="09:22:39:442"/>
    <d v="2019-08-20T09:25:46"/>
    <s v="09:25:49:446"/>
    <x v="2"/>
    <d v="2019-08-20T09:47:24"/>
    <s v="09:46:19:084"/>
    <d v="2019-08-20T09:48:34"/>
    <s v="09:48:25:334"/>
    <n v="1.9444444449618459E-2"/>
    <n v="5.1111111009959131E-2"/>
    <n v="1.6933333310298622"/>
    <x v="0"/>
  </r>
  <r>
    <n v="1619"/>
    <s v="2019-04-24"/>
    <n v="11048770"/>
    <d v="2019-04-24T19:00:00"/>
    <n v="19"/>
    <n v="0"/>
    <n v="3"/>
    <s v="ARROW"/>
    <x v="0"/>
    <x v="0"/>
    <x v="0"/>
    <x v="0"/>
    <s v="Yes"/>
    <x v="1"/>
    <d v="2019-04-24T19:02:26"/>
    <s v="19:02:04:226"/>
    <d v="2019-04-24T19:04:24"/>
    <s v="19:03:10:284"/>
    <x v="1"/>
    <d v="2019-04-24T19:16:06"/>
    <s v="19:16:23:806"/>
    <d v="2019-04-24T19:17:48"/>
    <s v="19:17:43:848"/>
    <n v="2.8333333320915699E-2"/>
    <n v="3.2777777756564319E-2"/>
    <n v="1.4666666658595204"/>
    <x v="0"/>
  </r>
  <r>
    <n v="1620"/>
    <s v="2019-03-14"/>
    <n v="10942680"/>
    <d v="2019-03-14T12:30:00"/>
    <n v="12"/>
    <n v="30"/>
    <n v="4"/>
    <s v="ARROW"/>
    <x v="0"/>
    <x v="1"/>
    <x v="1"/>
    <x v="0"/>
    <s v="Yes"/>
    <x v="1"/>
    <d v="2019-03-14T12:13:33"/>
    <s v="12:12:21:893"/>
    <d v="2019-03-14T12:13:33"/>
    <s v="12:12:21:893"/>
    <x v="2"/>
    <d v="2019-03-14T12:35:30"/>
    <s v="12:34:31:890"/>
    <d v="2019-03-14T12:36:38"/>
    <s v="12:35:35:798"/>
    <n v="1.8888888938818127E-2"/>
    <n v="0"/>
    <n v="0.45333333453163505"/>
    <x v="1"/>
  </r>
  <r>
    <n v="1621"/>
    <s v="2019-11-23"/>
    <n v="11821900"/>
    <d v="2019-11-23T14:00:00"/>
    <n v="14"/>
    <n v="0"/>
    <n v="6"/>
    <s v="ARROW"/>
    <x v="0"/>
    <x v="4"/>
    <x v="4"/>
    <x v="1"/>
    <s v="No"/>
    <x v="2"/>
    <d v="2019-11-23T14:22:08"/>
    <s v="14:21:22:768"/>
    <d v="2019-11-23T14:25:05"/>
    <s v="14:24:02:865"/>
    <x v="2"/>
    <d v="2019-11-23T14:42:19"/>
    <s v="14:41:57:379"/>
    <d v="2019-11-23T14:45:53"/>
    <s v="14:45:32:453"/>
    <n v="5.944444437045604E-2"/>
    <n v="4.9166666634846479E-2"/>
    <n v="2.6066666641272604"/>
    <x v="0"/>
  </r>
  <r>
    <n v="1622"/>
    <s v="2019-08-21"/>
    <n v="11441199"/>
    <d v="2019-08-21T12:30:00"/>
    <n v="12"/>
    <n v="30"/>
    <n v="3"/>
    <s v="ARROW"/>
    <x v="0"/>
    <x v="2"/>
    <x v="2"/>
    <x v="1"/>
    <s v="No"/>
    <x v="1"/>
    <d v="2019-08-21T12:36:19"/>
    <s v="12:35:57:379"/>
    <d v="2019-08-21T12:38:22"/>
    <s v="12:38:17:622"/>
    <x v="1"/>
    <d v="2019-08-21T12:40:05"/>
    <s v="12:40:27:705"/>
    <d v="2019-08-21T12:46:23"/>
    <s v="12:46:38:923"/>
    <n v="0.10499999992316589"/>
    <n v="3.416666662087664E-2"/>
    <n v="3.3399999970570207"/>
    <x v="0"/>
  </r>
  <r>
    <n v="1623"/>
    <s v="2019-12-03"/>
    <n v="11862576"/>
    <d v="2019-12-03T11:16:00"/>
    <n v="11"/>
    <n v="16"/>
    <n v="2"/>
    <s v="ARROW"/>
    <x v="0"/>
    <x v="4"/>
    <x v="4"/>
    <x v="1"/>
    <s v="No"/>
    <x v="0"/>
    <d v="2019-12-03T11:29:24"/>
    <s v="11:29:06:324"/>
    <d v="2019-12-03T11:33:59"/>
    <s v="11:33:31:259"/>
    <x v="0"/>
    <d v="2019-12-03T11:47:05"/>
    <s v="11:47:09:405"/>
    <d v="2019-12-03T11:53:26"/>
    <s v="11:52:36:886"/>
    <n v="0.10583333345130086"/>
    <n v="7.6388888759538531E-2"/>
    <n v="4.3733333330601454"/>
    <x v="0"/>
  </r>
  <r>
    <n v="1624"/>
    <s v="2019-12-19"/>
    <n v="11906560"/>
    <d v="2019-12-19T15:15:00"/>
    <n v="15"/>
    <n v="15"/>
    <n v="4"/>
    <s v="ARROW"/>
    <x v="0"/>
    <x v="1"/>
    <x v="1"/>
    <x v="0"/>
    <s v="Yes"/>
    <x v="0"/>
    <d v="2019-12-19T15:51:22"/>
    <s v="15:50:18:282"/>
    <d v="2019-12-19T15:55:30"/>
    <s v="15:54:39:390"/>
    <x v="1"/>
    <d v="2019-12-19T16:03:25"/>
    <s v="16:02:12:485"/>
    <d v="2019-12-19T16:05:10"/>
    <s v="16:04:27:470"/>
    <n v="2.9166666674427688E-2"/>
    <n v="6.8888888927176595E-2"/>
    <n v="2.3533333344385028"/>
    <x v="0"/>
  </r>
  <r>
    <n v="1625"/>
    <s v="2019-11-13"/>
    <n v="11737586"/>
    <d v="2019-11-13T12:45:00"/>
    <n v="12"/>
    <n v="45"/>
    <n v="3"/>
    <s v="ARROW"/>
    <x v="0"/>
    <x v="3"/>
    <x v="3"/>
    <x v="1"/>
    <s v="No"/>
    <x v="1"/>
    <d v="2019-11-13T13:03:09"/>
    <s v="13:03:20:609"/>
    <d v="2019-11-13T13:07:21"/>
    <s v="13:06:34:481"/>
    <x v="1"/>
    <d v="2019-11-13T13:12:14"/>
    <s v="13:11:59:874"/>
    <d v="2019-11-13T13:15:05"/>
    <s v="13:14:08:365"/>
    <n v="4.7500000102445483E-2"/>
    <n v="6.9999999948777258E-2"/>
    <n v="2.8200000012293458"/>
    <x v="0"/>
  </r>
  <r>
    <n v="1626"/>
    <s v="2019-10-17"/>
    <n v="11694346"/>
    <d v="2019-10-17T19:00:00"/>
    <n v="19"/>
    <n v="0"/>
    <n v="4"/>
    <s v="ARROW"/>
    <x v="0"/>
    <x v="1"/>
    <x v="1"/>
    <x v="0"/>
    <s v="Yes"/>
    <x v="1"/>
    <d v="2019-10-17T19:12:15"/>
    <s v="19:12:23:315"/>
    <d v="2019-10-17T19:14:18"/>
    <s v="19:13:33:378"/>
    <x v="1"/>
    <d v="2019-10-17T19:24:02"/>
    <s v="19:23:58:662"/>
    <d v="2019-10-17T19:27:36"/>
    <s v="19:27:43:736"/>
    <n v="5.9444444545079023E-2"/>
    <n v="3.416666662087664E-2"/>
    <n v="2.2466666679829359"/>
    <x v="0"/>
  </r>
  <r>
    <n v="1627"/>
    <s v="2019-04-05"/>
    <n v="10989603"/>
    <d v="2019-04-05T08:30:00"/>
    <n v="8"/>
    <n v="30"/>
    <n v="5"/>
    <s v="ARROW"/>
    <x v="0"/>
    <x v="1"/>
    <x v="1"/>
    <x v="0"/>
    <s v="Yes"/>
    <x v="0"/>
    <d v="2019-04-05T08:29:19"/>
    <s v="08:28:57:779"/>
    <d v="2019-04-05T08:35:00"/>
    <s v="08:35:28:300"/>
    <x v="2"/>
    <d v="2019-04-05T08:50:06"/>
    <s v="08:49:28:866"/>
    <d v="2019-04-05T08:52:41"/>
    <s v="08:52:38:841"/>
    <n v="4.305555549217388E-2"/>
    <n v="9.4722222187556326E-2"/>
    <n v="3.306666664313525"/>
    <x v="1"/>
  </r>
  <r>
    <n v="1628"/>
    <s v="2019-12-19"/>
    <n v="11897178"/>
    <d v="2019-12-19T09:00:00"/>
    <n v="9"/>
    <n v="0"/>
    <n v="4"/>
    <s v="BIGCITY"/>
    <x v="3"/>
    <x v="0"/>
    <x v="0"/>
    <x v="0"/>
    <s v="Yes"/>
    <x v="1"/>
    <d v="2019-12-19T08:56:08"/>
    <s v="08:55:58:868"/>
    <d v="2019-12-19T09:00:24"/>
    <s v="09:00:29:924"/>
    <x v="2"/>
    <d v="2019-12-19T09:20:13"/>
    <s v="09:19:54:973"/>
    <d v="2019-12-19T09:22:01"/>
    <s v="09:22:07:701"/>
    <n v="3.0000000027939677E-2"/>
    <n v="7.1111111145000905E-2"/>
    <n v="2.426666668150574"/>
    <x v="1"/>
  </r>
  <r>
    <n v="1629"/>
    <s v="2019-12-10"/>
    <n v="11863304"/>
    <d v="2019-12-10T08:00:00"/>
    <n v="8"/>
    <n v="0"/>
    <n v="2"/>
    <s v="ARROW"/>
    <x v="0"/>
    <x v="8"/>
    <x v="8"/>
    <x v="1"/>
    <s v="No"/>
    <x v="0"/>
    <d v="2019-12-10T07:48:37"/>
    <s v="07:48:47:037"/>
    <d v="2019-12-10T07:53:36"/>
    <s v="07:52:11:196"/>
    <x v="0"/>
    <d v="2019-12-10T08:05:32"/>
    <s v="08:05:37:032"/>
    <d v="2019-12-10T08:07:22"/>
    <s v="08:06:41:482"/>
    <n v="3.0555555538740009E-2"/>
    <n v="8.3055555413011461E-2"/>
    <n v="2.7266666628420353"/>
    <x v="1"/>
  </r>
  <r>
    <n v="1630"/>
    <s v="2019-07-08"/>
    <n v="11344300"/>
    <d v="2019-07-08T15:15:00"/>
    <n v="15"/>
    <n v="15"/>
    <n v="1"/>
    <s v="ALLIED"/>
    <x v="2"/>
    <x v="0"/>
    <x v="0"/>
    <x v="0"/>
    <s v="Yes"/>
    <x v="0"/>
    <d v="2019-07-08T15:10:38"/>
    <s v="15:09:46:298"/>
    <d v="2019-07-08T15:13:33"/>
    <s v="15:12:56:393"/>
    <x v="5"/>
    <d v="2019-07-08T15:44:18"/>
    <s v="15:43:50:878"/>
    <d v="2019-07-08T15:48:40"/>
    <s v="15:48:05:840"/>
    <n v="7.27777776774019E-2"/>
    <n v="4.8611111124046147E-2"/>
    <n v="2.9133333312347531"/>
    <x v="1"/>
  </r>
  <r>
    <n v="1631"/>
    <s v="2019-06-13"/>
    <n v="11222728"/>
    <d v="2019-06-13T17:00:00"/>
    <n v="17"/>
    <n v="0"/>
    <n v="4"/>
    <s v="ARROW"/>
    <x v="0"/>
    <x v="0"/>
    <x v="0"/>
    <x v="0"/>
    <s v="Yes"/>
    <x v="1"/>
    <d v="2019-06-13T17:11:31"/>
    <s v="17:11:11:931"/>
    <d v="2019-06-13T17:18:16"/>
    <s v="17:17:11:776"/>
    <x v="0"/>
    <d v="2019-06-13T17:27:00"/>
    <s v="17:27:31:000"/>
    <d v="2019-06-13T17:33:19"/>
    <s v="17:32:02:079"/>
    <n v="0.10527777776587754"/>
    <n v="0.11249999993015081"/>
    <n v="5.2266666647046804"/>
    <x v="0"/>
  </r>
  <r>
    <n v="1632"/>
    <s v="2019-09-10"/>
    <n v="11552520"/>
    <d v="2019-09-10T10:31:00"/>
    <n v="10"/>
    <n v="31"/>
    <n v="2"/>
    <s v="ALLIED"/>
    <x v="2"/>
    <x v="0"/>
    <x v="0"/>
    <x v="0"/>
    <s v="Yes"/>
    <x v="0"/>
    <d v="2019-09-10T10:39:11"/>
    <s v="10:38:38:571"/>
    <d v="2019-09-10T10:41:37"/>
    <s v="10:40:56:097"/>
    <x v="1"/>
    <d v="2019-09-10T10:50:36"/>
    <s v="10:50:56:536"/>
    <d v="2019-09-10T10:52:01"/>
    <s v="10:51:59:661"/>
    <n v="2.3611111217178404E-2"/>
    <n v="4.0555555606260896E-2"/>
    <n v="1.5400000037625432"/>
    <x v="0"/>
  </r>
  <r>
    <n v="1633"/>
    <s v="2019-06-11"/>
    <n v="11243180"/>
    <d v="2019-06-11T11:15:00"/>
    <n v="11"/>
    <n v="15"/>
    <n v="2"/>
    <s v="ARROW"/>
    <x v="0"/>
    <x v="1"/>
    <x v="1"/>
    <x v="0"/>
    <s v="Yes"/>
    <x v="0"/>
    <d v="2019-06-11T11:23:44"/>
    <s v="11:23:20:744"/>
    <d v="2019-06-11T11:29:26"/>
    <s v="11:28:35:286"/>
    <x v="5"/>
    <d v="2019-06-11T12:01:08"/>
    <s v="12:01:05:908"/>
    <d v="2019-06-11T12:04:42"/>
    <s v="12:04:27:342"/>
    <n v="5.944444437045604E-2"/>
    <n v="9.5000000030267984E-2"/>
    <n v="3.7066666656173766"/>
    <x v="0"/>
  </r>
  <r>
    <n v="1634"/>
    <s v="2019-02-09"/>
    <n v="10852224"/>
    <d v="2019-02-09T13:30:00"/>
    <n v="13"/>
    <n v="30"/>
    <n v="6"/>
    <s v="ARROW"/>
    <x v="0"/>
    <x v="4"/>
    <x v="4"/>
    <x v="1"/>
    <s v="No"/>
    <x v="1"/>
    <d v="2019-02-09T13:30:17"/>
    <s v="13:29:55:077"/>
    <d v="2019-02-09T13:34:14"/>
    <s v="13:34:10:214"/>
    <x v="2"/>
    <d v="2019-02-09T13:51:10"/>
    <s v="13:51:15:710"/>
    <d v="2019-02-09T13:54:38"/>
    <s v="13:53:30:798"/>
    <n v="5.7777777663432062E-2"/>
    <n v="6.5833333355840296E-2"/>
    <n v="2.9666666644625366"/>
    <x v="0"/>
  </r>
  <r>
    <n v="1635"/>
    <s v="2019-11-18"/>
    <n v="11753382"/>
    <d v="2019-11-18T15:15:00"/>
    <n v="15"/>
    <n v="15"/>
    <n v="1"/>
    <s v="BIGCITY"/>
    <x v="3"/>
    <x v="1"/>
    <x v="1"/>
    <x v="0"/>
    <s v="Yes"/>
    <x v="0"/>
    <d v="2019-11-18T14:50:04"/>
    <s v="14:49:10:764"/>
    <d v="2019-11-18T14:58:01"/>
    <s v="14:58:58:001"/>
    <x v="5"/>
    <d v="2019-11-18T15:22:14"/>
    <s v="15:22:38:014"/>
    <d v="2019-11-18T15:25:43"/>
    <s v="15:25:01:043"/>
    <n v="5.8055555506143719E-2"/>
    <n v="0.1324999998905696"/>
    <n v="4.5733333295211196"/>
    <x v="1"/>
  </r>
  <r>
    <n v="1636"/>
    <s v="2019-10-02"/>
    <n v="11632721"/>
    <d v="2019-10-02T15:00:00"/>
    <n v="15"/>
    <n v="0"/>
    <n v="3"/>
    <s v="BIGCITY"/>
    <x v="3"/>
    <x v="0"/>
    <x v="0"/>
    <x v="0"/>
    <s v="Yes"/>
    <x v="0"/>
    <d v="2019-10-02T15:24:56"/>
    <s v="15:24:12:656"/>
    <d v="2019-10-02T15:26:37"/>
    <s v="15:26:20:837"/>
    <x v="1"/>
    <d v="2019-10-02T15:36:09"/>
    <s v="15:35:48:069"/>
    <d v="2019-10-02T15:41:55"/>
    <s v="15:41:08:355"/>
    <n v="9.611111122649163E-2"/>
    <n v="2.8055555478204042E-2"/>
    <n v="2.9800000009126961"/>
    <x v="0"/>
  </r>
  <r>
    <n v="1637"/>
    <s v="2019-03-04"/>
    <n v="10883466"/>
    <d v="2019-03-04T12:15:00"/>
    <n v="12"/>
    <n v="15"/>
    <n v="1"/>
    <s v="ALLIED"/>
    <x v="2"/>
    <x v="1"/>
    <x v="1"/>
    <x v="0"/>
    <s v="Yes"/>
    <x v="0"/>
    <d v="2019-03-04T12:19:28"/>
    <s v="12:18:58:288"/>
    <d v="2019-03-04T12:21:30"/>
    <s v="12:20:03:690"/>
    <x v="1"/>
    <d v="2019-03-04T12:31:20"/>
    <s v="12:31:10:220"/>
    <d v="2019-03-04T12:31:20"/>
    <s v="12:31:10:220"/>
    <n v="0"/>
    <n v="3.3888888778164983E-2"/>
    <n v="0.81333333067595959"/>
    <x v="0"/>
  </r>
  <r>
    <n v="1638"/>
    <s v="2019-04-03"/>
    <n v="11029171"/>
    <d v="2019-04-03T18:30:00"/>
    <n v="18"/>
    <n v="30"/>
    <n v="3"/>
    <s v="ARROW"/>
    <x v="0"/>
    <x v="0"/>
    <x v="0"/>
    <x v="0"/>
    <s v="Yes"/>
    <x v="1"/>
    <d v="2019-04-03T18:49:59"/>
    <s v="18:49:52:559"/>
    <d v="2019-04-03T18:51:36"/>
    <s v="18:51:12:636"/>
    <x v="2"/>
    <d v="2019-04-03T19:10:17"/>
    <s v="19:10:13:317"/>
    <d v="2019-04-03T19:12:35"/>
    <s v="19:12:03:335"/>
    <n v="3.8333333388436586E-2"/>
    <n v="2.6944444456603378E-2"/>
    <n v="1.5666666682809591"/>
    <x v="0"/>
  </r>
  <r>
    <n v="1639"/>
    <s v="2019-07-18"/>
    <n v="11333730"/>
    <d v="2019-07-18T15:00:00"/>
    <n v="15"/>
    <n v="0"/>
    <n v="4"/>
    <s v="ALLIED"/>
    <x v="2"/>
    <x v="1"/>
    <x v="1"/>
    <x v="0"/>
    <s v="Yes"/>
    <x v="0"/>
    <d v="2019-07-18T14:45:56"/>
    <s v="14:45:54:956"/>
    <d v="2019-07-18T14:52:26"/>
    <s v="14:52:14:626"/>
    <x v="3"/>
    <d v="2019-07-18T15:32:31"/>
    <s v="15:32:41:531"/>
    <d v="2019-07-18T15:32:31"/>
    <s v="15:32:41:531"/>
    <n v="0"/>
    <n v="0.10833333333721384"/>
    <n v="2.6000000000931323"/>
    <x v="1"/>
  </r>
  <r>
    <n v="1640"/>
    <s v="2019-03-15"/>
    <n v="10922135"/>
    <d v="2019-03-15T11:30:00"/>
    <n v="11"/>
    <n v="30"/>
    <n v="5"/>
    <s v="ARROW"/>
    <x v="0"/>
    <x v="1"/>
    <x v="1"/>
    <x v="0"/>
    <s v="Yes"/>
    <x v="1"/>
    <d v="2019-03-15T11:18:51"/>
    <s v="11:18:59:451"/>
    <d v="2019-03-15T11:20:02"/>
    <s v="11:20:00:002"/>
    <x v="1"/>
    <d v="2019-03-15T11:33:13"/>
    <s v="11:33:28:013"/>
    <d v="2019-03-15T11:33:13"/>
    <s v="11:33:28:013"/>
    <n v="0"/>
    <n v="1.9722222292330116E-2"/>
    <n v="0.47333333501592278"/>
    <x v="1"/>
  </r>
  <r>
    <n v="1641"/>
    <s v="2019-08-16"/>
    <n v="11473110"/>
    <d v="2019-08-16T13:30:00"/>
    <n v="13"/>
    <n v="30"/>
    <n v="5"/>
    <s v="ALLIED"/>
    <x v="2"/>
    <x v="0"/>
    <x v="0"/>
    <x v="0"/>
    <s v="Yes"/>
    <x v="0"/>
    <d v="2019-08-16T13:32:38"/>
    <s v="13:31:14:198"/>
    <d v="2019-08-16T13:33:11"/>
    <s v="13:33:22:311"/>
    <x v="1"/>
    <d v="2019-08-16T13:36:39"/>
    <s v="13:36:42:239"/>
    <d v="2019-08-16T13:38:37"/>
    <s v="13:37:48:397"/>
    <n v="3.2777777756564319E-2"/>
    <n v="9.1666667140088975E-3"/>
    <n v="1.0066666672937572"/>
    <x v="0"/>
  </r>
  <r>
    <n v="1642"/>
    <s v="2019-05-30"/>
    <n v="11189092"/>
    <d v="2019-05-30T18:00:00"/>
    <n v="18"/>
    <n v="0"/>
    <n v="4"/>
    <s v="ARROW"/>
    <x v="0"/>
    <x v="1"/>
    <x v="1"/>
    <x v="0"/>
    <s v="Yes"/>
    <x v="1"/>
    <d v="2019-05-30T18:07:35"/>
    <s v="18:07:51:535"/>
    <d v="2019-05-30T18:12:12"/>
    <s v="18:11:16:672"/>
    <x v="6"/>
    <d v="2019-05-30T18:59:37"/>
    <s v="18:59:36:537"/>
    <d v="2019-05-30T19:01:58"/>
    <s v="19:01:46:558"/>
    <n v="3.9166666567325592E-2"/>
    <n v="7.6944444444961846E-2"/>
    <n v="2.7866666642948985"/>
    <x v="0"/>
  </r>
  <r>
    <n v="1643"/>
    <s v="2019-10-21"/>
    <n v="11654084"/>
    <d v="2019-10-21T11:30:00"/>
    <n v="11"/>
    <n v="30"/>
    <n v="1"/>
    <s v="ARROW"/>
    <x v="0"/>
    <x v="1"/>
    <x v="1"/>
    <x v="0"/>
    <s v="Yes"/>
    <x v="0"/>
    <d v="2019-10-21T11:51:13"/>
    <s v="11:50:25:873"/>
    <d v="2019-10-21T11:53:06"/>
    <s v="11:53:38:906"/>
    <x v="2"/>
    <d v="2019-10-21T12:12:49"/>
    <s v="12:12:35:549"/>
    <d v="2019-10-21T12:17:53"/>
    <s v="12:17:59:553"/>
    <n v="8.4444444451946765E-2"/>
    <n v="3.1388888892251998E-2"/>
    <n v="2.7800000002607703"/>
    <x v="0"/>
  </r>
  <r>
    <n v="1644"/>
    <s v="2019-09-28"/>
    <n v="11590977"/>
    <d v="2019-09-28T10:30:00"/>
    <n v="10"/>
    <n v="30"/>
    <n v="6"/>
    <s v="BIGCITY"/>
    <x v="3"/>
    <x v="1"/>
    <x v="1"/>
    <x v="0"/>
    <s v="Yes"/>
    <x v="0"/>
    <d v="2019-09-28T10:30:57"/>
    <s v="10:30:28:557"/>
    <d v="2019-09-28T10:39:20"/>
    <s v="10:38:48:780"/>
    <x v="5"/>
    <d v="2019-09-28T11:06:37"/>
    <s v="11:06:39:537"/>
    <d v="2019-09-28T11:09:38"/>
    <s v="11:09:04:638"/>
    <n v="5.0277777831070125E-2"/>
    <n v="0.13972222222946584"/>
    <n v="4.5600000014528632"/>
    <x v="0"/>
  </r>
  <r>
    <n v="1645"/>
    <s v="2019-11-05"/>
    <n v="11707626"/>
    <d v="2019-11-05T12:30:00"/>
    <n v="12"/>
    <n v="30"/>
    <n v="2"/>
    <s v="BIGCITY"/>
    <x v="3"/>
    <x v="1"/>
    <x v="1"/>
    <x v="0"/>
    <s v="Yes"/>
    <x v="1"/>
    <d v="2019-11-05T12:28:16"/>
    <s v="12:27:24:976"/>
    <d v="2019-11-05T12:29:01"/>
    <s v="12:29:34:801"/>
    <x v="1"/>
    <d v="2019-11-05T12:42:35"/>
    <s v="12:41:20:095"/>
    <d v="2019-11-05T12:50:44"/>
    <s v="12:50:00:444"/>
    <n v="0.13583333330461755"/>
    <n v="1.2500000128056854E-2"/>
    <n v="3.5600000023841858"/>
    <x v="1"/>
  </r>
  <r>
    <n v="1646"/>
    <s v="2019-10-06"/>
    <n v="11605311"/>
    <d v="2019-10-06T09:00:00"/>
    <n v="9"/>
    <n v="0"/>
    <n v="7"/>
    <s v="ALLIED"/>
    <x v="2"/>
    <x v="1"/>
    <x v="1"/>
    <x v="0"/>
    <s v="Yes"/>
    <x v="0"/>
    <d v="2019-10-06T08:54:24"/>
    <s v="08:53:36:984"/>
    <d v="2019-10-06T08:54:40"/>
    <s v="08:54:57:040"/>
    <x v="1"/>
    <d v="2019-10-06T09:04:02"/>
    <s v="09:04:22:302"/>
    <d v="2019-10-06T09:04:02"/>
    <s v="09:04:22:302"/>
    <n v="0"/>
    <n v="4.4444444356486201E-3"/>
    <n v="0.10666666645556688"/>
    <x v="1"/>
  </r>
  <r>
    <n v="1647"/>
    <s v="2019-02-25"/>
    <n v="10861081"/>
    <d v="2019-02-25T13:45:00"/>
    <n v="13"/>
    <n v="45"/>
    <n v="1"/>
    <s v="BIGCITY"/>
    <x v="3"/>
    <x v="0"/>
    <x v="0"/>
    <x v="0"/>
    <s v="Yes"/>
    <x v="1"/>
    <d v="2019-02-25T13:34:23"/>
    <s v="13:34:23:723"/>
    <d v="2019-02-25T13:40:08"/>
    <s v="13:39:01:868"/>
    <x v="2"/>
    <d v="2019-02-25T14:01:35"/>
    <s v="14:00:18:795"/>
    <d v="2019-02-25T14:02:59"/>
    <s v="14:02:28:059"/>
    <n v="2.3333333374466747E-2"/>
    <n v="9.5833333383779973E-2"/>
    <n v="2.8600000021979213"/>
    <x v="1"/>
  </r>
  <r>
    <n v="1648"/>
    <s v="2019-08-28"/>
    <n v="11463028"/>
    <d v="2019-08-28T15:15:00"/>
    <n v="15"/>
    <n v="15"/>
    <n v="3"/>
    <s v="ARROW"/>
    <x v="0"/>
    <x v="2"/>
    <x v="2"/>
    <x v="1"/>
    <s v="No"/>
    <x v="0"/>
    <d v="2019-08-28T15:14:04"/>
    <s v="15:14:37:204"/>
    <d v="2019-08-28T15:18:51"/>
    <s v="15:18:47:251"/>
    <x v="0"/>
    <d v="2019-08-28T15:32:30"/>
    <s v="15:32:02:730"/>
    <d v="2019-08-28T15:34:30"/>
    <s v="15:34:13:830"/>
    <n v="3.3333333267364651E-2"/>
    <n v="7.9722222173586488E-2"/>
    <n v="2.7133333305828273"/>
    <x v="1"/>
  </r>
  <r>
    <n v="1649"/>
    <s v="2019-01-04"/>
    <n v="10729452"/>
    <d v="2019-01-04T19:00:00"/>
    <n v="19"/>
    <n v="0"/>
    <n v="5"/>
    <s v="ARROW"/>
    <x v="0"/>
    <x v="1"/>
    <x v="1"/>
    <x v="0"/>
    <s v="Yes"/>
    <x v="0"/>
    <d v="2019-01-04T18:49:18"/>
    <s v="18:49:41:818"/>
    <d v="2019-01-04T19:00:48"/>
    <s v="19:00:26:148"/>
    <x v="2"/>
    <d v="2019-01-04T19:14:36"/>
    <s v="19:13:56:696"/>
    <d v="2019-01-04T19:19:01"/>
    <s v="19:19:41:901"/>
    <n v="7.3611111030913889E-2"/>
    <n v="0.19166666659293696"/>
    <n v="6.3666666629724205"/>
    <x v="1"/>
  </r>
  <r>
    <n v="1650"/>
    <s v="2019-05-22"/>
    <n v="11138029"/>
    <d v="2019-05-22T09:00:00"/>
    <n v="9"/>
    <n v="0"/>
    <n v="3"/>
    <s v="ARROW"/>
    <x v="0"/>
    <x v="4"/>
    <x v="4"/>
    <x v="1"/>
    <s v="No"/>
    <x v="0"/>
    <d v="2019-05-22T09:01:21"/>
    <s v="09:01:44:121"/>
    <d v="2019-05-22T09:07:42"/>
    <s v="09:07:00:642"/>
    <x v="5"/>
    <d v="2019-05-22T09:35:43"/>
    <s v="09:35:38:643"/>
    <d v="2019-05-22T09:40:46"/>
    <s v="09:40:56:146"/>
    <n v="8.4166666609235108E-2"/>
    <n v="0.10583333327667788"/>
    <n v="4.5599999972619116"/>
    <x v="0"/>
  </r>
  <r>
    <n v="1651"/>
    <s v="2019-08-08"/>
    <n v="11427784"/>
    <d v="2019-08-08T12:30:00"/>
    <n v="12"/>
    <n v="30"/>
    <n v="4"/>
    <s v="ARROW"/>
    <x v="0"/>
    <x v="0"/>
    <x v="0"/>
    <x v="0"/>
    <s v="Yes"/>
    <x v="0"/>
    <d v="2019-08-08T12:29:28"/>
    <s v="12:28:52:188"/>
    <d v="2019-08-08T12:29:58"/>
    <s v="12:29:57:158"/>
    <x v="1"/>
    <d v="2019-08-08T12:41:13"/>
    <s v="12:41:48:313"/>
    <d v="2019-08-08T12:42:12"/>
    <s v="12:42:57:512"/>
    <n v="1.638888887828216E-2"/>
    <n v="8.3333331858739257E-3"/>
    <n v="0.59333332953974605"/>
    <x v="1"/>
  </r>
  <r>
    <n v="1652"/>
    <s v="2019-11-28"/>
    <n v="11795272"/>
    <d v="2019-11-28T12:00:00"/>
    <n v="12"/>
    <n v="0"/>
    <n v="4"/>
    <s v="ARROW"/>
    <x v="0"/>
    <x v="2"/>
    <x v="2"/>
    <x v="1"/>
    <s v="No"/>
    <x v="1"/>
    <d v="2019-11-28T12:11:37"/>
    <s v="12:11:27:137"/>
    <d v="2019-11-28T12:12:22"/>
    <s v="12:12:36:222"/>
    <x v="5"/>
    <d v="2019-11-28T12:42:33"/>
    <s v="12:41:22:193"/>
    <d v="2019-11-28T12:46:14"/>
    <s v="12:45:41:274"/>
    <n v="6.1388888745568693E-2"/>
    <n v="1.2499999953433871E-2"/>
    <n v="1.7733333287760615"/>
    <x v="0"/>
  </r>
  <r>
    <n v="1653"/>
    <s v="2019-12-05"/>
    <n v="11868659"/>
    <d v="2019-12-05T19:00:00"/>
    <n v="19"/>
    <n v="0"/>
    <n v="4"/>
    <s v="ALLIED"/>
    <x v="2"/>
    <x v="0"/>
    <x v="0"/>
    <x v="0"/>
    <s v="Yes"/>
    <x v="0"/>
    <d v="2019-12-05T19:06:41"/>
    <s v="19:06:17:241"/>
    <d v="2019-12-05T19:10:02"/>
    <s v="19:09:32:362"/>
    <x v="2"/>
    <d v="2019-12-05T19:28:56"/>
    <s v="19:28:32:056"/>
    <d v="2019-12-05T19:32:52"/>
    <s v="19:32:02:152"/>
    <n v="6.5555555513128638E-2"/>
    <n v="5.5833333288319409E-2"/>
    <n v="2.9133333312347531"/>
    <x v="0"/>
  </r>
  <r>
    <n v="1654"/>
    <s v="2019-05-08"/>
    <n v="11125131"/>
    <d v="2019-05-08T07:45:00"/>
    <n v="7"/>
    <n v="45"/>
    <n v="3"/>
    <s v="BIGCITY"/>
    <x v="3"/>
    <x v="1"/>
    <x v="1"/>
    <x v="0"/>
    <s v="Yes"/>
    <x v="0"/>
    <d v="2019-05-08T07:27:29"/>
    <s v="07:26:48:989"/>
    <d v="2019-05-08T07:39:39"/>
    <s v="07:39:08:539"/>
    <x v="5"/>
    <d v="2019-05-08T08:02:50"/>
    <s v="08:02:10:450"/>
    <d v="2019-05-08T08:06:10"/>
    <s v="08:05:17:470"/>
    <n v="5.5555555620230734E-2"/>
    <n v="0.2027777778566815"/>
    <n v="6.2000000034458935"/>
    <x v="1"/>
  </r>
  <r>
    <n v="1655"/>
    <s v="2019-07-05"/>
    <n v="11294254"/>
    <d v="2019-07-05T16:00:00"/>
    <n v="16"/>
    <n v="0"/>
    <n v="5"/>
    <s v="BIGCITY"/>
    <x v="3"/>
    <x v="1"/>
    <x v="1"/>
    <x v="0"/>
    <s v="Yes"/>
    <x v="0"/>
    <d v="2019-07-05T15:45:39"/>
    <s v="15:45:57:139"/>
    <d v="2019-07-05T15:49:11"/>
    <s v="15:49:07:511"/>
    <x v="0"/>
    <d v="2019-07-05T16:03:33"/>
    <s v="16:03:43:233"/>
    <d v="2019-07-05T16:03:33"/>
    <s v="16:03:43:233"/>
    <n v="0"/>
    <n v="5.8888889034278691E-2"/>
    <n v="1.4133333368226886"/>
    <x v="1"/>
  </r>
  <r>
    <n v="1656"/>
    <s v="2019-08-18"/>
    <n v="11431115"/>
    <d v="2019-08-18T16:15:00"/>
    <n v="16"/>
    <n v="15"/>
    <n v="7"/>
    <s v="ARROW"/>
    <x v="0"/>
    <x v="3"/>
    <x v="3"/>
    <x v="1"/>
    <s v="No"/>
    <x v="1"/>
    <d v="2019-08-18T16:26:02"/>
    <s v="16:26:43:702"/>
    <d v="2019-08-18T16:33:34"/>
    <s v="16:32:06:894"/>
    <x v="1"/>
    <d v="2019-08-18T16:41:37"/>
    <s v="16:41:04:137"/>
    <d v="2019-08-18T16:49:13"/>
    <s v="16:48:23:373"/>
    <n v="0.12666666659060866"/>
    <n v="0.12555555539438501"/>
    <n v="6.053333327639848"/>
    <x v="0"/>
  </r>
  <r>
    <n v="1657"/>
    <s v="2019-09-24"/>
    <n v="11551612"/>
    <d v="2019-09-24T12:30:00"/>
    <n v="12"/>
    <n v="30"/>
    <n v="2"/>
    <s v="ARROW"/>
    <x v="0"/>
    <x v="1"/>
    <x v="1"/>
    <x v="0"/>
    <s v="Yes"/>
    <x v="0"/>
    <d v="2019-09-24T12:42:05"/>
    <s v="12:42:34:905"/>
    <d v="2019-09-24T12:43:20"/>
    <s v="12:43:37:920"/>
    <x v="1"/>
    <d v="2019-09-24T12:53:45"/>
    <s v="12:53:11:145"/>
    <d v="2019-09-24T12:53:45"/>
    <s v="12:53:11:145"/>
    <n v="0"/>
    <n v="2.083333331393078E-2"/>
    <n v="0.49999999953433871"/>
    <x v="0"/>
  </r>
  <r>
    <n v="1658"/>
    <s v="2019-05-14"/>
    <n v="11110647"/>
    <d v="2019-05-14T14:15:00"/>
    <n v="14"/>
    <n v="15"/>
    <n v="2"/>
    <s v="ALLIED"/>
    <x v="2"/>
    <x v="1"/>
    <x v="1"/>
    <x v="0"/>
    <s v="Yes"/>
    <x v="0"/>
    <d v="2019-05-14T13:57:40"/>
    <s v="13:57:23:740"/>
    <d v="2019-05-14T13:57:40"/>
    <s v="13:57:23:740"/>
    <x v="1"/>
    <d v="2019-05-14T14:11:35"/>
    <s v="14:11:29:535"/>
    <d v="2019-05-14T14:12:06"/>
    <s v="14:12:33:606"/>
    <n v="8.6111112032085657E-3"/>
    <n v="0"/>
    <n v="0.20666666887700558"/>
    <x v="1"/>
  </r>
  <r>
    <n v="1659"/>
    <s v="2019-10-31"/>
    <n v="11731230"/>
    <d v="2019-10-31T08:30:00"/>
    <n v="8"/>
    <n v="30"/>
    <n v="4"/>
    <s v="ARROW"/>
    <x v="0"/>
    <x v="1"/>
    <x v="1"/>
    <x v="0"/>
    <s v="Yes"/>
    <x v="0"/>
    <d v="2019-10-31T08:14:35"/>
    <s v="08:14:36:035"/>
    <d v="2019-10-31T08:16:22"/>
    <s v="08:16:41:122"/>
    <x v="2"/>
    <d v="2019-10-31T08:43:38"/>
    <s v="08:42:02:198"/>
    <d v="2019-10-31T08:45:17"/>
    <s v="08:44:31:177"/>
    <n v="2.749999996740371E-2"/>
    <n v="2.9722222359851003E-2"/>
    <n v="1.3733333358541131"/>
    <x v="1"/>
  </r>
  <r>
    <n v="1660"/>
    <s v="2019-10-04"/>
    <n v="11640317"/>
    <d v="2019-10-04T12:00:00"/>
    <n v="12"/>
    <n v="0"/>
    <n v="5"/>
    <s v="ALLIED"/>
    <x v="2"/>
    <x v="1"/>
    <x v="1"/>
    <x v="0"/>
    <s v="Yes"/>
    <x v="0"/>
    <d v="2019-10-04T11:55:22"/>
    <s v="11:55:44:922"/>
    <d v="2019-10-04T11:55:22"/>
    <s v="11:55:44:922"/>
    <x v="1"/>
    <d v="2019-10-04T12:01:42"/>
    <s v="12:01:04:342"/>
    <d v="2019-10-04T12:02:56"/>
    <s v="12:02:06:356"/>
    <n v="2.0555555645842105E-2"/>
    <n v="0"/>
    <n v="0.49333333550021052"/>
    <x v="1"/>
  </r>
  <r>
    <n v="1661"/>
    <s v="2019-03-27"/>
    <n v="10988362"/>
    <d v="2019-03-27T22:15:00"/>
    <n v="22"/>
    <n v="15"/>
    <n v="3"/>
    <s v="ARROW"/>
    <x v="0"/>
    <x v="2"/>
    <x v="2"/>
    <x v="1"/>
    <s v="No"/>
    <x v="0"/>
    <d v="2019-03-27T22:18:16"/>
    <s v="22:18:11:216"/>
    <d v="2019-03-27T22:21:05"/>
    <s v="22:21:51:405"/>
    <x v="1"/>
    <d v="2019-03-27T22:27:16"/>
    <s v="22:27:35:616"/>
    <d v="2019-03-27T22:31:15"/>
    <s v="22:31:40:715"/>
    <n v="6.6388888866640627E-2"/>
    <n v="4.6944444417022169E-2"/>
    <n v="2.7199999988079071"/>
    <x v="0"/>
  </r>
  <r>
    <n v="1662"/>
    <s v="2019-01-05"/>
    <n v="10739878"/>
    <d v="2019-01-05T14:30:00"/>
    <n v="14"/>
    <n v="30"/>
    <n v="6"/>
    <s v="ALLIED"/>
    <x v="2"/>
    <x v="0"/>
    <x v="0"/>
    <x v="0"/>
    <s v="Yes"/>
    <x v="1"/>
    <d v="2019-01-05T14:30:28"/>
    <s v="14:29:04:088"/>
    <d v="2019-01-05T14:31:48"/>
    <s v="14:31:44:248"/>
    <x v="0"/>
    <d v="2019-01-05T14:47:29"/>
    <s v="14:47:18:729"/>
    <d v="2019-01-05T14:48:55"/>
    <s v="14:48:23:755"/>
    <n v="2.3888888885267079E-2"/>
    <n v="2.2222222178243101E-2"/>
    <n v="1.1066666655242443"/>
    <x v="0"/>
  </r>
  <r>
    <n v="1663"/>
    <s v="2019-06-28"/>
    <n v="11310457"/>
    <d v="2019-06-28T12:45:00"/>
    <n v="12"/>
    <n v="45"/>
    <n v="5"/>
    <s v="ARROW"/>
    <x v="0"/>
    <x v="1"/>
    <x v="1"/>
    <x v="0"/>
    <s v="Yes"/>
    <x v="0"/>
    <d v="2019-06-28T12:43:47"/>
    <s v="12:43:05:947"/>
    <d v="2019-06-28T12:45:59"/>
    <s v="12:45:16:159"/>
    <x v="1"/>
    <d v="2019-06-28T12:52:10"/>
    <s v="12:52:49:410"/>
    <d v="2019-06-28T12:54:03"/>
    <s v="12:53:57:563"/>
    <n v="3.1388888892251998E-2"/>
    <n v="3.6666666681412607E-2"/>
    <n v="1.6333333337679505"/>
    <x v="1"/>
  </r>
  <r>
    <n v="1664"/>
    <s v="2019-06-19"/>
    <n v="11284006"/>
    <d v="2019-06-19T11:04:00"/>
    <n v="11"/>
    <n v="4"/>
    <n v="3"/>
    <s v="HCAB"/>
    <x v="1"/>
    <x v="1"/>
    <x v="1"/>
    <x v="0"/>
    <s v="Yes"/>
    <x v="0"/>
    <d v="2019-06-19T11:22:00"/>
    <s v="11:22:00:100"/>
    <d v="2019-06-19T11:23:50"/>
    <s v="11:23:05:050"/>
    <x v="5"/>
    <d v="2019-06-19T12:01:44"/>
    <s v="12:01:28:744"/>
    <d v="2019-06-19T12:05:44"/>
    <s v="12:05:49:744"/>
    <n v="6.6666666709352285E-2"/>
    <n v="3.0555555538740009E-2"/>
    <n v="2.333333333954215"/>
    <x v="0"/>
  </r>
  <r>
    <n v="1665"/>
    <s v="2019-03-06"/>
    <n v="10930779"/>
    <d v="2019-03-06T13:00:00"/>
    <n v="13"/>
    <n v="0"/>
    <n v="3"/>
    <s v="ARROW"/>
    <x v="0"/>
    <x v="0"/>
    <x v="0"/>
    <x v="0"/>
    <s v="Yes"/>
    <x v="1"/>
    <d v="2019-03-06T12:58:21"/>
    <s v="12:58:16:821"/>
    <d v="2019-03-06T13:13:15"/>
    <s v="13:13:31:515"/>
    <x v="3"/>
    <d v="2019-03-06T13:45:46"/>
    <s v="13:45:12:046"/>
    <d v="2019-03-06T13:51:35"/>
    <s v="13:50:28:295"/>
    <n v="9.6944444405380636E-2"/>
    <n v="0.24833333340939134"/>
    <n v="8.2866666675545275"/>
    <x v="1"/>
  </r>
  <r>
    <n v="1666"/>
    <s v="2019-05-03"/>
    <n v="11078706"/>
    <d v="2019-05-03T17:00:00"/>
    <n v="17"/>
    <n v="0"/>
    <n v="5"/>
    <s v="ALLIED"/>
    <x v="2"/>
    <x v="1"/>
    <x v="1"/>
    <x v="0"/>
    <s v="Yes"/>
    <x v="0"/>
    <d v="2019-05-03T16:51:29"/>
    <s v="16:51:19:429"/>
    <d v="2019-05-03T16:57:32"/>
    <s v="16:56:13:592"/>
    <x v="3"/>
    <d v="2019-05-03T17:34:50"/>
    <s v="17:34:47:850"/>
    <d v="2019-05-03T17:41:29"/>
    <s v="17:41:48:129"/>
    <n v="0.11083333339774981"/>
    <n v="0.10083333333022892"/>
    <n v="5.0800000014714897"/>
    <x v="1"/>
  </r>
  <r>
    <n v="1667"/>
    <s v="2019-04-10"/>
    <n v="11004058"/>
    <d v="2019-04-10T17:30:00"/>
    <n v="17"/>
    <n v="30"/>
    <n v="3"/>
    <s v="BIGCITY"/>
    <x v="3"/>
    <x v="0"/>
    <x v="0"/>
    <x v="0"/>
    <s v="Yes"/>
    <x v="0"/>
    <d v="2019-04-10T17:26:55"/>
    <s v="17:26:03:955"/>
    <d v="2019-04-10T17:27:24"/>
    <s v="17:27:17:924"/>
    <x v="1"/>
    <d v="2019-04-10T17:33:27"/>
    <s v="17:33:03:127"/>
    <d v="2019-04-10T17:34:01"/>
    <s v="17:34:13:201"/>
    <n v="9.4444445567205548E-3"/>
    <n v="8.0555555177852511E-3"/>
    <n v="0.42000000178813934"/>
    <x v="1"/>
  </r>
  <r>
    <n v="1668"/>
    <s v="2019-06-25"/>
    <n v="11306057"/>
    <d v="2019-06-25T15:30:00"/>
    <n v="15"/>
    <n v="30"/>
    <n v="2"/>
    <s v="BIGCITY"/>
    <x v="3"/>
    <x v="1"/>
    <x v="1"/>
    <x v="0"/>
    <s v="Yes"/>
    <x v="0"/>
    <d v="2019-06-25T15:45:36"/>
    <s v="15:45:53:336"/>
    <d v="2019-06-25T15:46:47"/>
    <s v="15:46:58:047"/>
    <x v="1"/>
    <d v="2019-06-25T15:52:38"/>
    <s v="15:51:14:298"/>
    <d v="2019-06-25T15:54:10"/>
    <s v="15:53:15:570"/>
    <n v="2.5555555417668074E-2"/>
    <n v="1.9722222117707133E-2"/>
    <n v="1.086666660849005"/>
    <x v="0"/>
  </r>
  <r>
    <n v="1669"/>
    <s v="2019-10-18"/>
    <n v="11646059"/>
    <d v="2019-10-18T15:15:00"/>
    <n v="15"/>
    <n v="15"/>
    <n v="5"/>
    <s v="ALLIED"/>
    <x v="2"/>
    <x v="1"/>
    <x v="1"/>
    <x v="0"/>
    <s v="Yes"/>
    <x v="0"/>
    <d v="2019-10-18T15:09:34"/>
    <s v="15:09:38:134"/>
    <d v="2019-10-18T15:14:18"/>
    <s v="15:13:51:178"/>
    <x v="1"/>
    <d v="2019-10-18T15:20:47"/>
    <s v="15:20:16:647"/>
    <d v="2019-10-18T15:22:09"/>
    <s v="15:21:26:869"/>
    <n v="2.2777777863666415E-2"/>
    <n v="7.8888888820074499E-2"/>
    <n v="2.4400000004097819"/>
    <x v="1"/>
  </r>
  <r>
    <n v="1670"/>
    <s v="2019-09-10"/>
    <n v="11505523"/>
    <d v="2019-09-10T12:45:00"/>
    <n v="12"/>
    <n v="45"/>
    <n v="2"/>
    <s v="ARROW"/>
    <x v="0"/>
    <x v="1"/>
    <x v="1"/>
    <x v="0"/>
    <s v="Yes"/>
    <x v="0"/>
    <d v="2019-09-10T12:49:57"/>
    <s v="12:49:30:557"/>
    <d v="2019-09-10T12:53:19"/>
    <s v="12:53:48:719"/>
    <x v="0"/>
    <d v="2019-09-10T13:06:36"/>
    <s v="13:06:30:036"/>
    <d v="2019-09-10T13:10:09"/>
    <s v="13:09:37:269"/>
    <n v="5.9166666702367365E-2"/>
    <n v="5.6111110956408083E-2"/>
    <n v="2.7666666638106108"/>
    <x v="0"/>
  </r>
  <r>
    <n v="1671"/>
    <s v="2019-10-28"/>
    <n v="11729076"/>
    <d v="2019-10-28T09:00:00"/>
    <n v="9"/>
    <n v="0"/>
    <n v="1"/>
    <s v="BIGCITY"/>
    <x v="3"/>
    <x v="1"/>
    <x v="1"/>
    <x v="0"/>
    <s v="Yes"/>
    <x v="0"/>
    <d v="2019-10-28T09:22:24"/>
    <s v="09:21:44:284"/>
    <d v="2019-10-28T09:25:32"/>
    <s v="09:25:56:532"/>
    <x v="1"/>
    <d v="2019-10-28T09:35:56"/>
    <s v="09:35:31:656"/>
    <d v="2019-10-28T09:36:37"/>
    <s v="09:36:36:737"/>
    <n v="1.1388888931833208E-2"/>
    <n v="5.2222222206182778E-2"/>
    <n v="1.5266666673123837"/>
    <x v="0"/>
  </r>
  <r>
    <n v="1672"/>
    <s v="2019-06-21"/>
    <n v="11283023"/>
    <d v="2019-06-21T08:00:00"/>
    <n v="8"/>
    <n v="0"/>
    <n v="5"/>
    <s v="ARROW"/>
    <x v="0"/>
    <x v="8"/>
    <x v="8"/>
    <x v="1"/>
    <s v="No"/>
    <x v="0"/>
    <d v="2019-06-21T07:53:06"/>
    <s v="07:53:59:706"/>
    <d v="2019-06-21T07:58:07"/>
    <s v="07:57:19:767"/>
    <x v="1"/>
    <d v="2019-06-21T08:04:55"/>
    <s v="08:04:30:055"/>
    <d v="2019-06-21T08:07:42"/>
    <s v="08:07:53:342"/>
    <n v="4.6388888906221837E-2"/>
    <n v="8.3611111098434776E-2"/>
    <n v="3.1200000001117587"/>
    <x v="1"/>
  </r>
  <r>
    <n v="1673"/>
    <s v="2019-07-05"/>
    <n v="11318247"/>
    <d v="2019-07-05T19:30:00"/>
    <n v="19"/>
    <n v="30"/>
    <n v="5"/>
    <s v="ALLIED"/>
    <x v="2"/>
    <x v="1"/>
    <x v="1"/>
    <x v="0"/>
    <s v="Yes"/>
    <x v="1"/>
    <d v="2019-07-05T19:36:15"/>
    <s v="19:35:42:475"/>
    <d v="2019-07-05T19:42:19"/>
    <s v="19:41:27:679"/>
    <x v="2"/>
    <d v="2019-07-05T19:55:56"/>
    <s v="19:55:37:156"/>
    <d v="2019-07-05T19:57:56"/>
    <s v="19:57:07:256"/>
    <n v="3.3333333441987634E-2"/>
    <n v="0.1011111109983176"/>
    <n v="3.2266666665673256"/>
    <x v="0"/>
  </r>
  <r>
    <n v="1674"/>
    <s v="2019-07-17"/>
    <n v="11356463"/>
    <d v="2019-07-17T12:00:00"/>
    <n v="12"/>
    <n v="0"/>
    <n v="3"/>
    <s v="BIGCITY"/>
    <x v="3"/>
    <x v="1"/>
    <x v="1"/>
    <x v="0"/>
    <s v="Yes"/>
    <x v="0"/>
    <d v="2019-07-17T12:01:35"/>
    <s v="12:00:01:895"/>
    <d v="2019-07-17T12:01:21"/>
    <s v="12:01:03:821"/>
    <x v="0"/>
    <d v="2019-07-17T12:20:01"/>
    <s v="12:19:16:461"/>
    <d v="2019-07-17T12:23:03"/>
    <s v="12:22:35:663"/>
    <n v="5.0555555673781782E-2"/>
    <n v="-3.8888889248482883E-3"/>
    <n v="1.1200000019744039"/>
    <x v="0"/>
  </r>
  <r>
    <n v="1675"/>
    <s v="2019-03-05"/>
    <n v="10886209"/>
    <d v="2019-03-05T14:45:00"/>
    <n v="14"/>
    <n v="45"/>
    <n v="2"/>
    <s v="ARROW"/>
    <x v="0"/>
    <x v="2"/>
    <x v="2"/>
    <x v="1"/>
    <s v="No"/>
    <x v="0"/>
    <d v="2019-03-05T14:37:31"/>
    <s v="14:36:45:391"/>
    <d v="2019-03-05T14:41:08"/>
    <s v="14:40:01:968"/>
    <x v="0"/>
    <d v="2019-03-05T14:55:23"/>
    <s v="14:54:53:983"/>
    <d v="2019-03-05T14:58:10"/>
    <s v="14:58:14:210"/>
    <n v="4.6388888906221837E-2"/>
    <n v="6.0277777723968029E-2"/>
    <n v="2.5599999991245568"/>
    <x v="1"/>
  </r>
  <r>
    <n v="1676"/>
    <s v="2019-08-16"/>
    <n v="11425820"/>
    <d v="2019-08-16T15:00:00"/>
    <n v="15"/>
    <n v="0"/>
    <n v="5"/>
    <s v="ALLIED"/>
    <x v="2"/>
    <x v="1"/>
    <x v="1"/>
    <x v="0"/>
    <s v="Yes"/>
    <x v="0"/>
    <d v="2019-08-16T15:07:46"/>
    <s v="15:07:47:646"/>
    <d v="2019-08-16T15:08:51"/>
    <s v="15:08:48:551"/>
    <x v="3"/>
    <d v="2019-08-16T15:57:36"/>
    <s v="15:56:29:096"/>
    <d v="2019-08-16T15:57:36"/>
    <s v="15:56:29:096"/>
    <n v="0"/>
    <n v="1.8055555585306138E-2"/>
    <n v="0.43333333404734731"/>
    <x v="0"/>
  </r>
  <r>
    <n v="1677"/>
    <s v="2019-01-31"/>
    <n v="10786219"/>
    <d v="2019-01-31T08:30:00"/>
    <n v="8"/>
    <n v="30"/>
    <n v="4"/>
    <s v="BIGCITY"/>
    <x v="3"/>
    <x v="1"/>
    <x v="1"/>
    <x v="0"/>
    <s v="Yes"/>
    <x v="1"/>
    <d v="2019-01-31T08:28:19"/>
    <s v="08:27:37:879"/>
    <d v="2019-01-31T08:33:22"/>
    <s v="08:32:03:082"/>
    <x v="4"/>
    <d v="2019-01-31T09:32:55"/>
    <s v="09:32:03:755"/>
    <d v="2019-01-31T09:32:55"/>
    <s v="09:32:03:755"/>
    <n v="0"/>
    <n v="8.4166666609235108E-2"/>
    <n v="2.0199999986216426"/>
    <x v="1"/>
  </r>
  <r>
    <n v="1678"/>
    <s v="2019-06-13"/>
    <n v="11247679"/>
    <d v="2019-06-13T17:45:00"/>
    <n v="17"/>
    <n v="45"/>
    <n v="4"/>
    <s v="ARROW"/>
    <x v="0"/>
    <x v="2"/>
    <x v="2"/>
    <x v="1"/>
    <s v="No"/>
    <x v="0"/>
    <d v="2019-06-13T17:49:27"/>
    <s v="17:48:31:787"/>
    <d v="2019-06-13T17:54:16"/>
    <s v="17:54:51:816"/>
    <x v="2"/>
    <d v="2019-06-13T18:18:09"/>
    <s v="18:17:16:569"/>
    <d v="2019-06-13T18:23:15"/>
    <s v="18:22:16:675"/>
    <n v="8.4999999962747097E-2"/>
    <n v="8.0277777859009802E-2"/>
    <n v="3.9666666677221656"/>
    <x v="0"/>
  </r>
  <r>
    <n v="1679"/>
    <s v="2019-06-18"/>
    <n v="11262050"/>
    <d v="2019-06-18T12:45:00"/>
    <n v="12"/>
    <n v="45"/>
    <n v="2"/>
    <s v="ARROW"/>
    <x v="0"/>
    <x v="2"/>
    <x v="2"/>
    <x v="1"/>
    <s v="No"/>
    <x v="0"/>
    <d v="2019-06-18T12:45:24"/>
    <s v="12:44:53:484"/>
    <d v="2019-06-18T12:51:23"/>
    <s v="12:50:22:983"/>
    <x v="5"/>
    <d v="2019-06-18T13:18:06"/>
    <s v="13:18:33:406"/>
    <d v="2019-06-18T13:20:33"/>
    <s v="13:20:34:333"/>
    <n v="4.083333327434957E-2"/>
    <n v="9.9722222308628261E-2"/>
    <n v="3.373333333991468"/>
    <x v="0"/>
  </r>
  <r>
    <n v="1680"/>
    <s v="2019-04-08"/>
    <n v="10996439"/>
    <d v="2019-04-08T10:00:00"/>
    <n v="10"/>
    <n v="0"/>
    <n v="1"/>
    <s v="ARROW"/>
    <x v="0"/>
    <x v="1"/>
    <x v="1"/>
    <x v="0"/>
    <s v="Yes"/>
    <x v="0"/>
    <d v="2019-04-08T09:51:01"/>
    <s v="09:51:18:801"/>
    <d v="2019-04-08T09:57:23"/>
    <s v="09:56:33:183"/>
    <x v="5"/>
    <d v="2019-04-08T10:27:28"/>
    <s v="10:26:24:288"/>
    <d v="2019-04-08T10:27:28"/>
    <s v="10:26:24:288"/>
    <n v="0"/>
    <n v="0.10611111111938953"/>
    <n v="2.5466666668653488"/>
    <x v="1"/>
  </r>
  <r>
    <n v="1681"/>
    <s v="2019-11-25"/>
    <n v="11834035"/>
    <d v="2019-11-25T15:00:00"/>
    <n v="15"/>
    <n v="0"/>
    <n v="1"/>
    <s v="ALLIED"/>
    <x v="2"/>
    <x v="0"/>
    <x v="0"/>
    <x v="0"/>
    <s v="Yes"/>
    <x v="0"/>
    <d v="2019-11-25T14:57:29"/>
    <s v="14:57:18:929"/>
    <d v="2019-11-25T14:59:18"/>
    <s v="14:59:28:918"/>
    <x v="2"/>
    <d v="2019-11-25T15:24:43"/>
    <s v="15:24:28:943"/>
    <d v="2019-11-25T15:25:35"/>
    <s v="15:25:29:835"/>
    <n v="1.4444444328546524E-2"/>
    <n v="3.0277777870651335E-2"/>
    <n v="1.0733333327807486"/>
    <x v="1"/>
  </r>
  <r>
    <n v="1682"/>
    <s v="2019-11-20"/>
    <n v="11800383"/>
    <d v="2019-11-20T13:30:00"/>
    <n v="13"/>
    <n v="30"/>
    <n v="3"/>
    <s v="ARROW"/>
    <x v="0"/>
    <x v="2"/>
    <x v="2"/>
    <x v="1"/>
    <s v="No"/>
    <x v="1"/>
    <d v="2019-11-20T13:25:42"/>
    <s v="13:25:35:142"/>
    <d v="2019-11-20T13:30:42"/>
    <s v="13:30:28:242"/>
    <x v="5"/>
    <d v="2019-11-20T13:58:35"/>
    <s v="13:58:46:435"/>
    <d v="2019-11-20T14:02:15"/>
    <s v="14:02:04:015"/>
    <n v="6.1111111077480018E-2"/>
    <n v="8.3333333255723119E-2"/>
    <n v="3.4666666639968753"/>
    <x v="1"/>
  </r>
  <r>
    <n v="1683"/>
    <s v="2019-04-26"/>
    <n v="11055400"/>
    <d v="2019-04-26T16:30:00"/>
    <n v="16"/>
    <n v="30"/>
    <n v="5"/>
    <s v="BIGCITY"/>
    <x v="3"/>
    <x v="0"/>
    <x v="0"/>
    <x v="0"/>
    <s v="Yes"/>
    <x v="0"/>
    <d v="2019-04-26T16:25:21"/>
    <s v="16:25:06:821"/>
    <d v="2019-04-26T16:28:00"/>
    <s v="16:28:14:000"/>
    <x v="1"/>
    <d v="2019-04-26T16:37:43"/>
    <s v="16:37:38:943"/>
    <d v="2019-04-26T16:40:19"/>
    <s v="16:40:02:719"/>
    <n v="4.3333333334885538E-2"/>
    <n v="4.4166666688397527E-2"/>
    <n v="2.1000000005587935"/>
    <x v="1"/>
  </r>
  <r>
    <n v="1684"/>
    <s v="2019-11-18"/>
    <n v="11774917"/>
    <d v="2019-11-18T08:00:00"/>
    <n v="8"/>
    <n v="0"/>
    <n v="1"/>
    <s v="ARROW"/>
    <x v="0"/>
    <x v="2"/>
    <x v="2"/>
    <x v="1"/>
    <s v="No"/>
    <x v="0"/>
    <d v="2019-11-18T07:43:08"/>
    <s v="07:43:27:708"/>
    <d v="2019-11-18T07:47:33"/>
    <s v="07:46:56:893"/>
    <x v="5"/>
    <d v="2019-11-18T08:17:06"/>
    <s v="08:17:33:306"/>
    <d v="2019-11-18T08:19:43"/>
    <s v="08:19:43:743"/>
    <n v="4.3611111177597195E-2"/>
    <n v="7.3611111030913889E-2"/>
    <n v="2.813333333004266"/>
    <x v="1"/>
  </r>
  <r>
    <n v="1685"/>
    <s v="2019-03-27"/>
    <n v="11002337"/>
    <d v="2019-03-27T10:00:00"/>
    <n v="10"/>
    <n v="0"/>
    <n v="3"/>
    <s v="BIGCITY"/>
    <x v="3"/>
    <x v="0"/>
    <x v="0"/>
    <x v="0"/>
    <s v="Yes"/>
    <x v="0"/>
    <d v="2019-03-27T10:00:07"/>
    <s v="09:59:59:667"/>
    <d v="2019-03-27T10:02:50"/>
    <s v="10:02:09:950"/>
    <x v="0"/>
    <d v="2019-03-27T10:19:23"/>
    <s v="10:18:34:483"/>
    <d v="2019-03-27T10:21:08"/>
    <s v="10:21:54:608"/>
    <n v="2.9166666674427688E-2"/>
    <n v="4.527777770999819E-2"/>
    <n v="1.7866666652262211"/>
    <x v="0"/>
  </r>
  <r>
    <n v="1686"/>
    <s v="2019-03-01"/>
    <n v="10876022"/>
    <d v="2019-03-01T09:00:00"/>
    <n v="9"/>
    <n v="0"/>
    <n v="5"/>
    <s v="ARROW"/>
    <x v="0"/>
    <x v="2"/>
    <x v="2"/>
    <x v="1"/>
    <s v="No"/>
    <x v="2"/>
    <d v="2019-03-01T08:45:41"/>
    <s v="08:45:06:241"/>
    <d v="2019-03-01T08:53:19"/>
    <s v="08:52:30:479"/>
    <x v="2"/>
    <d v="2019-03-01T09:08:40"/>
    <s v="09:08:20:540"/>
    <d v="2019-03-01T09:13:38"/>
    <s v="09:13:49:438"/>
    <n v="8.2777777744922787E-2"/>
    <n v="0.12722222227603197"/>
    <n v="5.0400000005029142"/>
    <x v="1"/>
  </r>
  <r>
    <n v="1687"/>
    <s v="2019-05-23"/>
    <n v="11188467"/>
    <d v="2019-05-23T14:24:00"/>
    <n v="14"/>
    <n v="24"/>
    <n v="4"/>
    <s v="ALLIED"/>
    <x v="2"/>
    <x v="0"/>
    <x v="0"/>
    <x v="0"/>
    <s v="Yes"/>
    <x v="0"/>
    <d v="2019-05-23T14:46:28"/>
    <s v="14:46:58:028"/>
    <d v="2019-05-23T14:54:17"/>
    <s v="14:53:25:577"/>
    <x v="1"/>
    <d v="2019-05-23T14:59:22"/>
    <s v="14:58:49:382"/>
    <d v="2019-05-23T14:59:32"/>
    <s v="14:59:53:632"/>
    <n v="2.7777777286246419E-3"/>
    <n v="0.13027777784736827"/>
    <n v="3.1933333338238299"/>
    <x v="0"/>
  </r>
  <r>
    <n v="1688"/>
    <s v="2019-01-09"/>
    <n v="10751320"/>
    <d v="2019-01-09T06:45:00"/>
    <n v="6"/>
    <n v="45"/>
    <n v="3"/>
    <s v="ALLIED"/>
    <x v="2"/>
    <x v="1"/>
    <x v="1"/>
    <x v="0"/>
    <s v="Yes"/>
    <x v="0"/>
    <d v="2019-01-09T06:32:34"/>
    <s v="06:32:13:834"/>
    <d v="2019-01-09T06:37:29"/>
    <s v="06:37:17:029"/>
    <x v="0"/>
    <d v="2019-01-09T06:50:12"/>
    <s v="06:50:13:512"/>
    <d v="2019-01-09T06:53:42"/>
    <s v="06:53:09:542"/>
    <n v="5.8333333348855376E-2"/>
    <n v="8.1944444566033781E-2"/>
    <n v="3.3666666699573398"/>
    <x v="1"/>
  </r>
  <r>
    <n v="1689"/>
    <s v="2019-08-24"/>
    <n v="11452356"/>
    <d v="2019-08-24T09:45:00"/>
    <n v="9"/>
    <n v="45"/>
    <n v="6"/>
    <s v="ALLIED"/>
    <x v="2"/>
    <x v="0"/>
    <x v="0"/>
    <x v="0"/>
    <s v="Yes"/>
    <x v="0"/>
    <d v="2019-08-24T09:32:27"/>
    <s v="09:31:00:587"/>
    <d v="2019-08-24T09:33:55"/>
    <s v="09:33:21:655"/>
    <x v="1"/>
    <d v="2019-08-24T09:45:11"/>
    <s v="09:44:45:071"/>
    <d v="2019-08-24T09:48:25"/>
    <s v="09:48:16:125"/>
    <n v="5.3888888913206756E-2"/>
    <n v="2.4444444396067411E-2"/>
    <n v="1.87999999942258"/>
    <x v="1"/>
  </r>
  <r>
    <n v="1690"/>
    <s v="2019-12-18"/>
    <n v="11865080"/>
    <d v="2019-12-18T20:00:00"/>
    <n v="20"/>
    <n v="0"/>
    <n v="3"/>
    <s v="ARROW"/>
    <x v="0"/>
    <x v="1"/>
    <x v="1"/>
    <x v="0"/>
    <s v="Yes"/>
    <x v="0"/>
    <d v="2019-12-18T20:44:26"/>
    <s v="20:44:14:726"/>
    <d v="2019-12-18T20:49:16"/>
    <s v="20:48:14:876"/>
    <x v="1"/>
    <d v="2019-12-18T20:57:37"/>
    <s v="20:56:10:097"/>
    <d v="2019-12-18T20:58:14"/>
    <s v="20:58:43:214"/>
    <n v="1.0277777735609561E-2"/>
    <n v="8.0555555527098477E-2"/>
    <n v="2.1799999983049929"/>
    <x v="0"/>
  </r>
  <r>
    <n v="1691"/>
    <s v="2019-01-16"/>
    <n v="10738516"/>
    <d v="2019-01-16T14:00:00"/>
    <n v="14"/>
    <n v="0"/>
    <n v="3"/>
    <s v="ARROW"/>
    <x v="0"/>
    <x v="2"/>
    <x v="2"/>
    <x v="1"/>
    <s v="No"/>
    <x v="0"/>
    <d v="2019-01-16T13:46:31"/>
    <s v="13:46:59:131"/>
    <d v="2019-01-16T13:51:41"/>
    <s v="13:51:16:641"/>
    <x v="1"/>
    <d v="2019-01-16T14:00:16"/>
    <s v="13:59:10:976"/>
    <d v="2019-01-16T14:02:39"/>
    <s v="14:02:21:439"/>
    <n v="3.9722222252748907E-2"/>
    <n v="8.6111111158970743E-2"/>
    <n v="3.0200000018812716"/>
    <x v="1"/>
  </r>
  <r>
    <n v="1692"/>
    <s v="2019-12-06"/>
    <n v="11876777"/>
    <d v="2019-12-06T15:30:00"/>
    <n v="15"/>
    <n v="30"/>
    <n v="5"/>
    <s v="ARROW"/>
    <x v="0"/>
    <x v="2"/>
    <x v="2"/>
    <x v="1"/>
    <s v="No"/>
    <x v="1"/>
    <d v="2019-12-06T15:59:44"/>
    <s v="15:59:31:844"/>
    <d v="2019-12-06T16:03:04"/>
    <s v="16:03:51:804"/>
    <x v="2"/>
    <d v="2019-12-06T16:20:10"/>
    <s v="16:20:17:210"/>
    <d v="2019-12-06T16:24:52"/>
    <s v="16:24:42:352"/>
    <n v="7.833333348389715E-2"/>
    <n v="5.5555555620230734E-2"/>
    <n v="3.2133333384990692"/>
    <x v="0"/>
  </r>
  <r>
    <n v="1693"/>
    <s v="2019-12-05"/>
    <n v="11862870"/>
    <d v="2019-12-05T16:00:00"/>
    <n v="16"/>
    <n v="0"/>
    <n v="4"/>
    <s v="BIGCITY"/>
    <x v="3"/>
    <x v="0"/>
    <x v="0"/>
    <x v="0"/>
    <s v="Yes"/>
    <x v="0"/>
    <d v="2019-12-05T16:09:05"/>
    <s v="16:09:47:705"/>
    <d v="2019-12-05T16:25:11"/>
    <s v="16:25:53:211"/>
    <x v="5"/>
    <d v="2019-12-05T16:41:29"/>
    <s v="16:41:27:829"/>
    <d v="2019-12-05T16:45:09"/>
    <s v="16:45:02:809"/>
    <n v="6.1111111077480018E-2"/>
    <n v="0.26833333319518715"/>
    <n v="7.9066666625440121"/>
    <x v="0"/>
  </r>
  <r>
    <n v="1694"/>
    <s v="2019-08-16"/>
    <n v="11445905"/>
    <d v="2019-08-16T13:15:00"/>
    <n v="13"/>
    <n v="15"/>
    <n v="5"/>
    <s v="ARROW"/>
    <x v="0"/>
    <x v="1"/>
    <x v="1"/>
    <x v="0"/>
    <s v="Yes"/>
    <x v="0"/>
    <d v="2019-08-16T13:12:20"/>
    <s v="13:12:57:520"/>
    <d v="2019-08-16T13:21:45"/>
    <s v="13:21:27:845"/>
    <x v="2"/>
    <d v="2019-08-16T13:38:37"/>
    <s v="13:37:48:397"/>
    <d v="2019-08-16T13:44:13"/>
    <s v="13:44:17:713"/>
    <n v="9.3333333323244005E-2"/>
    <n v="0.15694444446125999"/>
    <n v="6.0066666668280959"/>
    <x v="1"/>
  </r>
  <r>
    <n v="1695"/>
    <s v="2019-12-13"/>
    <n v="11894367"/>
    <d v="2019-12-13T08:15:00"/>
    <n v="8"/>
    <n v="15"/>
    <n v="5"/>
    <s v="ALLIED"/>
    <x v="2"/>
    <x v="1"/>
    <x v="1"/>
    <x v="0"/>
    <s v="Yes"/>
    <x v="0"/>
    <d v="2019-12-13T08:00:39"/>
    <s v="08:00:29:839"/>
    <d v="2019-12-13T08:04:13"/>
    <s v="08:04:54:013"/>
    <x v="1"/>
    <d v="2019-12-13T08:10:45"/>
    <s v="08:10:24:045"/>
    <d v="2019-12-13T08:10:45"/>
    <s v="08:10:24:045"/>
    <n v="0"/>
    <n v="5.9444444545079023E-2"/>
    <n v="1.4266666690818965"/>
    <x v="1"/>
  </r>
  <r>
    <n v="1696"/>
    <s v="2019-09-18"/>
    <n v="11530355"/>
    <d v="2019-09-18T21:30:00"/>
    <n v="21"/>
    <n v="30"/>
    <n v="3"/>
    <s v="ARROW"/>
    <x v="0"/>
    <x v="1"/>
    <x v="1"/>
    <x v="0"/>
    <s v="Yes"/>
    <x v="0"/>
    <d v="2019-09-18T21:22:38"/>
    <s v="21:21:54:298"/>
    <d v="2019-09-18T21:24:10"/>
    <s v="21:23:29:370"/>
    <x v="1"/>
    <d v="2019-09-18T21:36:02"/>
    <s v="21:36:09:802"/>
    <d v="2019-09-18T21:38:47"/>
    <s v="21:38:39:947"/>
    <n v="4.5833333395421505E-2"/>
    <n v="2.5555555592291057E-2"/>
    <n v="1.7133333357051015"/>
    <x v="1"/>
  </r>
  <r>
    <n v="1697"/>
    <s v="2019-12-13"/>
    <n v="11849134"/>
    <d v="2019-12-13T14:15:00"/>
    <n v="14"/>
    <n v="15"/>
    <n v="5"/>
    <s v="ALLIED"/>
    <x v="2"/>
    <x v="1"/>
    <x v="1"/>
    <x v="0"/>
    <s v="Yes"/>
    <x v="1"/>
    <d v="2019-12-13T14:28:39"/>
    <s v="14:27:55:599"/>
    <d v="2019-12-13T14:31:40"/>
    <s v="14:31:04:640"/>
    <x v="0"/>
    <d v="2019-12-13T14:45:39"/>
    <s v="14:44:00:299"/>
    <d v="2019-12-13T14:45:37"/>
    <s v="14:45:01:237"/>
    <n v="-5.5555551080033183E-4"/>
    <n v="5.0277777831070125E-2"/>
    <n v="1.193333335686475"/>
    <x v="0"/>
  </r>
  <r>
    <n v="1698"/>
    <s v="2019-10-14"/>
    <n v="11668759"/>
    <d v="2019-10-14T13:00:00"/>
    <n v="13"/>
    <n v="0"/>
    <n v="1"/>
    <s v="ARROW"/>
    <x v="0"/>
    <x v="4"/>
    <x v="4"/>
    <x v="1"/>
    <s v="No"/>
    <x v="1"/>
    <d v="2019-10-14T12:55:10"/>
    <s v="12:54:29:370"/>
    <d v="2019-10-14T12:59:01"/>
    <s v="12:58:18:461"/>
    <x v="3"/>
    <d v="2019-10-14T13:37:09"/>
    <s v="13:37:03:609"/>
    <d v="2019-10-14T13:39:46"/>
    <s v="13:39:48:746"/>
    <n v="4.3611111177597195E-2"/>
    <n v="6.4166666648816317E-2"/>
    <n v="2.5866666678339243"/>
    <x v="1"/>
  </r>
  <r>
    <n v="1699"/>
    <s v="2019-02-14"/>
    <n v="10870774"/>
    <d v="2019-02-14T14:30:00"/>
    <n v="14"/>
    <n v="30"/>
    <n v="4"/>
    <s v="ALLIED"/>
    <x v="2"/>
    <x v="0"/>
    <x v="0"/>
    <x v="0"/>
    <s v="Yes"/>
    <x v="1"/>
    <d v="2019-02-14T14:38:17"/>
    <s v="14:38:46:517"/>
    <d v="2019-02-14T14:41:44"/>
    <s v="14:41:54:844"/>
    <x v="5"/>
    <d v="2019-02-14T15:10:45"/>
    <s v="15:10:56:045"/>
    <d v="2019-02-14T15:12:10"/>
    <s v="15:11:58:170"/>
    <n v="2.3611111217178404E-2"/>
    <n v="5.7499999995343387E-2"/>
    <n v="1.946666669100523"/>
    <x v="0"/>
  </r>
  <r>
    <n v="1700"/>
    <s v="2019-01-18"/>
    <n v="10746609"/>
    <d v="2019-01-18T07:00:00"/>
    <n v="7"/>
    <n v="0"/>
    <n v="5"/>
    <s v="ALLIED"/>
    <x v="2"/>
    <x v="0"/>
    <x v="0"/>
    <x v="0"/>
    <s v="Yes"/>
    <x v="1"/>
    <d v="2019-01-18T06:56:14"/>
    <s v="06:56:59:614"/>
    <d v="2019-01-18T07:01:19"/>
    <s v="07:00:59:779"/>
    <x v="0"/>
    <d v="2019-01-18T07:12:36"/>
    <s v="07:12:44:236"/>
    <d v="2019-01-18T07:17:31"/>
    <s v="07:17:14:431"/>
    <n v="8.1944444566033781E-2"/>
    <n v="8.4722222294658422E-2"/>
    <n v="4.0000000046566129"/>
    <x v="1"/>
  </r>
  <r>
    <n v="1701"/>
    <s v="2019-12-21"/>
    <n v="11877572"/>
    <d v="2019-12-21T15:45:00"/>
    <n v="15"/>
    <n v="45"/>
    <n v="6"/>
    <s v="ALLIED"/>
    <x v="2"/>
    <x v="0"/>
    <x v="0"/>
    <x v="0"/>
    <s v="Yes"/>
    <x v="0"/>
    <d v="2019-12-21T16:16:31"/>
    <s v="16:15:09:791"/>
    <d v="2019-12-21T16:18:17"/>
    <s v="16:18:02:917"/>
    <x v="0"/>
    <d v="2019-12-21T16:34:35"/>
    <s v="16:33:18:295"/>
    <d v="2019-12-21T16:36:08"/>
    <s v="16:35:03:668"/>
    <n v="2.5833333260379732E-2"/>
    <n v="2.9444444342516363E-2"/>
    <n v="1.3266666624695063"/>
    <x v="0"/>
  </r>
  <r>
    <n v="1702"/>
    <s v="2019-08-03"/>
    <n v="11428983"/>
    <d v="2019-08-03T17:30:00"/>
    <n v="17"/>
    <n v="30"/>
    <n v="6"/>
    <s v="BIGCITY"/>
    <x v="3"/>
    <x v="0"/>
    <x v="0"/>
    <x v="0"/>
    <s v="Yes"/>
    <x v="0"/>
    <d v="2019-08-03T17:33:55"/>
    <s v="17:33:03:355"/>
    <d v="2019-08-03T17:34:26"/>
    <s v="17:34:08:426"/>
    <x v="1"/>
    <d v="2019-08-03T17:42:28"/>
    <s v="17:41:28:688"/>
    <d v="2019-08-03T17:42:28"/>
    <s v="17:41:28:688"/>
    <n v="0"/>
    <n v="8.611111028585583E-3"/>
    <n v="0.20666666468605399"/>
    <x v="0"/>
  </r>
  <r>
    <n v="1703"/>
    <s v="2019-05-22"/>
    <n v="11162991"/>
    <d v="2019-05-22T17:15:00"/>
    <n v="17"/>
    <n v="15"/>
    <n v="3"/>
    <s v="BIGCITY"/>
    <x v="3"/>
    <x v="1"/>
    <x v="1"/>
    <x v="0"/>
    <s v="Yes"/>
    <x v="0"/>
    <d v="2019-05-22T17:13:23"/>
    <s v="17:12:14:083"/>
    <d v="2019-05-22T17:14:43"/>
    <s v="17:14:27:943"/>
    <x v="2"/>
    <d v="2019-05-22T17:41:42"/>
    <s v="17:41:54:542"/>
    <d v="2019-05-22T17:44:10"/>
    <s v="17:43:03:070"/>
    <n v="4.1111111117061228E-2"/>
    <n v="2.2222222178243101E-2"/>
    <n v="1.5199999990873039"/>
    <x v="1"/>
  </r>
  <r>
    <n v="1704"/>
    <s v="2019-09-19"/>
    <n v="11533940"/>
    <d v="2019-09-19T09:00:00"/>
    <n v="9"/>
    <n v="0"/>
    <n v="4"/>
    <s v="BIGCITY"/>
    <x v="3"/>
    <x v="1"/>
    <x v="1"/>
    <x v="0"/>
    <s v="Yes"/>
    <x v="2"/>
    <d v="2019-09-19T09:08:16"/>
    <s v="09:07:21:976"/>
    <d v="2019-09-19T09:10:54"/>
    <s v="09:10:32:054"/>
    <x v="5"/>
    <d v="2019-09-19T09:41:51"/>
    <s v="09:41:11:051"/>
    <d v="2019-09-19T09:43:07"/>
    <s v="09:42:15:967"/>
    <n v="2.1111111156642437E-2"/>
    <n v="4.3888888845685869E-2"/>
    <n v="1.5600000000558794"/>
    <x v="0"/>
  </r>
  <r>
    <n v="1705"/>
    <s v="2019-03-19"/>
    <n v="10933227"/>
    <d v="2019-03-19T12:00:00"/>
    <n v="12"/>
    <n v="0"/>
    <n v="2"/>
    <s v="ALLIED"/>
    <x v="2"/>
    <x v="0"/>
    <x v="0"/>
    <x v="0"/>
    <s v="Yes"/>
    <x v="0"/>
    <d v="2019-03-19T12:05:31"/>
    <s v="12:05:17:831"/>
    <d v="2019-03-19T12:07:45"/>
    <s v="12:07:23:845"/>
    <x v="2"/>
    <d v="2019-03-19T12:29:23"/>
    <s v="12:29:03:623"/>
    <d v="2019-03-19T12:31:36"/>
    <s v="12:30:06:596"/>
    <n v="3.6944444524124265E-2"/>
    <n v="3.7222222192212939E-2"/>
    <n v="1.7800000011920929"/>
    <x v="0"/>
  </r>
  <r>
    <n v="1706"/>
    <s v="2019-11-22"/>
    <n v="11773196"/>
    <d v="2019-11-22T19:30:00"/>
    <n v="19"/>
    <n v="30"/>
    <n v="5"/>
    <s v="ARROW"/>
    <x v="0"/>
    <x v="1"/>
    <x v="1"/>
    <x v="0"/>
    <s v="Yes"/>
    <x v="0"/>
    <d v="2019-11-22T19:40:39"/>
    <s v="19:40:00:539"/>
    <d v="2019-11-22T19:42:13"/>
    <s v="19:42:25:613"/>
    <x v="1"/>
    <d v="2019-11-22T19:56:05"/>
    <s v="19:55:00:965"/>
    <d v="2019-11-22T19:58:13"/>
    <s v="19:57:45:073"/>
    <n v="3.5555555485188961E-2"/>
    <n v="2.6111111103091389E-2"/>
    <n v="1.4799999981187284"/>
    <x v="0"/>
  </r>
  <r>
    <n v="1707"/>
    <s v="2019-03-08"/>
    <n v="10899345"/>
    <d v="2019-03-08T22:15:00"/>
    <n v="22"/>
    <n v="15"/>
    <n v="5"/>
    <s v="ALLIED"/>
    <x v="2"/>
    <x v="0"/>
    <x v="0"/>
    <x v="0"/>
    <s v="Yes"/>
    <x v="1"/>
    <d v="2019-03-08T22:20:02"/>
    <s v="22:19:23:062"/>
    <d v="2019-03-08T22:21:28"/>
    <s v="22:21:27:228"/>
    <x v="5"/>
    <d v="2019-03-08T22:51:34"/>
    <s v="22:50:38:094"/>
    <d v="2019-03-08T22:51:34"/>
    <s v="22:50:38:094"/>
    <n v="0"/>
    <n v="2.3888888885267079E-2"/>
    <n v="0.57333333324640989"/>
    <x v="0"/>
  </r>
  <r>
    <n v="1708"/>
    <s v="2019-04-09"/>
    <n v="11041958"/>
    <d v="2019-04-09T08:15:00"/>
    <n v="8"/>
    <n v="15"/>
    <n v="2"/>
    <s v="ALLIED"/>
    <x v="2"/>
    <x v="0"/>
    <x v="0"/>
    <x v="0"/>
    <s v="Yes"/>
    <x v="0"/>
    <d v="2019-04-09T08:15:22"/>
    <s v="08:14:20:282"/>
    <d v="2019-04-09T08:16:00"/>
    <s v="08:15:26:360"/>
    <x v="5"/>
    <d v="2019-04-09T08:50:23"/>
    <s v="08:50:54:923"/>
    <d v="2019-04-09T08:53:34"/>
    <s v="08:53:03:034"/>
    <n v="5.3055555559694767E-2"/>
    <n v="1.0555555578321218E-2"/>
    <n v="1.5266666673123837"/>
    <x v="0"/>
  </r>
  <r>
    <n v="1709"/>
    <s v="2019-03-21"/>
    <n v="10940385"/>
    <d v="2019-03-21T12:15:00"/>
    <n v="12"/>
    <n v="15"/>
    <n v="4"/>
    <s v="ARROW"/>
    <x v="0"/>
    <x v="3"/>
    <x v="3"/>
    <x v="1"/>
    <s v="No"/>
    <x v="1"/>
    <d v="2019-03-21T12:18:13"/>
    <s v="12:17:28:273"/>
    <d v="2019-03-21T12:20:53"/>
    <s v="12:20:43:253"/>
    <x v="5"/>
    <d v="2019-03-21T12:52:01"/>
    <s v="12:51:44:561"/>
    <d v="2019-03-21T12:53:35"/>
    <s v="12:53:49:535"/>
    <n v="2.6111111103091389E-2"/>
    <n v="4.4444444356486201E-2"/>
    <n v="1.6933333310298622"/>
    <x v="0"/>
  </r>
  <r>
    <n v="1710"/>
    <s v="2019-05-03"/>
    <n v="11077879"/>
    <d v="2019-05-03T15:00:00"/>
    <n v="15"/>
    <n v="0"/>
    <n v="5"/>
    <s v="ALLIED"/>
    <x v="2"/>
    <x v="0"/>
    <x v="0"/>
    <x v="0"/>
    <s v="Yes"/>
    <x v="0"/>
    <d v="2019-05-03T14:48:04"/>
    <s v="14:47:54:664"/>
    <d v="2019-05-03T14:50:05"/>
    <s v="14:49:58:065"/>
    <x v="1"/>
    <d v="2019-05-03T14:58:44"/>
    <s v="14:58:30:444"/>
    <d v="2019-05-03T15:00:44"/>
    <s v="15:00:34:344"/>
    <n v="3.3333333441987634E-2"/>
    <n v="3.3611111110076308E-2"/>
    <n v="1.6066666692495346"/>
    <x v="1"/>
  </r>
  <r>
    <n v="1711"/>
    <s v="2019-01-08"/>
    <n v="10717662"/>
    <d v="2019-01-08T09:45:00"/>
    <n v="9"/>
    <n v="45"/>
    <n v="2"/>
    <s v="BIGCITY"/>
    <x v="3"/>
    <x v="0"/>
    <x v="0"/>
    <x v="0"/>
    <s v="Yes"/>
    <x v="0"/>
    <d v="2019-01-08T09:52:15"/>
    <s v="09:52:48:815"/>
    <d v="2019-01-08T09:56:48"/>
    <s v="09:56:06:448"/>
    <x v="1"/>
    <d v="2019-01-08T10:05:28"/>
    <s v="10:05:55:428"/>
    <d v="2019-01-08T10:09:34"/>
    <s v="10:08:02:894"/>
    <n v="6.8333333416376263E-2"/>
    <n v="7.5833333423361182E-2"/>
    <n v="3.4600000041536987"/>
    <x v="0"/>
  </r>
  <r>
    <n v="1712"/>
    <s v="2019-09-25"/>
    <n v="11556375"/>
    <d v="2019-09-25T17:45:00"/>
    <n v="17"/>
    <n v="45"/>
    <n v="3"/>
    <s v="ALLIED"/>
    <x v="2"/>
    <x v="1"/>
    <x v="1"/>
    <x v="0"/>
    <s v="Yes"/>
    <x v="0"/>
    <d v="2019-09-25T17:59:15"/>
    <s v="17:58:48:675"/>
    <d v="2019-09-25T18:03:26"/>
    <s v="18:03:37:726"/>
    <x v="2"/>
    <d v="2019-09-25T18:20:37"/>
    <s v="18:20:08:237"/>
    <d v="2019-09-25T18:22:28"/>
    <s v="18:21:33:288"/>
    <n v="3.0833333381451666E-2"/>
    <n v="6.9722222106065601E-2"/>
    <n v="2.4133333317004144"/>
    <x v="0"/>
  </r>
  <r>
    <n v="1713"/>
    <s v="2019-01-15"/>
    <n v="10761833"/>
    <d v="2019-01-15T07:30:00"/>
    <n v="7"/>
    <n v="30"/>
    <n v="2"/>
    <s v="ALLIED"/>
    <x v="2"/>
    <x v="2"/>
    <x v="2"/>
    <x v="1"/>
    <s v="No"/>
    <x v="0"/>
    <d v="2019-01-15T07:31:38"/>
    <s v="07:30:37:598"/>
    <d v="2019-01-15T07:38:14"/>
    <s v="07:37:14:874"/>
    <x v="0"/>
    <d v="2019-01-15T07:47:48"/>
    <s v="07:47:40:448"/>
    <d v="2019-01-15T07:55:50"/>
    <s v="07:55:20:850"/>
    <n v="0.1338888889295049"/>
    <n v="0.10999999986961484"/>
    <n v="5.8533333311788738"/>
    <x v="0"/>
  </r>
  <r>
    <n v="1714"/>
    <s v="2019-01-07"/>
    <n v="10715335"/>
    <d v="2019-01-07T08:45:00"/>
    <n v="8"/>
    <n v="45"/>
    <n v="1"/>
    <s v="ALLIED"/>
    <x v="2"/>
    <x v="0"/>
    <x v="0"/>
    <x v="0"/>
    <s v="Yes"/>
    <x v="1"/>
    <d v="2019-01-07T09:02:29"/>
    <s v="09:01:21:789"/>
    <d v="2019-01-07T09:05:11"/>
    <s v="09:04:33:071"/>
    <x v="0"/>
    <d v="2019-01-07T09:20:44"/>
    <s v="09:20:46:544"/>
    <d v="2019-01-07T09:20:44"/>
    <s v="09:20:46:544"/>
    <n v="0"/>
    <n v="4.4999999867286533E-2"/>
    <n v="1.0799999968148768"/>
    <x v="0"/>
  </r>
  <r>
    <n v="1715"/>
    <s v="2019-05-25"/>
    <n v="11148433"/>
    <d v="2019-05-25T11:30:00"/>
    <n v="11"/>
    <n v="30"/>
    <n v="6"/>
    <s v="ARROW"/>
    <x v="0"/>
    <x v="2"/>
    <x v="2"/>
    <x v="1"/>
    <s v="No"/>
    <x v="0"/>
    <d v="2019-05-25T11:13:12"/>
    <s v="11:13:18:012"/>
    <d v="2019-05-25T11:17:32"/>
    <s v="11:17:10:032"/>
    <x v="6"/>
    <d v="2019-05-25T12:12:34"/>
    <s v="12:12:59:734"/>
    <d v="2019-05-25T12:19:07"/>
    <s v="12:18:48:867"/>
    <n v="0.10916666651610285"/>
    <n v="7.2222222166601568E-2"/>
    <n v="4.3533333283849061"/>
    <x v="1"/>
  </r>
  <r>
    <n v="1716"/>
    <s v="2019-09-26"/>
    <n v="11559693"/>
    <d v="2019-09-26T14:45:00"/>
    <n v="14"/>
    <n v="45"/>
    <n v="4"/>
    <s v="ALLIED"/>
    <x v="2"/>
    <x v="1"/>
    <x v="1"/>
    <x v="0"/>
    <s v="Yes"/>
    <x v="0"/>
    <d v="2019-09-26T14:42:20"/>
    <s v="14:42:01:720"/>
    <d v="2019-09-26T14:44:00"/>
    <s v="14:44:15:800"/>
    <x v="1"/>
    <d v="2019-09-26T14:48:52"/>
    <s v="14:48:46:152"/>
    <d v="2019-09-26T14:57:29"/>
    <s v="14:57:36:329"/>
    <n v="0.14361111115431413"/>
    <n v="2.7777777810115367E-2"/>
    <n v="4.1133333351463079"/>
    <x v="1"/>
  </r>
  <r>
    <n v="1717"/>
    <s v="2019-04-10"/>
    <n v="11041438"/>
    <d v="2019-04-10T14:30:00"/>
    <n v="14"/>
    <n v="30"/>
    <n v="3"/>
    <s v="BIGCITY"/>
    <x v="3"/>
    <x v="1"/>
    <x v="1"/>
    <x v="0"/>
    <s v="Yes"/>
    <x v="0"/>
    <d v="2019-04-10T14:32:23"/>
    <s v="14:31:05:483"/>
    <d v="2019-04-10T14:32:23"/>
    <s v="14:32:06:523"/>
    <x v="0"/>
    <d v="2019-04-10T14:47:44"/>
    <s v="14:47:13:344"/>
    <d v="2019-04-10T14:47:44"/>
    <s v="14:47:13:344"/>
    <n v="0"/>
    <n v="0"/>
    <n v="0"/>
    <x v="0"/>
  </r>
  <r>
    <n v="1718"/>
    <s v="2019-11-21"/>
    <n v="11820974"/>
    <d v="2019-11-21T17:00:00"/>
    <n v="17"/>
    <n v="0"/>
    <n v="4"/>
    <s v="BIGCITY"/>
    <x v="3"/>
    <x v="10"/>
    <x v="10"/>
    <x v="0"/>
    <s v="Yes"/>
    <x v="0"/>
    <d v="2019-11-21T16:45:27"/>
    <s v="16:45:14:527"/>
    <d v="2019-11-21T16:48:21"/>
    <s v="16:48:23:221"/>
    <x v="1"/>
    <d v="2019-11-21T16:50:42"/>
    <s v="16:50:38:242"/>
    <d v="2019-11-21T16:52:41"/>
    <s v="16:52:13:241"/>
    <n v="3.3055555599275976E-2"/>
    <n v="4.8333333455957472E-2"/>
    <n v="1.9533333373256028"/>
    <x v="1"/>
  </r>
  <r>
    <n v="1719"/>
    <s v="2019-10-29"/>
    <n v="11681136"/>
    <d v="2019-10-29T11:45:00"/>
    <n v="11"/>
    <n v="45"/>
    <n v="2"/>
    <s v="BIGCITY"/>
    <x v="3"/>
    <x v="0"/>
    <x v="0"/>
    <x v="0"/>
    <s v="Yes"/>
    <x v="0"/>
    <d v="2019-10-29T11:34:30"/>
    <s v="11:33:00:690"/>
    <d v="2019-10-29T11:34:30"/>
    <s v="11:33:00:690"/>
    <x v="1"/>
    <d v="2019-10-29T11:46:18"/>
    <s v="11:46:05:218"/>
    <d v="2019-10-29T11:47:01"/>
    <s v="11:47:07:101"/>
    <n v="1.1944444442633539E-2"/>
    <n v="0"/>
    <n v="0.28666666662320495"/>
    <x v="1"/>
  </r>
  <r>
    <n v="1720"/>
    <s v="2019-12-08"/>
    <n v="11846956"/>
    <d v="2019-12-08T16:00:00"/>
    <n v="16"/>
    <n v="0"/>
    <n v="7"/>
    <s v="ARROW"/>
    <x v="0"/>
    <x v="0"/>
    <x v="0"/>
    <x v="0"/>
    <s v="Yes"/>
    <x v="0"/>
    <d v="2019-12-08T16:16:10"/>
    <s v="16:16:26:610"/>
    <d v="2019-12-08T16:17:07"/>
    <s v="16:17:42:607"/>
    <x v="2"/>
    <d v="2019-12-08T16:37:39"/>
    <s v="16:37:07:239"/>
    <d v="2019-12-08T16:37:39"/>
    <s v="16:37:07:239"/>
    <n v="0"/>
    <n v="1.5833333192858845E-2"/>
    <n v="0.37999999662861228"/>
    <x v="0"/>
  </r>
  <r>
    <n v="1721"/>
    <s v="2019-06-06"/>
    <n v="11247613"/>
    <d v="2019-06-06T18:30:00"/>
    <n v="18"/>
    <n v="30"/>
    <n v="4"/>
    <s v="ALLIED"/>
    <x v="2"/>
    <x v="1"/>
    <x v="1"/>
    <x v="0"/>
    <s v="Yes"/>
    <x v="0"/>
    <d v="2019-06-06T18:35:26"/>
    <s v="18:35:56:226"/>
    <d v="2019-06-06T18:44:53"/>
    <s v="18:44:56:653"/>
    <x v="2"/>
    <d v="2019-06-06T18:57:01"/>
    <s v="18:56:16:861"/>
    <d v="2019-06-06T18:57:01"/>
    <s v="18:56:16:861"/>
    <n v="0"/>
    <n v="0.15750000014668331"/>
    <n v="3.7800000035203993"/>
    <x v="0"/>
  </r>
  <r>
    <n v="1722"/>
    <s v="2019-11-12"/>
    <n v="11732395"/>
    <d v="2019-11-12T09:45:00"/>
    <n v="9"/>
    <n v="45"/>
    <n v="2"/>
    <s v="BIGCITY"/>
    <x v="3"/>
    <x v="1"/>
    <x v="1"/>
    <x v="0"/>
    <s v="Yes"/>
    <x v="0"/>
    <d v="2019-11-12T10:14:29"/>
    <s v="10:13:01:789"/>
    <d v="2019-11-12T10:14:55"/>
    <s v="10:14:15:555"/>
    <x v="5"/>
    <d v="2019-11-12T10:48:39"/>
    <s v="10:48:15:939"/>
    <d v="2019-11-12T10:50:33"/>
    <s v="10:50:19:433"/>
    <n v="3.1666666734963655E-2"/>
    <n v="7.2222223388962448E-3"/>
    <n v="0.93333333777263761"/>
    <x v="0"/>
  </r>
  <r>
    <n v="1723"/>
    <s v="2019-08-14"/>
    <n v="11458102"/>
    <d v="2019-08-14T17:45:00"/>
    <n v="17"/>
    <n v="45"/>
    <n v="3"/>
    <s v="ARROW"/>
    <x v="0"/>
    <x v="2"/>
    <x v="2"/>
    <x v="1"/>
    <s v="No"/>
    <x v="0"/>
    <d v="2019-08-14T17:45:32"/>
    <s v="17:44:34:892"/>
    <d v="2019-08-14T17:55:36"/>
    <s v="17:54:00:196"/>
    <x v="5"/>
    <d v="2019-08-14T18:23:00"/>
    <s v="18:22:35:060"/>
    <d v="2019-08-14T18:25:46"/>
    <s v="18:25:10:146"/>
    <n v="4.611111106351018E-2"/>
    <n v="0.16777777770766988"/>
    <n v="5.1333333305083215"/>
    <x v="0"/>
  </r>
  <r>
    <n v="1724"/>
    <s v="2019-10-10"/>
    <n v="11620160"/>
    <d v="2019-10-10T16:00:00"/>
    <n v="16"/>
    <n v="0"/>
    <n v="4"/>
    <s v="ALLIED"/>
    <x v="2"/>
    <x v="1"/>
    <x v="1"/>
    <x v="0"/>
    <s v="Yes"/>
    <x v="0"/>
    <d v="2019-10-10T16:27:37"/>
    <s v="16:26:32:597"/>
    <d v="2019-10-10T16:27:37"/>
    <s v="16:26:32:597"/>
    <x v="1"/>
    <d v="2019-10-10T16:38:47"/>
    <s v="16:38:33:047"/>
    <d v="2019-10-10T16:38:47"/>
    <s v="16:38:33:047"/>
    <n v="0"/>
    <n v="0"/>
    <n v="0"/>
    <x v="0"/>
  </r>
  <r>
    <n v="1725"/>
    <s v="2019-09-05"/>
    <n v="11514304"/>
    <d v="2019-09-05T15:00:00"/>
    <n v="15"/>
    <n v="0"/>
    <n v="4"/>
    <s v="ARROW"/>
    <x v="0"/>
    <x v="2"/>
    <x v="2"/>
    <x v="1"/>
    <s v="No"/>
    <x v="0"/>
    <d v="2019-09-05T15:14:23"/>
    <s v="15:14:46:623"/>
    <d v="2019-09-05T15:17:12"/>
    <s v="15:17:56:612"/>
    <x v="5"/>
    <d v="2019-09-05T15:51:54"/>
    <s v="15:51:51:854"/>
    <d v="2019-09-05T15:55:42"/>
    <s v="15:55:18:042"/>
    <n v="6.3333333295304328E-2"/>
    <n v="4.6944444417022169E-2"/>
    <n v="2.6466666650958359"/>
    <x v="0"/>
  </r>
  <r>
    <n v="1726"/>
    <s v="2019-11-12"/>
    <n v="11733297"/>
    <d v="2019-11-12T16:00:00"/>
    <n v="16"/>
    <n v="0"/>
    <n v="2"/>
    <s v="ARROW"/>
    <x v="0"/>
    <x v="2"/>
    <x v="2"/>
    <x v="1"/>
    <s v="No"/>
    <x v="0"/>
    <d v="2019-11-12T16:35:23"/>
    <s v="16:35:16:723"/>
    <d v="2019-11-12T16:40:09"/>
    <s v="16:40:01:209"/>
    <x v="3"/>
    <d v="2019-11-12T17:20:36"/>
    <s v="17:20:45:436"/>
    <d v="2019-11-12T17:24:15"/>
    <s v="17:24:05:615"/>
    <n v="6.0833333409391344E-2"/>
    <n v="7.9444444505497813E-2"/>
    <n v="3.3666666699573398"/>
    <x v="0"/>
  </r>
  <r>
    <n v="1727"/>
    <s v="2019-04-17"/>
    <n v="11028091"/>
    <d v="2019-04-17T15:00:00"/>
    <n v="15"/>
    <n v="0"/>
    <n v="3"/>
    <s v="BIGCITY"/>
    <x v="3"/>
    <x v="1"/>
    <x v="1"/>
    <x v="0"/>
    <s v="Yes"/>
    <x v="0"/>
    <d v="2019-04-17T15:14:59"/>
    <s v="15:14:12:259"/>
    <d v="2019-04-17T15:18:06"/>
    <s v="15:17:25:266"/>
    <x v="5"/>
    <d v="2019-04-17T15:48:08"/>
    <s v="15:48:46:808"/>
    <d v="2019-04-17T15:50:13"/>
    <s v="15:50:53:813"/>
    <n v="3.4722222306299955E-2"/>
    <n v="5.1944444363471121E-2"/>
    <n v="2.0800000000745058"/>
    <x v="0"/>
  </r>
  <r>
    <n v="1728"/>
    <s v="2019-07-31"/>
    <n v="11408860"/>
    <d v="2019-07-31T09:15:00"/>
    <n v="9"/>
    <n v="15"/>
    <n v="3"/>
    <s v="ARROW"/>
    <x v="0"/>
    <x v="0"/>
    <x v="0"/>
    <x v="0"/>
    <s v="Yes"/>
    <x v="0"/>
    <d v="2019-07-31T09:32:08"/>
    <s v="09:31:57:268"/>
    <d v="2019-07-31T09:34:45"/>
    <s v="09:34:11:345"/>
    <x v="5"/>
    <d v="2019-07-31T10:04:39"/>
    <s v="10:04:35:539"/>
    <d v="2019-07-31T10:07:39"/>
    <s v="10:06:41:599"/>
    <n v="4.9999999988358468E-2"/>
    <n v="4.3611111177597195E-2"/>
    <n v="2.2466666679829359"/>
    <x v="0"/>
  </r>
  <r>
    <n v="1729"/>
    <s v="2019-07-18"/>
    <n v="11335107"/>
    <d v="2019-07-18T12:30:00"/>
    <n v="12"/>
    <n v="30"/>
    <n v="4"/>
    <s v="ARROW"/>
    <x v="0"/>
    <x v="2"/>
    <x v="2"/>
    <x v="1"/>
    <s v="No"/>
    <x v="0"/>
    <d v="2019-07-18T12:45:21"/>
    <s v="12:44:29:381"/>
    <d v="2019-07-18T12:51:33"/>
    <s v="12:50:51:493"/>
    <x v="0"/>
    <d v="2019-07-18T13:05:28"/>
    <s v="13:04:33:888"/>
    <d v="2019-07-18T13:08:54"/>
    <s v="13:08:50:254"/>
    <n v="5.7222222327254713E-2"/>
    <n v="0.10333333339076489"/>
    <n v="3.8533333372324705"/>
    <x v="0"/>
  </r>
  <r>
    <n v="1730"/>
    <s v="2019-07-15"/>
    <n v="11323433"/>
    <d v="2019-07-15T08:30:00"/>
    <n v="8"/>
    <n v="30"/>
    <n v="1"/>
    <s v="ALLIED"/>
    <x v="2"/>
    <x v="1"/>
    <x v="1"/>
    <x v="0"/>
    <s v="Yes"/>
    <x v="1"/>
    <d v="2019-07-15T08:15:30"/>
    <s v="08:15:44:930"/>
    <d v="2019-07-15T08:18:27"/>
    <s v="08:18:01:127"/>
    <x v="1"/>
    <d v="2019-07-15T08:23:31"/>
    <s v="08:23:21:231"/>
    <d v="2019-07-15T08:24:13"/>
    <s v="08:24:30:113"/>
    <n v="1.1666666599921882E-2"/>
    <n v="4.9166666634846479E-2"/>
    <n v="1.4599999976344407"/>
    <x v="1"/>
  </r>
  <r>
    <n v="1731"/>
    <s v="2019-03-04"/>
    <n v="10883150"/>
    <d v="2019-03-04T14:30:00"/>
    <n v="14"/>
    <n v="30"/>
    <n v="1"/>
    <s v="ARROW"/>
    <x v="0"/>
    <x v="2"/>
    <x v="2"/>
    <x v="1"/>
    <s v="No"/>
    <x v="1"/>
    <d v="2019-03-04T14:31:14"/>
    <s v="14:31:45:014"/>
    <d v="2019-03-04T14:39:22"/>
    <s v="14:38:04:082"/>
    <x v="1"/>
    <d v="2019-03-04T14:45:48"/>
    <s v="14:45:49:548"/>
    <d v="2019-03-04T14:50:24"/>
    <s v="14:50:07:624"/>
    <n v="7.6666666602250189E-2"/>
    <n v="0.1355555554619059"/>
    <n v="5.093333329539746"/>
    <x v="0"/>
  </r>
  <r>
    <n v="1732"/>
    <s v="2019-07-10"/>
    <n v="11348750"/>
    <d v="2019-07-10T08:45:00"/>
    <n v="8"/>
    <n v="45"/>
    <n v="3"/>
    <s v="ALLIED"/>
    <x v="2"/>
    <x v="0"/>
    <x v="0"/>
    <x v="0"/>
    <s v="Yes"/>
    <x v="0"/>
    <d v="2019-07-10T08:44:22"/>
    <s v="08:44:22:022"/>
    <d v="2019-07-10T08:46:12"/>
    <s v="08:45:25:972"/>
    <x v="2"/>
    <d v="2019-07-10T09:10:29"/>
    <s v="09:09:55:789"/>
    <d v="2019-07-10T09:10:29"/>
    <s v="09:10:56:929"/>
    <n v="0"/>
    <n v="3.0555555538740009E-2"/>
    <n v="0.73333333292976022"/>
    <x v="1"/>
  </r>
  <r>
    <n v="1733"/>
    <s v="2019-03-05"/>
    <n v="10912392"/>
    <d v="2019-03-05T13:30:00"/>
    <n v="13"/>
    <n v="30"/>
    <n v="2"/>
    <s v="ARROW"/>
    <x v="0"/>
    <x v="0"/>
    <x v="0"/>
    <x v="0"/>
    <s v="Yes"/>
    <x v="0"/>
    <d v="2019-03-05T13:24:13"/>
    <s v="13:24:29:113"/>
    <d v="2019-03-05T13:38:36"/>
    <s v="13:37:54:596"/>
    <x v="5"/>
    <d v="2019-03-05T13:57:41"/>
    <s v="13:57:52:541"/>
    <d v="2019-03-05T14:02:15"/>
    <s v="14:01:09:675"/>
    <n v="7.6111111091449857E-2"/>
    <n v="0.23972222220618278"/>
    <n v="7.5799999991431832"/>
    <x v="1"/>
  </r>
  <r>
    <n v="1734"/>
    <s v="2019-04-04"/>
    <n v="11021622"/>
    <d v="2019-04-04T20:45:00"/>
    <n v="20"/>
    <n v="45"/>
    <n v="4"/>
    <s v="ALLIED"/>
    <x v="2"/>
    <x v="0"/>
    <x v="0"/>
    <x v="0"/>
    <s v="Yes"/>
    <x v="0"/>
    <d v="2019-04-04T20:43:15"/>
    <s v="20:43:20:515"/>
    <d v="2019-04-04T20:47:12"/>
    <s v="20:46:50:672"/>
    <x v="5"/>
    <d v="2019-04-04T21:13:40"/>
    <s v="21:13:36:540"/>
    <d v="2019-04-04T21:13:40"/>
    <s v="21:13:36:540"/>
    <n v="0"/>
    <n v="6.5833333355840296E-2"/>
    <n v="1.5800000005401671"/>
    <x v="1"/>
  </r>
  <r>
    <n v="1735"/>
    <s v="2019-06-18"/>
    <n v="11237552"/>
    <d v="2019-06-18T11:30:00"/>
    <n v="11"/>
    <n v="30"/>
    <n v="2"/>
    <s v="BIGCITY"/>
    <x v="3"/>
    <x v="1"/>
    <x v="1"/>
    <x v="0"/>
    <s v="Yes"/>
    <x v="0"/>
    <d v="2019-06-18T11:16:48"/>
    <s v="11:16:34:648"/>
    <d v="2019-06-18T11:19:05"/>
    <s v="11:18:52:165"/>
    <x v="3"/>
    <d v="2019-06-18T12:00:52"/>
    <s v="12:00:05:852"/>
    <d v="2019-06-18T12:02:26"/>
    <s v="12:02:13:726"/>
    <n v="2.6111111103091389E-2"/>
    <n v="3.8055555545724928E-2"/>
    <n v="1.5399999995715916"/>
    <x v="1"/>
  </r>
  <r>
    <n v="1736"/>
    <s v="2019-03-05"/>
    <n v="10887482"/>
    <d v="2019-03-05T17:00:00"/>
    <n v="17"/>
    <n v="0"/>
    <n v="2"/>
    <s v="ARROW"/>
    <x v="0"/>
    <x v="2"/>
    <x v="2"/>
    <x v="1"/>
    <s v="No"/>
    <x v="0"/>
    <d v="2019-03-05T17:22:30"/>
    <s v="17:21:13:790"/>
    <d v="2019-03-05T17:25:26"/>
    <s v="17:24:33:886"/>
    <x v="5"/>
    <d v="2019-03-05T17:55:33"/>
    <s v="17:55:54:033"/>
    <d v="2019-03-05T18:01:00"/>
    <s v="18:01:58:200"/>
    <n v="9.0833333437331021E-2"/>
    <n v="4.8888888792134821E-2"/>
    <n v="3.3533333335071802"/>
    <x v="0"/>
  </r>
  <r>
    <n v="1737"/>
    <s v="2019-05-21"/>
    <n v="11133362"/>
    <d v="2019-05-21T15:00:00"/>
    <n v="15"/>
    <n v="0"/>
    <n v="2"/>
    <s v="ARROW"/>
    <x v="0"/>
    <x v="2"/>
    <x v="2"/>
    <x v="1"/>
    <s v="No"/>
    <x v="0"/>
    <d v="2019-05-21T15:10:38"/>
    <s v="15:10:39:838"/>
    <d v="2019-05-21T15:17:11"/>
    <s v="15:16:01:271"/>
    <x v="5"/>
    <d v="2019-05-21T15:44:17"/>
    <s v="15:43:43:777"/>
    <d v="2019-05-21T15:45:05"/>
    <s v="15:45:48:605"/>
    <n v="1.333333330694586E-2"/>
    <n v="0.10916666669072583"/>
    <n v="2.9399999999441206"/>
    <x v="0"/>
  </r>
  <r>
    <n v="1738"/>
    <s v="2019-01-30"/>
    <n v="10820495"/>
    <d v="2019-01-30T14:00:00"/>
    <n v="14"/>
    <n v="0"/>
    <n v="3"/>
    <s v="ALLIED"/>
    <x v="2"/>
    <x v="0"/>
    <x v="0"/>
    <x v="0"/>
    <s v="Yes"/>
    <x v="0"/>
    <d v="2019-01-30T13:52:07"/>
    <s v="13:52:31:607"/>
    <d v="2019-01-30T13:54:03"/>
    <s v="13:53:38:863"/>
    <x v="1"/>
    <d v="2019-01-30T14:02:25"/>
    <s v="14:01:41:085"/>
    <d v="2019-01-30T14:02:25"/>
    <s v="14:01:41:085"/>
    <n v="0"/>
    <n v="3.2222222071141005E-2"/>
    <n v="0.77333332970738411"/>
    <x v="1"/>
  </r>
  <r>
    <n v="1739"/>
    <s v="2019-02-06"/>
    <n v="10804588"/>
    <d v="2019-02-06T13:15:00"/>
    <n v="13"/>
    <n v="15"/>
    <n v="3"/>
    <s v="ALLIED"/>
    <x v="2"/>
    <x v="0"/>
    <x v="0"/>
    <x v="0"/>
    <s v="Yes"/>
    <x v="0"/>
    <d v="2019-02-06T13:10:27"/>
    <s v="13:09:58:387"/>
    <d v="2019-02-06T13:10:27"/>
    <s v="13:09:58:387"/>
    <x v="2"/>
    <d v="2019-02-06T13:31:18"/>
    <s v="13:30:38:278"/>
    <d v="2019-02-06T13:31:18"/>
    <s v="13:30:38:278"/>
    <n v="0"/>
    <n v="0"/>
    <n v="0"/>
    <x v="1"/>
  </r>
  <r>
    <n v="1740"/>
    <s v="2019-09-12"/>
    <n v="11511608"/>
    <d v="2019-09-12T08:15:00"/>
    <n v="8"/>
    <n v="15"/>
    <n v="4"/>
    <s v="ALLIED"/>
    <x v="2"/>
    <x v="1"/>
    <x v="1"/>
    <x v="0"/>
    <s v="Yes"/>
    <x v="0"/>
    <d v="2019-09-12T08:13:19"/>
    <s v="08:13:45:919"/>
    <d v="2019-09-12T08:17:02"/>
    <s v="08:17:05:102"/>
    <x v="2"/>
    <d v="2019-09-12T08:38:17"/>
    <s v="08:38:39:917"/>
    <d v="2019-09-12T08:44:26"/>
    <s v="08:43:46:086"/>
    <n v="0.10249999986262992"/>
    <n v="6.1944444430992007E-2"/>
    <n v="3.9466666630469263"/>
    <x v="1"/>
  </r>
  <r>
    <n v="1741"/>
    <s v="2019-08-08"/>
    <n v="11446910"/>
    <d v="2019-08-08T21:30:00"/>
    <n v="21"/>
    <n v="30"/>
    <n v="4"/>
    <s v="ARROW"/>
    <x v="0"/>
    <x v="0"/>
    <x v="0"/>
    <x v="0"/>
    <s v="Yes"/>
    <x v="0"/>
    <d v="2019-08-08T21:18:24"/>
    <s v="21:18:27:324"/>
    <d v="2019-08-08T21:20:21"/>
    <s v="21:20:10:421"/>
    <x v="2"/>
    <d v="2019-08-08T21:47:08"/>
    <s v="21:46:50:168"/>
    <d v="2019-08-08T21:47:08"/>
    <s v="21:46:50:168"/>
    <n v="0"/>
    <n v="3.2500000088475645E-2"/>
    <n v="0.78000000212341547"/>
    <x v="1"/>
  </r>
  <r>
    <n v="1742"/>
    <s v="2019-03-21"/>
    <n v="10987916"/>
    <d v="2019-03-21T16:00:00"/>
    <n v="16"/>
    <n v="0"/>
    <n v="4"/>
    <s v="BIGCITY"/>
    <x v="3"/>
    <x v="0"/>
    <x v="0"/>
    <x v="0"/>
    <s v="Yes"/>
    <x v="0"/>
    <d v="2019-03-21T16:23:03"/>
    <s v="16:23:09:503"/>
    <d v="2019-03-21T16:28:30"/>
    <s v="16:27:59:390"/>
    <x v="0"/>
    <d v="2019-03-21T16:39:08"/>
    <s v="16:39:14:808"/>
    <d v="2019-03-21T16:39:08"/>
    <s v="16:39:14:808"/>
    <n v="0"/>
    <n v="9.0833333262708038E-2"/>
    <n v="2.1799999983049929"/>
    <x v="0"/>
  </r>
  <r>
    <n v="1743"/>
    <s v="2019-06-06"/>
    <n v="11185998"/>
    <d v="2019-06-06T09:30:00"/>
    <n v="9"/>
    <n v="30"/>
    <n v="4"/>
    <s v="ARROW"/>
    <x v="0"/>
    <x v="1"/>
    <x v="1"/>
    <x v="0"/>
    <s v="Yes"/>
    <x v="1"/>
    <d v="2019-06-06T09:39:42"/>
    <s v="09:39:48:042"/>
    <d v="2019-06-06T09:47:33"/>
    <s v="09:46:17:093"/>
    <x v="0"/>
    <d v="2019-06-06T09:56:50"/>
    <s v="09:56:06:350"/>
    <d v="2019-06-06T10:01:09"/>
    <s v="10:01:19:609"/>
    <n v="7.1944444498512894E-2"/>
    <n v="0.1308333333581686"/>
    <n v="4.8666666685603559"/>
    <x v="0"/>
  </r>
  <r>
    <n v="1744"/>
    <s v="2019-12-03"/>
    <n v="11846648"/>
    <d v="2019-12-03T14:30:00"/>
    <n v="14"/>
    <n v="30"/>
    <n v="2"/>
    <s v="BIGCITY"/>
    <x v="3"/>
    <x v="0"/>
    <x v="0"/>
    <x v="0"/>
    <s v="Yes"/>
    <x v="0"/>
    <d v="2019-12-03T14:28:02"/>
    <s v="14:27:42:562"/>
    <d v="2019-12-03T14:34:03"/>
    <s v="14:33:06:863"/>
    <x v="1"/>
    <d v="2019-12-03T14:39:31"/>
    <s v="14:38:27:891"/>
    <d v="2019-12-03T14:40:47"/>
    <s v="14:40:30:947"/>
    <n v="2.1111111156642437E-2"/>
    <n v="0.10027777781942859"/>
    <n v="2.9133333354257047"/>
    <x v="1"/>
  </r>
  <r>
    <n v="1745"/>
    <s v="2019-01-31"/>
    <n v="10786172"/>
    <d v="2019-01-31T09:00:00"/>
    <n v="9"/>
    <n v="0"/>
    <n v="4"/>
    <s v="BIGCITY"/>
    <x v="3"/>
    <x v="1"/>
    <x v="1"/>
    <x v="0"/>
    <s v="Yes"/>
    <x v="1"/>
    <d v="2019-01-31T09:09:10"/>
    <s v="09:09:53:710"/>
    <d v="2019-01-31T09:11:03"/>
    <s v="09:10:54:963"/>
    <x v="5"/>
    <d v="2019-01-31T09:46:22"/>
    <s v="09:45:03:482"/>
    <d v="2019-01-31T09:47:18"/>
    <s v="09:47:13:618"/>
    <n v="1.555555552477017E-2"/>
    <n v="3.1388888892251998E-2"/>
    <n v="1.126666666008532"/>
    <x v="0"/>
  </r>
  <r>
    <n v="1746"/>
    <s v="2019-03-12"/>
    <n v="10909810"/>
    <d v="2019-03-12T15:00:00"/>
    <n v="15"/>
    <n v="0"/>
    <n v="2"/>
    <s v="ALLIED"/>
    <x v="2"/>
    <x v="1"/>
    <x v="1"/>
    <x v="0"/>
    <s v="Yes"/>
    <x v="0"/>
    <d v="2019-03-12T15:35:14"/>
    <s v="15:35:40:114"/>
    <d v="2019-03-12T15:37:33"/>
    <s v="15:36:50:093"/>
    <x v="5"/>
    <d v="2019-03-12T16:13:04"/>
    <s v="16:13:35:504"/>
    <d v="2019-03-12T16:14:08"/>
    <s v="16:14:46:608"/>
    <n v="1.7777777742594481E-2"/>
    <n v="3.861111105652526E-2"/>
    <n v="1.3533333311788738"/>
    <x v="0"/>
  </r>
  <r>
    <n v="1747"/>
    <s v="2019-09-03"/>
    <n v="11479957"/>
    <d v="2019-09-03T14:00:00"/>
    <n v="14"/>
    <n v="0"/>
    <n v="2"/>
    <s v="BIGCITY"/>
    <x v="3"/>
    <x v="0"/>
    <x v="0"/>
    <x v="0"/>
    <s v="Yes"/>
    <x v="1"/>
    <d v="2019-09-03T14:02:16"/>
    <s v="14:01:11:776"/>
    <d v="2019-09-03T14:03:29"/>
    <s v="14:02:18:989"/>
    <x v="3"/>
    <d v="2019-09-03T14:42:21"/>
    <s v="14:41:44:581"/>
    <d v="2019-09-03T14:42:11"/>
    <s v="14:42:50:711"/>
    <n v="-2.7777777286246419E-3"/>
    <n v="2.0277777803130448E-2"/>
    <n v="0.42000000178813934"/>
    <x v="0"/>
  </r>
  <r>
    <n v="1748"/>
    <s v="2019-06-21"/>
    <n v="11273620"/>
    <d v="2019-06-21T12:15:00"/>
    <n v="12"/>
    <n v="15"/>
    <n v="5"/>
    <s v="ARROW"/>
    <x v="0"/>
    <x v="1"/>
    <x v="1"/>
    <x v="0"/>
    <s v="Yes"/>
    <x v="1"/>
    <d v="2019-06-21T12:26:25"/>
    <s v="12:25:34:885"/>
    <d v="2019-06-21T12:28:59"/>
    <s v="12:28:50:959"/>
    <x v="1"/>
    <d v="2019-06-21T12:34:16"/>
    <s v="12:33:45:276"/>
    <d v="2019-06-21T12:36:47"/>
    <s v="12:36:01:447"/>
    <n v="4.1944444470573217E-2"/>
    <n v="4.2777777649462223E-2"/>
    <n v="2.0333333308808506"/>
    <x v="0"/>
  </r>
  <r>
    <n v="1749"/>
    <s v="2019-11-11"/>
    <n v="11728964"/>
    <d v="2019-11-11T15:00:00"/>
    <n v="15"/>
    <n v="0"/>
    <n v="1"/>
    <s v="ARROW"/>
    <x v="0"/>
    <x v="2"/>
    <x v="2"/>
    <x v="1"/>
    <s v="No"/>
    <x v="0"/>
    <d v="2019-11-11T14:57:42"/>
    <s v="14:57:59:842"/>
    <d v="2019-11-11T14:57:42"/>
    <s v="14:57:59:842"/>
    <x v="0"/>
    <d v="2019-11-11T15:14:56"/>
    <s v="15:14:08:356"/>
    <d v="2019-11-11T15:17:31"/>
    <s v="15:17:18:731"/>
    <n v="4.305555549217388E-2"/>
    <n v="0"/>
    <n v="1.0333333318121731"/>
    <x v="1"/>
  </r>
  <r>
    <n v="1750"/>
    <s v="2019-04-27"/>
    <n v="11081796"/>
    <d v="2019-04-27T17:30:00"/>
    <n v="17"/>
    <n v="30"/>
    <n v="6"/>
    <s v="ARROW"/>
    <x v="0"/>
    <x v="2"/>
    <x v="2"/>
    <x v="1"/>
    <s v="No"/>
    <x v="0"/>
    <d v="2019-04-27T18:07:38"/>
    <s v="18:06:50:698"/>
    <d v="2019-04-27T18:10:40"/>
    <s v="18:10:14:740"/>
    <x v="0"/>
    <d v="2019-04-27T18:27:38"/>
    <s v="18:26:50:298"/>
    <d v="2019-04-27T18:28:42"/>
    <s v="18:28:15:342"/>
    <n v="1.7777777917217463E-2"/>
    <n v="5.05555554991588E-2"/>
    <n v="1.6400000019930303"/>
    <x v="0"/>
  </r>
  <r>
    <n v="1751"/>
    <s v="2019-03-12"/>
    <n v="10909809"/>
    <d v="2019-03-12T15:00:00"/>
    <n v="15"/>
    <n v="0"/>
    <n v="2"/>
    <s v="BIGCITY"/>
    <x v="3"/>
    <x v="1"/>
    <x v="1"/>
    <x v="0"/>
    <s v="Yes"/>
    <x v="0"/>
    <d v="2019-03-12T15:02:05"/>
    <s v="15:02:37:705"/>
    <d v="2019-03-12T15:05:27"/>
    <s v="15:05:50:927"/>
    <x v="5"/>
    <d v="2019-03-12T15:42:34"/>
    <s v="15:41:05:694"/>
    <d v="2019-03-12T15:44:56"/>
    <s v="15:44:17:256"/>
    <n v="3.9444444410037249E-2"/>
    <n v="5.6111110956408083E-2"/>
    <n v="2.293333328794688"/>
    <x v="0"/>
  </r>
  <r>
    <n v="1752"/>
    <s v="2019-11-22"/>
    <n v="11773411"/>
    <d v="2019-11-22T09:00:00"/>
    <n v="9"/>
    <n v="0"/>
    <n v="5"/>
    <s v="BIGCITY"/>
    <x v="3"/>
    <x v="1"/>
    <x v="1"/>
    <x v="0"/>
    <s v="Yes"/>
    <x v="0"/>
    <d v="2019-11-22T08:56:38"/>
    <s v="08:55:37:098"/>
    <d v="2019-11-22T08:57:05"/>
    <s v="08:56:40:565"/>
    <x v="2"/>
    <d v="2019-11-22T09:18:12"/>
    <s v="09:18:17:112"/>
    <d v="2019-11-22T09:20:14"/>
    <s v="09:19:19:974"/>
    <n v="3.3888888952787966E-2"/>
    <n v="7.5000000069849193E-3"/>
    <n v="0.99333333503454924"/>
    <x v="1"/>
  </r>
  <r>
    <n v="1753"/>
    <s v="2019-09-18"/>
    <n v="11529481"/>
    <d v="2019-09-18T09:00:00"/>
    <n v="9"/>
    <n v="0"/>
    <n v="3"/>
    <s v="ALLIED"/>
    <x v="2"/>
    <x v="1"/>
    <x v="1"/>
    <x v="0"/>
    <s v="Yes"/>
    <x v="1"/>
    <d v="2019-09-18T09:07:07"/>
    <s v="09:07:59:507"/>
    <d v="2019-09-18T09:11:12"/>
    <s v="09:11:29:212"/>
    <x v="1"/>
    <d v="2019-09-18T09:23:10"/>
    <s v="09:22:22:870"/>
    <d v="2019-09-18T09:27:19"/>
    <s v="09:26:37:879"/>
    <n v="6.9166666769888252E-2"/>
    <n v="6.8055555573664606E-2"/>
    <n v="3.2933333362452686"/>
    <x v="0"/>
  </r>
  <r>
    <n v="1754"/>
    <s v="2019-05-16"/>
    <n v="11154133"/>
    <d v="2019-05-16T14:00:00"/>
    <n v="14"/>
    <n v="0"/>
    <n v="4"/>
    <s v="ARROW"/>
    <x v="0"/>
    <x v="0"/>
    <x v="0"/>
    <x v="0"/>
    <s v="Yes"/>
    <x v="0"/>
    <d v="2019-05-16T13:49:03"/>
    <s v="13:49:03:703"/>
    <d v="2019-05-16T13:51:35"/>
    <s v="13:50:12:995"/>
    <x v="2"/>
    <d v="2019-05-16T14:16:27"/>
    <s v="14:16:48:927"/>
    <d v="2019-05-16T14:16:27"/>
    <s v="14:16:48:927"/>
    <n v="0"/>
    <n v="4.2222222138661891E-2"/>
    <n v="1.0133333313278854"/>
    <x v="1"/>
  </r>
  <r>
    <n v="1755"/>
    <s v="2019-05-16"/>
    <n v="11119040"/>
    <d v="2019-05-16T11:00:00"/>
    <n v="11"/>
    <n v="0"/>
    <n v="4"/>
    <s v="BIGCITY"/>
    <x v="3"/>
    <x v="0"/>
    <x v="0"/>
    <x v="0"/>
    <s v="Yes"/>
    <x v="0"/>
    <d v="2019-05-16T10:52:07"/>
    <s v="10:52:57:407"/>
    <d v="2019-05-16T10:55:32"/>
    <s v="10:55:02:432"/>
    <x v="2"/>
    <d v="2019-05-16T11:16:12"/>
    <s v="11:15:00:272"/>
    <d v="2019-05-16T11:19:41"/>
    <s v="11:19:12:641"/>
    <n v="5.8055555680766702E-2"/>
    <n v="5.6944444309920073E-2"/>
    <n v="2.7599999997764826"/>
    <x v="1"/>
  </r>
  <r>
    <n v="1756"/>
    <s v="2019-12-09"/>
    <n v="11830982"/>
    <d v="2019-12-09T08:45:00"/>
    <n v="8"/>
    <n v="45"/>
    <n v="1"/>
    <s v="ALLIED"/>
    <x v="2"/>
    <x v="1"/>
    <x v="1"/>
    <x v="0"/>
    <s v="Yes"/>
    <x v="0"/>
    <d v="2019-12-09T08:57:14"/>
    <s v="08:56:59:474"/>
    <d v="2019-12-09T09:00:25"/>
    <s v="08:59:05:485"/>
    <x v="5"/>
    <d v="2019-12-09T09:31:08"/>
    <s v="09:31:04:708"/>
    <d v="2019-12-09T09:34:15"/>
    <s v="09:33:18:775"/>
    <n v="5.1944444538094103E-2"/>
    <n v="5.3055555559694767E-2"/>
    <n v="2.5200000023469329"/>
    <x v="0"/>
  </r>
  <r>
    <n v="1757"/>
    <s v="2019-02-17"/>
    <n v="10880689"/>
    <d v="2019-02-17T15:00:00"/>
    <n v="15"/>
    <n v="0"/>
    <n v="7"/>
    <s v="BIGCITY"/>
    <x v="3"/>
    <x v="0"/>
    <x v="0"/>
    <x v="0"/>
    <s v="Yes"/>
    <x v="0"/>
    <d v="2019-02-17T15:13:25"/>
    <s v="15:12:58:485"/>
    <d v="2019-02-17T15:16:18"/>
    <s v="15:15:45:678"/>
    <x v="0"/>
    <d v="2019-02-17T15:29:36"/>
    <s v="15:28:24:596"/>
    <d v="2019-02-17T15:29:36"/>
    <s v="15:28:24:596"/>
    <n v="0"/>
    <n v="4.8055555438622832E-2"/>
    <n v="1.153333330526948"/>
    <x v="0"/>
  </r>
  <r>
    <n v="1758"/>
    <s v="2019-02-11"/>
    <n v="10817518"/>
    <d v="2019-02-11T08:30:00"/>
    <n v="8"/>
    <n v="30"/>
    <n v="1"/>
    <s v="BIGCITY"/>
    <x v="3"/>
    <x v="1"/>
    <x v="1"/>
    <x v="0"/>
    <s v="Yes"/>
    <x v="0"/>
    <d v="2019-02-11T08:21:04"/>
    <s v="08:20:00:764"/>
    <d v="2019-02-11T08:22:25"/>
    <s v="08:21:06:985"/>
    <x v="6"/>
    <d v="2019-02-11T09:15:08"/>
    <s v="09:15:47:308"/>
    <d v="2019-02-11T09:16:58"/>
    <s v="09:16:49:158"/>
    <n v="3.0555555538740009E-2"/>
    <n v="2.2500000020954758E-2"/>
    <n v="1.2733333334326744"/>
    <x v="1"/>
  </r>
  <r>
    <n v="1759"/>
    <s v="2019-01-30"/>
    <n v="10782429"/>
    <d v="2019-01-30T09:30:00"/>
    <n v="9"/>
    <n v="30"/>
    <n v="3"/>
    <s v="ALLIED"/>
    <x v="2"/>
    <x v="1"/>
    <x v="1"/>
    <x v="0"/>
    <s v="Yes"/>
    <x v="0"/>
    <d v="2019-01-30T09:21:58"/>
    <s v="09:21:46:158"/>
    <d v="2019-01-30T09:26:39"/>
    <s v="09:25:59:499"/>
    <x v="3"/>
    <d v="2019-01-30T10:07:35"/>
    <s v="10:06:28:195"/>
    <d v="2019-01-30T10:07:07"/>
    <s v="10:07:31:307"/>
    <n v="-7.7777776750735939E-3"/>
    <n v="7.805555546656251E-2"/>
    <n v="1.686666666995734"/>
    <x v="1"/>
  </r>
  <r>
    <n v="1760"/>
    <s v="2019-08-28"/>
    <n v="11511129"/>
    <d v="2019-08-28T17:00:00"/>
    <n v="17"/>
    <n v="0"/>
    <n v="3"/>
    <s v="ALLIED"/>
    <x v="2"/>
    <x v="0"/>
    <x v="0"/>
    <x v="0"/>
    <s v="Yes"/>
    <x v="0"/>
    <d v="2019-08-28T16:43:15"/>
    <s v="16:42:28:275"/>
    <d v="2019-08-28T16:43:47"/>
    <s v="16:43:42:247"/>
    <x v="1"/>
    <d v="2019-08-28T16:52:51"/>
    <s v="16:52:22:451"/>
    <d v="2019-08-28T16:55:07"/>
    <s v="16:54:47:567"/>
    <n v="3.7777777877636254E-2"/>
    <n v="8.8888888712972403E-3"/>
    <n v="1.1200000019744039"/>
    <x v="1"/>
  </r>
  <r>
    <n v="1761"/>
    <s v="2019-05-06"/>
    <n v="11108709"/>
    <d v="2019-05-06T10:00:00"/>
    <n v="10"/>
    <n v="0"/>
    <n v="1"/>
    <s v="ALLIED"/>
    <x v="2"/>
    <x v="1"/>
    <x v="1"/>
    <x v="0"/>
    <s v="Yes"/>
    <x v="0"/>
    <d v="2019-05-06T09:48:16"/>
    <s v="09:47:32:676"/>
    <d v="2019-05-06T09:51:06"/>
    <s v="09:50:44:166"/>
    <x v="0"/>
    <d v="2019-05-06T10:04:22"/>
    <s v="10:04:54:522"/>
    <d v="2019-05-06T10:08:35"/>
    <s v="10:07:02:595"/>
    <n v="7.0277777791488916E-2"/>
    <n v="4.7222222259733826E-2"/>
    <n v="2.8200000012293458"/>
    <x v="1"/>
  </r>
  <r>
    <n v="1762"/>
    <s v="2019-02-11"/>
    <n v="10817607"/>
    <d v="2019-02-11T08:20:00"/>
    <n v="8"/>
    <n v="20"/>
    <n v="1"/>
    <s v="BIGCITY"/>
    <x v="3"/>
    <x v="1"/>
    <x v="1"/>
    <x v="0"/>
    <s v="Yes"/>
    <x v="1"/>
    <d v="2019-02-11T08:22:25"/>
    <s v="08:21:06:985"/>
    <d v="2019-02-11T08:23:59"/>
    <s v="08:23:25:959"/>
    <x v="3"/>
    <d v="2019-02-11T09:11:16"/>
    <s v="09:10:18:076"/>
    <d v="2019-02-11T09:14:01"/>
    <s v="09:13:37:361"/>
    <n v="4.5833333220798522E-2"/>
    <n v="2.6111111103091389E-2"/>
    <n v="1.7266666637733579"/>
    <x v="0"/>
  </r>
  <r>
    <n v="1763"/>
    <s v="2019-12-10"/>
    <n v="11863606"/>
    <d v="2019-12-10T18:45:00"/>
    <n v="18"/>
    <n v="45"/>
    <n v="2"/>
    <s v="ALLIED"/>
    <x v="2"/>
    <x v="2"/>
    <x v="2"/>
    <x v="1"/>
    <s v="No"/>
    <x v="0"/>
    <d v="2019-12-10T18:38:05"/>
    <s v="18:38:47:005"/>
    <d v="2019-12-10T18:38:05"/>
    <s v="18:38:47:005"/>
    <x v="6"/>
    <d v="2019-12-10T19:34:48"/>
    <s v="19:34:01:648"/>
    <d v="2019-12-10T19:34:48"/>
    <s v="19:34:01:648"/>
    <n v="0"/>
    <n v="0"/>
    <n v="0"/>
    <x v="1"/>
  </r>
  <r>
    <n v="1764"/>
    <s v="2019-08-01"/>
    <n v="11412918"/>
    <d v="2019-08-01T13:30:00"/>
    <n v="13"/>
    <n v="30"/>
    <n v="4"/>
    <s v="BIGCITY"/>
    <x v="3"/>
    <x v="0"/>
    <x v="0"/>
    <x v="0"/>
    <s v="Yes"/>
    <x v="0"/>
    <d v="2019-08-01T13:31:37"/>
    <s v="13:31:06:737"/>
    <d v="2019-08-01T13:34:31"/>
    <s v="13:33:17:691"/>
    <x v="1"/>
    <d v="2019-08-01T13:38:19"/>
    <s v="13:38:41:919"/>
    <d v="2019-08-01T13:39:48"/>
    <s v="13:39:48:148"/>
    <n v="2.4722222238779068E-2"/>
    <n v="4.833333328133449E-2"/>
    <n v="1.7533333324827254"/>
    <x v="0"/>
  </r>
  <r>
    <n v="1765"/>
    <s v="2019-01-04"/>
    <n v="10708784"/>
    <d v="2019-01-04T11:45:00"/>
    <n v="11"/>
    <n v="45"/>
    <n v="5"/>
    <s v="ARROW"/>
    <x v="0"/>
    <x v="1"/>
    <x v="1"/>
    <x v="0"/>
    <s v="Yes"/>
    <x v="0"/>
    <d v="2019-01-04T11:56:53"/>
    <s v="11:56:25:053"/>
    <d v="2019-01-04T12:00:12"/>
    <s v="12:00:42:312"/>
    <x v="2"/>
    <d v="2019-01-04T12:18:30"/>
    <s v="12:18:26:130"/>
    <d v="2019-01-04T12:24:59"/>
    <s v="12:24:22:359"/>
    <n v="0.10805555566912517"/>
    <n v="5.5277777777519077E-2"/>
    <n v="3.9200000027194619"/>
    <x v="0"/>
  </r>
  <r>
    <n v="1766"/>
    <s v="2019-08-02"/>
    <n v="11384770"/>
    <d v="2019-08-02T09:45:00"/>
    <n v="9"/>
    <n v="45"/>
    <n v="5"/>
    <s v="ARROW"/>
    <x v="0"/>
    <x v="0"/>
    <x v="0"/>
    <x v="0"/>
    <s v="Yes"/>
    <x v="1"/>
    <d v="2019-08-02T09:40:13"/>
    <s v="09:39:34:273"/>
    <d v="2019-08-02T09:41:54"/>
    <s v="09:41:49:354"/>
    <x v="1"/>
    <d v="2019-08-02T09:52:10"/>
    <s v="09:52:34:710"/>
    <d v="2019-08-02T09:54:23"/>
    <s v="09:54:44:723"/>
    <n v="3.6944444524124265E-2"/>
    <n v="2.8055555478204042E-2"/>
    <n v="1.5600000000558794"/>
    <x v="1"/>
  </r>
  <r>
    <n v="1767"/>
    <s v="2019-02-28"/>
    <n v="10908483"/>
    <d v="2019-02-28T08:15:00"/>
    <n v="8"/>
    <n v="15"/>
    <n v="4"/>
    <s v="ALLIED"/>
    <x v="2"/>
    <x v="1"/>
    <x v="1"/>
    <x v="0"/>
    <s v="Yes"/>
    <x v="0"/>
    <d v="2019-02-28T08:24:53"/>
    <s v="08:24:36:253"/>
    <d v="2019-02-28T08:27:01"/>
    <s v="08:26:44:261"/>
    <x v="5"/>
    <d v="2019-02-28T09:03:14"/>
    <s v="09:02:44:274"/>
    <d v="2019-02-28T09:07:00"/>
    <s v="09:06:56:660"/>
    <n v="6.2777777784503996E-2"/>
    <n v="3.5555555659811944E-2"/>
    <n v="2.3600000026635826"/>
    <x v="0"/>
  </r>
  <r>
    <n v="1768"/>
    <s v="2019-10-24"/>
    <n v="11701336"/>
    <d v="2019-10-24T14:15:00"/>
    <n v="14"/>
    <n v="15"/>
    <n v="4"/>
    <s v="ALLIED"/>
    <x v="2"/>
    <x v="1"/>
    <x v="1"/>
    <x v="0"/>
    <s v="Yes"/>
    <x v="1"/>
    <d v="2019-10-24T14:23:00"/>
    <s v="14:22:30:560"/>
    <d v="2019-10-24T14:27:25"/>
    <s v="14:26:54:685"/>
    <x v="4"/>
    <d v="2019-10-24T15:24:01"/>
    <s v="15:24:27:001"/>
    <d v="2019-10-24T15:26:14"/>
    <s v="15:26:30:914"/>
    <n v="3.6944444524124265E-2"/>
    <n v="7.3611111030913889E-2"/>
    <n v="2.6533333333209157"/>
    <x v="0"/>
  </r>
  <r>
    <n v="1769"/>
    <s v="2019-12-20"/>
    <n v="11874096"/>
    <d v="2019-12-20T14:15:00"/>
    <n v="14"/>
    <n v="15"/>
    <n v="5"/>
    <s v="BIGCITY"/>
    <x v="3"/>
    <x v="1"/>
    <x v="1"/>
    <x v="0"/>
    <s v="Yes"/>
    <x v="0"/>
    <d v="2019-12-20T14:15:11"/>
    <s v="14:15:19:911"/>
    <d v="2019-12-20T14:17:24"/>
    <s v="14:17:25:924"/>
    <x v="2"/>
    <d v="2019-12-20T14:40:07"/>
    <s v="14:40:25:007"/>
    <d v="2019-12-20T14:43:27"/>
    <s v="14:43:35:927"/>
    <n v="5.5555555445607752E-2"/>
    <n v="3.6944444349501282E-2"/>
    <n v="2.2199999950826168"/>
    <x v="0"/>
  </r>
  <r>
    <n v="1770"/>
    <s v="2019-01-26"/>
    <n v="10814903"/>
    <d v="2019-01-26T09:30:00"/>
    <n v="9"/>
    <n v="30"/>
    <n v="6"/>
    <s v="ALLIED"/>
    <x v="2"/>
    <x v="0"/>
    <x v="0"/>
    <x v="0"/>
    <s v="Yes"/>
    <x v="0"/>
    <d v="2019-01-26T09:46:36"/>
    <s v="09:45:53:996"/>
    <d v="2019-01-26T09:48:26"/>
    <s v="09:48:14:126"/>
    <x v="1"/>
    <d v="2019-01-26T09:56:14"/>
    <s v="09:55:50:274"/>
    <d v="2019-01-26T09:56:14"/>
    <s v="09:55:50:274"/>
    <n v="0"/>
    <n v="3.0555555538740009E-2"/>
    <n v="0.73333333292976022"/>
    <x v="0"/>
  </r>
  <r>
    <n v="1771"/>
    <s v="2019-04-04"/>
    <n v="10998698"/>
    <d v="2019-04-04T09:50:00"/>
    <n v="9"/>
    <n v="50"/>
    <n v="4"/>
    <s v="ARROW"/>
    <x v="0"/>
    <x v="1"/>
    <x v="1"/>
    <x v="0"/>
    <s v="Yes"/>
    <x v="0"/>
    <d v="2019-04-04T09:56:02"/>
    <s v="09:56:30:802"/>
    <d v="2019-04-04T09:57:11"/>
    <s v="09:57:34:911"/>
    <x v="2"/>
    <d v="2019-04-04T10:22:28"/>
    <s v="10:22:36:928"/>
    <d v="2019-04-04T10:24:25"/>
    <s v="10:24:40:225"/>
    <n v="3.2500000088475645E-2"/>
    <n v="1.9166666606906801E-2"/>
    <n v="1.2400000006891787"/>
    <x v="0"/>
  </r>
  <r>
    <n v="1772"/>
    <s v="2019-08-27"/>
    <n v="11507353"/>
    <d v="2019-08-27T22:45:00"/>
    <n v="22"/>
    <n v="45"/>
    <n v="2"/>
    <s v="ALLIED"/>
    <x v="2"/>
    <x v="0"/>
    <x v="0"/>
    <x v="0"/>
    <s v="Yes"/>
    <x v="0"/>
    <d v="2019-08-27T23:14:29"/>
    <s v="23:13:14:089"/>
    <d v="2019-08-27T23:17:30"/>
    <s v="23:16:50:190"/>
    <x v="1"/>
    <d v="2019-08-27T23:24:26"/>
    <s v="23:23:20:386"/>
    <d v="2019-08-27T23:24:26"/>
    <s v="23:23:20:386"/>
    <n v="0"/>
    <n v="5.0277777656447142E-2"/>
    <n v="1.2066666637547314"/>
    <x v="0"/>
  </r>
  <r>
    <n v="1773"/>
    <s v="2019-06-05"/>
    <n v="11180944"/>
    <d v="2019-06-05T09:00:00"/>
    <n v="9"/>
    <n v="0"/>
    <n v="3"/>
    <s v="ARROW"/>
    <x v="0"/>
    <x v="0"/>
    <x v="0"/>
    <x v="0"/>
    <s v="Yes"/>
    <x v="0"/>
    <d v="2019-06-05T09:36:03"/>
    <s v="09:36:52:003"/>
    <d v="2019-06-05T09:37:57"/>
    <s v="09:37:56:857"/>
    <x v="3"/>
    <d v="2019-06-05T10:25:21"/>
    <s v="10:25:21:921"/>
    <d v="2019-06-05T10:33:39"/>
    <s v="10:32:06:399"/>
    <n v="0.13833333336515352"/>
    <n v="3.1666666560340673E-2"/>
    <n v="4.0799999982118607"/>
    <x v="0"/>
  </r>
  <r>
    <n v="1774"/>
    <s v="2019-01-25"/>
    <n v="10791664"/>
    <d v="2019-01-25T14:30:00"/>
    <n v="14"/>
    <n v="30"/>
    <n v="5"/>
    <s v="BIGCITY"/>
    <x v="3"/>
    <x v="1"/>
    <x v="1"/>
    <x v="0"/>
    <s v="Yes"/>
    <x v="0"/>
    <d v="2019-01-25T14:22:44"/>
    <s v="14:22:13:544"/>
    <d v="2019-01-25T14:25:34"/>
    <s v="14:24:33:694"/>
    <x v="3"/>
    <d v="2019-01-25T15:07:36"/>
    <s v="15:06:39:296"/>
    <d v="2019-01-25T15:08:18"/>
    <s v="15:08:40:818"/>
    <n v="1.1666666774544865E-2"/>
    <n v="4.7222222259733826E-2"/>
    <n v="1.4133333368226886"/>
    <x v="1"/>
  </r>
  <r>
    <n v="1775"/>
    <s v="2019-08-18"/>
    <n v="11430697"/>
    <d v="2019-08-18T18:00:00"/>
    <n v="18"/>
    <n v="0"/>
    <n v="7"/>
    <s v="BIGCITY"/>
    <x v="3"/>
    <x v="10"/>
    <x v="10"/>
    <x v="0"/>
    <s v="Yes"/>
    <x v="0"/>
    <d v="2019-08-18T17:47:43"/>
    <s v="17:47:24:143"/>
    <d v="2019-08-18T17:50:39"/>
    <s v="17:49:39:199"/>
    <x v="5"/>
    <d v="2019-08-18T18:23:50"/>
    <s v="18:23:54:150"/>
    <d v="2019-08-18T18:23:50"/>
    <s v="18:23:54:150"/>
    <n v="0"/>
    <n v="4.8888888966757804E-2"/>
    <n v="1.1733333352021873"/>
    <x v="1"/>
  </r>
  <r>
    <n v="1776"/>
    <s v="2019-06-07"/>
    <n v="11190974"/>
    <d v="2019-06-07T21:00:00"/>
    <n v="21"/>
    <n v="0"/>
    <n v="5"/>
    <s v="ARROW"/>
    <x v="0"/>
    <x v="1"/>
    <x v="1"/>
    <x v="0"/>
    <s v="Yes"/>
    <x v="0"/>
    <d v="2019-06-07T20:57:13"/>
    <s v="20:56:08:173"/>
    <d v="2019-06-07T21:01:29"/>
    <s v="21:00:57:389"/>
    <x v="3"/>
    <d v="2019-06-07T21:46:03"/>
    <s v="21:45:42:763"/>
    <d v="2019-06-07T21:48:04"/>
    <s v="21:48:12:804"/>
    <n v="3.3611111110076308E-2"/>
    <n v="7.1111111145000905E-2"/>
    <n v="2.5133333341218531"/>
    <x v="1"/>
  </r>
  <r>
    <n v="1777"/>
    <s v="2019-12-17"/>
    <n v="11861287"/>
    <d v="2019-12-17T12:30:00"/>
    <n v="12"/>
    <n v="30"/>
    <n v="2"/>
    <s v="ARROW"/>
    <x v="0"/>
    <x v="1"/>
    <x v="1"/>
    <x v="0"/>
    <s v="Yes"/>
    <x v="0"/>
    <d v="2019-12-17T12:31:31"/>
    <s v="12:30:16:291"/>
    <d v="2019-12-17T12:33:59"/>
    <s v="12:33:26:459"/>
    <x v="1"/>
    <d v="2019-12-17T12:45:00"/>
    <s v="12:44:16:860"/>
    <d v="2019-12-17T12:45:00"/>
    <s v="12:44:16:860"/>
    <n v="0"/>
    <n v="4.1111111117061228E-2"/>
    <n v="0.98666666680946946"/>
    <x v="0"/>
  </r>
  <r>
    <n v="1778"/>
    <s v="2019-07-29"/>
    <n v="11368758"/>
    <d v="2019-07-29T17:15:00"/>
    <n v="17"/>
    <n v="15"/>
    <n v="1"/>
    <s v="BIGCITY"/>
    <x v="3"/>
    <x v="0"/>
    <x v="0"/>
    <x v="0"/>
    <s v="Yes"/>
    <x v="2"/>
    <d v="2019-07-29T17:01:15"/>
    <s v="17:00:15:775"/>
    <d v="2019-07-29T17:04:02"/>
    <s v="17:03:35:962"/>
    <x v="0"/>
    <d v="2019-07-29T17:19:38"/>
    <s v="17:18:25:398"/>
    <d v="2019-07-29T17:19:42"/>
    <s v="17:19:31:442"/>
    <n v="1.1111110216006637E-3"/>
    <n v="4.6388888906221837E-2"/>
    <n v="1.13999999826774"/>
    <x v="1"/>
  </r>
  <r>
    <n v="1779"/>
    <s v="2019-05-27"/>
    <n v="11150983"/>
    <d v="2019-05-27T16:00:00"/>
    <n v="16"/>
    <n v="0"/>
    <n v="1"/>
    <s v="ALLIED"/>
    <x v="2"/>
    <x v="1"/>
    <x v="1"/>
    <x v="0"/>
    <s v="Yes"/>
    <x v="0"/>
    <d v="2019-05-27T16:23:05"/>
    <s v="16:22:10:965"/>
    <d v="2019-05-27T16:23:05"/>
    <s v="16:22:10:965"/>
    <x v="2"/>
    <d v="2019-05-27T16:44:22"/>
    <s v="16:43:11:682"/>
    <d v="2019-05-27T16:44:22"/>
    <s v="16:43:11:682"/>
    <n v="0"/>
    <n v="0"/>
    <n v="0"/>
    <x v="0"/>
  </r>
  <r>
    <n v="1780"/>
    <s v="2019-05-05"/>
    <n v="11082282"/>
    <d v="2019-05-05T18:15:00"/>
    <n v="18"/>
    <n v="15"/>
    <n v="7"/>
    <s v="ARROW"/>
    <x v="0"/>
    <x v="0"/>
    <x v="0"/>
    <x v="0"/>
    <s v="Yes"/>
    <x v="0"/>
    <d v="2019-05-05T18:18:21"/>
    <s v="18:18:39:021"/>
    <d v="2019-05-05T18:21:18"/>
    <s v="18:21:19:118"/>
    <x v="1"/>
    <d v="2019-05-05T18:29:21"/>
    <s v="18:29:43:421"/>
    <d v="2019-05-05T18:30:02"/>
    <s v="18:30:54:402"/>
    <n v="1.1388888931833208E-2"/>
    <n v="4.9166666634846479E-2"/>
    <n v="1.4533333336003125"/>
    <x v="0"/>
  </r>
  <r>
    <n v="1781"/>
    <s v="2019-05-17"/>
    <n v="11135088"/>
    <d v="2019-05-17T10:15:00"/>
    <n v="10"/>
    <n v="15"/>
    <n v="5"/>
    <s v="ARROW"/>
    <x v="0"/>
    <x v="1"/>
    <x v="1"/>
    <x v="0"/>
    <s v="Yes"/>
    <x v="0"/>
    <d v="2019-05-17T10:14:11"/>
    <s v="10:13:07:471"/>
    <d v="2019-05-17T10:18:14"/>
    <s v="10:17:18:674"/>
    <x v="1"/>
    <d v="2019-05-17T10:26:48"/>
    <s v="10:26:16:948"/>
    <d v="2019-05-17T10:27:32"/>
    <s v="10:27:17:832"/>
    <n v="1.2222222285345197E-2"/>
    <n v="6.7500000062864274E-2"/>
    <n v="1.9133333363570273"/>
    <x v="1"/>
  </r>
  <r>
    <n v="1782"/>
    <s v="2019-05-24"/>
    <n v="11144870"/>
    <d v="2019-05-24T09:30:00"/>
    <n v="9"/>
    <n v="30"/>
    <n v="5"/>
    <s v="ALLIED"/>
    <x v="2"/>
    <x v="1"/>
    <x v="1"/>
    <x v="0"/>
    <s v="Yes"/>
    <x v="0"/>
    <d v="2019-05-24T09:28:21"/>
    <s v="09:28:36:321"/>
    <d v="2019-05-24T09:32:06"/>
    <s v="09:31:52:166"/>
    <x v="0"/>
    <d v="2019-05-24T09:43:44"/>
    <s v="09:43:02:644"/>
    <d v="2019-05-24T09:47:01"/>
    <s v="09:46:06:061"/>
    <n v="5.4722222266718745E-2"/>
    <n v="6.2500000116415322E-2"/>
    <n v="2.8133333371952176"/>
    <x v="1"/>
  </r>
  <r>
    <n v="1783"/>
    <s v="2019-06-12"/>
    <n v="11205748"/>
    <d v="2019-06-12T11:45:00"/>
    <n v="11"/>
    <n v="45"/>
    <n v="3"/>
    <s v="ARROW"/>
    <x v="0"/>
    <x v="2"/>
    <x v="2"/>
    <x v="1"/>
    <s v="No"/>
    <x v="0"/>
    <d v="2019-06-12T11:45:13"/>
    <s v="11:45:30:713"/>
    <d v="2019-06-12T11:47:25"/>
    <s v="11:47:37:625"/>
    <x v="1"/>
    <d v="2019-06-12T11:54:25"/>
    <s v="11:53:12:985"/>
    <d v="2019-06-12T11:56:56"/>
    <s v="11:56:19:156"/>
    <n v="4.1944444295950234E-2"/>
    <n v="3.6666666681412607E-2"/>
    <n v="1.8866666634567082"/>
    <x v="0"/>
  </r>
  <r>
    <n v="1784"/>
    <s v="2019-04-23"/>
    <n v="11044188"/>
    <d v="2019-04-23T10:00:00"/>
    <n v="10"/>
    <n v="0"/>
    <n v="2"/>
    <s v="ARROW"/>
    <x v="0"/>
    <x v="1"/>
    <x v="1"/>
    <x v="0"/>
    <s v="Yes"/>
    <x v="0"/>
    <d v="2019-04-23T10:17:26"/>
    <s v="10:17:16:526"/>
    <d v="2019-04-23T10:22:10"/>
    <s v="10:21:25:670"/>
    <x v="1"/>
    <d v="2019-04-23T10:29:14"/>
    <s v="10:29:58:114"/>
    <d v="2019-04-23T10:34:04"/>
    <s v="10:34:20:504"/>
    <n v="8.0555555527098477E-2"/>
    <n v="7.8888888994697481E-2"/>
    <n v="3.826666668523103"/>
    <x v="0"/>
  </r>
  <r>
    <n v="1785"/>
    <s v="2019-11-19"/>
    <n v="11787976"/>
    <d v="2019-11-19T10:30:00"/>
    <n v="10"/>
    <n v="30"/>
    <n v="2"/>
    <s v="ARROW"/>
    <x v="0"/>
    <x v="0"/>
    <x v="0"/>
    <x v="0"/>
    <s v="Yes"/>
    <x v="1"/>
    <d v="2019-11-19T10:29:17"/>
    <s v="10:28:25:277"/>
    <d v="2019-11-19T10:33:18"/>
    <s v="10:32:39:778"/>
    <x v="0"/>
    <d v="2019-11-19T10:47:10"/>
    <s v="10:47:01:210"/>
    <d v="2019-11-19T10:47:10"/>
    <s v="10:47:01:210"/>
    <n v="0"/>
    <n v="6.6944444377440959E-2"/>
    <n v="1.606666665058583"/>
    <x v="1"/>
  </r>
  <r>
    <n v="1786"/>
    <s v="2019-09-12"/>
    <n v="11543205"/>
    <d v="2019-09-12T16:00:00"/>
    <n v="16"/>
    <n v="0"/>
    <n v="4"/>
    <s v="ARROW"/>
    <x v="0"/>
    <x v="2"/>
    <x v="2"/>
    <x v="1"/>
    <s v="No"/>
    <x v="0"/>
    <d v="2019-09-12T16:23:12"/>
    <s v="16:23:26:312"/>
    <d v="2019-09-12T16:29:23"/>
    <s v="16:28:46:483"/>
    <x v="0"/>
    <d v="2019-09-12T16:40:47"/>
    <s v="16:40:01:847"/>
    <d v="2019-09-12T16:44:14"/>
    <s v="16:43:16:074"/>
    <n v="5.7499999995343387E-2"/>
    <n v="0.10305555554805323"/>
    <n v="3.8533333330415189"/>
    <x v="0"/>
  </r>
  <r>
    <n v="1787"/>
    <s v="2019-09-03"/>
    <n v="11523959"/>
    <d v="2019-09-03T10:30:00"/>
    <n v="10"/>
    <n v="30"/>
    <n v="2"/>
    <s v="BIGCITY"/>
    <x v="3"/>
    <x v="1"/>
    <x v="1"/>
    <x v="0"/>
    <s v="Yes"/>
    <x v="0"/>
    <d v="2019-09-03T10:15:44"/>
    <s v="10:15:50:944"/>
    <d v="2019-09-03T10:22:02"/>
    <s v="10:21:10:862"/>
    <x v="2"/>
    <d v="2019-09-03T10:37:16"/>
    <s v="10:36:14:476"/>
    <d v="2019-09-03T10:37:05"/>
    <s v="10:37:16:405"/>
    <n v="-3.0555555713362992E-3"/>
    <n v="0.10500000009778887"/>
    <n v="2.4466666686348617"/>
    <x v="1"/>
  </r>
  <r>
    <n v="1788"/>
    <s v="2019-01-28"/>
    <n v="10773833"/>
    <d v="2019-01-28T07:40:00"/>
    <n v="7"/>
    <n v="40"/>
    <n v="1"/>
    <s v="ALLIED"/>
    <x v="2"/>
    <x v="1"/>
    <x v="1"/>
    <x v="0"/>
    <s v="Yes"/>
    <x v="0"/>
    <d v="2019-01-28T07:31:32"/>
    <s v="07:30:27:292"/>
    <d v="2019-01-28T07:32:06"/>
    <s v="07:32:33:706"/>
    <x v="2"/>
    <d v="2019-01-28T07:52:10"/>
    <s v="07:51:17:070"/>
    <d v="2019-01-28T07:52:24"/>
    <s v="07:52:22:224"/>
    <n v="3.8888889248482883E-3"/>
    <n v="9.4444443820975721E-3"/>
    <n v="0.31999999936670065"/>
    <x v="1"/>
  </r>
  <r>
    <n v="1789"/>
    <s v="2019-08-08"/>
    <n v="11401962"/>
    <d v="2019-08-08T06:00:00"/>
    <n v="6"/>
    <n v="0"/>
    <n v="4"/>
    <s v="ARROW"/>
    <x v="0"/>
    <x v="5"/>
    <x v="5"/>
    <x v="1"/>
    <s v="No"/>
    <x v="0"/>
    <d v="2019-08-08T06:00:35"/>
    <s v="06:00:46:035"/>
    <d v="2019-08-08T06:03:36"/>
    <s v="06:03:56:136"/>
    <x v="2"/>
    <d v="2019-08-08T06:27:24"/>
    <s v="06:27:51:024"/>
    <d v="2019-08-08T06:30:29"/>
    <s v="06:30:28:229"/>
    <n v="5.1388888852670789E-2"/>
    <n v="5.0277777831070125E-2"/>
    <n v="2.4400000004097819"/>
    <x v="0"/>
  </r>
  <r>
    <n v="1790"/>
    <s v="2019-06-10"/>
    <n v="11254340"/>
    <d v="2019-06-10T12:30:00"/>
    <n v="12"/>
    <n v="30"/>
    <n v="1"/>
    <s v="ALLIED"/>
    <x v="2"/>
    <x v="0"/>
    <x v="0"/>
    <x v="0"/>
    <s v="Yes"/>
    <x v="0"/>
    <d v="2019-06-10T12:17:42"/>
    <s v="12:17:17:942"/>
    <d v="2019-06-10T12:25:45"/>
    <s v="12:25:51:745"/>
    <x v="1"/>
    <d v="2019-06-10T12:32:17"/>
    <s v="12:31:23:977"/>
    <d v="2019-06-10T12:32:17"/>
    <s v="12:31:23:977"/>
    <n v="0"/>
    <n v="0.13416666659759358"/>
    <n v="3.2199999983422458"/>
    <x v="1"/>
  </r>
  <r>
    <n v="1791"/>
    <s v="2019-03-23"/>
    <n v="10947646"/>
    <d v="2019-03-23T13:30:00"/>
    <n v="13"/>
    <n v="30"/>
    <n v="6"/>
    <s v="BIGCITY"/>
    <x v="3"/>
    <x v="1"/>
    <x v="1"/>
    <x v="0"/>
    <s v="Yes"/>
    <x v="0"/>
    <d v="2019-03-23T13:48:44"/>
    <s v="13:48:36:944"/>
    <d v="2019-03-23T13:50:47"/>
    <s v="13:50:56:947"/>
    <x v="0"/>
    <d v="2019-03-23T14:09:26"/>
    <s v="14:08:17:486"/>
    <d v="2019-03-23T14:10:30"/>
    <s v="14:09:24:490"/>
    <n v="1.7777777742594481E-2"/>
    <n v="3.416666662087664E-2"/>
    <n v="1.2466666647233069"/>
    <x v="0"/>
  </r>
  <r>
    <n v="1792"/>
    <s v="2019-09-21"/>
    <n v="11604210"/>
    <d v="2019-09-21T15:30:00"/>
    <n v="15"/>
    <n v="30"/>
    <n v="6"/>
    <s v="BIGCITY"/>
    <x v="3"/>
    <x v="1"/>
    <x v="1"/>
    <x v="0"/>
    <s v="Yes"/>
    <x v="1"/>
    <d v="2019-09-21T15:29:53"/>
    <s v="15:29:57:353"/>
    <d v="2019-09-21T15:34:16"/>
    <s v="15:33:27:476"/>
    <x v="1"/>
    <d v="2019-09-21T15:43:24"/>
    <s v="15:42:16:784"/>
    <d v="2019-09-21T15:43:20"/>
    <s v="15:43:26:820"/>
    <n v="-1.1111111962236464E-3"/>
    <n v="7.3055555520113558E-2"/>
    <n v="1.7266666637733579"/>
    <x v="1"/>
  </r>
  <r>
    <n v="1793"/>
    <s v="2019-08-19"/>
    <n v="11432740"/>
    <d v="2019-08-19T07:30:00"/>
    <n v="7"/>
    <n v="30"/>
    <n v="1"/>
    <s v="ALLIED"/>
    <x v="2"/>
    <x v="1"/>
    <x v="1"/>
    <x v="0"/>
    <s v="Yes"/>
    <x v="1"/>
    <d v="2019-08-19T07:20:02"/>
    <s v="07:20:41:302"/>
    <d v="2019-08-19T07:20:02"/>
    <s v="07:20:41:302"/>
    <x v="5"/>
    <d v="2019-08-19T07:52:06"/>
    <s v="07:52:16:406"/>
    <d v="2019-08-19T07:55:06"/>
    <s v="07:55:36:706"/>
    <n v="4.9999999988358468E-2"/>
    <n v="0"/>
    <n v="1.1999999997206032"/>
    <x v="1"/>
  </r>
  <r>
    <n v="1794"/>
    <s v="2019-09-03"/>
    <n v="11479894"/>
    <d v="2019-09-03T17:15:00"/>
    <n v="17"/>
    <n v="15"/>
    <n v="2"/>
    <s v="ALLIED"/>
    <x v="2"/>
    <x v="0"/>
    <x v="0"/>
    <x v="0"/>
    <s v="Yes"/>
    <x v="0"/>
    <d v="2019-09-03T17:07:17"/>
    <s v="17:06:44:377"/>
    <d v="2019-09-03T17:21:53"/>
    <s v="17:21:04:953"/>
    <x v="2"/>
    <d v="2019-09-03T17:32:02"/>
    <s v="17:31:10:262"/>
    <d v="2019-09-03T17:32:02"/>
    <s v="17:31:10:262"/>
    <n v="0"/>
    <n v="0.24333333328831941"/>
    <n v="5.8399999989196658"/>
    <x v="1"/>
  </r>
  <r>
    <n v="1795"/>
    <s v="2019-09-10"/>
    <n v="11503806"/>
    <d v="2019-09-10T15:15:00"/>
    <n v="15"/>
    <n v="15"/>
    <n v="2"/>
    <s v="ALLIED"/>
    <x v="2"/>
    <x v="1"/>
    <x v="1"/>
    <x v="0"/>
    <s v="Yes"/>
    <x v="1"/>
    <d v="2019-09-10T15:38:17"/>
    <s v="15:38:57:617"/>
    <d v="2019-09-10T15:42:21"/>
    <s v="15:42:20:721"/>
    <x v="5"/>
    <d v="2019-09-10T16:14:35"/>
    <s v="16:13:46:595"/>
    <d v="2019-09-10T16:16:18"/>
    <s v="16:15:55:878"/>
    <n v="2.8611111163627356E-2"/>
    <n v="6.7777777730952948E-2"/>
    <n v="2.3133333334699273"/>
    <x v="0"/>
  </r>
  <r>
    <n v="1796"/>
    <s v="2019-09-12"/>
    <n v="11557644"/>
    <d v="2019-09-12T07:30:00"/>
    <n v="7"/>
    <n v="30"/>
    <n v="4"/>
    <s v="ALLIED"/>
    <x v="2"/>
    <x v="0"/>
    <x v="0"/>
    <x v="0"/>
    <s v="Yes"/>
    <x v="0"/>
    <d v="2019-09-12T07:21:34"/>
    <s v="07:20:15:794"/>
    <d v="2019-09-12T07:25:01"/>
    <s v="07:25:09:901"/>
    <x v="0"/>
    <d v="2019-09-12T07:37:24"/>
    <s v="07:37:13:424"/>
    <d v="2019-09-12T07:40:01"/>
    <s v="07:39:30:361"/>
    <n v="4.3611111177597195E-2"/>
    <n v="5.7499999995343387E-2"/>
    <n v="2.426666668150574"/>
    <x v="1"/>
  </r>
  <r>
    <n v="1797"/>
    <s v="2019-02-28"/>
    <n v="10911248"/>
    <d v="2019-02-28T14:45:00"/>
    <n v="14"/>
    <n v="45"/>
    <n v="4"/>
    <s v="ALLIED"/>
    <x v="2"/>
    <x v="1"/>
    <x v="1"/>
    <x v="0"/>
    <s v="Yes"/>
    <x v="0"/>
    <d v="2019-02-28T14:27:09"/>
    <s v="14:27:47:109"/>
    <d v="2019-02-28T14:28:03"/>
    <s v="14:28:52:103"/>
    <x v="1"/>
    <d v="2019-02-28T14:37:21"/>
    <s v="14:37:37:121"/>
    <d v="2019-02-28T14:37:21"/>
    <s v="14:37:37:121"/>
    <n v="0"/>
    <n v="1.5000000013969839E-2"/>
    <n v="0.36000000033527613"/>
    <x v="1"/>
  </r>
  <r>
    <n v="1798"/>
    <s v="2019-07-07"/>
    <n v="11342467"/>
    <d v="2019-07-07T13:15:00"/>
    <n v="13"/>
    <n v="15"/>
    <n v="7"/>
    <s v="BIGCITY"/>
    <x v="3"/>
    <x v="0"/>
    <x v="0"/>
    <x v="0"/>
    <s v="Yes"/>
    <x v="0"/>
    <d v="2019-07-07T13:06:19"/>
    <s v="13:06:02:219"/>
    <d v="2019-07-07T13:10:17"/>
    <s v="13:09:17:377"/>
    <x v="0"/>
    <d v="2019-07-07T13:26:34"/>
    <s v="13:25:52:894"/>
    <d v="2019-07-07T13:27:03"/>
    <s v="13:26:56:963"/>
    <n v="8.0555555177852511E-3"/>
    <n v="6.6111111198551953E-2"/>
    <n v="1.7800000011920929"/>
    <x v="1"/>
  </r>
  <r>
    <n v="1799"/>
    <s v="2019-07-01"/>
    <n v="11278271"/>
    <d v="2019-07-01T19:00:00"/>
    <n v="19"/>
    <n v="0"/>
    <n v="1"/>
    <s v="ARROW"/>
    <x v="0"/>
    <x v="2"/>
    <x v="2"/>
    <x v="1"/>
    <s v="No"/>
    <x v="0"/>
    <d v="2019-07-01T18:53:58"/>
    <s v="18:53:14:758"/>
    <d v="2019-07-01T19:02:22"/>
    <s v="19:01:35:082"/>
    <x v="1"/>
    <d v="2019-07-01T19:07:03"/>
    <s v="19:06:30:263"/>
    <d v="2019-07-01T19:12:18"/>
    <s v="19:12:24:418"/>
    <n v="8.7500000023283064E-2"/>
    <n v="0.1400000000721775"/>
    <n v="5.4600000022910535"/>
    <x v="1"/>
  </r>
  <r>
    <n v="1800"/>
    <s v="2019-09-25"/>
    <n v="11618623"/>
    <d v="2019-09-25T14:30:00"/>
    <n v="14"/>
    <n v="30"/>
    <n v="3"/>
    <s v="ARROW"/>
    <x v="0"/>
    <x v="1"/>
    <x v="1"/>
    <x v="0"/>
    <s v="Yes"/>
    <x v="0"/>
    <d v="2019-09-25T14:36:01"/>
    <s v="14:35:27:961"/>
    <d v="2019-09-25T14:37:16"/>
    <s v="14:36:27:976"/>
    <x v="1"/>
    <d v="2019-09-25T14:50:57"/>
    <s v="14:50:28:557"/>
    <d v="2019-09-25T14:51:35"/>
    <s v="14:51:29:435"/>
    <n v="1.0555555578321218E-2"/>
    <n v="2.083333331393078E-2"/>
    <n v="0.75333333341404796"/>
    <x v="0"/>
  </r>
  <r>
    <n v="1801"/>
    <s v="2019-11-28"/>
    <n v="11794189"/>
    <d v="2019-11-28T15:00:00"/>
    <n v="15"/>
    <n v="0"/>
    <n v="4"/>
    <s v="CMARVEL"/>
    <x v="4"/>
    <x v="1"/>
    <x v="1"/>
    <x v="0"/>
    <s v="Yes"/>
    <x v="1"/>
    <d v="2019-11-28T15:07:56"/>
    <s v="15:07:56:356"/>
    <d v="2019-11-28T15:15:38"/>
    <s v="15:14:23:398"/>
    <x v="6"/>
    <d v="2019-11-28T16:01:47"/>
    <s v="16:01:57:047"/>
    <d v="2019-11-28T16:03:16"/>
    <s v="16:03:02:016"/>
    <n v="2.4722222064156085E-2"/>
    <n v="0.12833333329763263"/>
    <n v="3.6733333286829293"/>
    <x v="0"/>
  </r>
  <r>
    <n v="1802"/>
    <s v="2019-09-19"/>
    <n v="11598908"/>
    <d v="2019-09-19T15:49:00"/>
    <n v="15"/>
    <n v="49"/>
    <n v="4"/>
    <s v="ALLIED"/>
    <x v="2"/>
    <x v="0"/>
    <x v="0"/>
    <x v="0"/>
    <s v="Yes"/>
    <x v="0"/>
    <d v="2019-09-19T16:03:02"/>
    <s v="16:02:17:262"/>
    <d v="2019-09-19T16:06:11"/>
    <s v="16:05:41:371"/>
    <x v="1"/>
    <d v="2019-09-19T16:09:21"/>
    <s v="16:08:56:281"/>
    <d v="2019-09-19T16:09:21"/>
    <s v="16:08:56:281"/>
    <n v="0"/>
    <n v="5.2499999874271452E-2"/>
    <n v="1.2599999969825149"/>
    <x v="0"/>
  </r>
  <r>
    <n v="1803"/>
    <s v="2019-03-20"/>
    <n v="10970824"/>
    <d v="2019-03-20T15:30:00"/>
    <n v="15"/>
    <n v="30"/>
    <n v="3"/>
    <s v="ALLIED"/>
    <x v="2"/>
    <x v="1"/>
    <x v="1"/>
    <x v="0"/>
    <s v="Yes"/>
    <x v="1"/>
    <d v="2019-03-20T15:38:36"/>
    <s v="15:38:51:536"/>
    <d v="2019-03-20T15:43:02"/>
    <s v="15:43:06:902"/>
    <x v="3"/>
    <d v="2019-03-20T16:21:00"/>
    <s v="16:20:01:460"/>
    <d v="2019-03-20T16:21:00"/>
    <s v="16:20:01:460"/>
    <n v="0"/>
    <n v="7.3888888873625547E-2"/>
    <n v="1.7733333329670131"/>
    <x v="0"/>
  </r>
  <r>
    <n v="1804"/>
    <s v="2019-02-13"/>
    <n v="10826164"/>
    <d v="2019-02-13T14:00:00"/>
    <n v="14"/>
    <n v="0"/>
    <n v="3"/>
    <s v="ARROW"/>
    <x v="0"/>
    <x v="1"/>
    <x v="1"/>
    <x v="0"/>
    <s v="Yes"/>
    <x v="1"/>
    <d v="2019-02-13T13:51:34"/>
    <s v="13:51:54:134"/>
    <d v="2019-02-13T13:51:34"/>
    <s v="13:51:54:134"/>
    <x v="1"/>
    <d v="2019-02-13T14:05:11"/>
    <s v="14:04:12:571"/>
    <d v="2019-02-13T14:06:03"/>
    <s v="14:06:29:603"/>
    <n v="1.4444444503169507E-2"/>
    <n v="0"/>
    <n v="0.34666666807606816"/>
    <x v="1"/>
  </r>
  <r>
    <n v="1805"/>
    <s v="2019-11-07"/>
    <n v="11716665"/>
    <d v="2019-11-07T15:00:00"/>
    <n v="15"/>
    <n v="0"/>
    <n v="4"/>
    <s v="BIGCITY"/>
    <x v="3"/>
    <x v="0"/>
    <x v="0"/>
    <x v="0"/>
    <s v="Yes"/>
    <x v="0"/>
    <d v="2019-11-07T14:48:12"/>
    <s v="14:48:39:112"/>
    <d v="2019-11-07T14:57:47"/>
    <s v="14:57:07:447"/>
    <x v="5"/>
    <d v="2019-11-07T15:25:23"/>
    <s v="15:25:16:723"/>
    <d v="2019-11-07T15:25:23"/>
    <s v="15:25:16:723"/>
    <n v="0"/>
    <n v="0.15972222218988463"/>
    <n v="3.8333333325572312"/>
    <x v="1"/>
  </r>
  <r>
    <n v="1806"/>
    <s v="2019-07-29"/>
    <n v="11413498"/>
    <d v="2019-07-29T13:03:00"/>
    <n v="13"/>
    <n v="3"/>
    <n v="1"/>
    <s v="ARROW"/>
    <x v="0"/>
    <x v="0"/>
    <x v="0"/>
    <x v="0"/>
    <s v="Yes"/>
    <x v="0"/>
    <d v="2019-07-29T13:21:12"/>
    <s v="13:20:45:372"/>
    <d v="2019-07-29T13:25:19"/>
    <s v="13:25:14:619"/>
    <x v="1"/>
    <d v="2019-07-29T13:31:18"/>
    <s v="13:31:05:618"/>
    <d v="2019-07-29T13:36:54"/>
    <s v="13:36:49:854"/>
    <n v="9.3333333323244005E-2"/>
    <n v="6.8611111084464937E-2"/>
    <n v="3.8866666657850146"/>
    <x v="0"/>
  </r>
  <r>
    <n v="1807"/>
    <s v="2019-07-15"/>
    <n v="11322841"/>
    <d v="2019-07-15T08:15:00"/>
    <n v="8"/>
    <n v="15"/>
    <n v="1"/>
    <s v="ARROW"/>
    <x v="0"/>
    <x v="0"/>
    <x v="0"/>
    <x v="0"/>
    <s v="Yes"/>
    <x v="0"/>
    <d v="2019-07-15T07:59:20"/>
    <s v="07:58:03:280"/>
    <d v="2019-07-15T08:00:01"/>
    <s v="08:00:15:501"/>
    <x v="2"/>
    <d v="2019-07-15T08:19:44"/>
    <s v="08:19:05:144"/>
    <d v="2019-07-15T08:21:57"/>
    <s v="08:21:15:257"/>
    <n v="3.6944444524124265E-2"/>
    <n v="1.1388888757210225E-2"/>
    <n v="1.1599999987520278"/>
    <x v="1"/>
  </r>
  <r>
    <n v="1808"/>
    <s v="2019-06-18"/>
    <n v="11277921"/>
    <d v="2019-06-18T10:00:00"/>
    <n v="10"/>
    <n v="0"/>
    <n v="2"/>
    <s v="ARROW"/>
    <x v="0"/>
    <x v="0"/>
    <x v="0"/>
    <x v="0"/>
    <s v="Yes"/>
    <x v="0"/>
    <d v="2019-06-18T10:02:34"/>
    <s v="10:01:32:494"/>
    <d v="2019-06-18T10:04:34"/>
    <s v="10:03:42:594"/>
    <x v="5"/>
    <d v="2019-06-18T10:33:18"/>
    <s v="10:32:25:778"/>
    <d v="2019-06-18T10:35:19"/>
    <s v="10:34:32:879"/>
    <n v="3.3611111110076308E-2"/>
    <n v="3.3333333267364651E-2"/>
    <n v="1.606666665058583"/>
    <x v="0"/>
  </r>
  <r>
    <n v="1809"/>
    <s v="2019-09-11"/>
    <n v="11533484"/>
    <d v="2019-09-11T17:45:00"/>
    <n v="17"/>
    <n v="45"/>
    <n v="3"/>
    <s v="ALLIED"/>
    <x v="2"/>
    <x v="1"/>
    <x v="1"/>
    <x v="0"/>
    <s v="Yes"/>
    <x v="0"/>
    <d v="2019-09-11T18:14:23"/>
    <s v="18:14:51:723"/>
    <d v="2019-09-11T18:18:13"/>
    <s v="18:18:38:713"/>
    <x v="0"/>
    <d v="2019-09-11T18:33:11"/>
    <s v="18:33:43:311"/>
    <d v="2019-09-11T18:34:10"/>
    <s v="18:34:48:310"/>
    <n v="1.638888887828216E-2"/>
    <n v="6.3888888980727643E-2"/>
    <n v="1.9266666686162353"/>
    <x v="0"/>
  </r>
  <r>
    <n v="1810"/>
    <s v="2019-02-15"/>
    <n v="10833893"/>
    <d v="2019-02-15T14:00:00"/>
    <n v="14"/>
    <n v="0"/>
    <n v="5"/>
    <s v="ALLIED"/>
    <x v="2"/>
    <x v="1"/>
    <x v="1"/>
    <x v="0"/>
    <s v="Yes"/>
    <x v="0"/>
    <d v="2019-02-15T13:58:32"/>
    <s v="13:58:29:132"/>
    <d v="2019-02-15T14:02:23"/>
    <s v="14:01:48:983"/>
    <x v="1"/>
    <d v="2019-02-15T14:09:58"/>
    <s v="14:09:41:858"/>
    <d v="2019-02-15T14:11:15"/>
    <s v="14:11:48:415"/>
    <n v="2.1388888999354094E-2"/>
    <n v="6.4166666648816317E-2"/>
    <n v="2.0533333355560899"/>
    <x v="1"/>
  </r>
  <r>
    <n v="1811"/>
    <s v="2019-01-17"/>
    <n v="10781100"/>
    <d v="2019-01-17T07:45:00"/>
    <n v="7"/>
    <n v="45"/>
    <n v="4"/>
    <s v="ALLIED"/>
    <x v="2"/>
    <x v="1"/>
    <x v="1"/>
    <x v="0"/>
    <s v="Yes"/>
    <x v="1"/>
    <d v="2019-01-17T07:36:00"/>
    <s v="07:36:00:300"/>
    <d v="2019-01-17T07:39:32"/>
    <s v="07:39:00:132"/>
    <x v="2"/>
    <d v="2019-01-17T08:03:12"/>
    <s v="08:03:56:612"/>
    <d v="2019-01-17T08:04:50"/>
    <s v="08:04:59:850"/>
    <n v="2.7222222299315035E-2"/>
    <n v="5.8888888859655708E-2"/>
    <n v="2.0666666678152978"/>
    <x v="1"/>
  </r>
  <r>
    <n v="1812"/>
    <s v="2019-09-20"/>
    <n v="11590898"/>
    <d v="2019-09-20T08:45:00"/>
    <n v="8"/>
    <n v="45"/>
    <n v="5"/>
    <s v="ALLIED"/>
    <x v="2"/>
    <x v="0"/>
    <x v="0"/>
    <x v="0"/>
    <s v="Yes"/>
    <x v="0"/>
    <d v="2019-09-20T08:39:33"/>
    <s v="08:38:08:093"/>
    <d v="2019-09-20T08:41:18"/>
    <s v="08:40:19:078"/>
    <x v="0"/>
    <d v="2019-09-20T08:56:32"/>
    <s v="08:56:18:732"/>
    <d v="2019-09-20T08:58:05"/>
    <s v="08:58:24:905"/>
    <n v="2.5833333435002714E-2"/>
    <n v="2.9166666674427688E-2"/>
    <n v="1.3200000026263297"/>
    <x v="1"/>
  </r>
  <r>
    <n v="1813"/>
    <s v="2019-09-25"/>
    <n v="11555518"/>
    <d v="2019-09-25T08:30:00"/>
    <n v="8"/>
    <n v="30"/>
    <n v="3"/>
    <s v="BIGCITY"/>
    <x v="3"/>
    <x v="1"/>
    <x v="1"/>
    <x v="0"/>
    <s v="Yes"/>
    <x v="0"/>
    <d v="2019-09-25T08:16:48"/>
    <s v="08:16:27:748"/>
    <d v="2019-09-25T08:18:06"/>
    <s v="08:17:31:566"/>
    <x v="2"/>
    <d v="2019-09-25T08:40:32"/>
    <s v="08:39:12:392"/>
    <d v="2019-09-25T08:40:32"/>
    <s v="08:39:12:392"/>
    <n v="0"/>
    <n v="2.1666666667442769E-2"/>
    <n v="0.52000000001862645"/>
    <x v="1"/>
  </r>
  <r>
    <n v="1814"/>
    <s v="2019-05-09"/>
    <n v="11125235"/>
    <d v="2019-05-09T07:00:00"/>
    <n v="7"/>
    <n v="0"/>
    <n v="4"/>
    <s v="ALLIED"/>
    <x v="2"/>
    <x v="4"/>
    <x v="4"/>
    <x v="1"/>
    <s v="No"/>
    <x v="0"/>
    <d v="2019-05-09T06:58:05"/>
    <s v="06:57:25:465"/>
    <d v="2019-05-09T07:02:06"/>
    <s v="07:02:10:606"/>
    <x v="2"/>
    <d v="2019-05-09T07:25:12"/>
    <s v="07:24:41:372"/>
    <d v="2019-05-09T07:29:39"/>
    <s v="07:28:12:499"/>
    <n v="7.4166666716337204E-2"/>
    <n v="6.6944444377440959E-2"/>
    <n v="3.3866666662506759"/>
    <x v="1"/>
  </r>
  <r>
    <n v="1815"/>
    <s v="2019-12-19"/>
    <n v="11868897"/>
    <d v="2019-12-19T14:30:00"/>
    <n v="14"/>
    <n v="30"/>
    <n v="4"/>
    <s v="ALLIED"/>
    <x v="2"/>
    <x v="0"/>
    <x v="0"/>
    <x v="0"/>
    <s v="Yes"/>
    <x v="0"/>
    <d v="2019-12-19T14:18:20"/>
    <s v="14:18:47:920"/>
    <d v="2019-12-19T14:18:20"/>
    <s v="14:18:47:920"/>
    <x v="1"/>
    <d v="2019-12-19T14:31:28"/>
    <s v="14:31:47:528"/>
    <d v="2019-12-19T14:31:28"/>
    <s v="14:31:47:528"/>
    <n v="0"/>
    <n v="0"/>
    <n v="0"/>
    <x v="1"/>
  </r>
  <r>
    <n v="1816"/>
    <s v="2019-07-30"/>
    <n v="11372476"/>
    <d v="2019-07-30T12:00:00"/>
    <n v="12"/>
    <n v="0"/>
    <n v="2"/>
    <s v="ALLIED"/>
    <x v="2"/>
    <x v="0"/>
    <x v="0"/>
    <x v="0"/>
    <s v="Yes"/>
    <x v="1"/>
    <d v="2019-07-30T12:29:45"/>
    <s v="12:29:49:745"/>
    <d v="2019-07-30T12:35:50"/>
    <s v="12:35:23:750"/>
    <x v="5"/>
    <d v="2019-07-30T13:02:17"/>
    <s v="13:01:38:977"/>
    <d v="2019-07-30T13:03:04"/>
    <s v="13:03:49:204"/>
    <n v="1.3055555638857186E-2"/>
    <n v="0.10138888901565224"/>
    <n v="2.7466666717082262"/>
    <x v="0"/>
  </r>
  <r>
    <n v="1817"/>
    <s v="2019-02-13"/>
    <n v="10826618"/>
    <d v="2019-02-13T11:30:00"/>
    <n v="11"/>
    <n v="30"/>
    <n v="3"/>
    <s v="ALLIED"/>
    <x v="2"/>
    <x v="1"/>
    <x v="1"/>
    <x v="0"/>
    <s v="Yes"/>
    <x v="0"/>
    <d v="2019-02-13T11:19:42"/>
    <s v="11:19:56:542"/>
    <d v="2019-02-13T11:24:57"/>
    <s v="11:24:21:557"/>
    <x v="0"/>
    <d v="2019-02-13T11:39:14"/>
    <s v="11:38:07:274"/>
    <d v="2019-02-13T11:39:07"/>
    <s v="11:39:12:307"/>
    <n v="-1.9444443751126528E-3"/>
    <n v="8.7500000023283064E-2"/>
    <n v="2.0533333355560899"/>
    <x v="1"/>
  </r>
  <r>
    <n v="1818"/>
    <s v="2019-04-17"/>
    <n v="11059745"/>
    <d v="2019-04-17T11:00:00"/>
    <n v="11"/>
    <n v="0"/>
    <n v="3"/>
    <s v="BIGCITY"/>
    <x v="3"/>
    <x v="1"/>
    <x v="1"/>
    <x v="0"/>
    <s v="Yes"/>
    <x v="0"/>
    <d v="2019-04-17T10:53:00"/>
    <s v="10:52:16:260"/>
    <d v="2019-04-17T10:54:33"/>
    <s v="10:54:22:333"/>
    <x v="5"/>
    <d v="2019-04-17T11:22:28"/>
    <s v="11:22:01:528"/>
    <d v="2019-04-17T11:23:07"/>
    <s v="11:23:12:907"/>
    <n v="1.0833333421032876E-2"/>
    <n v="2.5833333260379732E-2"/>
    <n v="0.88000000035390258"/>
    <x v="1"/>
  </r>
  <r>
    <n v="1819"/>
    <s v="2019-12-23"/>
    <n v="11882570"/>
    <d v="2019-12-23T15:45:00"/>
    <n v="15"/>
    <n v="45"/>
    <n v="1"/>
    <s v="ARROW"/>
    <x v="0"/>
    <x v="1"/>
    <x v="1"/>
    <x v="0"/>
    <s v="Yes"/>
    <x v="0"/>
    <d v="2019-12-23T15:52:37"/>
    <s v="15:51:48:697"/>
    <d v="2019-12-23T15:54:00"/>
    <s v="15:54:55:700"/>
    <x v="5"/>
    <d v="2019-12-23T16:23:55"/>
    <s v="16:23:09:555"/>
    <d v="2019-12-23T16:25:24"/>
    <s v="16:24:13:484"/>
    <n v="2.4722222238779068E-2"/>
    <n v="2.305555553175509E-2"/>
    <n v="1.1466666664928198"/>
    <x v="0"/>
  </r>
  <r>
    <n v="1820"/>
    <s v="2019-06-19"/>
    <n v="11240068"/>
    <d v="2019-06-19T14:30:00"/>
    <n v="14"/>
    <n v="30"/>
    <n v="3"/>
    <s v="ALLIED"/>
    <x v="2"/>
    <x v="0"/>
    <x v="0"/>
    <x v="0"/>
    <s v="Yes"/>
    <x v="0"/>
    <d v="2019-06-19T14:10:53"/>
    <s v="14:10:45:253"/>
    <d v="2019-06-19T14:10:53"/>
    <s v="14:10:45:253"/>
    <x v="1"/>
    <d v="2019-06-19T14:22:13"/>
    <s v="14:22:28:613"/>
    <d v="2019-06-19T14:22:13"/>
    <s v="14:22:28:613"/>
    <n v="0"/>
    <n v="0"/>
    <n v="0"/>
    <x v="1"/>
  </r>
  <r>
    <n v="1821"/>
    <s v="2019-08-21"/>
    <n v="11441036"/>
    <d v="2019-08-21T15:30:00"/>
    <n v="15"/>
    <n v="30"/>
    <n v="3"/>
    <s v="ARROW"/>
    <x v="0"/>
    <x v="4"/>
    <x v="4"/>
    <x v="1"/>
    <s v="No"/>
    <x v="0"/>
    <d v="2019-08-21T15:48:10"/>
    <s v="15:47:53:070"/>
    <d v="2019-08-21T15:51:11"/>
    <s v="15:51:03:111"/>
    <x v="3"/>
    <d v="2019-08-21T16:37:40"/>
    <s v="16:37:04:640"/>
    <d v="2019-08-21T16:42:21"/>
    <s v="16:41:27:881"/>
    <n v="7.805555546656251E-2"/>
    <n v="5.0277777831070125E-2"/>
    <n v="3.0799999991431832"/>
    <x v="0"/>
  </r>
  <r>
    <n v="1822"/>
    <s v="2019-04-30"/>
    <n v="11112659"/>
    <d v="2019-04-30T09:45:00"/>
    <n v="9"/>
    <n v="45"/>
    <n v="2"/>
    <s v="ARROW"/>
    <x v="0"/>
    <x v="1"/>
    <x v="1"/>
    <x v="0"/>
    <s v="Yes"/>
    <x v="0"/>
    <d v="2019-04-30T10:04:06"/>
    <s v="10:04:52:206"/>
    <d v="2019-04-30T10:05:17"/>
    <s v="10:05:59:517"/>
    <x v="2"/>
    <d v="2019-04-30T10:30:34"/>
    <s v="10:29:14:094"/>
    <d v="2019-04-30T10:31:55"/>
    <s v="10:31:59:155"/>
    <n v="2.2500000020954758E-2"/>
    <n v="1.9722222117707133E-2"/>
    <n v="1.0133333313278854"/>
    <x v="0"/>
  </r>
  <r>
    <n v="1823"/>
    <s v="2019-03-08"/>
    <n v="10898384"/>
    <d v="2019-03-08T08:30:00"/>
    <n v="8"/>
    <n v="30"/>
    <n v="5"/>
    <s v="ALLIED"/>
    <x v="2"/>
    <x v="1"/>
    <x v="1"/>
    <x v="0"/>
    <s v="Yes"/>
    <x v="0"/>
    <d v="2019-03-08T08:34:44"/>
    <s v="08:34:03:044"/>
    <d v="2019-03-08T08:36:39"/>
    <s v="08:35:03:999"/>
    <x v="1"/>
    <d v="2019-03-08T08:49:02"/>
    <s v="08:48:24:962"/>
    <d v="2019-03-08T08:49:02"/>
    <s v="08:48:24:962"/>
    <n v="0"/>
    <n v="3.194444440305233E-2"/>
    <n v="0.76666666567325592"/>
    <x v="0"/>
  </r>
  <r>
    <n v="1824"/>
    <s v="2019-10-07"/>
    <n v="11606725"/>
    <d v="2019-10-07T14:45:00"/>
    <n v="14"/>
    <n v="45"/>
    <n v="1"/>
    <s v="CMARVEL"/>
    <x v="4"/>
    <x v="1"/>
    <x v="1"/>
    <x v="0"/>
    <s v="Yes"/>
    <x v="0"/>
    <d v="2019-10-07T14:40:51"/>
    <s v="14:40:01:751"/>
    <d v="2019-10-07T14:43:13"/>
    <s v="14:43:11:913"/>
    <x v="3"/>
    <d v="2019-10-07T15:21:01"/>
    <s v="15:21:05:301"/>
    <d v="2019-10-07T15:22:28"/>
    <s v="15:22:07:228"/>
    <n v="2.4166666727978736E-2"/>
    <n v="3.9444444410037249E-2"/>
    <n v="1.5266666673123837"/>
    <x v="1"/>
  </r>
  <r>
    <n v="1825"/>
    <s v="2019-10-07"/>
    <n v="11652736"/>
    <d v="2019-10-07T07:45:00"/>
    <n v="7"/>
    <n v="45"/>
    <n v="1"/>
    <s v="ALLIED"/>
    <x v="2"/>
    <x v="1"/>
    <x v="1"/>
    <x v="0"/>
    <s v="Yes"/>
    <x v="1"/>
    <d v="2019-10-07T07:36:40"/>
    <s v="07:36:36:840"/>
    <d v="2019-10-07T07:43:30"/>
    <s v="07:42:06:190"/>
    <x v="5"/>
    <d v="2019-10-07T08:13:19"/>
    <s v="08:13:05:219"/>
    <d v="2019-10-07T08:15:28"/>
    <s v="08:14:16:288"/>
    <n v="3.5833333327900618E-2"/>
    <n v="0.11388888896908611"/>
    <n v="3.5933333351276815"/>
    <x v="1"/>
  </r>
  <r>
    <n v="1826"/>
    <s v="2019-10-26"/>
    <n v="11719349"/>
    <d v="2019-10-26T18:00:00"/>
    <n v="18"/>
    <n v="0"/>
    <n v="6"/>
    <s v="ARROW"/>
    <x v="0"/>
    <x v="1"/>
    <x v="1"/>
    <x v="0"/>
    <s v="Yes"/>
    <x v="0"/>
    <d v="2019-10-26T18:08:28"/>
    <s v="18:08:56:828"/>
    <d v="2019-10-26T18:11:06"/>
    <s v="18:10:40:866"/>
    <x v="3"/>
    <d v="2019-10-26T18:52:24"/>
    <s v="18:52:11:124"/>
    <d v="2019-10-26T18:58:38"/>
    <s v="18:58:20:338"/>
    <n v="0.10388888890156522"/>
    <n v="4.3888888845685869E-2"/>
    <n v="3.5466666659340262"/>
    <x v="0"/>
  </r>
  <r>
    <n v="1827"/>
    <s v="2019-03-08"/>
    <n v="10945936"/>
    <d v="2019-03-08T09:03:00"/>
    <n v="9"/>
    <n v="3"/>
    <n v="5"/>
    <s v="BIGCITY"/>
    <x v="3"/>
    <x v="1"/>
    <x v="1"/>
    <x v="0"/>
    <s v="Yes"/>
    <x v="1"/>
    <d v="2019-03-08T09:12:14"/>
    <s v="09:12:02:814"/>
    <d v="2019-03-08T09:14:15"/>
    <s v="09:13:05:975"/>
    <x v="1"/>
    <d v="2019-03-08T09:21:37"/>
    <s v="09:20:37:197"/>
    <d v="2019-03-08T09:21:37"/>
    <s v="09:20:37:197"/>
    <n v="0"/>
    <n v="3.3611111110076308E-2"/>
    <n v="0.8066666666418314"/>
    <x v="0"/>
  </r>
  <r>
    <n v="1828"/>
    <s v="2019-10-22"/>
    <n v="11659272"/>
    <d v="2019-10-22T16:15:00"/>
    <n v="16"/>
    <n v="15"/>
    <n v="2"/>
    <s v="ARROW"/>
    <x v="0"/>
    <x v="1"/>
    <x v="1"/>
    <x v="0"/>
    <s v="Yes"/>
    <x v="0"/>
    <d v="2019-10-22T16:31:37"/>
    <s v="16:30:57:297"/>
    <d v="2019-10-22T16:35:23"/>
    <s v="16:35:27:523"/>
    <x v="0"/>
    <d v="2019-10-22T16:47:13"/>
    <s v="16:47:17:913"/>
    <d v="2019-10-22T16:51:16"/>
    <s v="16:50:27:976"/>
    <n v="6.7500000062864274E-2"/>
    <n v="6.2777777784503996E-2"/>
    <n v="3.1266666683368385"/>
    <x v="0"/>
  </r>
  <r>
    <n v="1829"/>
    <s v="2019-08-29"/>
    <n v="11501998"/>
    <d v="2019-08-29T08:30:00"/>
    <n v="8"/>
    <n v="30"/>
    <n v="4"/>
    <s v="BIGCITY"/>
    <x v="3"/>
    <x v="1"/>
    <x v="1"/>
    <x v="0"/>
    <s v="Yes"/>
    <x v="0"/>
    <d v="2019-08-29T08:43:10"/>
    <s v="08:43:04:110"/>
    <d v="2019-08-29T08:44:10"/>
    <s v="08:44:09:110"/>
    <x v="2"/>
    <d v="2019-08-29T09:09:19"/>
    <s v="09:08:55:879"/>
    <d v="2019-08-29T09:10:12"/>
    <s v="09:09:58:972"/>
    <n v="1.4722222171258181E-2"/>
    <n v="1.6666666546370834E-2"/>
    <n v="0.75333332922309637"/>
    <x v="0"/>
  </r>
  <r>
    <n v="1830"/>
    <s v="2019-03-05"/>
    <n v="10923268"/>
    <d v="2019-03-05T13:30:00"/>
    <n v="13"/>
    <n v="30"/>
    <n v="2"/>
    <s v="ALLIED"/>
    <x v="2"/>
    <x v="0"/>
    <x v="0"/>
    <x v="0"/>
    <s v="Yes"/>
    <x v="1"/>
    <d v="2019-03-05T13:17:26"/>
    <s v="13:17:53:926"/>
    <d v="2019-03-05T13:22:13"/>
    <s v="13:21:08:773"/>
    <x v="2"/>
    <d v="2019-03-05T13:42:25"/>
    <s v="13:41:13:785"/>
    <d v="2019-03-05T13:44:32"/>
    <s v="13:44:23:932"/>
    <n v="3.5277777817100286E-2"/>
    <n v="7.9722222348209471E-2"/>
    <n v="2.7600000039674342"/>
    <x v="1"/>
  </r>
  <r>
    <n v="1831"/>
    <s v="2019-11-21"/>
    <n v="11767693"/>
    <d v="2019-11-21T14:45:00"/>
    <n v="14"/>
    <n v="45"/>
    <n v="4"/>
    <s v="BIGCITY"/>
    <x v="3"/>
    <x v="1"/>
    <x v="1"/>
    <x v="0"/>
    <s v="Yes"/>
    <x v="1"/>
    <d v="2019-11-21T14:32:20"/>
    <s v="14:31:23:080"/>
    <d v="2019-11-21T14:36:10"/>
    <s v="14:35:38:370"/>
    <x v="3"/>
    <d v="2019-11-21T15:15:23"/>
    <s v="15:14:26:683"/>
    <d v="2019-11-21T15:15:53"/>
    <s v="15:15:26:853"/>
    <n v="8.3333333604969084E-3"/>
    <n v="6.3888888980727643E-2"/>
    <n v="1.7333333361893892"/>
    <x v="1"/>
  </r>
  <r>
    <n v="1832"/>
    <s v="2019-02-14"/>
    <n v="10829515"/>
    <d v="2019-02-14T09:30:00"/>
    <n v="9"/>
    <n v="30"/>
    <n v="4"/>
    <s v="ALLIED"/>
    <x v="2"/>
    <x v="1"/>
    <x v="1"/>
    <x v="0"/>
    <s v="Yes"/>
    <x v="1"/>
    <d v="2019-02-14T09:36:49"/>
    <s v="09:36:59:949"/>
    <d v="2019-02-14T09:41:37"/>
    <s v="09:41:14:337"/>
    <x v="1"/>
    <d v="2019-02-14T09:51:04"/>
    <s v="09:50:07:764"/>
    <d v="2019-02-14T09:51:04"/>
    <s v="09:50:07:764"/>
    <n v="0"/>
    <n v="7.9999999841675162E-2"/>
    <n v="1.9199999962002039"/>
    <x v="0"/>
  </r>
  <r>
    <n v="1833"/>
    <s v="2019-02-14"/>
    <n v="10829696"/>
    <d v="2019-02-14T08:30:00"/>
    <n v="8"/>
    <n v="30"/>
    <n v="4"/>
    <s v="ARROW"/>
    <x v="0"/>
    <x v="2"/>
    <x v="2"/>
    <x v="1"/>
    <s v="No"/>
    <x v="0"/>
    <d v="2019-02-14T08:25:12"/>
    <s v="08:25:15:112"/>
    <d v="2019-02-14T08:31:01"/>
    <s v="08:31:55:401"/>
    <x v="5"/>
    <d v="2019-02-14T08:58:11"/>
    <s v="08:58:59:611"/>
    <d v="2019-02-14T09:03:26"/>
    <s v="09:02:16:786"/>
    <n v="8.7499999848660082E-2"/>
    <n v="9.6944444580003619E-2"/>
    <n v="4.4266666662879288"/>
    <x v="1"/>
  </r>
  <r>
    <n v="1834"/>
    <s v="2019-08-29"/>
    <n v="11509990"/>
    <d v="2019-08-29T12:30:00"/>
    <n v="12"/>
    <n v="30"/>
    <n v="4"/>
    <s v="HCAB"/>
    <x v="1"/>
    <x v="0"/>
    <x v="0"/>
    <x v="0"/>
    <s v="Yes"/>
    <x v="1"/>
    <d v="2019-08-29T12:23:01"/>
    <s v="12:23:26:301"/>
    <d v="2019-08-29T12:25:20"/>
    <s v="12:24:29:380"/>
    <x v="2"/>
    <d v="2019-08-29T12:45:47"/>
    <s v="12:45:05:847"/>
    <d v="2019-08-29T13:38:21"/>
    <s v="13:37:56:681"/>
    <n v="0.87611111107980832"/>
    <n v="3.8611111231148243E-2"/>
    <n v="21.953333335462958"/>
    <x v="1"/>
  </r>
  <r>
    <n v="1835"/>
    <s v="2019-09-10"/>
    <n v="11503605"/>
    <d v="2019-09-10T12:00:00"/>
    <n v="12"/>
    <n v="0"/>
    <n v="2"/>
    <s v="BIGCITY"/>
    <x v="3"/>
    <x v="1"/>
    <x v="1"/>
    <x v="0"/>
    <s v="Yes"/>
    <x v="1"/>
    <d v="2019-09-10T12:18:21"/>
    <s v="12:17:36:481"/>
    <d v="2019-09-10T12:27:04"/>
    <s v="12:27:05:704"/>
    <x v="0"/>
    <d v="2019-09-10T12:36:13"/>
    <s v="12:35:32:073"/>
    <d v="2019-09-10T12:37:01"/>
    <s v="12:36:41:061"/>
    <n v="1.333333330694586E-2"/>
    <n v="0.14527777768671513"/>
    <n v="3.8066666638478637"/>
    <x v="0"/>
  </r>
  <r>
    <n v="1836"/>
    <s v="2019-09-18"/>
    <n v="11529496"/>
    <d v="2019-09-18T13:45:00"/>
    <n v="13"/>
    <n v="45"/>
    <n v="3"/>
    <s v="ARROW"/>
    <x v="0"/>
    <x v="2"/>
    <x v="2"/>
    <x v="1"/>
    <s v="No"/>
    <x v="0"/>
    <d v="2019-09-18T13:31:52"/>
    <s v="13:31:08:452"/>
    <d v="2019-09-18T13:33:02"/>
    <s v="13:33:10:602"/>
    <x v="5"/>
    <d v="2019-09-18T14:10:33"/>
    <s v="14:10:20:733"/>
    <d v="2019-09-18T14:13:20"/>
    <s v="14:13:29:720"/>
    <n v="4.6388888906221837E-2"/>
    <n v="1.9444444449618459E-2"/>
    <n v="1.5800000005401671"/>
    <x v="1"/>
  </r>
  <r>
    <n v="1837"/>
    <s v="2019-03-21"/>
    <n v="10984498"/>
    <d v="2019-03-21T10:30:00"/>
    <n v="10"/>
    <n v="30"/>
    <n v="4"/>
    <s v="BIGCITY"/>
    <x v="3"/>
    <x v="1"/>
    <x v="1"/>
    <x v="0"/>
    <s v="Yes"/>
    <x v="1"/>
    <d v="2019-03-21T10:27:47"/>
    <s v="10:27:51:447"/>
    <d v="2019-03-21T10:32:49"/>
    <s v="10:32:18:949"/>
    <x v="0"/>
    <d v="2019-03-21T10:44:23"/>
    <s v="10:44:48:723"/>
    <d v="2019-03-21T10:46:29"/>
    <s v="10:45:51:589"/>
    <n v="3.4999999974388629E-2"/>
    <n v="8.3888888941146433E-2"/>
    <n v="2.8533333339728415"/>
    <x v="1"/>
  </r>
  <r>
    <n v="1838"/>
    <s v="2019-02-27"/>
    <n v="10868597"/>
    <d v="2019-02-27T15:00:00"/>
    <n v="15"/>
    <n v="0"/>
    <n v="3"/>
    <s v="ALLIED"/>
    <x v="2"/>
    <x v="1"/>
    <x v="1"/>
    <x v="0"/>
    <s v="Yes"/>
    <x v="1"/>
    <d v="2019-02-27T14:44:10"/>
    <s v="14:43:58:270"/>
    <d v="2019-02-27T14:50:06"/>
    <s v="14:49:43:366"/>
    <x v="2"/>
    <d v="2019-02-27T15:12:12"/>
    <s v="15:12:24:312"/>
    <d v="2019-02-27T15:15:31"/>
    <s v="15:14:39:291"/>
    <n v="5.5277777777519077E-2"/>
    <n v="9.8888888955116272E-2"/>
    <n v="3.7000000015832484"/>
    <x v="1"/>
  </r>
  <r>
    <n v="1839"/>
    <s v="2019-12-02"/>
    <n v="11805903"/>
    <d v="2019-12-02T12:45:00"/>
    <n v="12"/>
    <n v="45"/>
    <n v="1"/>
    <s v="ARROW"/>
    <x v="0"/>
    <x v="4"/>
    <x v="4"/>
    <x v="1"/>
    <s v="No"/>
    <x v="1"/>
    <d v="2019-12-02T12:40:01"/>
    <s v="12:39:43:361"/>
    <d v="2019-12-02T12:43:32"/>
    <s v="12:43:03:432"/>
    <x v="0"/>
    <d v="2019-12-02T12:59:23"/>
    <s v="12:58:12:983"/>
    <d v="2019-12-02T13:04:28"/>
    <s v="13:04:54:128"/>
    <n v="8.4722222294658422E-2"/>
    <n v="5.8611111191567034E-2"/>
    <n v="3.4400000036694109"/>
    <x v="1"/>
  </r>
  <r>
    <n v="1840"/>
    <s v="2019-05-07"/>
    <n v="11087795"/>
    <d v="2019-05-07T08:30:00"/>
    <n v="8"/>
    <n v="30"/>
    <n v="2"/>
    <s v="ARROW"/>
    <x v="0"/>
    <x v="2"/>
    <x v="2"/>
    <x v="1"/>
    <s v="No"/>
    <x v="0"/>
    <d v="2019-05-07T08:14:19"/>
    <s v="08:14:36:019"/>
    <d v="2019-05-07T08:18:06"/>
    <s v="08:17:55:266"/>
    <x v="5"/>
    <d v="2019-05-07T08:50:30"/>
    <s v="08:50:59:030"/>
    <d v="2019-05-07T08:55:07"/>
    <s v="08:54:01:867"/>
    <n v="7.6944444444961846E-2"/>
    <n v="6.3055555627215654E-2"/>
    <n v="3.36000000173226"/>
    <x v="1"/>
  </r>
  <r>
    <n v="1841"/>
    <s v="2019-05-03"/>
    <n v="11078026"/>
    <d v="2019-05-03T15:00:00"/>
    <n v="15"/>
    <n v="0"/>
    <n v="5"/>
    <s v="BIGCITY"/>
    <x v="3"/>
    <x v="1"/>
    <x v="1"/>
    <x v="0"/>
    <s v="Yes"/>
    <x v="0"/>
    <d v="2019-05-03T14:48:54"/>
    <s v="14:48:55:854"/>
    <d v="2019-05-03T14:53:39"/>
    <s v="14:53:14:039"/>
    <x v="5"/>
    <d v="2019-05-03T15:23:38"/>
    <s v="15:22:09:298"/>
    <d v="2019-05-03T15:23:36"/>
    <s v="15:23:18:636"/>
    <n v="-5.5555568542331457E-4"/>
    <n v="7.9166666662786156E-2"/>
    <n v="1.8866666634567082"/>
    <x v="1"/>
  </r>
  <r>
    <n v="1842"/>
    <s v="2019-01-15"/>
    <n v="10780209"/>
    <d v="2019-01-15T15:00:00"/>
    <n v="15"/>
    <n v="0"/>
    <n v="2"/>
    <s v="ARROW"/>
    <x v="0"/>
    <x v="4"/>
    <x v="4"/>
    <x v="1"/>
    <s v="No"/>
    <x v="1"/>
    <d v="2019-01-15T15:14:39"/>
    <s v="15:13:52:699"/>
    <d v="2019-01-15T15:17:21"/>
    <s v="15:16:01:481"/>
    <x v="2"/>
    <d v="2019-01-15T15:34:08"/>
    <s v="15:33:03:968"/>
    <d v="2019-01-15T15:36:06"/>
    <s v="15:36:27:906"/>
    <n v="3.2777777931187302E-2"/>
    <n v="4.5000000041909516E-2"/>
    <n v="1.8666666713543236"/>
    <x v="0"/>
  </r>
  <r>
    <n v="1843"/>
    <s v="2019-03-26"/>
    <n v="10993015"/>
    <d v="2019-03-26T13:45:00"/>
    <n v="13"/>
    <n v="45"/>
    <n v="2"/>
    <s v="BIGCITY"/>
    <x v="3"/>
    <x v="1"/>
    <x v="1"/>
    <x v="0"/>
    <s v="Yes"/>
    <x v="0"/>
    <d v="2019-03-26T13:37:02"/>
    <s v="13:36:28:962"/>
    <d v="2019-03-26T13:40:04"/>
    <s v="13:39:40:164"/>
    <x v="5"/>
    <d v="2019-03-26T14:10:02"/>
    <s v="14:09:27:162"/>
    <d v="2019-03-26T14:11:06"/>
    <s v="14:11:35:106"/>
    <n v="1.7777777742594481E-2"/>
    <n v="5.05555554991588E-2"/>
    <n v="1.6399999978020787"/>
    <x v="1"/>
  </r>
  <r>
    <n v="1844"/>
    <s v="2019-02-07"/>
    <n v="10808627"/>
    <d v="2019-02-07T08:30:00"/>
    <n v="8"/>
    <n v="30"/>
    <n v="4"/>
    <s v="ARROW"/>
    <x v="0"/>
    <x v="4"/>
    <x v="4"/>
    <x v="1"/>
    <s v="No"/>
    <x v="1"/>
    <d v="2019-02-07T08:38:41"/>
    <s v="08:38:44:341"/>
    <d v="2019-02-07T08:43:11"/>
    <s v="08:42:09:371"/>
    <x v="2"/>
    <d v="2019-02-07T09:08:09"/>
    <s v="09:08:56:709"/>
    <d v="2019-02-07T09:13:33"/>
    <s v="09:13:18:633"/>
    <n v="9.0000000083819032E-2"/>
    <n v="7.499999989522621E-2"/>
    <n v="3.9599999994970858"/>
    <x v="0"/>
  </r>
  <r>
    <n v="1845"/>
    <s v="2019-04-08"/>
    <n v="11021649"/>
    <d v="2019-04-08T20:30:00"/>
    <n v="20"/>
    <n v="30"/>
    <n v="1"/>
    <s v="ALLIED"/>
    <x v="2"/>
    <x v="0"/>
    <x v="0"/>
    <x v="0"/>
    <s v="Yes"/>
    <x v="0"/>
    <d v="2019-04-08T20:24:41"/>
    <s v="20:24:08:541"/>
    <d v="2019-04-08T20:25:43"/>
    <s v="20:25:58:543"/>
    <x v="1"/>
    <d v="2019-04-08T20:39:16"/>
    <s v="20:39:38:016"/>
    <d v="2019-04-08T20:40:17"/>
    <s v="20:40:58:117"/>
    <n v="1.6944444389082491E-2"/>
    <n v="1.7222222231794149E-2"/>
    <n v="0.81999999890103936"/>
    <x v="1"/>
  </r>
  <r>
    <n v="1846"/>
    <s v="2019-04-30"/>
    <n v="11104183"/>
    <d v="2019-04-30T11:30:00"/>
    <n v="11"/>
    <n v="30"/>
    <n v="2"/>
    <s v="BIGCITY"/>
    <x v="3"/>
    <x v="1"/>
    <x v="1"/>
    <x v="0"/>
    <s v="Yes"/>
    <x v="1"/>
    <d v="2019-04-30T11:18:01"/>
    <s v="11:17:54:161"/>
    <d v="2019-04-30T11:21:37"/>
    <s v="11:20:01:297"/>
    <x v="2"/>
    <d v="2019-04-30T11:38:51"/>
    <s v="11:38:18:951"/>
    <d v="2019-04-30T11:40:52"/>
    <s v="11:40:29:952"/>
    <n v="3.3611111110076308E-2"/>
    <n v="5.9999999881256372E-2"/>
    <n v="2.2466666637919843"/>
    <x v="1"/>
  </r>
  <r>
    <n v="1847"/>
    <s v="2019-08-04"/>
    <n v="11431582"/>
    <d v="2019-08-04T14:00:00"/>
    <n v="14"/>
    <n v="0"/>
    <n v="7"/>
    <s v="BIGCITY"/>
    <x v="3"/>
    <x v="0"/>
    <x v="0"/>
    <x v="0"/>
    <s v="Yes"/>
    <x v="0"/>
    <d v="2019-08-04T14:07:28"/>
    <s v="14:07:30:328"/>
    <d v="2019-08-04T14:09:10"/>
    <s v="14:09:50:410"/>
    <x v="1"/>
    <d v="2019-08-04T14:20:27"/>
    <s v="14:19:05:687"/>
    <d v="2019-08-04T14:22:12"/>
    <s v="14:21:35:772"/>
    <n v="2.9166666674427688E-2"/>
    <n v="2.8333333320915699E-2"/>
    <n v="1.3799999998882413"/>
    <x v="0"/>
  </r>
  <r>
    <n v="1848"/>
    <s v="2019-07-08"/>
    <n v="11344445"/>
    <d v="2019-07-08T12:00:00"/>
    <n v="12"/>
    <n v="0"/>
    <n v="1"/>
    <s v="BIGCITY"/>
    <x v="3"/>
    <x v="0"/>
    <x v="0"/>
    <x v="0"/>
    <s v="Yes"/>
    <x v="0"/>
    <d v="2019-07-08T12:12:42"/>
    <s v="12:12:22:342"/>
    <d v="2019-07-08T12:16:08"/>
    <s v="12:16:57:108"/>
    <x v="1"/>
    <d v="2019-07-08T12:26:43"/>
    <s v="12:26:33:343"/>
    <d v="2019-07-08T12:29:13"/>
    <s v="12:29:50:713"/>
    <n v="4.1666666627861559E-2"/>
    <n v="5.722222215263173E-2"/>
    <n v="2.3733333307318389"/>
    <x v="0"/>
  </r>
  <r>
    <n v="1849"/>
    <s v="2019-02-28"/>
    <n v="10872208"/>
    <d v="2019-02-28T15:15:00"/>
    <n v="15"/>
    <n v="15"/>
    <n v="4"/>
    <s v="ALLIED"/>
    <x v="2"/>
    <x v="1"/>
    <x v="1"/>
    <x v="0"/>
    <s v="Yes"/>
    <x v="0"/>
    <d v="2019-02-28T15:42:27"/>
    <s v="15:42:48:327"/>
    <d v="2019-02-28T15:43:11"/>
    <s v="15:43:49:211"/>
    <x v="2"/>
    <d v="2019-02-28T16:04:10"/>
    <s v="16:03:12:070"/>
    <d v="2019-02-28T16:05:01"/>
    <s v="16:04:14:261"/>
    <n v="1.416666666045785E-2"/>
    <n v="1.2222222285345197E-2"/>
    <n v="0.63333333469927311"/>
    <x v="0"/>
  </r>
  <r>
    <n v="1850"/>
    <s v="2019-12-06"/>
    <n v="11863207"/>
    <d v="2019-12-06T15:30:00"/>
    <n v="15"/>
    <n v="30"/>
    <n v="5"/>
    <s v="ARROW"/>
    <x v="0"/>
    <x v="1"/>
    <x v="1"/>
    <x v="0"/>
    <s v="Yes"/>
    <x v="0"/>
    <d v="2019-12-06T15:29:39"/>
    <s v="15:29:02:839"/>
    <d v="2019-12-06T15:35:34"/>
    <s v="15:34:21:694"/>
    <x v="2"/>
    <d v="2019-12-06T15:55:36"/>
    <s v="15:55:17:536"/>
    <d v="2019-12-06T15:58:39"/>
    <s v="15:57:26:599"/>
    <n v="5.0833333167247474E-2"/>
    <n v="9.8611111112404615E-2"/>
    <n v="3.5866666627116501"/>
    <x v="1"/>
  </r>
  <r>
    <n v="1851"/>
    <s v="2019-12-06"/>
    <n v="11822962"/>
    <d v="2019-12-06T09:00:00"/>
    <n v="9"/>
    <n v="0"/>
    <n v="5"/>
    <s v="ALLIED"/>
    <x v="2"/>
    <x v="1"/>
    <x v="1"/>
    <x v="0"/>
    <s v="Yes"/>
    <x v="2"/>
    <d v="2019-12-06T09:15:39"/>
    <s v="09:15:45:939"/>
    <d v="2019-12-06T09:18:20"/>
    <s v="09:17:50:980"/>
    <x v="2"/>
    <d v="2019-12-06T09:44:19"/>
    <s v="09:44:58:719"/>
    <d v="2019-12-06T09:47:59"/>
    <s v="09:47:02:859"/>
    <n v="6.1111111077480018E-2"/>
    <n v="4.4722222199197859E-2"/>
    <n v="2.539999998640269"/>
    <x v="0"/>
  </r>
  <r>
    <n v="1852"/>
    <s v="2019-01-15"/>
    <n v="10759010"/>
    <d v="2019-01-15T14:45:00"/>
    <n v="14"/>
    <n v="45"/>
    <n v="2"/>
    <s v="ARROW"/>
    <x v="0"/>
    <x v="4"/>
    <x v="4"/>
    <x v="1"/>
    <s v="No"/>
    <x v="0"/>
    <d v="2019-01-15T15:00:44"/>
    <s v="15:00:06:944"/>
    <d v="2019-01-15T15:04:28"/>
    <s v="15:03:15:388"/>
    <x v="2"/>
    <d v="2019-01-15T15:23:13"/>
    <s v="15:22:17:573"/>
    <d v="2019-01-15T15:23:01"/>
    <s v="15:23:18:601"/>
    <n v="-3.3333334140479565E-3"/>
    <n v="6.2222222099080682E-2"/>
    <n v="1.4133333284407854"/>
    <x v="0"/>
  </r>
  <r>
    <n v="1853"/>
    <s v="2019-08-26"/>
    <n v="11456104"/>
    <d v="2019-08-26T14:45:00"/>
    <n v="14"/>
    <n v="45"/>
    <n v="1"/>
    <s v="ARROW"/>
    <x v="0"/>
    <x v="2"/>
    <x v="2"/>
    <x v="1"/>
    <s v="No"/>
    <x v="0"/>
    <d v="2019-08-26T14:49:39"/>
    <s v="14:49:52:839"/>
    <d v="2019-08-26T14:51:07"/>
    <s v="14:51:57:907"/>
    <x v="5"/>
    <d v="2019-08-26T15:24:39"/>
    <s v="15:24:37:339"/>
    <d v="2019-08-26T15:30:33"/>
    <s v="15:29:01:593"/>
    <n v="9.8333333269692957E-2"/>
    <n v="2.4444444396067411E-2"/>
    <n v="2.9466666639782488"/>
    <x v="0"/>
  </r>
  <r>
    <n v="1854"/>
    <s v="2019-11-13"/>
    <n v="11774478"/>
    <d v="2019-11-13T10:00:00"/>
    <n v="10"/>
    <n v="0"/>
    <n v="3"/>
    <s v="ALLIED"/>
    <x v="2"/>
    <x v="1"/>
    <x v="1"/>
    <x v="0"/>
    <s v="Yes"/>
    <x v="1"/>
    <d v="2019-11-13T10:28:25"/>
    <s v="10:27:39:685"/>
    <d v="2019-11-13T10:29:22"/>
    <s v="10:29:42:522"/>
    <x v="2"/>
    <d v="2019-11-13T10:51:16"/>
    <s v="10:50:05:576"/>
    <d v="2019-11-13T10:56:05"/>
    <s v="10:55:28:565"/>
    <n v="8.027777768438682E-2"/>
    <n v="1.5833333367481828E-2"/>
    <n v="2.3066666652448475"/>
    <x v="0"/>
  </r>
  <r>
    <n v="1855"/>
    <s v="2019-03-19"/>
    <n v="10931921"/>
    <d v="2019-03-19T11:45:00"/>
    <n v="11"/>
    <n v="45"/>
    <n v="2"/>
    <s v="ARROW"/>
    <x v="0"/>
    <x v="8"/>
    <x v="8"/>
    <x v="1"/>
    <s v="No"/>
    <x v="0"/>
    <d v="2019-03-19T11:50:05"/>
    <s v="11:50:16:505"/>
    <d v="2019-03-19T11:56:42"/>
    <s v="11:56:32:442"/>
    <x v="1"/>
    <d v="2019-03-19T12:03:35"/>
    <s v="12:02:02:595"/>
    <d v="2019-03-19T12:05:31"/>
    <s v="12:05:17:831"/>
    <n v="3.2222222245763987E-2"/>
    <n v="0.11027777788694948"/>
    <n v="3.4200000031851232"/>
    <x v="0"/>
  </r>
  <r>
    <n v="1856"/>
    <s v="2019-08-22"/>
    <n v="11491168"/>
    <d v="2019-08-22T22:00:00"/>
    <n v="22"/>
    <n v="0"/>
    <n v="4"/>
    <s v="ALLIED"/>
    <x v="2"/>
    <x v="1"/>
    <x v="1"/>
    <x v="0"/>
    <s v="Yes"/>
    <x v="1"/>
    <d v="2019-08-22T21:50:34"/>
    <s v="21:49:46:094"/>
    <d v="2019-08-22T21:50:48"/>
    <s v="21:50:56:148"/>
    <x v="1"/>
    <d v="2019-08-22T21:59:31"/>
    <s v="21:58:26:391"/>
    <d v="2019-08-22T22:01:21"/>
    <s v="22:00:46:481"/>
    <n v="3.0555555538740009E-2"/>
    <n v="3.8888889248482883E-3"/>
    <n v="0.82666666712611914"/>
    <x v="1"/>
  </r>
  <r>
    <n v="1857"/>
    <s v="2019-12-19"/>
    <n v="11869962"/>
    <d v="2019-12-19T16:30:00"/>
    <n v="16"/>
    <n v="30"/>
    <n v="4"/>
    <s v="ALLIED"/>
    <x v="2"/>
    <x v="1"/>
    <x v="1"/>
    <x v="0"/>
    <s v="Yes"/>
    <x v="0"/>
    <d v="2019-12-19T16:53:46"/>
    <s v="16:53:02:846"/>
    <d v="2019-12-19T16:53:46"/>
    <s v="16:53:02:846"/>
    <x v="3"/>
    <d v="2019-12-19T17:41:54"/>
    <s v="17:41:32:554"/>
    <d v="2019-12-19T17:41:54"/>
    <s v="17:41:32:554"/>
    <n v="0"/>
    <n v="0"/>
    <n v="0"/>
    <x v="0"/>
  </r>
  <r>
    <n v="1858"/>
    <s v="2019-04-24"/>
    <n v="11048531"/>
    <d v="2019-04-24T17:00:00"/>
    <n v="17"/>
    <n v="0"/>
    <n v="3"/>
    <s v="BIGCITY"/>
    <x v="3"/>
    <x v="1"/>
    <x v="1"/>
    <x v="0"/>
    <s v="Yes"/>
    <x v="1"/>
    <d v="2019-04-24T16:54:52"/>
    <s v="16:54:28:752"/>
    <d v="2019-04-24T16:57:34"/>
    <s v="16:57:54:734"/>
    <x v="2"/>
    <d v="2019-04-24T17:21:35"/>
    <s v="17:21:58:535"/>
    <d v="2019-04-24T17:27:45"/>
    <s v="17:27:44:845"/>
    <n v="0.10277777787996456"/>
    <n v="4.5000000041909516E-2"/>
    <n v="3.5466666701249778"/>
    <x v="1"/>
  </r>
  <r>
    <n v="1859"/>
    <s v="2019-12-02"/>
    <n v="11804687"/>
    <d v="2019-12-02T13:45:00"/>
    <n v="13"/>
    <n v="45"/>
    <n v="1"/>
    <s v="BIGCITY"/>
    <x v="3"/>
    <x v="0"/>
    <x v="0"/>
    <x v="0"/>
    <s v="Yes"/>
    <x v="0"/>
    <d v="2019-12-02T13:30:39"/>
    <s v="13:30:47:039"/>
    <d v="2019-12-02T13:40:02"/>
    <s v="13:40:43:402"/>
    <x v="0"/>
    <d v="2019-12-02T13:47:17"/>
    <s v="13:46:08:777"/>
    <d v="2019-12-02T13:48:58"/>
    <s v="13:48:26:758"/>
    <n v="2.8055555652827024E-2"/>
    <n v="0.15638888895045966"/>
    <n v="4.4266666704788804"/>
    <x v="1"/>
  </r>
  <r>
    <n v="1860"/>
    <s v="2019-06-11"/>
    <n v="11258160"/>
    <d v="2019-06-11T15:30:00"/>
    <n v="15"/>
    <n v="30"/>
    <n v="2"/>
    <s v="ALLIED"/>
    <x v="2"/>
    <x v="0"/>
    <x v="0"/>
    <x v="0"/>
    <s v="Yes"/>
    <x v="0"/>
    <d v="2019-06-11T15:52:11"/>
    <s v="15:51:30:971"/>
    <d v="2019-06-11T15:52:11"/>
    <s v="15:51:30:971"/>
    <x v="1"/>
    <d v="2019-06-11T16:02:32"/>
    <s v="16:02:25:532"/>
    <d v="2019-06-11T16:09:19"/>
    <s v="16:09:46:619"/>
    <n v="0.11305555544095114"/>
    <n v="0"/>
    <n v="2.7133333305828273"/>
    <x v="0"/>
  </r>
  <r>
    <n v="1861"/>
    <s v="2019-04-03"/>
    <n v="10982596"/>
    <d v="2019-04-03T14:00:00"/>
    <n v="14"/>
    <n v="0"/>
    <n v="3"/>
    <s v="ALLIED"/>
    <x v="2"/>
    <x v="0"/>
    <x v="0"/>
    <x v="0"/>
    <s v="Yes"/>
    <x v="0"/>
    <d v="2019-04-03T13:47:13"/>
    <s v="13:47:33:513"/>
    <d v="2019-04-03T13:53:10"/>
    <s v="13:52:53:370"/>
    <x v="1"/>
    <d v="2019-04-03T13:59:40"/>
    <s v="13:59:28:440"/>
    <d v="2019-04-03T14:01:49"/>
    <s v="14:01:37:749"/>
    <n v="3.5833333327900618E-2"/>
    <n v="9.9166666623204947E-2"/>
    <n v="3.2399999988265336"/>
    <x v="1"/>
  </r>
  <r>
    <n v="1862"/>
    <s v="2019-08-21"/>
    <n v="11469041"/>
    <d v="2019-08-21T20:15:00"/>
    <n v="20"/>
    <n v="15"/>
    <n v="3"/>
    <s v="ALLIED"/>
    <x v="2"/>
    <x v="2"/>
    <x v="2"/>
    <x v="1"/>
    <s v="No"/>
    <x v="1"/>
    <d v="2019-08-21T20:30:30"/>
    <s v="20:29:43:490"/>
    <d v="2019-08-21T20:33:44"/>
    <s v="20:33:08:544"/>
    <x v="2"/>
    <d v="2019-08-21T20:58:24"/>
    <s v="20:57:58:284"/>
    <d v="2019-08-21T20:58:24"/>
    <s v="20:57:58:284"/>
    <n v="0"/>
    <n v="5.3888888913206756E-2"/>
    <n v="1.2933333339169621"/>
    <x v="0"/>
  </r>
  <r>
    <n v="1863"/>
    <s v="2019-09-16"/>
    <n v="11522927"/>
    <d v="2019-09-16T12:30:00"/>
    <n v="12"/>
    <n v="30"/>
    <n v="1"/>
    <s v="HCAB"/>
    <x v="1"/>
    <x v="0"/>
    <x v="0"/>
    <x v="0"/>
    <s v="Yes"/>
    <x v="0"/>
    <d v="2019-09-16T12:13:19"/>
    <s v="12:13:43:219"/>
    <d v="2019-09-16T12:23:57"/>
    <s v="12:23:27:257"/>
    <x v="0"/>
    <d v="2019-09-16T12:30:04"/>
    <s v="12:29:52:464"/>
    <d v="2019-09-16T12:33:57"/>
    <s v="12:33:02:557"/>
    <n v="6.4722222334239632E-2"/>
    <n v="0.17722222226439044"/>
    <n v="5.8066666703671217"/>
    <x v="1"/>
  </r>
  <r>
    <n v="1864"/>
    <s v="2019-09-10"/>
    <n v="11542740"/>
    <d v="2019-09-10T11:45:00"/>
    <n v="11"/>
    <n v="45"/>
    <n v="2"/>
    <s v="CMARVEL"/>
    <x v="4"/>
    <x v="1"/>
    <x v="1"/>
    <x v="0"/>
    <s v="Yes"/>
    <x v="1"/>
    <d v="2019-09-10T11:36:46"/>
    <s v="11:36:16:246"/>
    <d v="2019-09-10T11:40:36"/>
    <s v="11:40:39:436"/>
    <x v="2"/>
    <d v="2019-09-10T11:58:21"/>
    <s v="11:57:40:381"/>
    <d v="2019-09-10T11:58:41"/>
    <s v="11:58:45:541"/>
    <n v="5.5555554572492838E-3"/>
    <n v="6.3888888980727643E-2"/>
    <n v="1.6666666665114462"/>
    <x v="1"/>
  </r>
  <r>
    <n v="1865"/>
    <s v="2019-01-14"/>
    <n v="10775504"/>
    <d v="2019-01-14T08:00:00"/>
    <n v="8"/>
    <n v="0"/>
    <n v="1"/>
    <s v="ALLIED"/>
    <x v="2"/>
    <x v="1"/>
    <x v="1"/>
    <x v="0"/>
    <s v="Yes"/>
    <x v="0"/>
    <d v="2019-01-14T08:04:41"/>
    <s v="08:04:00:441"/>
    <d v="2019-01-14T08:06:55"/>
    <s v="08:06:25:955"/>
    <x v="3"/>
    <d v="2019-01-14T08:47:11"/>
    <s v="08:46:24:971"/>
    <d v="2019-01-14T08:47:11"/>
    <s v="08:46:24:971"/>
    <n v="0"/>
    <n v="3.7222222192212939E-2"/>
    <n v="0.89333333261311054"/>
    <x v="0"/>
  </r>
  <r>
    <n v="1866"/>
    <s v="2019-02-03"/>
    <n v="10794109"/>
    <d v="2019-02-03T14:00:00"/>
    <n v="14"/>
    <n v="0"/>
    <n v="7"/>
    <s v="BIGCITY"/>
    <x v="3"/>
    <x v="0"/>
    <x v="0"/>
    <x v="0"/>
    <s v="Yes"/>
    <x v="1"/>
    <d v="2019-02-03T14:05:02"/>
    <s v="14:04:29:062"/>
    <d v="2019-02-03T14:08:37"/>
    <s v="14:08:58:237"/>
    <x v="1"/>
    <d v="2019-02-03T14:19:17"/>
    <s v="14:18:32:577"/>
    <d v="2019-02-03T14:21:04"/>
    <s v="14:20:43:664"/>
    <n v="2.9722222359851003E-2"/>
    <n v="5.9722222213167697E-2"/>
    <n v="2.1466666697524488"/>
    <x v="0"/>
  </r>
  <r>
    <n v="1867"/>
    <s v="2019-09-17"/>
    <n v="11525220"/>
    <d v="2019-09-17T14:00:00"/>
    <n v="14"/>
    <n v="0"/>
    <n v="2"/>
    <s v="ARROW"/>
    <x v="0"/>
    <x v="2"/>
    <x v="2"/>
    <x v="1"/>
    <s v="No"/>
    <x v="0"/>
    <d v="2019-09-17T13:55:19"/>
    <s v="13:54:53:179"/>
    <d v="2019-09-17T14:00:39"/>
    <s v="14:00:16:939"/>
    <x v="2"/>
    <d v="2019-09-17T14:15:45"/>
    <s v="14:15:26:345"/>
    <d v="2019-09-17T14:21:39"/>
    <s v="14:20:51:299"/>
    <n v="9.833333344431594E-2"/>
    <n v="8.8888888887595385E-2"/>
    <n v="4.4933333359658718"/>
    <x v="1"/>
  </r>
  <r>
    <n v="1868"/>
    <s v="2019-02-28"/>
    <n v="10872288"/>
    <d v="2019-02-28T08:15:00"/>
    <n v="8"/>
    <n v="15"/>
    <n v="4"/>
    <s v="BIGCITY"/>
    <x v="3"/>
    <x v="1"/>
    <x v="1"/>
    <x v="0"/>
    <s v="Yes"/>
    <x v="0"/>
    <d v="2019-02-28T08:17:23"/>
    <s v="08:16:02:583"/>
    <d v="2019-02-28T08:27:01"/>
    <s v="08:26:44:261"/>
    <x v="7"/>
    <d v="2019-02-28T09:37:16"/>
    <s v="09:37:57:116"/>
    <d v="2019-02-28T09:40:02"/>
    <s v="09:40:12:402"/>
    <n v="4.611111106351018E-2"/>
    <n v="0.16055555554339662"/>
    <n v="4.9599999985657632"/>
    <x v="0"/>
  </r>
  <r>
    <n v="1869"/>
    <s v="2019-01-31"/>
    <n v="10786713"/>
    <d v="2019-01-31T08:30:00"/>
    <n v="8"/>
    <n v="30"/>
    <n v="4"/>
    <s v="ALLIED"/>
    <x v="2"/>
    <x v="1"/>
    <x v="1"/>
    <x v="0"/>
    <s v="Yes"/>
    <x v="2"/>
    <d v="2019-01-31T08:17:27"/>
    <s v="08:16:44:487"/>
    <d v="2019-01-31T08:18:34"/>
    <s v="08:17:47:494"/>
    <x v="3"/>
    <d v="2019-01-31T08:58:18"/>
    <s v="08:57:33:478"/>
    <d v="2019-01-31T09:00:01"/>
    <s v="08:59:53:461"/>
    <n v="2.8611111163627356E-2"/>
    <n v="1.861111109610647E-2"/>
    <n v="1.1333333342336118"/>
    <x v="1"/>
  </r>
  <r>
    <n v="1870"/>
    <s v="2019-06-04"/>
    <n v="11178022"/>
    <d v="2019-06-04T09:15:00"/>
    <n v="9"/>
    <n v="15"/>
    <n v="2"/>
    <s v="BIGCITY"/>
    <x v="3"/>
    <x v="1"/>
    <x v="1"/>
    <x v="0"/>
    <s v="Yes"/>
    <x v="1"/>
    <d v="2019-06-04T09:42:23"/>
    <s v="09:42:58:723"/>
    <d v="2019-06-04T09:44:26"/>
    <s v="09:44:00:626"/>
    <x v="1"/>
    <d v="2019-06-04T09:51:34"/>
    <s v="09:50:34:894"/>
    <d v="2019-06-04T09:51:36"/>
    <s v="09:51:36:236"/>
    <n v="5.5555568542331457E-4"/>
    <n v="3.4166666795499623E-2"/>
    <n v="0.8333333395421505"/>
    <x v="0"/>
  </r>
  <r>
    <n v="1871"/>
    <s v="2019-10-17"/>
    <n v="11644055"/>
    <d v="2019-10-17T10:30:00"/>
    <n v="10"/>
    <n v="30"/>
    <n v="4"/>
    <s v="BIGCITY"/>
    <x v="3"/>
    <x v="1"/>
    <x v="1"/>
    <x v="0"/>
    <s v="Yes"/>
    <x v="1"/>
    <d v="2019-10-17T10:30:38"/>
    <s v="10:29:03:098"/>
    <d v="2019-10-17T10:30:30"/>
    <s v="10:30:08:130"/>
    <x v="1"/>
    <d v="2019-10-17T10:35:36"/>
    <s v="10:35:33:236"/>
    <d v="2019-10-17T10:36:37"/>
    <s v="10:36:43:337"/>
    <n v="1.6944444389082491E-2"/>
    <n v="-2.2222222178243101E-3"/>
    <n v="0.35333333211019635"/>
    <x v="0"/>
  </r>
  <r>
    <n v="1872"/>
    <s v="2019-04-30"/>
    <n v="11089312"/>
    <d v="2019-04-30T14:30:00"/>
    <n v="14"/>
    <n v="30"/>
    <n v="2"/>
    <s v="ARROW"/>
    <x v="0"/>
    <x v="2"/>
    <x v="2"/>
    <x v="1"/>
    <s v="No"/>
    <x v="0"/>
    <d v="2019-04-30T14:28:28"/>
    <s v="14:27:00:488"/>
    <d v="2019-04-30T14:32:25"/>
    <s v="14:32:25:325"/>
    <x v="1"/>
    <d v="2019-04-30T14:37:23"/>
    <s v="14:36:51:983"/>
    <d v="2019-04-30T14:40:08"/>
    <s v="14:40:03:108"/>
    <n v="4.5833333220798522E-2"/>
    <n v="6.5833333181217313E-2"/>
    <n v="2.67999999364838"/>
    <x v="1"/>
  </r>
  <r>
    <n v="1873"/>
    <s v="2019-01-15"/>
    <n v="10734271"/>
    <d v="2019-01-15T15:15:00"/>
    <n v="15"/>
    <n v="15"/>
    <n v="2"/>
    <s v="BIGCITY"/>
    <x v="3"/>
    <x v="1"/>
    <x v="1"/>
    <x v="0"/>
    <s v="Yes"/>
    <x v="0"/>
    <d v="2019-01-15T15:12:36"/>
    <s v="15:11:49:996"/>
    <d v="2019-01-15T15:14:15"/>
    <s v="15:13:11:075"/>
    <x v="1"/>
    <d v="2019-01-15T15:20:07"/>
    <s v="15:19:10:167"/>
    <d v="2019-01-15T15:22:30"/>
    <s v="15:21:11:490"/>
    <n v="3.9722222252748907E-2"/>
    <n v="2.749999996740371E-2"/>
    <n v="1.6133333332836628"/>
    <x v="1"/>
  </r>
  <r>
    <n v="1874"/>
    <s v="2019-08-18"/>
    <n v="11431016"/>
    <d v="2019-08-18T11:30:00"/>
    <n v="11"/>
    <n v="30"/>
    <n v="7"/>
    <s v="ALLIED"/>
    <x v="2"/>
    <x v="1"/>
    <x v="1"/>
    <x v="0"/>
    <s v="Yes"/>
    <x v="0"/>
    <d v="2019-08-18T11:32:38"/>
    <s v="11:32:33:038"/>
    <d v="2019-08-18T11:34:55"/>
    <s v="11:34:43:055"/>
    <x v="2"/>
    <d v="2019-08-18T11:52:47"/>
    <s v="11:52:43:547"/>
    <d v="2019-08-18T11:58:11"/>
    <s v="11:58:03:711"/>
    <n v="9.0000000083819032E-2"/>
    <n v="3.8055555545724928E-2"/>
    <n v="3.073333335109055"/>
    <x v="0"/>
  </r>
  <r>
    <n v="1875"/>
    <s v="2019-02-07"/>
    <n v="10807331"/>
    <d v="2019-02-07T07:50:00"/>
    <n v="7"/>
    <n v="50"/>
    <n v="4"/>
    <s v="ALLIED"/>
    <x v="2"/>
    <x v="1"/>
    <x v="1"/>
    <x v="0"/>
    <s v="Yes"/>
    <x v="1"/>
    <d v="2019-02-07T07:56:55"/>
    <s v="07:56:39:355"/>
    <d v="2019-02-07T08:00:14"/>
    <s v="07:59:14:474"/>
    <x v="2"/>
    <d v="2019-02-07T08:21:27"/>
    <s v="08:20:54:287"/>
    <d v="2019-02-07T08:28:30"/>
    <s v="08:27:45:490"/>
    <n v="0.11750000005122274"/>
    <n v="5.5277777777519077E-2"/>
    <n v="4.1466666678898036"/>
    <x v="0"/>
  </r>
  <r>
    <n v="1876"/>
    <s v="2019-07-02"/>
    <n v="11328688"/>
    <d v="2019-07-02T14:45:00"/>
    <n v="14"/>
    <n v="45"/>
    <n v="2"/>
    <s v="HCAB"/>
    <x v="1"/>
    <x v="0"/>
    <x v="0"/>
    <x v="0"/>
    <s v="Yes"/>
    <x v="0"/>
    <d v="2019-07-02T15:11:45"/>
    <s v="15:11:01:545"/>
    <d v="2019-07-02T15:14:20"/>
    <s v="15:13:09:880"/>
    <x v="1"/>
    <d v="2019-07-02T15:23:26"/>
    <s v="15:23:42:326"/>
    <d v="2019-07-02T15:23:26"/>
    <s v="15:23:42:326"/>
    <n v="0"/>
    <n v="4.305555549217388E-2"/>
    <n v="1.0333333318121731"/>
    <x v="0"/>
  </r>
  <r>
    <n v="1877"/>
    <s v="2019-02-20"/>
    <n v="10889611"/>
    <d v="2019-02-20T10:00:00"/>
    <n v="10"/>
    <n v="0"/>
    <n v="3"/>
    <s v="ARROW"/>
    <x v="0"/>
    <x v="0"/>
    <x v="0"/>
    <x v="0"/>
    <s v="Yes"/>
    <x v="0"/>
    <d v="2019-02-20T09:43:59"/>
    <s v="09:43:57:859"/>
    <d v="2019-02-20T09:44:02"/>
    <s v="09:44:57:602"/>
    <x v="2"/>
    <d v="2019-02-20T10:05:58"/>
    <s v="10:05:28:458"/>
    <d v="2019-02-20T10:05:58"/>
    <s v="10:05:28:458"/>
    <n v="0"/>
    <n v="8.3333335351198912E-4"/>
    <n v="2.0000000484287739E-2"/>
    <x v="1"/>
  </r>
  <r>
    <n v="1878"/>
    <s v="2019-08-19"/>
    <n v="11473659"/>
    <d v="2019-08-19T09:30:00"/>
    <n v="9"/>
    <n v="30"/>
    <n v="1"/>
    <s v="ALLIED"/>
    <x v="2"/>
    <x v="1"/>
    <x v="1"/>
    <x v="0"/>
    <s v="Yes"/>
    <x v="0"/>
    <d v="2019-08-19T09:44:24"/>
    <s v="09:43:07:584"/>
    <d v="2019-08-19T09:45:41"/>
    <s v="09:45:29:641"/>
    <x v="5"/>
    <d v="2019-08-19T10:20:35"/>
    <s v="10:20:37:735"/>
    <d v="2019-08-19T10:23:23"/>
    <s v="10:23:56:923"/>
    <n v="4.6666666748933494E-2"/>
    <n v="2.1388888999354094E-2"/>
    <n v="1.6333333379589021"/>
    <x v="0"/>
  </r>
  <r>
    <n v="1879"/>
    <s v="2019-06-19"/>
    <n v="11240896"/>
    <d v="2019-06-19T09:00:00"/>
    <n v="9"/>
    <n v="0"/>
    <n v="3"/>
    <s v="ALLIED"/>
    <x v="2"/>
    <x v="1"/>
    <x v="1"/>
    <x v="0"/>
    <s v="Yes"/>
    <x v="0"/>
    <d v="2019-06-19T08:53:51"/>
    <s v="08:53:30:751"/>
    <d v="2019-06-19T08:55:32"/>
    <s v="08:55:41:632"/>
    <x v="5"/>
    <d v="2019-06-19T09:24:00"/>
    <s v="09:24:44:100"/>
    <d v="2019-06-19T09:24:00"/>
    <s v="09:24:44:100"/>
    <n v="0"/>
    <n v="2.8055555652827024E-2"/>
    <n v="0.67333333566784859"/>
    <x v="1"/>
  </r>
  <r>
    <n v="1880"/>
    <s v="2019-07-26"/>
    <n v="11406371"/>
    <d v="2019-07-26T16:00:00"/>
    <n v="16"/>
    <n v="0"/>
    <n v="5"/>
    <s v="ALLIED"/>
    <x v="2"/>
    <x v="1"/>
    <x v="1"/>
    <x v="0"/>
    <s v="Yes"/>
    <x v="0"/>
    <d v="2019-07-26T15:48:00"/>
    <s v="15:48:57:400"/>
    <d v="2019-07-26T15:50:58"/>
    <s v="15:50:00:358"/>
    <x v="5"/>
    <d v="2019-07-26T16:26:51"/>
    <s v="16:26:02:051"/>
    <d v="2019-07-26T16:29:22"/>
    <s v="16:28:08:182"/>
    <n v="4.1944444470573217E-2"/>
    <n v="4.9444444477558136E-2"/>
    <n v="2.1933333347551525"/>
    <x v="1"/>
  </r>
  <r>
    <n v="1881"/>
    <s v="2019-01-30"/>
    <n v="10828025"/>
    <d v="2019-01-30T11:44:00"/>
    <n v="11"/>
    <n v="44"/>
    <n v="3"/>
    <s v="ALLIED"/>
    <x v="2"/>
    <x v="1"/>
    <x v="1"/>
    <x v="0"/>
    <s v="Yes"/>
    <x v="0"/>
    <d v="2019-01-30T11:40:50"/>
    <s v="11:40:35:850"/>
    <d v="2019-01-30T11:40:50"/>
    <s v="11:40:35:850"/>
    <x v="3"/>
    <d v="2019-01-30T12:26:26"/>
    <s v="12:26:41:526"/>
    <d v="2019-01-30T12:26:26"/>
    <s v="12:26:41:526"/>
    <n v="0"/>
    <n v="0"/>
    <n v="0"/>
    <x v="1"/>
  </r>
  <r>
    <n v="1882"/>
    <s v="2019-08-01"/>
    <n v="11381615"/>
    <d v="2019-08-01T15:00:00"/>
    <n v="15"/>
    <n v="0"/>
    <n v="4"/>
    <s v="ARROW"/>
    <x v="0"/>
    <x v="2"/>
    <x v="2"/>
    <x v="1"/>
    <s v="No"/>
    <x v="1"/>
    <d v="2019-08-01T14:51:41"/>
    <s v="14:51:27:341"/>
    <d v="2019-08-01T15:05:17"/>
    <s v="15:05:31:917"/>
    <x v="5"/>
    <d v="2019-08-01T15:25:32"/>
    <s v="15:25:27:432"/>
    <d v="2019-08-01T15:31:54"/>
    <s v="15:31:03:654"/>
    <n v="0.10611111111938953"/>
    <n v="0.22666666656732559"/>
    <n v="7.986666664481163"/>
    <x v="1"/>
  </r>
  <r>
    <n v="1883"/>
    <s v="2019-02-16"/>
    <n v="10860244"/>
    <d v="2019-02-16T15:00:00"/>
    <n v="15"/>
    <n v="0"/>
    <n v="6"/>
    <s v="ALLIED"/>
    <x v="2"/>
    <x v="1"/>
    <x v="1"/>
    <x v="0"/>
    <s v="Yes"/>
    <x v="0"/>
    <d v="2019-02-16T15:17:16"/>
    <s v="15:17:51:216"/>
    <d v="2019-02-16T15:22:22"/>
    <s v="15:21:51:382"/>
    <x v="3"/>
    <d v="2019-02-16T16:05:49"/>
    <s v="16:05:00:749"/>
    <d v="2019-02-16T16:06:14"/>
    <s v="16:06:10:814"/>
    <n v="6.9444443215616047E-3"/>
    <n v="8.4999999962747097E-2"/>
    <n v="2.2066666628234088"/>
    <x v="0"/>
  </r>
  <r>
    <n v="1884"/>
    <s v="2019-07-04"/>
    <n v="11318268"/>
    <d v="2019-07-04T14:00:00"/>
    <n v="14"/>
    <n v="0"/>
    <n v="4"/>
    <s v="BIGCITY"/>
    <x v="3"/>
    <x v="1"/>
    <x v="1"/>
    <x v="0"/>
    <s v="Yes"/>
    <x v="1"/>
    <d v="2019-07-04T13:44:17"/>
    <s v="13:44:45:717"/>
    <d v="2019-07-04T13:46:02"/>
    <s v="13:45:51:662"/>
    <x v="2"/>
    <d v="2019-07-04T14:08:27"/>
    <s v="14:07:26:287"/>
    <d v="2019-07-04T14:10:10"/>
    <s v="14:10:33:510"/>
    <n v="2.8611111163627356E-2"/>
    <n v="2.9166666674427688E-2"/>
    <n v="1.3866666681133211"/>
    <x v="1"/>
  </r>
  <r>
    <n v="1885"/>
    <s v="2019-07-26"/>
    <n v="11362228"/>
    <d v="2019-07-26T18:15:00"/>
    <n v="18"/>
    <n v="15"/>
    <n v="5"/>
    <s v="ARROW"/>
    <x v="0"/>
    <x v="0"/>
    <x v="0"/>
    <x v="0"/>
    <s v="Yes"/>
    <x v="0"/>
    <d v="2019-07-26T18:05:11"/>
    <s v="18:05:06:311"/>
    <d v="2019-07-26T18:08:43"/>
    <s v="18:08:51:443"/>
    <x v="1"/>
    <d v="2019-07-26T18:20:23"/>
    <s v="18:20:40:823"/>
    <d v="2019-07-26T18:23:40"/>
    <s v="18:23:05:840"/>
    <n v="5.4722222266718745E-2"/>
    <n v="5.8888889034278691E-2"/>
    <n v="2.7266666712239385"/>
    <x v="1"/>
  </r>
  <r>
    <n v="1886"/>
    <s v="2019-03-06"/>
    <n v="10923812"/>
    <d v="2019-03-06T12:30:00"/>
    <n v="12"/>
    <n v="30"/>
    <n v="3"/>
    <s v="ARROW"/>
    <x v="0"/>
    <x v="1"/>
    <x v="1"/>
    <x v="0"/>
    <s v="Yes"/>
    <x v="1"/>
    <d v="2019-03-06T12:23:00"/>
    <s v="12:23:31:300"/>
    <d v="2019-03-06T12:33:13"/>
    <s v="12:33:06:513"/>
    <x v="2"/>
    <d v="2019-03-06T12:43:10"/>
    <s v="12:43:01:310"/>
    <d v="2019-03-06T12:46:00"/>
    <s v="12:45:06:960"/>
    <n v="4.7222222259733826E-2"/>
    <n v="0.17027777776820585"/>
    <n v="5.2200000006705523"/>
    <x v="1"/>
  </r>
  <r>
    <n v="1887"/>
    <s v="2019-05-30"/>
    <n v="11191922"/>
    <d v="2019-05-30T08:15:00"/>
    <n v="8"/>
    <n v="15"/>
    <n v="4"/>
    <s v="ALLIED"/>
    <x v="2"/>
    <x v="1"/>
    <x v="1"/>
    <x v="0"/>
    <s v="Yes"/>
    <x v="0"/>
    <d v="2019-05-30T08:18:28"/>
    <s v="08:17:17:488"/>
    <d v="2019-05-30T08:20:24"/>
    <s v="08:20:36:824"/>
    <x v="5"/>
    <d v="2019-05-30T08:56:24"/>
    <s v="08:55:16:984"/>
    <d v="2019-05-30T08:57:12"/>
    <s v="08:57:22:212"/>
    <n v="1.333333330694586E-2"/>
    <n v="3.2222222245763987E-2"/>
    <n v="1.0933333332650363"/>
    <x v="0"/>
  </r>
  <r>
    <n v="1888"/>
    <s v="2019-10-19"/>
    <n v="11649992"/>
    <d v="2019-10-19T08:15:00"/>
    <n v="8"/>
    <n v="15"/>
    <n v="6"/>
    <s v="ALLIED"/>
    <x v="2"/>
    <x v="1"/>
    <x v="1"/>
    <x v="0"/>
    <s v="Yes"/>
    <x v="0"/>
    <d v="2019-10-19T08:05:51"/>
    <s v="08:05:03:551"/>
    <d v="2019-10-19T08:08:36"/>
    <s v="08:08:48:736"/>
    <x v="0"/>
    <d v="2019-10-19T08:22:18"/>
    <s v="08:21:58:078"/>
    <d v="2019-10-19T08:25:38"/>
    <s v="08:25:08:138"/>
    <n v="5.5555555620230734E-2"/>
    <n v="4.5833333395421505E-2"/>
    <n v="2.4333333363756537"/>
    <x v="1"/>
  </r>
  <r>
    <n v="1889"/>
    <s v="2019-03-04"/>
    <n v="10884260"/>
    <d v="2019-03-04T13:00:00"/>
    <n v="13"/>
    <n v="0"/>
    <n v="1"/>
    <s v="BIGCITY"/>
    <x v="3"/>
    <x v="1"/>
    <x v="1"/>
    <x v="0"/>
    <s v="Yes"/>
    <x v="0"/>
    <d v="2019-03-04T13:14:59"/>
    <s v="13:14:49:259"/>
    <d v="2019-03-04T13:15:14"/>
    <s v="13:15:53:414"/>
    <x v="0"/>
    <d v="2019-03-04T13:30:23"/>
    <s v="13:29:43:883"/>
    <d v="2019-03-04T13:31:48"/>
    <s v="13:31:03:848"/>
    <n v="2.3611111217178404E-2"/>
    <n v="4.1666665929369628E-3"/>
    <n v="0.66666666744276881"/>
    <x v="0"/>
  </r>
  <r>
    <n v="1890"/>
    <s v="2019-11-15"/>
    <n v="11746026"/>
    <d v="2019-11-15T09:00:00"/>
    <n v="9"/>
    <n v="0"/>
    <n v="5"/>
    <s v="ARROW"/>
    <x v="0"/>
    <x v="2"/>
    <x v="2"/>
    <x v="1"/>
    <s v="No"/>
    <x v="1"/>
    <d v="2019-11-15T08:51:08"/>
    <s v="08:50:09:368"/>
    <d v="2019-11-15T09:00:04"/>
    <s v="08:59:38:364"/>
    <x v="0"/>
    <d v="2019-11-15T09:07:50"/>
    <s v="09:07:08:950"/>
    <d v="2019-11-15T09:15:21"/>
    <s v="09:14:44:181"/>
    <n v="0.12527777790091932"/>
    <n v="0.14888888894347474"/>
    <n v="6.5800000042654574"/>
    <x v="1"/>
  </r>
  <r>
    <n v="1891"/>
    <s v="2019-10-21"/>
    <n v="11705206"/>
    <d v="2019-10-21T15:00:00"/>
    <n v="15"/>
    <n v="0"/>
    <n v="1"/>
    <s v="ARROW"/>
    <x v="0"/>
    <x v="2"/>
    <x v="2"/>
    <x v="1"/>
    <s v="No"/>
    <x v="0"/>
    <d v="2019-10-21T15:08:23"/>
    <s v="15:07:50:883"/>
    <d v="2019-10-21T15:11:04"/>
    <s v="15:11:10:204"/>
    <x v="1"/>
    <d v="2019-10-21T15:19:28"/>
    <s v="15:19:55:228"/>
    <d v="2019-10-21T15:19:28"/>
    <s v="15:19:55:228"/>
    <n v="0"/>
    <n v="4.4722222199197859E-2"/>
    <n v="1.0733333327807486"/>
    <x v="0"/>
  </r>
  <r>
    <n v="1892"/>
    <s v="2019-01-28"/>
    <n v="10773692"/>
    <d v="2019-01-28T14:45:00"/>
    <n v="14"/>
    <n v="45"/>
    <n v="1"/>
    <s v="BIGCITY"/>
    <x v="3"/>
    <x v="1"/>
    <x v="1"/>
    <x v="0"/>
    <s v="Yes"/>
    <x v="0"/>
    <d v="2019-01-28T14:50:51"/>
    <s v="14:50:20:351"/>
    <d v="2019-01-28T14:54:01"/>
    <s v="14:53:33:761"/>
    <x v="3"/>
    <d v="2019-01-28T15:30:38"/>
    <s v="15:30:21:038"/>
    <d v="2019-01-28T15:32:28"/>
    <s v="15:31:28:188"/>
    <n v="3.0555555538740009E-2"/>
    <n v="5.277777771698311E-2"/>
    <n v="1.9999999981373549"/>
    <x v="0"/>
  </r>
  <r>
    <n v="1893"/>
    <s v="2019-08-06"/>
    <n v="11393577"/>
    <d v="2019-08-06T10:15:00"/>
    <n v="10"/>
    <n v="15"/>
    <n v="2"/>
    <s v="BIGCITY"/>
    <x v="3"/>
    <x v="1"/>
    <x v="1"/>
    <x v="0"/>
    <s v="Yes"/>
    <x v="0"/>
    <d v="2019-08-06T10:14:13"/>
    <s v="10:13:31:173"/>
    <d v="2019-08-06T10:16:24"/>
    <s v="10:16:51:324"/>
    <x v="1"/>
    <d v="2019-08-06T10:26:54"/>
    <s v="10:26:50:654"/>
    <d v="2019-08-06T10:30:43"/>
    <s v="10:30:05:743"/>
    <n v="6.3611111138015985E-2"/>
    <n v="3.638888883870095E-2"/>
    <n v="2.3999999994412065"/>
    <x v="1"/>
  </r>
  <r>
    <n v="1894"/>
    <s v="2019-02-13"/>
    <n v="10826652"/>
    <d v="2019-02-13T07:30:00"/>
    <n v="7"/>
    <n v="30"/>
    <n v="3"/>
    <s v="ALLIED"/>
    <x v="2"/>
    <x v="0"/>
    <x v="0"/>
    <x v="0"/>
    <s v="Yes"/>
    <x v="0"/>
    <d v="2019-02-13T07:21:26"/>
    <s v="07:21:42:726"/>
    <d v="2019-02-13T07:21:26"/>
    <s v="07:21:42:726"/>
    <x v="0"/>
    <d v="2019-02-13T07:38:44"/>
    <s v="07:38:12:244"/>
    <d v="2019-02-13T07:41:37"/>
    <s v="07:40:16:297"/>
    <n v="4.8055555613245815E-2"/>
    <n v="0"/>
    <n v="1.1533333347178996"/>
    <x v="1"/>
  </r>
  <r>
    <n v="1895"/>
    <s v="2019-03-07"/>
    <n v="10894581"/>
    <d v="2019-03-07T08:45:00"/>
    <n v="8"/>
    <n v="45"/>
    <n v="4"/>
    <s v="ARROW"/>
    <x v="0"/>
    <x v="3"/>
    <x v="3"/>
    <x v="1"/>
    <s v="No"/>
    <x v="2"/>
    <d v="2019-03-07T09:00:41"/>
    <s v="09:00:13:841"/>
    <d v="2019-03-07T09:04:11"/>
    <s v="09:03:35:171"/>
    <x v="2"/>
    <d v="2019-03-07T09:30:35"/>
    <s v="09:29:39:195"/>
    <d v="2019-03-07T09:34:16"/>
    <s v="09:33:58:376"/>
    <n v="6.1388888745568693E-2"/>
    <n v="5.8333333348855376E-2"/>
    <n v="2.8733333302661777"/>
    <x v="0"/>
  </r>
  <r>
    <n v="1896"/>
    <s v="2019-09-17"/>
    <n v="11525501"/>
    <d v="2019-09-17T08:30:00"/>
    <n v="8"/>
    <n v="30"/>
    <n v="2"/>
    <s v="ARROW"/>
    <x v="0"/>
    <x v="1"/>
    <x v="1"/>
    <x v="0"/>
    <s v="Yes"/>
    <x v="0"/>
    <d v="2019-09-17T08:16:10"/>
    <s v="08:16:54:610"/>
    <d v="2019-09-17T08:20:53"/>
    <s v="08:20:04:853"/>
    <x v="1"/>
    <d v="2019-09-17T08:29:00"/>
    <s v="08:29:45:200"/>
    <d v="2019-09-17T08:32:08"/>
    <s v="08:31:00:168"/>
    <n v="5.2222222206182778E-2"/>
    <n v="7.8611111151985824E-2"/>
    <n v="3.1400000005960464"/>
    <x v="1"/>
  </r>
  <r>
    <n v="1897"/>
    <s v="2019-07-23"/>
    <n v="11350517"/>
    <d v="2019-07-23T09:00:00"/>
    <n v="9"/>
    <n v="0"/>
    <n v="2"/>
    <s v="BIGCITY"/>
    <x v="3"/>
    <x v="1"/>
    <x v="1"/>
    <x v="0"/>
    <s v="Yes"/>
    <x v="0"/>
    <d v="2019-07-23T08:46:10"/>
    <s v="08:45:19:870"/>
    <d v="2019-07-23T08:49:01"/>
    <s v="08:49:31:101"/>
    <x v="3"/>
    <d v="2019-07-23T09:27:20"/>
    <s v="09:27:31:420"/>
    <d v="2019-07-23T09:30:38"/>
    <s v="09:29:45:498"/>
    <n v="5.5000000109430403E-2"/>
    <n v="4.74999999278225E-2"/>
    <n v="2.4600000008940697"/>
    <x v="1"/>
  </r>
  <r>
    <n v="1898"/>
    <s v="2019-03-06"/>
    <n v="10890552"/>
    <d v="2019-03-06T18:00:00"/>
    <n v="18"/>
    <n v="0"/>
    <n v="3"/>
    <s v="ALLIED"/>
    <x v="2"/>
    <x v="1"/>
    <x v="1"/>
    <x v="0"/>
    <s v="Yes"/>
    <x v="0"/>
    <d v="2019-03-06T17:54:58"/>
    <s v="17:54:26:158"/>
    <d v="2019-03-06T18:13:41"/>
    <s v="18:13:56:741"/>
    <x v="5"/>
    <d v="2019-03-06T18:30:27"/>
    <s v="18:30:26:227"/>
    <d v="2019-03-06T18:30:27"/>
    <s v="18:30:26:227"/>
    <n v="0"/>
    <n v="0.31194444454740733"/>
    <n v="7.4866666691377759"/>
    <x v="1"/>
  </r>
  <r>
    <n v="1899"/>
    <s v="2019-01-11"/>
    <n v="10727248"/>
    <d v="2019-01-11T09:30:00"/>
    <n v="9"/>
    <n v="30"/>
    <n v="5"/>
    <s v="ARROW"/>
    <x v="0"/>
    <x v="2"/>
    <x v="2"/>
    <x v="1"/>
    <s v="No"/>
    <x v="1"/>
    <d v="2019-01-11T09:36:30"/>
    <s v="09:36:25:330"/>
    <d v="2019-01-11T09:40:12"/>
    <s v="09:39:37:672"/>
    <x v="2"/>
    <d v="2019-01-11T09:56:05"/>
    <s v="09:56:38:005"/>
    <d v="2019-01-11T09:58:38"/>
    <s v="09:58:43:538"/>
    <n v="4.2499999981373549E-2"/>
    <n v="6.166666658828035E-2"/>
    <n v="2.4999999976716936"/>
    <x v="0"/>
  </r>
  <r>
    <n v="1900"/>
    <s v="2019-04-03"/>
    <n v="10980856"/>
    <d v="2019-04-03T08:15:00"/>
    <n v="8"/>
    <n v="15"/>
    <n v="3"/>
    <s v="ARROW"/>
    <x v="0"/>
    <x v="2"/>
    <x v="2"/>
    <x v="1"/>
    <s v="No"/>
    <x v="1"/>
    <d v="2019-04-03T07:59:30"/>
    <s v="07:59:43:130"/>
    <d v="2019-04-03T08:08:11"/>
    <s v="08:07:41:971"/>
    <x v="2"/>
    <d v="2019-04-03T08:21:08"/>
    <s v="08:21:02:708"/>
    <d v="2019-04-03T08:25:18"/>
    <s v="08:24:16:878"/>
    <n v="6.9444444437976927E-2"/>
    <n v="0.14472222217591479"/>
    <n v="5.1399999987334013"/>
    <x v="1"/>
  </r>
  <r>
    <n v="1901"/>
    <s v="2019-10-30"/>
    <n v="11713743"/>
    <d v="2019-10-30T07:15:00"/>
    <n v="7"/>
    <n v="15"/>
    <n v="3"/>
    <s v="ARROW"/>
    <x v="0"/>
    <x v="2"/>
    <x v="2"/>
    <x v="1"/>
    <s v="No"/>
    <x v="0"/>
    <d v="2019-10-30T07:23:40"/>
    <s v="07:23:17:040"/>
    <d v="2019-10-30T07:25:24"/>
    <s v="07:25:42:124"/>
    <x v="1"/>
    <d v="2019-10-30T07:35:15"/>
    <s v="07:34:43:375"/>
    <d v="2019-10-30T07:36:27"/>
    <s v="07:36:49:527"/>
    <n v="1.9999999960418791E-2"/>
    <n v="2.8888889006339014E-2"/>
    <n v="1.1733333352021873"/>
    <x v="0"/>
  </r>
  <r>
    <n v="1902"/>
    <s v="2019-08-25"/>
    <n v="11497276"/>
    <d v="2019-08-25T14:00:00"/>
    <n v="14"/>
    <n v="0"/>
    <n v="7"/>
    <s v="ARROW"/>
    <x v="0"/>
    <x v="1"/>
    <x v="1"/>
    <x v="0"/>
    <s v="Yes"/>
    <x v="0"/>
    <d v="2019-08-25T14:08:58"/>
    <s v="14:08:19:258"/>
    <d v="2019-08-25T14:11:20"/>
    <s v="14:10:48:380"/>
    <x v="3"/>
    <d v="2019-08-25T14:52:38"/>
    <s v="14:51:33:598"/>
    <d v="2019-08-25T14:53:15"/>
    <s v="14:53:04:615"/>
    <n v="1.0277777910232544E-2"/>
    <n v="3.9444444410037249E-2"/>
    <n v="1.193333335686475"/>
    <x v="0"/>
  </r>
  <r>
    <n v="1903"/>
    <s v="2019-04-18"/>
    <n v="11030853"/>
    <d v="2019-04-18T15:15:00"/>
    <n v="15"/>
    <n v="15"/>
    <n v="4"/>
    <s v="ALLIED"/>
    <x v="2"/>
    <x v="1"/>
    <x v="1"/>
    <x v="0"/>
    <s v="Yes"/>
    <x v="0"/>
    <d v="2019-04-18T15:12:22"/>
    <s v="15:11:50:582"/>
    <d v="2019-04-18T15:21:50"/>
    <s v="15:21:26:250"/>
    <x v="0"/>
    <d v="2019-04-18T15:29:08"/>
    <s v="15:28:00:368"/>
    <d v="2019-04-18T15:29:08"/>
    <s v="15:28:00:368"/>
    <n v="0"/>
    <n v="0.15777777781477198"/>
    <n v="3.7866666675545275"/>
    <x v="1"/>
  </r>
  <r>
    <n v="1904"/>
    <s v="2019-05-21"/>
    <n v="11158154"/>
    <d v="2019-05-21T10:45:00"/>
    <n v="10"/>
    <n v="45"/>
    <n v="2"/>
    <s v="ARROW"/>
    <x v="0"/>
    <x v="2"/>
    <x v="2"/>
    <x v="1"/>
    <s v="No"/>
    <x v="1"/>
    <d v="2019-05-21T10:50:41"/>
    <s v="10:50:19:341"/>
    <d v="2019-05-21T10:54:28"/>
    <s v="10:53:29:488"/>
    <x v="0"/>
    <d v="2019-05-21T11:05:22"/>
    <s v="11:05:34:022"/>
    <d v="2019-05-21T11:08:38"/>
    <s v="11:07:44:298"/>
    <n v="5.4444444424007088E-2"/>
    <n v="6.3055555452592671E-2"/>
    <n v="2.8199999970383942"/>
    <x v="0"/>
  </r>
  <r>
    <n v="1905"/>
    <s v="2019-10-22"/>
    <n v="11658357"/>
    <d v="2019-10-22T12:15:00"/>
    <n v="12"/>
    <n v="15"/>
    <n v="2"/>
    <s v="ARROW"/>
    <x v="0"/>
    <x v="1"/>
    <x v="1"/>
    <x v="0"/>
    <s v="Yes"/>
    <x v="0"/>
    <d v="2019-10-22T12:36:01"/>
    <s v="12:36:32:601"/>
    <d v="2019-10-22T12:39:45"/>
    <s v="12:39:42:745"/>
    <x v="5"/>
    <d v="2019-10-22T13:07:05"/>
    <s v="13:07:37:505"/>
    <d v="2019-10-22T13:08:19"/>
    <s v="13:08:39:519"/>
    <n v="2.0555555645842105E-2"/>
    <n v="6.2222222273703665E-2"/>
    <n v="1.9866666700690985"/>
    <x v="0"/>
  </r>
  <r>
    <n v="1906"/>
    <s v="2019-01-10"/>
    <n v="10722164"/>
    <d v="2019-01-10T08:45:00"/>
    <n v="8"/>
    <n v="45"/>
    <n v="4"/>
    <s v="ALLIED"/>
    <x v="2"/>
    <x v="1"/>
    <x v="1"/>
    <x v="0"/>
    <s v="Yes"/>
    <x v="0"/>
    <d v="2019-01-10T08:45:50"/>
    <s v="08:45:54:850"/>
    <d v="2019-01-10T08:47:21"/>
    <s v="08:47:00:721"/>
    <x v="0"/>
    <d v="2019-01-10T09:02:13"/>
    <s v="09:02:00:713"/>
    <d v="2019-01-10T09:04:02"/>
    <s v="09:04:59:002"/>
    <n v="3.0277777696028352E-2"/>
    <n v="2.52777777495794E-2"/>
    <n v="1.333333330694586"/>
    <x v="0"/>
  </r>
  <r>
    <n v="1907"/>
    <s v="2019-07-08"/>
    <n v="11300657"/>
    <d v="2019-07-08T10:30:00"/>
    <n v="10"/>
    <n v="30"/>
    <n v="1"/>
    <s v="ARROW"/>
    <x v="0"/>
    <x v="4"/>
    <x v="4"/>
    <x v="1"/>
    <s v="No"/>
    <x v="0"/>
    <d v="2019-07-08T10:23:52"/>
    <s v="10:23:41:552"/>
    <d v="2019-07-08T10:27:20"/>
    <s v="10:27:56:520"/>
    <x v="1"/>
    <d v="2019-07-08T10:33:37"/>
    <s v="10:32:30:597"/>
    <d v="2019-07-08T10:35:35"/>
    <s v="10:34:40:695"/>
    <n v="3.2777777756564319E-2"/>
    <n v="5.7777777663432062E-2"/>
    <n v="2.1733333300799131"/>
    <x v="1"/>
  </r>
  <r>
    <n v="1908"/>
    <s v="2019-08-13"/>
    <n v="11415890"/>
    <d v="2019-08-13T18:30:00"/>
    <n v="18"/>
    <n v="30"/>
    <n v="2"/>
    <s v="ALLIED"/>
    <x v="2"/>
    <x v="1"/>
    <x v="1"/>
    <x v="0"/>
    <s v="Yes"/>
    <x v="0"/>
    <d v="2019-08-13T18:34:44"/>
    <s v="18:34:37:044"/>
    <d v="2019-08-13T18:36:00"/>
    <s v="18:36:07:100"/>
    <x v="1"/>
    <d v="2019-08-13T18:44:27"/>
    <s v="18:43:02:287"/>
    <d v="2019-08-13T18:45:30"/>
    <s v="18:44:07:290"/>
    <n v="1.7500000074505806E-2"/>
    <n v="2.1111111156642437E-2"/>
    <n v="0.92666666954755783"/>
    <x v="0"/>
  </r>
  <r>
    <n v="1909"/>
    <s v="2019-06-30"/>
    <n v="11320187"/>
    <d v="2019-06-30T16:15:00"/>
    <n v="16"/>
    <n v="15"/>
    <n v="7"/>
    <s v="BIGCITY"/>
    <x v="3"/>
    <x v="0"/>
    <x v="0"/>
    <x v="0"/>
    <s v="Yes"/>
    <x v="0"/>
    <d v="2019-06-30T16:22:13"/>
    <s v="16:22:42:113"/>
    <d v="2019-06-30T16:26:18"/>
    <s v="16:25:14:278"/>
    <x v="0"/>
    <d v="2019-06-30T16:41:41"/>
    <s v="16:41:46:641"/>
    <d v="2019-06-30T16:43:12"/>
    <s v="16:43:54:712"/>
    <n v="2.52777777495794E-2"/>
    <n v="6.8055555573664606E-2"/>
    <n v="2.2399999997578561"/>
    <x v="0"/>
  </r>
  <r>
    <n v="1910"/>
    <s v="2019-06-04"/>
    <n v="11178594"/>
    <d v="2019-06-04T21:45:00"/>
    <n v="21"/>
    <n v="45"/>
    <n v="2"/>
    <s v="ALLIED"/>
    <x v="2"/>
    <x v="1"/>
    <x v="1"/>
    <x v="0"/>
    <s v="Yes"/>
    <x v="0"/>
    <d v="2019-06-04T21:38:17"/>
    <s v="21:37:34:877"/>
    <d v="2019-06-04T22:02:51"/>
    <s v="22:02:45:551"/>
    <x v="3"/>
    <d v="2019-06-04T22:23:01"/>
    <s v="22:22:40:261"/>
    <d v="2019-06-04T22:23:04"/>
    <s v="22:23:45:404"/>
    <n v="8.3333335351198912E-4"/>
    <n v="0.4094444444635883"/>
    <n v="9.8466666676104069"/>
    <x v="1"/>
  </r>
  <r>
    <n v="1911"/>
    <s v="2019-03-22"/>
    <n v="10974965"/>
    <d v="2019-03-22T12:00:00"/>
    <n v="12"/>
    <n v="0"/>
    <n v="5"/>
    <s v="BIGCITY"/>
    <x v="3"/>
    <x v="1"/>
    <x v="1"/>
    <x v="0"/>
    <s v="Yes"/>
    <x v="0"/>
    <d v="2019-03-22T12:03:22"/>
    <s v="12:03:42:022"/>
    <d v="2019-03-22T12:04:58"/>
    <s v="12:04:48:058"/>
    <x v="1"/>
    <d v="2019-03-22T12:15:17"/>
    <s v="12:14:27:377"/>
    <d v="2019-03-22T12:16:17"/>
    <s v="12:15:31:477"/>
    <n v="1.6666666720993817E-2"/>
    <n v="2.6666666613891721E-2"/>
    <n v="1.0400000000372529"/>
    <x v="0"/>
  </r>
  <r>
    <n v="1912"/>
    <s v="2019-07-19"/>
    <n v="11363475"/>
    <d v="2019-07-19T17:30:00"/>
    <n v="17"/>
    <n v="30"/>
    <n v="5"/>
    <s v="ARROW"/>
    <x v="0"/>
    <x v="2"/>
    <x v="2"/>
    <x v="1"/>
    <s v="No"/>
    <x v="0"/>
    <d v="2019-07-19T17:51:06"/>
    <s v="17:50:17:666"/>
    <d v="2019-07-19T17:52:14"/>
    <s v="17:52:27:614"/>
    <x v="3"/>
    <d v="2019-07-19T18:35:29"/>
    <s v="18:35:33:029"/>
    <d v="2019-07-19T18:37:18"/>
    <s v="18:37:23:018"/>
    <n v="3.0277777870651335E-2"/>
    <n v="1.8888888764195144E-2"/>
    <n v="1.1799999992363155"/>
    <x v="0"/>
  </r>
  <r>
    <n v="1913"/>
    <s v="2019-03-13"/>
    <n v="10913838"/>
    <d v="2019-03-13T12:15:00"/>
    <n v="12"/>
    <n v="15"/>
    <n v="3"/>
    <s v="ALLIED"/>
    <x v="2"/>
    <x v="0"/>
    <x v="0"/>
    <x v="0"/>
    <s v="Yes"/>
    <x v="0"/>
    <d v="2019-03-13T12:02:44"/>
    <s v="12:02:17:544"/>
    <d v="2019-03-13T12:06:17"/>
    <s v="12:05:22:677"/>
    <x v="1"/>
    <d v="2019-03-13T12:09:13"/>
    <s v="12:08:32:773"/>
    <d v="2019-03-13T12:09:36"/>
    <s v="12:09:33:736"/>
    <n v="6.3888889853842556E-3"/>
    <n v="5.9166666702367365E-2"/>
    <n v="1.5733333365060389"/>
    <x v="1"/>
  </r>
  <r>
    <n v="1914"/>
    <s v="2019-09-13"/>
    <n v="11537139"/>
    <d v="2019-09-13T10:45:00"/>
    <n v="10"/>
    <n v="45"/>
    <n v="5"/>
    <s v="BIGCITY"/>
    <x v="3"/>
    <x v="1"/>
    <x v="1"/>
    <x v="0"/>
    <s v="Yes"/>
    <x v="0"/>
    <d v="2019-09-13T10:31:39"/>
    <s v="10:31:05:039"/>
    <d v="2019-09-13T10:41:06"/>
    <s v="10:41:13:306"/>
    <x v="3"/>
    <d v="2019-09-13T11:22:27"/>
    <s v="11:21:03:587"/>
    <d v="2019-09-13T11:26:29"/>
    <s v="11:25:35:789"/>
    <n v="6.7222222220152617E-2"/>
    <n v="0.15749999997206032"/>
    <n v="5.3933333326131105"/>
    <x v="1"/>
  </r>
  <r>
    <n v="1915"/>
    <s v="2019-01-16"/>
    <n v="10762559"/>
    <d v="2019-01-16T11:15:00"/>
    <n v="11"/>
    <n v="15"/>
    <n v="3"/>
    <s v="ARROW"/>
    <x v="0"/>
    <x v="0"/>
    <x v="0"/>
    <x v="0"/>
    <s v="Yes"/>
    <x v="1"/>
    <d v="2019-01-16T11:06:18"/>
    <s v="11:06:08:618"/>
    <d v="2019-01-16T11:15:23"/>
    <s v="11:14:10:983"/>
    <x v="5"/>
    <d v="2019-01-16T11:46:05"/>
    <s v="11:45:05:165"/>
    <d v="2019-01-16T11:48:16"/>
    <s v="11:47:15:176"/>
    <n v="3.6388889013323933E-2"/>
    <n v="0.15138888882938772"/>
    <n v="4.5066666682250798"/>
    <x v="1"/>
  </r>
  <r>
    <n v="1916"/>
    <s v="2019-06-26"/>
    <n v="11287702"/>
    <d v="2019-06-26T11:15:00"/>
    <n v="11"/>
    <n v="15"/>
    <n v="3"/>
    <s v="ARROW"/>
    <x v="0"/>
    <x v="1"/>
    <x v="1"/>
    <x v="0"/>
    <s v="Yes"/>
    <x v="1"/>
    <d v="2019-06-26T11:02:48"/>
    <s v="11:02:00:548"/>
    <d v="2019-06-26T11:07:14"/>
    <s v="11:06:24:474"/>
    <x v="1"/>
    <d v="2019-06-26T11:15:17"/>
    <s v="11:15:24:317"/>
    <d v="2019-06-26T11:18:16"/>
    <s v="11:18:24:016"/>
    <n v="4.9722222145646811E-2"/>
    <n v="7.3888888873625547E-2"/>
    <n v="2.9666666644625366"/>
    <x v="1"/>
  </r>
  <r>
    <n v="1917"/>
    <s v="2019-05-11"/>
    <n v="11143988"/>
    <d v="2019-05-11T10:00:00"/>
    <n v="10"/>
    <n v="0"/>
    <n v="6"/>
    <s v="BIGCITY"/>
    <x v="3"/>
    <x v="0"/>
    <x v="0"/>
    <x v="0"/>
    <s v="Yes"/>
    <x v="1"/>
    <d v="2019-05-11T09:59:31"/>
    <s v="09:58:00:291"/>
    <d v="2019-05-11T10:01:34"/>
    <s v="10:00:44:394"/>
    <x v="1"/>
    <d v="2019-05-11T10:09:33"/>
    <s v="10:08:24:693"/>
    <d v="2019-05-11T10:09:08"/>
    <s v="10:09:34:708"/>
    <n v="-6.9444443215616047E-3"/>
    <n v="3.416666662087664E-2"/>
    <n v="0.65333333518356085"/>
    <x v="1"/>
  </r>
  <r>
    <n v="1918"/>
    <s v="2019-07-03"/>
    <n v="11284764"/>
    <d v="2019-07-03T15:00:00"/>
    <n v="15"/>
    <n v="0"/>
    <n v="3"/>
    <s v="ALLIED"/>
    <x v="2"/>
    <x v="1"/>
    <x v="1"/>
    <x v="0"/>
    <s v="Yes"/>
    <x v="0"/>
    <d v="2019-07-03T15:09:41"/>
    <s v="15:09:16:141"/>
    <d v="2019-07-03T15:12:34"/>
    <s v="15:12:31:334"/>
    <x v="3"/>
    <d v="2019-07-03T15:57:21"/>
    <s v="15:56:17:081"/>
    <d v="2019-07-03T15:57:21"/>
    <s v="15:56:17:081"/>
    <n v="0"/>
    <n v="4.8055555613245815E-2"/>
    <n v="1.1533333347178996"/>
    <x v="0"/>
  </r>
  <r>
    <n v="1919"/>
    <s v="2019-10-17"/>
    <n v="11642877"/>
    <d v="2019-10-17T11:00:00"/>
    <n v="11"/>
    <n v="0"/>
    <n v="4"/>
    <s v="BIGCITY"/>
    <x v="3"/>
    <x v="1"/>
    <x v="1"/>
    <x v="0"/>
    <s v="Yes"/>
    <x v="0"/>
    <d v="2019-10-17T11:16:25"/>
    <s v="11:15:22:685"/>
    <d v="2019-10-17T11:22:37"/>
    <s v="11:21:03:997"/>
    <x v="0"/>
    <d v="2019-10-17T11:34:23"/>
    <s v="11:33:14:183"/>
    <d v="2019-10-17T11:43:23"/>
    <s v="11:42:07:383"/>
    <n v="0.1499999999650754"/>
    <n v="0.10333333339076489"/>
    <n v="6.0800000005401671"/>
    <x v="0"/>
  </r>
  <r>
    <n v="1920"/>
    <s v="2019-08-28"/>
    <n v="11463824"/>
    <d v="2019-08-28T08:30:00"/>
    <n v="8"/>
    <n v="30"/>
    <n v="3"/>
    <s v="ALLIED"/>
    <x v="2"/>
    <x v="1"/>
    <x v="1"/>
    <x v="0"/>
    <s v="Yes"/>
    <x v="0"/>
    <d v="2019-08-28T08:20:32"/>
    <s v="08:20:21:132"/>
    <d v="2019-08-28T08:21:45"/>
    <s v="08:21:22:145"/>
    <x v="1"/>
    <d v="2019-08-28T08:35:57"/>
    <s v="08:35:15:157"/>
    <d v="2019-08-28T08:36:49"/>
    <s v="08:36:11:549"/>
    <n v="1.4444444328546524E-2"/>
    <n v="2.0277777628507465E-2"/>
    <n v="0.83333332696929574"/>
    <x v="1"/>
  </r>
  <r>
    <n v="1921"/>
    <s v="2019-10-11"/>
    <n v="11624276"/>
    <d v="2019-10-11T08:15:00"/>
    <n v="8"/>
    <n v="15"/>
    <n v="5"/>
    <s v="ARROW"/>
    <x v="0"/>
    <x v="1"/>
    <x v="1"/>
    <x v="0"/>
    <s v="Yes"/>
    <x v="1"/>
    <d v="2019-10-11T08:13:25"/>
    <s v="08:13:24:825"/>
    <d v="2019-10-11T08:15:04"/>
    <s v="08:15:31:104"/>
    <x v="2"/>
    <d v="2019-10-11T08:44:19"/>
    <s v="08:43:04:979"/>
    <d v="2019-10-11T08:44:19"/>
    <s v="08:43:04:979"/>
    <n v="0"/>
    <n v="2.7500000142026693E-2"/>
    <n v="0.66000000340864062"/>
    <x v="1"/>
  </r>
  <r>
    <n v="1922"/>
    <s v="2019-12-12"/>
    <n v="11843985"/>
    <d v="2019-12-12T14:30:00"/>
    <n v="14"/>
    <n v="30"/>
    <n v="4"/>
    <s v="ARROW"/>
    <x v="0"/>
    <x v="0"/>
    <x v="0"/>
    <x v="0"/>
    <s v="Yes"/>
    <x v="0"/>
    <d v="2019-12-12T14:46:05"/>
    <s v="14:46:32:605"/>
    <d v="2019-12-12T14:51:18"/>
    <s v="14:50:42:378"/>
    <x v="1"/>
    <d v="2019-12-12T14:57:27"/>
    <s v="14:56:12:687"/>
    <d v="2019-12-12T14:59:29"/>
    <s v="14:59:18:629"/>
    <n v="3.3888888952787966E-2"/>
    <n v="8.6944444512482733E-2"/>
    <n v="2.9000000031664968"/>
    <x v="0"/>
  </r>
  <r>
    <n v="1923"/>
    <s v="2019-12-16"/>
    <n v="11855791"/>
    <d v="2019-12-16T15:00:00"/>
    <n v="15"/>
    <n v="0"/>
    <n v="1"/>
    <s v="ALLIED"/>
    <x v="2"/>
    <x v="1"/>
    <x v="1"/>
    <x v="0"/>
    <s v="Yes"/>
    <x v="0"/>
    <d v="2019-12-16T14:56:23"/>
    <s v="14:56:44:023"/>
    <d v="2019-12-16T14:59:06"/>
    <s v="14:58:53:966"/>
    <x v="5"/>
    <d v="2019-12-16T15:26:23"/>
    <s v="15:26:37:823"/>
    <d v="2019-12-16T15:27:44"/>
    <s v="15:27:48:844"/>
    <n v="2.2500000020954758E-2"/>
    <n v="4.527777770999819E-2"/>
    <n v="1.6266666655428708"/>
    <x v="1"/>
  </r>
  <r>
    <n v="1924"/>
    <s v="2019-04-24"/>
    <n v="11047957"/>
    <d v="2019-04-24T15:15:00"/>
    <n v="15"/>
    <n v="15"/>
    <n v="3"/>
    <s v="ALLIED"/>
    <x v="2"/>
    <x v="1"/>
    <x v="1"/>
    <x v="0"/>
    <s v="Yes"/>
    <x v="0"/>
    <d v="2019-04-24T15:20:30"/>
    <s v="15:19:54:990"/>
    <d v="2019-04-24T15:25:45"/>
    <s v="15:25:08:445"/>
    <x v="5"/>
    <d v="2019-04-24T15:49:21"/>
    <s v="15:49:16:221"/>
    <d v="2019-04-24T15:49:21"/>
    <s v="15:49:16:221"/>
    <n v="0"/>
    <n v="8.7499999848660082E-2"/>
    <n v="2.099999996367842"/>
    <x v="0"/>
  </r>
  <r>
    <n v="1925"/>
    <s v="2019-07-19"/>
    <n v="11338559"/>
    <d v="2019-07-19T15:00:00"/>
    <n v="15"/>
    <n v="0"/>
    <n v="5"/>
    <s v="ALLIED"/>
    <x v="2"/>
    <x v="1"/>
    <x v="1"/>
    <x v="0"/>
    <s v="Yes"/>
    <x v="0"/>
    <d v="2019-07-19T15:29:08"/>
    <s v="15:28:03:068"/>
    <d v="2019-07-19T15:32:40"/>
    <s v="15:32:23:240"/>
    <x v="5"/>
    <d v="2019-07-19T16:07:01"/>
    <s v="16:07:23:201"/>
    <d v="2019-07-19T16:08:36"/>
    <s v="16:08:34:236"/>
    <n v="2.6388888771180063E-2"/>
    <n v="5.8888888859655708E-2"/>
    <n v="2.0466666631400585"/>
    <x v="0"/>
  </r>
  <r>
    <n v="1926"/>
    <s v="2019-09-17"/>
    <n v="11526193"/>
    <d v="2019-09-17T14:30:00"/>
    <n v="14"/>
    <n v="30"/>
    <n v="2"/>
    <s v="ARROW"/>
    <x v="0"/>
    <x v="8"/>
    <x v="8"/>
    <x v="1"/>
    <s v="No"/>
    <x v="0"/>
    <d v="2019-09-17T14:40:05"/>
    <s v="14:39:15:865"/>
    <d v="2019-09-17T14:43:05"/>
    <s v="14:43:26:205"/>
    <x v="2"/>
    <d v="2019-09-17T15:02:04"/>
    <s v="15:01:56:064"/>
    <d v="2019-09-17T15:06:50"/>
    <s v="15:06:10:850"/>
    <n v="7.9444444505497813E-2"/>
    <n v="4.9999999988358468E-2"/>
    <n v="3.1066666678525507"/>
    <x v="0"/>
  </r>
  <r>
    <n v="1927"/>
    <s v="2019-12-18"/>
    <n v="11914388"/>
    <d v="2019-12-18T15:00:00"/>
    <n v="15"/>
    <n v="0"/>
    <n v="3"/>
    <s v="ALLIED"/>
    <x v="2"/>
    <x v="0"/>
    <x v="0"/>
    <x v="0"/>
    <s v="Yes"/>
    <x v="0"/>
    <d v="2019-12-18T15:00:00"/>
    <s v="15:00:09:600"/>
    <d v="2019-12-18T15:10:34"/>
    <s v="15:09:43:794"/>
    <x v="5"/>
    <d v="2019-12-18T15:30:07"/>
    <s v="15:30:15:407"/>
    <d v="2019-12-18T15:34:11"/>
    <s v="15:34:34:911"/>
    <n v="6.7777777730952948E-2"/>
    <n v="0.17611111106816679"/>
    <n v="5.8533333311788738"/>
    <x v="1"/>
  </r>
  <r>
    <n v="1928"/>
    <s v="2019-10-01"/>
    <n v="11613474"/>
    <d v="2019-10-01T16:45:00"/>
    <n v="16"/>
    <n v="45"/>
    <n v="2"/>
    <s v="ALLIED"/>
    <x v="2"/>
    <x v="7"/>
    <x v="7"/>
    <x v="0"/>
    <s v="Yes"/>
    <x v="0"/>
    <d v="2019-10-01T16:33:03"/>
    <s v="16:32:34:163"/>
    <d v="2019-10-01T16:34:40"/>
    <s v="16:34:37:340"/>
    <x v="1"/>
    <d v="2019-10-01T16:43:49"/>
    <s v="16:43:34:549"/>
    <d v="2019-10-01T16:43:49"/>
    <s v="16:43:34:549"/>
    <n v="0"/>
    <n v="2.6944444456603378E-2"/>
    <n v="0.64666666695848107"/>
    <x v="1"/>
  </r>
  <r>
    <n v="1929"/>
    <s v="2019-05-07"/>
    <n v="11136004"/>
    <d v="2019-05-07T17:00:00"/>
    <n v="17"/>
    <n v="0"/>
    <n v="2"/>
    <s v="ALLIED"/>
    <x v="2"/>
    <x v="1"/>
    <x v="1"/>
    <x v="0"/>
    <s v="Yes"/>
    <x v="0"/>
    <d v="2019-05-07T16:58:06"/>
    <s v="16:58:57:306"/>
    <d v="2019-05-07T16:58:06"/>
    <s v="16:58:57:306"/>
    <x v="0"/>
    <d v="2019-05-07T17:15:40"/>
    <s v="17:15:26:240"/>
    <d v="2019-05-07T17:17:30"/>
    <s v="17:16:30:990"/>
    <n v="3.0555555538740009E-2"/>
    <n v="0"/>
    <n v="0.73333333292976022"/>
    <x v="1"/>
  </r>
  <r>
    <n v="1930"/>
    <s v="2019-09-11"/>
    <n v="11509135"/>
    <d v="2019-09-11T10:30:00"/>
    <n v="10"/>
    <n v="30"/>
    <n v="3"/>
    <s v="ARROW"/>
    <x v="0"/>
    <x v="2"/>
    <x v="2"/>
    <x v="1"/>
    <s v="No"/>
    <x v="1"/>
    <d v="2019-09-11T10:37:27"/>
    <s v="10:37:07:327"/>
    <d v="2019-09-11T10:42:53"/>
    <s v="10:42:43:953"/>
    <x v="2"/>
    <d v="2019-09-11T11:00:54"/>
    <s v="11:00:43:154"/>
    <d v="2019-09-11T11:06:45"/>
    <s v="11:06:04:145"/>
    <n v="9.7499999916180968E-2"/>
    <n v="9.0555555594619364E-2"/>
    <n v="4.513333332259208"/>
    <x v="0"/>
  </r>
  <r>
    <n v="1931"/>
    <s v="2019-03-22"/>
    <n v="10969371"/>
    <d v="2019-03-22T21:00:00"/>
    <n v="21"/>
    <n v="0"/>
    <n v="5"/>
    <s v="ALLIED"/>
    <x v="2"/>
    <x v="1"/>
    <x v="1"/>
    <x v="0"/>
    <s v="Yes"/>
    <x v="1"/>
    <d v="2019-03-22T21:13:12"/>
    <s v="21:13:27:712"/>
    <d v="2019-03-22T21:23:09"/>
    <s v="21:22:02:969"/>
    <x v="2"/>
    <d v="2019-03-22T21:37:53"/>
    <s v="21:37:33:553"/>
    <d v="2019-03-22T21:37:53"/>
    <s v="21:37:33:553"/>
    <n v="0"/>
    <n v="0.16583333333255723"/>
    <n v="3.9799999999813735"/>
    <x v="0"/>
  </r>
  <r>
    <n v="1932"/>
    <s v="2019-09-09"/>
    <n v="11536473"/>
    <d v="2019-09-09T12:45:00"/>
    <n v="12"/>
    <n v="45"/>
    <n v="1"/>
    <s v="ARROW"/>
    <x v="0"/>
    <x v="0"/>
    <x v="0"/>
    <x v="0"/>
    <s v="Yes"/>
    <x v="2"/>
    <d v="2019-09-09T12:39:19"/>
    <s v="12:39:32:419"/>
    <d v="2019-09-09T12:42:21"/>
    <s v="12:42:45:421"/>
    <x v="1"/>
    <d v="2019-09-09T12:52:28"/>
    <s v="12:52:18:628"/>
    <d v="2019-09-09T12:54:02"/>
    <s v="12:54:34:802"/>
    <n v="2.6111111103091389E-2"/>
    <n v="5.05555554991588E-2"/>
    <n v="1.8399999984540045"/>
    <x v="1"/>
  </r>
  <r>
    <n v="1933"/>
    <s v="2019-11-06"/>
    <n v="11760814"/>
    <d v="2019-11-06T12:30:00"/>
    <n v="12"/>
    <n v="30"/>
    <n v="3"/>
    <s v="BIGCITY"/>
    <x v="3"/>
    <x v="0"/>
    <x v="0"/>
    <x v="0"/>
    <s v="Yes"/>
    <x v="0"/>
    <d v="2019-11-06T12:38:52"/>
    <s v="12:38:26:752"/>
    <d v="2019-11-06T12:42:56"/>
    <s v="12:42:03:956"/>
    <x v="5"/>
    <d v="2019-11-06T13:10:40"/>
    <s v="13:10:33:840"/>
    <d v="2019-11-06T13:14:31"/>
    <s v="13:13:47:991"/>
    <n v="6.4166666648816317E-2"/>
    <n v="6.7777777730952948E-2"/>
    <n v="3.1666666651144624"/>
    <x v="0"/>
  </r>
  <r>
    <n v="1934"/>
    <s v="2019-05-01"/>
    <n v="11105738"/>
    <d v="2019-05-01T10:15:00"/>
    <n v="10"/>
    <n v="15"/>
    <n v="3"/>
    <s v="ARROW"/>
    <x v="0"/>
    <x v="2"/>
    <x v="2"/>
    <x v="1"/>
    <s v="No"/>
    <x v="1"/>
    <d v="2019-05-01T10:22:49"/>
    <s v="10:22:25:349"/>
    <d v="2019-05-01T10:25:18"/>
    <s v="10:25:46:718"/>
    <x v="0"/>
    <d v="2019-05-01T10:38:17"/>
    <s v="10:37:52:677"/>
    <d v="2019-05-01T10:41:17"/>
    <s v="10:41:07:117"/>
    <n v="4.9999999988358468E-2"/>
    <n v="4.1388888959772885E-2"/>
    <n v="2.1933333347551525"/>
    <x v="0"/>
  </r>
  <r>
    <n v="1935"/>
    <s v="2019-08-02"/>
    <n v="11427796"/>
    <d v="2019-08-02T16:15:00"/>
    <n v="16"/>
    <n v="15"/>
    <n v="5"/>
    <s v="ALLIED"/>
    <x v="2"/>
    <x v="0"/>
    <x v="0"/>
    <x v="0"/>
    <s v="Yes"/>
    <x v="1"/>
    <d v="2019-08-02T16:34:56"/>
    <s v="16:34:40:056"/>
    <d v="2019-08-02T16:35:53"/>
    <s v="16:35:40:953"/>
    <x v="2"/>
    <d v="2019-08-02T16:59:13"/>
    <s v="16:59:40:813"/>
    <d v="2019-08-02T16:59:13"/>
    <s v="16:59:40:813"/>
    <n v="0"/>
    <n v="1.5833333367481828E-2"/>
    <n v="0.38000000081956387"/>
    <x v="0"/>
  </r>
  <r>
    <n v="1936"/>
    <s v="2019-05-29"/>
    <n v="11159898"/>
    <d v="2019-05-29T14:30:00"/>
    <n v="14"/>
    <n v="30"/>
    <n v="3"/>
    <s v="BIGCITY"/>
    <x v="3"/>
    <x v="0"/>
    <x v="0"/>
    <x v="0"/>
    <s v="Yes"/>
    <x v="0"/>
    <d v="2019-05-29T14:35:29"/>
    <s v="14:35:27:729"/>
    <d v="2019-05-29T14:45:12"/>
    <s v="14:45:12:112"/>
    <x v="6"/>
    <d v="2019-05-29T15:29:51"/>
    <s v="15:29:42:151"/>
    <d v="2019-05-29T15:31:17"/>
    <s v="15:30:46:877"/>
    <n v="2.3888888885267079E-2"/>
    <n v="0.16194444440770894"/>
    <n v="4.4599999990314245"/>
    <x v="0"/>
  </r>
  <r>
    <n v="1937"/>
    <s v="2019-10-24"/>
    <n v="11705957"/>
    <d v="2019-10-24T14:15:00"/>
    <n v="14"/>
    <n v="15"/>
    <n v="4"/>
    <s v="BIGCITY"/>
    <x v="3"/>
    <x v="0"/>
    <x v="0"/>
    <x v="0"/>
    <s v="Yes"/>
    <x v="0"/>
    <d v="2019-10-24T14:23:54"/>
    <s v="14:23:40:854"/>
    <d v="2019-10-24T14:25:08"/>
    <s v="14:25:50:808"/>
    <x v="1"/>
    <d v="2019-10-24T14:32:27"/>
    <s v="14:31:19:987"/>
    <d v="2019-10-24T14:32:42"/>
    <s v="14:32:21:042"/>
    <n v="4.1666665929369628E-3"/>
    <n v="2.0555555645842105E-2"/>
    <n v="0.59333333373069763"/>
    <x v="0"/>
  </r>
  <r>
    <n v="1938"/>
    <s v="2019-10-09"/>
    <n v="11650321"/>
    <d v="2019-10-09T16:00:00"/>
    <n v="16"/>
    <n v="0"/>
    <n v="3"/>
    <s v="ALLIED"/>
    <x v="2"/>
    <x v="1"/>
    <x v="1"/>
    <x v="0"/>
    <s v="Yes"/>
    <x v="1"/>
    <d v="2019-10-09T16:12:36"/>
    <s v="16:11:05:596"/>
    <d v="2019-10-09T16:12:36"/>
    <s v="16:11:05:596"/>
    <x v="0"/>
    <d v="2019-10-09T16:32:05"/>
    <s v="16:31:06:065"/>
    <d v="2019-10-09T16:32:05"/>
    <s v="16:31:06:065"/>
    <n v="0"/>
    <n v="0"/>
    <n v="0"/>
    <x v="0"/>
  </r>
  <r>
    <n v="1939"/>
    <s v="2019-09-03"/>
    <n v="11514010"/>
    <d v="2019-09-03T12:00:00"/>
    <n v="12"/>
    <n v="0"/>
    <n v="2"/>
    <s v="BIGCITY"/>
    <x v="3"/>
    <x v="1"/>
    <x v="1"/>
    <x v="0"/>
    <s v="Yes"/>
    <x v="1"/>
    <d v="2019-09-03T11:52:01"/>
    <s v="11:51:58:961"/>
    <d v="2019-09-03T11:56:54"/>
    <s v="11:56:17:054"/>
    <x v="2"/>
    <d v="2019-09-03T12:19:37"/>
    <s v="12:19:58:737"/>
    <d v="2019-09-03T12:23:23"/>
    <s v="12:23:11:823"/>
    <n v="6.2777777784503996E-2"/>
    <n v="8.1388888880610466E-2"/>
    <n v="3.4599999999627471"/>
    <x v="1"/>
  </r>
  <r>
    <n v="1940"/>
    <s v="2019-02-15"/>
    <n v="10834727"/>
    <d v="2019-02-15T12:30:00"/>
    <n v="12"/>
    <n v="30"/>
    <n v="5"/>
    <s v="ALLIED"/>
    <x v="2"/>
    <x v="0"/>
    <x v="0"/>
    <x v="0"/>
    <s v="Yes"/>
    <x v="0"/>
    <d v="2019-02-15T12:23:14"/>
    <s v="12:23:22:714"/>
    <d v="2019-02-15T12:28:31"/>
    <s v="12:28:42:831"/>
    <x v="1"/>
    <d v="2019-02-15T12:38:22"/>
    <s v="12:37:23:182"/>
    <d v="2019-02-15T12:38:22"/>
    <s v="12:37:23:182"/>
    <n v="0"/>
    <n v="8.8055555534083396E-2"/>
    <n v="2.1133333328180015"/>
    <x v="1"/>
  </r>
  <r>
    <n v="1941"/>
    <s v="2019-03-23"/>
    <n v="10970625"/>
    <d v="2019-03-23T08:30:00"/>
    <n v="8"/>
    <n v="30"/>
    <n v="6"/>
    <s v="ALLIED"/>
    <x v="2"/>
    <x v="0"/>
    <x v="0"/>
    <x v="0"/>
    <s v="Yes"/>
    <x v="0"/>
    <d v="2019-03-23T08:47:25"/>
    <s v="08:47:29:025"/>
    <d v="2019-03-23T08:48:33"/>
    <s v="08:48:34:033"/>
    <x v="1"/>
    <d v="2019-03-23T09:00:28"/>
    <s v="09:00:14:328"/>
    <d v="2019-03-23T09:02:15"/>
    <s v="09:01:39:375"/>
    <n v="2.972222218522802E-2"/>
    <n v="1.8888888764195144E-2"/>
    <n v="1.1666666627861559"/>
    <x v="0"/>
  </r>
  <r>
    <n v="1942"/>
    <s v="2019-09-03"/>
    <n v="11479762"/>
    <d v="2019-09-03T09:15:00"/>
    <n v="9"/>
    <n v="15"/>
    <n v="2"/>
    <s v="ARROW"/>
    <x v="0"/>
    <x v="2"/>
    <x v="2"/>
    <x v="1"/>
    <s v="No"/>
    <x v="0"/>
    <d v="2019-09-03T09:23:13"/>
    <s v="09:22:46:073"/>
    <d v="2019-09-03T09:23:13"/>
    <s v="09:22:46:073"/>
    <x v="0"/>
    <d v="2019-09-03T09:38:01"/>
    <s v="09:37:44:461"/>
    <d v="2019-09-03T09:43:18"/>
    <s v="09:42:02:578"/>
    <n v="8.8055555534083396E-2"/>
    <n v="0"/>
    <n v="2.1133333328180015"/>
    <x v="0"/>
  </r>
  <r>
    <n v="1943"/>
    <s v="2019-12-27"/>
    <n v="11938176"/>
    <d v="2019-12-27T20:15:00"/>
    <n v="20"/>
    <n v="15"/>
    <n v="5"/>
    <s v="ARROW"/>
    <x v="0"/>
    <x v="3"/>
    <x v="3"/>
    <x v="1"/>
    <s v="No"/>
    <x v="1"/>
    <d v="2019-12-27T20:28:40"/>
    <s v="20:28:16:640"/>
    <d v="2019-12-27T20:34:01"/>
    <s v="20:34:55:901"/>
    <x v="2"/>
    <d v="2019-12-27T20:49:31"/>
    <s v="20:49:54:331"/>
    <d v="2019-12-27T20:53:05"/>
    <s v="20:52:44:665"/>
    <n v="5.944444437045604E-2"/>
    <n v="8.9166666730307043E-2"/>
    <n v="3.566666666418314"/>
    <x v="0"/>
  </r>
  <r>
    <n v="1944"/>
    <s v="2019-06-21"/>
    <n v="11249029"/>
    <d v="2019-06-21T12:00:00"/>
    <n v="12"/>
    <n v="0"/>
    <n v="5"/>
    <s v="BIGCITY"/>
    <x v="3"/>
    <x v="0"/>
    <x v="0"/>
    <x v="0"/>
    <s v="Yes"/>
    <x v="1"/>
    <d v="2019-06-21T12:10:35"/>
    <s v="12:10:10:135"/>
    <d v="2019-06-21T12:13:24"/>
    <s v="12:12:32:384"/>
    <x v="1"/>
    <d v="2019-06-21T12:18:12"/>
    <s v="12:18:11:112"/>
    <d v="2019-06-21T12:21:08"/>
    <s v="12:20:22:768"/>
    <n v="4.8888888792134821E-2"/>
    <n v="4.6944444417022169E-2"/>
    <n v="2.2999999970197678"/>
    <x v="0"/>
  </r>
  <r>
    <n v="1945"/>
    <s v="2019-05-09"/>
    <n v="11121188"/>
    <d v="2019-05-09T13:00:00"/>
    <n v="13"/>
    <n v="0"/>
    <n v="4"/>
    <s v="BIGCITY"/>
    <x v="3"/>
    <x v="1"/>
    <x v="1"/>
    <x v="0"/>
    <s v="Yes"/>
    <x v="1"/>
    <d v="2019-05-09T12:56:12"/>
    <s v="12:55:36:272"/>
    <d v="2019-05-09T12:59:33"/>
    <s v="12:58:53:793"/>
    <x v="3"/>
    <d v="2019-05-09T13:38:20"/>
    <s v="13:37:16:980"/>
    <d v="2019-05-09T13:39:03"/>
    <s v="13:39:16:303"/>
    <n v="1.1944444442633539E-2"/>
    <n v="5.5833333288319409E-2"/>
    <n v="1.6266666655428708"/>
    <x v="1"/>
  </r>
  <r>
    <n v="1946"/>
    <s v="2019-01-25"/>
    <n v="10813797"/>
    <d v="2019-01-25T14:15:00"/>
    <n v="14"/>
    <n v="15"/>
    <n v="5"/>
    <s v="ARROW"/>
    <x v="0"/>
    <x v="0"/>
    <x v="0"/>
    <x v="0"/>
    <s v="Yes"/>
    <x v="1"/>
    <d v="2019-01-25T14:10:17"/>
    <s v="14:10:24:117"/>
    <d v="2019-01-25T14:10:17"/>
    <s v="14:10:24:117"/>
    <x v="1"/>
    <d v="2019-01-25T14:16:27"/>
    <s v="14:16:58:627"/>
    <d v="2019-01-25T14:20:27"/>
    <s v="14:19:05:487"/>
    <n v="6.6666666534729302E-2"/>
    <n v="0"/>
    <n v="1.5999999968335032"/>
    <x v="1"/>
  </r>
  <r>
    <n v="1947"/>
    <s v="2019-09-13"/>
    <n v="11515408"/>
    <d v="2019-09-13T13:45:00"/>
    <n v="13"/>
    <n v="45"/>
    <n v="5"/>
    <s v="ALLIED"/>
    <x v="2"/>
    <x v="0"/>
    <x v="0"/>
    <x v="0"/>
    <s v="Yes"/>
    <x v="0"/>
    <d v="2019-09-13T13:32:13"/>
    <s v="13:32:13:313"/>
    <d v="2019-09-13T13:38:18"/>
    <s v="13:38:54:418"/>
    <x v="1"/>
    <d v="2019-09-13T13:44:09"/>
    <s v="13:44:28:509"/>
    <d v="2019-09-13T13:47:14"/>
    <s v="13:46:34:674"/>
    <n v="5.1388889027293772E-2"/>
    <n v="0.10138888884102926"/>
    <n v="3.6666666688397527"/>
    <x v="1"/>
  </r>
  <r>
    <n v="1948"/>
    <s v="2019-04-04"/>
    <n v="10985144"/>
    <d v="2019-04-04T12:00:00"/>
    <n v="12"/>
    <n v="0"/>
    <n v="4"/>
    <s v="ARROW"/>
    <x v="0"/>
    <x v="2"/>
    <x v="2"/>
    <x v="1"/>
    <s v="No"/>
    <x v="1"/>
    <d v="2019-04-04T12:07:05"/>
    <s v="12:07:10:005"/>
    <d v="2019-04-04T12:11:16"/>
    <s v="12:11:39:916"/>
    <x v="0"/>
    <d v="2019-04-04T12:27:59"/>
    <s v="12:27:05:459"/>
    <d v="2019-04-04T12:33:08"/>
    <s v="12:33:39:808"/>
    <n v="8.5833333316259086E-2"/>
    <n v="6.9722222280688584E-2"/>
    <n v="3.7333333343267441"/>
    <x v="0"/>
  </r>
  <r>
    <n v="1949"/>
    <s v="2019-02-27"/>
    <n v="10868623"/>
    <d v="2019-02-27T18:15:00"/>
    <n v="18"/>
    <n v="15"/>
    <n v="3"/>
    <s v="ALLIED"/>
    <x v="2"/>
    <x v="0"/>
    <x v="0"/>
    <x v="0"/>
    <s v="Yes"/>
    <x v="0"/>
    <d v="2019-02-27T18:34:49"/>
    <s v="18:34:09:049"/>
    <d v="2019-02-27T18:43:59"/>
    <s v="18:43:43:459"/>
    <x v="3"/>
    <d v="2019-02-27T19:16:26"/>
    <s v="19:15:18:586"/>
    <d v="2019-02-27T19:20:50"/>
    <s v="19:20:13:850"/>
    <n v="7.3333333362825215E-2"/>
    <n v="0.15277777786832303"/>
    <n v="5.4266666695475578"/>
    <x v="0"/>
  </r>
  <r>
    <n v="1950"/>
    <s v="2019-01-10"/>
    <n v="10722865"/>
    <d v="2019-01-10T14:15:00"/>
    <n v="14"/>
    <n v="15"/>
    <n v="4"/>
    <s v="ARROW"/>
    <x v="0"/>
    <x v="2"/>
    <x v="2"/>
    <x v="1"/>
    <s v="No"/>
    <x v="0"/>
    <d v="2019-01-10T14:08:22"/>
    <s v="14:07:19:482"/>
    <d v="2019-01-10T14:08:22"/>
    <s v="14:07:19:482"/>
    <x v="0"/>
    <d v="2019-01-10T14:26:09"/>
    <s v="14:25:19:069"/>
    <d v="2019-01-10T14:29:39"/>
    <s v="14:28:35:899"/>
    <n v="5.8333333348855376E-2"/>
    <n v="0"/>
    <n v="1.400000000372529"/>
    <x v="1"/>
  </r>
  <r>
    <n v="1951"/>
    <s v="2019-03-13"/>
    <n v="10949586"/>
    <d v="2019-03-13T15:00:00"/>
    <n v="15"/>
    <n v="0"/>
    <n v="3"/>
    <s v="ALLIED"/>
    <x v="2"/>
    <x v="1"/>
    <x v="1"/>
    <x v="0"/>
    <s v="Yes"/>
    <x v="0"/>
    <d v="2019-03-13T15:13:23"/>
    <s v="15:12:38:883"/>
    <d v="2019-03-13T15:13:23"/>
    <s v="15:12:38:883"/>
    <x v="1"/>
    <d v="2019-03-13T15:22:52"/>
    <s v="15:22:18:552"/>
    <d v="2019-03-13T15:22:52"/>
    <s v="15:22:18:552"/>
    <n v="0"/>
    <n v="0"/>
    <n v="0"/>
    <x v="0"/>
  </r>
  <r>
    <n v="1952"/>
    <s v="2019-01-02"/>
    <n v="10733464"/>
    <d v="2019-01-02T17:45:00"/>
    <n v="17"/>
    <n v="45"/>
    <n v="3"/>
    <s v="ALLIED"/>
    <x v="2"/>
    <x v="1"/>
    <x v="1"/>
    <x v="0"/>
    <s v="Yes"/>
    <x v="1"/>
    <d v="2019-01-02T17:30:21"/>
    <s v="17:30:44:321"/>
    <d v="2019-01-02T17:34:05"/>
    <s v="17:33:59:465"/>
    <x v="1"/>
    <d v="2019-01-02T17:43:39"/>
    <s v="17:42:23:799"/>
    <d v="2019-01-02T17:45:39"/>
    <s v="17:44:28:999"/>
    <n v="3.3333333267364651E-2"/>
    <n v="6.2222222099080682E-2"/>
    <n v="2.293333328794688"/>
    <x v="1"/>
  </r>
  <r>
    <n v="1953"/>
    <s v="2019-09-27"/>
    <n v="11605832"/>
    <d v="2019-09-27T13:30:00"/>
    <n v="13"/>
    <n v="30"/>
    <n v="5"/>
    <s v="ALLIED"/>
    <x v="2"/>
    <x v="1"/>
    <x v="1"/>
    <x v="0"/>
    <s v="Yes"/>
    <x v="1"/>
    <d v="2019-09-27T13:16:01"/>
    <s v="13:16:06:801"/>
    <d v="2019-09-27T13:20:00"/>
    <s v="13:20:26:900"/>
    <x v="0"/>
    <d v="2019-09-27T13:34:00"/>
    <s v="13:34:06:300"/>
    <d v="2019-09-27T13:35:56"/>
    <s v="13:35:07:356"/>
    <n v="3.2222222245763987E-2"/>
    <n v="6.6388888866640627E-2"/>
    <n v="2.3666666666977108"/>
    <x v="1"/>
  </r>
  <r>
    <n v="1954"/>
    <s v="2019-12-10"/>
    <n v="11835814"/>
    <d v="2019-12-10T09:30:00"/>
    <n v="9"/>
    <n v="30"/>
    <n v="2"/>
    <s v="ALLIED"/>
    <x v="2"/>
    <x v="1"/>
    <x v="1"/>
    <x v="0"/>
    <s v="Yes"/>
    <x v="1"/>
    <d v="2019-12-10T09:28:13"/>
    <s v="09:28:42:013"/>
    <d v="2019-12-10T09:31:04"/>
    <s v="09:30:52:164"/>
    <x v="1"/>
    <d v="2019-12-10T09:35:52"/>
    <s v="09:35:12:352"/>
    <d v="2019-12-10T09:39:28"/>
    <s v="09:38:27:488"/>
    <n v="5.9999999881256372E-2"/>
    <n v="4.7500000102445483E-2"/>
    <n v="2.5799999996088445"/>
    <x v="1"/>
  </r>
  <r>
    <n v="1955"/>
    <s v="2019-06-24"/>
    <n v="11301921"/>
    <d v="2019-06-24T11:30:00"/>
    <n v="11"/>
    <n v="30"/>
    <n v="1"/>
    <s v="ARROW"/>
    <x v="0"/>
    <x v="1"/>
    <x v="1"/>
    <x v="0"/>
    <s v="Yes"/>
    <x v="1"/>
    <d v="2019-06-24T11:26:26"/>
    <s v="11:25:33:386"/>
    <d v="2019-06-24T11:26:27"/>
    <s v="11:26:34:427"/>
    <x v="1"/>
    <d v="2019-06-24T11:38:47"/>
    <s v="11:38:34:947"/>
    <d v="2019-06-24T11:40:01"/>
    <s v="11:39:40:961"/>
    <n v="2.0555555645842105E-2"/>
    <n v="2.7777784271165729E-4"/>
    <n v="0.5000000037252903"/>
    <x v="1"/>
  </r>
  <r>
    <n v="1956"/>
    <s v="2019-10-31"/>
    <n v="11691481"/>
    <d v="2019-10-31T18:30:00"/>
    <n v="18"/>
    <n v="30"/>
    <n v="4"/>
    <s v="ALLIED"/>
    <x v="2"/>
    <x v="1"/>
    <x v="1"/>
    <x v="0"/>
    <s v="Yes"/>
    <x v="1"/>
    <d v="2019-10-31T18:24:54"/>
    <s v="18:24:06:554"/>
    <d v="2019-10-31T18:26:36"/>
    <s v="18:25:31:496"/>
    <x v="3"/>
    <d v="2019-10-31T19:14:15"/>
    <s v="19:13:51:175"/>
    <d v="2019-10-31T19:15:34"/>
    <s v="19:14:53:194"/>
    <n v="2.1944444510154426E-2"/>
    <n v="2.8333333495538682E-2"/>
    <n v="1.2066666721366346"/>
    <x v="1"/>
  </r>
  <r>
    <n v="1957"/>
    <s v="2019-09-22"/>
    <n v="11598951"/>
    <d v="2019-09-22T10:00:00"/>
    <n v="10"/>
    <n v="0"/>
    <n v="7"/>
    <s v="ARROW"/>
    <x v="0"/>
    <x v="4"/>
    <x v="4"/>
    <x v="1"/>
    <s v="No"/>
    <x v="2"/>
    <d v="2019-09-22T10:21:26"/>
    <s v="10:21:50:226"/>
    <d v="2019-09-22T10:27:40"/>
    <s v="10:27:29:340"/>
    <x v="2"/>
    <d v="2019-09-22T10:50:38"/>
    <s v="10:50:52:938"/>
    <d v="2019-09-22T10:53:47"/>
    <s v="10:53:00:047"/>
    <n v="5.2499999874271452E-2"/>
    <n v="0.10388888890156522"/>
    <n v="3.7533333306200802"/>
    <x v="0"/>
  </r>
  <r>
    <n v="1958"/>
    <s v="2019-04-19"/>
    <n v="11064016"/>
    <d v="2019-04-19T21:15:00"/>
    <n v="21"/>
    <n v="15"/>
    <n v="5"/>
    <s v="ALLIED"/>
    <x v="2"/>
    <x v="1"/>
    <x v="1"/>
    <x v="0"/>
    <s v="Yes"/>
    <x v="1"/>
    <d v="2019-04-19T21:36:52"/>
    <s v="21:36:09:152"/>
    <d v="2019-04-19T21:39:57"/>
    <s v="21:39:24:257"/>
    <x v="2"/>
    <d v="2019-04-19T22:04:30"/>
    <s v="22:04:34:030"/>
    <d v="2019-04-19T22:07:14"/>
    <s v="22:06:04:074"/>
    <n v="4.5555555552709848E-2"/>
    <n v="5.1388889027293772E-2"/>
    <n v="2.3266666699200869"/>
    <x v="0"/>
  </r>
  <r>
    <n v="1959"/>
    <s v="2019-12-06"/>
    <n v="11823453"/>
    <d v="2019-12-06T17:30:00"/>
    <n v="17"/>
    <n v="30"/>
    <n v="5"/>
    <s v="ALLIED"/>
    <x v="2"/>
    <x v="0"/>
    <x v="0"/>
    <x v="0"/>
    <s v="Yes"/>
    <x v="0"/>
    <d v="2019-12-06T17:12:45"/>
    <s v="17:12:21:745"/>
    <d v="2019-12-06T17:14:25"/>
    <s v="17:14:27:925"/>
    <x v="0"/>
    <d v="2019-12-06T17:29:19"/>
    <s v="17:28:12:379"/>
    <d v="2019-12-06T17:29:28"/>
    <s v="17:29:17:428"/>
    <n v="2.4999998859129846E-3"/>
    <n v="2.7777777810115367E-2"/>
    <n v="0.72666666470468044"/>
    <x v="1"/>
  </r>
  <r>
    <n v="1960"/>
    <s v="2019-04-26"/>
    <n v="11056168"/>
    <d v="2019-04-26T18:15:00"/>
    <n v="18"/>
    <n v="15"/>
    <n v="5"/>
    <s v="ARROW"/>
    <x v="0"/>
    <x v="0"/>
    <x v="0"/>
    <x v="0"/>
    <s v="Yes"/>
    <x v="0"/>
    <d v="2019-04-26T18:27:38"/>
    <s v="18:26:22:498"/>
    <d v="2019-04-26T18:29:48"/>
    <s v="18:29:07:548"/>
    <x v="1"/>
    <d v="2019-04-26T18:41:32"/>
    <s v="18:41:27:932"/>
    <d v="2019-04-26T18:41:32"/>
    <s v="18:41:27:932"/>
    <n v="0"/>
    <n v="3.6111111170612276E-2"/>
    <n v="0.86666666809469461"/>
    <x v="0"/>
  </r>
  <r>
    <n v="1961"/>
    <s v="2019-03-06"/>
    <n v="10938467"/>
    <d v="2019-03-06T13:45:00"/>
    <n v="13"/>
    <n v="45"/>
    <n v="3"/>
    <s v="ALLIED"/>
    <x v="2"/>
    <x v="1"/>
    <x v="1"/>
    <x v="0"/>
    <s v="Yes"/>
    <x v="2"/>
    <d v="2019-03-06T13:51:35"/>
    <s v="13:50:28:295"/>
    <d v="2019-03-06T14:02:48"/>
    <s v="14:02:41:048"/>
    <x v="0"/>
    <d v="2019-03-06T14:08:40"/>
    <s v="14:08:02:440"/>
    <d v="2019-03-06T14:09:31"/>
    <s v="14:09:05:931"/>
    <n v="1.416666666045785E-2"/>
    <n v="0.18694444448919967"/>
    <n v="4.8266666675917804"/>
    <x v="0"/>
  </r>
  <r>
    <n v="1962"/>
    <s v="2019-09-11"/>
    <n v="11532352"/>
    <d v="2019-09-11T12:15:00"/>
    <n v="12"/>
    <n v="15"/>
    <n v="3"/>
    <s v="ARROW"/>
    <x v="0"/>
    <x v="1"/>
    <x v="1"/>
    <x v="0"/>
    <s v="Yes"/>
    <x v="0"/>
    <d v="2019-09-11T12:31:14"/>
    <s v="12:31:12:714"/>
    <d v="2019-09-11T12:34:18"/>
    <s v="12:33:23:978"/>
    <x v="3"/>
    <d v="2019-09-11T13:13:10"/>
    <s v="13:12:40:270"/>
    <d v="2019-09-11T13:16:56"/>
    <s v="13:16:05:456"/>
    <n v="6.2777777784503996E-2"/>
    <n v="5.1111111184582114E-2"/>
    <n v="2.7333333352580667"/>
    <x v="0"/>
  </r>
  <r>
    <n v="1963"/>
    <s v="2019-05-01"/>
    <n v="11070608"/>
    <d v="2019-05-01T11:30:00"/>
    <n v="11"/>
    <n v="30"/>
    <n v="3"/>
    <s v="ARROW"/>
    <x v="0"/>
    <x v="1"/>
    <x v="1"/>
    <x v="0"/>
    <s v="Yes"/>
    <x v="1"/>
    <d v="2019-05-01T11:22:18"/>
    <s v="11:21:08:078"/>
    <d v="2019-05-01T11:31:36"/>
    <s v="11:30:54:496"/>
    <x v="5"/>
    <d v="2019-05-01T11:57:56"/>
    <s v="11:57:51:356"/>
    <d v="2019-05-01T11:58:17"/>
    <s v="11:58:57:417"/>
    <n v="5.8333332999609411E-3"/>
    <n v="0.15500000008614734"/>
    <n v="3.8600000012665987"/>
    <x v="1"/>
  </r>
  <r>
    <n v="1964"/>
    <s v="2019-06-05"/>
    <n v="11230209"/>
    <d v="2019-06-05T16:30:00"/>
    <n v="16"/>
    <n v="30"/>
    <n v="3"/>
    <s v="ALLIED"/>
    <x v="2"/>
    <x v="0"/>
    <x v="0"/>
    <x v="0"/>
    <s v="Yes"/>
    <x v="0"/>
    <d v="2019-06-05T16:45:44"/>
    <s v="16:45:46:144"/>
    <d v="2019-06-05T16:45:44"/>
    <s v="16:45:46:144"/>
    <x v="1"/>
    <d v="2019-06-05T16:52:31"/>
    <s v="16:51:02:291"/>
    <d v="2019-06-05T16:52:31"/>
    <s v="16:51:02:291"/>
    <n v="0"/>
    <n v="0"/>
    <n v="0"/>
    <x v="0"/>
  </r>
  <r>
    <n v="1965"/>
    <s v="2019-07-11"/>
    <n v="11337078"/>
    <d v="2019-07-11T08:30:00"/>
    <n v="8"/>
    <n v="30"/>
    <n v="4"/>
    <s v="HCAB"/>
    <x v="1"/>
    <x v="1"/>
    <x v="1"/>
    <x v="0"/>
    <s v="Yes"/>
    <x v="1"/>
    <d v="2019-07-11T08:11:49"/>
    <s v="08:11:58:849"/>
    <d v="2019-07-11T08:14:05"/>
    <s v="08:13:01:065"/>
    <x v="0"/>
    <d v="2019-07-11T08:27:12"/>
    <s v="08:26:51:472"/>
    <d v="2019-07-11T08:28:45"/>
    <s v="08:28:54:545"/>
    <n v="2.5833333260379732E-2"/>
    <n v="3.7777777703013271E-2"/>
    <n v="1.5266666631214321"/>
    <x v="1"/>
  </r>
  <r>
    <n v="1966"/>
    <s v="2019-01-28"/>
    <n v="10810359"/>
    <d v="2019-01-28T10:45:00"/>
    <n v="10"/>
    <n v="45"/>
    <n v="1"/>
    <s v="BIGCITY"/>
    <x v="3"/>
    <x v="1"/>
    <x v="1"/>
    <x v="0"/>
    <s v="Yes"/>
    <x v="0"/>
    <d v="2019-01-28T10:47:13"/>
    <s v="10:47:08:513"/>
    <d v="2019-01-28T10:51:03"/>
    <s v="10:50:19:563"/>
    <x v="2"/>
    <d v="2019-01-28T11:15:18"/>
    <s v="11:14:54:078"/>
    <d v="2019-01-28T11:18:15"/>
    <s v="11:17:01:075"/>
    <n v="4.9166666634846479E-2"/>
    <n v="6.388888880610466E-2"/>
    <n v="2.7133333305828273"/>
    <x v="0"/>
  </r>
  <r>
    <n v="1967"/>
    <s v="2019-07-10"/>
    <n v="11308994"/>
    <d v="2019-07-10T09:30:00"/>
    <n v="9"/>
    <n v="30"/>
    <n v="3"/>
    <s v="ALLIED"/>
    <x v="2"/>
    <x v="0"/>
    <x v="0"/>
    <x v="0"/>
    <s v="Yes"/>
    <x v="1"/>
    <d v="2019-07-10T09:41:05"/>
    <s v="09:40:01:065"/>
    <d v="2019-07-10T09:44:18"/>
    <s v="09:44:31:318"/>
    <x v="5"/>
    <d v="2019-07-10T10:15:26"/>
    <s v="10:14:02:686"/>
    <d v="2019-07-10T10:16:33"/>
    <s v="10:16:09:333"/>
    <n v="1.861111109610647E-2"/>
    <n v="5.3611111245118082E-2"/>
    <n v="1.7333333361893892"/>
    <x v="0"/>
  </r>
  <r>
    <n v="1968"/>
    <s v="2019-08-19"/>
    <n v="11456676"/>
    <d v="2019-08-19T14:00:00"/>
    <n v="14"/>
    <n v="0"/>
    <n v="1"/>
    <s v="ARROW"/>
    <x v="0"/>
    <x v="2"/>
    <x v="2"/>
    <x v="1"/>
    <s v="No"/>
    <x v="0"/>
    <d v="2019-08-19T13:50:15"/>
    <s v="13:49:12:375"/>
    <d v="2019-08-19T13:51:48"/>
    <s v="13:51:22:448"/>
    <x v="0"/>
    <d v="2019-08-19T14:07:39"/>
    <s v="14:07:17:039"/>
    <d v="2019-08-19T14:09:10"/>
    <s v="14:09:22:110"/>
    <n v="2.52777777495794E-2"/>
    <n v="2.5833333435002714E-2"/>
    <n v="1.2266666684299707"/>
    <x v="1"/>
  </r>
  <r>
    <n v="1969"/>
    <s v="2019-12-15"/>
    <n v="11853580"/>
    <d v="2019-12-15T09:30:00"/>
    <n v="9"/>
    <n v="30"/>
    <n v="7"/>
    <s v="ARROW"/>
    <x v="0"/>
    <x v="2"/>
    <x v="2"/>
    <x v="1"/>
    <s v="No"/>
    <x v="2"/>
    <d v="2019-12-15T09:46:58"/>
    <s v="09:46:00:058"/>
    <d v="2019-12-15T09:46:58"/>
    <s v="09:46:00:058"/>
    <x v="1"/>
    <d v="2019-12-15T10:01:02"/>
    <s v="10:00:30:462"/>
    <d v="2019-12-15T10:06:42"/>
    <s v="10:06:19:642"/>
    <n v="9.4444444519467652E-2"/>
    <n v="0"/>
    <n v="2.2666666684672236"/>
    <x v="0"/>
  </r>
  <r>
    <n v="1970"/>
    <s v="2019-02-06"/>
    <n v="10803781"/>
    <d v="2019-02-06T08:15:00"/>
    <n v="8"/>
    <n v="15"/>
    <n v="3"/>
    <s v="ALLIED"/>
    <x v="2"/>
    <x v="1"/>
    <x v="1"/>
    <x v="0"/>
    <s v="Yes"/>
    <x v="1"/>
    <d v="2019-02-06T08:03:28"/>
    <s v="08:03:47:028"/>
    <d v="2019-02-06T08:05:04"/>
    <s v="08:05:59:304"/>
    <x v="5"/>
    <d v="2019-02-06T08:39:18"/>
    <s v="08:38:09:478"/>
    <d v="2019-02-06T08:44:30"/>
    <s v="08:44:48:830"/>
    <n v="8.6666666669771075E-2"/>
    <n v="2.6666666788514704E-2"/>
    <n v="2.7200000029988587"/>
    <x v="1"/>
  </r>
  <r>
    <n v="1971"/>
    <s v="2019-12-06"/>
    <n v="11867725"/>
    <d v="2019-12-06T08:30:00"/>
    <n v="8"/>
    <n v="30"/>
    <n v="5"/>
    <s v="BIGCITY"/>
    <x v="3"/>
    <x v="0"/>
    <x v="0"/>
    <x v="0"/>
    <s v="Yes"/>
    <x v="0"/>
    <d v="2019-12-06T08:16:12"/>
    <s v="08:15:05:872"/>
    <d v="2019-12-06T08:17:00"/>
    <s v="08:17:11:000"/>
    <x v="5"/>
    <d v="2019-12-06T08:49:58"/>
    <s v="08:49:59:158"/>
    <d v="2019-12-06T08:53:17"/>
    <s v="08:52:07:177"/>
    <n v="5.5277777777519077E-2"/>
    <n v="1.333333330694586E-2"/>
    <n v="1.6466666660271585"/>
    <x v="1"/>
  </r>
  <r>
    <n v="1972"/>
    <s v="2019-06-13"/>
    <n v="11269787"/>
    <d v="2019-06-13T09:00:00"/>
    <n v="9"/>
    <n v="0"/>
    <n v="4"/>
    <s v="BIGCITY"/>
    <x v="3"/>
    <x v="1"/>
    <x v="1"/>
    <x v="0"/>
    <s v="Yes"/>
    <x v="0"/>
    <d v="2019-06-13T08:56:58"/>
    <s v="08:56:06:458"/>
    <d v="2019-06-13T08:58:44"/>
    <s v="08:58:11:444"/>
    <x v="1"/>
    <d v="2019-06-13T09:05:35"/>
    <s v="09:05:37:635"/>
    <d v="2019-06-13T09:08:49"/>
    <s v="09:08:47:749"/>
    <n v="5.3888888913206756E-2"/>
    <n v="2.9444444342516363E-2"/>
    <n v="1.9999999981373549"/>
    <x v="1"/>
  </r>
  <r>
    <n v="1973"/>
    <s v="2019-08-06"/>
    <n v="11393172"/>
    <d v="2019-08-06T10:00:00"/>
    <n v="10"/>
    <n v="0"/>
    <n v="2"/>
    <s v="ALLIED"/>
    <x v="2"/>
    <x v="0"/>
    <x v="0"/>
    <x v="0"/>
    <s v="Yes"/>
    <x v="0"/>
    <d v="2019-08-06T10:21:35"/>
    <s v="10:20:15:395"/>
    <d v="2019-08-06T10:22:30"/>
    <s v="10:21:16:490"/>
    <x v="3"/>
    <d v="2019-08-06T11:04:22"/>
    <s v="11:03:55:982"/>
    <d v="2019-08-06T11:18:17"/>
    <s v="11:17:52:477"/>
    <n v="0.23194444453110918"/>
    <n v="1.5277777682058513E-2"/>
    <n v="5.9333333331160247"/>
    <x v="0"/>
  </r>
  <r>
    <n v="1974"/>
    <s v="2019-07-09"/>
    <n v="11348903"/>
    <d v="2019-07-09T13:30:00"/>
    <n v="13"/>
    <n v="30"/>
    <n v="2"/>
    <s v="ALLIED"/>
    <x v="2"/>
    <x v="0"/>
    <x v="0"/>
    <x v="0"/>
    <s v="Yes"/>
    <x v="0"/>
    <d v="2019-07-09T13:23:23"/>
    <s v="13:23:18:623"/>
    <d v="2019-07-09T13:26:26"/>
    <s v="13:26:29:726"/>
    <x v="0"/>
    <d v="2019-07-09T13:40:13"/>
    <s v="13:39:40:073"/>
    <d v="2019-07-09T13:40:35"/>
    <s v="13:40:44:235"/>
    <n v="6.1111111426725984E-3"/>
    <n v="5.0833333341870457E-2"/>
    <n v="1.3666666676290333"/>
    <x v="1"/>
  </r>
  <r>
    <n v="1975"/>
    <s v="2019-03-26"/>
    <n v="10993463"/>
    <d v="2019-03-26T15:36:00"/>
    <n v="15"/>
    <n v="36"/>
    <n v="2"/>
    <s v="HCAB"/>
    <x v="1"/>
    <x v="0"/>
    <x v="0"/>
    <x v="0"/>
    <s v="Yes"/>
    <x v="0"/>
    <d v="2019-03-26T15:50:11"/>
    <s v="15:49:21:071"/>
    <d v="2019-03-26T15:50:18"/>
    <s v="15:50:24:018"/>
    <x v="0"/>
    <d v="2019-03-26T16:06:27"/>
    <s v="16:05:44:887"/>
    <d v="2019-03-26T16:06:27"/>
    <s v="16:05:44:887"/>
    <n v="0"/>
    <n v="1.9444445497356355E-3"/>
    <n v="4.6666669193655252E-2"/>
    <x v="0"/>
  </r>
  <r>
    <n v="1976"/>
    <s v="2019-05-22"/>
    <n v="11178952"/>
    <d v="2019-05-22T10:00:00"/>
    <n v="10"/>
    <n v="0"/>
    <n v="3"/>
    <s v="HCAB"/>
    <x v="1"/>
    <x v="0"/>
    <x v="0"/>
    <x v="0"/>
    <s v="Yes"/>
    <x v="1"/>
    <d v="2019-05-22T10:07:23"/>
    <s v="10:07:55:023"/>
    <d v="2019-05-22T10:11:25"/>
    <s v="10:11:02:125"/>
    <x v="2"/>
    <d v="2019-05-22T10:35:21"/>
    <s v="10:34:29:281"/>
    <d v="2019-05-22T10:39:32"/>
    <s v="10:39:00:332"/>
    <n v="6.9722222106065601E-2"/>
    <n v="6.7222222220152617E-2"/>
    <n v="3.2866666638292372"/>
    <x v="0"/>
  </r>
  <r>
    <n v="1977"/>
    <s v="2019-04-08"/>
    <n v="10997159"/>
    <d v="2019-04-08T15:45:00"/>
    <n v="15"/>
    <n v="45"/>
    <n v="1"/>
    <s v="BIGCITY"/>
    <x v="3"/>
    <x v="0"/>
    <x v="0"/>
    <x v="0"/>
    <s v="Yes"/>
    <x v="0"/>
    <d v="2019-04-08T15:55:18"/>
    <s v="15:55:19:018"/>
    <d v="2019-04-08T16:04:14"/>
    <s v="16:03:08:274"/>
    <x v="1"/>
    <d v="2019-04-08T16:07:38"/>
    <s v="16:06:18:398"/>
    <d v="2019-04-08T16:07:38"/>
    <s v="16:06:18:398"/>
    <n v="0"/>
    <n v="0.14888888894347474"/>
    <n v="3.5733333346433938"/>
    <x v="0"/>
  </r>
  <r>
    <n v="1978"/>
    <s v="2019-11-13"/>
    <n v="11737565"/>
    <d v="2019-11-13T14:30:00"/>
    <n v="14"/>
    <n v="30"/>
    <n v="3"/>
    <s v="ALLIED"/>
    <x v="2"/>
    <x v="0"/>
    <x v="0"/>
    <x v="0"/>
    <s v="Yes"/>
    <x v="0"/>
    <d v="2019-11-13T14:27:20"/>
    <s v="14:27:35:320"/>
    <d v="2019-11-13T14:33:41"/>
    <s v="14:33:13:741"/>
    <x v="2"/>
    <d v="2019-11-13T14:53:03"/>
    <s v="14:53:35:603"/>
    <d v="2019-11-13T14:56:35"/>
    <s v="14:55:45:295"/>
    <n v="5.8888888859655708E-2"/>
    <n v="0.10583333327667788"/>
    <n v="3.953333331272006"/>
    <x v="1"/>
  </r>
  <r>
    <n v="1979"/>
    <s v="2019-11-22"/>
    <n v="11772739"/>
    <d v="2019-11-22T12:30:00"/>
    <n v="12"/>
    <n v="30"/>
    <n v="5"/>
    <s v="BIGCITY"/>
    <x v="3"/>
    <x v="1"/>
    <x v="1"/>
    <x v="0"/>
    <s v="Yes"/>
    <x v="0"/>
    <d v="2019-11-22T12:30:19"/>
    <s v="12:29:28:979"/>
    <d v="2019-11-22T12:31:11"/>
    <s v="12:30:35:071"/>
    <x v="5"/>
    <d v="2019-11-22T13:03:36"/>
    <s v="13:03:40:136"/>
    <d v="2019-11-22T13:06:38"/>
    <s v="13:05:46:098"/>
    <n v="5.05555554991588E-2"/>
    <n v="1.4444444328546524E-2"/>
    <n v="1.5599999958649278"/>
    <x v="0"/>
  </r>
  <r>
    <n v="1980"/>
    <s v="2019-07-13"/>
    <n v="11319439"/>
    <d v="2019-07-13T14:45:00"/>
    <n v="14"/>
    <n v="45"/>
    <n v="6"/>
    <s v="ALLIED"/>
    <x v="2"/>
    <x v="1"/>
    <x v="1"/>
    <x v="0"/>
    <s v="Yes"/>
    <x v="1"/>
    <d v="2019-07-13T14:44:57"/>
    <s v="14:44:05:357"/>
    <d v="2019-07-13T14:44:57"/>
    <s v="14:44:05:357"/>
    <x v="1"/>
    <d v="2019-07-13T14:54:29"/>
    <s v="14:53:35:589"/>
    <d v="2019-07-13T14:54:29"/>
    <s v="14:53:35:589"/>
    <n v="0"/>
    <n v="0"/>
    <n v="0"/>
    <x v="1"/>
  </r>
  <r>
    <n v="1981"/>
    <s v="2019-10-24"/>
    <n v="11667588"/>
    <d v="2019-10-24T08:30:00"/>
    <n v="8"/>
    <n v="30"/>
    <n v="4"/>
    <s v="BIGCITY"/>
    <x v="3"/>
    <x v="1"/>
    <x v="1"/>
    <x v="0"/>
    <s v="Yes"/>
    <x v="0"/>
    <d v="2019-10-24T08:37:50"/>
    <s v="08:37:55:750"/>
    <d v="2019-10-24T08:41:01"/>
    <s v="08:40:08:961"/>
    <x v="2"/>
    <d v="2019-10-24T09:02:37"/>
    <s v="09:01:24:797"/>
    <d v="2019-10-24T09:04:03"/>
    <s v="09:04:43:803"/>
    <n v="2.3888888885267079E-2"/>
    <n v="5.3055555559694767E-2"/>
    <n v="1.8466666666790843"/>
    <x v="0"/>
  </r>
  <r>
    <n v="1982"/>
    <s v="2019-11-11"/>
    <n v="11726834"/>
    <d v="2019-11-11T09:15:00"/>
    <n v="9"/>
    <n v="15"/>
    <n v="1"/>
    <s v="ARROW"/>
    <x v="0"/>
    <x v="1"/>
    <x v="1"/>
    <x v="0"/>
    <s v="Yes"/>
    <x v="1"/>
    <d v="2019-11-11T08:58:48"/>
    <s v="08:58:12:048"/>
    <d v="2019-11-11T09:00:00"/>
    <s v="09:00:18:300"/>
    <x v="1"/>
    <d v="2019-11-11T09:05:27"/>
    <s v="09:04:28:487"/>
    <d v="2019-11-11T09:06:48"/>
    <s v="09:06:32:548"/>
    <n v="2.2500000020954758E-2"/>
    <n v="1.9999999960418791E-2"/>
    <n v="1.0199999995529652"/>
    <x v="1"/>
  </r>
  <r>
    <n v="1983"/>
    <s v="2019-06-13"/>
    <n v="11223828"/>
    <d v="2019-06-13T09:30:00"/>
    <n v="9"/>
    <n v="30"/>
    <n v="4"/>
    <s v="ALLIED"/>
    <x v="2"/>
    <x v="1"/>
    <x v="1"/>
    <x v="0"/>
    <s v="Yes"/>
    <x v="2"/>
    <d v="2019-06-13T09:11:30"/>
    <s v="09:10:55:190"/>
    <d v="2019-06-13T09:12:24"/>
    <s v="09:12:57:124"/>
    <x v="4"/>
    <d v="2019-06-13T10:16:25"/>
    <s v="10:16:51:825"/>
    <d v="2019-06-13T10:20:17"/>
    <s v="10:20:01:817"/>
    <n v="6.4444444491527975E-2"/>
    <n v="1.5000000013969839E-2"/>
    <n v="1.9066666681319475"/>
    <x v="1"/>
  </r>
  <r>
    <n v="1984"/>
    <s v="2019-06-20"/>
    <n v="11283080"/>
    <d v="2019-06-20T11:45:00"/>
    <n v="11"/>
    <n v="45"/>
    <n v="4"/>
    <s v="BIGCITY"/>
    <x v="3"/>
    <x v="0"/>
    <x v="0"/>
    <x v="0"/>
    <s v="Yes"/>
    <x v="0"/>
    <d v="2019-06-20T11:56:31"/>
    <s v="11:56:52:731"/>
    <d v="2019-06-20T11:59:13"/>
    <s v="11:59:02:613"/>
    <x v="5"/>
    <d v="2019-06-20T12:29:37"/>
    <s v="12:28:07:897"/>
    <d v="2019-06-20T12:30:15"/>
    <s v="12:29:12:875"/>
    <n v="1.0555555578321218E-2"/>
    <n v="4.4999999867286533E-2"/>
    <n v="1.333333330694586"/>
    <x v="0"/>
  </r>
  <r>
    <n v="1985"/>
    <s v="2019-07-04"/>
    <n v="11314926"/>
    <d v="2019-07-04T19:00:00"/>
    <n v="19"/>
    <n v="0"/>
    <n v="4"/>
    <s v="ARROW"/>
    <x v="0"/>
    <x v="2"/>
    <x v="2"/>
    <x v="1"/>
    <s v="No"/>
    <x v="1"/>
    <d v="2019-07-04T19:16:56"/>
    <s v="19:16:38:456"/>
    <d v="2019-07-04T19:21:36"/>
    <s v="19:21:38:636"/>
    <x v="6"/>
    <d v="2019-07-04T20:09:23"/>
    <s v="20:08:28:283"/>
    <d v="2019-07-04T20:11:33"/>
    <s v="20:10:59:393"/>
    <n v="3.6111111170612276E-2"/>
    <n v="7.7777777623850852E-2"/>
    <n v="2.7333333310671151"/>
    <x v="0"/>
  </r>
  <r>
    <n v="1986"/>
    <s v="2019-03-01"/>
    <n v="10877190"/>
    <d v="2019-03-01T08:00:00"/>
    <n v="8"/>
    <n v="0"/>
    <n v="5"/>
    <s v="BIGCITY"/>
    <x v="3"/>
    <x v="1"/>
    <x v="1"/>
    <x v="0"/>
    <s v="Yes"/>
    <x v="1"/>
    <d v="2019-03-01T07:48:51"/>
    <s v="07:48:32:951"/>
    <d v="2019-03-01T07:51:11"/>
    <s v="07:50:34:971"/>
    <x v="2"/>
    <d v="2019-03-01T08:16:05"/>
    <s v="08:15:13:865"/>
    <d v="2019-03-01T08:18:29"/>
    <s v="08:17:23:989"/>
    <n v="3.9999999920837581E-2"/>
    <n v="3.8888888899236917E-2"/>
    <n v="1.893333331681788"/>
    <x v="1"/>
  </r>
  <r>
    <n v="1987"/>
    <s v="2019-08-30"/>
    <n v="11471989"/>
    <d v="2019-08-30T16:00:00"/>
    <n v="16"/>
    <n v="0"/>
    <n v="5"/>
    <s v="BIGCITY"/>
    <x v="3"/>
    <x v="1"/>
    <x v="1"/>
    <x v="0"/>
    <s v="Yes"/>
    <x v="0"/>
    <d v="2019-08-30T15:46:40"/>
    <s v="15:46:53:640"/>
    <d v="2019-08-30T15:46:40"/>
    <s v="15:46:53:640"/>
    <x v="0"/>
    <d v="2019-08-30T16:04:19"/>
    <s v="16:04:43:219"/>
    <d v="2019-08-30T16:10:39"/>
    <s v="16:09:18:299"/>
    <n v="0.1055555556085892"/>
    <n v="0"/>
    <n v="2.5333333346061409"/>
    <x v="1"/>
  </r>
  <r>
    <n v="1988"/>
    <s v="2019-10-13"/>
    <n v="11657357"/>
    <d v="2019-10-13T17:00:00"/>
    <n v="17"/>
    <n v="0"/>
    <n v="7"/>
    <s v="ARROW"/>
    <x v="0"/>
    <x v="1"/>
    <x v="1"/>
    <x v="0"/>
    <s v="Yes"/>
    <x v="0"/>
    <d v="2019-10-13T17:03:39"/>
    <s v="17:02:59:699"/>
    <d v="2019-10-13T17:03:39"/>
    <s v="17:02:59:699"/>
    <x v="3"/>
    <d v="2019-10-13T17:43:20"/>
    <s v="17:43:36:820"/>
    <d v="2019-10-13T17:47:40"/>
    <s v="17:47:22:040"/>
    <n v="7.2222222166601568E-2"/>
    <n v="0"/>
    <n v="1.7333333319984376"/>
    <x v="0"/>
  </r>
  <r>
    <n v="1989"/>
    <s v="2019-10-23"/>
    <n v="11710048"/>
    <d v="2019-10-23T16:00:00"/>
    <n v="16"/>
    <n v="0"/>
    <n v="3"/>
    <s v="BIGCITY"/>
    <x v="3"/>
    <x v="1"/>
    <x v="1"/>
    <x v="0"/>
    <s v="Yes"/>
    <x v="0"/>
    <d v="2019-10-23T16:13:13"/>
    <s v="16:13:22:913"/>
    <d v="2019-10-23T16:16:38"/>
    <s v="16:16:36:938"/>
    <x v="0"/>
    <d v="2019-10-23T16:30:41"/>
    <s v="16:30:03:441"/>
    <d v="2019-10-23T16:33:20"/>
    <s v="16:32:12:680"/>
    <n v="4.4166666688397527E-2"/>
    <n v="5.6944444484543055E-2"/>
    <n v="2.426666668150574"/>
    <x v="0"/>
  </r>
  <r>
    <n v="1990"/>
    <s v="2019-10-21"/>
    <n v="11655203"/>
    <d v="2019-10-21T15:30:00"/>
    <n v="15"/>
    <n v="30"/>
    <n v="1"/>
    <s v="ALLIED"/>
    <x v="2"/>
    <x v="0"/>
    <x v="0"/>
    <x v="0"/>
    <s v="Yes"/>
    <x v="0"/>
    <d v="2019-10-21T15:50:39"/>
    <s v="15:49:00:699"/>
    <d v="2019-10-21T15:50:45"/>
    <s v="15:50:01:645"/>
    <x v="6"/>
    <d v="2019-10-21T16:41:04"/>
    <s v="16:41:45:404"/>
    <d v="2019-10-21T16:41:04"/>
    <s v="16:41:45:404"/>
    <n v="0"/>
    <n v="1.6666667070239782E-3"/>
    <n v="4.0000000968575478E-2"/>
    <x v="0"/>
  </r>
  <r>
    <n v="1991"/>
    <s v="2019-11-01"/>
    <n v="11730544"/>
    <d v="2019-11-01T10:30:00"/>
    <n v="10"/>
    <n v="30"/>
    <n v="5"/>
    <s v="ARROW"/>
    <x v="0"/>
    <x v="1"/>
    <x v="1"/>
    <x v="0"/>
    <s v="Yes"/>
    <x v="0"/>
    <d v="2019-11-01T10:37:15"/>
    <s v="10:37:30:215"/>
    <d v="2019-11-01T10:44:16"/>
    <s v="10:43:04:376"/>
    <x v="2"/>
    <d v="2019-11-01T11:01:26"/>
    <s v="11:01:35:026"/>
    <d v="2019-11-01T11:05:15"/>
    <s v="11:04:54:275"/>
    <n v="6.3611111138015985E-2"/>
    <n v="0.11694444454042241"/>
    <n v="4.3333333362825215"/>
    <x v="0"/>
  </r>
  <r>
    <n v="1992"/>
    <s v="2019-10-25"/>
    <n v="11713375"/>
    <d v="2019-10-25T09:00:00"/>
    <n v="9"/>
    <n v="0"/>
    <n v="5"/>
    <s v="ARROW"/>
    <x v="0"/>
    <x v="0"/>
    <x v="0"/>
    <x v="0"/>
    <s v="Yes"/>
    <x v="1"/>
    <d v="2019-10-25T09:01:51"/>
    <s v="09:01:47:851"/>
    <d v="2019-10-25T09:03:30"/>
    <s v="09:02:52:790"/>
    <x v="6"/>
    <d v="2019-10-25T09:55:17"/>
    <s v="09:55:08:617"/>
    <d v="2019-10-25T09:57:06"/>
    <s v="09:57:17:606"/>
    <n v="3.0277777696028352E-2"/>
    <n v="2.749999996740371E-2"/>
    <n v="1.3866666639223695"/>
    <x v="0"/>
  </r>
  <r>
    <n v="1993"/>
    <s v="2019-04-14"/>
    <n v="11016923"/>
    <d v="2019-04-14T12:00:00"/>
    <n v="12"/>
    <n v="0"/>
    <n v="7"/>
    <s v="BIGCITY"/>
    <x v="3"/>
    <x v="0"/>
    <x v="0"/>
    <x v="0"/>
    <s v="Yes"/>
    <x v="0"/>
    <d v="2019-04-14T12:15:10"/>
    <s v="12:14:46:970"/>
    <d v="2019-04-14T12:18:13"/>
    <s v="12:17:02:073"/>
    <x v="3"/>
    <d v="2019-04-14T12:55:41"/>
    <s v="12:55:42:341"/>
    <d v="2019-04-14T12:58:08"/>
    <s v="12:57:07:368"/>
    <n v="4.083333327434957E-2"/>
    <n v="5.0833333341870457E-2"/>
    <n v="2.1999999987892807"/>
    <x v="0"/>
  </r>
  <r>
    <n v="1994"/>
    <s v="2019-04-03"/>
    <n v="10981636"/>
    <d v="2019-04-03T08:30:00"/>
    <n v="8"/>
    <n v="30"/>
    <n v="3"/>
    <s v="ARROW"/>
    <x v="0"/>
    <x v="1"/>
    <x v="1"/>
    <x v="0"/>
    <s v="Yes"/>
    <x v="0"/>
    <d v="2019-04-03T08:37:19"/>
    <s v="08:36:32:379"/>
    <d v="2019-04-03T08:45:28"/>
    <s v="08:45:56:928"/>
    <x v="3"/>
    <d v="2019-04-03T09:19:17"/>
    <s v="09:18:26:677"/>
    <d v="2019-04-03T09:20:13"/>
    <s v="09:20:31:713"/>
    <n v="1.555555552477017E-2"/>
    <n v="0.13583333330461755"/>
    <n v="3.6333333319053054"/>
    <x v="0"/>
  </r>
  <r>
    <n v="1995"/>
    <s v="2019-08-08"/>
    <n v="11442081"/>
    <d v="2019-08-08T16:30:00"/>
    <n v="16"/>
    <n v="30"/>
    <n v="4"/>
    <s v="BIGCITY"/>
    <x v="3"/>
    <x v="1"/>
    <x v="1"/>
    <x v="0"/>
    <s v="Yes"/>
    <x v="0"/>
    <d v="2019-08-08T16:45:41"/>
    <s v="16:45:42:841"/>
    <d v="2019-08-08T16:47:19"/>
    <s v="16:46:57:879"/>
    <x v="2"/>
    <d v="2019-08-08T17:06:35"/>
    <s v="17:06:52:535"/>
    <d v="2019-08-08T17:13:30"/>
    <s v="17:13:07:730"/>
    <n v="0.11527777765877545"/>
    <n v="2.7222222299315035E-2"/>
    <n v="3.4199999989941716"/>
    <x v="0"/>
  </r>
  <r>
    <n v="1996"/>
    <s v="2019-06-24"/>
    <n v="11256798"/>
    <d v="2019-06-24T14:30:00"/>
    <n v="14"/>
    <n v="30"/>
    <n v="1"/>
    <s v="ALLIED"/>
    <x v="2"/>
    <x v="1"/>
    <x v="1"/>
    <x v="0"/>
    <s v="Yes"/>
    <x v="0"/>
    <d v="2019-06-24T14:22:03"/>
    <s v="14:21:30:463"/>
    <d v="2019-06-24T14:24:24"/>
    <s v="14:23:39:384"/>
    <x v="2"/>
    <d v="2019-06-24T14:43:27"/>
    <s v="14:43:10:527"/>
    <d v="2019-06-24T14:46:23"/>
    <s v="14:45:15:483"/>
    <n v="4.8888888966757804E-2"/>
    <n v="3.9166666567325592E-2"/>
    <n v="2.1133333328180015"/>
    <x v="1"/>
  </r>
  <r>
    <n v="1997"/>
    <s v="2019-06-25"/>
    <n v="11259834"/>
    <d v="2019-06-25T07:30:00"/>
    <n v="7"/>
    <n v="30"/>
    <n v="2"/>
    <s v="ALLIED"/>
    <x v="2"/>
    <x v="1"/>
    <x v="1"/>
    <x v="0"/>
    <s v="Yes"/>
    <x v="1"/>
    <d v="2019-06-25T07:38:12"/>
    <s v="07:38:15:712"/>
    <d v="2019-06-25T07:41:50"/>
    <s v="07:41:36:550"/>
    <x v="0"/>
    <d v="2019-06-25T07:58:00"/>
    <s v="07:57:44:260"/>
    <d v="2019-06-25T08:03:29"/>
    <s v="08:02:17:589"/>
    <n v="9.1388888948131353E-2"/>
    <n v="6.0555555566679686E-2"/>
    <n v="3.6466666683554649"/>
    <x v="0"/>
  </r>
  <r>
    <n v="1998"/>
    <s v="2019-06-25"/>
    <n v="11307020"/>
    <d v="2019-06-25T16:15:00"/>
    <n v="16"/>
    <n v="15"/>
    <n v="2"/>
    <s v="ALLIED"/>
    <x v="2"/>
    <x v="1"/>
    <x v="1"/>
    <x v="0"/>
    <s v="Yes"/>
    <x v="0"/>
    <d v="2019-06-25T16:26:33"/>
    <s v="16:25:16:793"/>
    <d v="2019-06-25T16:31:26"/>
    <s v="16:30:47:986"/>
    <x v="0"/>
    <d v="2019-06-25T16:40:05"/>
    <s v="16:40:22:305"/>
    <d v="2019-06-25T16:40:05"/>
    <s v="16:40:22:305"/>
    <n v="0"/>
    <n v="8.1388888880610466E-2"/>
    <n v="1.9533333331346512"/>
    <x v="0"/>
  </r>
  <r>
    <n v="1999"/>
    <s v="2019-09-06"/>
    <n v="11541037"/>
    <d v="2019-09-06T13:15:00"/>
    <n v="13"/>
    <n v="15"/>
    <n v="5"/>
    <s v="BIGCITY"/>
    <x v="3"/>
    <x v="0"/>
    <x v="0"/>
    <x v="0"/>
    <s v="Yes"/>
    <x v="0"/>
    <d v="2019-09-06T13:03:53"/>
    <s v="13:03:48:353"/>
    <d v="2019-09-06T13:07:56"/>
    <s v="13:07:04:456"/>
    <x v="0"/>
    <d v="2019-09-06T13:22:40"/>
    <s v="13:22:29:940"/>
    <d v="2019-09-06T13:22:40"/>
    <s v="13:22:29:940"/>
    <n v="0"/>
    <n v="6.7499999888241291E-2"/>
    <n v="1.619999997317791"/>
    <x v="1"/>
  </r>
  <r>
    <n v="2000"/>
    <s v="2019-04-24"/>
    <n v="11094221"/>
    <d v="2019-04-24T12:30:00"/>
    <n v="12"/>
    <n v="30"/>
    <n v="3"/>
    <s v="BIGCITY"/>
    <x v="3"/>
    <x v="0"/>
    <x v="0"/>
    <x v="0"/>
    <s v="Yes"/>
    <x v="1"/>
    <d v="2019-04-24T12:36:55"/>
    <s v="12:36:56:555"/>
    <d v="2019-04-24T12:42:15"/>
    <s v="12:41:18:775"/>
    <x v="0"/>
    <d v="2019-04-24T12:53:09"/>
    <s v="12:52:13:369"/>
    <d v="2019-04-24T12:54:33"/>
    <s v="12:53:13:393"/>
    <n v="2.3333333374466747E-2"/>
    <n v="8.8888888887595385E-2"/>
    <n v="2.6933333342894912"/>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B973A1C-F598-46C5-AC70-4989971E9F51}" name="PivotTable2" cacheId="48"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K19:N26" firstHeaderRow="1" firstDataRow="2" firstDataCol="1"/>
  <pivotFields count="27">
    <pivotField compact="0" outline="0" showAll="0"/>
    <pivotField compact="0" outline="0" showAll="0"/>
    <pivotField compact="0" outline="0" showAll="0"/>
    <pivotField compact="0" numFmtId="22" outline="0" showAll="0"/>
    <pivotField compact="0" outline="0" showAll="0"/>
    <pivotField compact="0" outline="0" showAll="0"/>
    <pivotField compact="0" outline="0" showAll="0"/>
    <pivotField compact="0" outline="0" showAll="0"/>
    <pivotField axis="axisRow" compact="0" outline="0" showAll="0" sortType="descending">
      <items count="6">
        <item x="2"/>
        <item x="0"/>
        <item x="3"/>
        <item x="4"/>
        <item x="1"/>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numFmtId="22" outline="0" showAll="0"/>
    <pivotField compact="0" outline="0" showAll="0"/>
    <pivotField compact="0" numFmtId="22" outline="0" showAll="0"/>
    <pivotField compact="0" outline="0" showAll="0"/>
    <pivotField compact="0" outline="0" showAll="0"/>
    <pivotField compact="0" numFmtId="22" outline="0" showAll="0"/>
    <pivotField compact="0" outline="0" showAll="0"/>
    <pivotField compact="0" numFmtId="22" outline="0" showAll="0"/>
    <pivotField compact="0" outline="0" showAll="0"/>
    <pivotField compact="0" numFmtId="2" outline="0" showAll="0"/>
    <pivotField compact="0" numFmtId="2" outline="0" showAll="0"/>
    <pivotField compact="0" numFmtId="2" outline="0" showAll="0"/>
    <pivotField axis="axisCol" dataField="1" compact="0" outline="0" showAll="0" sortType="descending">
      <items count="3">
        <item x="0"/>
        <item x="1"/>
        <item t="default"/>
      </items>
      <autoSortScope>
        <pivotArea dataOnly="0" outline="0" fieldPosition="0">
          <references count="1">
            <reference field="4294967294" count="1" selected="0">
              <x v="0"/>
            </reference>
          </references>
        </pivotArea>
      </autoSortScope>
    </pivotField>
  </pivotFields>
  <rowFields count="1">
    <field x="8"/>
  </rowFields>
  <rowItems count="6">
    <i>
      <x v="1"/>
    </i>
    <i>
      <x/>
    </i>
    <i>
      <x v="2"/>
    </i>
    <i>
      <x v="4"/>
    </i>
    <i>
      <x v="3"/>
    </i>
    <i t="grand">
      <x/>
    </i>
  </rowItems>
  <colFields count="1">
    <field x="26"/>
  </colFields>
  <colItems count="3">
    <i>
      <x/>
    </i>
    <i>
      <x v="1"/>
    </i>
    <i t="grand">
      <x/>
    </i>
  </colItems>
  <dataFields count="1">
    <dataField name="Count of Ride Provider Pickup Time (Status)" fld="2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D217900-100C-490F-B988-7A1C0EDA19B1}" name="PivotTable1" cacheId="48"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
  <location ref="I3:J15" firstHeaderRow="1" firstDataRow="1" firstDataCol="1"/>
  <pivotFields count="27">
    <pivotField compact="0" outline="0" showAll="0"/>
    <pivotField compact="0" outline="0" showAll="0"/>
    <pivotField compact="0" outline="0" showAll="0"/>
    <pivotField compact="0" numFmtId="22" outline="0" showAll="0"/>
    <pivotField compact="0" outline="0" showAll="0"/>
    <pivotField compact="0" outline="0" showAll="0"/>
    <pivotField compact="0" outline="0" showAll="0"/>
    <pivotField compact="0" outline="0" showAll="0"/>
    <pivotField compact="0" outline="0" showAll="0">
      <items count="6">
        <item x="2"/>
        <item x="0"/>
        <item x="3"/>
        <item x="4"/>
        <item x="1"/>
        <item t="default"/>
      </items>
    </pivotField>
    <pivotField compact="0" outline="0" showAll="0"/>
    <pivotField axis="axisRow" compact="0" outline="0" showAll="0" sortType="descending">
      <items count="12">
        <item x="1"/>
        <item x="6"/>
        <item x="10"/>
        <item x="7"/>
        <item x="5"/>
        <item x="3"/>
        <item x="4"/>
        <item x="8"/>
        <item x="9"/>
        <item x="0"/>
        <item x="2"/>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numFmtId="22" outline="0" showAll="0"/>
    <pivotField compact="0" outline="0" showAll="0"/>
    <pivotField compact="0" numFmtId="22" outline="0" showAll="0"/>
    <pivotField compact="0" outline="0" showAll="0"/>
    <pivotField compact="0" outline="0" showAll="0">
      <items count="9">
        <item x="5"/>
        <item x="2"/>
        <item x="1"/>
        <item x="4"/>
        <item x="3"/>
        <item x="6"/>
        <item x="7"/>
        <item x="0"/>
        <item t="default"/>
      </items>
    </pivotField>
    <pivotField compact="0" numFmtId="22" outline="0" showAll="0"/>
    <pivotField compact="0" outline="0" showAll="0"/>
    <pivotField compact="0" numFmtId="22" outline="0" showAll="0"/>
    <pivotField compact="0" outline="0" showAll="0"/>
    <pivotField dataField="1" compact="0" numFmtId="2" outline="0" showAll="0"/>
    <pivotField compact="0" numFmtId="2" outline="0" showAll="0"/>
    <pivotField compact="0" numFmtId="2" outline="0" showAll="0"/>
    <pivotField compact="0" outline="0" showAll="0"/>
  </pivotFields>
  <rowFields count="1">
    <field x="10"/>
  </rowFields>
  <rowItems count="12">
    <i>
      <x v="5"/>
    </i>
    <i>
      <x v="10"/>
    </i>
    <i>
      <x v="6"/>
    </i>
    <i>
      <x v="1"/>
    </i>
    <i>
      <x v="7"/>
    </i>
    <i>
      <x v="4"/>
    </i>
    <i>
      <x v="3"/>
    </i>
    <i>
      <x v="9"/>
    </i>
    <i>
      <x/>
    </i>
    <i>
      <x v="2"/>
    </i>
    <i>
      <x v="8"/>
    </i>
    <i t="grand">
      <x/>
    </i>
  </rowItems>
  <colItems count="1">
    <i/>
  </colItems>
  <dataFields count="1">
    <dataField name="Average of “Destination Disembarking Time (Min)" fld="23" subtotal="average" baseField="0" baseItem="0" numFmtId="2"/>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DCD8BE5-2891-4E5D-8465-7BCFE0563D1F}" name="PivotTable4" cacheId="4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G16" firstHeaderRow="1" firstDataRow="2" firstDataCol="1" rowPageCount="1" colPageCount="1"/>
  <pivotFields count="27">
    <pivotField showAll="0"/>
    <pivotField showAll="0"/>
    <pivotField showAll="0"/>
    <pivotField numFmtId="22" showAll="0"/>
    <pivotField showAll="0"/>
    <pivotField showAll="0"/>
    <pivotField showAll="0"/>
    <pivotField showAll="0"/>
    <pivotField axis="axisCol" showAll="0">
      <items count="6">
        <item x="2"/>
        <item x="0"/>
        <item x="3"/>
        <item x="4"/>
        <item x="1"/>
        <item t="default"/>
      </items>
    </pivotField>
    <pivotField axis="axisPage" showAll="0">
      <items count="12">
        <item x="1"/>
        <item x="6"/>
        <item x="4"/>
        <item x="7"/>
        <item x="5"/>
        <item x="3"/>
        <item x="8"/>
        <item x="9"/>
        <item x="2"/>
        <item x="0"/>
        <item x="10"/>
        <item t="default"/>
      </items>
    </pivotField>
    <pivotField axis="axisRow" dataField="1" showAll="0">
      <items count="12">
        <item x="1"/>
        <item x="6"/>
        <item x="10"/>
        <item x="7"/>
        <item x="5"/>
        <item x="3"/>
        <item x="4"/>
        <item x="8"/>
        <item x="9"/>
        <item x="0"/>
        <item x="2"/>
        <item t="default"/>
      </items>
    </pivotField>
    <pivotField showAll="0">
      <items count="3">
        <item x="1"/>
        <item x="0"/>
        <item t="default"/>
      </items>
    </pivotField>
    <pivotField showAll="0"/>
    <pivotField showAll="0">
      <items count="6">
        <item x="1"/>
        <item x="0"/>
        <item x="2"/>
        <item x="4"/>
        <item x="3"/>
        <item t="default"/>
      </items>
    </pivotField>
    <pivotField numFmtId="22" showAll="0"/>
    <pivotField showAll="0"/>
    <pivotField numFmtId="22" showAll="0"/>
    <pivotField showAll="0"/>
    <pivotField showAll="0">
      <items count="9">
        <item x="5"/>
        <item x="2"/>
        <item x="1"/>
        <item x="4"/>
        <item x="3"/>
        <item x="6"/>
        <item x="7"/>
        <item x="0"/>
        <item t="default"/>
      </items>
    </pivotField>
    <pivotField numFmtId="22" showAll="0"/>
    <pivotField showAll="0"/>
    <pivotField numFmtId="22" showAll="0"/>
    <pivotField showAll="0"/>
    <pivotField numFmtId="2" showAll="0"/>
    <pivotField numFmtId="2" showAll="0"/>
    <pivotField numFmtId="2" showAll="0"/>
    <pivotField showAll="0"/>
  </pivotFields>
  <rowFields count="1">
    <field x="10"/>
  </rowFields>
  <rowItems count="12">
    <i>
      <x/>
    </i>
    <i>
      <x v="1"/>
    </i>
    <i>
      <x v="2"/>
    </i>
    <i>
      <x v="3"/>
    </i>
    <i>
      <x v="4"/>
    </i>
    <i>
      <x v="5"/>
    </i>
    <i>
      <x v="6"/>
    </i>
    <i>
      <x v="7"/>
    </i>
    <i>
      <x v="8"/>
    </i>
    <i>
      <x v="9"/>
    </i>
    <i>
      <x v="10"/>
    </i>
    <i t="grand">
      <x/>
    </i>
  </rowItems>
  <colFields count="1">
    <field x="8"/>
  </colFields>
  <colItems count="6">
    <i>
      <x/>
    </i>
    <i>
      <x v="1"/>
    </i>
    <i>
      <x v="2"/>
    </i>
    <i>
      <x v="3"/>
    </i>
    <i>
      <x v="4"/>
    </i>
    <i t="grand">
      <x/>
    </i>
  </colItems>
  <pageFields count="1">
    <pageField fld="9" hier="-1"/>
  </pageFields>
  <dataFields count="1">
    <dataField name="Count of Space type label" fld="1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mbulatory" xr10:uid="{5B677D45-8BFE-4A30-A261-41D98CCC9B32}" sourceName="Ambulatory">
  <pivotTables>
    <pivotTable tabId="10" name="PivotTable4"/>
  </pivotTables>
  <data>
    <tabular pivotCacheId="101709337">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ick_up_Zone" xr10:uid="{8FF456E0-2055-4644-9DA7-665BD238A30D}" sourceName="Pick-up Zone">
  <pivotTables>
    <pivotTable tabId="10" name="PivotTable4"/>
  </pivotTables>
  <data>
    <tabular pivotCacheId="101709337">
      <items count="5">
        <i x="1" s="1"/>
        <i x="0" s="1"/>
        <i x="2" s="1"/>
        <i x="4"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stination" xr10:uid="{650EC6B9-382A-4351-B70C-2C72B021047E}" sourceName="Destination">
  <pivotTables>
    <pivotTable tabId="10" name="PivotTable4"/>
  </pivotTables>
  <data>
    <tabular pivotCacheId="101709337">
      <items count="8">
        <i x="5" s="1"/>
        <i x="2" s="1"/>
        <i x="1" s="1"/>
        <i x="4" s="1"/>
        <i x="3" s="1"/>
        <i x="6" s="1"/>
        <i x="7"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vider_Taxi_Label" xr10:uid="{AC2DF58C-5EBC-4A22-81B1-C6C8E7D87EC6}" sourceName="Provider Taxi Label">
  <pivotTables>
    <pivotTable tabId="10" name="PivotTable1"/>
  </pivotTables>
  <data>
    <tabular pivotCacheId="101709337">
      <items count="5">
        <i x="2" s="1"/>
        <i x="0" s="1"/>
        <i x="3" s="1"/>
        <i x="4"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stination1" xr10:uid="{83BA7DC6-24F9-47AD-B627-57CA9F230584}" sourceName="Destination">
  <pivotTables>
    <pivotTable tabId="10" name="PivotTable1"/>
  </pivotTables>
  <data>
    <tabular pivotCacheId="101709337">
      <items count="8">
        <i x="5" s="1"/>
        <i x="2" s="1"/>
        <i x="1" s="1"/>
        <i x="4" s="1"/>
        <i x="3" s="1"/>
        <i x="6" s="1"/>
        <i x="7"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mbulatory" xr10:uid="{DEA8AEE2-8FE0-436C-9C08-C6E94719AB1D}" cache="Slicer_Ambulatory" caption="Ambulatory" rowHeight="234950"/>
  <slicer name="Pick-up Zone" xr10:uid="{D52844A8-D75B-486E-8FF8-BE527401EABD}" cache="Slicer_Pick_up_Zone" caption="Pick-up Zone" rowHeight="234950"/>
  <slicer name="Destination" xr10:uid="{9F7E7376-BFDA-4881-944E-81EFB8AF4853}" cache="Slicer_Destination" caption="Destination" rowHeight="234950"/>
  <slicer name="Provider Taxi Label" xr10:uid="{10DE5D03-9B95-444B-957C-0C3E7C9C47C3}" cache="Slicer_Provider_Taxi_Label" caption="Provider Taxi Label" rowHeight="234950"/>
  <slicer name="Destination 1" xr10:uid="{355B0F6D-0999-4212-88A2-3E460C316D1B}" cache="Slicer_Destination1" caption="Destination"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9A0FA0-C799-41BB-85FD-1D49082301E3}">
  <dimension ref="A1:N12001"/>
  <sheetViews>
    <sheetView topLeftCell="B1" workbookViewId="0">
      <selection activeCell="J4" sqref="J4"/>
    </sheetView>
  </sheetViews>
  <sheetFormatPr defaultRowHeight="14.4" x14ac:dyDescent="0.3"/>
  <cols>
    <col min="1" max="1" width="13.21875" customWidth="1"/>
    <col min="2" max="4" width="14.77734375" customWidth="1"/>
    <col min="6" max="6" width="15.21875" customWidth="1"/>
    <col min="7" max="7" width="13.88671875" customWidth="1"/>
    <col min="8" max="8" width="12.77734375" customWidth="1"/>
    <col min="9" max="9" width="12.21875" customWidth="1"/>
    <col min="10" max="10" width="19.77734375" customWidth="1"/>
    <col min="11" max="11" width="19.21875" customWidth="1"/>
    <col min="12" max="12" width="18.5546875" customWidth="1"/>
    <col min="13" max="13" width="19.5546875" customWidth="1"/>
    <col min="14" max="14" width="25.5546875" customWidth="1"/>
  </cols>
  <sheetData>
    <row r="1" spans="1:14" ht="28.8" x14ac:dyDescent="0.3">
      <c r="A1" s="3" t="s">
        <v>0</v>
      </c>
      <c r="B1" s="3" t="s">
        <v>39170</v>
      </c>
      <c r="C1" s="3" t="s">
        <v>39227</v>
      </c>
      <c r="D1" s="3" t="s">
        <v>39228</v>
      </c>
      <c r="E1" s="3" t="s">
        <v>1</v>
      </c>
      <c r="F1" s="3" t="s">
        <v>2</v>
      </c>
      <c r="G1" s="3" t="s">
        <v>3</v>
      </c>
      <c r="H1" s="3" t="s">
        <v>39149</v>
      </c>
      <c r="I1" s="3" t="s">
        <v>39214</v>
      </c>
      <c r="J1" s="3" t="s">
        <v>39193</v>
      </c>
      <c r="K1" s="3" t="s">
        <v>39192</v>
      </c>
      <c r="L1" s="3" t="s">
        <v>39213</v>
      </c>
      <c r="M1" s="3" t="s">
        <v>39203</v>
      </c>
      <c r="N1" s="3" t="s">
        <v>39204</v>
      </c>
    </row>
    <row r="2" spans="1:14" x14ac:dyDescent="0.3">
      <c r="A2" t="s">
        <v>38831</v>
      </c>
      <c r="B2">
        <v>10878012</v>
      </c>
      <c r="C2">
        <v>11</v>
      </c>
      <c r="D2">
        <v>15</v>
      </c>
      <c r="E2">
        <v>4</v>
      </c>
      <c r="F2" t="s">
        <v>39191</v>
      </c>
      <c r="G2" t="s">
        <v>10</v>
      </c>
      <c r="H2" t="s">
        <v>11</v>
      </c>
      <c r="I2" t="s">
        <v>39195</v>
      </c>
      <c r="J2" t="s">
        <v>14471</v>
      </c>
      <c r="K2" t="s">
        <v>14472</v>
      </c>
      <c r="L2" t="s">
        <v>39206</v>
      </c>
      <c r="M2" t="s">
        <v>14473</v>
      </c>
      <c r="N2" t="s">
        <v>14474</v>
      </c>
    </row>
    <row r="3" spans="1:14" x14ac:dyDescent="0.3">
      <c r="A3" t="s">
        <v>38890</v>
      </c>
      <c r="B3">
        <v>11064602</v>
      </c>
      <c r="C3">
        <v>11</v>
      </c>
      <c r="D3">
        <v>30</v>
      </c>
      <c r="E3">
        <v>7</v>
      </c>
      <c r="F3" t="s">
        <v>39191</v>
      </c>
      <c r="G3" t="s">
        <v>10</v>
      </c>
      <c r="H3" t="s">
        <v>11</v>
      </c>
      <c r="I3" t="s">
        <v>39195</v>
      </c>
      <c r="J3" t="s">
        <v>9310</v>
      </c>
      <c r="K3" t="s">
        <v>9311</v>
      </c>
      <c r="L3" t="s">
        <v>39206</v>
      </c>
      <c r="M3" t="s">
        <v>9312</v>
      </c>
      <c r="N3" t="s">
        <v>9313</v>
      </c>
    </row>
    <row r="4" spans="1:14" x14ac:dyDescent="0.3">
      <c r="A4" t="s">
        <v>38815</v>
      </c>
      <c r="B4">
        <v>10824000</v>
      </c>
      <c r="C4">
        <v>14</v>
      </c>
      <c r="D4">
        <v>0</v>
      </c>
      <c r="E4">
        <v>2</v>
      </c>
      <c r="F4" t="s">
        <v>394</v>
      </c>
      <c r="G4" t="s">
        <v>10</v>
      </c>
      <c r="H4" t="s">
        <v>11</v>
      </c>
      <c r="I4" t="s">
        <v>39195</v>
      </c>
      <c r="J4" t="s">
        <v>22814</v>
      </c>
      <c r="K4" t="s">
        <v>22815</v>
      </c>
      <c r="L4" t="s">
        <v>39206</v>
      </c>
      <c r="M4" t="s">
        <v>7156</v>
      </c>
      <c r="N4" t="s">
        <v>22816</v>
      </c>
    </row>
    <row r="5" spans="1:14" x14ac:dyDescent="0.3">
      <c r="A5" t="s">
        <v>38947</v>
      </c>
      <c r="B5">
        <v>11276229</v>
      </c>
      <c r="C5">
        <v>15</v>
      </c>
      <c r="D5">
        <v>49</v>
      </c>
      <c r="E5">
        <v>1</v>
      </c>
      <c r="F5" t="s">
        <v>39191</v>
      </c>
      <c r="G5" t="s">
        <v>10</v>
      </c>
      <c r="H5" t="s">
        <v>11</v>
      </c>
      <c r="I5" t="s">
        <v>39194</v>
      </c>
      <c r="J5" t="s">
        <v>9138</v>
      </c>
      <c r="K5" t="s">
        <v>9139</v>
      </c>
      <c r="L5" t="s">
        <v>39205</v>
      </c>
      <c r="M5" t="s">
        <v>9140</v>
      </c>
      <c r="N5" t="s">
        <v>9141</v>
      </c>
    </row>
    <row r="6" spans="1:14" x14ac:dyDescent="0.3">
      <c r="A6" t="s">
        <v>38892</v>
      </c>
      <c r="B6">
        <v>11089951</v>
      </c>
      <c r="C6">
        <v>12</v>
      </c>
      <c r="D6">
        <v>24</v>
      </c>
      <c r="E6">
        <v>2</v>
      </c>
      <c r="F6" t="s">
        <v>39191</v>
      </c>
      <c r="G6" t="s">
        <v>10</v>
      </c>
      <c r="H6" t="s">
        <v>11</v>
      </c>
      <c r="I6" t="s">
        <v>39195</v>
      </c>
      <c r="J6" t="s">
        <v>13706</v>
      </c>
      <c r="K6" t="s">
        <v>13415</v>
      </c>
      <c r="L6" t="s">
        <v>39205</v>
      </c>
      <c r="M6" t="s">
        <v>17815</v>
      </c>
      <c r="N6" t="s">
        <v>17816</v>
      </c>
    </row>
    <row r="7" spans="1:14" x14ac:dyDescent="0.3">
      <c r="A7" t="s">
        <v>38929</v>
      </c>
      <c r="B7">
        <v>11192062</v>
      </c>
      <c r="C7">
        <v>14</v>
      </c>
      <c r="D7">
        <v>0</v>
      </c>
      <c r="E7">
        <v>4</v>
      </c>
      <c r="F7" t="s">
        <v>39189</v>
      </c>
      <c r="G7" t="s">
        <v>10</v>
      </c>
      <c r="H7" t="s">
        <v>11</v>
      </c>
      <c r="I7" t="s">
        <v>39195</v>
      </c>
      <c r="J7" t="s">
        <v>29577</v>
      </c>
      <c r="K7" t="s">
        <v>29578</v>
      </c>
      <c r="L7" t="s">
        <v>39207</v>
      </c>
      <c r="M7" t="s">
        <v>29579</v>
      </c>
      <c r="N7" t="s">
        <v>29580</v>
      </c>
    </row>
    <row r="8" spans="1:14" x14ac:dyDescent="0.3">
      <c r="A8" t="s">
        <v>39031</v>
      </c>
      <c r="B8">
        <v>11499314</v>
      </c>
      <c r="C8">
        <v>17</v>
      </c>
      <c r="D8">
        <v>0</v>
      </c>
      <c r="E8">
        <v>1</v>
      </c>
      <c r="F8" t="s">
        <v>39190</v>
      </c>
      <c r="G8" t="s">
        <v>10</v>
      </c>
      <c r="H8" t="s">
        <v>11</v>
      </c>
      <c r="I8" t="s">
        <v>39195</v>
      </c>
      <c r="J8" t="s">
        <v>14319</v>
      </c>
      <c r="K8" t="s">
        <v>14320</v>
      </c>
      <c r="L8" t="s">
        <v>39206</v>
      </c>
      <c r="M8" t="s">
        <v>14321</v>
      </c>
      <c r="N8" t="s">
        <v>14322</v>
      </c>
    </row>
    <row r="9" spans="1:14" x14ac:dyDescent="0.3">
      <c r="A9" t="s">
        <v>38891</v>
      </c>
      <c r="B9">
        <v>11081036</v>
      </c>
      <c r="C9">
        <v>12</v>
      </c>
      <c r="D9">
        <v>0</v>
      </c>
      <c r="E9">
        <v>1</v>
      </c>
      <c r="F9" t="s">
        <v>39191</v>
      </c>
      <c r="G9" t="s">
        <v>25</v>
      </c>
      <c r="H9" t="s">
        <v>11</v>
      </c>
      <c r="I9" t="s">
        <v>39194</v>
      </c>
      <c r="J9" t="s">
        <v>17534</v>
      </c>
      <c r="K9" t="s">
        <v>17535</v>
      </c>
      <c r="L9" t="s">
        <v>39207</v>
      </c>
      <c r="M9" t="s">
        <v>17536</v>
      </c>
      <c r="N9" t="s">
        <v>17537</v>
      </c>
    </row>
    <row r="10" spans="1:14" x14ac:dyDescent="0.3">
      <c r="A10" t="s">
        <v>39123</v>
      </c>
      <c r="B10">
        <v>11880501</v>
      </c>
      <c r="C10">
        <v>10</v>
      </c>
      <c r="D10">
        <v>30</v>
      </c>
      <c r="E10">
        <v>2</v>
      </c>
      <c r="F10" t="s">
        <v>39190</v>
      </c>
      <c r="G10" t="s">
        <v>10</v>
      </c>
      <c r="H10" t="s">
        <v>11</v>
      </c>
      <c r="I10" t="s">
        <v>39195</v>
      </c>
      <c r="J10" t="s">
        <v>6385</v>
      </c>
      <c r="K10" t="s">
        <v>6386</v>
      </c>
      <c r="L10" t="s">
        <v>39205</v>
      </c>
      <c r="M10" t="s">
        <v>6387</v>
      </c>
      <c r="N10" t="s">
        <v>6388</v>
      </c>
    </row>
    <row r="11" spans="1:14" x14ac:dyDescent="0.3">
      <c r="A11" t="s">
        <v>38989</v>
      </c>
      <c r="B11">
        <v>11368161</v>
      </c>
      <c r="C11">
        <v>14</v>
      </c>
      <c r="D11">
        <v>15</v>
      </c>
      <c r="E11">
        <v>1</v>
      </c>
      <c r="F11" t="s">
        <v>39190</v>
      </c>
      <c r="G11" t="s">
        <v>10</v>
      </c>
      <c r="H11" t="s">
        <v>11</v>
      </c>
      <c r="I11" t="s">
        <v>39195</v>
      </c>
      <c r="J11" t="s">
        <v>27701</v>
      </c>
      <c r="K11" t="s">
        <v>8792</v>
      </c>
      <c r="L11" t="s">
        <v>39209</v>
      </c>
      <c r="M11" t="s">
        <v>9679</v>
      </c>
      <c r="N11" t="s">
        <v>27702</v>
      </c>
    </row>
    <row r="12" spans="1:14" x14ac:dyDescent="0.3">
      <c r="A12" t="s">
        <v>39006</v>
      </c>
      <c r="B12">
        <v>11422092</v>
      </c>
      <c r="C12">
        <v>0</v>
      </c>
      <c r="D12">
        <v>4.0000000000000001E-3</v>
      </c>
      <c r="E12">
        <v>4</v>
      </c>
      <c r="F12" t="s">
        <v>39189</v>
      </c>
      <c r="G12" t="s">
        <v>25</v>
      </c>
      <c r="H12" t="s">
        <v>11</v>
      </c>
      <c r="I12" t="s">
        <v>39195</v>
      </c>
      <c r="J12" t="s">
        <v>14403</v>
      </c>
      <c r="K12" t="s">
        <v>14404</v>
      </c>
      <c r="L12" t="s">
        <v>39209</v>
      </c>
      <c r="M12" t="s">
        <v>14405</v>
      </c>
      <c r="N12" t="s">
        <v>14405</v>
      </c>
    </row>
    <row r="13" spans="1:14" x14ac:dyDescent="0.3">
      <c r="A13" t="s">
        <v>39046</v>
      </c>
      <c r="B13">
        <v>11614826</v>
      </c>
      <c r="C13">
        <v>18</v>
      </c>
      <c r="D13">
        <v>15</v>
      </c>
      <c r="E13">
        <v>2</v>
      </c>
      <c r="F13" t="s">
        <v>39191</v>
      </c>
      <c r="G13" t="s">
        <v>25</v>
      </c>
      <c r="H13" t="s">
        <v>11</v>
      </c>
      <c r="I13" t="s">
        <v>39195</v>
      </c>
      <c r="J13" t="s">
        <v>9239</v>
      </c>
      <c r="K13" t="s">
        <v>9240</v>
      </c>
      <c r="L13" t="s">
        <v>39205</v>
      </c>
      <c r="M13" t="s">
        <v>9241</v>
      </c>
      <c r="N13" t="s">
        <v>9242</v>
      </c>
    </row>
    <row r="14" spans="1:14" x14ac:dyDescent="0.3">
      <c r="A14" t="s">
        <v>38874</v>
      </c>
      <c r="B14">
        <v>10989265</v>
      </c>
      <c r="C14">
        <v>9</v>
      </c>
      <c r="D14">
        <v>30</v>
      </c>
      <c r="E14">
        <v>5</v>
      </c>
      <c r="F14" t="s">
        <v>39191</v>
      </c>
      <c r="G14" t="s">
        <v>25</v>
      </c>
      <c r="H14" t="s">
        <v>11</v>
      </c>
      <c r="I14" t="s">
        <v>39194</v>
      </c>
      <c r="J14" t="s">
        <v>22968</v>
      </c>
      <c r="K14" t="s">
        <v>22968</v>
      </c>
      <c r="L14" t="s">
        <v>39207</v>
      </c>
      <c r="M14" t="s">
        <v>36098</v>
      </c>
      <c r="N14" t="s">
        <v>36099</v>
      </c>
    </row>
    <row r="15" spans="1:14" x14ac:dyDescent="0.3">
      <c r="A15" t="s">
        <v>39002</v>
      </c>
      <c r="B15">
        <v>11409103</v>
      </c>
      <c r="C15">
        <v>11</v>
      </c>
      <c r="D15">
        <v>0</v>
      </c>
      <c r="E15">
        <v>7</v>
      </c>
      <c r="F15" t="s">
        <v>39191</v>
      </c>
      <c r="G15" t="s">
        <v>53</v>
      </c>
      <c r="H15" t="s">
        <v>5</v>
      </c>
      <c r="I15" t="s">
        <v>39194</v>
      </c>
      <c r="J15" t="s">
        <v>32617</v>
      </c>
      <c r="K15" t="s">
        <v>32618</v>
      </c>
      <c r="L15" t="s">
        <v>39206</v>
      </c>
      <c r="M15" t="s">
        <v>32619</v>
      </c>
      <c r="N15" t="s">
        <v>32619</v>
      </c>
    </row>
    <row r="16" spans="1:14" x14ac:dyDescent="0.3">
      <c r="A16" t="s">
        <v>38889</v>
      </c>
      <c r="B16">
        <v>11063799</v>
      </c>
      <c r="C16">
        <v>11</v>
      </c>
      <c r="D16">
        <v>0</v>
      </c>
      <c r="E16">
        <v>6</v>
      </c>
      <c r="F16" t="s">
        <v>39189</v>
      </c>
      <c r="G16" t="s">
        <v>10</v>
      </c>
      <c r="H16" t="s">
        <v>11</v>
      </c>
      <c r="I16" t="s">
        <v>39195</v>
      </c>
      <c r="J16" t="s">
        <v>22058</v>
      </c>
      <c r="K16" t="s">
        <v>22059</v>
      </c>
      <c r="L16" t="s">
        <v>39205</v>
      </c>
      <c r="M16" t="s">
        <v>22060</v>
      </c>
      <c r="N16" t="s">
        <v>22061</v>
      </c>
    </row>
    <row r="17" spans="1:14" x14ac:dyDescent="0.3">
      <c r="A17" t="s">
        <v>39124</v>
      </c>
      <c r="B17">
        <v>11883975</v>
      </c>
      <c r="C17">
        <v>15</v>
      </c>
      <c r="D17">
        <v>30</v>
      </c>
      <c r="E17">
        <v>3</v>
      </c>
      <c r="F17" t="s">
        <v>39191</v>
      </c>
      <c r="G17" t="s">
        <v>10</v>
      </c>
      <c r="H17" t="s">
        <v>11</v>
      </c>
      <c r="I17" t="s">
        <v>39195</v>
      </c>
      <c r="J17" t="s">
        <v>5443</v>
      </c>
      <c r="K17" t="s">
        <v>37317</v>
      </c>
      <c r="L17" t="s">
        <v>39211</v>
      </c>
      <c r="M17" t="s">
        <v>33956</v>
      </c>
      <c r="N17" t="s">
        <v>37318</v>
      </c>
    </row>
    <row r="18" spans="1:14" x14ac:dyDescent="0.3">
      <c r="A18" t="s">
        <v>38824</v>
      </c>
      <c r="B18">
        <v>10831189</v>
      </c>
      <c r="C18">
        <v>16</v>
      </c>
      <c r="D18">
        <v>0</v>
      </c>
      <c r="E18">
        <v>4</v>
      </c>
      <c r="F18" t="s">
        <v>39189</v>
      </c>
      <c r="G18" t="s">
        <v>25</v>
      </c>
      <c r="H18" t="s">
        <v>11</v>
      </c>
      <c r="I18" t="s">
        <v>39195</v>
      </c>
      <c r="J18" t="s">
        <v>7034</v>
      </c>
      <c r="K18" t="s">
        <v>7035</v>
      </c>
      <c r="L18" t="s">
        <v>39205</v>
      </c>
      <c r="M18" t="s">
        <v>7036</v>
      </c>
      <c r="N18" t="s">
        <v>7036</v>
      </c>
    </row>
    <row r="19" spans="1:14" x14ac:dyDescent="0.3">
      <c r="A19" t="s">
        <v>38787</v>
      </c>
      <c r="B19">
        <v>10757760</v>
      </c>
      <c r="C19">
        <v>16</v>
      </c>
      <c r="D19">
        <v>15</v>
      </c>
      <c r="E19">
        <v>2</v>
      </c>
      <c r="F19" t="s">
        <v>39190</v>
      </c>
      <c r="G19" t="s">
        <v>10</v>
      </c>
      <c r="H19" t="s">
        <v>11</v>
      </c>
      <c r="I19" t="s">
        <v>39195</v>
      </c>
      <c r="J19" t="s">
        <v>7686</v>
      </c>
      <c r="K19" t="s">
        <v>7687</v>
      </c>
      <c r="L19" t="s">
        <v>39205</v>
      </c>
      <c r="M19" t="s">
        <v>7688</v>
      </c>
      <c r="N19" t="s">
        <v>7689</v>
      </c>
    </row>
    <row r="20" spans="1:14" x14ac:dyDescent="0.3">
      <c r="A20" t="s">
        <v>38907</v>
      </c>
      <c r="B20">
        <v>11092012</v>
      </c>
      <c r="C20">
        <v>8</v>
      </c>
      <c r="D20">
        <v>30</v>
      </c>
      <c r="E20">
        <v>3</v>
      </c>
      <c r="F20" t="s">
        <v>39191</v>
      </c>
      <c r="G20" t="s">
        <v>53</v>
      </c>
      <c r="H20" t="s">
        <v>5</v>
      </c>
      <c r="I20" t="s">
        <v>39195</v>
      </c>
      <c r="J20" t="s">
        <v>34862</v>
      </c>
      <c r="K20" t="s">
        <v>34863</v>
      </c>
      <c r="L20" t="s">
        <v>39208</v>
      </c>
      <c r="M20" t="s">
        <v>34864</v>
      </c>
      <c r="N20" t="s">
        <v>34864</v>
      </c>
    </row>
    <row r="21" spans="1:14" x14ac:dyDescent="0.3">
      <c r="A21" t="s">
        <v>38821</v>
      </c>
      <c r="B21">
        <v>10818369</v>
      </c>
      <c r="C21">
        <v>11</v>
      </c>
      <c r="D21">
        <v>0</v>
      </c>
      <c r="E21">
        <v>1</v>
      </c>
      <c r="F21" t="s">
        <v>39189</v>
      </c>
      <c r="G21" t="s">
        <v>25</v>
      </c>
      <c r="H21" t="s">
        <v>11</v>
      </c>
      <c r="I21" t="s">
        <v>39194</v>
      </c>
      <c r="J21" t="s">
        <v>1096</v>
      </c>
      <c r="K21" t="s">
        <v>1097</v>
      </c>
      <c r="L21" t="s">
        <v>39206</v>
      </c>
      <c r="M21" t="s">
        <v>1098</v>
      </c>
      <c r="N21" t="s">
        <v>1099</v>
      </c>
    </row>
    <row r="22" spans="1:14" x14ac:dyDescent="0.3">
      <c r="A22" t="s">
        <v>39136</v>
      </c>
      <c r="B22">
        <v>11919359</v>
      </c>
      <c r="C22">
        <v>13</v>
      </c>
      <c r="D22">
        <v>0</v>
      </c>
      <c r="E22">
        <v>1</v>
      </c>
      <c r="F22" t="s">
        <v>39190</v>
      </c>
      <c r="G22" t="s">
        <v>10</v>
      </c>
      <c r="H22" t="s">
        <v>11</v>
      </c>
      <c r="I22" t="s">
        <v>39195</v>
      </c>
      <c r="J22" t="s">
        <v>16064</v>
      </c>
      <c r="K22" t="s">
        <v>16065</v>
      </c>
      <c r="L22" t="s">
        <v>39210</v>
      </c>
      <c r="M22" t="s">
        <v>16066</v>
      </c>
      <c r="N22" t="s">
        <v>16067</v>
      </c>
    </row>
    <row r="23" spans="1:14" x14ac:dyDescent="0.3">
      <c r="A23" t="s">
        <v>38977</v>
      </c>
      <c r="B23">
        <v>11352838</v>
      </c>
      <c r="C23">
        <v>9</v>
      </c>
      <c r="D23">
        <v>0</v>
      </c>
      <c r="E23">
        <v>3</v>
      </c>
      <c r="F23" t="s">
        <v>39191</v>
      </c>
      <c r="G23" t="s">
        <v>53</v>
      </c>
      <c r="H23" t="s">
        <v>5</v>
      </c>
      <c r="I23" t="s">
        <v>39196</v>
      </c>
      <c r="J23" t="s">
        <v>23126</v>
      </c>
      <c r="K23" t="s">
        <v>23127</v>
      </c>
      <c r="L23" t="s">
        <v>39209</v>
      </c>
      <c r="M23" t="s">
        <v>23128</v>
      </c>
      <c r="N23" t="s">
        <v>23129</v>
      </c>
    </row>
    <row r="24" spans="1:14" x14ac:dyDescent="0.3">
      <c r="A24" t="s">
        <v>38993</v>
      </c>
      <c r="B24">
        <v>11428466</v>
      </c>
      <c r="C24">
        <v>14</v>
      </c>
      <c r="D24">
        <v>15</v>
      </c>
      <c r="E24">
        <v>5</v>
      </c>
      <c r="F24" t="s">
        <v>39191</v>
      </c>
      <c r="G24" t="s">
        <v>53</v>
      </c>
      <c r="H24" t="s">
        <v>5</v>
      </c>
      <c r="I24" t="s">
        <v>39194</v>
      </c>
      <c r="J24" t="s">
        <v>3410</v>
      </c>
      <c r="K24" t="s">
        <v>3410</v>
      </c>
      <c r="L24" t="s">
        <v>39206</v>
      </c>
      <c r="M24" t="s">
        <v>3411</v>
      </c>
      <c r="N24" t="s">
        <v>3412</v>
      </c>
    </row>
    <row r="25" spans="1:14" x14ac:dyDescent="0.3">
      <c r="A25" t="s">
        <v>39008</v>
      </c>
      <c r="B25">
        <v>11452414</v>
      </c>
      <c r="C25">
        <v>1900000000</v>
      </c>
      <c r="D25">
        <v>0</v>
      </c>
      <c r="E25">
        <v>6</v>
      </c>
      <c r="F25" t="s">
        <v>39191</v>
      </c>
      <c r="G25" t="s">
        <v>10</v>
      </c>
      <c r="H25" t="s">
        <v>11</v>
      </c>
      <c r="I25" t="s">
        <v>39195</v>
      </c>
      <c r="J25" t="s">
        <v>12991</v>
      </c>
      <c r="K25" t="s">
        <v>12991</v>
      </c>
      <c r="L25" t="s">
        <v>39209</v>
      </c>
      <c r="M25" t="s">
        <v>12992</v>
      </c>
      <c r="N25" t="s">
        <v>12993</v>
      </c>
    </row>
    <row r="26" spans="1:14" x14ac:dyDescent="0.3">
      <c r="A26" t="s">
        <v>39031</v>
      </c>
      <c r="B26">
        <v>11500886</v>
      </c>
      <c r="C26">
        <v>9</v>
      </c>
      <c r="D26">
        <v>20</v>
      </c>
      <c r="E26">
        <v>1</v>
      </c>
      <c r="F26" t="s">
        <v>39191</v>
      </c>
      <c r="G26" t="s">
        <v>4</v>
      </c>
      <c r="H26" t="s">
        <v>5</v>
      </c>
      <c r="I26" t="s">
        <v>39194</v>
      </c>
      <c r="J26" t="s">
        <v>13737</v>
      </c>
      <c r="K26" t="s">
        <v>13738</v>
      </c>
      <c r="L26" t="s">
        <v>39209</v>
      </c>
      <c r="M26" t="s">
        <v>13739</v>
      </c>
      <c r="N26" t="s">
        <v>13740</v>
      </c>
    </row>
    <row r="27" spans="1:14" x14ac:dyDescent="0.3">
      <c r="A27" t="s">
        <v>39014</v>
      </c>
      <c r="B27">
        <v>11447241</v>
      </c>
      <c r="C27">
        <v>13</v>
      </c>
      <c r="D27">
        <v>45</v>
      </c>
      <c r="E27">
        <v>5</v>
      </c>
      <c r="F27" t="s">
        <v>39189</v>
      </c>
      <c r="G27" t="s">
        <v>10</v>
      </c>
      <c r="H27" t="s">
        <v>11</v>
      </c>
      <c r="I27" t="s">
        <v>39195</v>
      </c>
      <c r="J27" t="s">
        <v>12566</v>
      </c>
      <c r="K27" t="s">
        <v>12567</v>
      </c>
      <c r="L27" t="s">
        <v>39207</v>
      </c>
      <c r="M27" t="s">
        <v>12568</v>
      </c>
      <c r="N27" t="s">
        <v>12569</v>
      </c>
    </row>
    <row r="28" spans="1:14" x14ac:dyDescent="0.3">
      <c r="A28" t="s">
        <v>38878</v>
      </c>
      <c r="B28">
        <v>11036304</v>
      </c>
      <c r="C28">
        <v>12</v>
      </c>
      <c r="D28">
        <v>30</v>
      </c>
      <c r="E28">
        <v>2</v>
      </c>
      <c r="F28" t="s">
        <v>39191</v>
      </c>
      <c r="G28" t="s">
        <v>25</v>
      </c>
      <c r="H28" t="s">
        <v>11</v>
      </c>
      <c r="I28" t="s">
        <v>39194</v>
      </c>
      <c r="J28" t="s">
        <v>16251</v>
      </c>
      <c r="K28" t="s">
        <v>16252</v>
      </c>
      <c r="L28" t="s">
        <v>39206</v>
      </c>
      <c r="M28" t="s">
        <v>16253</v>
      </c>
      <c r="N28" t="s">
        <v>16254</v>
      </c>
    </row>
    <row r="29" spans="1:14" x14ac:dyDescent="0.3">
      <c r="A29" t="s">
        <v>38977</v>
      </c>
      <c r="B29">
        <v>11364394</v>
      </c>
      <c r="C29">
        <v>10</v>
      </c>
      <c r="D29">
        <v>30</v>
      </c>
      <c r="E29">
        <v>3</v>
      </c>
      <c r="F29" t="s">
        <v>39189</v>
      </c>
      <c r="G29" t="s">
        <v>58</v>
      </c>
      <c r="H29" t="s">
        <v>5</v>
      </c>
      <c r="J29" t="s">
        <v>24533</v>
      </c>
      <c r="K29" t="s">
        <v>24534</v>
      </c>
      <c r="L29" t="s">
        <v>39205</v>
      </c>
      <c r="M29" t="s">
        <v>24535</v>
      </c>
      <c r="N29" t="s">
        <v>24536</v>
      </c>
    </row>
    <row r="30" spans="1:14" x14ac:dyDescent="0.3">
      <c r="A30" t="s">
        <v>39101</v>
      </c>
      <c r="B30">
        <v>11754730</v>
      </c>
      <c r="C30">
        <v>18</v>
      </c>
      <c r="D30">
        <v>45</v>
      </c>
      <c r="E30">
        <v>1</v>
      </c>
      <c r="F30" t="s">
        <v>39191</v>
      </c>
      <c r="G30" t="s">
        <v>25</v>
      </c>
      <c r="H30" t="s">
        <v>11</v>
      </c>
      <c r="I30" t="s">
        <v>39195</v>
      </c>
      <c r="J30" t="s">
        <v>16443</v>
      </c>
      <c r="K30" t="s">
        <v>16444</v>
      </c>
      <c r="L30" t="s">
        <v>39205</v>
      </c>
      <c r="M30" t="s">
        <v>16445</v>
      </c>
      <c r="N30" t="s">
        <v>16446</v>
      </c>
    </row>
    <row r="31" spans="1:14" x14ac:dyDescent="0.3">
      <c r="A31" t="s">
        <v>39090</v>
      </c>
      <c r="B31">
        <v>11715645</v>
      </c>
      <c r="C31">
        <v>14</v>
      </c>
      <c r="D31">
        <v>45</v>
      </c>
      <c r="E31">
        <v>4</v>
      </c>
      <c r="F31" t="s">
        <v>39191</v>
      </c>
      <c r="G31" t="s">
        <v>25</v>
      </c>
      <c r="H31" t="s">
        <v>11</v>
      </c>
      <c r="I31" t="s">
        <v>39195</v>
      </c>
      <c r="J31" t="s">
        <v>8264</v>
      </c>
      <c r="K31" t="s">
        <v>6854</v>
      </c>
      <c r="L31" t="s">
        <v>39205</v>
      </c>
      <c r="M31" t="s">
        <v>6854</v>
      </c>
      <c r="N31" t="s">
        <v>8265</v>
      </c>
    </row>
    <row r="32" spans="1:14" x14ac:dyDescent="0.3">
      <c r="A32" t="s">
        <v>38865</v>
      </c>
      <c r="B32">
        <v>10960349</v>
      </c>
      <c r="C32">
        <v>15</v>
      </c>
      <c r="D32">
        <v>30</v>
      </c>
      <c r="E32">
        <v>3</v>
      </c>
      <c r="F32" t="s">
        <v>39189</v>
      </c>
      <c r="G32" t="s">
        <v>10</v>
      </c>
      <c r="H32" t="s">
        <v>11</v>
      </c>
      <c r="I32" t="s">
        <v>39195</v>
      </c>
      <c r="J32" t="s">
        <v>5654</v>
      </c>
      <c r="K32" t="s">
        <v>5654</v>
      </c>
      <c r="L32" t="s">
        <v>39205</v>
      </c>
      <c r="M32" t="s">
        <v>5655</v>
      </c>
      <c r="N32" t="s">
        <v>5655</v>
      </c>
    </row>
    <row r="33" spans="1:14" x14ac:dyDescent="0.3">
      <c r="A33" t="s">
        <v>38794</v>
      </c>
      <c r="B33">
        <v>10765948</v>
      </c>
      <c r="C33">
        <v>15</v>
      </c>
      <c r="D33">
        <v>0</v>
      </c>
      <c r="E33">
        <v>2</v>
      </c>
      <c r="F33" t="s">
        <v>39190</v>
      </c>
      <c r="G33" t="s">
        <v>10</v>
      </c>
      <c r="H33" t="s">
        <v>11</v>
      </c>
      <c r="I33" t="s">
        <v>39195</v>
      </c>
      <c r="J33" t="s">
        <v>24765</v>
      </c>
      <c r="K33" t="s">
        <v>24766</v>
      </c>
      <c r="L33" t="s">
        <v>39210</v>
      </c>
      <c r="M33" t="s">
        <v>24767</v>
      </c>
      <c r="N33" t="s">
        <v>24768</v>
      </c>
    </row>
    <row r="34" spans="1:14" x14ac:dyDescent="0.3">
      <c r="A34" t="s">
        <v>39040</v>
      </c>
      <c r="B34">
        <v>11589703</v>
      </c>
      <c r="C34">
        <v>13</v>
      </c>
      <c r="D34">
        <v>0</v>
      </c>
      <c r="E34">
        <v>3</v>
      </c>
      <c r="F34" t="s">
        <v>39189</v>
      </c>
      <c r="G34" t="s">
        <v>25</v>
      </c>
      <c r="H34" t="s">
        <v>11</v>
      </c>
      <c r="I34" t="s">
        <v>39194</v>
      </c>
      <c r="J34" t="s">
        <v>12920</v>
      </c>
      <c r="K34" t="s">
        <v>12921</v>
      </c>
      <c r="L34" t="s">
        <v>39205</v>
      </c>
      <c r="M34" t="s">
        <v>12922</v>
      </c>
      <c r="N34" t="s">
        <v>12922</v>
      </c>
    </row>
    <row r="35" spans="1:14" x14ac:dyDescent="0.3">
      <c r="A35" t="s">
        <v>38893</v>
      </c>
      <c r="B35">
        <v>11093388</v>
      </c>
      <c r="C35">
        <v>17</v>
      </c>
      <c r="D35">
        <v>0</v>
      </c>
      <c r="E35">
        <v>3</v>
      </c>
      <c r="F35" t="s">
        <v>394</v>
      </c>
      <c r="G35" t="s">
        <v>25</v>
      </c>
      <c r="H35" t="s">
        <v>11</v>
      </c>
      <c r="I35" t="s">
        <v>39194</v>
      </c>
      <c r="J35" t="s">
        <v>24027</v>
      </c>
      <c r="K35" t="s">
        <v>24028</v>
      </c>
      <c r="L35" t="s">
        <v>39205</v>
      </c>
      <c r="M35" t="s">
        <v>24029</v>
      </c>
      <c r="N35" t="s">
        <v>24030</v>
      </c>
    </row>
    <row r="36" spans="1:14" x14ac:dyDescent="0.3">
      <c r="A36" t="s">
        <v>38995</v>
      </c>
      <c r="B36">
        <v>11389263</v>
      </c>
      <c r="C36">
        <v>15</v>
      </c>
      <c r="D36">
        <v>15</v>
      </c>
      <c r="E36">
        <v>7</v>
      </c>
      <c r="F36" t="s">
        <v>39191</v>
      </c>
      <c r="G36" t="s">
        <v>53</v>
      </c>
      <c r="H36" t="s">
        <v>5</v>
      </c>
      <c r="I36" t="s">
        <v>39194</v>
      </c>
      <c r="J36" t="s">
        <v>89</v>
      </c>
      <c r="K36" t="s">
        <v>90</v>
      </c>
      <c r="L36" t="s">
        <v>39205</v>
      </c>
      <c r="M36" t="s">
        <v>24837</v>
      </c>
      <c r="N36" t="s">
        <v>24838</v>
      </c>
    </row>
    <row r="37" spans="1:14" x14ac:dyDescent="0.3">
      <c r="A37" t="s">
        <v>38929</v>
      </c>
      <c r="B37">
        <v>11188584</v>
      </c>
      <c r="C37">
        <v>9</v>
      </c>
      <c r="D37">
        <v>15</v>
      </c>
      <c r="E37">
        <v>4</v>
      </c>
      <c r="F37" t="s">
        <v>39189</v>
      </c>
      <c r="G37" t="s">
        <v>10</v>
      </c>
      <c r="H37" t="s">
        <v>11</v>
      </c>
      <c r="I37" t="s">
        <v>39194</v>
      </c>
      <c r="J37" t="s">
        <v>1042</v>
      </c>
      <c r="K37" t="s">
        <v>1148</v>
      </c>
      <c r="L37" t="s">
        <v>39207</v>
      </c>
      <c r="M37" t="s">
        <v>1149</v>
      </c>
      <c r="N37" t="s">
        <v>1150</v>
      </c>
    </row>
    <row r="38" spans="1:14" x14ac:dyDescent="0.3">
      <c r="A38" t="s">
        <v>39068</v>
      </c>
      <c r="B38">
        <v>11670148</v>
      </c>
      <c r="C38">
        <v>12</v>
      </c>
      <c r="D38">
        <v>30</v>
      </c>
      <c r="E38">
        <v>3</v>
      </c>
      <c r="F38" t="s">
        <v>39189</v>
      </c>
      <c r="G38" t="s">
        <v>25</v>
      </c>
      <c r="H38" t="s">
        <v>11</v>
      </c>
      <c r="I38" t="s">
        <v>39195</v>
      </c>
      <c r="J38" t="s">
        <v>29247</v>
      </c>
      <c r="K38" t="s">
        <v>33116</v>
      </c>
      <c r="L38" t="s">
        <v>39208</v>
      </c>
      <c r="M38" t="s">
        <v>33117</v>
      </c>
      <c r="N38" t="s">
        <v>33118</v>
      </c>
    </row>
    <row r="39" spans="1:14" x14ac:dyDescent="0.3">
      <c r="A39" t="s">
        <v>38789</v>
      </c>
      <c r="B39">
        <v>10722701</v>
      </c>
      <c r="C39">
        <v>8</v>
      </c>
      <c r="D39">
        <v>35</v>
      </c>
      <c r="E39">
        <v>4</v>
      </c>
      <c r="F39" t="s">
        <v>39191</v>
      </c>
      <c r="G39" t="s">
        <v>58</v>
      </c>
      <c r="H39" t="s">
        <v>5</v>
      </c>
      <c r="I39" t="s">
        <v>39195</v>
      </c>
      <c r="J39" t="s">
        <v>9557</v>
      </c>
      <c r="K39" t="s">
        <v>9558</v>
      </c>
      <c r="L39" t="s">
        <v>39207</v>
      </c>
      <c r="M39" t="s">
        <v>9099</v>
      </c>
      <c r="N39" t="s">
        <v>9099</v>
      </c>
    </row>
    <row r="40" spans="1:14" x14ac:dyDescent="0.3">
      <c r="A40" t="s">
        <v>38999</v>
      </c>
      <c r="B40">
        <v>11401408</v>
      </c>
      <c r="C40">
        <v>14</v>
      </c>
      <c r="D40">
        <v>30</v>
      </c>
      <c r="E40">
        <v>4</v>
      </c>
      <c r="F40" t="s">
        <v>39189</v>
      </c>
      <c r="G40" t="s">
        <v>25</v>
      </c>
      <c r="H40" t="s">
        <v>11</v>
      </c>
      <c r="I40" t="s">
        <v>39195</v>
      </c>
      <c r="J40" t="s">
        <v>32083</v>
      </c>
      <c r="K40" t="s">
        <v>32084</v>
      </c>
      <c r="L40" t="s">
        <v>39210</v>
      </c>
      <c r="M40" t="s">
        <v>32085</v>
      </c>
      <c r="N40" t="s">
        <v>32086</v>
      </c>
    </row>
    <row r="41" spans="1:14" x14ac:dyDescent="0.3">
      <c r="A41" t="s">
        <v>38871</v>
      </c>
      <c r="B41">
        <v>10994649</v>
      </c>
      <c r="C41">
        <v>10</v>
      </c>
      <c r="D41">
        <v>15</v>
      </c>
      <c r="E41">
        <v>2</v>
      </c>
      <c r="F41" t="s">
        <v>39191</v>
      </c>
      <c r="G41" t="s">
        <v>25</v>
      </c>
      <c r="H41" t="s">
        <v>11</v>
      </c>
      <c r="J41" t="s">
        <v>1817</v>
      </c>
      <c r="K41" t="s">
        <v>1818</v>
      </c>
      <c r="L41" t="s">
        <v>39207</v>
      </c>
      <c r="M41" t="s">
        <v>1819</v>
      </c>
      <c r="N41" t="s">
        <v>1820</v>
      </c>
    </row>
    <row r="42" spans="1:14" x14ac:dyDescent="0.3">
      <c r="A42" t="s">
        <v>39105</v>
      </c>
      <c r="B42">
        <v>11772553</v>
      </c>
      <c r="C42">
        <v>12</v>
      </c>
      <c r="D42">
        <v>30</v>
      </c>
      <c r="E42">
        <v>5</v>
      </c>
      <c r="F42" t="s">
        <v>39191</v>
      </c>
      <c r="G42" t="s">
        <v>53</v>
      </c>
      <c r="H42" t="s">
        <v>5</v>
      </c>
      <c r="I42" t="s">
        <v>39194</v>
      </c>
      <c r="J42" t="s">
        <v>29151</v>
      </c>
      <c r="K42" t="s">
        <v>29152</v>
      </c>
      <c r="L42" t="s">
        <v>39208</v>
      </c>
      <c r="M42" t="s">
        <v>17111</v>
      </c>
      <c r="N42" t="s">
        <v>29153</v>
      </c>
    </row>
    <row r="43" spans="1:14" x14ac:dyDescent="0.3">
      <c r="A43" t="s">
        <v>38863</v>
      </c>
      <c r="B43">
        <v>10951989</v>
      </c>
      <c r="C43">
        <v>11</v>
      </c>
      <c r="D43">
        <v>30</v>
      </c>
      <c r="E43">
        <v>1</v>
      </c>
      <c r="F43" t="s">
        <v>39191</v>
      </c>
      <c r="G43" t="s">
        <v>25</v>
      </c>
      <c r="H43" t="s">
        <v>11</v>
      </c>
      <c r="I43" t="s">
        <v>39194</v>
      </c>
      <c r="J43" t="s">
        <v>33351</v>
      </c>
      <c r="K43" t="s">
        <v>33352</v>
      </c>
      <c r="L43" t="s">
        <v>39205</v>
      </c>
      <c r="M43" t="s">
        <v>33353</v>
      </c>
      <c r="N43" t="s">
        <v>33354</v>
      </c>
    </row>
    <row r="44" spans="1:14" x14ac:dyDescent="0.3">
      <c r="A44" t="s">
        <v>38811</v>
      </c>
      <c r="B44">
        <v>10828190</v>
      </c>
      <c r="C44">
        <v>12</v>
      </c>
      <c r="D44">
        <v>15</v>
      </c>
      <c r="E44">
        <v>5</v>
      </c>
      <c r="F44" t="s">
        <v>39191</v>
      </c>
      <c r="G44" t="s">
        <v>25</v>
      </c>
      <c r="H44" t="s">
        <v>11</v>
      </c>
      <c r="I44" t="s">
        <v>39195</v>
      </c>
      <c r="J44" t="s">
        <v>2157</v>
      </c>
      <c r="K44" t="s">
        <v>8114</v>
      </c>
      <c r="L44" t="s">
        <v>39206</v>
      </c>
      <c r="M44" t="s">
        <v>2159</v>
      </c>
      <c r="N44" t="s">
        <v>38660</v>
      </c>
    </row>
    <row r="45" spans="1:14" x14ac:dyDescent="0.3">
      <c r="A45" t="s">
        <v>38881</v>
      </c>
      <c r="B45">
        <v>11036551</v>
      </c>
      <c r="C45">
        <v>17</v>
      </c>
      <c r="D45">
        <v>45</v>
      </c>
      <c r="E45">
        <v>5</v>
      </c>
      <c r="F45" t="s">
        <v>39191</v>
      </c>
      <c r="G45" t="s">
        <v>25</v>
      </c>
      <c r="H45" t="s">
        <v>11</v>
      </c>
      <c r="I45" t="s">
        <v>39194</v>
      </c>
      <c r="J45" t="s">
        <v>16653</v>
      </c>
      <c r="K45" t="s">
        <v>16653</v>
      </c>
      <c r="L45" t="s">
        <v>39208</v>
      </c>
      <c r="M45" t="s">
        <v>16654</v>
      </c>
      <c r="N45" t="s">
        <v>16655</v>
      </c>
    </row>
    <row r="46" spans="1:14" x14ac:dyDescent="0.3">
      <c r="A46" t="s">
        <v>39083</v>
      </c>
      <c r="B46">
        <v>11714108</v>
      </c>
      <c r="C46">
        <v>15</v>
      </c>
      <c r="D46">
        <v>0</v>
      </c>
      <c r="E46">
        <v>4</v>
      </c>
      <c r="F46" t="s">
        <v>39190</v>
      </c>
      <c r="G46" t="s">
        <v>10</v>
      </c>
      <c r="H46" t="s">
        <v>11</v>
      </c>
      <c r="I46" t="s">
        <v>39195</v>
      </c>
      <c r="J46" t="s">
        <v>36266</v>
      </c>
      <c r="K46" t="s">
        <v>27688</v>
      </c>
      <c r="L46" t="s">
        <v>39209</v>
      </c>
      <c r="M46" t="s">
        <v>36267</v>
      </c>
      <c r="N46" t="s">
        <v>36268</v>
      </c>
    </row>
    <row r="47" spans="1:14" x14ac:dyDescent="0.3">
      <c r="A47" t="s">
        <v>38923</v>
      </c>
      <c r="B47">
        <v>11154536</v>
      </c>
      <c r="C47">
        <v>10</v>
      </c>
      <c r="D47">
        <v>0</v>
      </c>
      <c r="E47">
        <v>5</v>
      </c>
      <c r="F47" t="s">
        <v>39191</v>
      </c>
      <c r="G47" t="s">
        <v>25</v>
      </c>
      <c r="H47" t="s">
        <v>11</v>
      </c>
      <c r="I47" t="s">
        <v>39194</v>
      </c>
      <c r="J47" t="s">
        <v>30235</v>
      </c>
      <c r="K47" t="s">
        <v>3045</v>
      </c>
      <c r="L47" t="s">
        <v>39207</v>
      </c>
      <c r="M47" t="s">
        <v>38497</v>
      </c>
      <c r="N47" t="s">
        <v>38498</v>
      </c>
    </row>
    <row r="48" spans="1:14" x14ac:dyDescent="0.3">
      <c r="A48" t="s">
        <v>38991</v>
      </c>
      <c r="B48">
        <v>11376134</v>
      </c>
      <c r="C48">
        <v>14</v>
      </c>
      <c r="D48">
        <v>0</v>
      </c>
      <c r="E48">
        <v>3</v>
      </c>
      <c r="F48" t="s">
        <v>39191</v>
      </c>
      <c r="G48" t="s">
        <v>10</v>
      </c>
      <c r="H48" t="s">
        <v>11</v>
      </c>
      <c r="I48" t="s">
        <v>39194</v>
      </c>
      <c r="J48" t="s">
        <v>1405</v>
      </c>
      <c r="K48" t="s">
        <v>18612</v>
      </c>
      <c r="L48" t="s">
        <v>39206</v>
      </c>
      <c r="M48" t="s">
        <v>18613</v>
      </c>
      <c r="N48" t="s">
        <v>18614</v>
      </c>
    </row>
    <row r="49" spans="1:14" x14ac:dyDescent="0.3">
      <c r="A49" t="s">
        <v>38908</v>
      </c>
      <c r="B49">
        <v>11096194</v>
      </c>
      <c r="C49">
        <v>15</v>
      </c>
      <c r="D49">
        <v>15</v>
      </c>
      <c r="E49">
        <v>4</v>
      </c>
      <c r="F49" t="s">
        <v>39191</v>
      </c>
      <c r="G49" t="s">
        <v>53</v>
      </c>
      <c r="H49" t="s">
        <v>5</v>
      </c>
      <c r="J49" t="s">
        <v>4222</v>
      </c>
      <c r="K49" t="s">
        <v>4222</v>
      </c>
      <c r="L49" t="s">
        <v>39208</v>
      </c>
      <c r="M49" t="s">
        <v>8489</v>
      </c>
      <c r="N49" t="s">
        <v>1599</v>
      </c>
    </row>
    <row r="50" spans="1:14" x14ac:dyDescent="0.3">
      <c r="A50" t="s">
        <v>39011</v>
      </c>
      <c r="B50">
        <v>11479178</v>
      </c>
      <c r="C50">
        <v>11</v>
      </c>
      <c r="D50">
        <v>0</v>
      </c>
      <c r="E50">
        <v>2</v>
      </c>
      <c r="F50" t="s">
        <v>39190</v>
      </c>
      <c r="G50" t="s">
        <v>10</v>
      </c>
      <c r="H50" t="s">
        <v>11</v>
      </c>
      <c r="I50" t="s">
        <v>39194</v>
      </c>
      <c r="J50" t="s">
        <v>13070</v>
      </c>
      <c r="K50" t="s">
        <v>13071</v>
      </c>
      <c r="L50" t="s">
        <v>39205</v>
      </c>
      <c r="M50" t="s">
        <v>13072</v>
      </c>
      <c r="N50" t="s">
        <v>13073</v>
      </c>
    </row>
    <row r="51" spans="1:14" x14ac:dyDescent="0.3">
      <c r="A51" t="s">
        <v>38941</v>
      </c>
      <c r="B51">
        <v>11201112</v>
      </c>
      <c r="C51">
        <v>13</v>
      </c>
      <c r="D51">
        <v>45</v>
      </c>
      <c r="E51">
        <v>2</v>
      </c>
      <c r="F51" t="s">
        <v>39189</v>
      </c>
      <c r="G51" t="s">
        <v>25</v>
      </c>
      <c r="H51" t="s">
        <v>11</v>
      </c>
      <c r="I51" t="s">
        <v>39195</v>
      </c>
      <c r="J51" t="s">
        <v>24470</v>
      </c>
      <c r="K51" t="s">
        <v>24471</v>
      </c>
      <c r="L51" t="s">
        <v>39208</v>
      </c>
      <c r="M51" t="s">
        <v>24472</v>
      </c>
      <c r="N51" t="s">
        <v>24473</v>
      </c>
    </row>
    <row r="52" spans="1:14" x14ac:dyDescent="0.3">
      <c r="A52" t="s">
        <v>39033</v>
      </c>
      <c r="B52">
        <v>11552148</v>
      </c>
      <c r="C52">
        <v>8</v>
      </c>
      <c r="D52">
        <v>28</v>
      </c>
      <c r="E52">
        <v>3</v>
      </c>
      <c r="F52" t="s">
        <v>39189</v>
      </c>
      <c r="G52" t="s">
        <v>10</v>
      </c>
      <c r="H52" t="s">
        <v>11</v>
      </c>
      <c r="I52" t="s">
        <v>39194</v>
      </c>
      <c r="J52" t="s">
        <v>20655</v>
      </c>
      <c r="K52" t="s">
        <v>20655</v>
      </c>
      <c r="L52" t="s">
        <v>39209</v>
      </c>
      <c r="M52" t="s">
        <v>25751</v>
      </c>
      <c r="N52" t="s">
        <v>9101</v>
      </c>
    </row>
    <row r="53" spans="1:14" x14ac:dyDescent="0.3">
      <c r="A53" t="s">
        <v>39087</v>
      </c>
      <c r="B53">
        <v>11705751</v>
      </c>
      <c r="C53">
        <v>12</v>
      </c>
      <c r="D53">
        <v>30</v>
      </c>
      <c r="E53">
        <v>1</v>
      </c>
      <c r="F53" t="s">
        <v>39190</v>
      </c>
      <c r="G53" t="s">
        <v>10</v>
      </c>
      <c r="H53" t="s">
        <v>11</v>
      </c>
      <c r="I53" t="s">
        <v>39195</v>
      </c>
      <c r="J53" t="s">
        <v>30119</v>
      </c>
      <c r="K53" t="s">
        <v>30120</v>
      </c>
      <c r="L53" t="s">
        <v>39206</v>
      </c>
      <c r="M53" t="s">
        <v>4057</v>
      </c>
      <c r="N53" t="s">
        <v>4057</v>
      </c>
    </row>
    <row r="54" spans="1:14" x14ac:dyDescent="0.3">
      <c r="A54" t="s">
        <v>38969</v>
      </c>
      <c r="B54">
        <v>11303862</v>
      </c>
      <c r="C54">
        <v>15</v>
      </c>
      <c r="D54">
        <v>0</v>
      </c>
      <c r="E54">
        <v>2</v>
      </c>
      <c r="F54" t="s">
        <v>39190</v>
      </c>
      <c r="G54" t="s">
        <v>25</v>
      </c>
      <c r="H54" t="s">
        <v>11</v>
      </c>
      <c r="I54" t="s">
        <v>39195</v>
      </c>
      <c r="J54" t="s">
        <v>144</v>
      </c>
      <c r="K54" t="s">
        <v>145</v>
      </c>
      <c r="L54" t="s">
        <v>39211</v>
      </c>
      <c r="M54" t="s">
        <v>146</v>
      </c>
      <c r="N54" t="s">
        <v>147</v>
      </c>
    </row>
    <row r="55" spans="1:14" x14ac:dyDescent="0.3">
      <c r="A55" t="s">
        <v>38790</v>
      </c>
      <c r="B55">
        <v>10768960</v>
      </c>
      <c r="C55">
        <v>11</v>
      </c>
      <c r="D55">
        <v>0</v>
      </c>
      <c r="E55">
        <v>5</v>
      </c>
      <c r="F55" t="s">
        <v>394</v>
      </c>
      <c r="G55" t="s">
        <v>10</v>
      </c>
      <c r="H55" t="s">
        <v>11</v>
      </c>
      <c r="I55" t="s">
        <v>39195</v>
      </c>
      <c r="J55" t="s">
        <v>4832</v>
      </c>
      <c r="K55" t="s">
        <v>4833</v>
      </c>
      <c r="L55" t="s">
        <v>39208</v>
      </c>
      <c r="M55" t="s">
        <v>4834</v>
      </c>
      <c r="N55" t="s">
        <v>4835</v>
      </c>
    </row>
    <row r="56" spans="1:14" x14ac:dyDescent="0.3">
      <c r="A56" t="s">
        <v>38943</v>
      </c>
      <c r="B56">
        <v>11221358</v>
      </c>
      <c r="C56">
        <v>11</v>
      </c>
      <c r="D56">
        <v>0</v>
      </c>
      <c r="E56">
        <v>4</v>
      </c>
      <c r="F56" t="s">
        <v>39191</v>
      </c>
      <c r="G56" t="s">
        <v>53</v>
      </c>
      <c r="H56" t="s">
        <v>5</v>
      </c>
      <c r="I56" t="s">
        <v>39195</v>
      </c>
      <c r="J56" t="s">
        <v>35367</v>
      </c>
      <c r="K56" t="s">
        <v>35368</v>
      </c>
      <c r="L56" t="s">
        <v>39209</v>
      </c>
      <c r="M56" t="s">
        <v>35369</v>
      </c>
      <c r="N56" t="s">
        <v>35370</v>
      </c>
    </row>
    <row r="57" spans="1:14" x14ac:dyDescent="0.3">
      <c r="A57" t="s">
        <v>38958</v>
      </c>
      <c r="B57">
        <v>11272064</v>
      </c>
      <c r="C57">
        <v>9</v>
      </c>
      <c r="D57">
        <v>0</v>
      </c>
      <c r="E57">
        <v>5</v>
      </c>
      <c r="F57" t="s">
        <v>39189</v>
      </c>
      <c r="G57" t="s">
        <v>25</v>
      </c>
      <c r="H57" t="s">
        <v>11</v>
      </c>
      <c r="I57" t="s">
        <v>39195</v>
      </c>
      <c r="J57" t="s">
        <v>527</v>
      </c>
      <c r="K57" t="s">
        <v>528</v>
      </c>
      <c r="L57" t="s">
        <v>39210</v>
      </c>
      <c r="M57" t="s">
        <v>529</v>
      </c>
      <c r="N57" t="s">
        <v>529</v>
      </c>
    </row>
    <row r="58" spans="1:14" x14ac:dyDescent="0.3">
      <c r="A58" t="s">
        <v>38878</v>
      </c>
      <c r="B58">
        <v>11000670</v>
      </c>
      <c r="C58">
        <v>10</v>
      </c>
      <c r="D58">
        <v>15</v>
      </c>
      <c r="E58">
        <v>2</v>
      </c>
      <c r="F58" t="s">
        <v>39191</v>
      </c>
      <c r="G58" t="s">
        <v>25</v>
      </c>
      <c r="H58" t="s">
        <v>11</v>
      </c>
      <c r="I58" t="s">
        <v>39195</v>
      </c>
      <c r="J58" t="s">
        <v>27934</v>
      </c>
      <c r="K58" t="s">
        <v>27935</v>
      </c>
      <c r="L58" t="s">
        <v>39207</v>
      </c>
      <c r="M58" t="s">
        <v>27936</v>
      </c>
      <c r="N58" t="s">
        <v>27936</v>
      </c>
    </row>
    <row r="59" spans="1:14" x14ac:dyDescent="0.3">
      <c r="A59" t="s">
        <v>38894</v>
      </c>
      <c r="B59">
        <v>11051448</v>
      </c>
      <c r="C59">
        <v>14</v>
      </c>
      <c r="D59">
        <v>45</v>
      </c>
      <c r="E59">
        <v>4</v>
      </c>
      <c r="F59" t="s">
        <v>39190</v>
      </c>
      <c r="G59" t="s">
        <v>25</v>
      </c>
      <c r="H59" t="s">
        <v>11</v>
      </c>
      <c r="J59" t="s">
        <v>21701</v>
      </c>
      <c r="K59" t="s">
        <v>21702</v>
      </c>
      <c r="L59" t="s">
        <v>39206</v>
      </c>
      <c r="M59" t="s">
        <v>21703</v>
      </c>
      <c r="N59" t="s">
        <v>21704</v>
      </c>
    </row>
    <row r="60" spans="1:14" x14ac:dyDescent="0.3">
      <c r="A60" t="s">
        <v>38984</v>
      </c>
      <c r="B60">
        <v>11399432</v>
      </c>
      <c r="C60">
        <v>16</v>
      </c>
      <c r="D60">
        <v>15</v>
      </c>
      <c r="E60">
        <v>3</v>
      </c>
      <c r="F60" t="s">
        <v>39191</v>
      </c>
      <c r="G60" t="s">
        <v>10</v>
      </c>
      <c r="H60" t="s">
        <v>11</v>
      </c>
      <c r="J60" t="s">
        <v>35229</v>
      </c>
      <c r="K60" t="s">
        <v>35229</v>
      </c>
      <c r="L60" t="s">
        <v>39209</v>
      </c>
      <c r="M60" t="s">
        <v>35230</v>
      </c>
      <c r="N60" t="s">
        <v>35231</v>
      </c>
    </row>
    <row r="61" spans="1:14" x14ac:dyDescent="0.3">
      <c r="A61" t="s">
        <v>38982</v>
      </c>
      <c r="B61">
        <v>11390371</v>
      </c>
      <c r="C61">
        <v>12</v>
      </c>
      <c r="D61">
        <v>45</v>
      </c>
      <c r="E61">
        <v>1</v>
      </c>
      <c r="F61" t="s">
        <v>394</v>
      </c>
      <c r="G61" t="s">
        <v>25</v>
      </c>
      <c r="H61" t="s">
        <v>11</v>
      </c>
      <c r="I61" t="s">
        <v>39194</v>
      </c>
      <c r="J61" t="s">
        <v>10212</v>
      </c>
      <c r="K61" t="s">
        <v>37827</v>
      </c>
      <c r="L61" t="s">
        <v>39206</v>
      </c>
      <c r="M61" t="s">
        <v>4636</v>
      </c>
      <c r="N61" t="s">
        <v>4636</v>
      </c>
    </row>
    <row r="62" spans="1:14" x14ac:dyDescent="0.3">
      <c r="A62" t="s">
        <v>39005</v>
      </c>
      <c r="B62">
        <v>11442525</v>
      </c>
      <c r="C62">
        <v>9</v>
      </c>
      <c r="D62">
        <v>30</v>
      </c>
      <c r="E62">
        <v>3</v>
      </c>
      <c r="F62" t="s">
        <v>39189</v>
      </c>
      <c r="G62" t="s">
        <v>53</v>
      </c>
      <c r="H62" t="s">
        <v>5</v>
      </c>
      <c r="I62" t="s">
        <v>39195</v>
      </c>
      <c r="J62" t="s">
        <v>16371</v>
      </c>
      <c r="K62" t="s">
        <v>16372</v>
      </c>
      <c r="L62" t="s">
        <v>39206</v>
      </c>
      <c r="M62" t="s">
        <v>14489</v>
      </c>
      <c r="N62" t="s">
        <v>16373</v>
      </c>
    </row>
    <row r="63" spans="1:14" x14ac:dyDescent="0.3">
      <c r="A63" t="s">
        <v>38797</v>
      </c>
      <c r="B63">
        <v>10745143</v>
      </c>
      <c r="C63">
        <v>9</v>
      </c>
      <c r="D63">
        <v>30</v>
      </c>
      <c r="E63">
        <v>5</v>
      </c>
      <c r="F63" t="s">
        <v>39190</v>
      </c>
      <c r="G63" t="s">
        <v>10</v>
      </c>
      <c r="H63" t="s">
        <v>11</v>
      </c>
      <c r="I63" t="s">
        <v>39194</v>
      </c>
      <c r="J63" t="s">
        <v>13567</v>
      </c>
      <c r="K63" t="s">
        <v>13568</v>
      </c>
      <c r="L63" t="s">
        <v>39206</v>
      </c>
      <c r="M63" t="s">
        <v>13569</v>
      </c>
      <c r="N63" t="s">
        <v>13570</v>
      </c>
    </row>
    <row r="64" spans="1:14" x14ac:dyDescent="0.3">
      <c r="A64" t="s">
        <v>38859</v>
      </c>
      <c r="B64">
        <v>10939935</v>
      </c>
      <c r="C64">
        <v>9</v>
      </c>
      <c r="D64">
        <v>15</v>
      </c>
      <c r="E64">
        <v>4</v>
      </c>
      <c r="F64" t="s">
        <v>39191</v>
      </c>
      <c r="G64" t="s">
        <v>53</v>
      </c>
      <c r="H64" t="s">
        <v>5</v>
      </c>
      <c r="I64" t="s">
        <v>39195</v>
      </c>
      <c r="J64" t="s">
        <v>19149</v>
      </c>
      <c r="K64" t="s">
        <v>19150</v>
      </c>
      <c r="L64" t="s">
        <v>39206</v>
      </c>
      <c r="M64" t="s">
        <v>19151</v>
      </c>
      <c r="N64" t="s">
        <v>2184</v>
      </c>
    </row>
    <row r="65" spans="1:14" x14ac:dyDescent="0.3">
      <c r="A65" t="s">
        <v>38937</v>
      </c>
      <c r="B65">
        <v>11191028</v>
      </c>
      <c r="C65">
        <v>8</v>
      </c>
      <c r="D65">
        <v>0</v>
      </c>
      <c r="E65">
        <v>5</v>
      </c>
      <c r="F65" t="s">
        <v>394</v>
      </c>
      <c r="G65" t="s">
        <v>25</v>
      </c>
      <c r="H65" t="s">
        <v>11</v>
      </c>
      <c r="I65" t="s">
        <v>39195</v>
      </c>
      <c r="J65" t="s">
        <v>19371</v>
      </c>
      <c r="K65" t="s">
        <v>19372</v>
      </c>
      <c r="L65" t="s">
        <v>39209</v>
      </c>
      <c r="M65" t="s">
        <v>19373</v>
      </c>
      <c r="N65" t="s">
        <v>19374</v>
      </c>
    </row>
    <row r="66" spans="1:14" x14ac:dyDescent="0.3">
      <c r="A66" t="s">
        <v>38886</v>
      </c>
      <c r="B66">
        <v>11027510</v>
      </c>
      <c r="C66">
        <v>15</v>
      </c>
      <c r="D66">
        <v>30</v>
      </c>
      <c r="E66">
        <v>3</v>
      </c>
      <c r="F66" t="s">
        <v>39191</v>
      </c>
      <c r="G66" t="s">
        <v>53</v>
      </c>
      <c r="H66" t="s">
        <v>5</v>
      </c>
      <c r="I66" t="s">
        <v>39195</v>
      </c>
      <c r="J66" t="s">
        <v>3533</v>
      </c>
      <c r="K66" t="s">
        <v>3534</v>
      </c>
      <c r="L66" t="s">
        <v>39208</v>
      </c>
      <c r="M66" t="s">
        <v>3535</v>
      </c>
      <c r="N66" t="s">
        <v>3536</v>
      </c>
    </row>
    <row r="67" spans="1:14" x14ac:dyDescent="0.3">
      <c r="A67" t="s">
        <v>38942</v>
      </c>
      <c r="B67">
        <v>11205564</v>
      </c>
      <c r="C67">
        <v>12</v>
      </c>
      <c r="D67">
        <v>0</v>
      </c>
      <c r="E67">
        <v>3</v>
      </c>
      <c r="F67" t="s">
        <v>39190</v>
      </c>
      <c r="G67" t="s">
        <v>10</v>
      </c>
      <c r="H67" t="s">
        <v>11</v>
      </c>
      <c r="I67" t="s">
        <v>39195</v>
      </c>
      <c r="J67" t="s">
        <v>22971</v>
      </c>
      <c r="K67" t="s">
        <v>22972</v>
      </c>
      <c r="L67" t="s">
        <v>39205</v>
      </c>
      <c r="M67" t="s">
        <v>22973</v>
      </c>
      <c r="N67" t="s">
        <v>22974</v>
      </c>
    </row>
    <row r="68" spans="1:14" x14ac:dyDescent="0.3">
      <c r="A68" t="s">
        <v>39087</v>
      </c>
      <c r="B68">
        <v>11755228</v>
      </c>
      <c r="C68">
        <v>19</v>
      </c>
      <c r="D68">
        <v>45</v>
      </c>
      <c r="E68">
        <v>1</v>
      </c>
      <c r="F68" t="s">
        <v>39191</v>
      </c>
      <c r="G68" t="s">
        <v>25</v>
      </c>
      <c r="H68" t="s">
        <v>11</v>
      </c>
      <c r="I68" t="s">
        <v>39194</v>
      </c>
      <c r="J68" t="s">
        <v>32982</v>
      </c>
      <c r="K68" t="s">
        <v>32983</v>
      </c>
      <c r="L68" t="s">
        <v>39208</v>
      </c>
      <c r="M68" t="s">
        <v>32984</v>
      </c>
      <c r="N68" t="s">
        <v>32985</v>
      </c>
    </row>
    <row r="69" spans="1:14" x14ac:dyDescent="0.3">
      <c r="A69" t="s">
        <v>38796</v>
      </c>
      <c r="B69">
        <v>10771447</v>
      </c>
      <c r="C69">
        <v>10</v>
      </c>
      <c r="D69">
        <v>30</v>
      </c>
      <c r="E69">
        <v>4</v>
      </c>
      <c r="F69" t="s">
        <v>39191</v>
      </c>
      <c r="G69" t="s">
        <v>10</v>
      </c>
      <c r="H69" t="s">
        <v>11</v>
      </c>
      <c r="I69" t="s">
        <v>39194</v>
      </c>
      <c r="J69" t="s">
        <v>15631</v>
      </c>
      <c r="K69" t="s">
        <v>6616</v>
      </c>
      <c r="L69" t="s">
        <v>39207</v>
      </c>
      <c r="M69" t="s">
        <v>15632</v>
      </c>
      <c r="N69" t="s">
        <v>15633</v>
      </c>
    </row>
    <row r="70" spans="1:14" x14ac:dyDescent="0.3">
      <c r="A70" t="s">
        <v>39118</v>
      </c>
      <c r="B70">
        <v>11820699</v>
      </c>
      <c r="C70">
        <v>9</v>
      </c>
      <c r="D70">
        <v>0</v>
      </c>
      <c r="E70">
        <v>4</v>
      </c>
      <c r="F70" t="s">
        <v>39191</v>
      </c>
      <c r="G70" t="s">
        <v>53</v>
      </c>
      <c r="H70" t="s">
        <v>5</v>
      </c>
      <c r="I70" t="s">
        <v>39196</v>
      </c>
      <c r="J70" t="s">
        <v>38365</v>
      </c>
      <c r="K70" t="s">
        <v>38366</v>
      </c>
      <c r="L70" t="s">
        <v>39205</v>
      </c>
      <c r="M70" t="s">
        <v>38367</v>
      </c>
      <c r="N70" t="s">
        <v>4528</v>
      </c>
    </row>
    <row r="71" spans="1:14" x14ac:dyDescent="0.3">
      <c r="A71" t="s">
        <v>38991</v>
      </c>
      <c r="B71">
        <v>11377547</v>
      </c>
      <c r="C71">
        <v>8</v>
      </c>
      <c r="D71">
        <v>30</v>
      </c>
      <c r="E71">
        <v>3</v>
      </c>
      <c r="F71" t="s">
        <v>39191</v>
      </c>
      <c r="G71" t="s">
        <v>10</v>
      </c>
      <c r="H71" t="s">
        <v>11</v>
      </c>
      <c r="I71" t="s">
        <v>39195</v>
      </c>
      <c r="J71" t="s">
        <v>36378</v>
      </c>
      <c r="K71" t="s">
        <v>36379</v>
      </c>
      <c r="L71" t="s">
        <v>39209</v>
      </c>
      <c r="M71" t="s">
        <v>14668</v>
      </c>
      <c r="N71" t="s">
        <v>14669</v>
      </c>
    </row>
    <row r="72" spans="1:14" x14ac:dyDescent="0.3">
      <c r="A72" t="s">
        <v>39042</v>
      </c>
      <c r="B72">
        <v>11586296</v>
      </c>
      <c r="C72">
        <v>14</v>
      </c>
      <c r="D72">
        <v>45</v>
      </c>
      <c r="E72">
        <v>5</v>
      </c>
      <c r="F72" t="s">
        <v>39191</v>
      </c>
      <c r="G72" t="s">
        <v>25</v>
      </c>
      <c r="H72" t="s">
        <v>11</v>
      </c>
      <c r="I72" t="s">
        <v>39195</v>
      </c>
      <c r="J72" t="s">
        <v>19952</v>
      </c>
      <c r="K72" t="s">
        <v>27330</v>
      </c>
      <c r="L72" t="s">
        <v>39207</v>
      </c>
      <c r="M72" t="s">
        <v>27331</v>
      </c>
      <c r="N72" t="s">
        <v>27331</v>
      </c>
    </row>
    <row r="73" spans="1:14" x14ac:dyDescent="0.3">
      <c r="A73" t="s">
        <v>39061</v>
      </c>
      <c r="B73">
        <v>11615856</v>
      </c>
      <c r="C73">
        <v>13</v>
      </c>
      <c r="D73">
        <v>45</v>
      </c>
      <c r="E73">
        <v>3</v>
      </c>
      <c r="F73" t="s">
        <v>39191</v>
      </c>
      <c r="G73" t="s">
        <v>53</v>
      </c>
      <c r="H73" t="s">
        <v>5</v>
      </c>
      <c r="I73" t="s">
        <v>39195</v>
      </c>
      <c r="J73" t="s">
        <v>21297</v>
      </c>
      <c r="K73" t="s">
        <v>21298</v>
      </c>
      <c r="L73" t="s">
        <v>39208</v>
      </c>
      <c r="M73" t="s">
        <v>21299</v>
      </c>
      <c r="N73" t="s">
        <v>21300</v>
      </c>
    </row>
    <row r="74" spans="1:14" x14ac:dyDescent="0.3">
      <c r="A74" t="s">
        <v>38954</v>
      </c>
      <c r="B74">
        <v>11255912</v>
      </c>
      <c r="C74">
        <v>12</v>
      </c>
      <c r="D74">
        <v>0</v>
      </c>
      <c r="E74">
        <v>1</v>
      </c>
      <c r="F74" t="s">
        <v>39190</v>
      </c>
      <c r="G74" t="s">
        <v>10</v>
      </c>
      <c r="H74" t="s">
        <v>11</v>
      </c>
      <c r="I74" t="s">
        <v>39195</v>
      </c>
      <c r="J74" t="s">
        <v>26575</v>
      </c>
      <c r="K74" t="s">
        <v>26576</v>
      </c>
      <c r="L74" t="s">
        <v>39205</v>
      </c>
      <c r="M74" t="s">
        <v>26577</v>
      </c>
      <c r="N74" t="s">
        <v>13669</v>
      </c>
    </row>
    <row r="75" spans="1:14" x14ac:dyDescent="0.3">
      <c r="A75" t="s">
        <v>39049</v>
      </c>
      <c r="B75">
        <v>11576119</v>
      </c>
      <c r="C75">
        <v>8</v>
      </c>
      <c r="D75">
        <v>30</v>
      </c>
      <c r="E75">
        <v>5</v>
      </c>
      <c r="F75" t="s">
        <v>39191</v>
      </c>
      <c r="G75" t="s">
        <v>25</v>
      </c>
      <c r="H75" t="s">
        <v>11</v>
      </c>
      <c r="I75" t="s">
        <v>39194</v>
      </c>
      <c r="J75" t="s">
        <v>26204</v>
      </c>
      <c r="K75" t="s">
        <v>26205</v>
      </c>
      <c r="L75" t="s">
        <v>39206</v>
      </c>
      <c r="M75" t="s">
        <v>26206</v>
      </c>
      <c r="N75" t="s">
        <v>26207</v>
      </c>
    </row>
    <row r="76" spans="1:14" x14ac:dyDescent="0.3">
      <c r="A76" t="s">
        <v>38985</v>
      </c>
      <c r="B76">
        <v>11359285</v>
      </c>
      <c r="C76">
        <v>13</v>
      </c>
      <c r="D76">
        <v>15</v>
      </c>
      <c r="E76">
        <v>4</v>
      </c>
      <c r="F76" t="s">
        <v>39191</v>
      </c>
      <c r="G76" t="s">
        <v>6553</v>
      </c>
      <c r="H76" t="s">
        <v>5</v>
      </c>
      <c r="I76" t="s">
        <v>39195</v>
      </c>
      <c r="J76" t="s">
        <v>26426</v>
      </c>
      <c r="K76" t="s">
        <v>26427</v>
      </c>
      <c r="L76" t="s">
        <v>39209</v>
      </c>
      <c r="M76" t="s">
        <v>26428</v>
      </c>
      <c r="N76" t="s">
        <v>26429</v>
      </c>
    </row>
    <row r="77" spans="1:14" x14ac:dyDescent="0.3">
      <c r="A77" t="s">
        <v>38829</v>
      </c>
      <c r="B77">
        <v>10842984</v>
      </c>
      <c r="C77">
        <v>12</v>
      </c>
      <c r="D77">
        <v>0</v>
      </c>
      <c r="E77">
        <v>2</v>
      </c>
      <c r="F77" t="s">
        <v>39190</v>
      </c>
      <c r="G77" t="s">
        <v>25</v>
      </c>
      <c r="H77" t="s">
        <v>11</v>
      </c>
      <c r="I77" t="s">
        <v>39194</v>
      </c>
      <c r="J77" t="s">
        <v>20083</v>
      </c>
      <c r="K77" t="s">
        <v>12626</v>
      </c>
      <c r="L77" t="s">
        <v>39205</v>
      </c>
      <c r="M77" t="s">
        <v>20084</v>
      </c>
      <c r="N77" t="s">
        <v>20084</v>
      </c>
    </row>
    <row r="78" spans="1:14" x14ac:dyDescent="0.3">
      <c r="A78" t="s">
        <v>39115</v>
      </c>
      <c r="B78">
        <v>11854124</v>
      </c>
      <c r="C78">
        <v>11</v>
      </c>
      <c r="D78">
        <v>30</v>
      </c>
      <c r="E78">
        <v>1</v>
      </c>
      <c r="F78" t="s">
        <v>39191</v>
      </c>
      <c r="G78" t="s">
        <v>10</v>
      </c>
      <c r="H78" t="s">
        <v>11</v>
      </c>
      <c r="I78" t="s">
        <v>39194</v>
      </c>
      <c r="J78" t="s">
        <v>6179</v>
      </c>
      <c r="K78" t="s">
        <v>6180</v>
      </c>
      <c r="L78" t="s">
        <v>39206</v>
      </c>
      <c r="M78" t="s">
        <v>6181</v>
      </c>
      <c r="N78" t="s">
        <v>6182</v>
      </c>
    </row>
    <row r="79" spans="1:14" x14ac:dyDescent="0.3">
      <c r="A79" t="s">
        <v>38906</v>
      </c>
      <c r="B79">
        <v>11087742</v>
      </c>
      <c r="C79">
        <v>15</v>
      </c>
      <c r="D79">
        <v>15</v>
      </c>
      <c r="E79">
        <v>2</v>
      </c>
      <c r="F79" t="s">
        <v>39189</v>
      </c>
      <c r="G79" t="s">
        <v>25</v>
      </c>
      <c r="H79" t="s">
        <v>11</v>
      </c>
      <c r="I79" t="s">
        <v>39195</v>
      </c>
      <c r="J79" t="s">
        <v>19340</v>
      </c>
      <c r="K79" t="s">
        <v>21282</v>
      </c>
      <c r="L79" t="s">
        <v>39206</v>
      </c>
      <c r="M79" t="s">
        <v>21283</v>
      </c>
      <c r="N79" t="s">
        <v>21284</v>
      </c>
    </row>
    <row r="80" spans="1:14" x14ac:dyDescent="0.3">
      <c r="A80" t="s">
        <v>39113</v>
      </c>
      <c r="B80">
        <v>11850205</v>
      </c>
      <c r="C80">
        <v>9</v>
      </c>
      <c r="D80">
        <v>34</v>
      </c>
      <c r="E80">
        <v>6</v>
      </c>
      <c r="F80" t="s">
        <v>39189</v>
      </c>
      <c r="G80" t="s">
        <v>10</v>
      </c>
      <c r="H80" t="s">
        <v>11</v>
      </c>
      <c r="I80" t="s">
        <v>39194</v>
      </c>
      <c r="J80" t="s">
        <v>18090</v>
      </c>
      <c r="K80" t="s">
        <v>18090</v>
      </c>
      <c r="L80" t="s">
        <v>39209</v>
      </c>
      <c r="M80" t="s">
        <v>18091</v>
      </c>
      <c r="N80" t="s">
        <v>18091</v>
      </c>
    </row>
    <row r="81" spans="1:14" x14ac:dyDescent="0.3">
      <c r="A81" t="s">
        <v>39080</v>
      </c>
      <c r="B81">
        <v>11725773</v>
      </c>
      <c r="C81">
        <v>14</v>
      </c>
      <c r="D81">
        <v>15</v>
      </c>
      <c r="E81">
        <v>1</v>
      </c>
      <c r="F81" t="s">
        <v>39190</v>
      </c>
      <c r="G81" t="s">
        <v>10</v>
      </c>
      <c r="H81" t="s">
        <v>11</v>
      </c>
      <c r="I81" t="s">
        <v>39195</v>
      </c>
      <c r="J81" t="s">
        <v>12223</v>
      </c>
      <c r="K81" t="s">
        <v>12224</v>
      </c>
      <c r="L81" t="s">
        <v>39205</v>
      </c>
      <c r="M81" t="s">
        <v>8413</v>
      </c>
      <c r="N81" t="s">
        <v>12225</v>
      </c>
    </row>
    <row r="82" spans="1:14" x14ac:dyDescent="0.3">
      <c r="A82" t="s">
        <v>38912</v>
      </c>
      <c r="B82">
        <v>11107936</v>
      </c>
      <c r="C82">
        <v>8</v>
      </c>
      <c r="D82">
        <v>15</v>
      </c>
      <c r="E82">
        <v>1</v>
      </c>
      <c r="F82" t="s">
        <v>39190</v>
      </c>
      <c r="G82" t="s">
        <v>10</v>
      </c>
      <c r="H82" t="s">
        <v>11</v>
      </c>
      <c r="I82" t="s">
        <v>39195</v>
      </c>
      <c r="J82" t="s">
        <v>32406</v>
      </c>
      <c r="K82" t="s">
        <v>32407</v>
      </c>
      <c r="L82" t="s">
        <v>39209</v>
      </c>
      <c r="M82" t="s">
        <v>32408</v>
      </c>
      <c r="N82" t="s">
        <v>32408</v>
      </c>
    </row>
    <row r="83" spans="1:14" x14ac:dyDescent="0.3">
      <c r="A83" t="s">
        <v>39070</v>
      </c>
      <c r="B83">
        <v>11646238</v>
      </c>
      <c r="C83">
        <v>8</v>
      </c>
      <c r="D83">
        <v>0</v>
      </c>
      <c r="E83">
        <v>5</v>
      </c>
      <c r="F83" t="s">
        <v>452</v>
      </c>
      <c r="G83" t="s">
        <v>25</v>
      </c>
      <c r="H83" t="s">
        <v>11</v>
      </c>
      <c r="I83" t="s">
        <v>39195</v>
      </c>
      <c r="J83" t="s">
        <v>10825</v>
      </c>
      <c r="K83" t="s">
        <v>10825</v>
      </c>
      <c r="L83" t="s">
        <v>39207</v>
      </c>
      <c r="M83" t="s">
        <v>10826</v>
      </c>
      <c r="N83" t="s">
        <v>10827</v>
      </c>
    </row>
    <row r="84" spans="1:14" x14ac:dyDescent="0.3">
      <c r="A84" t="s">
        <v>38892</v>
      </c>
      <c r="B84">
        <v>11089872</v>
      </c>
      <c r="C84">
        <v>15</v>
      </c>
      <c r="D84">
        <v>45</v>
      </c>
      <c r="E84">
        <v>2</v>
      </c>
      <c r="F84" t="s">
        <v>39189</v>
      </c>
      <c r="G84" t="s">
        <v>25</v>
      </c>
      <c r="H84" t="s">
        <v>11</v>
      </c>
      <c r="I84" t="s">
        <v>39195</v>
      </c>
      <c r="J84" t="s">
        <v>4647</v>
      </c>
      <c r="K84" t="s">
        <v>2595</v>
      </c>
      <c r="L84" t="s">
        <v>39207</v>
      </c>
      <c r="M84" t="s">
        <v>4648</v>
      </c>
      <c r="N84" t="s">
        <v>4648</v>
      </c>
    </row>
    <row r="85" spans="1:14" x14ac:dyDescent="0.3">
      <c r="A85" t="s">
        <v>39089</v>
      </c>
      <c r="B85">
        <v>11749954</v>
      </c>
      <c r="C85">
        <v>10</v>
      </c>
      <c r="D85">
        <v>0</v>
      </c>
      <c r="E85">
        <v>3</v>
      </c>
      <c r="F85" t="s">
        <v>39191</v>
      </c>
      <c r="G85" t="s">
        <v>10</v>
      </c>
      <c r="H85" t="s">
        <v>11</v>
      </c>
      <c r="I85" t="s">
        <v>39195</v>
      </c>
      <c r="J85" t="s">
        <v>11477</v>
      </c>
      <c r="K85" t="s">
        <v>27057</v>
      </c>
      <c r="L85" t="s">
        <v>39210</v>
      </c>
      <c r="M85" t="s">
        <v>27058</v>
      </c>
      <c r="N85" t="s">
        <v>27059</v>
      </c>
    </row>
    <row r="86" spans="1:14" x14ac:dyDescent="0.3">
      <c r="A86" t="s">
        <v>39067</v>
      </c>
      <c r="B86">
        <v>11645077</v>
      </c>
      <c r="C86">
        <v>11</v>
      </c>
      <c r="D86">
        <v>45</v>
      </c>
      <c r="E86">
        <v>2</v>
      </c>
      <c r="F86" t="s">
        <v>39190</v>
      </c>
      <c r="G86" t="s">
        <v>25</v>
      </c>
      <c r="H86" t="s">
        <v>11</v>
      </c>
      <c r="I86" t="s">
        <v>39194</v>
      </c>
      <c r="J86" t="s">
        <v>22422</v>
      </c>
      <c r="K86" t="s">
        <v>22422</v>
      </c>
      <c r="L86" t="s">
        <v>39205</v>
      </c>
      <c r="M86" t="s">
        <v>22423</v>
      </c>
      <c r="N86" t="s">
        <v>22215</v>
      </c>
    </row>
    <row r="87" spans="1:14" x14ac:dyDescent="0.3">
      <c r="A87" t="s">
        <v>39116</v>
      </c>
      <c r="B87">
        <v>11862624</v>
      </c>
      <c r="C87">
        <v>14</v>
      </c>
      <c r="D87">
        <v>0</v>
      </c>
      <c r="E87">
        <v>2</v>
      </c>
      <c r="F87" t="s">
        <v>452</v>
      </c>
      <c r="G87" t="s">
        <v>10</v>
      </c>
      <c r="H87" t="s">
        <v>11</v>
      </c>
      <c r="I87" t="s">
        <v>39195</v>
      </c>
      <c r="J87" t="s">
        <v>28144</v>
      </c>
      <c r="K87" t="s">
        <v>28145</v>
      </c>
      <c r="L87" t="s">
        <v>39206</v>
      </c>
      <c r="M87" t="s">
        <v>28146</v>
      </c>
      <c r="N87" t="s">
        <v>28147</v>
      </c>
    </row>
    <row r="88" spans="1:14" x14ac:dyDescent="0.3">
      <c r="A88" t="s">
        <v>38998</v>
      </c>
      <c r="B88">
        <v>11434808</v>
      </c>
      <c r="C88">
        <v>8</v>
      </c>
      <c r="D88">
        <v>15</v>
      </c>
      <c r="E88">
        <v>3</v>
      </c>
      <c r="F88" t="s">
        <v>39190</v>
      </c>
      <c r="G88" t="s">
        <v>25</v>
      </c>
      <c r="H88" t="s">
        <v>11</v>
      </c>
      <c r="I88" t="s">
        <v>39195</v>
      </c>
      <c r="J88" t="s">
        <v>13973</v>
      </c>
      <c r="K88" t="s">
        <v>13974</v>
      </c>
      <c r="L88" t="s">
        <v>39207</v>
      </c>
      <c r="M88" t="s">
        <v>13975</v>
      </c>
      <c r="N88" t="s">
        <v>13976</v>
      </c>
    </row>
    <row r="89" spans="1:14" x14ac:dyDescent="0.3">
      <c r="A89" t="s">
        <v>39096</v>
      </c>
      <c r="B89">
        <v>11738479</v>
      </c>
      <c r="C89">
        <v>9</v>
      </c>
      <c r="D89">
        <v>15</v>
      </c>
      <c r="E89">
        <v>3</v>
      </c>
      <c r="F89" t="s">
        <v>39190</v>
      </c>
      <c r="G89" t="s">
        <v>25</v>
      </c>
      <c r="H89" t="s">
        <v>11</v>
      </c>
      <c r="I89" t="s">
        <v>39194</v>
      </c>
      <c r="J89" t="s">
        <v>36739</v>
      </c>
      <c r="K89" t="s">
        <v>13088</v>
      </c>
      <c r="L89" t="s">
        <v>39205</v>
      </c>
      <c r="M89" t="s">
        <v>36740</v>
      </c>
      <c r="N89" t="s">
        <v>36741</v>
      </c>
    </row>
    <row r="90" spans="1:14" x14ac:dyDescent="0.3">
      <c r="A90" t="s">
        <v>38797</v>
      </c>
      <c r="B90">
        <v>10791856</v>
      </c>
      <c r="C90">
        <v>14</v>
      </c>
      <c r="D90">
        <v>15</v>
      </c>
      <c r="E90">
        <v>5</v>
      </c>
      <c r="F90" t="s">
        <v>39189</v>
      </c>
      <c r="G90" t="s">
        <v>10</v>
      </c>
      <c r="H90" t="s">
        <v>11</v>
      </c>
      <c r="I90" t="s">
        <v>39194</v>
      </c>
      <c r="J90" t="s">
        <v>32105</v>
      </c>
      <c r="K90" t="s">
        <v>32106</v>
      </c>
      <c r="L90" t="s">
        <v>39205</v>
      </c>
      <c r="M90" t="s">
        <v>32107</v>
      </c>
      <c r="N90" t="s">
        <v>32108</v>
      </c>
    </row>
    <row r="91" spans="1:14" x14ac:dyDescent="0.3">
      <c r="A91" t="s">
        <v>39097</v>
      </c>
      <c r="B91">
        <v>11775666</v>
      </c>
      <c r="C91">
        <v>10</v>
      </c>
      <c r="D91">
        <v>0</v>
      </c>
      <c r="E91">
        <v>4</v>
      </c>
      <c r="F91" t="s">
        <v>39189</v>
      </c>
      <c r="G91" t="s">
        <v>25</v>
      </c>
      <c r="H91" t="s">
        <v>11</v>
      </c>
      <c r="I91" t="s">
        <v>39195</v>
      </c>
      <c r="J91" t="s">
        <v>36382</v>
      </c>
      <c r="K91" t="s">
        <v>36382</v>
      </c>
      <c r="L91" t="s">
        <v>39210</v>
      </c>
      <c r="M91" t="s">
        <v>12104</v>
      </c>
      <c r="N91" t="s">
        <v>36383</v>
      </c>
    </row>
    <row r="92" spans="1:14" x14ac:dyDescent="0.3">
      <c r="A92" t="s">
        <v>39098</v>
      </c>
      <c r="B92">
        <v>11786141</v>
      </c>
      <c r="C92">
        <v>14</v>
      </c>
      <c r="D92">
        <v>0</v>
      </c>
      <c r="E92">
        <v>5</v>
      </c>
      <c r="F92" t="s">
        <v>39189</v>
      </c>
      <c r="G92" t="s">
        <v>25</v>
      </c>
      <c r="H92" t="s">
        <v>11</v>
      </c>
      <c r="I92" t="s">
        <v>39195</v>
      </c>
      <c r="J92" t="s">
        <v>32445</v>
      </c>
      <c r="K92" t="s">
        <v>32446</v>
      </c>
      <c r="L92" t="s">
        <v>39209</v>
      </c>
      <c r="M92" t="s">
        <v>23576</v>
      </c>
      <c r="N92" t="s">
        <v>28294</v>
      </c>
    </row>
    <row r="93" spans="1:14" x14ac:dyDescent="0.3">
      <c r="A93" t="s">
        <v>39028</v>
      </c>
      <c r="B93">
        <v>11517971</v>
      </c>
      <c r="C93">
        <v>9</v>
      </c>
      <c r="D93">
        <v>30</v>
      </c>
      <c r="E93">
        <v>5</v>
      </c>
      <c r="F93" t="s">
        <v>39189</v>
      </c>
      <c r="G93" t="s">
        <v>53</v>
      </c>
      <c r="H93" t="s">
        <v>5</v>
      </c>
      <c r="I93" t="s">
        <v>39195</v>
      </c>
      <c r="J93" t="s">
        <v>27991</v>
      </c>
      <c r="K93" t="s">
        <v>27992</v>
      </c>
      <c r="L93" t="s">
        <v>39206</v>
      </c>
      <c r="M93" t="s">
        <v>27993</v>
      </c>
      <c r="N93" t="s">
        <v>27994</v>
      </c>
    </row>
    <row r="94" spans="1:14" x14ac:dyDescent="0.3">
      <c r="A94" t="s">
        <v>39123</v>
      </c>
      <c r="B94">
        <v>11835405</v>
      </c>
      <c r="C94">
        <v>8</v>
      </c>
      <c r="D94">
        <v>30</v>
      </c>
      <c r="E94">
        <v>2</v>
      </c>
      <c r="F94" t="s">
        <v>39191</v>
      </c>
      <c r="G94" t="s">
        <v>53</v>
      </c>
      <c r="H94" t="s">
        <v>5</v>
      </c>
      <c r="I94" t="s">
        <v>39194</v>
      </c>
      <c r="J94" t="s">
        <v>38229</v>
      </c>
      <c r="K94" t="s">
        <v>38230</v>
      </c>
      <c r="L94" t="s">
        <v>39208</v>
      </c>
      <c r="M94" t="s">
        <v>38231</v>
      </c>
      <c r="N94" t="s">
        <v>38232</v>
      </c>
    </row>
    <row r="95" spans="1:14" x14ac:dyDescent="0.3">
      <c r="A95" t="s">
        <v>39005</v>
      </c>
      <c r="B95">
        <v>11453898</v>
      </c>
      <c r="C95">
        <v>14</v>
      </c>
      <c r="D95">
        <v>0</v>
      </c>
      <c r="E95">
        <v>3</v>
      </c>
      <c r="F95" t="s">
        <v>39189</v>
      </c>
      <c r="G95" t="s">
        <v>25</v>
      </c>
      <c r="H95" t="s">
        <v>11</v>
      </c>
      <c r="I95" t="s">
        <v>39195</v>
      </c>
      <c r="J95" t="s">
        <v>18905</v>
      </c>
      <c r="K95" t="s">
        <v>18906</v>
      </c>
      <c r="L95" t="s">
        <v>39209</v>
      </c>
      <c r="M95" t="s">
        <v>18907</v>
      </c>
      <c r="N95" t="s">
        <v>18907</v>
      </c>
    </row>
    <row r="96" spans="1:14" x14ac:dyDescent="0.3">
      <c r="A96" t="s">
        <v>38832</v>
      </c>
      <c r="B96">
        <v>10897759</v>
      </c>
      <c r="C96">
        <v>13</v>
      </c>
      <c r="D96">
        <v>15</v>
      </c>
      <c r="E96">
        <v>5</v>
      </c>
      <c r="F96" t="s">
        <v>39189</v>
      </c>
      <c r="G96" t="s">
        <v>25</v>
      </c>
      <c r="H96" t="s">
        <v>11</v>
      </c>
      <c r="I96" t="s">
        <v>39195</v>
      </c>
      <c r="J96" t="s">
        <v>28675</v>
      </c>
      <c r="K96" t="s">
        <v>14351</v>
      </c>
      <c r="L96" t="s">
        <v>39209</v>
      </c>
      <c r="M96" t="s">
        <v>28676</v>
      </c>
      <c r="N96" t="s">
        <v>28677</v>
      </c>
    </row>
    <row r="97" spans="1:14" x14ac:dyDescent="0.3">
      <c r="A97" t="s">
        <v>38808</v>
      </c>
      <c r="B97">
        <v>10777321</v>
      </c>
      <c r="C97">
        <v>14</v>
      </c>
      <c r="D97">
        <v>45</v>
      </c>
      <c r="E97">
        <v>2</v>
      </c>
      <c r="F97" t="s">
        <v>39190</v>
      </c>
      <c r="G97" t="s">
        <v>25</v>
      </c>
      <c r="H97" t="s">
        <v>11</v>
      </c>
      <c r="I97" t="s">
        <v>39195</v>
      </c>
      <c r="J97" t="s">
        <v>26492</v>
      </c>
      <c r="K97" t="s">
        <v>26493</v>
      </c>
      <c r="L97" t="s">
        <v>39206</v>
      </c>
      <c r="M97" t="s">
        <v>26494</v>
      </c>
      <c r="N97" t="s">
        <v>26495</v>
      </c>
    </row>
    <row r="98" spans="1:14" x14ac:dyDescent="0.3">
      <c r="A98" t="s">
        <v>38892</v>
      </c>
      <c r="B98">
        <v>11045451</v>
      </c>
      <c r="C98">
        <v>12</v>
      </c>
      <c r="D98">
        <v>0</v>
      </c>
      <c r="E98">
        <v>2</v>
      </c>
      <c r="F98" t="s">
        <v>39190</v>
      </c>
      <c r="G98" t="s">
        <v>25</v>
      </c>
      <c r="H98" t="s">
        <v>11</v>
      </c>
      <c r="I98" t="s">
        <v>39194</v>
      </c>
      <c r="J98" t="s">
        <v>1975</v>
      </c>
      <c r="L98" t="s">
        <v>39208</v>
      </c>
      <c r="M98" t="s">
        <v>1976</v>
      </c>
      <c r="N98" t="s">
        <v>1977</v>
      </c>
    </row>
    <row r="99" spans="1:14" x14ac:dyDescent="0.3">
      <c r="A99" t="s">
        <v>39109</v>
      </c>
      <c r="B99">
        <v>11825147</v>
      </c>
      <c r="C99">
        <v>12</v>
      </c>
      <c r="D99">
        <v>0</v>
      </c>
      <c r="E99">
        <v>2</v>
      </c>
      <c r="F99" t="s">
        <v>39190</v>
      </c>
      <c r="G99" t="s">
        <v>25</v>
      </c>
      <c r="H99" t="s">
        <v>11</v>
      </c>
      <c r="I99" t="s">
        <v>39195</v>
      </c>
      <c r="J99" t="s">
        <v>9963</v>
      </c>
      <c r="K99" t="s">
        <v>9964</v>
      </c>
      <c r="L99" t="s">
        <v>39208</v>
      </c>
      <c r="M99" t="s">
        <v>9965</v>
      </c>
      <c r="N99" t="s">
        <v>9966</v>
      </c>
    </row>
    <row r="100" spans="1:14" x14ac:dyDescent="0.3">
      <c r="A100" t="s">
        <v>39032</v>
      </c>
      <c r="B100">
        <v>11545219</v>
      </c>
      <c r="C100">
        <v>12</v>
      </c>
      <c r="D100">
        <v>0</v>
      </c>
      <c r="E100">
        <v>2</v>
      </c>
      <c r="F100" t="s">
        <v>39190</v>
      </c>
      <c r="G100" t="s">
        <v>25</v>
      </c>
      <c r="H100" t="s">
        <v>11</v>
      </c>
      <c r="I100" t="s">
        <v>39195</v>
      </c>
      <c r="J100" t="s">
        <v>27168</v>
      </c>
      <c r="K100" t="s">
        <v>6384</v>
      </c>
      <c r="L100" t="s">
        <v>39207</v>
      </c>
      <c r="M100" t="s">
        <v>27169</v>
      </c>
      <c r="N100" t="s">
        <v>27169</v>
      </c>
    </row>
    <row r="101" spans="1:14" x14ac:dyDescent="0.3">
      <c r="A101" t="s">
        <v>38971</v>
      </c>
      <c r="B101">
        <v>11312300</v>
      </c>
      <c r="C101">
        <v>14</v>
      </c>
      <c r="D101">
        <v>30</v>
      </c>
      <c r="E101">
        <v>4</v>
      </c>
      <c r="F101" t="s">
        <v>39189</v>
      </c>
      <c r="G101" t="s">
        <v>25</v>
      </c>
      <c r="H101" t="s">
        <v>11</v>
      </c>
      <c r="I101" t="s">
        <v>39195</v>
      </c>
      <c r="J101" t="s">
        <v>36298</v>
      </c>
      <c r="K101" t="s">
        <v>36298</v>
      </c>
      <c r="L101" t="s">
        <v>39207</v>
      </c>
      <c r="M101" t="s">
        <v>36299</v>
      </c>
      <c r="N101" t="s">
        <v>36299</v>
      </c>
    </row>
    <row r="102" spans="1:14" x14ac:dyDescent="0.3">
      <c r="A102" t="s">
        <v>39055</v>
      </c>
      <c r="B102">
        <v>11597342</v>
      </c>
      <c r="C102">
        <v>7</v>
      </c>
      <c r="D102">
        <v>0</v>
      </c>
      <c r="E102">
        <v>4</v>
      </c>
      <c r="F102" t="s">
        <v>39191</v>
      </c>
      <c r="G102" t="s">
        <v>53</v>
      </c>
      <c r="H102" t="s">
        <v>5</v>
      </c>
      <c r="I102" t="s">
        <v>39194</v>
      </c>
      <c r="J102" t="s">
        <v>8490</v>
      </c>
      <c r="K102" t="s">
        <v>8491</v>
      </c>
      <c r="L102" t="s">
        <v>39207</v>
      </c>
      <c r="M102" t="s">
        <v>8492</v>
      </c>
      <c r="N102" t="s">
        <v>8492</v>
      </c>
    </row>
    <row r="103" spans="1:14" x14ac:dyDescent="0.3">
      <c r="A103" t="s">
        <v>39123</v>
      </c>
      <c r="B103">
        <v>11834942</v>
      </c>
      <c r="C103">
        <v>15</v>
      </c>
      <c r="D103">
        <v>0</v>
      </c>
      <c r="E103">
        <v>2</v>
      </c>
      <c r="F103" t="s">
        <v>39191</v>
      </c>
      <c r="G103" t="s">
        <v>53</v>
      </c>
      <c r="H103" t="s">
        <v>5</v>
      </c>
      <c r="I103" t="s">
        <v>39194</v>
      </c>
      <c r="J103" t="s">
        <v>3200</v>
      </c>
      <c r="K103" t="s">
        <v>3201</v>
      </c>
      <c r="L103" t="s">
        <v>39209</v>
      </c>
      <c r="M103" t="s">
        <v>3202</v>
      </c>
      <c r="N103" t="s">
        <v>3203</v>
      </c>
    </row>
    <row r="104" spans="1:14" x14ac:dyDescent="0.3">
      <c r="A104" t="s">
        <v>38886</v>
      </c>
      <c r="B104">
        <v>11050250</v>
      </c>
      <c r="C104">
        <v>11</v>
      </c>
      <c r="D104">
        <v>15</v>
      </c>
      <c r="E104">
        <v>3</v>
      </c>
      <c r="F104" t="s">
        <v>39189</v>
      </c>
      <c r="G104" t="s">
        <v>25</v>
      </c>
      <c r="H104" t="s">
        <v>11</v>
      </c>
      <c r="I104" t="s">
        <v>39194</v>
      </c>
      <c r="J104" t="s">
        <v>22298</v>
      </c>
      <c r="K104" t="s">
        <v>22299</v>
      </c>
      <c r="L104" t="s">
        <v>39205</v>
      </c>
      <c r="M104" t="s">
        <v>22300</v>
      </c>
      <c r="N104" t="s">
        <v>22301</v>
      </c>
    </row>
    <row r="105" spans="1:14" x14ac:dyDescent="0.3">
      <c r="A105" t="s">
        <v>38964</v>
      </c>
      <c r="B105">
        <v>11288802</v>
      </c>
      <c r="C105">
        <v>8</v>
      </c>
      <c r="D105">
        <v>15</v>
      </c>
      <c r="E105">
        <v>4</v>
      </c>
      <c r="F105" t="s">
        <v>39189</v>
      </c>
      <c r="G105" t="s">
        <v>25</v>
      </c>
      <c r="H105" t="s">
        <v>11</v>
      </c>
      <c r="I105" t="s">
        <v>39194</v>
      </c>
      <c r="J105" t="s">
        <v>26444</v>
      </c>
      <c r="K105" t="s">
        <v>26445</v>
      </c>
      <c r="L105" t="s">
        <v>39207</v>
      </c>
      <c r="M105" t="s">
        <v>26446</v>
      </c>
      <c r="N105" t="s">
        <v>26446</v>
      </c>
    </row>
    <row r="106" spans="1:14" x14ac:dyDescent="0.3">
      <c r="A106" t="s">
        <v>38939</v>
      </c>
      <c r="B106">
        <v>11230970</v>
      </c>
      <c r="C106">
        <v>16</v>
      </c>
      <c r="D106">
        <v>0</v>
      </c>
      <c r="E106">
        <v>7</v>
      </c>
      <c r="F106" t="s">
        <v>39191</v>
      </c>
      <c r="G106" t="s">
        <v>4</v>
      </c>
      <c r="H106" t="s">
        <v>5</v>
      </c>
      <c r="I106" t="s">
        <v>39196</v>
      </c>
      <c r="J106" t="s">
        <v>14995</v>
      </c>
      <c r="K106" t="s">
        <v>14996</v>
      </c>
      <c r="L106" t="s">
        <v>39209</v>
      </c>
      <c r="M106" t="s">
        <v>14997</v>
      </c>
      <c r="N106" t="s">
        <v>14998</v>
      </c>
    </row>
    <row r="107" spans="1:14" x14ac:dyDescent="0.3">
      <c r="A107" t="s">
        <v>39091</v>
      </c>
      <c r="B107">
        <v>11774578</v>
      </c>
      <c r="C107">
        <v>11</v>
      </c>
      <c r="D107">
        <v>45</v>
      </c>
      <c r="E107">
        <v>5</v>
      </c>
      <c r="F107" t="s">
        <v>39190</v>
      </c>
      <c r="G107" t="s">
        <v>10</v>
      </c>
      <c r="H107" t="s">
        <v>11</v>
      </c>
      <c r="I107" t="s">
        <v>39195</v>
      </c>
      <c r="K107" t="s">
        <v>14039</v>
      </c>
      <c r="M107" t="s">
        <v>14039</v>
      </c>
      <c r="N107" t="s">
        <v>14039</v>
      </c>
    </row>
    <row r="108" spans="1:14" x14ac:dyDescent="0.3">
      <c r="A108" t="s">
        <v>38783</v>
      </c>
      <c r="B108">
        <v>10709957</v>
      </c>
      <c r="C108">
        <v>14</v>
      </c>
      <c r="D108">
        <v>15</v>
      </c>
      <c r="E108">
        <v>5</v>
      </c>
      <c r="F108" t="s">
        <v>39191</v>
      </c>
      <c r="G108" t="s">
        <v>4</v>
      </c>
      <c r="H108" t="s">
        <v>5</v>
      </c>
      <c r="I108" t="s">
        <v>39195</v>
      </c>
      <c r="J108" t="s">
        <v>16811</v>
      </c>
      <c r="K108" t="s">
        <v>16812</v>
      </c>
      <c r="L108" t="s">
        <v>39205</v>
      </c>
      <c r="M108" t="s">
        <v>16813</v>
      </c>
      <c r="N108" t="s">
        <v>16814</v>
      </c>
    </row>
    <row r="109" spans="1:14" x14ac:dyDescent="0.3">
      <c r="A109" t="s">
        <v>39071</v>
      </c>
      <c r="B109">
        <v>11697468</v>
      </c>
      <c r="C109">
        <v>16</v>
      </c>
      <c r="D109">
        <v>0</v>
      </c>
      <c r="E109">
        <v>6</v>
      </c>
      <c r="F109" t="s">
        <v>39189</v>
      </c>
      <c r="G109" t="s">
        <v>25</v>
      </c>
      <c r="H109" t="s">
        <v>11</v>
      </c>
      <c r="I109" t="s">
        <v>39195</v>
      </c>
      <c r="J109" t="s">
        <v>32163</v>
      </c>
      <c r="K109" t="s">
        <v>32164</v>
      </c>
      <c r="L109" t="s">
        <v>39208</v>
      </c>
      <c r="M109" t="s">
        <v>25254</v>
      </c>
      <c r="N109" t="s">
        <v>7772</v>
      </c>
    </row>
    <row r="110" spans="1:14" x14ac:dyDescent="0.3">
      <c r="A110" t="s">
        <v>39049</v>
      </c>
      <c r="B110">
        <v>11626113</v>
      </c>
      <c r="C110">
        <v>12</v>
      </c>
      <c r="D110">
        <v>30</v>
      </c>
      <c r="E110">
        <v>5</v>
      </c>
      <c r="F110" t="s">
        <v>39190</v>
      </c>
      <c r="G110" t="s">
        <v>25</v>
      </c>
      <c r="H110" t="s">
        <v>11</v>
      </c>
      <c r="I110" t="s">
        <v>39194</v>
      </c>
      <c r="J110" t="s">
        <v>17500</v>
      </c>
      <c r="K110" t="s">
        <v>17501</v>
      </c>
      <c r="L110" t="s">
        <v>39208</v>
      </c>
      <c r="M110" t="s">
        <v>17502</v>
      </c>
      <c r="N110" t="s">
        <v>17503</v>
      </c>
    </row>
    <row r="111" spans="1:14" x14ac:dyDescent="0.3">
      <c r="A111" t="s">
        <v>38795</v>
      </c>
      <c r="B111">
        <v>10784134</v>
      </c>
      <c r="C111">
        <v>16</v>
      </c>
      <c r="D111">
        <v>30</v>
      </c>
      <c r="E111">
        <v>3</v>
      </c>
      <c r="F111" t="s">
        <v>39191</v>
      </c>
      <c r="G111" t="s">
        <v>53</v>
      </c>
      <c r="H111" t="s">
        <v>5</v>
      </c>
      <c r="I111" t="s">
        <v>39195</v>
      </c>
      <c r="J111" t="s">
        <v>3227</v>
      </c>
      <c r="K111" t="s">
        <v>3228</v>
      </c>
      <c r="L111" t="s">
        <v>39207</v>
      </c>
      <c r="M111" t="s">
        <v>3229</v>
      </c>
      <c r="N111" t="s">
        <v>3230</v>
      </c>
    </row>
    <row r="112" spans="1:14" x14ac:dyDescent="0.3">
      <c r="A112" t="s">
        <v>38971</v>
      </c>
      <c r="B112">
        <v>11313772</v>
      </c>
      <c r="C112">
        <v>15</v>
      </c>
      <c r="D112">
        <v>15</v>
      </c>
      <c r="E112">
        <v>4</v>
      </c>
      <c r="F112" t="s">
        <v>394</v>
      </c>
      <c r="G112" t="s">
        <v>10</v>
      </c>
      <c r="H112" t="s">
        <v>11</v>
      </c>
      <c r="I112" t="s">
        <v>39195</v>
      </c>
      <c r="J112" t="s">
        <v>16992</v>
      </c>
      <c r="K112" t="s">
        <v>16993</v>
      </c>
      <c r="L112" t="s">
        <v>39205</v>
      </c>
      <c r="M112" t="s">
        <v>16994</v>
      </c>
      <c r="N112" t="s">
        <v>16995</v>
      </c>
    </row>
    <row r="113" spans="1:14" x14ac:dyDescent="0.3">
      <c r="A113" t="s">
        <v>38941</v>
      </c>
      <c r="B113">
        <v>11254992</v>
      </c>
      <c r="C113">
        <v>14</v>
      </c>
      <c r="D113">
        <v>0</v>
      </c>
      <c r="E113">
        <v>2</v>
      </c>
      <c r="F113" t="s">
        <v>39189</v>
      </c>
      <c r="G113" t="s">
        <v>25</v>
      </c>
      <c r="H113" t="s">
        <v>11</v>
      </c>
      <c r="I113" t="s">
        <v>39194</v>
      </c>
      <c r="J113" t="s">
        <v>24473</v>
      </c>
      <c r="K113" t="s">
        <v>33223</v>
      </c>
      <c r="L113" t="s">
        <v>39209</v>
      </c>
      <c r="M113" t="s">
        <v>33224</v>
      </c>
      <c r="N113" t="s">
        <v>7339</v>
      </c>
    </row>
    <row r="114" spans="1:14" x14ac:dyDescent="0.3">
      <c r="A114" t="s">
        <v>39075</v>
      </c>
      <c r="B114">
        <v>11698448</v>
      </c>
      <c r="C114">
        <v>11</v>
      </c>
      <c r="D114">
        <v>15</v>
      </c>
      <c r="E114">
        <v>3</v>
      </c>
      <c r="F114" t="s">
        <v>39190</v>
      </c>
      <c r="G114" t="s">
        <v>10</v>
      </c>
      <c r="H114" t="s">
        <v>11</v>
      </c>
      <c r="I114" t="s">
        <v>39195</v>
      </c>
      <c r="J114" t="s">
        <v>22628</v>
      </c>
      <c r="K114" t="s">
        <v>22629</v>
      </c>
      <c r="L114" t="s">
        <v>39207</v>
      </c>
      <c r="M114" t="s">
        <v>22630</v>
      </c>
      <c r="N114" t="s">
        <v>22631</v>
      </c>
    </row>
    <row r="115" spans="1:14" x14ac:dyDescent="0.3">
      <c r="A115" t="s">
        <v>38898</v>
      </c>
      <c r="B115">
        <v>11099385</v>
      </c>
      <c r="C115">
        <v>12</v>
      </c>
      <c r="D115">
        <v>0</v>
      </c>
      <c r="E115">
        <v>1</v>
      </c>
      <c r="F115" t="s">
        <v>39189</v>
      </c>
      <c r="G115" t="s">
        <v>10</v>
      </c>
      <c r="H115" t="s">
        <v>11</v>
      </c>
      <c r="I115" t="s">
        <v>39195</v>
      </c>
      <c r="J115" t="s">
        <v>18204</v>
      </c>
      <c r="K115" t="s">
        <v>27209</v>
      </c>
      <c r="L115" t="s">
        <v>39209</v>
      </c>
      <c r="M115" t="s">
        <v>27210</v>
      </c>
    </row>
    <row r="116" spans="1:14" x14ac:dyDescent="0.3">
      <c r="A116" t="s">
        <v>38950</v>
      </c>
      <c r="B116">
        <v>11245826</v>
      </c>
      <c r="C116">
        <v>10</v>
      </c>
      <c r="D116">
        <v>45</v>
      </c>
      <c r="E116">
        <v>4</v>
      </c>
      <c r="F116" t="s">
        <v>39190</v>
      </c>
      <c r="G116" t="s">
        <v>10</v>
      </c>
      <c r="H116" t="s">
        <v>11</v>
      </c>
      <c r="I116" t="s">
        <v>39194</v>
      </c>
      <c r="J116" t="s">
        <v>25619</v>
      </c>
      <c r="K116" t="s">
        <v>25620</v>
      </c>
      <c r="L116" t="s">
        <v>39207</v>
      </c>
      <c r="M116" t="s">
        <v>25621</v>
      </c>
      <c r="N116" t="s">
        <v>25621</v>
      </c>
    </row>
    <row r="117" spans="1:14" x14ac:dyDescent="0.3">
      <c r="A117" t="s">
        <v>38866</v>
      </c>
      <c r="B117">
        <v>10975107</v>
      </c>
      <c r="C117">
        <v>14</v>
      </c>
      <c r="D117">
        <v>0</v>
      </c>
      <c r="E117">
        <v>4</v>
      </c>
      <c r="F117" t="s">
        <v>39191</v>
      </c>
      <c r="G117" t="s">
        <v>10</v>
      </c>
      <c r="H117" t="s">
        <v>11</v>
      </c>
      <c r="I117" t="s">
        <v>39195</v>
      </c>
      <c r="J117" t="s">
        <v>4821</v>
      </c>
      <c r="K117" t="s">
        <v>4821</v>
      </c>
      <c r="L117" t="s">
        <v>39206</v>
      </c>
      <c r="M117" t="s">
        <v>4822</v>
      </c>
      <c r="N117" t="s">
        <v>4823</v>
      </c>
    </row>
    <row r="118" spans="1:14" x14ac:dyDescent="0.3">
      <c r="A118" t="s">
        <v>38941</v>
      </c>
      <c r="B118">
        <v>11200320</v>
      </c>
      <c r="C118">
        <v>8</v>
      </c>
      <c r="D118">
        <v>0</v>
      </c>
      <c r="E118">
        <v>2</v>
      </c>
      <c r="F118" t="s">
        <v>39190</v>
      </c>
      <c r="G118" t="s">
        <v>25</v>
      </c>
      <c r="H118" t="s">
        <v>11</v>
      </c>
      <c r="I118" t="s">
        <v>39195</v>
      </c>
      <c r="J118" t="s">
        <v>11636</v>
      </c>
      <c r="K118" t="s">
        <v>11637</v>
      </c>
      <c r="L118" t="s">
        <v>39209</v>
      </c>
      <c r="M118" t="s">
        <v>11638</v>
      </c>
      <c r="N118" t="s">
        <v>11638</v>
      </c>
    </row>
    <row r="119" spans="1:14" x14ac:dyDescent="0.3">
      <c r="A119" t="s">
        <v>38835</v>
      </c>
      <c r="B119">
        <v>10900359</v>
      </c>
      <c r="C119">
        <v>13</v>
      </c>
      <c r="D119">
        <v>0</v>
      </c>
      <c r="E119">
        <v>1</v>
      </c>
      <c r="F119" t="s">
        <v>39190</v>
      </c>
      <c r="G119" t="s">
        <v>10</v>
      </c>
      <c r="H119" t="s">
        <v>11</v>
      </c>
      <c r="I119" t="s">
        <v>39195</v>
      </c>
      <c r="J119" t="s">
        <v>37816</v>
      </c>
      <c r="K119" t="s">
        <v>38344</v>
      </c>
      <c r="L119" t="s">
        <v>39206</v>
      </c>
      <c r="M119" t="s">
        <v>38345</v>
      </c>
      <c r="N119" t="s">
        <v>38345</v>
      </c>
    </row>
    <row r="120" spans="1:14" x14ac:dyDescent="0.3">
      <c r="A120" t="s">
        <v>38835</v>
      </c>
      <c r="B120">
        <v>10897517</v>
      </c>
      <c r="C120">
        <v>12</v>
      </c>
      <c r="D120">
        <v>0</v>
      </c>
      <c r="E120">
        <v>1</v>
      </c>
      <c r="F120" t="s">
        <v>39189</v>
      </c>
      <c r="G120" t="s">
        <v>25</v>
      </c>
      <c r="H120" t="s">
        <v>11</v>
      </c>
      <c r="I120" t="s">
        <v>39195</v>
      </c>
      <c r="J120" t="s">
        <v>4755</v>
      </c>
      <c r="K120" t="s">
        <v>4756</v>
      </c>
      <c r="L120" t="s">
        <v>39206</v>
      </c>
      <c r="M120" t="s">
        <v>4757</v>
      </c>
      <c r="N120" t="s">
        <v>4757</v>
      </c>
    </row>
    <row r="121" spans="1:14" x14ac:dyDescent="0.3">
      <c r="A121" t="s">
        <v>39048</v>
      </c>
      <c r="B121">
        <v>11560070</v>
      </c>
      <c r="C121">
        <v>5</v>
      </c>
      <c r="D121">
        <v>30</v>
      </c>
      <c r="E121">
        <v>4</v>
      </c>
      <c r="F121" t="s">
        <v>39191</v>
      </c>
      <c r="G121" t="s">
        <v>25</v>
      </c>
      <c r="H121" t="s">
        <v>11</v>
      </c>
      <c r="I121" t="s">
        <v>39195</v>
      </c>
      <c r="J121" t="s">
        <v>10469</v>
      </c>
      <c r="K121" t="s">
        <v>10470</v>
      </c>
      <c r="L121" t="s">
        <v>39206</v>
      </c>
      <c r="M121" t="s">
        <v>10471</v>
      </c>
      <c r="N121" t="s">
        <v>10472</v>
      </c>
    </row>
    <row r="122" spans="1:14" x14ac:dyDescent="0.3">
      <c r="A122" t="s">
        <v>39030</v>
      </c>
      <c r="B122">
        <v>11537911</v>
      </c>
      <c r="C122">
        <v>19</v>
      </c>
      <c r="D122">
        <v>0</v>
      </c>
      <c r="E122">
        <v>7</v>
      </c>
      <c r="F122" t="s">
        <v>39190</v>
      </c>
      <c r="G122" t="s">
        <v>25</v>
      </c>
      <c r="H122" t="s">
        <v>11</v>
      </c>
      <c r="I122" t="s">
        <v>39195</v>
      </c>
      <c r="J122" t="s">
        <v>9555</v>
      </c>
      <c r="K122" t="s">
        <v>9555</v>
      </c>
      <c r="L122" t="s">
        <v>39205</v>
      </c>
      <c r="M122" t="s">
        <v>5170</v>
      </c>
      <c r="N122" t="s">
        <v>9556</v>
      </c>
    </row>
    <row r="123" spans="1:14" x14ac:dyDescent="0.3">
      <c r="A123" t="s">
        <v>38821</v>
      </c>
      <c r="B123">
        <v>10818278</v>
      </c>
      <c r="C123">
        <v>12</v>
      </c>
      <c r="D123">
        <v>0</v>
      </c>
      <c r="E123">
        <v>1</v>
      </c>
      <c r="F123" t="s">
        <v>39189</v>
      </c>
      <c r="G123" t="s">
        <v>10</v>
      </c>
      <c r="H123" t="s">
        <v>11</v>
      </c>
      <c r="I123" t="s">
        <v>39195</v>
      </c>
      <c r="J123" t="s">
        <v>18823</v>
      </c>
      <c r="K123" t="s">
        <v>18824</v>
      </c>
      <c r="L123" t="s">
        <v>39206</v>
      </c>
      <c r="M123" t="s">
        <v>18825</v>
      </c>
      <c r="N123" t="s">
        <v>18826</v>
      </c>
    </row>
    <row r="124" spans="1:14" x14ac:dyDescent="0.3">
      <c r="A124" t="s">
        <v>38928</v>
      </c>
      <c r="B124">
        <v>11203143</v>
      </c>
      <c r="C124">
        <v>15</v>
      </c>
      <c r="D124">
        <v>15</v>
      </c>
      <c r="E124">
        <v>3</v>
      </c>
      <c r="F124" t="s">
        <v>39189</v>
      </c>
      <c r="G124" t="s">
        <v>10</v>
      </c>
      <c r="H124" t="s">
        <v>11</v>
      </c>
      <c r="I124" t="s">
        <v>39195</v>
      </c>
      <c r="J124" t="s">
        <v>5715</v>
      </c>
      <c r="K124" t="s">
        <v>20685</v>
      </c>
      <c r="L124" t="s">
        <v>39210</v>
      </c>
      <c r="M124" t="s">
        <v>18373</v>
      </c>
      <c r="N124" t="s">
        <v>18373</v>
      </c>
    </row>
    <row r="125" spans="1:14" x14ac:dyDescent="0.3">
      <c r="A125" t="s">
        <v>38956</v>
      </c>
      <c r="B125">
        <v>11263708</v>
      </c>
      <c r="C125">
        <v>8</v>
      </c>
      <c r="D125">
        <v>45</v>
      </c>
      <c r="E125">
        <v>3</v>
      </c>
      <c r="F125" t="s">
        <v>39190</v>
      </c>
      <c r="G125" t="s">
        <v>25</v>
      </c>
      <c r="H125" t="s">
        <v>11</v>
      </c>
      <c r="I125" t="s">
        <v>39195</v>
      </c>
      <c r="J125" t="s">
        <v>31899</v>
      </c>
      <c r="K125" t="s">
        <v>28325</v>
      </c>
      <c r="L125" t="s">
        <v>39205</v>
      </c>
      <c r="M125" t="s">
        <v>31290</v>
      </c>
      <c r="N125" t="s">
        <v>31900</v>
      </c>
    </row>
    <row r="126" spans="1:14" x14ac:dyDescent="0.3">
      <c r="A126" t="s">
        <v>39004</v>
      </c>
      <c r="B126">
        <v>11438491</v>
      </c>
      <c r="C126">
        <v>12</v>
      </c>
      <c r="D126">
        <v>45</v>
      </c>
      <c r="E126">
        <v>2</v>
      </c>
      <c r="F126" t="s">
        <v>39190</v>
      </c>
      <c r="G126" t="s">
        <v>25</v>
      </c>
      <c r="H126" t="s">
        <v>11</v>
      </c>
      <c r="I126" t="s">
        <v>39195</v>
      </c>
      <c r="J126" t="s">
        <v>21728</v>
      </c>
      <c r="K126" t="s">
        <v>27629</v>
      </c>
      <c r="L126" t="s">
        <v>39209</v>
      </c>
      <c r="M126" t="s">
        <v>27630</v>
      </c>
      <c r="N126" t="s">
        <v>27631</v>
      </c>
    </row>
    <row r="127" spans="1:14" x14ac:dyDescent="0.3">
      <c r="A127" t="s">
        <v>39055</v>
      </c>
      <c r="B127">
        <v>11597059</v>
      </c>
      <c r="C127">
        <v>9</v>
      </c>
      <c r="D127">
        <v>30</v>
      </c>
      <c r="E127">
        <v>4</v>
      </c>
      <c r="F127" t="s">
        <v>39191</v>
      </c>
      <c r="G127" t="s">
        <v>53</v>
      </c>
      <c r="H127" t="s">
        <v>5</v>
      </c>
      <c r="I127" t="s">
        <v>39195</v>
      </c>
      <c r="J127" t="s">
        <v>33656</v>
      </c>
      <c r="K127" t="s">
        <v>32568</v>
      </c>
      <c r="L127" t="s">
        <v>39205</v>
      </c>
      <c r="M127" t="s">
        <v>33657</v>
      </c>
      <c r="N127" t="s">
        <v>33658</v>
      </c>
    </row>
    <row r="128" spans="1:14" x14ac:dyDescent="0.3">
      <c r="A128" t="s">
        <v>38924</v>
      </c>
      <c r="B128">
        <v>11193585</v>
      </c>
      <c r="C128">
        <v>12</v>
      </c>
      <c r="D128">
        <v>0</v>
      </c>
      <c r="E128">
        <v>6</v>
      </c>
      <c r="F128" t="s">
        <v>39190</v>
      </c>
      <c r="G128" t="s">
        <v>25</v>
      </c>
      <c r="H128" t="s">
        <v>11</v>
      </c>
      <c r="I128" t="s">
        <v>39194</v>
      </c>
      <c r="J128" t="s">
        <v>13719</v>
      </c>
      <c r="K128" t="s">
        <v>13720</v>
      </c>
      <c r="L128" t="s">
        <v>39207</v>
      </c>
      <c r="M128" t="s">
        <v>13721</v>
      </c>
      <c r="N128" t="s">
        <v>13722</v>
      </c>
    </row>
    <row r="129" spans="1:14" x14ac:dyDescent="0.3">
      <c r="A129" t="s">
        <v>38889</v>
      </c>
      <c r="B129">
        <v>11058966</v>
      </c>
      <c r="C129">
        <v>16</v>
      </c>
      <c r="D129">
        <v>15</v>
      </c>
      <c r="E129">
        <v>6</v>
      </c>
      <c r="F129" t="s">
        <v>39191</v>
      </c>
      <c r="G129" t="s">
        <v>944</v>
      </c>
      <c r="H129" t="s">
        <v>11</v>
      </c>
      <c r="I129" t="s">
        <v>39195</v>
      </c>
      <c r="J129" t="s">
        <v>33588</v>
      </c>
      <c r="K129" t="s">
        <v>33589</v>
      </c>
      <c r="L129" t="s">
        <v>39207</v>
      </c>
      <c r="M129" t="s">
        <v>33590</v>
      </c>
      <c r="N129" t="s">
        <v>33591</v>
      </c>
    </row>
    <row r="130" spans="1:14" x14ac:dyDescent="0.3">
      <c r="A130" t="s">
        <v>39075</v>
      </c>
      <c r="B130">
        <v>11663933</v>
      </c>
      <c r="C130">
        <v>14</v>
      </c>
      <c r="D130">
        <v>0</v>
      </c>
      <c r="E130">
        <v>3</v>
      </c>
      <c r="F130" t="s">
        <v>39190</v>
      </c>
      <c r="G130" t="s">
        <v>10</v>
      </c>
      <c r="H130" t="s">
        <v>11</v>
      </c>
      <c r="I130" t="s">
        <v>39195</v>
      </c>
      <c r="J130" t="s">
        <v>16643</v>
      </c>
      <c r="K130" t="s">
        <v>26184</v>
      </c>
      <c r="L130" t="s">
        <v>39205</v>
      </c>
      <c r="M130" t="s">
        <v>26185</v>
      </c>
      <c r="N130" t="s">
        <v>25696</v>
      </c>
    </row>
    <row r="131" spans="1:14" x14ac:dyDescent="0.3">
      <c r="A131" t="s">
        <v>38872</v>
      </c>
      <c r="B131">
        <v>10982719</v>
      </c>
      <c r="C131">
        <v>15</v>
      </c>
      <c r="D131">
        <v>0</v>
      </c>
      <c r="E131">
        <v>3</v>
      </c>
      <c r="F131" t="s">
        <v>39189</v>
      </c>
      <c r="G131" t="s">
        <v>25</v>
      </c>
      <c r="H131" t="s">
        <v>11</v>
      </c>
      <c r="I131" t="s">
        <v>39195</v>
      </c>
      <c r="J131" t="s">
        <v>20003</v>
      </c>
      <c r="K131" t="s">
        <v>20004</v>
      </c>
      <c r="L131" t="s">
        <v>39207</v>
      </c>
      <c r="M131" t="s">
        <v>20005</v>
      </c>
      <c r="N131" t="s">
        <v>20005</v>
      </c>
    </row>
    <row r="132" spans="1:14" x14ac:dyDescent="0.3">
      <c r="A132" t="s">
        <v>38818</v>
      </c>
      <c r="B132">
        <v>10812900</v>
      </c>
      <c r="C132">
        <v>8</v>
      </c>
      <c r="D132">
        <v>0</v>
      </c>
      <c r="E132">
        <v>5</v>
      </c>
      <c r="F132" t="s">
        <v>39189</v>
      </c>
      <c r="G132" t="s">
        <v>25</v>
      </c>
      <c r="H132" t="s">
        <v>11</v>
      </c>
      <c r="I132" t="s">
        <v>39195</v>
      </c>
      <c r="J132" t="s">
        <v>20239</v>
      </c>
      <c r="K132" t="s">
        <v>20240</v>
      </c>
      <c r="L132" t="s">
        <v>39209</v>
      </c>
      <c r="M132" t="s">
        <v>20241</v>
      </c>
      <c r="N132" t="s">
        <v>20241</v>
      </c>
    </row>
    <row r="133" spans="1:14" x14ac:dyDescent="0.3">
      <c r="A133" t="s">
        <v>39096</v>
      </c>
      <c r="B133">
        <v>11737183</v>
      </c>
      <c r="C133">
        <v>17</v>
      </c>
      <c r="D133">
        <v>30</v>
      </c>
      <c r="E133">
        <v>3</v>
      </c>
      <c r="F133" t="s">
        <v>39191</v>
      </c>
      <c r="G133" t="s">
        <v>53</v>
      </c>
      <c r="H133" t="s">
        <v>5</v>
      </c>
      <c r="I133" t="s">
        <v>39195</v>
      </c>
      <c r="J133" t="s">
        <v>20621</v>
      </c>
      <c r="K133" t="s">
        <v>20622</v>
      </c>
      <c r="L133" t="s">
        <v>39205</v>
      </c>
      <c r="M133" t="s">
        <v>20623</v>
      </c>
      <c r="N133" t="s">
        <v>20624</v>
      </c>
    </row>
    <row r="134" spans="1:14" x14ac:dyDescent="0.3">
      <c r="A134" t="s">
        <v>38991</v>
      </c>
      <c r="B134">
        <v>11377313</v>
      </c>
      <c r="C134">
        <v>9</v>
      </c>
      <c r="D134">
        <v>30</v>
      </c>
      <c r="E134">
        <v>3</v>
      </c>
      <c r="F134" t="s">
        <v>39190</v>
      </c>
      <c r="G134" t="s">
        <v>10</v>
      </c>
      <c r="H134" t="s">
        <v>11</v>
      </c>
      <c r="I134" t="s">
        <v>39194</v>
      </c>
      <c r="J134" t="s">
        <v>11255</v>
      </c>
      <c r="K134" t="s">
        <v>11256</v>
      </c>
      <c r="L134" t="s">
        <v>39207</v>
      </c>
      <c r="M134" t="s">
        <v>11257</v>
      </c>
      <c r="N134" t="s">
        <v>11258</v>
      </c>
    </row>
    <row r="135" spans="1:14" x14ac:dyDescent="0.3">
      <c r="A135" t="s">
        <v>39118</v>
      </c>
      <c r="B135">
        <v>11868601</v>
      </c>
      <c r="C135">
        <v>12</v>
      </c>
      <c r="D135">
        <v>15</v>
      </c>
      <c r="E135">
        <v>4</v>
      </c>
      <c r="F135" t="s">
        <v>39190</v>
      </c>
      <c r="G135" t="s">
        <v>10</v>
      </c>
      <c r="H135" t="s">
        <v>11</v>
      </c>
      <c r="I135" t="s">
        <v>39195</v>
      </c>
      <c r="J135" t="s">
        <v>15999</v>
      </c>
      <c r="K135" t="s">
        <v>16000</v>
      </c>
      <c r="L135" t="s">
        <v>39208</v>
      </c>
      <c r="M135" t="s">
        <v>16001</v>
      </c>
      <c r="N135" t="s">
        <v>16002</v>
      </c>
    </row>
    <row r="136" spans="1:14" x14ac:dyDescent="0.3">
      <c r="A136" t="s">
        <v>38786</v>
      </c>
      <c r="B136">
        <v>10714196</v>
      </c>
      <c r="C136">
        <v>14</v>
      </c>
      <c r="D136">
        <v>0</v>
      </c>
      <c r="E136">
        <v>1</v>
      </c>
      <c r="F136" t="s">
        <v>39191</v>
      </c>
      <c r="G136" t="s">
        <v>10</v>
      </c>
      <c r="H136" t="s">
        <v>11</v>
      </c>
      <c r="I136" t="s">
        <v>39194</v>
      </c>
      <c r="M136" t="s">
        <v>10483</v>
      </c>
      <c r="N136" t="s">
        <v>10484</v>
      </c>
    </row>
    <row r="137" spans="1:14" x14ac:dyDescent="0.3">
      <c r="A137" t="s">
        <v>38794</v>
      </c>
      <c r="B137">
        <v>10735501</v>
      </c>
      <c r="C137">
        <v>16</v>
      </c>
      <c r="D137">
        <v>0</v>
      </c>
      <c r="E137">
        <v>2</v>
      </c>
      <c r="F137" t="s">
        <v>39189</v>
      </c>
      <c r="G137" t="s">
        <v>10</v>
      </c>
      <c r="H137" t="s">
        <v>11</v>
      </c>
      <c r="I137" t="s">
        <v>39194</v>
      </c>
      <c r="J137" t="s">
        <v>36960</v>
      </c>
      <c r="K137" t="s">
        <v>12616</v>
      </c>
    </row>
    <row r="138" spans="1:14" x14ac:dyDescent="0.3">
      <c r="A138" t="s">
        <v>38803</v>
      </c>
      <c r="B138">
        <v>10763188</v>
      </c>
      <c r="C138">
        <v>8</v>
      </c>
      <c r="D138">
        <v>30</v>
      </c>
      <c r="E138">
        <v>4</v>
      </c>
      <c r="F138" t="s">
        <v>39191</v>
      </c>
      <c r="G138" t="s">
        <v>58</v>
      </c>
      <c r="H138" t="s">
        <v>5</v>
      </c>
      <c r="I138" t="s">
        <v>39195</v>
      </c>
      <c r="J138" t="s">
        <v>32952</v>
      </c>
      <c r="K138" t="s">
        <v>32953</v>
      </c>
      <c r="L138" t="s">
        <v>39207</v>
      </c>
      <c r="M138" t="s">
        <v>32954</v>
      </c>
      <c r="N138" t="s">
        <v>32955</v>
      </c>
    </row>
    <row r="139" spans="1:14" x14ac:dyDescent="0.3">
      <c r="A139" t="s">
        <v>38864</v>
      </c>
      <c r="B139">
        <v>10955512</v>
      </c>
      <c r="C139">
        <v>14</v>
      </c>
      <c r="D139">
        <v>30</v>
      </c>
      <c r="E139">
        <v>2</v>
      </c>
      <c r="F139" t="s">
        <v>39189</v>
      </c>
      <c r="G139" t="s">
        <v>25</v>
      </c>
      <c r="H139" t="s">
        <v>11</v>
      </c>
      <c r="I139" t="s">
        <v>39194</v>
      </c>
      <c r="J139" t="s">
        <v>26728</v>
      </c>
      <c r="K139" t="s">
        <v>26728</v>
      </c>
      <c r="L139" t="s">
        <v>39206</v>
      </c>
      <c r="M139" t="s">
        <v>26729</v>
      </c>
      <c r="N139" t="s">
        <v>26730</v>
      </c>
    </row>
    <row r="140" spans="1:14" x14ac:dyDescent="0.3">
      <c r="A140" t="s">
        <v>38865</v>
      </c>
      <c r="B140">
        <v>10958734</v>
      </c>
      <c r="C140">
        <v>15</v>
      </c>
      <c r="D140">
        <v>30</v>
      </c>
      <c r="E140">
        <v>3</v>
      </c>
      <c r="F140" t="s">
        <v>39190</v>
      </c>
      <c r="G140" t="s">
        <v>25</v>
      </c>
      <c r="H140" t="s">
        <v>11</v>
      </c>
      <c r="I140" t="s">
        <v>39194</v>
      </c>
      <c r="J140" t="s">
        <v>28358</v>
      </c>
      <c r="K140" t="s">
        <v>15694</v>
      </c>
      <c r="L140" t="s">
        <v>39205</v>
      </c>
      <c r="M140" t="s">
        <v>23150</v>
      </c>
      <c r="N140" t="s">
        <v>28359</v>
      </c>
    </row>
    <row r="141" spans="1:14" x14ac:dyDescent="0.3">
      <c r="A141" t="s">
        <v>38877</v>
      </c>
      <c r="B141">
        <v>10995523</v>
      </c>
      <c r="C141">
        <v>8</v>
      </c>
      <c r="D141">
        <v>0</v>
      </c>
      <c r="E141">
        <v>1</v>
      </c>
      <c r="F141" t="s">
        <v>39190</v>
      </c>
      <c r="G141" t="s">
        <v>25</v>
      </c>
      <c r="H141" t="s">
        <v>11</v>
      </c>
      <c r="I141" t="s">
        <v>39194</v>
      </c>
      <c r="J141" t="s">
        <v>23976</v>
      </c>
      <c r="K141" t="s">
        <v>23977</v>
      </c>
      <c r="L141" t="s">
        <v>39207</v>
      </c>
      <c r="M141" t="s">
        <v>23978</v>
      </c>
      <c r="N141" t="s">
        <v>23979</v>
      </c>
    </row>
    <row r="142" spans="1:14" x14ac:dyDescent="0.3">
      <c r="A142" t="s">
        <v>39033</v>
      </c>
      <c r="B142">
        <v>11537008</v>
      </c>
      <c r="C142">
        <v>11</v>
      </c>
      <c r="D142">
        <v>45</v>
      </c>
      <c r="E142">
        <v>3</v>
      </c>
      <c r="F142" t="s">
        <v>39191</v>
      </c>
      <c r="G142" t="s">
        <v>53</v>
      </c>
      <c r="H142" t="s">
        <v>5</v>
      </c>
      <c r="I142" t="s">
        <v>39195</v>
      </c>
      <c r="J142" t="s">
        <v>6629</v>
      </c>
      <c r="K142" t="s">
        <v>6630</v>
      </c>
      <c r="L142" t="s">
        <v>39206</v>
      </c>
      <c r="M142" t="s">
        <v>6631</v>
      </c>
      <c r="N142" t="s">
        <v>6632</v>
      </c>
    </row>
    <row r="143" spans="1:14" x14ac:dyDescent="0.3">
      <c r="A143" t="s">
        <v>38814</v>
      </c>
      <c r="B143">
        <v>10795646</v>
      </c>
      <c r="C143">
        <v>9</v>
      </c>
      <c r="D143">
        <v>15</v>
      </c>
      <c r="E143">
        <v>1</v>
      </c>
      <c r="F143" t="s">
        <v>39191</v>
      </c>
      <c r="G143" t="s">
        <v>53</v>
      </c>
      <c r="H143" t="s">
        <v>5</v>
      </c>
      <c r="I143" t="s">
        <v>39195</v>
      </c>
      <c r="J143" t="s">
        <v>2680</v>
      </c>
      <c r="K143" t="s">
        <v>2681</v>
      </c>
      <c r="L143" t="s">
        <v>39207</v>
      </c>
      <c r="M143" t="s">
        <v>2682</v>
      </c>
      <c r="N143" t="s">
        <v>2683</v>
      </c>
    </row>
    <row r="144" spans="1:14" x14ac:dyDescent="0.3">
      <c r="A144" t="s">
        <v>39066</v>
      </c>
      <c r="B144">
        <v>11635617</v>
      </c>
      <c r="C144">
        <v>13</v>
      </c>
      <c r="D144">
        <v>0</v>
      </c>
      <c r="E144">
        <v>1</v>
      </c>
      <c r="F144" t="s">
        <v>39189</v>
      </c>
      <c r="G144" t="s">
        <v>10</v>
      </c>
      <c r="H144" t="s">
        <v>11</v>
      </c>
      <c r="I144" t="s">
        <v>39195</v>
      </c>
      <c r="J144" t="s">
        <v>1000</v>
      </c>
      <c r="K144" t="s">
        <v>1001</v>
      </c>
      <c r="L144" t="s">
        <v>39206</v>
      </c>
      <c r="M144" t="s">
        <v>1002</v>
      </c>
      <c r="N144" t="s">
        <v>1003</v>
      </c>
    </row>
    <row r="145" spans="1:14" x14ac:dyDescent="0.3">
      <c r="A145" t="s">
        <v>38844</v>
      </c>
      <c r="B145">
        <v>10890791</v>
      </c>
      <c r="C145">
        <v>18</v>
      </c>
      <c r="D145">
        <v>15</v>
      </c>
      <c r="E145">
        <v>3</v>
      </c>
      <c r="F145" t="s">
        <v>39191</v>
      </c>
      <c r="G145" t="s">
        <v>58</v>
      </c>
      <c r="H145" t="s">
        <v>5</v>
      </c>
      <c r="I145" t="s">
        <v>39195</v>
      </c>
      <c r="J145" t="s">
        <v>34251</v>
      </c>
      <c r="K145" t="s">
        <v>34252</v>
      </c>
      <c r="L145" t="s">
        <v>39207</v>
      </c>
      <c r="M145" t="s">
        <v>34253</v>
      </c>
      <c r="N145" t="s">
        <v>34254</v>
      </c>
    </row>
    <row r="146" spans="1:14" x14ac:dyDescent="0.3">
      <c r="A146" t="s">
        <v>38933</v>
      </c>
      <c r="B146">
        <v>11198334</v>
      </c>
      <c r="C146">
        <v>12</v>
      </c>
      <c r="D146">
        <v>30</v>
      </c>
      <c r="E146">
        <v>1</v>
      </c>
      <c r="F146" t="s">
        <v>39191</v>
      </c>
      <c r="G146" t="s">
        <v>53</v>
      </c>
      <c r="H146" t="s">
        <v>5</v>
      </c>
      <c r="I146" t="s">
        <v>39194</v>
      </c>
      <c r="J146" t="s">
        <v>24625</v>
      </c>
      <c r="K146" t="s">
        <v>24626</v>
      </c>
      <c r="L146" t="s">
        <v>39207</v>
      </c>
      <c r="M146" t="s">
        <v>24627</v>
      </c>
      <c r="N146" t="s">
        <v>24628</v>
      </c>
    </row>
    <row r="147" spans="1:14" x14ac:dyDescent="0.3">
      <c r="A147" t="s">
        <v>38954</v>
      </c>
      <c r="B147">
        <v>11255613</v>
      </c>
      <c r="C147">
        <v>14</v>
      </c>
      <c r="D147">
        <v>45</v>
      </c>
      <c r="E147">
        <v>1</v>
      </c>
      <c r="F147" t="s">
        <v>39189</v>
      </c>
      <c r="G147" t="s">
        <v>25</v>
      </c>
      <c r="H147" t="s">
        <v>11</v>
      </c>
      <c r="I147" t="s">
        <v>39195</v>
      </c>
      <c r="J147" t="s">
        <v>32594</v>
      </c>
      <c r="K147" t="s">
        <v>32595</v>
      </c>
      <c r="L147" t="s">
        <v>39207</v>
      </c>
      <c r="M147" t="s">
        <v>32596</v>
      </c>
      <c r="N147" t="s">
        <v>32597</v>
      </c>
    </row>
    <row r="148" spans="1:14" x14ac:dyDescent="0.3">
      <c r="A148" t="s">
        <v>39117</v>
      </c>
      <c r="B148">
        <v>11816293</v>
      </c>
      <c r="C148">
        <v>9</v>
      </c>
      <c r="D148">
        <v>30</v>
      </c>
      <c r="E148">
        <v>3</v>
      </c>
      <c r="F148" t="s">
        <v>39190</v>
      </c>
      <c r="G148" t="s">
        <v>10</v>
      </c>
      <c r="H148" t="s">
        <v>11</v>
      </c>
      <c r="I148" t="s">
        <v>39194</v>
      </c>
      <c r="J148" t="s">
        <v>20405</v>
      </c>
      <c r="K148" t="s">
        <v>20406</v>
      </c>
      <c r="L148" t="s">
        <v>39207</v>
      </c>
      <c r="M148" t="s">
        <v>20407</v>
      </c>
      <c r="N148" t="s">
        <v>20408</v>
      </c>
    </row>
    <row r="149" spans="1:14" x14ac:dyDescent="0.3">
      <c r="A149" t="s">
        <v>38898</v>
      </c>
      <c r="B149">
        <v>11104020</v>
      </c>
      <c r="C149">
        <v>13</v>
      </c>
      <c r="D149">
        <v>0</v>
      </c>
      <c r="E149">
        <v>1</v>
      </c>
      <c r="F149" t="s">
        <v>39190</v>
      </c>
      <c r="G149" t="s">
        <v>10</v>
      </c>
      <c r="H149" t="s">
        <v>11</v>
      </c>
      <c r="I149" t="s">
        <v>39195</v>
      </c>
      <c r="J149" t="s">
        <v>36939</v>
      </c>
      <c r="K149" t="s">
        <v>36940</v>
      </c>
      <c r="L149" t="s">
        <v>39210</v>
      </c>
      <c r="M149" t="s">
        <v>36941</v>
      </c>
      <c r="N149" t="s">
        <v>36941</v>
      </c>
    </row>
    <row r="150" spans="1:14" x14ac:dyDescent="0.3">
      <c r="A150" t="s">
        <v>38781</v>
      </c>
      <c r="B150">
        <v>10729099</v>
      </c>
      <c r="C150">
        <v>11</v>
      </c>
      <c r="D150">
        <v>0</v>
      </c>
      <c r="E150">
        <v>3</v>
      </c>
      <c r="F150" t="s">
        <v>39189</v>
      </c>
      <c r="G150" t="s">
        <v>25</v>
      </c>
      <c r="H150" t="s">
        <v>11</v>
      </c>
      <c r="I150" t="s">
        <v>39195</v>
      </c>
      <c r="J150" t="s">
        <v>22943</v>
      </c>
      <c r="K150" t="s">
        <v>22944</v>
      </c>
      <c r="L150" t="s">
        <v>39206</v>
      </c>
      <c r="M150" t="s">
        <v>22945</v>
      </c>
      <c r="N150" t="s">
        <v>22946</v>
      </c>
    </row>
    <row r="151" spans="1:14" x14ac:dyDescent="0.3">
      <c r="A151" t="s">
        <v>39108</v>
      </c>
      <c r="B151">
        <v>11779944</v>
      </c>
      <c r="C151">
        <v>8</v>
      </c>
      <c r="D151">
        <v>0</v>
      </c>
      <c r="E151">
        <v>1</v>
      </c>
      <c r="F151" t="s">
        <v>39190</v>
      </c>
      <c r="G151" t="s">
        <v>25</v>
      </c>
      <c r="H151" t="s">
        <v>11</v>
      </c>
      <c r="I151" t="s">
        <v>39195</v>
      </c>
      <c r="J151" t="s">
        <v>699</v>
      </c>
      <c r="K151" t="s">
        <v>700</v>
      </c>
      <c r="L151" t="s">
        <v>39206</v>
      </c>
      <c r="M151" t="s">
        <v>701</v>
      </c>
      <c r="N151" t="s">
        <v>702</v>
      </c>
    </row>
    <row r="152" spans="1:14" x14ac:dyDescent="0.3">
      <c r="A152" t="s">
        <v>38959</v>
      </c>
      <c r="B152">
        <v>11297783</v>
      </c>
      <c r="C152">
        <v>11</v>
      </c>
      <c r="D152">
        <v>0</v>
      </c>
      <c r="E152">
        <v>6</v>
      </c>
      <c r="F152" t="s">
        <v>39189</v>
      </c>
      <c r="G152" t="s">
        <v>53</v>
      </c>
      <c r="H152" t="s">
        <v>5</v>
      </c>
      <c r="I152" t="s">
        <v>39195</v>
      </c>
      <c r="J152" t="s">
        <v>12437</v>
      </c>
      <c r="K152" t="s">
        <v>12438</v>
      </c>
      <c r="L152" t="s">
        <v>39206</v>
      </c>
      <c r="M152" t="s">
        <v>12439</v>
      </c>
      <c r="N152" t="s">
        <v>12440</v>
      </c>
    </row>
    <row r="153" spans="1:14" x14ac:dyDescent="0.3">
      <c r="A153" t="s">
        <v>39088</v>
      </c>
      <c r="B153">
        <v>11706512</v>
      </c>
      <c r="C153">
        <v>15</v>
      </c>
      <c r="D153">
        <v>30</v>
      </c>
      <c r="E153">
        <v>2</v>
      </c>
      <c r="F153" t="s">
        <v>39190</v>
      </c>
      <c r="G153" t="s">
        <v>25</v>
      </c>
      <c r="H153" t="s">
        <v>11</v>
      </c>
      <c r="I153" t="s">
        <v>39195</v>
      </c>
      <c r="J153" t="s">
        <v>15327</v>
      </c>
      <c r="K153" t="s">
        <v>15328</v>
      </c>
      <c r="L153" t="s">
        <v>39207</v>
      </c>
      <c r="M153" t="s">
        <v>15329</v>
      </c>
      <c r="N153" t="s">
        <v>15330</v>
      </c>
    </row>
    <row r="154" spans="1:14" x14ac:dyDescent="0.3">
      <c r="A154" t="s">
        <v>38964</v>
      </c>
      <c r="B154">
        <v>11290136</v>
      </c>
      <c r="C154">
        <v>13</v>
      </c>
      <c r="D154">
        <v>0</v>
      </c>
      <c r="E154">
        <v>4</v>
      </c>
      <c r="F154" t="s">
        <v>394</v>
      </c>
      <c r="G154" t="s">
        <v>10</v>
      </c>
      <c r="H154" t="s">
        <v>11</v>
      </c>
      <c r="I154" t="s">
        <v>39195</v>
      </c>
      <c r="J154" t="s">
        <v>1936</v>
      </c>
      <c r="K154" t="s">
        <v>1936</v>
      </c>
      <c r="L154" t="s">
        <v>39205</v>
      </c>
      <c r="M154" t="s">
        <v>27489</v>
      </c>
      <c r="N154" t="s">
        <v>27490</v>
      </c>
    </row>
    <row r="155" spans="1:14" x14ac:dyDescent="0.3">
      <c r="A155" t="s">
        <v>38871</v>
      </c>
      <c r="B155">
        <v>11002420</v>
      </c>
      <c r="C155">
        <v>20</v>
      </c>
      <c r="D155">
        <v>0</v>
      </c>
      <c r="E155">
        <v>2</v>
      </c>
      <c r="F155" t="s">
        <v>39191</v>
      </c>
      <c r="G155" t="s">
        <v>10</v>
      </c>
      <c r="H155" t="s">
        <v>11</v>
      </c>
      <c r="I155" t="s">
        <v>39194</v>
      </c>
      <c r="J155" t="s">
        <v>23530</v>
      </c>
      <c r="K155" t="s">
        <v>12384</v>
      </c>
      <c r="L155" t="s">
        <v>39205</v>
      </c>
      <c r="M155" t="s">
        <v>23531</v>
      </c>
      <c r="N155" t="s">
        <v>23532</v>
      </c>
    </row>
    <row r="156" spans="1:14" x14ac:dyDescent="0.3">
      <c r="A156" t="s">
        <v>38899</v>
      </c>
      <c r="B156">
        <v>11094877</v>
      </c>
      <c r="C156">
        <v>11</v>
      </c>
      <c r="D156">
        <v>30</v>
      </c>
      <c r="E156">
        <v>2</v>
      </c>
      <c r="F156" t="s">
        <v>39190</v>
      </c>
      <c r="G156" t="s">
        <v>25</v>
      </c>
      <c r="H156" t="s">
        <v>11</v>
      </c>
      <c r="I156" t="s">
        <v>39195</v>
      </c>
      <c r="J156" t="s">
        <v>32563</v>
      </c>
      <c r="K156" t="s">
        <v>32564</v>
      </c>
      <c r="L156" t="s">
        <v>39207</v>
      </c>
      <c r="M156" t="s">
        <v>2578</v>
      </c>
      <c r="N156" t="s">
        <v>32565</v>
      </c>
    </row>
    <row r="157" spans="1:14" x14ac:dyDescent="0.3">
      <c r="A157" t="s">
        <v>38868</v>
      </c>
      <c r="B157">
        <v>11015058</v>
      </c>
      <c r="C157">
        <v>13</v>
      </c>
      <c r="D157">
        <v>0</v>
      </c>
      <c r="E157">
        <v>6</v>
      </c>
      <c r="F157" t="s">
        <v>39190</v>
      </c>
      <c r="G157" t="s">
        <v>10</v>
      </c>
      <c r="H157" t="s">
        <v>11</v>
      </c>
      <c r="I157" t="s">
        <v>39194</v>
      </c>
      <c r="J157" t="s">
        <v>5866</v>
      </c>
      <c r="K157" t="s">
        <v>5867</v>
      </c>
      <c r="L157" t="s">
        <v>39206</v>
      </c>
      <c r="M157" t="s">
        <v>11722</v>
      </c>
      <c r="N157" t="s">
        <v>11723</v>
      </c>
    </row>
    <row r="158" spans="1:14" x14ac:dyDescent="0.3">
      <c r="A158" t="s">
        <v>39056</v>
      </c>
      <c r="B158">
        <v>11599486</v>
      </c>
      <c r="C158">
        <v>15</v>
      </c>
      <c r="D158">
        <v>30</v>
      </c>
      <c r="E158">
        <v>5</v>
      </c>
      <c r="F158" t="s">
        <v>39189</v>
      </c>
      <c r="G158" t="s">
        <v>10</v>
      </c>
      <c r="H158" t="s">
        <v>11</v>
      </c>
      <c r="I158" t="s">
        <v>39195</v>
      </c>
      <c r="J158" t="s">
        <v>10629</v>
      </c>
      <c r="K158" t="s">
        <v>10629</v>
      </c>
      <c r="L158" t="s">
        <v>39210</v>
      </c>
      <c r="M158" t="s">
        <v>10630</v>
      </c>
      <c r="N158" t="s">
        <v>10630</v>
      </c>
    </row>
    <row r="159" spans="1:14" x14ac:dyDescent="0.3">
      <c r="A159" t="s">
        <v>38886</v>
      </c>
      <c r="B159">
        <v>11027328</v>
      </c>
      <c r="C159">
        <v>8</v>
      </c>
      <c r="D159">
        <v>0</v>
      </c>
      <c r="E159">
        <v>3</v>
      </c>
      <c r="F159" t="s">
        <v>39189</v>
      </c>
      <c r="G159" t="s">
        <v>25</v>
      </c>
      <c r="H159" t="s">
        <v>11</v>
      </c>
      <c r="I159" t="s">
        <v>39195</v>
      </c>
      <c r="J159" t="s">
        <v>23767</v>
      </c>
      <c r="K159" t="s">
        <v>23768</v>
      </c>
      <c r="L159" t="s">
        <v>39209</v>
      </c>
      <c r="M159" t="s">
        <v>20559</v>
      </c>
      <c r="N159" t="s">
        <v>23769</v>
      </c>
    </row>
    <row r="160" spans="1:14" x14ac:dyDescent="0.3">
      <c r="A160" t="s">
        <v>38803</v>
      </c>
      <c r="B160">
        <v>10764596</v>
      </c>
      <c r="C160">
        <v>9</v>
      </c>
      <c r="D160">
        <v>30</v>
      </c>
      <c r="E160">
        <v>4</v>
      </c>
      <c r="F160" t="s">
        <v>39190</v>
      </c>
      <c r="G160" t="s">
        <v>25</v>
      </c>
      <c r="H160" t="s">
        <v>11</v>
      </c>
      <c r="I160" t="s">
        <v>39195</v>
      </c>
      <c r="J160" t="s">
        <v>28403</v>
      </c>
      <c r="L160" t="s">
        <v>39205</v>
      </c>
      <c r="M160" t="s">
        <v>2268</v>
      </c>
      <c r="N160" t="s">
        <v>2269</v>
      </c>
    </row>
    <row r="161" spans="1:14" x14ac:dyDescent="0.3">
      <c r="A161" t="s">
        <v>39103</v>
      </c>
      <c r="B161">
        <v>11791989</v>
      </c>
      <c r="C161">
        <v>10</v>
      </c>
      <c r="D161">
        <v>45</v>
      </c>
      <c r="E161">
        <v>3</v>
      </c>
      <c r="F161" t="s">
        <v>39191</v>
      </c>
      <c r="G161" t="s">
        <v>25</v>
      </c>
      <c r="H161" t="s">
        <v>11</v>
      </c>
      <c r="I161" t="s">
        <v>39195</v>
      </c>
      <c r="J161" t="s">
        <v>22568</v>
      </c>
      <c r="K161" t="s">
        <v>22569</v>
      </c>
      <c r="L161" t="s">
        <v>39205</v>
      </c>
      <c r="M161" t="s">
        <v>22570</v>
      </c>
      <c r="N161" t="s">
        <v>6578</v>
      </c>
    </row>
    <row r="162" spans="1:14" x14ac:dyDescent="0.3">
      <c r="A162" t="s">
        <v>39017</v>
      </c>
      <c r="B162">
        <v>11454978</v>
      </c>
      <c r="C162">
        <v>9</v>
      </c>
      <c r="D162">
        <v>15</v>
      </c>
      <c r="E162">
        <v>1</v>
      </c>
      <c r="F162" t="s">
        <v>39190</v>
      </c>
      <c r="G162" t="s">
        <v>25</v>
      </c>
      <c r="H162" t="s">
        <v>11</v>
      </c>
      <c r="I162" t="s">
        <v>39194</v>
      </c>
      <c r="J162" t="s">
        <v>10986</v>
      </c>
      <c r="K162" t="s">
        <v>10987</v>
      </c>
      <c r="L162" t="s">
        <v>39207</v>
      </c>
      <c r="M162" t="s">
        <v>10988</v>
      </c>
      <c r="N162" t="s">
        <v>10989</v>
      </c>
    </row>
    <row r="163" spans="1:14" x14ac:dyDescent="0.3">
      <c r="A163" t="s">
        <v>39040</v>
      </c>
      <c r="B163">
        <v>11556579</v>
      </c>
      <c r="C163">
        <v>14</v>
      </c>
      <c r="D163">
        <v>0</v>
      </c>
      <c r="E163">
        <v>3</v>
      </c>
      <c r="F163" t="s">
        <v>39190</v>
      </c>
      <c r="G163" t="s">
        <v>10</v>
      </c>
      <c r="H163" t="s">
        <v>11</v>
      </c>
      <c r="I163" t="s">
        <v>39195</v>
      </c>
      <c r="J163" t="s">
        <v>24591</v>
      </c>
      <c r="K163" t="s">
        <v>24592</v>
      </c>
      <c r="L163" t="s">
        <v>39209</v>
      </c>
      <c r="M163" t="s">
        <v>24593</v>
      </c>
      <c r="N163" t="s">
        <v>24594</v>
      </c>
    </row>
    <row r="164" spans="1:14" x14ac:dyDescent="0.3">
      <c r="A164" t="s">
        <v>39026</v>
      </c>
      <c r="B164">
        <v>11484292</v>
      </c>
      <c r="C164">
        <v>12</v>
      </c>
      <c r="D164">
        <v>45</v>
      </c>
      <c r="E164">
        <v>3</v>
      </c>
      <c r="F164" t="s">
        <v>39190</v>
      </c>
      <c r="G164" t="s">
        <v>25</v>
      </c>
      <c r="H164" t="s">
        <v>11</v>
      </c>
      <c r="I164" t="s">
        <v>39195</v>
      </c>
      <c r="J164" t="s">
        <v>8822</v>
      </c>
      <c r="K164" t="s">
        <v>8823</v>
      </c>
      <c r="L164" t="s">
        <v>39209</v>
      </c>
      <c r="M164" t="s">
        <v>8824</v>
      </c>
      <c r="N164" t="s">
        <v>8825</v>
      </c>
    </row>
    <row r="165" spans="1:14" x14ac:dyDescent="0.3">
      <c r="A165" t="s">
        <v>38871</v>
      </c>
      <c r="B165">
        <v>11017242</v>
      </c>
      <c r="C165">
        <v>12</v>
      </c>
      <c r="D165">
        <v>0</v>
      </c>
      <c r="E165">
        <v>2</v>
      </c>
      <c r="F165" t="s">
        <v>39189</v>
      </c>
      <c r="G165" t="s">
        <v>25</v>
      </c>
      <c r="H165" t="s">
        <v>11</v>
      </c>
      <c r="I165" t="s">
        <v>39195</v>
      </c>
      <c r="J165" t="s">
        <v>24279</v>
      </c>
      <c r="K165" t="s">
        <v>24280</v>
      </c>
      <c r="L165" t="s">
        <v>39208</v>
      </c>
      <c r="M165" t="s">
        <v>24281</v>
      </c>
      <c r="N165" t="s">
        <v>24281</v>
      </c>
    </row>
    <row r="166" spans="1:14" x14ac:dyDescent="0.3">
      <c r="A166" t="s">
        <v>38989</v>
      </c>
      <c r="B166">
        <v>11406965</v>
      </c>
      <c r="C166">
        <v>15</v>
      </c>
      <c r="D166">
        <v>30</v>
      </c>
      <c r="E166">
        <v>1</v>
      </c>
      <c r="F166" t="s">
        <v>39190</v>
      </c>
      <c r="G166" t="s">
        <v>10</v>
      </c>
      <c r="H166" t="s">
        <v>11</v>
      </c>
      <c r="I166" t="s">
        <v>39195</v>
      </c>
      <c r="J166" t="s">
        <v>6393</v>
      </c>
      <c r="K166" t="s">
        <v>6394</v>
      </c>
      <c r="L166" t="s">
        <v>39209</v>
      </c>
      <c r="M166" t="s">
        <v>6395</v>
      </c>
      <c r="N166" t="s">
        <v>6396</v>
      </c>
    </row>
    <row r="167" spans="1:14" x14ac:dyDescent="0.3">
      <c r="A167" t="s">
        <v>39121</v>
      </c>
      <c r="B167">
        <v>11828863</v>
      </c>
      <c r="C167">
        <v>10</v>
      </c>
      <c r="D167">
        <v>0</v>
      </c>
      <c r="E167">
        <v>7</v>
      </c>
      <c r="F167" t="s">
        <v>452</v>
      </c>
      <c r="G167" t="s">
        <v>10</v>
      </c>
      <c r="H167" t="s">
        <v>11</v>
      </c>
      <c r="I167" t="s">
        <v>39194</v>
      </c>
      <c r="J167" t="s">
        <v>2528</v>
      </c>
      <c r="K167" t="s">
        <v>2529</v>
      </c>
      <c r="L167" t="s">
        <v>39205</v>
      </c>
      <c r="M167" t="s">
        <v>2530</v>
      </c>
      <c r="N167" t="s">
        <v>2531</v>
      </c>
    </row>
    <row r="168" spans="1:14" x14ac:dyDescent="0.3">
      <c r="A168" t="s">
        <v>39012</v>
      </c>
      <c r="B168">
        <v>11464831</v>
      </c>
      <c r="C168">
        <v>13</v>
      </c>
      <c r="D168">
        <v>0</v>
      </c>
      <c r="E168">
        <v>3</v>
      </c>
      <c r="F168" t="s">
        <v>39191</v>
      </c>
      <c r="G168" t="s">
        <v>10</v>
      </c>
      <c r="H168" t="s">
        <v>11</v>
      </c>
      <c r="I168" t="s">
        <v>39195</v>
      </c>
      <c r="J168" t="s">
        <v>7769</v>
      </c>
      <c r="K168" t="s">
        <v>7770</v>
      </c>
      <c r="L168" t="s">
        <v>39209</v>
      </c>
      <c r="M168" t="s">
        <v>7771</v>
      </c>
      <c r="N168" t="s">
        <v>7771</v>
      </c>
    </row>
    <row r="169" spans="1:14" x14ac:dyDescent="0.3">
      <c r="A169" t="s">
        <v>38950</v>
      </c>
      <c r="B169">
        <v>11290995</v>
      </c>
      <c r="C169">
        <v>11</v>
      </c>
      <c r="D169">
        <v>15</v>
      </c>
      <c r="E169">
        <v>4</v>
      </c>
      <c r="F169" t="s">
        <v>39191</v>
      </c>
      <c r="G169" t="s">
        <v>53</v>
      </c>
      <c r="H169" t="s">
        <v>5</v>
      </c>
      <c r="I169" t="s">
        <v>39195</v>
      </c>
      <c r="J169" t="s">
        <v>32241</v>
      </c>
      <c r="K169" t="s">
        <v>32242</v>
      </c>
      <c r="L169" t="s">
        <v>39207</v>
      </c>
      <c r="M169" t="s">
        <v>32243</v>
      </c>
      <c r="N169" t="s">
        <v>6102</v>
      </c>
    </row>
    <row r="170" spans="1:14" x14ac:dyDescent="0.3">
      <c r="A170" t="s">
        <v>39003</v>
      </c>
      <c r="B170">
        <v>11437721</v>
      </c>
      <c r="C170">
        <v>14</v>
      </c>
      <c r="D170">
        <v>0</v>
      </c>
      <c r="E170">
        <v>1</v>
      </c>
      <c r="F170" t="s">
        <v>39191</v>
      </c>
      <c r="G170" t="s">
        <v>25</v>
      </c>
      <c r="H170" t="s">
        <v>11</v>
      </c>
      <c r="I170" t="s">
        <v>39194</v>
      </c>
      <c r="J170" t="s">
        <v>6648</v>
      </c>
      <c r="K170" t="s">
        <v>6649</v>
      </c>
      <c r="L170" t="s">
        <v>39209</v>
      </c>
      <c r="M170" t="s">
        <v>6650</v>
      </c>
      <c r="N170" t="s">
        <v>6651</v>
      </c>
    </row>
    <row r="171" spans="1:14" x14ac:dyDescent="0.3">
      <c r="A171" t="s">
        <v>39051</v>
      </c>
      <c r="B171">
        <v>11610648</v>
      </c>
      <c r="C171">
        <v>18</v>
      </c>
      <c r="D171">
        <v>15</v>
      </c>
      <c r="E171">
        <v>7</v>
      </c>
      <c r="F171" t="s">
        <v>394</v>
      </c>
      <c r="G171" t="s">
        <v>25</v>
      </c>
      <c r="H171" t="s">
        <v>11</v>
      </c>
      <c r="I171" t="s">
        <v>39195</v>
      </c>
    </row>
    <row r="172" spans="1:14" x14ac:dyDescent="0.3">
      <c r="A172" t="s">
        <v>39048</v>
      </c>
      <c r="B172">
        <v>11560222</v>
      </c>
      <c r="C172">
        <v>15</v>
      </c>
      <c r="D172">
        <v>30</v>
      </c>
      <c r="E172">
        <v>4</v>
      </c>
      <c r="F172" t="s">
        <v>394</v>
      </c>
      <c r="G172" t="s">
        <v>10</v>
      </c>
      <c r="H172" t="s">
        <v>11</v>
      </c>
      <c r="I172" t="s">
        <v>39195</v>
      </c>
      <c r="J172" t="s">
        <v>8168</v>
      </c>
      <c r="K172" t="s">
        <v>13159</v>
      </c>
      <c r="L172" t="s">
        <v>39205</v>
      </c>
      <c r="M172" t="s">
        <v>13160</v>
      </c>
      <c r="N172" t="s">
        <v>13161</v>
      </c>
    </row>
    <row r="173" spans="1:14" x14ac:dyDescent="0.3">
      <c r="A173" t="s">
        <v>38971</v>
      </c>
      <c r="B173">
        <v>11312902</v>
      </c>
      <c r="C173">
        <v>16</v>
      </c>
      <c r="D173">
        <v>0</v>
      </c>
      <c r="E173">
        <v>4</v>
      </c>
      <c r="F173" t="s">
        <v>39191</v>
      </c>
      <c r="G173" t="s">
        <v>10</v>
      </c>
      <c r="H173" t="s">
        <v>11</v>
      </c>
      <c r="I173" t="s">
        <v>39195</v>
      </c>
      <c r="J173" t="s">
        <v>8973</v>
      </c>
      <c r="K173" t="s">
        <v>14296</v>
      </c>
      <c r="L173" t="s">
        <v>39209</v>
      </c>
      <c r="M173" t="s">
        <v>14297</v>
      </c>
      <c r="N173" t="s">
        <v>14298</v>
      </c>
    </row>
    <row r="174" spans="1:14" x14ac:dyDescent="0.3">
      <c r="A174" t="s">
        <v>38969</v>
      </c>
      <c r="B174">
        <v>11305280</v>
      </c>
      <c r="C174">
        <v>12</v>
      </c>
      <c r="D174">
        <v>0</v>
      </c>
      <c r="E174">
        <v>2</v>
      </c>
      <c r="F174" t="s">
        <v>39190</v>
      </c>
      <c r="G174" t="s">
        <v>10</v>
      </c>
      <c r="H174" t="s">
        <v>11</v>
      </c>
      <c r="I174" t="s">
        <v>39195</v>
      </c>
      <c r="J174" t="s">
        <v>13093</v>
      </c>
      <c r="K174" t="s">
        <v>13094</v>
      </c>
      <c r="L174" t="s">
        <v>39205</v>
      </c>
      <c r="M174" t="s">
        <v>13095</v>
      </c>
      <c r="N174" t="s">
        <v>13096</v>
      </c>
    </row>
    <row r="175" spans="1:14" x14ac:dyDescent="0.3">
      <c r="A175" t="s">
        <v>38878</v>
      </c>
      <c r="B175">
        <v>11000749</v>
      </c>
      <c r="C175">
        <v>13</v>
      </c>
      <c r="D175">
        <v>30</v>
      </c>
      <c r="E175">
        <v>2</v>
      </c>
      <c r="F175" t="s">
        <v>39191</v>
      </c>
      <c r="G175" t="s">
        <v>53</v>
      </c>
      <c r="H175" t="s">
        <v>5</v>
      </c>
      <c r="I175" t="s">
        <v>39195</v>
      </c>
      <c r="J175" t="s">
        <v>29990</v>
      </c>
      <c r="K175" t="s">
        <v>26273</v>
      </c>
      <c r="L175" t="s">
        <v>39205</v>
      </c>
      <c r="M175" t="s">
        <v>8752</v>
      </c>
      <c r="N175" t="s">
        <v>29991</v>
      </c>
    </row>
    <row r="176" spans="1:14" x14ac:dyDescent="0.3">
      <c r="A176" t="s">
        <v>39014</v>
      </c>
      <c r="B176">
        <v>11494635</v>
      </c>
      <c r="C176">
        <v>20</v>
      </c>
      <c r="D176">
        <v>0</v>
      </c>
      <c r="E176">
        <v>5</v>
      </c>
      <c r="F176" t="s">
        <v>39189</v>
      </c>
      <c r="G176" t="s">
        <v>25</v>
      </c>
      <c r="H176" t="s">
        <v>11</v>
      </c>
      <c r="I176" t="s">
        <v>39195</v>
      </c>
      <c r="J176" t="s">
        <v>28198</v>
      </c>
      <c r="K176" t="s">
        <v>28199</v>
      </c>
      <c r="L176" t="s">
        <v>39207</v>
      </c>
      <c r="M176" t="s">
        <v>28200</v>
      </c>
      <c r="N176" t="s">
        <v>28201</v>
      </c>
    </row>
    <row r="177" spans="1:14" x14ac:dyDescent="0.3">
      <c r="A177" t="s">
        <v>39065</v>
      </c>
      <c r="B177">
        <v>11665766</v>
      </c>
      <c r="C177">
        <v>12</v>
      </c>
      <c r="D177">
        <v>15</v>
      </c>
      <c r="E177">
        <v>7</v>
      </c>
      <c r="F177" t="s">
        <v>39189</v>
      </c>
      <c r="G177" t="s">
        <v>25</v>
      </c>
      <c r="H177" t="s">
        <v>11</v>
      </c>
      <c r="I177" t="s">
        <v>39195</v>
      </c>
      <c r="J177" t="s">
        <v>23143</v>
      </c>
      <c r="K177" t="s">
        <v>23144</v>
      </c>
      <c r="L177" t="s">
        <v>39205</v>
      </c>
      <c r="M177" t="s">
        <v>23145</v>
      </c>
      <c r="N177" t="s">
        <v>23146</v>
      </c>
    </row>
    <row r="178" spans="1:14" x14ac:dyDescent="0.3">
      <c r="A178" t="s">
        <v>38892</v>
      </c>
      <c r="B178">
        <v>11044006</v>
      </c>
      <c r="C178">
        <v>9</v>
      </c>
      <c r="D178">
        <v>30</v>
      </c>
      <c r="E178">
        <v>2</v>
      </c>
      <c r="F178" t="s">
        <v>39189</v>
      </c>
      <c r="G178" t="s">
        <v>10</v>
      </c>
      <c r="H178" t="s">
        <v>11</v>
      </c>
      <c r="I178" t="s">
        <v>39194</v>
      </c>
      <c r="J178" t="s">
        <v>2504</v>
      </c>
      <c r="K178" t="s">
        <v>2505</v>
      </c>
      <c r="L178" t="s">
        <v>39205</v>
      </c>
      <c r="M178" t="s">
        <v>2506</v>
      </c>
      <c r="N178" t="s">
        <v>2507</v>
      </c>
    </row>
    <row r="179" spans="1:14" x14ac:dyDescent="0.3">
      <c r="A179" t="s">
        <v>39090</v>
      </c>
      <c r="B179">
        <v>11765041</v>
      </c>
      <c r="C179">
        <v>14</v>
      </c>
      <c r="D179">
        <v>30</v>
      </c>
      <c r="E179">
        <v>4</v>
      </c>
      <c r="F179" t="s">
        <v>39191</v>
      </c>
      <c r="G179" t="s">
        <v>4</v>
      </c>
      <c r="H179" t="s">
        <v>5</v>
      </c>
      <c r="I179" t="s">
        <v>39195</v>
      </c>
      <c r="J179" t="s">
        <v>10753</v>
      </c>
      <c r="K179" t="s">
        <v>16515</v>
      </c>
      <c r="L179" t="s">
        <v>39209</v>
      </c>
      <c r="M179" t="s">
        <v>16516</v>
      </c>
      <c r="N179" t="s">
        <v>16517</v>
      </c>
    </row>
    <row r="180" spans="1:14" x14ac:dyDescent="0.3">
      <c r="A180" t="s">
        <v>39039</v>
      </c>
      <c r="B180">
        <v>11524878</v>
      </c>
      <c r="C180">
        <v>9</v>
      </c>
      <c r="D180">
        <v>30</v>
      </c>
      <c r="E180">
        <v>2</v>
      </c>
      <c r="F180" t="s">
        <v>39191</v>
      </c>
      <c r="G180" t="s">
        <v>53</v>
      </c>
      <c r="H180" t="s">
        <v>5</v>
      </c>
      <c r="I180" t="s">
        <v>39195</v>
      </c>
      <c r="J180" t="s">
        <v>3486</v>
      </c>
      <c r="K180" t="s">
        <v>3487</v>
      </c>
      <c r="L180" t="s">
        <v>39207</v>
      </c>
      <c r="M180" t="s">
        <v>3488</v>
      </c>
      <c r="N180" t="s">
        <v>3489</v>
      </c>
    </row>
    <row r="181" spans="1:14" x14ac:dyDescent="0.3">
      <c r="A181" t="s">
        <v>38962</v>
      </c>
      <c r="B181">
        <v>11282330</v>
      </c>
      <c r="C181">
        <v>9</v>
      </c>
      <c r="D181">
        <v>30</v>
      </c>
      <c r="E181">
        <v>2</v>
      </c>
      <c r="F181" t="s">
        <v>39191</v>
      </c>
      <c r="G181" t="s">
        <v>25</v>
      </c>
      <c r="H181" t="s">
        <v>11</v>
      </c>
      <c r="I181" t="s">
        <v>39195</v>
      </c>
      <c r="J181" t="s">
        <v>2695</v>
      </c>
      <c r="K181" t="s">
        <v>29405</v>
      </c>
      <c r="L181" t="s">
        <v>39206</v>
      </c>
      <c r="M181" t="s">
        <v>10882</v>
      </c>
      <c r="N181" t="s">
        <v>29406</v>
      </c>
    </row>
    <row r="182" spans="1:14" x14ac:dyDescent="0.3">
      <c r="A182" t="s">
        <v>38904</v>
      </c>
      <c r="B182">
        <v>11105322</v>
      </c>
      <c r="C182">
        <v>12</v>
      </c>
      <c r="D182">
        <v>15</v>
      </c>
      <c r="E182">
        <v>7</v>
      </c>
      <c r="F182" t="s">
        <v>39189</v>
      </c>
      <c r="G182" t="s">
        <v>25</v>
      </c>
      <c r="H182" t="s">
        <v>11</v>
      </c>
      <c r="I182" t="s">
        <v>39195</v>
      </c>
      <c r="J182" t="s">
        <v>31955</v>
      </c>
      <c r="K182" t="s">
        <v>31956</v>
      </c>
      <c r="L182" t="s">
        <v>39210</v>
      </c>
      <c r="M182" t="s">
        <v>31957</v>
      </c>
      <c r="N182" t="s">
        <v>31957</v>
      </c>
    </row>
    <row r="183" spans="1:14" x14ac:dyDescent="0.3">
      <c r="A183" t="s">
        <v>39049</v>
      </c>
      <c r="B183">
        <v>11576321</v>
      </c>
      <c r="C183">
        <v>11</v>
      </c>
      <c r="D183">
        <v>30</v>
      </c>
      <c r="E183">
        <v>5</v>
      </c>
      <c r="F183" t="s">
        <v>39191</v>
      </c>
      <c r="G183" t="s">
        <v>53</v>
      </c>
      <c r="H183" t="s">
        <v>5</v>
      </c>
      <c r="J183" t="s">
        <v>34440</v>
      </c>
      <c r="K183" t="s">
        <v>34441</v>
      </c>
      <c r="L183" t="s">
        <v>39207</v>
      </c>
      <c r="M183" t="s">
        <v>34442</v>
      </c>
      <c r="N183" t="s">
        <v>16522</v>
      </c>
    </row>
    <row r="184" spans="1:14" x14ac:dyDescent="0.3">
      <c r="A184" t="s">
        <v>38943</v>
      </c>
      <c r="B184">
        <v>11222346</v>
      </c>
      <c r="C184">
        <v>14</v>
      </c>
      <c r="D184">
        <v>0</v>
      </c>
      <c r="E184">
        <v>4</v>
      </c>
      <c r="F184" t="s">
        <v>394</v>
      </c>
      <c r="G184" t="s">
        <v>10</v>
      </c>
      <c r="H184" t="s">
        <v>11</v>
      </c>
      <c r="I184" t="s">
        <v>39195</v>
      </c>
      <c r="J184" t="s">
        <v>9768</v>
      </c>
      <c r="L184" t="s">
        <v>39207</v>
      </c>
      <c r="M184" t="s">
        <v>9769</v>
      </c>
      <c r="N184" t="s">
        <v>9770</v>
      </c>
    </row>
    <row r="185" spans="1:14" x14ac:dyDescent="0.3">
      <c r="A185" t="s">
        <v>39097</v>
      </c>
      <c r="B185">
        <v>11742177</v>
      </c>
      <c r="C185">
        <v>11</v>
      </c>
      <c r="D185">
        <v>30</v>
      </c>
      <c r="E185">
        <v>4</v>
      </c>
      <c r="F185" t="s">
        <v>452</v>
      </c>
      <c r="G185" t="s">
        <v>10</v>
      </c>
      <c r="H185" t="s">
        <v>11</v>
      </c>
      <c r="I185" t="s">
        <v>39194</v>
      </c>
      <c r="J185" t="s">
        <v>4321</v>
      </c>
      <c r="K185" t="s">
        <v>4322</v>
      </c>
      <c r="L185" t="s">
        <v>39208</v>
      </c>
      <c r="M185" t="s">
        <v>4323</v>
      </c>
      <c r="N185" t="s">
        <v>4323</v>
      </c>
    </row>
    <row r="186" spans="1:14" x14ac:dyDescent="0.3">
      <c r="A186" t="s">
        <v>38984</v>
      </c>
      <c r="B186">
        <v>11354328</v>
      </c>
      <c r="C186">
        <v>12</v>
      </c>
      <c r="D186">
        <v>0</v>
      </c>
      <c r="E186">
        <v>3</v>
      </c>
      <c r="F186" t="s">
        <v>39190</v>
      </c>
      <c r="G186" t="s">
        <v>25</v>
      </c>
      <c r="H186" t="s">
        <v>11</v>
      </c>
      <c r="I186" t="s">
        <v>39194</v>
      </c>
      <c r="J186" t="s">
        <v>29143</v>
      </c>
      <c r="K186" t="s">
        <v>10279</v>
      </c>
      <c r="L186" t="s">
        <v>39206</v>
      </c>
      <c r="M186" t="s">
        <v>35471</v>
      </c>
      <c r="N186" t="s">
        <v>35472</v>
      </c>
    </row>
    <row r="187" spans="1:14" x14ac:dyDescent="0.3">
      <c r="A187" t="s">
        <v>38902</v>
      </c>
      <c r="B187">
        <v>11121595</v>
      </c>
      <c r="C187">
        <v>11</v>
      </c>
      <c r="D187">
        <v>30</v>
      </c>
      <c r="E187">
        <v>5</v>
      </c>
      <c r="F187" t="s">
        <v>39191</v>
      </c>
      <c r="G187" t="s">
        <v>58</v>
      </c>
      <c r="H187" t="s">
        <v>5</v>
      </c>
      <c r="J187" t="s">
        <v>26082</v>
      </c>
      <c r="K187" t="s">
        <v>26083</v>
      </c>
      <c r="L187" t="s">
        <v>39207</v>
      </c>
      <c r="M187" t="s">
        <v>26084</v>
      </c>
      <c r="N187" t="s">
        <v>26085</v>
      </c>
    </row>
    <row r="188" spans="1:14" x14ac:dyDescent="0.3">
      <c r="A188" t="s">
        <v>38948</v>
      </c>
      <c r="B188">
        <v>11283559</v>
      </c>
      <c r="C188">
        <v>17</v>
      </c>
      <c r="D188">
        <v>15</v>
      </c>
      <c r="E188">
        <v>2</v>
      </c>
      <c r="F188" t="s">
        <v>39190</v>
      </c>
      <c r="G188" t="s">
        <v>10</v>
      </c>
      <c r="H188" t="s">
        <v>11</v>
      </c>
      <c r="I188" t="s">
        <v>39194</v>
      </c>
      <c r="J188" t="s">
        <v>23874</v>
      </c>
      <c r="K188" t="s">
        <v>23874</v>
      </c>
      <c r="L188" t="s">
        <v>39207</v>
      </c>
      <c r="M188" t="s">
        <v>23875</v>
      </c>
      <c r="N188" t="s">
        <v>23876</v>
      </c>
    </row>
    <row r="189" spans="1:14" x14ac:dyDescent="0.3">
      <c r="A189" t="s">
        <v>38804</v>
      </c>
      <c r="B189">
        <v>10768268</v>
      </c>
      <c r="C189">
        <v>8</v>
      </c>
      <c r="D189">
        <v>45</v>
      </c>
      <c r="E189">
        <v>5</v>
      </c>
      <c r="F189" t="s">
        <v>39191</v>
      </c>
      <c r="G189" t="s">
        <v>53</v>
      </c>
      <c r="H189" t="s">
        <v>5</v>
      </c>
      <c r="I189" t="s">
        <v>39195</v>
      </c>
      <c r="J189" t="s">
        <v>21656</v>
      </c>
      <c r="K189" t="s">
        <v>21657</v>
      </c>
      <c r="L189" t="s">
        <v>39205</v>
      </c>
      <c r="M189" t="s">
        <v>21658</v>
      </c>
      <c r="N189" t="s">
        <v>21659</v>
      </c>
    </row>
    <row r="190" spans="1:14" x14ac:dyDescent="0.3">
      <c r="A190" t="s">
        <v>39122</v>
      </c>
      <c r="B190">
        <v>11831941</v>
      </c>
      <c r="C190">
        <v>14</v>
      </c>
      <c r="D190">
        <v>0</v>
      </c>
      <c r="E190">
        <v>1</v>
      </c>
      <c r="F190" t="s">
        <v>39190</v>
      </c>
      <c r="G190" t="s">
        <v>25</v>
      </c>
      <c r="H190" t="s">
        <v>11</v>
      </c>
      <c r="I190" t="s">
        <v>39194</v>
      </c>
      <c r="J190" t="s">
        <v>27149</v>
      </c>
      <c r="L190" t="s">
        <v>39208</v>
      </c>
      <c r="M190" t="s">
        <v>3781</v>
      </c>
      <c r="N190" t="s">
        <v>27150</v>
      </c>
    </row>
    <row r="191" spans="1:14" x14ac:dyDescent="0.3">
      <c r="A191" t="s">
        <v>38835</v>
      </c>
      <c r="B191">
        <v>10860935</v>
      </c>
      <c r="C191">
        <v>9</v>
      </c>
      <c r="D191">
        <v>0</v>
      </c>
      <c r="E191">
        <v>1</v>
      </c>
      <c r="F191" t="s">
        <v>39189</v>
      </c>
      <c r="G191" t="s">
        <v>25</v>
      </c>
      <c r="H191" t="s">
        <v>11</v>
      </c>
      <c r="I191" t="s">
        <v>39194</v>
      </c>
      <c r="J191" t="s">
        <v>22188</v>
      </c>
      <c r="K191" t="s">
        <v>22189</v>
      </c>
      <c r="L191" t="s">
        <v>39205</v>
      </c>
      <c r="M191" t="s">
        <v>22190</v>
      </c>
      <c r="N191" t="s">
        <v>22191</v>
      </c>
    </row>
    <row r="192" spans="1:14" x14ac:dyDescent="0.3">
      <c r="A192" t="s">
        <v>39054</v>
      </c>
      <c r="B192">
        <v>11593347</v>
      </c>
      <c r="C192">
        <v>9</v>
      </c>
      <c r="D192">
        <v>15</v>
      </c>
      <c r="E192">
        <v>3</v>
      </c>
      <c r="F192" t="s">
        <v>39189</v>
      </c>
      <c r="G192" t="s">
        <v>25</v>
      </c>
      <c r="H192" t="s">
        <v>11</v>
      </c>
      <c r="I192" t="s">
        <v>39195</v>
      </c>
      <c r="J192" t="s">
        <v>15468</v>
      </c>
      <c r="K192" t="s">
        <v>15468</v>
      </c>
      <c r="L192" t="s">
        <v>39210</v>
      </c>
      <c r="M192" t="s">
        <v>29380</v>
      </c>
      <c r="N192" t="s">
        <v>25478</v>
      </c>
    </row>
    <row r="193" spans="1:14" x14ac:dyDescent="0.3">
      <c r="A193" t="s">
        <v>38926</v>
      </c>
      <c r="B193">
        <v>11152171</v>
      </c>
      <c r="C193">
        <v>14</v>
      </c>
      <c r="D193">
        <v>30</v>
      </c>
      <c r="E193">
        <v>1</v>
      </c>
      <c r="F193" t="s">
        <v>39190</v>
      </c>
      <c r="G193" t="s">
        <v>10</v>
      </c>
      <c r="H193" t="s">
        <v>11</v>
      </c>
      <c r="I193" t="s">
        <v>39195</v>
      </c>
      <c r="J193" t="s">
        <v>21274</v>
      </c>
      <c r="K193" t="s">
        <v>21275</v>
      </c>
      <c r="L193" t="s">
        <v>39209</v>
      </c>
      <c r="M193" t="s">
        <v>21276</v>
      </c>
      <c r="N193" t="s">
        <v>21277</v>
      </c>
    </row>
    <row r="194" spans="1:14" x14ac:dyDescent="0.3">
      <c r="A194" t="s">
        <v>38825</v>
      </c>
      <c r="B194">
        <v>10833709</v>
      </c>
      <c r="C194">
        <v>12</v>
      </c>
      <c r="D194">
        <v>30</v>
      </c>
      <c r="E194">
        <v>5</v>
      </c>
      <c r="F194" t="s">
        <v>39189</v>
      </c>
      <c r="G194" t="s">
        <v>10</v>
      </c>
      <c r="H194" t="s">
        <v>11</v>
      </c>
      <c r="I194" t="s">
        <v>39195</v>
      </c>
      <c r="J194" t="s">
        <v>35890</v>
      </c>
      <c r="K194" t="s">
        <v>35891</v>
      </c>
      <c r="L194" t="s">
        <v>39207</v>
      </c>
      <c r="M194" t="s">
        <v>35892</v>
      </c>
      <c r="N194" t="s">
        <v>35892</v>
      </c>
    </row>
    <row r="195" spans="1:14" x14ac:dyDescent="0.3">
      <c r="A195" t="s">
        <v>38782</v>
      </c>
      <c r="B195">
        <v>10706613</v>
      </c>
      <c r="C195">
        <v>9</v>
      </c>
      <c r="D195">
        <v>0</v>
      </c>
      <c r="E195">
        <v>4</v>
      </c>
      <c r="F195" t="s">
        <v>39189</v>
      </c>
      <c r="G195" t="s">
        <v>25</v>
      </c>
      <c r="H195" t="s">
        <v>11</v>
      </c>
      <c r="I195" t="s">
        <v>39196</v>
      </c>
      <c r="J195" t="s">
        <v>7830</v>
      </c>
      <c r="K195" t="s">
        <v>30589</v>
      </c>
      <c r="L195" t="s">
        <v>39208</v>
      </c>
      <c r="M195" t="s">
        <v>30590</v>
      </c>
      <c r="N195" t="s">
        <v>1488</v>
      </c>
    </row>
    <row r="196" spans="1:14" x14ac:dyDescent="0.3">
      <c r="A196" t="s">
        <v>39088</v>
      </c>
      <c r="B196">
        <v>11706494</v>
      </c>
      <c r="C196">
        <v>7</v>
      </c>
      <c r="D196">
        <v>30</v>
      </c>
      <c r="E196">
        <v>2</v>
      </c>
      <c r="F196" t="s">
        <v>39190</v>
      </c>
      <c r="G196" t="s">
        <v>25</v>
      </c>
      <c r="H196" t="s">
        <v>11</v>
      </c>
      <c r="I196" t="s">
        <v>39195</v>
      </c>
      <c r="J196" t="s">
        <v>13515</v>
      </c>
      <c r="K196" t="s">
        <v>13516</v>
      </c>
      <c r="L196" t="s">
        <v>39207</v>
      </c>
      <c r="M196" t="s">
        <v>7866</v>
      </c>
      <c r="N196" t="s">
        <v>13517</v>
      </c>
    </row>
    <row r="197" spans="1:14" x14ac:dyDescent="0.3">
      <c r="A197" t="s">
        <v>38962</v>
      </c>
      <c r="B197">
        <v>11281184</v>
      </c>
      <c r="C197">
        <v>9</v>
      </c>
      <c r="D197">
        <v>15</v>
      </c>
      <c r="E197">
        <v>2</v>
      </c>
      <c r="F197" t="s">
        <v>39189</v>
      </c>
      <c r="G197" t="s">
        <v>25</v>
      </c>
      <c r="H197" t="s">
        <v>11</v>
      </c>
      <c r="I197" t="s">
        <v>39196</v>
      </c>
      <c r="J197" t="s">
        <v>2694</v>
      </c>
      <c r="K197" t="s">
        <v>2695</v>
      </c>
      <c r="L197" t="s">
        <v>39209</v>
      </c>
      <c r="M197" t="s">
        <v>2696</v>
      </c>
      <c r="N197" t="s">
        <v>2696</v>
      </c>
    </row>
    <row r="198" spans="1:14" x14ac:dyDescent="0.3">
      <c r="A198" t="s">
        <v>38993</v>
      </c>
      <c r="B198">
        <v>11407554</v>
      </c>
      <c r="C198">
        <v>9</v>
      </c>
      <c r="D198">
        <v>45</v>
      </c>
      <c r="E198">
        <v>5</v>
      </c>
      <c r="F198" t="s">
        <v>39191</v>
      </c>
      <c r="G198" t="s">
        <v>25</v>
      </c>
      <c r="H198" t="s">
        <v>11</v>
      </c>
      <c r="I198" t="s">
        <v>39194</v>
      </c>
      <c r="J198" t="s">
        <v>8663</v>
      </c>
      <c r="K198" t="s">
        <v>8664</v>
      </c>
      <c r="L198" t="s">
        <v>39207</v>
      </c>
      <c r="M198" t="s">
        <v>8665</v>
      </c>
      <c r="N198" t="s">
        <v>8666</v>
      </c>
    </row>
    <row r="199" spans="1:14" x14ac:dyDescent="0.3">
      <c r="A199" t="s">
        <v>39081</v>
      </c>
      <c r="B199">
        <v>11682426</v>
      </c>
      <c r="C199">
        <v>12</v>
      </c>
      <c r="D199">
        <v>45</v>
      </c>
      <c r="E199">
        <v>2</v>
      </c>
      <c r="F199" t="s">
        <v>39190</v>
      </c>
      <c r="G199" t="s">
        <v>10</v>
      </c>
      <c r="H199" t="s">
        <v>11</v>
      </c>
      <c r="I199" t="s">
        <v>39195</v>
      </c>
      <c r="J199" t="s">
        <v>2720</v>
      </c>
      <c r="K199" t="s">
        <v>2721</v>
      </c>
      <c r="L199" t="s">
        <v>39207</v>
      </c>
      <c r="M199" t="s">
        <v>2722</v>
      </c>
      <c r="N199" t="s">
        <v>2723</v>
      </c>
    </row>
    <row r="200" spans="1:14" x14ac:dyDescent="0.3">
      <c r="A200" t="s">
        <v>38958</v>
      </c>
      <c r="B200">
        <v>11272573</v>
      </c>
      <c r="C200">
        <v>11</v>
      </c>
      <c r="D200">
        <v>30</v>
      </c>
      <c r="E200">
        <v>5</v>
      </c>
      <c r="F200" t="s">
        <v>39190</v>
      </c>
      <c r="G200" t="s">
        <v>10</v>
      </c>
      <c r="H200" t="s">
        <v>11</v>
      </c>
      <c r="I200" t="s">
        <v>39195</v>
      </c>
      <c r="J200" t="s">
        <v>11877</v>
      </c>
      <c r="K200" t="s">
        <v>33593</v>
      </c>
      <c r="L200" t="s">
        <v>39206</v>
      </c>
      <c r="M200" t="s">
        <v>33594</v>
      </c>
      <c r="N200" t="s">
        <v>33595</v>
      </c>
    </row>
    <row r="201" spans="1:14" x14ac:dyDescent="0.3">
      <c r="A201" t="s">
        <v>38964</v>
      </c>
      <c r="B201">
        <v>11337151</v>
      </c>
      <c r="C201">
        <v>19</v>
      </c>
      <c r="D201">
        <v>45</v>
      </c>
      <c r="E201">
        <v>4</v>
      </c>
      <c r="F201" t="s">
        <v>39189</v>
      </c>
      <c r="G201" t="s">
        <v>10</v>
      </c>
      <c r="H201" t="s">
        <v>11</v>
      </c>
      <c r="I201" t="s">
        <v>39194</v>
      </c>
      <c r="J201" t="s">
        <v>15201</v>
      </c>
      <c r="K201" t="s">
        <v>15202</v>
      </c>
      <c r="L201" t="s">
        <v>39205</v>
      </c>
      <c r="M201" t="s">
        <v>15203</v>
      </c>
      <c r="N201" t="s">
        <v>15204</v>
      </c>
    </row>
    <row r="202" spans="1:14" x14ac:dyDescent="0.3">
      <c r="A202" t="s">
        <v>39039</v>
      </c>
      <c r="B202">
        <v>11526418</v>
      </c>
      <c r="C202">
        <v>14</v>
      </c>
      <c r="D202">
        <v>45</v>
      </c>
      <c r="E202">
        <v>2</v>
      </c>
      <c r="F202" t="s">
        <v>39189</v>
      </c>
      <c r="G202" t="s">
        <v>25</v>
      </c>
      <c r="H202" t="s">
        <v>11</v>
      </c>
      <c r="I202" t="s">
        <v>39195</v>
      </c>
      <c r="J202" t="s">
        <v>11984</v>
      </c>
      <c r="K202" t="s">
        <v>11985</v>
      </c>
      <c r="L202" t="s">
        <v>39207</v>
      </c>
      <c r="M202" t="s">
        <v>11986</v>
      </c>
      <c r="N202" t="s">
        <v>11987</v>
      </c>
    </row>
    <row r="203" spans="1:14" x14ac:dyDescent="0.3">
      <c r="A203" t="s">
        <v>38803</v>
      </c>
      <c r="B203">
        <v>10764742</v>
      </c>
      <c r="C203">
        <v>18</v>
      </c>
      <c r="D203">
        <v>15</v>
      </c>
      <c r="E203">
        <v>4</v>
      </c>
      <c r="F203" t="s">
        <v>39189</v>
      </c>
      <c r="G203" t="s">
        <v>25</v>
      </c>
      <c r="H203" t="s">
        <v>11</v>
      </c>
      <c r="I203" t="s">
        <v>39194</v>
      </c>
      <c r="J203" t="s">
        <v>1506</v>
      </c>
      <c r="K203" t="s">
        <v>13710</v>
      </c>
      <c r="L203" t="s">
        <v>39205</v>
      </c>
      <c r="M203" t="s">
        <v>13711</v>
      </c>
      <c r="N203" t="s">
        <v>13712</v>
      </c>
    </row>
    <row r="204" spans="1:14" x14ac:dyDescent="0.3">
      <c r="A204" t="s">
        <v>38962</v>
      </c>
      <c r="B204">
        <v>11314829</v>
      </c>
      <c r="C204">
        <v>15</v>
      </c>
      <c r="D204">
        <v>30</v>
      </c>
      <c r="E204">
        <v>2</v>
      </c>
      <c r="F204" t="s">
        <v>39191</v>
      </c>
      <c r="G204" t="s">
        <v>58</v>
      </c>
      <c r="H204" t="s">
        <v>5</v>
      </c>
      <c r="J204" t="s">
        <v>33249</v>
      </c>
      <c r="K204" t="s">
        <v>33250</v>
      </c>
      <c r="L204" t="s">
        <v>39206</v>
      </c>
      <c r="M204" t="s">
        <v>33251</v>
      </c>
      <c r="N204" t="s">
        <v>33252</v>
      </c>
    </row>
    <row r="205" spans="1:14" x14ac:dyDescent="0.3">
      <c r="A205" t="s">
        <v>38871</v>
      </c>
      <c r="B205">
        <v>11016359</v>
      </c>
      <c r="C205">
        <v>6</v>
      </c>
      <c r="D205">
        <v>0</v>
      </c>
      <c r="E205">
        <v>2</v>
      </c>
      <c r="F205" t="s">
        <v>39189</v>
      </c>
      <c r="G205" t="s">
        <v>25</v>
      </c>
      <c r="H205" t="s">
        <v>11</v>
      </c>
      <c r="I205" t="s">
        <v>39195</v>
      </c>
      <c r="J205" t="s">
        <v>24788</v>
      </c>
      <c r="K205" t="s">
        <v>24789</v>
      </c>
      <c r="L205" t="s">
        <v>39206</v>
      </c>
      <c r="M205" t="s">
        <v>24790</v>
      </c>
      <c r="N205" t="s">
        <v>24790</v>
      </c>
    </row>
    <row r="206" spans="1:14" x14ac:dyDescent="0.3">
      <c r="A206" t="s">
        <v>39087</v>
      </c>
      <c r="B206">
        <v>11729531</v>
      </c>
      <c r="C206">
        <v>10</v>
      </c>
      <c r="D206">
        <v>15</v>
      </c>
      <c r="E206">
        <v>1</v>
      </c>
      <c r="F206" t="s">
        <v>39190</v>
      </c>
      <c r="G206" t="s">
        <v>25</v>
      </c>
      <c r="H206" t="s">
        <v>11</v>
      </c>
      <c r="I206" t="s">
        <v>39195</v>
      </c>
      <c r="J206" t="s">
        <v>29186</v>
      </c>
      <c r="K206" t="s">
        <v>29187</v>
      </c>
      <c r="L206" t="s">
        <v>39206</v>
      </c>
      <c r="M206" t="s">
        <v>29188</v>
      </c>
      <c r="N206" t="s">
        <v>15270</v>
      </c>
    </row>
    <row r="207" spans="1:14" x14ac:dyDescent="0.3">
      <c r="A207" t="s">
        <v>38935</v>
      </c>
      <c r="B207">
        <v>11234805</v>
      </c>
      <c r="C207">
        <v>15</v>
      </c>
      <c r="D207">
        <v>0</v>
      </c>
      <c r="E207">
        <v>3</v>
      </c>
      <c r="F207" t="s">
        <v>39189</v>
      </c>
      <c r="G207" t="s">
        <v>25</v>
      </c>
      <c r="H207" t="s">
        <v>11</v>
      </c>
      <c r="I207" t="s">
        <v>39194</v>
      </c>
      <c r="J207" t="s">
        <v>33691</v>
      </c>
      <c r="K207" t="s">
        <v>34977</v>
      </c>
      <c r="L207" t="s">
        <v>39205</v>
      </c>
      <c r="M207" t="s">
        <v>34978</v>
      </c>
      <c r="N207" t="s">
        <v>21678</v>
      </c>
    </row>
    <row r="208" spans="1:14" x14ac:dyDescent="0.3">
      <c r="A208" t="s">
        <v>38937</v>
      </c>
      <c r="B208">
        <v>11190953</v>
      </c>
      <c r="C208">
        <v>14</v>
      </c>
      <c r="D208">
        <v>0</v>
      </c>
      <c r="E208">
        <v>5</v>
      </c>
      <c r="F208" t="s">
        <v>39189</v>
      </c>
      <c r="G208" t="s">
        <v>25</v>
      </c>
      <c r="H208" t="s">
        <v>11</v>
      </c>
      <c r="I208" t="s">
        <v>39195</v>
      </c>
      <c r="J208" t="s">
        <v>33854</v>
      </c>
      <c r="K208" t="s">
        <v>34983</v>
      </c>
      <c r="L208" t="s">
        <v>39207</v>
      </c>
      <c r="M208" t="s">
        <v>34984</v>
      </c>
      <c r="N208" t="s">
        <v>31560</v>
      </c>
    </row>
    <row r="209" spans="1:14" x14ac:dyDescent="0.3">
      <c r="A209" t="s">
        <v>38979</v>
      </c>
      <c r="B209">
        <v>11339162</v>
      </c>
      <c r="C209">
        <v>13</v>
      </c>
      <c r="D209">
        <v>0</v>
      </c>
      <c r="E209">
        <v>5</v>
      </c>
      <c r="F209" t="s">
        <v>39191</v>
      </c>
      <c r="G209" t="s">
        <v>25</v>
      </c>
      <c r="H209" t="s">
        <v>11</v>
      </c>
      <c r="I209" t="s">
        <v>39195</v>
      </c>
      <c r="J209" t="s">
        <v>4752</v>
      </c>
      <c r="K209" t="s">
        <v>4753</v>
      </c>
      <c r="L209" t="s">
        <v>39205</v>
      </c>
      <c r="M209" t="s">
        <v>4754</v>
      </c>
      <c r="N209" t="s">
        <v>4754</v>
      </c>
    </row>
    <row r="210" spans="1:14" x14ac:dyDescent="0.3">
      <c r="A210" t="s">
        <v>38844</v>
      </c>
      <c r="B210">
        <v>10920177</v>
      </c>
      <c r="C210">
        <v>14</v>
      </c>
      <c r="D210">
        <v>30</v>
      </c>
      <c r="E210">
        <v>3</v>
      </c>
      <c r="F210" t="s">
        <v>39189</v>
      </c>
      <c r="G210" t="s">
        <v>10</v>
      </c>
      <c r="H210" t="s">
        <v>11</v>
      </c>
      <c r="I210" t="s">
        <v>39195</v>
      </c>
      <c r="J210" t="s">
        <v>7183</v>
      </c>
      <c r="K210" t="s">
        <v>7184</v>
      </c>
      <c r="L210" t="s">
        <v>39208</v>
      </c>
      <c r="M210" t="s">
        <v>7185</v>
      </c>
      <c r="N210" t="s">
        <v>7186</v>
      </c>
    </row>
    <row r="211" spans="1:14" x14ac:dyDescent="0.3">
      <c r="A211" t="s">
        <v>38803</v>
      </c>
      <c r="B211">
        <v>10795140</v>
      </c>
      <c r="C211">
        <v>10</v>
      </c>
      <c r="D211">
        <v>15</v>
      </c>
      <c r="E211">
        <v>4</v>
      </c>
      <c r="F211" t="s">
        <v>39189</v>
      </c>
      <c r="G211" t="s">
        <v>10</v>
      </c>
      <c r="H211" t="s">
        <v>11</v>
      </c>
      <c r="I211" t="s">
        <v>39195</v>
      </c>
      <c r="K211" t="s">
        <v>37300</v>
      </c>
      <c r="M211" t="s">
        <v>14160</v>
      </c>
    </row>
    <row r="212" spans="1:14" x14ac:dyDescent="0.3">
      <c r="A212" t="s">
        <v>38943</v>
      </c>
      <c r="B212">
        <v>11222469</v>
      </c>
      <c r="C212">
        <v>9</v>
      </c>
      <c r="D212">
        <v>45</v>
      </c>
      <c r="E212">
        <v>4</v>
      </c>
      <c r="F212" t="s">
        <v>39191</v>
      </c>
      <c r="G212" t="s">
        <v>53</v>
      </c>
      <c r="H212" t="s">
        <v>5</v>
      </c>
      <c r="I212" t="s">
        <v>39194</v>
      </c>
      <c r="J212" t="s">
        <v>19008</v>
      </c>
      <c r="K212" t="s">
        <v>13582</v>
      </c>
      <c r="L212" t="s">
        <v>39205</v>
      </c>
      <c r="M212" t="s">
        <v>19009</v>
      </c>
      <c r="N212" t="s">
        <v>19010</v>
      </c>
    </row>
    <row r="213" spans="1:14" x14ac:dyDescent="0.3">
      <c r="A213" t="s">
        <v>39056</v>
      </c>
      <c r="B213">
        <v>11600324</v>
      </c>
      <c r="C213">
        <v>13</v>
      </c>
      <c r="D213">
        <v>45</v>
      </c>
      <c r="E213">
        <v>5</v>
      </c>
      <c r="F213" t="s">
        <v>39189</v>
      </c>
      <c r="G213" t="s">
        <v>53</v>
      </c>
      <c r="H213" t="s">
        <v>5</v>
      </c>
      <c r="I213" t="s">
        <v>39195</v>
      </c>
      <c r="J213" t="s">
        <v>1622</v>
      </c>
      <c r="K213" t="s">
        <v>1622</v>
      </c>
      <c r="L213" t="s">
        <v>39205</v>
      </c>
      <c r="M213" t="s">
        <v>1623</v>
      </c>
      <c r="N213" t="s">
        <v>1624</v>
      </c>
    </row>
    <row r="214" spans="1:14" x14ac:dyDescent="0.3">
      <c r="A214" t="s">
        <v>39054</v>
      </c>
      <c r="B214">
        <v>11591946</v>
      </c>
      <c r="C214">
        <v>9</v>
      </c>
      <c r="D214">
        <v>15</v>
      </c>
      <c r="E214">
        <v>3</v>
      </c>
      <c r="F214" t="s">
        <v>39190</v>
      </c>
      <c r="G214" t="s">
        <v>25</v>
      </c>
      <c r="H214" t="s">
        <v>11</v>
      </c>
      <c r="I214" t="s">
        <v>39195</v>
      </c>
      <c r="J214" t="s">
        <v>21558</v>
      </c>
      <c r="K214" t="s">
        <v>19281</v>
      </c>
      <c r="L214" t="s">
        <v>39207</v>
      </c>
      <c r="M214" t="s">
        <v>21559</v>
      </c>
      <c r="N214" t="s">
        <v>15964</v>
      </c>
    </row>
    <row r="215" spans="1:14" x14ac:dyDescent="0.3">
      <c r="A215" t="s">
        <v>38885</v>
      </c>
      <c r="B215">
        <v>11023971</v>
      </c>
      <c r="C215">
        <v>16</v>
      </c>
      <c r="D215">
        <v>45</v>
      </c>
      <c r="E215">
        <v>2</v>
      </c>
      <c r="F215" t="s">
        <v>39191</v>
      </c>
      <c r="G215" t="s">
        <v>1079</v>
      </c>
      <c r="H215" t="s">
        <v>11</v>
      </c>
      <c r="I215" t="s">
        <v>39195</v>
      </c>
      <c r="J215" t="s">
        <v>27528</v>
      </c>
      <c r="K215" t="s">
        <v>27528</v>
      </c>
      <c r="L215" t="s">
        <v>39208</v>
      </c>
      <c r="M215" t="s">
        <v>27529</v>
      </c>
      <c r="N215" t="s">
        <v>27530</v>
      </c>
    </row>
    <row r="216" spans="1:14" x14ac:dyDescent="0.3">
      <c r="A216" t="s">
        <v>38886</v>
      </c>
      <c r="B216">
        <v>11069344</v>
      </c>
      <c r="C216">
        <v>12</v>
      </c>
      <c r="D216">
        <v>0</v>
      </c>
      <c r="E216">
        <v>3</v>
      </c>
      <c r="F216" t="s">
        <v>39191</v>
      </c>
      <c r="G216" t="s">
        <v>10</v>
      </c>
      <c r="H216" t="s">
        <v>11</v>
      </c>
      <c r="I216" t="s">
        <v>39194</v>
      </c>
      <c r="J216" t="s">
        <v>23052</v>
      </c>
      <c r="K216" t="s">
        <v>5621</v>
      </c>
      <c r="L216" t="s">
        <v>39209</v>
      </c>
      <c r="M216" t="s">
        <v>23053</v>
      </c>
      <c r="N216" t="s">
        <v>23054</v>
      </c>
    </row>
    <row r="217" spans="1:14" x14ac:dyDescent="0.3">
      <c r="A217" t="s">
        <v>38844</v>
      </c>
      <c r="B217">
        <v>10891602</v>
      </c>
      <c r="C217">
        <v>11</v>
      </c>
      <c r="D217">
        <v>0</v>
      </c>
      <c r="E217">
        <v>3</v>
      </c>
      <c r="F217" t="s">
        <v>39189</v>
      </c>
      <c r="G217" t="s">
        <v>25</v>
      </c>
      <c r="H217" t="s">
        <v>11</v>
      </c>
      <c r="I217" t="s">
        <v>39194</v>
      </c>
      <c r="J217" t="s">
        <v>17504</v>
      </c>
      <c r="K217" t="s">
        <v>17505</v>
      </c>
      <c r="L217" t="s">
        <v>39205</v>
      </c>
      <c r="M217" t="s">
        <v>17506</v>
      </c>
      <c r="N217" t="s">
        <v>17506</v>
      </c>
    </row>
    <row r="218" spans="1:14" x14ac:dyDescent="0.3">
      <c r="A218" t="s">
        <v>38921</v>
      </c>
      <c r="B218">
        <v>11137630</v>
      </c>
      <c r="C218">
        <v>10</v>
      </c>
      <c r="D218">
        <v>45</v>
      </c>
      <c r="E218">
        <v>3</v>
      </c>
      <c r="F218" t="s">
        <v>39191</v>
      </c>
      <c r="G218" t="s">
        <v>25</v>
      </c>
      <c r="H218" t="s">
        <v>11</v>
      </c>
      <c r="I218" t="s">
        <v>39194</v>
      </c>
      <c r="J218" t="s">
        <v>28233</v>
      </c>
      <c r="K218" t="s">
        <v>28234</v>
      </c>
      <c r="L218" t="s">
        <v>39207</v>
      </c>
      <c r="M218" t="s">
        <v>28235</v>
      </c>
      <c r="N218" t="s">
        <v>28236</v>
      </c>
    </row>
    <row r="219" spans="1:14" x14ac:dyDescent="0.3">
      <c r="A219" t="s">
        <v>38958</v>
      </c>
      <c r="B219">
        <v>11318240</v>
      </c>
      <c r="C219">
        <v>13</v>
      </c>
      <c r="D219">
        <v>30</v>
      </c>
      <c r="E219">
        <v>5</v>
      </c>
      <c r="F219" t="s">
        <v>39191</v>
      </c>
      <c r="G219" t="s">
        <v>25</v>
      </c>
      <c r="H219" t="s">
        <v>11</v>
      </c>
      <c r="I219" t="s">
        <v>39195</v>
      </c>
      <c r="J219" t="s">
        <v>26675</v>
      </c>
      <c r="K219" t="s">
        <v>26676</v>
      </c>
      <c r="L219" t="s">
        <v>39207</v>
      </c>
      <c r="M219" t="s">
        <v>26677</v>
      </c>
      <c r="N219" t="s">
        <v>26678</v>
      </c>
    </row>
    <row r="220" spans="1:14" x14ac:dyDescent="0.3">
      <c r="A220" t="s">
        <v>39097</v>
      </c>
      <c r="B220">
        <v>11747166</v>
      </c>
      <c r="C220">
        <v>13</v>
      </c>
      <c r="D220">
        <v>30</v>
      </c>
      <c r="E220">
        <v>4</v>
      </c>
      <c r="F220" t="s">
        <v>39189</v>
      </c>
      <c r="G220" t="s">
        <v>25</v>
      </c>
      <c r="H220" t="s">
        <v>11</v>
      </c>
      <c r="I220" t="s">
        <v>39195</v>
      </c>
      <c r="J220" t="s">
        <v>9437</v>
      </c>
      <c r="K220" t="s">
        <v>9438</v>
      </c>
      <c r="L220" t="s">
        <v>39207</v>
      </c>
      <c r="M220" t="s">
        <v>9439</v>
      </c>
      <c r="N220" t="s">
        <v>9440</v>
      </c>
    </row>
    <row r="221" spans="1:14" x14ac:dyDescent="0.3">
      <c r="A221" t="s">
        <v>38816</v>
      </c>
      <c r="B221">
        <v>10848416</v>
      </c>
      <c r="C221">
        <v>10</v>
      </c>
      <c r="D221">
        <v>0</v>
      </c>
      <c r="E221">
        <v>3</v>
      </c>
      <c r="F221" t="s">
        <v>39190</v>
      </c>
      <c r="G221" t="s">
        <v>25</v>
      </c>
      <c r="H221" t="s">
        <v>11</v>
      </c>
      <c r="I221" t="s">
        <v>39195</v>
      </c>
      <c r="J221" t="s">
        <v>36346</v>
      </c>
      <c r="K221" t="s">
        <v>15827</v>
      </c>
      <c r="L221" t="s">
        <v>39207</v>
      </c>
      <c r="M221" t="s">
        <v>36347</v>
      </c>
      <c r="N221" t="s">
        <v>36348</v>
      </c>
    </row>
    <row r="222" spans="1:14" x14ac:dyDescent="0.3">
      <c r="A222" t="s">
        <v>38859</v>
      </c>
      <c r="B222">
        <v>10941641</v>
      </c>
      <c r="C222">
        <v>18</v>
      </c>
      <c r="D222">
        <v>30</v>
      </c>
      <c r="E222">
        <v>4</v>
      </c>
      <c r="F222" t="s">
        <v>39191</v>
      </c>
      <c r="G222" t="s">
        <v>25</v>
      </c>
      <c r="H222" t="s">
        <v>11</v>
      </c>
      <c r="I222" t="s">
        <v>39194</v>
      </c>
      <c r="J222" t="s">
        <v>20977</v>
      </c>
      <c r="K222" t="s">
        <v>20977</v>
      </c>
      <c r="L222" t="s">
        <v>39205</v>
      </c>
      <c r="M222" t="s">
        <v>20978</v>
      </c>
      <c r="N222" t="s">
        <v>18798</v>
      </c>
    </row>
    <row r="223" spans="1:14" x14ac:dyDescent="0.3">
      <c r="A223" t="s">
        <v>39007</v>
      </c>
      <c r="B223">
        <v>11438553</v>
      </c>
      <c r="C223">
        <v>10</v>
      </c>
      <c r="D223">
        <v>30</v>
      </c>
      <c r="E223">
        <v>5</v>
      </c>
      <c r="F223" t="s">
        <v>39190</v>
      </c>
      <c r="G223" t="s">
        <v>25</v>
      </c>
      <c r="H223" t="s">
        <v>11</v>
      </c>
      <c r="I223" t="s">
        <v>39194</v>
      </c>
      <c r="J223" t="s">
        <v>766</v>
      </c>
      <c r="K223" t="s">
        <v>18882</v>
      </c>
      <c r="L223" t="s">
        <v>39206</v>
      </c>
      <c r="M223" t="s">
        <v>2922</v>
      </c>
      <c r="N223" t="s">
        <v>37074</v>
      </c>
    </row>
    <row r="224" spans="1:14" x14ac:dyDescent="0.3">
      <c r="A224" t="s">
        <v>38999</v>
      </c>
      <c r="B224">
        <v>11442932</v>
      </c>
      <c r="C224">
        <v>9</v>
      </c>
      <c r="D224">
        <v>15</v>
      </c>
      <c r="E224">
        <v>4</v>
      </c>
      <c r="F224" t="s">
        <v>39190</v>
      </c>
      <c r="G224" t="s">
        <v>10</v>
      </c>
      <c r="H224" t="s">
        <v>11</v>
      </c>
      <c r="I224" t="s">
        <v>39195</v>
      </c>
      <c r="J224" t="s">
        <v>34785</v>
      </c>
      <c r="K224" t="s">
        <v>34786</v>
      </c>
      <c r="L224" t="s">
        <v>39205</v>
      </c>
      <c r="M224" t="s">
        <v>34787</v>
      </c>
      <c r="N224" t="s">
        <v>34788</v>
      </c>
    </row>
    <row r="225" spans="1:14" x14ac:dyDescent="0.3">
      <c r="A225" t="s">
        <v>39055</v>
      </c>
      <c r="B225">
        <v>11637114</v>
      </c>
      <c r="C225">
        <v>8</v>
      </c>
      <c r="D225">
        <v>15</v>
      </c>
      <c r="E225">
        <v>4</v>
      </c>
      <c r="F225" t="s">
        <v>39189</v>
      </c>
      <c r="G225" t="s">
        <v>25</v>
      </c>
      <c r="H225" t="s">
        <v>11</v>
      </c>
      <c r="I225" t="s">
        <v>39194</v>
      </c>
      <c r="J225" t="s">
        <v>14729</v>
      </c>
      <c r="K225" t="s">
        <v>8832</v>
      </c>
      <c r="L225" t="s">
        <v>39208</v>
      </c>
      <c r="M225" t="s">
        <v>21956</v>
      </c>
      <c r="N225" t="s">
        <v>21957</v>
      </c>
    </row>
    <row r="226" spans="1:14" x14ac:dyDescent="0.3">
      <c r="A226" t="s">
        <v>39115</v>
      </c>
      <c r="B226">
        <v>11805632</v>
      </c>
      <c r="C226">
        <v>14</v>
      </c>
      <c r="D226">
        <v>45</v>
      </c>
      <c r="E226">
        <v>1</v>
      </c>
      <c r="F226" t="s">
        <v>39190</v>
      </c>
      <c r="G226" t="s">
        <v>25</v>
      </c>
      <c r="H226" t="s">
        <v>11</v>
      </c>
      <c r="I226" t="s">
        <v>39194</v>
      </c>
      <c r="J226" t="s">
        <v>36051</v>
      </c>
      <c r="K226" t="s">
        <v>36052</v>
      </c>
      <c r="L226" t="s">
        <v>39205</v>
      </c>
      <c r="M226" t="s">
        <v>36053</v>
      </c>
      <c r="N226" t="s">
        <v>22703</v>
      </c>
    </row>
    <row r="227" spans="1:14" x14ac:dyDescent="0.3">
      <c r="A227" t="s">
        <v>38984</v>
      </c>
      <c r="B227">
        <v>11353441</v>
      </c>
      <c r="C227">
        <v>10</v>
      </c>
      <c r="D227">
        <v>15</v>
      </c>
      <c r="E227">
        <v>3</v>
      </c>
      <c r="F227" t="s">
        <v>39191</v>
      </c>
      <c r="G227" t="s">
        <v>4</v>
      </c>
      <c r="H227" t="s">
        <v>5</v>
      </c>
      <c r="I227" t="s">
        <v>39194</v>
      </c>
      <c r="J227" t="s">
        <v>8227</v>
      </c>
      <c r="K227" t="s">
        <v>8227</v>
      </c>
    </row>
    <row r="228" spans="1:14" x14ac:dyDescent="0.3">
      <c r="A228" t="s">
        <v>38859</v>
      </c>
      <c r="B228">
        <v>10940524</v>
      </c>
      <c r="C228">
        <v>9</v>
      </c>
      <c r="D228">
        <v>30</v>
      </c>
      <c r="E228">
        <v>4</v>
      </c>
      <c r="F228" t="s">
        <v>39191</v>
      </c>
      <c r="G228" t="s">
        <v>53</v>
      </c>
      <c r="H228" t="s">
        <v>5</v>
      </c>
      <c r="I228" t="s">
        <v>39194</v>
      </c>
      <c r="J228" t="s">
        <v>17744</v>
      </c>
      <c r="K228" t="s">
        <v>2183</v>
      </c>
      <c r="L228" t="s">
        <v>39206</v>
      </c>
      <c r="M228" t="s">
        <v>17745</v>
      </c>
      <c r="N228" t="s">
        <v>17745</v>
      </c>
    </row>
    <row r="229" spans="1:14" x14ac:dyDescent="0.3">
      <c r="A229" t="s">
        <v>39105</v>
      </c>
      <c r="B229">
        <v>11773472</v>
      </c>
      <c r="C229">
        <v>12</v>
      </c>
      <c r="D229">
        <v>0</v>
      </c>
      <c r="E229">
        <v>5</v>
      </c>
      <c r="F229" t="s">
        <v>39190</v>
      </c>
      <c r="G229" t="s">
        <v>25</v>
      </c>
      <c r="H229" t="s">
        <v>11</v>
      </c>
      <c r="I229" t="s">
        <v>39195</v>
      </c>
      <c r="J229" t="s">
        <v>15308</v>
      </c>
      <c r="K229" t="s">
        <v>15308</v>
      </c>
      <c r="L229" t="s">
        <v>39206</v>
      </c>
      <c r="M229" t="s">
        <v>4602</v>
      </c>
      <c r="N229" t="s">
        <v>15309</v>
      </c>
    </row>
    <row r="230" spans="1:14" x14ac:dyDescent="0.3">
      <c r="A230" t="s">
        <v>39108</v>
      </c>
      <c r="B230">
        <v>11779997</v>
      </c>
      <c r="C230">
        <v>13</v>
      </c>
      <c r="D230">
        <v>0</v>
      </c>
      <c r="E230">
        <v>1</v>
      </c>
      <c r="F230" t="s">
        <v>39190</v>
      </c>
      <c r="G230" t="s">
        <v>25</v>
      </c>
      <c r="H230" t="s">
        <v>11</v>
      </c>
      <c r="I230" t="s">
        <v>39194</v>
      </c>
      <c r="J230" t="s">
        <v>21746</v>
      </c>
      <c r="K230" t="s">
        <v>21747</v>
      </c>
      <c r="L230" t="s">
        <v>39206</v>
      </c>
      <c r="M230" t="s">
        <v>21748</v>
      </c>
      <c r="N230" t="s">
        <v>21749</v>
      </c>
    </row>
    <row r="231" spans="1:14" x14ac:dyDescent="0.3">
      <c r="A231" t="s">
        <v>38957</v>
      </c>
      <c r="B231">
        <v>11268544</v>
      </c>
      <c r="C231">
        <v>8</v>
      </c>
      <c r="D231">
        <v>30</v>
      </c>
      <c r="E231">
        <v>4</v>
      </c>
      <c r="F231" t="s">
        <v>39191</v>
      </c>
      <c r="G231" t="s">
        <v>10</v>
      </c>
      <c r="H231" t="s">
        <v>11</v>
      </c>
      <c r="I231" t="s">
        <v>39195</v>
      </c>
      <c r="J231" t="s">
        <v>10090</v>
      </c>
      <c r="K231" t="s">
        <v>13235</v>
      </c>
      <c r="L231" t="s">
        <v>39205</v>
      </c>
      <c r="M231" t="s">
        <v>13236</v>
      </c>
      <c r="N231" t="s">
        <v>13237</v>
      </c>
    </row>
    <row r="232" spans="1:14" x14ac:dyDescent="0.3">
      <c r="A232" t="s">
        <v>39081</v>
      </c>
      <c r="B232">
        <v>11709673</v>
      </c>
      <c r="C232">
        <v>9</v>
      </c>
      <c r="D232">
        <v>15</v>
      </c>
      <c r="E232">
        <v>2</v>
      </c>
      <c r="F232" t="s">
        <v>39190</v>
      </c>
      <c r="G232" t="s">
        <v>10</v>
      </c>
      <c r="H232" t="s">
        <v>11</v>
      </c>
      <c r="I232" t="s">
        <v>39195</v>
      </c>
      <c r="J232" t="s">
        <v>29422</v>
      </c>
      <c r="K232" t="s">
        <v>5986</v>
      </c>
      <c r="L232" t="s">
        <v>39209</v>
      </c>
      <c r="M232" t="s">
        <v>29423</v>
      </c>
      <c r="N232" t="s">
        <v>29423</v>
      </c>
    </row>
    <row r="233" spans="1:14" x14ac:dyDescent="0.3">
      <c r="A233" t="s">
        <v>38916</v>
      </c>
      <c r="B233">
        <v>11158953</v>
      </c>
      <c r="C233">
        <v>12</v>
      </c>
      <c r="D233">
        <v>0</v>
      </c>
      <c r="E233">
        <v>5</v>
      </c>
      <c r="F233" t="s">
        <v>39189</v>
      </c>
      <c r="G233" t="s">
        <v>10</v>
      </c>
      <c r="H233" t="s">
        <v>11</v>
      </c>
      <c r="I233" t="s">
        <v>39195</v>
      </c>
      <c r="J233" t="s">
        <v>8518</v>
      </c>
      <c r="K233" t="s">
        <v>8519</v>
      </c>
      <c r="L233" t="s">
        <v>39205</v>
      </c>
      <c r="M233" t="s">
        <v>8520</v>
      </c>
      <c r="N233" t="s">
        <v>8521</v>
      </c>
    </row>
    <row r="234" spans="1:14" x14ac:dyDescent="0.3">
      <c r="A234" t="s">
        <v>39042</v>
      </c>
      <c r="B234">
        <v>11540023</v>
      </c>
      <c r="C234">
        <v>13</v>
      </c>
      <c r="D234">
        <v>30</v>
      </c>
      <c r="E234">
        <v>5</v>
      </c>
      <c r="F234" t="s">
        <v>39189</v>
      </c>
      <c r="G234" t="s">
        <v>10</v>
      </c>
      <c r="H234" t="s">
        <v>11</v>
      </c>
      <c r="I234" t="s">
        <v>39195</v>
      </c>
      <c r="J234" t="s">
        <v>6753</v>
      </c>
      <c r="K234" t="s">
        <v>6753</v>
      </c>
      <c r="L234" t="s">
        <v>39205</v>
      </c>
      <c r="M234" t="s">
        <v>23110</v>
      </c>
      <c r="N234" t="s">
        <v>23988</v>
      </c>
    </row>
    <row r="235" spans="1:14" x14ac:dyDescent="0.3">
      <c r="A235" t="s">
        <v>39005</v>
      </c>
      <c r="B235">
        <v>11441688</v>
      </c>
      <c r="C235">
        <v>10</v>
      </c>
      <c r="D235">
        <v>0</v>
      </c>
      <c r="E235">
        <v>3</v>
      </c>
      <c r="F235" t="s">
        <v>39191</v>
      </c>
      <c r="G235" t="s">
        <v>25</v>
      </c>
      <c r="H235" t="s">
        <v>11</v>
      </c>
      <c r="I235" t="s">
        <v>39195</v>
      </c>
      <c r="J235" t="s">
        <v>38233</v>
      </c>
      <c r="K235" t="s">
        <v>38234</v>
      </c>
      <c r="L235" t="s">
        <v>39205</v>
      </c>
      <c r="M235" t="s">
        <v>38235</v>
      </c>
      <c r="N235" t="s">
        <v>38235</v>
      </c>
    </row>
    <row r="236" spans="1:14" x14ac:dyDescent="0.3">
      <c r="A236" t="s">
        <v>39048</v>
      </c>
      <c r="B236">
        <v>11598479</v>
      </c>
      <c r="C236">
        <v>13</v>
      </c>
      <c r="D236">
        <v>0</v>
      </c>
      <c r="E236">
        <v>4</v>
      </c>
      <c r="F236" t="s">
        <v>39191</v>
      </c>
      <c r="G236" t="s">
        <v>10</v>
      </c>
      <c r="H236" t="s">
        <v>11</v>
      </c>
      <c r="I236" t="s">
        <v>39195</v>
      </c>
      <c r="J236" t="s">
        <v>5471</v>
      </c>
      <c r="K236" t="s">
        <v>22940</v>
      </c>
      <c r="L236" t="s">
        <v>39206</v>
      </c>
      <c r="M236" t="s">
        <v>22941</v>
      </c>
      <c r="N236" t="s">
        <v>22942</v>
      </c>
    </row>
    <row r="237" spans="1:14" x14ac:dyDescent="0.3">
      <c r="A237" t="s">
        <v>38844</v>
      </c>
      <c r="B237">
        <v>10891833</v>
      </c>
      <c r="C237">
        <v>13</v>
      </c>
      <c r="D237">
        <v>30</v>
      </c>
      <c r="E237">
        <v>3</v>
      </c>
      <c r="F237" t="s">
        <v>39191</v>
      </c>
      <c r="G237" t="s">
        <v>10</v>
      </c>
      <c r="H237" t="s">
        <v>11</v>
      </c>
      <c r="I237" t="s">
        <v>39195</v>
      </c>
      <c r="J237" t="s">
        <v>12306</v>
      </c>
      <c r="K237" t="s">
        <v>12307</v>
      </c>
      <c r="L237" t="s">
        <v>39207</v>
      </c>
      <c r="M237" t="s">
        <v>12308</v>
      </c>
      <c r="N237" t="s">
        <v>12309</v>
      </c>
    </row>
    <row r="238" spans="1:14" x14ac:dyDescent="0.3">
      <c r="A238" t="s">
        <v>38829</v>
      </c>
      <c r="B238">
        <v>10888100</v>
      </c>
      <c r="C238">
        <v>13</v>
      </c>
      <c r="D238">
        <v>0</v>
      </c>
      <c r="E238">
        <v>2</v>
      </c>
      <c r="F238" t="s">
        <v>39190</v>
      </c>
      <c r="G238" t="s">
        <v>10</v>
      </c>
      <c r="H238" t="s">
        <v>11</v>
      </c>
      <c r="I238" t="s">
        <v>39195</v>
      </c>
      <c r="J238" t="s">
        <v>21354</v>
      </c>
      <c r="K238" t="s">
        <v>21355</v>
      </c>
      <c r="L238" t="s">
        <v>39206</v>
      </c>
      <c r="M238" t="s">
        <v>21356</v>
      </c>
      <c r="N238" t="s">
        <v>2095</v>
      </c>
    </row>
    <row r="239" spans="1:14" x14ac:dyDescent="0.3">
      <c r="A239" t="s">
        <v>38853</v>
      </c>
      <c r="B239">
        <v>10948596</v>
      </c>
      <c r="C239">
        <v>8</v>
      </c>
      <c r="D239">
        <v>20</v>
      </c>
      <c r="E239">
        <v>5</v>
      </c>
      <c r="F239" t="s">
        <v>39189</v>
      </c>
      <c r="G239" t="s">
        <v>10</v>
      </c>
      <c r="H239" t="s">
        <v>11</v>
      </c>
      <c r="I239" t="s">
        <v>39196</v>
      </c>
      <c r="J239" t="s">
        <v>21400</v>
      </c>
      <c r="K239" t="s">
        <v>21401</v>
      </c>
      <c r="L239" t="s">
        <v>39206</v>
      </c>
      <c r="M239" t="s">
        <v>21402</v>
      </c>
      <c r="N239" t="s">
        <v>21403</v>
      </c>
    </row>
    <row r="240" spans="1:14" x14ac:dyDescent="0.3">
      <c r="A240" t="s">
        <v>39119</v>
      </c>
      <c r="B240">
        <v>11871303</v>
      </c>
      <c r="C240">
        <v>8</v>
      </c>
      <c r="D240">
        <v>0</v>
      </c>
      <c r="E240">
        <v>5</v>
      </c>
      <c r="F240" t="s">
        <v>39191</v>
      </c>
      <c r="G240" t="s">
        <v>4</v>
      </c>
      <c r="H240" t="s">
        <v>5</v>
      </c>
      <c r="I240" t="s">
        <v>39195</v>
      </c>
      <c r="J240" t="s">
        <v>32754</v>
      </c>
      <c r="K240" t="s">
        <v>14831</v>
      </c>
      <c r="L240" t="s">
        <v>39205</v>
      </c>
      <c r="M240" t="s">
        <v>32755</v>
      </c>
      <c r="N240" t="s">
        <v>32756</v>
      </c>
    </row>
    <row r="241" spans="1:14" x14ac:dyDescent="0.3">
      <c r="A241" t="s">
        <v>39140</v>
      </c>
      <c r="B241">
        <v>11940819</v>
      </c>
      <c r="C241">
        <v>12</v>
      </c>
      <c r="D241">
        <v>30</v>
      </c>
      <c r="E241">
        <v>5</v>
      </c>
      <c r="F241" t="s">
        <v>39190</v>
      </c>
      <c r="G241" t="s">
        <v>25</v>
      </c>
      <c r="H241" t="s">
        <v>11</v>
      </c>
      <c r="I241" t="s">
        <v>39195</v>
      </c>
      <c r="J241" t="s">
        <v>8285</v>
      </c>
      <c r="K241" t="s">
        <v>31358</v>
      </c>
      <c r="L241" t="s">
        <v>39208</v>
      </c>
      <c r="M241" t="s">
        <v>31359</v>
      </c>
      <c r="N241" t="s">
        <v>31359</v>
      </c>
    </row>
    <row r="242" spans="1:14" x14ac:dyDescent="0.3">
      <c r="A242" t="s">
        <v>39007</v>
      </c>
      <c r="B242">
        <v>11426300</v>
      </c>
      <c r="C242">
        <v>15</v>
      </c>
      <c r="D242">
        <v>0</v>
      </c>
      <c r="E242">
        <v>5</v>
      </c>
      <c r="F242" t="s">
        <v>39191</v>
      </c>
      <c r="G242" t="s">
        <v>25</v>
      </c>
      <c r="H242" t="s">
        <v>11</v>
      </c>
      <c r="I242" t="s">
        <v>39195</v>
      </c>
      <c r="J242" t="s">
        <v>6958</v>
      </c>
      <c r="K242" t="s">
        <v>6958</v>
      </c>
      <c r="L242" t="s">
        <v>39205</v>
      </c>
      <c r="M242" t="s">
        <v>6959</v>
      </c>
      <c r="N242" t="s">
        <v>6959</v>
      </c>
    </row>
    <row r="243" spans="1:14" x14ac:dyDescent="0.3">
      <c r="A243" t="s">
        <v>38982</v>
      </c>
      <c r="B243">
        <v>11391144</v>
      </c>
      <c r="C243">
        <v>12</v>
      </c>
      <c r="D243">
        <v>0</v>
      </c>
      <c r="E243">
        <v>1</v>
      </c>
      <c r="F243" t="s">
        <v>39189</v>
      </c>
      <c r="G243" t="s">
        <v>25</v>
      </c>
      <c r="H243" t="s">
        <v>11</v>
      </c>
      <c r="I243" t="s">
        <v>39194</v>
      </c>
      <c r="J243" t="s">
        <v>12016</v>
      </c>
      <c r="K243" t="s">
        <v>12016</v>
      </c>
      <c r="L243" t="s">
        <v>39205</v>
      </c>
      <c r="M243" t="s">
        <v>12017</v>
      </c>
      <c r="N243" t="s">
        <v>12018</v>
      </c>
    </row>
    <row r="244" spans="1:14" x14ac:dyDescent="0.3">
      <c r="A244" t="s">
        <v>38873</v>
      </c>
      <c r="B244">
        <v>10984673</v>
      </c>
      <c r="C244">
        <v>15</v>
      </c>
      <c r="D244">
        <v>0</v>
      </c>
      <c r="E244">
        <v>4</v>
      </c>
      <c r="F244" t="s">
        <v>39191</v>
      </c>
      <c r="G244" t="s">
        <v>53</v>
      </c>
      <c r="H244" t="s">
        <v>5</v>
      </c>
      <c r="I244" t="s">
        <v>39194</v>
      </c>
      <c r="J244" t="s">
        <v>24211</v>
      </c>
      <c r="K244" t="s">
        <v>24212</v>
      </c>
      <c r="L244" t="s">
        <v>39209</v>
      </c>
      <c r="M244" t="s">
        <v>24213</v>
      </c>
      <c r="N244" t="s">
        <v>24214</v>
      </c>
    </row>
    <row r="245" spans="1:14" x14ac:dyDescent="0.3">
      <c r="A245" t="s">
        <v>38880</v>
      </c>
      <c r="B245">
        <v>11053956</v>
      </c>
      <c r="C245">
        <v>14</v>
      </c>
      <c r="D245">
        <v>30</v>
      </c>
      <c r="E245">
        <v>4</v>
      </c>
      <c r="F245" t="s">
        <v>39190</v>
      </c>
      <c r="G245" t="s">
        <v>10</v>
      </c>
      <c r="H245" t="s">
        <v>11</v>
      </c>
      <c r="I245" t="s">
        <v>39196</v>
      </c>
      <c r="J245" t="s">
        <v>2372</v>
      </c>
      <c r="K245" t="s">
        <v>2373</v>
      </c>
      <c r="L245" t="s">
        <v>39205</v>
      </c>
      <c r="M245" t="s">
        <v>1897</v>
      </c>
      <c r="N245" t="s">
        <v>2374</v>
      </c>
    </row>
    <row r="246" spans="1:14" x14ac:dyDescent="0.3">
      <c r="A246" t="s">
        <v>38901</v>
      </c>
      <c r="B246">
        <v>11074755</v>
      </c>
      <c r="C246">
        <v>12</v>
      </c>
      <c r="D246">
        <v>0</v>
      </c>
      <c r="E246">
        <v>4</v>
      </c>
      <c r="F246" t="s">
        <v>39191</v>
      </c>
      <c r="G246" t="s">
        <v>10</v>
      </c>
      <c r="H246" t="s">
        <v>11</v>
      </c>
      <c r="I246" t="s">
        <v>39195</v>
      </c>
      <c r="J246" t="s">
        <v>8798</v>
      </c>
      <c r="K246" t="s">
        <v>8799</v>
      </c>
      <c r="L246" t="s">
        <v>39207</v>
      </c>
      <c r="M246" t="s">
        <v>8800</v>
      </c>
      <c r="N246" t="s">
        <v>8801</v>
      </c>
    </row>
    <row r="247" spans="1:14" x14ac:dyDescent="0.3">
      <c r="A247" t="s">
        <v>38844</v>
      </c>
      <c r="B247">
        <v>10891451</v>
      </c>
      <c r="C247">
        <v>10</v>
      </c>
      <c r="D247">
        <v>0</v>
      </c>
      <c r="E247">
        <v>3</v>
      </c>
      <c r="F247" t="s">
        <v>39190</v>
      </c>
      <c r="G247" t="s">
        <v>25</v>
      </c>
      <c r="H247" t="s">
        <v>11</v>
      </c>
      <c r="I247" t="s">
        <v>39195</v>
      </c>
      <c r="J247" t="s">
        <v>28172</v>
      </c>
      <c r="K247" t="s">
        <v>28173</v>
      </c>
      <c r="L247" t="s">
        <v>39205</v>
      </c>
      <c r="M247" t="s">
        <v>12062</v>
      </c>
      <c r="N247" t="s">
        <v>28174</v>
      </c>
    </row>
    <row r="248" spans="1:14" x14ac:dyDescent="0.3">
      <c r="A248" t="s">
        <v>39054</v>
      </c>
      <c r="B248">
        <v>11641064</v>
      </c>
      <c r="C248">
        <v>19</v>
      </c>
      <c r="D248">
        <v>15</v>
      </c>
      <c r="E248">
        <v>3</v>
      </c>
      <c r="F248" t="s">
        <v>39190</v>
      </c>
      <c r="G248" t="s">
        <v>10</v>
      </c>
      <c r="H248" t="s">
        <v>11</v>
      </c>
      <c r="J248" t="s">
        <v>31629</v>
      </c>
      <c r="K248" t="s">
        <v>31630</v>
      </c>
      <c r="L248" t="s">
        <v>39205</v>
      </c>
      <c r="M248" t="s">
        <v>27399</v>
      </c>
      <c r="N248" t="s">
        <v>31631</v>
      </c>
    </row>
    <row r="249" spans="1:14" x14ac:dyDescent="0.3">
      <c r="A249" t="s">
        <v>38845</v>
      </c>
      <c r="B249">
        <v>10895054</v>
      </c>
      <c r="C249">
        <v>16</v>
      </c>
      <c r="D249">
        <v>0</v>
      </c>
      <c r="E249">
        <v>4</v>
      </c>
      <c r="F249" t="s">
        <v>394</v>
      </c>
      <c r="G249" t="s">
        <v>25</v>
      </c>
      <c r="H249" t="s">
        <v>11</v>
      </c>
      <c r="I249" t="s">
        <v>39195</v>
      </c>
      <c r="J249" t="s">
        <v>29312</v>
      </c>
      <c r="K249" t="s">
        <v>29313</v>
      </c>
      <c r="L249" t="s">
        <v>39208</v>
      </c>
      <c r="M249" t="s">
        <v>29314</v>
      </c>
      <c r="N249" t="s">
        <v>29315</v>
      </c>
    </row>
    <row r="250" spans="1:14" x14ac:dyDescent="0.3">
      <c r="A250" t="s">
        <v>38844</v>
      </c>
      <c r="B250">
        <v>10890749</v>
      </c>
      <c r="C250">
        <v>17</v>
      </c>
      <c r="D250">
        <v>15</v>
      </c>
      <c r="E250">
        <v>3</v>
      </c>
      <c r="F250" t="s">
        <v>39191</v>
      </c>
      <c r="G250" t="s">
        <v>53</v>
      </c>
      <c r="H250" t="s">
        <v>5</v>
      </c>
      <c r="I250" t="s">
        <v>39195</v>
      </c>
      <c r="J250" t="s">
        <v>12509</v>
      </c>
      <c r="K250" t="s">
        <v>12510</v>
      </c>
      <c r="L250" t="s">
        <v>39206</v>
      </c>
      <c r="M250" t="s">
        <v>12511</v>
      </c>
      <c r="N250" t="s">
        <v>12512</v>
      </c>
    </row>
    <row r="251" spans="1:14" x14ac:dyDescent="0.3">
      <c r="A251" t="s">
        <v>38947</v>
      </c>
      <c r="B251">
        <v>11233153</v>
      </c>
      <c r="C251">
        <v>15</v>
      </c>
      <c r="D251">
        <v>0</v>
      </c>
      <c r="E251">
        <v>1</v>
      </c>
      <c r="F251" t="s">
        <v>39190</v>
      </c>
      <c r="G251" t="s">
        <v>25</v>
      </c>
      <c r="H251" t="s">
        <v>11</v>
      </c>
      <c r="I251" t="s">
        <v>39194</v>
      </c>
      <c r="J251" t="s">
        <v>2104</v>
      </c>
      <c r="K251" t="s">
        <v>22992</v>
      </c>
      <c r="L251" t="s">
        <v>39208</v>
      </c>
      <c r="M251" t="s">
        <v>22993</v>
      </c>
      <c r="N251" t="s">
        <v>22993</v>
      </c>
    </row>
    <row r="252" spans="1:14" x14ac:dyDescent="0.3">
      <c r="A252" t="s">
        <v>38901</v>
      </c>
      <c r="B252">
        <v>11098867</v>
      </c>
      <c r="C252">
        <v>14</v>
      </c>
      <c r="D252">
        <v>30</v>
      </c>
      <c r="E252">
        <v>4</v>
      </c>
      <c r="F252" t="s">
        <v>39191</v>
      </c>
      <c r="G252" t="s">
        <v>53</v>
      </c>
      <c r="H252" t="s">
        <v>5</v>
      </c>
      <c r="I252" t="s">
        <v>39195</v>
      </c>
      <c r="J252" t="s">
        <v>419</v>
      </c>
      <c r="K252" t="s">
        <v>420</v>
      </c>
      <c r="L252" t="s">
        <v>39207</v>
      </c>
      <c r="M252" t="s">
        <v>421</v>
      </c>
      <c r="N252" t="s">
        <v>422</v>
      </c>
    </row>
    <row r="253" spans="1:14" x14ac:dyDescent="0.3">
      <c r="A253" t="s">
        <v>38812</v>
      </c>
      <c r="B253">
        <v>10836382</v>
      </c>
      <c r="C253">
        <v>10</v>
      </c>
      <c r="D253">
        <v>30</v>
      </c>
      <c r="E253">
        <v>6</v>
      </c>
      <c r="F253" t="s">
        <v>39191</v>
      </c>
      <c r="G253" t="s">
        <v>10</v>
      </c>
      <c r="H253" t="s">
        <v>11</v>
      </c>
      <c r="I253" t="s">
        <v>39195</v>
      </c>
      <c r="J253" t="s">
        <v>34462</v>
      </c>
      <c r="K253" t="s">
        <v>34463</v>
      </c>
      <c r="L253" t="s">
        <v>39206</v>
      </c>
      <c r="M253" t="s">
        <v>34464</v>
      </c>
      <c r="N253" t="s">
        <v>34465</v>
      </c>
    </row>
    <row r="254" spans="1:14" x14ac:dyDescent="0.3">
      <c r="A254" t="s">
        <v>38811</v>
      </c>
      <c r="B254">
        <v>10790702</v>
      </c>
      <c r="C254">
        <v>9</v>
      </c>
      <c r="D254">
        <v>0</v>
      </c>
      <c r="E254">
        <v>5</v>
      </c>
      <c r="F254" t="s">
        <v>39190</v>
      </c>
      <c r="G254" t="s">
        <v>25</v>
      </c>
      <c r="H254" t="s">
        <v>11</v>
      </c>
      <c r="I254" t="s">
        <v>39194</v>
      </c>
      <c r="J254" t="s">
        <v>5806</v>
      </c>
      <c r="K254" t="s">
        <v>5807</v>
      </c>
      <c r="L254" t="s">
        <v>39206</v>
      </c>
      <c r="M254" t="s">
        <v>5808</v>
      </c>
    </row>
    <row r="255" spans="1:14" x14ac:dyDescent="0.3">
      <c r="A255" t="s">
        <v>38941</v>
      </c>
      <c r="B255">
        <v>11238823</v>
      </c>
      <c r="C255">
        <v>13</v>
      </c>
      <c r="D255">
        <v>45</v>
      </c>
      <c r="E255">
        <v>2</v>
      </c>
      <c r="F255" t="s">
        <v>39191</v>
      </c>
      <c r="G255" t="s">
        <v>10</v>
      </c>
      <c r="H255" t="s">
        <v>11</v>
      </c>
      <c r="I255" t="s">
        <v>39195</v>
      </c>
      <c r="M255" t="s">
        <v>772</v>
      </c>
      <c r="N255" t="s">
        <v>773</v>
      </c>
    </row>
    <row r="256" spans="1:14" x14ac:dyDescent="0.3">
      <c r="A256" t="s">
        <v>38984</v>
      </c>
      <c r="B256">
        <v>11354253</v>
      </c>
      <c r="C256">
        <v>15</v>
      </c>
      <c r="D256">
        <v>30</v>
      </c>
      <c r="E256">
        <v>3</v>
      </c>
      <c r="F256" t="s">
        <v>39189</v>
      </c>
      <c r="G256" t="s">
        <v>25</v>
      </c>
      <c r="H256" t="s">
        <v>11</v>
      </c>
      <c r="J256" t="s">
        <v>14531</v>
      </c>
      <c r="K256" t="s">
        <v>14532</v>
      </c>
      <c r="L256" t="s">
        <v>39208</v>
      </c>
      <c r="M256" t="s">
        <v>14533</v>
      </c>
      <c r="N256" t="s">
        <v>14534</v>
      </c>
    </row>
    <row r="257" spans="1:14" x14ac:dyDescent="0.3">
      <c r="A257" t="s">
        <v>39006</v>
      </c>
      <c r="B257">
        <v>11423205</v>
      </c>
      <c r="C257">
        <v>14</v>
      </c>
      <c r="D257">
        <v>15</v>
      </c>
      <c r="E257">
        <v>4</v>
      </c>
      <c r="F257" t="s">
        <v>39190</v>
      </c>
      <c r="G257" t="s">
        <v>25</v>
      </c>
      <c r="H257" t="s">
        <v>11</v>
      </c>
      <c r="I257" t="s">
        <v>39194</v>
      </c>
      <c r="J257" t="s">
        <v>28407</v>
      </c>
      <c r="K257" t="s">
        <v>28408</v>
      </c>
      <c r="L257" t="s">
        <v>39207</v>
      </c>
      <c r="M257" t="s">
        <v>9538</v>
      </c>
      <c r="N257" t="s">
        <v>28409</v>
      </c>
    </row>
    <row r="258" spans="1:14" x14ac:dyDescent="0.3">
      <c r="A258" t="s">
        <v>38839</v>
      </c>
      <c r="B258">
        <v>10877787</v>
      </c>
      <c r="C258">
        <v>14</v>
      </c>
      <c r="D258">
        <v>15</v>
      </c>
      <c r="E258">
        <v>5</v>
      </c>
      <c r="F258" t="s">
        <v>39189</v>
      </c>
      <c r="G258" t="s">
        <v>25</v>
      </c>
      <c r="H258" t="s">
        <v>11</v>
      </c>
      <c r="I258" t="s">
        <v>39194</v>
      </c>
      <c r="J258" t="s">
        <v>30982</v>
      </c>
      <c r="K258" t="s">
        <v>30983</v>
      </c>
      <c r="L258" t="s">
        <v>39205</v>
      </c>
      <c r="M258" t="s">
        <v>30984</v>
      </c>
      <c r="N258" t="s">
        <v>30985</v>
      </c>
    </row>
    <row r="259" spans="1:14" x14ac:dyDescent="0.3">
      <c r="A259" t="s">
        <v>38783</v>
      </c>
      <c r="B259">
        <v>10708753</v>
      </c>
      <c r="C259">
        <v>15</v>
      </c>
      <c r="D259">
        <v>15</v>
      </c>
      <c r="E259">
        <v>5</v>
      </c>
      <c r="F259" t="s">
        <v>39189</v>
      </c>
      <c r="G259" t="s">
        <v>25</v>
      </c>
      <c r="H259" t="s">
        <v>11</v>
      </c>
      <c r="I259" t="s">
        <v>39195</v>
      </c>
      <c r="J259" t="s">
        <v>25934</v>
      </c>
      <c r="K259" t="s">
        <v>25935</v>
      </c>
      <c r="L259" t="s">
        <v>39206</v>
      </c>
      <c r="M259" t="s">
        <v>25936</v>
      </c>
      <c r="N259" t="s">
        <v>25937</v>
      </c>
    </row>
    <row r="260" spans="1:14" x14ac:dyDescent="0.3">
      <c r="A260" t="s">
        <v>39109</v>
      </c>
      <c r="B260">
        <v>11813245</v>
      </c>
      <c r="C260">
        <v>8</v>
      </c>
      <c r="D260">
        <v>15</v>
      </c>
      <c r="E260">
        <v>2</v>
      </c>
      <c r="F260" t="s">
        <v>39191</v>
      </c>
      <c r="G260" t="s">
        <v>10</v>
      </c>
      <c r="H260" t="s">
        <v>11</v>
      </c>
      <c r="I260" t="s">
        <v>39194</v>
      </c>
      <c r="J260" t="s">
        <v>29554</v>
      </c>
      <c r="K260" t="s">
        <v>29555</v>
      </c>
      <c r="L260" t="s">
        <v>39209</v>
      </c>
      <c r="M260" t="s">
        <v>29556</v>
      </c>
      <c r="N260" t="s">
        <v>29557</v>
      </c>
    </row>
    <row r="261" spans="1:14" x14ac:dyDescent="0.3">
      <c r="A261" t="s">
        <v>39055</v>
      </c>
      <c r="B261">
        <v>11596301</v>
      </c>
      <c r="C261">
        <v>12</v>
      </c>
      <c r="D261">
        <v>15</v>
      </c>
      <c r="E261">
        <v>4</v>
      </c>
      <c r="F261" t="s">
        <v>39190</v>
      </c>
      <c r="G261" t="s">
        <v>10</v>
      </c>
      <c r="H261" t="s">
        <v>11</v>
      </c>
      <c r="I261" t="s">
        <v>39194</v>
      </c>
      <c r="J261" t="s">
        <v>29543</v>
      </c>
      <c r="K261" t="s">
        <v>29544</v>
      </c>
      <c r="L261" t="s">
        <v>39208</v>
      </c>
      <c r="M261" t="s">
        <v>29545</v>
      </c>
      <c r="N261" t="s">
        <v>29546</v>
      </c>
    </row>
    <row r="262" spans="1:14" x14ac:dyDescent="0.3">
      <c r="A262" t="s">
        <v>38913</v>
      </c>
      <c r="B262">
        <v>11111644</v>
      </c>
      <c r="C262">
        <v>15</v>
      </c>
      <c r="D262">
        <v>30</v>
      </c>
      <c r="E262">
        <v>2</v>
      </c>
      <c r="F262" t="s">
        <v>394</v>
      </c>
      <c r="G262" t="s">
        <v>25</v>
      </c>
      <c r="H262" t="s">
        <v>11</v>
      </c>
      <c r="I262" t="s">
        <v>39194</v>
      </c>
      <c r="J262" t="s">
        <v>16049</v>
      </c>
      <c r="K262" t="s">
        <v>16050</v>
      </c>
      <c r="L262" t="s">
        <v>39206</v>
      </c>
      <c r="M262" t="s">
        <v>16051</v>
      </c>
      <c r="N262" t="s">
        <v>16052</v>
      </c>
    </row>
    <row r="263" spans="1:14" x14ac:dyDescent="0.3">
      <c r="A263" t="s">
        <v>39112</v>
      </c>
      <c r="B263">
        <v>11847503</v>
      </c>
      <c r="C263">
        <v>14</v>
      </c>
      <c r="D263">
        <v>45</v>
      </c>
      <c r="E263">
        <v>5</v>
      </c>
      <c r="F263" t="s">
        <v>39189</v>
      </c>
      <c r="G263" t="s">
        <v>10</v>
      </c>
      <c r="H263" t="s">
        <v>11</v>
      </c>
      <c r="I263" t="s">
        <v>39194</v>
      </c>
      <c r="J263" t="s">
        <v>22379</v>
      </c>
      <c r="K263" t="s">
        <v>22379</v>
      </c>
      <c r="L263" t="s">
        <v>39205</v>
      </c>
      <c r="M263" t="s">
        <v>22380</v>
      </c>
      <c r="N263" t="s">
        <v>22380</v>
      </c>
    </row>
    <row r="264" spans="1:14" x14ac:dyDescent="0.3">
      <c r="A264" t="s">
        <v>38907</v>
      </c>
      <c r="B264">
        <v>11122072</v>
      </c>
      <c r="C264">
        <v>17</v>
      </c>
      <c r="D264">
        <v>0</v>
      </c>
      <c r="E264">
        <v>3</v>
      </c>
      <c r="F264" t="s">
        <v>39191</v>
      </c>
      <c r="G264" t="s">
        <v>53</v>
      </c>
      <c r="H264" t="s">
        <v>5</v>
      </c>
      <c r="I264" t="s">
        <v>39195</v>
      </c>
      <c r="J264" t="s">
        <v>1432</v>
      </c>
      <c r="K264" t="s">
        <v>1433</v>
      </c>
      <c r="L264" t="s">
        <v>39208</v>
      </c>
      <c r="M264" t="s">
        <v>1434</v>
      </c>
      <c r="N264" t="s">
        <v>1435</v>
      </c>
    </row>
    <row r="265" spans="1:14" x14ac:dyDescent="0.3">
      <c r="A265" t="s">
        <v>38814</v>
      </c>
      <c r="B265">
        <v>10797356</v>
      </c>
      <c r="C265">
        <v>15</v>
      </c>
      <c r="D265">
        <v>0</v>
      </c>
      <c r="E265">
        <v>1</v>
      </c>
      <c r="F265" t="s">
        <v>39190</v>
      </c>
      <c r="G265" t="s">
        <v>10</v>
      </c>
      <c r="H265" t="s">
        <v>11</v>
      </c>
      <c r="I265" t="s">
        <v>39195</v>
      </c>
      <c r="J265" t="s">
        <v>29963</v>
      </c>
      <c r="K265" t="s">
        <v>29964</v>
      </c>
      <c r="L265" t="s">
        <v>39205</v>
      </c>
      <c r="M265" t="s">
        <v>29965</v>
      </c>
      <c r="N265" t="s">
        <v>29965</v>
      </c>
    </row>
    <row r="266" spans="1:14" x14ac:dyDescent="0.3">
      <c r="A266" t="s">
        <v>38881</v>
      </c>
      <c r="B266">
        <v>11039466</v>
      </c>
      <c r="C266">
        <v>12</v>
      </c>
      <c r="D266">
        <v>0</v>
      </c>
      <c r="E266">
        <v>5</v>
      </c>
      <c r="F266" t="s">
        <v>39190</v>
      </c>
      <c r="G266" t="s">
        <v>25</v>
      </c>
      <c r="H266" t="s">
        <v>11</v>
      </c>
      <c r="I266" t="s">
        <v>39195</v>
      </c>
      <c r="J266" t="s">
        <v>6306</v>
      </c>
      <c r="K266" t="s">
        <v>6307</v>
      </c>
      <c r="L266" t="s">
        <v>39206</v>
      </c>
      <c r="M266" t="s">
        <v>6308</v>
      </c>
      <c r="N266" t="s">
        <v>6309</v>
      </c>
    </row>
    <row r="267" spans="1:14" x14ac:dyDescent="0.3">
      <c r="A267" t="s">
        <v>38822</v>
      </c>
      <c r="B267">
        <v>10856940</v>
      </c>
      <c r="C267">
        <v>12</v>
      </c>
      <c r="D267">
        <v>0</v>
      </c>
      <c r="E267">
        <v>2</v>
      </c>
      <c r="F267" t="s">
        <v>39189</v>
      </c>
      <c r="G267" t="s">
        <v>25</v>
      </c>
      <c r="H267" t="s">
        <v>11</v>
      </c>
      <c r="I267" t="s">
        <v>39194</v>
      </c>
      <c r="J267" t="s">
        <v>27241</v>
      </c>
      <c r="K267" t="s">
        <v>15512</v>
      </c>
      <c r="L267" t="s">
        <v>39209</v>
      </c>
      <c r="M267" t="s">
        <v>27242</v>
      </c>
      <c r="N267" t="s">
        <v>27243</v>
      </c>
    </row>
    <row r="268" spans="1:14" x14ac:dyDescent="0.3">
      <c r="A268" t="s">
        <v>38910</v>
      </c>
      <c r="B268">
        <v>11146963</v>
      </c>
      <c r="C268">
        <v>10</v>
      </c>
      <c r="D268">
        <v>0</v>
      </c>
      <c r="E268">
        <v>6</v>
      </c>
      <c r="F268" t="s">
        <v>39190</v>
      </c>
      <c r="G268" t="s">
        <v>25</v>
      </c>
      <c r="H268" t="s">
        <v>11</v>
      </c>
      <c r="I268" t="s">
        <v>39195</v>
      </c>
      <c r="J268" t="s">
        <v>2257</v>
      </c>
      <c r="K268" t="s">
        <v>2257</v>
      </c>
      <c r="L268" t="s">
        <v>39205</v>
      </c>
      <c r="M268" t="s">
        <v>2258</v>
      </c>
      <c r="N268" t="s">
        <v>2259</v>
      </c>
    </row>
    <row r="269" spans="1:14" x14ac:dyDescent="0.3">
      <c r="A269" t="s">
        <v>38896</v>
      </c>
      <c r="B269">
        <v>11090238</v>
      </c>
      <c r="C269">
        <v>12</v>
      </c>
      <c r="D269">
        <v>0</v>
      </c>
      <c r="E269">
        <v>6</v>
      </c>
      <c r="F269" t="s">
        <v>39191</v>
      </c>
      <c r="G269" t="s">
        <v>25</v>
      </c>
      <c r="H269" t="s">
        <v>11</v>
      </c>
      <c r="I269" t="s">
        <v>39194</v>
      </c>
      <c r="J269" t="s">
        <v>32314</v>
      </c>
      <c r="K269" t="s">
        <v>32315</v>
      </c>
    </row>
    <row r="270" spans="1:14" x14ac:dyDescent="0.3">
      <c r="A270" t="s">
        <v>39103</v>
      </c>
      <c r="B270">
        <v>11762361</v>
      </c>
      <c r="C270">
        <v>14</v>
      </c>
      <c r="D270">
        <v>30</v>
      </c>
      <c r="E270">
        <v>3</v>
      </c>
      <c r="F270" t="s">
        <v>39189</v>
      </c>
      <c r="G270" t="s">
        <v>25</v>
      </c>
      <c r="H270" t="s">
        <v>11</v>
      </c>
      <c r="I270" t="s">
        <v>39195</v>
      </c>
      <c r="J270" t="s">
        <v>12359</v>
      </c>
      <c r="K270" t="s">
        <v>3754</v>
      </c>
      <c r="L270" t="s">
        <v>39208</v>
      </c>
      <c r="M270" t="s">
        <v>835</v>
      </c>
      <c r="N270" t="s">
        <v>9745</v>
      </c>
    </row>
    <row r="271" spans="1:14" x14ac:dyDescent="0.3">
      <c r="A271" t="s">
        <v>38866</v>
      </c>
      <c r="B271">
        <v>10994416</v>
      </c>
      <c r="C271">
        <v>12</v>
      </c>
      <c r="D271">
        <v>15</v>
      </c>
      <c r="E271">
        <v>4</v>
      </c>
      <c r="F271" t="s">
        <v>39190</v>
      </c>
      <c r="G271" t="s">
        <v>25</v>
      </c>
      <c r="H271" t="s">
        <v>11</v>
      </c>
      <c r="I271" t="s">
        <v>39195</v>
      </c>
      <c r="J271" t="s">
        <v>35075</v>
      </c>
      <c r="K271" t="s">
        <v>4184</v>
      </c>
      <c r="L271" t="s">
        <v>39206</v>
      </c>
      <c r="M271" t="s">
        <v>35076</v>
      </c>
      <c r="N271" t="s">
        <v>35076</v>
      </c>
    </row>
    <row r="272" spans="1:14" x14ac:dyDescent="0.3">
      <c r="A272" t="s">
        <v>38896</v>
      </c>
      <c r="B272">
        <v>11058487</v>
      </c>
      <c r="C272">
        <v>16</v>
      </c>
      <c r="D272">
        <v>0</v>
      </c>
      <c r="E272">
        <v>6</v>
      </c>
      <c r="F272" t="s">
        <v>39191</v>
      </c>
      <c r="G272" t="s">
        <v>25</v>
      </c>
      <c r="H272" t="s">
        <v>11</v>
      </c>
      <c r="I272" t="s">
        <v>39194</v>
      </c>
      <c r="J272" t="s">
        <v>30967</v>
      </c>
      <c r="K272" t="s">
        <v>30968</v>
      </c>
      <c r="L272" t="s">
        <v>39205</v>
      </c>
      <c r="M272" t="s">
        <v>30969</v>
      </c>
      <c r="N272" t="s">
        <v>30970</v>
      </c>
    </row>
    <row r="273" spans="1:14" x14ac:dyDescent="0.3">
      <c r="A273" t="s">
        <v>38899</v>
      </c>
      <c r="B273">
        <v>11067529</v>
      </c>
      <c r="C273">
        <v>13</v>
      </c>
      <c r="D273">
        <v>45</v>
      </c>
      <c r="E273">
        <v>2</v>
      </c>
      <c r="F273" t="s">
        <v>39191</v>
      </c>
      <c r="G273" t="s">
        <v>10</v>
      </c>
      <c r="H273" t="s">
        <v>11</v>
      </c>
      <c r="I273" t="s">
        <v>39194</v>
      </c>
      <c r="J273" t="s">
        <v>837</v>
      </c>
      <c r="K273" t="s">
        <v>838</v>
      </c>
      <c r="L273" t="s">
        <v>39205</v>
      </c>
      <c r="M273" t="s">
        <v>839</v>
      </c>
      <c r="N273" t="s">
        <v>840</v>
      </c>
    </row>
    <row r="274" spans="1:14" x14ac:dyDescent="0.3">
      <c r="A274" t="s">
        <v>38852</v>
      </c>
      <c r="B274">
        <v>10917603</v>
      </c>
      <c r="C274">
        <v>14</v>
      </c>
      <c r="D274">
        <v>30</v>
      </c>
      <c r="E274">
        <v>4</v>
      </c>
      <c r="F274" t="s">
        <v>39191</v>
      </c>
      <c r="G274" t="s">
        <v>53</v>
      </c>
      <c r="H274" t="s">
        <v>5</v>
      </c>
      <c r="I274" t="s">
        <v>39195</v>
      </c>
      <c r="J274" t="s">
        <v>10526</v>
      </c>
      <c r="K274" t="s">
        <v>2421</v>
      </c>
      <c r="L274" t="s">
        <v>39207</v>
      </c>
      <c r="M274" t="s">
        <v>10527</v>
      </c>
      <c r="N274" t="s">
        <v>10528</v>
      </c>
    </row>
    <row r="275" spans="1:14" x14ac:dyDescent="0.3">
      <c r="A275" t="s">
        <v>39102</v>
      </c>
      <c r="B275">
        <v>11759575</v>
      </c>
      <c r="C275">
        <v>10</v>
      </c>
      <c r="D275">
        <v>30</v>
      </c>
      <c r="E275">
        <v>2</v>
      </c>
      <c r="F275" t="s">
        <v>39189</v>
      </c>
      <c r="G275" t="s">
        <v>25</v>
      </c>
      <c r="H275" t="s">
        <v>11</v>
      </c>
      <c r="I275" t="s">
        <v>39194</v>
      </c>
      <c r="J275" t="s">
        <v>16921</v>
      </c>
      <c r="K275" t="s">
        <v>16921</v>
      </c>
      <c r="L275" t="s">
        <v>39208</v>
      </c>
      <c r="M275" t="s">
        <v>16922</v>
      </c>
      <c r="N275" t="s">
        <v>16923</v>
      </c>
    </row>
    <row r="276" spans="1:14" x14ac:dyDescent="0.3">
      <c r="A276" t="s">
        <v>39125</v>
      </c>
      <c r="B276">
        <v>11878231</v>
      </c>
      <c r="C276">
        <v>19</v>
      </c>
      <c r="D276">
        <v>45</v>
      </c>
      <c r="E276">
        <v>4</v>
      </c>
      <c r="F276" t="s">
        <v>39191</v>
      </c>
      <c r="G276" t="s">
        <v>25</v>
      </c>
      <c r="H276" t="s">
        <v>11</v>
      </c>
      <c r="I276" t="s">
        <v>39195</v>
      </c>
      <c r="J276" t="s">
        <v>6741</v>
      </c>
      <c r="K276" t="s">
        <v>6742</v>
      </c>
      <c r="L276" t="s">
        <v>39208</v>
      </c>
      <c r="M276" t="s">
        <v>6743</v>
      </c>
      <c r="N276" t="s">
        <v>6743</v>
      </c>
    </row>
    <row r="277" spans="1:14" x14ac:dyDescent="0.3">
      <c r="A277" t="s">
        <v>38943</v>
      </c>
      <c r="B277">
        <v>11255047</v>
      </c>
      <c r="C277">
        <v>9</v>
      </c>
      <c r="D277">
        <v>30</v>
      </c>
      <c r="E277">
        <v>4</v>
      </c>
      <c r="F277" t="s">
        <v>39190</v>
      </c>
      <c r="G277" t="s">
        <v>10</v>
      </c>
      <c r="H277" t="s">
        <v>11</v>
      </c>
      <c r="I277" t="s">
        <v>39195</v>
      </c>
      <c r="J277" t="s">
        <v>19711</v>
      </c>
      <c r="K277" t="s">
        <v>19712</v>
      </c>
      <c r="L277" t="s">
        <v>39207</v>
      </c>
      <c r="M277" t="s">
        <v>19713</v>
      </c>
      <c r="N277" t="s">
        <v>19010</v>
      </c>
    </row>
    <row r="278" spans="1:14" x14ac:dyDescent="0.3">
      <c r="A278" t="s">
        <v>39053</v>
      </c>
      <c r="B278">
        <v>11587638</v>
      </c>
      <c r="C278">
        <v>14</v>
      </c>
      <c r="D278">
        <v>30</v>
      </c>
      <c r="E278">
        <v>2</v>
      </c>
      <c r="F278" t="s">
        <v>39190</v>
      </c>
      <c r="G278" t="s">
        <v>25</v>
      </c>
      <c r="H278" t="s">
        <v>11</v>
      </c>
      <c r="I278" t="s">
        <v>39194</v>
      </c>
      <c r="J278" t="s">
        <v>8439</v>
      </c>
      <c r="K278" t="s">
        <v>8440</v>
      </c>
      <c r="L278" t="s">
        <v>39205</v>
      </c>
      <c r="M278" t="s">
        <v>8441</v>
      </c>
      <c r="N278" t="s">
        <v>8442</v>
      </c>
    </row>
    <row r="279" spans="1:14" x14ac:dyDescent="0.3">
      <c r="A279" t="s">
        <v>39007</v>
      </c>
      <c r="B279">
        <v>11446349</v>
      </c>
      <c r="C279">
        <v>10</v>
      </c>
      <c r="D279">
        <v>45</v>
      </c>
      <c r="E279">
        <v>5</v>
      </c>
      <c r="F279" t="s">
        <v>39190</v>
      </c>
      <c r="G279" t="s">
        <v>25</v>
      </c>
      <c r="H279" t="s">
        <v>11</v>
      </c>
      <c r="I279" t="s">
        <v>39195</v>
      </c>
      <c r="J279" t="s">
        <v>26457</v>
      </c>
      <c r="K279" t="s">
        <v>26458</v>
      </c>
      <c r="L279" t="s">
        <v>39207</v>
      </c>
      <c r="M279" t="s">
        <v>2924</v>
      </c>
      <c r="N279" t="s">
        <v>26459</v>
      </c>
    </row>
    <row r="280" spans="1:14" x14ac:dyDescent="0.3">
      <c r="A280" t="s">
        <v>39073</v>
      </c>
      <c r="B280">
        <v>11655138</v>
      </c>
      <c r="C280">
        <v>15</v>
      </c>
      <c r="D280">
        <v>0</v>
      </c>
      <c r="E280">
        <v>1</v>
      </c>
      <c r="F280" t="s">
        <v>39191</v>
      </c>
      <c r="G280" t="s">
        <v>25</v>
      </c>
      <c r="H280" t="s">
        <v>11</v>
      </c>
      <c r="I280" t="s">
        <v>39194</v>
      </c>
      <c r="J280" t="s">
        <v>11246</v>
      </c>
      <c r="K280" t="s">
        <v>11247</v>
      </c>
      <c r="L280" t="s">
        <v>39206</v>
      </c>
      <c r="M280" t="s">
        <v>10737</v>
      </c>
      <c r="N280" t="s">
        <v>10737</v>
      </c>
    </row>
    <row r="281" spans="1:14" x14ac:dyDescent="0.3">
      <c r="A281" t="s">
        <v>38865</v>
      </c>
      <c r="B281">
        <v>10958800</v>
      </c>
      <c r="C281">
        <v>9</v>
      </c>
      <c r="D281">
        <v>0</v>
      </c>
      <c r="E281">
        <v>3</v>
      </c>
      <c r="F281" t="s">
        <v>39190</v>
      </c>
      <c r="G281" t="s">
        <v>10</v>
      </c>
      <c r="H281" t="s">
        <v>11</v>
      </c>
      <c r="I281" t="s">
        <v>39195</v>
      </c>
      <c r="J281" t="s">
        <v>30550</v>
      </c>
      <c r="K281" t="s">
        <v>21441</v>
      </c>
      <c r="L281" t="s">
        <v>39208</v>
      </c>
      <c r="M281" t="s">
        <v>30551</v>
      </c>
      <c r="N281" t="s">
        <v>30552</v>
      </c>
    </row>
    <row r="282" spans="1:14" x14ac:dyDescent="0.3">
      <c r="A282" t="s">
        <v>38794</v>
      </c>
      <c r="B282">
        <v>10758408</v>
      </c>
      <c r="C282">
        <v>7</v>
      </c>
      <c r="D282">
        <v>30</v>
      </c>
      <c r="E282">
        <v>2</v>
      </c>
      <c r="F282" t="s">
        <v>39189</v>
      </c>
      <c r="G282" t="s">
        <v>10</v>
      </c>
      <c r="H282" t="s">
        <v>11</v>
      </c>
      <c r="I282" t="s">
        <v>39195</v>
      </c>
      <c r="J282" t="s">
        <v>35586</v>
      </c>
      <c r="K282" t="s">
        <v>35587</v>
      </c>
      <c r="L282" t="s">
        <v>39205</v>
      </c>
      <c r="M282" t="s">
        <v>35588</v>
      </c>
      <c r="N282" t="s">
        <v>35589</v>
      </c>
    </row>
    <row r="283" spans="1:14" x14ac:dyDescent="0.3">
      <c r="A283" t="s">
        <v>38788</v>
      </c>
      <c r="B283">
        <v>10755047</v>
      </c>
      <c r="C283">
        <v>11</v>
      </c>
      <c r="D283">
        <v>15</v>
      </c>
      <c r="E283">
        <v>3</v>
      </c>
      <c r="F283" t="s">
        <v>39189</v>
      </c>
      <c r="G283" t="s">
        <v>25</v>
      </c>
      <c r="H283" t="s">
        <v>11</v>
      </c>
      <c r="I283" t="s">
        <v>39195</v>
      </c>
      <c r="J283" t="s">
        <v>18845</v>
      </c>
      <c r="K283" t="s">
        <v>18846</v>
      </c>
      <c r="L283" t="s">
        <v>39207</v>
      </c>
      <c r="M283" t="s">
        <v>18847</v>
      </c>
      <c r="N283" t="s">
        <v>18847</v>
      </c>
    </row>
    <row r="284" spans="1:14" x14ac:dyDescent="0.3">
      <c r="A284" t="s">
        <v>39038</v>
      </c>
      <c r="B284">
        <v>11522715</v>
      </c>
      <c r="C284">
        <v>9</v>
      </c>
      <c r="D284">
        <v>45</v>
      </c>
      <c r="E284">
        <v>1</v>
      </c>
      <c r="F284" t="s">
        <v>39190</v>
      </c>
      <c r="G284" t="s">
        <v>25</v>
      </c>
      <c r="H284" t="s">
        <v>11</v>
      </c>
      <c r="I284" t="s">
        <v>39195</v>
      </c>
      <c r="J284" t="s">
        <v>10774</v>
      </c>
      <c r="K284" t="s">
        <v>32855</v>
      </c>
      <c r="L284" t="s">
        <v>39208</v>
      </c>
      <c r="M284" t="s">
        <v>32856</v>
      </c>
      <c r="N284" t="s">
        <v>32856</v>
      </c>
    </row>
    <row r="285" spans="1:14" x14ac:dyDescent="0.3">
      <c r="A285" t="s">
        <v>38923</v>
      </c>
      <c r="B285">
        <v>11146177</v>
      </c>
      <c r="C285">
        <v>8</v>
      </c>
      <c r="D285">
        <v>15</v>
      </c>
      <c r="E285">
        <v>5</v>
      </c>
      <c r="F285" t="s">
        <v>394</v>
      </c>
      <c r="G285" t="s">
        <v>25</v>
      </c>
      <c r="H285" t="s">
        <v>11</v>
      </c>
      <c r="I285" t="s">
        <v>39195</v>
      </c>
      <c r="J285" t="s">
        <v>5035</v>
      </c>
      <c r="K285" t="s">
        <v>5036</v>
      </c>
      <c r="L285" t="s">
        <v>39207</v>
      </c>
      <c r="M285" t="s">
        <v>5037</v>
      </c>
      <c r="N285" t="s">
        <v>5037</v>
      </c>
    </row>
    <row r="286" spans="1:14" x14ac:dyDescent="0.3">
      <c r="A286" t="s">
        <v>39055</v>
      </c>
      <c r="B286">
        <v>11629022</v>
      </c>
      <c r="C286">
        <v>14</v>
      </c>
      <c r="D286">
        <v>45</v>
      </c>
      <c r="E286">
        <v>4</v>
      </c>
      <c r="F286" t="s">
        <v>39190</v>
      </c>
      <c r="G286" t="s">
        <v>25</v>
      </c>
      <c r="H286" t="s">
        <v>11</v>
      </c>
      <c r="I286" t="s">
        <v>39195</v>
      </c>
      <c r="J286" t="s">
        <v>17119</v>
      </c>
      <c r="K286" t="s">
        <v>17120</v>
      </c>
      <c r="L286" t="s">
        <v>39205</v>
      </c>
      <c r="M286" t="s">
        <v>17121</v>
      </c>
      <c r="N286" t="s">
        <v>17122</v>
      </c>
    </row>
    <row r="287" spans="1:14" x14ac:dyDescent="0.3">
      <c r="A287" t="s">
        <v>38850</v>
      </c>
      <c r="B287">
        <v>10910034</v>
      </c>
      <c r="C287">
        <v>11</v>
      </c>
      <c r="D287">
        <v>0</v>
      </c>
      <c r="E287">
        <v>2</v>
      </c>
      <c r="F287" t="s">
        <v>39189</v>
      </c>
      <c r="G287" t="s">
        <v>25</v>
      </c>
      <c r="H287" t="s">
        <v>11</v>
      </c>
      <c r="I287" t="s">
        <v>39195</v>
      </c>
      <c r="J287" t="s">
        <v>196</v>
      </c>
      <c r="K287" t="s">
        <v>197</v>
      </c>
      <c r="L287" t="s">
        <v>39207</v>
      </c>
      <c r="M287" t="s">
        <v>198</v>
      </c>
      <c r="N287" t="s">
        <v>199</v>
      </c>
    </row>
    <row r="288" spans="1:14" x14ac:dyDescent="0.3">
      <c r="A288" t="s">
        <v>38869</v>
      </c>
      <c r="B288">
        <v>10995091</v>
      </c>
      <c r="C288">
        <v>13</v>
      </c>
      <c r="D288">
        <v>30</v>
      </c>
      <c r="E288">
        <v>7</v>
      </c>
      <c r="F288" t="s">
        <v>39190</v>
      </c>
      <c r="G288" t="s">
        <v>25</v>
      </c>
      <c r="H288" t="s">
        <v>11</v>
      </c>
      <c r="I288" t="s">
        <v>39195</v>
      </c>
      <c r="J288" t="s">
        <v>3916</v>
      </c>
      <c r="K288" t="s">
        <v>3917</v>
      </c>
      <c r="L288" t="s">
        <v>39208</v>
      </c>
      <c r="M288" t="s">
        <v>3918</v>
      </c>
      <c r="N288" t="s">
        <v>3919</v>
      </c>
    </row>
    <row r="289" spans="1:14" x14ac:dyDescent="0.3">
      <c r="A289" t="s">
        <v>39025</v>
      </c>
      <c r="B289">
        <v>11480903</v>
      </c>
      <c r="C289">
        <v>12</v>
      </c>
      <c r="D289">
        <v>30</v>
      </c>
      <c r="E289">
        <v>2</v>
      </c>
      <c r="F289" t="s">
        <v>39191</v>
      </c>
      <c r="G289" t="s">
        <v>25</v>
      </c>
      <c r="H289" t="s">
        <v>11</v>
      </c>
      <c r="I289" t="s">
        <v>39194</v>
      </c>
      <c r="J289" t="s">
        <v>14916</v>
      </c>
      <c r="K289" t="s">
        <v>19165</v>
      </c>
      <c r="L289" t="s">
        <v>39206</v>
      </c>
      <c r="M289" t="s">
        <v>19166</v>
      </c>
      <c r="N289" t="s">
        <v>19167</v>
      </c>
    </row>
    <row r="290" spans="1:14" x14ac:dyDescent="0.3">
      <c r="A290" t="s">
        <v>38909</v>
      </c>
      <c r="B290">
        <v>11099727</v>
      </c>
      <c r="C290">
        <v>9</v>
      </c>
      <c r="D290">
        <v>30</v>
      </c>
      <c r="E290">
        <v>5</v>
      </c>
      <c r="F290" t="s">
        <v>39190</v>
      </c>
      <c r="G290" t="s">
        <v>10</v>
      </c>
      <c r="H290" t="s">
        <v>11</v>
      </c>
      <c r="I290" t="s">
        <v>39195</v>
      </c>
      <c r="J290" t="s">
        <v>6535</v>
      </c>
      <c r="K290" t="s">
        <v>6536</v>
      </c>
      <c r="L290" t="s">
        <v>39205</v>
      </c>
      <c r="M290" t="s">
        <v>6537</v>
      </c>
      <c r="N290" t="s">
        <v>6538</v>
      </c>
    </row>
    <row r="291" spans="1:14" x14ac:dyDescent="0.3">
      <c r="A291" t="s">
        <v>38794</v>
      </c>
      <c r="B291">
        <v>10780531</v>
      </c>
      <c r="C291">
        <v>20</v>
      </c>
      <c r="D291">
        <v>15</v>
      </c>
      <c r="E291">
        <v>2</v>
      </c>
      <c r="F291" t="s">
        <v>39191</v>
      </c>
      <c r="G291" t="s">
        <v>25</v>
      </c>
      <c r="H291" t="s">
        <v>11</v>
      </c>
      <c r="I291" t="s">
        <v>39194</v>
      </c>
      <c r="J291" t="s">
        <v>1726</v>
      </c>
      <c r="K291" t="s">
        <v>1727</v>
      </c>
      <c r="L291" t="s">
        <v>39205</v>
      </c>
      <c r="M291" t="s">
        <v>1728</v>
      </c>
      <c r="N291" t="s">
        <v>1729</v>
      </c>
    </row>
    <row r="292" spans="1:14" x14ac:dyDescent="0.3">
      <c r="A292" t="s">
        <v>38990</v>
      </c>
      <c r="B292">
        <v>11372120</v>
      </c>
      <c r="C292">
        <v>16</v>
      </c>
      <c r="D292">
        <v>15</v>
      </c>
      <c r="E292">
        <v>2</v>
      </c>
      <c r="F292" t="s">
        <v>39190</v>
      </c>
      <c r="G292" t="s">
        <v>25</v>
      </c>
      <c r="H292" t="s">
        <v>11</v>
      </c>
      <c r="I292" t="s">
        <v>39195</v>
      </c>
      <c r="J292" t="s">
        <v>988</v>
      </c>
      <c r="K292" t="s">
        <v>989</v>
      </c>
      <c r="L292" t="s">
        <v>39207</v>
      </c>
      <c r="M292" t="s">
        <v>990</v>
      </c>
      <c r="N292" t="s">
        <v>991</v>
      </c>
    </row>
    <row r="293" spans="1:14" x14ac:dyDescent="0.3">
      <c r="A293" t="s">
        <v>39027</v>
      </c>
      <c r="B293">
        <v>11488724</v>
      </c>
      <c r="C293">
        <v>21</v>
      </c>
      <c r="D293">
        <v>0</v>
      </c>
      <c r="E293">
        <v>4</v>
      </c>
      <c r="F293" t="s">
        <v>39191</v>
      </c>
      <c r="G293" t="s">
        <v>53</v>
      </c>
      <c r="H293" t="s">
        <v>5</v>
      </c>
      <c r="I293" t="s">
        <v>39194</v>
      </c>
      <c r="J293" t="s">
        <v>5406</v>
      </c>
      <c r="K293" t="s">
        <v>5407</v>
      </c>
      <c r="L293" t="s">
        <v>39206</v>
      </c>
      <c r="M293" t="s">
        <v>5408</v>
      </c>
      <c r="N293" t="s">
        <v>5409</v>
      </c>
    </row>
    <row r="294" spans="1:14" x14ac:dyDescent="0.3">
      <c r="A294" t="s">
        <v>38963</v>
      </c>
      <c r="B294">
        <v>11314697</v>
      </c>
      <c r="C294">
        <v>14</v>
      </c>
      <c r="D294">
        <v>45</v>
      </c>
      <c r="E294">
        <v>3</v>
      </c>
      <c r="F294" t="s">
        <v>39191</v>
      </c>
      <c r="G294" t="s">
        <v>25</v>
      </c>
      <c r="H294" t="s">
        <v>11</v>
      </c>
      <c r="I294" t="s">
        <v>39194</v>
      </c>
      <c r="J294" t="s">
        <v>29727</v>
      </c>
      <c r="K294" t="s">
        <v>29728</v>
      </c>
      <c r="L294" t="s">
        <v>39207</v>
      </c>
      <c r="M294" t="s">
        <v>29729</v>
      </c>
      <c r="N294" t="s">
        <v>29730</v>
      </c>
    </row>
    <row r="295" spans="1:14" x14ac:dyDescent="0.3">
      <c r="A295" t="s">
        <v>39089</v>
      </c>
      <c r="B295">
        <v>11713087</v>
      </c>
      <c r="C295">
        <v>13</v>
      </c>
      <c r="D295">
        <v>30</v>
      </c>
      <c r="E295">
        <v>3</v>
      </c>
      <c r="F295" t="s">
        <v>39189</v>
      </c>
      <c r="G295" t="s">
        <v>25</v>
      </c>
      <c r="H295" t="s">
        <v>11</v>
      </c>
      <c r="I295" t="s">
        <v>39195</v>
      </c>
      <c r="J295" t="s">
        <v>26560</v>
      </c>
      <c r="K295" t="s">
        <v>26561</v>
      </c>
      <c r="L295" t="s">
        <v>39206</v>
      </c>
      <c r="M295" t="s">
        <v>26562</v>
      </c>
      <c r="N295" t="s">
        <v>26563</v>
      </c>
    </row>
    <row r="296" spans="1:14" x14ac:dyDescent="0.3">
      <c r="A296" t="s">
        <v>39134</v>
      </c>
      <c r="B296">
        <v>11923559</v>
      </c>
      <c r="C296">
        <v>6</v>
      </c>
      <c r="D296">
        <v>15</v>
      </c>
      <c r="E296">
        <v>6</v>
      </c>
      <c r="F296" t="s">
        <v>39189</v>
      </c>
      <c r="G296" t="s">
        <v>10</v>
      </c>
      <c r="H296" t="s">
        <v>11</v>
      </c>
      <c r="I296" t="s">
        <v>39195</v>
      </c>
      <c r="J296" t="s">
        <v>27975</v>
      </c>
      <c r="K296" t="s">
        <v>27976</v>
      </c>
      <c r="L296" t="s">
        <v>39205</v>
      </c>
      <c r="M296" t="s">
        <v>27977</v>
      </c>
      <c r="N296" t="s">
        <v>27978</v>
      </c>
    </row>
    <row r="297" spans="1:14" x14ac:dyDescent="0.3">
      <c r="A297" t="s">
        <v>38984</v>
      </c>
      <c r="B297">
        <v>11354223</v>
      </c>
      <c r="C297">
        <v>15</v>
      </c>
      <c r="D297">
        <v>30</v>
      </c>
      <c r="E297">
        <v>3</v>
      </c>
      <c r="F297" t="s">
        <v>39189</v>
      </c>
      <c r="G297" t="s">
        <v>10</v>
      </c>
      <c r="H297" t="s">
        <v>11</v>
      </c>
      <c r="I297" t="s">
        <v>39195</v>
      </c>
      <c r="J297" t="s">
        <v>26282</v>
      </c>
      <c r="K297" t="s">
        <v>19778</v>
      </c>
      <c r="L297" t="s">
        <v>39205</v>
      </c>
      <c r="M297" t="s">
        <v>26283</v>
      </c>
      <c r="N297" t="s">
        <v>26284</v>
      </c>
    </row>
    <row r="298" spans="1:14" x14ac:dyDescent="0.3">
      <c r="A298" t="s">
        <v>39132</v>
      </c>
      <c r="B298">
        <v>11915118</v>
      </c>
      <c r="C298">
        <v>14</v>
      </c>
      <c r="D298">
        <v>45</v>
      </c>
      <c r="E298">
        <v>4</v>
      </c>
      <c r="F298" t="s">
        <v>39191</v>
      </c>
      <c r="G298" t="s">
        <v>25</v>
      </c>
      <c r="H298" t="s">
        <v>11</v>
      </c>
      <c r="I298" t="s">
        <v>39195</v>
      </c>
      <c r="J298" t="s">
        <v>3051</v>
      </c>
      <c r="K298" t="s">
        <v>9669</v>
      </c>
      <c r="L298" t="s">
        <v>39206</v>
      </c>
      <c r="M298" t="s">
        <v>9670</v>
      </c>
      <c r="N298" t="s">
        <v>9670</v>
      </c>
    </row>
    <row r="299" spans="1:14" x14ac:dyDescent="0.3">
      <c r="A299" t="s">
        <v>38921</v>
      </c>
      <c r="B299">
        <v>11161509</v>
      </c>
      <c r="C299">
        <v>12</v>
      </c>
      <c r="D299">
        <v>0</v>
      </c>
      <c r="E299">
        <v>3</v>
      </c>
      <c r="F299" t="s">
        <v>39191</v>
      </c>
      <c r="G299" t="s">
        <v>53</v>
      </c>
      <c r="H299" t="s">
        <v>5</v>
      </c>
      <c r="I299" t="s">
        <v>39195</v>
      </c>
      <c r="J299" t="s">
        <v>22160</v>
      </c>
      <c r="K299" t="s">
        <v>32080</v>
      </c>
      <c r="L299" t="s">
        <v>39209</v>
      </c>
      <c r="M299" t="s">
        <v>32081</v>
      </c>
      <c r="N299" t="s">
        <v>32082</v>
      </c>
    </row>
    <row r="300" spans="1:14" x14ac:dyDescent="0.3">
      <c r="A300" t="s">
        <v>38870</v>
      </c>
      <c r="B300">
        <v>11017472</v>
      </c>
      <c r="C300">
        <v>15</v>
      </c>
      <c r="D300">
        <v>45</v>
      </c>
      <c r="E300">
        <v>1</v>
      </c>
      <c r="F300" t="s">
        <v>39191</v>
      </c>
      <c r="G300" t="s">
        <v>598</v>
      </c>
      <c r="H300" t="s">
        <v>5</v>
      </c>
      <c r="I300" t="s">
        <v>39195</v>
      </c>
      <c r="J300" t="s">
        <v>10577</v>
      </c>
      <c r="K300" t="s">
        <v>10578</v>
      </c>
      <c r="L300" t="s">
        <v>39206</v>
      </c>
      <c r="M300" t="s">
        <v>10579</v>
      </c>
      <c r="N300" t="s">
        <v>10580</v>
      </c>
    </row>
    <row r="301" spans="1:14" x14ac:dyDescent="0.3">
      <c r="A301" t="s">
        <v>39028</v>
      </c>
      <c r="B301">
        <v>11536308</v>
      </c>
      <c r="C301">
        <v>12</v>
      </c>
      <c r="D301">
        <v>15</v>
      </c>
      <c r="E301">
        <v>5</v>
      </c>
      <c r="F301" t="s">
        <v>39191</v>
      </c>
      <c r="G301" t="s">
        <v>4</v>
      </c>
      <c r="H301" t="s">
        <v>5</v>
      </c>
      <c r="I301" t="s">
        <v>39195</v>
      </c>
      <c r="J301" t="s">
        <v>11160</v>
      </c>
      <c r="K301" t="s">
        <v>11161</v>
      </c>
      <c r="L301" t="s">
        <v>39205</v>
      </c>
      <c r="M301" t="s">
        <v>11162</v>
      </c>
      <c r="N301" t="s">
        <v>11163</v>
      </c>
    </row>
    <row r="302" spans="1:14" x14ac:dyDescent="0.3">
      <c r="A302" t="s">
        <v>38814</v>
      </c>
      <c r="B302">
        <v>10836297</v>
      </c>
      <c r="C302">
        <v>12</v>
      </c>
      <c r="D302">
        <v>30</v>
      </c>
      <c r="E302">
        <v>1</v>
      </c>
      <c r="F302" t="s">
        <v>394</v>
      </c>
      <c r="G302" t="s">
        <v>10</v>
      </c>
      <c r="H302" t="s">
        <v>11</v>
      </c>
      <c r="I302" t="s">
        <v>39194</v>
      </c>
      <c r="J302" t="s">
        <v>3355</v>
      </c>
      <c r="K302" t="s">
        <v>25571</v>
      </c>
      <c r="L302" t="s">
        <v>39205</v>
      </c>
      <c r="M302" t="s">
        <v>25572</v>
      </c>
      <c r="N302" t="s">
        <v>25573</v>
      </c>
    </row>
    <row r="303" spans="1:14" x14ac:dyDescent="0.3">
      <c r="A303" t="s">
        <v>38865</v>
      </c>
      <c r="B303">
        <v>10959486</v>
      </c>
      <c r="C303">
        <v>17</v>
      </c>
      <c r="D303">
        <v>0</v>
      </c>
      <c r="E303">
        <v>3</v>
      </c>
      <c r="F303" t="s">
        <v>39191</v>
      </c>
      <c r="G303" t="s">
        <v>53</v>
      </c>
      <c r="H303" t="s">
        <v>5</v>
      </c>
      <c r="I303" t="s">
        <v>39195</v>
      </c>
      <c r="J303" t="s">
        <v>19954</v>
      </c>
      <c r="K303" t="s">
        <v>31116</v>
      </c>
      <c r="L303" t="s">
        <v>39205</v>
      </c>
      <c r="M303" t="s">
        <v>31117</v>
      </c>
      <c r="N303" t="s">
        <v>11431</v>
      </c>
    </row>
    <row r="304" spans="1:14" x14ac:dyDescent="0.3">
      <c r="A304" t="s">
        <v>38992</v>
      </c>
      <c r="B304">
        <v>11409822</v>
      </c>
      <c r="C304">
        <v>14</v>
      </c>
      <c r="D304">
        <v>30</v>
      </c>
      <c r="E304">
        <v>4</v>
      </c>
      <c r="F304" t="s">
        <v>39191</v>
      </c>
      <c r="G304" t="s">
        <v>25</v>
      </c>
      <c r="H304" t="s">
        <v>11</v>
      </c>
      <c r="I304" t="s">
        <v>39195</v>
      </c>
      <c r="J304" t="s">
        <v>15649</v>
      </c>
      <c r="K304" t="s">
        <v>15650</v>
      </c>
      <c r="L304" t="s">
        <v>39206</v>
      </c>
      <c r="M304" t="s">
        <v>15651</v>
      </c>
      <c r="N304" t="s">
        <v>2538</v>
      </c>
    </row>
    <row r="305" spans="1:14" x14ac:dyDescent="0.3">
      <c r="A305" t="s">
        <v>38842</v>
      </c>
      <c r="B305">
        <v>10882504</v>
      </c>
      <c r="C305">
        <v>16</v>
      </c>
      <c r="D305">
        <v>15</v>
      </c>
      <c r="E305">
        <v>1</v>
      </c>
      <c r="F305" t="s">
        <v>39191</v>
      </c>
      <c r="G305" t="s">
        <v>53</v>
      </c>
      <c r="H305" t="s">
        <v>5</v>
      </c>
      <c r="I305" t="s">
        <v>39195</v>
      </c>
      <c r="J305" t="s">
        <v>9003</v>
      </c>
      <c r="K305" t="s">
        <v>9004</v>
      </c>
      <c r="L305" t="s">
        <v>39206</v>
      </c>
      <c r="M305" t="s">
        <v>20381</v>
      </c>
      <c r="N305" t="s">
        <v>20382</v>
      </c>
    </row>
    <row r="306" spans="1:14" x14ac:dyDescent="0.3">
      <c r="A306" t="s">
        <v>39042</v>
      </c>
      <c r="B306">
        <v>11603062</v>
      </c>
      <c r="C306">
        <v>18</v>
      </c>
      <c r="D306">
        <v>0</v>
      </c>
      <c r="E306">
        <v>5</v>
      </c>
      <c r="F306" t="s">
        <v>39191</v>
      </c>
      <c r="G306" t="s">
        <v>25</v>
      </c>
      <c r="H306" t="s">
        <v>11</v>
      </c>
      <c r="I306" t="s">
        <v>39195</v>
      </c>
      <c r="J306" t="s">
        <v>19460</v>
      </c>
      <c r="K306" t="s">
        <v>19461</v>
      </c>
      <c r="L306" t="s">
        <v>39209</v>
      </c>
      <c r="M306" t="s">
        <v>19462</v>
      </c>
      <c r="N306" t="s">
        <v>19463</v>
      </c>
    </row>
    <row r="307" spans="1:14" x14ac:dyDescent="0.3">
      <c r="A307" t="s">
        <v>38942</v>
      </c>
      <c r="B307">
        <v>11266853</v>
      </c>
      <c r="C307">
        <v>16</v>
      </c>
      <c r="D307">
        <v>30</v>
      </c>
      <c r="E307">
        <v>3</v>
      </c>
      <c r="F307" t="s">
        <v>39189</v>
      </c>
      <c r="G307" t="s">
        <v>25</v>
      </c>
      <c r="H307" t="s">
        <v>11</v>
      </c>
      <c r="I307" t="s">
        <v>39195</v>
      </c>
      <c r="J307" t="s">
        <v>35623</v>
      </c>
      <c r="K307" t="s">
        <v>35624</v>
      </c>
      <c r="L307" t="s">
        <v>39207</v>
      </c>
      <c r="M307" t="s">
        <v>35625</v>
      </c>
      <c r="N307" t="s">
        <v>35626</v>
      </c>
    </row>
    <row r="308" spans="1:14" x14ac:dyDescent="0.3">
      <c r="A308" t="s">
        <v>39091</v>
      </c>
      <c r="B308">
        <v>11720844</v>
      </c>
      <c r="C308">
        <v>18</v>
      </c>
      <c r="D308">
        <v>0</v>
      </c>
      <c r="E308">
        <v>5</v>
      </c>
      <c r="F308" t="s">
        <v>39191</v>
      </c>
      <c r="G308" t="s">
        <v>25</v>
      </c>
      <c r="H308" t="s">
        <v>11</v>
      </c>
      <c r="I308" t="s">
        <v>39194</v>
      </c>
      <c r="J308" t="s">
        <v>31681</v>
      </c>
      <c r="K308" t="s">
        <v>31682</v>
      </c>
      <c r="L308" t="s">
        <v>39206</v>
      </c>
      <c r="M308" t="s">
        <v>31683</v>
      </c>
      <c r="N308" t="s">
        <v>31684</v>
      </c>
    </row>
    <row r="309" spans="1:14" x14ac:dyDescent="0.3">
      <c r="A309" t="s">
        <v>38897</v>
      </c>
      <c r="B309">
        <v>11060157</v>
      </c>
      <c r="C309">
        <v>20</v>
      </c>
      <c r="D309">
        <v>0</v>
      </c>
      <c r="E309">
        <v>7</v>
      </c>
      <c r="F309" t="s">
        <v>39190</v>
      </c>
      <c r="G309" t="s">
        <v>25</v>
      </c>
      <c r="H309" t="s">
        <v>11</v>
      </c>
      <c r="I309" t="s">
        <v>39195</v>
      </c>
      <c r="J309" t="s">
        <v>29868</v>
      </c>
      <c r="K309" t="s">
        <v>29869</v>
      </c>
      <c r="L309" t="s">
        <v>39205</v>
      </c>
      <c r="M309" t="s">
        <v>29870</v>
      </c>
      <c r="N309" t="s">
        <v>29871</v>
      </c>
    </row>
    <row r="310" spans="1:14" x14ac:dyDescent="0.3">
      <c r="A310" t="s">
        <v>38948</v>
      </c>
      <c r="B310">
        <v>11237369</v>
      </c>
      <c r="C310">
        <v>23</v>
      </c>
      <c r="D310">
        <v>0</v>
      </c>
      <c r="E310">
        <v>2</v>
      </c>
      <c r="F310" t="s">
        <v>39191</v>
      </c>
      <c r="G310" t="s">
        <v>25</v>
      </c>
      <c r="H310" t="s">
        <v>11</v>
      </c>
      <c r="I310" t="s">
        <v>39195</v>
      </c>
      <c r="J310" t="s">
        <v>30820</v>
      </c>
      <c r="K310" t="s">
        <v>30821</v>
      </c>
      <c r="L310" t="s">
        <v>39208</v>
      </c>
      <c r="M310" t="s">
        <v>30822</v>
      </c>
      <c r="N310" t="s">
        <v>30823</v>
      </c>
    </row>
    <row r="311" spans="1:14" x14ac:dyDescent="0.3">
      <c r="A311" t="s">
        <v>39119</v>
      </c>
      <c r="B311">
        <v>11824090</v>
      </c>
      <c r="C311">
        <v>9</v>
      </c>
      <c r="D311">
        <v>0</v>
      </c>
      <c r="E311">
        <v>5</v>
      </c>
      <c r="F311" t="s">
        <v>39190</v>
      </c>
      <c r="G311" t="s">
        <v>25</v>
      </c>
      <c r="H311" t="s">
        <v>11</v>
      </c>
      <c r="I311" t="s">
        <v>39195</v>
      </c>
      <c r="J311" t="s">
        <v>17681</v>
      </c>
      <c r="K311" t="s">
        <v>17682</v>
      </c>
      <c r="L311" t="s">
        <v>39209</v>
      </c>
      <c r="M311" t="s">
        <v>17683</v>
      </c>
      <c r="N311" t="s">
        <v>17684</v>
      </c>
    </row>
    <row r="312" spans="1:14" x14ac:dyDescent="0.3">
      <c r="A312" t="s">
        <v>38922</v>
      </c>
      <c r="B312">
        <v>11169726</v>
      </c>
      <c r="C312">
        <v>10</v>
      </c>
      <c r="D312">
        <v>0</v>
      </c>
      <c r="E312">
        <v>4</v>
      </c>
      <c r="F312" t="s">
        <v>39189</v>
      </c>
      <c r="G312" t="s">
        <v>25</v>
      </c>
      <c r="H312" t="s">
        <v>11</v>
      </c>
      <c r="I312" t="s">
        <v>39195</v>
      </c>
      <c r="J312" t="s">
        <v>3548</v>
      </c>
      <c r="K312" t="s">
        <v>3549</v>
      </c>
      <c r="L312" t="s">
        <v>39207</v>
      </c>
      <c r="M312" t="s">
        <v>3550</v>
      </c>
      <c r="N312" t="s">
        <v>3551</v>
      </c>
    </row>
    <row r="313" spans="1:14" x14ac:dyDescent="0.3">
      <c r="A313" t="s">
        <v>38977</v>
      </c>
      <c r="B313">
        <v>11330011</v>
      </c>
      <c r="C313">
        <v>15</v>
      </c>
      <c r="D313">
        <v>30</v>
      </c>
      <c r="E313">
        <v>3</v>
      </c>
      <c r="F313" t="s">
        <v>39189</v>
      </c>
      <c r="G313" t="s">
        <v>25</v>
      </c>
      <c r="H313" t="s">
        <v>11</v>
      </c>
      <c r="I313" t="s">
        <v>39194</v>
      </c>
      <c r="J313" t="s">
        <v>21449</v>
      </c>
      <c r="K313" t="s">
        <v>13190</v>
      </c>
      <c r="L313" t="s">
        <v>39208</v>
      </c>
      <c r="M313" t="s">
        <v>21450</v>
      </c>
      <c r="N313" t="s">
        <v>21451</v>
      </c>
    </row>
    <row r="314" spans="1:14" x14ac:dyDescent="0.3">
      <c r="A314" t="s">
        <v>38916</v>
      </c>
      <c r="B314">
        <v>11162823</v>
      </c>
      <c r="C314">
        <v>13</v>
      </c>
      <c r="D314">
        <v>15</v>
      </c>
      <c r="E314">
        <v>5</v>
      </c>
      <c r="F314" t="s">
        <v>39189</v>
      </c>
      <c r="G314" t="s">
        <v>25</v>
      </c>
      <c r="H314" t="s">
        <v>11</v>
      </c>
      <c r="I314" t="s">
        <v>39195</v>
      </c>
      <c r="J314" t="s">
        <v>24231</v>
      </c>
      <c r="K314" t="s">
        <v>24231</v>
      </c>
      <c r="L314" t="s">
        <v>39208</v>
      </c>
      <c r="M314" t="s">
        <v>24232</v>
      </c>
      <c r="N314" t="s">
        <v>24232</v>
      </c>
    </row>
    <row r="315" spans="1:14" x14ac:dyDescent="0.3">
      <c r="A315" t="s">
        <v>38815</v>
      </c>
      <c r="B315">
        <v>10799802</v>
      </c>
      <c r="C315">
        <v>15</v>
      </c>
      <c r="D315">
        <v>0</v>
      </c>
      <c r="E315">
        <v>2</v>
      </c>
      <c r="F315" t="s">
        <v>39190</v>
      </c>
      <c r="G315" t="s">
        <v>25</v>
      </c>
      <c r="H315" t="s">
        <v>11</v>
      </c>
      <c r="I315" t="s">
        <v>39194</v>
      </c>
      <c r="J315" t="s">
        <v>9089</v>
      </c>
      <c r="K315" t="s">
        <v>14960</v>
      </c>
      <c r="L315" t="s">
        <v>39205</v>
      </c>
      <c r="M315" t="s">
        <v>14961</v>
      </c>
      <c r="N315" t="s">
        <v>14962</v>
      </c>
    </row>
    <row r="316" spans="1:14" x14ac:dyDescent="0.3">
      <c r="A316" t="s">
        <v>38804</v>
      </c>
      <c r="B316">
        <v>10801915</v>
      </c>
      <c r="C316">
        <v>16</v>
      </c>
      <c r="D316">
        <v>0</v>
      </c>
      <c r="E316">
        <v>5</v>
      </c>
      <c r="F316" t="s">
        <v>39189</v>
      </c>
      <c r="G316" t="s">
        <v>10</v>
      </c>
      <c r="H316" t="s">
        <v>11</v>
      </c>
      <c r="I316" t="s">
        <v>39195</v>
      </c>
      <c r="J316" t="s">
        <v>246</v>
      </c>
      <c r="K316" t="s">
        <v>23886</v>
      </c>
      <c r="L316" t="s">
        <v>39206</v>
      </c>
      <c r="M316" t="s">
        <v>23887</v>
      </c>
      <c r="N316" t="s">
        <v>23887</v>
      </c>
    </row>
    <row r="317" spans="1:14" x14ac:dyDescent="0.3">
      <c r="A317" t="s">
        <v>38829</v>
      </c>
      <c r="B317">
        <v>10887811</v>
      </c>
      <c r="C317">
        <v>13</v>
      </c>
      <c r="D317">
        <v>45</v>
      </c>
      <c r="E317">
        <v>2</v>
      </c>
      <c r="F317" t="s">
        <v>39189</v>
      </c>
      <c r="G317" t="s">
        <v>10</v>
      </c>
      <c r="H317" t="s">
        <v>11</v>
      </c>
      <c r="I317" t="s">
        <v>39195</v>
      </c>
      <c r="J317" t="s">
        <v>26530</v>
      </c>
      <c r="K317" t="s">
        <v>26530</v>
      </c>
      <c r="L317" t="s">
        <v>39206</v>
      </c>
      <c r="M317" t="s">
        <v>26531</v>
      </c>
      <c r="N317" t="s">
        <v>26532</v>
      </c>
    </row>
    <row r="318" spans="1:14" x14ac:dyDescent="0.3">
      <c r="A318" t="s">
        <v>38921</v>
      </c>
      <c r="B318">
        <v>11138507</v>
      </c>
      <c r="C318">
        <v>8</v>
      </c>
      <c r="D318">
        <v>45</v>
      </c>
      <c r="E318">
        <v>3</v>
      </c>
      <c r="F318" t="s">
        <v>39189</v>
      </c>
      <c r="G318" t="s">
        <v>25</v>
      </c>
      <c r="H318" t="s">
        <v>11</v>
      </c>
      <c r="I318" t="s">
        <v>39194</v>
      </c>
      <c r="J318" t="s">
        <v>14243</v>
      </c>
      <c r="K318" t="s">
        <v>14244</v>
      </c>
      <c r="L318" t="s">
        <v>39207</v>
      </c>
      <c r="M318" t="s">
        <v>14245</v>
      </c>
      <c r="N318" t="s">
        <v>14246</v>
      </c>
    </row>
    <row r="319" spans="1:14" x14ac:dyDescent="0.3">
      <c r="A319" t="s">
        <v>38947</v>
      </c>
      <c r="B319">
        <v>11232414</v>
      </c>
      <c r="C319">
        <v>12</v>
      </c>
      <c r="D319">
        <v>30</v>
      </c>
      <c r="E319">
        <v>1</v>
      </c>
      <c r="F319" t="s">
        <v>39191</v>
      </c>
      <c r="G319" t="s">
        <v>25</v>
      </c>
      <c r="H319" t="s">
        <v>11</v>
      </c>
      <c r="I319" t="s">
        <v>39194</v>
      </c>
      <c r="J319" t="s">
        <v>3596</v>
      </c>
      <c r="K319" t="s">
        <v>3597</v>
      </c>
      <c r="L319" t="s">
        <v>39205</v>
      </c>
      <c r="M319" t="s">
        <v>3598</v>
      </c>
      <c r="N319" t="s">
        <v>3599</v>
      </c>
    </row>
    <row r="320" spans="1:14" x14ac:dyDescent="0.3">
      <c r="A320" t="s">
        <v>39122</v>
      </c>
      <c r="B320">
        <v>11832303</v>
      </c>
      <c r="C320">
        <v>20</v>
      </c>
      <c r="D320">
        <v>0</v>
      </c>
      <c r="E320">
        <v>1</v>
      </c>
      <c r="F320" t="s">
        <v>39191</v>
      </c>
      <c r="G320" t="s">
        <v>25</v>
      </c>
      <c r="H320" t="s">
        <v>11</v>
      </c>
      <c r="I320" t="s">
        <v>39194</v>
      </c>
      <c r="J320" t="s">
        <v>19376</v>
      </c>
      <c r="K320" t="s">
        <v>19377</v>
      </c>
      <c r="L320" t="s">
        <v>39207</v>
      </c>
      <c r="M320" t="s">
        <v>19378</v>
      </c>
      <c r="N320" t="s">
        <v>3832</v>
      </c>
    </row>
    <row r="321" spans="1:14" x14ac:dyDescent="0.3">
      <c r="A321" t="s">
        <v>38951</v>
      </c>
      <c r="B321">
        <v>11248639</v>
      </c>
      <c r="C321">
        <v>11</v>
      </c>
      <c r="D321">
        <v>0</v>
      </c>
      <c r="E321">
        <v>5</v>
      </c>
      <c r="F321" t="s">
        <v>39191</v>
      </c>
      <c r="G321" t="s">
        <v>53</v>
      </c>
      <c r="H321" t="s">
        <v>5</v>
      </c>
      <c r="I321" t="s">
        <v>39194</v>
      </c>
      <c r="J321" t="s">
        <v>18488</v>
      </c>
      <c r="K321" t="s">
        <v>18489</v>
      </c>
      <c r="L321" t="s">
        <v>39205</v>
      </c>
      <c r="M321" t="s">
        <v>18490</v>
      </c>
      <c r="N321" t="s">
        <v>18491</v>
      </c>
    </row>
    <row r="322" spans="1:14" x14ac:dyDescent="0.3">
      <c r="A322" t="s">
        <v>39082</v>
      </c>
      <c r="B322">
        <v>11686261</v>
      </c>
      <c r="C322">
        <v>14</v>
      </c>
      <c r="D322">
        <v>45</v>
      </c>
      <c r="E322">
        <v>3</v>
      </c>
      <c r="F322" t="s">
        <v>39190</v>
      </c>
      <c r="G322" t="s">
        <v>25</v>
      </c>
      <c r="H322" t="s">
        <v>11</v>
      </c>
      <c r="I322" t="s">
        <v>39195</v>
      </c>
      <c r="J322" t="s">
        <v>27415</v>
      </c>
      <c r="K322" t="s">
        <v>18097</v>
      </c>
      <c r="L322" t="s">
        <v>39208</v>
      </c>
      <c r="M322" t="s">
        <v>27416</v>
      </c>
      <c r="N322" t="s">
        <v>27417</v>
      </c>
    </row>
    <row r="323" spans="1:14" x14ac:dyDescent="0.3">
      <c r="A323" t="s">
        <v>38972</v>
      </c>
      <c r="B323">
        <v>11357298</v>
      </c>
      <c r="C323">
        <v>11</v>
      </c>
      <c r="D323">
        <v>45</v>
      </c>
      <c r="E323">
        <v>5</v>
      </c>
      <c r="F323" t="s">
        <v>39190</v>
      </c>
      <c r="G323" t="s">
        <v>10</v>
      </c>
      <c r="H323" t="s">
        <v>11</v>
      </c>
      <c r="I323" t="s">
        <v>39194</v>
      </c>
      <c r="J323" t="s">
        <v>21568</v>
      </c>
      <c r="K323" t="s">
        <v>21569</v>
      </c>
      <c r="L323" t="s">
        <v>39206</v>
      </c>
      <c r="M323" t="s">
        <v>21570</v>
      </c>
      <c r="N323" t="s">
        <v>21571</v>
      </c>
    </row>
    <row r="324" spans="1:14" x14ac:dyDescent="0.3">
      <c r="A324" t="s">
        <v>39014</v>
      </c>
      <c r="B324">
        <v>11482592</v>
      </c>
      <c r="C324">
        <v>12</v>
      </c>
      <c r="D324">
        <v>45</v>
      </c>
      <c r="E324">
        <v>5</v>
      </c>
      <c r="F324" t="s">
        <v>39191</v>
      </c>
      <c r="G324" t="s">
        <v>25</v>
      </c>
      <c r="H324" t="s">
        <v>11</v>
      </c>
      <c r="I324" t="s">
        <v>39195</v>
      </c>
      <c r="J324" t="s">
        <v>3490</v>
      </c>
      <c r="K324" t="s">
        <v>3491</v>
      </c>
      <c r="L324" t="s">
        <v>39207</v>
      </c>
      <c r="M324" t="s">
        <v>3492</v>
      </c>
      <c r="N324" t="s">
        <v>3493</v>
      </c>
    </row>
    <row r="325" spans="1:14" x14ac:dyDescent="0.3">
      <c r="A325" t="s">
        <v>38840</v>
      </c>
      <c r="B325">
        <v>10912762</v>
      </c>
      <c r="C325">
        <v>16</v>
      </c>
      <c r="D325">
        <v>0</v>
      </c>
      <c r="E325">
        <v>6</v>
      </c>
      <c r="F325" t="s">
        <v>39190</v>
      </c>
      <c r="G325" t="s">
        <v>10</v>
      </c>
      <c r="H325" t="s">
        <v>11</v>
      </c>
      <c r="I325" t="s">
        <v>39195</v>
      </c>
      <c r="J325" t="s">
        <v>37485</v>
      </c>
      <c r="K325" t="s">
        <v>37486</v>
      </c>
      <c r="L325" t="s">
        <v>39210</v>
      </c>
      <c r="M325" t="s">
        <v>37487</v>
      </c>
      <c r="N325" t="s">
        <v>37488</v>
      </c>
    </row>
    <row r="326" spans="1:14" x14ac:dyDescent="0.3">
      <c r="A326" t="s">
        <v>38825</v>
      </c>
      <c r="B326">
        <v>10833407</v>
      </c>
      <c r="C326">
        <v>15</v>
      </c>
      <c r="D326">
        <v>15</v>
      </c>
      <c r="E326">
        <v>5</v>
      </c>
      <c r="F326" t="s">
        <v>39189</v>
      </c>
      <c r="G326" t="s">
        <v>25</v>
      </c>
      <c r="H326" t="s">
        <v>11</v>
      </c>
      <c r="I326" t="s">
        <v>39195</v>
      </c>
      <c r="J326" t="s">
        <v>7780</v>
      </c>
      <c r="K326" t="s">
        <v>7781</v>
      </c>
      <c r="L326" t="s">
        <v>39205</v>
      </c>
      <c r="M326" t="s">
        <v>7782</v>
      </c>
      <c r="N326" t="s">
        <v>7783</v>
      </c>
    </row>
    <row r="327" spans="1:14" x14ac:dyDescent="0.3">
      <c r="A327" t="s">
        <v>39027</v>
      </c>
      <c r="B327">
        <v>11489020</v>
      </c>
      <c r="C327">
        <v>16</v>
      </c>
      <c r="D327">
        <v>0</v>
      </c>
      <c r="E327">
        <v>4</v>
      </c>
      <c r="F327" t="s">
        <v>39189</v>
      </c>
      <c r="G327" t="s">
        <v>25</v>
      </c>
      <c r="H327" t="s">
        <v>11</v>
      </c>
      <c r="I327" t="s">
        <v>39195</v>
      </c>
      <c r="J327" t="s">
        <v>22686</v>
      </c>
      <c r="K327" t="s">
        <v>22687</v>
      </c>
      <c r="L327" t="s">
        <v>39206</v>
      </c>
      <c r="M327" t="s">
        <v>22688</v>
      </c>
      <c r="N327" t="s">
        <v>20870</v>
      </c>
    </row>
    <row r="328" spans="1:14" x14ac:dyDescent="0.3">
      <c r="A328" t="s">
        <v>39033</v>
      </c>
      <c r="B328">
        <v>11508826</v>
      </c>
      <c r="C328">
        <v>9</v>
      </c>
      <c r="D328">
        <v>0</v>
      </c>
      <c r="E328">
        <v>3</v>
      </c>
      <c r="F328" t="s">
        <v>39190</v>
      </c>
      <c r="G328" t="s">
        <v>10</v>
      </c>
      <c r="H328" t="s">
        <v>11</v>
      </c>
      <c r="I328" t="s">
        <v>39195</v>
      </c>
      <c r="J328" t="s">
        <v>20654</v>
      </c>
      <c r="K328" t="s">
        <v>20655</v>
      </c>
      <c r="L328" t="s">
        <v>39209</v>
      </c>
      <c r="M328" t="s">
        <v>20656</v>
      </c>
      <c r="N328" t="s">
        <v>20657</v>
      </c>
    </row>
    <row r="329" spans="1:14" x14ac:dyDescent="0.3">
      <c r="A329" t="s">
        <v>38845</v>
      </c>
      <c r="B329">
        <v>10894972</v>
      </c>
      <c r="C329">
        <v>18</v>
      </c>
      <c r="D329">
        <v>30</v>
      </c>
      <c r="E329">
        <v>4</v>
      </c>
      <c r="F329" t="s">
        <v>39191</v>
      </c>
      <c r="G329" t="s">
        <v>6553</v>
      </c>
      <c r="H329" t="s">
        <v>5</v>
      </c>
      <c r="I329" t="s">
        <v>39195</v>
      </c>
      <c r="J329" t="s">
        <v>15232</v>
      </c>
      <c r="K329" t="s">
        <v>15233</v>
      </c>
      <c r="L329" t="s">
        <v>39206</v>
      </c>
      <c r="M329" t="s">
        <v>15234</v>
      </c>
      <c r="N329" t="s">
        <v>15235</v>
      </c>
    </row>
    <row r="330" spans="1:14" x14ac:dyDescent="0.3">
      <c r="A330" t="s">
        <v>38786</v>
      </c>
      <c r="B330">
        <v>10749765</v>
      </c>
      <c r="C330">
        <v>13</v>
      </c>
      <c r="D330">
        <v>0</v>
      </c>
      <c r="E330">
        <v>1</v>
      </c>
      <c r="F330" t="s">
        <v>39191</v>
      </c>
      <c r="G330" t="s">
        <v>25</v>
      </c>
      <c r="H330" t="s">
        <v>11</v>
      </c>
      <c r="I330" t="s">
        <v>39195</v>
      </c>
      <c r="J330" t="s">
        <v>22640</v>
      </c>
      <c r="K330" t="s">
        <v>22641</v>
      </c>
      <c r="L330" t="s">
        <v>39205</v>
      </c>
      <c r="M330" t="s">
        <v>22642</v>
      </c>
      <c r="N330" t="s">
        <v>22642</v>
      </c>
    </row>
    <row r="331" spans="1:14" x14ac:dyDescent="0.3">
      <c r="A331" t="s">
        <v>38831</v>
      </c>
      <c r="B331">
        <v>10851467</v>
      </c>
      <c r="C331">
        <v>14</v>
      </c>
      <c r="D331">
        <v>0</v>
      </c>
      <c r="E331">
        <v>4</v>
      </c>
      <c r="F331" t="s">
        <v>394</v>
      </c>
      <c r="G331" t="s">
        <v>25</v>
      </c>
      <c r="H331" t="s">
        <v>11</v>
      </c>
      <c r="I331" t="s">
        <v>39195</v>
      </c>
      <c r="J331" t="s">
        <v>19559</v>
      </c>
      <c r="K331" t="s">
        <v>19560</v>
      </c>
      <c r="L331" t="s">
        <v>39208</v>
      </c>
      <c r="M331" t="s">
        <v>19561</v>
      </c>
      <c r="N331" t="s">
        <v>19561</v>
      </c>
    </row>
    <row r="332" spans="1:14" x14ac:dyDescent="0.3">
      <c r="A332" t="s">
        <v>38895</v>
      </c>
      <c r="B332">
        <v>11098537</v>
      </c>
      <c r="C332">
        <v>11</v>
      </c>
      <c r="D332">
        <v>30</v>
      </c>
      <c r="E332">
        <v>5</v>
      </c>
      <c r="F332" t="s">
        <v>39189</v>
      </c>
      <c r="G332" t="s">
        <v>10</v>
      </c>
      <c r="H332" t="s">
        <v>11</v>
      </c>
      <c r="I332" t="s">
        <v>39195</v>
      </c>
      <c r="J332" t="s">
        <v>33316</v>
      </c>
      <c r="K332" t="s">
        <v>33317</v>
      </c>
      <c r="L332" t="s">
        <v>39206</v>
      </c>
      <c r="M332" t="s">
        <v>19538</v>
      </c>
      <c r="N332" t="s">
        <v>33318</v>
      </c>
    </row>
    <row r="333" spans="1:14" x14ac:dyDescent="0.3">
      <c r="A333" t="s">
        <v>38991</v>
      </c>
      <c r="B333">
        <v>11413696</v>
      </c>
      <c r="C333">
        <v>12</v>
      </c>
      <c r="D333">
        <v>30</v>
      </c>
      <c r="E333">
        <v>3</v>
      </c>
      <c r="F333" t="s">
        <v>39191</v>
      </c>
      <c r="G333" t="s">
        <v>25</v>
      </c>
      <c r="H333" t="s">
        <v>11</v>
      </c>
      <c r="I333" t="s">
        <v>39194</v>
      </c>
      <c r="J333" t="s">
        <v>19298</v>
      </c>
      <c r="K333" t="s">
        <v>19299</v>
      </c>
      <c r="L333" t="s">
        <v>39206</v>
      </c>
      <c r="M333" t="s">
        <v>19300</v>
      </c>
      <c r="N333" t="s">
        <v>19301</v>
      </c>
    </row>
    <row r="334" spans="1:14" x14ac:dyDescent="0.3">
      <c r="A334" t="s">
        <v>39140</v>
      </c>
      <c r="B334">
        <v>11931403</v>
      </c>
      <c r="C334">
        <v>11</v>
      </c>
      <c r="D334">
        <v>15</v>
      </c>
      <c r="E334">
        <v>5</v>
      </c>
      <c r="F334" t="s">
        <v>39191</v>
      </c>
      <c r="G334" t="s">
        <v>10</v>
      </c>
      <c r="H334" t="s">
        <v>11</v>
      </c>
      <c r="I334" t="s">
        <v>39195</v>
      </c>
      <c r="J334" t="s">
        <v>2848</v>
      </c>
      <c r="K334" t="s">
        <v>2849</v>
      </c>
      <c r="L334" t="s">
        <v>39208</v>
      </c>
      <c r="M334" t="s">
        <v>2850</v>
      </c>
      <c r="N334" t="s">
        <v>2851</v>
      </c>
    </row>
    <row r="335" spans="1:14" x14ac:dyDescent="0.3">
      <c r="A335" t="s">
        <v>38913</v>
      </c>
      <c r="B335">
        <v>11153600</v>
      </c>
      <c r="C335">
        <v>11</v>
      </c>
      <c r="D335">
        <v>0</v>
      </c>
      <c r="E335">
        <v>2</v>
      </c>
      <c r="F335" t="s">
        <v>39191</v>
      </c>
      <c r="G335" t="s">
        <v>25</v>
      </c>
      <c r="H335" t="s">
        <v>11</v>
      </c>
      <c r="I335" t="s">
        <v>39195</v>
      </c>
      <c r="J335" t="s">
        <v>7133</v>
      </c>
      <c r="K335" t="s">
        <v>7134</v>
      </c>
      <c r="L335" t="s">
        <v>39207</v>
      </c>
      <c r="M335" t="s">
        <v>7135</v>
      </c>
      <c r="N335" t="s">
        <v>7136</v>
      </c>
    </row>
    <row r="336" spans="1:14" x14ac:dyDescent="0.3">
      <c r="A336" t="s">
        <v>39118</v>
      </c>
      <c r="B336">
        <v>11862434</v>
      </c>
      <c r="C336">
        <v>16</v>
      </c>
      <c r="D336">
        <v>45</v>
      </c>
      <c r="E336">
        <v>4</v>
      </c>
      <c r="F336" t="s">
        <v>39191</v>
      </c>
      <c r="G336" t="s">
        <v>58</v>
      </c>
      <c r="H336" t="s">
        <v>5</v>
      </c>
      <c r="I336" t="s">
        <v>39195</v>
      </c>
      <c r="J336" t="s">
        <v>17949</v>
      </c>
      <c r="K336" t="s">
        <v>17950</v>
      </c>
      <c r="L336" t="s">
        <v>39206</v>
      </c>
      <c r="M336" t="s">
        <v>17951</v>
      </c>
      <c r="N336" t="s">
        <v>768</v>
      </c>
    </row>
    <row r="337" spans="1:14" x14ac:dyDescent="0.3">
      <c r="A337" t="s">
        <v>39094</v>
      </c>
      <c r="B337">
        <v>11727740</v>
      </c>
      <c r="C337">
        <v>7</v>
      </c>
      <c r="D337">
        <v>30</v>
      </c>
      <c r="E337">
        <v>1</v>
      </c>
      <c r="F337" t="s">
        <v>39191</v>
      </c>
      <c r="G337" t="s">
        <v>25</v>
      </c>
      <c r="H337" t="s">
        <v>11</v>
      </c>
      <c r="I337" t="s">
        <v>39195</v>
      </c>
      <c r="J337" t="s">
        <v>31227</v>
      </c>
      <c r="K337" t="s">
        <v>31228</v>
      </c>
      <c r="L337" t="s">
        <v>39205</v>
      </c>
      <c r="M337" t="s">
        <v>31229</v>
      </c>
      <c r="N337" t="s">
        <v>31230</v>
      </c>
    </row>
    <row r="338" spans="1:14" x14ac:dyDescent="0.3">
      <c r="A338" t="s">
        <v>39076</v>
      </c>
      <c r="B338">
        <v>11709597</v>
      </c>
      <c r="C338">
        <v>14</v>
      </c>
      <c r="D338">
        <v>15</v>
      </c>
      <c r="E338">
        <v>4</v>
      </c>
      <c r="F338" t="s">
        <v>39191</v>
      </c>
      <c r="G338" t="s">
        <v>53</v>
      </c>
      <c r="H338" t="s">
        <v>5</v>
      </c>
      <c r="I338" t="s">
        <v>39195</v>
      </c>
      <c r="J338" t="s">
        <v>11937</v>
      </c>
      <c r="K338" t="s">
        <v>11938</v>
      </c>
      <c r="L338" t="s">
        <v>39206</v>
      </c>
      <c r="M338" t="s">
        <v>11939</v>
      </c>
      <c r="N338" t="s">
        <v>11939</v>
      </c>
    </row>
    <row r="339" spans="1:14" x14ac:dyDescent="0.3">
      <c r="A339" t="s">
        <v>38913</v>
      </c>
      <c r="B339">
        <v>11111863</v>
      </c>
      <c r="C339">
        <v>21</v>
      </c>
      <c r="D339">
        <v>15</v>
      </c>
      <c r="E339">
        <v>2</v>
      </c>
      <c r="F339" t="s">
        <v>39189</v>
      </c>
      <c r="G339" t="s">
        <v>53</v>
      </c>
      <c r="H339" t="s">
        <v>5</v>
      </c>
      <c r="I339" t="s">
        <v>39194</v>
      </c>
      <c r="J339" t="s">
        <v>11351</v>
      </c>
      <c r="K339" t="s">
        <v>11352</v>
      </c>
      <c r="L339" t="s">
        <v>39205</v>
      </c>
      <c r="M339" t="s">
        <v>11353</v>
      </c>
      <c r="N339" t="s">
        <v>11354</v>
      </c>
    </row>
    <row r="340" spans="1:14" x14ac:dyDescent="0.3">
      <c r="A340" t="s">
        <v>39105</v>
      </c>
      <c r="B340">
        <v>11772571</v>
      </c>
      <c r="C340">
        <v>11</v>
      </c>
      <c r="D340">
        <v>30</v>
      </c>
      <c r="E340">
        <v>5</v>
      </c>
      <c r="F340" t="s">
        <v>39191</v>
      </c>
      <c r="G340" t="s">
        <v>53</v>
      </c>
      <c r="H340" t="s">
        <v>5</v>
      </c>
      <c r="J340" t="s">
        <v>25164</v>
      </c>
      <c r="K340" t="s">
        <v>22755</v>
      </c>
      <c r="L340" t="s">
        <v>39206</v>
      </c>
      <c r="M340" t="s">
        <v>25165</v>
      </c>
      <c r="N340" t="s">
        <v>25166</v>
      </c>
    </row>
    <row r="341" spans="1:14" x14ac:dyDescent="0.3">
      <c r="A341" t="s">
        <v>38877</v>
      </c>
      <c r="B341">
        <v>10996334</v>
      </c>
      <c r="C341">
        <v>14</v>
      </c>
      <c r="D341">
        <v>0</v>
      </c>
      <c r="E341">
        <v>1</v>
      </c>
      <c r="F341" t="s">
        <v>39189</v>
      </c>
      <c r="G341" t="s">
        <v>25</v>
      </c>
      <c r="H341" t="s">
        <v>11</v>
      </c>
      <c r="I341" t="s">
        <v>39194</v>
      </c>
      <c r="J341" t="s">
        <v>1851</v>
      </c>
      <c r="K341" t="s">
        <v>1852</v>
      </c>
      <c r="L341" t="s">
        <v>39208</v>
      </c>
      <c r="M341" t="s">
        <v>1853</v>
      </c>
      <c r="N341" t="s">
        <v>1854</v>
      </c>
    </row>
    <row r="342" spans="1:14" x14ac:dyDescent="0.3">
      <c r="A342" t="s">
        <v>39084</v>
      </c>
      <c r="B342">
        <v>11694960</v>
      </c>
      <c r="C342">
        <v>8</v>
      </c>
      <c r="D342">
        <v>0</v>
      </c>
      <c r="E342">
        <v>5</v>
      </c>
      <c r="F342" t="s">
        <v>39190</v>
      </c>
      <c r="G342" t="s">
        <v>25</v>
      </c>
      <c r="H342" t="s">
        <v>11</v>
      </c>
      <c r="I342" t="s">
        <v>39195</v>
      </c>
      <c r="J342" t="s">
        <v>26116</v>
      </c>
      <c r="K342" t="s">
        <v>26117</v>
      </c>
      <c r="L342" t="s">
        <v>39211</v>
      </c>
      <c r="M342" t="s">
        <v>1780</v>
      </c>
      <c r="N342" t="s">
        <v>26118</v>
      </c>
    </row>
    <row r="343" spans="1:14" x14ac:dyDescent="0.3">
      <c r="A343" t="s">
        <v>39087</v>
      </c>
      <c r="B343">
        <v>11702676</v>
      </c>
      <c r="C343">
        <v>12</v>
      </c>
      <c r="D343">
        <v>15</v>
      </c>
      <c r="E343">
        <v>1</v>
      </c>
      <c r="F343" t="s">
        <v>39191</v>
      </c>
      <c r="G343" t="s">
        <v>53</v>
      </c>
      <c r="H343" t="s">
        <v>5</v>
      </c>
      <c r="I343" t="s">
        <v>39195</v>
      </c>
      <c r="J343" t="s">
        <v>4054</v>
      </c>
      <c r="K343" t="s">
        <v>4055</v>
      </c>
      <c r="L343" t="s">
        <v>39207</v>
      </c>
      <c r="M343" t="s">
        <v>4056</v>
      </c>
      <c r="N343" t="s">
        <v>4057</v>
      </c>
    </row>
    <row r="344" spans="1:14" x14ac:dyDescent="0.3">
      <c r="A344" t="s">
        <v>38819</v>
      </c>
      <c r="B344">
        <v>10858574</v>
      </c>
      <c r="C344">
        <v>21</v>
      </c>
      <c r="D344">
        <v>0</v>
      </c>
      <c r="E344">
        <v>6</v>
      </c>
      <c r="F344" t="s">
        <v>39191</v>
      </c>
      <c r="G344" t="s">
        <v>25</v>
      </c>
      <c r="H344" t="s">
        <v>11</v>
      </c>
      <c r="I344" t="s">
        <v>39195</v>
      </c>
      <c r="J344" t="s">
        <v>19660</v>
      </c>
      <c r="K344" t="s">
        <v>19661</v>
      </c>
      <c r="L344" t="s">
        <v>39205</v>
      </c>
      <c r="M344" t="s">
        <v>19662</v>
      </c>
      <c r="N344" t="s">
        <v>19663</v>
      </c>
    </row>
    <row r="345" spans="1:14" x14ac:dyDescent="0.3">
      <c r="A345" t="s">
        <v>38796</v>
      </c>
      <c r="B345">
        <v>10784436</v>
      </c>
      <c r="C345">
        <v>17</v>
      </c>
      <c r="D345">
        <v>15</v>
      </c>
      <c r="E345">
        <v>4</v>
      </c>
      <c r="F345" t="s">
        <v>39191</v>
      </c>
      <c r="G345" t="s">
        <v>53</v>
      </c>
      <c r="H345" t="s">
        <v>5</v>
      </c>
      <c r="I345" t="s">
        <v>39195</v>
      </c>
      <c r="J345" t="s">
        <v>29896</v>
      </c>
      <c r="K345" t="s">
        <v>29897</v>
      </c>
      <c r="L345" t="s">
        <v>39207</v>
      </c>
      <c r="M345" t="s">
        <v>29898</v>
      </c>
      <c r="N345" t="s">
        <v>29899</v>
      </c>
    </row>
    <row r="346" spans="1:14" x14ac:dyDescent="0.3">
      <c r="A346" t="s">
        <v>38821</v>
      </c>
      <c r="B346">
        <v>10818461</v>
      </c>
      <c r="C346">
        <v>15</v>
      </c>
      <c r="D346">
        <v>15</v>
      </c>
      <c r="E346">
        <v>1</v>
      </c>
      <c r="F346" t="s">
        <v>39189</v>
      </c>
      <c r="G346" t="s">
        <v>25</v>
      </c>
      <c r="H346" t="s">
        <v>11</v>
      </c>
      <c r="I346" t="s">
        <v>39194</v>
      </c>
      <c r="J346" t="s">
        <v>7160</v>
      </c>
      <c r="K346" t="s">
        <v>7161</v>
      </c>
      <c r="L346" t="s">
        <v>39207</v>
      </c>
      <c r="M346" t="s">
        <v>7162</v>
      </c>
      <c r="N346" t="s">
        <v>7163</v>
      </c>
    </row>
    <row r="347" spans="1:14" x14ac:dyDescent="0.3">
      <c r="A347" t="s">
        <v>38986</v>
      </c>
      <c r="B347">
        <v>11395836</v>
      </c>
      <c r="C347">
        <v>12</v>
      </c>
      <c r="D347">
        <v>15</v>
      </c>
      <c r="E347">
        <v>5</v>
      </c>
      <c r="F347" t="s">
        <v>39191</v>
      </c>
      <c r="G347" t="s">
        <v>10</v>
      </c>
      <c r="H347" t="s">
        <v>11</v>
      </c>
      <c r="I347" t="s">
        <v>39195</v>
      </c>
      <c r="J347" t="s">
        <v>22237</v>
      </c>
      <c r="K347" t="s">
        <v>22238</v>
      </c>
      <c r="L347" t="s">
        <v>39209</v>
      </c>
      <c r="M347" t="s">
        <v>22239</v>
      </c>
      <c r="N347" t="s">
        <v>22239</v>
      </c>
    </row>
    <row r="348" spans="1:14" x14ac:dyDescent="0.3">
      <c r="A348" t="s">
        <v>38878</v>
      </c>
      <c r="B348">
        <v>11042517</v>
      </c>
      <c r="C348">
        <v>23</v>
      </c>
      <c r="D348">
        <v>30</v>
      </c>
      <c r="E348">
        <v>2</v>
      </c>
      <c r="F348" t="s">
        <v>39191</v>
      </c>
      <c r="G348" t="s">
        <v>25</v>
      </c>
      <c r="H348" t="s">
        <v>11</v>
      </c>
      <c r="I348" t="s">
        <v>39195</v>
      </c>
      <c r="J348" t="s">
        <v>24401</v>
      </c>
      <c r="K348" t="s">
        <v>24402</v>
      </c>
      <c r="L348" t="e">
        <v>#N/A</v>
      </c>
      <c r="M348" t="s">
        <v>24403</v>
      </c>
      <c r="N348" t="s">
        <v>24403</v>
      </c>
    </row>
    <row r="349" spans="1:14" x14ac:dyDescent="0.3">
      <c r="A349" t="s">
        <v>39091</v>
      </c>
      <c r="B349">
        <v>11773869</v>
      </c>
      <c r="C349">
        <v>20</v>
      </c>
      <c r="D349">
        <v>45</v>
      </c>
      <c r="E349">
        <v>5</v>
      </c>
      <c r="F349" t="s">
        <v>39191</v>
      </c>
      <c r="G349" t="s">
        <v>25</v>
      </c>
      <c r="H349" t="s">
        <v>11</v>
      </c>
      <c r="I349" t="s">
        <v>39195</v>
      </c>
      <c r="J349" t="s">
        <v>13147</v>
      </c>
      <c r="K349" t="s">
        <v>13148</v>
      </c>
      <c r="L349" t="s">
        <v>39208</v>
      </c>
      <c r="M349" t="s">
        <v>13149</v>
      </c>
      <c r="N349" t="s">
        <v>13150</v>
      </c>
    </row>
    <row r="350" spans="1:14" x14ac:dyDescent="0.3">
      <c r="A350" t="s">
        <v>39052</v>
      </c>
      <c r="B350">
        <v>11630426</v>
      </c>
      <c r="C350">
        <v>20</v>
      </c>
      <c r="D350">
        <v>0</v>
      </c>
      <c r="E350">
        <v>1</v>
      </c>
      <c r="F350" t="s">
        <v>39189</v>
      </c>
      <c r="G350" t="s">
        <v>25</v>
      </c>
      <c r="H350" t="s">
        <v>11</v>
      </c>
      <c r="I350" t="s">
        <v>39195</v>
      </c>
      <c r="J350" t="s">
        <v>80</v>
      </c>
      <c r="K350" t="s">
        <v>81</v>
      </c>
      <c r="L350" t="s">
        <v>39207</v>
      </c>
      <c r="M350" t="s">
        <v>16934</v>
      </c>
      <c r="N350" t="s">
        <v>16935</v>
      </c>
    </row>
    <row r="351" spans="1:14" x14ac:dyDescent="0.3">
      <c r="A351" t="s">
        <v>38907</v>
      </c>
      <c r="B351">
        <v>11092801</v>
      </c>
      <c r="C351">
        <v>15</v>
      </c>
      <c r="D351">
        <v>30</v>
      </c>
      <c r="E351">
        <v>3</v>
      </c>
      <c r="F351" t="s">
        <v>39190</v>
      </c>
      <c r="G351" t="s">
        <v>10</v>
      </c>
      <c r="H351" t="s">
        <v>11</v>
      </c>
      <c r="I351" t="s">
        <v>39195</v>
      </c>
      <c r="J351" t="s">
        <v>8582</v>
      </c>
      <c r="K351" t="s">
        <v>8583</v>
      </c>
      <c r="L351" t="s">
        <v>39208</v>
      </c>
      <c r="M351" t="s">
        <v>8584</v>
      </c>
      <c r="N351" t="s">
        <v>8585</v>
      </c>
    </row>
    <row r="352" spans="1:14" x14ac:dyDescent="0.3">
      <c r="A352" t="s">
        <v>38789</v>
      </c>
      <c r="B352">
        <v>10765318</v>
      </c>
      <c r="C352">
        <v>13</v>
      </c>
      <c r="D352">
        <v>0</v>
      </c>
      <c r="E352">
        <v>4</v>
      </c>
      <c r="F352" t="s">
        <v>39191</v>
      </c>
      <c r="G352" t="s">
        <v>25</v>
      </c>
      <c r="H352" t="s">
        <v>11</v>
      </c>
      <c r="I352" t="s">
        <v>39195</v>
      </c>
      <c r="J352" t="s">
        <v>29458</v>
      </c>
      <c r="K352" t="s">
        <v>29459</v>
      </c>
      <c r="L352" t="s">
        <v>39205</v>
      </c>
      <c r="M352" t="s">
        <v>29460</v>
      </c>
      <c r="N352" t="s">
        <v>29460</v>
      </c>
    </row>
    <row r="353" spans="1:14" x14ac:dyDescent="0.3">
      <c r="A353" t="s">
        <v>39021</v>
      </c>
      <c r="B353">
        <v>11495717</v>
      </c>
      <c r="C353">
        <v>14</v>
      </c>
      <c r="D353">
        <v>0</v>
      </c>
      <c r="E353">
        <v>5</v>
      </c>
      <c r="F353" t="s">
        <v>39189</v>
      </c>
      <c r="G353" t="s">
        <v>53</v>
      </c>
      <c r="H353" t="s">
        <v>5</v>
      </c>
      <c r="I353" t="s">
        <v>39194</v>
      </c>
      <c r="J353" t="s">
        <v>1008</v>
      </c>
      <c r="K353" t="s">
        <v>1009</v>
      </c>
      <c r="L353" t="s">
        <v>39206</v>
      </c>
      <c r="M353" t="s">
        <v>1010</v>
      </c>
      <c r="N353" t="s">
        <v>1011</v>
      </c>
    </row>
    <row r="354" spans="1:14" x14ac:dyDescent="0.3">
      <c r="A354" t="s">
        <v>38958</v>
      </c>
      <c r="B354">
        <v>11272303</v>
      </c>
      <c r="C354">
        <v>14</v>
      </c>
      <c r="D354">
        <v>30</v>
      </c>
      <c r="E354">
        <v>5</v>
      </c>
      <c r="F354" t="s">
        <v>39190</v>
      </c>
      <c r="G354" t="s">
        <v>25</v>
      </c>
      <c r="H354" t="s">
        <v>11</v>
      </c>
      <c r="I354" t="s">
        <v>39195</v>
      </c>
      <c r="J354" t="s">
        <v>12787</v>
      </c>
      <c r="K354" t="s">
        <v>12788</v>
      </c>
      <c r="L354" t="s">
        <v>39211</v>
      </c>
      <c r="M354" t="s">
        <v>12789</v>
      </c>
      <c r="N354" t="s">
        <v>12790</v>
      </c>
    </row>
    <row r="355" spans="1:14" x14ac:dyDescent="0.3">
      <c r="A355" t="s">
        <v>39054</v>
      </c>
      <c r="B355">
        <v>11592792</v>
      </c>
      <c r="C355">
        <v>8</v>
      </c>
      <c r="D355">
        <v>15</v>
      </c>
      <c r="E355">
        <v>3</v>
      </c>
      <c r="F355" t="s">
        <v>39189</v>
      </c>
      <c r="G355" t="s">
        <v>25</v>
      </c>
      <c r="H355" t="s">
        <v>11</v>
      </c>
      <c r="I355" t="s">
        <v>39195</v>
      </c>
      <c r="J355" t="s">
        <v>7831</v>
      </c>
      <c r="K355" t="s">
        <v>7832</v>
      </c>
      <c r="L355" t="s">
        <v>39206</v>
      </c>
      <c r="M355" t="s">
        <v>7833</v>
      </c>
      <c r="N355" t="s">
        <v>7834</v>
      </c>
    </row>
    <row r="356" spans="1:14" x14ac:dyDescent="0.3">
      <c r="A356" t="s">
        <v>39138</v>
      </c>
      <c r="B356">
        <v>11914384</v>
      </c>
      <c r="C356">
        <v>14</v>
      </c>
      <c r="D356">
        <v>0</v>
      </c>
      <c r="E356">
        <v>3</v>
      </c>
      <c r="F356" t="s">
        <v>39191</v>
      </c>
      <c r="G356" t="s">
        <v>25</v>
      </c>
      <c r="H356" t="s">
        <v>11</v>
      </c>
      <c r="I356" t="s">
        <v>39195</v>
      </c>
      <c r="J356" t="s">
        <v>22017</v>
      </c>
      <c r="K356" t="s">
        <v>22018</v>
      </c>
    </row>
    <row r="357" spans="1:14" x14ac:dyDescent="0.3">
      <c r="A357" t="s">
        <v>38878</v>
      </c>
      <c r="B357">
        <v>11001249</v>
      </c>
      <c r="C357">
        <v>9</v>
      </c>
      <c r="D357">
        <v>30</v>
      </c>
      <c r="E357">
        <v>2</v>
      </c>
      <c r="F357" t="s">
        <v>39189</v>
      </c>
      <c r="G357" t="s">
        <v>25</v>
      </c>
      <c r="H357" t="s">
        <v>11</v>
      </c>
      <c r="I357" t="s">
        <v>39195</v>
      </c>
      <c r="J357" t="s">
        <v>7892</v>
      </c>
      <c r="K357" t="s">
        <v>7893</v>
      </c>
      <c r="L357" t="s">
        <v>39205</v>
      </c>
      <c r="M357" t="s">
        <v>7894</v>
      </c>
      <c r="N357" t="s">
        <v>7895</v>
      </c>
    </row>
    <row r="358" spans="1:14" x14ac:dyDescent="0.3">
      <c r="A358" t="s">
        <v>38971</v>
      </c>
      <c r="B358">
        <v>11312899</v>
      </c>
      <c r="C358">
        <v>9</v>
      </c>
      <c r="D358">
        <v>15</v>
      </c>
      <c r="E358">
        <v>4</v>
      </c>
      <c r="F358" t="s">
        <v>39189</v>
      </c>
      <c r="G358" t="s">
        <v>25</v>
      </c>
      <c r="H358" t="s">
        <v>11</v>
      </c>
      <c r="I358" t="s">
        <v>39194</v>
      </c>
      <c r="J358" t="s">
        <v>26018</v>
      </c>
      <c r="K358" t="s">
        <v>26019</v>
      </c>
      <c r="L358" t="s">
        <v>39207</v>
      </c>
      <c r="M358" t="s">
        <v>26020</v>
      </c>
      <c r="N358" t="s">
        <v>26021</v>
      </c>
    </row>
    <row r="359" spans="1:14" x14ac:dyDescent="0.3">
      <c r="A359" t="s">
        <v>39108</v>
      </c>
      <c r="B359">
        <v>11832750</v>
      </c>
      <c r="C359">
        <v>10</v>
      </c>
      <c r="D359">
        <v>30</v>
      </c>
      <c r="E359">
        <v>1</v>
      </c>
      <c r="F359" t="s">
        <v>39191</v>
      </c>
      <c r="G359" t="s">
        <v>10</v>
      </c>
      <c r="H359" t="s">
        <v>11</v>
      </c>
      <c r="I359" t="s">
        <v>39195</v>
      </c>
      <c r="J359" t="s">
        <v>17080</v>
      </c>
      <c r="K359" t="s">
        <v>17081</v>
      </c>
      <c r="L359" t="s">
        <v>39205</v>
      </c>
      <c r="M359" t="s">
        <v>17082</v>
      </c>
      <c r="N359" t="s">
        <v>17083</v>
      </c>
    </row>
    <row r="360" spans="1:14" x14ac:dyDescent="0.3">
      <c r="A360" t="s">
        <v>39104</v>
      </c>
      <c r="B360">
        <v>11802694</v>
      </c>
      <c r="C360">
        <v>15</v>
      </c>
      <c r="D360">
        <v>45</v>
      </c>
      <c r="E360">
        <v>4</v>
      </c>
      <c r="F360" t="s">
        <v>39190</v>
      </c>
      <c r="G360" t="s">
        <v>10</v>
      </c>
      <c r="H360" t="s">
        <v>11</v>
      </c>
      <c r="I360" t="s">
        <v>39195</v>
      </c>
      <c r="J360" t="s">
        <v>8365</v>
      </c>
      <c r="K360" t="s">
        <v>8366</v>
      </c>
      <c r="L360" t="s">
        <v>39206</v>
      </c>
      <c r="M360" t="s">
        <v>8367</v>
      </c>
      <c r="N360" t="s">
        <v>8368</v>
      </c>
    </row>
    <row r="361" spans="1:14" x14ac:dyDescent="0.3">
      <c r="A361" t="s">
        <v>39035</v>
      </c>
      <c r="B361">
        <v>11578184</v>
      </c>
      <c r="C361">
        <v>13</v>
      </c>
      <c r="D361">
        <v>30</v>
      </c>
      <c r="E361">
        <v>5</v>
      </c>
      <c r="F361" t="s">
        <v>39191</v>
      </c>
      <c r="G361" t="s">
        <v>10</v>
      </c>
      <c r="H361" t="s">
        <v>11</v>
      </c>
      <c r="I361" t="s">
        <v>39194</v>
      </c>
      <c r="J361" t="s">
        <v>13357</v>
      </c>
      <c r="K361" t="s">
        <v>13358</v>
      </c>
      <c r="L361" t="s">
        <v>39205</v>
      </c>
      <c r="M361" t="s">
        <v>13359</v>
      </c>
      <c r="N361" t="s">
        <v>13360</v>
      </c>
    </row>
    <row r="362" spans="1:14" x14ac:dyDescent="0.3">
      <c r="A362" t="s">
        <v>38922</v>
      </c>
      <c r="B362">
        <v>11183903</v>
      </c>
      <c r="C362">
        <v>14</v>
      </c>
      <c r="D362">
        <v>0</v>
      </c>
      <c r="E362">
        <v>4</v>
      </c>
      <c r="F362" t="s">
        <v>39189</v>
      </c>
      <c r="G362" t="s">
        <v>25</v>
      </c>
      <c r="H362" t="s">
        <v>11</v>
      </c>
      <c r="I362" t="s">
        <v>39195</v>
      </c>
      <c r="J362" t="s">
        <v>1560</v>
      </c>
      <c r="K362" t="s">
        <v>1561</v>
      </c>
      <c r="L362" t="s">
        <v>39209</v>
      </c>
      <c r="M362" t="s">
        <v>1562</v>
      </c>
      <c r="N362" t="s">
        <v>1563</v>
      </c>
    </row>
    <row r="363" spans="1:14" x14ac:dyDescent="0.3">
      <c r="A363" t="s">
        <v>39097</v>
      </c>
      <c r="B363">
        <v>11741742</v>
      </c>
      <c r="C363">
        <v>8</v>
      </c>
      <c r="D363">
        <v>0</v>
      </c>
      <c r="E363">
        <v>4</v>
      </c>
      <c r="F363" t="s">
        <v>39190</v>
      </c>
      <c r="G363" t="s">
        <v>25</v>
      </c>
      <c r="H363" t="s">
        <v>11</v>
      </c>
      <c r="I363" t="s">
        <v>39195</v>
      </c>
      <c r="J363" t="s">
        <v>20852</v>
      </c>
      <c r="K363" t="s">
        <v>20853</v>
      </c>
      <c r="L363" t="s">
        <v>39209</v>
      </c>
      <c r="M363" t="s">
        <v>20854</v>
      </c>
      <c r="N363" t="s">
        <v>20855</v>
      </c>
    </row>
    <row r="364" spans="1:14" x14ac:dyDescent="0.3">
      <c r="A364" t="s">
        <v>38797</v>
      </c>
      <c r="B364">
        <v>10745715</v>
      </c>
      <c r="C364">
        <v>17</v>
      </c>
      <c r="D364">
        <v>0</v>
      </c>
      <c r="E364">
        <v>5</v>
      </c>
      <c r="F364" t="s">
        <v>39191</v>
      </c>
      <c r="G364" t="s">
        <v>25</v>
      </c>
      <c r="H364" t="s">
        <v>11</v>
      </c>
      <c r="I364" t="s">
        <v>39195</v>
      </c>
      <c r="J364" t="s">
        <v>5313</v>
      </c>
      <c r="K364" t="s">
        <v>13675</v>
      </c>
      <c r="L364" t="s">
        <v>39205</v>
      </c>
      <c r="M364" t="s">
        <v>13676</v>
      </c>
      <c r="N364" t="s">
        <v>13677</v>
      </c>
    </row>
    <row r="365" spans="1:14" x14ac:dyDescent="0.3">
      <c r="A365" t="s">
        <v>38937</v>
      </c>
      <c r="B365">
        <v>11190020</v>
      </c>
      <c r="C365">
        <v>8</v>
      </c>
      <c r="D365">
        <v>30</v>
      </c>
      <c r="E365">
        <v>5</v>
      </c>
      <c r="F365" t="s">
        <v>39189</v>
      </c>
      <c r="G365" t="s">
        <v>10</v>
      </c>
      <c r="H365" t="s">
        <v>11</v>
      </c>
      <c r="I365" t="s">
        <v>39194</v>
      </c>
      <c r="J365" t="s">
        <v>35816</v>
      </c>
      <c r="K365" t="s">
        <v>35817</v>
      </c>
      <c r="L365" t="s">
        <v>39208</v>
      </c>
      <c r="M365" t="s">
        <v>15018</v>
      </c>
      <c r="N365" t="s">
        <v>35818</v>
      </c>
    </row>
    <row r="366" spans="1:14" x14ac:dyDescent="0.3">
      <c r="A366" t="s">
        <v>38866</v>
      </c>
      <c r="B366">
        <v>10963792</v>
      </c>
      <c r="C366">
        <v>8</v>
      </c>
      <c r="D366">
        <v>30</v>
      </c>
      <c r="E366">
        <v>4</v>
      </c>
      <c r="F366" t="s">
        <v>39189</v>
      </c>
      <c r="G366" t="s">
        <v>53</v>
      </c>
      <c r="H366" t="s">
        <v>5</v>
      </c>
      <c r="I366" t="s">
        <v>39194</v>
      </c>
      <c r="J366" t="s">
        <v>34505</v>
      </c>
      <c r="K366" t="s">
        <v>34506</v>
      </c>
      <c r="L366" t="s">
        <v>39210</v>
      </c>
      <c r="M366" t="s">
        <v>34507</v>
      </c>
      <c r="N366" t="s">
        <v>34507</v>
      </c>
    </row>
    <row r="367" spans="1:14" x14ac:dyDescent="0.3">
      <c r="A367" t="s">
        <v>39106</v>
      </c>
      <c r="B367">
        <v>11812844</v>
      </c>
      <c r="C367">
        <v>17</v>
      </c>
      <c r="D367">
        <v>45</v>
      </c>
      <c r="E367">
        <v>6</v>
      </c>
      <c r="F367" t="s">
        <v>39191</v>
      </c>
      <c r="G367" t="s">
        <v>53</v>
      </c>
      <c r="H367" t="s">
        <v>5</v>
      </c>
      <c r="I367" t="s">
        <v>39194</v>
      </c>
      <c r="J367" t="s">
        <v>10967</v>
      </c>
      <c r="K367" t="s">
        <v>10968</v>
      </c>
      <c r="L367" t="s">
        <v>39209</v>
      </c>
      <c r="M367" t="s">
        <v>10969</v>
      </c>
      <c r="N367" t="s">
        <v>10970</v>
      </c>
    </row>
    <row r="368" spans="1:14" x14ac:dyDescent="0.3">
      <c r="A368" t="s">
        <v>39099</v>
      </c>
      <c r="B368">
        <v>11791549</v>
      </c>
      <c r="C368">
        <v>17</v>
      </c>
      <c r="D368">
        <v>0</v>
      </c>
      <c r="E368">
        <v>6</v>
      </c>
      <c r="F368" t="s">
        <v>39190</v>
      </c>
      <c r="G368" t="s">
        <v>25</v>
      </c>
      <c r="H368" t="s">
        <v>11</v>
      </c>
      <c r="I368" t="s">
        <v>39196</v>
      </c>
      <c r="J368" t="s">
        <v>22894</v>
      </c>
      <c r="K368" t="s">
        <v>22895</v>
      </c>
      <c r="L368" t="s">
        <v>39209</v>
      </c>
      <c r="M368" t="s">
        <v>22896</v>
      </c>
      <c r="N368" t="s">
        <v>13866</v>
      </c>
    </row>
    <row r="369" spans="1:14" x14ac:dyDescent="0.3">
      <c r="A369" t="s">
        <v>39137</v>
      </c>
      <c r="B369">
        <v>11885888</v>
      </c>
      <c r="C369">
        <v>8</v>
      </c>
      <c r="D369">
        <v>30</v>
      </c>
      <c r="E369">
        <v>2</v>
      </c>
      <c r="F369" t="s">
        <v>39190</v>
      </c>
      <c r="G369" t="s">
        <v>25</v>
      </c>
      <c r="H369" t="s">
        <v>11</v>
      </c>
      <c r="I369" t="s">
        <v>39194</v>
      </c>
      <c r="J369" t="s">
        <v>18628</v>
      </c>
      <c r="K369" t="s">
        <v>18629</v>
      </c>
      <c r="L369" t="s">
        <v>39206</v>
      </c>
      <c r="M369" t="s">
        <v>18630</v>
      </c>
      <c r="N369" t="s">
        <v>18631</v>
      </c>
    </row>
    <row r="370" spans="1:14" x14ac:dyDescent="0.3">
      <c r="A370" t="s">
        <v>38914</v>
      </c>
      <c r="B370">
        <v>11138861</v>
      </c>
      <c r="C370">
        <v>13</v>
      </c>
      <c r="D370">
        <v>0</v>
      </c>
      <c r="E370">
        <v>3</v>
      </c>
      <c r="F370" t="s">
        <v>39189</v>
      </c>
      <c r="G370" t="s">
        <v>25</v>
      </c>
      <c r="H370" t="s">
        <v>11</v>
      </c>
      <c r="I370" t="s">
        <v>39194</v>
      </c>
      <c r="J370" t="s">
        <v>10228</v>
      </c>
      <c r="K370" t="s">
        <v>10228</v>
      </c>
      <c r="L370" t="s">
        <v>39207</v>
      </c>
      <c r="M370" t="s">
        <v>10229</v>
      </c>
      <c r="N370" t="s">
        <v>10229</v>
      </c>
    </row>
    <row r="371" spans="1:14" x14ac:dyDescent="0.3">
      <c r="A371" t="s">
        <v>38908</v>
      </c>
      <c r="B371">
        <v>11096725</v>
      </c>
      <c r="C371">
        <v>9</v>
      </c>
      <c r="D371">
        <v>45</v>
      </c>
      <c r="E371">
        <v>4</v>
      </c>
      <c r="F371" t="s">
        <v>394</v>
      </c>
      <c r="G371" t="s">
        <v>25</v>
      </c>
      <c r="H371" t="s">
        <v>11</v>
      </c>
      <c r="I371" t="s">
        <v>39195</v>
      </c>
      <c r="J371" t="s">
        <v>11116</v>
      </c>
      <c r="K371" t="s">
        <v>11117</v>
      </c>
      <c r="L371" t="s">
        <v>39205</v>
      </c>
      <c r="M371" t="s">
        <v>11118</v>
      </c>
      <c r="N371" t="s">
        <v>11119</v>
      </c>
    </row>
    <row r="372" spans="1:14" x14ac:dyDescent="0.3">
      <c r="A372" t="s">
        <v>38926</v>
      </c>
      <c r="B372">
        <v>11151021</v>
      </c>
      <c r="C372">
        <v>8</v>
      </c>
      <c r="D372">
        <v>30</v>
      </c>
      <c r="E372">
        <v>1</v>
      </c>
      <c r="F372" t="s">
        <v>39189</v>
      </c>
      <c r="G372" t="s">
        <v>25</v>
      </c>
      <c r="H372" t="s">
        <v>11</v>
      </c>
      <c r="I372" t="s">
        <v>39195</v>
      </c>
      <c r="J372" t="s">
        <v>3813</v>
      </c>
      <c r="K372" t="s">
        <v>3814</v>
      </c>
      <c r="L372" t="s">
        <v>39207</v>
      </c>
      <c r="M372" t="s">
        <v>3815</v>
      </c>
      <c r="N372" t="s">
        <v>3816</v>
      </c>
    </row>
    <row r="373" spans="1:14" x14ac:dyDescent="0.3">
      <c r="A373" t="s">
        <v>38927</v>
      </c>
      <c r="B373">
        <v>11155266</v>
      </c>
      <c r="C373">
        <v>16</v>
      </c>
      <c r="D373">
        <v>0</v>
      </c>
      <c r="E373">
        <v>2</v>
      </c>
      <c r="F373" t="s">
        <v>39191</v>
      </c>
      <c r="G373" t="s">
        <v>598</v>
      </c>
      <c r="H373" t="s">
        <v>5</v>
      </c>
      <c r="I373" t="s">
        <v>39195</v>
      </c>
      <c r="J373" t="s">
        <v>26920</v>
      </c>
      <c r="K373" t="s">
        <v>26921</v>
      </c>
      <c r="L373" t="s">
        <v>39206</v>
      </c>
      <c r="M373" t="s">
        <v>26922</v>
      </c>
      <c r="N373" t="s">
        <v>26923</v>
      </c>
    </row>
    <row r="374" spans="1:14" x14ac:dyDescent="0.3">
      <c r="A374" t="s">
        <v>39035</v>
      </c>
      <c r="B374">
        <v>11541636</v>
      </c>
      <c r="C374">
        <v>12</v>
      </c>
      <c r="D374">
        <v>30</v>
      </c>
      <c r="E374">
        <v>5</v>
      </c>
      <c r="F374" t="s">
        <v>39189</v>
      </c>
      <c r="G374" t="s">
        <v>10</v>
      </c>
      <c r="H374" t="s">
        <v>11</v>
      </c>
      <c r="I374" t="s">
        <v>39195</v>
      </c>
      <c r="J374" t="s">
        <v>3440</v>
      </c>
      <c r="K374" t="s">
        <v>3441</v>
      </c>
      <c r="L374" t="s">
        <v>39207</v>
      </c>
      <c r="M374" t="s">
        <v>3442</v>
      </c>
      <c r="N374" t="s">
        <v>3443</v>
      </c>
    </row>
    <row r="375" spans="1:14" x14ac:dyDescent="0.3">
      <c r="A375" t="s">
        <v>38818</v>
      </c>
      <c r="B375">
        <v>10853858</v>
      </c>
      <c r="C375">
        <v>9</v>
      </c>
      <c r="D375">
        <v>15</v>
      </c>
      <c r="E375">
        <v>5</v>
      </c>
      <c r="F375" t="s">
        <v>39189</v>
      </c>
      <c r="G375" t="s">
        <v>25</v>
      </c>
      <c r="H375" t="s">
        <v>11</v>
      </c>
      <c r="I375" t="s">
        <v>39195</v>
      </c>
      <c r="J375" t="s">
        <v>6985</v>
      </c>
      <c r="K375" t="s">
        <v>6986</v>
      </c>
      <c r="L375" t="s">
        <v>39207</v>
      </c>
      <c r="M375" t="s">
        <v>6987</v>
      </c>
      <c r="N375" t="s">
        <v>6987</v>
      </c>
    </row>
    <row r="376" spans="1:14" x14ac:dyDescent="0.3">
      <c r="A376" t="s">
        <v>38837</v>
      </c>
      <c r="B376">
        <v>10908555</v>
      </c>
      <c r="C376">
        <v>15</v>
      </c>
      <c r="D376">
        <v>34</v>
      </c>
      <c r="E376">
        <v>3</v>
      </c>
      <c r="F376" t="s">
        <v>39191</v>
      </c>
      <c r="G376" t="s">
        <v>53</v>
      </c>
      <c r="H376" t="s">
        <v>5</v>
      </c>
      <c r="I376" t="s">
        <v>39195</v>
      </c>
      <c r="J376" t="s">
        <v>15911</v>
      </c>
      <c r="K376" t="s">
        <v>15912</v>
      </c>
      <c r="L376" t="s">
        <v>39205</v>
      </c>
      <c r="M376" t="s">
        <v>13746</v>
      </c>
      <c r="N376" t="s">
        <v>15913</v>
      </c>
    </row>
    <row r="377" spans="1:14" x14ac:dyDescent="0.3">
      <c r="A377" t="s">
        <v>39097</v>
      </c>
      <c r="B377">
        <v>11786505</v>
      </c>
      <c r="C377">
        <v>15</v>
      </c>
      <c r="D377">
        <v>0</v>
      </c>
      <c r="E377">
        <v>4</v>
      </c>
      <c r="F377" t="s">
        <v>39189</v>
      </c>
      <c r="G377" t="s">
        <v>25</v>
      </c>
      <c r="H377" t="s">
        <v>11</v>
      </c>
      <c r="I377" t="s">
        <v>39195</v>
      </c>
      <c r="J377" t="s">
        <v>26608</v>
      </c>
      <c r="K377" t="s">
        <v>26609</v>
      </c>
      <c r="L377" t="s">
        <v>39205</v>
      </c>
      <c r="M377" t="s">
        <v>26610</v>
      </c>
      <c r="N377" t="s">
        <v>26611</v>
      </c>
    </row>
    <row r="378" spans="1:14" x14ac:dyDescent="0.3">
      <c r="A378" t="s">
        <v>38894</v>
      </c>
      <c r="B378">
        <v>11098384</v>
      </c>
      <c r="C378">
        <v>11</v>
      </c>
      <c r="D378">
        <v>55</v>
      </c>
      <c r="E378">
        <v>4</v>
      </c>
      <c r="F378" t="s">
        <v>39191</v>
      </c>
      <c r="G378" t="s">
        <v>53</v>
      </c>
      <c r="H378" t="s">
        <v>5</v>
      </c>
      <c r="I378" t="s">
        <v>39195</v>
      </c>
      <c r="J378" t="s">
        <v>9255</v>
      </c>
      <c r="K378" t="s">
        <v>9256</v>
      </c>
      <c r="L378" t="s">
        <v>39208</v>
      </c>
      <c r="M378" t="s">
        <v>9257</v>
      </c>
      <c r="N378" t="s">
        <v>9258</v>
      </c>
    </row>
    <row r="379" spans="1:14" x14ac:dyDescent="0.3">
      <c r="A379" t="s">
        <v>38886</v>
      </c>
      <c r="B379">
        <v>11027848</v>
      </c>
      <c r="C379">
        <v>14</v>
      </c>
      <c r="D379">
        <v>30</v>
      </c>
      <c r="E379">
        <v>3</v>
      </c>
      <c r="F379" t="s">
        <v>39191</v>
      </c>
      <c r="G379" t="s">
        <v>53</v>
      </c>
      <c r="H379" t="s">
        <v>5</v>
      </c>
      <c r="I379" t="s">
        <v>39194</v>
      </c>
      <c r="J379" t="s">
        <v>27864</v>
      </c>
      <c r="K379" t="s">
        <v>27865</v>
      </c>
      <c r="L379" t="s">
        <v>39207</v>
      </c>
      <c r="M379" t="s">
        <v>27866</v>
      </c>
      <c r="N379" t="s">
        <v>27867</v>
      </c>
    </row>
    <row r="380" spans="1:14" x14ac:dyDescent="0.3">
      <c r="A380" t="s">
        <v>38788</v>
      </c>
      <c r="B380">
        <v>10720002</v>
      </c>
      <c r="C380">
        <v>9</v>
      </c>
      <c r="D380">
        <v>30</v>
      </c>
      <c r="E380">
        <v>3</v>
      </c>
      <c r="F380" t="s">
        <v>39189</v>
      </c>
      <c r="G380" t="s">
        <v>25</v>
      </c>
      <c r="H380" t="s">
        <v>11</v>
      </c>
      <c r="I380" t="s">
        <v>39195</v>
      </c>
      <c r="J380" t="s">
        <v>14049</v>
      </c>
      <c r="K380" t="s">
        <v>14050</v>
      </c>
      <c r="L380" t="s">
        <v>39205</v>
      </c>
      <c r="M380" t="s">
        <v>14051</v>
      </c>
      <c r="N380" t="s">
        <v>14052</v>
      </c>
    </row>
    <row r="381" spans="1:14" x14ac:dyDescent="0.3">
      <c r="A381" t="s">
        <v>38807</v>
      </c>
      <c r="B381">
        <v>10774145</v>
      </c>
      <c r="C381">
        <v>8</v>
      </c>
      <c r="D381">
        <v>0</v>
      </c>
      <c r="E381">
        <v>1</v>
      </c>
      <c r="F381" t="s">
        <v>39191</v>
      </c>
      <c r="G381" t="s">
        <v>4</v>
      </c>
      <c r="H381" t="s">
        <v>5</v>
      </c>
      <c r="I381" t="s">
        <v>39195</v>
      </c>
      <c r="J381" t="s">
        <v>3988</v>
      </c>
      <c r="K381" t="s">
        <v>3989</v>
      </c>
      <c r="L381" t="s">
        <v>39208</v>
      </c>
      <c r="M381" t="s">
        <v>3990</v>
      </c>
      <c r="N381" t="s">
        <v>3991</v>
      </c>
    </row>
    <row r="382" spans="1:14" x14ac:dyDescent="0.3">
      <c r="A382" t="s">
        <v>39116</v>
      </c>
      <c r="B382">
        <v>11839025</v>
      </c>
      <c r="C382">
        <v>15</v>
      </c>
      <c r="D382">
        <v>47</v>
      </c>
      <c r="E382">
        <v>2</v>
      </c>
      <c r="F382" t="s">
        <v>39190</v>
      </c>
      <c r="G382" t="s">
        <v>10</v>
      </c>
      <c r="H382" t="s">
        <v>11</v>
      </c>
      <c r="I382" t="s">
        <v>39194</v>
      </c>
      <c r="J382" t="s">
        <v>16228</v>
      </c>
      <c r="K382" t="s">
        <v>16229</v>
      </c>
      <c r="L382" t="s">
        <v>39209</v>
      </c>
      <c r="M382" t="s">
        <v>18839</v>
      </c>
      <c r="N382" t="s">
        <v>18840</v>
      </c>
    </row>
    <row r="383" spans="1:14" x14ac:dyDescent="0.3">
      <c r="A383" t="s">
        <v>39109</v>
      </c>
      <c r="B383">
        <v>11784432</v>
      </c>
      <c r="C383">
        <v>14</v>
      </c>
      <c r="D383">
        <v>30</v>
      </c>
      <c r="E383">
        <v>2</v>
      </c>
      <c r="F383" t="s">
        <v>39189</v>
      </c>
      <c r="G383" t="s">
        <v>10</v>
      </c>
      <c r="H383" t="s">
        <v>11</v>
      </c>
      <c r="I383" t="s">
        <v>39195</v>
      </c>
      <c r="J383" t="s">
        <v>10671</v>
      </c>
      <c r="K383" t="s">
        <v>10672</v>
      </c>
      <c r="L383" t="s">
        <v>39205</v>
      </c>
      <c r="M383" t="s">
        <v>10673</v>
      </c>
      <c r="N383" t="s">
        <v>10674</v>
      </c>
    </row>
    <row r="384" spans="1:14" x14ac:dyDescent="0.3">
      <c r="A384" t="s">
        <v>38963</v>
      </c>
      <c r="B384">
        <v>11285428</v>
      </c>
      <c r="C384">
        <v>14</v>
      </c>
      <c r="D384">
        <v>0</v>
      </c>
      <c r="E384">
        <v>3</v>
      </c>
      <c r="F384" t="s">
        <v>39189</v>
      </c>
      <c r="G384" t="s">
        <v>10</v>
      </c>
      <c r="H384" t="s">
        <v>11</v>
      </c>
      <c r="I384" t="s">
        <v>39194</v>
      </c>
      <c r="J384" t="s">
        <v>3610</v>
      </c>
      <c r="K384" t="s">
        <v>3611</v>
      </c>
      <c r="L384" t="s">
        <v>39207</v>
      </c>
      <c r="M384" t="s">
        <v>3612</v>
      </c>
      <c r="N384" t="s">
        <v>1714</v>
      </c>
    </row>
    <row r="385" spans="1:14" x14ac:dyDescent="0.3">
      <c r="A385" t="s">
        <v>38915</v>
      </c>
      <c r="B385">
        <v>11139544</v>
      </c>
      <c r="C385">
        <v>10</v>
      </c>
      <c r="D385">
        <v>45</v>
      </c>
      <c r="E385">
        <v>4</v>
      </c>
      <c r="F385" t="s">
        <v>39191</v>
      </c>
      <c r="G385" t="s">
        <v>25</v>
      </c>
      <c r="H385" t="s">
        <v>11</v>
      </c>
      <c r="I385" t="s">
        <v>39195</v>
      </c>
      <c r="J385" t="s">
        <v>27973</v>
      </c>
      <c r="K385" t="s">
        <v>16679</v>
      </c>
      <c r="L385" t="s">
        <v>39207</v>
      </c>
      <c r="M385" t="s">
        <v>16681</v>
      </c>
      <c r="N385" t="s">
        <v>27974</v>
      </c>
    </row>
    <row r="386" spans="1:14" x14ac:dyDescent="0.3">
      <c r="A386" t="s">
        <v>39107</v>
      </c>
      <c r="B386">
        <v>11817241</v>
      </c>
      <c r="C386">
        <v>9</v>
      </c>
      <c r="D386">
        <v>30</v>
      </c>
      <c r="E386">
        <v>7</v>
      </c>
      <c r="F386" t="s">
        <v>39189</v>
      </c>
      <c r="G386" t="s">
        <v>25</v>
      </c>
      <c r="H386" t="s">
        <v>11</v>
      </c>
      <c r="I386" t="s">
        <v>39195</v>
      </c>
      <c r="J386" t="s">
        <v>7250</v>
      </c>
      <c r="K386" t="s">
        <v>7251</v>
      </c>
      <c r="L386" t="s">
        <v>39208</v>
      </c>
      <c r="M386" t="s">
        <v>7252</v>
      </c>
      <c r="N386" t="s">
        <v>7253</v>
      </c>
    </row>
    <row r="387" spans="1:14" x14ac:dyDescent="0.3">
      <c r="A387" t="s">
        <v>39110</v>
      </c>
      <c r="B387">
        <v>11821639</v>
      </c>
      <c r="C387">
        <v>21</v>
      </c>
      <c r="D387">
        <v>0</v>
      </c>
      <c r="E387">
        <v>3</v>
      </c>
      <c r="F387" t="s">
        <v>39191</v>
      </c>
      <c r="G387" t="s">
        <v>25</v>
      </c>
      <c r="H387" t="s">
        <v>11</v>
      </c>
      <c r="I387" t="s">
        <v>39195</v>
      </c>
      <c r="J387" t="s">
        <v>16098</v>
      </c>
      <c r="K387" t="s">
        <v>16099</v>
      </c>
      <c r="L387" t="s">
        <v>39206</v>
      </c>
      <c r="M387" t="s">
        <v>16100</v>
      </c>
      <c r="N387" t="s">
        <v>16101</v>
      </c>
    </row>
    <row r="388" spans="1:14" x14ac:dyDescent="0.3">
      <c r="A388" t="s">
        <v>39087</v>
      </c>
      <c r="B388">
        <v>11702831</v>
      </c>
      <c r="C388">
        <v>10</v>
      </c>
      <c r="D388">
        <v>45</v>
      </c>
      <c r="E388">
        <v>1</v>
      </c>
      <c r="F388" t="s">
        <v>39190</v>
      </c>
      <c r="G388" t="s">
        <v>25</v>
      </c>
      <c r="H388" t="s">
        <v>11</v>
      </c>
      <c r="I388" t="s">
        <v>39195</v>
      </c>
      <c r="J388" t="s">
        <v>1472</v>
      </c>
      <c r="K388" t="s">
        <v>33162</v>
      </c>
      <c r="L388" t="s">
        <v>39207</v>
      </c>
      <c r="M388" t="s">
        <v>33163</v>
      </c>
      <c r="N388" t="s">
        <v>33164</v>
      </c>
    </row>
    <row r="389" spans="1:14" x14ac:dyDescent="0.3">
      <c r="A389" t="s">
        <v>38963</v>
      </c>
      <c r="B389">
        <v>11332995</v>
      </c>
      <c r="C389">
        <v>15</v>
      </c>
      <c r="D389">
        <v>19</v>
      </c>
      <c r="E389">
        <v>3</v>
      </c>
      <c r="F389" t="s">
        <v>39190</v>
      </c>
      <c r="G389" t="s">
        <v>25</v>
      </c>
      <c r="H389" t="s">
        <v>11</v>
      </c>
      <c r="I389" t="s">
        <v>39195</v>
      </c>
      <c r="J389" t="s">
        <v>25348</v>
      </c>
      <c r="K389" t="s">
        <v>4370</v>
      </c>
      <c r="L389" t="s">
        <v>39208</v>
      </c>
      <c r="M389" t="s">
        <v>25349</v>
      </c>
      <c r="N389" t="s">
        <v>25349</v>
      </c>
    </row>
    <row r="390" spans="1:14" x14ac:dyDescent="0.3">
      <c r="A390" t="s">
        <v>38843</v>
      </c>
      <c r="B390">
        <v>10886835</v>
      </c>
      <c r="C390">
        <v>12</v>
      </c>
      <c r="D390">
        <v>30</v>
      </c>
      <c r="E390">
        <v>2</v>
      </c>
      <c r="F390" t="s">
        <v>39191</v>
      </c>
      <c r="G390" t="s">
        <v>25</v>
      </c>
      <c r="H390" t="s">
        <v>11</v>
      </c>
      <c r="I390" t="s">
        <v>39195</v>
      </c>
      <c r="J390" t="s">
        <v>14518</v>
      </c>
      <c r="K390" t="s">
        <v>14519</v>
      </c>
      <c r="L390" t="s">
        <v>39207</v>
      </c>
      <c r="M390" t="s">
        <v>14520</v>
      </c>
      <c r="N390" t="s">
        <v>14521</v>
      </c>
    </row>
    <row r="391" spans="1:14" x14ac:dyDescent="0.3">
      <c r="A391" t="s">
        <v>38965</v>
      </c>
      <c r="B391">
        <v>11294546</v>
      </c>
      <c r="C391">
        <v>14</v>
      </c>
      <c r="D391">
        <v>30</v>
      </c>
      <c r="E391">
        <v>5</v>
      </c>
      <c r="F391" t="s">
        <v>39189</v>
      </c>
      <c r="G391" t="s">
        <v>10</v>
      </c>
      <c r="H391" t="s">
        <v>11</v>
      </c>
      <c r="I391" t="s">
        <v>39195</v>
      </c>
      <c r="J391" t="s">
        <v>17671</v>
      </c>
      <c r="K391" t="s">
        <v>17672</v>
      </c>
    </row>
    <row r="392" spans="1:14" x14ac:dyDescent="0.3">
      <c r="A392" t="s">
        <v>39084</v>
      </c>
      <c r="B392">
        <v>11747986</v>
      </c>
      <c r="C392">
        <v>13</v>
      </c>
      <c r="D392">
        <v>39</v>
      </c>
      <c r="E392">
        <v>5</v>
      </c>
      <c r="F392" t="s">
        <v>39189</v>
      </c>
      <c r="G392" t="s">
        <v>10</v>
      </c>
      <c r="H392" t="s">
        <v>11</v>
      </c>
      <c r="I392" t="s">
        <v>39194</v>
      </c>
      <c r="J392" t="s">
        <v>31892</v>
      </c>
      <c r="K392" t="s">
        <v>31893</v>
      </c>
      <c r="L392" t="s">
        <v>39205</v>
      </c>
      <c r="M392" t="s">
        <v>31894</v>
      </c>
      <c r="N392" t="s">
        <v>31895</v>
      </c>
    </row>
    <row r="393" spans="1:14" x14ac:dyDescent="0.3">
      <c r="A393" t="s">
        <v>39082</v>
      </c>
      <c r="B393">
        <v>11686884</v>
      </c>
      <c r="C393">
        <v>8</v>
      </c>
      <c r="D393">
        <v>45</v>
      </c>
      <c r="E393">
        <v>3</v>
      </c>
      <c r="F393" t="s">
        <v>39190</v>
      </c>
      <c r="G393" t="s">
        <v>25</v>
      </c>
      <c r="H393" t="s">
        <v>11</v>
      </c>
      <c r="I393" t="s">
        <v>39195</v>
      </c>
      <c r="J393" t="s">
        <v>30606</v>
      </c>
      <c r="K393" t="s">
        <v>30607</v>
      </c>
      <c r="L393" t="s">
        <v>39209</v>
      </c>
      <c r="M393" t="s">
        <v>30608</v>
      </c>
      <c r="N393" t="s">
        <v>30609</v>
      </c>
    </row>
    <row r="394" spans="1:14" x14ac:dyDescent="0.3">
      <c r="A394" t="s">
        <v>39004</v>
      </c>
      <c r="B394">
        <v>11428570</v>
      </c>
      <c r="C394">
        <v>9</v>
      </c>
      <c r="D394">
        <v>0</v>
      </c>
      <c r="E394">
        <v>2</v>
      </c>
      <c r="F394" t="s">
        <v>39191</v>
      </c>
      <c r="G394" t="s">
        <v>25</v>
      </c>
      <c r="H394" t="s">
        <v>11</v>
      </c>
      <c r="I394" t="s">
        <v>39194</v>
      </c>
      <c r="J394" t="s">
        <v>31736</v>
      </c>
      <c r="K394" t="s">
        <v>30833</v>
      </c>
      <c r="L394" t="s">
        <v>39205</v>
      </c>
      <c r="M394" t="s">
        <v>31737</v>
      </c>
      <c r="N394" t="s">
        <v>31738</v>
      </c>
    </row>
    <row r="395" spans="1:14" x14ac:dyDescent="0.3">
      <c r="A395" t="s">
        <v>38842</v>
      </c>
      <c r="B395">
        <v>10883565</v>
      </c>
      <c r="C395">
        <v>9</v>
      </c>
      <c r="D395">
        <v>15</v>
      </c>
      <c r="E395">
        <v>1</v>
      </c>
      <c r="F395" t="s">
        <v>39191</v>
      </c>
      <c r="G395" t="s">
        <v>25</v>
      </c>
      <c r="H395" t="s">
        <v>11</v>
      </c>
      <c r="I395" t="s">
        <v>39195</v>
      </c>
      <c r="J395" t="s">
        <v>1236</v>
      </c>
      <c r="K395" t="s">
        <v>15482</v>
      </c>
      <c r="L395" t="s">
        <v>39207</v>
      </c>
      <c r="M395" t="s">
        <v>18226</v>
      </c>
      <c r="N395" t="s">
        <v>29726</v>
      </c>
    </row>
    <row r="396" spans="1:14" x14ac:dyDescent="0.3">
      <c r="A396" t="s">
        <v>38984</v>
      </c>
      <c r="B396">
        <v>11382983</v>
      </c>
      <c r="C396">
        <v>11</v>
      </c>
      <c r="D396">
        <v>15</v>
      </c>
      <c r="E396">
        <v>3</v>
      </c>
      <c r="F396" t="s">
        <v>39190</v>
      </c>
      <c r="G396" t="s">
        <v>25</v>
      </c>
      <c r="H396" t="s">
        <v>11</v>
      </c>
      <c r="I396" t="s">
        <v>39195</v>
      </c>
      <c r="J396" t="s">
        <v>38664</v>
      </c>
      <c r="K396" t="s">
        <v>21261</v>
      </c>
      <c r="L396" t="s">
        <v>39207</v>
      </c>
      <c r="M396" t="s">
        <v>38665</v>
      </c>
      <c r="N396" t="s">
        <v>38666</v>
      </c>
    </row>
    <row r="397" spans="1:14" x14ac:dyDescent="0.3">
      <c r="A397" t="s">
        <v>38948</v>
      </c>
      <c r="B397">
        <v>11242398</v>
      </c>
      <c r="C397">
        <v>22</v>
      </c>
      <c r="D397">
        <v>30</v>
      </c>
      <c r="E397">
        <v>2</v>
      </c>
      <c r="F397" t="s">
        <v>39191</v>
      </c>
      <c r="G397" t="s">
        <v>53</v>
      </c>
      <c r="H397" t="s">
        <v>5</v>
      </c>
      <c r="I397" t="s">
        <v>39195</v>
      </c>
      <c r="J397" t="s">
        <v>37771</v>
      </c>
      <c r="K397" t="s">
        <v>20744</v>
      </c>
      <c r="L397" t="s">
        <v>39205</v>
      </c>
      <c r="M397" t="s">
        <v>20745</v>
      </c>
      <c r="N397" t="s">
        <v>37772</v>
      </c>
    </row>
    <row r="398" spans="1:14" x14ac:dyDescent="0.3">
      <c r="A398" t="s">
        <v>39076</v>
      </c>
      <c r="B398">
        <v>11701000</v>
      </c>
      <c r="C398">
        <v>10</v>
      </c>
      <c r="D398">
        <v>15</v>
      </c>
      <c r="E398">
        <v>4</v>
      </c>
      <c r="F398" t="s">
        <v>39189</v>
      </c>
      <c r="G398" t="s">
        <v>25</v>
      </c>
      <c r="H398" t="s">
        <v>11</v>
      </c>
      <c r="I398" t="s">
        <v>39195</v>
      </c>
      <c r="J398" t="s">
        <v>5088</v>
      </c>
      <c r="K398" t="s">
        <v>5346</v>
      </c>
      <c r="L398" t="s">
        <v>39206</v>
      </c>
      <c r="M398" t="s">
        <v>5347</v>
      </c>
      <c r="N398" t="s">
        <v>5348</v>
      </c>
    </row>
    <row r="399" spans="1:14" x14ac:dyDescent="0.3">
      <c r="A399" t="s">
        <v>38933</v>
      </c>
      <c r="B399">
        <v>11174619</v>
      </c>
      <c r="C399">
        <v>11</v>
      </c>
      <c r="D399">
        <v>0</v>
      </c>
      <c r="E399">
        <v>1</v>
      </c>
      <c r="F399" t="s">
        <v>39190</v>
      </c>
      <c r="G399" t="s">
        <v>10</v>
      </c>
      <c r="H399" t="s">
        <v>11</v>
      </c>
      <c r="I399" t="s">
        <v>39195</v>
      </c>
      <c r="J399" t="s">
        <v>26035</v>
      </c>
      <c r="K399" t="s">
        <v>26036</v>
      </c>
      <c r="L399" t="s">
        <v>39206</v>
      </c>
      <c r="M399" t="s">
        <v>26037</v>
      </c>
      <c r="N399" t="s">
        <v>26037</v>
      </c>
    </row>
    <row r="400" spans="1:14" x14ac:dyDescent="0.3">
      <c r="A400" t="s">
        <v>38941</v>
      </c>
      <c r="B400">
        <v>11263215</v>
      </c>
      <c r="C400">
        <v>17</v>
      </c>
      <c r="D400">
        <v>30</v>
      </c>
      <c r="E400">
        <v>2</v>
      </c>
      <c r="F400" t="s">
        <v>39189</v>
      </c>
      <c r="G400" t="s">
        <v>10</v>
      </c>
      <c r="H400" t="s">
        <v>11</v>
      </c>
      <c r="I400" t="s">
        <v>39195</v>
      </c>
      <c r="J400" t="s">
        <v>15282</v>
      </c>
      <c r="K400" t="s">
        <v>15282</v>
      </c>
      <c r="L400" t="s">
        <v>39205</v>
      </c>
      <c r="M400" t="s">
        <v>15283</v>
      </c>
      <c r="N400" t="s">
        <v>15284</v>
      </c>
    </row>
    <row r="401" spans="1:14" x14ac:dyDescent="0.3">
      <c r="A401" t="s">
        <v>38918</v>
      </c>
      <c r="B401">
        <v>11128240</v>
      </c>
      <c r="C401">
        <v>12</v>
      </c>
      <c r="D401">
        <v>30</v>
      </c>
      <c r="E401">
        <v>7</v>
      </c>
      <c r="F401" t="s">
        <v>39190</v>
      </c>
      <c r="G401" t="s">
        <v>25</v>
      </c>
      <c r="H401" t="s">
        <v>11</v>
      </c>
      <c r="I401" t="s">
        <v>39194</v>
      </c>
      <c r="J401" t="s">
        <v>3111</v>
      </c>
      <c r="K401" t="s">
        <v>3112</v>
      </c>
      <c r="L401" t="s">
        <v>39205</v>
      </c>
      <c r="M401" t="s">
        <v>3113</v>
      </c>
      <c r="N401" t="s">
        <v>3114</v>
      </c>
    </row>
    <row r="402" spans="1:14" x14ac:dyDescent="0.3">
      <c r="A402" t="s">
        <v>38842</v>
      </c>
      <c r="B402">
        <v>10883875</v>
      </c>
      <c r="C402">
        <v>8</v>
      </c>
      <c r="D402">
        <v>45</v>
      </c>
      <c r="E402">
        <v>1</v>
      </c>
      <c r="F402" t="s">
        <v>39189</v>
      </c>
      <c r="G402" t="s">
        <v>10</v>
      </c>
      <c r="H402" t="s">
        <v>11</v>
      </c>
      <c r="I402" t="s">
        <v>39194</v>
      </c>
      <c r="J402" t="s">
        <v>8425</v>
      </c>
      <c r="K402" t="s">
        <v>6922</v>
      </c>
      <c r="L402" t="s">
        <v>39209</v>
      </c>
      <c r="M402" t="s">
        <v>8426</v>
      </c>
      <c r="N402" t="s">
        <v>8426</v>
      </c>
    </row>
    <row r="403" spans="1:14" x14ac:dyDescent="0.3">
      <c r="A403" t="s">
        <v>38999</v>
      </c>
      <c r="B403">
        <v>11401467</v>
      </c>
      <c r="C403">
        <v>17</v>
      </c>
      <c r="D403">
        <v>30</v>
      </c>
      <c r="E403">
        <v>4</v>
      </c>
      <c r="F403" t="s">
        <v>394</v>
      </c>
      <c r="G403" t="s">
        <v>10</v>
      </c>
      <c r="H403" t="s">
        <v>11</v>
      </c>
      <c r="I403" t="s">
        <v>39195</v>
      </c>
    </row>
    <row r="404" spans="1:14" x14ac:dyDescent="0.3">
      <c r="A404" t="s">
        <v>38951</v>
      </c>
      <c r="B404">
        <v>11283688</v>
      </c>
      <c r="C404">
        <v>14</v>
      </c>
      <c r="D404">
        <v>45</v>
      </c>
      <c r="E404">
        <v>5</v>
      </c>
      <c r="F404" t="s">
        <v>394</v>
      </c>
      <c r="G404" t="s">
        <v>10</v>
      </c>
      <c r="H404" t="s">
        <v>11</v>
      </c>
      <c r="I404" t="s">
        <v>39195</v>
      </c>
      <c r="J404" t="s">
        <v>29136</v>
      </c>
      <c r="K404" t="s">
        <v>29137</v>
      </c>
      <c r="L404" t="s">
        <v>39205</v>
      </c>
      <c r="M404" t="s">
        <v>29138</v>
      </c>
      <c r="N404" t="s">
        <v>17137</v>
      </c>
    </row>
    <row r="405" spans="1:14" x14ac:dyDescent="0.3">
      <c r="A405" t="s">
        <v>39051</v>
      </c>
      <c r="B405">
        <v>11580848</v>
      </c>
      <c r="C405">
        <v>11</v>
      </c>
      <c r="D405">
        <v>30</v>
      </c>
      <c r="E405">
        <v>7</v>
      </c>
      <c r="F405" t="s">
        <v>39191</v>
      </c>
      <c r="G405" t="s">
        <v>53</v>
      </c>
      <c r="H405" t="s">
        <v>5</v>
      </c>
      <c r="I405" t="s">
        <v>39195</v>
      </c>
      <c r="J405" t="s">
        <v>10406</v>
      </c>
      <c r="K405" t="s">
        <v>10407</v>
      </c>
      <c r="L405" t="s">
        <v>39207</v>
      </c>
      <c r="M405" t="s">
        <v>10408</v>
      </c>
      <c r="N405" t="s">
        <v>10409</v>
      </c>
    </row>
    <row r="406" spans="1:14" x14ac:dyDescent="0.3">
      <c r="A406" t="s">
        <v>39076</v>
      </c>
      <c r="B406">
        <v>11714983</v>
      </c>
      <c r="C406">
        <v>10</v>
      </c>
      <c r="D406">
        <v>0</v>
      </c>
      <c r="E406">
        <v>4</v>
      </c>
      <c r="F406" t="s">
        <v>39190</v>
      </c>
      <c r="G406" t="s">
        <v>25</v>
      </c>
      <c r="H406" t="s">
        <v>11</v>
      </c>
      <c r="I406" t="s">
        <v>39195</v>
      </c>
      <c r="J406" t="s">
        <v>13132</v>
      </c>
      <c r="K406" t="s">
        <v>13133</v>
      </c>
      <c r="L406" t="s">
        <v>39207</v>
      </c>
      <c r="M406" t="s">
        <v>13134</v>
      </c>
      <c r="N406" t="s">
        <v>13135</v>
      </c>
    </row>
    <row r="407" spans="1:14" x14ac:dyDescent="0.3">
      <c r="A407" t="s">
        <v>38852</v>
      </c>
      <c r="B407">
        <v>10918689</v>
      </c>
      <c r="C407">
        <v>8</v>
      </c>
      <c r="D407">
        <v>45</v>
      </c>
      <c r="E407">
        <v>4</v>
      </c>
      <c r="F407" t="s">
        <v>39190</v>
      </c>
      <c r="G407" t="s">
        <v>25</v>
      </c>
      <c r="H407" t="s">
        <v>11</v>
      </c>
      <c r="I407" t="s">
        <v>39194</v>
      </c>
      <c r="J407" t="s">
        <v>31328</v>
      </c>
      <c r="K407" t="s">
        <v>31328</v>
      </c>
      <c r="L407" t="s">
        <v>39209</v>
      </c>
      <c r="M407" t="s">
        <v>10749</v>
      </c>
      <c r="N407" t="s">
        <v>31329</v>
      </c>
    </row>
    <row r="408" spans="1:14" x14ac:dyDescent="0.3">
      <c r="A408" t="s">
        <v>39089</v>
      </c>
      <c r="B408">
        <v>11711834</v>
      </c>
      <c r="C408">
        <v>8</v>
      </c>
      <c r="D408">
        <v>30</v>
      </c>
      <c r="E408">
        <v>3</v>
      </c>
      <c r="F408" t="s">
        <v>39190</v>
      </c>
      <c r="G408" t="s">
        <v>25</v>
      </c>
      <c r="H408" t="s">
        <v>11</v>
      </c>
      <c r="I408" t="s">
        <v>39195</v>
      </c>
      <c r="J408" t="s">
        <v>36675</v>
      </c>
      <c r="K408" t="s">
        <v>36676</v>
      </c>
    </row>
    <row r="409" spans="1:14" x14ac:dyDescent="0.3">
      <c r="A409" t="s">
        <v>38962</v>
      </c>
      <c r="B409">
        <v>11320169</v>
      </c>
      <c r="C409">
        <v>13</v>
      </c>
      <c r="D409">
        <v>15</v>
      </c>
      <c r="E409">
        <v>2</v>
      </c>
      <c r="F409" t="s">
        <v>39189</v>
      </c>
      <c r="G409" t="s">
        <v>25</v>
      </c>
      <c r="H409" t="s">
        <v>11</v>
      </c>
      <c r="I409" t="s">
        <v>39195</v>
      </c>
      <c r="J409" t="s">
        <v>3040</v>
      </c>
      <c r="K409" t="s">
        <v>28275</v>
      </c>
      <c r="L409" t="s">
        <v>39205</v>
      </c>
      <c r="M409" t="s">
        <v>28276</v>
      </c>
      <c r="N409" t="s">
        <v>28277</v>
      </c>
    </row>
    <row r="410" spans="1:14" x14ac:dyDescent="0.3">
      <c r="A410" t="s">
        <v>39124</v>
      </c>
      <c r="B410">
        <v>11839681</v>
      </c>
      <c r="C410">
        <v>14</v>
      </c>
      <c r="D410">
        <v>45</v>
      </c>
      <c r="E410">
        <v>3</v>
      </c>
      <c r="F410" t="s">
        <v>39190</v>
      </c>
      <c r="G410" t="s">
        <v>25</v>
      </c>
      <c r="H410" t="s">
        <v>11</v>
      </c>
      <c r="I410" t="s">
        <v>39195</v>
      </c>
      <c r="J410" t="s">
        <v>21665</v>
      </c>
      <c r="K410" t="s">
        <v>21666</v>
      </c>
      <c r="L410" t="s">
        <v>39209</v>
      </c>
      <c r="M410" t="s">
        <v>28604</v>
      </c>
      <c r="N410" t="s">
        <v>9479</v>
      </c>
    </row>
    <row r="411" spans="1:14" x14ac:dyDescent="0.3">
      <c r="A411" t="s">
        <v>39097</v>
      </c>
      <c r="B411">
        <v>11742114</v>
      </c>
      <c r="C411">
        <v>9</v>
      </c>
      <c r="D411">
        <v>30</v>
      </c>
      <c r="E411">
        <v>4</v>
      </c>
      <c r="F411" t="s">
        <v>39191</v>
      </c>
      <c r="G411" t="s">
        <v>10</v>
      </c>
      <c r="H411" t="s">
        <v>11</v>
      </c>
      <c r="I411" t="s">
        <v>39195</v>
      </c>
      <c r="J411" t="s">
        <v>19185</v>
      </c>
      <c r="K411" t="s">
        <v>19186</v>
      </c>
      <c r="L411" t="s">
        <v>39209</v>
      </c>
      <c r="M411" t="s">
        <v>19187</v>
      </c>
      <c r="N411" t="s">
        <v>14344</v>
      </c>
    </row>
    <row r="412" spans="1:14" x14ac:dyDescent="0.3">
      <c r="A412" t="s">
        <v>39132</v>
      </c>
      <c r="B412">
        <v>11868719</v>
      </c>
      <c r="C412">
        <v>14</v>
      </c>
      <c r="D412">
        <v>30</v>
      </c>
      <c r="E412">
        <v>4</v>
      </c>
      <c r="F412" t="s">
        <v>39190</v>
      </c>
      <c r="G412" t="s">
        <v>25</v>
      </c>
      <c r="H412" t="s">
        <v>11</v>
      </c>
      <c r="I412" t="s">
        <v>39195</v>
      </c>
      <c r="J412" t="s">
        <v>27123</v>
      </c>
      <c r="K412" t="s">
        <v>27124</v>
      </c>
      <c r="L412" t="s">
        <v>39209</v>
      </c>
      <c r="M412" t="s">
        <v>27125</v>
      </c>
      <c r="N412" t="s">
        <v>9670</v>
      </c>
    </row>
    <row r="413" spans="1:14" x14ac:dyDescent="0.3">
      <c r="A413" t="s">
        <v>39055</v>
      </c>
      <c r="B413">
        <v>11597566</v>
      </c>
      <c r="C413">
        <v>9</v>
      </c>
      <c r="D413">
        <v>15</v>
      </c>
      <c r="E413">
        <v>4</v>
      </c>
      <c r="F413" t="s">
        <v>39189</v>
      </c>
      <c r="G413" t="s">
        <v>25</v>
      </c>
      <c r="H413" t="s">
        <v>11</v>
      </c>
      <c r="I413" t="s">
        <v>39195</v>
      </c>
      <c r="J413" t="s">
        <v>8737</v>
      </c>
      <c r="K413" t="s">
        <v>8738</v>
      </c>
      <c r="L413" t="s">
        <v>39207</v>
      </c>
      <c r="M413" t="s">
        <v>8739</v>
      </c>
      <c r="N413" t="s">
        <v>8740</v>
      </c>
    </row>
    <row r="414" spans="1:14" x14ac:dyDescent="0.3">
      <c r="A414" t="s">
        <v>38836</v>
      </c>
      <c r="B414">
        <v>10900970</v>
      </c>
      <c r="C414">
        <v>7</v>
      </c>
      <c r="D414">
        <v>30</v>
      </c>
      <c r="E414">
        <v>2</v>
      </c>
      <c r="F414" t="s">
        <v>39190</v>
      </c>
      <c r="G414" t="s">
        <v>25</v>
      </c>
      <c r="H414" t="s">
        <v>11</v>
      </c>
      <c r="I414" t="s">
        <v>39196</v>
      </c>
      <c r="J414" t="s">
        <v>827</v>
      </c>
      <c r="K414" t="s">
        <v>828</v>
      </c>
      <c r="L414" t="s">
        <v>39206</v>
      </c>
      <c r="M414" t="s">
        <v>829</v>
      </c>
      <c r="N414" t="s">
        <v>830</v>
      </c>
    </row>
    <row r="415" spans="1:14" x14ac:dyDescent="0.3">
      <c r="A415" t="s">
        <v>39013</v>
      </c>
      <c r="B415">
        <v>11475197</v>
      </c>
      <c r="C415">
        <v>11</v>
      </c>
      <c r="D415">
        <v>45</v>
      </c>
      <c r="E415">
        <v>4</v>
      </c>
      <c r="F415" t="s">
        <v>39191</v>
      </c>
      <c r="G415" t="s">
        <v>53</v>
      </c>
      <c r="H415" t="s">
        <v>5</v>
      </c>
      <c r="I415" t="s">
        <v>39195</v>
      </c>
      <c r="J415" t="s">
        <v>4546</v>
      </c>
      <c r="K415" t="s">
        <v>4547</v>
      </c>
      <c r="L415" t="s">
        <v>39205</v>
      </c>
      <c r="M415" t="s">
        <v>4548</v>
      </c>
      <c r="N415" t="s">
        <v>4549</v>
      </c>
    </row>
    <row r="416" spans="1:14" x14ac:dyDescent="0.3">
      <c r="A416" t="s">
        <v>38801</v>
      </c>
      <c r="B416">
        <v>10791767</v>
      </c>
      <c r="C416">
        <v>19</v>
      </c>
      <c r="D416">
        <v>0</v>
      </c>
      <c r="E416">
        <v>2</v>
      </c>
      <c r="F416" t="s">
        <v>39191</v>
      </c>
      <c r="G416" t="s">
        <v>10</v>
      </c>
      <c r="H416" t="s">
        <v>11</v>
      </c>
      <c r="I416" t="s">
        <v>39194</v>
      </c>
      <c r="J416" t="s">
        <v>25319</v>
      </c>
      <c r="K416" t="s">
        <v>25320</v>
      </c>
      <c r="L416" t="s">
        <v>39210</v>
      </c>
      <c r="M416" t="s">
        <v>25321</v>
      </c>
      <c r="N416" t="s">
        <v>25322</v>
      </c>
    </row>
    <row r="417" spans="1:14" x14ac:dyDescent="0.3">
      <c r="A417" t="s">
        <v>38857</v>
      </c>
      <c r="B417">
        <v>10975377</v>
      </c>
      <c r="C417">
        <v>16</v>
      </c>
      <c r="D417">
        <v>15</v>
      </c>
      <c r="E417">
        <v>2</v>
      </c>
      <c r="F417" t="s">
        <v>39190</v>
      </c>
      <c r="G417" t="s">
        <v>10</v>
      </c>
      <c r="H417" t="s">
        <v>11</v>
      </c>
      <c r="I417" t="s">
        <v>39195</v>
      </c>
      <c r="J417" t="s">
        <v>32975</v>
      </c>
      <c r="K417" t="s">
        <v>8838</v>
      </c>
      <c r="L417" t="s">
        <v>39206</v>
      </c>
      <c r="M417" t="s">
        <v>32976</v>
      </c>
      <c r="N417" t="s">
        <v>32977</v>
      </c>
    </row>
    <row r="418" spans="1:14" x14ac:dyDescent="0.3">
      <c r="A418" t="s">
        <v>38992</v>
      </c>
      <c r="B418">
        <v>11409895</v>
      </c>
      <c r="C418">
        <v>17</v>
      </c>
      <c r="D418">
        <v>0</v>
      </c>
      <c r="E418">
        <v>4</v>
      </c>
      <c r="F418" t="s">
        <v>39189</v>
      </c>
      <c r="G418" t="s">
        <v>25</v>
      </c>
      <c r="H418" t="s">
        <v>11</v>
      </c>
      <c r="I418" t="s">
        <v>39195</v>
      </c>
      <c r="J418" t="s">
        <v>21988</v>
      </c>
      <c r="K418" t="s">
        <v>21989</v>
      </c>
      <c r="L418" t="s">
        <v>39206</v>
      </c>
      <c r="M418" t="s">
        <v>21990</v>
      </c>
      <c r="N418" t="s">
        <v>21990</v>
      </c>
    </row>
    <row r="419" spans="1:14" x14ac:dyDescent="0.3">
      <c r="A419" t="s">
        <v>38823</v>
      </c>
      <c r="B419">
        <v>10868007</v>
      </c>
      <c r="C419">
        <v>14</v>
      </c>
      <c r="D419">
        <v>0</v>
      </c>
      <c r="E419">
        <v>3</v>
      </c>
      <c r="F419" t="s">
        <v>39191</v>
      </c>
      <c r="G419" t="s">
        <v>53</v>
      </c>
      <c r="H419" t="s">
        <v>5</v>
      </c>
      <c r="I419" t="s">
        <v>39195</v>
      </c>
      <c r="J419" t="s">
        <v>8522</v>
      </c>
      <c r="K419" t="s">
        <v>8523</v>
      </c>
      <c r="L419" t="s">
        <v>39205</v>
      </c>
      <c r="M419" t="s">
        <v>8524</v>
      </c>
      <c r="N419" t="s">
        <v>8525</v>
      </c>
    </row>
    <row r="420" spans="1:14" x14ac:dyDescent="0.3">
      <c r="A420" t="s">
        <v>38973</v>
      </c>
      <c r="B420">
        <v>11341870</v>
      </c>
      <c r="C420">
        <v>17</v>
      </c>
      <c r="D420">
        <v>0</v>
      </c>
      <c r="E420">
        <v>6</v>
      </c>
      <c r="F420" t="s">
        <v>39191</v>
      </c>
      <c r="G420" t="s">
        <v>25</v>
      </c>
      <c r="H420" t="s">
        <v>11</v>
      </c>
      <c r="I420" t="s">
        <v>39194</v>
      </c>
      <c r="J420" t="s">
        <v>5422</v>
      </c>
      <c r="K420" t="s">
        <v>5423</v>
      </c>
      <c r="L420" t="s">
        <v>39208</v>
      </c>
      <c r="M420" t="s">
        <v>5424</v>
      </c>
      <c r="N420" t="s">
        <v>5425</v>
      </c>
    </row>
    <row r="421" spans="1:14" x14ac:dyDescent="0.3">
      <c r="A421" t="s">
        <v>39011</v>
      </c>
      <c r="B421">
        <v>11435787</v>
      </c>
      <c r="C421">
        <v>9</v>
      </c>
      <c r="D421">
        <v>0</v>
      </c>
      <c r="E421">
        <v>2</v>
      </c>
      <c r="F421" t="s">
        <v>39191</v>
      </c>
      <c r="G421" t="s">
        <v>25</v>
      </c>
      <c r="H421" t="s">
        <v>11</v>
      </c>
      <c r="I421" t="s">
        <v>39194</v>
      </c>
      <c r="J421" t="s">
        <v>36439</v>
      </c>
      <c r="K421" t="s">
        <v>36440</v>
      </c>
      <c r="L421" t="s">
        <v>39210</v>
      </c>
      <c r="M421" t="s">
        <v>36441</v>
      </c>
      <c r="N421" t="s">
        <v>36442</v>
      </c>
    </row>
    <row r="422" spans="1:14" x14ac:dyDescent="0.3">
      <c r="A422" t="s">
        <v>38991</v>
      </c>
      <c r="B422">
        <v>11414080</v>
      </c>
      <c r="C422">
        <v>18</v>
      </c>
      <c r="D422">
        <v>30</v>
      </c>
      <c r="E422">
        <v>3</v>
      </c>
      <c r="F422" t="s">
        <v>39189</v>
      </c>
      <c r="G422" t="s">
        <v>10</v>
      </c>
      <c r="H422" t="s">
        <v>11</v>
      </c>
      <c r="I422" t="s">
        <v>39195</v>
      </c>
      <c r="J422" t="s">
        <v>11796</v>
      </c>
      <c r="K422" t="s">
        <v>11797</v>
      </c>
      <c r="L422" t="s">
        <v>39205</v>
      </c>
      <c r="M422" t="s">
        <v>11798</v>
      </c>
      <c r="N422" t="s">
        <v>11799</v>
      </c>
    </row>
    <row r="423" spans="1:14" x14ac:dyDescent="0.3">
      <c r="A423" t="s">
        <v>39061</v>
      </c>
      <c r="B423">
        <v>11616949</v>
      </c>
      <c r="C423">
        <v>9</v>
      </c>
      <c r="D423">
        <v>30</v>
      </c>
      <c r="E423">
        <v>3</v>
      </c>
      <c r="F423" t="s">
        <v>39191</v>
      </c>
      <c r="G423" t="s">
        <v>53</v>
      </c>
      <c r="H423" t="s">
        <v>5</v>
      </c>
      <c r="I423" t="s">
        <v>39194</v>
      </c>
      <c r="J423" t="s">
        <v>22416</v>
      </c>
      <c r="K423" t="s">
        <v>11559</v>
      </c>
      <c r="L423" t="s">
        <v>39207</v>
      </c>
      <c r="M423" t="s">
        <v>14451</v>
      </c>
      <c r="N423" t="s">
        <v>22417</v>
      </c>
    </row>
    <row r="424" spans="1:14" x14ac:dyDescent="0.3">
      <c r="A424" t="s">
        <v>39070</v>
      </c>
      <c r="B424">
        <v>11647356</v>
      </c>
      <c r="C424">
        <v>8</v>
      </c>
      <c r="D424">
        <v>45</v>
      </c>
      <c r="E424">
        <v>5</v>
      </c>
      <c r="F424" t="s">
        <v>452</v>
      </c>
      <c r="G424" t="s">
        <v>25</v>
      </c>
      <c r="H424" t="s">
        <v>11</v>
      </c>
      <c r="I424" t="s">
        <v>39195</v>
      </c>
      <c r="J424" t="s">
        <v>21555</v>
      </c>
      <c r="K424" t="s">
        <v>21556</v>
      </c>
      <c r="L424" t="s">
        <v>39209</v>
      </c>
      <c r="M424" t="s">
        <v>158</v>
      </c>
      <c r="N424" t="s">
        <v>21557</v>
      </c>
    </row>
    <row r="425" spans="1:14" x14ac:dyDescent="0.3">
      <c r="A425" t="s">
        <v>38894</v>
      </c>
      <c r="B425">
        <v>11051287</v>
      </c>
      <c r="C425">
        <v>16</v>
      </c>
      <c r="D425">
        <v>30</v>
      </c>
      <c r="E425">
        <v>4</v>
      </c>
      <c r="F425" t="s">
        <v>39189</v>
      </c>
      <c r="G425" t="s">
        <v>10</v>
      </c>
      <c r="H425" t="s">
        <v>11</v>
      </c>
      <c r="I425" t="s">
        <v>39195</v>
      </c>
      <c r="J425" t="s">
        <v>35858</v>
      </c>
      <c r="K425" t="s">
        <v>35859</v>
      </c>
      <c r="L425" t="s">
        <v>39207</v>
      </c>
      <c r="M425" t="s">
        <v>35860</v>
      </c>
      <c r="N425" t="s">
        <v>35861</v>
      </c>
    </row>
    <row r="426" spans="1:14" x14ac:dyDescent="0.3">
      <c r="A426" t="s">
        <v>38933</v>
      </c>
      <c r="B426">
        <v>11187753</v>
      </c>
      <c r="C426">
        <v>13</v>
      </c>
      <c r="D426">
        <v>45</v>
      </c>
      <c r="E426">
        <v>1</v>
      </c>
      <c r="F426" t="s">
        <v>39190</v>
      </c>
      <c r="G426" t="s">
        <v>25</v>
      </c>
      <c r="H426" t="s">
        <v>11</v>
      </c>
      <c r="J426" t="s">
        <v>17218</v>
      </c>
      <c r="K426" t="s">
        <v>17219</v>
      </c>
      <c r="L426" t="s">
        <v>39205</v>
      </c>
      <c r="M426" t="s">
        <v>17220</v>
      </c>
      <c r="N426" t="s">
        <v>17221</v>
      </c>
    </row>
    <row r="427" spans="1:14" x14ac:dyDescent="0.3">
      <c r="A427" t="s">
        <v>38899</v>
      </c>
      <c r="B427">
        <v>11067615</v>
      </c>
      <c r="C427">
        <v>10</v>
      </c>
      <c r="D427">
        <v>30</v>
      </c>
      <c r="E427">
        <v>2</v>
      </c>
      <c r="F427" t="s">
        <v>39189</v>
      </c>
      <c r="G427" t="s">
        <v>25</v>
      </c>
      <c r="H427" t="s">
        <v>11</v>
      </c>
      <c r="I427" t="s">
        <v>39195</v>
      </c>
      <c r="J427" t="s">
        <v>19475</v>
      </c>
      <c r="K427" t="s">
        <v>19476</v>
      </c>
      <c r="L427" t="s">
        <v>39206</v>
      </c>
      <c r="M427" t="s">
        <v>19477</v>
      </c>
      <c r="N427" t="s">
        <v>19477</v>
      </c>
    </row>
    <row r="428" spans="1:14" x14ac:dyDescent="0.3">
      <c r="A428" t="s">
        <v>38857</v>
      </c>
      <c r="B428">
        <v>10942536</v>
      </c>
      <c r="C428">
        <v>9</v>
      </c>
      <c r="D428">
        <v>30</v>
      </c>
      <c r="E428">
        <v>2</v>
      </c>
      <c r="F428" t="s">
        <v>39189</v>
      </c>
      <c r="G428" t="s">
        <v>25</v>
      </c>
      <c r="H428" t="s">
        <v>11</v>
      </c>
      <c r="I428" t="s">
        <v>39195</v>
      </c>
      <c r="J428" t="s">
        <v>36559</v>
      </c>
      <c r="K428" t="s">
        <v>36560</v>
      </c>
      <c r="L428" t="s">
        <v>39205</v>
      </c>
      <c r="M428" t="s">
        <v>36561</v>
      </c>
      <c r="N428" t="s">
        <v>875</v>
      </c>
    </row>
    <row r="429" spans="1:14" x14ac:dyDescent="0.3">
      <c r="A429" t="s">
        <v>39105</v>
      </c>
      <c r="B429">
        <v>11773215</v>
      </c>
      <c r="C429">
        <v>13</v>
      </c>
      <c r="D429">
        <v>45</v>
      </c>
      <c r="E429">
        <v>5</v>
      </c>
      <c r="F429" t="s">
        <v>39189</v>
      </c>
      <c r="G429" t="s">
        <v>25</v>
      </c>
      <c r="H429" t="s">
        <v>11</v>
      </c>
      <c r="I429" t="s">
        <v>39195</v>
      </c>
      <c r="J429" t="s">
        <v>18841</v>
      </c>
      <c r="K429" t="s">
        <v>18841</v>
      </c>
      <c r="L429" t="s">
        <v>39205</v>
      </c>
      <c r="M429" t="s">
        <v>18842</v>
      </c>
      <c r="N429" t="s">
        <v>18842</v>
      </c>
    </row>
    <row r="430" spans="1:14" x14ac:dyDescent="0.3">
      <c r="A430" t="s">
        <v>39053</v>
      </c>
      <c r="B430">
        <v>11587362</v>
      </c>
      <c r="C430">
        <v>8</v>
      </c>
      <c r="D430">
        <v>30</v>
      </c>
      <c r="E430">
        <v>2</v>
      </c>
      <c r="F430" t="s">
        <v>39189</v>
      </c>
      <c r="G430" t="s">
        <v>25</v>
      </c>
      <c r="H430" t="s">
        <v>11</v>
      </c>
      <c r="I430" t="s">
        <v>39195</v>
      </c>
      <c r="J430" t="s">
        <v>8139</v>
      </c>
      <c r="K430" t="s">
        <v>29969</v>
      </c>
      <c r="L430" t="s">
        <v>39205</v>
      </c>
      <c r="M430" t="s">
        <v>29970</v>
      </c>
      <c r="N430" t="s">
        <v>29971</v>
      </c>
    </row>
    <row r="431" spans="1:14" x14ac:dyDescent="0.3">
      <c r="A431" t="s">
        <v>39046</v>
      </c>
      <c r="B431">
        <v>11599169</v>
      </c>
      <c r="C431">
        <v>11</v>
      </c>
      <c r="D431">
        <v>30</v>
      </c>
      <c r="E431">
        <v>2</v>
      </c>
      <c r="F431" t="s">
        <v>39190</v>
      </c>
      <c r="G431" t="s">
        <v>10</v>
      </c>
      <c r="H431" t="s">
        <v>11</v>
      </c>
      <c r="I431" t="s">
        <v>39195</v>
      </c>
      <c r="J431" t="s">
        <v>2396</v>
      </c>
      <c r="K431" t="s">
        <v>32550</v>
      </c>
      <c r="L431" t="s">
        <v>39205</v>
      </c>
      <c r="M431" t="s">
        <v>32551</v>
      </c>
      <c r="N431" t="s">
        <v>26466</v>
      </c>
    </row>
    <row r="432" spans="1:14" x14ac:dyDescent="0.3">
      <c r="A432" t="s">
        <v>39026</v>
      </c>
      <c r="B432">
        <v>11485672</v>
      </c>
      <c r="C432">
        <v>10</v>
      </c>
      <c r="D432">
        <v>0</v>
      </c>
      <c r="E432">
        <v>3</v>
      </c>
      <c r="F432" t="s">
        <v>39189</v>
      </c>
      <c r="G432" t="s">
        <v>25</v>
      </c>
      <c r="H432" t="s">
        <v>11</v>
      </c>
      <c r="I432" t="s">
        <v>39194</v>
      </c>
      <c r="J432" t="s">
        <v>20806</v>
      </c>
      <c r="K432" t="s">
        <v>20806</v>
      </c>
      <c r="L432" t="s">
        <v>39209</v>
      </c>
      <c r="M432" t="s">
        <v>20516</v>
      </c>
      <c r="N432" t="s">
        <v>20516</v>
      </c>
    </row>
    <row r="433" spans="1:14" x14ac:dyDescent="0.3">
      <c r="A433" t="s">
        <v>38801</v>
      </c>
      <c r="B433">
        <v>10801735</v>
      </c>
      <c r="C433">
        <v>16</v>
      </c>
      <c r="D433">
        <v>0</v>
      </c>
      <c r="E433">
        <v>2</v>
      </c>
      <c r="F433" t="s">
        <v>39189</v>
      </c>
      <c r="G433" t="s">
        <v>25</v>
      </c>
      <c r="H433" t="s">
        <v>11</v>
      </c>
      <c r="I433" t="s">
        <v>39195</v>
      </c>
      <c r="J433" t="s">
        <v>33264</v>
      </c>
      <c r="K433" t="s">
        <v>33264</v>
      </c>
      <c r="L433" t="s">
        <v>39205</v>
      </c>
      <c r="M433" t="s">
        <v>33265</v>
      </c>
      <c r="N433" t="s">
        <v>33265</v>
      </c>
    </row>
    <row r="434" spans="1:14" x14ac:dyDescent="0.3">
      <c r="A434" t="s">
        <v>38960</v>
      </c>
      <c r="B434">
        <v>11303304</v>
      </c>
      <c r="C434">
        <v>8</v>
      </c>
      <c r="D434">
        <v>15</v>
      </c>
      <c r="E434">
        <v>7</v>
      </c>
      <c r="F434" t="s">
        <v>39189</v>
      </c>
      <c r="G434" t="s">
        <v>10</v>
      </c>
      <c r="H434" t="s">
        <v>11</v>
      </c>
      <c r="I434" t="s">
        <v>39195</v>
      </c>
      <c r="J434" t="s">
        <v>22352</v>
      </c>
      <c r="K434" t="s">
        <v>22353</v>
      </c>
      <c r="L434" t="s">
        <v>39205</v>
      </c>
      <c r="M434" t="s">
        <v>22354</v>
      </c>
      <c r="N434" t="s">
        <v>22355</v>
      </c>
    </row>
    <row r="435" spans="1:14" x14ac:dyDescent="0.3">
      <c r="A435" t="s">
        <v>38894</v>
      </c>
      <c r="B435">
        <v>11085424</v>
      </c>
      <c r="C435">
        <v>11</v>
      </c>
      <c r="D435">
        <v>30</v>
      </c>
      <c r="E435">
        <v>4</v>
      </c>
      <c r="F435" t="s">
        <v>39190</v>
      </c>
      <c r="G435" t="s">
        <v>25</v>
      </c>
      <c r="H435" t="s">
        <v>11</v>
      </c>
      <c r="I435" t="s">
        <v>39195</v>
      </c>
      <c r="J435" t="s">
        <v>32869</v>
      </c>
      <c r="K435" t="s">
        <v>32870</v>
      </c>
      <c r="L435" t="s">
        <v>39208</v>
      </c>
      <c r="M435" t="s">
        <v>32871</v>
      </c>
      <c r="N435" t="s">
        <v>32871</v>
      </c>
    </row>
    <row r="436" spans="1:14" x14ac:dyDescent="0.3">
      <c r="A436" t="s">
        <v>38899</v>
      </c>
      <c r="B436">
        <v>11101679</v>
      </c>
      <c r="C436">
        <v>10</v>
      </c>
      <c r="D436">
        <v>0</v>
      </c>
      <c r="E436">
        <v>2</v>
      </c>
      <c r="F436" t="s">
        <v>394</v>
      </c>
      <c r="G436" t="s">
        <v>25</v>
      </c>
      <c r="H436" t="s">
        <v>11</v>
      </c>
      <c r="I436" t="s">
        <v>39195</v>
      </c>
      <c r="J436" t="s">
        <v>18496</v>
      </c>
      <c r="K436" t="s">
        <v>18496</v>
      </c>
      <c r="L436" t="s">
        <v>39205</v>
      </c>
      <c r="M436" t="s">
        <v>18497</v>
      </c>
      <c r="N436" t="s">
        <v>18498</v>
      </c>
    </row>
    <row r="437" spans="1:14" x14ac:dyDescent="0.3">
      <c r="A437" t="s">
        <v>39067</v>
      </c>
      <c r="B437">
        <v>11633656</v>
      </c>
      <c r="C437">
        <v>14</v>
      </c>
      <c r="D437">
        <v>30</v>
      </c>
      <c r="E437">
        <v>2</v>
      </c>
      <c r="F437" t="s">
        <v>39190</v>
      </c>
      <c r="G437" t="s">
        <v>25</v>
      </c>
      <c r="H437" t="s">
        <v>11</v>
      </c>
      <c r="I437" t="s">
        <v>39195</v>
      </c>
      <c r="J437" t="s">
        <v>1787</v>
      </c>
      <c r="K437" t="s">
        <v>1788</v>
      </c>
      <c r="L437" t="s">
        <v>39207</v>
      </c>
      <c r="M437" t="s">
        <v>1789</v>
      </c>
      <c r="N437" t="s">
        <v>1790</v>
      </c>
    </row>
    <row r="438" spans="1:14" x14ac:dyDescent="0.3">
      <c r="A438" t="s">
        <v>39108</v>
      </c>
      <c r="B438">
        <v>11779866</v>
      </c>
      <c r="C438">
        <v>8</v>
      </c>
      <c r="D438">
        <v>15</v>
      </c>
      <c r="E438">
        <v>1</v>
      </c>
      <c r="F438" t="s">
        <v>39191</v>
      </c>
      <c r="G438" t="s">
        <v>25</v>
      </c>
      <c r="H438" t="s">
        <v>11</v>
      </c>
      <c r="I438" t="s">
        <v>39194</v>
      </c>
      <c r="J438" t="s">
        <v>18406</v>
      </c>
      <c r="K438" t="s">
        <v>18407</v>
      </c>
      <c r="L438" t="s">
        <v>39207</v>
      </c>
      <c r="M438" t="s">
        <v>18408</v>
      </c>
      <c r="N438" t="s">
        <v>18408</v>
      </c>
    </row>
    <row r="439" spans="1:14" x14ac:dyDescent="0.3">
      <c r="A439" t="s">
        <v>39073</v>
      </c>
      <c r="B439">
        <v>11684049</v>
      </c>
      <c r="C439">
        <v>13</v>
      </c>
      <c r="D439">
        <v>0</v>
      </c>
      <c r="E439">
        <v>1</v>
      </c>
      <c r="F439" t="s">
        <v>39189</v>
      </c>
      <c r="G439" t="s">
        <v>10</v>
      </c>
      <c r="H439" t="s">
        <v>11</v>
      </c>
      <c r="I439" t="s">
        <v>39194</v>
      </c>
      <c r="J439" t="s">
        <v>33947</v>
      </c>
      <c r="K439" t="s">
        <v>33948</v>
      </c>
    </row>
    <row r="440" spans="1:14" x14ac:dyDescent="0.3">
      <c r="A440" t="s">
        <v>38895</v>
      </c>
      <c r="B440">
        <v>11056464</v>
      </c>
      <c r="C440">
        <v>15</v>
      </c>
      <c r="D440">
        <v>0</v>
      </c>
      <c r="E440">
        <v>5</v>
      </c>
      <c r="F440" t="s">
        <v>39191</v>
      </c>
      <c r="G440" t="s">
        <v>53</v>
      </c>
      <c r="H440" t="s">
        <v>5</v>
      </c>
      <c r="I440" t="s">
        <v>39195</v>
      </c>
      <c r="J440" t="s">
        <v>6970</v>
      </c>
      <c r="K440" t="s">
        <v>6970</v>
      </c>
    </row>
    <row r="441" spans="1:14" x14ac:dyDescent="0.3">
      <c r="A441" t="s">
        <v>39097</v>
      </c>
      <c r="B441">
        <v>11741960</v>
      </c>
      <c r="C441">
        <v>12</v>
      </c>
      <c r="D441">
        <v>0</v>
      </c>
      <c r="E441">
        <v>4</v>
      </c>
      <c r="F441" t="s">
        <v>39191</v>
      </c>
      <c r="G441" t="s">
        <v>53</v>
      </c>
      <c r="H441" t="s">
        <v>5</v>
      </c>
      <c r="I441" t="s">
        <v>39194</v>
      </c>
      <c r="J441" t="s">
        <v>18191</v>
      </c>
      <c r="K441" t="s">
        <v>18192</v>
      </c>
      <c r="L441" t="s">
        <v>39205</v>
      </c>
      <c r="M441" t="s">
        <v>18193</v>
      </c>
      <c r="N441" t="s">
        <v>18194</v>
      </c>
    </row>
    <row r="442" spans="1:14" x14ac:dyDescent="0.3">
      <c r="A442" t="s">
        <v>38851</v>
      </c>
      <c r="B442">
        <v>10913060</v>
      </c>
      <c r="C442">
        <v>8</v>
      </c>
      <c r="D442">
        <v>25</v>
      </c>
      <c r="E442">
        <v>3</v>
      </c>
      <c r="F442" t="s">
        <v>39189</v>
      </c>
      <c r="G442" t="s">
        <v>25</v>
      </c>
      <c r="H442" t="s">
        <v>11</v>
      </c>
      <c r="I442" t="s">
        <v>39195</v>
      </c>
      <c r="J442" t="s">
        <v>34953</v>
      </c>
      <c r="K442" t="s">
        <v>35815</v>
      </c>
      <c r="L442" t="s">
        <v>39207</v>
      </c>
      <c r="M442" t="s">
        <v>816</v>
      </c>
      <c r="N442" t="s">
        <v>816</v>
      </c>
    </row>
    <row r="443" spans="1:14" x14ac:dyDescent="0.3">
      <c r="A443" t="s">
        <v>39047</v>
      </c>
      <c r="B443">
        <v>11613412</v>
      </c>
      <c r="C443">
        <v>10</v>
      </c>
      <c r="D443">
        <v>0</v>
      </c>
      <c r="E443">
        <v>3</v>
      </c>
      <c r="F443" t="s">
        <v>39189</v>
      </c>
      <c r="G443" t="s">
        <v>25</v>
      </c>
      <c r="H443" t="s">
        <v>11</v>
      </c>
      <c r="I443" t="s">
        <v>39194</v>
      </c>
      <c r="J443" t="s">
        <v>37467</v>
      </c>
      <c r="K443" t="s">
        <v>37468</v>
      </c>
      <c r="L443" t="s">
        <v>39205</v>
      </c>
      <c r="M443" t="s">
        <v>1578</v>
      </c>
      <c r="N443" t="s">
        <v>1578</v>
      </c>
    </row>
    <row r="444" spans="1:14" x14ac:dyDescent="0.3">
      <c r="A444" t="s">
        <v>38930</v>
      </c>
      <c r="B444">
        <v>11224729</v>
      </c>
      <c r="C444">
        <v>9</v>
      </c>
      <c r="D444">
        <v>30</v>
      </c>
      <c r="E444">
        <v>5</v>
      </c>
      <c r="F444" t="s">
        <v>394</v>
      </c>
      <c r="G444" t="s">
        <v>25</v>
      </c>
      <c r="H444" t="s">
        <v>11</v>
      </c>
      <c r="I444" t="s">
        <v>39195</v>
      </c>
      <c r="J444" t="s">
        <v>25234</v>
      </c>
      <c r="K444" t="s">
        <v>25235</v>
      </c>
      <c r="L444" t="s">
        <v>39205</v>
      </c>
      <c r="M444" t="s">
        <v>25236</v>
      </c>
      <c r="N444" t="s">
        <v>13418</v>
      </c>
    </row>
    <row r="445" spans="1:14" x14ac:dyDescent="0.3">
      <c r="A445" t="s">
        <v>39004</v>
      </c>
      <c r="B445">
        <v>11438177</v>
      </c>
      <c r="C445">
        <v>11</v>
      </c>
      <c r="D445">
        <v>30</v>
      </c>
      <c r="E445">
        <v>2</v>
      </c>
      <c r="F445" t="s">
        <v>39191</v>
      </c>
      <c r="G445" t="s">
        <v>10</v>
      </c>
      <c r="H445" t="s">
        <v>11</v>
      </c>
      <c r="I445" t="s">
        <v>39195</v>
      </c>
      <c r="J445" t="s">
        <v>23812</v>
      </c>
      <c r="K445" t="s">
        <v>23813</v>
      </c>
      <c r="L445" t="s">
        <v>39208</v>
      </c>
      <c r="M445" t="s">
        <v>23814</v>
      </c>
      <c r="N445" t="s">
        <v>5288</v>
      </c>
    </row>
    <row r="446" spans="1:14" x14ac:dyDescent="0.3">
      <c r="A446" t="s">
        <v>38823</v>
      </c>
      <c r="B446">
        <v>10860336</v>
      </c>
      <c r="C446">
        <v>9</v>
      </c>
      <c r="D446">
        <v>0</v>
      </c>
      <c r="E446">
        <v>3</v>
      </c>
      <c r="F446" t="s">
        <v>39190</v>
      </c>
      <c r="G446" t="s">
        <v>25</v>
      </c>
      <c r="H446" t="s">
        <v>11</v>
      </c>
      <c r="I446" t="s">
        <v>39194</v>
      </c>
      <c r="J446" t="s">
        <v>25611</v>
      </c>
      <c r="K446" t="s">
        <v>25612</v>
      </c>
      <c r="L446" t="s">
        <v>39209</v>
      </c>
      <c r="M446" t="s">
        <v>25613</v>
      </c>
      <c r="N446" t="s">
        <v>25614</v>
      </c>
    </row>
    <row r="447" spans="1:14" x14ac:dyDescent="0.3">
      <c r="A447" t="s">
        <v>38946</v>
      </c>
      <c r="B447">
        <v>11230006</v>
      </c>
      <c r="C447">
        <v>9</v>
      </c>
      <c r="D447">
        <v>0</v>
      </c>
      <c r="E447">
        <v>7</v>
      </c>
      <c r="F447" t="s">
        <v>39191</v>
      </c>
      <c r="G447" t="s">
        <v>10</v>
      </c>
      <c r="H447" t="s">
        <v>11</v>
      </c>
      <c r="I447" t="s">
        <v>39194</v>
      </c>
      <c r="J447" t="s">
        <v>16972</v>
      </c>
      <c r="K447" t="s">
        <v>16973</v>
      </c>
      <c r="L447" t="s">
        <v>39206</v>
      </c>
      <c r="M447" t="s">
        <v>16974</v>
      </c>
      <c r="N447" t="s">
        <v>16975</v>
      </c>
    </row>
    <row r="448" spans="1:14" x14ac:dyDescent="0.3">
      <c r="A448" t="s">
        <v>39084</v>
      </c>
      <c r="B448">
        <v>11726112</v>
      </c>
      <c r="C448">
        <v>8</v>
      </c>
      <c r="D448">
        <v>15</v>
      </c>
      <c r="E448">
        <v>5</v>
      </c>
      <c r="F448" t="s">
        <v>39190</v>
      </c>
      <c r="G448" t="s">
        <v>25</v>
      </c>
      <c r="H448" t="s">
        <v>11</v>
      </c>
      <c r="I448" t="s">
        <v>39195</v>
      </c>
      <c r="J448" t="s">
        <v>14338</v>
      </c>
      <c r="K448" t="s">
        <v>17473</v>
      </c>
      <c r="L448" t="s">
        <v>39205</v>
      </c>
      <c r="M448" t="s">
        <v>17474</v>
      </c>
      <c r="N448" t="s">
        <v>17475</v>
      </c>
    </row>
    <row r="449" spans="1:14" x14ac:dyDescent="0.3">
      <c r="A449" t="s">
        <v>38935</v>
      </c>
      <c r="B449">
        <v>11183046</v>
      </c>
      <c r="C449">
        <v>14</v>
      </c>
      <c r="D449">
        <v>0</v>
      </c>
      <c r="E449">
        <v>3</v>
      </c>
      <c r="F449" t="s">
        <v>39189</v>
      </c>
      <c r="G449" t="s">
        <v>25</v>
      </c>
      <c r="H449" t="s">
        <v>11</v>
      </c>
      <c r="I449" t="s">
        <v>39194</v>
      </c>
      <c r="J449" t="s">
        <v>11957</v>
      </c>
      <c r="K449" t="s">
        <v>11958</v>
      </c>
      <c r="L449" t="s">
        <v>39206</v>
      </c>
      <c r="M449" t="s">
        <v>11959</v>
      </c>
      <c r="N449" t="s">
        <v>11960</v>
      </c>
    </row>
    <row r="450" spans="1:14" x14ac:dyDescent="0.3">
      <c r="A450" t="s">
        <v>38850</v>
      </c>
      <c r="B450">
        <v>10909541</v>
      </c>
      <c r="C450">
        <v>15</v>
      </c>
      <c r="D450">
        <v>15</v>
      </c>
      <c r="E450">
        <v>2</v>
      </c>
      <c r="F450" t="s">
        <v>39190</v>
      </c>
      <c r="G450" t="s">
        <v>25</v>
      </c>
      <c r="H450" t="s">
        <v>11</v>
      </c>
      <c r="I450" t="s">
        <v>39195</v>
      </c>
      <c r="J450" t="s">
        <v>26857</v>
      </c>
      <c r="K450" t="s">
        <v>26858</v>
      </c>
      <c r="L450" t="s">
        <v>39205</v>
      </c>
      <c r="M450" t="s">
        <v>26859</v>
      </c>
      <c r="N450" t="s">
        <v>26860</v>
      </c>
    </row>
    <row r="451" spans="1:14" x14ac:dyDescent="0.3">
      <c r="A451" t="s">
        <v>39019</v>
      </c>
      <c r="B451">
        <v>11463535</v>
      </c>
      <c r="C451">
        <v>15</v>
      </c>
      <c r="D451">
        <v>0</v>
      </c>
      <c r="E451">
        <v>3</v>
      </c>
      <c r="F451" t="s">
        <v>39190</v>
      </c>
      <c r="G451" t="s">
        <v>25</v>
      </c>
      <c r="H451" t="s">
        <v>11</v>
      </c>
      <c r="I451" t="s">
        <v>39195</v>
      </c>
      <c r="J451" t="s">
        <v>7744</v>
      </c>
      <c r="K451" t="s">
        <v>16542</v>
      </c>
      <c r="L451" t="s">
        <v>39207</v>
      </c>
      <c r="M451" t="s">
        <v>16543</v>
      </c>
      <c r="N451" t="s">
        <v>16544</v>
      </c>
    </row>
    <row r="452" spans="1:14" x14ac:dyDescent="0.3">
      <c r="A452" t="s">
        <v>38986</v>
      </c>
      <c r="B452">
        <v>11370755</v>
      </c>
      <c r="C452">
        <v>17</v>
      </c>
      <c r="D452">
        <v>0</v>
      </c>
      <c r="E452">
        <v>5</v>
      </c>
      <c r="F452" t="s">
        <v>39191</v>
      </c>
      <c r="G452" t="s">
        <v>25</v>
      </c>
      <c r="H452" t="s">
        <v>11</v>
      </c>
      <c r="I452" t="s">
        <v>39195</v>
      </c>
      <c r="J452" t="s">
        <v>35308</v>
      </c>
      <c r="K452" t="s">
        <v>35309</v>
      </c>
      <c r="L452" t="s">
        <v>39208</v>
      </c>
      <c r="M452" t="s">
        <v>35310</v>
      </c>
      <c r="N452" t="s">
        <v>35311</v>
      </c>
    </row>
    <row r="453" spans="1:14" x14ac:dyDescent="0.3">
      <c r="A453" t="s">
        <v>39046</v>
      </c>
      <c r="B453">
        <v>11550844</v>
      </c>
      <c r="C453">
        <v>17</v>
      </c>
      <c r="D453">
        <v>30</v>
      </c>
      <c r="E453">
        <v>2</v>
      </c>
      <c r="F453" t="s">
        <v>39189</v>
      </c>
      <c r="G453" t="s">
        <v>53</v>
      </c>
      <c r="H453" t="s">
        <v>5</v>
      </c>
      <c r="I453" t="s">
        <v>39195</v>
      </c>
      <c r="J453" t="s">
        <v>19244</v>
      </c>
      <c r="K453" t="s">
        <v>19245</v>
      </c>
      <c r="L453" t="s">
        <v>39207</v>
      </c>
      <c r="M453" t="s">
        <v>19246</v>
      </c>
      <c r="N453" t="s">
        <v>19247</v>
      </c>
    </row>
    <row r="454" spans="1:14" x14ac:dyDescent="0.3">
      <c r="A454" t="s">
        <v>38787</v>
      </c>
      <c r="B454">
        <v>10718401</v>
      </c>
      <c r="C454">
        <v>15</v>
      </c>
      <c r="D454">
        <v>0</v>
      </c>
      <c r="E454">
        <v>2</v>
      </c>
      <c r="F454" t="s">
        <v>39189</v>
      </c>
      <c r="G454" t="s">
        <v>25</v>
      </c>
      <c r="H454" t="s">
        <v>11</v>
      </c>
      <c r="I454" t="s">
        <v>39195</v>
      </c>
      <c r="J454" t="s">
        <v>8463</v>
      </c>
      <c r="K454" t="s">
        <v>8464</v>
      </c>
      <c r="L454" t="s">
        <v>39207</v>
      </c>
      <c r="M454" t="s">
        <v>8465</v>
      </c>
      <c r="N454" t="s">
        <v>8465</v>
      </c>
    </row>
    <row r="455" spans="1:14" x14ac:dyDescent="0.3">
      <c r="A455" t="s">
        <v>39045</v>
      </c>
      <c r="B455">
        <v>11546699</v>
      </c>
      <c r="C455">
        <v>8</v>
      </c>
      <c r="D455">
        <v>30</v>
      </c>
      <c r="E455">
        <v>1</v>
      </c>
      <c r="F455" t="s">
        <v>39189</v>
      </c>
      <c r="G455" t="s">
        <v>25</v>
      </c>
      <c r="H455" t="s">
        <v>11</v>
      </c>
      <c r="I455" t="s">
        <v>39195</v>
      </c>
      <c r="J455" t="s">
        <v>21519</v>
      </c>
      <c r="K455" t="s">
        <v>21520</v>
      </c>
      <c r="L455" t="s">
        <v>39207</v>
      </c>
      <c r="M455" t="s">
        <v>21521</v>
      </c>
      <c r="N455" t="s">
        <v>21522</v>
      </c>
    </row>
    <row r="456" spans="1:14" x14ac:dyDescent="0.3">
      <c r="A456" t="s">
        <v>39070</v>
      </c>
      <c r="B456">
        <v>11647872</v>
      </c>
      <c r="C456">
        <v>8</v>
      </c>
      <c r="D456">
        <v>0</v>
      </c>
      <c r="E456">
        <v>5</v>
      </c>
      <c r="F456" t="s">
        <v>39190</v>
      </c>
      <c r="G456" t="s">
        <v>25</v>
      </c>
      <c r="H456" t="s">
        <v>11</v>
      </c>
      <c r="I456" t="s">
        <v>39195</v>
      </c>
      <c r="J456" t="s">
        <v>37955</v>
      </c>
      <c r="K456" t="s">
        <v>29149</v>
      </c>
      <c r="L456" t="s">
        <v>39207</v>
      </c>
      <c r="M456" t="s">
        <v>37956</v>
      </c>
      <c r="N456" t="s">
        <v>37956</v>
      </c>
    </row>
    <row r="457" spans="1:14" x14ac:dyDescent="0.3">
      <c r="A457" t="s">
        <v>39020</v>
      </c>
      <c r="B457">
        <v>11467500</v>
      </c>
      <c r="C457">
        <v>12</v>
      </c>
      <c r="D457">
        <v>0</v>
      </c>
      <c r="E457">
        <v>4</v>
      </c>
      <c r="F457" t="s">
        <v>39191</v>
      </c>
      <c r="G457" t="s">
        <v>53</v>
      </c>
      <c r="H457" t="s">
        <v>5</v>
      </c>
      <c r="I457" t="s">
        <v>39194</v>
      </c>
      <c r="J457" t="s">
        <v>14684</v>
      </c>
      <c r="K457" t="s">
        <v>14685</v>
      </c>
      <c r="L457" t="s">
        <v>39206</v>
      </c>
      <c r="M457" t="s">
        <v>6299</v>
      </c>
      <c r="N457" t="s">
        <v>14686</v>
      </c>
    </row>
    <row r="458" spans="1:14" x14ac:dyDescent="0.3">
      <c r="A458" t="s">
        <v>38900</v>
      </c>
      <c r="B458">
        <v>11070894</v>
      </c>
      <c r="C458">
        <v>11</v>
      </c>
      <c r="D458">
        <v>30</v>
      </c>
      <c r="E458">
        <v>3</v>
      </c>
      <c r="F458" t="s">
        <v>39190</v>
      </c>
      <c r="G458" t="s">
        <v>25</v>
      </c>
      <c r="H458" t="s">
        <v>11</v>
      </c>
      <c r="I458" t="s">
        <v>39195</v>
      </c>
      <c r="J458" t="s">
        <v>11152</v>
      </c>
      <c r="K458" t="s">
        <v>11153</v>
      </c>
      <c r="L458" t="s">
        <v>39206</v>
      </c>
      <c r="M458" t="s">
        <v>11154</v>
      </c>
      <c r="N458" t="s">
        <v>11155</v>
      </c>
    </row>
    <row r="459" spans="1:14" x14ac:dyDescent="0.3">
      <c r="A459" t="s">
        <v>39096</v>
      </c>
      <c r="B459">
        <v>11791955</v>
      </c>
      <c r="C459">
        <v>12</v>
      </c>
      <c r="D459">
        <v>30</v>
      </c>
      <c r="E459">
        <v>3</v>
      </c>
      <c r="F459" t="s">
        <v>39190</v>
      </c>
      <c r="G459" t="s">
        <v>10</v>
      </c>
      <c r="H459" t="s">
        <v>11</v>
      </c>
      <c r="I459" t="s">
        <v>39195</v>
      </c>
      <c r="J459" t="s">
        <v>13921</v>
      </c>
      <c r="K459" t="s">
        <v>1455</v>
      </c>
      <c r="L459" t="s">
        <v>39207</v>
      </c>
      <c r="M459" t="s">
        <v>13922</v>
      </c>
      <c r="N459" t="s">
        <v>13923</v>
      </c>
    </row>
    <row r="460" spans="1:14" x14ac:dyDescent="0.3">
      <c r="A460" t="s">
        <v>39059</v>
      </c>
      <c r="B460">
        <v>11607004</v>
      </c>
      <c r="C460">
        <v>8</v>
      </c>
      <c r="D460">
        <v>30</v>
      </c>
      <c r="E460">
        <v>1</v>
      </c>
      <c r="F460" t="s">
        <v>39189</v>
      </c>
      <c r="G460" t="s">
        <v>25</v>
      </c>
      <c r="H460" t="s">
        <v>11</v>
      </c>
      <c r="I460" t="s">
        <v>39194</v>
      </c>
      <c r="J460" t="s">
        <v>20258</v>
      </c>
      <c r="K460" t="s">
        <v>20259</v>
      </c>
      <c r="L460" t="s">
        <v>39209</v>
      </c>
      <c r="M460" t="s">
        <v>20260</v>
      </c>
      <c r="N460" t="s">
        <v>20261</v>
      </c>
    </row>
    <row r="461" spans="1:14" x14ac:dyDescent="0.3">
      <c r="A461" t="s">
        <v>39013</v>
      </c>
      <c r="B461">
        <v>11443677</v>
      </c>
      <c r="C461">
        <v>15</v>
      </c>
      <c r="D461">
        <v>0</v>
      </c>
      <c r="E461">
        <v>4</v>
      </c>
      <c r="F461" t="s">
        <v>39190</v>
      </c>
      <c r="G461" t="s">
        <v>25</v>
      </c>
      <c r="H461" t="s">
        <v>11</v>
      </c>
      <c r="I461" t="s">
        <v>39195</v>
      </c>
      <c r="J461" t="s">
        <v>6134</v>
      </c>
      <c r="K461" t="s">
        <v>6135</v>
      </c>
      <c r="L461" t="s">
        <v>39209</v>
      </c>
      <c r="M461" t="s">
        <v>6136</v>
      </c>
      <c r="N461" t="s">
        <v>6137</v>
      </c>
    </row>
    <row r="462" spans="1:14" x14ac:dyDescent="0.3">
      <c r="A462" t="s">
        <v>38907</v>
      </c>
      <c r="B462">
        <v>11138682</v>
      </c>
      <c r="C462">
        <v>12</v>
      </c>
      <c r="D462">
        <v>30</v>
      </c>
      <c r="E462">
        <v>3</v>
      </c>
      <c r="F462" t="s">
        <v>394</v>
      </c>
      <c r="G462" t="s">
        <v>25</v>
      </c>
      <c r="H462" t="s">
        <v>11</v>
      </c>
      <c r="I462" t="s">
        <v>39194</v>
      </c>
      <c r="J462" t="s">
        <v>19399</v>
      </c>
      <c r="K462" t="s">
        <v>19400</v>
      </c>
      <c r="L462" t="s">
        <v>39205</v>
      </c>
      <c r="M462" t="s">
        <v>19401</v>
      </c>
      <c r="N462" t="s">
        <v>19402</v>
      </c>
    </row>
    <row r="463" spans="1:14" x14ac:dyDescent="0.3">
      <c r="A463" t="s">
        <v>39127</v>
      </c>
      <c r="B463">
        <v>11878546</v>
      </c>
      <c r="C463">
        <v>16</v>
      </c>
      <c r="D463">
        <v>0</v>
      </c>
      <c r="E463">
        <v>6</v>
      </c>
      <c r="F463" t="s">
        <v>39191</v>
      </c>
      <c r="G463" t="s">
        <v>53</v>
      </c>
      <c r="H463" t="s">
        <v>5</v>
      </c>
      <c r="I463" t="s">
        <v>39194</v>
      </c>
      <c r="J463" t="s">
        <v>4550</v>
      </c>
      <c r="K463" t="s">
        <v>4551</v>
      </c>
      <c r="L463" t="s">
        <v>39206</v>
      </c>
      <c r="M463" t="s">
        <v>4552</v>
      </c>
      <c r="N463" t="s">
        <v>4553</v>
      </c>
    </row>
    <row r="464" spans="1:14" x14ac:dyDescent="0.3">
      <c r="A464" t="s">
        <v>39075</v>
      </c>
      <c r="B464">
        <v>11706277</v>
      </c>
      <c r="C464">
        <v>13</v>
      </c>
      <c r="D464">
        <v>30</v>
      </c>
      <c r="E464">
        <v>3</v>
      </c>
      <c r="F464" t="s">
        <v>39191</v>
      </c>
      <c r="G464" t="s">
        <v>10</v>
      </c>
      <c r="H464" t="s">
        <v>11</v>
      </c>
      <c r="I464" t="s">
        <v>39195</v>
      </c>
      <c r="J464" t="s">
        <v>10029</v>
      </c>
      <c r="K464" t="s">
        <v>10030</v>
      </c>
      <c r="L464" t="s">
        <v>39205</v>
      </c>
      <c r="M464" t="s">
        <v>10031</v>
      </c>
      <c r="N464" t="s">
        <v>10032</v>
      </c>
    </row>
    <row r="465" spans="1:14" x14ac:dyDescent="0.3">
      <c r="A465" t="s">
        <v>39047</v>
      </c>
      <c r="B465">
        <v>11609720</v>
      </c>
      <c r="C465">
        <v>12</v>
      </c>
      <c r="D465">
        <v>45</v>
      </c>
      <c r="E465">
        <v>3</v>
      </c>
      <c r="F465" t="s">
        <v>39191</v>
      </c>
      <c r="G465" t="s">
        <v>10</v>
      </c>
      <c r="H465" t="s">
        <v>11</v>
      </c>
      <c r="I465" t="s">
        <v>39196</v>
      </c>
      <c r="J465" t="s">
        <v>3793</v>
      </c>
      <c r="K465" t="s">
        <v>3794</v>
      </c>
      <c r="L465" t="s">
        <v>39207</v>
      </c>
      <c r="M465" t="s">
        <v>3795</v>
      </c>
      <c r="N465" t="s">
        <v>3796</v>
      </c>
    </row>
    <row r="466" spans="1:14" x14ac:dyDescent="0.3">
      <c r="A466" t="s">
        <v>39088</v>
      </c>
      <c r="B466">
        <v>11707183</v>
      </c>
      <c r="C466">
        <v>8</v>
      </c>
      <c r="D466">
        <v>45</v>
      </c>
      <c r="E466">
        <v>2</v>
      </c>
      <c r="F466" t="s">
        <v>39191</v>
      </c>
      <c r="G466" t="s">
        <v>53</v>
      </c>
      <c r="H466" t="s">
        <v>5</v>
      </c>
      <c r="I466" t="s">
        <v>39194</v>
      </c>
      <c r="J466" t="s">
        <v>12737</v>
      </c>
      <c r="K466" t="s">
        <v>12738</v>
      </c>
      <c r="L466" t="s">
        <v>39205</v>
      </c>
      <c r="M466" t="s">
        <v>12739</v>
      </c>
      <c r="N466" t="s">
        <v>12740</v>
      </c>
    </row>
    <row r="467" spans="1:14" x14ac:dyDescent="0.3">
      <c r="A467" t="s">
        <v>38845</v>
      </c>
      <c r="B467">
        <v>10924171</v>
      </c>
      <c r="C467">
        <v>14</v>
      </c>
      <c r="D467">
        <v>15</v>
      </c>
      <c r="E467">
        <v>4</v>
      </c>
      <c r="F467" t="s">
        <v>39190</v>
      </c>
      <c r="G467" t="s">
        <v>10</v>
      </c>
      <c r="H467" t="s">
        <v>11</v>
      </c>
      <c r="I467" t="s">
        <v>39195</v>
      </c>
      <c r="J467" t="s">
        <v>7583</v>
      </c>
      <c r="K467" t="s">
        <v>7584</v>
      </c>
      <c r="L467" t="s">
        <v>39205</v>
      </c>
      <c r="M467" t="s">
        <v>401</v>
      </c>
      <c r="N467" t="s">
        <v>7585</v>
      </c>
    </row>
    <row r="468" spans="1:14" x14ac:dyDescent="0.3">
      <c r="A468" t="s">
        <v>38927</v>
      </c>
      <c r="B468">
        <v>11203488</v>
      </c>
      <c r="C468">
        <v>16</v>
      </c>
      <c r="D468">
        <v>30</v>
      </c>
      <c r="E468">
        <v>2</v>
      </c>
      <c r="F468" t="s">
        <v>39191</v>
      </c>
      <c r="G468" t="s">
        <v>58</v>
      </c>
      <c r="H468" t="s">
        <v>5</v>
      </c>
      <c r="I468" t="s">
        <v>39195</v>
      </c>
      <c r="J468" t="s">
        <v>12541</v>
      </c>
      <c r="K468" t="s">
        <v>12542</v>
      </c>
      <c r="L468" t="s">
        <v>39207</v>
      </c>
      <c r="M468" t="s">
        <v>12543</v>
      </c>
    </row>
    <row r="469" spans="1:14" x14ac:dyDescent="0.3">
      <c r="A469" t="s">
        <v>39011</v>
      </c>
      <c r="B469">
        <v>11460794</v>
      </c>
      <c r="C469">
        <v>14</v>
      </c>
      <c r="D469">
        <v>30</v>
      </c>
      <c r="E469">
        <v>2</v>
      </c>
      <c r="F469" t="s">
        <v>39190</v>
      </c>
      <c r="G469" t="s">
        <v>10</v>
      </c>
      <c r="H469" t="s">
        <v>11</v>
      </c>
      <c r="I469" t="s">
        <v>39195</v>
      </c>
      <c r="J469" t="s">
        <v>16959</v>
      </c>
      <c r="K469" t="s">
        <v>16960</v>
      </c>
      <c r="L469" t="s">
        <v>39205</v>
      </c>
      <c r="M469" t="s">
        <v>16961</v>
      </c>
      <c r="N469" t="s">
        <v>16962</v>
      </c>
    </row>
    <row r="470" spans="1:14" x14ac:dyDescent="0.3">
      <c r="A470" t="s">
        <v>39006</v>
      </c>
      <c r="B470">
        <v>11422261</v>
      </c>
      <c r="C470">
        <v>13</v>
      </c>
      <c r="D470">
        <v>45</v>
      </c>
      <c r="E470">
        <v>4</v>
      </c>
      <c r="F470" t="s">
        <v>39191</v>
      </c>
      <c r="G470" t="s">
        <v>10</v>
      </c>
      <c r="H470" t="s">
        <v>11</v>
      </c>
      <c r="I470" t="s">
        <v>39195</v>
      </c>
      <c r="J470" t="s">
        <v>9535</v>
      </c>
      <c r="K470" t="s">
        <v>9536</v>
      </c>
      <c r="L470" t="s">
        <v>39207</v>
      </c>
      <c r="M470" t="s">
        <v>9537</v>
      </c>
      <c r="N470" t="s">
        <v>9538</v>
      </c>
    </row>
    <row r="471" spans="1:14" x14ac:dyDescent="0.3">
      <c r="A471" t="s">
        <v>38842</v>
      </c>
      <c r="B471">
        <v>10883090</v>
      </c>
      <c r="C471">
        <v>12</v>
      </c>
      <c r="D471">
        <v>30</v>
      </c>
      <c r="E471">
        <v>1</v>
      </c>
      <c r="F471" t="s">
        <v>39189</v>
      </c>
      <c r="G471" t="s">
        <v>10</v>
      </c>
      <c r="H471" t="s">
        <v>11</v>
      </c>
      <c r="J471" t="s">
        <v>18351</v>
      </c>
      <c r="K471" t="s">
        <v>18352</v>
      </c>
      <c r="L471" t="s">
        <v>39205</v>
      </c>
      <c r="M471" t="s">
        <v>18353</v>
      </c>
      <c r="N471" t="s">
        <v>18354</v>
      </c>
    </row>
    <row r="472" spans="1:14" x14ac:dyDescent="0.3">
      <c r="A472" t="s">
        <v>39105</v>
      </c>
      <c r="B472">
        <v>11773147</v>
      </c>
      <c r="C472">
        <v>13</v>
      </c>
      <c r="D472">
        <v>0</v>
      </c>
      <c r="E472">
        <v>5</v>
      </c>
      <c r="F472" t="s">
        <v>39191</v>
      </c>
      <c r="G472" t="s">
        <v>25</v>
      </c>
      <c r="H472" t="s">
        <v>11</v>
      </c>
      <c r="I472" t="s">
        <v>39195</v>
      </c>
      <c r="J472" t="s">
        <v>17111</v>
      </c>
      <c r="K472" t="s">
        <v>17112</v>
      </c>
      <c r="L472" t="s">
        <v>39207</v>
      </c>
      <c r="M472" t="s">
        <v>17113</v>
      </c>
      <c r="N472" t="s">
        <v>17114</v>
      </c>
    </row>
    <row r="473" spans="1:14" x14ac:dyDescent="0.3">
      <c r="A473" t="s">
        <v>39012</v>
      </c>
      <c r="B473">
        <v>11465317</v>
      </c>
      <c r="C473">
        <v>8</v>
      </c>
      <c r="D473">
        <v>45</v>
      </c>
      <c r="E473">
        <v>3</v>
      </c>
      <c r="F473" t="s">
        <v>39191</v>
      </c>
      <c r="G473" t="s">
        <v>53</v>
      </c>
      <c r="H473" t="s">
        <v>5</v>
      </c>
      <c r="I473" t="s">
        <v>39194</v>
      </c>
      <c r="J473" t="s">
        <v>37247</v>
      </c>
      <c r="K473" t="s">
        <v>37248</v>
      </c>
      <c r="L473" t="s">
        <v>39208</v>
      </c>
      <c r="M473" t="s">
        <v>37249</v>
      </c>
      <c r="N473" t="s">
        <v>37249</v>
      </c>
    </row>
    <row r="474" spans="1:14" x14ac:dyDescent="0.3">
      <c r="A474" t="s">
        <v>39061</v>
      </c>
      <c r="B474">
        <v>11616487</v>
      </c>
      <c r="C474">
        <v>6</v>
      </c>
      <c r="D474">
        <v>45</v>
      </c>
      <c r="E474">
        <v>3</v>
      </c>
      <c r="F474" t="s">
        <v>39191</v>
      </c>
      <c r="G474" t="s">
        <v>25</v>
      </c>
      <c r="H474" t="s">
        <v>11</v>
      </c>
      <c r="I474" t="s">
        <v>39195</v>
      </c>
      <c r="J474" t="s">
        <v>30895</v>
      </c>
      <c r="K474" t="s">
        <v>30896</v>
      </c>
      <c r="L474" t="s">
        <v>39206</v>
      </c>
      <c r="M474" t="s">
        <v>30897</v>
      </c>
      <c r="N474" t="s">
        <v>30898</v>
      </c>
    </row>
    <row r="475" spans="1:14" x14ac:dyDescent="0.3">
      <c r="A475" t="s">
        <v>39022</v>
      </c>
      <c r="B475">
        <v>11474340</v>
      </c>
      <c r="C475">
        <v>15</v>
      </c>
      <c r="D475">
        <v>30</v>
      </c>
      <c r="E475">
        <v>6</v>
      </c>
      <c r="F475" t="s">
        <v>39191</v>
      </c>
      <c r="G475" t="s">
        <v>10</v>
      </c>
      <c r="H475" t="s">
        <v>11</v>
      </c>
      <c r="I475" t="s">
        <v>39195</v>
      </c>
      <c r="J475" t="s">
        <v>21940</v>
      </c>
      <c r="K475" t="s">
        <v>21941</v>
      </c>
      <c r="L475" t="s">
        <v>39206</v>
      </c>
      <c r="M475" t="s">
        <v>21942</v>
      </c>
      <c r="N475" t="s">
        <v>21943</v>
      </c>
    </row>
    <row r="476" spans="1:14" x14ac:dyDescent="0.3">
      <c r="A476" t="s">
        <v>38942</v>
      </c>
      <c r="B476">
        <v>11257728</v>
      </c>
      <c r="C476">
        <v>12</v>
      </c>
      <c r="D476">
        <v>30</v>
      </c>
      <c r="E476">
        <v>3</v>
      </c>
      <c r="F476" t="s">
        <v>39191</v>
      </c>
      <c r="G476" t="s">
        <v>53</v>
      </c>
      <c r="H476" t="s">
        <v>5</v>
      </c>
      <c r="I476" t="s">
        <v>39194</v>
      </c>
      <c r="J476" t="s">
        <v>32425</v>
      </c>
      <c r="K476" t="s">
        <v>32426</v>
      </c>
      <c r="L476" t="s">
        <v>39207</v>
      </c>
      <c r="M476" t="s">
        <v>32427</v>
      </c>
      <c r="N476" t="s">
        <v>32428</v>
      </c>
    </row>
    <row r="477" spans="1:14" x14ac:dyDescent="0.3">
      <c r="A477" t="s">
        <v>38943</v>
      </c>
      <c r="B477">
        <v>11251214</v>
      </c>
      <c r="C477">
        <v>20</v>
      </c>
      <c r="D477">
        <v>45</v>
      </c>
      <c r="E477">
        <v>4</v>
      </c>
      <c r="F477" t="s">
        <v>39191</v>
      </c>
      <c r="G477" t="s">
        <v>53</v>
      </c>
      <c r="H477" t="s">
        <v>5</v>
      </c>
      <c r="I477" t="s">
        <v>39195</v>
      </c>
      <c r="J477" t="s">
        <v>5623</v>
      </c>
      <c r="K477" t="s">
        <v>5624</v>
      </c>
      <c r="L477" t="s">
        <v>39206</v>
      </c>
      <c r="M477" t="s">
        <v>5625</v>
      </c>
      <c r="N477" t="s">
        <v>5626</v>
      </c>
    </row>
    <row r="478" spans="1:14" x14ac:dyDescent="0.3">
      <c r="A478" t="s">
        <v>38948</v>
      </c>
      <c r="B478">
        <v>11236916</v>
      </c>
      <c r="C478">
        <v>12</v>
      </c>
      <c r="D478">
        <v>0</v>
      </c>
      <c r="E478">
        <v>2</v>
      </c>
      <c r="F478" t="s">
        <v>39191</v>
      </c>
      <c r="G478" t="s">
        <v>10</v>
      </c>
      <c r="H478" t="s">
        <v>11</v>
      </c>
      <c r="I478" t="s">
        <v>39195</v>
      </c>
      <c r="J478" t="s">
        <v>18684</v>
      </c>
      <c r="K478" t="s">
        <v>18685</v>
      </c>
      <c r="L478" t="s">
        <v>39208</v>
      </c>
      <c r="M478" t="s">
        <v>18686</v>
      </c>
      <c r="N478" t="s">
        <v>18687</v>
      </c>
    </row>
    <row r="479" spans="1:14" x14ac:dyDescent="0.3">
      <c r="A479" t="s">
        <v>38992</v>
      </c>
      <c r="B479">
        <v>11380102</v>
      </c>
      <c r="C479">
        <v>15</v>
      </c>
      <c r="D479">
        <v>30</v>
      </c>
      <c r="E479">
        <v>4</v>
      </c>
      <c r="F479" t="s">
        <v>39189</v>
      </c>
      <c r="G479" t="s">
        <v>10</v>
      </c>
      <c r="H479" t="s">
        <v>11</v>
      </c>
      <c r="I479" t="s">
        <v>39195</v>
      </c>
      <c r="J479" t="s">
        <v>30228</v>
      </c>
      <c r="K479" t="s">
        <v>30229</v>
      </c>
      <c r="L479" t="s">
        <v>39207</v>
      </c>
      <c r="M479" t="s">
        <v>30230</v>
      </c>
      <c r="N479" t="s">
        <v>30231</v>
      </c>
    </row>
    <row r="480" spans="1:14" x14ac:dyDescent="0.3">
      <c r="A480" t="s">
        <v>38782</v>
      </c>
      <c r="B480">
        <v>10727592</v>
      </c>
      <c r="C480">
        <v>16</v>
      </c>
      <c r="D480">
        <v>30</v>
      </c>
      <c r="E480">
        <v>4</v>
      </c>
      <c r="F480" t="s">
        <v>39189</v>
      </c>
      <c r="G480" t="s">
        <v>25</v>
      </c>
      <c r="H480" t="s">
        <v>11</v>
      </c>
      <c r="I480" t="s">
        <v>39195</v>
      </c>
      <c r="J480" t="s">
        <v>33021</v>
      </c>
      <c r="K480" t="s">
        <v>33022</v>
      </c>
      <c r="L480" t="s">
        <v>39206</v>
      </c>
      <c r="M480" t="s">
        <v>33023</v>
      </c>
      <c r="N480" t="s">
        <v>33023</v>
      </c>
    </row>
    <row r="481" spans="1:14" x14ac:dyDescent="0.3">
      <c r="A481" t="s">
        <v>38987</v>
      </c>
      <c r="B481">
        <v>11364987</v>
      </c>
      <c r="C481">
        <v>14</v>
      </c>
      <c r="D481">
        <v>30</v>
      </c>
      <c r="E481">
        <v>6</v>
      </c>
      <c r="F481" t="s">
        <v>39191</v>
      </c>
      <c r="G481" t="s">
        <v>10</v>
      </c>
      <c r="H481" t="s">
        <v>11</v>
      </c>
      <c r="I481" t="s">
        <v>39194</v>
      </c>
      <c r="J481" t="s">
        <v>8055</v>
      </c>
      <c r="K481" t="s">
        <v>8056</v>
      </c>
      <c r="L481" t="s">
        <v>39205</v>
      </c>
      <c r="M481" t="s">
        <v>8057</v>
      </c>
      <c r="N481" t="s">
        <v>8058</v>
      </c>
    </row>
    <row r="482" spans="1:14" x14ac:dyDescent="0.3">
      <c r="A482" t="s">
        <v>39033</v>
      </c>
      <c r="B482">
        <v>11549405</v>
      </c>
      <c r="C482">
        <v>10</v>
      </c>
      <c r="D482">
        <v>45</v>
      </c>
      <c r="E482">
        <v>3</v>
      </c>
      <c r="F482" t="s">
        <v>39190</v>
      </c>
      <c r="G482" t="s">
        <v>10</v>
      </c>
      <c r="H482" t="s">
        <v>11</v>
      </c>
      <c r="I482" t="s">
        <v>39194</v>
      </c>
      <c r="J482" t="s">
        <v>11651</v>
      </c>
      <c r="K482" t="s">
        <v>11652</v>
      </c>
      <c r="L482" t="s">
        <v>39205</v>
      </c>
      <c r="M482" t="s">
        <v>7655</v>
      </c>
      <c r="N482" t="s">
        <v>11653</v>
      </c>
    </row>
    <row r="483" spans="1:14" x14ac:dyDescent="0.3">
      <c r="A483" t="s">
        <v>39116</v>
      </c>
      <c r="B483">
        <v>11862140</v>
      </c>
      <c r="C483">
        <v>11</v>
      </c>
      <c r="D483">
        <v>30</v>
      </c>
      <c r="E483">
        <v>2</v>
      </c>
      <c r="F483" t="s">
        <v>39189</v>
      </c>
      <c r="G483" t="s">
        <v>25</v>
      </c>
      <c r="H483" t="s">
        <v>11</v>
      </c>
      <c r="I483" t="s">
        <v>39195</v>
      </c>
      <c r="J483" t="s">
        <v>14605</v>
      </c>
      <c r="K483" t="s">
        <v>14606</v>
      </c>
      <c r="L483" t="s">
        <v>39205</v>
      </c>
      <c r="M483" t="s">
        <v>14607</v>
      </c>
      <c r="N483" t="s">
        <v>14608</v>
      </c>
    </row>
    <row r="484" spans="1:14" x14ac:dyDescent="0.3">
      <c r="A484" t="s">
        <v>38930</v>
      </c>
      <c r="B484">
        <v>11207872</v>
      </c>
      <c r="C484">
        <v>21</v>
      </c>
      <c r="D484">
        <v>0</v>
      </c>
      <c r="E484">
        <v>5</v>
      </c>
      <c r="F484" t="s">
        <v>39189</v>
      </c>
      <c r="G484" t="s">
        <v>10</v>
      </c>
      <c r="H484" t="s">
        <v>11</v>
      </c>
      <c r="I484" t="s">
        <v>39194</v>
      </c>
      <c r="J484" t="s">
        <v>35786</v>
      </c>
      <c r="K484" t="s">
        <v>35787</v>
      </c>
      <c r="L484" t="s">
        <v>39207</v>
      </c>
      <c r="M484" t="s">
        <v>35788</v>
      </c>
      <c r="N484" t="s">
        <v>35789</v>
      </c>
    </row>
    <row r="485" spans="1:14" x14ac:dyDescent="0.3">
      <c r="A485" t="s">
        <v>38999</v>
      </c>
      <c r="B485">
        <v>11429927</v>
      </c>
      <c r="C485">
        <v>9</v>
      </c>
      <c r="D485">
        <v>30</v>
      </c>
      <c r="E485">
        <v>4</v>
      </c>
      <c r="F485" t="s">
        <v>39191</v>
      </c>
      <c r="G485" t="s">
        <v>53</v>
      </c>
      <c r="H485" t="s">
        <v>5</v>
      </c>
      <c r="I485" t="s">
        <v>39195</v>
      </c>
      <c r="J485" t="s">
        <v>9610</v>
      </c>
      <c r="K485" t="s">
        <v>34570</v>
      </c>
      <c r="L485" t="s">
        <v>39207</v>
      </c>
      <c r="M485" t="s">
        <v>34571</v>
      </c>
      <c r="N485" t="s">
        <v>34572</v>
      </c>
    </row>
    <row r="486" spans="1:14" x14ac:dyDescent="0.3">
      <c r="A486" t="s">
        <v>38933</v>
      </c>
      <c r="B486">
        <v>11173989</v>
      </c>
      <c r="C486">
        <v>9</v>
      </c>
      <c r="D486">
        <v>0</v>
      </c>
      <c r="E486">
        <v>1</v>
      </c>
      <c r="F486" t="s">
        <v>39189</v>
      </c>
      <c r="G486" t="s">
        <v>25</v>
      </c>
      <c r="H486" t="s">
        <v>11</v>
      </c>
      <c r="I486" t="s">
        <v>39195</v>
      </c>
      <c r="J486" t="s">
        <v>23401</v>
      </c>
      <c r="K486" t="s">
        <v>23401</v>
      </c>
      <c r="L486" t="s">
        <v>39206</v>
      </c>
      <c r="M486" t="s">
        <v>23402</v>
      </c>
      <c r="N486" t="s">
        <v>23403</v>
      </c>
    </row>
    <row r="487" spans="1:14" x14ac:dyDescent="0.3">
      <c r="A487" t="s">
        <v>39049</v>
      </c>
      <c r="B487">
        <v>11618477</v>
      </c>
      <c r="C487">
        <v>17</v>
      </c>
      <c r="D487">
        <v>0</v>
      </c>
      <c r="E487">
        <v>5</v>
      </c>
      <c r="F487" t="s">
        <v>39189</v>
      </c>
      <c r="G487" t="s">
        <v>10</v>
      </c>
      <c r="H487" t="s">
        <v>11</v>
      </c>
      <c r="I487" t="s">
        <v>39199</v>
      </c>
      <c r="J487" t="s">
        <v>1813</v>
      </c>
      <c r="K487" t="s">
        <v>1814</v>
      </c>
      <c r="L487" t="s">
        <v>39209</v>
      </c>
      <c r="M487" t="s">
        <v>1815</v>
      </c>
      <c r="N487" t="s">
        <v>1816</v>
      </c>
    </row>
    <row r="488" spans="1:14" x14ac:dyDescent="0.3">
      <c r="A488" t="s">
        <v>39044</v>
      </c>
      <c r="B488">
        <v>11544236</v>
      </c>
      <c r="C488">
        <v>9</v>
      </c>
      <c r="D488">
        <v>30</v>
      </c>
      <c r="E488">
        <v>7</v>
      </c>
      <c r="F488" t="s">
        <v>39190</v>
      </c>
      <c r="G488" t="s">
        <v>10</v>
      </c>
      <c r="H488" t="s">
        <v>11</v>
      </c>
      <c r="I488" t="s">
        <v>39194</v>
      </c>
      <c r="J488" t="s">
        <v>7343</v>
      </c>
      <c r="K488" t="s">
        <v>7344</v>
      </c>
      <c r="L488" t="s">
        <v>39205</v>
      </c>
      <c r="M488" t="s">
        <v>7345</v>
      </c>
      <c r="N488" t="s">
        <v>7346</v>
      </c>
    </row>
    <row r="489" spans="1:14" x14ac:dyDescent="0.3">
      <c r="A489" t="s">
        <v>39091</v>
      </c>
      <c r="B489">
        <v>11719543</v>
      </c>
      <c r="C489">
        <v>15</v>
      </c>
      <c r="D489">
        <v>0</v>
      </c>
      <c r="E489">
        <v>5</v>
      </c>
      <c r="F489" t="s">
        <v>39191</v>
      </c>
      <c r="G489" t="s">
        <v>53</v>
      </c>
      <c r="H489" t="s">
        <v>5</v>
      </c>
      <c r="I489" t="s">
        <v>39195</v>
      </c>
      <c r="J489" t="s">
        <v>30301</v>
      </c>
      <c r="K489" t="s">
        <v>30302</v>
      </c>
      <c r="L489" t="s">
        <v>39209</v>
      </c>
      <c r="M489" t="s">
        <v>30303</v>
      </c>
      <c r="N489" t="s">
        <v>30304</v>
      </c>
    </row>
    <row r="490" spans="1:14" x14ac:dyDescent="0.3">
      <c r="A490" t="s">
        <v>38886</v>
      </c>
      <c r="B490">
        <v>11053162</v>
      </c>
      <c r="C490">
        <v>11</v>
      </c>
      <c r="D490">
        <v>0</v>
      </c>
      <c r="E490">
        <v>3</v>
      </c>
      <c r="F490" t="s">
        <v>39191</v>
      </c>
      <c r="G490" t="s">
        <v>10</v>
      </c>
      <c r="H490" t="s">
        <v>11</v>
      </c>
      <c r="I490" t="s">
        <v>39195</v>
      </c>
      <c r="J490" t="s">
        <v>30875</v>
      </c>
      <c r="K490" t="s">
        <v>30876</v>
      </c>
      <c r="L490" t="s">
        <v>39207</v>
      </c>
      <c r="M490" t="s">
        <v>30877</v>
      </c>
      <c r="N490" t="s">
        <v>30878</v>
      </c>
    </row>
    <row r="491" spans="1:14" x14ac:dyDescent="0.3">
      <c r="A491" t="s">
        <v>38826</v>
      </c>
      <c r="B491">
        <v>10836939</v>
      </c>
      <c r="C491">
        <v>10</v>
      </c>
      <c r="D491">
        <v>0</v>
      </c>
      <c r="E491">
        <v>6</v>
      </c>
      <c r="F491" t="s">
        <v>39191</v>
      </c>
      <c r="G491" t="s">
        <v>58</v>
      </c>
      <c r="H491" t="s">
        <v>5</v>
      </c>
      <c r="I491" t="s">
        <v>39195</v>
      </c>
      <c r="J491" t="s">
        <v>34360</v>
      </c>
      <c r="K491" t="s">
        <v>34360</v>
      </c>
      <c r="L491" t="s">
        <v>39207</v>
      </c>
      <c r="M491" t="s">
        <v>34361</v>
      </c>
      <c r="N491" t="s">
        <v>34362</v>
      </c>
    </row>
    <row r="492" spans="1:14" x14ac:dyDescent="0.3">
      <c r="A492" t="s">
        <v>38920</v>
      </c>
      <c r="B492">
        <v>11162029</v>
      </c>
      <c r="C492">
        <v>10</v>
      </c>
      <c r="D492">
        <v>30</v>
      </c>
      <c r="E492">
        <v>2</v>
      </c>
      <c r="F492" t="s">
        <v>39189</v>
      </c>
      <c r="G492" t="s">
        <v>10</v>
      </c>
      <c r="H492" t="s">
        <v>11</v>
      </c>
      <c r="I492" t="s">
        <v>39194</v>
      </c>
      <c r="J492" t="s">
        <v>17480</v>
      </c>
      <c r="K492" t="s">
        <v>17481</v>
      </c>
      <c r="L492" t="s">
        <v>39206</v>
      </c>
      <c r="M492" t="s">
        <v>17482</v>
      </c>
      <c r="N492" t="s">
        <v>17483</v>
      </c>
    </row>
    <row r="493" spans="1:14" x14ac:dyDescent="0.3">
      <c r="A493" t="s">
        <v>38979</v>
      </c>
      <c r="B493">
        <v>11386197</v>
      </c>
      <c r="C493">
        <v>13</v>
      </c>
      <c r="D493">
        <v>0</v>
      </c>
      <c r="E493">
        <v>5</v>
      </c>
      <c r="F493" t="s">
        <v>39191</v>
      </c>
      <c r="G493" t="s">
        <v>25</v>
      </c>
      <c r="H493" t="s">
        <v>11</v>
      </c>
      <c r="I493" t="s">
        <v>39195</v>
      </c>
      <c r="J493" t="s">
        <v>17791</v>
      </c>
      <c r="K493" t="s">
        <v>17792</v>
      </c>
      <c r="L493" t="s">
        <v>39210</v>
      </c>
      <c r="M493" t="s">
        <v>17793</v>
      </c>
      <c r="N493" t="s">
        <v>17793</v>
      </c>
    </row>
    <row r="494" spans="1:14" x14ac:dyDescent="0.3">
      <c r="A494" t="s">
        <v>38851</v>
      </c>
      <c r="B494">
        <v>10914844</v>
      </c>
      <c r="C494">
        <v>20</v>
      </c>
      <c r="D494">
        <v>15</v>
      </c>
      <c r="E494">
        <v>3</v>
      </c>
      <c r="F494" t="s">
        <v>39189</v>
      </c>
      <c r="G494" t="s">
        <v>10</v>
      </c>
      <c r="H494" t="s">
        <v>11</v>
      </c>
      <c r="I494" t="s">
        <v>39195</v>
      </c>
      <c r="J494" t="s">
        <v>33921</v>
      </c>
      <c r="K494" t="s">
        <v>33922</v>
      </c>
      <c r="L494" t="s">
        <v>39206</v>
      </c>
      <c r="M494" t="s">
        <v>33923</v>
      </c>
      <c r="N494" t="s">
        <v>33924</v>
      </c>
    </row>
    <row r="495" spans="1:14" x14ac:dyDescent="0.3">
      <c r="A495" t="s">
        <v>39034</v>
      </c>
      <c r="B495">
        <v>11513323</v>
      </c>
      <c r="C495">
        <v>17</v>
      </c>
      <c r="D495">
        <v>0</v>
      </c>
      <c r="E495">
        <v>4</v>
      </c>
      <c r="F495" t="s">
        <v>39191</v>
      </c>
      <c r="G495" t="s">
        <v>58</v>
      </c>
      <c r="H495" t="s">
        <v>5</v>
      </c>
      <c r="I495" t="s">
        <v>39195</v>
      </c>
      <c r="J495" t="s">
        <v>20833</v>
      </c>
      <c r="K495" t="s">
        <v>20834</v>
      </c>
      <c r="L495" t="s">
        <v>39210</v>
      </c>
      <c r="M495" t="s">
        <v>20835</v>
      </c>
      <c r="N495" t="s">
        <v>20836</v>
      </c>
    </row>
    <row r="496" spans="1:14" x14ac:dyDescent="0.3">
      <c r="A496" t="s">
        <v>38804</v>
      </c>
      <c r="B496">
        <v>10767722</v>
      </c>
      <c r="C496">
        <v>7</v>
      </c>
      <c r="D496">
        <v>30</v>
      </c>
      <c r="E496">
        <v>5</v>
      </c>
      <c r="F496" t="s">
        <v>39191</v>
      </c>
      <c r="G496" t="s">
        <v>4</v>
      </c>
      <c r="H496" t="s">
        <v>5</v>
      </c>
      <c r="I496" t="s">
        <v>39196</v>
      </c>
      <c r="J496" t="s">
        <v>10855</v>
      </c>
      <c r="L496" t="s">
        <v>39208</v>
      </c>
      <c r="M496" t="s">
        <v>10856</v>
      </c>
      <c r="N496" t="s">
        <v>10857</v>
      </c>
    </row>
    <row r="497" spans="1:14" x14ac:dyDescent="0.3">
      <c r="A497" t="s">
        <v>38824</v>
      </c>
      <c r="B497">
        <v>10863740</v>
      </c>
      <c r="C497">
        <v>15</v>
      </c>
      <c r="D497">
        <v>45</v>
      </c>
      <c r="E497">
        <v>4</v>
      </c>
      <c r="F497" t="s">
        <v>39190</v>
      </c>
      <c r="G497" t="s">
        <v>25</v>
      </c>
      <c r="H497" t="s">
        <v>11</v>
      </c>
      <c r="I497" t="s">
        <v>39195</v>
      </c>
      <c r="J497" t="s">
        <v>36533</v>
      </c>
      <c r="K497" t="s">
        <v>8447</v>
      </c>
      <c r="L497" t="s">
        <v>39208</v>
      </c>
      <c r="M497" t="s">
        <v>36534</v>
      </c>
      <c r="N497" t="s">
        <v>36535</v>
      </c>
    </row>
    <row r="498" spans="1:14" x14ac:dyDescent="0.3">
      <c r="A498" t="s">
        <v>38783</v>
      </c>
      <c r="B498">
        <v>10710084</v>
      </c>
      <c r="C498">
        <v>6</v>
      </c>
      <c r="D498">
        <v>30</v>
      </c>
      <c r="E498">
        <v>5</v>
      </c>
      <c r="F498" t="s">
        <v>39189</v>
      </c>
      <c r="G498" t="s">
        <v>25</v>
      </c>
      <c r="H498" t="s">
        <v>11</v>
      </c>
      <c r="I498" t="s">
        <v>39194</v>
      </c>
      <c r="J498" t="s">
        <v>37538</v>
      </c>
      <c r="K498" t="s">
        <v>38736</v>
      </c>
      <c r="L498" t="s">
        <v>39205</v>
      </c>
      <c r="M498" t="s">
        <v>38737</v>
      </c>
      <c r="N498" t="s">
        <v>38737</v>
      </c>
    </row>
    <row r="499" spans="1:14" x14ac:dyDescent="0.3">
      <c r="A499" t="s">
        <v>38946</v>
      </c>
      <c r="B499">
        <v>11229907</v>
      </c>
      <c r="C499">
        <v>21</v>
      </c>
      <c r="D499">
        <v>0</v>
      </c>
      <c r="E499">
        <v>7</v>
      </c>
      <c r="F499" t="s">
        <v>39191</v>
      </c>
      <c r="G499" t="s">
        <v>25</v>
      </c>
      <c r="H499" t="s">
        <v>11</v>
      </c>
      <c r="I499" t="s">
        <v>39195</v>
      </c>
      <c r="J499" t="s">
        <v>10919</v>
      </c>
      <c r="K499" t="s">
        <v>10920</v>
      </c>
      <c r="L499" t="s">
        <v>39208</v>
      </c>
      <c r="M499" t="s">
        <v>10921</v>
      </c>
      <c r="N499" t="s">
        <v>10921</v>
      </c>
    </row>
    <row r="500" spans="1:14" x14ac:dyDescent="0.3">
      <c r="A500" t="s">
        <v>38936</v>
      </c>
      <c r="B500">
        <v>11186310</v>
      </c>
      <c r="C500">
        <v>10</v>
      </c>
      <c r="D500">
        <v>0</v>
      </c>
      <c r="E500">
        <v>4</v>
      </c>
      <c r="F500" t="s">
        <v>39191</v>
      </c>
      <c r="G500" t="s">
        <v>25</v>
      </c>
      <c r="H500" t="s">
        <v>11</v>
      </c>
      <c r="J500" t="s">
        <v>9476</v>
      </c>
      <c r="K500" t="s">
        <v>9477</v>
      </c>
      <c r="L500" t="s">
        <v>39207</v>
      </c>
      <c r="M500" t="s">
        <v>9478</v>
      </c>
      <c r="N500" t="s">
        <v>7293</v>
      </c>
    </row>
    <row r="501" spans="1:14" x14ac:dyDescent="0.3">
      <c r="A501" t="s">
        <v>39006</v>
      </c>
      <c r="B501">
        <v>11422260</v>
      </c>
      <c r="C501">
        <v>9</v>
      </c>
      <c r="D501">
        <v>15</v>
      </c>
      <c r="E501">
        <v>4</v>
      </c>
      <c r="F501" t="s">
        <v>39190</v>
      </c>
      <c r="G501" t="s">
        <v>10</v>
      </c>
      <c r="H501" t="s">
        <v>11</v>
      </c>
      <c r="I501" t="s">
        <v>39195</v>
      </c>
      <c r="J501" t="s">
        <v>23321</v>
      </c>
      <c r="K501" t="s">
        <v>23322</v>
      </c>
      <c r="L501" t="s">
        <v>39207</v>
      </c>
      <c r="M501" t="s">
        <v>23323</v>
      </c>
      <c r="N501" t="s">
        <v>23324</v>
      </c>
    </row>
    <row r="502" spans="1:14" x14ac:dyDescent="0.3">
      <c r="A502" t="s">
        <v>38870</v>
      </c>
      <c r="B502">
        <v>10972808</v>
      </c>
      <c r="C502">
        <v>8</v>
      </c>
      <c r="D502">
        <v>30</v>
      </c>
      <c r="E502">
        <v>1</v>
      </c>
      <c r="F502" t="s">
        <v>39189</v>
      </c>
      <c r="G502" t="s">
        <v>25</v>
      </c>
      <c r="H502" t="s">
        <v>11</v>
      </c>
      <c r="I502" t="s">
        <v>39195</v>
      </c>
      <c r="J502" t="s">
        <v>17186</v>
      </c>
      <c r="K502" t="s">
        <v>17187</v>
      </c>
      <c r="L502" t="s">
        <v>39209</v>
      </c>
      <c r="M502" t="s">
        <v>17188</v>
      </c>
      <c r="N502" t="s">
        <v>17189</v>
      </c>
    </row>
    <row r="503" spans="1:14" x14ac:dyDescent="0.3">
      <c r="A503" t="s">
        <v>38975</v>
      </c>
      <c r="B503">
        <v>11322370</v>
      </c>
      <c r="C503">
        <v>12</v>
      </c>
      <c r="D503">
        <v>0</v>
      </c>
      <c r="E503">
        <v>1</v>
      </c>
      <c r="F503" t="s">
        <v>39189</v>
      </c>
      <c r="G503" t="s">
        <v>25</v>
      </c>
      <c r="H503" t="s">
        <v>11</v>
      </c>
      <c r="I503" t="s">
        <v>39195</v>
      </c>
      <c r="J503" t="s">
        <v>13206</v>
      </c>
      <c r="K503" t="s">
        <v>13207</v>
      </c>
      <c r="L503" t="s">
        <v>39205</v>
      </c>
      <c r="M503" t="s">
        <v>13208</v>
      </c>
      <c r="N503" t="s">
        <v>13209</v>
      </c>
    </row>
    <row r="504" spans="1:14" x14ac:dyDescent="0.3">
      <c r="A504" t="s">
        <v>39039</v>
      </c>
      <c r="B504">
        <v>11571178</v>
      </c>
      <c r="C504">
        <v>9</v>
      </c>
      <c r="D504">
        <v>30</v>
      </c>
      <c r="E504">
        <v>2</v>
      </c>
      <c r="F504" t="s">
        <v>39191</v>
      </c>
      <c r="G504" t="s">
        <v>25</v>
      </c>
      <c r="H504" t="s">
        <v>11</v>
      </c>
      <c r="I504" t="s">
        <v>39195</v>
      </c>
      <c r="J504" t="s">
        <v>141</v>
      </c>
      <c r="K504" t="s">
        <v>142</v>
      </c>
      <c r="L504" t="s">
        <v>39205</v>
      </c>
      <c r="M504" t="s">
        <v>143</v>
      </c>
      <c r="N504" t="s">
        <v>143</v>
      </c>
    </row>
    <row r="505" spans="1:14" x14ac:dyDescent="0.3">
      <c r="A505" t="s">
        <v>38796</v>
      </c>
      <c r="B505">
        <v>10766627</v>
      </c>
      <c r="C505">
        <v>14</v>
      </c>
      <c r="D505">
        <v>15</v>
      </c>
      <c r="E505">
        <v>4</v>
      </c>
      <c r="F505" t="s">
        <v>39191</v>
      </c>
      <c r="G505" t="s">
        <v>10</v>
      </c>
      <c r="H505" t="s">
        <v>11</v>
      </c>
      <c r="I505" t="s">
        <v>39195</v>
      </c>
      <c r="J505" t="s">
        <v>21237</v>
      </c>
      <c r="K505" t="s">
        <v>21238</v>
      </c>
      <c r="L505" t="s">
        <v>39207</v>
      </c>
      <c r="M505" t="s">
        <v>21239</v>
      </c>
      <c r="N505" t="s">
        <v>21240</v>
      </c>
    </row>
    <row r="506" spans="1:14" x14ac:dyDescent="0.3">
      <c r="A506" t="s">
        <v>38793</v>
      </c>
      <c r="B506">
        <v>10753877</v>
      </c>
      <c r="C506">
        <v>19</v>
      </c>
      <c r="D506">
        <v>15</v>
      </c>
      <c r="E506">
        <v>1</v>
      </c>
      <c r="F506" t="s">
        <v>39191</v>
      </c>
      <c r="G506" t="s">
        <v>25</v>
      </c>
      <c r="H506" t="s">
        <v>11</v>
      </c>
      <c r="I506" t="s">
        <v>39194</v>
      </c>
      <c r="J506" t="s">
        <v>20501</v>
      </c>
      <c r="K506" t="s">
        <v>20502</v>
      </c>
      <c r="L506" t="s">
        <v>39209</v>
      </c>
      <c r="M506" t="s">
        <v>20503</v>
      </c>
      <c r="N506" t="s">
        <v>20504</v>
      </c>
    </row>
    <row r="507" spans="1:14" x14ac:dyDescent="0.3">
      <c r="A507" t="s">
        <v>39122</v>
      </c>
      <c r="B507">
        <v>11830727</v>
      </c>
      <c r="C507">
        <v>14</v>
      </c>
      <c r="D507">
        <v>15</v>
      </c>
      <c r="E507">
        <v>1</v>
      </c>
      <c r="F507" t="s">
        <v>39191</v>
      </c>
      <c r="G507" t="s">
        <v>4</v>
      </c>
      <c r="H507" t="s">
        <v>5</v>
      </c>
      <c r="I507" t="s">
        <v>39194</v>
      </c>
      <c r="J507" t="s">
        <v>18125</v>
      </c>
      <c r="K507" t="s">
        <v>18126</v>
      </c>
      <c r="L507" t="s">
        <v>39207</v>
      </c>
      <c r="M507" t="s">
        <v>18127</v>
      </c>
      <c r="N507" t="s">
        <v>18128</v>
      </c>
    </row>
    <row r="508" spans="1:14" x14ac:dyDescent="0.3">
      <c r="A508" t="s">
        <v>39073</v>
      </c>
      <c r="B508">
        <v>11654328</v>
      </c>
      <c r="C508">
        <v>13</v>
      </c>
      <c r="D508">
        <v>0</v>
      </c>
      <c r="E508">
        <v>1</v>
      </c>
      <c r="F508" t="s">
        <v>39191</v>
      </c>
      <c r="G508" t="s">
        <v>53</v>
      </c>
      <c r="H508" t="s">
        <v>5</v>
      </c>
      <c r="I508" t="s">
        <v>39195</v>
      </c>
      <c r="J508" t="s">
        <v>23516</v>
      </c>
      <c r="K508" t="s">
        <v>23517</v>
      </c>
      <c r="L508" t="s">
        <v>39207</v>
      </c>
      <c r="M508" t="s">
        <v>23518</v>
      </c>
      <c r="N508" t="s">
        <v>23519</v>
      </c>
    </row>
    <row r="509" spans="1:14" x14ac:dyDescent="0.3">
      <c r="A509" t="s">
        <v>38867</v>
      </c>
      <c r="B509">
        <v>11010942</v>
      </c>
      <c r="C509">
        <v>7</v>
      </c>
      <c r="D509">
        <v>45</v>
      </c>
      <c r="E509">
        <v>5</v>
      </c>
      <c r="F509" t="s">
        <v>39189</v>
      </c>
      <c r="G509" t="s">
        <v>10</v>
      </c>
      <c r="H509" t="s">
        <v>11</v>
      </c>
      <c r="I509" t="s">
        <v>39195</v>
      </c>
      <c r="J509" t="s">
        <v>13116</v>
      </c>
      <c r="K509" t="s">
        <v>13117</v>
      </c>
      <c r="L509" t="s">
        <v>39205</v>
      </c>
      <c r="M509" t="s">
        <v>13118</v>
      </c>
      <c r="N509" t="s">
        <v>13119</v>
      </c>
    </row>
    <row r="510" spans="1:14" x14ac:dyDescent="0.3">
      <c r="A510" t="s">
        <v>39111</v>
      </c>
      <c r="B510">
        <v>11794164</v>
      </c>
      <c r="C510">
        <v>8</v>
      </c>
      <c r="D510">
        <v>30</v>
      </c>
      <c r="E510">
        <v>4</v>
      </c>
      <c r="F510" t="s">
        <v>39189</v>
      </c>
      <c r="G510" t="s">
        <v>25</v>
      </c>
      <c r="H510" t="s">
        <v>11</v>
      </c>
      <c r="I510" t="s">
        <v>39195</v>
      </c>
      <c r="J510" t="s">
        <v>29418</v>
      </c>
      <c r="K510" t="s">
        <v>29419</v>
      </c>
      <c r="L510" t="s">
        <v>39209</v>
      </c>
      <c r="M510" t="s">
        <v>29420</v>
      </c>
      <c r="N510" t="s">
        <v>29421</v>
      </c>
    </row>
    <row r="511" spans="1:14" x14ac:dyDescent="0.3">
      <c r="A511" t="s">
        <v>39090</v>
      </c>
      <c r="B511">
        <v>11717339</v>
      </c>
      <c r="C511">
        <v>20</v>
      </c>
      <c r="D511">
        <v>45</v>
      </c>
      <c r="E511">
        <v>4</v>
      </c>
      <c r="F511" t="s">
        <v>39191</v>
      </c>
      <c r="G511" t="s">
        <v>4</v>
      </c>
      <c r="H511" t="s">
        <v>5</v>
      </c>
      <c r="I511" t="s">
        <v>39194</v>
      </c>
      <c r="J511" t="s">
        <v>9486</v>
      </c>
      <c r="K511" t="s">
        <v>9487</v>
      </c>
      <c r="L511" t="s">
        <v>39209</v>
      </c>
      <c r="M511" t="s">
        <v>9488</v>
      </c>
      <c r="N511" t="s">
        <v>9489</v>
      </c>
    </row>
    <row r="512" spans="1:14" x14ac:dyDescent="0.3">
      <c r="A512" t="s">
        <v>38831</v>
      </c>
      <c r="B512">
        <v>10850508</v>
      </c>
      <c r="C512">
        <v>7</v>
      </c>
      <c r="D512">
        <v>30</v>
      </c>
      <c r="E512">
        <v>4</v>
      </c>
      <c r="F512" t="s">
        <v>39191</v>
      </c>
      <c r="G512" t="s">
        <v>58</v>
      </c>
      <c r="H512" t="s">
        <v>5</v>
      </c>
      <c r="I512" t="s">
        <v>39194</v>
      </c>
      <c r="J512" t="s">
        <v>4770</v>
      </c>
      <c r="L512" t="s">
        <v>39207</v>
      </c>
      <c r="M512" t="s">
        <v>4771</v>
      </c>
      <c r="N512" t="s">
        <v>4772</v>
      </c>
    </row>
    <row r="513" spans="1:14" x14ac:dyDescent="0.3">
      <c r="A513" t="s">
        <v>38984</v>
      </c>
      <c r="B513">
        <v>11355539</v>
      </c>
      <c r="C513">
        <v>11</v>
      </c>
      <c r="D513">
        <v>30</v>
      </c>
      <c r="E513">
        <v>3</v>
      </c>
      <c r="F513" t="s">
        <v>39190</v>
      </c>
      <c r="G513" t="s">
        <v>25</v>
      </c>
      <c r="H513" t="s">
        <v>11</v>
      </c>
      <c r="I513" t="s">
        <v>39195</v>
      </c>
      <c r="J513" t="s">
        <v>17517</v>
      </c>
      <c r="K513" t="s">
        <v>17518</v>
      </c>
      <c r="L513" t="s">
        <v>39206</v>
      </c>
      <c r="M513" t="s">
        <v>17519</v>
      </c>
      <c r="N513" t="s">
        <v>17520</v>
      </c>
    </row>
    <row r="514" spans="1:14" x14ac:dyDescent="0.3">
      <c r="A514" t="s">
        <v>38873</v>
      </c>
      <c r="B514">
        <v>11033383</v>
      </c>
      <c r="C514">
        <v>14</v>
      </c>
      <c r="D514">
        <v>15</v>
      </c>
      <c r="E514">
        <v>4</v>
      </c>
      <c r="F514" t="s">
        <v>39189</v>
      </c>
      <c r="G514" t="s">
        <v>25</v>
      </c>
      <c r="H514" t="s">
        <v>11</v>
      </c>
      <c r="I514" t="s">
        <v>39195</v>
      </c>
      <c r="J514" t="s">
        <v>3920</v>
      </c>
      <c r="K514" t="s">
        <v>3921</v>
      </c>
      <c r="L514" t="s">
        <v>39208</v>
      </c>
      <c r="M514" t="s">
        <v>3922</v>
      </c>
      <c r="N514" t="s">
        <v>3923</v>
      </c>
    </row>
    <row r="515" spans="1:14" x14ac:dyDescent="0.3">
      <c r="A515" t="s">
        <v>39075</v>
      </c>
      <c r="B515">
        <v>11663015</v>
      </c>
      <c r="C515">
        <v>15</v>
      </c>
      <c r="D515">
        <v>30</v>
      </c>
      <c r="E515">
        <v>3</v>
      </c>
      <c r="F515" t="s">
        <v>39191</v>
      </c>
      <c r="G515" t="s">
        <v>10</v>
      </c>
      <c r="H515" t="s">
        <v>11</v>
      </c>
      <c r="I515" t="s">
        <v>39195</v>
      </c>
      <c r="J515" t="s">
        <v>26703</v>
      </c>
      <c r="K515" t="s">
        <v>26704</v>
      </c>
      <c r="L515" t="s">
        <v>39205</v>
      </c>
      <c r="M515" t="s">
        <v>26705</v>
      </c>
      <c r="N515" t="s">
        <v>26706</v>
      </c>
    </row>
    <row r="516" spans="1:14" x14ac:dyDescent="0.3">
      <c r="A516" t="s">
        <v>38856</v>
      </c>
      <c r="B516">
        <v>10928412</v>
      </c>
      <c r="C516">
        <v>12</v>
      </c>
      <c r="D516">
        <v>15</v>
      </c>
      <c r="E516">
        <v>1</v>
      </c>
      <c r="F516" t="s">
        <v>39190</v>
      </c>
      <c r="G516" t="s">
        <v>25</v>
      </c>
      <c r="H516" t="s">
        <v>11</v>
      </c>
      <c r="I516" t="s">
        <v>39195</v>
      </c>
      <c r="J516" t="s">
        <v>19080</v>
      </c>
      <c r="K516" t="s">
        <v>19081</v>
      </c>
      <c r="L516" t="s">
        <v>39208</v>
      </c>
      <c r="M516" t="s">
        <v>7387</v>
      </c>
      <c r="N516" t="s">
        <v>19082</v>
      </c>
    </row>
    <row r="517" spans="1:14" x14ac:dyDescent="0.3">
      <c r="A517" t="s">
        <v>39021</v>
      </c>
      <c r="B517">
        <v>11470689</v>
      </c>
      <c r="C517">
        <v>9</v>
      </c>
      <c r="D517">
        <v>30</v>
      </c>
      <c r="E517">
        <v>5</v>
      </c>
      <c r="F517" t="s">
        <v>39190</v>
      </c>
      <c r="G517" t="s">
        <v>10</v>
      </c>
      <c r="H517" t="s">
        <v>11</v>
      </c>
      <c r="I517" t="s">
        <v>39195</v>
      </c>
      <c r="J517" t="s">
        <v>24047</v>
      </c>
      <c r="K517" t="s">
        <v>24048</v>
      </c>
      <c r="L517" t="s">
        <v>39206</v>
      </c>
      <c r="M517" t="s">
        <v>24049</v>
      </c>
      <c r="N517" t="s">
        <v>24049</v>
      </c>
    </row>
    <row r="518" spans="1:14" x14ac:dyDescent="0.3">
      <c r="A518" t="s">
        <v>39080</v>
      </c>
      <c r="B518">
        <v>11713899</v>
      </c>
      <c r="C518">
        <v>18</v>
      </c>
      <c r="D518">
        <v>30</v>
      </c>
      <c r="E518">
        <v>1</v>
      </c>
      <c r="F518" t="s">
        <v>39190</v>
      </c>
      <c r="G518" t="s">
        <v>10</v>
      </c>
      <c r="H518" t="s">
        <v>11</v>
      </c>
      <c r="I518" t="s">
        <v>39195</v>
      </c>
      <c r="J518" t="s">
        <v>15300</v>
      </c>
      <c r="K518" t="s">
        <v>15301</v>
      </c>
      <c r="L518" t="s">
        <v>39206</v>
      </c>
      <c r="M518" t="s">
        <v>15302</v>
      </c>
      <c r="N518" t="s">
        <v>15303</v>
      </c>
    </row>
    <row r="519" spans="1:14" x14ac:dyDescent="0.3">
      <c r="A519" t="s">
        <v>38873</v>
      </c>
      <c r="B519">
        <v>10985480</v>
      </c>
      <c r="C519">
        <v>13</v>
      </c>
      <c r="D519">
        <v>0</v>
      </c>
      <c r="E519">
        <v>4</v>
      </c>
      <c r="F519" t="s">
        <v>39191</v>
      </c>
      <c r="G519" t="s">
        <v>4</v>
      </c>
      <c r="H519" t="s">
        <v>5</v>
      </c>
      <c r="J519" t="s">
        <v>6845</v>
      </c>
      <c r="K519" t="s">
        <v>18890</v>
      </c>
      <c r="L519" t="s">
        <v>39205</v>
      </c>
      <c r="M519" t="s">
        <v>7869</v>
      </c>
      <c r="N519" t="s">
        <v>18891</v>
      </c>
    </row>
    <row r="520" spans="1:14" x14ac:dyDescent="0.3">
      <c r="A520" t="s">
        <v>38857</v>
      </c>
      <c r="B520">
        <v>10933248</v>
      </c>
      <c r="C520">
        <v>12</v>
      </c>
      <c r="D520">
        <v>30</v>
      </c>
      <c r="E520">
        <v>2</v>
      </c>
      <c r="F520" t="s">
        <v>39191</v>
      </c>
      <c r="G520" t="s">
        <v>4</v>
      </c>
      <c r="H520" t="s">
        <v>5</v>
      </c>
      <c r="I520" t="s">
        <v>39195</v>
      </c>
      <c r="J520" t="s">
        <v>890</v>
      </c>
      <c r="K520" t="s">
        <v>891</v>
      </c>
      <c r="L520" t="s">
        <v>39205</v>
      </c>
      <c r="M520" t="s">
        <v>892</v>
      </c>
      <c r="N520" t="s">
        <v>893</v>
      </c>
    </row>
    <row r="521" spans="1:14" x14ac:dyDescent="0.3">
      <c r="A521" t="s">
        <v>38915</v>
      </c>
      <c r="B521">
        <v>11118583</v>
      </c>
      <c r="C521">
        <v>9</v>
      </c>
      <c r="D521">
        <v>0</v>
      </c>
      <c r="E521">
        <v>4</v>
      </c>
      <c r="F521" t="s">
        <v>39190</v>
      </c>
      <c r="G521" t="s">
        <v>25</v>
      </c>
      <c r="H521" t="s">
        <v>11</v>
      </c>
      <c r="I521" t="s">
        <v>39195</v>
      </c>
      <c r="J521" t="s">
        <v>38180</v>
      </c>
      <c r="K521" t="s">
        <v>15256</v>
      </c>
      <c r="L521" t="s">
        <v>39208</v>
      </c>
      <c r="M521" t="s">
        <v>38181</v>
      </c>
      <c r="N521" t="s">
        <v>38182</v>
      </c>
    </row>
    <row r="522" spans="1:14" x14ac:dyDescent="0.3">
      <c r="A522" t="s">
        <v>38804</v>
      </c>
      <c r="B522">
        <v>10768780</v>
      </c>
      <c r="C522">
        <v>15</v>
      </c>
      <c r="D522">
        <v>0</v>
      </c>
      <c r="E522">
        <v>5</v>
      </c>
      <c r="F522" t="s">
        <v>39190</v>
      </c>
      <c r="G522" t="s">
        <v>10</v>
      </c>
      <c r="H522" t="s">
        <v>11</v>
      </c>
      <c r="I522" t="s">
        <v>39195</v>
      </c>
      <c r="J522" t="s">
        <v>26489</v>
      </c>
      <c r="K522" t="s">
        <v>26490</v>
      </c>
      <c r="L522" t="s">
        <v>39209</v>
      </c>
      <c r="M522" t="s">
        <v>26491</v>
      </c>
      <c r="N522" t="s">
        <v>26491</v>
      </c>
    </row>
    <row r="523" spans="1:14" x14ac:dyDescent="0.3">
      <c r="A523" t="s">
        <v>39020</v>
      </c>
      <c r="B523">
        <v>11466445</v>
      </c>
      <c r="C523">
        <v>15</v>
      </c>
      <c r="D523">
        <v>0</v>
      </c>
      <c r="E523">
        <v>4</v>
      </c>
      <c r="F523" t="s">
        <v>39190</v>
      </c>
      <c r="G523" t="s">
        <v>25</v>
      </c>
      <c r="H523" t="s">
        <v>11</v>
      </c>
      <c r="I523" t="s">
        <v>39194</v>
      </c>
      <c r="J523" t="s">
        <v>4283</v>
      </c>
      <c r="K523" t="s">
        <v>4284</v>
      </c>
      <c r="L523" t="s">
        <v>39208</v>
      </c>
      <c r="M523" t="s">
        <v>4285</v>
      </c>
      <c r="N523" t="s">
        <v>4286</v>
      </c>
    </row>
    <row r="524" spans="1:14" x14ac:dyDescent="0.3">
      <c r="A524" t="s">
        <v>38881</v>
      </c>
      <c r="B524">
        <v>11012500</v>
      </c>
      <c r="C524">
        <v>14</v>
      </c>
      <c r="D524">
        <v>0</v>
      </c>
      <c r="E524">
        <v>5</v>
      </c>
      <c r="F524" t="s">
        <v>39191</v>
      </c>
      <c r="G524" t="s">
        <v>10</v>
      </c>
      <c r="H524" t="s">
        <v>11</v>
      </c>
      <c r="I524" t="s">
        <v>39195</v>
      </c>
      <c r="J524" t="s">
        <v>5759</v>
      </c>
      <c r="K524" t="s">
        <v>5878</v>
      </c>
      <c r="L524" t="s">
        <v>39205</v>
      </c>
      <c r="M524" t="s">
        <v>5879</v>
      </c>
      <c r="N524" t="s">
        <v>5879</v>
      </c>
    </row>
    <row r="525" spans="1:14" x14ac:dyDescent="0.3">
      <c r="A525" t="s">
        <v>38892</v>
      </c>
      <c r="B525">
        <v>11086810</v>
      </c>
      <c r="C525">
        <v>8</v>
      </c>
      <c r="D525">
        <v>30</v>
      </c>
      <c r="E525">
        <v>2</v>
      </c>
      <c r="F525" t="s">
        <v>39189</v>
      </c>
      <c r="G525" t="s">
        <v>10</v>
      </c>
      <c r="H525" t="s">
        <v>11</v>
      </c>
      <c r="I525" t="s">
        <v>39195</v>
      </c>
      <c r="J525" t="s">
        <v>26763</v>
      </c>
      <c r="K525" t="s">
        <v>15915</v>
      </c>
      <c r="L525" t="s">
        <v>39205</v>
      </c>
      <c r="M525" t="s">
        <v>26764</v>
      </c>
      <c r="N525" t="s">
        <v>26765</v>
      </c>
    </row>
    <row r="526" spans="1:14" x14ac:dyDescent="0.3">
      <c r="A526" t="s">
        <v>38845</v>
      </c>
      <c r="B526">
        <v>10895443</v>
      </c>
      <c r="C526">
        <v>10</v>
      </c>
      <c r="D526">
        <v>0</v>
      </c>
      <c r="E526">
        <v>4</v>
      </c>
      <c r="F526" t="s">
        <v>39191</v>
      </c>
      <c r="G526" t="s">
        <v>25</v>
      </c>
      <c r="H526" t="s">
        <v>11</v>
      </c>
      <c r="I526" t="s">
        <v>39195</v>
      </c>
      <c r="J526" t="s">
        <v>27525</v>
      </c>
      <c r="K526" t="s">
        <v>27526</v>
      </c>
      <c r="L526" t="s">
        <v>39205</v>
      </c>
      <c r="M526" t="s">
        <v>23806</v>
      </c>
      <c r="N526" t="s">
        <v>27527</v>
      </c>
    </row>
    <row r="527" spans="1:14" x14ac:dyDescent="0.3">
      <c r="A527" t="s">
        <v>38831</v>
      </c>
      <c r="B527">
        <v>10851449</v>
      </c>
      <c r="C527">
        <v>18</v>
      </c>
      <c r="D527">
        <v>45</v>
      </c>
      <c r="E527">
        <v>4</v>
      </c>
      <c r="F527" t="s">
        <v>39191</v>
      </c>
      <c r="G527" t="s">
        <v>53</v>
      </c>
      <c r="H527" t="s">
        <v>5</v>
      </c>
      <c r="I527" t="s">
        <v>39194</v>
      </c>
      <c r="J527" t="s">
        <v>5557</v>
      </c>
      <c r="K527" t="s">
        <v>5558</v>
      </c>
      <c r="L527" t="s">
        <v>39207</v>
      </c>
      <c r="M527" t="s">
        <v>5559</v>
      </c>
      <c r="N527" t="s">
        <v>5560</v>
      </c>
    </row>
    <row r="528" spans="1:14" x14ac:dyDescent="0.3">
      <c r="A528" t="s">
        <v>38984</v>
      </c>
      <c r="B528">
        <v>11355342</v>
      </c>
      <c r="C528">
        <v>10</v>
      </c>
      <c r="D528">
        <v>30</v>
      </c>
      <c r="E528">
        <v>3</v>
      </c>
      <c r="F528" t="s">
        <v>39191</v>
      </c>
      <c r="G528" t="s">
        <v>53</v>
      </c>
      <c r="H528" t="s">
        <v>5</v>
      </c>
      <c r="I528" t="s">
        <v>39194</v>
      </c>
      <c r="J528" t="s">
        <v>3242</v>
      </c>
      <c r="K528" t="s">
        <v>9752</v>
      </c>
    </row>
    <row r="529" spans="1:14" x14ac:dyDescent="0.3">
      <c r="A529" t="s">
        <v>39096</v>
      </c>
      <c r="B529">
        <v>11783382</v>
      </c>
      <c r="C529">
        <v>13</v>
      </c>
      <c r="D529">
        <v>0</v>
      </c>
      <c r="E529">
        <v>3</v>
      </c>
      <c r="F529" t="s">
        <v>452</v>
      </c>
      <c r="G529" t="s">
        <v>25</v>
      </c>
      <c r="H529" t="s">
        <v>11</v>
      </c>
      <c r="I529" t="s">
        <v>39194</v>
      </c>
      <c r="J529" t="s">
        <v>21216</v>
      </c>
      <c r="K529" t="s">
        <v>10098</v>
      </c>
      <c r="L529" t="s">
        <v>39206</v>
      </c>
      <c r="M529" t="s">
        <v>21217</v>
      </c>
      <c r="N529" t="s">
        <v>21218</v>
      </c>
    </row>
    <row r="530" spans="1:14" x14ac:dyDescent="0.3">
      <c r="A530" t="s">
        <v>38884</v>
      </c>
      <c r="B530">
        <v>11041024</v>
      </c>
      <c r="C530">
        <v>11</v>
      </c>
      <c r="D530">
        <v>30</v>
      </c>
      <c r="E530">
        <v>1</v>
      </c>
      <c r="F530" t="s">
        <v>39191</v>
      </c>
      <c r="G530" t="s">
        <v>25</v>
      </c>
      <c r="H530" t="s">
        <v>11</v>
      </c>
      <c r="I530" t="s">
        <v>39195</v>
      </c>
      <c r="J530" t="s">
        <v>8024</v>
      </c>
      <c r="K530" t="s">
        <v>8025</v>
      </c>
      <c r="L530" t="s">
        <v>39205</v>
      </c>
      <c r="M530" t="s">
        <v>8026</v>
      </c>
      <c r="N530" t="s">
        <v>8027</v>
      </c>
    </row>
    <row r="531" spans="1:14" x14ac:dyDescent="0.3">
      <c r="A531" t="s">
        <v>38983</v>
      </c>
      <c r="B531">
        <v>11382975</v>
      </c>
      <c r="C531">
        <v>9</v>
      </c>
      <c r="D531">
        <v>30</v>
      </c>
      <c r="E531">
        <v>2</v>
      </c>
      <c r="F531" t="s">
        <v>39189</v>
      </c>
      <c r="G531" t="s">
        <v>25</v>
      </c>
      <c r="H531" t="s">
        <v>11</v>
      </c>
      <c r="I531" t="s">
        <v>39195</v>
      </c>
      <c r="J531" t="s">
        <v>31357</v>
      </c>
      <c r="K531" t="s">
        <v>31357</v>
      </c>
      <c r="L531" t="s">
        <v>39205</v>
      </c>
      <c r="M531" t="s">
        <v>14145</v>
      </c>
      <c r="N531" t="s">
        <v>14145</v>
      </c>
    </row>
    <row r="532" spans="1:14" x14ac:dyDescent="0.3">
      <c r="A532" t="s">
        <v>39072</v>
      </c>
      <c r="B532">
        <v>11651642</v>
      </c>
      <c r="C532">
        <v>14</v>
      </c>
      <c r="D532">
        <v>0</v>
      </c>
      <c r="E532">
        <v>7</v>
      </c>
      <c r="F532" t="s">
        <v>452</v>
      </c>
      <c r="G532" t="s">
        <v>25</v>
      </c>
      <c r="H532" t="s">
        <v>11</v>
      </c>
      <c r="I532" t="s">
        <v>39194</v>
      </c>
      <c r="J532" t="s">
        <v>16803</v>
      </c>
      <c r="K532" t="s">
        <v>16803</v>
      </c>
      <c r="L532" t="s">
        <v>39207</v>
      </c>
      <c r="M532" t="s">
        <v>16804</v>
      </c>
      <c r="N532" t="s">
        <v>16804</v>
      </c>
    </row>
    <row r="533" spans="1:14" x14ac:dyDescent="0.3">
      <c r="A533" t="s">
        <v>39038</v>
      </c>
      <c r="B533">
        <v>11548030</v>
      </c>
      <c r="C533">
        <v>9</v>
      </c>
      <c r="D533">
        <v>15</v>
      </c>
      <c r="E533">
        <v>1</v>
      </c>
      <c r="F533" t="s">
        <v>39190</v>
      </c>
      <c r="G533" t="s">
        <v>10</v>
      </c>
      <c r="H533" t="s">
        <v>11</v>
      </c>
      <c r="I533" t="s">
        <v>39195</v>
      </c>
      <c r="J533" t="s">
        <v>18829</v>
      </c>
      <c r="K533" t="s">
        <v>37592</v>
      </c>
      <c r="L533" t="s">
        <v>39207</v>
      </c>
      <c r="M533" t="s">
        <v>37593</v>
      </c>
      <c r="N533" t="s">
        <v>7914</v>
      </c>
    </row>
    <row r="534" spans="1:14" x14ac:dyDescent="0.3">
      <c r="A534" t="s">
        <v>38954</v>
      </c>
      <c r="B534">
        <v>11256351</v>
      </c>
      <c r="C534">
        <v>15</v>
      </c>
      <c r="D534">
        <v>0</v>
      </c>
      <c r="E534">
        <v>1</v>
      </c>
      <c r="F534" t="s">
        <v>39191</v>
      </c>
      <c r="G534" t="s">
        <v>25</v>
      </c>
      <c r="H534" t="s">
        <v>11</v>
      </c>
      <c r="I534" t="s">
        <v>39194</v>
      </c>
      <c r="J534" t="s">
        <v>1468</v>
      </c>
      <c r="K534" t="s">
        <v>1468</v>
      </c>
      <c r="L534" t="s">
        <v>39205</v>
      </c>
      <c r="M534" t="s">
        <v>12149</v>
      </c>
      <c r="N534" t="s">
        <v>12150</v>
      </c>
    </row>
    <row r="535" spans="1:14" x14ac:dyDescent="0.3">
      <c r="A535" t="s">
        <v>38984</v>
      </c>
      <c r="B535">
        <v>11355444</v>
      </c>
      <c r="C535">
        <v>15</v>
      </c>
      <c r="D535">
        <v>0</v>
      </c>
      <c r="E535">
        <v>3</v>
      </c>
      <c r="F535" t="s">
        <v>39191</v>
      </c>
      <c r="G535" t="s">
        <v>10</v>
      </c>
      <c r="H535" t="s">
        <v>11</v>
      </c>
      <c r="I535" t="s">
        <v>39194</v>
      </c>
      <c r="J535" t="s">
        <v>26333</v>
      </c>
      <c r="K535" t="s">
        <v>26334</v>
      </c>
      <c r="L535" t="s">
        <v>39205</v>
      </c>
      <c r="M535" t="s">
        <v>26335</v>
      </c>
      <c r="N535" t="s">
        <v>26336</v>
      </c>
    </row>
    <row r="536" spans="1:14" x14ac:dyDescent="0.3">
      <c r="A536" t="s">
        <v>38873</v>
      </c>
      <c r="B536">
        <v>10986479</v>
      </c>
      <c r="C536">
        <v>16</v>
      </c>
      <c r="D536">
        <v>45</v>
      </c>
      <c r="E536">
        <v>4</v>
      </c>
      <c r="F536" t="s">
        <v>39189</v>
      </c>
      <c r="G536" t="s">
        <v>25</v>
      </c>
      <c r="H536" t="s">
        <v>11</v>
      </c>
      <c r="I536" t="s">
        <v>39194</v>
      </c>
      <c r="J536" t="s">
        <v>25880</v>
      </c>
      <c r="K536" t="s">
        <v>25880</v>
      </c>
      <c r="L536" t="s">
        <v>39206</v>
      </c>
      <c r="M536" t="s">
        <v>25881</v>
      </c>
      <c r="N536" t="s">
        <v>25882</v>
      </c>
    </row>
    <row r="537" spans="1:14" x14ac:dyDescent="0.3">
      <c r="A537" t="s">
        <v>39033</v>
      </c>
      <c r="B537">
        <v>11544588</v>
      </c>
      <c r="C537">
        <v>11</v>
      </c>
      <c r="D537">
        <v>0</v>
      </c>
      <c r="E537">
        <v>3</v>
      </c>
      <c r="F537" t="s">
        <v>39190</v>
      </c>
      <c r="G537" t="s">
        <v>10</v>
      </c>
      <c r="H537" t="s">
        <v>11</v>
      </c>
      <c r="I537" t="s">
        <v>39195</v>
      </c>
      <c r="J537" t="s">
        <v>31441</v>
      </c>
      <c r="K537" t="s">
        <v>22067</v>
      </c>
      <c r="L537" t="s">
        <v>39208</v>
      </c>
      <c r="M537" t="s">
        <v>31442</v>
      </c>
      <c r="N537" t="s">
        <v>17048</v>
      </c>
    </row>
    <row r="538" spans="1:14" x14ac:dyDescent="0.3">
      <c r="A538" t="s">
        <v>39069</v>
      </c>
      <c r="B538">
        <v>11643230</v>
      </c>
      <c r="C538">
        <v>14</v>
      </c>
      <c r="D538">
        <v>30</v>
      </c>
      <c r="E538">
        <v>4</v>
      </c>
      <c r="F538" t="s">
        <v>39190</v>
      </c>
      <c r="G538" t="s">
        <v>25</v>
      </c>
      <c r="H538" t="s">
        <v>11</v>
      </c>
      <c r="I538" t="s">
        <v>39195</v>
      </c>
      <c r="J538" t="s">
        <v>2042</v>
      </c>
      <c r="K538" t="s">
        <v>2043</v>
      </c>
      <c r="L538" t="s">
        <v>39207</v>
      </c>
      <c r="M538" t="s">
        <v>2044</v>
      </c>
      <c r="N538" t="s">
        <v>2045</v>
      </c>
    </row>
    <row r="539" spans="1:14" x14ac:dyDescent="0.3">
      <c r="A539" t="s">
        <v>39095</v>
      </c>
      <c r="B539">
        <v>11786753</v>
      </c>
      <c r="C539">
        <v>12</v>
      </c>
      <c r="D539">
        <v>15</v>
      </c>
      <c r="E539">
        <v>2</v>
      </c>
      <c r="F539" t="s">
        <v>39189</v>
      </c>
      <c r="G539" t="s">
        <v>10</v>
      </c>
      <c r="H539" t="s">
        <v>11</v>
      </c>
      <c r="I539" t="s">
        <v>39195</v>
      </c>
      <c r="J539" t="s">
        <v>25358</v>
      </c>
      <c r="K539" t="s">
        <v>25359</v>
      </c>
      <c r="L539" t="s">
        <v>39205</v>
      </c>
      <c r="M539" t="s">
        <v>25360</v>
      </c>
      <c r="N539" t="s">
        <v>25361</v>
      </c>
    </row>
    <row r="540" spans="1:14" x14ac:dyDescent="0.3">
      <c r="A540" t="s">
        <v>38937</v>
      </c>
      <c r="B540">
        <v>11189833</v>
      </c>
      <c r="C540">
        <v>9</v>
      </c>
      <c r="D540">
        <v>45</v>
      </c>
      <c r="E540">
        <v>5</v>
      </c>
      <c r="F540" t="s">
        <v>39189</v>
      </c>
      <c r="G540" t="s">
        <v>25</v>
      </c>
      <c r="H540" t="s">
        <v>11</v>
      </c>
      <c r="I540" t="s">
        <v>39194</v>
      </c>
      <c r="J540" t="s">
        <v>38275</v>
      </c>
      <c r="K540" t="s">
        <v>38276</v>
      </c>
      <c r="L540" t="s">
        <v>39207</v>
      </c>
      <c r="M540" t="s">
        <v>38277</v>
      </c>
      <c r="N540" t="s">
        <v>38278</v>
      </c>
    </row>
    <row r="541" spans="1:14" x14ac:dyDescent="0.3">
      <c r="A541" t="s">
        <v>39022</v>
      </c>
      <c r="B541">
        <v>11518729</v>
      </c>
      <c r="C541">
        <v>10</v>
      </c>
      <c r="D541">
        <v>0</v>
      </c>
      <c r="E541">
        <v>6</v>
      </c>
      <c r="F541" t="s">
        <v>39189</v>
      </c>
      <c r="G541" t="s">
        <v>25</v>
      </c>
      <c r="H541" t="s">
        <v>11</v>
      </c>
      <c r="I541" t="s">
        <v>39195</v>
      </c>
      <c r="J541" t="s">
        <v>4328</v>
      </c>
      <c r="K541" t="s">
        <v>4329</v>
      </c>
      <c r="L541" t="s">
        <v>39207</v>
      </c>
      <c r="M541" t="s">
        <v>4330</v>
      </c>
      <c r="N541" t="s">
        <v>4330</v>
      </c>
    </row>
    <row r="542" spans="1:14" x14ac:dyDescent="0.3">
      <c r="A542" t="s">
        <v>38918</v>
      </c>
      <c r="B542">
        <v>11128457</v>
      </c>
      <c r="C542">
        <v>12</v>
      </c>
      <c r="D542">
        <v>30</v>
      </c>
      <c r="E542">
        <v>7</v>
      </c>
      <c r="F542" t="s">
        <v>39190</v>
      </c>
      <c r="G542" t="s">
        <v>10</v>
      </c>
      <c r="H542" t="s">
        <v>11</v>
      </c>
      <c r="I542" t="s">
        <v>39195</v>
      </c>
      <c r="J542" t="s">
        <v>24102</v>
      </c>
      <c r="K542" t="s">
        <v>24103</v>
      </c>
      <c r="L542" t="s">
        <v>39205</v>
      </c>
      <c r="M542" t="s">
        <v>24104</v>
      </c>
      <c r="N542" t="s">
        <v>24105</v>
      </c>
    </row>
    <row r="543" spans="1:14" x14ac:dyDescent="0.3">
      <c r="A543" t="s">
        <v>39084</v>
      </c>
      <c r="B543">
        <v>11722089</v>
      </c>
      <c r="C543">
        <v>11</v>
      </c>
      <c r="D543">
        <v>30</v>
      </c>
      <c r="E543">
        <v>5</v>
      </c>
      <c r="F543" t="s">
        <v>39190</v>
      </c>
      <c r="G543" t="s">
        <v>10</v>
      </c>
      <c r="H543" t="s">
        <v>11</v>
      </c>
      <c r="I543" t="s">
        <v>39194</v>
      </c>
      <c r="J543" t="s">
        <v>21335</v>
      </c>
      <c r="K543" t="s">
        <v>11605</v>
      </c>
      <c r="L543" t="s">
        <v>39205</v>
      </c>
      <c r="M543" t="s">
        <v>21336</v>
      </c>
      <c r="N543" t="s">
        <v>21337</v>
      </c>
    </row>
    <row r="544" spans="1:14" x14ac:dyDescent="0.3">
      <c r="A544" t="s">
        <v>39082</v>
      </c>
      <c r="B544">
        <v>11739412</v>
      </c>
      <c r="C544">
        <v>12</v>
      </c>
      <c r="D544">
        <v>36</v>
      </c>
      <c r="E544">
        <v>3</v>
      </c>
      <c r="F544" t="s">
        <v>39189</v>
      </c>
      <c r="G544" t="s">
        <v>25</v>
      </c>
      <c r="H544" t="s">
        <v>11</v>
      </c>
      <c r="I544" t="s">
        <v>39195</v>
      </c>
      <c r="J544" t="s">
        <v>6240</v>
      </c>
      <c r="K544" t="s">
        <v>6241</v>
      </c>
      <c r="L544" t="s">
        <v>39206</v>
      </c>
      <c r="M544" t="s">
        <v>4657</v>
      </c>
      <c r="N544" t="s">
        <v>6242</v>
      </c>
    </row>
    <row r="545" spans="1:14" x14ac:dyDescent="0.3">
      <c r="A545" t="s">
        <v>38941</v>
      </c>
      <c r="B545">
        <v>11200322</v>
      </c>
      <c r="C545">
        <v>14</v>
      </c>
      <c r="D545">
        <v>15</v>
      </c>
      <c r="E545">
        <v>2</v>
      </c>
      <c r="F545" t="s">
        <v>39189</v>
      </c>
      <c r="G545" t="s">
        <v>10</v>
      </c>
      <c r="H545" t="s">
        <v>11</v>
      </c>
      <c r="I545" t="s">
        <v>39195</v>
      </c>
      <c r="J545" t="s">
        <v>773</v>
      </c>
      <c r="K545" t="s">
        <v>31579</v>
      </c>
      <c r="L545" t="s">
        <v>39205</v>
      </c>
      <c r="M545" t="s">
        <v>31580</v>
      </c>
      <c r="N545" t="s">
        <v>31580</v>
      </c>
    </row>
    <row r="546" spans="1:14" x14ac:dyDescent="0.3">
      <c r="A546" t="s">
        <v>39083</v>
      </c>
      <c r="B546">
        <v>11743944</v>
      </c>
      <c r="C546">
        <v>14</v>
      </c>
      <c r="D546">
        <v>45</v>
      </c>
      <c r="E546">
        <v>4</v>
      </c>
      <c r="F546" t="s">
        <v>39190</v>
      </c>
      <c r="G546" t="s">
        <v>10</v>
      </c>
      <c r="H546" t="s">
        <v>11</v>
      </c>
      <c r="I546" t="s">
        <v>39195</v>
      </c>
      <c r="J546" t="s">
        <v>21048</v>
      </c>
      <c r="K546" t="s">
        <v>30700</v>
      </c>
      <c r="L546" t="s">
        <v>39210</v>
      </c>
      <c r="M546" t="s">
        <v>30701</v>
      </c>
      <c r="N546" t="s">
        <v>30702</v>
      </c>
    </row>
    <row r="547" spans="1:14" x14ac:dyDescent="0.3">
      <c r="A547" t="s">
        <v>38832</v>
      </c>
      <c r="B547">
        <v>10897794</v>
      </c>
      <c r="C547">
        <v>10</v>
      </c>
      <c r="D547">
        <v>0</v>
      </c>
      <c r="E547">
        <v>5</v>
      </c>
      <c r="F547" t="s">
        <v>39191</v>
      </c>
      <c r="G547" t="s">
        <v>10</v>
      </c>
      <c r="H547" t="s">
        <v>11</v>
      </c>
      <c r="I547" t="s">
        <v>39195</v>
      </c>
      <c r="J547" t="s">
        <v>37176</v>
      </c>
      <c r="K547" t="s">
        <v>37177</v>
      </c>
      <c r="L547" t="s">
        <v>39205</v>
      </c>
      <c r="M547" t="s">
        <v>37178</v>
      </c>
      <c r="N547" t="s">
        <v>37178</v>
      </c>
    </row>
    <row r="548" spans="1:14" x14ac:dyDescent="0.3">
      <c r="A548" t="s">
        <v>38984</v>
      </c>
      <c r="B548">
        <v>11354555</v>
      </c>
      <c r="C548">
        <v>9</v>
      </c>
      <c r="D548">
        <v>15</v>
      </c>
      <c r="E548">
        <v>3</v>
      </c>
      <c r="F548" t="s">
        <v>39189</v>
      </c>
      <c r="G548" t="s">
        <v>25</v>
      </c>
      <c r="H548" t="s">
        <v>11</v>
      </c>
      <c r="I548" t="s">
        <v>39195</v>
      </c>
      <c r="J548" t="s">
        <v>23741</v>
      </c>
      <c r="K548" t="s">
        <v>18741</v>
      </c>
      <c r="L548" t="s">
        <v>39205</v>
      </c>
      <c r="M548" t="s">
        <v>660</v>
      </c>
      <c r="N548" t="s">
        <v>660</v>
      </c>
    </row>
    <row r="549" spans="1:14" x14ac:dyDescent="0.3">
      <c r="A549" t="s">
        <v>38846</v>
      </c>
      <c r="B549">
        <v>10898330</v>
      </c>
      <c r="C549">
        <v>9</v>
      </c>
      <c r="D549">
        <v>30</v>
      </c>
      <c r="E549">
        <v>5</v>
      </c>
      <c r="F549" t="s">
        <v>39189</v>
      </c>
      <c r="G549" t="s">
        <v>25</v>
      </c>
      <c r="H549" t="s">
        <v>11</v>
      </c>
      <c r="I549" t="s">
        <v>39194</v>
      </c>
      <c r="M549" t="s">
        <v>37017</v>
      </c>
      <c r="N549" t="s">
        <v>37018</v>
      </c>
    </row>
    <row r="550" spans="1:14" x14ac:dyDescent="0.3">
      <c r="A550" t="s">
        <v>38989</v>
      </c>
      <c r="B550">
        <v>11390752</v>
      </c>
      <c r="C550">
        <v>10</v>
      </c>
      <c r="D550">
        <v>45</v>
      </c>
      <c r="E550">
        <v>1</v>
      </c>
      <c r="F550" t="s">
        <v>39189</v>
      </c>
      <c r="G550" t="s">
        <v>25</v>
      </c>
      <c r="H550" t="s">
        <v>11</v>
      </c>
      <c r="I550" t="s">
        <v>39195</v>
      </c>
      <c r="J550" t="s">
        <v>12683</v>
      </c>
      <c r="K550" t="s">
        <v>6916</v>
      </c>
      <c r="L550" t="s">
        <v>39205</v>
      </c>
      <c r="M550" t="s">
        <v>12684</v>
      </c>
      <c r="N550" t="s">
        <v>12685</v>
      </c>
    </row>
    <row r="551" spans="1:14" x14ac:dyDescent="0.3">
      <c r="A551" t="s">
        <v>38830</v>
      </c>
      <c r="B551">
        <v>10875641</v>
      </c>
      <c r="C551">
        <v>15</v>
      </c>
      <c r="D551">
        <v>0</v>
      </c>
      <c r="E551">
        <v>3</v>
      </c>
      <c r="F551" t="s">
        <v>39189</v>
      </c>
      <c r="G551" t="s">
        <v>25</v>
      </c>
      <c r="H551" t="s">
        <v>11</v>
      </c>
      <c r="I551" t="s">
        <v>39194</v>
      </c>
      <c r="J551" t="s">
        <v>35769</v>
      </c>
      <c r="K551" t="s">
        <v>35770</v>
      </c>
      <c r="L551" t="s">
        <v>39205</v>
      </c>
      <c r="M551" t="s">
        <v>35771</v>
      </c>
      <c r="N551" t="s">
        <v>35771</v>
      </c>
    </row>
    <row r="552" spans="1:14" x14ac:dyDescent="0.3">
      <c r="A552" t="s">
        <v>38797</v>
      </c>
      <c r="B552">
        <v>10745007</v>
      </c>
      <c r="C552">
        <v>9</v>
      </c>
      <c r="D552">
        <v>0</v>
      </c>
      <c r="E552">
        <v>5</v>
      </c>
      <c r="F552" t="s">
        <v>39191</v>
      </c>
      <c r="G552" t="s">
        <v>10</v>
      </c>
      <c r="H552" t="s">
        <v>11</v>
      </c>
      <c r="I552" t="s">
        <v>39195</v>
      </c>
      <c r="J552" t="s">
        <v>35572</v>
      </c>
      <c r="K552" t="s">
        <v>18899</v>
      </c>
      <c r="L552" t="s">
        <v>39205</v>
      </c>
      <c r="M552" t="s">
        <v>35573</v>
      </c>
      <c r="N552" t="s">
        <v>14066</v>
      </c>
    </row>
    <row r="553" spans="1:14" x14ac:dyDescent="0.3">
      <c r="A553" t="s">
        <v>39032</v>
      </c>
      <c r="B553">
        <v>11503944</v>
      </c>
      <c r="C553">
        <v>17</v>
      </c>
      <c r="D553">
        <v>0</v>
      </c>
      <c r="E553">
        <v>2</v>
      </c>
      <c r="F553" t="s">
        <v>39190</v>
      </c>
      <c r="G553" t="s">
        <v>25</v>
      </c>
      <c r="H553" t="s">
        <v>11</v>
      </c>
      <c r="I553" t="s">
        <v>39195</v>
      </c>
      <c r="J553" t="s">
        <v>10716</v>
      </c>
      <c r="K553" t="s">
        <v>10716</v>
      </c>
      <c r="L553" t="s">
        <v>39205</v>
      </c>
      <c r="M553" t="s">
        <v>10717</v>
      </c>
      <c r="N553" t="s">
        <v>10718</v>
      </c>
    </row>
    <row r="554" spans="1:14" x14ac:dyDescent="0.3">
      <c r="A554" t="s">
        <v>38896</v>
      </c>
      <c r="B554">
        <v>11081623</v>
      </c>
      <c r="C554">
        <v>20</v>
      </c>
      <c r="D554">
        <v>0</v>
      </c>
      <c r="E554">
        <v>6</v>
      </c>
      <c r="F554" t="s">
        <v>39191</v>
      </c>
      <c r="G554" t="s">
        <v>58</v>
      </c>
      <c r="H554" t="s">
        <v>5</v>
      </c>
      <c r="I554" t="s">
        <v>39194</v>
      </c>
      <c r="J554" t="s">
        <v>9161</v>
      </c>
      <c r="K554" t="s">
        <v>9162</v>
      </c>
      <c r="L554" t="s">
        <v>39209</v>
      </c>
      <c r="M554" t="s">
        <v>9163</v>
      </c>
      <c r="N554" t="s">
        <v>9164</v>
      </c>
    </row>
    <row r="555" spans="1:14" x14ac:dyDescent="0.3">
      <c r="A555" t="s">
        <v>38983</v>
      </c>
      <c r="B555">
        <v>11382312</v>
      </c>
      <c r="C555">
        <v>8</v>
      </c>
      <c r="D555">
        <v>30</v>
      </c>
      <c r="E555">
        <v>2</v>
      </c>
      <c r="F555" t="s">
        <v>394</v>
      </c>
      <c r="G555" t="s">
        <v>10</v>
      </c>
      <c r="H555" t="s">
        <v>11</v>
      </c>
      <c r="I555" t="s">
        <v>39195</v>
      </c>
      <c r="J555" t="s">
        <v>8209</v>
      </c>
      <c r="K555" t="s">
        <v>2984</v>
      </c>
      <c r="L555" t="s">
        <v>39207</v>
      </c>
      <c r="M555" t="s">
        <v>2986</v>
      </c>
      <c r="N555" t="s">
        <v>8210</v>
      </c>
    </row>
    <row r="556" spans="1:14" x14ac:dyDescent="0.3">
      <c r="A556" t="s">
        <v>38935</v>
      </c>
      <c r="B556">
        <v>11181822</v>
      </c>
      <c r="C556">
        <v>8</v>
      </c>
      <c r="D556">
        <v>15</v>
      </c>
      <c r="E556">
        <v>3</v>
      </c>
      <c r="F556" t="s">
        <v>39191</v>
      </c>
      <c r="G556" t="s">
        <v>4</v>
      </c>
      <c r="H556" t="s">
        <v>5</v>
      </c>
      <c r="I556" t="s">
        <v>39195</v>
      </c>
      <c r="J556" t="s">
        <v>27544</v>
      </c>
      <c r="K556" t="s">
        <v>27545</v>
      </c>
      <c r="L556" t="s">
        <v>39206</v>
      </c>
      <c r="M556" t="s">
        <v>27546</v>
      </c>
      <c r="N556" t="s">
        <v>27547</v>
      </c>
    </row>
    <row r="557" spans="1:14" x14ac:dyDescent="0.3">
      <c r="A557" t="s">
        <v>38871</v>
      </c>
      <c r="B557">
        <v>10987329</v>
      </c>
      <c r="C557">
        <v>12</v>
      </c>
      <c r="D557">
        <v>30</v>
      </c>
      <c r="E557">
        <v>2</v>
      </c>
      <c r="F557" t="s">
        <v>39191</v>
      </c>
      <c r="G557" t="s">
        <v>25</v>
      </c>
      <c r="H557" t="s">
        <v>11</v>
      </c>
      <c r="I557" t="s">
        <v>39194</v>
      </c>
      <c r="J557" t="s">
        <v>5357</v>
      </c>
      <c r="K557" t="s">
        <v>5358</v>
      </c>
      <c r="L557" t="s">
        <v>39207</v>
      </c>
      <c r="M557" t="s">
        <v>5359</v>
      </c>
      <c r="N557" t="s">
        <v>5360</v>
      </c>
    </row>
    <row r="558" spans="1:14" x14ac:dyDescent="0.3">
      <c r="A558" t="s">
        <v>38909</v>
      </c>
      <c r="B558">
        <v>11124803</v>
      </c>
      <c r="C558">
        <v>10</v>
      </c>
      <c r="D558">
        <v>0</v>
      </c>
      <c r="E558">
        <v>5</v>
      </c>
      <c r="F558" t="s">
        <v>39189</v>
      </c>
      <c r="G558" t="s">
        <v>10</v>
      </c>
      <c r="H558" t="s">
        <v>11</v>
      </c>
      <c r="I558" t="s">
        <v>39194</v>
      </c>
      <c r="J558" t="s">
        <v>17971</v>
      </c>
      <c r="K558" t="s">
        <v>17972</v>
      </c>
      <c r="L558" t="s">
        <v>39209</v>
      </c>
      <c r="M558" t="s">
        <v>17973</v>
      </c>
      <c r="N558" t="s">
        <v>17974</v>
      </c>
    </row>
    <row r="559" spans="1:14" x14ac:dyDescent="0.3">
      <c r="A559" t="s">
        <v>38846</v>
      </c>
      <c r="B559">
        <v>10898376</v>
      </c>
      <c r="C559">
        <v>8</v>
      </c>
      <c r="D559">
        <v>0</v>
      </c>
      <c r="E559">
        <v>5</v>
      </c>
      <c r="F559" t="s">
        <v>39191</v>
      </c>
      <c r="G559" t="s">
        <v>25</v>
      </c>
      <c r="H559" t="s">
        <v>11</v>
      </c>
      <c r="I559" t="s">
        <v>39194</v>
      </c>
      <c r="J559" t="s">
        <v>29471</v>
      </c>
      <c r="K559" t="s">
        <v>29472</v>
      </c>
      <c r="L559" t="s">
        <v>39208</v>
      </c>
      <c r="M559" t="s">
        <v>29473</v>
      </c>
      <c r="N559" t="s">
        <v>29474</v>
      </c>
    </row>
    <row r="560" spans="1:14" x14ac:dyDescent="0.3">
      <c r="A560" t="s">
        <v>39131</v>
      </c>
      <c r="B560">
        <v>11905400</v>
      </c>
      <c r="C560">
        <v>8</v>
      </c>
      <c r="D560">
        <v>30</v>
      </c>
      <c r="E560">
        <v>3</v>
      </c>
      <c r="F560" t="s">
        <v>39189</v>
      </c>
      <c r="G560" t="s">
        <v>25</v>
      </c>
      <c r="H560" t="s">
        <v>11</v>
      </c>
      <c r="I560" t="s">
        <v>39195</v>
      </c>
      <c r="J560" t="s">
        <v>36698</v>
      </c>
      <c r="K560" t="s">
        <v>36699</v>
      </c>
      <c r="L560" t="s">
        <v>39209</v>
      </c>
      <c r="M560" t="s">
        <v>36700</v>
      </c>
      <c r="N560" t="s">
        <v>36701</v>
      </c>
    </row>
    <row r="561" spans="1:14" x14ac:dyDescent="0.3">
      <c r="A561" t="s">
        <v>38881</v>
      </c>
      <c r="B561">
        <v>11012554</v>
      </c>
      <c r="C561">
        <v>9</v>
      </c>
      <c r="D561">
        <v>0</v>
      </c>
      <c r="E561">
        <v>5</v>
      </c>
      <c r="F561" t="s">
        <v>39190</v>
      </c>
      <c r="G561" t="s">
        <v>10</v>
      </c>
      <c r="H561" t="s">
        <v>11</v>
      </c>
      <c r="I561" t="s">
        <v>39195</v>
      </c>
      <c r="J561" t="s">
        <v>29347</v>
      </c>
      <c r="K561" t="s">
        <v>29348</v>
      </c>
      <c r="L561" t="s">
        <v>39206</v>
      </c>
      <c r="M561" t="s">
        <v>13044</v>
      </c>
      <c r="N561" t="s">
        <v>7172</v>
      </c>
    </row>
    <row r="562" spans="1:14" x14ac:dyDescent="0.3">
      <c r="A562" t="s">
        <v>38805</v>
      </c>
      <c r="B562">
        <v>10798040</v>
      </c>
      <c r="C562">
        <v>19</v>
      </c>
      <c r="D562">
        <v>0</v>
      </c>
      <c r="E562">
        <v>6</v>
      </c>
      <c r="F562" t="s">
        <v>39191</v>
      </c>
      <c r="G562" t="s">
        <v>598</v>
      </c>
      <c r="H562" t="s">
        <v>5</v>
      </c>
      <c r="I562" t="s">
        <v>39195</v>
      </c>
      <c r="J562" t="s">
        <v>15456</v>
      </c>
      <c r="K562" t="s">
        <v>15457</v>
      </c>
      <c r="L562" t="s">
        <v>39209</v>
      </c>
      <c r="M562" t="s">
        <v>12245</v>
      </c>
      <c r="N562" t="s">
        <v>15458</v>
      </c>
    </row>
    <row r="563" spans="1:14" x14ac:dyDescent="0.3">
      <c r="A563" t="s">
        <v>39080</v>
      </c>
      <c r="B563">
        <v>11678827</v>
      </c>
      <c r="C563">
        <v>13</v>
      </c>
      <c r="D563">
        <v>15</v>
      </c>
      <c r="E563">
        <v>1</v>
      </c>
      <c r="F563" t="s">
        <v>39191</v>
      </c>
      <c r="G563" t="s">
        <v>58</v>
      </c>
      <c r="H563" t="s">
        <v>5</v>
      </c>
      <c r="I563" t="s">
        <v>39195</v>
      </c>
      <c r="J563" t="s">
        <v>32275</v>
      </c>
      <c r="K563" t="s">
        <v>32276</v>
      </c>
      <c r="L563" t="s">
        <v>39206</v>
      </c>
      <c r="M563" t="s">
        <v>32277</v>
      </c>
      <c r="N563" t="s">
        <v>31830</v>
      </c>
    </row>
    <row r="564" spans="1:14" x14ac:dyDescent="0.3">
      <c r="A564" t="s">
        <v>38901</v>
      </c>
      <c r="B564">
        <v>11074421</v>
      </c>
      <c r="C564">
        <v>14</v>
      </c>
      <c r="D564">
        <v>30</v>
      </c>
      <c r="E564">
        <v>4</v>
      </c>
      <c r="F564" t="s">
        <v>39189</v>
      </c>
      <c r="G564" t="s">
        <v>25</v>
      </c>
      <c r="H564" t="s">
        <v>11</v>
      </c>
      <c r="I564" t="s">
        <v>39195</v>
      </c>
      <c r="J564" t="s">
        <v>25051</v>
      </c>
      <c r="K564" t="s">
        <v>2852</v>
      </c>
      <c r="L564" t="s">
        <v>39206</v>
      </c>
      <c r="M564" t="s">
        <v>25052</v>
      </c>
      <c r="N564" t="s">
        <v>2854</v>
      </c>
    </row>
    <row r="565" spans="1:14" x14ac:dyDescent="0.3">
      <c r="A565" t="s">
        <v>38839</v>
      </c>
      <c r="B565">
        <v>10876628</v>
      </c>
      <c r="C565">
        <v>10</v>
      </c>
      <c r="D565">
        <v>0</v>
      </c>
      <c r="E565">
        <v>5</v>
      </c>
      <c r="F565" t="s">
        <v>39191</v>
      </c>
      <c r="G565" t="s">
        <v>58</v>
      </c>
      <c r="H565" t="s">
        <v>5</v>
      </c>
      <c r="I565" t="s">
        <v>39195</v>
      </c>
      <c r="J565" t="s">
        <v>38376</v>
      </c>
      <c r="K565" t="s">
        <v>38377</v>
      </c>
      <c r="L565" t="s">
        <v>39206</v>
      </c>
      <c r="M565" t="s">
        <v>3554</v>
      </c>
      <c r="N565" t="s">
        <v>38378</v>
      </c>
    </row>
    <row r="566" spans="1:14" x14ac:dyDescent="0.3">
      <c r="A566" t="s">
        <v>39040</v>
      </c>
      <c r="B566">
        <v>11594344</v>
      </c>
      <c r="C566">
        <v>14</v>
      </c>
      <c r="D566">
        <v>15</v>
      </c>
      <c r="E566">
        <v>3</v>
      </c>
      <c r="F566" t="s">
        <v>39191</v>
      </c>
      <c r="G566" t="s">
        <v>58</v>
      </c>
      <c r="H566" t="s">
        <v>5</v>
      </c>
      <c r="I566" t="s">
        <v>39195</v>
      </c>
      <c r="J566" t="s">
        <v>15010</v>
      </c>
      <c r="K566" t="s">
        <v>15011</v>
      </c>
      <c r="L566" t="s">
        <v>39205</v>
      </c>
      <c r="M566" t="s">
        <v>15012</v>
      </c>
      <c r="N566" t="s">
        <v>8460</v>
      </c>
    </row>
    <row r="567" spans="1:14" x14ac:dyDescent="0.3">
      <c r="A567" t="s">
        <v>39132</v>
      </c>
      <c r="B567">
        <v>11869185</v>
      </c>
      <c r="C567">
        <v>15</v>
      </c>
      <c r="D567">
        <v>0</v>
      </c>
      <c r="E567">
        <v>4</v>
      </c>
      <c r="F567" t="s">
        <v>39191</v>
      </c>
      <c r="G567" t="s">
        <v>53</v>
      </c>
      <c r="H567" t="s">
        <v>5</v>
      </c>
      <c r="I567" t="s">
        <v>39194</v>
      </c>
      <c r="J567" t="s">
        <v>8385</v>
      </c>
      <c r="K567" t="s">
        <v>8386</v>
      </c>
      <c r="L567" t="s">
        <v>39209</v>
      </c>
      <c r="M567" t="s">
        <v>8387</v>
      </c>
      <c r="N567" t="s">
        <v>8388</v>
      </c>
    </row>
    <row r="568" spans="1:14" x14ac:dyDescent="0.3">
      <c r="A568" t="s">
        <v>38999</v>
      </c>
      <c r="B568">
        <v>11401385</v>
      </c>
      <c r="C568">
        <v>7</v>
      </c>
      <c r="D568">
        <v>15</v>
      </c>
      <c r="E568">
        <v>4</v>
      </c>
      <c r="F568" t="s">
        <v>39190</v>
      </c>
      <c r="G568" t="s">
        <v>25</v>
      </c>
      <c r="H568" t="s">
        <v>11</v>
      </c>
      <c r="I568" t="s">
        <v>39194</v>
      </c>
      <c r="J568" t="s">
        <v>9811</v>
      </c>
      <c r="K568" t="s">
        <v>9812</v>
      </c>
      <c r="L568" t="s">
        <v>39205</v>
      </c>
      <c r="M568" t="s">
        <v>9813</v>
      </c>
      <c r="N568" t="s">
        <v>9814</v>
      </c>
    </row>
    <row r="569" spans="1:14" x14ac:dyDescent="0.3">
      <c r="A569" t="s">
        <v>39087</v>
      </c>
      <c r="B569">
        <v>11739537</v>
      </c>
      <c r="C569">
        <v>17</v>
      </c>
      <c r="D569">
        <v>0</v>
      </c>
      <c r="E569">
        <v>1</v>
      </c>
      <c r="F569" t="s">
        <v>39191</v>
      </c>
      <c r="G569" t="s">
        <v>25</v>
      </c>
      <c r="H569" t="s">
        <v>11</v>
      </c>
      <c r="I569" t="s">
        <v>39195</v>
      </c>
      <c r="J569" t="s">
        <v>32154</v>
      </c>
      <c r="K569" t="s">
        <v>32154</v>
      </c>
      <c r="L569" t="s">
        <v>39205</v>
      </c>
      <c r="M569" t="s">
        <v>32155</v>
      </c>
      <c r="N569" t="s">
        <v>32156</v>
      </c>
    </row>
    <row r="570" spans="1:14" x14ac:dyDescent="0.3">
      <c r="A570" t="s">
        <v>39073</v>
      </c>
      <c r="B570">
        <v>11700780</v>
      </c>
      <c r="C570">
        <v>14</v>
      </c>
      <c r="D570">
        <v>15</v>
      </c>
      <c r="E570">
        <v>1</v>
      </c>
      <c r="F570" t="s">
        <v>39190</v>
      </c>
      <c r="G570" t="s">
        <v>25</v>
      </c>
      <c r="H570" t="s">
        <v>11</v>
      </c>
      <c r="I570" t="s">
        <v>39195</v>
      </c>
      <c r="J570" t="s">
        <v>5891</v>
      </c>
      <c r="K570" t="s">
        <v>5892</v>
      </c>
      <c r="L570" t="s">
        <v>39208</v>
      </c>
      <c r="M570" t="s">
        <v>5893</v>
      </c>
      <c r="N570" t="s">
        <v>5894</v>
      </c>
    </row>
    <row r="571" spans="1:14" x14ac:dyDescent="0.3">
      <c r="A571" t="s">
        <v>38916</v>
      </c>
      <c r="B571">
        <v>11147382</v>
      </c>
      <c r="C571">
        <v>13</v>
      </c>
      <c r="D571">
        <v>30</v>
      </c>
      <c r="E571">
        <v>5</v>
      </c>
      <c r="F571" t="s">
        <v>39191</v>
      </c>
      <c r="G571" t="s">
        <v>4</v>
      </c>
      <c r="H571" t="s">
        <v>5</v>
      </c>
      <c r="I571" t="s">
        <v>39195</v>
      </c>
      <c r="J571" t="s">
        <v>16259</v>
      </c>
      <c r="K571" t="s">
        <v>16260</v>
      </c>
      <c r="L571" t="s">
        <v>39207</v>
      </c>
      <c r="M571" t="s">
        <v>16261</v>
      </c>
      <c r="N571" t="s">
        <v>16262</v>
      </c>
    </row>
    <row r="572" spans="1:14" x14ac:dyDescent="0.3">
      <c r="A572" t="s">
        <v>38850</v>
      </c>
      <c r="B572">
        <v>10948195</v>
      </c>
      <c r="C572">
        <v>17</v>
      </c>
      <c r="D572">
        <v>30</v>
      </c>
      <c r="E572">
        <v>2</v>
      </c>
      <c r="F572" t="s">
        <v>39190</v>
      </c>
      <c r="G572" t="s">
        <v>25</v>
      </c>
      <c r="H572" t="s">
        <v>11</v>
      </c>
      <c r="I572" t="s">
        <v>39195</v>
      </c>
      <c r="J572" t="s">
        <v>6197</v>
      </c>
      <c r="K572" t="s">
        <v>6198</v>
      </c>
      <c r="L572" t="s">
        <v>39205</v>
      </c>
      <c r="M572" t="s">
        <v>6199</v>
      </c>
      <c r="N572" t="s">
        <v>6200</v>
      </c>
    </row>
    <row r="573" spans="1:14" x14ac:dyDescent="0.3">
      <c r="A573" t="s">
        <v>38922</v>
      </c>
      <c r="B573">
        <v>11188232</v>
      </c>
      <c r="C573">
        <v>14</v>
      </c>
      <c r="D573">
        <v>0</v>
      </c>
      <c r="E573">
        <v>4</v>
      </c>
      <c r="F573" t="s">
        <v>39189</v>
      </c>
      <c r="G573" t="s">
        <v>10</v>
      </c>
      <c r="H573" t="s">
        <v>11</v>
      </c>
      <c r="I573" t="s">
        <v>39195</v>
      </c>
      <c r="J573" t="s">
        <v>30271</v>
      </c>
      <c r="K573" t="s">
        <v>30977</v>
      </c>
      <c r="L573" t="s">
        <v>39207</v>
      </c>
      <c r="M573" t="s">
        <v>30273</v>
      </c>
      <c r="N573" t="s">
        <v>30978</v>
      </c>
    </row>
    <row r="574" spans="1:14" x14ac:dyDescent="0.3">
      <c r="A574" t="s">
        <v>38986</v>
      </c>
      <c r="B574">
        <v>11361960</v>
      </c>
      <c r="C574">
        <v>19</v>
      </c>
      <c r="D574">
        <v>15</v>
      </c>
      <c r="E574">
        <v>5</v>
      </c>
      <c r="F574" t="s">
        <v>39189</v>
      </c>
      <c r="G574" t="s">
        <v>10</v>
      </c>
      <c r="H574" t="s">
        <v>11</v>
      </c>
      <c r="I574" t="s">
        <v>39195</v>
      </c>
      <c r="J574" t="s">
        <v>33893</v>
      </c>
      <c r="K574" t="s">
        <v>33894</v>
      </c>
      <c r="L574" t="s">
        <v>39205</v>
      </c>
      <c r="M574" t="s">
        <v>13278</v>
      </c>
      <c r="N574" t="s">
        <v>33895</v>
      </c>
    </row>
    <row r="575" spans="1:14" x14ac:dyDescent="0.3">
      <c r="A575" t="s">
        <v>39122</v>
      </c>
      <c r="B575">
        <v>11832445</v>
      </c>
      <c r="C575">
        <v>20</v>
      </c>
      <c r="D575">
        <v>15</v>
      </c>
      <c r="E575">
        <v>1</v>
      </c>
      <c r="F575" t="s">
        <v>39191</v>
      </c>
      <c r="G575" t="s">
        <v>10</v>
      </c>
      <c r="H575" t="s">
        <v>11</v>
      </c>
      <c r="I575" t="s">
        <v>39195</v>
      </c>
      <c r="J575" t="s">
        <v>27083</v>
      </c>
      <c r="K575" t="s">
        <v>27083</v>
      </c>
      <c r="L575" t="s">
        <v>39205</v>
      </c>
      <c r="M575" t="s">
        <v>27084</v>
      </c>
      <c r="N575" t="s">
        <v>27085</v>
      </c>
    </row>
    <row r="576" spans="1:14" x14ac:dyDescent="0.3">
      <c r="A576" t="s">
        <v>38893</v>
      </c>
      <c r="B576">
        <v>11093342</v>
      </c>
      <c r="C576">
        <v>11</v>
      </c>
      <c r="D576">
        <v>15</v>
      </c>
      <c r="E576">
        <v>3</v>
      </c>
      <c r="F576" t="s">
        <v>39191</v>
      </c>
      <c r="G576" t="s">
        <v>25</v>
      </c>
      <c r="H576" t="s">
        <v>11</v>
      </c>
      <c r="I576" t="s">
        <v>39195</v>
      </c>
      <c r="J576" t="s">
        <v>7030</v>
      </c>
      <c r="K576" t="s">
        <v>7031</v>
      </c>
      <c r="L576" t="s">
        <v>39205</v>
      </c>
      <c r="M576" t="s">
        <v>7032</v>
      </c>
      <c r="N576" t="s">
        <v>7033</v>
      </c>
    </row>
    <row r="577" spans="1:14" x14ac:dyDescent="0.3">
      <c r="A577" t="s">
        <v>39067</v>
      </c>
      <c r="B577">
        <v>11661041</v>
      </c>
      <c r="C577">
        <v>12</v>
      </c>
      <c r="D577">
        <v>30</v>
      </c>
      <c r="E577">
        <v>2</v>
      </c>
      <c r="F577" t="s">
        <v>39191</v>
      </c>
      <c r="G577" t="s">
        <v>10</v>
      </c>
      <c r="H577" t="s">
        <v>11</v>
      </c>
      <c r="I577" t="s">
        <v>39194</v>
      </c>
      <c r="J577" t="s">
        <v>10246</v>
      </c>
      <c r="K577" t="s">
        <v>10247</v>
      </c>
      <c r="L577" t="s">
        <v>39208</v>
      </c>
      <c r="M577" t="s">
        <v>10248</v>
      </c>
      <c r="N577" t="s">
        <v>10249</v>
      </c>
    </row>
    <row r="578" spans="1:14" x14ac:dyDescent="0.3">
      <c r="A578" t="s">
        <v>38957</v>
      </c>
      <c r="B578">
        <v>11269183</v>
      </c>
      <c r="C578">
        <v>9</v>
      </c>
      <c r="D578">
        <v>0</v>
      </c>
      <c r="E578">
        <v>4</v>
      </c>
      <c r="F578" t="s">
        <v>39190</v>
      </c>
      <c r="G578" t="s">
        <v>25</v>
      </c>
      <c r="H578" t="s">
        <v>11</v>
      </c>
      <c r="I578" t="s">
        <v>39195</v>
      </c>
      <c r="J578" t="s">
        <v>27815</v>
      </c>
      <c r="K578" t="s">
        <v>27816</v>
      </c>
      <c r="L578" t="s">
        <v>39207</v>
      </c>
      <c r="M578" t="s">
        <v>27817</v>
      </c>
      <c r="N578" t="s">
        <v>27818</v>
      </c>
    </row>
    <row r="579" spans="1:14" x14ac:dyDescent="0.3">
      <c r="A579" t="s">
        <v>38874</v>
      </c>
      <c r="B579">
        <v>10988690</v>
      </c>
      <c r="C579">
        <v>9</v>
      </c>
      <c r="D579">
        <v>0</v>
      </c>
      <c r="E579">
        <v>5</v>
      </c>
      <c r="F579" t="s">
        <v>39189</v>
      </c>
      <c r="G579" t="s">
        <v>25</v>
      </c>
      <c r="H579" t="s">
        <v>11</v>
      </c>
      <c r="I579" t="s">
        <v>39194</v>
      </c>
      <c r="J579" t="s">
        <v>29926</v>
      </c>
      <c r="K579" t="s">
        <v>29927</v>
      </c>
      <c r="L579" t="s">
        <v>39209</v>
      </c>
      <c r="M579" t="s">
        <v>29928</v>
      </c>
      <c r="N579" t="s">
        <v>29928</v>
      </c>
    </row>
    <row r="580" spans="1:14" x14ac:dyDescent="0.3">
      <c r="A580" t="s">
        <v>38880</v>
      </c>
      <c r="B580">
        <v>11037835</v>
      </c>
      <c r="C580">
        <v>12</v>
      </c>
      <c r="D580">
        <v>45</v>
      </c>
      <c r="E580">
        <v>4</v>
      </c>
      <c r="F580" t="s">
        <v>39189</v>
      </c>
      <c r="G580" t="s">
        <v>10</v>
      </c>
      <c r="H580" t="s">
        <v>11</v>
      </c>
      <c r="I580" t="s">
        <v>39195</v>
      </c>
      <c r="J580" t="s">
        <v>17997</v>
      </c>
      <c r="K580" t="s">
        <v>17998</v>
      </c>
      <c r="L580" t="s">
        <v>39207</v>
      </c>
      <c r="M580" t="s">
        <v>17999</v>
      </c>
      <c r="N580" t="s">
        <v>12084</v>
      </c>
    </row>
    <row r="581" spans="1:14" x14ac:dyDescent="0.3">
      <c r="A581" t="s">
        <v>39026</v>
      </c>
      <c r="B581">
        <v>11485781</v>
      </c>
      <c r="C581">
        <v>9</v>
      </c>
      <c r="D581">
        <v>30</v>
      </c>
      <c r="E581">
        <v>3</v>
      </c>
      <c r="F581" t="s">
        <v>39189</v>
      </c>
      <c r="G581" t="s">
        <v>25</v>
      </c>
      <c r="H581" t="s">
        <v>11</v>
      </c>
      <c r="I581" t="s">
        <v>39195</v>
      </c>
      <c r="J581" t="s">
        <v>7354</v>
      </c>
      <c r="K581" t="s">
        <v>7355</v>
      </c>
      <c r="L581" t="s">
        <v>39205</v>
      </c>
      <c r="M581" t="s">
        <v>7356</v>
      </c>
      <c r="N581" t="s">
        <v>7357</v>
      </c>
    </row>
    <row r="582" spans="1:14" x14ac:dyDescent="0.3">
      <c r="A582" t="s">
        <v>38835</v>
      </c>
      <c r="B582">
        <v>10861218</v>
      </c>
      <c r="C582">
        <v>15</v>
      </c>
      <c r="D582">
        <v>15</v>
      </c>
      <c r="E582">
        <v>1</v>
      </c>
      <c r="F582" t="s">
        <v>39191</v>
      </c>
      <c r="G582" t="s">
        <v>4</v>
      </c>
      <c r="H582" t="s">
        <v>5</v>
      </c>
      <c r="I582" t="s">
        <v>39195</v>
      </c>
      <c r="J582" t="s">
        <v>15599</v>
      </c>
      <c r="K582" t="s">
        <v>15600</v>
      </c>
    </row>
    <row r="583" spans="1:14" x14ac:dyDescent="0.3">
      <c r="A583" t="s">
        <v>39067</v>
      </c>
      <c r="B583">
        <v>11683136</v>
      </c>
      <c r="C583">
        <v>14</v>
      </c>
      <c r="D583">
        <v>45</v>
      </c>
      <c r="E583">
        <v>2</v>
      </c>
      <c r="F583" t="s">
        <v>39189</v>
      </c>
      <c r="G583" t="s">
        <v>10</v>
      </c>
      <c r="H583" t="s">
        <v>11</v>
      </c>
      <c r="I583" t="s">
        <v>39194</v>
      </c>
      <c r="J583" t="s">
        <v>22203</v>
      </c>
      <c r="K583" t="s">
        <v>22204</v>
      </c>
      <c r="L583" t="s">
        <v>39210</v>
      </c>
      <c r="M583" t="s">
        <v>21006</v>
      </c>
      <c r="N583" t="s">
        <v>22205</v>
      </c>
    </row>
    <row r="584" spans="1:14" x14ac:dyDescent="0.3">
      <c r="A584" t="s">
        <v>38851</v>
      </c>
      <c r="B584">
        <v>10913151</v>
      </c>
      <c r="C584">
        <v>14</v>
      </c>
      <c r="D584">
        <v>0</v>
      </c>
      <c r="E584">
        <v>3</v>
      </c>
      <c r="F584" t="s">
        <v>39190</v>
      </c>
      <c r="G584" t="s">
        <v>25</v>
      </c>
      <c r="H584" t="s">
        <v>11</v>
      </c>
      <c r="I584" t="s">
        <v>39195</v>
      </c>
      <c r="J584" t="s">
        <v>7445</v>
      </c>
      <c r="K584" t="s">
        <v>7446</v>
      </c>
      <c r="L584" t="s">
        <v>39209</v>
      </c>
      <c r="M584" t="s">
        <v>7447</v>
      </c>
      <c r="N584" t="s">
        <v>7448</v>
      </c>
    </row>
    <row r="585" spans="1:14" x14ac:dyDescent="0.3">
      <c r="A585" t="s">
        <v>39084</v>
      </c>
      <c r="B585">
        <v>11746649</v>
      </c>
      <c r="C585">
        <v>10</v>
      </c>
      <c r="D585">
        <v>30</v>
      </c>
      <c r="E585">
        <v>5</v>
      </c>
      <c r="F585" t="s">
        <v>39190</v>
      </c>
      <c r="G585" t="s">
        <v>25</v>
      </c>
      <c r="H585" t="s">
        <v>11</v>
      </c>
      <c r="I585" t="s">
        <v>39195</v>
      </c>
      <c r="J585" t="s">
        <v>31937</v>
      </c>
      <c r="K585" t="s">
        <v>11604</v>
      </c>
      <c r="L585" t="s">
        <v>39206</v>
      </c>
      <c r="M585" t="s">
        <v>31938</v>
      </c>
      <c r="N585" t="s">
        <v>31939</v>
      </c>
    </row>
    <row r="586" spans="1:14" x14ac:dyDescent="0.3">
      <c r="A586" t="s">
        <v>39101</v>
      </c>
      <c r="B586">
        <v>11786240</v>
      </c>
      <c r="C586">
        <v>10</v>
      </c>
      <c r="D586">
        <v>31</v>
      </c>
      <c r="E586">
        <v>1</v>
      </c>
      <c r="F586" t="s">
        <v>39191</v>
      </c>
      <c r="G586" t="s">
        <v>53</v>
      </c>
      <c r="H586" t="s">
        <v>5</v>
      </c>
      <c r="I586" t="s">
        <v>39195</v>
      </c>
      <c r="J586" t="s">
        <v>8636</v>
      </c>
      <c r="K586" t="s">
        <v>8637</v>
      </c>
      <c r="L586" t="s">
        <v>39208</v>
      </c>
      <c r="M586" t="s">
        <v>8638</v>
      </c>
      <c r="N586" t="s">
        <v>8639</v>
      </c>
    </row>
    <row r="587" spans="1:14" x14ac:dyDescent="0.3">
      <c r="A587" t="s">
        <v>38838</v>
      </c>
      <c r="B587">
        <v>10896381</v>
      </c>
      <c r="C587">
        <v>8</v>
      </c>
      <c r="D587">
        <v>0</v>
      </c>
      <c r="E587">
        <v>4</v>
      </c>
      <c r="F587" t="s">
        <v>39190</v>
      </c>
      <c r="G587" t="s">
        <v>10</v>
      </c>
      <c r="H587" t="s">
        <v>11</v>
      </c>
      <c r="I587" t="s">
        <v>39195</v>
      </c>
      <c r="J587" t="s">
        <v>14525</v>
      </c>
      <c r="K587" t="s">
        <v>14526</v>
      </c>
      <c r="L587" t="s">
        <v>39208</v>
      </c>
      <c r="M587" t="s">
        <v>14527</v>
      </c>
      <c r="N587" t="s">
        <v>14528</v>
      </c>
    </row>
    <row r="588" spans="1:14" x14ac:dyDescent="0.3">
      <c r="A588" t="s">
        <v>38818</v>
      </c>
      <c r="B588">
        <v>10812651</v>
      </c>
      <c r="C588">
        <v>13</v>
      </c>
      <c r="D588">
        <v>0</v>
      </c>
      <c r="E588">
        <v>5</v>
      </c>
      <c r="F588" t="s">
        <v>39191</v>
      </c>
      <c r="G588" t="s">
        <v>499</v>
      </c>
      <c r="H588" t="s">
        <v>11</v>
      </c>
      <c r="I588" t="s">
        <v>39195</v>
      </c>
      <c r="J588" t="s">
        <v>11286</v>
      </c>
      <c r="K588" t="s">
        <v>11287</v>
      </c>
      <c r="L588" t="s">
        <v>39206</v>
      </c>
      <c r="M588" t="s">
        <v>11288</v>
      </c>
      <c r="N588" t="s">
        <v>11288</v>
      </c>
    </row>
    <row r="589" spans="1:14" x14ac:dyDescent="0.3">
      <c r="A589" t="s">
        <v>38941</v>
      </c>
      <c r="B589">
        <v>11201734</v>
      </c>
      <c r="C589">
        <v>12</v>
      </c>
      <c r="D589">
        <v>30</v>
      </c>
      <c r="E589">
        <v>2</v>
      </c>
      <c r="F589" t="s">
        <v>39190</v>
      </c>
      <c r="G589" t="s">
        <v>10</v>
      </c>
      <c r="H589" t="s">
        <v>11</v>
      </c>
      <c r="I589" t="s">
        <v>39194</v>
      </c>
      <c r="J589" t="s">
        <v>9948</v>
      </c>
      <c r="K589" t="s">
        <v>9949</v>
      </c>
      <c r="L589" t="s">
        <v>39207</v>
      </c>
      <c r="M589" t="s">
        <v>9950</v>
      </c>
      <c r="N589" t="s">
        <v>9951</v>
      </c>
    </row>
    <row r="590" spans="1:14" x14ac:dyDescent="0.3">
      <c r="A590" t="s">
        <v>38976</v>
      </c>
      <c r="B590">
        <v>11371039</v>
      </c>
      <c r="C590">
        <v>12</v>
      </c>
      <c r="D590">
        <v>30</v>
      </c>
      <c r="E590">
        <v>2</v>
      </c>
      <c r="F590" t="s">
        <v>39189</v>
      </c>
      <c r="G590" t="s">
        <v>25</v>
      </c>
      <c r="H590" t="s">
        <v>11</v>
      </c>
      <c r="I590" t="s">
        <v>39194</v>
      </c>
      <c r="J590" t="s">
        <v>34336</v>
      </c>
      <c r="K590" t="s">
        <v>34337</v>
      </c>
      <c r="L590" t="s">
        <v>39207</v>
      </c>
      <c r="M590" t="s">
        <v>10227</v>
      </c>
      <c r="N590" t="s">
        <v>10227</v>
      </c>
    </row>
    <row r="591" spans="1:14" x14ac:dyDescent="0.3">
      <c r="A591" t="s">
        <v>38915</v>
      </c>
      <c r="B591">
        <v>11118982</v>
      </c>
      <c r="C591">
        <v>14</v>
      </c>
      <c r="D591">
        <v>0</v>
      </c>
      <c r="E591">
        <v>4</v>
      </c>
      <c r="F591" t="s">
        <v>39190</v>
      </c>
      <c r="G591" t="s">
        <v>25</v>
      </c>
      <c r="H591" t="s">
        <v>11</v>
      </c>
      <c r="I591" t="s">
        <v>39195</v>
      </c>
      <c r="J591" t="s">
        <v>7044</v>
      </c>
      <c r="K591" t="s">
        <v>7045</v>
      </c>
      <c r="L591" t="s">
        <v>39205</v>
      </c>
      <c r="M591" t="s">
        <v>7046</v>
      </c>
      <c r="N591" t="s">
        <v>7047</v>
      </c>
    </row>
    <row r="592" spans="1:14" x14ac:dyDescent="0.3">
      <c r="A592" t="s">
        <v>39116</v>
      </c>
      <c r="B592">
        <v>11811603</v>
      </c>
      <c r="C592">
        <v>8</v>
      </c>
      <c r="D592">
        <v>0</v>
      </c>
      <c r="E592">
        <v>2</v>
      </c>
      <c r="F592" t="s">
        <v>39190</v>
      </c>
      <c r="G592" t="s">
        <v>25</v>
      </c>
      <c r="H592" t="s">
        <v>11</v>
      </c>
      <c r="I592" t="s">
        <v>39195</v>
      </c>
      <c r="J592" t="s">
        <v>34577</v>
      </c>
      <c r="K592" t="s">
        <v>22637</v>
      </c>
      <c r="L592" t="s">
        <v>39211</v>
      </c>
      <c r="M592" t="s">
        <v>34578</v>
      </c>
      <c r="N592" t="s">
        <v>34579</v>
      </c>
    </row>
    <row r="593" spans="1:14" x14ac:dyDescent="0.3">
      <c r="A593" t="s">
        <v>39126</v>
      </c>
      <c r="B593">
        <v>11849370</v>
      </c>
      <c r="C593">
        <v>17</v>
      </c>
      <c r="D593">
        <v>0</v>
      </c>
      <c r="E593">
        <v>5</v>
      </c>
      <c r="F593" t="s">
        <v>39191</v>
      </c>
      <c r="G593" t="s">
        <v>58</v>
      </c>
      <c r="H593" t="s">
        <v>5</v>
      </c>
      <c r="I593" t="s">
        <v>39195</v>
      </c>
      <c r="J593" t="s">
        <v>30148</v>
      </c>
      <c r="K593" t="s">
        <v>30149</v>
      </c>
      <c r="L593" t="s">
        <v>39208</v>
      </c>
      <c r="M593" t="s">
        <v>30150</v>
      </c>
      <c r="N593" t="s">
        <v>30151</v>
      </c>
    </row>
    <row r="594" spans="1:14" x14ac:dyDescent="0.3">
      <c r="A594" t="s">
        <v>38803</v>
      </c>
      <c r="B594">
        <v>10765012</v>
      </c>
      <c r="C594">
        <v>10</v>
      </c>
      <c r="D594">
        <v>15</v>
      </c>
      <c r="E594">
        <v>4</v>
      </c>
      <c r="F594" t="s">
        <v>39191</v>
      </c>
      <c r="G594" t="s">
        <v>25</v>
      </c>
      <c r="H594" t="s">
        <v>11</v>
      </c>
      <c r="I594" t="s">
        <v>39195</v>
      </c>
      <c r="J594" t="s">
        <v>24654</v>
      </c>
      <c r="K594" t="s">
        <v>24655</v>
      </c>
      <c r="L594" t="s">
        <v>39205</v>
      </c>
      <c r="M594" t="s">
        <v>24656</v>
      </c>
      <c r="N594" t="s">
        <v>24657</v>
      </c>
    </row>
    <row r="595" spans="1:14" x14ac:dyDescent="0.3">
      <c r="A595" t="s">
        <v>39027</v>
      </c>
      <c r="B595">
        <v>11532264</v>
      </c>
      <c r="C595">
        <v>8</v>
      </c>
      <c r="D595">
        <v>30</v>
      </c>
      <c r="E595">
        <v>4</v>
      </c>
      <c r="F595" t="s">
        <v>39190</v>
      </c>
      <c r="G595" t="s">
        <v>25</v>
      </c>
      <c r="H595" t="s">
        <v>11</v>
      </c>
      <c r="I595" t="s">
        <v>39195</v>
      </c>
      <c r="J595" t="s">
        <v>5395</v>
      </c>
      <c r="K595" t="s">
        <v>5396</v>
      </c>
      <c r="L595" t="s">
        <v>39205</v>
      </c>
      <c r="M595" t="s">
        <v>5397</v>
      </c>
      <c r="N595" t="s">
        <v>5398</v>
      </c>
    </row>
    <row r="596" spans="1:14" x14ac:dyDescent="0.3">
      <c r="A596" t="s">
        <v>38796</v>
      </c>
      <c r="B596">
        <v>10741273</v>
      </c>
      <c r="C596">
        <v>15</v>
      </c>
      <c r="D596">
        <v>0</v>
      </c>
      <c r="E596">
        <v>4</v>
      </c>
      <c r="F596" t="s">
        <v>39190</v>
      </c>
      <c r="G596" t="s">
        <v>25</v>
      </c>
      <c r="H596" t="s">
        <v>11</v>
      </c>
      <c r="I596" t="s">
        <v>39195</v>
      </c>
      <c r="J596" t="s">
        <v>37197</v>
      </c>
      <c r="K596" t="s">
        <v>37198</v>
      </c>
      <c r="L596" t="s">
        <v>39205</v>
      </c>
      <c r="M596" t="s">
        <v>37199</v>
      </c>
      <c r="N596" t="s">
        <v>37200</v>
      </c>
    </row>
    <row r="597" spans="1:14" x14ac:dyDescent="0.3">
      <c r="A597" t="s">
        <v>38929</v>
      </c>
      <c r="B597">
        <v>11164132</v>
      </c>
      <c r="C597">
        <v>8</v>
      </c>
      <c r="D597">
        <v>45</v>
      </c>
      <c r="E597">
        <v>4</v>
      </c>
      <c r="F597" t="s">
        <v>394</v>
      </c>
      <c r="G597" t="s">
        <v>25</v>
      </c>
      <c r="H597" t="s">
        <v>11</v>
      </c>
      <c r="I597" t="s">
        <v>39195</v>
      </c>
      <c r="J597" t="s">
        <v>4977</v>
      </c>
      <c r="K597" t="s">
        <v>4978</v>
      </c>
      <c r="L597" t="s">
        <v>39207</v>
      </c>
      <c r="M597" t="s">
        <v>4979</v>
      </c>
      <c r="N597" t="s">
        <v>4980</v>
      </c>
    </row>
    <row r="598" spans="1:14" x14ac:dyDescent="0.3">
      <c r="A598" t="s">
        <v>38807</v>
      </c>
      <c r="B598">
        <v>10774399</v>
      </c>
      <c r="C598">
        <v>9</v>
      </c>
      <c r="D598">
        <v>30</v>
      </c>
      <c r="E598">
        <v>1</v>
      </c>
      <c r="F598" t="s">
        <v>39190</v>
      </c>
      <c r="G598" t="s">
        <v>25</v>
      </c>
      <c r="H598" t="s">
        <v>11</v>
      </c>
      <c r="I598" t="s">
        <v>39195</v>
      </c>
      <c r="J598" t="s">
        <v>32115</v>
      </c>
      <c r="K598" t="s">
        <v>32116</v>
      </c>
      <c r="L598" t="s">
        <v>39207</v>
      </c>
      <c r="M598" t="s">
        <v>23216</v>
      </c>
      <c r="N598" t="s">
        <v>23216</v>
      </c>
    </row>
    <row r="599" spans="1:14" x14ac:dyDescent="0.3">
      <c r="A599" t="s">
        <v>39106</v>
      </c>
      <c r="B599">
        <v>11776090</v>
      </c>
      <c r="C599">
        <v>15</v>
      </c>
      <c r="D599">
        <v>0</v>
      </c>
      <c r="E599">
        <v>6</v>
      </c>
      <c r="F599" t="s">
        <v>39189</v>
      </c>
      <c r="G599" t="s">
        <v>25</v>
      </c>
      <c r="H599" t="s">
        <v>11</v>
      </c>
      <c r="I599" t="s">
        <v>39194</v>
      </c>
      <c r="J599" t="s">
        <v>35674</v>
      </c>
      <c r="K599" t="s">
        <v>35675</v>
      </c>
      <c r="L599" t="s">
        <v>39212</v>
      </c>
      <c r="M599" t="s">
        <v>35676</v>
      </c>
      <c r="N599" t="s">
        <v>35677</v>
      </c>
    </row>
    <row r="600" spans="1:14" x14ac:dyDescent="0.3">
      <c r="A600" t="s">
        <v>39089</v>
      </c>
      <c r="B600">
        <v>11756175</v>
      </c>
      <c r="C600">
        <v>12</v>
      </c>
      <c r="D600">
        <v>15</v>
      </c>
      <c r="E600">
        <v>3</v>
      </c>
      <c r="F600" t="s">
        <v>39190</v>
      </c>
      <c r="G600" t="s">
        <v>10</v>
      </c>
      <c r="H600" t="s">
        <v>11</v>
      </c>
      <c r="I600" t="s">
        <v>39195</v>
      </c>
      <c r="J600" t="s">
        <v>17461</v>
      </c>
      <c r="K600" t="s">
        <v>17462</v>
      </c>
      <c r="L600" t="s">
        <v>39205</v>
      </c>
      <c r="M600" t="s">
        <v>17463</v>
      </c>
      <c r="N600" t="s">
        <v>17464</v>
      </c>
    </row>
    <row r="601" spans="1:14" x14ac:dyDescent="0.3">
      <c r="A601" t="s">
        <v>38885</v>
      </c>
      <c r="B601">
        <v>11050238</v>
      </c>
      <c r="C601">
        <v>17</v>
      </c>
      <c r="D601">
        <v>0</v>
      </c>
      <c r="E601">
        <v>2</v>
      </c>
      <c r="F601" t="s">
        <v>39190</v>
      </c>
      <c r="G601" t="s">
        <v>25</v>
      </c>
      <c r="H601" t="s">
        <v>11</v>
      </c>
      <c r="I601" t="s">
        <v>39195</v>
      </c>
      <c r="J601" t="s">
        <v>3436</v>
      </c>
      <c r="K601" t="s">
        <v>3437</v>
      </c>
      <c r="L601" t="s">
        <v>39205</v>
      </c>
      <c r="M601" t="s">
        <v>3438</v>
      </c>
      <c r="N601" t="s">
        <v>3439</v>
      </c>
    </row>
    <row r="602" spans="1:14" x14ac:dyDescent="0.3">
      <c r="A602" t="s">
        <v>39064</v>
      </c>
      <c r="B602">
        <v>11655991</v>
      </c>
      <c r="C602">
        <v>18</v>
      </c>
      <c r="D602">
        <v>15</v>
      </c>
      <c r="E602">
        <v>6</v>
      </c>
      <c r="F602" t="s">
        <v>39191</v>
      </c>
      <c r="G602" t="s">
        <v>53</v>
      </c>
      <c r="H602" t="s">
        <v>5</v>
      </c>
      <c r="I602" t="s">
        <v>39194</v>
      </c>
      <c r="J602" t="s">
        <v>26399</v>
      </c>
      <c r="K602" t="s">
        <v>26400</v>
      </c>
      <c r="L602" t="s">
        <v>39207</v>
      </c>
      <c r="M602" t="s">
        <v>26401</v>
      </c>
      <c r="N602" t="s">
        <v>26402</v>
      </c>
    </row>
    <row r="603" spans="1:14" x14ac:dyDescent="0.3">
      <c r="A603" t="s">
        <v>38926</v>
      </c>
      <c r="B603">
        <v>11152159</v>
      </c>
      <c r="C603">
        <v>12</v>
      </c>
      <c r="D603">
        <v>15</v>
      </c>
      <c r="E603">
        <v>1</v>
      </c>
      <c r="F603" t="s">
        <v>39190</v>
      </c>
      <c r="G603" t="s">
        <v>25</v>
      </c>
      <c r="H603" t="s">
        <v>11</v>
      </c>
      <c r="I603" t="s">
        <v>39194</v>
      </c>
      <c r="J603" t="s">
        <v>38251</v>
      </c>
      <c r="K603" t="s">
        <v>15114</v>
      </c>
      <c r="L603" t="s">
        <v>39207</v>
      </c>
      <c r="M603" t="s">
        <v>38252</v>
      </c>
      <c r="N603" t="s">
        <v>38253</v>
      </c>
    </row>
    <row r="604" spans="1:14" x14ac:dyDescent="0.3">
      <c r="A604" t="s">
        <v>38879</v>
      </c>
      <c r="B604">
        <v>11005162</v>
      </c>
      <c r="C604">
        <v>10</v>
      </c>
      <c r="D604">
        <v>0</v>
      </c>
      <c r="E604">
        <v>3</v>
      </c>
      <c r="F604" t="s">
        <v>39189</v>
      </c>
      <c r="G604" t="s">
        <v>25</v>
      </c>
      <c r="H604" t="s">
        <v>11</v>
      </c>
      <c r="I604" t="s">
        <v>39195</v>
      </c>
      <c r="J604" t="s">
        <v>1310</v>
      </c>
      <c r="K604" t="s">
        <v>1311</v>
      </c>
      <c r="L604" t="s">
        <v>39205</v>
      </c>
      <c r="M604" t="s">
        <v>1312</v>
      </c>
      <c r="N604" t="s">
        <v>1313</v>
      </c>
    </row>
    <row r="605" spans="1:14" x14ac:dyDescent="0.3">
      <c r="A605" t="s">
        <v>39033</v>
      </c>
      <c r="B605">
        <v>11557843</v>
      </c>
      <c r="C605">
        <v>15</v>
      </c>
      <c r="D605">
        <v>45</v>
      </c>
      <c r="E605">
        <v>3</v>
      </c>
      <c r="F605" t="s">
        <v>39189</v>
      </c>
      <c r="G605" t="s">
        <v>10</v>
      </c>
      <c r="H605" t="s">
        <v>11</v>
      </c>
      <c r="I605" t="s">
        <v>39195</v>
      </c>
      <c r="J605" t="s">
        <v>34084</v>
      </c>
      <c r="K605" t="s">
        <v>34085</v>
      </c>
      <c r="L605" t="s">
        <v>39208</v>
      </c>
      <c r="M605" t="s">
        <v>34086</v>
      </c>
      <c r="N605" t="s">
        <v>34087</v>
      </c>
    </row>
    <row r="606" spans="1:14" x14ac:dyDescent="0.3">
      <c r="A606" t="s">
        <v>38869</v>
      </c>
      <c r="B606">
        <v>10971341</v>
      </c>
      <c r="C606">
        <v>13</v>
      </c>
      <c r="D606">
        <v>30</v>
      </c>
      <c r="E606">
        <v>7</v>
      </c>
      <c r="F606" t="s">
        <v>39191</v>
      </c>
      <c r="G606" t="s">
        <v>4</v>
      </c>
      <c r="H606" t="s">
        <v>5</v>
      </c>
      <c r="I606" t="s">
        <v>39195</v>
      </c>
      <c r="J606" t="s">
        <v>29948</v>
      </c>
      <c r="K606" t="s">
        <v>29949</v>
      </c>
      <c r="L606" t="s">
        <v>39206</v>
      </c>
      <c r="M606" t="s">
        <v>29950</v>
      </c>
      <c r="N606" t="s">
        <v>29951</v>
      </c>
    </row>
    <row r="607" spans="1:14" x14ac:dyDescent="0.3">
      <c r="A607" t="s">
        <v>39020</v>
      </c>
      <c r="B607">
        <v>11467132</v>
      </c>
      <c r="C607">
        <v>12</v>
      </c>
      <c r="D607">
        <v>30</v>
      </c>
      <c r="E607">
        <v>4</v>
      </c>
      <c r="F607" t="s">
        <v>39191</v>
      </c>
      <c r="G607" t="s">
        <v>4</v>
      </c>
      <c r="H607" t="s">
        <v>5</v>
      </c>
      <c r="I607" t="s">
        <v>39195</v>
      </c>
      <c r="J607" t="s">
        <v>37438</v>
      </c>
      <c r="K607" t="s">
        <v>37439</v>
      </c>
      <c r="L607" t="s">
        <v>39205</v>
      </c>
      <c r="M607" t="s">
        <v>37440</v>
      </c>
      <c r="N607" t="s">
        <v>37441</v>
      </c>
    </row>
    <row r="608" spans="1:14" x14ac:dyDescent="0.3">
      <c r="A608" t="s">
        <v>39126</v>
      </c>
      <c r="B608">
        <v>11871594</v>
      </c>
      <c r="C608">
        <v>12</v>
      </c>
      <c r="D608">
        <v>0</v>
      </c>
      <c r="E608">
        <v>5</v>
      </c>
      <c r="F608" t="s">
        <v>39190</v>
      </c>
      <c r="G608" t="s">
        <v>10</v>
      </c>
      <c r="H608" t="s">
        <v>11</v>
      </c>
      <c r="I608" t="s">
        <v>39195</v>
      </c>
      <c r="J608" t="s">
        <v>23050</v>
      </c>
      <c r="K608" t="s">
        <v>12043</v>
      </c>
      <c r="L608" t="s">
        <v>39212</v>
      </c>
      <c r="M608" t="s">
        <v>27583</v>
      </c>
      <c r="N608" t="s">
        <v>27584</v>
      </c>
    </row>
    <row r="609" spans="1:14" x14ac:dyDescent="0.3">
      <c r="A609" t="s">
        <v>39132</v>
      </c>
      <c r="B609">
        <v>11870244</v>
      </c>
      <c r="C609">
        <v>15</v>
      </c>
      <c r="D609">
        <v>0</v>
      </c>
      <c r="E609">
        <v>4</v>
      </c>
      <c r="F609" t="s">
        <v>39190</v>
      </c>
      <c r="G609" t="s">
        <v>25</v>
      </c>
      <c r="H609" t="s">
        <v>11</v>
      </c>
      <c r="I609" t="s">
        <v>39195</v>
      </c>
      <c r="J609" t="s">
        <v>13051</v>
      </c>
      <c r="K609" t="s">
        <v>13052</v>
      </c>
      <c r="L609" t="s">
        <v>39210</v>
      </c>
      <c r="M609" t="s">
        <v>13053</v>
      </c>
      <c r="N609" t="s">
        <v>13054</v>
      </c>
    </row>
    <row r="610" spans="1:14" x14ac:dyDescent="0.3">
      <c r="A610" t="s">
        <v>39115</v>
      </c>
      <c r="B610">
        <v>11859113</v>
      </c>
      <c r="C610">
        <v>22</v>
      </c>
      <c r="D610">
        <v>15</v>
      </c>
      <c r="E610">
        <v>1</v>
      </c>
      <c r="F610" t="s">
        <v>39189</v>
      </c>
      <c r="G610" t="s">
        <v>10</v>
      </c>
      <c r="H610" t="s">
        <v>11</v>
      </c>
      <c r="I610" t="s">
        <v>39194</v>
      </c>
      <c r="J610" t="s">
        <v>22800</v>
      </c>
      <c r="K610" t="s">
        <v>22801</v>
      </c>
      <c r="L610" t="s">
        <v>39210</v>
      </c>
      <c r="M610" t="s">
        <v>22802</v>
      </c>
      <c r="N610" t="s">
        <v>22803</v>
      </c>
    </row>
    <row r="611" spans="1:14" x14ac:dyDescent="0.3">
      <c r="A611" t="s">
        <v>39034</v>
      </c>
      <c r="B611">
        <v>11512246</v>
      </c>
      <c r="C611">
        <v>15</v>
      </c>
      <c r="D611">
        <v>0</v>
      </c>
      <c r="E611">
        <v>4</v>
      </c>
      <c r="F611" t="s">
        <v>39190</v>
      </c>
      <c r="G611" t="s">
        <v>25</v>
      </c>
      <c r="H611" t="s">
        <v>11</v>
      </c>
      <c r="I611" t="s">
        <v>39195</v>
      </c>
      <c r="J611" t="s">
        <v>14785</v>
      </c>
      <c r="K611" t="s">
        <v>14786</v>
      </c>
      <c r="L611" t="s">
        <v>39208</v>
      </c>
      <c r="M611" t="s">
        <v>14787</v>
      </c>
      <c r="N611" t="s">
        <v>14788</v>
      </c>
    </row>
    <row r="612" spans="1:14" x14ac:dyDescent="0.3">
      <c r="A612" t="s">
        <v>38926</v>
      </c>
      <c r="B612">
        <v>11198152</v>
      </c>
      <c r="C612">
        <v>11</v>
      </c>
      <c r="D612">
        <v>15</v>
      </c>
      <c r="E612">
        <v>1</v>
      </c>
      <c r="F612" t="s">
        <v>39190</v>
      </c>
      <c r="G612" t="s">
        <v>25</v>
      </c>
      <c r="H612" t="s">
        <v>11</v>
      </c>
      <c r="I612" t="s">
        <v>39194</v>
      </c>
      <c r="J612" t="s">
        <v>15652</v>
      </c>
      <c r="K612" t="s">
        <v>25433</v>
      </c>
      <c r="L612" t="s">
        <v>39205</v>
      </c>
      <c r="M612" t="s">
        <v>25434</v>
      </c>
      <c r="N612" t="s">
        <v>25435</v>
      </c>
    </row>
    <row r="613" spans="1:14" x14ac:dyDescent="0.3">
      <c r="A613" t="s">
        <v>38880</v>
      </c>
      <c r="B613">
        <v>11039882</v>
      </c>
      <c r="C613">
        <v>8</v>
      </c>
      <c r="D613">
        <v>0</v>
      </c>
      <c r="E613">
        <v>4</v>
      </c>
      <c r="F613" t="s">
        <v>39190</v>
      </c>
      <c r="G613" t="s">
        <v>25</v>
      </c>
      <c r="H613" t="s">
        <v>11</v>
      </c>
      <c r="I613" t="s">
        <v>39194</v>
      </c>
      <c r="J613" t="s">
        <v>31765</v>
      </c>
      <c r="K613" t="s">
        <v>31766</v>
      </c>
      <c r="L613" t="s">
        <v>39205</v>
      </c>
      <c r="M613" t="s">
        <v>31767</v>
      </c>
      <c r="N613" t="s">
        <v>31768</v>
      </c>
    </row>
    <row r="614" spans="1:14" x14ac:dyDescent="0.3">
      <c r="A614" t="s">
        <v>38855</v>
      </c>
      <c r="B614">
        <v>10926122</v>
      </c>
      <c r="C614">
        <v>14</v>
      </c>
      <c r="D614">
        <v>0</v>
      </c>
      <c r="E614">
        <v>7</v>
      </c>
      <c r="F614" t="s">
        <v>39190</v>
      </c>
      <c r="G614" t="s">
        <v>10</v>
      </c>
      <c r="H614" t="s">
        <v>11</v>
      </c>
      <c r="I614" t="s">
        <v>39194</v>
      </c>
      <c r="J614" t="s">
        <v>6865</v>
      </c>
      <c r="K614" t="s">
        <v>6866</v>
      </c>
      <c r="L614" t="s">
        <v>39206</v>
      </c>
      <c r="M614" t="s">
        <v>6867</v>
      </c>
      <c r="N614" t="s">
        <v>6867</v>
      </c>
    </row>
    <row r="615" spans="1:14" x14ac:dyDescent="0.3">
      <c r="A615" t="s">
        <v>38928</v>
      </c>
      <c r="B615">
        <v>11203189</v>
      </c>
      <c r="C615">
        <v>13</v>
      </c>
      <c r="D615">
        <v>0</v>
      </c>
      <c r="E615">
        <v>3</v>
      </c>
      <c r="F615" t="s">
        <v>39190</v>
      </c>
      <c r="G615" t="s">
        <v>25</v>
      </c>
      <c r="H615" t="s">
        <v>11</v>
      </c>
      <c r="I615" t="s">
        <v>39194</v>
      </c>
      <c r="J615" t="s">
        <v>15087</v>
      </c>
      <c r="K615" t="s">
        <v>15088</v>
      </c>
      <c r="L615" t="s">
        <v>39207</v>
      </c>
      <c r="M615" t="s">
        <v>15089</v>
      </c>
      <c r="N615" t="s">
        <v>15090</v>
      </c>
    </row>
    <row r="616" spans="1:14" x14ac:dyDescent="0.3">
      <c r="A616" t="s">
        <v>38852</v>
      </c>
      <c r="B616">
        <v>10930072</v>
      </c>
      <c r="C616">
        <v>10</v>
      </c>
      <c r="D616">
        <v>30</v>
      </c>
      <c r="E616">
        <v>4</v>
      </c>
      <c r="F616" t="s">
        <v>39191</v>
      </c>
      <c r="G616" t="s">
        <v>25</v>
      </c>
      <c r="H616" t="s">
        <v>11</v>
      </c>
      <c r="I616" t="s">
        <v>39194</v>
      </c>
      <c r="J616" t="s">
        <v>28913</v>
      </c>
      <c r="K616" t="s">
        <v>28913</v>
      </c>
      <c r="L616" t="s">
        <v>39208</v>
      </c>
      <c r="M616" t="s">
        <v>28914</v>
      </c>
      <c r="N616" t="s">
        <v>28914</v>
      </c>
    </row>
    <row r="617" spans="1:14" x14ac:dyDescent="0.3">
      <c r="A617" t="s">
        <v>38916</v>
      </c>
      <c r="B617">
        <v>11154290</v>
      </c>
      <c r="C617">
        <v>9</v>
      </c>
      <c r="D617">
        <v>45</v>
      </c>
      <c r="E617">
        <v>5</v>
      </c>
      <c r="F617" t="s">
        <v>39191</v>
      </c>
      <c r="G617" t="s">
        <v>10</v>
      </c>
      <c r="H617" t="s">
        <v>11</v>
      </c>
      <c r="I617" t="s">
        <v>39195</v>
      </c>
      <c r="M617" t="s">
        <v>6891</v>
      </c>
      <c r="N617" t="s">
        <v>6892</v>
      </c>
    </row>
    <row r="618" spans="1:14" x14ac:dyDescent="0.3">
      <c r="A618" t="s">
        <v>38838</v>
      </c>
      <c r="B618">
        <v>10874001</v>
      </c>
      <c r="C618">
        <v>15</v>
      </c>
      <c r="D618">
        <v>0</v>
      </c>
      <c r="E618">
        <v>4</v>
      </c>
      <c r="F618" t="s">
        <v>39190</v>
      </c>
      <c r="G618" t="s">
        <v>25</v>
      </c>
      <c r="H618" t="s">
        <v>11</v>
      </c>
      <c r="I618" t="s">
        <v>39194</v>
      </c>
      <c r="J618" t="s">
        <v>6954</v>
      </c>
      <c r="K618" t="s">
        <v>6955</v>
      </c>
      <c r="L618" t="s">
        <v>39209</v>
      </c>
      <c r="M618" t="s">
        <v>6956</v>
      </c>
      <c r="N618" t="s">
        <v>6957</v>
      </c>
    </row>
    <row r="619" spans="1:14" x14ac:dyDescent="0.3">
      <c r="A619" t="s">
        <v>39117</v>
      </c>
      <c r="B619">
        <v>11814113</v>
      </c>
      <c r="C619">
        <v>15</v>
      </c>
      <c r="D619">
        <v>0</v>
      </c>
      <c r="E619">
        <v>3</v>
      </c>
      <c r="F619" t="s">
        <v>452</v>
      </c>
      <c r="G619" t="s">
        <v>10</v>
      </c>
      <c r="H619" t="s">
        <v>11</v>
      </c>
      <c r="I619" t="s">
        <v>39194</v>
      </c>
      <c r="J619" t="s">
        <v>16547</v>
      </c>
      <c r="K619" t="s">
        <v>15277</v>
      </c>
      <c r="L619" t="s">
        <v>39208</v>
      </c>
      <c r="M619" t="s">
        <v>16548</v>
      </c>
      <c r="N619" t="s">
        <v>16549</v>
      </c>
    </row>
    <row r="620" spans="1:14" x14ac:dyDescent="0.3">
      <c r="A620" t="s">
        <v>39061</v>
      </c>
      <c r="B620">
        <v>11616728</v>
      </c>
      <c r="C620">
        <v>9</v>
      </c>
      <c r="D620">
        <v>0</v>
      </c>
      <c r="E620">
        <v>3</v>
      </c>
      <c r="F620" t="s">
        <v>39191</v>
      </c>
      <c r="G620" t="s">
        <v>10</v>
      </c>
      <c r="H620" t="s">
        <v>11</v>
      </c>
      <c r="I620" t="s">
        <v>39195</v>
      </c>
      <c r="J620" t="s">
        <v>911</v>
      </c>
      <c r="K620" t="s">
        <v>912</v>
      </c>
      <c r="L620" t="s">
        <v>39205</v>
      </c>
      <c r="M620" t="s">
        <v>913</v>
      </c>
      <c r="N620" t="s">
        <v>914</v>
      </c>
    </row>
    <row r="621" spans="1:14" x14ac:dyDescent="0.3">
      <c r="A621" t="s">
        <v>38937</v>
      </c>
      <c r="B621">
        <v>11228874</v>
      </c>
      <c r="C621">
        <v>10</v>
      </c>
      <c r="D621">
        <v>15</v>
      </c>
      <c r="E621">
        <v>5</v>
      </c>
      <c r="F621" t="s">
        <v>39189</v>
      </c>
      <c r="G621" t="s">
        <v>25</v>
      </c>
      <c r="H621" t="s">
        <v>11</v>
      </c>
      <c r="I621" t="s">
        <v>39195</v>
      </c>
      <c r="J621" t="s">
        <v>35312</v>
      </c>
      <c r="K621" t="s">
        <v>35312</v>
      </c>
      <c r="L621" t="s">
        <v>39205</v>
      </c>
      <c r="M621" t="s">
        <v>9087</v>
      </c>
      <c r="N621" t="s">
        <v>9088</v>
      </c>
    </row>
    <row r="622" spans="1:14" x14ac:dyDescent="0.3">
      <c r="A622" t="s">
        <v>38997</v>
      </c>
      <c r="B622">
        <v>11393384</v>
      </c>
      <c r="C622">
        <v>11</v>
      </c>
      <c r="D622">
        <v>30</v>
      </c>
      <c r="E622">
        <v>2</v>
      </c>
      <c r="F622" t="s">
        <v>39190</v>
      </c>
      <c r="G622" t="s">
        <v>10</v>
      </c>
      <c r="H622" t="s">
        <v>11</v>
      </c>
      <c r="I622" t="s">
        <v>39195</v>
      </c>
      <c r="J622" t="s">
        <v>17277</v>
      </c>
      <c r="K622" t="s">
        <v>17278</v>
      </c>
      <c r="L622" t="s">
        <v>39207</v>
      </c>
      <c r="M622" t="s">
        <v>17279</v>
      </c>
      <c r="N622" t="s">
        <v>17280</v>
      </c>
    </row>
    <row r="623" spans="1:14" x14ac:dyDescent="0.3">
      <c r="A623" t="s">
        <v>38887</v>
      </c>
      <c r="B623">
        <v>11053307</v>
      </c>
      <c r="C623">
        <v>9</v>
      </c>
      <c r="D623">
        <v>35</v>
      </c>
      <c r="E623">
        <v>4</v>
      </c>
      <c r="F623" t="s">
        <v>39190</v>
      </c>
      <c r="G623" t="s">
        <v>10</v>
      </c>
      <c r="H623" t="s">
        <v>11</v>
      </c>
      <c r="I623" t="s">
        <v>39194</v>
      </c>
      <c r="J623" t="s">
        <v>7467</v>
      </c>
      <c r="K623" t="s">
        <v>7467</v>
      </c>
      <c r="L623" t="s">
        <v>39208</v>
      </c>
      <c r="M623" t="s">
        <v>7468</v>
      </c>
      <c r="N623" t="s">
        <v>7469</v>
      </c>
    </row>
    <row r="624" spans="1:14" x14ac:dyDescent="0.3">
      <c r="A624" t="s">
        <v>39098</v>
      </c>
      <c r="B624">
        <v>11773777</v>
      </c>
      <c r="C624">
        <v>16</v>
      </c>
      <c r="D624">
        <v>45</v>
      </c>
      <c r="E624">
        <v>5</v>
      </c>
      <c r="F624" t="s">
        <v>39191</v>
      </c>
      <c r="G624" t="s">
        <v>25</v>
      </c>
      <c r="H624" t="s">
        <v>11</v>
      </c>
      <c r="I624" t="s">
        <v>39195</v>
      </c>
      <c r="J624" t="s">
        <v>18669</v>
      </c>
      <c r="K624" t="s">
        <v>18670</v>
      </c>
      <c r="L624" t="s">
        <v>39205</v>
      </c>
      <c r="M624" t="s">
        <v>18671</v>
      </c>
      <c r="N624" t="s">
        <v>18671</v>
      </c>
    </row>
    <row r="625" spans="1:14" x14ac:dyDescent="0.3">
      <c r="A625" t="s">
        <v>38913</v>
      </c>
      <c r="B625">
        <v>11154874</v>
      </c>
      <c r="C625">
        <v>11</v>
      </c>
      <c r="D625">
        <v>15</v>
      </c>
      <c r="E625">
        <v>2</v>
      </c>
      <c r="F625" t="s">
        <v>39190</v>
      </c>
      <c r="G625" t="s">
        <v>25</v>
      </c>
      <c r="H625" t="s">
        <v>11</v>
      </c>
      <c r="I625" t="s">
        <v>39195</v>
      </c>
      <c r="J625" t="s">
        <v>38396</v>
      </c>
      <c r="K625" t="s">
        <v>7136</v>
      </c>
      <c r="L625" t="s">
        <v>39205</v>
      </c>
      <c r="M625" t="s">
        <v>38397</v>
      </c>
      <c r="N625" t="s">
        <v>38398</v>
      </c>
    </row>
    <row r="626" spans="1:14" x14ac:dyDescent="0.3">
      <c r="A626" t="s">
        <v>38787</v>
      </c>
      <c r="B626">
        <v>10757773</v>
      </c>
      <c r="C626">
        <v>9</v>
      </c>
      <c r="D626">
        <v>45</v>
      </c>
      <c r="E626">
        <v>2</v>
      </c>
      <c r="F626" t="s">
        <v>39191</v>
      </c>
      <c r="G626" t="s">
        <v>10</v>
      </c>
      <c r="H626" t="s">
        <v>11</v>
      </c>
      <c r="I626" t="s">
        <v>39195</v>
      </c>
      <c r="J626" t="s">
        <v>32990</v>
      </c>
      <c r="K626" t="s">
        <v>32991</v>
      </c>
      <c r="L626" t="s">
        <v>39205</v>
      </c>
      <c r="M626" t="s">
        <v>32992</v>
      </c>
      <c r="N626" t="s">
        <v>32993</v>
      </c>
    </row>
    <row r="627" spans="1:14" x14ac:dyDescent="0.3">
      <c r="A627" t="s">
        <v>38865</v>
      </c>
      <c r="B627">
        <v>10987958</v>
      </c>
      <c r="C627">
        <v>18</v>
      </c>
      <c r="D627">
        <v>45</v>
      </c>
      <c r="E627">
        <v>3</v>
      </c>
      <c r="F627" t="s">
        <v>39189</v>
      </c>
      <c r="G627" t="s">
        <v>25</v>
      </c>
      <c r="H627" t="s">
        <v>11</v>
      </c>
      <c r="I627" t="s">
        <v>39195</v>
      </c>
      <c r="J627" t="s">
        <v>18584</v>
      </c>
      <c r="K627" t="s">
        <v>18585</v>
      </c>
      <c r="L627" t="s">
        <v>39205</v>
      </c>
      <c r="M627" t="s">
        <v>18586</v>
      </c>
      <c r="N627" t="s">
        <v>18586</v>
      </c>
    </row>
    <row r="628" spans="1:14" x14ac:dyDescent="0.3">
      <c r="A628" t="s">
        <v>38844</v>
      </c>
      <c r="B628">
        <v>10939794</v>
      </c>
      <c r="C628">
        <v>21</v>
      </c>
      <c r="D628">
        <v>15</v>
      </c>
      <c r="E628">
        <v>3</v>
      </c>
      <c r="F628" t="s">
        <v>39191</v>
      </c>
      <c r="G628" t="s">
        <v>598</v>
      </c>
      <c r="H628" t="s">
        <v>5</v>
      </c>
      <c r="I628" t="s">
        <v>39195</v>
      </c>
      <c r="J628" t="s">
        <v>25791</v>
      </c>
      <c r="K628" t="s">
        <v>25792</v>
      </c>
      <c r="L628" t="s">
        <v>39205</v>
      </c>
      <c r="M628" t="s">
        <v>25793</v>
      </c>
      <c r="N628" t="s">
        <v>25794</v>
      </c>
    </row>
    <row r="629" spans="1:14" x14ac:dyDescent="0.3">
      <c r="A629" t="s">
        <v>38805</v>
      </c>
      <c r="B629">
        <v>10770474</v>
      </c>
      <c r="C629">
        <v>18</v>
      </c>
      <c r="D629">
        <v>30</v>
      </c>
      <c r="E629">
        <v>6</v>
      </c>
      <c r="F629" t="s">
        <v>39191</v>
      </c>
      <c r="G629" t="s">
        <v>53</v>
      </c>
      <c r="H629" t="s">
        <v>5</v>
      </c>
      <c r="I629" t="s">
        <v>39195</v>
      </c>
      <c r="J629" t="s">
        <v>21829</v>
      </c>
      <c r="K629" t="s">
        <v>21830</v>
      </c>
      <c r="L629" t="s">
        <v>39205</v>
      </c>
      <c r="M629" t="s">
        <v>20414</v>
      </c>
      <c r="N629" t="s">
        <v>21831</v>
      </c>
    </row>
    <row r="630" spans="1:14" x14ac:dyDescent="0.3">
      <c r="A630" t="s">
        <v>39125</v>
      </c>
      <c r="B630">
        <v>11843856</v>
      </c>
      <c r="C630">
        <v>10</v>
      </c>
      <c r="D630">
        <v>45</v>
      </c>
      <c r="E630">
        <v>4</v>
      </c>
      <c r="F630" t="s">
        <v>39189</v>
      </c>
      <c r="G630" t="s">
        <v>25</v>
      </c>
      <c r="H630" t="s">
        <v>11</v>
      </c>
      <c r="I630" t="s">
        <v>39196</v>
      </c>
      <c r="J630" t="s">
        <v>30355</v>
      </c>
      <c r="K630" t="s">
        <v>30356</v>
      </c>
      <c r="L630" t="s">
        <v>39207</v>
      </c>
      <c r="M630" t="s">
        <v>30357</v>
      </c>
      <c r="N630" t="s">
        <v>24675</v>
      </c>
    </row>
    <row r="631" spans="1:14" x14ac:dyDescent="0.3">
      <c r="A631" t="s">
        <v>39010</v>
      </c>
      <c r="B631">
        <v>11432360</v>
      </c>
      <c r="C631">
        <v>13</v>
      </c>
      <c r="D631">
        <v>30</v>
      </c>
      <c r="E631">
        <v>1</v>
      </c>
      <c r="F631" t="s">
        <v>39191</v>
      </c>
      <c r="G631" t="s">
        <v>58</v>
      </c>
      <c r="H631" t="s">
        <v>5</v>
      </c>
      <c r="I631" t="s">
        <v>39195</v>
      </c>
      <c r="J631" t="s">
        <v>7737</v>
      </c>
      <c r="K631" t="s">
        <v>7738</v>
      </c>
      <c r="L631" t="s">
        <v>39206</v>
      </c>
      <c r="M631" t="s">
        <v>7739</v>
      </c>
      <c r="N631" t="s">
        <v>7740</v>
      </c>
    </row>
    <row r="632" spans="1:14" x14ac:dyDescent="0.3">
      <c r="A632" t="s">
        <v>38963</v>
      </c>
      <c r="B632">
        <v>11284744</v>
      </c>
      <c r="C632">
        <v>9</v>
      </c>
      <c r="D632">
        <v>0</v>
      </c>
      <c r="E632">
        <v>3</v>
      </c>
      <c r="F632" t="s">
        <v>39190</v>
      </c>
      <c r="G632" t="s">
        <v>25</v>
      </c>
      <c r="H632" t="s">
        <v>11</v>
      </c>
      <c r="I632" t="s">
        <v>39195</v>
      </c>
      <c r="J632" t="s">
        <v>21712</v>
      </c>
      <c r="K632" t="s">
        <v>21713</v>
      </c>
      <c r="L632" t="s">
        <v>39211</v>
      </c>
      <c r="M632" t="s">
        <v>21714</v>
      </c>
      <c r="N632" t="s">
        <v>21715</v>
      </c>
    </row>
    <row r="633" spans="1:14" x14ac:dyDescent="0.3">
      <c r="A633" t="s">
        <v>38991</v>
      </c>
      <c r="B633">
        <v>11402526</v>
      </c>
      <c r="C633">
        <v>11</v>
      </c>
      <c r="D633">
        <v>45</v>
      </c>
      <c r="E633">
        <v>3</v>
      </c>
      <c r="F633" t="s">
        <v>39191</v>
      </c>
      <c r="G633" t="s">
        <v>25</v>
      </c>
      <c r="H633" t="s">
        <v>11</v>
      </c>
      <c r="I633" t="s">
        <v>39195</v>
      </c>
      <c r="J633" t="s">
        <v>20519</v>
      </c>
      <c r="K633" t="s">
        <v>20519</v>
      </c>
      <c r="L633" t="s">
        <v>39207</v>
      </c>
      <c r="M633" t="s">
        <v>20520</v>
      </c>
      <c r="N633" t="s">
        <v>20520</v>
      </c>
    </row>
    <row r="634" spans="1:14" x14ac:dyDescent="0.3">
      <c r="A634" t="s">
        <v>39116</v>
      </c>
      <c r="B634">
        <v>11811367</v>
      </c>
      <c r="C634">
        <v>14</v>
      </c>
      <c r="D634">
        <v>15</v>
      </c>
      <c r="E634">
        <v>2</v>
      </c>
      <c r="F634" t="s">
        <v>39191</v>
      </c>
      <c r="G634" t="s">
        <v>10</v>
      </c>
      <c r="H634" t="s">
        <v>11</v>
      </c>
      <c r="I634" t="s">
        <v>39195</v>
      </c>
      <c r="J634" t="s">
        <v>20844</v>
      </c>
      <c r="K634" t="s">
        <v>20845</v>
      </c>
      <c r="L634" t="s">
        <v>39207</v>
      </c>
      <c r="M634" t="s">
        <v>20846</v>
      </c>
      <c r="N634" t="s">
        <v>20847</v>
      </c>
    </row>
    <row r="635" spans="1:14" x14ac:dyDescent="0.3">
      <c r="A635" t="s">
        <v>38990</v>
      </c>
      <c r="B635">
        <v>11416816</v>
      </c>
      <c r="C635">
        <v>19</v>
      </c>
      <c r="D635">
        <v>30</v>
      </c>
      <c r="E635">
        <v>2</v>
      </c>
      <c r="F635" t="s">
        <v>39191</v>
      </c>
      <c r="G635" t="s">
        <v>58</v>
      </c>
      <c r="H635" t="s">
        <v>5</v>
      </c>
      <c r="I635" t="s">
        <v>39195</v>
      </c>
      <c r="J635" t="s">
        <v>17926</v>
      </c>
      <c r="K635" t="s">
        <v>16016</v>
      </c>
      <c r="L635" t="s">
        <v>39212</v>
      </c>
      <c r="M635" t="s">
        <v>36460</v>
      </c>
      <c r="N635" t="s">
        <v>15979</v>
      </c>
    </row>
    <row r="636" spans="1:14" x14ac:dyDescent="0.3">
      <c r="A636" t="s">
        <v>39031</v>
      </c>
      <c r="B636">
        <v>11514686</v>
      </c>
      <c r="C636">
        <v>10</v>
      </c>
      <c r="D636">
        <v>30</v>
      </c>
      <c r="E636">
        <v>1</v>
      </c>
      <c r="F636" t="s">
        <v>39189</v>
      </c>
      <c r="G636" t="s">
        <v>10</v>
      </c>
      <c r="H636" t="s">
        <v>11</v>
      </c>
      <c r="I636" t="s">
        <v>39195</v>
      </c>
      <c r="J636" t="s">
        <v>8733</v>
      </c>
      <c r="K636" t="s">
        <v>8733</v>
      </c>
      <c r="L636" t="s">
        <v>39207</v>
      </c>
      <c r="M636" t="s">
        <v>8736</v>
      </c>
      <c r="N636" t="s">
        <v>8736</v>
      </c>
    </row>
    <row r="637" spans="1:14" x14ac:dyDescent="0.3">
      <c r="A637" t="s">
        <v>38811</v>
      </c>
      <c r="B637">
        <v>10827500</v>
      </c>
      <c r="C637">
        <v>17</v>
      </c>
      <c r="D637">
        <v>30</v>
      </c>
      <c r="E637">
        <v>5</v>
      </c>
      <c r="F637" t="s">
        <v>39190</v>
      </c>
      <c r="G637" t="s">
        <v>25</v>
      </c>
      <c r="H637" t="s">
        <v>11</v>
      </c>
      <c r="I637" t="s">
        <v>39194</v>
      </c>
      <c r="J637" t="s">
        <v>30948</v>
      </c>
      <c r="K637" t="s">
        <v>30949</v>
      </c>
      <c r="L637" t="s">
        <v>39206</v>
      </c>
      <c r="M637" t="s">
        <v>30950</v>
      </c>
      <c r="N637" t="s">
        <v>30951</v>
      </c>
    </row>
    <row r="638" spans="1:14" x14ac:dyDescent="0.3">
      <c r="A638" t="s">
        <v>39049</v>
      </c>
      <c r="B638">
        <v>11603097</v>
      </c>
      <c r="C638">
        <v>21</v>
      </c>
      <c r="D638">
        <v>0</v>
      </c>
      <c r="E638">
        <v>5</v>
      </c>
      <c r="F638" t="s">
        <v>39191</v>
      </c>
      <c r="G638" t="s">
        <v>25</v>
      </c>
      <c r="H638" t="s">
        <v>11</v>
      </c>
      <c r="I638" t="s">
        <v>39195</v>
      </c>
      <c r="J638" t="s">
        <v>28209</v>
      </c>
      <c r="K638" t="s">
        <v>28210</v>
      </c>
      <c r="L638" t="s">
        <v>39206</v>
      </c>
      <c r="M638" t="s">
        <v>28211</v>
      </c>
      <c r="N638" t="s">
        <v>28211</v>
      </c>
    </row>
    <row r="639" spans="1:14" x14ac:dyDescent="0.3">
      <c r="A639" t="s">
        <v>38970</v>
      </c>
      <c r="B639">
        <v>11352931</v>
      </c>
      <c r="C639">
        <v>11</v>
      </c>
      <c r="D639">
        <v>15</v>
      </c>
      <c r="E639">
        <v>3</v>
      </c>
      <c r="F639" t="s">
        <v>39190</v>
      </c>
      <c r="G639" t="s">
        <v>10</v>
      </c>
      <c r="H639" t="s">
        <v>11</v>
      </c>
      <c r="J639" t="s">
        <v>5447</v>
      </c>
      <c r="K639" t="s">
        <v>28989</v>
      </c>
      <c r="L639" t="s">
        <v>39205</v>
      </c>
      <c r="M639" t="s">
        <v>28990</v>
      </c>
      <c r="N639" t="s">
        <v>28991</v>
      </c>
    </row>
    <row r="640" spans="1:14" x14ac:dyDescent="0.3">
      <c r="A640" t="s">
        <v>38810</v>
      </c>
      <c r="B640">
        <v>10787228</v>
      </c>
      <c r="C640">
        <v>10</v>
      </c>
      <c r="D640">
        <v>30</v>
      </c>
      <c r="E640">
        <v>4</v>
      </c>
      <c r="F640" t="s">
        <v>39190</v>
      </c>
      <c r="G640" t="s">
        <v>10</v>
      </c>
      <c r="H640" t="s">
        <v>11</v>
      </c>
      <c r="I640" t="s">
        <v>39195</v>
      </c>
      <c r="J640" t="s">
        <v>3277</v>
      </c>
      <c r="K640" t="s">
        <v>35790</v>
      </c>
      <c r="L640" t="s">
        <v>39206</v>
      </c>
      <c r="M640" t="s">
        <v>35791</v>
      </c>
      <c r="N640" t="s">
        <v>35792</v>
      </c>
    </row>
    <row r="641" spans="1:14" x14ac:dyDescent="0.3">
      <c r="A641" t="s">
        <v>39119</v>
      </c>
      <c r="B641">
        <v>11824308</v>
      </c>
      <c r="C641">
        <v>15</v>
      </c>
      <c r="D641">
        <v>0</v>
      </c>
      <c r="E641">
        <v>5</v>
      </c>
      <c r="F641" t="s">
        <v>39191</v>
      </c>
      <c r="G641" t="s">
        <v>10</v>
      </c>
      <c r="H641" t="s">
        <v>11</v>
      </c>
      <c r="I641" t="s">
        <v>39195</v>
      </c>
      <c r="J641" t="s">
        <v>26630</v>
      </c>
      <c r="K641" t="s">
        <v>26631</v>
      </c>
      <c r="L641" t="s">
        <v>39207</v>
      </c>
      <c r="M641" t="s">
        <v>26632</v>
      </c>
      <c r="N641" t="s">
        <v>26633</v>
      </c>
    </row>
    <row r="642" spans="1:14" x14ac:dyDescent="0.3">
      <c r="A642" t="s">
        <v>38915</v>
      </c>
      <c r="B642">
        <v>11119995</v>
      </c>
      <c r="C642">
        <v>8</v>
      </c>
      <c r="D642">
        <v>15</v>
      </c>
      <c r="E642">
        <v>4</v>
      </c>
      <c r="F642" t="s">
        <v>39190</v>
      </c>
      <c r="G642" t="s">
        <v>25</v>
      </c>
      <c r="H642" t="s">
        <v>11</v>
      </c>
      <c r="I642" t="s">
        <v>39195</v>
      </c>
      <c r="J642" t="s">
        <v>9929</v>
      </c>
      <c r="K642" t="s">
        <v>9930</v>
      </c>
      <c r="L642" t="s">
        <v>39207</v>
      </c>
      <c r="M642" t="s">
        <v>9931</v>
      </c>
      <c r="N642" t="s">
        <v>9932</v>
      </c>
    </row>
    <row r="643" spans="1:14" x14ac:dyDescent="0.3">
      <c r="A643" t="s">
        <v>38922</v>
      </c>
      <c r="B643">
        <v>11141676</v>
      </c>
      <c r="C643">
        <v>16</v>
      </c>
      <c r="D643">
        <v>0</v>
      </c>
      <c r="E643">
        <v>4</v>
      </c>
      <c r="F643" t="s">
        <v>39191</v>
      </c>
      <c r="G643" t="s">
        <v>58</v>
      </c>
      <c r="H643" t="s">
        <v>5</v>
      </c>
      <c r="I643" t="s">
        <v>39195</v>
      </c>
      <c r="J643" t="s">
        <v>6763</v>
      </c>
      <c r="K643" t="s">
        <v>6764</v>
      </c>
      <c r="L643" t="s">
        <v>39206</v>
      </c>
      <c r="M643" t="s">
        <v>6765</v>
      </c>
      <c r="N643" t="s">
        <v>6766</v>
      </c>
    </row>
    <row r="644" spans="1:14" x14ac:dyDescent="0.3">
      <c r="A644" t="s">
        <v>38873</v>
      </c>
      <c r="B644">
        <v>10985296</v>
      </c>
      <c r="C644">
        <v>8</v>
      </c>
      <c r="D644">
        <v>30</v>
      </c>
      <c r="E644">
        <v>4</v>
      </c>
      <c r="F644" t="s">
        <v>39191</v>
      </c>
      <c r="G644" t="s">
        <v>53</v>
      </c>
      <c r="H644" t="s">
        <v>5</v>
      </c>
      <c r="I644" t="s">
        <v>39195</v>
      </c>
      <c r="J644" t="s">
        <v>25043</v>
      </c>
      <c r="K644" t="s">
        <v>25044</v>
      </c>
      <c r="L644" t="s">
        <v>39206</v>
      </c>
      <c r="M644" t="s">
        <v>11075</v>
      </c>
      <c r="N644" t="s">
        <v>25045</v>
      </c>
    </row>
    <row r="645" spans="1:14" x14ac:dyDescent="0.3">
      <c r="A645" t="s">
        <v>38933</v>
      </c>
      <c r="B645">
        <v>11174487</v>
      </c>
      <c r="C645">
        <v>15</v>
      </c>
      <c r="D645">
        <v>15</v>
      </c>
      <c r="E645">
        <v>1</v>
      </c>
      <c r="F645" t="s">
        <v>39189</v>
      </c>
      <c r="G645" t="s">
        <v>10</v>
      </c>
      <c r="H645" t="s">
        <v>11</v>
      </c>
      <c r="I645" t="s">
        <v>39195</v>
      </c>
      <c r="J645" t="s">
        <v>9304</v>
      </c>
      <c r="K645" t="s">
        <v>37027</v>
      </c>
      <c r="L645" t="s">
        <v>39205</v>
      </c>
      <c r="M645" t="s">
        <v>37028</v>
      </c>
      <c r="N645" t="s">
        <v>37029</v>
      </c>
    </row>
    <row r="646" spans="1:14" x14ac:dyDescent="0.3">
      <c r="A646" t="s">
        <v>38942</v>
      </c>
      <c r="B646">
        <v>11205369</v>
      </c>
      <c r="C646">
        <v>12</v>
      </c>
      <c r="D646">
        <v>30</v>
      </c>
      <c r="E646">
        <v>3</v>
      </c>
      <c r="F646" t="s">
        <v>39190</v>
      </c>
      <c r="G646" t="s">
        <v>10</v>
      </c>
      <c r="H646" t="s">
        <v>11</v>
      </c>
      <c r="I646" t="s">
        <v>39195</v>
      </c>
      <c r="J646" t="s">
        <v>32426</v>
      </c>
      <c r="K646" t="s">
        <v>35519</v>
      </c>
      <c r="L646" t="s">
        <v>39207</v>
      </c>
      <c r="M646" t="s">
        <v>35520</v>
      </c>
      <c r="N646" t="s">
        <v>35521</v>
      </c>
    </row>
    <row r="647" spans="1:14" x14ac:dyDescent="0.3">
      <c r="A647" t="s">
        <v>38971</v>
      </c>
      <c r="B647">
        <v>11340791</v>
      </c>
      <c r="C647">
        <v>17</v>
      </c>
      <c r="D647">
        <v>0</v>
      </c>
      <c r="E647">
        <v>4</v>
      </c>
      <c r="F647" t="s">
        <v>394</v>
      </c>
      <c r="G647" t="s">
        <v>25</v>
      </c>
      <c r="H647" t="s">
        <v>11</v>
      </c>
      <c r="I647" t="s">
        <v>39194</v>
      </c>
      <c r="J647" t="s">
        <v>18334</v>
      </c>
      <c r="K647" t="s">
        <v>18335</v>
      </c>
      <c r="L647" t="s">
        <v>39206</v>
      </c>
      <c r="M647" t="s">
        <v>18336</v>
      </c>
      <c r="N647" t="s">
        <v>18336</v>
      </c>
    </row>
    <row r="648" spans="1:14" x14ac:dyDescent="0.3">
      <c r="A648" t="s">
        <v>39063</v>
      </c>
      <c r="B648">
        <v>11625615</v>
      </c>
      <c r="C648">
        <v>15</v>
      </c>
      <c r="D648">
        <v>0</v>
      </c>
      <c r="E648">
        <v>5</v>
      </c>
      <c r="F648" t="s">
        <v>452</v>
      </c>
      <c r="G648" t="s">
        <v>25</v>
      </c>
      <c r="H648" t="s">
        <v>11</v>
      </c>
      <c r="J648" t="s">
        <v>4291</v>
      </c>
      <c r="K648" t="s">
        <v>4292</v>
      </c>
      <c r="L648" t="s">
        <v>39207</v>
      </c>
      <c r="M648" t="s">
        <v>4293</v>
      </c>
      <c r="N648" t="s">
        <v>4293</v>
      </c>
    </row>
    <row r="649" spans="1:14" x14ac:dyDescent="0.3">
      <c r="A649" t="s">
        <v>39067</v>
      </c>
      <c r="B649">
        <v>11669509</v>
      </c>
      <c r="C649">
        <v>19</v>
      </c>
      <c r="D649">
        <v>0</v>
      </c>
      <c r="E649">
        <v>2</v>
      </c>
      <c r="F649" t="s">
        <v>39189</v>
      </c>
      <c r="G649" t="s">
        <v>25</v>
      </c>
      <c r="H649" t="s">
        <v>11</v>
      </c>
      <c r="I649" t="s">
        <v>39194</v>
      </c>
      <c r="J649" t="s">
        <v>26110</v>
      </c>
      <c r="K649" t="s">
        <v>26110</v>
      </c>
      <c r="L649" t="s">
        <v>39205</v>
      </c>
      <c r="M649" t="s">
        <v>26111</v>
      </c>
      <c r="N649" t="s">
        <v>26111</v>
      </c>
    </row>
    <row r="650" spans="1:14" x14ac:dyDescent="0.3">
      <c r="A650" t="s">
        <v>38797</v>
      </c>
      <c r="B650">
        <v>10771428</v>
      </c>
      <c r="C650">
        <v>9</v>
      </c>
      <c r="D650">
        <v>30</v>
      </c>
      <c r="E650">
        <v>5</v>
      </c>
      <c r="F650" t="s">
        <v>39190</v>
      </c>
      <c r="G650" t="s">
        <v>10</v>
      </c>
      <c r="H650" t="s">
        <v>11</v>
      </c>
      <c r="J650" t="s">
        <v>14065</v>
      </c>
      <c r="K650" t="s">
        <v>14066</v>
      </c>
      <c r="L650" t="s">
        <v>39205</v>
      </c>
      <c r="M650" t="s">
        <v>14067</v>
      </c>
      <c r="N650" t="s">
        <v>14068</v>
      </c>
    </row>
    <row r="651" spans="1:14" x14ac:dyDescent="0.3">
      <c r="A651" t="s">
        <v>39010</v>
      </c>
      <c r="B651">
        <v>11433404</v>
      </c>
      <c r="C651">
        <v>11</v>
      </c>
      <c r="D651">
        <v>15</v>
      </c>
      <c r="E651">
        <v>1</v>
      </c>
      <c r="F651" t="s">
        <v>39191</v>
      </c>
      <c r="G651" t="s">
        <v>25</v>
      </c>
      <c r="H651" t="s">
        <v>11</v>
      </c>
      <c r="I651" t="s">
        <v>39194</v>
      </c>
      <c r="J651" t="s">
        <v>1536</v>
      </c>
      <c r="K651" t="s">
        <v>1537</v>
      </c>
      <c r="L651" t="s">
        <v>39205</v>
      </c>
      <c r="M651" t="s">
        <v>1538</v>
      </c>
      <c r="N651" t="s">
        <v>1538</v>
      </c>
    </row>
    <row r="652" spans="1:14" x14ac:dyDescent="0.3">
      <c r="A652" t="s">
        <v>39140</v>
      </c>
      <c r="B652">
        <v>11937868</v>
      </c>
      <c r="C652">
        <v>15</v>
      </c>
      <c r="D652">
        <v>15</v>
      </c>
      <c r="E652">
        <v>5</v>
      </c>
      <c r="F652" t="s">
        <v>39189</v>
      </c>
      <c r="G652" t="s">
        <v>25</v>
      </c>
      <c r="H652" t="s">
        <v>11</v>
      </c>
      <c r="I652" t="s">
        <v>39195</v>
      </c>
      <c r="J652" t="s">
        <v>11112</v>
      </c>
      <c r="K652" t="s">
        <v>11113</v>
      </c>
      <c r="L652" t="s">
        <v>39207</v>
      </c>
      <c r="M652" t="s">
        <v>2322</v>
      </c>
      <c r="N652" t="s">
        <v>2322</v>
      </c>
    </row>
    <row r="653" spans="1:14" x14ac:dyDescent="0.3">
      <c r="A653" t="s">
        <v>39044</v>
      </c>
      <c r="B653">
        <v>11581317</v>
      </c>
      <c r="C653">
        <v>12</v>
      </c>
      <c r="D653">
        <v>45</v>
      </c>
      <c r="E653">
        <v>7</v>
      </c>
      <c r="F653" t="s">
        <v>39190</v>
      </c>
      <c r="G653" t="s">
        <v>25</v>
      </c>
      <c r="H653" t="s">
        <v>11</v>
      </c>
      <c r="I653" t="s">
        <v>39195</v>
      </c>
      <c r="J653" t="s">
        <v>16271</v>
      </c>
      <c r="K653" t="s">
        <v>16272</v>
      </c>
      <c r="L653" t="s">
        <v>39205</v>
      </c>
      <c r="M653" t="s">
        <v>16273</v>
      </c>
      <c r="N653" t="s">
        <v>16274</v>
      </c>
    </row>
    <row r="654" spans="1:14" x14ac:dyDescent="0.3">
      <c r="A654" t="s">
        <v>39112</v>
      </c>
      <c r="B654">
        <v>11833106</v>
      </c>
      <c r="C654">
        <v>13</v>
      </c>
      <c r="D654">
        <v>30</v>
      </c>
      <c r="E654">
        <v>5</v>
      </c>
      <c r="F654" t="s">
        <v>39190</v>
      </c>
      <c r="G654" t="s">
        <v>25</v>
      </c>
      <c r="H654" t="s">
        <v>11</v>
      </c>
      <c r="I654" t="s">
        <v>39194</v>
      </c>
      <c r="J654" t="s">
        <v>25471</v>
      </c>
      <c r="K654" t="s">
        <v>25472</v>
      </c>
      <c r="L654" t="s">
        <v>39205</v>
      </c>
      <c r="M654" t="s">
        <v>25473</v>
      </c>
      <c r="N654" t="s">
        <v>25474</v>
      </c>
    </row>
    <row r="655" spans="1:14" x14ac:dyDescent="0.3">
      <c r="A655" t="s">
        <v>38934</v>
      </c>
      <c r="B655">
        <v>11176936</v>
      </c>
      <c r="C655">
        <v>16</v>
      </c>
      <c r="D655">
        <v>0</v>
      </c>
      <c r="E655">
        <v>2</v>
      </c>
      <c r="F655" t="s">
        <v>39189</v>
      </c>
      <c r="G655" t="s">
        <v>25</v>
      </c>
      <c r="H655" t="s">
        <v>11</v>
      </c>
      <c r="I655" t="s">
        <v>39195</v>
      </c>
      <c r="J655" t="s">
        <v>22727</v>
      </c>
      <c r="K655" t="s">
        <v>22728</v>
      </c>
      <c r="L655" t="s">
        <v>39206</v>
      </c>
      <c r="M655" t="s">
        <v>22729</v>
      </c>
      <c r="N655" t="s">
        <v>22730</v>
      </c>
    </row>
    <row r="656" spans="1:14" x14ac:dyDescent="0.3">
      <c r="A656" t="s">
        <v>39074</v>
      </c>
      <c r="B656">
        <v>11682910</v>
      </c>
      <c r="C656">
        <v>13</v>
      </c>
      <c r="D656">
        <v>30</v>
      </c>
      <c r="E656">
        <v>2</v>
      </c>
      <c r="F656" t="s">
        <v>39191</v>
      </c>
      <c r="G656" t="s">
        <v>25</v>
      </c>
      <c r="H656" t="s">
        <v>11</v>
      </c>
      <c r="I656" t="s">
        <v>39194</v>
      </c>
      <c r="J656" t="s">
        <v>22109</v>
      </c>
      <c r="K656" t="s">
        <v>22110</v>
      </c>
      <c r="L656" t="s">
        <v>39205</v>
      </c>
      <c r="M656" t="s">
        <v>22111</v>
      </c>
      <c r="N656" t="s">
        <v>22112</v>
      </c>
    </row>
    <row r="657" spans="1:14" x14ac:dyDescent="0.3">
      <c r="A657" t="s">
        <v>38970</v>
      </c>
      <c r="B657">
        <v>11309046</v>
      </c>
      <c r="C657">
        <v>10</v>
      </c>
      <c r="D657">
        <v>30</v>
      </c>
      <c r="E657">
        <v>3</v>
      </c>
      <c r="F657" t="s">
        <v>39189</v>
      </c>
      <c r="G657" t="s">
        <v>25</v>
      </c>
      <c r="H657" t="s">
        <v>11</v>
      </c>
      <c r="I657" t="s">
        <v>39194</v>
      </c>
      <c r="J657" t="s">
        <v>13527</v>
      </c>
      <c r="K657" t="s">
        <v>13528</v>
      </c>
      <c r="L657" t="s">
        <v>39208</v>
      </c>
      <c r="M657" t="s">
        <v>13529</v>
      </c>
      <c r="N657" t="s">
        <v>13530</v>
      </c>
    </row>
    <row r="658" spans="1:14" x14ac:dyDescent="0.3">
      <c r="A658" t="s">
        <v>38928</v>
      </c>
      <c r="B658">
        <v>11199590</v>
      </c>
      <c r="C658">
        <v>10</v>
      </c>
      <c r="D658">
        <v>15</v>
      </c>
      <c r="E658">
        <v>3</v>
      </c>
      <c r="F658" t="s">
        <v>39190</v>
      </c>
      <c r="G658" t="s">
        <v>25</v>
      </c>
      <c r="H658" t="s">
        <v>11</v>
      </c>
      <c r="I658" t="s">
        <v>39195</v>
      </c>
      <c r="J658" t="s">
        <v>19918</v>
      </c>
      <c r="K658" t="s">
        <v>19919</v>
      </c>
      <c r="L658" t="s">
        <v>39205</v>
      </c>
      <c r="M658" t="s">
        <v>19920</v>
      </c>
      <c r="N658" t="s">
        <v>19921</v>
      </c>
    </row>
    <row r="659" spans="1:14" x14ac:dyDescent="0.3">
      <c r="A659" t="s">
        <v>39041</v>
      </c>
      <c r="B659">
        <v>11561123</v>
      </c>
      <c r="C659">
        <v>10</v>
      </c>
      <c r="D659">
        <v>48</v>
      </c>
      <c r="E659">
        <v>4</v>
      </c>
      <c r="F659" t="s">
        <v>39191</v>
      </c>
      <c r="G659" t="s">
        <v>25</v>
      </c>
      <c r="H659" t="s">
        <v>11</v>
      </c>
      <c r="I659" t="s">
        <v>39195</v>
      </c>
      <c r="J659" t="s">
        <v>33454</v>
      </c>
      <c r="K659" t="s">
        <v>19146</v>
      </c>
      <c r="L659" t="s">
        <v>39207</v>
      </c>
      <c r="M659" t="s">
        <v>31850</v>
      </c>
      <c r="N659" t="s">
        <v>31851</v>
      </c>
    </row>
    <row r="660" spans="1:14" x14ac:dyDescent="0.3">
      <c r="A660" t="s">
        <v>38993</v>
      </c>
      <c r="B660">
        <v>11425586</v>
      </c>
      <c r="C660">
        <v>13</v>
      </c>
      <c r="D660">
        <v>0</v>
      </c>
      <c r="E660">
        <v>5</v>
      </c>
      <c r="F660" t="s">
        <v>39189</v>
      </c>
      <c r="G660" t="s">
        <v>25</v>
      </c>
      <c r="H660" t="s">
        <v>11</v>
      </c>
      <c r="I660" t="s">
        <v>39194</v>
      </c>
      <c r="J660" t="s">
        <v>29284</v>
      </c>
      <c r="K660" t="s">
        <v>29285</v>
      </c>
      <c r="L660" t="s">
        <v>39208</v>
      </c>
      <c r="M660" t="s">
        <v>22733</v>
      </c>
      <c r="N660" t="s">
        <v>22734</v>
      </c>
    </row>
    <row r="661" spans="1:14" x14ac:dyDescent="0.3">
      <c r="A661" t="s">
        <v>38954</v>
      </c>
      <c r="B661">
        <v>11291686</v>
      </c>
      <c r="C661">
        <v>9</v>
      </c>
      <c r="D661">
        <v>0</v>
      </c>
      <c r="E661">
        <v>1</v>
      </c>
      <c r="F661" t="s">
        <v>39191</v>
      </c>
      <c r="G661" t="s">
        <v>10</v>
      </c>
      <c r="H661" t="s">
        <v>11</v>
      </c>
      <c r="I661" t="s">
        <v>39195</v>
      </c>
      <c r="J661" t="s">
        <v>33914</v>
      </c>
      <c r="K661" t="s">
        <v>33915</v>
      </c>
      <c r="L661" t="s">
        <v>39209</v>
      </c>
      <c r="M661" t="s">
        <v>33916</v>
      </c>
      <c r="N661" t="s">
        <v>33917</v>
      </c>
    </row>
    <row r="662" spans="1:14" x14ac:dyDescent="0.3">
      <c r="A662" t="s">
        <v>38899</v>
      </c>
      <c r="B662">
        <v>11089229</v>
      </c>
      <c r="C662">
        <v>13</v>
      </c>
      <c r="D662">
        <v>45</v>
      </c>
      <c r="E662">
        <v>2</v>
      </c>
      <c r="F662" t="s">
        <v>39191</v>
      </c>
      <c r="G662" t="s">
        <v>4</v>
      </c>
      <c r="H662" t="s">
        <v>5</v>
      </c>
      <c r="I662" t="s">
        <v>39195</v>
      </c>
      <c r="J662" t="s">
        <v>28101</v>
      </c>
      <c r="K662" t="s">
        <v>30040</v>
      </c>
      <c r="L662" t="s">
        <v>39205</v>
      </c>
      <c r="M662" t="s">
        <v>30041</v>
      </c>
      <c r="N662" t="s">
        <v>30042</v>
      </c>
    </row>
    <row r="663" spans="1:14" x14ac:dyDescent="0.3">
      <c r="A663" t="s">
        <v>38969</v>
      </c>
      <c r="B663">
        <v>11328706</v>
      </c>
      <c r="C663">
        <v>8</v>
      </c>
      <c r="D663">
        <v>0</v>
      </c>
      <c r="E663">
        <v>2</v>
      </c>
      <c r="F663" t="s">
        <v>39189</v>
      </c>
      <c r="G663" t="s">
        <v>25</v>
      </c>
      <c r="H663" t="s">
        <v>11</v>
      </c>
      <c r="I663" t="s">
        <v>39195</v>
      </c>
      <c r="J663" t="s">
        <v>152</v>
      </c>
      <c r="K663" t="s">
        <v>152</v>
      </c>
      <c r="L663" t="s">
        <v>39206</v>
      </c>
      <c r="M663" t="s">
        <v>153</v>
      </c>
      <c r="N663" t="s">
        <v>154</v>
      </c>
    </row>
    <row r="664" spans="1:14" x14ac:dyDescent="0.3">
      <c r="A664" t="s">
        <v>38933</v>
      </c>
      <c r="B664">
        <v>11174118</v>
      </c>
      <c r="C664">
        <v>12</v>
      </c>
      <c r="D664">
        <v>0</v>
      </c>
      <c r="E664">
        <v>1</v>
      </c>
      <c r="F664" t="s">
        <v>39191</v>
      </c>
      <c r="G664" t="s">
        <v>25</v>
      </c>
      <c r="H664" t="s">
        <v>11</v>
      </c>
      <c r="I664" t="s">
        <v>39194</v>
      </c>
      <c r="J664" t="s">
        <v>8811</v>
      </c>
      <c r="K664" t="s">
        <v>8812</v>
      </c>
      <c r="L664" t="s">
        <v>39207</v>
      </c>
      <c r="M664" t="s">
        <v>8813</v>
      </c>
      <c r="N664" t="s">
        <v>8813</v>
      </c>
    </row>
    <row r="665" spans="1:14" x14ac:dyDescent="0.3">
      <c r="A665" t="s">
        <v>38825</v>
      </c>
      <c r="B665">
        <v>10856789</v>
      </c>
      <c r="C665">
        <v>21</v>
      </c>
      <c r="D665">
        <v>0</v>
      </c>
      <c r="E665">
        <v>5</v>
      </c>
      <c r="F665" t="s">
        <v>39189</v>
      </c>
      <c r="G665" t="s">
        <v>25</v>
      </c>
      <c r="H665" t="s">
        <v>11</v>
      </c>
      <c r="I665" t="s">
        <v>39194</v>
      </c>
      <c r="J665" t="s">
        <v>23763</v>
      </c>
      <c r="K665" t="s">
        <v>23764</v>
      </c>
      <c r="L665" t="s">
        <v>39208</v>
      </c>
      <c r="M665" t="s">
        <v>23765</v>
      </c>
      <c r="N665" t="s">
        <v>23766</v>
      </c>
    </row>
    <row r="666" spans="1:14" x14ac:dyDescent="0.3">
      <c r="A666" t="s">
        <v>38821</v>
      </c>
      <c r="B666">
        <v>10818948</v>
      </c>
      <c r="C666">
        <v>18</v>
      </c>
      <c r="D666">
        <v>45</v>
      </c>
      <c r="E666">
        <v>1</v>
      </c>
      <c r="F666" t="s">
        <v>39191</v>
      </c>
      <c r="G666" t="s">
        <v>25</v>
      </c>
      <c r="H666" t="s">
        <v>11</v>
      </c>
      <c r="I666" t="s">
        <v>39195</v>
      </c>
      <c r="J666" t="s">
        <v>19215</v>
      </c>
      <c r="K666" t="s">
        <v>19216</v>
      </c>
      <c r="L666" t="s">
        <v>39205</v>
      </c>
      <c r="M666" t="s">
        <v>19217</v>
      </c>
      <c r="N666" t="s">
        <v>19218</v>
      </c>
    </row>
    <row r="667" spans="1:14" x14ac:dyDescent="0.3">
      <c r="A667" t="s">
        <v>39143</v>
      </c>
      <c r="B667">
        <v>11942491</v>
      </c>
      <c r="C667">
        <v>10</v>
      </c>
      <c r="D667">
        <v>30</v>
      </c>
      <c r="E667">
        <v>1</v>
      </c>
      <c r="F667" t="s">
        <v>39190</v>
      </c>
      <c r="G667" t="s">
        <v>25</v>
      </c>
      <c r="H667" t="s">
        <v>11</v>
      </c>
      <c r="I667" t="s">
        <v>39194</v>
      </c>
      <c r="J667" t="s">
        <v>5223</v>
      </c>
      <c r="K667" t="s">
        <v>11764</v>
      </c>
      <c r="L667" t="s">
        <v>39207</v>
      </c>
      <c r="M667" t="s">
        <v>11765</v>
      </c>
      <c r="N667" t="s">
        <v>11766</v>
      </c>
    </row>
    <row r="668" spans="1:14" x14ac:dyDescent="0.3">
      <c r="A668" t="s">
        <v>38894</v>
      </c>
      <c r="B668">
        <v>11052923</v>
      </c>
      <c r="C668">
        <v>13</v>
      </c>
      <c r="D668">
        <v>0</v>
      </c>
      <c r="E668">
        <v>4</v>
      </c>
      <c r="F668" t="s">
        <v>39191</v>
      </c>
      <c r="G668" t="s">
        <v>10</v>
      </c>
      <c r="H668" t="s">
        <v>11</v>
      </c>
      <c r="I668" t="s">
        <v>39196</v>
      </c>
      <c r="J668" t="s">
        <v>2952</v>
      </c>
      <c r="K668" t="s">
        <v>2953</v>
      </c>
      <c r="L668" t="s">
        <v>39206</v>
      </c>
      <c r="M668" t="s">
        <v>2954</v>
      </c>
      <c r="N668" t="s">
        <v>2955</v>
      </c>
    </row>
    <row r="669" spans="1:14" x14ac:dyDescent="0.3">
      <c r="A669" t="s">
        <v>39109</v>
      </c>
      <c r="B669">
        <v>11783607</v>
      </c>
      <c r="C669">
        <v>10</v>
      </c>
      <c r="D669">
        <v>30</v>
      </c>
      <c r="E669">
        <v>2</v>
      </c>
      <c r="F669" t="s">
        <v>39190</v>
      </c>
      <c r="G669" t="s">
        <v>25</v>
      </c>
      <c r="H669" t="s">
        <v>11</v>
      </c>
      <c r="I669" t="s">
        <v>39194</v>
      </c>
      <c r="J669" t="s">
        <v>32464</v>
      </c>
      <c r="K669" t="s">
        <v>32465</v>
      </c>
      <c r="L669" t="s">
        <v>39207</v>
      </c>
      <c r="M669" t="s">
        <v>32466</v>
      </c>
      <c r="N669" t="s">
        <v>19598</v>
      </c>
    </row>
    <row r="670" spans="1:14" x14ac:dyDescent="0.3">
      <c r="A670" t="s">
        <v>38915</v>
      </c>
      <c r="B670">
        <v>11120620</v>
      </c>
      <c r="C670">
        <v>14</v>
      </c>
      <c r="D670">
        <v>45</v>
      </c>
      <c r="E670">
        <v>4</v>
      </c>
      <c r="F670" t="s">
        <v>39190</v>
      </c>
      <c r="G670" t="s">
        <v>25</v>
      </c>
      <c r="H670" t="s">
        <v>11</v>
      </c>
      <c r="I670" t="s">
        <v>39195</v>
      </c>
      <c r="J670" t="s">
        <v>8540</v>
      </c>
      <c r="K670" t="s">
        <v>8541</v>
      </c>
      <c r="L670" t="s">
        <v>39209</v>
      </c>
      <c r="M670" t="s">
        <v>8542</v>
      </c>
      <c r="N670" t="s">
        <v>8543</v>
      </c>
    </row>
    <row r="671" spans="1:14" x14ac:dyDescent="0.3">
      <c r="A671" t="s">
        <v>38968</v>
      </c>
      <c r="B671">
        <v>11337245</v>
      </c>
      <c r="C671">
        <v>8</v>
      </c>
      <c r="D671">
        <v>0</v>
      </c>
      <c r="E671">
        <v>1</v>
      </c>
      <c r="F671" t="s">
        <v>39191</v>
      </c>
      <c r="G671" t="s">
        <v>25</v>
      </c>
      <c r="H671" t="s">
        <v>11</v>
      </c>
      <c r="I671" t="s">
        <v>39195</v>
      </c>
      <c r="J671" t="s">
        <v>32683</v>
      </c>
      <c r="K671" t="s">
        <v>32684</v>
      </c>
      <c r="L671" t="s">
        <v>39207</v>
      </c>
      <c r="M671" t="s">
        <v>32685</v>
      </c>
      <c r="N671" t="s">
        <v>32686</v>
      </c>
    </row>
    <row r="672" spans="1:14" x14ac:dyDescent="0.3">
      <c r="A672" t="s">
        <v>39000</v>
      </c>
      <c r="B672">
        <v>11438829</v>
      </c>
      <c r="C672">
        <v>11</v>
      </c>
      <c r="D672">
        <v>0</v>
      </c>
      <c r="E672">
        <v>5</v>
      </c>
      <c r="F672" t="s">
        <v>39191</v>
      </c>
      <c r="G672" t="s">
        <v>598</v>
      </c>
      <c r="H672" t="s">
        <v>5</v>
      </c>
      <c r="I672" t="s">
        <v>39195</v>
      </c>
    </row>
    <row r="673" spans="1:14" x14ac:dyDescent="0.3">
      <c r="A673" t="s">
        <v>38865</v>
      </c>
      <c r="B673">
        <v>10958724</v>
      </c>
      <c r="C673">
        <v>15</v>
      </c>
      <c r="D673">
        <v>0</v>
      </c>
      <c r="E673">
        <v>3</v>
      </c>
      <c r="F673" t="s">
        <v>39191</v>
      </c>
      <c r="G673" t="s">
        <v>25</v>
      </c>
      <c r="H673" t="s">
        <v>11</v>
      </c>
      <c r="I673" t="s">
        <v>39195</v>
      </c>
      <c r="J673" t="s">
        <v>25807</v>
      </c>
      <c r="K673" t="s">
        <v>25808</v>
      </c>
      <c r="L673" t="s">
        <v>39207</v>
      </c>
      <c r="M673" t="s">
        <v>25809</v>
      </c>
      <c r="N673" t="s">
        <v>19262</v>
      </c>
    </row>
    <row r="674" spans="1:14" x14ac:dyDescent="0.3">
      <c r="A674" t="s">
        <v>39111</v>
      </c>
      <c r="B674">
        <v>11825236</v>
      </c>
      <c r="C674">
        <v>14</v>
      </c>
      <c r="D674">
        <v>30</v>
      </c>
      <c r="E674">
        <v>4</v>
      </c>
      <c r="F674" t="s">
        <v>39191</v>
      </c>
      <c r="G674" t="s">
        <v>58</v>
      </c>
      <c r="H674" t="s">
        <v>5</v>
      </c>
      <c r="I674" t="s">
        <v>39195</v>
      </c>
      <c r="J674" t="s">
        <v>27811</v>
      </c>
      <c r="K674" t="s">
        <v>27812</v>
      </c>
      <c r="L674" t="s">
        <v>39207</v>
      </c>
      <c r="M674" t="s">
        <v>27813</v>
      </c>
      <c r="N674" t="s">
        <v>27814</v>
      </c>
    </row>
    <row r="675" spans="1:14" x14ac:dyDescent="0.3">
      <c r="A675" t="s">
        <v>39098</v>
      </c>
      <c r="B675">
        <v>11799988</v>
      </c>
      <c r="C675">
        <v>16</v>
      </c>
      <c r="D675">
        <v>0</v>
      </c>
      <c r="E675">
        <v>5</v>
      </c>
      <c r="F675" t="s">
        <v>39190</v>
      </c>
      <c r="G675" t="s">
        <v>10</v>
      </c>
      <c r="H675" t="s">
        <v>11</v>
      </c>
      <c r="I675" t="s">
        <v>39195</v>
      </c>
      <c r="J675" t="s">
        <v>33849</v>
      </c>
      <c r="K675" t="s">
        <v>33850</v>
      </c>
      <c r="L675" t="s">
        <v>39205</v>
      </c>
      <c r="M675" t="s">
        <v>33851</v>
      </c>
      <c r="N675" t="s">
        <v>33852</v>
      </c>
    </row>
    <row r="676" spans="1:14" x14ac:dyDescent="0.3">
      <c r="A676" t="s">
        <v>39118</v>
      </c>
      <c r="B676">
        <v>11820653</v>
      </c>
      <c r="C676">
        <v>8</v>
      </c>
      <c r="D676">
        <v>45</v>
      </c>
      <c r="E676">
        <v>4</v>
      </c>
      <c r="F676" t="s">
        <v>39191</v>
      </c>
      <c r="G676" t="s">
        <v>4</v>
      </c>
      <c r="H676" t="s">
        <v>5</v>
      </c>
      <c r="I676" t="s">
        <v>39195</v>
      </c>
      <c r="J676" t="s">
        <v>37274</v>
      </c>
      <c r="K676" t="s">
        <v>37275</v>
      </c>
      <c r="L676" t="s">
        <v>39206</v>
      </c>
      <c r="M676" t="s">
        <v>32949</v>
      </c>
      <c r="N676" t="s">
        <v>37276</v>
      </c>
    </row>
    <row r="677" spans="1:14" x14ac:dyDescent="0.3">
      <c r="A677" t="s">
        <v>39009</v>
      </c>
      <c r="B677">
        <v>11475226</v>
      </c>
      <c r="C677">
        <v>23</v>
      </c>
      <c r="D677">
        <v>0</v>
      </c>
      <c r="E677">
        <v>7</v>
      </c>
      <c r="F677" t="s">
        <v>39191</v>
      </c>
      <c r="G677" t="s">
        <v>25</v>
      </c>
      <c r="H677" t="s">
        <v>11</v>
      </c>
      <c r="I677" t="s">
        <v>39194</v>
      </c>
      <c r="J677" t="s">
        <v>9252</v>
      </c>
      <c r="K677" t="s">
        <v>9253</v>
      </c>
      <c r="L677" t="s">
        <v>39209</v>
      </c>
      <c r="M677" t="s">
        <v>9254</v>
      </c>
      <c r="N677" t="s">
        <v>9254</v>
      </c>
    </row>
    <row r="678" spans="1:14" x14ac:dyDescent="0.3">
      <c r="A678" t="s">
        <v>39047</v>
      </c>
      <c r="B678">
        <v>11614105</v>
      </c>
      <c r="C678">
        <v>10</v>
      </c>
      <c r="D678">
        <v>45</v>
      </c>
      <c r="E678">
        <v>3</v>
      </c>
      <c r="F678" t="s">
        <v>394</v>
      </c>
      <c r="G678" t="s">
        <v>10</v>
      </c>
      <c r="H678" t="s">
        <v>11</v>
      </c>
      <c r="I678" t="s">
        <v>39194</v>
      </c>
      <c r="J678" t="s">
        <v>7008</v>
      </c>
      <c r="K678" t="s">
        <v>7009</v>
      </c>
      <c r="L678" t="s">
        <v>39207</v>
      </c>
      <c r="M678" t="s">
        <v>7010</v>
      </c>
      <c r="N678" t="s">
        <v>7010</v>
      </c>
    </row>
    <row r="679" spans="1:14" x14ac:dyDescent="0.3">
      <c r="A679" t="s">
        <v>39119</v>
      </c>
      <c r="B679">
        <v>11876014</v>
      </c>
      <c r="C679">
        <v>20</v>
      </c>
      <c r="D679">
        <v>0</v>
      </c>
      <c r="E679">
        <v>5</v>
      </c>
      <c r="F679" t="s">
        <v>39191</v>
      </c>
      <c r="G679" t="s">
        <v>25</v>
      </c>
      <c r="H679" t="s">
        <v>11</v>
      </c>
      <c r="I679" t="s">
        <v>39195</v>
      </c>
      <c r="J679" t="s">
        <v>22037</v>
      </c>
      <c r="K679" t="s">
        <v>22038</v>
      </c>
      <c r="L679" t="s">
        <v>39208</v>
      </c>
      <c r="M679" t="s">
        <v>22039</v>
      </c>
      <c r="N679" t="s">
        <v>22040</v>
      </c>
    </row>
    <row r="680" spans="1:14" x14ac:dyDescent="0.3">
      <c r="A680" t="s">
        <v>38956</v>
      </c>
      <c r="B680">
        <v>11264246</v>
      </c>
      <c r="C680">
        <v>16</v>
      </c>
      <c r="D680">
        <v>0</v>
      </c>
      <c r="E680">
        <v>3</v>
      </c>
      <c r="F680" t="s">
        <v>39190</v>
      </c>
      <c r="G680" t="s">
        <v>25</v>
      </c>
      <c r="H680" t="s">
        <v>11</v>
      </c>
      <c r="I680" t="s">
        <v>39194</v>
      </c>
      <c r="J680" t="s">
        <v>27260</v>
      </c>
      <c r="K680" t="s">
        <v>16591</v>
      </c>
      <c r="L680" t="s">
        <v>39209</v>
      </c>
      <c r="M680" t="s">
        <v>27261</v>
      </c>
      <c r="N680" t="s">
        <v>27262</v>
      </c>
    </row>
    <row r="681" spans="1:14" x14ac:dyDescent="0.3">
      <c r="A681" t="s">
        <v>38959</v>
      </c>
      <c r="B681">
        <v>11275413</v>
      </c>
      <c r="C681">
        <v>16</v>
      </c>
      <c r="D681">
        <v>0</v>
      </c>
      <c r="E681">
        <v>6</v>
      </c>
      <c r="F681" t="s">
        <v>39191</v>
      </c>
      <c r="G681" t="s">
        <v>4</v>
      </c>
      <c r="H681" t="s">
        <v>5</v>
      </c>
      <c r="I681" t="s">
        <v>39194</v>
      </c>
      <c r="J681" t="s">
        <v>25028</v>
      </c>
      <c r="K681" t="s">
        <v>25029</v>
      </c>
      <c r="L681" t="s">
        <v>39207</v>
      </c>
      <c r="M681" t="s">
        <v>25030</v>
      </c>
      <c r="N681" t="s">
        <v>25031</v>
      </c>
    </row>
    <row r="682" spans="1:14" x14ac:dyDescent="0.3">
      <c r="A682" t="s">
        <v>38949</v>
      </c>
      <c r="B682">
        <v>11241537</v>
      </c>
      <c r="C682">
        <v>7</v>
      </c>
      <c r="D682">
        <v>45</v>
      </c>
      <c r="E682">
        <v>3</v>
      </c>
      <c r="F682" t="s">
        <v>39190</v>
      </c>
      <c r="G682" t="s">
        <v>25</v>
      </c>
      <c r="H682" t="s">
        <v>11</v>
      </c>
      <c r="I682" t="s">
        <v>39196</v>
      </c>
      <c r="J682" t="s">
        <v>1226</v>
      </c>
      <c r="K682" t="s">
        <v>1227</v>
      </c>
      <c r="L682" t="s">
        <v>39206</v>
      </c>
      <c r="M682" t="s">
        <v>1228</v>
      </c>
      <c r="N682" t="s">
        <v>1229</v>
      </c>
    </row>
    <row r="683" spans="1:14" x14ac:dyDescent="0.3">
      <c r="A683" t="s">
        <v>39006</v>
      </c>
      <c r="B683">
        <v>11469009</v>
      </c>
      <c r="C683">
        <v>12</v>
      </c>
      <c r="D683">
        <v>30</v>
      </c>
      <c r="E683">
        <v>4</v>
      </c>
      <c r="F683" t="s">
        <v>39190</v>
      </c>
      <c r="G683" t="s">
        <v>25</v>
      </c>
      <c r="H683" t="s">
        <v>11</v>
      </c>
      <c r="I683" t="s">
        <v>39194</v>
      </c>
      <c r="J683" t="s">
        <v>27636</v>
      </c>
      <c r="K683" t="s">
        <v>27637</v>
      </c>
      <c r="L683" t="s">
        <v>39208</v>
      </c>
      <c r="M683" t="s">
        <v>22052</v>
      </c>
      <c r="N683" t="s">
        <v>27638</v>
      </c>
    </row>
    <row r="684" spans="1:14" x14ac:dyDescent="0.3">
      <c r="A684" t="s">
        <v>38991</v>
      </c>
      <c r="B684">
        <v>11377361</v>
      </c>
      <c r="C684">
        <v>15</v>
      </c>
      <c r="D684">
        <v>0</v>
      </c>
      <c r="E684">
        <v>3</v>
      </c>
      <c r="F684" t="s">
        <v>39191</v>
      </c>
      <c r="G684" t="s">
        <v>4</v>
      </c>
      <c r="H684" t="s">
        <v>5</v>
      </c>
      <c r="I684" t="s">
        <v>39195</v>
      </c>
      <c r="J684" t="s">
        <v>18655</v>
      </c>
      <c r="K684" t="s">
        <v>18656</v>
      </c>
      <c r="L684" t="s">
        <v>39207</v>
      </c>
      <c r="M684" t="s">
        <v>18657</v>
      </c>
      <c r="N684" t="s">
        <v>18658</v>
      </c>
    </row>
    <row r="685" spans="1:14" x14ac:dyDescent="0.3">
      <c r="A685" t="s">
        <v>39111</v>
      </c>
      <c r="B685">
        <v>11795526</v>
      </c>
      <c r="C685">
        <v>16</v>
      </c>
      <c r="D685">
        <v>0</v>
      </c>
      <c r="E685">
        <v>4</v>
      </c>
      <c r="F685" t="s">
        <v>39191</v>
      </c>
      <c r="G685" t="s">
        <v>58</v>
      </c>
      <c r="H685" t="s">
        <v>5</v>
      </c>
      <c r="I685" t="s">
        <v>39194</v>
      </c>
      <c r="J685" t="s">
        <v>11462</v>
      </c>
      <c r="K685" t="s">
        <v>11463</v>
      </c>
      <c r="L685" t="s">
        <v>39209</v>
      </c>
      <c r="M685" t="s">
        <v>11464</v>
      </c>
      <c r="N685" t="s">
        <v>11465</v>
      </c>
    </row>
    <row r="686" spans="1:14" x14ac:dyDescent="0.3">
      <c r="A686" t="s">
        <v>38996</v>
      </c>
      <c r="B686">
        <v>11390444</v>
      </c>
      <c r="C686">
        <v>17</v>
      </c>
      <c r="D686">
        <v>15</v>
      </c>
      <c r="E686">
        <v>1</v>
      </c>
      <c r="F686" t="s">
        <v>39189</v>
      </c>
      <c r="G686" t="s">
        <v>53</v>
      </c>
      <c r="H686" t="s">
        <v>5</v>
      </c>
      <c r="I686" t="s">
        <v>39195</v>
      </c>
      <c r="J686" t="s">
        <v>21502</v>
      </c>
      <c r="K686" t="s">
        <v>21503</v>
      </c>
      <c r="L686" t="s">
        <v>39205</v>
      </c>
      <c r="M686" t="s">
        <v>21504</v>
      </c>
      <c r="N686" t="s">
        <v>21505</v>
      </c>
    </row>
    <row r="687" spans="1:14" x14ac:dyDescent="0.3">
      <c r="A687" t="s">
        <v>39013</v>
      </c>
      <c r="B687">
        <v>11444965</v>
      </c>
      <c r="C687">
        <v>12</v>
      </c>
      <c r="D687">
        <v>15</v>
      </c>
      <c r="E687">
        <v>4</v>
      </c>
      <c r="F687" t="s">
        <v>39189</v>
      </c>
      <c r="G687" t="s">
        <v>25</v>
      </c>
      <c r="H687" t="s">
        <v>11</v>
      </c>
      <c r="I687" t="s">
        <v>39195</v>
      </c>
      <c r="J687" t="s">
        <v>17538</v>
      </c>
      <c r="K687" t="s">
        <v>17539</v>
      </c>
      <c r="L687" t="s">
        <v>39211</v>
      </c>
      <c r="M687" t="s">
        <v>17540</v>
      </c>
      <c r="N687" t="s">
        <v>16047</v>
      </c>
    </row>
    <row r="688" spans="1:14" x14ac:dyDescent="0.3">
      <c r="A688" t="s">
        <v>38860</v>
      </c>
      <c r="B688">
        <v>10975451</v>
      </c>
      <c r="C688">
        <v>16</v>
      </c>
      <c r="D688">
        <v>15</v>
      </c>
      <c r="E688">
        <v>5</v>
      </c>
      <c r="F688" t="s">
        <v>39190</v>
      </c>
      <c r="G688" t="s">
        <v>25</v>
      </c>
      <c r="H688" t="s">
        <v>11</v>
      </c>
      <c r="I688" t="s">
        <v>39195</v>
      </c>
      <c r="J688" t="s">
        <v>26658</v>
      </c>
      <c r="K688" t="s">
        <v>26658</v>
      </c>
      <c r="L688" t="s">
        <v>39208</v>
      </c>
      <c r="M688" t="s">
        <v>26659</v>
      </c>
      <c r="N688" t="s">
        <v>26659</v>
      </c>
    </row>
    <row r="689" spans="1:14" x14ac:dyDescent="0.3">
      <c r="A689" t="s">
        <v>39117</v>
      </c>
      <c r="B689">
        <v>11814192</v>
      </c>
      <c r="C689">
        <v>11</v>
      </c>
      <c r="D689">
        <v>45</v>
      </c>
      <c r="E689">
        <v>3</v>
      </c>
      <c r="F689" t="s">
        <v>39191</v>
      </c>
      <c r="G689" t="s">
        <v>25</v>
      </c>
      <c r="H689" t="s">
        <v>11</v>
      </c>
      <c r="I689" t="s">
        <v>39195</v>
      </c>
      <c r="J689" t="s">
        <v>35703</v>
      </c>
      <c r="K689" t="s">
        <v>9636</v>
      </c>
      <c r="L689" t="s">
        <v>39207</v>
      </c>
      <c r="M689" t="s">
        <v>2583</v>
      </c>
      <c r="N689" t="s">
        <v>35704</v>
      </c>
    </row>
    <row r="690" spans="1:14" x14ac:dyDescent="0.3">
      <c r="A690" t="s">
        <v>39084</v>
      </c>
      <c r="B690">
        <v>11694825</v>
      </c>
      <c r="C690">
        <v>15</v>
      </c>
      <c r="D690">
        <v>15</v>
      </c>
      <c r="E690">
        <v>5</v>
      </c>
      <c r="F690" t="s">
        <v>452</v>
      </c>
      <c r="G690" t="s">
        <v>10</v>
      </c>
      <c r="H690" t="s">
        <v>11</v>
      </c>
      <c r="I690" t="s">
        <v>39195</v>
      </c>
      <c r="J690" t="s">
        <v>1230</v>
      </c>
      <c r="K690" t="s">
        <v>1231</v>
      </c>
      <c r="L690" t="s">
        <v>39209</v>
      </c>
      <c r="M690" t="s">
        <v>1232</v>
      </c>
      <c r="N690" t="s">
        <v>1233</v>
      </c>
    </row>
    <row r="691" spans="1:14" x14ac:dyDescent="0.3">
      <c r="A691" t="s">
        <v>38793</v>
      </c>
      <c r="B691">
        <v>10732453</v>
      </c>
      <c r="C691">
        <v>15</v>
      </c>
      <c r="D691">
        <v>15</v>
      </c>
      <c r="E691">
        <v>1</v>
      </c>
      <c r="F691" t="s">
        <v>39189</v>
      </c>
      <c r="G691" t="s">
        <v>25</v>
      </c>
      <c r="H691" t="s">
        <v>11</v>
      </c>
      <c r="I691" t="s">
        <v>39195</v>
      </c>
      <c r="J691" t="s">
        <v>13531</v>
      </c>
      <c r="K691" t="s">
        <v>13532</v>
      </c>
      <c r="L691" t="s">
        <v>39208</v>
      </c>
      <c r="M691" t="s">
        <v>13533</v>
      </c>
      <c r="N691" t="s">
        <v>13534</v>
      </c>
    </row>
    <row r="692" spans="1:14" x14ac:dyDescent="0.3">
      <c r="A692" t="s">
        <v>38861</v>
      </c>
      <c r="B692">
        <v>10976460</v>
      </c>
      <c r="C692">
        <v>12</v>
      </c>
      <c r="D692">
        <v>15</v>
      </c>
      <c r="E692">
        <v>6</v>
      </c>
      <c r="F692" t="s">
        <v>394</v>
      </c>
      <c r="G692" t="s">
        <v>10</v>
      </c>
      <c r="H692" t="s">
        <v>11</v>
      </c>
      <c r="I692" t="s">
        <v>39195</v>
      </c>
    </row>
    <row r="693" spans="1:14" x14ac:dyDescent="0.3">
      <c r="A693" t="s">
        <v>39070</v>
      </c>
      <c r="B693">
        <v>11648715</v>
      </c>
      <c r="C693">
        <v>8</v>
      </c>
      <c r="D693">
        <v>0</v>
      </c>
      <c r="E693">
        <v>5</v>
      </c>
      <c r="F693" t="s">
        <v>39190</v>
      </c>
      <c r="G693" t="s">
        <v>25</v>
      </c>
      <c r="H693" t="s">
        <v>11</v>
      </c>
      <c r="I693" t="s">
        <v>39194</v>
      </c>
      <c r="J693" t="s">
        <v>1358</v>
      </c>
      <c r="K693" t="s">
        <v>17409</v>
      </c>
      <c r="L693" t="s">
        <v>39209</v>
      </c>
      <c r="M693" t="s">
        <v>1360</v>
      </c>
      <c r="N693" t="s">
        <v>17410</v>
      </c>
    </row>
    <row r="694" spans="1:14" x14ac:dyDescent="0.3">
      <c r="A694" t="s">
        <v>38969</v>
      </c>
      <c r="B694">
        <v>11304842</v>
      </c>
      <c r="C694">
        <v>7</v>
      </c>
      <c r="D694">
        <v>0</v>
      </c>
      <c r="E694">
        <v>2</v>
      </c>
      <c r="F694" t="s">
        <v>39189</v>
      </c>
      <c r="G694" t="s">
        <v>10</v>
      </c>
      <c r="H694" t="s">
        <v>11</v>
      </c>
      <c r="I694" t="s">
        <v>39195</v>
      </c>
      <c r="J694" t="s">
        <v>13402</v>
      </c>
      <c r="K694" t="s">
        <v>13403</v>
      </c>
      <c r="L694" t="s">
        <v>39206</v>
      </c>
      <c r="M694" t="s">
        <v>13404</v>
      </c>
      <c r="N694" t="s">
        <v>13405</v>
      </c>
    </row>
    <row r="695" spans="1:14" x14ac:dyDescent="0.3">
      <c r="A695" t="s">
        <v>38809</v>
      </c>
      <c r="B695">
        <v>10810090</v>
      </c>
      <c r="C695">
        <v>11</v>
      </c>
      <c r="D695">
        <v>30</v>
      </c>
      <c r="E695">
        <v>3</v>
      </c>
      <c r="F695" t="s">
        <v>39191</v>
      </c>
      <c r="G695" t="s">
        <v>10</v>
      </c>
      <c r="H695" t="s">
        <v>11</v>
      </c>
      <c r="I695" t="s">
        <v>39194</v>
      </c>
      <c r="J695" t="s">
        <v>34</v>
      </c>
      <c r="K695" t="s">
        <v>35</v>
      </c>
      <c r="L695" t="s">
        <v>39207</v>
      </c>
      <c r="M695" t="s">
        <v>36</v>
      </c>
      <c r="N695" t="s">
        <v>37</v>
      </c>
    </row>
    <row r="696" spans="1:14" x14ac:dyDescent="0.3">
      <c r="A696" t="s">
        <v>38893</v>
      </c>
      <c r="B696">
        <v>11090545</v>
      </c>
      <c r="C696">
        <v>20</v>
      </c>
      <c r="D696">
        <v>0</v>
      </c>
      <c r="E696">
        <v>3</v>
      </c>
      <c r="F696" t="s">
        <v>39191</v>
      </c>
      <c r="G696" t="s">
        <v>25</v>
      </c>
      <c r="H696" t="s">
        <v>11</v>
      </c>
      <c r="I696" t="s">
        <v>39194</v>
      </c>
      <c r="J696" t="s">
        <v>4509</v>
      </c>
      <c r="L696" t="s">
        <v>39206</v>
      </c>
      <c r="M696" t="s">
        <v>4510</v>
      </c>
      <c r="N696" t="s">
        <v>4510</v>
      </c>
    </row>
    <row r="697" spans="1:14" x14ac:dyDescent="0.3">
      <c r="A697" t="s">
        <v>38893</v>
      </c>
      <c r="B697">
        <v>11048143</v>
      </c>
      <c r="C697">
        <v>17</v>
      </c>
      <c r="D697">
        <v>45</v>
      </c>
      <c r="E697">
        <v>3</v>
      </c>
      <c r="F697" t="s">
        <v>39191</v>
      </c>
      <c r="G697" t="s">
        <v>25</v>
      </c>
      <c r="H697" t="s">
        <v>11</v>
      </c>
      <c r="I697" t="s">
        <v>39195</v>
      </c>
      <c r="J697" t="s">
        <v>31685</v>
      </c>
      <c r="K697" t="s">
        <v>5108</v>
      </c>
      <c r="L697" t="s">
        <v>39206</v>
      </c>
      <c r="M697" t="s">
        <v>31686</v>
      </c>
      <c r="N697" t="s">
        <v>31687</v>
      </c>
    </row>
    <row r="698" spans="1:14" x14ac:dyDescent="0.3">
      <c r="A698" t="s">
        <v>38927</v>
      </c>
      <c r="B698">
        <v>11155676</v>
      </c>
      <c r="C698">
        <v>9</v>
      </c>
      <c r="D698">
        <v>0</v>
      </c>
      <c r="E698">
        <v>2</v>
      </c>
      <c r="F698" t="s">
        <v>39191</v>
      </c>
      <c r="G698" t="s">
        <v>25</v>
      </c>
      <c r="H698" t="s">
        <v>11</v>
      </c>
      <c r="I698" t="s">
        <v>39195</v>
      </c>
      <c r="J698" t="s">
        <v>12019</v>
      </c>
      <c r="K698" t="s">
        <v>12020</v>
      </c>
      <c r="L698" t="s">
        <v>39208</v>
      </c>
      <c r="M698" t="s">
        <v>12021</v>
      </c>
      <c r="N698" t="s">
        <v>12022</v>
      </c>
    </row>
    <row r="699" spans="1:14" x14ac:dyDescent="0.3">
      <c r="A699" t="s">
        <v>38789</v>
      </c>
      <c r="B699">
        <v>10724358</v>
      </c>
      <c r="C699">
        <v>9</v>
      </c>
      <c r="D699">
        <v>30</v>
      </c>
      <c r="E699">
        <v>4</v>
      </c>
      <c r="F699" t="s">
        <v>39191</v>
      </c>
      <c r="G699" t="s">
        <v>53</v>
      </c>
      <c r="H699" t="s">
        <v>5</v>
      </c>
      <c r="I699" t="s">
        <v>39195</v>
      </c>
      <c r="J699" t="s">
        <v>11441</v>
      </c>
      <c r="K699" t="s">
        <v>11442</v>
      </c>
      <c r="L699" t="s">
        <v>39207</v>
      </c>
      <c r="M699" t="s">
        <v>11443</v>
      </c>
      <c r="N699" t="s">
        <v>11444</v>
      </c>
    </row>
    <row r="700" spans="1:14" x14ac:dyDescent="0.3">
      <c r="A700" t="s">
        <v>39083</v>
      </c>
      <c r="B700">
        <v>11690438</v>
      </c>
      <c r="C700">
        <v>13</v>
      </c>
      <c r="D700">
        <v>45</v>
      </c>
      <c r="E700">
        <v>4</v>
      </c>
      <c r="F700" t="s">
        <v>39189</v>
      </c>
      <c r="G700" t="s">
        <v>10</v>
      </c>
      <c r="H700" t="s">
        <v>11</v>
      </c>
      <c r="I700" t="s">
        <v>39195</v>
      </c>
      <c r="J700" t="s">
        <v>25515</v>
      </c>
      <c r="K700" t="s">
        <v>25516</v>
      </c>
      <c r="L700" t="s">
        <v>39207</v>
      </c>
      <c r="M700" t="s">
        <v>25517</v>
      </c>
      <c r="N700" t="s">
        <v>25518</v>
      </c>
    </row>
    <row r="701" spans="1:14" x14ac:dyDescent="0.3">
      <c r="A701" t="s">
        <v>39067</v>
      </c>
      <c r="B701">
        <v>11634036</v>
      </c>
      <c r="C701">
        <v>21</v>
      </c>
      <c r="D701">
        <v>15</v>
      </c>
      <c r="E701">
        <v>2</v>
      </c>
      <c r="F701" t="s">
        <v>39191</v>
      </c>
      <c r="G701" t="s">
        <v>10</v>
      </c>
      <c r="H701" t="s">
        <v>11</v>
      </c>
      <c r="I701" t="s">
        <v>39194</v>
      </c>
      <c r="J701" t="s">
        <v>18177</v>
      </c>
      <c r="K701" t="s">
        <v>18178</v>
      </c>
      <c r="L701" t="s">
        <v>39205</v>
      </c>
      <c r="M701" t="s">
        <v>18179</v>
      </c>
      <c r="N701" t="s">
        <v>18179</v>
      </c>
    </row>
    <row r="702" spans="1:14" x14ac:dyDescent="0.3">
      <c r="A702" t="s">
        <v>39018</v>
      </c>
      <c r="B702">
        <v>11503006</v>
      </c>
      <c r="C702">
        <v>13</v>
      </c>
      <c r="D702">
        <v>30</v>
      </c>
      <c r="E702">
        <v>2</v>
      </c>
      <c r="F702" t="s">
        <v>39191</v>
      </c>
      <c r="G702" t="s">
        <v>10</v>
      </c>
      <c r="H702" t="s">
        <v>11</v>
      </c>
      <c r="I702" t="s">
        <v>39195</v>
      </c>
      <c r="J702" t="s">
        <v>2559</v>
      </c>
      <c r="K702" t="s">
        <v>2560</v>
      </c>
      <c r="L702" t="s">
        <v>39205</v>
      </c>
      <c r="M702" t="s">
        <v>2561</v>
      </c>
      <c r="N702" t="s">
        <v>2562</v>
      </c>
    </row>
    <row r="703" spans="1:14" x14ac:dyDescent="0.3">
      <c r="A703" t="s">
        <v>39010</v>
      </c>
      <c r="B703">
        <v>11475296</v>
      </c>
      <c r="C703">
        <v>12</v>
      </c>
      <c r="D703">
        <v>15</v>
      </c>
      <c r="E703">
        <v>1</v>
      </c>
      <c r="F703" t="s">
        <v>39189</v>
      </c>
      <c r="G703" t="s">
        <v>25</v>
      </c>
      <c r="H703" t="s">
        <v>11</v>
      </c>
      <c r="I703" t="s">
        <v>39195</v>
      </c>
      <c r="J703" t="s">
        <v>2390</v>
      </c>
      <c r="K703" t="s">
        <v>2391</v>
      </c>
      <c r="L703" t="s">
        <v>39207</v>
      </c>
      <c r="M703" t="s">
        <v>2392</v>
      </c>
      <c r="N703" t="s">
        <v>2392</v>
      </c>
    </row>
    <row r="704" spans="1:14" x14ac:dyDescent="0.3">
      <c r="A704" t="s">
        <v>39108</v>
      </c>
      <c r="B704">
        <v>11832869</v>
      </c>
      <c r="C704">
        <v>21</v>
      </c>
      <c r="D704">
        <v>0</v>
      </c>
      <c r="E704">
        <v>1</v>
      </c>
      <c r="F704" t="s">
        <v>39191</v>
      </c>
      <c r="G704" t="s">
        <v>25</v>
      </c>
      <c r="H704" t="s">
        <v>11</v>
      </c>
      <c r="I704" t="s">
        <v>39194</v>
      </c>
      <c r="J704" t="s">
        <v>18859</v>
      </c>
      <c r="K704" t="s">
        <v>18860</v>
      </c>
      <c r="L704" t="s">
        <v>39205</v>
      </c>
      <c r="M704" t="s">
        <v>12552</v>
      </c>
      <c r="N704" t="s">
        <v>18861</v>
      </c>
    </row>
    <row r="705" spans="1:14" x14ac:dyDescent="0.3">
      <c r="A705" t="s">
        <v>38937</v>
      </c>
      <c r="B705">
        <v>11190842</v>
      </c>
      <c r="C705">
        <v>9</v>
      </c>
      <c r="D705">
        <v>30</v>
      </c>
      <c r="E705">
        <v>5</v>
      </c>
      <c r="F705" t="s">
        <v>39191</v>
      </c>
      <c r="G705" t="s">
        <v>25</v>
      </c>
      <c r="H705" t="s">
        <v>11</v>
      </c>
      <c r="I705" t="s">
        <v>39195</v>
      </c>
      <c r="J705" t="s">
        <v>19642</v>
      </c>
      <c r="K705" t="s">
        <v>2860</v>
      </c>
      <c r="L705" t="s">
        <v>39207</v>
      </c>
      <c r="M705" t="s">
        <v>9087</v>
      </c>
      <c r="N705" t="s">
        <v>32041</v>
      </c>
    </row>
    <row r="706" spans="1:14" x14ac:dyDescent="0.3">
      <c r="A706" t="s">
        <v>39076</v>
      </c>
      <c r="B706">
        <v>11667456</v>
      </c>
      <c r="C706">
        <v>11</v>
      </c>
      <c r="D706">
        <v>45</v>
      </c>
      <c r="E706">
        <v>4</v>
      </c>
      <c r="F706" t="s">
        <v>39191</v>
      </c>
      <c r="G706" t="s">
        <v>25</v>
      </c>
      <c r="H706" t="s">
        <v>11</v>
      </c>
      <c r="I706" t="s">
        <v>39194</v>
      </c>
      <c r="J706" t="s">
        <v>21605</v>
      </c>
      <c r="K706" t="s">
        <v>14630</v>
      </c>
      <c r="L706" t="s">
        <v>39206</v>
      </c>
      <c r="M706" t="s">
        <v>14632</v>
      </c>
      <c r="N706" t="s">
        <v>21606</v>
      </c>
    </row>
    <row r="707" spans="1:14" x14ac:dyDescent="0.3">
      <c r="A707" t="s">
        <v>39102</v>
      </c>
      <c r="B707">
        <v>11759365</v>
      </c>
      <c r="C707">
        <v>13</v>
      </c>
      <c r="D707">
        <v>45</v>
      </c>
      <c r="E707">
        <v>2</v>
      </c>
      <c r="F707" t="s">
        <v>39190</v>
      </c>
      <c r="G707" t="s">
        <v>10</v>
      </c>
      <c r="H707" t="s">
        <v>11</v>
      </c>
      <c r="I707" t="s">
        <v>39195</v>
      </c>
      <c r="J707" t="s">
        <v>23751</v>
      </c>
      <c r="K707" t="s">
        <v>23752</v>
      </c>
      <c r="L707" t="s">
        <v>39207</v>
      </c>
      <c r="M707" t="s">
        <v>23753</v>
      </c>
      <c r="N707" t="s">
        <v>23754</v>
      </c>
    </row>
    <row r="708" spans="1:14" x14ac:dyDescent="0.3">
      <c r="A708" t="s">
        <v>38886</v>
      </c>
      <c r="B708">
        <v>11065251</v>
      </c>
      <c r="C708">
        <v>11</v>
      </c>
      <c r="D708">
        <v>30</v>
      </c>
      <c r="E708">
        <v>3</v>
      </c>
      <c r="F708" t="s">
        <v>39190</v>
      </c>
      <c r="G708" t="s">
        <v>10</v>
      </c>
      <c r="H708" t="s">
        <v>11</v>
      </c>
      <c r="I708" t="s">
        <v>39195</v>
      </c>
      <c r="J708" t="s">
        <v>5620</v>
      </c>
      <c r="K708" t="s">
        <v>5620</v>
      </c>
      <c r="L708" t="s">
        <v>39207</v>
      </c>
      <c r="M708" t="s">
        <v>5621</v>
      </c>
      <c r="N708" t="s">
        <v>5622</v>
      </c>
    </row>
    <row r="709" spans="1:14" x14ac:dyDescent="0.3">
      <c r="A709" t="s">
        <v>39071</v>
      </c>
      <c r="B709">
        <v>11699923</v>
      </c>
      <c r="C709">
        <v>20</v>
      </c>
      <c r="D709">
        <v>15</v>
      </c>
      <c r="E709">
        <v>6</v>
      </c>
      <c r="F709" t="s">
        <v>39191</v>
      </c>
      <c r="G709" t="s">
        <v>4</v>
      </c>
      <c r="H709" t="s">
        <v>5</v>
      </c>
      <c r="I709" t="s">
        <v>39195</v>
      </c>
      <c r="J709" t="s">
        <v>20147</v>
      </c>
      <c r="K709" t="s">
        <v>20148</v>
      </c>
      <c r="L709" t="s">
        <v>39205</v>
      </c>
      <c r="M709" t="s">
        <v>20149</v>
      </c>
      <c r="N709" t="s">
        <v>20150</v>
      </c>
    </row>
    <row r="710" spans="1:14" x14ac:dyDescent="0.3">
      <c r="A710" t="s">
        <v>38824</v>
      </c>
      <c r="B710">
        <v>10831354</v>
      </c>
      <c r="C710">
        <v>15</v>
      </c>
      <c r="D710">
        <v>15</v>
      </c>
      <c r="E710">
        <v>4</v>
      </c>
      <c r="F710" t="s">
        <v>39190</v>
      </c>
      <c r="G710" t="s">
        <v>25</v>
      </c>
      <c r="H710" t="s">
        <v>11</v>
      </c>
      <c r="I710" t="s">
        <v>39195</v>
      </c>
      <c r="J710" t="s">
        <v>36956</v>
      </c>
      <c r="K710" t="s">
        <v>36957</v>
      </c>
      <c r="L710" t="s">
        <v>39208</v>
      </c>
      <c r="M710" t="s">
        <v>36958</v>
      </c>
      <c r="N710" t="s">
        <v>36959</v>
      </c>
    </row>
    <row r="711" spans="1:14" x14ac:dyDescent="0.3">
      <c r="A711" t="s">
        <v>39087</v>
      </c>
      <c r="B711">
        <v>11702494</v>
      </c>
      <c r="C711">
        <v>8</v>
      </c>
      <c r="D711">
        <v>0</v>
      </c>
      <c r="E711">
        <v>1</v>
      </c>
      <c r="F711" t="s">
        <v>39190</v>
      </c>
      <c r="G711" t="s">
        <v>25</v>
      </c>
      <c r="H711" t="s">
        <v>11</v>
      </c>
      <c r="I711" t="s">
        <v>39195</v>
      </c>
      <c r="J711" t="s">
        <v>24975</v>
      </c>
      <c r="K711" t="s">
        <v>24976</v>
      </c>
      <c r="L711" t="s">
        <v>39209</v>
      </c>
      <c r="M711" t="s">
        <v>24977</v>
      </c>
      <c r="N711" t="s">
        <v>24977</v>
      </c>
    </row>
    <row r="712" spans="1:14" x14ac:dyDescent="0.3">
      <c r="A712" t="s">
        <v>38895</v>
      </c>
      <c r="B712">
        <v>11102899</v>
      </c>
      <c r="C712">
        <v>22</v>
      </c>
      <c r="D712">
        <v>15</v>
      </c>
      <c r="E712">
        <v>5</v>
      </c>
      <c r="F712" t="s">
        <v>394</v>
      </c>
      <c r="G712" t="s">
        <v>25</v>
      </c>
      <c r="H712" t="s">
        <v>11</v>
      </c>
      <c r="I712" t="s">
        <v>39195</v>
      </c>
    </row>
    <row r="713" spans="1:14" x14ac:dyDescent="0.3">
      <c r="A713" t="s">
        <v>38997</v>
      </c>
      <c r="B713">
        <v>11425204</v>
      </c>
      <c r="C713">
        <v>10</v>
      </c>
      <c r="D713">
        <v>45</v>
      </c>
      <c r="E713">
        <v>2</v>
      </c>
      <c r="F713" t="s">
        <v>39190</v>
      </c>
      <c r="G713" t="s">
        <v>25</v>
      </c>
      <c r="H713" t="s">
        <v>11</v>
      </c>
      <c r="I713" t="s">
        <v>39194</v>
      </c>
      <c r="J713" t="s">
        <v>15401</v>
      </c>
      <c r="K713" t="s">
        <v>15402</v>
      </c>
      <c r="L713" t="s">
        <v>39208</v>
      </c>
      <c r="M713" t="s">
        <v>15403</v>
      </c>
      <c r="N713" t="s">
        <v>15404</v>
      </c>
    </row>
    <row r="714" spans="1:14" x14ac:dyDescent="0.3">
      <c r="A714" t="s">
        <v>39060</v>
      </c>
      <c r="B714">
        <v>11651065</v>
      </c>
      <c r="C714">
        <v>10</v>
      </c>
      <c r="D714">
        <v>15</v>
      </c>
      <c r="E714">
        <v>2</v>
      </c>
      <c r="F714" t="s">
        <v>39190</v>
      </c>
      <c r="G714" t="s">
        <v>10</v>
      </c>
      <c r="H714" t="s">
        <v>11</v>
      </c>
      <c r="I714" t="s">
        <v>39195</v>
      </c>
      <c r="J714" t="s">
        <v>6283</v>
      </c>
      <c r="K714" t="s">
        <v>6284</v>
      </c>
      <c r="L714" t="s">
        <v>39205</v>
      </c>
      <c r="M714" t="s">
        <v>6285</v>
      </c>
      <c r="N714" t="s">
        <v>6286</v>
      </c>
    </row>
    <row r="715" spans="1:14" x14ac:dyDescent="0.3">
      <c r="A715" t="s">
        <v>38900</v>
      </c>
      <c r="B715">
        <v>11117944</v>
      </c>
      <c r="C715">
        <v>17</v>
      </c>
      <c r="D715">
        <v>15</v>
      </c>
      <c r="E715">
        <v>3</v>
      </c>
      <c r="F715" t="s">
        <v>39189</v>
      </c>
      <c r="G715" t="s">
        <v>10</v>
      </c>
      <c r="H715" t="s">
        <v>11</v>
      </c>
      <c r="I715" t="s">
        <v>39195</v>
      </c>
      <c r="J715" t="s">
        <v>13478</v>
      </c>
      <c r="K715" t="s">
        <v>13479</v>
      </c>
      <c r="L715" t="s">
        <v>39206</v>
      </c>
      <c r="M715" t="s">
        <v>13480</v>
      </c>
      <c r="N715" t="s">
        <v>13480</v>
      </c>
    </row>
    <row r="716" spans="1:14" x14ac:dyDescent="0.3">
      <c r="A716" t="s">
        <v>38932</v>
      </c>
      <c r="B716">
        <v>11171794</v>
      </c>
      <c r="C716">
        <v>8</v>
      </c>
      <c r="D716">
        <v>15</v>
      </c>
      <c r="E716">
        <v>7</v>
      </c>
      <c r="F716" t="s">
        <v>39191</v>
      </c>
      <c r="G716" t="s">
        <v>10</v>
      </c>
      <c r="H716" t="s">
        <v>11</v>
      </c>
      <c r="I716" t="s">
        <v>39195</v>
      </c>
      <c r="J716" t="s">
        <v>23523</v>
      </c>
      <c r="K716" t="s">
        <v>23524</v>
      </c>
      <c r="L716" t="s">
        <v>39205</v>
      </c>
      <c r="M716" t="s">
        <v>23525</v>
      </c>
      <c r="N716" t="s">
        <v>23526</v>
      </c>
    </row>
    <row r="717" spans="1:14" x14ac:dyDescent="0.3">
      <c r="A717" t="s">
        <v>38812</v>
      </c>
      <c r="B717">
        <v>10792691</v>
      </c>
      <c r="C717">
        <v>12</v>
      </c>
      <c r="D717">
        <v>0</v>
      </c>
      <c r="E717">
        <v>6</v>
      </c>
      <c r="F717" t="s">
        <v>39191</v>
      </c>
      <c r="G717" t="s">
        <v>25</v>
      </c>
      <c r="H717" t="s">
        <v>11</v>
      </c>
      <c r="I717" t="s">
        <v>39195</v>
      </c>
      <c r="J717" t="s">
        <v>19517</v>
      </c>
      <c r="K717" t="s">
        <v>19518</v>
      </c>
      <c r="L717" t="s">
        <v>39205</v>
      </c>
      <c r="M717" t="s">
        <v>19519</v>
      </c>
      <c r="N717" t="s">
        <v>19520</v>
      </c>
    </row>
    <row r="718" spans="1:14" x14ac:dyDescent="0.3">
      <c r="A718" t="s">
        <v>38978</v>
      </c>
      <c r="B718">
        <v>11360219</v>
      </c>
      <c r="C718">
        <v>15</v>
      </c>
      <c r="D718">
        <v>45</v>
      </c>
      <c r="E718">
        <v>4</v>
      </c>
      <c r="F718" t="s">
        <v>39189</v>
      </c>
      <c r="G718" t="s">
        <v>10</v>
      </c>
      <c r="H718" t="s">
        <v>11</v>
      </c>
      <c r="I718" t="s">
        <v>39195</v>
      </c>
      <c r="J718" t="s">
        <v>24013</v>
      </c>
      <c r="K718" t="s">
        <v>13695</v>
      </c>
      <c r="L718" t="s">
        <v>39205</v>
      </c>
      <c r="M718" t="s">
        <v>24014</v>
      </c>
      <c r="N718" t="s">
        <v>10938</v>
      </c>
    </row>
    <row r="719" spans="1:14" x14ac:dyDescent="0.3">
      <c r="A719" t="s">
        <v>39112</v>
      </c>
      <c r="B719">
        <v>11827631</v>
      </c>
      <c r="C719">
        <v>10</v>
      </c>
      <c r="D719">
        <v>0</v>
      </c>
      <c r="E719">
        <v>5</v>
      </c>
      <c r="F719" t="s">
        <v>39190</v>
      </c>
      <c r="G719" t="s">
        <v>10</v>
      </c>
      <c r="H719" t="s">
        <v>11</v>
      </c>
      <c r="I719" t="s">
        <v>39195</v>
      </c>
      <c r="J719" t="s">
        <v>5665</v>
      </c>
      <c r="K719" t="s">
        <v>34309</v>
      </c>
      <c r="L719" t="s">
        <v>39205</v>
      </c>
      <c r="M719" t="s">
        <v>34310</v>
      </c>
      <c r="N719" t="s">
        <v>34311</v>
      </c>
    </row>
    <row r="720" spans="1:14" x14ac:dyDescent="0.3">
      <c r="A720" t="s">
        <v>39054</v>
      </c>
      <c r="B720">
        <v>11591600</v>
      </c>
      <c r="C720">
        <v>14</v>
      </c>
      <c r="D720">
        <v>15</v>
      </c>
      <c r="E720">
        <v>3</v>
      </c>
      <c r="F720" t="s">
        <v>39189</v>
      </c>
      <c r="G720" t="s">
        <v>25</v>
      </c>
      <c r="H720" t="s">
        <v>11</v>
      </c>
      <c r="I720" t="s">
        <v>39195</v>
      </c>
      <c r="J720" t="s">
        <v>21041</v>
      </c>
      <c r="K720" t="s">
        <v>21042</v>
      </c>
      <c r="L720" t="s">
        <v>39206</v>
      </c>
      <c r="M720" t="s">
        <v>21043</v>
      </c>
      <c r="N720" t="s">
        <v>21043</v>
      </c>
    </row>
    <row r="721" spans="1:14" x14ac:dyDescent="0.3">
      <c r="A721" t="s">
        <v>39119</v>
      </c>
      <c r="B721">
        <v>11823114</v>
      </c>
      <c r="C721">
        <v>8</v>
      </c>
      <c r="D721">
        <v>45</v>
      </c>
      <c r="E721">
        <v>5</v>
      </c>
      <c r="F721" t="s">
        <v>39189</v>
      </c>
      <c r="G721" t="s">
        <v>25</v>
      </c>
      <c r="H721" t="s">
        <v>11</v>
      </c>
      <c r="I721" t="s">
        <v>39194</v>
      </c>
      <c r="J721" t="s">
        <v>29200</v>
      </c>
      <c r="K721" t="s">
        <v>29201</v>
      </c>
      <c r="L721" t="s">
        <v>39205</v>
      </c>
      <c r="M721" t="s">
        <v>29202</v>
      </c>
      <c r="N721" t="s">
        <v>29203</v>
      </c>
    </row>
    <row r="722" spans="1:14" x14ac:dyDescent="0.3">
      <c r="A722" t="s">
        <v>39075</v>
      </c>
      <c r="B722">
        <v>11693765</v>
      </c>
      <c r="C722">
        <v>8</v>
      </c>
      <c r="D722">
        <v>30</v>
      </c>
      <c r="E722">
        <v>3</v>
      </c>
      <c r="F722" t="s">
        <v>39189</v>
      </c>
      <c r="G722" t="s">
        <v>25</v>
      </c>
      <c r="H722" t="s">
        <v>11</v>
      </c>
      <c r="I722" t="s">
        <v>39194</v>
      </c>
      <c r="J722" t="s">
        <v>7060</v>
      </c>
      <c r="K722" t="s">
        <v>7061</v>
      </c>
      <c r="L722" t="s">
        <v>39206</v>
      </c>
      <c r="M722" t="s">
        <v>7062</v>
      </c>
      <c r="N722" t="s">
        <v>7062</v>
      </c>
    </row>
    <row r="723" spans="1:14" x14ac:dyDescent="0.3">
      <c r="A723" t="s">
        <v>38833</v>
      </c>
      <c r="B723">
        <v>10902689</v>
      </c>
      <c r="C723">
        <v>16</v>
      </c>
      <c r="D723">
        <v>15</v>
      </c>
      <c r="E723">
        <v>6</v>
      </c>
      <c r="F723" t="s">
        <v>39191</v>
      </c>
      <c r="G723" t="s">
        <v>25</v>
      </c>
      <c r="H723" t="s">
        <v>11</v>
      </c>
      <c r="I723" t="s">
        <v>39195</v>
      </c>
      <c r="J723" t="s">
        <v>20189</v>
      </c>
      <c r="K723" t="s">
        <v>20190</v>
      </c>
      <c r="L723" t="s">
        <v>39205</v>
      </c>
      <c r="M723" t="s">
        <v>20191</v>
      </c>
      <c r="N723" t="s">
        <v>20192</v>
      </c>
    </row>
    <row r="724" spans="1:14" x14ac:dyDescent="0.3">
      <c r="A724" t="s">
        <v>39070</v>
      </c>
      <c r="B724">
        <v>11647851</v>
      </c>
      <c r="C724">
        <v>11</v>
      </c>
      <c r="D724">
        <v>45</v>
      </c>
      <c r="E724">
        <v>5</v>
      </c>
      <c r="F724" t="s">
        <v>39191</v>
      </c>
      <c r="G724" t="s">
        <v>25</v>
      </c>
      <c r="H724" t="s">
        <v>11</v>
      </c>
      <c r="I724" t="s">
        <v>39195</v>
      </c>
      <c r="J724" t="s">
        <v>19772</v>
      </c>
      <c r="K724" t="s">
        <v>19773</v>
      </c>
      <c r="L724" t="s">
        <v>39210</v>
      </c>
      <c r="M724" t="s">
        <v>3085</v>
      </c>
      <c r="N724" t="s">
        <v>19774</v>
      </c>
    </row>
    <row r="725" spans="1:14" x14ac:dyDescent="0.3">
      <c r="A725" t="s">
        <v>39097</v>
      </c>
      <c r="B725">
        <v>11792959</v>
      </c>
      <c r="C725">
        <v>6</v>
      </c>
      <c r="D725">
        <v>30</v>
      </c>
      <c r="E725">
        <v>4</v>
      </c>
      <c r="F725" t="s">
        <v>39189</v>
      </c>
      <c r="G725" t="s">
        <v>25</v>
      </c>
      <c r="H725" t="s">
        <v>11</v>
      </c>
      <c r="I725" t="s">
        <v>39194</v>
      </c>
      <c r="J725" t="s">
        <v>24551</v>
      </c>
      <c r="K725" t="s">
        <v>24552</v>
      </c>
      <c r="L725" t="s">
        <v>39207</v>
      </c>
      <c r="M725" t="s">
        <v>24553</v>
      </c>
      <c r="N725" t="s">
        <v>24554</v>
      </c>
    </row>
    <row r="726" spans="1:14" x14ac:dyDescent="0.3">
      <c r="A726" t="s">
        <v>38983</v>
      </c>
      <c r="B726">
        <v>11391827</v>
      </c>
      <c r="C726">
        <v>14</v>
      </c>
      <c r="D726">
        <v>0</v>
      </c>
      <c r="E726">
        <v>2</v>
      </c>
      <c r="F726" t="s">
        <v>39190</v>
      </c>
      <c r="G726" t="s">
        <v>25</v>
      </c>
      <c r="H726" t="s">
        <v>11</v>
      </c>
      <c r="I726" t="s">
        <v>39194</v>
      </c>
      <c r="J726" t="s">
        <v>16255</v>
      </c>
      <c r="K726" t="s">
        <v>16256</v>
      </c>
      <c r="L726" t="s">
        <v>39207</v>
      </c>
      <c r="M726" t="s">
        <v>16257</v>
      </c>
      <c r="N726" t="s">
        <v>16258</v>
      </c>
    </row>
    <row r="727" spans="1:14" x14ac:dyDescent="0.3">
      <c r="A727" t="s">
        <v>38932</v>
      </c>
      <c r="B727">
        <v>11208301</v>
      </c>
      <c r="C727">
        <v>13</v>
      </c>
      <c r="D727">
        <v>0</v>
      </c>
      <c r="E727">
        <v>7</v>
      </c>
      <c r="F727" t="s">
        <v>39191</v>
      </c>
      <c r="G727" t="s">
        <v>1079</v>
      </c>
      <c r="H727" t="s">
        <v>11</v>
      </c>
      <c r="I727" t="s">
        <v>39194</v>
      </c>
      <c r="J727" t="s">
        <v>18982</v>
      </c>
      <c r="K727" t="s">
        <v>18983</v>
      </c>
      <c r="L727" t="s">
        <v>39207</v>
      </c>
      <c r="M727" t="s">
        <v>18984</v>
      </c>
      <c r="N727" t="s">
        <v>18985</v>
      </c>
    </row>
    <row r="728" spans="1:14" x14ac:dyDescent="0.3">
      <c r="A728" t="s">
        <v>38929</v>
      </c>
      <c r="B728">
        <v>11164546</v>
      </c>
      <c r="C728">
        <v>9</v>
      </c>
      <c r="D728">
        <v>0</v>
      </c>
      <c r="E728">
        <v>4</v>
      </c>
      <c r="F728" t="s">
        <v>39191</v>
      </c>
      <c r="G728" t="s">
        <v>25</v>
      </c>
      <c r="H728" t="s">
        <v>11</v>
      </c>
      <c r="I728" t="s">
        <v>39195</v>
      </c>
      <c r="J728" t="s">
        <v>28818</v>
      </c>
      <c r="K728" t="s">
        <v>28819</v>
      </c>
      <c r="L728" t="s">
        <v>39205</v>
      </c>
      <c r="M728" t="s">
        <v>22376</v>
      </c>
      <c r="N728" t="s">
        <v>10703</v>
      </c>
    </row>
    <row r="729" spans="1:14" x14ac:dyDescent="0.3">
      <c r="A729" t="s">
        <v>38930</v>
      </c>
      <c r="B729">
        <v>11203238</v>
      </c>
      <c r="C729">
        <v>12</v>
      </c>
      <c r="D729">
        <v>15</v>
      </c>
      <c r="E729">
        <v>5</v>
      </c>
      <c r="F729" t="s">
        <v>39189</v>
      </c>
      <c r="G729" t="s">
        <v>58</v>
      </c>
      <c r="H729" t="s">
        <v>5</v>
      </c>
      <c r="J729" t="s">
        <v>15682</v>
      </c>
      <c r="K729" t="s">
        <v>15683</v>
      </c>
      <c r="L729" t="s">
        <v>39208</v>
      </c>
      <c r="M729" t="s">
        <v>15684</v>
      </c>
      <c r="N729" t="s">
        <v>15685</v>
      </c>
    </row>
    <row r="730" spans="1:14" x14ac:dyDescent="0.3">
      <c r="A730" t="s">
        <v>39053</v>
      </c>
      <c r="B730">
        <v>11636546</v>
      </c>
      <c r="C730">
        <v>14</v>
      </c>
      <c r="D730">
        <v>30</v>
      </c>
      <c r="E730">
        <v>2</v>
      </c>
      <c r="F730" t="s">
        <v>39189</v>
      </c>
      <c r="G730" t="s">
        <v>25</v>
      </c>
      <c r="H730" t="s">
        <v>11</v>
      </c>
      <c r="I730" t="s">
        <v>39195</v>
      </c>
      <c r="J730" t="s">
        <v>11840</v>
      </c>
      <c r="K730" t="s">
        <v>11840</v>
      </c>
      <c r="L730" t="s">
        <v>39211</v>
      </c>
      <c r="M730" t="s">
        <v>11841</v>
      </c>
      <c r="N730" t="s">
        <v>11841</v>
      </c>
    </row>
    <row r="731" spans="1:14" x14ac:dyDescent="0.3">
      <c r="A731" t="s">
        <v>38950</v>
      </c>
      <c r="B731">
        <v>11245923</v>
      </c>
      <c r="C731">
        <v>9</v>
      </c>
      <c r="D731">
        <v>15</v>
      </c>
      <c r="E731">
        <v>4</v>
      </c>
      <c r="F731" t="s">
        <v>39191</v>
      </c>
      <c r="G731" t="s">
        <v>25</v>
      </c>
      <c r="H731" t="s">
        <v>11</v>
      </c>
      <c r="I731" t="s">
        <v>39195</v>
      </c>
      <c r="J731" t="s">
        <v>29863</v>
      </c>
      <c r="K731" t="s">
        <v>29864</v>
      </c>
      <c r="L731" t="s">
        <v>39205</v>
      </c>
      <c r="M731" t="s">
        <v>16172</v>
      </c>
      <c r="N731" t="s">
        <v>1989</v>
      </c>
    </row>
    <row r="732" spans="1:14" x14ac:dyDescent="0.3">
      <c r="A732" t="s">
        <v>38860</v>
      </c>
      <c r="B732">
        <v>10943992</v>
      </c>
      <c r="C732">
        <v>7</v>
      </c>
      <c r="D732">
        <v>45</v>
      </c>
      <c r="E732">
        <v>5</v>
      </c>
      <c r="F732" t="s">
        <v>39189</v>
      </c>
      <c r="G732" t="s">
        <v>25</v>
      </c>
      <c r="H732" t="s">
        <v>11</v>
      </c>
      <c r="I732" t="s">
        <v>39195</v>
      </c>
      <c r="J732" t="s">
        <v>8045</v>
      </c>
      <c r="K732" t="s">
        <v>8046</v>
      </c>
      <c r="L732" t="s">
        <v>39207</v>
      </c>
      <c r="M732" t="s">
        <v>8047</v>
      </c>
      <c r="N732" t="s">
        <v>8047</v>
      </c>
    </row>
    <row r="733" spans="1:14" x14ac:dyDescent="0.3">
      <c r="A733" t="s">
        <v>38852</v>
      </c>
      <c r="B733">
        <v>10916849</v>
      </c>
      <c r="C733">
        <v>14</v>
      </c>
      <c r="D733">
        <v>30</v>
      </c>
      <c r="E733">
        <v>4</v>
      </c>
      <c r="F733" t="s">
        <v>39190</v>
      </c>
      <c r="G733" t="s">
        <v>25</v>
      </c>
      <c r="H733" t="s">
        <v>11</v>
      </c>
      <c r="I733" t="s">
        <v>39195</v>
      </c>
      <c r="J733" t="s">
        <v>11683</v>
      </c>
      <c r="K733" t="s">
        <v>11684</v>
      </c>
      <c r="L733" t="s">
        <v>39210</v>
      </c>
      <c r="M733" t="s">
        <v>11685</v>
      </c>
      <c r="N733" t="s">
        <v>11686</v>
      </c>
    </row>
    <row r="734" spans="1:14" x14ac:dyDescent="0.3">
      <c r="A734" t="s">
        <v>38836</v>
      </c>
      <c r="B734">
        <v>10866534</v>
      </c>
      <c r="C734">
        <v>9</v>
      </c>
      <c r="D734">
        <v>0</v>
      </c>
      <c r="E734">
        <v>2</v>
      </c>
      <c r="F734" t="s">
        <v>39190</v>
      </c>
      <c r="G734" t="s">
        <v>25</v>
      </c>
      <c r="H734" t="s">
        <v>11</v>
      </c>
      <c r="I734" t="s">
        <v>39195</v>
      </c>
      <c r="J734" t="s">
        <v>27893</v>
      </c>
      <c r="K734" t="s">
        <v>2770</v>
      </c>
      <c r="L734" t="s">
        <v>39209</v>
      </c>
      <c r="M734" t="s">
        <v>27894</v>
      </c>
      <c r="N734" t="s">
        <v>27895</v>
      </c>
    </row>
    <row r="735" spans="1:14" x14ac:dyDescent="0.3">
      <c r="A735" t="s">
        <v>38852</v>
      </c>
      <c r="B735">
        <v>10965183</v>
      </c>
      <c r="C735">
        <v>19</v>
      </c>
      <c r="D735">
        <v>0</v>
      </c>
      <c r="E735">
        <v>4</v>
      </c>
      <c r="F735" t="s">
        <v>39191</v>
      </c>
      <c r="G735" t="s">
        <v>25</v>
      </c>
      <c r="H735" t="s">
        <v>11</v>
      </c>
      <c r="I735" t="s">
        <v>39195</v>
      </c>
      <c r="J735" t="s">
        <v>32825</v>
      </c>
      <c r="K735" t="s">
        <v>32826</v>
      </c>
      <c r="L735" t="s">
        <v>39208</v>
      </c>
      <c r="M735" t="s">
        <v>14679</v>
      </c>
      <c r="N735" t="s">
        <v>14679</v>
      </c>
    </row>
    <row r="736" spans="1:14" x14ac:dyDescent="0.3">
      <c r="A736" t="s">
        <v>38815</v>
      </c>
      <c r="B736">
        <v>10800700</v>
      </c>
      <c r="C736">
        <v>8</v>
      </c>
      <c r="D736">
        <v>30</v>
      </c>
      <c r="E736">
        <v>2</v>
      </c>
      <c r="F736" t="s">
        <v>39189</v>
      </c>
      <c r="G736" t="s">
        <v>25</v>
      </c>
      <c r="H736" t="s">
        <v>11</v>
      </c>
      <c r="I736" t="s">
        <v>39195</v>
      </c>
      <c r="J736" t="s">
        <v>6411</v>
      </c>
      <c r="K736" t="s">
        <v>6412</v>
      </c>
      <c r="L736" t="s">
        <v>39210</v>
      </c>
      <c r="M736" t="s">
        <v>6413</v>
      </c>
      <c r="N736" t="s">
        <v>6414</v>
      </c>
    </row>
    <row r="737" spans="1:14" x14ac:dyDescent="0.3">
      <c r="A737" t="s">
        <v>39133</v>
      </c>
      <c r="B737">
        <v>11911526</v>
      </c>
      <c r="C737">
        <v>0</v>
      </c>
      <c r="D737">
        <v>7.77083333E-3</v>
      </c>
      <c r="E737">
        <v>5</v>
      </c>
      <c r="F737" t="s">
        <v>39191</v>
      </c>
      <c r="G737" t="s">
        <v>10</v>
      </c>
      <c r="H737" t="s">
        <v>11</v>
      </c>
      <c r="I737" t="s">
        <v>39194</v>
      </c>
      <c r="J737" t="s">
        <v>23334</v>
      </c>
      <c r="K737" t="s">
        <v>23335</v>
      </c>
      <c r="L737" t="s">
        <v>39207</v>
      </c>
      <c r="M737" t="s">
        <v>15130</v>
      </c>
      <c r="N737" t="s">
        <v>23336</v>
      </c>
    </row>
    <row r="738" spans="1:14" x14ac:dyDescent="0.3">
      <c r="A738" t="s">
        <v>38984</v>
      </c>
      <c r="B738">
        <v>11355560</v>
      </c>
      <c r="C738">
        <v>12</v>
      </c>
      <c r="D738">
        <v>15</v>
      </c>
      <c r="E738">
        <v>3</v>
      </c>
      <c r="F738" t="s">
        <v>39189</v>
      </c>
      <c r="G738" t="s">
        <v>25</v>
      </c>
      <c r="H738" t="s">
        <v>11</v>
      </c>
      <c r="I738" t="s">
        <v>39194</v>
      </c>
      <c r="J738" t="s">
        <v>18695</v>
      </c>
      <c r="K738" t="s">
        <v>10278</v>
      </c>
      <c r="L738" t="s">
        <v>39207</v>
      </c>
      <c r="M738" t="s">
        <v>18696</v>
      </c>
      <c r="N738" t="s">
        <v>18697</v>
      </c>
    </row>
    <row r="739" spans="1:14" x14ac:dyDescent="0.3">
      <c r="A739" t="s">
        <v>38804</v>
      </c>
      <c r="B739">
        <v>10814097</v>
      </c>
      <c r="C739">
        <v>17</v>
      </c>
      <c r="D739">
        <v>30</v>
      </c>
      <c r="E739">
        <v>5</v>
      </c>
      <c r="F739" t="s">
        <v>39191</v>
      </c>
      <c r="G739" t="s">
        <v>10</v>
      </c>
      <c r="H739" t="s">
        <v>11</v>
      </c>
      <c r="I739" t="s">
        <v>39195</v>
      </c>
      <c r="J739" t="s">
        <v>12165</v>
      </c>
      <c r="K739" t="s">
        <v>12166</v>
      </c>
      <c r="L739" t="s">
        <v>39208</v>
      </c>
      <c r="M739" t="s">
        <v>12167</v>
      </c>
      <c r="N739" t="s">
        <v>12168</v>
      </c>
    </row>
    <row r="740" spans="1:14" x14ac:dyDescent="0.3">
      <c r="A740" t="s">
        <v>39006</v>
      </c>
      <c r="B740">
        <v>11445656</v>
      </c>
      <c r="C740">
        <v>10</v>
      </c>
      <c r="D740">
        <v>15</v>
      </c>
      <c r="E740">
        <v>4</v>
      </c>
      <c r="F740" t="s">
        <v>39191</v>
      </c>
      <c r="G740" t="s">
        <v>53</v>
      </c>
      <c r="H740" t="s">
        <v>5</v>
      </c>
      <c r="I740" t="s">
        <v>39195</v>
      </c>
      <c r="J740" t="s">
        <v>30614</v>
      </c>
      <c r="K740" t="s">
        <v>30615</v>
      </c>
      <c r="L740" t="s">
        <v>39207</v>
      </c>
      <c r="M740" t="s">
        <v>30616</v>
      </c>
      <c r="N740" t="s">
        <v>3869</v>
      </c>
    </row>
    <row r="741" spans="1:14" x14ac:dyDescent="0.3">
      <c r="A741" t="s">
        <v>39117</v>
      </c>
      <c r="B741">
        <v>11857634</v>
      </c>
      <c r="C741">
        <v>18</v>
      </c>
      <c r="D741">
        <v>0</v>
      </c>
      <c r="E741">
        <v>3</v>
      </c>
      <c r="F741" t="s">
        <v>39191</v>
      </c>
      <c r="G741" t="s">
        <v>25</v>
      </c>
      <c r="H741" t="s">
        <v>11</v>
      </c>
      <c r="I741" t="s">
        <v>39195</v>
      </c>
      <c r="J741" t="s">
        <v>13139</v>
      </c>
      <c r="K741" t="s">
        <v>13140</v>
      </c>
      <c r="L741" t="s">
        <v>39205</v>
      </c>
      <c r="M741" t="s">
        <v>13141</v>
      </c>
      <c r="N741" t="s">
        <v>13142</v>
      </c>
    </row>
    <row r="742" spans="1:14" x14ac:dyDescent="0.3">
      <c r="A742" t="s">
        <v>39014</v>
      </c>
      <c r="B742">
        <v>11447523</v>
      </c>
      <c r="C742">
        <v>9</v>
      </c>
      <c r="D742">
        <v>30</v>
      </c>
      <c r="E742">
        <v>5</v>
      </c>
      <c r="F742" t="s">
        <v>39191</v>
      </c>
      <c r="G742" t="s">
        <v>25</v>
      </c>
      <c r="H742" t="s">
        <v>11</v>
      </c>
      <c r="I742" t="s">
        <v>39195</v>
      </c>
      <c r="J742" t="s">
        <v>36834</v>
      </c>
      <c r="K742" t="s">
        <v>36835</v>
      </c>
      <c r="L742" t="s">
        <v>39207</v>
      </c>
      <c r="M742" t="s">
        <v>36836</v>
      </c>
      <c r="N742" t="s">
        <v>36837</v>
      </c>
    </row>
    <row r="743" spans="1:14" x14ac:dyDescent="0.3">
      <c r="A743" t="s">
        <v>39121</v>
      </c>
      <c r="B743">
        <v>11858060</v>
      </c>
      <c r="C743">
        <v>10</v>
      </c>
      <c r="D743">
        <v>0</v>
      </c>
      <c r="E743">
        <v>7</v>
      </c>
      <c r="F743" t="s">
        <v>39191</v>
      </c>
      <c r="G743" t="s">
        <v>10</v>
      </c>
      <c r="H743" t="s">
        <v>11</v>
      </c>
      <c r="I743" t="s">
        <v>39195</v>
      </c>
      <c r="J743" t="s">
        <v>23044</v>
      </c>
      <c r="K743" t="s">
        <v>23045</v>
      </c>
      <c r="L743" t="s">
        <v>39208</v>
      </c>
      <c r="M743" t="s">
        <v>23046</v>
      </c>
      <c r="N743" t="s">
        <v>23047</v>
      </c>
    </row>
    <row r="744" spans="1:14" x14ac:dyDescent="0.3">
      <c r="A744" t="s">
        <v>39116</v>
      </c>
      <c r="B744">
        <v>11810562</v>
      </c>
      <c r="C744">
        <v>10</v>
      </c>
      <c r="D744">
        <v>30</v>
      </c>
      <c r="E744">
        <v>2</v>
      </c>
      <c r="F744" t="s">
        <v>39191</v>
      </c>
      <c r="G744" t="s">
        <v>53</v>
      </c>
      <c r="H744" t="s">
        <v>5</v>
      </c>
      <c r="I744" t="s">
        <v>39195</v>
      </c>
      <c r="J744" t="s">
        <v>7900</v>
      </c>
      <c r="K744" t="s">
        <v>7901</v>
      </c>
      <c r="L744" t="s">
        <v>39205</v>
      </c>
      <c r="M744" t="s">
        <v>7902</v>
      </c>
      <c r="N744" t="s">
        <v>7903</v>
      </c>
    </row>
    <row r="745" spans="1:14" x14ac:dyDescent="0.3">
      <c r="A745" t="s">
        <v>38947</v>
      </c>
      <c r="B745">
        <v>11232338</v>
      </c>
      <c r="C745">
        <v>14</v>
      </c>
      <c r="D745">
        <v>0</v>
      </c>
      <c r="E745">
        <v>1</v>
      </c>
      <c r="F745" t="s">
        <v>39189</v>
      </c>
      <c r="G745" t="s">
        <v>25</v>
      </c>
      <c r="H745" t="s">
        <v>11</v>
      </c>
      <c r="I745" t="s">
        <v>39195</v>
      </c>
      <c r="J745" t="s">
        <v>23081</v>
      </c>
      <c r="K745" t="s">
        <v>23082</v>
      </c>
      <c r="L745" t="s">
        <v>39207</v>
      </c>
      <c r="M745" t="s">
        <v>23083</v>
      </c>
      <c r="N745" t="s">
        <v>23084</v>
      </c>
    </row>
    <row r="746" spans="1:14" x14ac:dyDescent="0.3">
      <c r="A746" t="s">
        <v>38941</v>
      </c>
      <c r="B746">
        <v>11251815</v>
      </c>
      <c r="C746">
        <v>10</v>
      </c>
      <c r="D746">
        <v>45</v>
      </c>
      <c r="E746">
        <v>2</v>
      </c>
      <c r="F746" t="s">
        <v>39189</v>
      </c>
      <c r="G746" t="s">
        <v>25</v>
      </c>
      <c r="H746" t="s">
        <v>11</v>
      </c>
      <c r="I746" t="s">
        <v>39195</v>
      </c>
      <c r="J746" t="s">
        <v>13595</v>
      </c>
      <c r="K746" t="s">
        <v>13596</v>
      </c>
      <c r="L746" t="s">
        <v>39205</v>
      </c>
      <c r="M746" t="s">
        <v>13597</v>
      </c>
      <c r="N746" t="s">
        <v>13597</v>
      </c>
    </row>
    <row r="747" spans="1:14" x14ac:dyDescent="0.3">
      <c r="A747" t="s">
        <v>39121</v>
      </c>
      <c r="B747">
        <v>11828434</v>
      </c>
      <c r="C747">
        <v>12</v>
      </c>
      <c r="D747">
        <v>45</v>
      </c>
      <c r="E747">
        <v>7</v>
      </c>
      <c r="F747" t="s">
        <v>39191</v>
      </c>
      <c r="G747" t="s">
        <v>6553</v>
      </c>
      <c r="H747" t="s">
        <v>5</v>
      </c>
      <c r="I747" t="s">
        <v>39195</v>
      </c>
      <c r="J747" t="s">
        <v>8764</v>
      </c>
      <c r="K747" t="s">
        <v>8765</v>
      </c>
      <c r="L747" t="s">
        <v>39206</v>
      </c>
      <c r="M747" t="s">
        <v>8766</v>
      </c>
      <c r="N747" t="s">
        <v>8767</v>
      </c>
    </row>
    <row r="748" spans="1:14" x14ac:dyDescent="0.3">
      <c r="A748" t="s">
        <v>39112</v>
      </c>
      <c r="B748">
        <v>11829947</v>
      </c>
      <c r="C748">
        <v>10</v>
      </c>
      <c r="D748">
        <v>30</v>
      </c>
      <c r="E748">
        <v>5</v>
      </c>
      <c r="F748" t="s">
        <v>39191</v>
      </c>
      <c r="G748" t="s">
        <v>25</v>
      </c>
      <c r="H748" t="s">
        <v>11</v>
      </c>
      <c r="I748" t="s">
        <v>39195</v>
      </c>
      <c r="J748" t="s">
        <v>30167</v>
      </c>
      <c r="K748" t="s">
        <v>30168</v>
      </c>
      <c r="L748" t="s">
        <v>39208</v>
      </c>
      <c r="M748" t="s">
        <v>30169</v>
      </c>
      <c r="N748" t="s">
        <v>30169</v>
      </c>
    </row>
    <row r="749" spans="1:14" x14ac:dyDescent="0.3">
      <c r="A749" t="s">
        <v>39105</v>
      </c>
      <c r="B749">
        <v>11826266</v>
      </c>
      <c r="C749">
        <v>19</v>
      </c>
      <c r="D749">
        <v>0</v>
      </c>
      <c r="E749">
        <v>5</v>
      </c>
      <c r="F749" t="s">
        <v>39189</v>
      </c>
      <c r="G749" t="s">
        <v>58</v>
      </c>
      <c r="H749" t="s">
        <v>5</v>
      </c>
      <c r="I749" t="s">
        <v>39194</v>
      </c>
      <c r="J749" t="s">
        <v>35534</v>
      </c>
      <c r="K749" t="s">
        <v>35535</v>
      </c>
      <c r="L749" t="s">
        <v>39207</v>
      </c>
      <c r="M749" t="s">
        <v>24398</v>
      </c>
      <c r="N749" t="s">
        <v>35536</v>
      </c>
    </row>
    <row r="750" spans="1:14" x14ac:dyDescent="0.3">
      <c r="A750" t="s">
        <v>38895</v>
      </c>
      <c r="B750">
        <v>11099221</v>
      </c>
      <c r="C750">
        <v>9</v>
      </c>
      <c r="D750">
        <v>30</v>
      </c>
      <c r="E750">
        <v>5</v>
      </c>
      <c r="F750" t="s">
        <v>39189</v>
      </c>
      <c r="G750" t="s">
        <v>25</v>
      </c>
      <c r="H750" t="s">
        <v>11</v>
      </c>
      <c r="I750" t="s">
        <v>39195</v>
      </c>
      <c r="J750" t="s">
        <v>36539</v>
      </c>
      <c r="K750" t="s">
        <v>16194</v>
      </c>
      <c r="L750" t="s">
        <v>39205</v>
      </c>
      <c r="M750" t="s">
        <v>24387</v>
      </c>
      <c r="N750" t="s">
        <v>36540</v>
      </c>
    </row>
    <row r="751" spans="1:14" x14ac:dyDescent="0.3">
      <c r="A751" t="s">
        <v>38906</v>
      </c>
      <c r="B751">
        <v>11130617</v>
      </c>
      <c r="C751">
        <v>9</v>
      </c>
      <c r="D751">
        <v>45</v>
      </c>
      <c r="E751">
        <v>2</v>
      </c>
      <c r="F751" t="s">
        <v>39190</v>
      </c>
      <c r="G751" t="s">
        <v>10</v>
      </c>
      <c r="H751" t="s">
        <v>11</v>
      </c>
      <c r="I751" t="s">
        <v>39195</v>
      </c>
      <c r="J751" t="s">
        <v>3925</v>
      </c>
      <c r="K751" t="s">
        <v>9922</v>
      </c>
      <c r="L751" t="s">
        <v>39205</v>
      </c>
      <c r="M751" t="s">
        <v>9923</v>
      </c>
      <c r="N751" t="s">
        <v>9924</v>
      </c>
    </row>
    <row r="752" spans="1:14" x14ac:dyDescent="0.3">
      <c r="A752" t="s">
        <v>38833</v>
      </c>
      <c r="B752">
        <v>10900934</v>
      </c>
      <c r="C752">
        <v>7</v>
      </c>
      <c r="D752">
        <v>0</v>
      </c>
      <c r="E752">
        <v>6</v>
      </c>
      <c r="F752" t="s">
        <v>39191</v>
      </c>
      <c r="G752" t="s">
        <v>58</v>
      </c>
      <c r="H752" t="s">
        <v>5</v>
      </c>
      <c r="I752" t="s">
        <v>39195</v>
      </c>
      <c r="J752" t="s">
        <v>22494</v>
      </c>
      <c r="K752" t="s">
        <v>22495</v>
      </c>
      <c r="L752" t="s">
        <v>39205</v>
      </c>
      <c r="M752" t="s">
        <v>22496</v>
      </c>
      <c r="N752" t="s">
        <v>22496</v>
      </c>
    </row>
    <row r="753" spans="1:14" x14ac:dyDescent="0.3">
      <c r="A753" t="s">
        <v>38857</v>
      </c>
      <c r="B753">
        <v>10933086</v>
      </c>
      <c r="C753">
        <v>7</v>
      </c>
      <c r="D753">
        <v>30</v>
      </c>
      <c r="E753">
        <v>2</v>
      </c>
      <c r="F753" t="s">
        <v>39191</v>
      </c>
      <c r="G753" t="s">
        <v>53</v>
      </c>
      <c r="H753" t="s">
        <v>5</v>
      </c>
      <c r="I753" t="s">
        <v>39194</v>
      </c>
      <c r="J753" t="s">
        <v>33199</v>
      </c>
      <c r="K753" t="s">
        <v>18450</v>
      </c>
      <c r="L753" t="s">
        <v>39207</v>
      </c>
      <c r="M753" t="s">
        <v>33200</v>
      </c>
      <c r="N753" t="s">
        <v>33201</v>
      </c>
    </row>
    <row r="754" spans="1:14" x14ac:dyDescent="0.3">
      <c r="A754" t="s">
        <v>38803</v>
      </c>
      <c r="B754">
        <v>10763510</v>
      </c>
      <c r="C754">
        <v>11</v>
      </c>
      <c r="D754">
        <v>15</v>
      </c>
      <c r="E754">
        <v>4</v>
      </c>
      <c r="F754" t="s">
        <v>39191</v>
      </c>
      <c r="G754" t="s">
        <v>58</v>
      </c>
      <c r="H754" t="s">
        <v>5</v>
      </c>
      <c r="I754" t="s">
        <v>39194</v>
      </c>
      <c r="J754" t="s">
        <v>14160</v>
      </c>
      <c r="K754" t="s">
        <v>14161</v>
      </c>
      <c r="L754" t="s">
        <v>39208</v>
      </c>
      <c r="M754" t="s">
        <v>14162</v>
      </c>
      <c r="N754" t="s">
        <v>14163</v>
      </c>
    </row>
    <row r="755" spans="1:14" x14ac:dyDescent="0.3">
      <c r="A755" t="s">
        <v>39003</v>
      </c>
      <c r="B755">
        <v>11412238</v>
      </c>
      <c r="C755">
        <v>10</v>
      </c>
      <c r="D755">
        <v>0</v>
      </c>
      <c r="E755">
        <v>1</v>
      </c>
      <c r="F755" t="s">
        <v>39189</v>
      </c>
      <c r="G755" t="s">
        <v>10</v>
      </c>
      <c r="H755" t="s">
        <v>11</v>
      </c>
      <c r="I755" t="s">
        <v>39194</v>
      </c>
      <c r="J755" t="s">
        <v>8308</v>
      </c>
      <c r="K755" t="s">
        <v>8309</v>
      </c>
      <c r="L755" t="s">
        <v>39208</v>
      </c>
      <c r="M755" t="s">
        <v>8310</v>
      </c>
      <c r="N755" t="s">
        <v>8311</v>
      </c>
    </row>
    <row r="756" spans="1:14" x14ac:dyDescent="0.3">
      <c r="A756" t="s">
        <v>38954</v>
      </c>
      <c r="B756">
        <v>11255425</v>
      </c>
      <c r="C756">
        <v>8</v>
      </c>
      <c r="D756">
        <v>15</v>
      </c>
      <c r="E756">
        <v>1</v>
      </c>
      <c r="F756" t="s">
        <v>39190</v>
      </c>
      <c r="G756" t="s">
        <v>25</v>
      </c>
      <c r="H756" t="s">
        <v>11</v>
      </c>
      <c r="I756" t="s">
        <v>39194</v>
      </c>
      <c r="J756" t="s">
        <v>6119</v>
      </c>
      <c r="K756" t="s">
        <v>6120</v>
      </c>
      <c r="L756" t="s">
        <v>39209</v>
      </c>
      <c r="M756" t="s">
        <v>6121</v>
      </c>
      <c r="N756" t="s">
        <v>6122</v>
      </c>
    </row>
    <row r="757" spans="1:14" x14ac:dyDescent="0.3">
      <c r="A757" t="s">
        <v>38895</v>
      </c>
      <c r="B757">
        <v>11055528</v>
      </c>
      <c r="C757">
        <v>9</v>
      </c>
      <c r="D757">
        <v>0</v>
      </c>
      <c r="E757">
        <v>5</v>
      </c>
      <c r="F757" t="s">
        <v>39191</v>
      </c>
      <c r="G757" t="s">
        <v>25</v>
      </c>
      <c r="H757" t="s">
        <v>11</v>
      </c>
      <c r="I757" t="s">
        <v>39195</v>
      </c>
      <c r="J757" t="s">
        <v>21126</v>
      </c>
      <c r="K757" t="s">
        <v>21127</v>
      </c>
      <c r="L757" t="s">
        <v>39206</v>
      </c>
      <c r="M757" t="s">
        <v>16194</v>
      </c>
      <c r="N757" t="s">
        <v>21128</v>
      </c>
    </row>
    <row r="758" spans="1:14" x14ac:dyDescent="0.3">
      <c r="A758" t="s">
        <v>39035</v>
      </c>
      <c r="B758">
        <v>11548219</v>
      </c>
      <c r="C758">
        <v>10</v>
      </c>
      <c r="D758">
        <v>30</v>
      </c>
      <c r="E758">
        <v>5</v>
      </c>
      <c r="F758" t="s">
        <v>39191</v>
      </c>
      <c r="G758" t="s">
        <v>25</v>
      </c>
      <c r="H758" t="s">
        <v>11</v>
      </c>
      <c r="J758" t="s">
        <v>10017</v>
      </c>
      <c r="K758" t="s">
        <v>10018</v>
      </c>
      <c r="L758" t="s">
        <v>39207</v>
      </c>
      <c r="M758" t="s">
        <v>10019</v>
      </c>
      <c r="N758" t="s">
        <v>10020</v>
      </c>
    </row>
    <row r="759" spans="1:14" x14ac:dyDescent="0.3">
      <c r="A759" t="s">
        <v>38786</v>
      </c>
      <c r="B759">
        <v>10714963</v>
      </c>
      <c r="C759">
        <v>15</v>
      </c>
      <c r="D759">
        <v>30</v>
      </c>
      <c r="E759">
        <v>1</v>
      </c>
      <c r="F759" t="s">
        <v>39191</v>
      </c>
      <c r="G759" t="s">
        <v>10</v>
      </c>
      <c r="H759" t="s">
        <v>11</v>
      </c>
      <c r="I759" t="s">
        <v>39195</v>
      </c>
      <c r="J759" t="s">
        <v>11886</v>
      </c>
      <c r="K759" t="s">
        <v>11887</v>
      </c>
      <c r="L759" t="s">
        <v>39209</v>
      </c>
      <c r="M759" t="s">
        <v>11888</v>
      </c>
      <c r="N759" t="s">
        <v>11888</v>
      </c>
    </row>
    <row r="760" spans="1:14" x14ac:dyDescent="0.3">
      <c r="A760" t="s">
        <v>39031</v>
      </c>
      <c r="B760">
        <v>11533046</v>
      </c>
      <c r="C760">
        <v>12</v>
      </c>
      <c r="D760">
        <v>0</v>
      </c>
      <c r="E760">
        <v>1</v>
      </c>
      <c r="F760" t="s">
        <v>39190</v>
      </c>
      <c r="G760" t="s">
        <v>25</v>
      </c>
      <c r="H760" t="s">
        <v>11</v>
      </c>
      <c r="I760" t="s">
        <v>39195</v>
      </c>
      <c r="J760" t="s">
        <v>28811</v>
      </c>
      <c r="K760" t="s">
        <v>28812</v>
      </c>
      <c r="L760" t="s">
        <v>39208</v>
      </c>
      <c r="M760" t="s">
        <v>28813</v>
      </c>
      <c r="N760" t="s">
        <v>28814</v>
      </c>
    </row>
    <row r="761" spans="1:14" x14ac:dyDescent="0.3">
      <c r="A761" t="s">
        <v>38883</v>
      </c>
      <c r="B761">
        <v>11045427</v>
      </c>
      <c r="C761">
        <v>13</v>
      </c>
      <c r="D761">
        <v>0</v>
      </c>
      <c r="E761">
        <v>7</v>
      </c>
      <c r="F761" t="s">
        <v>39190</v>
      </c>
      <c r="G761" t="s">
        <v>10</v>
      </c>
      <c r="H761" t="s">
        <v>11</v>
      </c>
      <c r="I761" t="s">
        <v>39195</v>
      </c>
      <c r="J761" t="s">
        <v>16718</v>
      </c>
      <c r="K761" t="s">
        <v>16719</v>
      </c>
      <c r="L761" t="s">
        <v>39207</v>
      </c>
      <c r="M761" t="s">
        <v>16720</v>
      </c>
      <c r="N761" t="s">
        <v>5701</v>
      </c>
    </row>
    <row r="762" spans="1:14" x14ac:dyDescent="0.3">
      <c r="A762" t="s">
        <v>39126</v>
      </c>
      <c r="B762">
        <v>11848876</v>
      </c>
      <c r="C762">
        <v>11</v>
      </c>
      <c r="D762">
        <v>30</v>
      </c>
      <c r="E762">
        <v>5</v>
      </c>
      <c r="F762" t="s">
        <v>39191</v>
      </c>
      <c r="G762" t="s">
        <v>53</v>
      </c>
      <c r="H762" t="s">
        <v>5</v>
      </c>
      <c r="J762" t="s">
        <v>12041</v>
      </c>
      <c r="K762" t="s">
        <v>12042</v>
      </c>
      <c r="L762" t="s">
        <v>39207</v>
      </c>
      <c r="M762" t="s">
        <v>12043</v>
      </c>
      <c r="N762" t="s">
        <v>12044</v>
      </c>
    </row>
    <row r="763" spans="1:14" x14ac:dyDescent="0.3">
      <c r="A763" t="s">
        <v>38880</v>
      </c>
      <c r="B763">
        <v>11008591</v>
      </c>
      <c r="C763">
        <v>9</v>
      </c>
      <c r="D763">
        <v>15</v>
      </c>
      <c r="E763">
        <v>4</v>
      </c>
      <c r="F763" t="s">
        <v>39191</v>
      </c>
      <c r="G763" t="s">
        <v>10</v>
      </c>
      <c r="H763" t="s">
        <v>11</v>
      </c>
      <c r="I763" t="s">
        <v>39195</v>
      </c>
      <c r="J763" t="s">
        <v>13500</v>
      </c>
      <c r="K763" t="s">
        <v>13501</v>
      </c>
      <c r="L763" t="s">
        <v>39206</v>
      </c>
      <c r="M763" t="s">
        <v>13502</v>
      </c>
      <c r="N763" t="s">
        <v>13503</v>
      </c>
    </row>
    <row r="764" spans="1:14" x14ac:dyDescent="0.3">
      <c r="A764" t="s">
        <v>39088</v>
      </c>
      <c r="B764">
        <v>11707129</v>
      </c>
      <c r="C764">
        <v>8</v>
      </c>
      <c r="D764">
        <v>30</v>
      </c>
      <c r="E764">
        <v>2</v>
      </c>
      <c r="F764" t="s">
        <v>39190</v>
      </c>
      <c r="G764" t="s">
        <v>25</v>
      </c>
      <c r="H764" t="s">
        <v>11</v>
      </c>
      <c r="I764" t="s">
        <v>39195</v>
      </c>
      <c r="J764" t="s">
        <v>10620</v>
      </c>
      <c r="K764" t="s">
        <v>10621</v>
      </c>
      <c r="L764" t="s">
        <v>39208</v>
      </c>
      <c r="M764" t="s">
        <v>10622</v>
      </c>
      <c r="N764" t="s">
        <v>10623</v>
      </c>
    </row>
    <row r="765" spans="1:14" x14ac:dyDescent="0.3">
      <c r="A765" t="s">
        <v>38811</v>
      </c>
      <c r="B765">
        <v>10789654</v>
      </c>
      <c r="C765">
        <v>15</v>
      </c>
      <c r="D765">
        <v>0</v>
      </c>
      <c r="E765">
        <v>5</v>
      </c>
      <c r="F765" t="s">
        <v>39190</v>
      </c>
      <c r="G765" t="s">
        <v>25</v>
      </c>
      <c r="H765" t="s">
        <v>11</v>
      </c>
      <c r="I765" t="s">
        <v>39195</v>
      </c>
      <c r="J765" t="s">
        <v>24431</v>
      </c>
      <c r="K765" t="s">
        <v>37421</v>
      </c>
      <c r="L765" t="s">
        <v>39207</v>
      </c>
      <c r="M765" t="s">
        <v>37422</v>
      </c>
      <c r="N765" t="s">
        <v>37423</v>
      </c>
    </row>
    <row r="766" spans="1:14" x14ac:dyDescent="0.3">
      <c r="A766" t="s">
        <v>38963</v>
      </c>
      <c r="B766">
        <v>11329359</v>
      </c>
      <c r="C766">
        <v>16</v>
      </c>
      <c r="D766">
        <v>45</v>
      </c>
      <c r="E766">
        <v>3</v>
      </c>
      <c r="F766" t="s">
        <v>39191</v>
      </c>
      <c r="G766" t="s">
        <v>25</v>
      </c>
      <c r="H766" t="s">
        <v>11</v>
      </c>
      <c r="I766" t="s">
        <v>39194</v>
      </c>
      <c r="J766" t="s">
        <v>14969</v>
      </c>
      <c r="K766" t="s">
        <v>14969</v>
      </c>
      <c r="L766" t="s">
        <v>39205</v>
      </c>
      <c r="M766" t="s">
        <v>14970</v>
      </c>
      <c r="N766" t="s">
        <v>14971</v>
      </c>
    </row>
    <row r="767" spans="1:14" x14ac:dyDescent="0.3">
      <c r="A767" t="s">
        <v>38902</v>
      </c>
      <c r="B767">
        <v>11079570</v>
      </c>
      <c r="C767">
        <v>8</v>
      </c>
      <c r="D767">
        <v>0</v>
      </c>
      <c r="E767">
        <v>5</v>
      </c>
      <c r="F767" t="s">
        <v>39190</v>
      </c>
      <c r="G767" t="s">
        <v>25</v>
      </c>
      <c r="H767" t="s">
        <v>11</v>
      </c>
      <c r="J767" t="s">
        <v>24293</v>
      </c>
      <c r="K767" t="s">
        <v>24294</v>
      </c>
      <c r="L767" t="s">
        <v>39208</v>
      </c>
      <c r="M767" t="s">
        <v>24295</v>
      </c>
      <c r="N767" t="s">
        <v>24296</v>
      </c>
    </row>
    <row r="768" spans="1:14" x14ac:dyDescent="0.3">
      <c r="A768" t="s">
        <v>39135</v>
      </c>
      <c r="B768">
        <v>11879326</v>
      </c>
      <c r="C768">
        <v>11</v>
      </c>
      <c r="D768">
        <v>30</v>
      </c>
      <c r="E768">
        <v>7</v>
      </c>
      <c r="F768" t="s">
        <v>39191</v>
      </c>
      <c r="G768" t="s">
        <v>10</v>
      </c>
      <c r="H768" t="s">
        <v>11</v>
      </c>
      <c r="I768" t="s">
        <v>39195</v>
      </c>
      <c r="J768" t="s">
        <v>17496</v>
      </c>
      <c r="K768" t="s">
        <v>17497</v>
      </c>
      <c r="L768" t="s">
        <v>39207</v>
      </c>
      <c r="M768" t="s">
        <v>17498</v>
      </c>
      <c r="N768" t="s">
        <v>17499</v>
      </c>
    </row>
    <row r="769" spans="1:14" x14ac:dyDescent="0.3">
      <c r="A769" t="s">
        <v>38832</v>
      </c>
      <c r="B769">
        <v>10877915</v>
      </c>
      <c r="C769">
        <v>8</v>
      </c>
      <c r="D769">
        <v>0</v>
      </c>
      <c r="E769">
        <v>5</v>
      </c>
      <c r="F769" t="s">
        <v>39190</v>
      </c>
      <c r="G769" t="s">
        <v>25</v>
      </c>
      <c r="H769" t="s">
        <v>11</v>
      </c>
      <c r="I769" t="s">
        <v>39195</v>
      </c>
      <c r="J769" t="s">
        <v>15323</v>
      </c>
      <c r="K769" t="s">
        <v>15324</v>
      </c>
      <c r="L769" t="s">
        <v>39210</v>
      </c>
      <c r="M769" t="s">
        <v>15325</v>
      </c>
      <c r="N769" t="s">
        <v>15326</v>
      </c>
    </row>
    <row r="770" spans="1:14" x14ac:dyDescent="0.3">
      <c r="A770" t="s">
        <v>38985</v>
      </c>
      <c r="B770">
        <v>11402978</v>
      </c>
      <c r="C770">
        <v>12</v>
      </c>
      <c r="D770">
        <v>0</v>
      </c>
      <c r="E770">
        <v>4</v>
      </c>
      <c r="F770" t="s">
        <v>39189</v>
      </c>
      <c r="G770" t="s">
        <v>10</v>
      </c>
      <c r="H770" t="s">
        <v>11</v>
      </c>
      <c r="I770" t="s">
        <v>39195</v>
      </c>
      <c r="J770" t="s">
        <v>34828</v>
      </c>
      <c r="K770" t="s">
        <v>34829</v>
      </c>
      <c r="L770" t="s">
        <v>39205</v>
      </c>
      <c r="M770" t="s">
        <v>34830</v>
      </c>
      <c r="N770" t="s">
        <v>34831</v>
      </c>
    </row>
    <row r="771" spans="1:14" x14ac:dyDescent="0.3">
      <c r="A771" t="s">
        <v>38804</v>
      </c>
      <c r="B771">
        <v>10791216</v>
      </c>
      <c r="C771">
        <v>9</v>
      </c>
      <c r="D771">
        <v>30</v>
      </c>
      <c r="E771">
        <v>5</v>
      </c>
      <c r="F771" t="s">
        <v>39191</v>
      </c>
      <c r="G771" t="s">
        <v>53</v>
      </c>
      <c r="H771" t="s">
        <v>5</v>
      </c>
      <c r="I771" t="s">
        <v>39195</v>
      </c>
      <c r="J771" t="s">
        <v>11392</v>
      </c>
      <c r="K771" t="s">
        <v>11392</v>
      </c>
      <c r="L771" t="s">
        <v>39207</v>
      </c>
      <c r="M771" t="s">
        <v>8590</v>
      </c>
      <c r="N771" t="s">
        <v>11393</v>
      </c>
    </row>
    <row r="772" spans="1:14" x14ac:dyDescent="0.3">
      <c r="A772" t="s">
        <v>39122</v>
      </c>
      <c r="B772">
        <v>11832170</v>
      </c>
      <c r="C772">
        <v>16</v>
      </c>
      <c r="D772">
        <v>45</v>
      </c>
      <c r="E772">
        <v>1</v>
      </c>
      <c r="F772" t="s">
        <v>39189</v>
      </c>
      <c r="G772" t="s">
        <v>25</v>
      </c>
      <c r="H772" t="s">
        <v>11</v>
      </c>
      <c r="I772" t="s">
        <v>39195</v>
      </c>
      <c r="J772" t="s">
        <v>21896</v>
      </c>
      <c r="K772" t="s">
        <v>21897</v>
      </c>
      <c r="L772" t="s">
        <v>39209</v>
      </c>
      <c r="M772" t="s">
        <v>21898</v>
      </c>
      <c r="N772" t="s">
        <v>21898</v>
      </c>
    </row>
    <row r="773" spans="1:14" x14ac:dyDescent="0.3">
      <c r="A773" t="s">
        <v>38949</v>
      </c>
      <c r="B773">
        <v>11241080</v>
      </c>
      <c r="C773">
        <v>19</v>
      </c>
      <c r="D773">
        <v>0</v>
      </c>
      <c r="E773">
        <v>3</v>
      </c>
      <c r="F773" t="s">
        <v>39189</v>
      </c>
      <c r="G773" t="s">
        <v>53</v>
      </c>
      <c r="H773" t="s">
        <v>5</v>
      </c>
      <c r="I773" t="s">
        <v>39194</v>
      </c>
      <c r="J773" t="s">
        <v>3719</v>
      </c>
      <c r="K773" t="s">
        <v>3720</v>
      </c>
      <c r="L773" t="s">
        <v>39205</v>
      </c>
      <c r="M773" t="s">
        <v>3721</v>
      </c>
      <c r="N773" t="s">
        <v>3722</v>
      </c>
    </row>
    <row r="774" spans="1:14" x14ac:dyDescent="0.3">
      <c r="A774" t="s">
        <v>39061</v>
      </c>
      <c r="B774">
        <v>11615993</v>
      </c>
      <c r="C774">
        <v>12</v>
      </c>
      <c r="D774">
        <v>45</v>
      </c>
      <c r="E774">
        <v>3</v>
      </c>
      <c r="F774" t="s">
        <v>39191</v>
      </c>
      <c r="G774" t="s">
        <v>10</v>
      </c>
      <c r="H774" t="s">
        <v>11</v>
      </c>
      <c r="I774" t="s">
        <v>39195</v>
      </c>
      <c r="J774" t="s">
        <v>10177</v>
      </c>
      <c r="K774" t="s">
        <v>10177</v>
      </c>
      <c r="L774" t="s">
        <v>39205</v>
      </c>
      <c r="M774" t="s">
        <v>10178</v>
      </c>
      <c r="N774" t="s">
        <v>10178</v>
      </c>
    </row>
    <row r="775" spans="1:14" x14ac:dyDescent="0.3">
      <c r="A775" t="s">
        <v>39012</v>
      </c>
      <c r="B775">
        <v>11475559</v>
      </c>
      <c r="C775">
        <v>11</v>
      </c>
      <c r="D775">
        <v>15</v>
      </c>
      <c r="E775">
        <v>3</v>
      </c>
      <c r="F775" t="s">
        <v>39189</v>
      </c>
      <c r="G775" t="s">
        <v>25</v>
      </c>
      <c r="H775" t="s">
        <v>11</v>
      </c>
      <c r="I775" t="s">
        <v>39194</v>
      </c>
      <c r="J775" t="s">
        <v>9112</v>
      </c>
      <c r="K775" t="s">
        <v>9113</v>
      </c>
      <c r="L775" t="s">
        <v>39206</v>
      </c>
      <c r="M775" t="s">
        <v>9114</v>
      </c>
      <c r="N775" t="s">
        <v>9114</v>
      </c>
    </row>
    <row r="776" spans="1:14" x14ac:dyDescent="0.3">
      <c r="A776" t="s">
        <v>38928</v>
      </c>
      <c r="B776">
        <v>11159973</v>
      </c>
      <c r="C776">
        <v>14</v>
      </c>
      <c r="D776">
        <v>0</v>
      </c>
      <c r="E776">
        <v>3</v>
      </c>
      <c r="F776" t="s">
        <v>39189</v>
      </c>
      <c r="G776" t="s">
        <v>25</v>
      </c>
      <c r="H776" t="s">
        <v>11</v>
      </c>
      <c r="I776" t="s">
        <v>39194</v>
      </c>
      <c r="J776" t="s">
        <v>37575</v>
      </c>
      <c r="K776" t="s">
        <v>23947</v>
      </c>
      <c r="L776" t="s">
        <v>39208</v>
      </c>
      <c r="M776" t="s">
        <v>37576</v>
      </c>
      <c r="N776" t="s">
        <v>37576</v>
      </c>
    </row>
    <row r="777" spans="1:14" x14ac:dyDescent="0.3">
      <c r="A777" t="s">
        <v>38808</v>
      </c>
      <c r="B777">
        <v>10815292</v>
      </c>
      <c r="C777">
        <v>18</v>
      </c>
      <c r="D777">
        <v>0</v>
      </c>
      <c r="E777">
        <v>2</v>
      </c>
      <c r="F777" t="s">
        <v>39191</v>
      </c>
      <c r="G777" t="s">
        <v>25</v>
      </c>
      <c r="H777" t="s">
        <v>11</v>
      </c>
      <c r="I777" t="s">
        <v>39194</v>
      </c>
      <c r="J777" t="s">
        <v>29807</v>
      </c>
      <c r="K777" t="s">
        <v>29808</v>
      </c>
      <c r="L777" t="s">
        <v>39205</v>
      </c>
      <c r="M777" t="s">
        <v>29809</v>
      </c>
      <c r="N777" t="s">
        <v>29810</v>
      </c>
    </row>
    <row r="778" spans="1:14" x14ac:dyDescent="0.3">
      <c r="A778" t="s">
        <v>38858</v>
      </c>
      <c r="B778">
        <v>10957112</v>
      </c>
      <c r="C778">
        <v>14</v>
      </c>
      <c r="D778">
        <v>0</v>
      </c>
      <c r="E778">
        <v>3</v>
      </c>
      <c r="F778" t="s">
        <v>39189</v>
      </c>
      <c r="G778" t="s">
        <v>10</v>
      </c>
      <c r="H778" t="s">
        <v>11</v>
      </c>
      <c r="I778" t="s">
        <v>39195</v>
      </c>
      <c r="J778" t="s">
        <v>17952</v>
      </c>
      <c r="K778" t="s">
        <v>17953</v>
      </c>
      <c r="L778" t="s">
        <v>39209</v>
      </c>
      <c r="M778" t="s">
        <v>17954</v>
      </c>
      <c r="N778" t="s">
        <v>17955</v>
      </c>
    </row>
    <row r="779" spans="1:14" x14ac:dyDescent="0.3">
      <c r="A779" t="s">
        <v>39117</v>
      </c>
      <c r="B779">
        <v>11815457</v>
      </c>
      <c r="C779">
        <v>12</v>
      </c>
      <c r="D779">
        <v>0</v>
      </c>
      <c r="E779">
        <v>3</v>
      </c>
      <c r="F779" t="s">
        <v>39191</v>
      </c>
      <c r="G779" t="s">
        <v>25</v>
      </c>
      <c r="H779" t="s">
        <v>11</v>
      </c>
      <c r="I779" t="s">
        <v>39195</v>
      </c>
      <c r="J779" t="s">
        <v>10591</v>
      </c>
      <c r="K779" t="s">
        <v>10592</v>
      </c>
      <c r="L779" t="s">
        <v>39207</v>
      </c>
      <c r="M779" t="s">
        <v>10593</v>
      </c>
      <c r="N779" t="s">
        <v>10593</v>
      </c>
    </row>
    <row r="780" spans="1:14" x14ac:dyDescent="0.3">
      <c r="A780" t="s">
        <v>38813</v>
      </c>
      <c r="B780">
        <v>10794125</v>
      </c>
      <c r="C780">
        <v>9</v>
      </c>
      <c r="D780">
        <v>30</v>
      </c>
      <c r="E780">
        <v>7</v>
      </c>
      <c r="F780" t="s">
        <v>39191</v>
      </c>
      <c r="G780" t="s">
        <v>10</v>
      </c>
      <c r="H780" t="s">
        <v>11</v>
      </c>
      <c r="I780" t="s">
        <v>39194</v>
      </c>
      <c r="J780" t="s">
        <v>21442</v>
      </c>
      <c r="K780" t="s">
        <v>21443</v>
      </c>
      <c r="L780" t="s">
        <v>39206</v>
      </c>
      <c r="M780" t="s">
        <v>21444</v>
      </c>
      <c r="N780" t="s">
        <v>21445</v>
      </c>
    </row>
    <row r="781" spans="1:14" x14ac:dyDescent="0.3">
      <c r="A781" t="s">
        <v>38859</v>
      </c>
      <c r="B781">
        <v>10941071</v>
      </c>
      <c r="C781">
        <v>9</v>
      </c>
      <c r="D781">
        <v>15</v>
      </c>
      <c r="E781">
        <v>4</v>
      </c>
      <c r="F781" t="s">
        <v>39189</v>
      </c>
      <c r="G781" t="s">
        <v>10</v>
      </c>
      <c r="H781" t="s">
        <v>11</v>
      </c>
      <c r="I781" t="s">
        <v>39195</v>
      </c>
      <c r="J781" t="s">
        <v>32936</v>
      </c>
      <c r="K781" t="s">
        <v>32937</v>
      </c>
      <c r="L781" t="s">
        <v>39205</v>
      </c>
      <c r="M781" t="s">
        <v>32938</v>
      </c>
      <c r="N781" t="s">
        <v>32939</v>
      </c>
    </row>
    <row r="782" spans="1:14" x14ac:dyDescent="0.3">
      <c r="A782" t="s">
        <v>38823</v>
      </c>
      <c r="B782">
        <v>10826437</v>
      </c>
      <c r="C782">
        <v>14</v>
      </c>
      <c r="D782">
        <v>15</v>
      </c>
      <c r="E782">
        <v>3</v>
      </c>
      <c r="F782" t="s">
        <v>39191</v>
      </c>
      <c r="G782" t="s">
        <v>10</v>
      </c>
      <c r="H782" t="s">
        <v>11</v>
      </c>
      <c r="I782" t="s">
        <v>39194</v>
      </c>
      <c r="J782" t="s">
        <v>10448</v>
      </c>
      <c r="K782" t="s">
        <v>10449</v>
      </c>
      <c r="L782" t="s">
        <v>39205</v>
      </c>
      <c r="M782" t="s">
        <v>10450</v>
      </c>
      <c r="N782" t="s">
        <v>10450</v>
      </c>
    </row>
    <row r="783" spans="1:14" x14ac:dyDescent="0.3">
      <c r="A783" t="s">
        <v>38819</v>
      </c>
      <c r="B783">
        <v>10848573</v>
      </c>
      <c r="C783">
        <v>8</v>
      </c>
      <c r="D783">
        <v>30</v>
      </c>
      <c r="E783">
        <v>6</v>
      </c>
      <c r="F783" t="s">
        <v>39191</v>
      </c>
      <c r="G783" t="s">
        <v>53</v>
      </c>
      <c r="H783" t="s">
        <v>5</v>
      </c>
      <c r="I783" t="s">
        <v>39195</v>
      </c>
      <c r="J783" t="s">
        <v>9786</v>
      </c>
      <c r="K783" t="s">
        <v>9787</v>
      </c>
      <c r="L783" t="s">
        <v>39205</v>
      </c>
      <c r="M783" t="s">
        <v>9788</v>
      </c>
      <c r="N783" t="s">
        <v>9789</v>
      </c>
    </row>
    <row r="784" spans="1:14" x14ac:dyDescent="0.3">
      <c r="A784" t="s">
        <v>39069</v>
      </c>
      <c r="B784">
        <v>11642914</v>
      </c>
      <c r="C784">
        <v>10</v>
      </c>
      <c r="D784">
        <v>30</v>
      </c>
      <c r="E784">
        <v>4</v>
      </c>
      <c r="F784" t="s">
        <v>39190</v>
      </c>
      <c r="G784" t="s">
        <v>25</v>
      </c>
      <c r="H784" t="s">
        <v>11</v>
      </c>
      <c r="I784" t="s">
        <v>39195</v>
      </c>
      <c r="J784" t="s">
        <v>2474</v>
      </c>
      <c r="K784" t="s">
        <v>2475</v>
      </c>
      <c r="L784" t="s">
        <v>39205</v>
      </c>
      <c r="M784" t="s">
        <v>2476</v>
      </c>
      <c r="N784" t="s">
        <v>2477</v>
      </c>
    </row>
    <row r="785" spans="1:14" x14ac:dyDescent="0.3">
      <c r="A785" t="s">
        <v>38843</v>
      </c>
      <c r="B785">
        <v>10885630</v>
      </c>
      <c r="C785">
        <v>16</v>
      </c>
      <c r="D785">
        <v>30</v>
      </c>
      <c r="E785">
        <v>2</v>
      </c>
      <c r="F785" t="s">
        <v>39191</v>
      </c>
      <c r="G785" t="s">
        <v>53</v>
      </c>
      <c r="H785" t="s">
        <v>5</v>
      </c>
      <c r="I785" t="s">
        <v>39195</v>
      </c>
      <c r="J785" t="s">
        <v>24108</v>
      </c>
      <c r="K785" t="s">
        <v>24109</v>
      </c>
      <c r="L785" t="s">
        <v>39206</v>
      </c>
      <c r="M785" t="s">
        <v>24110</v>
      </c>
      <c r="N785" t="s">
        <v>24111</v>
      </c>
    </row>
    <row r="786" spans="1:14" x14ac:dyDescent="0.3">
      <c r="A786" t="s">
        <v>39073</v>
      </c>
      <c r="B786">
        <v>11692536</v>
      </c>
      <c r="C786">
        <v>14</v>
      </c>
      <c r="D786">
        <v>0</v>
      </c>
      <c r="E786">
        <v>1</v>
      </c>
      <c r="F786" t="s">
        <v>39191</v>
      </c>
      <c r="G786" t="s">
        <v>10</v>
      </c>
      <c r="H786" t="s">
        <v>11</v>
      </c>
      <c r="I786" t="s">
        <v>39194</v>
      </c>
      <c r="J786" t="s">
        <v>20829</v>
      </c>
      <c r="K786" t="s">
        <v>20830</v>
      </c>
      <c r="L786" t="s">
        <v>39205</v>
      </c>
      <c r="M786" t="s">
        <v>20831</v>
      </c>
      <c r="N786" t="s">
        <v>20832</v>
      </c>
    </row>
    <row r="787" spans="1:14" x14ac:dyDescent="0.3">
      <c r="A787" t="s">
        <v>38832</v>
      </c>
      <c r="B787">
        <v>10854783</v>
      </c>
      <c r="C787">
        <v>14</v>
      </c>
      <c r="D787">
        <v>0</v>
      </c>
      <c r="E787">
        <v>5</v>
      </c>
      <c r="F787" t="s">
        <v>39190</v>
      </c>
      <c r="G787" t="s">
        <v>25</v>
      </c>
      <c r="H787" t="s">
        <v>11</v>
      </c>
      <c r="I787" t="s">
        <v>39195</v>
      </c>
      <c r="J787" t="s">
        <v>24404</v>
      </c>
      <c r="K787" t="s">
        <v>24405</v>
      </c>
      <c r="L787" t="s">
        <v>39205</v>
      </c>
      <c r="M787" t="s">
        <v>24406</v>
      </c>
      <c r="N787" t="s">
        <v>24407</v>
      </c>
    </row>
    <row r="788" spans="1:14" x14ac:dyDescent="0.3">
      <c r="A788" t="s">
        <v>38804</v>
      </c>
      <c r="B788">
        <v>10791218</v>
      </c>
      <c r="C788">
        <v>14</v>
      </c>
      <c r="D788">
        <v>30</v>
      </c>
      <c r="E788">
        <v>5</v>
      </c>
      <c r="F788" t="s">
        <v>39191</v>
      </c>
      <c r="G788" t="s">
        <v>53</v>
      </c>
      <c r="H788" t="s">
        <v>5</v>
      </c>
      <c r="I788" t="s">
        <v>39194</v>
      </c>
      <c r="J788" t="s">
        <v>10192</v>
      </c>
      <c r="K788" t="s">
        <v>10193</v>
      </c>
      <c r="L788" t="s">
        <v>39207</v>
      </c>
      <c r="M788" t="s">
        <v>10194</v>
      </c>
      <c r="N788" t="s">
        <v>10195</v>
      </c>
    </row>
    <row r="789" spans="1:14" x14ac:dyDescent="0.3">
      <c r="A789" t="s">
        <v>38880</v>
      </c>
      <c r="B789">
        <v>11050100</v>
      </c>
      <c r="C789">
        <v>9</v>
      </c>
      <c r="D789">
        <v>30</v>
      </c>
      <c r="E789">
        <v>4</v>
      </c>
      <c r="F789" t="s">
        <v>39191</v>
      </c>
      <c r="G789" t="s">
        <v>10</v>
      </c>
      <c r="H789" t="s">
        <v>11</v>
      </c>
      <c r="I789" t="s">
        <v>39195</v>
      </c>
      <c r="J789" t="s">
        <v>27619</v>
      </c>
      <c r="K789" t="s">
        <v>27620</v>
      </c>
      <c r="L789" t="s">
        <v>39207</v>
      </c>
      <c r="M789" t="s">
        <v>27621</v>
      </c>
      <c r="N789" t="s">
        <v>27622</v>
      </c>
    </row>
    <row r="790" spans="1:14" x14ac:dyDescent="0.3">
      <c r="A790" t="s">
        <v>38975</v>
      </c>
      <c r="B790">
        <v>11322758</v>
      </c>
      <c r="C790">
        <v>13</v>
      </c>
      <c r="D790">
        <v>45</v>
      </c>
      <c r="E790">
        <v>1</v>
      </c>
      <c r="F790" t="s">
        <v>39191</v>
      </c>
      <c r="G790" t="s">
        <v>53</v>
      </c>
      <c r="H790" t="s">
        <v>5</v>
      </c>
      <c r="I790" t="s">
        <v>39195</v>
      </c>
      <c r="J790" t="s">
        <v>36178</v>
      </c>
      <c r="K790" t="s">
        <v>36179</v>
      </c>
      <c r="L790" t="s">
        <v>39205</v>
      </c>
      <c r="M790" t="s">
        <v>36180</v>
      </c>
      <c r="N790" t="s">
        <v>36181</v>
      </c>
    </row>
    <row r="791" spans="1:14" x14ac:dyDescent="0.3">
      <c r="A791" t="s">
        <v>39102</v>
      </c>
      <c r="B791">
        <v>11758676</v>
      </c>
      <c r="C791">
        <v>10</v>
      </c>
      <c r="D791">
        <v>30</v>
      </c>
      <c r="E791">
        <v>2</v>
      </c>
      <c r="F791" t="s">
        <v>39190</v>
      </c>
      <c r="G791" t="s">
        <v>25</v>
      </c>
      <c r="H791" t="s">
        <v>11</v>
      </c>
      <c r="J791" t="s">
        <v>26066</v>
      </c>
      <c r="K791" t="s">
        <v>26067</v>
      </c>
      <c r="L791" t="s">
        <v>39206</v>
      </c>
      <c r="M791" t="s">
        <v>16921</v>
      </c>
      <c r="N791" t="s">
        <v>26068</v>
      </c>
    </row>
    <row r="792" spans="1:14" x14ac:dyDescent="0.3">
      <c r="A792" t="s">
        <v>38979</v>
      </c>
      <c r="B792">
        <v>11338391</v>
      </c>
      <c r="C792">
        <v>16</v>
      </c>
      <c r="D792">
        <v>30</v>
      </c>
      <c r="E792">
        <v>5</v>
      </c>
      <c r="F792" t="s">
        <v>39189</v>
      </c>
      <c r="G792" t="s">
        <v>25</v>
      </c>
      <c r="H792" t="s">
        <v>11</v>
      </c>
      <c r="I792" t="s">
        <v>39195</v>
      </c>
      <c r="J792" t="s">
        <v>14477</v>
      </c>
      <c r="K792" t="s">
        <v>14478</v>
      </c>
      <c r="L792" t="s">
        <v>39205</v>
      </c>
      <c r="M792" t="s">
        <v>14479</v>
      </c>
      <c r="N792" t="s">
        <v>14479</v>
      </c>
    </row>
    <row r="793" spans="1:14" x14ac:dyDescent="0.3">
      <c r="A793" t="s">
        <v>38900</v>
      </c>
      <c r="B793">
        <v>11069879</v>
      </c>
      <c r="C793">
        <v>14</v>
      </c>
      <c r="D793">
        <v>30</v>
      </c>
      <c r="E793">
        <v>3</v>
      </c>
      <c r="F793" t="s">
        <v>39189</v>
      </c>
      <c r="G793" t="s">
        <v>25</v>
      </c>
      <c r="H793" t="s">
        <v>11</v>
      </c>
      <c r="I793" t="s">
        <v>39195</v>
      </c>
      <c r="J793" t="s">
        <v>32339</v>
      </c>
      <c r="K793" t="s">
        <v>32340</v>
      </c>
      <c r="L793" t="s">
        <v>39205</v>
      </c>
      <c r="M793" t="s">
        <v>9903</v>
      </c>
      <c r="N793" t="s">
        <v>13758</v>
      </c>
    </row>
    <row r="794" spans="1:14" x14ac:dyDescent="0.3">
      <c r="A794" t="s">
        <v>38863</v>
      </c>
      <c r="B794">
        <v>10979547</v>
      </c>
      <c r="C794">
        <v>18</v>
      </c>
      <c r="D794">
        <v>30</v>
      </c>
      <c r="E794">
        <v>1</v>
      </c>
      <c r="F794" t="s">
        <v>39191</v>
      </c>
      <c r="G794" t="s">
        <v>10</v>
      </c>
      <c r="H794" t="s">
        <v>11</v>
      </c>
      <c r="I794" t="s">
        <v>39194</v>
      </c>
      <c r="J794" t="s">
        <v>2096</v>
      </c>
      <c r="K794" t="s">
        <v>2097</v>
      </c>
      <c r="L794" t="s">
        <v>39205</v>
      </c>
      <c r="M794" t="s">
        <v>2098</v>
      </c>
      <c r="N794" t="s">
        <v>2099</v>
      </c>
    </row>
    <row r="795" spans="1:14" x14ac:dyDescent="0.3">
      <c r="A795" t="s">
        <v>39045</v>
      </c>
      <c r="B795">
        <v>11585492</v>
      </c>
      <c r="C795">
        <v>18</v>
      </c>
      <c r="D795">
        <v>0</v>
      </c>
      <c r="E795">
        <v>1</v>
      </c>
      <c r="F795" t="s">
        <v>39189</v>
      </c>
      <c r="G795" t="s">
        <v>25</v>
      </c>
      <c r="H795" t="s">
        <v>11</v>
      </c>
      <c r="I795" t="s">
        <v>39195</v>
      </c>
      <c r="J795" t="s">
        <v>35340</v>
      </c>
      <c r="K795" t="s">
        <v>35340</v>
      </c>
      <c r="L795" t="s">
        <v>39208</v>
      </c>
      <c r="M795" t="s">
        <v>35341</v>
      </c>
      <c r="N795" t="s">
        <v>35341</v>
      </c>
    </row>
    <row r="796" spans="1:14" x14ac:dyDescent="0.3">
      <c r="A796" t="s">
        <v>38850</v>
      </c>
      <c r="B796">
        <v>10948409</v>
      </c>
      <c r="C796">
        <v>18</v>
      </c>
      <c r="D796">
        <v>45</v>
      </c>
      <c r="E796">
        <v>2</v>
      </c>
      <c r="F796" t="s">
        <v>39191</v>
      </c>
      <c r="G796" t="s">
        <v>10</v>
      </c>
      <c r="H796" t="s">
        <v>11</v>
      </c>
      <c r="I796" t="s">
        <v>39195</v>
      </c>
      <c r="J796" t="s">
        <v>33632</v>
      </c>
      <c r="K796" t="s">
        <v>33633</v>
      </c>
      <c r="L796" t="s">
        <v>39205</v>
      </c>
      <c r="M796" t="s">
        <v>33634</v>
      </c>
      <c r="N796" t="s">
        <v>33635</v>
      </c>
    </row>
    <row r="797" spans="1:14" x14ac:dyDescent="0.3">
      <c r="A797" t="s">
        <v>39098</v>
      </c>
      <c r="B797">
        <v>11781600</v>
      </c>
      <c r="C797">
        <v>7</v>
      </c>
      <c r="D797">
        <v>45</v>
      </c>
      <c r="E797">
        <v>5</v>
      </c>
      <c r="F797" t="s">
        <v>39191</v>
      </c>
      <c r="G797" t="s">
        <v>598</v>
      </c>
      <c r="H797" t="s">
        <v>5</v>
      </c>
      <c r="I797" t="s">
        <v>39195</v>
      </c>
      <c r="J797" t="s">
        <v>37087</v>
      </c>
      <c r="K797" t="s">
        <v>38555</v>
      </c>
      <c r="L797" t="s">
        <v>39205</v>
      </c>
      <c r="M797" t="s">
        <v>38556</v>
      </c>
      <c r="N797" t="s">
        <v>38557</v>
      </c>
    </row>
    <row r="798" spans="1:14" x14ac:dyDescent="0.3">
      <c r="A798" t="s">
        <v>39042</v>
      </c>
      <c r="B798">
        <v>11553538</v>
      </c>
      <c r="C798">
        <v>10</v>
      </c>
      <c r="D798">
        <v>30</v>
      </c>
      <c r="E798">
        <v>5</v>
      </c>
      <c r="F798" t="s">
        <v>39189</v>
      </c>
      <c r="G798" t="s">
        <v>25</v>
      </c>
      <c r="H798" t="s">
        <v>11</v>
      </c>
      <c r="I798" t="s">
        <v>39195</v>
      </c>
      <c r="J798" t="s">
        <v>15896</v>
      </c>
      <c r="K798" t="s">
        <v>15897</v>
      </c>
      <c r="L798" t="s">
        <v>39207</v>
      </c>
      <c r="M798" t="s">
        <v>15898</v>
      </c>
      <c r="N798" t="s">
        <v>15899</v>
      </c>
    </row>
    <row r="799" spans="1:14" x14ac:dyDescent="0.3">
      <c r="A799" t="s">
        <v>39098</v>
      </c>
      <c r="B799">
        <v>11788357</v>
      </c>
      <c r="C799">
        <v>9</v>
      </c>
      <c r="D799">
        <v>0</v>
      </c>
      <c r="E799">
        <v>5</v>
      </c>
      <c r="F799" t="s">
        <v>39190</v>
      </c>
      <c r="G799" t="s">
        <v>10</v>
      </c>
      <c r="H799" t="s">
        <v>11</v>
      </c>
      <c r="I799" t="s">
        <v>39194</v>
      </c>
      <c r="J799" t="s">
        <v>35226</v>
      </c>
      <c r="K799" t="s">
        <v>35227</v>
      </c>
      <c r="L799" t="s">
        <v>39210</v>
      </c>
      <c r="M799" t="s">
        <v>32034</v>
      </c>
      <c r="N799" t="s">
        <v>35228</v>
      </c>
    </row>
    <row r="800" spans="1:14" x14ac:dyDescent="0.3">
      <c r="A800" t="s">
        <v>38902</v>
      </c>
      <c r="B800">
        <v>11124799</v>
      </c>
      <c r="C800">
        <v>10</v>
      </c>
      <c r="D800">
        <v>30</v>
      </c>
      <c r="E800">
        <v>5</v>
      </c>
      <c r="F800" t="s">
        <v>39190</v>
      </c>
      <c r="G800" t="s">
        <v>25</v>
      </c>
      <c r="H800" t="s">
        <v>11</v>
      </c>
      <c r="I800" t="s">
        <v>39194</v>
      </c>
      <c r="J800" t="s">
        <v>26527</v>
      </c>
      <c r="K800" t="s">
        <v>34657</v>
      </c>
      <c r="L800" t="s">
        <v>39207</v>
      </c>
      <c r="M800" t="s">
        <v>34658</v>
      </c>
      <c r="N800" t="s">
        <v>34659</v>
      </c>
    </row>
    <row r="801" spans="1:14" x14ac:dyDescent="0.3">
      <c r="A801" t="s">
        <v>38936</v>
      </c>
      <c r="B801">
        <v>11223327</v>
      </c>
      <c r="C801">
        <v>10</v>
      </c>
      <c r="D801">
        <v>0</v>
      </c>
      <c r="E801">
        <v>4</v>
      </c>
      <c r="F801" t="s">
        <v>39190</v>
      </c>
      <c r="G801" t="s">
        <v>25</v>
      </c>
      <c r="H801" t="s">
        <v>11</v>
      </c>
      <c r="I801" t="s">
        <v>39195</v>
      </c>
      <c r="J801" t="s">
        <v>35405</v>
      </c>
      <c r="K801" t="s">
        <v>35406</v>
      </c>
      <c r="L801" t="s">
        <v>39208</v>
      </c>
      <c r="M801" t="s">
        <v>35407</v>
      </c>
      <c r="N801" t="s">
        <v>35408</v>
      </c>
    </row>
    <row r="802" spans="1:14" x14ac:dyDescent="0.3">
      <c r="A802" t="s">
        <v>38942</v>
      </c>
      <c r="B802">
        <v>11204841</v>
      </c>
      <c r="C802">
        <v>13</v>
      </c>
      <c r="D802">
        <v>0</v>
      </c>
      <c r="E802">
        <v>3</v>
      </c>
      <c r="F802" t="s">
        <v>39189</v>
      </c>
      <c r="G802" t="s">
        <v>25</v>
      </c>
      <c r="H802" t="s">
        <v>11</v>
      </c>
      <c r="I802" t="s">
        <v>39194</v>
      </c>
      <c r="J802" t="s">
        <v>16327</v>
      </c>
      <c r="K802" t="s">
        <v>16328</v>
      </c>
      <c r="L802" t="s">
        <v>39205</v>
      </c>
      <c r="M802" t="s">
        <v>9329</v>
      </c>
      <c r="N802" t="s">
        <v>16329</v>
      </c>
    </row>
    <row r="803" spans="1:14" x14ac:dyDescent="0.3">
      <c r="A803" t="s">
        <v>38912</v>
      </c>
      <c r="B803">
        <v>11107372</v>
      </c>
      <c r="C803">
        <v>9</v>
      </c>
      <c r="D803">
        <v>0</v>
      </c>
      <c r="E803">
        <v>1</v>
      </c>
      <c r="F803" t="s">
        <v>39189</v>
      </c>
      <c r="G803" t="s">
        <v>25</v>
      </c>
      <c r="H803" t="s">
        <v>11</v>
      </c>
      <c r="I803" t="s">
        <v>39195</v>
      </c>
      <c r="J803" t="s">
        <v>18199</v>
      </c>
      <c r="K803" t="s">
        <v>18200</v>
      </c>
      <c r="L803" t="s">
        <v>39205</v>
      </c>
      <c r="M803" t="s">
        <v>18201</v>
      </c>
      <c r="N803" t="s">
        <v>18202</v>
      </c>
    </row>
    <row r="804" spans="1:14" x14ac:dyDescent="0.3">
      <c r="A804" t="s">
        <v>39075</v>
      </c>
      <c r="B804">
        <v>11663882</v>
      </c>
      <c r="C804">
        <v>15</v>
      </c>
      <c r="D804">
        <v>0</v>
      </c>
      <c r="E804">
        <v>3</v>
      </c>
      <c r="F804" t="s">
        <v>39190</v>
      </c>
      <c r="G804" t="s">
        <v>25</v>
      </c>
      <c r="H804" t="s">
        <v>11</v>
      </c>
      <c r="I804" t="s">
        <v>39195</v>
      </c>
      <c r="J804" t="s">
        <v>17623</v>
      </c>
      <c r="K804" t="s">
        <v>17624</v>
      </c>
      <c r="L804" t="s">
        <v>39211</v>
      </c>
      <c r="M804" t="s">
        <v>17625</v>
      </c>
      <c r="N804" t="s">
        <v>17626</v>
      </c>
    </row>
    <row r="805" spans="1:14" x14ac:dyDescent="0.3">
      <c r="A805" t="s">
        <v>39087</v>
      </c>
      <c r="B805">
        <v>11742934</v>
      </c>
      <c r="C805">
        <v>13</v>
      </c>
      <c r="D805">
        <v>15</v>
      </c>
      <c r="E805">
        <v>1</v>
      </c>
      <c r="F805" t="s">
        <v>39189</v>
      </c>
      <c r="G805" t="s">
        <v>10</v>
      </c>
      <c r="H805" t="s">
        <v>11</v>
      </c>
      <c r="I805" t="s">
        <v>39195</v>
      </c>
      <c r="J805" t="s">
        <v>35371</v>
      </c>
      <c r="K805" t="s">
        <v>35372</v>
      </c>
      <c r="L805" t="s">
        <v>39208</v>
      </c>
      <c r="M805" t="s">
        <v>35373</v>
      </c>
      <c r="N805" t="s">
        <v>35373</v>
      </c>
    </row>
    <row r="806" spans="1:14" x14ac:dyDescent="0.3">
      <c r="A806" t="s">
        <v>39017</v>
      </c>
      <c r="B806">
        <v>11454536</v>
      </c>
      <c r="C806">
        <v>8</v>
      </c>
      <c r="D806">
        <v>20</v>
      </c>
      <c r="E806">
        <v>1</v>
      </c>
      <c r="F806" t="s">
        <v>39190</v>
      </c>
      <c r="G806" t="s">
        <v>25</v>
      </c>
      <c r="H806" t="s">
        <v>11</v>
      </c>
      <c r="I806" t="s">
        <v>39194</v>
      </c>
      <c r="J806" t="s">
        <v>28612</v>
      </c>
      <c r="K806" t="s">
        <v>28613</v>
      </c>
      <c r="L806" t="s">
        <v>39208</v>
      </c>
      <c r="M806" t="s">
        <v>28614</v>
      </c>
      <c r="N806" t="s">
        <v>28615</v>
      </c>
    </row>
    <row r="807" spans="1:14" x14ac:dyDescent="0.3">
      <c r="A807" t="s">
        <v>38923</v>
      </c>
      <c r="B807">
        <v>11144945</v>
      </c>
      <c r="C807">
        <v>8</v>
      </c>
      <c r="D807">
        <v>15</v>
      </c>
      <c r="E807">
        <v>5</v>
      </c>
      <c r="F807" t="s">
        <v>39191</v>
      </c>
      <c r="G807" t="s">
        <v>25</v>
      </c>
      <c r="H807" t="s">
        <v>11</v>
      </c>
      <c r="I807" t="s">
        <v>39194</v>
      </c>
      <c r="J807" t="s">
        <v>23892</v>
      </c>
      <c r="K807" t="s">
        <v>23893</v>
      </c>
      <c r="L807" t="s">
        <v>39209</v>
      </c>
      <c r="M807" t="s">
        <v>23894</v>
      </c>
      <c r="N807" t="s">
        <v>23895</v>
      </c>
    </row>
    <row r="808" spans="1:14" x14ac:dyDescent="0.3">
      <c r="A808" t="s">
        <v>38976</v>
      </c>
      <c r="B808">
        <v>11355582</v>
      </c>
      <c r="C808">
        <v>16</v>
      </c>
      <c r="D808">
        <v>0</v>
      </c>
      <c r="E808">
        <v>2</v>
      </c>
      <c r="F808" t="s">
        <v>394</v>
      </c>
      <c r="G808" t="s">
        <v>25</v>
      </c>
      <c r="H808" t="s">
        <v>11</v>
      </c>
      <c r="J808" t="s">
        <v>16042</v>
      </c>
      <c r="K808" t="s">
        <v>16043</v>
      </c>
      <c r="L808" t="s">
        <v>39207</v>
      </c>
      <c r="M808" t="s">
        <v>16044</v>
      </c>
      <c r="N808" t="s">
        <v>16045</v>
      </c>
    </row>
    <row r="809" spans="1:14" x14ac:dyDescent="0.3">
      <c r="A809" t="s">
        <v>39122</v>
      </c>
      <c r="B809">
        <v>11832040</v>
      </c>
      <c r="C809">
        <v>15</v>
      </c>
      <c r="D809">
        <v>15</v>
      </c>
      <c r="E809">
        <v>1</v>
      </c>
      <c r="F809" t="s">
        <v>39190</v>
      </c>
      <c r="G809" t="s">
        <v>25</v>
      </c>
      <c r="H809" t="s">
        <v>11</v>
      </c>
      <c r="I809" t="s">
        <v>39196</v>
      </c>
      <c r="J809" t="s">
        <v>10188</v>
      </c>
      <c r="K809" t="s">
        <v>10189</v>
      </c>
      <c r="L809" t="s">
        <v>39207</v>
      </c>
      <c r="M809" t="s">
        <v>10190</v>
      </c>
      <c r="N809" t="s">
        <v>10191</v>
      </c>
    </row>
    <row r="810" spans="1:14" x14ac:dyDescent="0.3">
      <c r="A810" t="s">
        <v>38948</v>
      </c>
      <c r="B810">
        <v>11236953</v>
      </c>
      <c r="C810">
        <v>8</v>
      </c>
      <c r="D810">
        <v>30</v>
      </c>
      <c r="E810">
        <v>2</v>
      </c>
      <c r="F810" t="s">
        <v>39191</v>
      </c>
      <c r="G810" t="s">
        <v>4</v>
      </c>
      <c r="H810" t="s">
        <v>5</v>
      </c>
      <c r="I810" t="s">
        <v>39195</v>
      </c>
      <c r="J810" t="s">
        <v>26788</v>
      </c>
      <c r="K810" t="s">
        <v>17531</v>
      </c>
      <c r="L810" t="s">
        <v>39209</v>
      </c>
      <c r="M810" t="s">
        <v>26789</v>
      </c>
      <c r="N810" t="s">
        <v>26790</v>
      </c>
    </row>
    <row r="811" spans="1:14" x14ac:dyDescent="0.3">
      <c r="A811" t="s">
        <v>39129</v>
      </c>
      <c r="B811">
        <v>11906616</v>
      </c>
      <c r="C811">
        <v>16</v>
      </c>
      <c r="D811">
        <v>15</v>
      </c>
      <c r="E811">
        <v>1</v>
      </c>
      <c r="F811" t="s">
        <v>39189</v>
      </c>
      <c r="G811" t="s">
        <v>10</v>
      </c>
      <c r="H811" t="s">
        <v>11</v>
      </c>
      <c r="I811" t="s">
        <v>39195</v>
      </c>
      <c r="J811" t="s">
        <v>35261</v>
      </c>
      <c r="K811" t="s">
        <v>35261</v>
      </c>
      <c r="L811" t="s">
        <v>39205</v>
      </c>
      <c r="M811" t="s">
        <v>35262</v>
      </c>
      <c r="N811" t="s">
        <v>35263</v>
      </c>
    </row>
    <row r="812" spans="1:14" x14ac:dyDescent="0.3">
      <c r="A812" t="s">
        <v>39013</v>
      </c>
      <c r="B812">
        <v>11477759</v>
      </c>
      <c r="C812">
        <v>10</v>
      </c>
      <c r="D812">
        <v>0</v>
      </c>
      <c r="E812">
        <v>4</v>
      </c>
      <c r="F812" t="s">
        <v>39190</v>
      </c>
      <c r="G812" t="s">
        <v>25</v>
      </c>
      <c r="H812" t="s">
        <v>11</v>
      </c>
      <c r="I812" t="s">
        <v>39194</v>
      </c>
      <c r="J812" t="s">
        <v>28070</v>
      </c>
      <c r="K812" t="s">
        <v>28071</v>
      </c>
      <c r="L812" t="s">
        <v>39205</v>
      </c>
      <c r="M812" t="s">
        <v>28072</v>
      </c>
      <c r="N812" t="s">
        <v>28073</v>
      </c>
    </row>
    <row r="813" spans="1:14" x14ac:dyDescent="0.3">
      <c r="A813" t="s">
        <v>38821</v>
      </c>
      <c r="B813">
        <v>10818240</v>
      </c>
      <c r="C813">
        <v>18</v>
      </c>
      <c r="D813">
        <v>15</v>
      </c>
      <c r="E813">
        <v>1</v>
      </c>
      <c r="F813" t="s">
        <v>39191</v>
      </c>
      <c r="G813" t="s">
        <v>10</v>
      </c>
      <c r="H813" t="s">
        <v>11</v>
      </c>
      <c r="I813" t="s">
        <v>39195</v>
      </c>
      <c r="J813" t="s">
        <v>30760</v>
      </c>
      <c r="K813" t="s">
        <v>19215</v>
      </c>
      <c r="L813" t="s">
        <v>39208</v>
      </c>
      <c r="M813" t="s">
        <v>30761</v>
      </c>
      <c r="N813" t="s">
        <v>30762</v>
      </c>
    </row>
    <row r="814" spans="1:14" x14ac:dyDescent="0.3">
      <c r="A814" t="s">
        <v>39131</v>
      </c>
      <c r="B814">
        <v>11910350</v>
      </c>
      <c r="C814">
        <v>12</v>
      </c>
      <c r="D814">
        <v>0</v>
      </c>
      <c r="E814">
        <v>3</v>
      </c>
      <c r="F814" t="s">
        <v>39191</v>
      </c>
      <c r="G814" t="s">
        <v>25</v>
      </c>
      <c r="H814" t="s">
        <v>11</v>
      </c>
      <c r="I814" t="s">
        <v>39195</v>
      </c>
      <c r="J814" t="s">
        <v>36428</v>
      </c>
      <c r="K814" t="s">
        <v>36429</v>
      </c>
      <c r="L814" t="s">
        <v>39209</v>
      </c>
      <c r="M814" t="s">
        <v>36430</v>
      </c>
      <c r="N814" t="s">
        <v>36431</v>
      </c>
    </row>
    <row r="815" spans="1:14" x14ac:dyDescent="0.3">
      <c r="A815" t="s">
        <v>38936</v>
      </c>
      <c r="B815">
        <v>11237924</v>
      </c>
      <c r="C815">
        <v>22</v>
      </c>
      <c r="D815">
        <v>30</v>
      </c>
      <c r="E815">
        <v>4</v>
      </c>
      <c r="F815" t="s">
        <v>39191</v>
      </c>
      <c r="G815" t="s">
        <v>53</v>
      </c>
      <c r="H815" t="s">
        <v>5</v>
      </c>
      <c r="I815" t="s">
        <v>39195</v>
      </c>
      <c r="J815" t="s">
        <v>20693</v>
      </c>
      <c r="L815" t="s">
        <v>39209</v>
      </c>
      <c r="M815" t="s">
        <v>20694</v>
      </c>
      <c r="N815" t="s">
        <v>20695</v>
      </c>
    </row>
    <row r="816" spans="1:14" x14ac:dyDescent="0.3">
      <c r="A816" t="s">
        <v>39109</v>
      </c>
      <c r="B816">
        <v>11783831</v>
      </c>
      <c r="C816">
        <v>8</v>
      </c>
      <c r="D816">
        <v>30</v>
      </c>
      <c r="E816">
        <v>2</v>
      </c>
      <c r="F816" t="s">
        <v>39190</v>
      </c>
      <c r="G816" t="s">
        <v>25</v>
      </c>
      <c r="H816" t="s">
        <v>11</v>
      </c>
      <c r="I816" t="s">
        <v>39195</v>
      </c>
      <c r="J816" t="s">
        <v>5059</v>
      </c>
      <c r="K816" t="s">
        <v>7233</v>
      </c>
      <c r="L816" t="s">
        <v>39207</v>
      </c>
      <c r="M816" t="s">
        <v>7234</v>
      </c>
      <c r="N816" t="s">
        <v>7235</v>
      </c>
    </row>
    <row r="817" spans="1:14" x14ac:dyDescent="0.3">
      <c r="A817" t="s">
        <v>38829</v>
      </c>
      <c r="B817">
        <v>10888074</v>
      </c>
      <c r="C817">
        <v>18</v>
      </c>
      <c r="D817">
        <v>15</v>
      </c>
      <c r="E817">
        <v>2</v>
      </c>
      <c r="F817" t="s">
        <v>39191</v>
      </c>
      <c r="G817" t="s">
        <v>53</v>
      </c>
      <c r="H817" t="s">
        <v>5</v>
      </c>
      <c r="I817" t="s">
        <v>39195</v>
      </c>
      <c r="J817" t="s">
        <v>18284</v>
      </c>
      <c r="K817" t="s">
        <v>18285</v>
      </c>
      <c r="L817" t="s">
        <v>39205</v>
      </c>
      <c r="M817" t="s">
        <v>18286</v>
      </c>
      <c r="N817" t="s">
        <v>18286</v>
      </c>
    </row>
    <row r="818" spans="1:14" x14ac:dyDescent="0.3">
      <c r="A818" t="s">
        <v>38912</v>
      </c>
      <c r="B818">
        <v>11107561</v>
      </c>
      <c r="C818">
        <v>19</v>
      </c>
      <c r="D818">
        <v>30</v>
      </c>
      <c r="E818">
        <v>1</v>
      </c>
      <c r="F818" t="s">
        <v>39191</v>
      </c>
      <c r="G818" t="s">
        <v>25</v>
      </c>
      <c r="H818" t="s">
        <v>11</v>
      </c>
      <c r="I818" t="s">
        <v>39194</v>
      </c>
      <c r="J818" t="s">
        <v>11437</v>
      </c>
      <c r="K818" t="s">
        <v>11438</v>
      </c>
      <c r="L818" t="s">
        <v>39207</v>
      </c>
      <c r="M818" t="s">
        <v>11439</v>
      </c>
      <c r="N818" t="s">
        <v>11440</v>
      </c>
    </row>
    <row r="819" spans="1:14" x14ac:dyDescent="0.3">
      <c r="A819" t="s">
        <v>39019</v>
      </c>
      <c r="B819">
        <v>11469255</v>
      </c>
      <c r="C819">
        <v>12</v>
      </c>
      <c r="D819">
        <v>15</v>
      </c>
      <c r="E819">
        <v>3</v>
      </c>
      <c r="F819" t="s">
        <v>394</v>
      </c>
      <c r="G819" t="s">
        <v>25</v>
      </c>
      <c r="H819" t="s">
        <v>11</v>
      </c>
      <c r="I819" t="s">
        <v>39194</v>
      </c>
      <c r="J819" t="s">
        <v>36793</v>
      </c>
      <c r="K819" t="s">
        <v>36793</v>
      </c>
      <c r="L819" t="s">
        <v>39205</v>
      </c>
      <c r="M819" t="s">
        <v>6864</v>
      </c>
      <c r="N819" t="s">
        <v>6864</v>
      </c>
    </row>
    <row r="820" spans="1:14" x14ac:dyDescent="0.3">
      <c r="A820" t="s">
        <v>38954</v>
      </c>
      <c r="B820">
        <v>11256988</v>
      </c>
      <c r="C820">
        <v>10</v>
      </c>
      <c r="D820">
        <v>30</v>
      </c>
      <c r="E820">
        <v>1</v>
      </c>
      <c r="F820" t="s">
        <v>39191</v>
      </c>
      <c r="G820" t="s">
        <v>53</v>
      </c>
      <c r="H820" t="s">
        <v>5</v>
      </c>
      <c r="I820" t="s">
        <v>39194</v>
      </c>
      <c r="J820" t="s">
        <v>18058</v>
      </c>
      <c r="K820" t="s">
        <v>18059</v>
      </c>
      <c r="L820" t="s">
        <v>39210</v>
      </c>
      <c r="M820" t="s">
        <v>18060</v>
      </c>
      <c r="N820" t="s">
        <v>18061</v>
      </c>
    </row>
    <row r="821" spans="1:14" x14ac:dyDescent="0.3">
      <c r="A821" t="s">
        <v>38808</v>
      </c>
      <c r="B821">
        <v>10777383</v>
      </c>
      <c r="C821">
        <v>18</v>
      </c>
      <c r="D821">
        <v>30</v>
      </c>
      <c r="E821">
        <v>2</v>
      </c>
      <c r="F821" t="s">
        <v>39191</v>
      </c>
      <c r="G821" t="s">
        <v>25</v>
      </c>
      <c r="H821" t="s">
        <v>11</v>
      </c>
      <c r="I821" t="s">
        <v>39195</v>
      </c>
      <c r="J821" t="s">
        <v>17492</v>
      </c>
      <c r="K821" t="s">
        <v>17493</v>
      </c>
      <c r="L821" t="s">
        <v>39207</v>
      </c>
      <c r="M821" t="s">
        <v>17494</v>
      </c>
      <c r="N821" t="s">
        <v>17495</v>
      </c>
    </row>
    <row r="822" spans="1:14" x14ac:dyDescent="0.3">
      <c r="A822" t="s">
        <v>39070</v>
      </c>
      <c r="B822">
        <v>11664311</v>
      </c>
      <c r="C822">
        <v>13</v>
      </c>
      <c r="D822">
        <v>45</v>
      </c>
      <c r="E822">
        <v>5</v>
      </c>
      <c r="F822" t="s">
        <v>39191</v>
      </c>
      <c r="G822" t="s">
        <v>53</v>
      </c>
      <c r="H822" t="s">
        <v>5</v>
      </c>
      <c r="I822" t="s">
        <v>39195</v>
      </c>
      <c r="J822" t="s">
        <v>27062</v>
      </c>
      <c r="K822" t="s">
        <v>36591</v>
      </c>
      <c r="L822" t="s">
        <v>39208</v>
      </c>
      <c r="M822" t="s">
        <v>36592</v>
      </c>
      <c r="N822" t="s">
        <v>14954</v>
      </c>
    </row>
    <row r="823" spans="1:14" x14ac:dyDescent="0.3">
      <c r="A823" t="s">
        <v>38844</v>
      </c>
      <c r="B823">
        <v>10930773</v>
      </c>
      <c r="C823">
        <v>12</v>
      </c>
      <c r="D823">
        <v>15</v>
      </c>
      <c r="E823">
        <v>3</v>
      </c>
      <c r="F823" t="s">
        <v>39190</v>
      </c>
      <c r="G823" t="s">
        <v>25</v>
      </c>
      <c r="H823" t="s">
        <v>11</v>
      </c>
      <c r="I823" t="s">
        <v>39195</v>
      </c>
      <c r="J823" t="s">
        <v>28038</v>
      </c>
      <c r="K823" t="s">
        <v>28039</v>
      </c>
      <c r="L823" t="s">
        <v>39205</v>
      </c>
      <c r="M823" t="s">
        <v>28040</v>
      </c>
      <c r="N823" t="s">
        <v>28041</v>
      </c>
    </row>
    <row r="824" spans="1:14" x14ac:dyDescent="0.3">
      <c r="A824" t="s">
        <v>38814</v>
      </c>
      <c r="B824">
        <v>10840350</v>
      </c>
      <c r="C824">
        <v>13</v>
      </c>
      <c r="D824">
        <v>30</v>
      </c>
      <c r="E824">
        <v>1</v>
      </c>
      <c r="F824" t="s">
        <v>394</v>
      </c>
      <c r="G824" t="s">
        <v>10</v>
      </c>
      <c r="H824" t="s">
        <v>11</v>
      </c>
      <c r="I824" t="s">
        <v>39195</v>
      </c>
      <c r="J824" t="s">
        <v>20882</v>
      </c>
      <c r="K824" t="s">
        <v>20883</v>
      </c>
      <c r="L824" t="s">
        <v>39205</v>
      </c>
      <c r="M824" t="s">
        <v>20884</v>
      </c>
      <c r="N824" t="s">
        <v>20885</v>
      </c>
    </row>
    <row r="825" spans="1:14" x14ac:dyDescent="0.3">
      <c r="A825" t="s">
        <v>38907</v>
      </c>
      <c r="B825">
        <v>11091790</v>
      </c>
      <c r="C825">
        <v>16</v>
      </c>
      <c r="D825">
        <v>30</v>
      </c>
      <c r="E825">
        <v>3</v>
      </c>
      <c r="F825" t="s">
        <v>39190</v>
      </c>
      <c r="G825" t="s">
        <v>10</v>
      </c>
      <c r="H825" t="s">
        <v>11</v>
      </c>
      <c r="I825" t="s">
        <v>39195</v>
      </c>
      <c r="J825" t="s">
        <v>2034</v>
      </c>
      <c r="K825" t="s">
        <v>2035</v>
      </c>
      <c r="L825" t="s">
        <v>39206</v>
      </c>
      <c r="M825" t="s">
        <v>2036</v>
      </c>
      <c r="N825" t="s">
        <v>2037</v>
      </c>
    </row>
    <row r="826" spans="1:14" x14ac:dyDescent="0.3">
      <c r="A826" t="s">
        <v>39029</v>
      </c>
      <c r="B826">
        <v>11496345</v>
      </c>
      <c r="C826">
        <v>14</v>
      </c>
      <c r="D826">
        <v>0</v>
      </c>
      <c r="E826">
        <v>6</v>
      </c>
      <c r="F826" t="s">
        <v>39190</v>
      </c>
      <c r="G826" t="s">
        <v>25</v>
      </c>
      <c r="H826" t="s">
        <v>11</v>
      </c>
      <c r="I826" t="s">
        <v>39195</v>
      </c>
      <c r="J826" t="s">
        <v>34247</v>
      </c>
      <c r="K826" t="s">
        <v>34248</v>
      </c>
      <c r="L826" t="s">
        <v>39209</v>
      </c>
      <c r="M826" t="s">
        <v>34249</v>
      </c>
      <c r="N826" t="s">
        <v>34250</v>
      </c>
    </row>
    <row r="827" spans="1:14" x14ac:dyDescent="0.3">
      <c r="A827" t="s">
        <v>38856</v>
      </c>
      <c r="B827">
        <v>10928619</v>
      </c>
      <c r="C827">
        <v>12</v>
      </c>
      <c r="D827">
        <v>30</v>
      </c>
      <c r="E827">
        <v>1</v>
      </c>
      <c r="F827" t="s">
        <v>39191</v>
      </c>
      <c r="G827" t="s">
        <v>25</v>
      </c>
      <c r="H827" t="s">
        <v>11</v>
      </c>
      <c r="I827" t="s">
        <v>39195</v>
      </c>
      <c r="J827" t="s">
        <v>16071</v>
      </c>
      <c r="K827" t="s">
        <v>16072</v>
      </c>
      <c r="L827" t="s">
        <v>39208</v>
      </c>
      <c r="M827" t="s">
        <v>16073</v>
      </c>
      <c r="N827" t="s">
        <v>16074</v>
      </c>
    </row>
    <row r="828" spans="1:14" x14ac:dyDescent="0.3">
      <c r="A828" t="s">
        <v>38823</v>
      </c>
      <c r="B828">
        <v>10825261</v>
      </c>
      <c r="C828">
        <v>15</v>
      </c>
      <c r="D828">
        <v>0</v>
      </c>
      <c r="E828">
        <v>3</v>
      </c>
      <c r="F828" t="s">
        <v>39189</v>
      </c>
      <c r="G828" t="s">
        <v>10</v>
      </c>
      <c r="H828" t="s">
        <v>11</v>
      </c>
      <c r="I828" t="s">
        <v>39194</v>
      </c>
      <c r="J828" t="s">
        <v>33596</v>
      </c>
      <c r="K828" t="s">
        <v>33597</v>
      </c>
      <c r="L828" t="s">
        <v>39208</v>
      </c>
      <c r="M828" t="s">
        <v>33598</v>
      </c>
      <c r="N828" t="s">
        <v>33599</v>
      </c>
    </row>
    <row r="829" spans="1:14" x14ac:dyDescent="0.3">
      <c r="A829" t="s">
        <v>38874</v>
      </c>
      <c r="B829">
        <v>10988466</v>
      </c>
      <c r="C829">
        <v>15</v>
      </c>
      <c r="D829">
        <v>45</v>
      </c>
      <c r="E829">
        <v>5</v>
      </c>
      <c r="F829" t="s">
        <v>39189</v>
      </c>
      <c r="G829" t="s">
        <v>53</v>
      </c>
      <c r="H829" t="s">
        <v>5</v>
      </c>
      <c r="I829" t="s">
        <v>39196</v>
      </c>
      <c r="J829" t="s">
        <v>27937</v>
      </c>
      <c r="K829" t="s">
        <v>19737</v>
      </c>
      <c r="L829" t="s">
        <v>39207</v>
      </c>
      <c r="M829" t="s">
        <v>10544</v>
      </c>
      <c r="N829" t="s">
        <v>27938</v>
      </c>
    </row>
    <row r="830" spans="1:14" x14ac:dyDescent="0.3">
      <c r="A830" t="s">
        <v>38977</v>
      </c>
      <c r="B830">
        <v>11330567</v>
      </c>
      <c r="C830">
        <v>8</v>
      </c>
      <c r="D830">
        <v>15</v>
      </c>
      <c r="E830">
        <v>3</v>
      </c>
      <c r="F830" t="s">
        <v>39190</v>
      </c>
      <c r="G830" t="s">
        <v>10</v>
      </c>
      <c r="H830" t="s">
        <v>11</v>
      </c>
      <c r="I830" t="s">
        <v>39194</v>
      </c>
      <c r="J830" t="s">
        <v>11541</v>
      </c>
      <c r="K830" t="s">
        <v>11541</v>
      </c>
      <c r="L830" t="s">
        <v>39210</v>
      </c>
      <c r="M830" t="s">
        <v>1860</v>
      </c>
      <c r="N830" t="s">
        <v>1860</v>
      </c>
    </row>
    <row r="831" spans="1:14" x14ac:dyDescent="0.3">
      <c r="A831" t="s">
        <v>39103</v>
      </c>
      <c r="B831">
        <v>11762452</v>
      </c>
      <c r="C831">
        <v>14</v>
      </c>
      <c r="D831">
        <v>0</v>
      </c>
      <c r="E831">
        <v>3</v>
      </c>
      <c r="F831" t="s">
        <v>39190</v>
      </c>
      <c r="G831" t="s">
        <v>25</v>
      </c>
      <c r="H831" t="s">
        <v>11</v>
      </c>
      <c r="I831" t="s">
        <v>39196</v>
      </c>
      <c r="J831" t="s">
        <v>18921</v>
      </c>
      <c r="K831" t="s">
        <v>18922</v>
      </c>
      <c r="L831" t="s">
        <v>39205</v>
      </c>
      <c r="M831" t="s">
        <v>18923</v>
      </c>
      <c r="N831" t="s">
        <v>18924</v>
      </c>
    </row>
    <row r="832" spans="1:14" x14ac:dyDescent="0.3">
      <c r="A832" t="s">
        <v>39082</v>
      </c>
      <c r="B832">
        <v>11713934</v>
      </c>
      <c r="C832">
        <v>12</v>
      </c>
      <c r="D832">
        <v>0</v>
      </c>
      <c r="E832">
        <v>3</v>
      </c>
      <c r="F832" t="s">
        <v>39191</v>
      </c>
      <c r="G832" t="s">
        <v>25</v>
      </c>
      <c r="H832" t="s">
        <v>11</v>
      </c>
      <c r="I832" t="s">
        <v>39195</v>
      </c>
      <c r="J832" t="s">
        <v>13924</v>
      </c>
      <c r="K832" t="s">
        <v>13925</v>
      </c>
      <c r="L832" t="s">
        <v>39210</v>
      </c>
      <c r="M832" t="s">
        <v>13926</v>
      </c>
      <c r="N832" t="s">
        <v>13927</v>
      </c>
    </row>
    <row r="833" spans="1:14" x14ac:dyDescent="0.3">
      <c r="A833" t="s">
        <v>39038</v>
      </c>
      <c r="B833">
        <v>11522983</v>
      </c>
      <c r="C833">
        <v>16</v>
      </c>
      <c r="D833">
        <v>0</v>
      </c>
      <c r="E833">
        <v>1</v>
      </c>
      <c r="F833" t="s">
        <v>39191</v>
      </c>
      <c r="G833" t="s">
        <v>25</v>
      </c>
      <c r="H833" t="s">
        <v>11</v>
      </c>
      <c r="I833" t="s">
        <v>39195</v>
      </c>
      <c r="J833" t="s">
        <v>35321</v>
      </c>
      <c r="K833" t="s">
        <v>35321</v>
      </c>
      <c r="L833" t="s">
        <v>39206</v>
      </c>
      <c r="M833" t="s">
        <v>35322</v>
      </c>
      <c r="N833" t="s">
        <v>35322</v>
      </c>
    </row>
    <row r="834" spans="1:14" x14ac:dyDescent="0.3">
      <c r="A834" t="s">
        <v>38977</v>
      </c>
      <c r="B834">
        <v>11330087</v>
      </c>
      <c r="C834">
        <v>12</v>
      </c>
      <c r="D834">
        <v>45</v>
      </c>
      <c r="E834">
        <v>3</v>
      </c>
      <c r="F834" t="s">
        <v>39189</v>
      </c>
      <c r="G834" t="s">
        <v>10</v>
      </c>
      <c r="H834" t="s">
        <v>11</v>
      </c>
      <c r="I834" t="s">
        <v>39195</v>
      </c>
      <c r="J834" t="s">
        <v>2002</v>
      </c>
      <c r="K834" t="s">
        <v>2003</v>
      </c>
      <c r="L834" t="s">
        <v>39205</v>
      </c>
      <c r="M834" t="s">
        <v>2004</v>
      </c>
      <c r="N834" t="s">
        <v>2005</v>
      </c>
    </row>
    <row r="835" spans="1:14" x14ac:dyDescent="0.3">
      <c r="A835" t="s">
        <v>38920</v>
      </c>
      <c r="B835">
        <v>11133065</v>
      </c>
      <c r="C835">
        <v>15</v>
      </c>
      <c r="D835">
        <v>0</v>
      </c>
      <c r="E835">
        <v>2</v>
      </c>
      <c r="F835" t="s">
        <v>39190</v>
      </c>
      <c r="G835" t="s">
        <v>10</v>
      </c>
      <c r="H835" t="s">
        <v>11</v>
      </c>
      <c r="I835" t="s">
        <v>39195</v>
      </c>
      <c r="J835" t="s">
        <v>28507</v>
      </c>
      <c r="K835" t="s">
        <v>28508</v>
      </c>
      <c r="L835" t="s">
        <v>39208</v>
      </c>
      <c r="M835" t="s">
        <v>28509</v>
      </c>
      <c r="N835" t="s">
        <v>28510</v>
      </c>
    </row>
    <row r="836" spans="1:14" x14ac:dyDescent="0.3">
      <c r="A836" t="s">
        <v>38787</v>
      </c>
      <c r="B836">
        <v>10717910</v>
      </c>
      <c r="C836">
        <v>12</v>
      </c>
      <c r="D836">
        <v>30</v>
      </c>
      <c r="E836">
        <v>2</v>
      </c>
      <c r="F836" t="s">
        <v>39190</v>
      </c>
      <c r="G836" t="s">
        <v>10</v>
      </c>
      <c r="H836" t="s">
        <v>11</v>
      </c>
      <c r="I836" t="s">
        <v>39195</v>
      </c>
      <c r="J836" t="s">
        <v>6444</v>
      </c>
      <c r="K836" t="s">
        <v>6444</v>
      </c>
      <c r="L836" t="s">
        <v>39207</v>
      </c>
      <c r="M836" t="s">
        <v>6445</v>
      </c>
      <c r="N836" t="s">
        <v>6446</v>
      </c>
    </row>
    <row r="837" spans="1:14" x14ac:dyDescent="0.3">
      <c r="A837" t="s">
        <v>38920</v>
      </c>
      <c r="B837">
        <v>11133835</v>
      </c>
      <c r="C837">
        <v>14</v>
      </c>
      <c r="D837">
        <v>0</v>
      </c>
      <c r="E837">
        <v>2</v>
      </c>
      <c r="F837" t="s">
        <v>39191</v>
      </c>
      <c r="G837" t="s">
        <v>53</v>
      </c>
      <c r="H837" t="s">
        <v>5</v>
      </c>
      <c r="I837" t="s">
        <v>39195</v>
      </c>
      <c r="J837" t="s">
        <v>25947</v>
      </c>
      <c r="K837" t="s">
        <v>25948</v>
      </c>
      <c r="L837" t="s">
        <v>39205</v>
      </c>
      <c r="M837" t="s">
        <v>25949</v>
      </c>
      <c r="N837" t="s">
        <v>25950</v>
      </c>
    </row>
    <row r="838" spans="1:14" x14ac:dyDescent="0.3">
      <c r="A838" t="s">
        <v>38994</v>
      </c>
      <c r="B838">
        <v>11418246</v>
      </c>
      <c r="C838">
        <v>13</v>
      </c>
      <c r="D838">
        <v>15</v>
      </c>
      <c r="E838">
        <v>6</v>
      </c>
      <c r="F838" t="s">
        <v>39190</v>
      </c>
      <c r="G838" t="s">
        <v>25</v>
      </c>
      <c r="H838" t="s">
        <v>11</v>
      </c>
      <c r="I838" t="s">
        <v>39195</v>
      </c>
      <c r="J838" t="s">
        <v>30454</v>
      </c>
      <c r="K838" t="s">
        <v>30455</v>
      </c>
      <c r="L838" t="s">
        <v>39209</v>
      </c>
      <c r="M838" t="s">
        <v>30456</v>
      </c>
      <c r="N838" t="s">
        <v>30457</v>
      </c>
    </row>
    <row r="839" spans="1:14" x14ac:dyDescent="0.3">
      <c r="A839" t="s">
        <v>39042</v>
      </c>
      <c r="B839">
        <v>11602702</v>
      </c>
      <c r="C839">
        <v>15</v>
      </c>
      <c r="D839">
        <v>0</v>
      </c>
      <c r="E839">
        <v>5</v>
      </c>
      <c r="F839" t="s">
        <v>39189</v>
      </c>
      <c r="G839" t="s">
        <v>25</v>
      </c>
      <c r="H839" t="s">
        <v>11</v>
      </c>
      <c r="I839" t="s">
        <v>39195</v>
      </c>
      <c r="J839" t="s">
        <v>18115</v>
      </c>
      <c r="K839" t="s">
        <v>18115</v>
      </c>
      <c r="L839" t="s">
        <v>39208</v>
      </c>
      <c r="M839" t="s">
        <v>18116</v>
      </c>
      <c r="N839" t="s">
        <v>18116</v>
      </c>
    </row>
    <row r="840" spans="1:14" x14ac:dyDescent="0.3">
      <c r="A840" t="s">
        <v>39012</v>
      </c>
      <c r="B840">
        <v>11440797</v>
      </c>
      <c r="C840">
        <v>9</v>
      </c>
      <c r="D840">
        <v>0</v>
      </c>
      <c r="E840">
        <v>3</v>
      </c>
      <c r="F840" t="s">
        <v>39189</v>
      </c>
      <c r="G840" t="s">
        <v>25</v>
      </c>
      <c r="H840" t="s">
        <v>11</v>
      </c>
      <c r="I840" t="s">
        <v>39195</v>
      </c>
      <c r="J840" t="s">
        <v>23292</v>
      </c>
      <c r="K840" t="s">
        <v>23293</v>
      </c>
      <c r="L840" t="s">
        <v>39210</v>
      </c>
      <c r="M840" t="s">
        <v>23294</v>
      </c>
      <c r="N840" t="s">
        <v>23295</v>
      </c>
    </row>
    <row r="841" spans="1:14" x14ac:dyDescent="0.3">
      <c r="A841" t="s">
        <v>39116</v>
      </c>
      <c r="B841">
        <v>11809868</v>
      </c>
      <c r="C841">
        <v>8</v>
      </c>
      <c r="D841">
        <v>15</v>
      </c>
      <c r="E841">
        <v>2</v>
      </c>
      <c r="F841" t="s">
        <v>39189</v>
      </c>
      <c r="G841" t="s">
        <v>25</v>
      </c>
      <c r="H841" t="s">
        <v>11</v>
      </c>
      <c r="I841" t="s">
        <v>39195</v>
      </c>
      <c r="J841" t="s">
        <v>2054</v>
      </c>
      <c r="K841" t="s">
        <v>2055</v>
      </c>
      <c r="L841" t="s">
        <v>39208</v>
      </c>
      <c r="M841" t="s">
        <v>2056</v>
      </c>
      <c r="N841" t="s">
        <v>2056</v>
      </c>
    </row>
    <row r="842" spans="1:14" x14ac:dyDescent="0.3">
      <c r="A842" t="s">
        <v>38851</v>
      </c>
      <c r="B842">
        <v>10914750</v>
      </c>
      <c r="C842">
        <v>14</v>
      </c>
      <c r="D842">
        <v>45</v>
      </c>
      <c r="E842">
        <v>3</v>
      </c>
      <c r="F842" t="s">
        <v>39189</v>
      </c>
      <c r="G842" t="s">
        <v>25</v>
      </c>
      <c r="H842" t="s">
        <v>11</v>
      </c>
      <c r="I842" t="s">
        <v>39195</v>
      </c>
      <c r="J842" t="s">
        <v>7447</v>
      </c>
      <c r="K842" t="s">
        <v>37608</v>
      </c>
      <c r="L842" t="s">
        <v>39205</v>
      </c>
      <c r="M842" t="s">
        <v>19348</v>
      </c>
      <c r="N842" t="s">
        <v>19348</v>
      </c>
    </row>
    <row r="843" spans="1:14" x14ac:dyDescent="0.3">
      <c r="A843" t="s">
        <v>38909</v>
      </c>
      <c r="B843">
        <v>11130208</v>
      </c>
      <c r="C843">
        <v>8</v>
      </c>
      <c r="D843">
        <v>30</v>
      </c>
      <c r="E843">
        <v>5</v>
      </c>
      <c r="F843" t="s">
        <v>39191</v>
      </c>
      <c r="G843" t="s">
        <v>10</v>
      </c>
      <c r="H843" t="s">
        <v>11</v>
      </c>
      <c r="I843" t="s">
        <v>39195</v>
      </c>
      <c r="J843" t="s">
        <v>28854</v>
      </c>
      <c r="K843" t="s">
        <v>28855</v>
      </c>
      <c r="L843" t="s">
        <v>39205</v>
      </c>
      <c r="M843" t="s">
        <v>28856</v>
      </c>
      <c r="N843" t="s">
        <v>28857</v>
      </c>
    </row>
    <row r="844" spans="1:14" x14ac:dyDescent="0.3">
      <c r="A844" t="s">
        <v>38846</v>
      </c>
      <c r="B844">
        <v>10924270</v>
      </c>
      <c r="C844">
        <v>13</v>
      </c>
      <c r="D844">
        <v>30</v>
      </c>
      <c r="E844">
        <v>5</v>
      </c>
      <c r="F844" t="s">
        <v>39191</v>
      </c>
      <c r="G844" t="s">
        <v>10</v>
      </c>
      <c r="H844" t="s">
        <v>11</v>
      </c>
      <c r="I844" t="s">
        <v>39194</v>
      </c>
      <c r="J844" t="s">
        <v>37227</v>
      </c>
      <c r="K844" t="s">
        <v>37228</v>
      </c>
      <c r="L844" t="s">
        <v>39205</v>
      </c>
      <c r="M844" t="s">
        <v>37229</v>
      </c>
      <c r="N844" t="s">
        <v>37229</v>
      </c>
    </row>
    <row r="845" spans="1:14" x14ac:dyDescent="0.3">
      <c r="A845" t="s">
        <v>38962</v>
      </c>
      <c r="B845">
        <v>11294770</v>
      </c>
      <c r="C845">
        <v>13</v>
      </c>
      <c r="D845">
        <v>0</v>
      </c>
      <c r="E845">
        <v>2</v>
      </c>
      <c r="F845" t="s">
        <v>39191</v>
      </c>
      <c r="G845" t="s">
        <v>25</v>
      </c>
      <c r="H845" t="s">
        <v>11</v>
      </c>
      <c r="I845" t="s">
        <v>39195</v>
      </c>
      <c r="J845" t="s">
        <v>7460</v>
      </c>
      <c r="K845" t="s">
        <v>7461</v>
      </c>
      <c r="L845" t="s">
        <v>39206</v>
      </c>
      <c r="M845" t="s">
        <v>7462</v>
      </c>
      <c r="N845" t="s">
        <v>7463</v>
      </c>
    </row>
    <row r="846" spans="1:14" x14ac:dyDescent="0.3">
      <c r="A846" t="s">
        <v>38851</v>
      </c>
      <c r="B846">
        <v>10914729</v>
      </c>
      <c r="C846">
        <v>12</v>
      </c>
      <c r="D846">
        <v>0</v>
      </c>
      <c r="E846">
        <v>3</v>
      </c>
      <c r="F846" t="s">
        <v>39189</v>
      </c>
      <c r="G846" t="s">
        <v>25</v>
      </c>
      <c r="H846" t="s">
        <v>11</v>
      </c>
      <c r="I846" t="s">
        <v>39195</v>
      </c>
      <c r="J846" t="s">
        <v>1241</v>
      </c>
      <c r="K846" t="s">
        <v>1242</v>
      </c>
      <c r="L846" t="s">
        <v>39207</v>
      </c>
      <c r="M846" t="s">
        <v>1243</v>
      </c>
      <c r="N846" t="s">
        <v>1243</v>
      </c>
    </row>
    <row r="847" spans="1:14" x14ac:dyDescent="0.3">
      <c r="A847" t="s">
        <v>38810</v>
      </c>
      <c r="B847">
        <v>10786879</v>
      </c>
      <c r="C847">
        <v>14</v>
      </c>
      <c r="D847">
        <v>0</v>
      </c>
      <c r="E847">
        <v>4</v>
      </c>
      <c r="F847" t="s">
        <v>39190</v>
      </c>
      <c r="G847" t="s">
        <v>10</v>
      </c>
      <c r="H847" t="s">
        <v>11</v>
      </c>
      <c r="I847" t="s">
        <v>39195</v>
      </c>
      <c r="J847" t="s">
        <v>26129</v>
      </c>
      <c r="K847" t="s">
        <v>26130</v>
      </c>
    </row>
    <row r="848" spans="1:14" x14ac:dyDescent="0.3">
      <c r="A848" t="s">
        <v>38831</v>
      </c>
      <c r="B848">
        <v>10851581</v>
      </c>
      <c r="C848">
        <v>12</v>
      </c>
      <c r="D848">
        <v>15</v>
      </c>
      <c r="E848">
        <v>4</v>
      </c>
      <c r="F848" t="s">
        <v>39190</v>
      </c>
      <c r="G848" t="s">
        <v>25</v>
      </c>
      <c r="H848" t="s">
        <v>11</v>
      </c>
      <c r="I848" t="s">
        <v>39195</v>
      </c>
      <c r="J848" t="s">
        <v>7350</v>
      </c>
      <c r="K848" t="s">
        <v>7351</v>
      </c>
      <c r="L848" t="s">
        <v>39206</v>
      </c>
      <c r="M848" t="s">
        <v>7352</v>
      </c>
      <c r="N848" t="s">
        <v>7353</v>
      </c>
    </row>
    <row r="849" spans="1:14" x14ac:dyDescent="0.3">
      <c r="A849" t="s">
        <v>39125</v>
      </c>
      <c r="B849">
        <v>11845351</v>
      </c>
      <c r="C849">
        <v>12</v>
      </c>
      <c r="D849">
        <v>30</v>
      </c>
      <c r="E849">
        <v>4</v>
      </c>
      <c r="F849" t="s">
        <v>39189</v>
      </c>
      <c r="G849" t="s">
        <v>25</v>
      </c>
      <c r="H849" t="s">
        <v>11</v>
      </c>
      <c r="I849" t="s">
        <v>39195</v>
      </c>
      <c r="J849" t="s">
        <v>33483</v>
      </c>
      <c r="K849" t="s">
        <v>33484</v>
      </c>
      <c r="L849" t="s">
        <v>39208</v>
      </c>
      <c r="M849" t="s">
        <v>33485</v>
      </c>
      <c r="N849" t="s">
        <v>33485</v>
      </c>
    </row>
    <row r="850" spans="1:14" x14ac:dyDescent="0.3">
      <c r="A850" t="s">
        <v>38821</v>
      </c>
      <c r="B850">
        <v>10858200</v>
      </c>
      <c r="C850">
        <v>11</v>
      </c>
      <c r="D850">
        <v>30</v>
      </c>
      <c r="E850">
        <v>1</v>
      </c>
      <c r="F850" t="s">
        <v>39190</v>
      </c>
      <c r="G850" t="s">
        <v>25</v>
      </c>
      <c r="H850" t="s">
        <v>11</v>
      </c>
      <c r="I850" t="s">
        <v>39194</v>
      </c>
      <c r="J850" t="s">
        <v>1098</v>
      </c>
      <c r="L850" t="s">
        <v>39206</v>
      </c>
      <c r="M850" t="s">
        <v>22795</v>
      </c>
    </row>
    <row r="851" spans="1:14" x14ac:dyDescent="0.3">
      <c r="A851" t="s">
        <v>39075</v>
      </c>
      <c r="B851">
        <v>11661994</v>
      </c>
      <c r="C851">
        <v>14</v>
      </c>
      <c r="D851">
        <v>45</v>
      </c>
      <c r="E851">
        <v>3</v>
      </c>
      <c r="F851" t="s">
        <v>39190</v>
      </c>
      <c r="G851" t="s">
        <v>25</v>
      </c>
      <c r="H851" t="s">
        <v>11</v>
      </c>
      <c r="I851" t="s">
        <v>39194</v>
      </c>
      <c r="J851" t="s">
        <v>17623</v>
      </c>
      <c r="K851" t="s">
        <v>19493</v>
      </c>
      <c r="L851" t="s">
        <v>39207</v>
      </c>
      <c r="M851" t="s">
        <v>19494</v>
      </c>
      <c r="N851" t="s">
        <v>19495</v>
      </c>
    </row>
    <row r="852" spans="1:14" x14ac:dyDescent="0.3">
      <c r="A852" t="s">
        <v>39090</v>
      </c>
      <c r="B852">
        <v>11743035</v>
      </c>
      <c r="C852">
        <v>15</v>
      </c>
      <c r="D852">
        <v>30</v>
      </c>
      <c r="E852">
        <v>4</v>
      </c>
      <c r="F852" t="s">
        <v>39191</v>
      </c>
      <c r="G852" t="s">
        <v>53</v>
      </c>
      <c r="H852" t="s">
        <v>5</v>
      </c>
      <c r="I852" t="s">
        <v>39195</v>
      </c>
      <c r="J852" t="s">
        <v>25299</v>
      </c>
      <c r="K852" t="s">
        <v>25300</v>
      </c>
      <c r="L852" t="s">
        <v>39208</v>
      </c>
      <c r="M852" t="s">
        <v>22524</v>
      </c>
      <c r="N852" t="s">
        <v>25301</v>
      </c>
    </row>
    <row r="853" spans="1:14" x14ac:dyDescent="0.3">
      <c r="A853" t="s">
        <v>38824</v>
      </c>
      <c r="B853">
        <v>10830485</v>
      </c>
      <c r="C853">
        <v>10</v>
      </c>
      <c r="D853">
        <v>15</v>
      </c>
      <c r="E853">
        <v>4</v>
      </c>
      <c r="F853" t="s">
        <v>39191</v>
      </c>
      <c r="G853" t="s">
        <v>25</v>
      </c>
      <c r="H853" t="s">
        <v>11</v>
      </c>
      <c r="I853" t="s">
        <v>39195</v>
      </c>
      <c r="J853" t="s">
        <v>27343</v>
      </c>
      <c r="K853" t="s">
        <v>17052</v>
      </c>
      <c r="L853" t="s">
        <v>39207</v>
      </c>
      <c r="M853" t="s">
        <v>27344</v>
      </c>
      <c r="N853" t="s">
        <v>27345</v>
      </c>
    </row>
    <row r="854" spans="1:14" x14ac:dyDescent="0.3">
      <c r="A854" t="s">
        <v>39143</v>
      </c>
      <c r="B854">
        <v>11942497</v>
      </c>
      <c r="C854">
        <v>11</v>
      </c>
      <c r="D854">
        <v>30</v>
      </c>
      <c r="E854">
        <v>1</v>
      </c>
      <c r="F854" t="s">
        <v>452</v>
      </c>
      <c r="G854" t="s">
        <v>10</v>
      </c>
      <c r="H854" t="s">
        <v>11</v>
      </c>
      <c r="I854" t="s">
        <v>39195</v>
      </c>
      <c r="J854" t="s">
        <v>11807</v>
      </c>
      <c r="K854" t="s">
        <v>11808</v>
      </c>
      <c r="L854" t="s">
        <v>39205</v>
      </c>
      <c r="M854" t="s">
        <v>11809</v>
      </c>
      <c r="N854" t="s">
        <v>11810</v>
      </c>
    </row>
    <row r="855" spans="1:14" x14ac:dyDescent="0.3">
      <c r="A855" t="s">
        <v>38852</v>
      </c>
      <c r="B855">
        <v>10917304</v>
      </c>
      <c r="C855">
        <v>16</v>
      </c>
      <c r="D855">
        <v>30</v>
      </c>
      <c r="E855">
        <v>4</v>
      </c>
      <c r="F855" t="s">
        <v>39190</v>
      </c>
      <c r="G855" t="s">
        <v>10</v>
      </c>
      <c r="H855" t="s">
        <v>11</v>
      </c>
      <c r="I855" t="s">
        <v>39195</v>
      </c>
      <c r="J855" t="s">
        <v>26961</v>
      </c>
      <c r="K855" t="s">
        <v>26962</v>
      </c>
      <c r="L855" t="s">
        <v>39207</v>
      </c>
      <c r="M855" t="s">
        <v>26963</v>
      </c>
      <c r="N855" t="s">
        <v>26964</v>
      </c>
    </row>
    <row r="856" spans="1:14" x14ac:dyDescent="0.3">
      <c r="A856" t="s">
        <v>38878</v>
      </c>
      <c r="B856">
        <v>11041366</v>
      </c>
      <c r="C856">
        <v>17</v>
      </c>
      <c r="D856">
        <v>0</v>
      </c>
      <c r="E856">
        <v>2</v>
      </c>
      <c r="F856" t="s">
        <v>39190</v>
      </c>
      <c r="G856" t="s">
        <v>25</v>
      </c>
      <c r="H856" t="s">
        <v>11</v>
      </c>
      <c r="I856" t="s">
        <v>39195</v>
      </c>
    </row>
    <row r="857" spans="1:14" x14ac:dyDescent="0.3">
      <c r="A857" t="s">
        <v>39048</v>
      </c>
      <c r="B857">
        <v>11597928</v>
      </c>
      <c r="C857">
        <v>16</v>
      </c>
      <c r="D857">
        <v>15</v>
      </c>
      <c r="E857">
        <v>4</v>
      </c>
      <c r="F857" t="s">
        <v>39189</v>
      </c>
      <c r="G857" t="s">
        <v>25</v>
      </c>
      <c r="H857" t="s">
        <v>11</v>
      </c>
      <c r="I857" t="s">
        <v>39194</v>
      </c>
      <c r="J857" t="s">
        <v>15430</v>
      </c>
      <c r="K857" t="s">
        <v>15431</v>
      </c>
      <c r="L857" t="s">
        <v>39208</v>
      </c>
      <c r="M857" t="s">
        <v>15432</v>
      </c>
      <c r="N857" t="s">
        <v>15432</v>
      </c>
    </row>
    <row r="858" spans="1:14" x14ac:dyDescent="0.3">
      <c r="A858" t="s">
        <v>39097</v>
      </c>
      <c r="B858">
        <v>11741304</v>
      </c>
      <c r="C858">
        <v>14</v>
      </c>
      <c r="D858">
        <v>0</v>
      </c>
      <c r="E858">
        <v>4</v>
      </c>
      <c r="F858" t="s">
        <v>39190</v>
      </c>
      <c r="G858" t="s">
        <v>25</v>
      </c>
      <c r="H858" t="s">
        <v>11</v>
      </c>
      <c r="I858" t="s">
        <v>39194</v>
      </c>
      <c r="J858" t="s">
        <v>9439</v>
      </c>
      <c r="K858" t="s">
        <v>9440</v>
      </c>
      <c r="L858" t="s">
        <v>39206</v>
      </c>
      <c r="M858" t="s">
        <v>26443</v>
      </c>
      <c r="N858" t="s">
        <v>14951</v>
      </c>
    </row>
    <row r="859" spans="1:14" x14ac:dyDescent="0.3">
      <c r="A859" t="s">
        <v>39076</v>
      </c>
      <c r="B859">
        <v>11667123</v>
      </c>
      <c r="C859">
        <v>9</v>
      </c>
      <c r="D859">
        <v>15</v>
      </c>
      <c r="E859">
        <v>4</v>
      </c>
      <c r="F859" t="s">
        <v>452</v>
      </c>
      <c r="G859" t="s">
        <v>25</v>
      </c>
      <c r="H859" t="s">
        <v>11</v>
      </c>
      <c r="I859" t="s">
        <v>39195</v>
      </c>
      <c r="J859" t="s">
        <v>36715</v>
      </c>
      <c r="K859" t="s">
        <v>36716</v>
      </c>
      <c r="L859" t="s">
        <v>39209</v>
      </c>
      <c r="M859" t="s">
        <v>36717</v>
      </c>
      <c r="N859" t="s">
        <v>36717</v>
      </c>
    </row>
    <row r="860" spans="1:14" x14ac:dyDescent="0.3">
      <c r="A860" t="s">
        <v>38807</v>
      </c>
      <c r="B860">
        <v>10774162</v>
      </c>
      <c r="C860">
        <v>14</v>
      </c>
      <c r="D860">
        <v>45</v>
      </c>
      <c r="E860">
        <v>1</v>
      </c>
      <c r="F860" t="s">
        <v>39189</v>
      </c>
      <c r="G860" t="s">
        <v>25</v>
      </c>
      <c r="H860" t="s">
        <v>11</v>
      </c>
      <c r="I860" t="s">
        <v>39194</v>
      </c>
      <c r="J860" t="s">
        <v>11506</v>
      </c>
      <c r="K860" t="s">
        <v>11507</v>
      </c>
      <c r="L860" t="s">
        <v>39207</v>
      </c>
      <c r="M860" t="s">
        <v>11508</v>
      </c>
      <c r="N860" t="s">
        <v>11509</v>
      </c>
    </row>
    <row r="861" spans="1:14" x14ac:dyDescent="0.3">
      <c r="A861" t="s">
        <v>38895</v>
      </c>
      <c r="B861">
        <v>11055436</v>
      </c>
      <c r="C861">
        <v>9</v>
      </c>
      <c r="D861">
        <v>0</v>
      </c>
      <c r="E861">
        <v>5</v>
      </c>
      <c r="F861" t="s">
        <v>39190</v>
      </c>
      <c r="G861" t="s">
        <v>10</v>
      </c>
      <c r="H861" t="s">
        <v>11</v>
      </c>
      <c r="I861" t="s">
        <v>39195</v>
      </c>
      <c r="J861" t="s">
        <v>37945</v>
      </c>
      <c r="K861" t="s">
        <v>37946</v>
      </c>
      <c r="L861" t="s">
        <v>39207</v>
      </c>
      <c r="M861" t="s">
        <v>37947</v>
      </c>
      <c r="N861" t="s">
        <v>37948</v>
      </c>
    </row>
    <row r="862" spans="1:14" x14ac:dyDescent="0.3">
      <c r="A862" t="s">
        <v>39050</v>
      </c>
      <c r="B862">
        <v>11579482</v>
      </c>
      <c r="C862">
        <v>11</v>
      </c>
      <c r="D862">
        <v>45</v>
      </c>
      <c r="E862">
        <v>6</v>
      </c>
      <c r="F862" t="s">
        <v>39190</v>
      </c>
      <c r="G862" t="s">
        <v>25</v>
      </c>
      <c r="H862" t="s">
        <v>11</v>
      </c>
      <c r="I862" t="s">
        <v>39195</v>
      </c>
      <c r="J862" t="s">
        <v>2567</v>
      </c>
      <c r="K862" t="s">
        <v>2568</v>
      </c>
      <c r="L862" t="s">
        <v>39209</v>
      </c>
      <c r="M862" t="s">
        <v>2569</v>
      </c>
      <c r="N862" t="s">
        <v>2570</v>
      </c>
    </row>
    <row r="863" spans="1:14" x14ac:dyDescent="0.3">
      <c r="A863" t="s">
        <v>39000</v>
      </c>
      <c r="B863">
        <v>11449503</v>
      </c>
      <c r="C863">
        <v>10</v>
      </c>
      <c r="D863">
        <v>30</v>
      </c>
      <c r="E863">
        <v>5</v>
      </c>
      <c r="F863" t="s">
        <v>39191</v>
      </c>
      <c r="G863" t="s">
        <v>10</v>
      </c>
      <c r="H863" t="s">
        <v>11</v>
      </c>
      <c r="I863" t="s">
        <v>39195</v>
      </c>
      <c r="J863" t="s">
        <v>7715</v>
      </c>
      <c r="K863" t="s">
        <v>7716</v>
      </c>
      <c r="L863" t="s">
        <v>39205</v>
      </c>
      <c r="M863" t="s">
        <v>7717</v>
      </c>
      <c r="N863" t="s">
        <v>7718</v>
      </c>
    </row>
    <row r="864" spans="1:14" x14ac:dyDescent="0.3">
      <c r="A864" t="s">
        <v>39118</v>
      </c>
      <c r="B864">
        <v>11833567</v>
      </c>
      <c r="C864">
        <v>15</v>
      </c>
      <c r="D864">
        <v>0</v>
      </c>
      <c r="E864">
        <v>4</v>
      </c>
      <c r="F864" t="s">
        <v>39189</v>
      </c>
      <c r="G864" t="s">
        <v>25</v>
      </c>
      <c r="H864" t="s">
        <v>11</v>
      </c>
      <c r="I864" t="s">
        <v>39195</v>
      </c>
      <c r="J864" t="s">
        <v>1684</v>
      </c>
      <c r="K864" t="s">
        <v>1684</v>
      </c>
      <c r="L864" t="s">
        <v>39205</v>
      </c>
      <c r="M864" t="s">
        <v>30763</v>
      </c>
      <c r="N864" t="s">
        <v>30764</v>
      </c>
    </row>
    <row r="865" spans="1:14" x14ac:dyDescent="0.3">
      <c r="A865" t="s">
        <v>38850</v>
      </c>
      <c r="B865">
        <v>10956850</v>
      </c>
      <c r="C865">
        <v>11</v>
      </c>
      <c r="D865">
        <v>30</v>
      </c>
      <c r="E865">
        <v>2</v>
      </c>
      <c r="F865" t="s">
        <v>39190</v>
      </c>
      <c r="G865" t="s">
        <v>10</v>
      </c>
      <c r="H865" t="s">
        <v>11</v>
      </c>
      <c r="I865" t="s">
        <v>39194</v>
      </c>
      <c r="J865" t="s">
        <v>10121</v>
      </c>
      <c r="K865" t="s">
        <v>10122</v>
      </c>
      <c r="L865" t="s">
        <v>39206</v>
      </c>
      <c r="M865" t="s">
        <v>10123</v>
      </c>
      <c r="N865" t="s">
        <v>10124</v>
      </c>
    </row>
    <row r="866" spans="1:14" x14ac:dyDescent="0.3">
      <c r="A866" t="s">
        <v>38855</v>
      </c>
      <c r="B866">
        <v>10926431</v>
      </c>
      <c r="C866">
        <v>9</v>
      </c>
      <c r="D866">
        <v>15</v>
      </c>
      <c r="E866">
        <v>7</v>
      </c>
      <c r="F866" t="s">
        <v>39190</v>
      </c>
      <c r="G866" t="s">
        <v>10</v>
      </c>
      <c r="H866" t="s">
        <v>11</v>
      </c>
      <c r="I866" t="s">
        <v>39195</v>
      </c>
      <c r="J866" t="s">
        <v>31081</v>
      </c>
      <c r="K866" t="s">
        <v>31082</v>
      </c>
      <c r="L866" t="s">
        <v>39206</v>
      </c>
      <c r="M866" t="s">
        <v>31083</v>
      </c>
      <c r="N866" t="s">
        <v>31084</v>
      </c>
    </row>
    <row r="867" spans="1:14" x14ac:dyDescent="0.3">
      <c r="A867" t="s">
        <v>39122</v>
      </c>
      <c r="B867">
        <v>11879950</v>
      </c>
      <c r="C867">
        <v>7</v>
      </c>
      <c r="D867">
        <v>30</v>
      </c>
      <c r="E867">
        <v>1</v>
      </c>
      <c r="F867" t="s">
        <v>39189</v>
      </c>
      <c r="G867" t="s">
        <v>25</v>
      </c>
      <c r="H867" t="s">
        <v>11</v>
      </c>
      <c r="I867" t="s">
        <v>39195</v>
      </c>
      <c r="J867" t="s">
        <v>7788</v>
      </c>
      <c r="K867" t="s">
        <v>7788</v>
      </c>
      <c r="L867" t="s">
        <v>39207</v>
      </c>
      <c r="M867" t="s">
        <v>7789</v>
      </c>
      <c r="N867" t="s">
        <v>7789</v>
      </c>
    </row>
    <row r="868" spans="1:14" x14ac:dyDescent="0.3">
      <c r="A868" t="s">
        <v>38797</v>
      </c>
      <c r="B868">
        <v>10788129</v>
      </c>
      <c r="C868">
        <v>17</v>
      </c>
      <c r="D868">
        <v>0</v>
      </c>
      <c r="E868">
        <v>5</v>
      </c>
      <c r="F868" t="s">
        <v>39189</v>
      </c>
      <c r="G868" t="s">
        <v>10</v>
      </c>
      <c r="H868" t="s">
        <v>11</v>
      </c>
      <c r="I868" t="s">
        <v>39195</v>
      </c>
      <c r="J868" t="s">
        <v>5310</v>
      </c>
      <c r="K868" t="s">
        <v>5311</v>
      </c>
      <c r="L868" t="s">
        <v>39205</v>
      </c>
      <c r="M868" t="s">
        <v>5312</v>
      </c>
      <c r="N868" t="s">
        <v>5313</v>
      </c>
    </row>
    <row r="869" spans="1:14" x14ac:dyDescent="0.3">
      <c r="A869" t="s">
        <v>39141</v>
      </c>
      <c r="B869">
        <v>11899741</v>
      </c>
      <c r="C869">
        <v>10</v>
      </c>
      <c r="D869">
        <v>30</v>
      </c>
      <c r="E869">
        <v>6</v>
      </c>
      <c r="F869" t="s">
        <v>39189</v>
      </c>
      <c r="G869" t="s">
        <v>10</v>
      </c>
      <c r="H869" t="s">
        <v>11</v>
      </c>
      <c r="I869" t="s">
        <v>39195</v>
      </c>
      <c r="J869" t="s">
        <v>12456</v>
      </c>
      <c r="K869" t="s">
        <v>12457</v>
      </c>
      <c r="L869" t="s">
        <v>39207</v>
      </c>
      <c r="M869" t="s">
        <v>12458</v>
      </c>
      <c r="N869" t="s">
        <v>12459</v>
      </c>
    </row>
    <row r="870" spans="1:14" x14ac:dyDescent="0.3">
      <c r="A870" t="s">
        <v>38862</v>
      </c>
      <c r="B870">
        <v>10949380</v>
      </c>
      <c r="C870">
        <v>11</v>
      </c>
      <c r="D870">
        <v>0</v>
      </c>
      <c r="E870">
        <v>7</v>
      </c>
      <c r="F870" t="s">
        <v>39191</v>
      </c>
      <c r="G870" t="s">
        <v>10</v>
      </c>
      <c r="H870" t="s">
        <v>11</v>
      </c>
      <c r="J870" t="s">
        <v>3956</v>
      </c>
      <c r="K870" t="s">
        <v>3957</v>
      </c>
      <c r="L870" t="s">
        <v>39205</v>
      </c>
      <c r="M870" t="s">
        <v>3958</v>
      </c>
      <c r="N870" t="s">
        <v>3959</v>
      </c>
    </row>
    <row r="871" spans="1:14" x14ac:dyDescent="0.3">
      <c r="A871" t="s">
        <v>39091</v>
      </c>
      <c r="B871">
        <v>11719655</v>
      </c>
      <c r="C871">
        <v>11</v>
      </c>
      <c r="D871">
        <v>45</v>
      </c>
      <c r="E871">
        <v>5</v>
      </c>
      <c r="F871" t="s">
        <v>39190</v>
      </c>
      <c r="G871" t="s">
        <v>10</v>
      </c>
      <c r="H871" t="s">
        <v>11</v>
      </c>
      <c r="I871" t="s">
        <v>39194</v>
      </c>
      <c r="J871" t="s">
        <v>16568</v>
      </c>
      <c r="K871" t="s">
        <v>16569</v>
      </c>
      <c r="L871" t="s">
        <v>39206</v>
      </c>
      <c r="M871" t="s">
        <v>16570</v>
      </c>
      <c r="N871" t="s">
        <v>16571</v>
      </c>
    </row>
    <row r="872" spans="1:14" x14ac:dyDescent="0.3">
      <c r="A872" t="s">
        <v>38948</v>
      </c>
      <c r="B872">
        <v>11235731</v>
      </c>
      <c r="C872">
        <v>8</v>
      </c>
      <c r="D872">
        <v>30</v>
      </c>
      <c r="E872">
        <v>2</v>
      </c>
      <c r="F872" t="s">
        <v>39190</v>
      </c>
      <c r="G872" t="s">
        <v>25</v>
      </c>
      <c r="H872" t="s">
        <v>11</v>
      </c>
      <c r="I872" t="s">
        <v>39195</v>
      </c>
      <c r="J872" t="s">
        <v>25499</v>
      </c>
      <c r="K872" t="s">
        <v>25500</v>
      </c>
      <c r="L872" t="s">
        <v>39207</v>
      </c>
      <c r="M872" t="s">
        <v>25501</v>
      </c>
      <c r="N872" t="s">
        <v>25502</v>
      </c>
    </row>
    <row r="873" spans="1:14" x14ac:dyDescent="0.3">
      <c r="A873" t="s">
        <v>39133</v>
      </c>
      <c r="B873">
        <v>11922161</v>
      </c>
      <c r="C873">
        <v>12</v>
      </c>
      <c r="D873">
        <v>30</v>
      </c>
      <c r="E873">
        <v>5</v>
      </c>
      <c r="F873" t="s">
        <v>39191</v>
      </c>
      <c r="G873" t="s">
        <v>10</v>
      </c>
      <c r="H873" t="s">
        <v>11</v>
      </c>
      <c r="I873" t="s">
        <v>39195</v>
      </c>
      <c r="J873" t="s">
        <v>33362</v>
      </c>
      <c r="K873" t="s">
        <v>33363</v>
      </c>
      <c r="L873" t="s">
        <v>39205</v>
      </c>
      <c r="M873" t="s">
        <v>33364</v>
      </c>
      <c r="N873" t="s">
        <v>33365</v>
      </c>
    </row>
    <row r="874" spans="1:14" x14ac:dyDescent="0.3">
      <c r="A874" t="s">
        <v>38941</v>
      </c>
      <c r="B874">
        <v>11261863</v>
      </c>
      <c r="C874">
        <v>12</v>
      </c>
      <c r="D874">
        <v>0</v>
      </c>
      <c r="E874">
        <v>2</v>
      </c>
      <c r="F874" t="s">
        <v>39189</v>
      </c>
      <c r="G874" t="s">
        <v>25</v>
      </c>
      <c r="H874" t="s">
        <v>11</v>
      </c>
      <c r="I874" t="s">
        <v>39195</v>
      </c>
      <c r="J874" t="s">
        <v>5301</v>
      </c>
      <c r="K874" t="s">
        <v>5302</v>
      </c>
      <c r="L874" t="s">
        <v>39208</v>
      </c>
      <c r="M874" t="s">
        <v>5303</v>
      </c>
      <c r="N874" t="s">
        <v>5303</v>
      </c>
    </row>
    <row r="875" spans="1:14" x14ac:dyDescent="0.3">
      <c r="A875" t="s">
        <v>39115</v>
      </c>
      <c r="B875">
        <v>11846227</v>
      </c>
      <c r="C875">
        <v>11</v>
      </c>
      <c r="D875">
        <v>0</v>
      </c>
      <c r="E875">
        <v>1</v>
      </c>
      <c r="F875" t="s">
        <v>39190</v>
      </c>
      <c r="G875" t="s">
        <v>10</v>
      </c>
      <c r="H875" t="s">
        <v>11</v>
      </c>
      <c r="I875" t="s">
        <v>39195</v>
      </c>
      <c r="J875" t="s">
        <v>5536</v>
      </c>
      <c r="K875" t="s">
        <v>5537</v>
      </c>
      <c r="L875" t="s">
        <v>39205</v>
      </c>
      <c r="M875" t="s">
        <v>5538</v>
      </c>
      <c r="N875" t="s">
        <v>5539</v>
      </c>
    </row>
    <row r="876" spans="1:14" x14ac:dyDescent="0.3">
      <c r="A876" t="s">
        <v>38832</v>
      </c>
      <c r="B876">
        <v>10854869</v>
      </c>
      <c r="C876">
        <v>12</v>
      </c>
      <c r="D876">
        <v>0</v>
      </c>
      <c r="E876">
        <v>5</v>
      </c>
      <c r="F876" t="s">
        <v>39189</v>
      </c>
      <c r="G876" t="s">
        <v>10</v>
      </c>
      <c r="H876" t="s">
        <v>11</v>
      </c>
      <c r="I876" t="s">
        <v>39195</v>
      </c>
      <c r="J876" t="s">
        <v>15360</v>
      </c>
      <c r="K876" t="s">
        <v>15361</v>
      </c>
      <c r="L876" t="s">
        <v>39205</v>
      </c>
      <c r="M876" t="s">
        <v>4959</v>
      </c>
      <c r="N876" t="s">
        <v>15362</v>
      </c>
    </row>
    <row r="877" spans="1:14" x14ac:dyDescent="0.3">
      <c r="A877" t="s">
        <v>38899</v>
      </c>
      <c r="B877">
        <v>11094114</v>
      </c>
      <c r="C877">
        <v>12</v>
      </c>
      <c r="D877">
        <v>45</v>
      </c>
      <c r="E877">
        <v>2</v>
      </c>
      <c r="F877" t="s">
        <v>39190</v>
      </c>
      <c r="G877" t="s">
        <v>10</v>
      </c>
      <c r="H877" t="s">
        <v>11</v>
      </c>
      <c r="I877" t="s">
        <v>39195</v>
      </c>
      <c r="J877" t="s">
        <v>26180</v>
      </c>
      <c r="K877" t="s">
        <v>26181</v>
      </c>
      <c r="L877" t="s">
        <v>39206</v>
      </c>
      <c r="M877" t="s">
        <v>26182</v>
      </c>
      <c r="N877" t="s">
        <v>26183</v>
      </c>
    </row>
    <row r="878" spans="1:14" x14ac:dyDescent="0.3">
      <c r="A878" t="s">
        <v>39033</v>
      </c>
      <c r="B878">
        <v>11549614</v>
      </c>
      <c r="C878">
        <v>11</v>
      </c>
      <c r="D878">
        <v>0</v>
      </c>
      <c r="E878">
        <v>3</v>
      </c>
      <c r="F878" t="s">
        <v>39189</v>
      </c>
      <c r="G878" t="s">
        <v>10</v>
      </c>
      <c r="H878" t="s">
        <v>11</v>
      </c>
      <c r="I878" t="s">
        <v>39194</v>
      </c>
      <c r="J878" t="s">
        <v>2676</v>
      </c>
      <c r="K878" t="s">
        <v>22065</v>
      </c>
      <c r="L878" t="s">
        <v>39205</v>
      </c>
      <c r="M878" t="s">
        <v>22066</v>
      </c>
      <c r="N878" t="s">
        <v>22067</v>
      </c>
    </row>
    <row r="879" spans="1:14" x14ac:dyDescent="0.3">
      <c r="A879" t="s">
        <v>39009</v>
      </c>
      <c r="B879">
        <v>11431049</v>
      </c>
      <c r="C879">
        <v>12</v>
      </c>
      <c r="D879">
        <v>30</v>
      </c>
      <c r="E879">
        <v>7</v>
      </c>
      <c r="F879" t="s">
        <v>39189</v>
      </c>
      <c r="G879" t="s">
        <v>10</v>
      </c>
      <c r="H879" t="s">
        <v>11</v>
      </c>
      <c r="I879" t="s">
        <v>39195</v>
      </c>
      <c r="J879" t="s">
        <v>2692</v>
      </c>
      <c r="K879" t="s">
        <v>12173</v>
      </c>
      <c r="L879" t="s">
        <v>39205</v>
      </c>
      <c r="M879" t="s">
        <v>12174</v>
      </c>
      <c r="N879" t="s">
        <v>12175</v>
      </c>
    </row>
    <row r="880" spans="1:14" x14ac:dyDescent="0.3">
      <c r="A880" t="s">
        <v>38946</v>
      </c>
      <c r="B880">
        <v>11229620</v>
      </c>
      <c r="C880">
        <v>12</v>
      </c>
      <c r="D880">
        <v>0</v>
      </c>
      <c r="E880">
        <v>7</v>
      </c>
      <c r="F880" t="s">
        <v>39189</v>
      </c>
      <c r="G880" t="s">
        <v>10</v>
      </c>
      <c r="H880" t="s">
        <v>11</v>
      </c>
      <c r="I880" t="s">
        <v>39195</v>
      </c>
      <c r="J880" t="s">
        <v>36961</v>
      </c>
      <c r="K880" t="s">
        <v>36962</v>
      </c>
      <c r="L880" t="s">
        <v>39205</v>
      </c>
      <c r="M880" t="s">
        <v>36963</v>
      </c>
      <c r="N880" t="s">
        <v>36964</v>
      </c>
    </row>
    <row r="881" spans="1:14" x14ac:dyDescent="0.3">
      <c r="A881" t="s">
        <v>39125</v>
      </c>
      <c r="B881">
        <v>11843260</v>
      </c>
      <c r="C881">
        <v>17</v>
      </c>
      <c r="D881">
        <v>0</v>
      </c>
      <c r="E881">
        <v>4</v>
      </c>
      <c r="F881" t="s">
        <v>39189</v>
      </c>
      <c r="G881" t="s">
        <v>25</v>
      </c>
      <c r="H881" t="s">
        <v>11</v>
      </c>
      <c r="I881" t="s">
        <v>39194</v>
      </c>
      <c r="J881" t="s">
        <v>26208</v>
      </c>
      <c r="K881" t="s">
        <v>26209</v>
      </c>
      <c r="L881" t="s">
        <v>39205</v>
      </c>
      <c r="M881" t="s">
        <v>26210</v>
      </c>
      <c r="N881" t="s">
        <v>26211</v>
      </c>
    </row>
    <row r="882" spans="1:14" x14ac:dyDescent="0.3">
      <c r="A882" t="s">
        <v>39081</v>
      </c>
      <c r="B882">
        <v>11726182</v>
      </c>
      <c r="C882">
        <v>13</v>
      </c>
      <c r="D882">
        <v>0</v>
      </c>
      <c r="E882">
        <v>2</v>
      </c>
      <c r="F882" t="s">
        <v>39191</v>
      </c>
      <c r="G882" t="s">
        <v>25</v>
      </c>
      <c r="H882" t="s">
        <v>11</v>
      </c>
      <c r="I882" t="s">
        <v>39195</v>
      </c>
      <c r="J882" t="s">
        <v>6431</v>
      </c>
      <c r="K882" t="s">
        <v>6431</v>
      </c>
      <c r="L882" t="s">
        <v>39205</v>
      </c>
      <c r="M882" t="s">
        <v>6432</v>
      </c>
      <c r="N882" t="s">
        <v>6432</v>
      </c>
    </row>
    <row r="883" spans="1:14" x14ac:dyDescent="0.3">
      <c r="A883" t="s">
        <v>38963</v>
      </c>
      <c r="B883">
        <v>11318148</v>
      </c>
      <c r="C883">
        <v>18</v>
      </c>
      <c r="D883">
        <v>45</v>
      </c>
      <c r="E883">
        <v>3</v>
      </c>
      <c r="F883" t="s">
        <v>39191</v>
      </c>
      <c r="G883" t="s">
        <v>10</v>
      </c>
      <c r="H883" t="s">
        <v>11</v>
      </c>
      <c r="I883" t="s">
        <v>39195</v>
      </c>
      <c r="J883" t="s">
        <v>12727</v>
      </c>
      <c r="K883" t="s">
        <v>12728</v>
      </c>
      <c r="L883" t="s">
        <v>39208</v>
      </c>
      <c r="M883" t="s">
        <v>12729</v>
      </c>
      <c r="N883" t="s">
        <v>12730</v>
      </c>
    </row>
    <row r="884" spans="1:14" x14ac:dyDescent="0.3">
      <c r="A884" t="s">
        <v>39043</v>
      </c>
      <c r="B884">
        <v>11582088</v>
      </c>
      <c r="C884">
        <v>12</v>
      </c>
      <c r="D884">
        <v>15</v>
      </c>
      <c r="E884">
        <v>6</v>
      </c>
      <c r="F884" t="s">
        <v>39189</v>
      </c>
      <c r="G884" t="s">
        <v>25</v>
      </c>
      <c r="H884" t="s">
        <v>11</v>
      </c>
      <c r="I884" t="s">
        <v>39194</v>
      </c>
      <c r="J884" t="s">
        <v>6350</v>
      </c>
      <c r="K884" t="s">
        <v>6351</v>
      </c>
      <c r="L884" t="s">
        <v>39209</v>
      </c>
      <c r="M884" t="s">
        <v>6352</v>
      </c>
      <c r="N884" t="s">
        <v>6353</v>
      </c>
    </row>
    <row r="885" spans="1:14" x14ac:dyDescent="0.3">
      <c r="A885" t="s">
        <v>39075</v>
      </c>
      <c r="B885">
        <v>11688056</v>
      </c>
      <c r="C885">
        <v>6</v>
      </c>
      <c r="D885">
        <v>15</v>
      </c>
      <c r="E885">
        <v>3</v>
      </c>
      <c r="F885" t="s">
        <v>39191</v>
      </c>
      <c r="G885" t="s">
        <v>4</v>
      </c>
      <c r="H885" t="s">
        <v>5</v>
      </c>
      <c r="I885" t="s">
        <v>39195</v>
      </c>
      <c r="J885" t="s">
        <v>37812</v>
      </c>
      <c r="K885" t="s">
        <v>37813</v>
      </c>
      <c r="L885" t="s">
        <v>39207</v>
      </c>
      <c r="M885" t="s">
        <v>37814</v>
      </c>
      <c r="N885" t="s">
        <v>37815</v>
      </c>
    </row>
    <row r="886" spans="1:14" x14ac:dyDescent="0.3">
      <c r="A886" t="s">
        <v>38886</v>
      </c>
      <c r="B886">
        <v>11028969</v>
      </c>
      <c r="C886">
        <v>9</v>
      </c>
      <c r="D886">
        <v>0</v>
      </c>
      <c r="E886">
        <v>3</v>
      </c>
      <c r="F886" t="s">
        <v>39190</v>
      </c>
      <c r="G886" t="s">
        <v>25</v>
      </c>
      <c r="H886" t="s">
        <v>11</v>
      </c>
      <c r="I886" t="s">
        <v>39194</v>
      </c>
      <c r="J886" t="s">
        <v>4268</v>
      </c>
      <c r="K886" t="s">
        <v>4269</v>
      </c>
      <c r="L886" t="s">
        <v>39207</v>
      </c>
      <c r="M886" t="s">
        <v>4270</v>
      </c>
      <c r="N886" t="s">
        <v>4270</v>
      </c>
    </row>
    <row r="887" spans="1:14" x14ac:dyDescent="0.3">
      <c r="A887" t="s">
        <v>38792</v>
      </c>
      <c r="B887">
        <v>10729682</v>
      </c>
      <c r="C887">
        <v>13</v>
      </c>
      <c r="D887">
        <v>30</v>
      </c>
      <c r="E887">
        <v>7</v>
      </c>
      <c r="F887" t="s">
        <v>39191</v>
      </c>
      <c r="G887" t="s">
        <v>4</v>
      </c>
      <c r="H887" t="s">
        <v>5</v>
      </c>
      <c r="I887" t="s">
        <v>39195</v>
      </c>
      <c r="J887" t="s">
        <v>16018</v>
      </c>
      <c r="K887" t="s">
        <v>16019</v>
      </c>
      <c r="L887" t="s">
        <v>39205</v>
      </c>
      <c r="M887" t="s">
        <v>16020</v>
      </c>
      <c r="N887" t="s">
        <v>16021</v>
      </c>
    </row>
    <row r="888" spans="1:14" x14ac:dyDescent="0.3">
      <c r="A888" t="s">
        <v>39014</v>
      </c>
      <c r="B888">
        <v>11481996</v>
      </c>
      <c r="C888">
        <v>11</v>
      </c>
      <c r="D888">
        <v>30</v>
      </c>
      <c r="E888">
        <v>5</v>
      </c>
      <c r="F888" t="s">
        <v>39189</v>
      </c>
      <c r="G888" t="s">
        <v>25</v>
      </c>
      <c r="H888" t="s">
        <v>11</v>
      </c>
      <c r="I888" t="s">
        <v>39194</v>
      </c>
      <c r="J888" t="s">
        <v>27849</v>
      </c>
      <c r="K888" t="s">
        <v>27850</v>
      </c>
      <c r="L888" t="s">
        <v>39207</v>
      </c>
      <c r="M888" t="s">
        <v>27851</v>
      </c>
      <c r="N888" t="s">
        <v>27851</v>
      </c>
    </row>
    <row r="889" spans="1:14" x14ac:dyDescent="0.3">
      <c r="A889" t="s">
        <v>38898</v>
      </c>
      <c r="B889">
        <v>11105722</v>
      </c>
      <c r="C889">
        <v>12</v>
      </c>
      <c r="D889">
        <v>0</v>
      </c>
      <c r="E889">
        <v>1</v>
      </c>
      <c r="F889" t="s">
        <v>39189</v>
      </c>
      <c r="G889" t="s">
        <v>25</v>
      </c>
      <c r="H889" t="s">
        <v>11</v>
      </c>
      <c r="I889" t="s">
        <v>39194</v>
      </c>
      <c r="J889" t="s">
        <v>13074</v>
      </c>
      <c r="K889" t="s">
        <v>13075</v>
      </c>
      <c r="L889" t="s">
        <v>39209</v>
      </c>
      <c r="M889" t="s">
        <v>13076</v>
      </c>
      <c r="N889" t="s">
        <v>13077</v>
      </c>
    </row>
    <row r="890" spans="1:14" x14ac:dyDescent="0.3">
      <c r="A890" t="s">
        <v>38966</v>
      </c>
      <c r="B890">
        <v>11321715</v>
      </c>
      <c r="C890">
        <v>14</v>
      </c>
      <c r="D890">
        <v>30</v>
      </c>
      <c r="E890">
        <v>6</v>
      </c>
      <c r="F890" t="s">
        <v>39190</v>
      </c>
      <c r="G890" t="s">
        <v>25</v>
      </c>
      <c r="H890" t="s">
        <v>11</v>
      </c>
      <c r="J890" t="s">
        <v>20048</v>
      </c>
      <c r="K890" t="s">
        <v>20049</v>
      </c>
      <c r="L890" t="s">
        <v>39208</v>
      </c>
      <c r="M890" t="s">
        <v>20050</v>
      </c>
      <c r="N890" t="s">
        <v>20051</v>
      </c>
    </row>
    <row r="891" spans="1:14" x14ac:dyDescent="0.3">
      <c r="A891" t="s">
        <v>38999</v>
      </c>
      <c r="B891">
        <v>11441865</v>
      </c>
      <c r="C891">
        <v>15</v>
      </c>
      <c r="D891">
        <v>15</v>
      </c>
      <c r="E891">
        <v>4</v>
      </c>
      <c r="F891" t="s">
        <v>39191</v>
      </c>
      <c r="G891" t="s">
        <v>25</v>
      </c>
      <c r="H891" t="s">
        <v>11</v>
      </c>
      <c r="I891" t="s">
        <v>39195</v>
      </c>
      <c r="J891" t="s">
        <v>32085</v>
      </c>
      <c r="K891" t="s">
        <v>32085</v>
      </c>
      <c r="L891" t="s">
        <v>39205</v>
      </c>
      <c r="M891" t="s">
        <v>32372</v>
      </c>
      <c r="N891" t="s">
        <v>19420</v>
      </c>
    </row>
    <row r="892" spans="1:14" x14ac:dyDescent="0.3">
      <c r="A892" t="s">
        <v>39109</v>
      </c>
      <c r="B892">
        <v>11812205</v>
      </c>
      <c r="C892">
        <v>11</v>
      </c>
      <c r="D892">
        <v>21</v>
      </c>
      <c r="E892">
        <v>2</v>
      </c>
      <c r="F892" t="s">
        <v>39189</v>
      </c>
      <c r="G892" t="s">
        <v>25</v>
      </c>
      <c r="H892" t="s">
        <v>11</v>
      </c>
      <c r="I892" t="s">
        <v>39195</v>
      </c>
      <c r="J892" t="s">
        <v>3231</v>
      </c>
      <c r="K892" t="s">
        <v>3232</v>
      </c>
      <c r="L892" t="s">
        <v>39205</v>
      </c>
      <c r="M892" t="s">
        <v>3233</v>
      </c>
      <c r="N892" t="s">
        <v>3234</v>
      </c>
    </row>
    <row r="893" spans="1:14" x14ac:dyDescent="0.3">
      <c r="A893" t="s">
        <v>38937</v>
      </c>
      <c r="B893">
        <v>11189573</v>
      </c>
      <c r="C893">
        <v>14</v>
      </c>
      <c r="D893">
        <v>45</v>
      </c>
      <c r="E893">
        <v>5</v>
      </c>
      <c r="F893" t="s">
        <v>39190</v>
      </c>
      <c r="G893" t="s">
        <v>25</v>
      </c>
      <c r="H893" t="s">
        <v>11</v>
      </c>
      <c r="I893" t="s">
        <v>39194</v>
      </c>
      <c r="J893" t="s">
        <v>32055</v>
      </c>
      <c r="K893" t="s">
        <v>32056</v>
      </c>
      <c r="L893" t="s">
        <v>39207</v>
      </c>
      <c r="M893" t="s">
        <v>32057</v>
      </c>
      <c r="N893" t="s">
        <v>32058</v>
      </c>
    </row>
    <row r="894" spans="1:14" x14ac:dyDescent="0.3">
      <c r="A894" t="s">
        <v>39038</v>
      </c>
      <c r="B894">
        <v>11578401</v>
      </c>
      <c r="C894">
        <v>0</v>
      </c>
      <c r="D894">
        <v>7.77083333E-3</v>
      </c>
      <c r="E894">
        <v>1</v>
      </c>
      <c r="F894" t="s">
        <v>39191</v>
      </c>
      <c r="G894" t="s">
        <v>10</v>
      </c>
      <c r="H894" t="s">
        <v>11</v>
      </c>
      <c r="I894" t="s">
        <v>39195</v>
      </c>
      <c r="J894" t="s">
        <v>7908</v>
      </c>
      <c r="K894" t="s">
        <v>7909</v>
      </c>
      <c r="L894" t="s">
        <v>39208</v>
      </c>
      <c r="M894" t="s">
        <v>7910</v>
      </c>
      <c r="N894" t="s">
        <v>7910</v>
      </c>
    </row>
    <row r="895" spans="1:14" x14ac:dyDescent="0.3">
      <c r="A895" t="s">
        <v>38979</v>
      </c>
      <c r="B895">
        <v>11379000</v>
      </c>
      <c r="C895">
        <v>21</v>
      </c>
      <c r="D895">
        <v>30</v>
      </c>
      <c r="E895">
        <v>5</v>
      </c>
      <c r="F895" t="s">
        <v>39191</v>
      </c>
      <c r="G895" t="s">
        <v>25</v>
      </c>
      <c r="H895" t="s">
        <v>11</v>
      </c>
      <c r="I895" t="s">
        <v>39195</v>
      </c>
      <c r="J895" t="s">
        <v>37957</v>
      </c>
      <c r="K895" t="s">
        <v>37958</v>
      </c>
      <c r="L895" t="s">
        <v>39211</v>
      </c>
      <c r="M895" t="s">
        <v>37959</v>
      </c>
      <c r="N895" t="s">
        <v>37959</v>
      </c>
    </row>
    <row r="896" spans="1:14" x14ac:dyDescent="0.3">
      <c r="A896" t="s">
        <v>39027</v>
      </c>
      <c r="B896">
        <v>11515224</v>
      </c>
      <c r="C896">
        <v>17</v>
      </c>
      <c r="D896">
        <v>15</v>
      </c>
      <c r="E896">
        <v>4</v>
      </c>
      <c r="F896" t="s">
        <v>39189</v>
      </c>
      <c r="G896" t="s">
        <v>25</v>
      </c>
      <c r="H896" t="s">
        <v>11</v>
      </c>
      <c r="I896" t="s">
        <v>39195</v>
      </c>
      <c r="J896" t="s">
        <v>22022</v>
      </c>
      <c r="K896" t="s">
        <v>22022</v>
      </c>
      <c r="L896" t="s">
        <v>39208</v>
      </c>
      <c r="M896" t="s">
        <v>18135</v>
      </c>
      <c r="N896" t="s">
        <v>18135</v>
      </c>
    </row>
    <row r="897" spans="1:14" x14ac:dyDescent="0.3">
      <c r="A897" t="s">
        <v>39049</v>
      </c>
      <c r="B897">
        <v>11575632</v>
      </c>
      <c r="C897">
        <v>8</v>
      </c>
      <c r="D897">
        <v>15</v>
      </c>
      <c r="E897">
        <v>5</v>
      </c>
      <c r="F897" t="s">
        <v>39189</v>
      </c>
      <c r="G897" t="s">
        <v>25</v>
      </c>
      <c r="H897" t="s">
        <v>11</v>
      </c>
      <c r="I897" t="s">
        <v>39194</v>
      </c>
      <c r="J897" t="s">
        <v>4718</v>
      </c>
      <c r="K897" t="s">
        <v>4719</v>
      </c>
      <c r="L897" t="s">
        <v>39207</v>
      </c>
      <c r="M897" t="s">
        <v>4720</v>
      </c>
      <c r="N897" t="s">
        <v>4721</v>
      </c>
    </row>
    <row r="898" spans="1:14" x14ac:dyDescent="0.3">
      <c r="A898" t="s">
        <v>39075</v>
      </c>
      <c r="B898">
        <v>11662100</v>
      </c>
      <c r="C898">
        <v>15</v>
      </c>
      <c r="D898">
        <v>15</v>
      </c>
      <c r="E898">
        <v>3</v>
      </c>
      <c r="F898" t="s">
        <v>39189</v>
      </c>
      <c r="G898" t="s">
        <v>25</v>
      </c>
      <c r="H898" t="s">
        <v>11</v>
      </c>
      <c r="I898" t="s">
        <v>39195</v>
      </c>
      <c r="J898" t="s">
        <v>22083</v>
      </c>
      <c r="K898" t="s">
        <v>22083</v>
      </c>
      <c r="L898" t="s">
        <v>39207</v>
      </c>
      <c r="M898" t="s">
        <v>22084</v>
      </c>
      <c r="N898" t="s">
        <v>22085</v>
      </c>
    </row>
    <row r="899" spans="1:14" x14ac:dyDescent="0.3">
      <c r="A899" t="s">
        <v>39014</v>
      </c>
      <c r="B899">
        <v>11448944</v>
      </c>
      <c r="C899">
        <v>7</v>
      </c>
      <c r="D899">
        <v>0</v>
      </c>
      <c r="E899">
        <v>5</v>
      </c>
      <c r="F899" t="s">
        <v>39191</v>
      </c>
      <c r="G899" t="s">
        <v>25</v>
      </c>
      <c r="H899" t="s">
        <v>11</v>
      </c>
      <c r="I899" t="s">
        <v>39194</v>
      </c>
      <c r="J899" t="s">
        <v>6172</v>
      </c>
      <c r="K899" t="s">
        <v>6173</v>
      </c>
      <c r="L899" t="s">
        <v>39207</v>
      </c>
      <c r="M899" t="s">
        <v>6174</v>
      </c>
      <c r="N899" t="s">
        <v>6175</v>
      </c>
    </row>
    <row r="900" spans="1:14" x14ac:dyDescent="0.3">
      <c r="A900" t="s">
        <v>38821</v>
      </c>
      <c r="B900">
        <v>10858027</v>
      </c>
      <c r="C900">
        <v>10</v>
      </c>
      <c r="D900">
        <v>0</v>
      </c>
      <c r="E900">
        <v>1</v>
      </c>
      <c r="F900" t="s">
        <v>39191</v>
      </c>
      <c r="G900" t="s">
        <v>25</v>
      </c>
      <c r="H900" t="s">
        <v>11</v>
      </c>
      <c r="I900" t="s">
        <v>39196</v>
      </c>
      <c r="J900" t="s">
        <v>29705</v>
      </c>
      <c r="K900" t="s">
        <v>29706</v>
      </c>
      <c r="L900" t="s">
        <v>39208</v>
      </c>
      <c r="M900" t="s">
        <v>29707</v>
      </c>
      <c r="N900" t="s">
        <v>29708</v>
      </c>
    </row>
    <row r="901" spans="1:14" x14ac:dyDescent="0.3">
      <c r="A901" t="s">
        <v>39035</v>
      </c>
      <c r="B901">
        <v>11542808</v>
      </c>
      <c r="C901">
        <v>18</v>
      </c>
      <c r="D901">
        <v>45</v>
      </c>
      <c r="E901">
        <v>5</v>
      </c>
      <c r="F901" t="s">
        <v>39191</v>
      </c>
      <c r="G901" t="s">
        <v>10</v>
      </c>
      <c r="H901" t="s">
        <v>11</v>
      </c>
      <c r="I901" t="s">
        <v>39195</v>
      </c>
      <c r="J901" t="s">
        <v>6940</v>
      </c>
      <c r="K901" t="s">
        <v>6941</v>
      </c>
      <c r="L901" t="s">
        <v>39207</v>
      </c>
      <c r="M901" t="s">
        <v>6942</v>
      </c>
      <c r="N901" t="s">
        <v>6943</v>
      </c>
    </row>
    <row r="902" spans="1:14" x14ac:dyDescent="0.3">
      <c r="A902" t="s">
        <v>39087</v>
      </c>
      <c r="B902">
        <v>11729530</v>
      </c>
      <c r="C902">
        <v>8</v>
      </c>
      <c r="D902">
        <v>15</v>
      </c>
      <c r="E902">
        <v>1</v>
      </c>
      <c r="F902" t="s">
        <v>39190</v>
      </c>
      <c r="G902" t="s">
        <v>25</v>
      </c>
      <c r="H902" t="s">
        <v>11</v>
      </c>
      <c r="I902" t="s">
        <v>39195</v>
      </c>
      <c r="J902" t="s">
        <v>24975</v>
      </c>
      <c r="K902" t="s">
        <v>30385</v>
      </c>
      <c r="L902" t="s">
        <v>39208</v>
      </c>
      <c r="M902" t="s">
        <v>30386</v>
      </c>
      <c r="N902" t="s">
        <v>30387</v>
      </c>
    </row>
    <row r="903" spans="1:14" x14ac:dyDescent="0.3">
      <c r="A903" t="s">
        <v>38962</v>
      </c>
      <c r="B903">
        <v>11281394</v>
      </c>
      <c r="C903">
        <v>9</v>
      </c>
      <c r="D903">
        <v>30</v>
      </c>
      <c r="E903">
        <v>2</v>
      </c>
      <c r="F903" t="s">
        <v>39191</v>
      </c>
      <c r="G903" t="s">
        <v>10</v>
      </c>
      <c r="H903" t="s">
        <v>11</v>
      </c>
      <c r="I903" t="s">
        <v>39195</v>
      </c>
      <c r="J903" t="s">
        <v>36186</v>
      </c>
      <c r="K903" t="s">
        <v>29406</v>
      </c>
      <c r="L903" t="s">
        <v>39207</v>
      </c>
      <c r="M903" t="s">
        <v>12522</v>
      </c>
      <c r="N903" t="s">
        <v>36187</v>
      </c>
    </row>
    <row r="904" spans="1:14" x14ac:dyDescent="0.3">
      <c r="A904" t="s">
        <v>38886</v>
      </c>
      <c r="B904">
        <v>11028541</v>
      </c>
      <c r="C904">
        <v>13</v>
      </c>
      <c r="D904">
        <v>0</v>
      </c>
      <c r="E904">
        <v>3</v>
      </c>
      <c r="F904" t="s">
        <v>39191</v>
      </c>
      <c r="G904" t="s">
        <v>25</v>
      </c>
      <c r="H904" t="s">
        <v>11</v>
      </c>
      <c r="I904" t="s">
        <v>39195</v>
      </c>
      <c r="J904" t="s">
        <v>10037</v>
      </c>
      <c r="K904" t="s">
        <v>10038</v>
      </c>
      <c r="L904" t="s">
        <v>39205</v>
      </c>
      <c r="M904" t="s">
        <v>10039</v>
      </c>
      <c r="N904" t="s">
        <v>8746</v>
      </c>
    </row>
    <row r="905" spans="1:14" x14ac:dyDescent="0.3">
      <c r="A905" t="s">
        <v>38940</v>
      </c>
      <c r="B905">
        <v>11197799</v>
      </c>
      <c r="C905">
        <v>9</v>
      </c>
      <c r="D905">
        <v>45</v>
      </c>
      <c r="E905">
        <v>1</v>
      </c>
      <c r="F905" t="s">
        <v>39191</v>
      </c>
      <c r="G905" t="s">
        <v>53</v>
      </c>
      <c r="H905" t="s">
        <v>5</v>
      </c>
      <c r="I905" t="s">
        <v>39195</v>
      </c>
      <c r="J905" t="s">
        <v>27349</v>
      </c>
      <c r="K905" t="s">
        <v>27350</v>
      </c>
      <c r="L905" t="s">
        <v>39205</v>
      </c>
      <c r="M905" t="s">
        <v>27351</v>
      </c>
      <c r="N905" t="s">
        <v>27352</v>
      </c>
    </row>
    <row r="906" spans="1:14" x14ac:dyDescent="0.3">
      <c r="A906" t="s">
        <v>38866</v>
      </c>
      <c r="B906">
        <v>11007040</v>
      </c>
      <c r="C906">
        <v>13</v>
      </c>
      <c r="D906">
        <v>0</v>
      </c>
      <c r="E906">
        <v>4</v>
      </c>
      <c r="F906" t="s">
        <v>394</v>
      </c>
      <c r="G906" t="s">
        <v>25</v>
      </c>
      <c r="H906" t="s">
        <v>11</v>
      </c>
      <c r="I906" t="s">
        <v>39195</v>
      </c>
      <c r="J906" t="s">
        <v>19599</v>
      </c>
      <c r="K906" t="s">
        <v>19600</v>
      </c>
      <c r="L906" t="s">
        <v>39207</v>
      </c>
      <c r="M906" t="s">
        <v>19601</v>
      </c>
      <c r="N906" t="s">
        <v>19602</v>
      </c>
    </row>
    <row r="907" spans="1:14" x14ac:dyDescent="0.3">
      <c r="A907" t="s">
        <v>38821</v>
      </c>
      <c r="B907">
        <v>10818785</v>
      </c>
      <c r="C907">
        <v>9</v>
      </c>
      <c r="D907">
        <v>0</v>
      </c>
      <c r="E907">
        <v>1</v>
      </c>
      <c r="F907" t="s">
        <v>39191</v>
      </c>
      <c r="G907" t="s">
        <v>25</v>
      </c>
      <c r="H907" t="s">
        <v>11</v>
      </c>
      <c r="I907" t="s">
        <v>39194</v>
      </c>
      <c r="J907" t="s">
        <v>18780</v>
      </c>
      <c r="K907" t="s">
        <v>18781</v>
      </c>
      <c r="L907" t="s">
        <v>39207</v>
      </c>
      <c r="M907" t="s">
        <v>18782</v>
      </c>
      <c r="N907" t="s">
        <v>18783</v>
      </c>
    </row>
    <row r="908" spans="1:14" x14ac:dyDescent="0.3">
      <c r="A908" t="s">
        <v>38937</v>
      </c>
      <c r="B908">
        <v>11190444</v>
      </c>
      <c r="C908">
        <v>16</v>
      </c>
      <c r="D908">
        <v>0</v>
      </c>
      <c r="E908">
        <v>5</v>
      </c>
      <c r="F908" t="s">
        <v>39189</v>
      </c>
      <c r="G908" t="s">
        <v>10</v>
      </c>
      <c r="H908" t="s">
        <v>11</v>
      </c>
      <c r="I908" t="s">
        <v>39194</v>
      </c>
      <c r="J908" t="s">
        <v>23619</v>
      </c>
      <c r="K908" t="s">
        <v>31626</v>
      </c>
      <c r="L908" t="s">
        <v>39205</v>
      </c>
      <c r="M908" t="s">
        <v>31627</v>
      </c>
      <c r="N908" t="s">
        <v>31628</v>
      </c>
    </row>
    <row r="909" spans="1:14" x14ac:dyDescent="0.3">
      <c r="A909" t="s">
        <v>39049</v>
      </c>
      <c r="B909">
        <v>11577051</v>
      </c>
      <c r="C909">
        <v>11</v>
      </c>
      <c r="D909">
        <v>0</v>
      </c>
      <c r="E909">
        <v>5</v>
      </c>
      <c r="F909" t="s">
        <v>39190</v>
      </c>
      <c r="G909" t="s">
        <v>10</v>
      </c>
      <c r="H909" t="s">
        <v>11</v>
      </c>
      <c r="I909" t="s">
        <v>39195</v>
      </c>
      <c r="J909" t="s">
        <v>32733</v>
      </c>
      <c r="K909" t="s">
        <v>32734</v>
      </c>
      <c r="L909" t="s">
        <v>39206</v>
      </c>
      <c r="M909" t="s">
        <v>32735</v>
      </c>
      <c r="N909" t="s">
        <v>31311</v>
      </c>
    </row>
    <row r="910" spans="1:14" x14ac:dyDescent="0.3">
      <c r="A910" t="s">
        <v>38985</v>
      </c>
      <c r="B910">
        <v>11402564</v>
      </c>
      <c r="C910">
        <v>9</v>
      </c>
      <c r="D910">
        <v>30</v>
      </c>
      <c r="E910">
        <v>4</v>
      </c>
      <c r="F910" t="s">
        <v>39190</v>
      </c>
      <c r="G910" t="s">
        <v>10</v>
      </c>
      <c r="H910" t="s">
        <v>11</v>
      </c>
      <c r="I910" t="s">
        <v>39195</v>
      </c>
      <c r="J910" t="s">
        <v>30210</v>
      </c>
      <c r="K910" t="s">
        <v>30211</v>
      </c>
      <c r="L910" t="s">
        <v>39205</v>
      </c>
      <c r="M910" t="s">
        <v>30212</v>
      </c>
      <c r="N910" t="s">
        <v>30213</v>
      </c>
    </row>
    <row r="911" spans="1:14" x14ac:dyDescent="0.3">
      <c r="A911" t="s">
        <v>38872</v>
      </c>
      <c r="B911">
        <v>11013866</v>
      </c>
      <c r="C911">
        <v>10</v>
      </c>
      <c r="D911">
        <v>30</v>
      </c>
      <c r="E911">
        <v>3</v>
      </c>
      <c r="F911" t="s">
        <v>39190</v>
      </c>
      <c r="G911" t="s">
        <v>25</v>
      </c>
      <c r="H911" t="s">
        <v>11</v>
      </c>
      <c r="I911" t="s">
        <v>39195</v>
      </c>
      <c r="J911" t="s">
        <v>16518</v>
      </c>
      <c r="K911" t="s">
        <v>16519</v>
      </c>
      <c r="L911" t="s">
        <v>39205</v>
      </c>
      <c r="M911" t="s">
        <v>16520</v>
      </c>
      <c r="N911" t="s">
        <v>16520</v>
      </c>
    </row>
    <row r="912" spans="1:14" x14ac:dyDescent="0.3">
      <c r="A912" t="s">
        <v>38880</v>
      </c>
      <c r="B912">
        <v>11008064</v>
      </c>
      <c r="C912">
        <v>8</v>
      </c>
      <c r="D912">
        <v>15</v>
      </c>
      <c r="E912">
        <v>4</v>
      </c>
      <c r="F912" t="s">
        <v>39190</v>
      </c>
      <c r="G912" t="s">
        <v>25</v>
      </c>
      <c r="H912" t="s">
        <v>11</v>
      </c>
      <c r="I912" t="s">
        <v>39194</v>
      </c>
      <c r="J912" t="s">
        <v>24381</v>
      </c>
      <c r="K912" t="s">
        <v>24382</v>
      </c>
      <c r="L912" t="s">
        <v>39207</v>
      </c>
      <c r="M912" t="s">
        <v>24383</v>
      </c>
      <c r="N912" t="s">
        <v>17660</v>
      </c>
    </row>
    <row r="913" spans="1:14" x14ac:dyDescent="0.3">
      <c r="A913" t="s">
        <v>38907</v>
      </c>
      <c r="B913">
        <v>11130605</v>
      </c>
      <c r="C913">
        <v>13</v>
      </c>
      <c r="D913">
        <v>15</v>
      </c>
      <c r="E913">
        <v>3</v>
      </c>
      <c r="F913" t="s">
        <v>39191</v>
      </c>
      <c r="G913" t="s">
        <v>25</v>
      </c>
      <c r="H913" t="s">
        <v>11</v>
      </c>
      <c r="I913" t="s">
        <v>39195</v>
      </c>
      <c r="J913" t="s">
        <v>22872</v>
      </c>
      <c r="K913" t="s">
        <v>22873</v>
      </c>
      <c r="L913" t="s">
        <v>39205</v>
      </c>
      <c r="M913" t="s">
        <v>22874</v>
      </c>
      <c r="N913" t="s">
        <v>22874</v>
      </c>
    </row>
    <row r="914" spans="1:14" x14ac:dyDescent="0.3">
      <c r="A914" t="s">
        <v>38914</v>
      </c>
      <c r="B914">
        <v>11117402</v>
      </c>
      <c r="C914">
        <v>9</v>
      </c>
      <c r="D914">
        <v>0</v>
      </c>
      <c r="E914">
        <v>3</v>
      </c>
      <c r="F914" t="s">
        <v>39190</v>
      </c>
      <c r="G914" t="s">
        <v>25</v>
      </c>
      <c r="H914" t="s">
        <v>11</v>
      </c>
      <c r="I914" t="s">
        <v>39195</v>
      </c>
      <c r="J914" t="s">
        <v>4346</v>
      </c>
      <c r="K914" t="s">
        <v>4347</v>
      </c>
      <c r="L914" t="s">
        <v>39205</v>
      </c>
      <c r="M914" t="s">
        <v>4348</v>
      </c>
      <c r="N914" t="s">
        <v>4349</v>
      </c>
    </row>
    <row r="915" spans="1:14" x14ac:dyDescent="0.3">
      <c r="A915" t="s">
        <v>39080</v>
      </c>
      <c r="B915">
        <v>11678070</v>
      </c>
      <c r="C915">
        <v>14</v>
      </c>
      <c r="D915">
        <v>0</v>
      </c>
      <c r="E915">
        <v>1</v>
      </c>
      <c r="F915" t="s">
        <v>39190</v>
      </c>
      <c r="G915" t="s">
        <v>25</v>
      </c>
      <c r="H915" t="s">
        <v>11</v>
      </c>
      <c r="I915" t="s">
        <v>39195</v>
      </c>
      <c r="J915" t="s">
        <v>35096</v>
      </c>
      <c r="K915" t="s">
        <v>35097</v>
      </c>
      <c r="L915" t="s">
        <v>39207</v>
      </c>
      <c r="M915" t="s">
        <v>35098</v>
      </c>
      <c r="N915" t="s">
        <v>12224</v>
      </c>
    </row>
    <row r="916" spans="1:14" x14ac:dyDescent="0.3">
      <c r="A916" t="s">
        <v>39021</v>
      </c>
      <c r="B916">
        <v>11495021</v>
      </c>
      <c r="C916">
        <v>12</v>
      </c>
      <c r="D916">
        <v>30</v>
      </c>
      <c r="E916">
        <v>5</v>
      </c>
      <c r="F916" t="s">
        <v>39190</v>
      </c>
      <c r="G916" t="s">
        <v>1079</v>
      </c>
      <c r="H916" t="s">
        <v>11</v>
      </c>
      <c r="I916" t="s">
        <v>39195</v>
      </c>
      <c r="J916" t="s">
        <v>31009</v>
      </c>
      <c r="K916" t="s">
        <v>31010</v>
      </c>
      <c r="L916" t="s">
        <v>39207</v>
      </c>
      <c r="M916" t="s">
        <v>31011</v>
      </c>
      <c r="N916" t="s">
        <v>27196</v>
      </c>
    </row>
    <row r="917" spans="1:14" x14ac:dyDescent="0.3">
      <c r="A917" t="s">
        <v>38936</v>
      </c>
      <c r="B917">
        <v>11186343</v>
      </c>
      <c r="C917">
        <v>15</v>
      </c>
      <c r="D917">
        <v>30</v>
      </c>
      <c r="E917">
        <v>4</v>
      </c>
      <c r="F917" t="s">
        <v>39189</v>
      </c>
      <c r="G917" t="s">
        <v>25</v>
      </c>
      <c r="H917" t="s">
        <v>11</v>
      </c>
      <c r="I917" t="s">
        <v>39195</v>
      </c>
      <c r="J917" t="s">
        <v>10173</v>
      </c>
      <c r="K917" t="s">
        <v>10174</v>
      </c>
      <c r="L917" t="s">
        <v>39205</v>
      </c>
      <c r="M917" t="s">
        <v>10175</v>
      </c>
      <c r="N917" t="s">
        <v>10176</v>
      </c>
    </row>
    <row r="918" spans="1:14" x14ac:dyDescent="0.3">
      <c r="A918" t="s">
        <v>38935</v>
      </c>
      <c r="B918">
        <v>11242984</v>
      </c>
      <c r="C918">
        <v>15</v>
      </c>
      <c r="D918">
        <v>30</v>
      </c>
      <c r="E918">
        <v>3</v>
      </c>
      <c r="F918" t="s">
        <v>39189</v>
      </c>
      <c r="G918" t="s">
        <v>10</v>
      </c>
      <c r="H918" t="s">
        <v>11</v>
      </c>
      <c r="I918" t="s">
        <v>39194</v>
      </c>
      <c r="J918" t="s">
        <v>34226</v>
      </c>
      <c r="K918" t="s">
        <v>34227</v>
      </c>
      <c r="L918" t="s">
        <v>39208</v>
      </c>
      <c r="M918" t="s">
        <v>34228</v>
      </c>
      <c r="N918" t="s">
        <v>34229</v>
      </c>
    </row>
    <row r="919" spans="1:14" x14ac:dyDescent="0.3">
      <c r="A919" t="s">
        <v>38928</v>
      </c>
      <c r="B919">
        <v>11203562</v>
      </c>
      <c r="C919">
        <v>15</v>
      </c>
      <c r="D919">
        <v>30</v>
      </c>
      <c r="E919">
        <v>3</v>
      </c>
      <c r="F919" t="s">
        <v>39189</v>
      </c>
      <c r="G919" t="s">
        <v>10</v>
      </c>
      <c r="H919" t="s">
        <v>11</v>
      </c>
      <c r="I919" t="s">
        <v>39194</v>
      </c>
      <c r="J919" t="s">
        <v>5716</v>
      </c>
      <c r="K919" t="s">
        <v>35342</v>
      </c>
      <c r="L919" t="s">
        <v>39206</v>
      </c>
      <c r="M919" t="s">
        <v>12004</v>
      </c>
      <c r="N919" t="s">
        <v>35343</v>
      </c>
    </row>
    <row r="920" spans="1:14" x14ac:dyDescent="0.3">
      <c r="A920" t="s">
        <v>39031</v>
      </c>
      <c r="B920">
        <v>11500565</v>
      </c>
      <c r="C920">
        <v>17</v>
      </c>
      <c r="D920">
        <v>0</v>
      </c>
      <c r="E920">
        <v>1</v>
      </c>
      <c r="F920" t="s">
        <v>39189</v>
      </c>
      <c r="G920" t="s">
        <v>25</v>
      </c>
      <c r="H920" t="s">
        <v>11</v>
      </c>
      <c r="I920" t="s">
        <v>39194</v>
      </c>
      <c r="J920" t="s">
        <v>22793</v>
      </c>
      <c r="K920" t="s">
        <v>21648</v>
      </c>
      <c r="L920" t="s">
        <v>39206</v>
      </c>
      <c r="M920" t="s">
        <v>22794</v>
      </c>
      <c r="N920" t="s">
        <v>22794</v>
      </c>
    </row>
    <row r="921" spans="1:14" x14ac:dyDescent="0.3">
      <c r="A921" t="s">
        <v>38930</v>
      </c>
      <c r="B921">
        <v>11198849</v>
      </c>
      <c r="C921">
        <v>10</v>
      </c>
      <c r="D921">
        <v>15</v>
      </c>
      <c r="E921">
        <v>5</v>
      </c>
      <c r="F921" t="s">
        <v>39191</v>
      </c>
      <c r="G921" t="s">
        <v>25</v>
      </c>
      <c r="H921" t="s">
        <v>11</v>
      </c>
      <c r="I921" t="s">
        <v>39195</v>
      </c>
      <c r="J921" t="s">
        <v>37091</v>
      </c>
      <c r="K921" t="s">
        <v>37092</v>
      </c>
      <c r="L921" t="s">
        <v>39205</v>
      </c>
      <c r="M921" t="s">
        <v>25769</v>
      </c>
      <c r="N921" t="s">
        <v>37093</v>
      </c>
    </row>
    <row r="922" spans="1:14" x14ac:dyDescent="0.3">
      <c r="A922" t="s">
        <v>39089</v>
      </c>
      <c r="B922">
        <v>11711395</v>
      </c>
      <c r="C922">
        <v>11</v>
      </c>
      <c r="D922">
        <v>30</v>
      </c>
      <c r="E922">
        <v>3</v>
      </c>
      <c r="F922" t="s">
        <v>39191</v>
      </c>
      <c r="G922" t="s">
        <v>53</v>
      </c>
      <c r="H922" t="s">
        <v>5</v>
      </c>
      <c r="I922" t="s">
        <v>39195</v>
      </c>
      <c r="J922" t="s">
        <v>36612</v>
      </c>
      <c r="K922" t="s">
        <v>8080</v>
      </c>
      <c r="L922" t="s">
        <v>39209</v>
      </c>
      <c r="M922" t="s">
        <v>36613</v>
      </c>
      <c r="N922" t="s">
        <v>36613</v>
      </c>
    </row>
    <row r="923" spans="1:14" x14ac:dyDescent="0.3">
      <c r="A923" t="s">
        <v>39067</v>
      </c>
      <c r="B923">
        <v>11634572</v>
      </c>
      <c r="C923">
        <v>14</v>
      </c>
      <c r="D923">
        <v>30</v>
      </c>
      <c r="E923">
        <v>2</v>
      </c>
      <c r="F923" t="s">
        <v>39190</v>
      </c>
      <c r="G923" t="s">
        <v>25</v>
      </c>
      <c r="H923" t="s">
        <v>11</v>
      </c>
      <c r="I923" t="s">
        <v>39195</v>
      </c>
      <c r="J923" t="s">
        <v>20177</v>
      </c>
      <c r="K923" t="s">
        <v>20178</v>
      </c>
      <c r="L923" t="s">
        <v>39206</v>
      </c>
      <c r="M923" t="s">
        <v>20179</v>
      </c>
      <c r="N923" t="s">
        <v>20180</v>
      </c>
    </row>
    <row r="924" spans="1:14" x14ac:dyDescent="0.3">
      <c r="A924" t="s">
        <v>39074</v>
      </c>
      <c r="B924">
        <v>11657637</v>
      </c>
      <c r="C924">
        <v>17</v>
      </c>
      <c r="D924">
        <v>0</v>
      </c>
      <c r="E924">
        <v>2</v>
      </c>
      <c r="F924" t="s">
        <v>39189</v>
      </c>
      <c r="G924" t="s">
        <v>10</v>
      </c>
      <c r="H924" t="s">
        <v>11</v>
      </c>
      <c r="I924" t="s">
        <v>39194</v>
      </c>
      <c r="J924" t="s">
        <v>16486</v>
      </c>
      <c r="K924" t="s">
        <v>16486</v>
      </c>
      <c r="L924" t="s">
        <v>39209</v>
      </c>
      <c r="M924" t="s">
        <v>16487</v>
      </c>
      <c r="N924" t="s">
        <v>16487</v>
      </c>
    </row>
    <row r="925" spans="1:14" x14ac:dyDescent="0.3">
      <c r="A925" t="s">
        <v>39109</v>
      </c>
      <c r="B925">
        <v>11812618</v>
      </c>
      <c r="C925">
        <v>8</v>
      </c>
      <c r="D925">
        <v>45</v>
      </c>
      <c r="E925">
        <v>2</v>
      </c>
      <c r="F925" t="s">
        <v>39190</v>
      </c>
      <c r="G925" t="s">
        <v>10</v>
      </c>
      <c r="H925" t="s">
        <v>11</v>
      </c>
      <c r="I925" t="s">
        <v>39195</v>
      </c>
      <c r="J925" t="s">
        <v>22055</v>
      </c>
      <c r="K925" t="s">
        <v>22056</v>
      </c>
      <c r="L925" t="s">
        <v>39207</v>
      </c>
      <c r="M925" t="s">
        <v>1482</v>
      </c>
      <c r="N925" t="s">
        <v>22057</v>
      </c>
    </row>
    <row r="926" spans="1:14" x14ac:dyDescent="0.3">
      <c r="A926" t="s">
        <v>39056</v>
      </c>
      <c r="B926">
        <v>11601104</v>
      </c>
      <c r="C926">
        <v>7</v>
      </c>
      <c r="D926">
        <v>45</v>
      </c>
      <c r="E926">
        <v>5</v>
      </c>
      <c r="F926" t="s">
        <v>39191</v>
      </c>
      <c r="G926" t="s">
        <v>53</v>
      </c>
      <c r="H926" t="s">
        <v>5</v>
      </c>
      <c r="I926" t="s">
        <v>39195</v>
      </c>
      <c r="J926" t="s">
        <v>9603</v>
      </c>
      <c r="K926" t="s">
        <v>9604</v>
      </c>
      <c r="L926" t="s">
        <v>39209</v>
      </c>
      <c r="M926" t="s">
        <v>9605</v>
      </c>
      <c r="N926" t="s">
        <v>9606</v>
      </c>
    </row>
    <row r="927" spans="1:14" x14ac:dyDescent="0.3">
      <c r="A927" t="s">
        <v>39124</v>
      </c>
      <c r="B927">
        <v>11889262</v>
      </c>
      <c r="C927">
        <v>12</v>
      </c>
      <c r="D927">
        <v>30</v>
      </c>
      <c r="E927">
        <v>3</v>
      </c>
      <c r="F927" t="s">
        <v>39189</v>
      </c>
      <c r="G927" t="s">
        <v>10</v>
      </c>
      <c r="H927" t="s">
        <v>11</v>
      </c>
      <c r="I927" t="s">
        <v>39195</v>
      </c>
      <c r="J927" t="s">
        <v>32851</v>
      </c>
      <c r="K927" t="s">
        <v>32852</v>
      </c>
      <c r="L927" t="s">
        <v>39207</v>
      </c>
      <c r="M927" t="s">
        <v>32853</v>
      </c>
      <c r="N927" t="s">
        <v>32854</v>
      </c>
    </row>
    <row r="928" spans="1:14" x14ac:dyDescent="0.3">
      <c r="A928" t="s">
        <v>39086</v>
      </c>
      <c r="B928">
        <v>11747233</v>
      </c>
      <c r="C928">
        <v>13</v>
      </c>
      <c r="D928">
        <v>30</v>
      </c>
      <c r="E928">
        <v>7</v>
      </c>
      <c r="F928" t="s">
        <v>39191</v>
      </c>
      <c r="G928" t="s">
        <v>53</v>
      </c>
      <c r="H928" t="s">
        <v>5</v>
      </c>
      <c r="I928" t="s">
        <v>39195</v>
      </c>
      <c r="J928" t="s">
        <v>13647</v>
      </c>
      <c r="K928" t="s">
        <v>13648</v>
      </c>
    </row>
    <row r="929" spans="1:14" x14ac:dyDescent="0.3">
      <c r="A929" t="s">
        <v>39111</v>
      </c>
      <c r="B929">
        <v>11842956</v>
      </c>
      <c r="C929">
        <v>15</v>
      </c>
      <c r="D929">
        <v>0</v>
      </c>
      <c r="E929">
        <v>4</v>
      </c>
      <c r="F929" t="s">
        <v>39190</v>
      </c>
      <c r="G929" t="s">
        <v>25</v>
      </c>
      <c r="H929" t="s">
        <v>11</v>
      </c>
      <c r="I929" t="s">
        <v>39194</v>
      </c>
      <c r="J929" t="s">
        <v>30379</v>
      </c>
      <c r="K929" t="s">
        <v>30380</v>
      </c>
      <c r="L929" t="s">
        <v>39207</v>
      </c>
      <c r="M929" t="s">
        <v>30381</v>
      </c>
      <c r="N929" t="s">
        <v>27481</v>
      </c>
    </row>
    <row r="930" spans="1:14" x14ac:dyDescent="0.3">
      <c r="A930" t="s">
        <v>38880</v>
      </c>
      <c r="B930">
        <v>11009118</v>
      </c>
      <c r="C930">
        <v>11</v>
      </c>
      <c r="D930">
        <v>15</v>
      </c>
      <c r="E930">
        <v>4</v>
      </c>
      <c r="F930" t="s">
        <v>39191</v>
      </c>
      <c r="G930" t="s">
        <v>25</v>
      </c>
      <c r="H930" t="s">
        <v>11</v>
      </c>
      <c r="I930" t="s">
        <v>39195</v>
      </c>
      <c r="J930" t="s">
        <v>3560</v>
      </c>
      <c r="K930" t="s">
        <v>3561</v>
      </c>
      <c r="L930" t="s">
        <v>39205</v>
      </c>
      <c r="M930" t="s">
        <v>3562</v>
      </c>
      <c r="N930" t="s">
        <v>3563</v>
      </c>
    </row>
    <row r="931" spans="1:14" x14ac:dyDescent="0.3">
      <c r="A931" t="s">
        <v>39130</v>
      </c>
      <c r="B931">
        <v>11907226</v>
      </c>
      <c r="C931">
        <v>10</v>
      </c>
      <c r="D931">
        <v>0</v>
      </c>
      <c r="E931">
        <v>2</v>
      </c>
      <c r="F931" t="s">
        <v>39189</v>
      </c>
      <c r="G931" t="s">
        <v>10</v>
      </c>
      <c r="H931" t="s">
        <v>11</v>
      </c>
      <c r="I931" t="s">
        <v>39194</v>
      </c>
      <c r="J931" t="s">
        <v>24939</v>
      </c>
      <c r="K931" t="s">
        <v>24940</v>
      </c>
      <c r="L931" t="s">
        <v>39205</v>
      </c>
      <c r="M931" t="s">
        <v>15582</v>
      </c>
      <c r="N931" t="s">
        <v>15582</v>
      </c>
    </row>
    <row r="932" spans="1:14" x14ac:dyDescent="0.3">
      <c r="A932" t="s">
        <v>39038</v>
      </c>
      <c r="B932">
        <v>11521753</v>
      </c>
      <c r="C932">
        <v>8</v>
      </c>
      <c r="D932">
        <v>55</v>
      </c>
      <c r="E932">
        <v>1</v>
      </c>
      <c r="F932" t="s">
        <v>39189</v>
      </c>
      <c r="G932" t="s">
        <v>25</v>
      </c>
      <c r="H932" t="s">
        <v>11</v>
      </c>
      <c r="I932" t="s">
        <v>39195</v>
      </c>
      <c r="J932" t="s">
        <v>622</v>
      </c>
      <c r="K932" t="s">
        <v>622</v>
      </c>
      <c r="L932" t="s">
        <v>39205</v>
      </c>
      <c r="M932" t="s">
        <v>623</v>
      </c>
      <c r="N932" t="s">
        <v>624</v>
      </c>
    </row>
    <row r="933" spans="1:14" x14ac:dyDescent="0.3">
      <c r="A933" t="s">
        <v>39004</v>
      </c>
      <c r="B933">
        <v>11451641</v>
      </c>
      <c r="C933">
        <v>11</v>
      </c>
      <c r="D933">
        <v>45</v>
      </c>
      <c r="E933">
        <v>2</v>
      </c>
      <c r="F933" t="s">
        <v>39189</v>
      </c>
      <c r="G933" t="s">
        <v>25</v>
      </c>
      <c r="H933" t="s">
        <v>11</v>
      </c>
      <c r="I933" t="s">
        <v>39194</v>
      </c>
      <c r="J933" t="s">
        <v>10417</v>
      </c>
      <c r="K933" t="s">
        <v>10417</v>
      </c>
      <c r="L933" t="s">
        <v>39209</v>
      </c>
      <c r="M933" t="s">
        <v>10418</v>
      </c>
      <c r="N933" t="s">
        <v>10418</v>
      </c>
    </row>
    <row r="934" spans="1:14" x14ac:dyDescent="0.3">
      <c r="A934" t="s">
        <v>38975</v>
      </c>
      <c r="B934">
        <v>11322383</v>
      </c>
      <c r="C934">
        <v>8</v>
      </c>
      <c r="D934">
        <v>0</v>
      </c>
      <c r="E934">
        <v>1</v>
      </c>
      <c r="F934" t="s">
        <v>39189</v>
      </c>
      <c r="G934" t="s">
        <v>25</v>
      </c>
      <c r="H934" t="s">
        <v>11</v>
      </c>
      <c r="I934" t="s">
        <v>39195</v>
      </c>
      <c r="J934" t="s">
        <v>35276</v>
      </c>
      <c r="K934" t="s">
        <v>35277</v>
      </c>
      <c r="L934" t="s">
        <v>39209</v>
      </c>
      <c r="M934" t="s">
        <v>35278</v>
      </c>
      <c r="N934" t="s">
        <v>35278</v>
      </c>
    </row>
    <row r="935" spans="1:14" x14ac:dyDescent="0.3">
      <c r="A935" t="s">
        <v>39019</v>
      </c>
      <c r="B935">
        <v>11463754</v>
      </c>
      <c r="C935">
        <v>14</v>
      </c>
      <c r="D935">
        <v>30</v>
      </c>
      <c r="E935">
        <v>3</v>
      </c>
      <c r="F935" t="s">
        <v>39191</v>
      </c>
      <c r="G935" t="s">
        <v>53</v>
      </c>
      <c r="H935" t="s">
        <v>5</v>
      </c>
      <c r="I935" t="s">
        <v>39194</v>
      </c>
      <c r="J935" t="s">
        <v>7741</v>
      </c>
      <c r="K935" t="s">
        <v>7742</v>
      </c>
      <c r="L935" t="s">
        <v>39207</v>
      </c>
      <c r="M935" t="s">
        <v>7743</v>
      </c>
      <c r="N935" t="s">
        <v>7744</v>
      </c>
    </row>
    <row r="936" spans="1:14" x14ac:dyDescent="0.3">
      <c r="A936" t="s">
        <v>39060</v>
      </c>
      <c r="B936">
        <v>11635523</v>
      </c>
      <c r="C936">
        <v>20</v>
      </c>
      <c r="D936">
        <v>0</v>
      </c>
      <c r="E936">
        <v>2</v>
      </c>
      <c r="F936" t="s">
        <v>39191</v>
      </c>
      <c r="G936" t="s">
        <v>25</v>
      </c>
      <c r="H936" t="s">
        <v>11</v>
      </c>
      <c r="I936" t="s">
        <v>39194</v>
      </c>
      <c r="J936" t="s">
        <v>4554</v>
      </c>
      <c r="K936" t="s">
        <v>4555</v>
      </c>
      <c r="L936" t="s">
        <v>39208</v>
      </c>
      <c r="M936" t="s">
        <v>4556</v>
      </c>
      <c r="N936" t="s">
        <v>4557</v>
      </c>
    </row>
    <row r="937" spans="1:14" x14ac:dyDescent="0.3">
      <c r="A937" t="s">
        <v>38988</v>
      </c>
      <c r="B937">
        <v>11366182</v>
      </c>
      <c r="C937">
        <v>13</v>
      </c>
      <c r="D937">
        <v>0</v>
      </c>
      <c r="E937">
        <v>7</v>
      </c>
      <c r="F937" t="s">
        <v>39191</v>
      </c>
      <c r="G937" t="s">
        <v>25</v>
      </c>
      <c r="H937" t="s">
        <v>11</v>
      </c>
      <c r="I937" t="s">
        <v>39194</v>
      </c>
      <c r="J937" t="s">
        <v>5279</v>
      </c>
      <c r="K937" t="s">
        <v>5280</v>
      </c>
      <c r="L937" t="s">
        <v>39206</v>
      </c>
      <c r="M937" t="s">
        <v>5281</v>
      </c>
      <c r="N937" t="s">
        <v>5282</v>
      </c>
    </row>
    <row r="938" spans="1:14" x14ac:dyDescent="0.3">
      <c r="A938" t="s">
        <v>38849</v>
      </c>
      <c r="B938">
        <v>10904911</v>
      </c>
      <c r="C938">
        <v>8</v>
      </c>
      <c r="D938">
        <v>15</v>
      </c>
      <c r="E938">
        <v>1</v>
      </c>
      <c r="F938" t="s">
        <v>39189</v>
      </c>
      <c r="G938" t="s">
        <v>25</v>
      </c>
      <c r="H938" t="s">
        <v>11</v>
      </c>
      <c r="I938" t="s">
        <v>39194</v>
      </c>
      <c r="J938" t="s">
        <v>7395</v>
      </c>
      <c r="K938" t="s">
        <v>7396</v>
      </c>
      <c r="L938" t="s">
        <v>39205</v>
      </c>
      <c r="M938" t="s">
        <v>7397</v>
      </c>
      <c r="N938" t="s">
        <v>7398</v>
      </c>
    </row>
    <row r="939" spans="1:14" x14ac:dyDescent="0.3">
      <c r="A939" t="s">
        <v>39080</v>
      </c>
      <c r="B939">
        <v>11678408</v>
      </c>
      <c r="C939">
        <v>15</v>
      </c>
      <c r="D939">
        <v>15</v>
      </c>
      <c r="E939">
        <v>1</v>
      </c>
      <c r="F939" t="s">
        <v>39190</v>
      </c>
      <c r="G939" t="s">
        <v>25</v>
      </c>
      <c r="H939" t="s">
        <v>11</v>
      </c>
      <c r="I939" t="s">
        <v>39194</v>
      </c>
      <c r="J939" t="s">
        <v>23999</v>
      </c>
      <c r="K939" t="s">
        <v>24000</v>
      </c>
      <c r="L939" t="s">
        <v>39209</v>
      </c>
      <c r="M939" t="s">
        <v>24001</v>
      </c>
      <c r="N939" t="s">
        <v>24002</v>
      </c>
    </row>
    <row r="940" spans="1:14" x14ac:dyDescent="0.3">
      <c r="A940" t="s">
        <v>38860</v>
      </c>
      <c r="B940">
        <v>10990564</v>
      </c>
      <c r="C940">
        <v>13</v>
      </c>
      <c r="D940">
        <v>15</v>
      </c>
      <c r="E940">
        <v>5</v>
      </c>
      <c r="F940" t="s">
        <v>39189</v>
      </c>
      <c r="G940" t="s">
        <v>25</v>
      </c>
      <c r="H940" t="s">
        <v>11</v>
      </c>
      <c r="I940" t="s">
        <v>39195</v>
      </c>
      <c r="J940" t="s">
        <v>33504</v>
      </c>
      <c r="K940" t="s">
        <v>33504</v>
      </c>
      <c r="L940" t="s">
        <v>39206</v>
      </c>
      <c r="M940" t="s">
        <v>33505</v>
      </c>
      <c r="N940" t="s">
        <v>33506</v>
      </c>
    </row>
    <row r="941" spans="1:14" x14ac:dyDescent="0.3">
      <c r="A941" t="s">
        <v>38826</v>
      </c>
      <c r="B941">
        <v>10836794</v>
      </c>
      <c r="C941">
        <v>13</v>
      </c>
      <c r="D941">
        <v>30</v>
      </c>
      <c r="E941">
        <v>6</v>
      </c>
      <c r="F941" t="s">
        <v>39191</v>
      </c>
      <c r="G941" t="s">
        <v>25</v>
      </c>
      <c r="H941" t="s">
        <v>11</v>
      </c>
      <c r="I941" t="s">
        <v>39195</v>
      </c>
    </row>
    <row r="942" spans="1:14" x14ac:dyDescent="0.3">
      <c r="A942" t="s">
        <v>39111</v>
      </c>
      <c r="B942">
        <v>11842796</v>
      </c>
      <c r="C942">
        <v>16</v>
      </c>
      <c r="D942">
        <v>30</v>
      </c>
      <c r="E942">
        <v>4</v>
      </c>
      <c r="F942" t="s">
        <v>39190</v>
      </c>
      <c r="G942" t="s">
        <v>10</v>
      </c>
      <c r="H942" t="s">
        <v>11</v>
      </c>
      <c r="I942" t="s">
        <v>39195</v>
      </c>
      <c r="J942" t="s">
        <v>5434</v>
      </c>
      <c r="K942" t="s">
        <v>5435</v>
      </c>
      <c r="L942" t="s">
        <v>39208</v>
      </c>
      <c r="M942" t="s">
        <v>5436</v>
      </c>
      <c r="N942" t="s">
        <v>5437</v>
      </c>
    </row>
    <row r="943" spans="1:14" x14ac:dyDescent="0.3">
      <c r="A943" t="s">
        <v>38894</v>
      </c>
      <c r="B943">
        <v>11051703</v>
      </c>
      <c r="C943">
        <v>10</v>
      </c>
      <c r="D943">
        <v>15</v>
      </c>
      <c r="E943">
        <v>4</v>
      </c>
      <c r="F943" t="s">
        <v>39189</v>
      </c>
      <c r="G943" t="s">
        <v>25</v>
      </c>
      <c r="H943" t="s">
        <v>11</v>
      </c>
      <c r="I943" t="s">
        <v>39195</v>
      </c>
      <c r="J943" t="s">
        <v>32523</v>
      </c>
      <c r="K943" t="s">
        <v>13259</v>
      </c>
      <c r="L943" t="s">
        <v>39207</v>
      </c>
      <c r="M943" t="s">
        <v>32524</v>
      </c>
      <c r="N943" t="s">
        <v>6876</v>
      </c>
    </row>
    <row r="944" spans="1:14" x14ac:dyDescent="0.3">
      <c r="A944" t="s">
        <v>39089</v>
      </c>
      <c r="B944">
        <v>11712087</v>
      </c>
      <c r="C944">
        <v>11</v>
      </c>
      <c r="D944">
        <v>0</v>
      </c>
      <c r="E944">
        <v>3</v>
      </c>
      <c r="F944" t="s">
        <v>39191</v>
      </c>
      <c r="G944" t="s">
        <v>58</v>
      </c>
      <c r="H944" t="s">
        <v>5</v>
      </c>
      <c r="I944" t="s">
        <v>39195</v>
      </c>
      <c r="J944" t="s">
        <v>10557</v>
      </c>
      <c r="K944" t="s">
        <v>10558</v>
      </c>
      <c r="L944" t="s">
        <v>39205</v>
      </c>
      <c r="M944" t="s">
        <v>10559</v>
      </c>
      <c r="N944" t="s">
        <v>10560</v>
      </c>
    </row>
    <row r="945" spans="1:14" x14ac:dyDescent="0.3">
      <c r="A945" t="s">
        <v>38905</v>
      </c>
      <c r="B945">
        <v>11083848</v>
      </c>
      <c r="C945">
        <v>7</v>
      </c>
      <c r="D945">
        <v>45</v>
      </c>
      <c r="E945">
        <v>1</v>
      </c>
      <c r="F945" t="s">
        <v>39191</v>
      </c>
      <c r="G945" t="s">
        <v>53</v>
      </c>
      <c r="H945" t="s">
        <v>5</v>
      </c>
      <c r="I945" t="s">
        <v>39194</v>
      </c>
      <c r="J945" t="s">
        <v>21157</v>
      </c>
      <c r="K945" t="s">
        <v>21158</v>
      </c>
      <c r="L945" t="s">
        <v>39208</v>
      </c>
      <c r="M945" t="s">
        <v>21159</v>
      </c>
      <c r="N945" t="s">
        <v>21160</v>
      </c>
    </row>
    <row r="946" spans="1:14" x14ac:dyDescent="0.3">
      <c r="A946" t="s">
        <v>39119</v>
      </c>
      <c r="B946">
        <v>11823503</v>
      </c>
      <c r="C946">
        <v>8</v>
      </c>
      <c r="D946">
        <v>30</v>
      </c>
      <c r="E946">
        <v>5</v>
      </c>
      <c r="F946" t="s">
        <v>39189</v>
      </c>
      <c r="G946" t="s">
        <v>25</v>
      </c>
      <c r="H946" t="s">
        <v>11</v>
      </c>
      <c r="I946" t="s">
        <v>39196</v>
      </c>
      <c r="J946" t="s">
        <v>24776</v>
      </c>
      <c r="K946" t="s">
        <v>30937</v>
      </c>
      <c r="L946" t="s">
        <v>39208</v>
      </c>
      <c r="M946" t="s">
        <v>30938</v>
      </c>
      <c r="N946" t="s">
        <v>30939</v>
      </c>
    </row>
    <row r="947" spans="1:14" x14ac:dyDescent="0.3">
      <c r="A947" t="s">
        <v>39040</v>
      </c>
      <c r="B947">
        <v>11530734</v>
      </c>
      <c r="C947">
        <v>14</v>
      </c>
      <c r="D947">
        <v>0</v>
      </c>
      <c r="E947">
        <v>3</v>
      </c>
      <c r="F947" t="s">
        <v>39189</v>
      </c>
      <c r="G947" t="s">
        <v>10</v>
      </c>
      <c r="H947" t="s">
        <v>11</v>
      </c>
      <c r="I947" t="s">
        <v>39195</v>
      </c>
      <c r="J947" t="s">
        <v>24592</v>
      </c>
      <c r="K947" t="s">
        <v>38459</v>
      </c>
      <c r="L947" t="s">
        <v>39206</v>
      </c>
      <c r="M947" t="s">
        <v>843</v>
      </c>
      <c r="N947" t="s">
        <v>15012</v>
      </c>
    </row>
    <row r="948" spans="1:14" x14ac:dyDescent="0.3">
      <c r="A948" t="s">
        <v>39090</v>
      </c>
      <c r="B948">
        <v>11716659</v>
      </c>
      <c r="C948">
        <v>15</v>
      </c>
      <c r="D948">
        <v>0</v>
      </c>
      <c r="E948">
        <v>4</v>
      </c>
      <c r="F948" t="s">
        <v>39191</v>
      </c>
      <c r="G948" t="s">
        <v>53</v>
      </c>
      <c r="H948" t="s">
        <v>5</v>
      </c>
      <c r="I948" t="s">
        <v>39194</v>
      </c>
      <c r="J948" t="s">
        <v>12176</v>
      </c>
      <c r="K948" t="s">
        <v>12177</v>
      </c>
      <c r="L948" t="s">
        <v>39207</v>
      </c>
      <c r="M948" t="s">
        <v>12178</v>
      </c>
      <c r="N948" t="s">
        <v>12179</v>
      </c>
    </row>
    <row r="949" spans="1:14" x14ac:dyDescent="0.3">
      <c r="A949" t="s">
        <v>38920</v>
      </c>
      <c r="B949">
        <v>11134822</v>
      </c>
      <c r="C949">
        <v>9</v>
      </c>
      <c r="D949">
        <v>30</v>
      </c>
      <c r="E949">
        <v>2</v>
      </c>
      <c r="F949" t="s">
        <v>39190</v>
      </c>
      <c r="G949" t="s">
        <v>10</v>
      </c>
      <c r="H949" t="s">
        <v>11</v>
      </c>
      <c r="I949" t="s">
        <v>39195</v>
      </c>
      <c r="J949" t="s">
        <v>7543</v>
      </c>
      <c r="K949" t="s">
        <v>29797</v>
      </c>
      <c r="L949" t="s">
        <v>39206</v>
      </c>
      <c r="M949" t="s">
        <v>211</v>
      </c>
      <c r="N949" t="s">
        <v>29798</v>
      </c>
    </row>
    <row r="950" spans="1:14" x14ac:dyDescent="0.3">
      <c r="A950" t="s">
        <v>38922</v>
      </c>
      <c r="B950">
        <v>11140988</v>
      </c>
      <c r="C950">
        <v>9</v>
      </c>
      <c r="D950">
        <v>30</v>
      </c>
      <c r="E950">
        <v>4</v>
      </c>
      <c r="F950" t="s">
        <v>39191</v>
      </c>
      <c r="G950" t="s">
        <v>53</v>
      </c>
      <c r="H950" t="s">
        <v>5</v>
      </c>
      <c r="I950" t="s">
        <v>39195</v>
      </c>
      <c r="J950" t="s">
        <v>28360</v>
      </c>
      <c r="K950" t="s">
        <v>28361</v>
      </c>
      <c r="L950" t="s">
        <v>39208</v>
      </c>
      <c r="M950" t="s">
        <v>28362</v>
      </c>
      <c r="N950" t="s">
        <v>28363</v>
      </c>
    </row>
    <row r="951" spans="1:14" x14ac:dyDescent="0.3">
      <c r="A951" t="s">
        <v>38906</v>
      </c>
      <c r="B951">
        <v>11125206</v>
      </c>
      <c r="C951">
        <v>12</v>
      </c>
      <c r="D951">
        <v>30</v>
      </c>
      <c r="E951">
        <v>2</v>
      </c>
      <c r="F951" t="s">
        <v>39191</v>
      </c>
      <c r="G951" t="s">
        <v>25</v>
      </c>
      <c r="H951" t="s">
        <v>11</v>
      </c>
      <c r="I951" t="s">
        <v>39195</v>
      </c>
      <c r="J951" t="s">
        <v>12262</v>
      </c>
      <c r="K951" t="s">
        <v>12263</v>
      </c>
      <c r="L951" t="s">
        <v>39209</v>
      </c>
      <c r="M951" t="s">
        <v>12264</v>
      </c>
      <c r="N951" t="s">
        <v>12265</v>
      </c>
    </row>
    <row r="952" spans="1:14" x14ac:dyDescent="0.3">
      <c r="A952" t="s">
        <v>39021</v>
      </c>
      <c r="B952">
        <v>11496094</v>
      </c>
      <c r="C952">
        <v>14</v>
      </c>
      <c r="D952">
        <v>15</v>
      </c>
      <c r="E952">
        <v>5</v>
      </c>
      <c r="F952" t="s">
        <v>39189</v>
      </c>
      <c r="G952" t="s">
        <v>10</v>
      </c>
      <c r="H952" t="s">
        <v>11</v>
      </c>
      <c r="I952" t="s">
        <v>39194</v>
      </c>
      <c r="J952" t="s">
        <v>11803</v>
      </c>
      <c r="K952" t="s">
        <v>11804</v>
      </c>
      <c r="L952" t="s">
        <v>39205</v>
      </c>
      <c r="M952" t="s">
        <v>11805</v>
      </c>
      <c r="N952" t="s">
        <v>11806</v>
      </c>
    </row>
    <row r="953" spans="1:14" x14ac:dyDescent="0.3">
      <c r="A953" t="s">
        <v>39053</v>
      </c>
      <c r="B953">
        <v>11588232</v>
      </c>
      <c r="C953">
        <v>15</v>
      </c>
      <c r="D953">
        <v>30</v>
      </c>
      <c r="E953">
        <v>2</v>
      </c>
      <c r="F953" t="s">
        <v>39191</v>
      </c>
      <c r="G953" t="s">
        <v>4</v>
      </c>
      <c r="H953" t="s">
        <v>5</v>
      </c>
      <c r="I953" t="s">
        <v>39194</v>
      </c>
      <c r="J953" t="s">
        <v>25557</v>
      </c>
      <c r="K953" t="s">
        <v>25558</v>
      </c>
      <c r="L953" t="s">
        <v>39205</v>
      </c>
      <c r="M953" t="s">
        <v>25559</v>
      </c>
      <c r="N953" t="s">
        <v>25560</v>
      </c>
    </row>
    <row r="954" spans="1:14" x14ac:dyDescent="0.3">
      <c r="A954" t="s">
        <v>38942</v>
      </c>
      <c r="B954">
        <v>11243196</v>
      </c>
      <c r="C954">
        <v>21</v>
      </c>
      <c r="D954">
        <v>30</v>
      </c>
      <c r="E954">
        <v>3</v>
      </c>
      <c r="F954" t="s">
        <v>39191</v>
      </c>
      <c r="G954" t="s">
        <v>25</v>
      </c>
      <c r="H954" t="s">
        <v>11</v>
      </c>
      <c r="I954" t="s">
        <v>39195</v>
      </c>
      <c r="J954" t="s">
        <v>15605</v>
      </c>
      <c r="K954" t="s">
        <v>15606</v>
      </c>
      <c r="L954" t="s">
        <v>39207</v>
      </c>
      <c r="M954" t="s">
        <v>15607</v>
      </c>
      <c r="N954" t="s">
        <v>15608</v>
      </c>
    </row>
    <row r="955" spans="1:14" x14ac:dyDescent="0.3">
      <c r="A955" t="s">
        <v>38984</v>
      </c>
      <c r="B955">
        <v>11354937</v>
      </c>
      <c r="C955">
        <v>9</v>
      </c>
      <c r="D955">
        <v>45</v>
      </c>
      <c r="E955">
        <v>3</v>
      </c>
      <c r="F955" t="s">
        <v>39190</v>
      </c>
      <c r="G955" t="s">
        <v>10</v>
      </c>
      <c r="H955" t="s">
        <v>11</v>
      </c>
      <c r="I955" t="s">
        <v>39194</v>
      </c>
      <c r="J955" t="s">
        <v>21197</v>
      </c>
      <c r="K955" t="s">
        <v>21198</v>
      </c>
      <c r="L955" t="s">
        <v>39205</v>
      </c>
      <c r="M955" t="s">
        <v>21199</v>
      </c>
      <c r="N955" t="s">
        <v>3242</v>
      </c>
    </row>
    <row r="956" spans="1:14" x14ac:dyDescent="0.3">
      <c r="A956" t="s">
        <v>38900</v>
      </c>
      <c r="B956">
        <v>11070978</v>
      </c>
      <c r="C956">
        <v>9</v>
      </c>
      <c r="D956">
        <v>0</v>
      </c>
      <c r="E956">
        <v>3</v>
      </c>
      <c r="F956" t="s">
        <v>39189</v>
      </c>
      <c r="G956" t="s">
        <v>53</v>
      </c>
      <c r="H956" t="s">
        <v>5</v>
      </c>
      <c r="I956" t="s">
        <v>39194</v>
      </c>
      <c r="J956" t="s">
        <v>10395</v>
      </c>
      <c r="K956" t="s">
        <v>10396</v>
      </c>
      <c r="L956" t="s">
        <v>39207</v>
      </c>
      <c r="M956" t="s">
        <v>10397</v>
      </c>
      <c r="N956" t="s">
        <v>7674</v>
      </c>
    </row>
    <row r="957" spans="1:14" x14ac:dyDescent="0.3">
      <c r="A957" t="s">
        <v>38810</v>
      </c>
      <c r="B957">
        <v>10786342</v>
      </c>
      <c r="C957">
        <v>11</v>
      </c>
      <c r="D957">
        <v>15</v>
      </c>
      <c r="E957">
        <v>4</v>
      </c>
      <c r="F957" t="s">
        <v>39191</v>
      </c>
      <c r="G957" t="s">
        <v>10</v>
      </c>
      <c r="H957" t="s">
        <v>11</v>
      </c>
      <c r="I957" t="s">
        <v>39194</v>
      </c>
      <c r="J957" t="s">
        <v>21349</v>
      </c>
      <c r="K957" t="s">
        <v>21350</v>
      </c>
      <c r="L957" t="s">
        <v>39208</v>
      </c>
      <c r="M957" t="s">
        <v>21350</v>
      </c>
      <c r="N957" t="s">
        <v>21351</v>
      </c>
    </row>
    <row r="958" spans="1:14" x14ac:dyDescent="0.3">
      <c r="A958" t="s">
        <v>39076</v>
      </c>
      <c r="B958">
        <v>11698548</v>
      </c>
      <c r="C958">
        <v>10</v>
      </c>
      <c r="D958">
        <v>0</v>
      </c>
      <c r="E958">
        <v>4</v>
      </c>
      <c r="F958" t="s">
        <v>39191</v>
      </c>
      <c r="G958" t="s">
        <v>25</v>
      </c>
      <c r="H958" t="s">
        <v>11</v>
      </c>
      <c r="I958" t="s">
        <v>39194</v>
      </c>
      <c r="J958" t="s">
        <v>30863</v>
      </c>
      <c r="K958" t="s">
        <v>30864</v>
      </c>
      <c r="L958" t="s">
        <v>39207</v>
      </c>
      <c r="M958" t="s">
        <v>30865</v>
      </c>
      <c r="N958" t="s">
        <v>30866</v>
      </c>
    </row>
    <row r="959" spans="1:14" x14ac:dyDescent="0.3">
      <c r="A959" t="s">
        <v>38781</v>
      </c>
      <c r="B959">
        <v>10702513</v>
      </c>
      <c r="C959">
        <v>14</v>
      </c>
      <c r="D959">
        <v>15</v>
      </c>
      <c r="E959">
        <v>3</v>
      </c>
      <c r="F959" t="s">
        <v>39190</v>
      </c>
      <c r="G959" t="s">
        <v>25</v>
      </c>
      <c r="H959" t="s">
        <v>11</v>
      </c>
      <c r="I959" t="s">
        <v>39194</v>
      </c>
      <c r="J959" t="s">
        <v>6994</v>
      </c>
      <c r="K959" t="s">
        <v>24215</v>
      </c>
      <c r="L959" t="s">
        <v>39205</v>
      </c>
      <c r="M959" t="s">
        <v>24216</v>
      </c>
      <c r="N959" t="s">
        <v>24217</v>
      </c>
    </row>
    <row r="960" spans="1:14" x14ac:dyDescent="0.3">
      <c r="A960" t="s">
        <v>38805</v>
      </c>
      <c r="B960">
        <v>10770545</v>
      </c>
      <c r="C960">
        <v>13</v>
      </c>
      <c r="D960">
        <v>30</v>
      </c>
      <c r="E960">
        <v>6</v>
      </c>
      <c r="F960" t="s">
        <v>39191</v>
      </c>
      <c r="G960" t="s">
        <v>25</v>
      </c>
      <c r="H960" t="s">
        <v>11</v>
      </c>
      <c r="I960" t="s">
        <v>39195</v>
      </c>
      <c r="J960" t="s">
        <v>18855</v>
      </c>
      <c r="K960" t="s">
        <v>18856</v>
      </c>
      <c r="L960" t="s">
        <v>39207</v>
      </c>
      <c r="M960" t="s">
        <v>18857</v>
      </c>
      <c r="N960" t="s">
        <v>18858</v>
      </c>
    </row>
    <row r="961" spans="1:14" x14ac:dyDescent="0.3">
      <c r="A961" t="s">
        <v>38877</v>
      </c>
      <c r="B961">
        <v>10996107</v>
      </c>
      <c r="C961">
        <v>7</v>
      </c>
      <c r="D961">
        <v>30</v>
      </c>
      <c r="E961">
        <v>1</v>
      </c>
      <c r="F961" t="s">
        <v>39191</v>
      </c>
      <c r="G961" t="s">
        <v>58</v>
      </c>
      <c r="H961" t="s">
        <v>5</v>
      </c>
      <c r="I961" t="s">
        <v>39194</v>
      </c>
      <c r="J961" t="s">
        <v>28519</v>
      </c>
      <c r="K961" t="s">
        <v>28520</v>
      </c>
      <c r="L961" t="s">
        <v>39207</v>
      </c>
      <c r="M961" t="s">
        <v>28521</v>
      </c>
      <c r="N961" t="s">
        <v>28522</v>
      </c>
    </row>
    <row r="962" spans="1:14" x14ac:dyDescent="0.3">
      <c r="A962" t="s">
        <v>39087</v>
      </c>
      <c r="B962">
        <v>11748758</v>
      </c>
      <c r="C962">
        <v>15</v>
      </c>
      <c r="D962">
        <v>30</v>
      </c>
      <c r="E962">
        <v>1</v>
      </c>
      <c r="F962" t="s">
        <v>39190</v>
      </c>
      <c r="G962" t="s">
        <v>25</v>
      </c>
      <c r="H962" t="s">
        <v>11</v>
      </c>
      <c r="I962" t="s">
        <v>39195</v>
      </c>
      <c r="J962" t="s">
        <v>3103</v>
      </c>
      <c r="K962" t="s">
        <v>3104</v>
      </c>
      <c r="L962" t="s">
        <v>39207</v>
      </c>
      <c r="M962" t="s">
        <v>3105</v>
      </c>
      <c r="N962" t="s">
        <v>3106</v>
      </c>
    </row>
    <row r="963" spans="1:14" x14ac:dyDescent="0.3">
      <c r="A963" t="s">
        <v>38795</v>
      </c>
      <c r="B963">
        <v>10738270</v>
      </c>
      <c r="C963">
        <v>13</v>
      </c>
      <c r="D963">
        <v>0</v>
      </c>
      <c r="E963">
        <v>3</v>
      </c>
      <c r="F963" t="s">
        <v>39191</v>
      </c>
      <c r="G963" t="s">
        <v>10</v>
      </c>
      <c r="H963" t="s">
        <v>11</v>
      </c>
      <c r="I963" t="s">
        <v>39194</v>
      </c>
      <c r="J963" t="s">
        <v>22846</v>
      </c>
      <c r="K963" t="s">
        <v>22847</v>
      </c>
      <c r="L963" t="s">
        <v>39205</v>
      </c>
      <c r="M963" t="s">
        <v>8861</v>
      </c>
      <c r="N963" t="s">
        <v>22848</v>
      </c>
    </row>
    <row r="964" spans="1:14" x14ac:dyDescent="0.3">
      <c r="A964" t="s">
        <v>39123</v>
      </c>
      <c r="B964">
        <v>11835700</v>
      </c>
      <c r="C964">
        <v>15</v>
      </c>
      <c r="D964">
        <v>15</v>
      </c>
      <c r="E964">
        <v>2</v>
      </c>
      <c r="F964" t="s">
        <v>39191</v>
      </c>
      <c r="G964" t="s">
        <v>25</v>
      </c>
      <c r="H964" t="s">
        <v>11</v>
      </c>
      <c r="J964" t="s">
        <v>27450</v>
      </c>
      <c r="K964" t="s">
        <v>12718</v>
      </c>
      <c r="L964" t="s">
        <v>39207</v>
      </c>
      <c r="M964" t="s">
        <v>32384</v>
      </c>
      <c r="N964" t="s">
        <v>32385</v>
      </c>
    </row>
    <row r="965" spans="1:14" x14ac:dyDescent="0.3">
      <c r="A965" t="s">
        <v>38962</v>
      </c>
      <c r="B965">
        <v>11282051</v>
      </c>
      <c r="C965">
        <v>12</v>
      </c>
      <c r="D965">
        <v>30</v>
      </c>
      <c r="E965">
        <v>2</v>
      </c>
      <c r="F965" t="s">
        <v>39191</v>
      </c>
      <c r="G965" t="s">
        <v>25</v>
      </c>
      <c r="H965" t="s">
        <v>11</v>
      </c>
      <c r="I965" t="s">
        <v>39195</v>
      </c>
      <c r="J965" t="s">
        <v>3037</v>
      </c>
      <c r="K965" t="s">
        <v>3038</v>
      </c>
      <c r="L965" t="s">
        <v>39208</v>
      </c>
      <c r="M965" t="s">
        <v>3039</v>
      </c>
      <c r="N965" t="s">
        <v>3040</v>
      </c>
    </row>
    <row r="966" spans="1:14" x14ac:dyDescent="0.3">
      <c r="A966" t="s">
        <v>38843</v>
      </c>
      <c r="B966">
        <v>10887548</v>
      </c>
      <c r="C966">
        <v>17</v>
      </c>
      <c r="D966">
        <v>15</v>
      </c>
      <c r="E966">
        <v>2</v>
      </c>
      <c r="F966" t="s">
        <v>39189</v>
      </c>
      <c r="G966" t="s">
        <v>25</v>
      </c>
      <c r="H966" t="s">
        <v>11</v>
      </c>
      <c r="I966" t="s">
        <v>39194</v>
      </c>
      <c r="J966" t="s">
        <v>27306</v>
      </c>
      <c r="K966" t="s">
        <v>27307</v>
      </c>
      <c r="L966" t="s">
        <v>39206</v>
      </c>
      <c r="M966" t="s">
        <v>27308</v>
      </c>
      <c r="N966" t="s">
        <v>27308</v>
      </c>
    </row>
    <row r="967" spans="1:14" x14ac:dyDescent="0.3">
      <c r="A967" t="s">
        <v>38886</v>
      </c>
      <c r="B967">
        <v>11028297</v>
      </c>
      <c r="C967">
        <v>15</v>
      </c>
      <c r="D967">
        <v>30</v>
      </c>
      <c r="E967">
        <v>3</v>
      </c>
      <c r="F967" t="s">
        <v>39190</v>
      </c>
      <c r="G967" t="s">
        <v>10</v>
      </c>
      <c r="H967" t="s">
        <v>11</v>
      </c>
      <c r="I967" t="s">
        <v>39195</v>
      </c>
      <c r="J967" t="s">
        <v>3533</v>
      </c>
      <c r="K967" t="s">
        <v>33496</v>
      </c>
      <c r="L967" t="s">
        <v>39206</v>
      </c>
      <c r="M967" t="s">
        <v>33497</v>
      </c>
      <c r="N967" t="s">
        <v>8295</v>
      </c>
    </row>
    <row r="968" spans="1:14" x14ac:dyDescent="0.3">
      <c r="A968" t="s">
        <v>38986</v>
      </c>
      <c r="B968">
        <v>11362497</v>
      </c>
      <c r="C968">
        <v>17</v>
      </c>
      <c r="D968">
        <v>30</v>
      </c>
      <c r="E968">
        <v>5</v>
      </c>
      <c r="F968" t="s">
        <v>39189</v>
      </c>
      <c r="G968" t="s">
        <v>25</v>
      </c>
      <c r="H968" t="s">
        <v>11</v>
      </c>
      <c r="I968" t="s">
        <v>39194</v>
      </c>
      <c r="J968" t="s">
        <v>19227</v>
      </c>
      <c r="K968" t="s">
        <v>19227</v>
      </c>
      <c r="L968" t="s">
        <v>39208</v>
      </c>
      <c r="M968" t="s">
        <v>19228</v>
      </c>
      <c r="N968" t="s">
        <v>19228</v>
      </c>
    </row>
    <row r="969" spans="1:14" x14ac:dyDescent="0.3">
      <c r="A969" t="s">
        <v>38923</v>
      </c>
      <c r="B969">
        <v>11145512</v>
      </c>
      <c r="C969">
        <v>16</v>
      </c>
      <c r="D969">
        <v>30</v>
      </c>
      <c r="E969">
        <v>5</v>
      </c>
      <c r="F969" t="s">
        <v>39190</v>
      </c>
      <c r="G969" t="s">
        <v>10</v>
      </c>
      <c r="H969" t="s">
        <v>11</v>
      </c>
      <c r="I969" t="s">
        <v>39195</v>
      </c>
      <c r="J969" t="s">
        <v>13920</v>
      </c>
      <c r="K969" t="s">
        <v>15337</v>
      </c>
      <c r="L969" t="s">
        <v>39206</v>
      </c>
      <c r="M969" t="s">
        <v>15338</v>
      </c>
      <c r="N969" t="s">
        <v>15339</v>
      </c>
    </row>
    <row r="970" spans="1:14" x14ac:dyDescent="0.3">
      <c r="A970" t="s">
        <v>38801</v>
      </c>
      <c r="B970">
        <v>10757525</v>
      </c>
      <c r="C970">
        <v>10</v>
      </c>
      <c r="D970">
        <v>15</v>
      </c>
      <c r="E970">
        <v>2</v>
      </c>
      <c r="F970" t="s">
        <v>39190</v>
      </c>
      <c r="G970" t="s">
        <v>10</v>
      </c>
      <c r="H970" t="s">
        <v>11</v>
      </c>
      <c r="I970" t="s">
        <v>39195</v>
      </c>
      <c r="J970" t="s">
        <v>6588</v>
      </c>
      <c r="K970" t="s">
        <v>6589</v>
      </c>
      <c r="L970" t="s">
        <v>39208</v>
      </c>
      <c r="M970" t="s">
        <v>6590</v>
      </c>
      <c r="N970" t="s">
        <v>6591</v>
      </c>
    </row>
    <row r="971" spans="1:14" x14ac:dyDescent="0.3">
      <c r="A971" t="s">
        <v>38934</v>
      </c>
      <c r="B971">
        <v>11202874</v>
      </c>
      <c r="C971">
        <v>17</v>
      </c>
      <c r="D971">
        <v>15</v>
      </c>
      <c r="E971">
        <v>2</v>
      </c>
      <c r="F971" t="s">
        <v>39191</v>
      </c>
      <c r="G971" t="s">
        <v>25</v>
      </c>
      <c r="H971" t="s">
        <v>11</v>
      </c>
      <c r="I971" t="s">
        <v>39194</v>
      </c>
      <c r="J971" t="s">
        <v>27401</v>
      </c>
      <c r="K971" t="s">
        <v>27402</v>
      </c>
      <c r="L971" t="s">
        <v>39207</v>
      </c>
      <c r="M971" t="s">
        <v>4619</v>
      </c>
      <c r="N971" t="s">
        <v>27403</v>
      </c>
    </row>
    <row r="972" spans="1:14" x14ac:dyDescent="0.3">
      <c r="A972" t="s">
        <v>38800</v>
      </c>
      <c r="B972">
        <v>10795231</v>
      </c>
      <c r="C972">
        <v>12</v>
      </c>
      <c r="D972">
        <v>30</v>
      </c>
      <c r="E972">
        <v>1</v>
      </c>
      <c r="F972" t="s">
        <v>39191</v>
      </c>
      <c r="G972" t="s">
        <v>25</v>
      </c>
      <c r="H972" t="s">
        <v>11</v>
      </c>
      <c r="I972" t="s">
        <v>39195</v>
      </c>
      <c r="J972" t="s">
        <v>19051</v>
      </c>
      <c r="K972" t="s">
        <v>19052</v>
      </c>
      <c r="L972" t="s">
        <v>39208</v>
      </c>
      <c r="M972" t="s">
        <v>19053</v>
      </c>
      <c r="N972" t="s">
        <v>19053</v>
      </c>
    </row>
    <row r="973" spans="1:14" x14ac:dyDescent="0.3">
      <c r="A973" t="s">
        <v>38906</v>
      </c>
      <c r="B973">
        <v>11088748</v>
      </c>
      <c r="C973">
        <v>14</v>
      </c>
      <c r="D973">
        <v>0</v>
      </c>
      <c r="E973">
        <v>2</v>
      </c>
      <c r="F973" t="s">
        <v>39190</v>
      </c>
      <c r="G973" t="s">
        <v>25</v>
      </c>
      <c r="H973" t="s">
        <v>11</v>
      </c>
      <c r="I973" t="s">
        <v>39195</v>
      </c>
      <c r="J973" t="s">
        <v>18117</v>
      </c>
      <c r="K973" t="s">
        <v>18118</v>
      </c>
      <c r="L973" t="s">
        <v>39205</v>
      </c>
      <c r="M973" t="s">
        <v>18119</v>
      </c>
      <c r="N973" t="s">
        <v>18120</v>
      </c>
    </row>
    <row r="974" spans="1:14" x14ac:dyDescent="0.3">
      <c r="A974" t="s">
        <v>38877</v>
      </c>
      <c r="B974">
        <v>11041403</v>
      </c>
      <c r="C974">
        <v>13</v>
      </c>
      <c r="D974">
        <v>30</v>
      </c>
      <c r="E974">
        <v>1</v>
      </c>
      <c r="F974" t="s">
        <v>39189</v>
      </c>
      <c r="G974" t="s">
        <v>25</v>
      </c>
      <c r="H974" t="s">
        <v>11</v>
      </c>
      <c r="I974" t="s">
        <v>39196</v>
      </c>
      <c r="J974" t="s">
        <v>32913</v>
      </c>
      <c r="K974" t="s">
        <v>32914</v>
      </c>
      <c r="L974" t="s">
        <v>39208</v>
      </c>
      <c r="M974" t="s">
        <v>9273</v>
      </c>
      <c r="N974" t="s">
        <v>32915</v>
      </c>
    </row>
    <row r="975" spans="1:14" x14ac:dyDescent="0.3">
      <c r="A975" t="s">
        <v>38972</v>
      </c>
      <c r="B975">
        <v>11364256</v>
      </c>
      <c r="C975">
        <v>13</v>
      </c>
      <c r="D975">
        <v>19</v>
      </c>
      <c r="E975">
        <v>5</v>
      </c>
      <c r="F975" t="s">
        <v>39189</v>
      </c>
      <c r="G975" t="s">
        <v>25</v>
      </c>
      <c r="H975" t="s">
        <v>11</v>
      </c>
      <c r="I975" t="s">
        <v>39195</v>
      </c>
      <c r="J975" t="s">
        <v>33276</v>
      </c>
      <c r="K975" t="s">
        <v>14335</v>
      </c>
      <c r="L975" t="s">
        <v>39207</v>
      </c>
      <c r="M975" t="s">
        <v>14337</v>
      </c>
      <c r="N975" t="s">
        <v>33277</v>
      </c>
    </row>
    <row r="976" spans="1:14" x14ac:dyDescent="0.3">
      <c r="A976" t="s">
        <v>39048</v>
      </c>
      <c r="B976">
        <v>11608766</v>
      </c>
      <c r="C976">
        <v>14</v>
      </c>
      <c r="D976">
        <v>0</v>
      </c>
      <c r="E976">
        <v>4</v>
      </c>
      <c r="F976" t="s">
        <v>39191</v>
      </c>
      <c r="G976" t="s">
        <v>58</v>
      </c>
      <c r="H976" t="s">
        <v>5</v>
      </c>
      <c r="I976" t="s">
        <v>39195</v>
      </c>
      <c r="J976" t="s">
        <v>5461</v>
      </c>
      <c r="K976" t="s">
        <v>5462</v>
      </c>
      <c r="L976" t="s">
        <v>39207</v>
      </c>
      <c r="M976" t="s">
        <v>5463</v>
      </c>
      <c r="N976" t="s">
        <v>5464</v>
      </c>
    </row>
    <row r="977" spans="1:14" x14ac:dyDescent="0.3">
      <c r="A977" t="s">
        <v>38809</v>
      </c>
      <c r="B977">
        <v>10782515</v>
      </c>
      <c r="C977">
        <v>16</v>
      </c>
      <c r="D977">
        <v>0</v>
      </c>
      <c r="E977">
        <v>3</v>
      </c>
      <c r="F977" t="s">
        <v>39189</v>
      </c>
      <c r="G977" t="s">
        <v>25</v>
      </c>
      <c r="H977" t="s">
        <v>11</v>
      </c>
      <c r="I977" t="s">
        <v>39195</v>
      </c>
      <c r="J977" t="s">
        <v>2115</v>
      </c>
      <c r="K977" t="s">
        <v>2116</v>
      </c>
      <c r="L977" t="s">
        <v>39208</v>
      </c>
      <c r="M977" t="s">
        <v>2117</v>
      </c>
      <c r="N977" t="s">
        <v>2118</v>
      </c>
    </row>
    <row r="978" spans="1:14" x14ac:dyDescent="0.3">
      <c r="A978" t="s">
        <v>38930</v>
      </c>
      <c r="B978">
        <v>11168355</v>
      </c>
      <c r="C978">
        <v>9</v>
      </c>
      <c r="D978">
        <v>30</v>
      </c>
      <c r="E978">
        <v>5</v>
      </c>
      <c r="F978" t="s">
        <v>39190</v>
      </c>
      <c r="G978" t="s">
        <v>25</v>
      </c>
      <c r="H978" t="s">
        <v>11</v>
      </c>
      <c r="I978" t="s">
        <v>39195</v>
      </c>
      <c r="J978" t="s">
        <v>21099</v>
      </c>
      <c r="K978" t="s">
        <v>21100</v>
      </c>
      <c r="L978" t="s">
        <v>39205</v>
      </c>
      <c r="M978" t="s">
        <v>21101</v>
      </c>
      <c r="N978" t="s">
        <v>21102</v>
      </c>
    </row>
    <row r="979" spans="1:14" x14ac:dyDescent="0.3">
      <c r="A979" t="s">
        <v>38887</v>
      </c>
      <c r="B979">
        <v>11030957</v>
      </c>
      <c r="C979">
        <v>12</v>
      </c>
      <c r="D979">
        <v>45</v>
      </c>
      <c r="E979">
        <v>4</v>
      </c>
      <c r="F979" t="s">
        <v>39191</v>
      </c>
      <c r="G979" t="s">
        <v>58</v>
      </c>
      <c r="H979" t="s">
        <v>5</v>
      </c>
      <c r="I979" t="s">
        <v>39195</v>
      </c>
      <c r="J979" t="s">
        <v>14963</v>
      </c>
      <c r="K979" t="s">
        <v>14964</v>
      </c>
      <c r="L979" t="s">
        <v>39206</v>
      </c>
      <c r="M979" t="s">
        <v>14965</v>
      </c>
      <c r="N979" t="s">
        <v>14966</v>
      </c>
    </row>
    <row r="980" spans="1:14" x14ac:dyDescent="0.3">
      <c r="A980" t="s">
        <v>39032</v>
      </c>
      <c r="B980">
        <v>11529134</v>
      </c>
      <c r="C980">
        <v>12</v>
      </c>
      <c r="D980">
        <v>30</v>
      </c>
      <c r="E980">
        <v>2</v>
      </c>
      <c r="F980" t="s">
        <v>39190</v>
      </c>
      <c r="G980" t="s">
        <v>25</v>
      </c>
      <c r="H980" t="s">
        <v>11</v>
      </c>
      <c r="I980" t="s">
        <v>39194</v>
      </c>
      <c r="J980" t="s">
        <v>4145</v>
      </c>
      <c r="K980" t="s">
        <v>19791</v>
      </c>
      <c r="L980" t="s">
        <v>39208</v>
      </c>
      <c r="M980" t="s">
        <v>19792</v>
      </c>
      <c r="N980" t="s">
        <v>19792</v>
      </c>
    </row>
    <row r="981" spans="1:14" x14ac:dyDescent="0.3">
      <c r="A981" t="s">
        <v>38852</v>
      </c>
      <c r="B981">
        <v>10918443</v>
      </c>
      <c r="C981">
        <v>20</v>
      </c>
      <c r="D981">
        <v>45</v>
      </c>
      <c r="E981">
        <v>4</v>
      </c>
      <c r="F981" t="s">
        <v>39191</v>
      </c>
      <c r="G981" t="s">
        <v>4</v>
      </c>
      <c r="H981" t="s">
        <v>5</v>
      </c>
      <c r="I981" t="s">
        <v>39194</v>
      </c>
      <c r="J981" t="s">
        <v>15689</v>
      </c>
      <c r="K981" t="s">
        <v>15689</v>
      </c>
      <c r="L981" t="s">
        <v>39207</v>
      </c>
      <c r="M981" t="s">
        <v>15690</v>
      </c>
      <c r="N981" t="s">
        <v>15691</v>
      </c>
    </row>
    <row r="982" spans="1:14" x14ac:dyDescent="0.3">
      <c r="A982" t="s">
        <v>39097</v>
      </c>
      <c r="B982">
        <v>11796488</v>
      </c>
      <c r="C982">
        <v>12</v>
      </c>
      <c r="D982">
        <v>30</v>
      </c>
      <c r="E982">
        <v>4</v>
      </c>
      <c r="F982" t="s">
        <v>39190</v>
      </c>
      <c r="G982" t="s">
        <v>10</v>
      </c>
      <c r="H982" t="s">
        <v>11</v>
      </c>
      <c r="I982" t="s">
        <v>39195</v>
      </c>
      <c r="K982" t="s">
        <v>3764</v>
      </c>
      <c r="M982" t="s">
        <v>3765</v>
      </c>
      <c r="N982" t="s">
        <v>3766</v>
      </c>
    </row>
    <row r="983" spans="1:14" x14ac:dyDescent="0.3">
      <c r="A983" t="s">
        <v>38934</v>
      </c>
      <c r="B983">
        <v>11178629</v>
      </c>
      <c r="C983">
        <v>12</v>
      </c>
      <c r="D983">
        <v>30</v>
      </c>
      <c r="E983">
        <v>2</v>
      </c>
      <c r="F983" t="s">
        <v>39191</v>
      </c>
      <c r="G983" t="s">
        <v>53</v>
      </c>
      <c r="H983" t="s">
        <v>5</v>
      </c>
      <c r="I983" t="s">
        <v>39195</v>
      </c>
      <c r="J983" t="s">
        <v>37588</v>
      </c>
      <c r="K983" t="s">
        <v>37589</v>
      </c>
      <c r="L983" t="s">
        <v>39208</v>
      </c>
      <c r="M983" t="s">
        <v>37590</v>
      </c>
      <c r="N983" t="s">
        <v>37591</v>
      </c>
    </row>
    <row r="984" spans="1:14" x14ac:dyDescent="0.3">
      <c r="A984" t="s">
        <v>38908</v>
      </c>
      <c r="B984">
        <v>11096386</v>
      </c>
      <c r="C984">
        <v>12</v>
      </c>
      <c r="D984">
        <v>15</v>
      </c>
      <c r="E984">
        <v>4</v>
      </c>
      <c r="F984" t="s">
        <v>39191</v>
      </c>
      <c r="G984" t="s">
        <v>25</v>
      </c>
      <c r="H984" t="s">
        <v>11</v>
      </c>
      <c r="I984" t="s">
        <v>39194</v>
      </c>
      <c r="J984" t="s">
        <v>7236</v>
      </c>
      <c r="K984" t="s">
        <v>7237</v>
      </c>
      <c r="L984" t="s">
        <v>39207</v>
      </c>
      <c r="M984" t="s">
        <v>7238</v>
      </c>
      <c r="N984" t="s">
        <v>7239</v>
      </c>
    </row>
    <row r="985" spans="1:14" x14ac:dyDescent="0.3">
      <c r="A985" t="s">
        <v>39091</v>
      </c>
      <c r="B985">
        <v>11719929</v>
      </c>
      <c r="C985">
        <v>21</v>
      </c>
      <c r="D985">
        <v>0</v>
      </c>
      <c r="E985">
        <v>5</v>
      </c>
      <c r="F985" t="s">
        <v>39191</v>
      </c>
      <c r="G985" t="s">
        <v>4</v>
      </c>
      <c r="H985" t="s">
        <v>5</v>
      </c>
      <c r="I985" t="s">
        <v>39195</v>
      </c>
      <c r="J985" t="s">
        <v>31748</v>
      </c>
      <c r="K985" t="s">
        <v>31749</v>
      </c>
      <c r="L985" t="s">
        <v>39207</v>
      </c>
      <c r="M985" t="s">
        <v>31750</v>
      </c>
      <c r="N985" t="s">
        <v>31751</v>
      </c>
    </row>
    <row r="986" spans="1:14" x14ac:dyDescent="0.3">
      <c r="A986" t="s">
        <v>38841</v>
      </c>
      <c r="B986">
        <v>10911237</v>
      </c>
      <c r="C986">
        <v>18</v>
      </c>
      <c r="D986">
        <v>30</v>
      </c>
      <c r="E986">
        <v>7</v>
      </c>
      <c r="F986" t="s">
        <v>39191</v>
      </c>
      <c r="G986" t="s">
        <v>25</v>
      </c>
      <c r="H986" t="s">
        <v>11</v>
      </c>
      <c r="I986" t="s">
        <v>39195</v>
      </c>
      <c r="J986" t="s">
        <v>37007</v>
      </c>
      <c r="K986" t="s">
        <v>37008</v>
      </c>
      <c r="L986" t="s">
        <v>39205</v>
      </c>
      <c r="M986" t="s">
        <v>37009</v>
      </c>
      <c r="N986" t="s">
        <v>37010</v>
      </c>
    </row>
    <row r="987" spans="1:14" x14ac:dyDescent="0.3">
      <c r="A987" t="s">
        <v>38926</v>
      </c>
      <c r="B987">
        <v>11151421</v>
      </c>
      <c r="C987">
        <v>9</v>
      </c>
      <c r="D987">
        <v>45</v>
      </c>
      <c r="E987">
        <v>1</v>
      </c>
      <c r="F987" t="s">
        <v>39191</v>
      </c>
      <c r="G987" t="s">
        <v>25</v>
      </c>
      <c r="H987" t="s">
        <v>11</v>
      </c>
      <c r="I987" t="s">
        <v>39195</v>
      </c>
      <c r="J987" t="s">
        <v>5692</v>
      </c>
      <c r="K987" t="s">
        <v>5693</v>
      </c>
      <c r="L987" t="s">
        <v>39205</v>
      </c>
      <c r="M987" t="s">
        <v>5694</v>
      </c>
      <c r="N987" t="s">
        <v>5695</v>
      </c>
    </row>
    <row r="988" spans="1:14" x14ac:dyDescent="0.3">
      <c r="A988" t="s">
        <v>39055</v>
      </c>
      <c r="B988">
        <v>11595445</v>
      </c>
      <c r="C988">
        <v>14</v>
      </c>
      <c r="D988">
        <v>45</v>
      </c>
      <c r="E988">
        <v>4</v>
      </c>
      <c r="F988" t="s">
        <v>39190</v>
      </c>
      <c r="G988" t="s">
        <v>25</v>
      </c>
      <c r="H988" t="s">
        <v>11</v>
      </c>
      <c r="I988" t="s">
        <v>39195</v>
      </c>
      <c r="J988" t="s">
        <v>13787</v>
      </c>
      <c r="K988" t="s">
        <v>13788</v>
      </c>
      <c r="L988" t="s">
        <v>39205</v>
      </c>
      <c r="M988" t="s">
        <v>13789</v>
      </c>
      <c r="N988" t="s">
        <v>13790</v>
      </c>
    </row>
    <row r="989" spans="1:14" x14ac:dyDescent="0.3">
      <c r="A989" t="s">
        <v>38981</v>
      </c>
      <c r="B989">
        <v>11387324</v>
      </c>
      <c r="C989">
        <v>9</v>
      </c>
      <c r="D989">
        <v>0</v>
      </c>
      <c r="E989">
        <v>7</v>
      </c>
      <c r="F989" t="s">
        <v>39190</v>
      </c>
      <c r="G989" t="s">
        <v>10</v>
      </c>
      <c r="H989" t="s">
        <v>11</v>
      </c>
      <c r="I989" t="s">
        <v>39195</v>
      </c>
      <c r="J989" t="s">
        <v>31962</v>
      </c>
      <c r="K989" t="s">
        <v>31963</v>
      </c>
      <c r="L989" t="s">
        <v>39209</v>
      </c>
      <c r="M989" t="s">
        <v>31964</v>
      </c>
      <c r="N989" t="s">
        <v>31964</v>
      </c>
    </row>
    <row r="990" spans="1:14" x14ac:dyDescent="0.3">
      <c r="A990" t="s">
        <v>39119</v>
      </c>
      <c r="B990">
        <v>11859168</v>
      </c>
      <c r="C990">
        <v>10</v>
      </c>
      <c r="D990">
        <v>0</v>
      </c>
      <c r="E990">
        <v>5</v>
      </c>
      <c r="F990" t="s">
        <v>39189</v>
      </c>
      <c r="G990" t="s">
        <v>10</v>
      </c>
      <c r="H990" t="s">
        <v>11</v>
      </c>
      <c r="I990" t="s">
        <v>39195</v>
      </c>
      <c r="J990" t="s">
        <v>986</v>
      </c>
      <c r="K990" t="s">
        <v>987</v>
      </c>
      <c r="L990" t="s">
        <v>39205</v>
      </c>
      <c r="M990" t="s">
        <v>19163</v>
      </c>
      <c r="N990" t="s">
        <v>19164</v>
      </c>
    </row>
    <row r="991" spans="1:14" x14ac:dyDescent="0.3">
      <c r="A991" t="s">
        <v>39122</v>
      </c>
      <c r="B991">
        <v>11830238</v>
      </c>
      <c r="C991">
        <v>14</v>
      </c>
      <c r="D991">
        <v>45</v>
      </c>
      <c r="E991">
        <v>1</v>
      </c>
      <c r="F991" t="s">
        <v>39189</v>
      </c>
      <c r="G991" t="s">
        <v>25</v>
      </c>
      <c r="H991" t="s">
        <v>11</v>
      </c>
      <c r="I991" t="s">
        <v>39195</v>
      </c>
      <c r="J991" t="s">
        <v>2532</v>
      </c>
      <c r="K991" t="s">
        <v>2533</v>
      </c>
      <c r="L991" t="s">
        <v>39210</v>
      </c>
      <c r="M991" t="s">
        <v>20595</v>
      </c>
      <c r="N991" t="s">
        <v>20596</v>
      </c>
    </row>
    <row r="992" spans="1:14" x14ac:dyDescent="0.3">
      <c r="A992" t="s">
        <v>39003</v>
      </c>
      <c r="B992">
        <v>11452264</v>
      </c>
      <c r="C992">
        <v>16</v>
      </c>
      <c r="D992">
        <v>30</v>
      </c>
      <c r="E992">
        <v>1</v>
      </c>
      <c r="F992" t="s">
        <v>39189</v>
      </c>
      <c r="G992" t="s">
        <v>10</v>
      </c>
      <c r="H992" t="s">
        <v>11</v>
      </c>
      <c r="I992" t="s">
        <v>39194</v>
      </c>
      <c r="J992" t="s">
        <v>26682</v>
      </c>
      <c r="K992" t="s">
        <v>26682</v>
      </c>
      <c r="L992" t="s">
        <v>39208</v>
      </c>
      <c r="M992" t="s">
        <v>26683</v>
      </c>
      <c r="N992" t="s">
        <v>26684</v>
      </c>
    </row>
    <row r="993" spans="1:14" x14ac:dyDescent="0.3">
      <c r="A993" t="s">
        <v>39032</v>
      </c>
      <c r="B993">
        <v>11504267</v>
      </c>
      <c r="C993">
        <v>15</v>
      </c>
      <c r="D993">
        <v>30</v>
      </c>
      <c r="E993">
        <v>2</v>
      </c>
      <c r="F993" t="s">
        <v>39191</v>
      </c>
      <c r="G993" t="s">
        <v>53</v>
      </c>
      <c r="H993" t="s">
        <v>5</v>
      </c>
      <c r="I993" t="s">
        <v>39195</v>
      </c>
      <c r="J993" t="s">
        <v>1464</v>
      </c>
      <c r="K993" t="s">
        <v>1465</v>
      </c>
      <c r="L993" t="s">
        <v>39206</v>
      </c>
      <c r="M993" t="s">
        <v>1470</v>
      </c>
      <c r="N993" t="s">
        <v>1471</v>
      </c>
    </row>
    <row r="994" spans="1:14" x14ac:dyDescent="0.3">
      <c r="A994" t="s">
        <v>38984</v>
      </c>
      <c r="B994">
        <v>11355333</v>
      </c>
      <c r="C994">
        <v>12</v>
      </c>
      <c r="D994">
        <v>0</v>
      </c>
      <c r="E994">
        <v>3</v>
      </c>
      <c r="F994" t="s">
        <v>39190</v>
      </c>
      <c r="G994" t="s">
        <v>10</v>
      </c>
      <c r="H994" t="s">
        <v>11</v>
      </c>
      <c r="I994" t="s">
        <v>39194</v>
      </c>
      <c r="J994" t="s">
        <v>10278</v>
      </c>
      <c r="K994" t="s">
        <v>29143</v>
      </c>
      <c r="L994" t="s">
        <v>39205</v>
      </c>
      <c r="M994" t="s">
        <v>35258</v>
      </c>
      <c r="N994" t="s">
        <v>35259</v>
      </c>
    </row>
    <row r="995" spans="1:14" x14ac:dyDescent="0.3">
      <c r="A995" t="s">
        <v>38797</v>
      </c>
      <c r="B995">
        <v>10791805</v>
      </c>
      <c r="C995">
        <v>17</v>
      </c>
      <c r="D995">
        <v>0</v>
      </c>
      <c r="E995">
        <v>5</v>
      </c>
      <c r="F995" t="s">
        <v>39189</v>
      </c>
      <c r="G995" t="s">
        <v>25</v>
      </c>
      <c r="H995" t="s">
        <v>11</v>
      </c>
      <c r="I995" t="s">
        <v>39194</v>
      </c>
      <c r="J995" t="s">
        <v>5093</v>
      </c>
      <c r="K995" t="s">
        <v>5094</v>
      </c>
      <c r="L995" t="s">
        <v>39208</v>
      </c>
      <c r="M995" t="s">
        <v>5095</v>
      </c>
      <c r="N995" t="s">
        <v>5096</v>
      </c>
    </row>
    <row r="996" spans="1:14" x14ac:dyDescent="0.3">
      <c r="A996" t="s">
        <v>38788</v>
      </c>
      <c r="B996">
        <v>10719920</v>
      </c>
      <c r="C996">
        <v>8</v>
      </c>
      <c r="D996">
        <v>15</v>
      </c>
      <c r="E996">
        <v>3</v>
      </c>
      <c r="F996" t="s">
        <v>39190</v>
      </c>
      <c r="G996" t="s">
        <v>25</v>
      </c>
      <c r="H996" t="s">
        <v>11</v>
      </c>
      <c r="I996" t="s">
        <v>39194</v>
      </c>
      <c r="J996" t="s">
        <v>22411</v>
      </c>
      <c r="K996" t="s">
        <v>22412</v>
      </c>
      <c r="L996" t="s">
        <v>39208</v>
      </c>
      <c r="M996" t="s">
        <v>14636</v>
      </c>
      <c r="N996" t="s">
        <v>22413</v>
      </c>
    </row>
    <row r="997" spans="1:14" x14ac:dyDescent="0.3">
      <c r="A997" t="s">
        <v>38935</v>
      </c>
      <c r="B997">
        <v>11242034</v>
      </c>
      <c r="C997">
        <v>12</v>
      </c>
      <c r="D997">
        <v>30</v>
      </c>
      <c r="E997">
        <v>3</v>
      </c>
      <c r="F997" t="s">
        <v>39191</v>
      </c>
      <c r="G997" t="s">
        <v>10</v>
      </c>
      <c r="H997" t="s">
        <v>11</v>
      </c>
      <c r="I997" t="s">
        <v>39195</v>
      </c>
      <c r="J997" t="s">
        <v>37968</v>
      </c>
      <c r="K997" t="s">
        <v>37969</v>
      </c>
      <c r="L997" t="s">
        <v>39205</v>
      </c>
      <c r="M997" t="s">
        <v>37970</v>
      </c>
      <c r="N997" t="s">
        <v>37971</v>
      </c>
    </row>
    <row r="998" spans="1:14" x14ac:dyDescent="0.3">
      <c r="A998" t="s">
        <v>39063</v>
      </c>
      <c r="B998">
        <v>11656146</v>
      </c>
      <c r="C998">
        <v>10</v>
      </c>
      <c r="D998">
        <v>15</v>
      </c>
      <c r="E998">
        <v>5</v>
      </c>
      <c r="F998" t="s">
        <v>39190</v>
      </c>
      <c r="G998" t="s">
        <v>10</v>
      </c>
      <c r="H998" t="s">
        <v>11</v>
      </c>
      <c r="I998" t="s">
        <v>39194</v>
      </c>
      <c r="J998" t="s">
        <v>3567</v>
      </c>
      <c r="K998" t="s">
        <v>3568</v>
      </c>
      <c r="L998" t="s">
        <v>39209</v>
      </c>
      <c r="M998" t="s">
        <v>3569</v>
      </c>
    </row>
    <row r="999" spans="1:14" x14ac:dyDescent="0.3">
      <c r="A999" t="s">
        <v>39103</v>
      </c>
      <c r="B999">
        <v>11763272</v>
      </c>
      <c r="C999">
        <v>8</v>
      </c>
      <c r="D999">
        <v>45</v>
      </c>
      <c r="E999">
        <v>3</v>
      </c>
      <c r="F999" t="s">
        <v>39191</v>
      </c>
      <c r="G999" t="s">
        <v>25</v>
      </c>
      <c r="H999" t="s">
        <v>11</v>
      </c>
      <c r="I999" t="s">
        <v>39195</v>
      </c>
      <c r="J999" t="s">
        <v>9501</v>
      </c>
      <c r="K999" t="s">
        <v>5885</v>
      </c>
      <c r="L999" t="s">
        <v>39209</v>
      </c>
      <c r="M999" t="s">
        <v>9502</v>
      </c>
      <c r="N999" t="s">
        <v>5886</v>
      </c>
    </row>
    <row r="1000" spans="1:14" x14ac:dyDescent="0.3">
      <c r="A1000" t="s">
        <v>39053</v>
      </c>
      <c r="B1000">
        <v>11619238</v>
      </c>
      <c r="C1000">
        <v>11</v>
      </c>
      <c r="D1000">
        <v>0</v>
      </c>
      <c r="E1000">
        <v>2</v>
      </c>
      <c r="F1000" t="s">
        <v>39190</v>
      </c>
      <c r="G1000" t="s">
        <v>25</v>
      </c>
      <c r="H1000" t="s">
        <v>11</v>
      </c>
      <c r="I1000" t="s">
        <v>39194</v>
      </c>
      <c r="J1000" t="s">
        <v>2574</v>
      </c>
      <c r="K1000" t="s">
        <v>2575</v>
      </c>
      <c r="L1000" t="s">
        <v>39205</v>
      </c>
      <c r="M1000" t="s">
        <v>2576</v>
      </c>
      <c r="N1000" t="s">
        <v>2577</v>
      </c>
    </row>
    <row r="1001" spans="1:14" x14ac:dyDescent="0.3">
      <c r="A1001" t="s">
        <v>38942</v>
      </c>
      <c r="B1001">
        <v>11227484</v>
      </c>
      <c r="C1001">
        <v>13</v>
      </c>
      <c r="D1001">
        <v>15</v>
      </c>
      <c r="E1001">
        <v>3</v>
      </c>
      <c r="F1001" t="s">
        <v>39191</v>
      </c>
      <c r="G1001" t="s">
        <v>53</v>
      </c>
      <c r="H1001" t="s">
        <v>5</v>
      </c>
      <c r="I1001" t="s">
        <v>39195</v>
      </c>
      <c r="J1001" t="s">
        <v>9329</v>
      </c>
      <c r="K1001" t="s">
        <v>9330</v>
      </c>
      <c r="L1001" t="s">
        <v>39210</v>
      </c>
      <c r="M1001" t="s">
        <v>9331</v>
      </c>
      <c r="N1001" t="s">
        <v>1163</v>
      </c>
    </row>
    <row r="1002" spans="1:14" x14ac:dyDescent="0.3">
      <c r="A1002" t="s">
        <v>38782</v>
      </c>
      <c r="B1002">
        <v>10706348</v>
      </c>
      <c r="C1002">
        <v>12</v>
      </c>
      <c r="D1002">
        <v>45</v>
      </c>
      <c r="E1002">
        <v>4</v>
      </c>
      <c r="F1002" t="s">
        <v>39191</v>
      </c>
      <c r="G1002" t="s">
        <v>598</v>
      </c>
      <c r="H1002" t="s">
        <v>5</v>
      </c>
      <c r="I1002" t="s">
        <v>39195</v>
      </c>
      <c r="J1002" t="s">
        <v>16825</v>
      </c>
      <c r="K1002" t="s">
        <v>16826</v>
      </c>
      <c r="L1002" t="s">
        <v>39205</v>
      </c>
      <c r="M1002" t="s">
        <v>16827</v>
      </c>
      <c r="N1002" t="s">
        <v>16828</v>
      </c>
    </row>
    <row r="1003" spans="1:14" x14ac:dyDescent="0.3">
      <c r="A1003" t="s">
        <v>39144</v>
      </c>
      <c r="B1003">
        <v>11950677</v>
      </c>
      <c r="C1003">
        <v>0</v>
      </c>
      <c r="D1003">
        <v>4.4166666700000004E-3</v>
      </c>
      <c r="E1003">
        <v>2</v>
      </c>
      <c r="F1003" t="s">
        <v>452</v>
      </c>
      <c r="G1003" t="s">
        <v>25</v>
      </c>
      <c r="H1003" t="s">
        <v>11</v>
      </c>
      <c r="I1003" t="s">
        <v>39194</v>
      </c>
      <c r="J1003" t="s">
        <v>33557</v>
      </c>
      <c r="K1003" t="s">
        <v>33558</v>
      </c>
      <c r="L1003" t="s">
        <v>39205</v>
      </c>
      <c r="M1003" t="s">
        <v>33559</v>
      </c>
      <c r="N1003" t="s">
        <v>33559</v>
      </c>
    </row>
    <row r="1004" spans="1:14" x14ac:dyDescent="0.3">
      <c r="A1004" t="s">
        <v>38957</v>
      </c>
      <c r="B1004">
        <v>11268771</v>
      </c>
      <c r="C1004">
        <v>9</v>
      </c>
      <c r="D1004">
        <v>30</v>
      </c>
      <c r="E1004">
        <v>4</v>
      </c>
      <c r="F1004" t="s">
        <v>39191</v>
      </c>
      <c r="G1004" t="s">
        <v>25</v>
      </c>
      <c r="H1004" t="s">
        <v>11</v>
      </c>
      <c r="J1004" t="s">
        <v>28671</v>
      </c>
      <c r="K1004" t="s">
        <v>28672</v>
      </c>
      <c r="L1004" t="s">
        <v>39207</v>
      </c>
      <c r="M1004" t="s">
        <v>28673</v>
      </c>
      <c r="N1004" t="s">
        <v>28674</v>
      </c>
    </row>
    <row r="1005" spans="1:14" x14ac:dyDescent="0.3">
      <c r="A1005" t="s">
        <v>39102</v>
      </c>
      <c r="B1005">
        <v>11759524</v>
      </c>
      <c r="C1005">
        <v>10</v>
      </c>
      <c r="D1005">
        <v>45</v>
      </c>
      <c r="E1005">
        <v>2</v>
      </c>
      <c r="F1005" t="s">
        <v>39190</v>
      </c>
      <c r="G1005" t="s">
        <v>25</v>
      </c>
      <c r="H1005" t="s">
        <v>11</v>
      </c>
      <c r="I1005" t="s">
        <v>39195</v>
      </c>
      <c r="J1005" t="s">
        <v>5575</v>
      </c>
      <c r="K1005" t="s">
        <v>11293</v>
      </c>
      <c r="L1005" t="s">
        <v>39206</v>
      </c>
      <c r="M1005" t="s">
        <v>11294</v>
      </c>
      <c r="N1005" t="s">
        <v>11294</v>
      </c>
    </row>
    <row r="1006" spans="1:14" x14ac:dyDescent="0.3">
      <c r="A1006" t="s">
        <v>39118</v>
      </c>
      <c r="B1006">
        <v>11862957</v>
      </c>
      <c r="C1006">
        <v>16</v>
      </c>
      <c r="D1006">
        <v>0</v>
      </c>
      <c r="E1006">
        <v>4</v>
      </c>
      <c r="F1006" t="s">
        <v>39191</v>
      </c>
      <c r="G1006" t="s">
        <v>4</v>
      </c>
      <c r="H1006" t="s">
        <v>5</v>
      </c>
      <c r="I1006" t="s">
        <v>39195</v>
      </c>
      <c r="J1006" t="s">
        <v>18516</v>
      </c>
      <c r="K1006" t="s">
        <v>12472</v>
      </c>
      <c r="L1006" t="s">
        <v>39209</v>
      </c>
      <c r="M1006" t="s">
        <v>18517</v>
      </c>
      <c r="N1006" t="s">
        <v>18518</v>
      </c>
    </row>
    <row r="1007" spans="1:14" x14ac:dyDescent="0.3">
      <c r="A1007" t="s">
        <v>38927</v>
      </c>
      <c r="B1007">
        <v>11180486</v>
      </c>
      <c r="C1007">
        <v>10</v>
      </c>
      <c r="D1007">
        <v>30</v>
      </c>
      <c r="E1007">
        <v>2</v>
      </c>
      <c r="F1007" t="s">
        <v>39189</v>
      </c>
      <c r="G1007" t="s">
        <v>10</v>
      </c>
      <c r="H1007" t="s">
        <v>11</v>
      </c>
      <c r="I1007" t="s">
        <v>39195</v>
      </c>
      <c r="J1007" t="s">
        <v>15462</v>
      </c>
      <c r="K1007" t="s">
        <v>15463</v>
      </c>
      <c r="L1007" t="s">
        <v>39207</v>
      </c>
      <c r="M1007" t="s">
        <v>15464</v>
      </c>
      <c r="N1007" t="s">
        <v>15465</v>
      </c>
    </row>
    <row r="1008" spans="1:14" x14ac:dyDescent="0.3">
      <c r="A1008" t="s">
        <v>39123</v>
      </c>
      <c r="B1008">
        <v>11878736</v>
      </c>
      <c r="C1008">
        <v>16</v>
      </c>
      <c r="D1008">
        <v>30</v>
      </c>
      <c r="E1008">
        <v>2</v>
      </c>
      <c r="F1008" t="s">
        <v>394</v>
      </c>
      <c r="G1008" t="s">
        <v>25</v>
      </c>
      <c r="H1008" t="s">
        <v>11</v>
      </c>
      <c r="I1008" t="s">
        <v>39194</v>
      </c>
    </row>
    <row r="1009" spans="1:14" x14ac:dyDescent="0.3">
      <c r="A1009" t="s">
        <v>39049</v>
      </c>
      <c r="B1009">
        <v>11575527</v>
      </c>
      <c r="C1009">
        <v>8</v>
      </c>
      <c r="D1009">
        <v>0</v>
      </c>
      <c r="E1009">
        <v>5</v>
      </c>
      <c r="F1009" t="s">
        <v>39189</v>
      </c>
      <c r="G1009" t="s">
        <v>25</v>
      </c>
      <c r="H1009" t="s">
        <v>11</v>
      </c>
      <c r="I1009" t="s">
        <v>39195</v>
      </c>
      <c r="J1009" t="s">
        <v>32590</v>
      </c>
      <c r="K1009" t="s">
        <v>32591</v>
      </c>
      <c r="L1009" t="s">
        <v>39208</v>
      </c>
      <c r="M1009" t="s">
        <v>32592</v>
      </c>
      <c r="N1009" t="s">
        <v>32593</v>
      </c>
    </row>
    <row r="1010" spans="1:14" x14ac:dyDescent="0.3">
      <c r="A1010" t="s">
        <v>38859</v>
      </c>
      <c r="B1010">
        <v>10941508</v>
      </c>
      <c r="C1010">
        <v>18</v>
      </c>
      <c r="D1010">
        <v>30</v>
      </c>
      <c r="E1010">
        <v>4</v>
      </c>
      <c r="F1010" t="s">
        <v>39191</v>
      </c>
      <c r="G1010" t="s">
        <v>25</v>
      </c>
      <c r="H1010" t="s">
        <v>11</v>
      </c>
      <c r="I1010" t="s">
        <v>39194</v>
      </c>
      <c r="J1010" t="s">
        <v>28246</v>
      </c>
      <c r="K1010" t="s">
        <v>28247</v>
      </c>
      <c r="L1010" t="s">
        <v>39205</v>
      </c>
      <c r="M1010" t="s">
        <v>28248</v>
      </c>
      <c r="N1010" t="s">
        <v>28249</v>
      </c>
    </row>
    <row r="1011" spans="1:14" x14ac:dyDescent="0.3">
      <c r="A1011" t="s">
        <v>38871</v>
      </c>
      <c r="B1011">
        <v>11003296</v>
      </c>
      <c r="C1011">
        <v>13</v>
      </c>
      <c r="D1011">
        <v>45</v>
      </c>
      <c r="E1011">
        <v>2</v>
      </c>
      <c r="F1011" t="s">
        <v>39191</v>
      </c>
      <c r="G1011" t="s">
        <v>10</v>
      </c>
      <c r="H1011" t="s">
        <v>11</v>
      </c>
      <c r="I1011" t="s">
        <v>39195</v>
      </c>
      <c r="J1011" t="s">
        <v>24301</v>
      </c>
      <c r="K1011" t="s">
        <v>24302</v>
      </c>
      <c r="L1011" t="s">
        <v>39207</v>
      </c>
      <c r="M1011" t="s">
        <v>24303</v>
      </c>
      <c r="N1011" t="s">
        <v>24304</v>
      </c>
    </row>
    <row r="1012" spans="1:14" x14ac:dyDescent="0.3">
      <c r="A1012" t="s">
        <v>38921</v>
      </c>
      <c r="B1012">
        <v>11137153</v>
      </c>
      <c r="C1012">
        <v>9</v>
      </c>
      <c r="D1012">
        <v>0</v>
      </c>
      <c r="E1012">
        <v>3</v>
      </c>
      <c r="F1012" t="s">
        <v>39189</v>
      </c>
      <c r="G1012" t="s">
        <v>25</v>
      </c>
      <c r="H1012" t="s">
        <v>11</v>
      </c>
      <c r="I1012" t="s">
        <v>39195</v>
      </c>
      <c r="J1012" t="s">
        <v>27320</v>
      </c>
      <c r="K1012" t="s">
        <v>27321</v>
      </c>
      <c r="L1012" t="s">
        <v>39209</v>
      </c>
      <c r="M1012" t="s">
        <v>21267</v>
      </c>
      <c r="N1012" t="s">
        <v>21268</v>
      </c>
    </row>
    <row r="1013" spans="1:14" x14ac:dyDescent="0.3">
      <c r="A1013" t="s">
        <v>39102</v>
      </c>
      <c r="B1013">
        <v>11788335</v>
      </c>
      <c r="C1013">
        <v>10</v>
      </c>
      <c r="D1013">
        <v>30</v>
      </c>
      <c r="E1013">
        <v>2</v>
      </c>
      <c r="F1013" t="s">
        <v>452</v>
      </c>
      <c r="G1013" t="s">
        <v>10</v>
      </c>
      <c r="H1013" t="s">
        <v>11</v>
      </c>
      <c r="I1013" t="s">
        <v>39195</v>
      </c>
      <c r="J1013" t="s">
        <v>5573</v>
      </c>
      <c r="K1013" t="s">
        <v>5574</v>
      </c>
      <c r="L1013" t="s">
        <v>39206</v>
      </c>
      <c r="M1013" t="s">
        <v>5575</v>
      </c>
      <c r="N1013" t="s">
        <v>5576</v>
      </c>
    </row>
    <row r="1014" spans="1:14" x14ac:dyDescent="0.3">
      <c r="A1014" t="s">
        <v>38850</v>
      </c>
      <c r="B1014">
        <v>10908860</v>
      </c>
      <c r="C1014">
        <v>9</v>
      </c>
      <c r="D1014">
        <v>0</v>
      </c>
      <c r="E1014">
        <v>2</v>
      </c>
      <c r="F1014" t="s">
        <v>39190</v>
      </c>
      <c r="G1014" t="s">
        <v>25</v>
      </c>
      <c r="H1014" t="s">
        <v>11</v>
      </c>
      <c r="I1014" t="s">
        <v>39195</v>
      </c>
      <c r="J1014" t="s">
        <v>18290</v>
      </c>
      <c r="K1014" t="s">
        <v>18291</v>
      </c>
      <c r="L1014" t="s">
        <v>39205</v>
      </c>
      <c r="M1014" t="s">
        <v>18292</v>
      </c>
      <c r="N1014" t="s">
        <v>18292</v>
      </c>
    </row>
    <row r="1015" spans="1:14" x14ac:dyDescent="0.3">
      <c r="A1015" t="s">
        <v>39020</v>
      </c>
      <c r="B1015">
        <v>11503289</v>
      </c>
      <c r="C1015">
        <v>9</v>
      </c>
      <c r="D1015">
        <v>0</v>
      </c>
      <c r="E1015">
        <v>4</v>
      </c>
      <c r="F1015" t="s">
        <v>394</v>
      </c>
      <c r="G1015" t="s">
        <v>25</v>
      </c>
      <c r="H1015" t="s">
        <v>11</v>
      </c>
      <c r="I1015" t="s">
        <v>39195</v>
      </c>
    </row>
    <row r="1016" spans="1:14" x14ac:dyDescent="0.3">
      <c r="A1016" t="s">
        <v>38872</v>
      </c>
      <c r="B1016">
        <v>10982608</v>
      </c>
      <c r="C1016">
        <v>12</v>
      </c>
      <c r="D1016">
        <v>0</v>
      </c>
      <c r="E1016">
        <v>3</v>
      </c>
      <c r="F1016" t="s">
        <v>39189</v>
      </c>
      <c r="G1016" t="s">
        <v>25</v>
      </c>
      <c r="H1016" t="s">
        <v>11</v>
      </c>
      <c r="I1016" t="s">
        <v>39195</v>
      </c>
      <c r="J1016" t="s">
        <v>29940</v>
      </c>
      <c r="K1016" t="s">
        <v>29941</v>
      </c>
      <c r="L1016" t="s">
        <v>39208</v>
      </c>
      <c r="M1016" t="s">
        <v>11645</v>
      </c>
      <c r="N1016" t="s">
        <v>29942</v>
      </c>
    </row>
    <row r="1017" spans="1:14" x14ac:dyDescent="0.3">
      <c r="A1017" t="s">
        <v>38859</v>
      </c>
      <c r="B1017">
        <v>10941974</v>
      </c>
      <c r="C1017">
        <v>10</v>
      </c>
      <c r="D1017">
        <v>15</v>
      </c>
      <c r="E1017">
        <v>4</v>
      </c>
      <c r="F1017" t="s">
        <v>39189</v>
      </c>
      <c r="G1017" t="s">
        <v>25</v>
      </c>
      <c r="H1017" t="s">
        <v>11</v>
      </c>
      <c r="I1017" t="s">
        <v>39194</v>
      </c>
      <c r="J1017" t="s">
        <v>410</v>
      </c>
      <c r="K1017" t="s">
        <v>411</v>
      </c>
      <c r="L1017" t="s">
        <v>39206</v>
      </c>
      <c r="M1017" t="s">
        <v>412</v>
      </c>
      <c r="N1017" t="s">
        <v>412</v>
      </c>
    </row>
    <row r="1018" spans="1:14" x14ac:dyDescent="0.3">
      <c r="A1018" t="s">
        <v>38915</v>
      </c>
      <c r="B1018">
        <v>11120423</v>
      </c>
      <c r="C1018">
        <v>8</v>
      </c>
      <c r="D1018">
        <v>45</v>
      </c>
      <c r="E1018">
        <v>4</v>
      </c>
      <c r="F1018" t="s">
        <v>39190</v>
      </c>
      <c r="G1018" t="s">
        <v>25</v>
      </c>
      <c r="H1018" t="s">
        <v>11</v>
      </c>
      <c r="I1018" t="s">
        <v>39194</v>
      </c>
      <c r="J1018" t="s">
        <v>24566</v>
      </c>
      <c r="K1018" t="s">
        <v>24567</v>
      </c>
      <c r="L1018" t="s">
        <v>39205</v>
      </c>
      <c r="M1018" t="s">
        <v>24568</v>
      </c>
      <c r="N1018" t="s">
        <v>24569</v>
      </c>
    </row>
    <row r="1019" spans="1:14" x14ac:dyDescent="0.3">
      <c r="A1019" t="s">
        <v>38990</v>
      </c>
      <c r="B1019">
        <v>11372010</v>
      </c>
      <c r="C1019">
        <v>16</v>
      </c>
      <c r="D1019">
        <v>30</v>
      </c>
      <c r="E1019">
        <v>2</v>
      </c>
      <c r="F1019" t="s">
        <v>39190</v>
      </c>
      <c r="G1019" t="s">
        <v>10</v>
      </c>
      <c r="H1019" t="s">
        <v>11</v>
      </c>
      <c r="I1019" t="s">
        <v>39195</v>
      </c>
      <c r="J1019" t="s">
        <v>23953</v>
      </c>
      <c r="K1019" t="s">
        <v>23953</v>
      </c>
      <c r="L1019" t="s">
        <v>39207</v>
      </c>
      <c r="M1019" t="s">
        <v>23954</v>
      </c>
      <c r="N1019" t="s">
        <v>23955</v>
      </c>
    </row>
    <row r="1020" spans="1:14" x14ac:dyDescent="0.3">
      <c r="A1020" t="s">
        <v>38827</v>
      </c>
      <c r="B1020">
        <v>10879418</v>
      </c>
      <c r="C1020">
        <v>21</v>
      </c>
      <c r="D1020">
        <v>30</v>
      </c>
      <c r="E1020">
        <v>7</v>
      </c>
      <c r="F1020" t="s">
        <v>39191</v>
      </c>
      <c r="G1020" t="s">
        <v>25</v>
      </c>
      <c r="H1020" t="s">
        <v>11</v>
      </c>
      <c r="I1020" t="s">
        <v>39195</v>
      </c>
      <c r="J1020" t="s">
        <v>7911</v>
      </c>
      <c r="K1020" t="s">
        <v>7912</v>
      </c>
      <c r="L1020" t="s">
        <v>39205</v>
      </c>
      <c r="M1020" t="s">
        <v>7913</v>
      </c>
      <c r="N1020" t="s">
        <v>7913</v>
      </c>
    </row>
    <row r="1021" spans="1:14" x14ac:dyDescent="0.3">
      <c r="A1021" t="s">
        <v>38927</v>
      </c>
      <c r="B1021">
        <v>11199106</v>
      </c>
      <c r="C1021">
        <v>14</v>
      </c>
      <c r="D1021">
        <v>15</v>
      </c>
      <c r="E1021">
        <v>2</v>
      </c>
      <c r="F1021" t="s">
        <v>39189</v>
      </c>
      <c r="G1021" t="s">
        <v>25</v>
      </c>
      <c r="H1021" t="s">
        <v>11</v>
      </c>
      <c r="I1021" t="s">
        <v>39194</v>
      </c>
      <c r="M1021" t="s">
        <v>11386</v>
      </c>
      <c r="N1021" t="s">
        <v>11386</v>
      </c>
    </row>
    <row r="1022" spans="1:14" x14ac:dyDescent="0.3">
      <c r="A1022" t="s">
        <v>39046</v>
      </c>
      <c r="B1022">
        <v>11549917</v>
      </c>
      <c r="C1022">
        <v>15</v>
      </c>
      <c r="D1022">
        <v>30</v>
      </c>
      <c r="E1022">
        <v>2</v>
      </c>
      <c r="F1022" t="s">
        <v>39190</v>
      </c>
      <c r="G1022" t="s">
        <v>10</v>
      </c>
      <c r="H1022" t="s">
        <v>11</v>
      </c>
      <c r="I1022" t="s">
        <v>39195</v>
      </c>
      <c r="J1022" t="s">
        <v>1767</v>
      </c>
      <c r="K1022" t="s">
        <v>21638</v>
      </c>
      <c r="L1022" t="s">
        <v>39205</v>
      </c>
      <c r="M1022" t="s">
        <v>21639</v>
      </c>
      <c r="N1022" t="s">
        <v>21640</v>
      </c>
    </row>
    <row r="1023" spans="1:14" x14ac:dyDescent="0.3">
      <c r="A1023" t="s">
        <v>38957</v>
      </c>
      <c r="B1023">
        <v>11311515</v>
      </c>
      <c r="C1023">
        <v>11</v>
      </c>
      <c r="D1023">
        <v>0</v>
      </c>
      <c r="E1023">
        <v>4</v>
      </c>
      <c r="F1023" t="s">
        <v>39189</v>
      </c>
      <c r="G1023" t="s">
        <v>25</v>
      </c>
      <c r="H1023" t="s">
        <v>11</v>
      </c>
      <c r="I1023" t="s">
        <v>39194</v>
      </c>
      <c r="J1023" t="s">
        <v>12912</v>
      </c>
      <c r="K1023" t="s">
        <v>12913</v>
      </c>
      <c r="L1023" t="s">
        <v>39207</v>
      </c>
      <c r="M1023" t="s">
        <v>12914</v>
      </c>
      <c r="N1023" t="s">
        <v>12915</v>
      </c>
    </row>
    <row r="1024" spans="1:14" x14ac:dyDescent="0.3">
      <c r="A1024" t="s">
        <v>38955</v>
      </c>
      <c r="B1024">
        <v>11259548</v>
      </c>
      <c r="C1024">
        <v>9</v>
      </c>
      <c r="D1024">
        <v>0</v>
      </c>
      <c r="E1024">
        <v>2</v>
      </c>
      <c r="F1024" t="s">
        <v>39191</v>
      </c>
      <c r="G1024" t="s">
        <v>10</v>
      </c>
      <c r="H1024" t="s">
        <v>11</v>
      </c>
      <c r="I1024" t="s">
        <v>39195</v>
      </c>
      <c r="J1024" t="s">
        <v>20490</v>
      </c>
      <c r="K1024" t="s">
        <v>18186</v>
      </c>
      <c r="L1024" t="s">
        <v>39207</v>
      </c>
      <c r="M1024" t="s">
        <v>20491</v>
      </c>
      <c r="N1024" t="s">
        <v>20492</v>
      </c>
    </row>
    <row r="1025" spans="1:14" x14ac:dyDescent="0.3">
      <c r="A1025" t="s">
        <v>39088</v>
      </c>
      <c r="B1025">
        <v>11706674</v>
      </c>
      <c r="C1025">
        <v>12</v>
      </c>
      <c r="D1025">
        <v>0</v>
      </c>
      <c r="E1025">
        <v>2</v>
      </c>
      <c r="F1025" t="s">
        <v>39190</v>
      </c>
      <c r="G1025" t="s">
        <v>25</v>
      </c>
      <c r="H1025" t="s">
        <v>11</v>
      </c>
      <c r="I1025" t="s">
        <v>39194</v>
      </c>
      <c r="J1025" t="s">
        <v>10668</v>
      </c>
      <c r="K1025" t="s">
        <v>4131</v>
      </c>
      <c r="L1025" t="s">
        <v>39205</v>
      </c>
      <c r="M1025" t="s">
        <v>10669</v>
      </c>
      <c r="N1025" t="s">
        <v>10670</v>
      </c>
    </row>
    <row r="1026" spans="1:14" x14ac:dyDescent="0.3">
      <c r="A1026" t="s">
        <v>39067</v>
      </c>
      <c r="B1026">
        <v>11633490</v>
      </c>
      <c r="C1026">
        <v>14</v>
      </c>
      <c r="D1026">
        <v>45</v>
      </c>
      <c r="E1026">
        <v>2</v>
      </c>
      <c r="F1026" t="s">
        <v>39191</v>
      </c>
      <c r="G1026" t="s">
        <v>53</v>
      </c>
      <c r="H1026" t="s">
        <v>5</v>
      </c>
      <c r="I1026" t="s">
        <v>39195</v>
      </c>
      <c r="J1026" t="s">
        <v>21003</v>
      </c>
      <c r="K1026" t="s">
        <v>21004</v>
      </c>
      <c r="L1026" t="s">
        <v>39208</v>
      </c>
      <c r="M1026" t="s">
        <v>21005</v>
      </c>
      <c r="N1026" t="s">
        <v>21006</v>
      </c>
    </row>
    <row r="1027" spans="1:14" x14ac:dyDescent="0.3">
      <c r="A1027" t="s">
        <v>38943</v>
      </c>
      <c r="B1027">
        <v>11222795</v>
      </c>
      <c r="C1027">
        <v>6</v>
      </c>
      <c r="D1027">
        <v>0</v>
      </c>
      <c r="E1027">
        <v>4</v>
      </c>
      <c r="F1027" t="s">
        <v>39191</v>
      </c>
      <c r="G1027" t="s">
        <v>25</v>
      </c>
      <c r="H1027" t="s">
        <v>11</v>
      </c>
      <c r="I1027" t="s">
        <v>39195</v>
      </c>
      <c r="J1027" t="s">
        <v>23734</v>
      </c>
      <c r="K1027" t="s">
        <v>23735</v>
      </c>
      <c r="L1027" t="s">
        <v>39207</v>
      </c>
      <c r="M1027" t="s">
        <v>23736</v>
      </c>
      <c r="N1027" t="s">
        <v>23736</v>
      </c>
    </row>
    <row r="1028" spans="1:14" x14ac:dyDescent="0.3">
      <c r="A1028" t="s">
        <v>38886</v>
      </c>
      <c r="B1028">
        <v>11073664</v>
      </c>
      <c r="C1028">
        <v>22</v>
      </c>
      <c r="D1028">
        <v>0</v>
      </c>
      <c r="E1028">
        <v>3</v>
      </c>
      <c r="F1028" t="s">
        <v>39191</v>
      </c>
      <c r="G1028" t="s">
        <v>25</v>
      </c>
      <c r="H1028" t="s">
        <v>11</v>
      </c>
      <c r="I1028" t="s">
        <v>39195</v>
      </c>
      <c r="J1028" t="s">
        <v>38683</v>
      </c>
      <c r="K1028" t="s">
        <v>38684</v>
      </c>
      <c r="L1028" t="s">
        <v>39207</v>
      </c>
      <c r="M1028" t="s">
        <v>38685</v>
      </c>
      <c r="N1028" t="s">
        <v>38686</v>
      </c>
    </row>
    <row r="1029" spans="1:14" x14ac:dyDescent="0.3">
      <c r="A1029" t="s">
        <v>39129</v>
      </c>
      <c r="B1029">
        <v>11883956</v>
      </c>
      <c r="C1029">
        <v>16</v>
      </c>
      <c r="D1029">
        <v>30</v>
      </c>
      <c r="E1029">
        <v>1</v>
      </c>
      <c r="F1029" t="s">
        <v>39191</v>
      </c>
      <c r="G1029" t="s">
        <v>4</v>
      </c>
      <c r="H1029" t="s">
        <v>5</v>
      </c>
      <c r="I1029" t="s">
        <v>39195</v>
      </c>
      <c r="J1029" t="s">
        <v>37489</v>
      </c>
      <c r="K1029" t="s">
        <v>34186</v>
      </c>
      <c r="L1029" t="s">
        <v>39208</v>
      </c>
      <c r="M1029" t="s">
        <v>37490</v>
      </c>
      <c r="N1029" t="s">
        <v>37491</v>
      </c>
    </row>
    <row r="1030" spans="1:14" x14ac:dyDescent="0.3">
      <c r="A1030" t="s">
        <v>39097</v>
      </c>
      <c r="B1030">
        <v>11769075</v>
      </c>
      <c r="C1030">
        <v>10</v>
      </c>
      <c r="D1030">
        <v>0</v>
      </c>
      <c r="E1030">
        <v>4</v>
      </c>
      <c r="F1030" t="s">
        <v>39190</v>
      </c>
      <c r="G1030" t="s">
        <v>10</v>
      </c>
      <c r="H1030" t="s">
        <v>11</v>
      </c>
      <c r="I1030" t="s">
        <v>39195</v>
      </c>
      <c r="J1030" t="s">
        <v>21697</v>
      </c>
      <c r="K1030" t="s">
        <v>21698</v>
      </c>
      <c r="L1030" t="s">
        <v>39207</v>
      </c>
      <c r="M1030" t="s">
        <v>21699</v>
      </c>
      <c r="N1030" t="s">
        <v>21700</v>
      </c>
    </row>
    <row r="1031" spans="1:14" x14ac:dyDescent="0.3">
      <c r="A1031" t="s">
        <v>39122</v>
      </c>
      <c r="B1031">
        <v>11857611</v>
      </c>
      <c r="C1031">
        <v>13</v>
      </c>
      <c r="D1031">
        <v>0</v>
      </c>
      <c r="E1031">
        <v>1</v>
      </c>
      <c r="F1031" t="s">
        <v>39191</v>
      </c>
      <c r="G1031" t="s">
        <v>4</v>
      </c>
      <c r="H1031" t="s">
        <v>5</v>
      </c>
      <c r="I1031" t="s">
        <v>39195</v>
      </c>
      <c r="J1031" t="s">
        <v>9372</v>
      </c>
      <c r="K1031" t="s">
        <v>9373</v>
      </c>
      <c r="L1031" t="s">
        <v>39206</v>
      </c>
      <c r="M1031" t="s">
        <v>9374</v>
      </c>
      <c r="N1031" t="s">
        <v>9375</v>
      </c>
    </row>
    <row r="1032" spans="1:14" x14ac:dyDescent="0.3">
      <c r="A1032" t="s">
        <v>38929</v>
      </c>
      <c r="B1032">
        <v>11164443</v>
      </c>
      <c r="C1032">
        <v>9</v>
      </c>
      <c r="D1032">
        <v>0</v>
      </c>
      <c r="E1032">
        <v>4</v>
      </c>
      <c r="F1032" t="s">
        <v>39191</v>
      </c>
      <c r="G1032" t="s">
        <v>53</v>
      </c>
      <c r="H1032" t="s">
        <v>5</v>
      </c>
      <c r="I1032" t="s">
        <v>39194</v>
      </c>
      <c r="J1032" t="s">
        <v>4979</v>
      </c>
      <c r="K1032" t="s">
        <v>20678</v>
      </c>
      <c r="L1032" t="s">
        <v>39208</v>
      </c>
      <c r="M1032" t="s">
        <v>20679</v>
      </c>
      <c r="N1032" t="s">
        <v>20680</v>
      </c>
    </row>
    <row r="1033" spans="1:14" x14ac:dyDescent="0.3">
      <c r="A1033" t="s">
        <v>38913</v>
      </c>
      <c r="B1033">
        <v>11111660</v>
      </c>
      <c r="C1033">
        <v>17</v>
      </c>
      <c r="D1033">
        <v>30</v>
      </c>
      <c r="E1033">
        <v>2</v>
      </c>
      <c r="F1033" t="s">
        <v>394</v>
      </c>
      <c r="G1033" t="s">
        <v>499</v>
      </c>
      <c r="H1033" t="s">
        <v>11</v>
      </c>
      <c r="I1033" t="s">
        <v>39195</v>
      </c>
    </row>
    <row r="1034" spans="1:14" x14ac:dyDescent="0.3">
      <c r="A1034" t="s">
        <v>38965</v>
      </c>
      <c r="B1034">
        <v>11332540</v>
      </c>
      <c r="C1034">
        <v>9</v>
      </c>
      <c r="D1034">
        <v>0</v>
      </c>
      <c r="E1034">
        <v>5</v>
      </c>
      <c r="F1034" t="s">
        <v>39189</v>
      </c>
      <c r="G1034" t="s">
        <v>10</v>
      </c>
      <c r="H1034" t="s">
        <v>11</v>
      </c>
      <c r="I1034" t="s">
        <v>39195</v>
      </c>
      <c r="J1034" t="s">
        <v>4383</v>
      </c>
      <c r="K1034" t="s">
        <v>4384</v>
      </c>
      <c r="L1034" t="s">
        <v>39205</v>
      </c>
      <c r="M1034" t="s">
        <v>4385</v>
      </c>
      <c r="N1034" t="s">
        <v>4386</v>
      </c>
    </row>
    <row r="1035" spans="1:14" x14ac:dyDescent="0.3">
      <c r="A1035" t="s">
        <v>39078</v>
      </c>
      <c r="B1035">
        <v>11722761</v>
      </c>
      <c r="C1035">
        <v>12</v>
      </c>
      <c r="D1035">
        <v>45</v>
      </c>
      <c r="E1035">
        <v>6</v>
      </c>
      <c r="F1035" t="s">
        <v>39191</v>
      </c>
      <c r="G1035" t="s">
        <v>25</v>
      </c>
      <c r="H1035" t="s">
        <v>11</v>
      </c>
      <c r="I1035" t="s">
        <v>39195</v>
      </c>
      <c r="J1035" t="s">
        <v>22092</v>
      </c>
      <c r="K1035" t="s">
        <v>3840</v>
      </c>
      <c r="L1035" t="s">
        <v>39205</v>
      </c>
      <c r="M1035" t="s">
        <v>22093</v>
      </c>
      <c r="N1035" t="s">
        <v>22094</v>
      </c>
    </row>
    <row r="1036" spans="1:14" x14ac:dyDescent="0.3">
      <c r="A1036" t="s">
        <v>38814</v>
      </c>
      <c r="B1036">
        <v>10840264</v>
      </c>
      <c r="C1036">
        <v>10</v>
      </c>
      <c r="D1036">
        <v>16</v>
      </c>
      <c r="E1036">
        <v>1</v>
      </c>
      <c r="F1036" t="s">
        <v>39190</v>
      </c>
      <c r="G1036" t="s">
        <v>25</v>
      </c>
      <c r="H1036" t="s">
        <v>11</v>
      </c>
      <c r="I1036" t="s">
        <v>39195</v>
      </c>
      <c r="J1036" t="s">
        <v>22578</v>
      </c>
      <c r="K1036" t="s">
        <v>22579</v>
      </c>
      <c r="L1036" t="s">
        <v>39207</v>
      </c>
      <c r="M1036" t="s">
        <v>22580</v>
      </c>
      <c r="N1036" t="s">
        <v>22581</v>
      </c>
    </row>
    <row r="1037" spans="1:14" x14ac:dyDescent="0.3">
      <c r="A1037" t="s">
        <v>38874</v>
      </c>
      <c r="B1037">
        <v>10989757</v>
      </c>
      <c r="C1037">
        <v>10</v>
      </c>
      <c r="D1037">
        <v>0</v>
      </c>
      <c r="E1037">
        <v>5</v>
      </c>
      <c r="F1037" t="s">
        <v>39189</v>
      </c>
      <c r="G1037" t="s">
        <v>10</v>
      </c>
      <c r="H1037" t="s">
        <v>11</v>
      </c>
      <c r="I1037" t="s">
        <v>39194</v>
      </c>
      <c r="J1037" t="s">
        <v>38654</v>
      </c>
      <c r="K1037" t="s">
        <v>13460</v>
      </c>
      <c r="L1037" t="s">
        <v>39205</v>
      </c>
      <c r="M1037" t="s">
        <v>38655</v>
      </c>
      <c r="N1037" t="s">
        <v>38655</v>
      </c>
    </row>
    <row r="1038" spans="1:14" x14ac:dyDescent="0.3">
      <c r="A1038" t="s">
        <v>38862</v>
      </c>
      <c r="B1038">
        <v>10949382</v>
      </c>
      <c r="C1038">
        <v>10</v>
      </c>
      <c r="D1038">
        <v>15</v>
      </c>
      <c r="E1038">
        <v>7</v>
      </c>
      <c r="F1038" t="s">
        <v>39190</v>
      </c>
      <c r="G1038" t="s">
        <v>25</v>
      </c>
      <c r="H1038" t="s">
        <v>11</v>
      </c>
      <c r="J1038" t="s">
        <v>7997</v>
      </c>
      <c r="K1038" t="s">
        <v>7998</v>
      </c>
      <c r="L1038" t="s">
        <v>39205</v>
      </c>
      <c r="M1038" t="s">
        <v>7999</v>
      </c>
      <c r="N1038" t="s">
        <v>8000</v>
      </c>
    </row>
    <row r="1039" spans="1:14" x14ac:dyDescent="0.3">
      <c r="A1039" t="s">
        <v>38936</v>
      </c>
      <c r="B1039">
        <v>11243852</v>
      </c>
      <c r="C1039">
        <v>12</v>
      </c>
      <c r="D1039">
        <v>30</v>
      </c>
      <c r="E1039">
        <v>4</v>
      </c>
      <c r="F1039" t="s">
        <v>39189</v>
      </c>
      <c r="G1039" t="s">
        <v>10</v>
      </c>
      <c r="H1039" t="s">
        <v>11</v>
      </c>
      <c r="I1039" t="s">
        <v>39195</v>
      </c>
      <c r="J1039" t="s">
        <v>17871</v>
      </c>
      <c r="K1039" t="s">
        <v>17871</v>
      </c>
      <c r="L1039" t="s">
        <v>39210</v>
      </c>
      <c r="M1039" t="s">
        <v>36106</v>
      </c>
      <c r="N1039" t="s">
        <v>36107</v>
      </c>
    </row>
    <row r="1040" spans="1:14" x14ac:dyDescent="0.3">
      <c r="A1040" t="s">
        <v>38850</v>
      </c>
      <c r="B1040">
        <v>10953500</v>
      </c>
      <c r="C1040">
        <v>10</v>
      </c>
      <c r="D1040">
        <v>0</v>
      </c>
      <c r="E1040">
        <v>2</v>
      </c>
      <c r="F1040" t="s">
        <v>39191</v>
      </c>
      <c r="G1040" t="s">
        <v>10</v>
      </c>
      <c r="H1040" t="s">
        <v>11</v>
      </c>
      <c r="I1040" t="s">
        <v>39195</v>
      </c>
      <c r="J1040" t="s">
        <v>8617</v>
      </c>
      <c r="K1040" t="s">
        <v>8618</v>
      </c>
      <c r="L1040" t="s">
        <v>39209</v>
      </c>
      <c r="M1040" t="s">
        <v>8619</v>
      </c>
      <c r="N1040" t="s">
        <v>8620</v>
      </c>
    </row>
    <row r="1041" spans="1:14" x14ac:dyDescent="0.3">
      <c r="A1041" t="s">
        <v>39102</v>
      </c>
      <c r="B1041">
        <v>11757596</v>
      </c>
      <c r="C1041">
        <v>8</v>
      </c>
      <c r="D1041">
        <v>15</v>
      </c>
      <c r="E1041">
        <v>2</v>
      </c>
      <c r="F1041" t="s">
        <v>39189</v>
      </c>
      <c r="G1041" t="s">
        <v>25</v>
      </c>
      <c r="H1041" t="s">
        <v>11</v>
      </c>
      <c r="I1041" t="s">
        <v>39196</v>
      </c>
      <c r="J1041" t="s">
        <v>7359</v>
      </c>
      <c r="K1041" t="s">
        <v>7359</v>
      </c>
      <c r="L1041" t="s">
        <v>39208</v>
      </c>
      <c r="M1041" t="s">
        <v>7360</v>
      </c>
      <c r="N1041" t="s">
        <v>7361</v>
      </c>
    </row>
    <row r="1042" spans="1:14" x14ac:dyDescent="0.3">
      <c r="A1042" t="s">
        <v>39093</v>
      </c>
      <c r="B1042">
        <v>11771490</v>
      </c>
      <c r="C1042">
        <v>11</v>
      </c>
      <c r="D1042">
        <v>30</v>
      </c>
      <c r="E1042">
        <v>7</v>
      </c>
      <c r="F1042" t="s">
        <v>39190</v>
      </c>
      <c r="G1042" t="s">
        <v>25</v>
      </c>
      <c r="H1042" t="s">
        <v>11</v>
      </c>
      <c r="I1042" t="s">
        <v>39195</v>
      </c>
      <c r="J1042" t="s">
        <v>31525</v>
      </c>
      <c r="K1042" t="s">
        <v>31526</v>
      </c>
      <c r="L1042" t="s">
        <v>39207</v>
      </c>
      <c r="M1042" t="s">
        <v>31527</v>
      </c>
      <c r="N1042" t="s">
        <v>31528</v>
      </c>
    </row>
    <row r="1043" spans="1:14" x14ac:dyDescent="0.3">
      <c r="A1043" t="s">
        <v>39047</v>
      </c>
      <c r="B1043">
        <v>11556450</v>
      </c>
      <c r="C1043">
        <v>12</v>
      </c>
      <c r="D1043">
        <v>15</v>
      </c>
      <c r="E1043">
        <v>3</v>
      </c>
      <c r="F1043" t="s">
        <v>39189</v>
      </c>
      <c r="G1043" t="s">
        <v>25</v>
      </c>
      <c r="H1043" t="s">
        <v>11</v>
      </c>
      <c r="I1043" t="s">
        <v>39194</v>
      </c>
      <c r="J1043" t="s">
        <v>30058</v>
      </c>
      <c r="K1043" t="s">
        <v>4541</v>
      </c>
      <c r="L1043" t="s">
        <v>39207</v>
      </c>
      <c r="M1043" t="s">
        <v>30059</v>
      </c>
      <c r="N1043" t="s">
        <v>30060</v>
      </c>
    </row>
    <row r="1044" spans="1:14" x14ac:dyDescent="0.3">
      <c r="A1044" t="s">
        <v>38914</v>
      </c>
      <c r="B1044">
        <v>11114990</v>
      </c>
      <c r="C1044">
        <v>8</v>
      </c>
      <c r="D1044">
        <v>15</v>
      </c>
      <c r="E1044">
        <v>3</v>
      </c>
      <c r="F1044" t="s">
        <v>39191</v>
      </c>
      <c r="G1044" t="s">
        <v>25</v>
      </c>
      <c r="H1044" t="s">
        <v>11</v>
      </c>
      <c r="I1044" t="s">
        <v>39195</v>
      </c>
      <c r="J1044" t="s">
        <v>33442</v>
      </c>
      <c r="K1044" t="s">
        <v>33443</v>
      </c>
      <c r="L1044" t="s">
        <v>39205</v>
      </c>
      <c r="M1044" t="s">
        <v>33444</v>
      </c>
      <c r="N1044" t="s">
        <v>33445</v>
      </c>
    </row>
    <row r="1045" spans="1:14" x14ac:dyDescent="0.3">
      <c r="A1045" t="s">
        <v>38829</v>
      </c>
      <c r="B1045">
        <v>10867917</v>
      </c>
      <c r="C1045">
        <v>11</v>
      </c>
      <c r="D1045">
        <v>0</v>
      </c>
      <c r="E1045">
        <v>2</v>
      </c>
      <c r="F1045" t="s">
        <v>39191</v>
      </c>
      <c r="G1045" t="s">
        <v>53</v>
      </c>
      <c r="H1045" t="s">
        <v>5</v>
      </c>
      <c r="I1045" t="s">
        <v>39195</v>
      </c>
      <c r="J1045" t="s">
        <v>611</v>
      </c>
      <c r="K1045" t="s">
        <v>29758</v>
      </c>
      <c r="L1045" t="s">
        <v>39208</v>
      </c>
      <c r="M1045" t="s">
        <v>20084</v>
      </c>
      <c r="N1045" t="s">
        <v>29759</v>
      </c>
    </row>
    <row r="1046" spans="1:14" x14ac:dyDescent="0.3">
      <c r="A1046" t="s">
        <v>38867</v>
      </c>
      <c r="B1046">
        <v>11014768</v>
      </c>
      <c r="C1046">
        <v>16</v>
      </c>
      <c r="D1046">
        <v>45</v>
      </c>
      <c r="E1046">
        <v>5</v>
      </c>
      <c r="F1046" t="s">
        <v>39190</v>
      </c>
      <c r="G1046" t="s">
        <v>10</v>
      </c>
      <c r="H1046" t="s">
        <v>11</v>
      </c>
      <c r="I1046" t="s">
        <v>39195</v>
      </c>
      <c r="J1046" t="s">
        <v>2210</v>
      </c>
      <c r="K1046" t="s">
        <v>2210</v>
      </c>
      <c r="L1046" t="s">
        <v>39205</v>
      </c>
      <c r="M1046" t="s">
        <v>2211</v>
      </c>
      <c r="N1046" t="s">
        <v>2212</v>
      </c>
    </row>
    <row r="1047" spans="1:14" x14ac:dyDescent="0.3">
      <c r="A1047" t="s">
        <v>38947</v>
      </c>
      <c r="B1047">
        <v>11276233</v>
      </c>
      <c r="C1047">
        <v>10</v>
      </c>
      <c r="D1047">
        <v>0</v>
      </c>
      <c r="E1047">
        <v>1</v>
      </c>
      <c r="F1047" t="s">
        <v>39190</v>
      </c>
      <c r="G1047" t="s">
        <v>25</v>
      </c>
      <c r="H1047" t="s">
        <v>11</v>
      </c>
      <c r="I1047" t="s">
        <v>39195</v>
      </c>
      <c r="J1047" t="s">
        <v>594</v>
      </c>
      <c r="K1047" t="s">
        <v>595</v>
      </c>
      <c r="L1047" t="s">
        <v>39205</v>
      </c>
      <c r="M1047" t="s">
        <v>596</v>
      </c>
      <c r="N1047" t="s">
        <v>597</v>
      </c>
    </row>
    <row r="1048" spans="1:14" x14ac:dyDescent="0.3">
      <c r="A1048" t="s">
        <v>39083</v>
      </c>
      <c r="B1048">
        <v>11731012</v>
      </c>
      <c r="C1048">
        <v>9</v>
      </c>
      <c r="D1048">
        <v>30</v>
      </c>
      <c r="E1048">
        <v>4</v>
      </c>
      <c r="F1048" t="s">
        <v>39190</v>
      </c>
      <c r="G1048" t="s">
        <v>10</v>
      </c>
      <c r="H1048" t="s">
        <v>11</v>
      </c>
      <c r="I1048" t="s">
        <v>39194</v>
      </c>
      <c r="J1048" t="s">
        <v>37460</v>
      </c>
      <c r="K1048" t="s">
        <v>37461</v>
      </c>
      <c r="L1048" t="s">
        <v>39206</v>
      </c>
      <c r="M1048" t="s">
        <v>37462</v>
      </c>
      <c r="N1048" t="s">
        <v>37463</v>
      </c>
    </row>
    <row r="1049" spans="1:14" x14ac:dyDescent="0.3">
      <c r="A1049" t="s">
        <v>38978</v>
      </c>
      <c r="B1049">
        <v>11334225</v>
      </c>
      <c r="C1049">
        <v>16</v>
      </c>
      <c r="D1049">
        <v>0</v>
      </c>
      <c r="E1049">
        <v>4</v>
      </c>
      <c r="F1049" t="s">
        <v>39190</v>
      </c>
      <c r="G1049" t="s">
        <v>10</v>
      </c>
      <c r="H1049" t="s">
        <v>11</v>
      </c>
      <c r="I1049" t="s">
        <v>39195</v>
      </c>
      <c r="J1049" t="s">
        <v>26707</v>
      </c>
      <c r="K1049" t="s">
        <v>26708</v>
      </c>
      <c r="L1049" t="s">
        <v>39207</v>
      </c>
      <c r="M1049" t="s">
        <v>26709</v>
      </c>
      <c r="N1049" t="s">
        <v>26710</v>
      </c>
    </row>
    <row r="1050" spans="1:14" x14ac:dyDescent="0.3">
      <c r="A1050" t="s">
        <v>38944</v>
      </c>
      <c r="B1050">
        <v>11267025</v>
      </c>
      <c r="C1050">
        <v>9</v>
      </c>
      <c r="D1050">
        <v>30</v>
      </c>
      <c r="E1050">
        <v>5</v>
      </c>
      <c r="F1050" t="s">
        <v>39191</v>
      </c>
      <c r="G1050" t="s">
        <v>10</v>
      </c>
      <c r="H1050" t="s">
        <v>11</v>
      </c>
      <c r="I1050" t="s">
        <v>39195</v>
      </c>
      <c r="J1050" t="s">
        <v>5817</v>
      </c>
      <c r="K1050" t="s">
        <v>5818</v>
      </c>
      <c r="L1050" t="s">
        <v>39205</v>
      </c>
      <c r="M1050" t="s">
        <v>5819</v>
      </c>
      <c r="N1050" t="s">
        <v>5820</v>
      </c>
    </row>
    <row r="1051" spans="1:14" x14ac:dyDescent="0.3">
      <c r="A1051" t="s">
        <v>39054</v>
      </c>
      <c r="B1051">
        <v>11591512</v>
      </c>
      <c r="C1051">
        <v>13</v>
      </c>
      <c r="D1051">
        <v>0</v>
      </c>
      <c r="E1051">
        <v>3</v>
      </c>
      <c r="F1051" t="s">
        <v>39190</v>
      </c>
      <c r="G1051" t="s">
        <v>25</v>
      </c>
      <c r="H1051" t="s">
        <v>11</v>
      </c>
      <c r="I1051" t="s">
        <v>39194</v>
      </c>
      <c r="J1051" t="s">
        <v>24442</v>
      </c>
      <c r="K1051" t="s">
        <v>24443</v>
      </c>
      <c r="L1051" t="s">
        <v>39208</v>
      </c>
      <c r="M1051" t="s">
        <v>24444</v>
      </c>
      <c r="N1051" t="s">
        <v>24445</v>
      </c>
    </row>
    <row r="1052" spans="1:14" x14ac:dyDescent="0.3">
      <c r="A1052" t="s">
        <v>39116</v>
      </c>
      <c r="B1052">
        <v>11811019</v>
      </c>
      <c r="C1052">
        <v>11</v>
      </c>
      <c r="D1052">
        <v>30</v>
      </c>
      <c r="E1052">
        <v>2</v>
      </c>
      <c r="F1052" t="s">
        <v>39191</v>
      </c>
      <c r="G1052" t="s">
        <v>58</v>
      </c>
      <c r="H1052" t="s">
        <v>5</v>
      </c>
      <c r="I1052" t="s">
        <v>39195</v>
      </c>
      <c r="J1052" t="s">
        <v>16506</v>
      </c>
      <c r="K1052" t="s">
        <v>14607</v>
      </c>
      <c r="L1052" t="s">
        <v>39207</v>
      </c>
      <c r="M1052" t="s">
        <v>25118</v>
      </c>
      <c r="N1052" t="s">
        <v>25119</v>
      </c>
    </row>
    <row r="1053" spans="1:14" x14ac:dyDescent="0.3">
      <c r="A1053" t="s">
        <v>38958</v>
      </c>
      <c r="B1053">
        <v>11272005</v>
      </c>
      <c r="C1053">
        <v>9</v>
      </c>
      <c r="D1053">
        <v>15</v>
      </c>
      <c r="E1053">
        <v>5</v>
      </c>
      <c r="F1053" t="s">
        <v>39189</v>
      </c>
      <c r="G1053" t="s">
        <v>25</v>
      </c>
      <c r="H1053" t="s">
        <v>11</v>
      </c>
      <c r="I1053" t="s">
        <v>39195</v>
      </c>
      <c r="J1053" t="s">
        <v>3444</v>
      </c>
      <c r="K1053" t="s">
        <v>3445</v>
      </c>
      <c r="L1053" t="s">
        <v>39208</v>
      </c>
      <c r="M1053" t="s">
        <v>3446</v>
      </c>
      <c r="N1053" t="s">
        <v>3447</v>
      </c>
    </row>
    <row r="1054" spans="1:14" x14ac:dyDescent="0.3">
      <c r="A1054" t="s">
        <v>38855</v>
      </c>
      <c r="B1054">
        <v>10925937</v>
      </c>
      <c r="C1054">
        <v>10</v>
      </c>
      <c r="D1054">
        <v>15</v>
      </c>
      <c r="E1054">
        <v>7</v>
      </c>
      <c r="F1054" t="s">
        <v>39189</v>
      </c>
      <c r="G1054" t="s">
        <v>25</v>
      </c>
      <c r="H1054" t="s">
        <v>11</v>
      </c>
      <c r="I1054" t="s">
        <v>39195</v>
      </c>
      <c r="J1054" t="s">
        <v>33155</v>
      </c>
      <c r="K1054" t="s">
        <v>33156</v>
      </c>
      <c r="L1054" t="s">
        <v>39208</v>
      </c>
      <c r="M1054" t="s">
        <v>33157</v>
      </c>
      <c r="N1054" t="s">
        <v>33158</v>
      </c>
    </row>
    <row r="1055" spans="1:14" x14ac:dyDescent="0.3">
      <c r="A1055" t="s">
        <v>39131</v>
      </c>
      <c r="B1055">
        <v>11915532</v>
      </c>
      <c r="C1055">
        <v>20</v>
      </c>
      <c r="D1055">
        <v>30</v>
      </c>
      <c r="E1055">
        <v>3</v>
      </c>
      <c r="F1055" t="s">
        <v>39191</v>
      </c>
      <c r="G1055" t="s">
        <v>25</v>
      </c>
      <c r="H1055" t="s">
        <v>11</v>
      </c>
      <c r="I1055" t="s">
        <v>39195</v>
      </c>
      <c r="J1055" t="s">
        <v>29172</v>
      </c>
      <c r="K1055" t="s">
        <v>29173</v>
      </c>
      <c r="L1055" t="s">
        <v>39206</v>
      </c>
      <c r="M1055" t="s">
        <v>29174</v>
      </c>
      <c r="N1055" t="s">
        <v>29175</v>
      </c>
    </row>
    <row r="1056" spans="1:14" x14ac:dyDescent="0.3">
      <c r="A1056" t="s">
        <v>38974</v>
      </c>
      <c r="B1056">
        <v>11365287</v>
      </c>
      <c r="C1056">
        <v>13</v>
      </c>
      <c r="D1056">
        <v>30</v>
      </c>
      <c r="E1056">
        <v>7</v>
      </c>
      <c r="F1056" t="s">
        <v>39189</v>
      </c>
      <c r="G1056" t="s">
        <v>25</v>
      </c>
      <c r="H1056" t="s">
        <v>11</v>
      </c>
      <c r="I1056" t="s">
        <v>39195</v>
      </c>
      <c r="J1056" t="s">
        <v>6038</v>
      </c>
      <c r="K1056" t="s">
        <v>6039</v>
      </c>
      <c r="L1056" t="s">
        <v>39206</v>
      </c>
      <c r="M1056" t="s">
        <v>6040</v>
      </c>
      <c r="N1056" t="s">
        <v>6041</v>
      </c>
    </row>
    <row r="1057" spans="1:14" x14ac:dyDescent="0.3">
      <c r="A1057" t="s">
        <v>39069</v>
      </c>
      <c r="B1057">
        <v>11642075</v>
      </c>
      <c r="C1057">
        <v>8</v>
      </c>
      <c r="D1057">
        <v>15</v>
      </c>
      <c r="E1057">
        <v>4</v>
      </c>
      <c r="F1057" t="s">
        <v>39190</v>
      </c>
      <c r="G1057" t="s">
        <v>25</v>
      </c>
      <c r="H1057" t="s">
        <v>11</v>
      </c>
      <c r="I1057" t="s">
        <v>39195</v>
      </c>
      <c r="J1057" t="s">
        <v>8942</v>
      </c>
      <c r="K1057" t="s">
        <v>8943</v>
      </c>
      <c r="L1057" t="s">
        <v>39208</v>
      </c>
      <c r="M1057" t="s">
        <v>8944</v>
      </c>
      <c r="N1057" t="s">
        <v>8945</v>
      </c>
    </row>
    <row r="1058" spans="1:14" x14ac:dyDescent="0.3">
      <c r="A1058" t="s">
        <v>39104</v>
      </c>
      <c r="B1058">
        <v>11767786</v>
      </c>
      <c r="C1058">
        <v>16</v>
      </c>
      <c r="D1058">
        <v>30</v>
      </c>
      <c r="E1058">
        <v>4</v>
      </c>
      <c r="F1058" t="s">
        <v>39191</v>
      </c>
      <c r="G1058" t="s">
        <v>10</v>
      </c>
      <c r="H1058" t="s">
        <v>11</v>
      </c>
      <c r="I1058" t="s">
        <v>39194</v>
      </c>
      <c r="J1058" t="s">
        <v>5568</v>
      </c>
      <c r="K1058" t="s">
        <v>35531</v>
      </c>
      <c r="L1058" t="s">
        <v>39211</v>
      </c>
      <c r="M1058" t="s">
        <v>35532</v>
      </c>
      <c r="N1058" t="s">
        <v>35533</v>
      </c>
    </row>
    <row r="1059" spans="1:14" x14ac:dyDescent="0.3">
      <c r="A1059" t="s">
        <v>38895</v>
      </c>
      <c r="B1059">
        <v>11055136</v>
      </c>
      <c r="C1059">
        <v>14</v>
      </c>
      <c r="D1059">
        <v>45</v>
      </c>
      <c r="E1059">
        <v>5</v>
      </c>
      <c r="F1059" t="s">
        <v>39191</v>
      </c>
      <c r="G1059" t="s">
        <v>25</v>
      </c>
      <c r="H1059" t="s">
        <v>11</v>
      </c>
      <c r="I1059" t="s">
        <v>39195</v>
      </c>
      <c r="J1059" t="s">
        <v>24935</v>
      </c>
      <c r="K1059" t="s">
        <v>24936</v>
      </c>
      <c r="L1059" t="s">
        <v>39210</v>
      </c>
      <c r="M1059" t="s">
        <v>24937</v>
      </c>
      <c r="N1059" t="s">
        <v>24938</v>
      </c>
    </row>
    <row r="1060" spans="1:14" x14ac:dyDescent="0.3">
      <c r="A1060" t="s">
        <v>39014</v>
      </c>
      <c r="B1060">
        <v>11474080</v>
      </c>
      <c r="C1060">
        <v>10</v>
      </c>
      <c r="D1060">
        <v>15</v>
      </c>
      <c r="E1060">
        <v>5</v>
      </c>
      <c r="F1060" t="s">
        <v>39191</v>
      </c>
      <c r="G1060" t="s">
        <v>58</v>
      </c>
      <c r="H1060" t="s">
        <v>5</v>
      </c>
      <c r="I1060" t="s">
        <v>39195</v>
      </c>
      <c r="J1060" t="s">
        <v>14299</v>
      </c>
      <c r="K1060" t="s">
        <v>14300</v>
      </c>
      <c r="L1060" t="s">
        <v>39205</v>
      </c>
      <c r="M1060" t="s">
        <v>12559</v>
      </c>
      <c r="N1060" t="s">
        <v>14301</v>
      </c>
    </row>
    <row r="1061" spans="1:14" x14ac:dyDescent="0.3">
      <c r="A1061" t="s">
        <v>38836</v>
      </c>
      <c r="B1061">
        <v>10892783</v>
      </c>
      <c r="C1061">
        <v>18</v>
      </c>
      <c r="D1061">
        <v>0</v>
      </c>
      <c r="E1061">
        <v>2</v>
      </c>
      <c r="F1061" t="s">
        <v>394</v>
      </c>
      <c r="G1061" t="s">
        <v>25</v>
      </c>
      <c r="H1061" t="s">
        <v>11</v>
      </c>
      <c r="I1061" t="s">
        <v>39194</v>
      </c>
    </row>
    <row r="1062" spans="1:14" x14ac:dyDescent="0.3">
      <c r="A1062" t="s">
        <v>38836</v>
      </c>
      <c r="B1062">
        <v>10864375</v>
      </c>
      <c r="C1062">
        <v>15</v>
      </c>
      <c r="D1062">
        <v>0</v>
      </c>
      <c r="E1062">
        <v>2</v>
      </c>
      <c r="F1062" t="s">
        <v>39189</v>
      </c>
      <c r="G1062" t="s">
        <v>25</v>
      </c>
      <c r="H1062" t="s">
        <v>11</v>
      </c>
      <c r="I1062" t="s">
        <v>39195</v>
      </c>
      <c r="J1062" t="s">
        <v>20521</v>
      </c>
      <c r="K1062" t="s">
        <v>20522</v>
      </c>
      <c r="L1062" t="s">
        <v>39207</v>
      </c>
      <c r="M1062" t="s">
        <v>16686</v>
      </c>
      <c r="N1062" t="s">
        <v>2732</v>
      </c>
    </row>
    <row r="1063" spans="1:14" x14ac:dyDescent="0.3">
      <c r="A1063" t="s">
        <v>39083</v>
      </c>
      <c r="B1063">
        <v>11743818</v>
      </c>
      <c r="C1063">
        <v>13</v>
      </c>
      <c r="D1063">
        <v>45</v>
      </c>
      <c r="E1063">
        <v>4</v>
      </c>
      <c r="F1063" t="s">
        <v>452</v>
      </c>
      <c r="G1063" t="s">
        <v>25</v>
      </c>
      <c r="H1063" t="s">
        <v>11</v>
      </c>
      <c r="I1063" t="s">
        <v>39195</v>
      </c>
      <c r="J1063" t="s">
        <v>33304</v>
      </c>
      <c r="K1063" t="s">
        <v>33304</v>
      </c>
      <c r="L1063" t="s">
        <v>39207</v>
      </c>
      <c r="M1063" t="s">
        <v>33305</v>
      </c>
      <c r="N1063" t="s">
        <v>33305</v>
      </c>
    </row>
    <row r="1064" spans="1:14" x14ac:dyDescent="0.3">
      <c r="A1064" t="s">
        <v>39096</v>
      </c>
      <c r="B1064">
        <v>11756140</v>
      </c>
      <c r="C1064">
        <v>12</v>
      </c>
      <c r="D1064">
        <v>15</v>
      </c>
      <c r="E1064">
        <v>3</v>
      </c>
      <c r="F1064" t="s">
        <v>39191</v>
      </c>
      <c r="G1064" t="s">
        <v>25</v>
      </c>
      <c r="H1064" t="s">
        <v>11</v>
      </c>
      <c r="J1064" t="s">
        <v>1455</v>
      </c>
      <c r="K1064" t="s">
        <v>1456</v>
      </c>
      <c r="L1064" t="s">
        <v>39205</v>
      </c>
      <c r="M1064" t="s">
        <v>1457</v>
      </c>
      <c r="N1064" t="s">
        <v>1457</v>
      </c>
    </row>
    <row r="1065" spans="1:14" x14ac:dyDescent="0.3">
      <c r="A1065" t="s">
        <v>39039</v>
      </c>
      <c r="B1065">
        <v>11578614</v>
      </c>
      <c r="C1065">
        <v>15</v>
      </c>
      <c r="D1065">
        <v>30</v>
      </c>
      <c r="E1065">
        <v>2</v>
      </c>
      <c r="F1065" t="s">
        <v>39190</v>
      </c>
      <c r="G1065" t="s">
        <v>10</v>
      </c>
      <c r="H1065" t="s">
        <v>11</v>
      </c>
      <c r="I1065" t="s">
        <v>39195</v>
      </c>
      <c r="J1065" t="s">
        <v>2874</v>
      </c>
      <c r="K1065" t="s">
        <v>2875</v>
      </c>
      <c r="L1065" t="s">
        <v>39207</v>
      </c>
      <c r="M1065" t="s">
        <v>2876</v>
      </c>
      <c r="N1065" t="s">
        <v>2877</v>
      </c>
    </row>
    <row r="1066" spans="1:14" x14ac:dyDescent="0.3">
      <c r="A1066" t="s">
        <v>38860</v>
      </c>
      <c r="B1066">
        <v>10945484</v>
      </c>
      <c r="C1066">
        <v>15</v>
      </c>
      <c r="D1066">
        <v>30</v>
      </c>
      <c r="E1066">
        <v>5</v>
      </c>
      <c r="F1066" t="s">
        <v>39189</v>
      </c>
      <c r="G1066" t="s">
        <v>10</v>
      </c>
      <c r="H1066" t="s">
        <v>11</v>
      </c>
      <c r="I1066" t="s">
        <v>39194</v>
      </c>
      <c r="J1066" t="s">
        <v>20267</v>
      </c>
      <c r="K1066" t="s">
        <v>20268</v>
      </c>
      <c r="L1066" t="s">
        <v>39205</v>
      </c>
      <c r="M1066" t="s">
        <v>20269</v>
      </c>
      <c r="N1066" t="s">
        <v>20270</v>
      </c>
    </row>
    <row r="1067" spans="1:14" x14ac:dyDescent="0.3">
      <c r="A1067" t="s">
        <v>38815</v>
      </c>
      <c r="B1067">
        <v>10823529</v>
      </c>
      <c r="C1067">
        <v>20</v>
      </c>
      <c r="D1067">
        <v>30</v>
      </c>
      <c r="E1067">
        <v>2</v>
      </c>
      <c r="F1067" t="s">
        <v>39191</v>
      </c>
      <c r="G1067" t="s">
        <v>25</v>
      </c>
      <c r="H1067" t="s">
        <v>11</v>
      </c>
      <c r="I1067" t="s">
        <v>39195</v>
      </c>
      <c r="M1067" t="s">
        <v>28367</v>
      </c>
      <c r="N1067" t="s">
        <v>28368</v>
      </c>
    </row>
    <row r="1068" spans="1:14" x14ac:dyDescent="0.3">
      <c r="A1068" t="s">
        <v>38906</v>
      </c>
      <c r="B1068">
        <v>11087431</v>
      </c>
      <c r="C1068">
        <v>8</v>
      </c>
      <c r="D1068">
        <v>30</v>
      </c>
      <c r="E1068">
        <v>2</v>
      </c>
      <c r="F1068" t="s">
        <v>39191</v>
      </c>
      <c r="G1068" t="s">
        <v>25</v>
      </c>
      <c r="H1068" t="s">
        <v>11</v>
      </c>
      <c r="I1068" t="s">
        <v>39195</v>
      </c>
      <c r="J1068" t="s">
        <v>20761</v>
      </c>
      <c r="K1068" t="s">
        <v>15760</v>
      </c>
      <c r="L1068" t="s">
        <v>39206</v>
      </c>
      <c r="M1068" t="s">
        <v>20762</v>
      </c>
      <c r="N1068" t="s">
        <v>20763</v>
      </c>
    </row>
    <row r="1069" spans="1:14" x14ac:dyDescent="0.3">
      <c r="A1069" t="s">
        <v>39004</v>
      </c>
      <c r="B1069">
        <v>11445685</v>
      </c>
      <c r="C1069">
        <v>9</v>
      </c>
      <c r="D1069">
        <v>15</v>
      </c>
      <c r="E1069">
        <v>2</v>
      </c>
      <c r="F1069" t="s">
        <v>39191</v>
      </c>
      <c r="G1069" t="s">
        <v>25</v>
      </c>
      <c r="H1069" t="s">
        <v>11</v>
      </c>
      <c r="I1069" t="s">
        <v>39195</v>
      </c>
      <c r="J1069" t="s">
        <v>31705</v>
      </c>
      <c r="K1069" t="s">
        <v>31706</v>
      </c>
      <c r="L1069" t="s">
        <v>39205</v>
      </c>
      <c r="M1069" t="s">
        <v>31707</v>
      </c>
      <c r="N1069" t="s">
        <v>31708</v>
      </c>
    </row>
    <row r="1070" spans="1:14" x14ac:dyDescent="0.3">
      <c r="A1070" t="s">
        <v>39063</v>
      </c>
      <c r="B1070">
        <v>11669215</v>
      </c>
      <c r="C1070">
        <v>12</v>
      </c>
      <c r="D1070">
        <v>0</v>
      </c>
      <c r="E1070">
        <v>5</v>
      </c>
      <c r="F1070" t="s">
        <v>39189</v>
      </c>
      <c r="G1070" t="s">
        <v>10</v>
      </c>
      <c r="H1070" t="s">
        <v>11</v>
      </c>
      <c r="I1070" t="s">
        <v>39194</v>
      </c>
      <c r="J1070" t="s">
        <v>3785</v>
      </c>
      <c r="K1070" t="s">
        <v>3786</v>
      </c>
      <c r="L1070" t="s">
        <v>39207</v>
      </c>
      <c r="M1070" t="s">
        <v>3787</v>
      </c>
      <c r="N1070" t="s">
        <v>3788</v>
      </c>
    </row>
    <row r="1071" spans="1:14" x14ac:dyDescent="0.3">
      <c r="A1071" t="s">
        <v>38856</v>
      </c>
      <c r="B1071">
        <v>10968800</v>
      </c>
      <c r="C1071">
        <v>9</v>
      </c>
      <c r="D1071">
        <v>0</v>
      </c>
      <c r="E1071">
        <v>1</v>
      </c>
      <c r="F1071" t="s">
        <v>394</v>
      </c>
      <c r="G1071" t="s">
        <v>10</v>
      </c>
      <c r="H1071" t="s">
        <v>11</v>
      </c>
      <c r="I1071" t="s">
        <v>39195</v>
      </c>
      <c r="J1071" t="s">
        <v>820</v>
      </c>
      <c r="K1071" t="s">
        <v>821</v>
      </c>
      <c r="L1071" t="s">
        <v>39205</v>
      </c>
      <c r="M1071" t="s">
        <v>822</v>
      </c>
      <c r="N1071" t="s">
        <v>822</v>
      </c>
    </row>
    <row r="1072" spans="1:14" x14ac:dyDescent="0.3">
      <c r="A1072" t="s">
        <v>38823</v>
      </c>
      <c r="B1072">
        <v>10870348</v>
      </c>
      <c r="C1072">
        <v>8</v>
      </c>
      <c r="D1072">
        <v>45</v>
      </c>
      <c r="E1072">
        <v>3</v>
      </c>
      <c r="F1072" t="s">
        <v>39189</v>
      </c>
      <c r="G1072" t="s">
        <v>10</v>
      </c>
      <c r="H1072" t="s">
        <v>11</v>
      </c>
      <c r="I1072" t="s">
        <v>39194</v>
      </c>
      <c r="J1072" t="s">
        <v>13155</v>
      </c>
      <c r="K1072" t="s">
        <v>37584</v>
      </c>
    </row>
    <row r="1073" spans="1:14" x14ac:dyDescent="0.3">
      <c r="A1073" t="s">
        <v>38884</v>
      </c>
      <c r="B1073">
        <v>11019244</v>
      </c>
      <c r="C1073">
        <v>8</v>
      </c>
      <c r="D1073">
        <v>15</v>
      </c>
      <c r="E1073">
        <v>1</v>
      </c>
      <c r="F1073" t="s">
        <v>39189</v>
      </c>
      <c r="G1073" t="s">
        <v>10</v>
      </c>
      <c r="H1073" t="s">
        <v>11</v>
      </c>
      <c r="I1073" t="s">
        <v>39194</v>
      </c>
      <c r="J1073" t="s">
        <v>25061</v>
      </c>
      <c r="K1073" t="s">
        <v>25062</v>
      </c>
      <c r="L1073" t="s">
        <v>39207</v>
      </c>
      <c r="M1073" t="s">
        <v>25063</v>
      </c>
      <c r="N1073" t="s">
        <v>25064</v>
      </c>
    </row>
    <row r="1074" spans="1:14" x14ac:dyDescent="0.3">
      <c r="A1074" t="s">
        <v>38921</v>
      </c>
      <c r="B1074">
        <v>11172663</v>
      </c>
      <c r="C1074">
        <v>9</v>
      </c>
      <c r="D1074">
        <v>30</v>
      </c>
      <c r="E1074">
        <v>3</v>
      </c>
      <c r="F1074" t="s">
        <v>39190</v>
      </c>
      <c r="G1074" t="s">
        <v>10</v>
      </c>
      <c r="H1074" t="s">
        <v>11</v>
      </c>
      <c r="I1074" t="s">
        <v>39195</v>
      </c>
      <c r="J1074" t="s">
        <v>27928</v>
      </c>
      <c r="K1074" t="s">
        <v>27929</v>
      </c>
      <c r="L1074" t="s">
        <v>39206</v>
      </c>
      <c r="M1074" t="s">
        <v>27930</v>
      </c>
      <c r="N1074" t="s">
        <v>27931</v>
      </c>
    </row>
    <row r="1075" spans="1:14" x14ac:dyDescent="0.3">
      <c r="A1075" t="s">
        <v>38844</v>
      </c>
      <c r="B1075">
        <v>10891616</v>
      </c>
      <c r="C1075">
        <v>11</v>
      </c>
      <c r="D1075">
        <v>15</v>
      </c>
      <c r="E1075">
        <v>3</v>
      </c>
      <c r="F1075" t="s">
        <v>39190</v>
      </c>
      <c r="G1075" t="s">
        <v>25</v>
      </c>
      <c r="H1075" t="s">
        <v>11</v>
      </c>
      <c r="I1075" t="s">
        <v>39195</v>
      </c>
      <c r="J1075" t="s">
        <v>21305</v>
      </c>
      <c r="K1075" t="s">
        <v>21306</v>
      </c>
      <c r="L1075" t="s">
        <v>39205</v>
      </c>
      <c r="M1075" t="s">
        <v>21307</v>
      </c>
      <c r="N1075" t="s">
        <v>21308</v>
      </c>
    </row>
    <row r="1076" spans="1:14" x14ac:dyDescent="0.3">
      <c r="A1076" t="s">
        <v>39003</v>
      </c>
      <c r="B1076">
        <v>11411791</v>
      </c>
      <c r="C1076">
        <v>10</v>
      </c>
      <c r="D1076">
        <v>0</v>
      </c>
      <c r="E1076">
        <v>1</v>
      </c>
      <c r="F1076" t="s">
        <v>39189</v>
      </c>
      <c r="G1076" t="s">
        <v>25</v>
      </c>
      <c r="H1076" t="s">
        <v>11</v>
      </c>
      <c r="I1076" t="s">
        <v>39194</v>
      </c>
      <c r="J1076" t="s">
        <v>26746</v>
      </c>
      <c r="K1076" t="s">
        <v>26747</v>
      </c>
      <c r="L1076" t="s">
        <v>39206</v>
      </c>
      <c r="M1076" t="s">
        <v>15251</v>
      </c>
      <c r="N1076" t="s">
        <v>24004</v>
      </c>
    </row>
    <row r="1077" spans="1:14" x14ac:dyDescent="0.3">
      <c r="A1077" t="s">
        <v>39072</v>
      </c>
      <c r="B1077">
        <v>11699891</v>
      </c>
      <c r="C1077">
        <v>15</v>
      </c>
      <c r="D1077">
        <v>0</v>
      </c>
      <c r="E1077">
        <v>7</v>
      </c>
      <c r="F1077" t="s">
        <v>39190</v>
      </c>
      <c r="G1077" t="s">
        <v>10</v>
      </c>
      <c r="H1077" t="s">
        <v>11</v>
      </c>
      <c r="I1077" t="s">
        <v>39194</v>
      </c>
      <c r="J1077" t="s">
        <v>38696</v>
      </c>
      <c r="K1077" t="s">
        <v>38697</v>
      </c>
      <c r="L1077" t="s">
        <v>39209</v>
      </c>
      <c r="M1077" t="s">
        <v>38698</v>
      </c>
      <c r="N1077" t="s">
        <v>38698</v>
      </c>
    </row>
    <row r="1078" spans="1:14" x14ac:dyDescent="0.3">
      <c r="A1078" t="s">
        <v>39029</v>
      </c>
      <c r="B1078">
        <v>11519420</v>
      </c>
      <c r="C1078">
        <v>21</v>
      </c>
      <c r="D1078">
        <v>30</v>
      </c>
      <c r="E1078">
        <v>6</v>
      </c>
      <c r="F1078" t="s">
        <v>39191</v>
      </c>
      <c r="G1078" t="s">
        <v>58</v>
      </c>
      <c r="H1078" t="s">
        <v>5</v>
      </c>
      <c r="J1078" t="s">
        <v>3072</v>
      </c>
      <c r="K1078" t="s">
        <v>3073</v>
      </c>
      <c r="L1078" t="s">
        <v>39207</v>
      </c>
      <c r="M1078" t="s">
        <v>3074</v>
      </c>
      <c r="N1078" t="s">
        <v>3075</v>
      </c>
    </row>
    <row r="1079" spans="1:14" x14ac:dyDescent="0.3">
      <c r="A1079" t="s">
        <v>39131</v>
      </c>
      <c r="B1079">
        <v>11890422</v>
      </c>
      <c r="C1079">
        <v>9</v>
      </c>
      <c r="D1079">
        <v>0</v>
      </c>
      <c r="E1079">
        <v>3</v>
      </c>
      <c r="F1079" t="s">
        <v>39190</v>
      </c>
      <c r="G1079" t="s">
        <v>10</v>
      </c>
      <c r="H1079" t="s">
        <v>11</v>
      </c>
      <c r="I1079" t="s">
        <v>39195</v>
      </c>
      <c r="J1079" t="s">
        <v>2831</v>
      </c>
      <c r="K1079" t="s">
        <v>19073</v>
      </c>
      <c r="L1079" t="s">
        <v>39208</v>
      </c>
      <c r="M1079" t="s">
        <v>19074</v>
      </c>
      <c r="N1079" t="s">
        <v>19075</v>
      </c>
    </row>
    <row r="1080" spans="1:14" x14ac:dyDescent="0.3">
      <c r="A1080" t="s">
        <v>39088</v>
      </c>
      <c r="B1080">
        <v>11740027</v>
      </c>
      <c r="C1080">
        <v>18</v>
      </c>
      <c r="D1080">
        <v>0</v>
      </c>
      <c r="E1080">
        <v>2</v>
      </c>
      <c r="F1080" t="s">
        <v>39189</v>
      </c>
      <c r="G1080" t="s">
        <v>10</v>
      </c>
      <c r="H1080" t="s">
        <v>11</v>
      </c>
      <c r="I1080" t="s">
        <v>39195</v>
      </c>
      <c r="J1080" t="s">
        <v>9821</v>
      </c>
      <c r="K1080" t="s">
        <v>9822</v>
      </c>
      <c r="L1080" t="s">
        <v>39209</v>
      </c>
      <c r="M1080" t="s">
        <v>9823</v>
      </c>
      <c r="N1080" t="s">
        <v>9824</v>
      </c>
    </row>
    <row r="1081" spans="1:14" x14ac:dyDescent="0.3">
      <c r="A1081" t="s">
        <v>38801</v>
      </c>
      <c r="B1081">
        <v>10756689</v>
      </c>
      <c r="C1081">
        <v>15</v>
      </c>
      <c r="D1081">
        <v>30</v>
      </c>
      <c r="E1081">
        <v>2</v>
      </c>
      <c r="F1081" t="s">
        <v>39189</v>
      </c>
      <c r="G1081" t="s">
        <v>10</v>
      </c>
      <c r="H1081" t="s">
        <v>11</v>
      </c>
      <c r="I1081" t="s">
        <v>39195</v>
      </c>
      <c r="J1081" t="s">
        <v>28965</v>
      </c>
      <c r="K1081" t="s">
        <v>28966</v>
      </c>
      <c r="L1081" t="s">
        <v>39205</v>
      </c>
      <c r="M1081" t="s">
        <v>28967</v>
      </c>
      <c r="N1081" t="s">
        <v>6748</v>
      </c>
    </row>
    <row r="1082" spans="1:14" x14ac:dyDescent="0.3">
      <c r="A1082" t="s">
        <v>38905</v>
      </c>
      <c r="B1082">
        <v>11084894</v>
      </c>
      <c r="C1082">
        <v>14</v>
      </c>
      <c r="D1082">
        <v>30</v>
      </c>
      <c r="E1082">
        <v>1</v>
      </c>
      <c r="F1082" t="s">
        <v>394</v>
      </c>
      <c r="G1082" t="s">
        <v>25</v>
      </c>
      <c r="H1082" t="s">
        <v>11</v>
      </c>
      <c r="I1082" t="s">
        <v>39195</v>
      </c>
      <c r="J1082" t="s">
        <v>22216</v>
      </c>
      <c r="K1082" t="s">
        <v>22217</v>
      </c>
      <c r="L1082" t="s">
        <v>39208</v>
      </c>
      <c r="M1082" t="s">
        <v>22218</v>
      </c>
      <c r="N1082" t="s">
        <v>22219</v>
      </c>
    </row>
    <row r="1083" spans="1:14" x14ac:dyDescent="0.3">
      <c r="A1083" t="s">
        <v>38969</v>
      </c>
      <c r="B1083">
        <v>11351679</v>
      </c>
      <c r="C1083">
        <v>10</v>
      </c>
      <c r="D1083">
        <v>45</v>
      </c>
      <c r="E1083">
        <v>2</v>
      </c>
      <c r="F1083" t="s">
        <v>39189</v>
      </c>
      <c r="G1083" t="s">
        <v>10</v>
      </c>
      <c r="H1083" t="s">
        <v>11</v>
      </c>
      <c r="I1083" t="s">
        <v>39194</v>
      </c>
      <c r="J1083" t="s">
        <v>37181</v>
      </c>
      <c r="K1083" t="s">
        <v>37182</v>
      </c>
      <c r="L1083" t="s">
        <v>39206</v>
      </c>
      <c r="M1083" t="s">
        <v>37183</v>
      </c>
      <c r="N1083" t="s">
        <v>37183</v>
      </c>
    </row>
    <row r="1084" spans="1:14" x14ac:dyDescent="0.3">
      <c r="A1084" t="s">
        <v>38937</v>
      </c>
      <c r="B1084">
        <v>11226924</v>
      </c>
      <c r="C1084">
        <v>14</v>
      </c>
      <c r="D1084">
        <v>15</v>
      </c>
      <c r="E1084">
        <v>5</v>
      </c>
      <c r="F1084" t="s">
        <v>39189</v>
      </c>
      <c r="G1084" t="s">
        <v>10</v>
      </c>
      <c r="H1084" t="s">
        <v>11</v>
      </c>
      <c r="I1084" t="s">
        <v>39195</v>
      </c>
      <c r="J1084" t="s">
        <v>18187</v>
      </c>
      <c r="K1084" t="s">
        <v>18188</v>
      </c>
      <c r="L1084" t="s">
        <v>39205</v>
      </c>
      <c r="M1084" t="s">
        <v>18189</v>
      </c>
      <c r="N1084" t="s">
        <v>18190</v>
      </c>
    </row>
    <row r="1085" spans="1:14" x14ac:dyDescent="0.3">
      <c r="A1085" t="s">
        <v>39068</v>
      </c>
      <c r="B1085">
        <v>11637589</v>
      </c>
      <c r="C1085">
        <v>8</v>
      </c>
      <c r="D1085">
        <v>20</v>
      </c>
      <c r="E1085">
        <v>3</v>
      </c>
      <c r="F1085" t="s">
        <v>39190</v>
      </c>
      <c r="G1085" t="s">
        <v>25</v>
      </c>
      <c r="H1085" t="s">
        <v>11</v>
      </c>
      <c r="I1085" t="s">
        <v>39195</v>
      </c>
      <c r="J1085" t="s">
        <v>16221</v>
      </c>
      <c r="K1085" t="s">
        <v>16222</v>
      </c>
      <c r="L1085" t="s">
        <v>39207</v>
      </c>
      <c r="M1085" t="s">
        <v>16223</v>
      </c>
      <c r="N1085" t="s">
        <v>16224</v>
      </c>
    </row>
    <row r="1086" spans="1:14" x14ac:dyDescent="0.3">
      <c r="A1086" t="s">
        <v>38803</v>
      </c>
      <c r="B1086">
        <v>10763903</v>
      </c>
      <c r="C1086">
        <v>8</v>
      </c>
      <c r="D1086">
        <v>0</v>
      </c>
      <c r="E1086">
        <v>4</v>
      </c>
      <c r="F1086" t="s">
        <v>39189</v>
      </c>
      <c r="G1086" t="s">
        <v>25</v>
      </c>
      <c r="H1086" t="s">
        <v>11</v>
      </c>
      <c r="I1086" t="s">
        <v>39194</v>
      </c>
      <c r="J1086" t="s">
        <v>36811</v>
      </c>
      <c r="K1086" t="s">
        <v>36812</v>
      </c>
      <c r="L1086" t="s">
        <v>39209</v>
      </c>
      <c r="M1086" t="s">
        <v>36813</v>
      </c>
      <c r="N1086" t="s">
        <v>32952</v>
      </c>
    </row>
    <row r="1087" spans="1:14" x14ac:dyDescent="0.3">
      <c r="A1087" t="s">
        <v>38844</v>
      </c>
      <c r="B1087">
        <v>10890096</v>
      </c>
      <c r="C1087">
        <v>8</v>
      </c>
      <c r="D1087">
        <v>0</v>
      </c>
      <c r="E1087">
        <v>3</v>
      </c>
      <c r="F1087" t="s">
        <v>39189</v>
      </c>
      <c r="G1087" t="s">
        <v>25</v>
      </c>
      <c r="H1087" t="s">
        <v>11</v>
      </c>
      <c r="I1087" t="s">
        <v>39195</v>
      </c>
      <c r="J1087" t="s">
        <v>35508</v>
      </c>
      <c r="K1087" t="s">
        <v>35508</v>
      </c>
      <c r="L1087" t="s">
        <v>39207</v>
      </c>
      <c r="M1087" t="s">
        <v>35509</v>
      </c>
      <c r="N1087" t="s">
        <v>35510</v>
      </c>
    </row>
    <row r="1088" spans="1:14" x14ac:dyDescent="0.3">
      <c r="A1088" t="s">
        <v>39077</v>
      </c>
      <c r="B1088">
        <v>11672273</v>
      </c>
      <c r="C1088">
        <v>11</v>
      </c>
      <c r="D1088">
        <v>30</v>
      </c>
      <c r="E1088">
        <v>5</v>
      </c>
      <c r="F1088" t="s">
        <v>39191</v>
      </c>
      <c r="G1088" t="s">
        <v>53</v>
      </c>
      <c r="H1088" t="s">
        <v>5</v>
      </c>
      <c r="I1088" t="s">
        <v>39194</v>
      </c>
      <c r="J1088" t="s">
        <v>24893</v>
      </c>
      <c r="K1088" t="s">
        <v>24894</v>
      </c>
      <c r="L1088" t="s">
        <v>39206</v>
      </c>
      <c r="M1088" t="s">
        <v>24895</v>
      </c>
      <c r="N1088" t="s">
        <v>24895</v>
      </c>
    </row>
    <row r="1089" spans="1:14" x14ac:dyDescent="0.3">
      <c r="A1089" t="s">
        <v>39087</v>
      </c>
      <c r="B1089">
        <v>11702070</v>
      </c>
      <c r="C1089">
        <v>7</v>
      </c>
      <c r="D1089">
        <v>45</v>
      </c>
      <c r="E1089">
        <v>1</v>
      </c>
      <c r="F1089" t="s">
        <v>39191</v>
      </c>
      <c r="G1089" t="s">
        <v>25</v>
      </c>
      <c r="H1089" t="s">
        <v>11</v>
      </c>
      <c r="J1089" t="s">
        <v>8854</v>
      </c>
      <c r="K1089" t="s">
        <v>8855</v>
      </c>
      <c r="L1089" t="s">
        <v>39209</v>
      </c>
      <c r="M1089" t="s">
        <v>8856</v>
      </c>
      <c r="N1089" t="s">
        <v>8857</v>
      </c>
    </row>
    <row r="1090" spans="1:14" x14ac:dyDescent="0.3">
      <c r="A1090" t="s">
        <v>39010</v>
      </c>
      <c r="B1090">
        <v>11476565</v>
      </c>
      <c r="C1090">
        <v>9</v>
      </c>
      <c r="D1090">
        <v>45</v>
      </c>
      <c r="E1090">
        <v>1</v>
      </c>
      <c r="F1090" t="s">
        <v>394</v>
      </c>
      <c r="G1090" t="s">
        <v>10</v>
      </c>
      <c r="H1090" t="s">
        <v>11</v>
      </c>
      <c r="I1090" t="s">
        <v>39195</v>
      </c>
      <c r="J1090" t="s">
        <v>17929</v>
      </c>
      <c r="K1090" t="s">
        <v>17929</v>
      </c>
      <c r="L1090" t="s">
        <v>39205</v>
      </c>
      <c r="M1090" t="s">
        <v>17930</v>
      </c>
      <c r="N1090" t="s">
        <v>17931</v>
      </c>
    </row>
    <row r="1091" spans="1:14" x14ac:dyDescent="0.3">
      <c r="A1091" t="s">
        <v>38969</v>
      </c>
      <c r="B1091">
        <v>11342700</v>
      </c>
      <c r="C1091">
        <v>10</v>
      </c>
      <c r="D1091">
        <v>15</v>
      </c>
      <c r="E1091">
        <v>2</v>
      </c>
      <c r="F1091" t="s">
        <v>39189</v>
      </c>
      <c r="G1091" t="s">
        <v>10</v>
      </c>
      <c r="H1091" t="s">
        <v>11</v>
      </c>
      <c r="I1091" t="s">
        <v>39195</v>
      </c>
      <c r="J1091" t="s">
        <v>13221</v>
      </c>
      <c r="K1091" t="s">
        <v>13222</v>
      </c>
      <c r="L1091" t="s">
        <v>39210</v>
      </c>
      <c r="M1091" t="s">
        <v>5034</v>
      </c>
      <c r="N1091" t="s">
        <v>13223</v>
      </c>
    </row>
    <row r="1092" spans="1:14" x14ac:dyDescent="0.3">
      <c r="A1092" t="s">
        <v>39020</v>
      </c>
      <c r="B1092">
        <v>11501586</v>
      </c>
      <c r="C1092">
        <v>13</v>
      </c>
      <c r="D1092">
        <v>0</v>
      </c>
      <c r="E1092">
        <v>4</v>
      </c>
      <c r="F1092" t="s">
        <v>39189</v>
      </c>
      <c r="G1092" t="s">
        <v>25</v>
      </c>
      <c r="H1092" t="s">
        <v>11</v>
      </c>
      <c r="I1092" t="s">
        <v>39195</v>
      </c>
      <c r="J1092" t="s">
        <v>34194</v>
      </c>
      <c r="K1092" t="s">
        <v>34195</v>
      </c>
      <c r="L1092" t="s">
        <v>39206</v>
      </c>
      <c r="M1092" t="s">
        <v>34196</v>
      </c>
      <c r="N1092" t="s">
        <v>34196</v>
      </c>
    </row>
    <row r="1093" spans="1:14" x14ac:dyDescent="0.3">
      <c r="A1093" t="s">
        <v>38992</v>
      </c>
      <c r="B1093">
        <v>11408451</v>
      </c>
      <c r="C1093">
        <v>9</v>
      </c>
      <c r="D1093">
        <v>45</v>
      </c>
      <c r="E1093">
        <v>4</v>
      </c>
      <c r="F1093" t="s">
        <v>39191</v>
      </c>
      <c r="G1093" t="s">
        <v>25</v>
      </c>
      <c r="H1093" t="s">
        <v>11</v>
      </c>
      <c r="I1093" t="s">
        <v>39194</v>
      </c>
      <c r="J1093" t="s">
        <v>12875</v>
      </c>
      <c r="K1093" t="s">
        <v>12876</v>
      </c>
      <c r="L1093" t="s">
        <v>39207</v>
      </c>
      <c r="M1093" t="s">
        <v>12877</v>
      </c>
      <c r="N1093" t="s">
        <v>12878</v>
      </c>
    </row>
    <row r="1094" spans="1:14" x14ac:dyDescent="0.3">
      <c r="A1094" t="s">
        <v>38917</v>
      </c>
      <c r="B1094">
        <v>11126857</v>
      </c>
      <c r="C1094">
        <v>13</v>
      </c>
      <c r="D1094">
        <v>0</v>
      </c>
      <c r="E1094">
        <v>6</v>
      </c>
      <c r="F1094" t="s">
        <v>39189</v>
      </c>
      <c r="G1094" t="s">
        <v>25</v>
      </c>
      <c r="H1094" t="s">
        <v>11</v>
      </c>
      <c r="I1094" t="s">
        <v>39195</v>
      </c>
      <c r="J1094" t="s">
        <v>19863</v>
      </c>
      <c r="K1094" t="s">
        <v>19864</v>
      </c>
      <c r="L1094" t="s">
        <v>39206</v>
      </c>
      <c r="M1094" t="s">
        <v>19865</v>
      </c>
      <c r="N1094" t="s">
        <v>19866</v>
      </c>
    </row>
    <row r="1095" spans="1:14" x14ac:dyDescent="0.3">
      <c r="A1095" t="s">
        <v>38893</v>
      </c>
      <c r="B1095">
        <v>11048374</v>
      </c>
      <c r="C1095">
        <v>15</v>
      </c>
      <c r="D1095">
        <v>0</v>
      </c>
      <c r="E1095">
        <v>3</v>
      </c>
      <c r="F1095" t="s">
        <v>39191</v>
      </c>
      <c r="G1095" t="s">
        <v>53</v>
      </c>
      <c r="H1095" t="s">
        <v>5</v>
      </c>
      <c r="I1095" t="s">
        <v>39195</v>
      </c>
      <c r="J1095" t="s">
        <v>19777</v>
      </c>
      <c r="K1095" t="s">
        <v>19778</v>
      </c>
      <c r="L1095" t="s">
        <v>39207</v>
      </c>
      <c r="M1095" t="s">
        <v>19779</v>
      </c>
      <c r="N1095" t="s">
        <v>19780</v>
      </c>
    </row>
    <row r="1096" spans="1:14" x14ac:dyDescent="0.3">
      <c r="A1096" t="s">
        <v>39078</v>
      </c>
      <c r="B1096">
        <v>11674212</v>
      </c>
      <c r="C1096">
        <v>7</v>
      </c>
      <c r="D1096">
        <v>0</v>
      </c>
      <c r="E1096">
        <v>6</v>
      </c>
      <c r="F1096" t="s">
        <v>39191</v>
      </c>
      <c r="G1096" t="s">
        <v>10</v>
      </c>
      <c r="H1096" t="s">
        <v>11</v>
      </c>
      <c r="I1096" t="s">
        <v>39195</v>
      </c>
    </row>
    <row r="1097" spans="1:14" x14ac:dyDescent="0.3">
      <c r="A1097" t="s">
        <v>38810</v>
      </c>
      <c r="B1097">
        <v>10831437</v>
      </c>
      <c r="C1097">
        <v>12</v>
      </c>
      <c r="D1097">
        <v>15</v>
      </c>
      <c r="E1097">
        <v>4</v>
      </c>
      <c r="F1097" t="s">
        <v>39191</v>
      </c>
      <c r="G1097" t="s">
        <v>4</v>
      </c>
      <c r="H1097" t="s">
        <v>5</v>
      </c>
      <c r="I1097" t="s">
        <v>39194</v>
      </c>
      <c r="J1097" t="s">
        <v>5151</v>
      </c>
      <c r="K1097" t="s">
        <v>8976</v>
      </c>
      <c r="L1097" t="s">
        <v>39206</v>
      </c>
      <c r="M1097" t="s">
        <v>8977</v>
      </c>
      <c r="N1097" t="s">
        <v>8978</v>
      </c>
    </row>
    <row r="1098" spans="1:14" x14ac:dyDescent="0.3">
      <c r="A1098" t="s">
        <v>39054</v>
      </c>
      <c r="B1098">
        <v>11631228</v>
      </c>
      <c r="C1098">
        <v>13</v>
      </c>
      <c r="D1098">
        <v>0</v>
      </c>
      <c r="E1098">
        <v>3</v>
      </c>
      <c r="F1098" t="s">
        <v>39191</v>
      </c>
      <c r="G1098" t="s">
        <v>25</v>
      </c>
      <c r="H1098" t="s">
        <v>11</v>
      </c>
      <c r="I1098" t="s">
        <v>39195</v>
      </c>
      <c r="J1098" t="s">
        <v>24443</v>
      </c>
      <c r="K1098" t="s">
        <v>30473</v>
      </c>
      <c r="L1098" t="s">
        <v>39207</v>
      </c>
      <c r="M1098" t="s">
        <v>30474</v>
      </c>
      <c r="N1098" t="s">
        <v>30475</v>
      </c>
    </row>
    <row r="1099" spans="1:14" x14ac:dyDescent="0.3">
      <c r="A1099" t="s">
        <v>39060</v>
      </c>
      <c r="B1099">
        <v>11660621</v>
      </c>
      <c r="C1099">
        <v>13</v>
      </c>
      <c r="D1099">
        <v>0</v>
      </c>
      <c r="E1099">
        <v>2</v>
      </c>
      <c r="F1099" t="s">
        <v>39189</v>
      </c>
      <c r="G1099" t="s">
        <v>10</v>
      </c>
      <c r="H1099" t="s">
        <v>11</v>
      </c>
      <c r="I1099" t="s">
        <v>39194</v>
      </c>
      <c r="J1099" t="s">
        <v>10069</v>
      </c>
      <c r="K1099" t="s">
        <v>10070</v>
      </c>
      <c r="L1099" t="s">
        <v>39205</v>
      </c>
      <c r="M1099" t="s">
        <v>10071</v>
      </c>
      <c r="N1099" t="s">
        <v>10072</v>
      </c>
    </row>
    <row r="1100" spans="1:14" x14ac:dyDescent="0.3">
      <c r="A1100" t="s">
        <v>38991</v>
      </c>
      <c r="B1100">
        <v>11377731</v>
      </c>
      <c r="C1100">
        <v>12</v>
      </c>
      <c r="D1100">
        <v>30</v>
      </c>
      <c r="E1100">
        <v>3</v>
      </c>
      <c r="F1100" t="s">
        <v>39191</v>
      </c>
      <c r="G1100" t="s">
        <v>4</v>
      </c>
      <c r="H1100" t="s">
        <v>5</v>
      </c>
      <c r="I1100" t="s">
        <v>39194</v>
      </c>
      <c r="J1100" t="s">
        <v>19653</v>
      </c>
      <c r="K1100" t="s">
        <v>19654</v>
      </c>
      <c r="L1100" t="s">
        <v>39207</v>
      </c>
      <c r="M1100" t="s">
        <v>19655</v>
      </c>
      <c r="N1100" t="s">
        <v>19656</v>
      </c>
    </row>
    <row r="1101" spans="1:14" x14ac:dyDescent="0.3">
      <c r="A1101" t="s">
        <v>38942</v>
      </c>
      <c r="B1101">
        <v>11205183</v>
      </c>
      <c r="C1101">
        <v>12</v>
      </c>
      <c r="D1101">
        <v>0</v>
      </c>
      <c r="E1101">
        <v>3</v>
      </c>
      <c r="F1101" t="s">
        <v>39190</v>
      </c>
      <c r="G1101" t="s">
        <v>25</v>
      </c>
      <c r="H1101" t="s">
        <v>11</v>
      </c>
      <c r="I1101" t="s">
        <v>39194</v>
      </c>
      <c r="J1101" t="s">
        <v>16005</v>
      </c>
      <c r="K1101" t="s">
        <v>16006</v>
      </c>
      <c r="L1101" t="s">
        <v>39205</v>
      </c>
      <c r="M1101" t="s">
        <v>16008</v>
      </c>
      <c r="N1101" t="s">
        <v>16008</v>
      </c>
    </row>
    <row r="1102" spans="1:14" x14ac:dyDescent="0.3">
      <c r="A1102" t="s">
        <v>39110</v>
      </c>
      <c r="B1102">
        <v>11822131</v>
      </c>
      <c r="C1102">
        <v>16</v>
      </c>
      <c r="D1102">
        <v>15</v>
      </c>
      <c r="E1102">
        <v>3</v>
      </c>
      <c r="F1102" t="s">
        <v>39189</v>
      </c>
      <c r="G1102" t="s">
        <v>25</v>
      </c>
      <c r="H1102" t="s">
        <v>11</v>
      </c>
      <c r="I1102" t="s">
        <v>39194</v>
      </c>
      <c r="J1102" t="s">
        <v>4542</v>
      </c>
    </row>
    <row r="1103" spans="1:14" x14ac:dyDescent="0.3">
      <c r="A1103" t="s">
        <v>38908</v>
      </c>
      <c r="B1103">
        <v>11097017</v>
      </c>
      <c r="C1103">
        <v>20</v>
      </c>
      <c r="D1103">
        <v>45</v>
      </c>
      <c r="E1103">
        <v>4</v>
      </c>
      <c r="F1103" t="s">
        <v>39189</v>
      </c>
      <c r="G1103" t="s">
        <v>25</v>
      </c>
      <c r="H1103" t="s">
        <v>11</v>
      </c>
      <c r="I1103" t="s">
        <v>39194</v>
      </c>
      <c r="J1103" t="s">
        <v>23016</v>
      </c>
      <c r="K1103" t="s">
        <v>23017</v>
      </c>
      <c r="L1103" t="s">
        <v>39205</v>
      </c>
      <c r="M1103" t="s">
        <v>23018</v>
      </c>
      <c r="N1103" t="s">
        <v>23019</v>
      </c>
    </row>
    <row r="1104" spans="1:14" x14ac:dyDescent="0.3">
      <c r="A1104" t="s">
        <v>39042</v>
      </c>
      <c r="B1104">
        <v>11602909</v>
      </c>
      <c r="C1104">
        <v>15</v>
      </c>
      <c r="D1104">
        <v>26</v>
      </c>
      <c r="E1104">
        <v>5</v>
      </c>
      <c r="F1104" t="s">
        <v>39190</v>
      </c>
      <c r="G1104" t="s">
        <v>10</v>
      </c>
      <c r="H1104" t="s">
        <v>11</v>
      </c>
      <c r="I1104" t="s">
        <v>39195</v>
      </c>
      <c r="J1104" t="s">
        <v>14687</v>
      </c>
      <c r="K1104" t="s">
        <v>14688</v>
      </c>
      <c r="L1104" t="s">
        <v>39207</v>
      </c>
      <c r="M1104" t="s">
        <v>14689</v>
      </c>
      <c r="N1104" t="s">
        <v>14690</v>
      </c>
    </row>
    <row r="1105" spans="1:14" x14ac:dyDescent="0.3">
      <c r="A1105" t="s">
        <v>39052</v>
      </c>
      <c r="B1105">
        <v>11608816</v>
      </c>
      <c r="C1105">
        <v>20</v>
      </c>
      <c r="D1105">
        <v>0</v>
      </c>
      <c r="E1105">
        <v>1</v>
      </c>
      <c r="F1105" t="s">
        <v>39191</v>
      </c>
      <c r="G1105" t="s">
        <v>53</v>
      </c>
      <c r="H1105" t="s">
        <v>5</v>
      </c>
      <c r="I1105" t="s">
        <v>39195</v>
      </c>
      <c r="J1105" t="s">
        <v>37604</v>
      </c>
      <c r="K1105" t="s">
        <v>37605</v>
      </c>
      <c r="L1105" t="s">
        <v>39210</v>
      </c>
      <c r="M1105" t="s">
        <v>37606</v>
      </c>
      <c r="N1105" t="s">
        <v>37607</v>
      </c>
    </row>
    <row r="1106" spans="1:14" x14ac:dyDescent="0.3">
      <c r="A1106" t="s">
        <v>39124</v>
      </c>
      <c r="B1106">
        <v>11840352</v>
      </c>
      <c r="C1106">
        <v>12</v>
      </c>
      <c r="D1106">
        <v>0</v>
      </c>
      <c r="E1106">
        <v>3</v>
      </c>
      <c r="F1106" t="s">
        <v>39191</v>
      </c>
      <c r="G1106" t="s">
        <v>25</v>
      </c>
      <c r="H1106" t="s">
        <v>11</v>
      </c>
      <c r="I1106" t="s">
        <v>39195</v>
      </c>
      <c r="J1106" t="s">
        <v>9120</v>
      </c>
      <c r="K1106" t="s">
        <v>25449</v>
      </c>
      <c r="L1106" t="s">
        <v>39206</v>
      </c>
      <c r="M1106" t="s">
        <v>25450</v>
      </c>
      <c r="N1106" t="s">
        <v>25450</v>
      </c>
    </row>
    <row r="1107" spans="1:14" x14ac:dyDescent="0.3">
      <c r="A1107" t="s">
        <v>39124</v>
      </c>
      <c r="B1107">
        <v>11840541</v>
      </c>
      <c r="C1107">
        <v>10</v>
      </c>
      <c r="D1107">
        <v>0</v>
      </c>
      <c r="E1107">
        <v>3</v>
      </c>
      <c r="F1107" t="s">
        <v>39189</v>
      </c>
      <c r="G1107" t="s">
        <v>10</v>
      </c>
      <c r="H1107" t="s">
        <v>11</v>
      </c>
      <c r="I1107" t="s">
        <v>39195</v>
      </c>
      <c r="J1107" t="s">
        <v>29992</v>
      </c>
      <c r="K1107" t="s">
        <v>26952</v>
      </c>
      <c r="L1107" t="s">
        <v>39207</v>
      </c>
      <c r="M1107" t="s">
        <v>29993</v>
      </c>
      <c r="N1107" t="s">
        <v>29994</v>
      </c>
    </row>
    <row r="1108" spans="1:14" x14ac:dyDescent="0.3">
      <c r="A1108" t="s">
        <v>38792</v>
      </c>
      <c r="B1108">
        <v>10730040</v>
      </c>
      <c r="C1108">
        <v>10</v>
      </c>
      <c r="D1108">
        <v>0</v>
      </c>
      <c r="E1108">
        <v>7</v>
      </c>
      <c r="F1108" t="s">
        <v>39191</v>
      </c>
      <c r="G1108" t="s">
        <v>53</v>
      </c>
      <c r="H1108" t="s">
        <v>5</v>
      </c>
      <c r="I1108" t="s">
        <v>39195</v>
      </c>
      <c r="J1108" t="s">
        <v>12355</v>
      </c>
      <c r="K1108" t="s">
        <v>12356</v>
      </c>
      <c r="L1108" t="s">
        <v>39205</v>
      </c>
      <c r="M1108" t="s">
        <v>12357</v>
      </c>
      <c r="N1108" t="s">
        <v>12358</v>
      </c>
    </row>
    <row r="1109" spans="1:14" x14ac:dyDescent="0.3">
      <c r="A1109" t="s">
        <v>39119</v>
      </c>
      <c r="B1109">
        <v>11823170</v>
      </c>
      <c r="C1109">
        <v>10</v>
      </c>
      <c r="D1109">
        <v>0</v>
      </c>
      <c r="E1109">
        <v>5</v>
      </c>
      <c r="F1109" t="s">
        <v>39190</v>
      </c>
      <c r="G1109" t="s">
        <v>25</v>
      </c>
      <c r="H1109" t="s">
        <v>11</v>
      </c>
      <c r="I1109" t="s">
        <v>39194</v>
      </c>
      <c r="J1109" t="s">
        <v>10957</v>
      </c>
      <c r="K1109" t="s">
        <v>10958</v>
      </c>
      <c r="L1109" t="s">
        <v>39206</v>
      </c>
      <c r="M1109" t="s">
        <v>10959</v>
      </c>
      <c r="N1109" t="s">
        <v>10960</v>
      </c>
    </row>
    <row r="1110" spans="1:14" x14ac:dyDescent="0.3">
      <c r="A1110" t="s">
        <v>38969</v>
      </c>
      <c r="B1110">
        <v>11305013</v>
      </c>
      <c r="C1110">
        <v>20</v>
      </c>
      <c r="D1110">
        <v>30</v>
      </c>
      <c r="E1110">
        <v>2</v>
      </c>
      <c r="F1110" t="s">
        <v>39191</v>
      </c>
      <c r="G1110" t="s">
        <v>25</v>
      </c>
      <c r="H1110" t="s">
        <v>11</v>
      </c>
      <c r="I1110" t="s">
        <v>39194</v>
      </c>
      <c r="J1110" t="s">
        <v>36773</v>
      </c>
      <c r="K1110" t="s">
        <v>36774</v>
      </c>
      <c r="L1110" t="s">
        <v>39205</v>
      </c>
      <c r="M1110" t="s">
        <v>36775</v>
      </c>
      <c r="N1110" t="s">
        <v>36775</v>
      </c>
    </row>
    <row r="1111" spans="1:14" x14ac:dyDescent="0.3">
      <c r="A1111" t="s">
        <v>39124</v>
      </c>
      <c r="B1111">
        <v>11840989</v>
      </c>
      <c r="C1111">
        <v>15</v>
      </c>
      <c r="D1111">
        <v>30</v>
      </c>
      <c r="E1111">
        <v>3</v>
      </c>
      <c r="F1111" t="s">
        <v>39191</v>
      </c>
      <c r="G1111" t="s">
        <v>10</v>
      </c>
      <c r="H1111" t="s">
        <v>11</v>
      </c>
      <c r="I1111" t="s">
        <v>39194</v>
      </c>
      <c r="J1111" t="s">
        <v>36799</v>
      </c>
      <c r="K1111" t="s">
        <v>9480</v>
      </c>
      <c r="L1111" t="s">
        <v>39207</v>
      </c>
      <c r="M1111" t="s">
        <v>36800</v>
      </c>
      <c r="N1111" t="s">
        <v>14558</v>
      </c>
    </row>
    <row r="1112" spans="1:14" x14ac:dyDescent="0.3">
      <c r="A1112" t="s">
        <v>38971</v>
      </c>
      <c r="B1112">
        <v>11312961</v>
      </c>
      <c r="C1112">
        <v>10</v>
      </c>
      <c r="D1112">
        <v>0</v>
      </c>
      <c r="E1112">
        <v>4</v>
      </c>
      <c r="F1112" t="s">
        <v>39191</v>
      </c>
      <c r="G1112" t="s">
        <v>53</v>
      </c>
      <c r="H1112" t="s">
        <v>5</v>
      </c>
      <c r="I1112" t="s">
        <v>39195</v>
      </c>
      <c r="J1112" t="s">
        <v>17250</v>
      </c>
      <c r="K1112" t="s">
        <v>17251</v>
      </c>
      <c r="L1112" t="s">
        <v>39206</v>
      </c>
      <c r="M1112" t="s">
        <v>17252</v>
      </c>
      <c r="N1112" t="s">
        <v>17253</v>
      </c>
    </row>
    <row r="1113" spans="1:14" x14ac:dyDescent="0.3">
      <c r="A1113" t="s">
        <v>39122</v>
      </c>
      <c r="B1113">
        <v>11830715</v>
      </c>
      <c r="C1113">
        <v>14</v>
      </c>
      <c r="D1113">
        <v>15</v>
      </c>
      <c r="E1113">
        <v>1</v>
      </c>
      <c r="F1113" t="s">
        <v>39189</v>
      </c>
      <c r="G1113" t="s">
        <v>25</v>
      </c>
      <c r="H1113" t="s">
        <v>11</v>
      </c>
      <c r="I1113" t="s">
        <v>39195</v>
      </c>
      <c r="J1113" t="s">
        <v>3779</v>
      </c>
      <c r="K1113" t="s">
        <v>3779</v>
      </c>
      <c r="L1113" t="s">
        <v>39205</v>
      </c>
      <c r="M1113" t="s">
        <v>3780</v>
      </c>
      <c r="N1113" t="s">
        <v>3781</v>
      </c>
    </row>
    <row r="1114" spans="1:14" x14ac:dyDescent="0.3">
      <c r="A1114" t="s">
        <v>38831</v>
      </c>
      <c r="B1114">
        <v>10850041</v>
      </c>
      <c r="C1114">
        <v>8</v>
      </c>
      <c r="D1114">
        <v>30</v>
      </c>
      <c r="E1114">
        <v>4</v>
      </c>
      <c r="F1114" t="s">
        <v>39190</v>
      </c>
      <c r="G1114" t="s">
        <v>25</v>
      </c>
      <c r="H1114" t="s">
        <v>11</v>
      </c>
      <c r="I1114" t="s">
        <v>39194</v>
      </c>
      <c r="J1114" t="s">
        <v>14046</v>
      </c>
      <c r="K1114" t="s">
        <v>14046</v>
      </c>
      <c r="L1114" t="s">
        <v>39206</v>
      </c>
      <c r="M1114" t="s">
        <v>14047</v>
      </c>
      <c r="N1114" t="s">
        <v>14048</v>
      </c>
    </row>
    <row r="1115" spans="1:14" x14ac:dyDescent="0.3">
      <c r="A1115" t="s">
        <v>39034</v>
      </c>
      <c r="B1115">
        <v>11536405</v>
      </c>
      <c r="C1115">
        <v>10</v>
      </c>
      <c r="D1115">
        <v>30</v>
      </c>
      <c r="E1115">
        <v>4</v>
      </c>
      <c r="F1115" t="s">
        <v>39189</v>
      </c>
      <c r="G1115" t="s">
        <v>25</v>
      </c>
      <c r="H1115" t="s">
        <v>11</v>
      </c>
      <c r="I1115" t="s">
        <v>39195</v>
      </c>
      <c r="J1115" t="s">
        <v>11197</v>
      </c>
      <c r="K1115" t="s">
        <v>11198</v>
      </c>
      <c r="L1115" t="s">
        <v>39210</v>
      </c>
      <c r="M1115" t="s">
        <v>11199</v>
      </c>
      <c r="N1115" t="s">
        <v>11199</v>
      </c>
    </row>
    <row r="1116" spans="1:14" x14ac:dyDescent="0.3">
      <c r="A1116" t="s">
        <v>39026</v>
      </c>
      <c r="B1116">
        <v>11532501</v>
      </c>
      <c r="C1116">
        <v>11</v>
      </c>
      <c r="D1116">
        <v>53</v>
      </c>
      <c r="E1116">
        <v>3</v>
      </c>
      <c r="F1116" t="s">
        <v>39189</v>
      </c>
      <c r="G1116" t="s">
        <v>25</v>
      </c>
      <c r="H1116" t="s">
        <v>11</v>
      </c>
      <c r="I1116" t="s">
        <v>39195</v>
      </c>
      <c r="J1116" t="s">
        <v>27221</v>
      </c>
      <c r="K1116" t="s">
        <v>14809</v>
      </c>
      <c r="L1116" t="s">
        <v>39210</v>
      </c>
      <c r="M1116" t="s">
        <v>30219</v>
      </c>
      <c r="N1116" t="s">
        <v>30219</v>
      </c>
    </row>
    <row r="1117" spans="1:14" x14ac:dyDescent="0.3">
      <c r="A1117" t="s">
        <v>39033</v>
      </c>
      <c r="B1117">
        <v>11508819</v>
      </c>
      <c r="C1117">
        <v>15</v>
      </c>
      <c r="D1117">
        <v>0</v>
      </c>
      <c r="E1117">
        <v>3</v>
      </c>
      <c r="F1117" t="s">
        <v>39191</v>
      </c>
      <c r="G1117" t="s">
        <v>4</v>
      </c>
      <c r="H1117" t="s">
        <v>5</v>
      </c>
      <c r="J1117" t="s">
        <v>9898</v>
      </c>
      <c r="K1117" t="s">
        <v>9899</v>
      </c>
      <c r="L1117" t="s">
        <v>39208</v>
      </c>
      <c r="M1117" t="s">
        <v>9900</v>
      </c>
      <c r="N1117" t="s">
        <v>9901</v>
      </c>
    </row>
    <row r="1118" spans="1:14" x14ac:dyDescent="0.3">
      <c r="A1118" t="s">
        <v>38916</v>
      </c>
      <c r="B1118">
        <v>11123244</v>
      </c>
      <c r="C1118">
        <v>16</v>
      </c>
      <c r="D1118">
        <v>0</v>
      </c>
      <c r="E1118">
        <v>5</v>
      </c>
      <c r="F1118" t="s">
        <v>39190</v>
      </c>
      <c r="G1118" t="s">
        <v>25</v>
      </c>
      <c r="H1118" t="s">
        <v>11</v>
      </c>
      <c r="I1118" t="s">
        <v>39195</v>
      </c>
      <c r="J1118" t="s">
        <v>6637</v>
      </c>
      <c r="K1118" t="s">
        <v>6637</v>
      </c>
      <c r="L1118" t="s">
        <v>39207</v>
      </c>
      <c r="M1118" t="s">
        <v>6638</v>
      </c>
      <c r="N1118" t="s">
        <v>6639</v>
      </c>
    </row>
    <row r="1119" spans="1:14" x14ac:dyDescent="0.3">
      <c r="A1119" t="s">
        <v>39032</v>
      </c>
      <c r="B1119">
        <v>11549359</v>
      </c>
      <c r="C1119">
        <v>13</v>
      </c>
      <c r="D1119">
        <v>15</v>
      </c>
      <c r="E1119">
        <v>2</v>
      </c>
      <c r="F1119" t="s">
        <v>39190</v>
      </c>
      <c r="G1119" t="s">
        <v>10</v>
      </c>
      <c r="H1119" t="s">
        <v>11</v>
      </c>
      <c r="I1119" t="s">
        <v>39195</v>
      </c>
      <c r="J1119" t="s">
        <v>6485</v>
      </c>
      <c r="K1119" t="s">
        <v>6486</v>
      </c>
      <c r="L1119" t="s">
        <v>39205</v>
      </c>
      <c r="M1119" t="s">
        <v>6487</v>
      </c>
      <c r="N1119" t="s">
        <v>6488</v>
      </c>
    </row>
    <row r="1120" spans="1:14" x14ac:dyDescent="0.3">
      <c r="A1120" t="s">
        <v>38951</v>
      </c>
      <c r="B1120">
        <v>11295673</v>
      </c>
      <c r="C1120">
        <v>11</v>
      </c>
      <c r="D1120">
        <v>52</v>
      </c>
      <c r="E1120">
        <v>5</v>
      </c>
      <c r="F1120" t="s">
        <v>39190</v>
      </c>
      <c r="G1120" t="s">
        <v>10</v>
      </c>
      <c r="H1120" t="s">
        <v>11</v>
      </c>
      <c r="I1120" t="s">
        <v>39195</v>
      </c>
      <c r="J1120" t="s">
        <v>26825</v>
      </c>
      <c r="K1120" t="s">
        <v>26826</v>
      </c>
      <c r="L1120" t="s">
        <v>39207</v>
      </c>
      <c r="M1120" t="s">
        <v>357</v>
      </c>
      <c r="N1120" t="s">
        <v>26827</v>
      </c>
    </row>
    <row r="1121" spans="1:14" x14ac:dyDescent="0.3">
      <c r="A1121" t="s">
        <v>39033</v>
      </c>
      <c r="B1121">
        <v>11536889</v>
      </c>
      <c r="C1121">
        <v>10</v>
      </c>
      <c r="D1121">
        <v>30</v>
      </c>
      <c r="E1121">
        <v>3</v>
      </c>
      <c r="F1121" t="s">
        <v>39190</v>
      </c>
      <c r="G1121" t="s">
        <v>25</v>
      </c>
      <c r="H1121" t="s">
        <v>11</v>
      </c>
      <c r="I1121" t="s">
        <v>39195</v>
      </c>
      <c r="J1121" t="s">
        <v>24149</v>
      </c>
      <c r="K1121" t="s">
        <v>2674</v>
      </c>
      <c r="L1121" t="s">
        <v>39207</v>
      </c>
      <c r="M1121" t="s">
        <v>11562</v>
      </c>
    </row>
    <row r="1122" spans="1:14" x14ac:dyDescent="0.3">
      <c r="A1122" t="s">
        <v>38887</v>
      </c>
      <c r="B1122">
        <v>11032137</v>
      </c>
      <c r="C1122">
        <v>15</v>
      </c>
      <c r="D1122">
        <v>0</v>
      </c>
      <c r="E1122">
        <v>4</v>
      </c>
      <c r="F1122" t="s">
        <v>39191</v>
      </c>
      <c r="G1122" t="s">
        <v>53</v>
      </c>
      <c r="H1122" t="s">
        <v>5</v>
      </c>
      <c r="I1122" t="s">
        <v>39194</v>
      </c>
      <c r="J1122" t="s">
        <v>19314</v>
      </c>
      <c r="K1122" t="s">
        <v>19315</v>
      </c>
      <c r="L1122" t="s">
        <v>39205</v>
      </c>
      <c r="M1122" t="s">
        <v>17848</v>
      </c>
      <c r="N1122" t="s">
        <v>19316</v>
      </c>
    </row>
    <row r="1123" spans="1:14" x14ac:dyDescent="0.3">
      <c r="A1123" t="s">
        <v>38928</v>
      </c>
      <c r="B1123">
        <v>11199147</v>
      </c>
      <c r="C1123">
        <v>11</v>
      </c>
      <c r="D1123">
        <v>15</v>
      </c>
      <c r="E1123">
        <v>3</v>
      </c>
      <c r="F1123" t="s">
        <v>39189</v>
      </c>
      <c r="G1123" t="s">
        <v>10</v>
      </c>
      <c r="H1123" t="s">
        <v>11</v>
      </c>
      <c r="I1123" t="s">
        <v>39195</v>
      </c>
      <c r="J1123" t="s">
        <v>38383</v>
      </c>
      <c r="K1123" t="s">
        <v>38384</v>
      </c>
      <c r="L1123" t="s">
        <v>39206</v>
      </c>
      <c r="M1123" t="s">
        <v>38385</v>
      </c>
      <c r="N1123" t="s">
        <v>1183</v>
      </c>
    </row>
    <row r="1124" spans="1:14" x14ac:dyDescent="0.3">
      <c r="A1124" t="s">
        <v>38924</v>
      </c>
      <c r="B1124">
        <v>11171010</v>
      </c>
      <c r="C1124">
        <v>10</v>
      </c>
      <c r="D1124">
        <v>0</v>
      </c>
      <c r="E1124">
        <v>6</v>
      </c>
      <c r="F1124" t="s">
        <v>39190</v>
      </c>
      <c r="G1124" t="s">
        <v>25</v>
      </c>
      <c r="H1124" t="s">
        <v>11</v>
      </c>
      <c r="I1124" t="s">
        <v>39194</v>
      </c>
      <c r="J1124" t="s">
        <v>21068</v>
      </c>
      <c r="K1124" t="s">
        <v>20322</v>
      </c>
      <c r="L1124" t="s">
        <v>39206</v>
      </c>
      <c r="M1124" t="s">
        <v>21069</v>
      </c>
      <c r="N1124" t="s">
        <v>21070</v>
      </c>
    </row>
    <row r="1125" spans="1:14" x14ac:dyDescent="0.3">
      <c r="A1125" t="s">
        <v>39131</v>
      </c>
      <c r="B1125">
        <v>11864315</v>
      </c>
      <c r="C1125">
        <v>9</v>
      </c>
      <c r="D1125">
        <v>0</v>
      </c>
      <c r="E1125">
        <v>3</v>
      </c>
      <c r="F1125" t="s">
        <v>39191</v>
      </c>
      <c r="G1125" t="s">
        <v>25</v>
      </c>
      <c r="H1125" t="s">
        <v>11</v>
      </c>
      <c r="I1125" t="s">
        <v>39194</v>
      </c>
      <c r="J1125" t="s">
        <v>12515</v>
      </c>
      <c r="K1125" t="s">
        <v>12516</v>
      </c>
      <c r="L1125" t="s">
        <v>39207</v>
      </c>
      <c r="M1125" t="s">
        <v>16963</v>
      </c>
      <c r="N1125" t="s">
        <v>16964</v>
      </c>
    </row>
    <row r="1126" spans="1:14" x14ac:dyDescent="0.3">
      <c r="A1126" t="s">
        <v>38943</v>
      </c>
      <c r="B1126">
        <v>11266325</v>
      </c>
      <c r="C1126">
        <v>15</v>
      </c>
      <c r="D1126">
        <v>45</v>
      </c>
      <c r="E1126">
        <v>4</v>
      </c>
      <c r="F1126" t="s">
        <v>39189</v>
      </c>
      <c r="G1126" t="s">
        <v>25</v>
      </c>
      <c r="H1126" t="s">
        <v>11</v>
      </c>
      <c r="I1126" t="s">
        <v>39195</v>
      </c>
      <c r="J1126" t="s">
        <v>3573</v>
      </c>
      <c r="K1126" t="s">
        <v>3574</v>
      </c>
      <c r="L1126" t="s">
        <v>39205</v>
      </c>
      <c r="M1126" t="s">
        <v>3575</v>
      </c>
      <c r="N1126" t="s">
        <v>3575</v>
      </c>
    </row>
    <row r="1127" spans="1:14" x14ac:dyDescent="0.3">
      <c r="A1127" t="s">
        <v>38986</v>
      </c>
      <c r="B1127">
        <v>11391675</v>
      </c>
      <c r="C1127">
        <v>10</v>
      </c>
      <c r="D1127">
        <v>0</v>
      </c>
      <c r="E1127">
        <v>5</v>
      </c>
      <c r="F1127" t="s">
        <v>39189</v>
      </c>
      <c r="G1127" t="s">
        <v>25</v>
      </c>
      <c r="H1127" t="s">
        <v>11</v>
      </c>
      <c r="I1127" t="s">
        <v>39195</v>
      </c>
      <c r="J1127" t="s">
        <v>2845</v>
      </c>
      <c r="K1127" t="s">
        <v>2846</v>
      </c>
      <c r="L1127" t="s">
        <v>39208</v>
      </c>
      <c r="M1127" t="s">
        <v>2847</v>
      </c>
      <c r="N1127" t="s">
        <v>2847</v>
      </c>
    </row>
    <row r="1128" spans="1:14" x14ac:dyDescent="0.3">
      <c r="A1128" t="s">
        <v>38991</v>
      </c>
      <c r="B1128">
        <v>11413848</v>
      </c>
      <c r="C1128">
        <v>11</v>
      </c>
      <c r="D1128">
        <v>30</v>
      </c>
      <c r="E1128">
        <v>3</v>
      </c>
      <c r="F1128" t="s">
        <v>39190</v>
      </c>
      <c r="G1128" t="s">
        <v>25</v>
      </c>
      <c r="H1128" t="s">
        <v>11</v>
      </c>
      <c r="I1128" t="s">
        <v>39195</v>
      </c>
      <c r="J1128" t="s">
        <v>13810</v>
      </c>
      <c r="K1128" t="s">
        <v>13811</v>
      </c>
      <c r="L1128" t="s">
        <v>39212</v>
      </c>
      <c r="M1128" t="s">
        <v>13812</v>
      </c>
      <c r="N1128" t="s">
        <v>13813</v>
      </c>
    </row>
    <row r="1129" spans="1:14" x14ac:dyDescent="0.3">
      <c r="A1129" t="s">
        <v>38826</v>
      </c>
      <c r="B1129">
        <v>10871659</v>
      </c>
      <c r="C1129">
        <v>14</v>
      </c>
      <c r="D1129">
        <v>0</v>
      </c>
      <c r="E1129">
        <v>6</v>
      </c>
      <c r="F1129" t="s">
        <v>39191</v>
      </c>
      <c r="G1129" t="s">
        <v>25</v>
      </c>
      <c r="H1129" t="s">
        <v>11</v>
      </c>
      <c r="I1129" t="s">
        <v>39194</v>
      </c>
      <c r="J1129" t="s">
        <v>9990</v>
      </c>
      <c r="K1129" t="s">
        <v>9991</v>
      </c>
    </row>
    <row r="1130" spans="1:14" x14ac:dyDescent="0.3">
      <c r="A1130" t="s">
        <v>38940</v>
      </c>
      <c r="B1130">
        <v>11196799</v>
      </c>
      <c r="C1130">
        <v>14</v>
      </c>
      <c r="D1130">
        <v>15</v>
      </c>
      <c r="E1130">
        <v>1</v>
      </c>
      <c r="F1130" t="s">
        <v>39190</v>
      </c>
      <c r="G1130" t="s">
        <v>25</v>
      </c>
      <c r="H1130" t="s">
        <v>11</v>
      </c>
      <c r="I1130" t="s">
        <v>39195</v>
      </c>
      <c r="J1130" t="s">
        <v>10631</v>
      </c>
      <c r="K1130" t="s">
        <v>10632</v>
      </c>
      <c r="L1130" t="s">
        <v>39207</v>
      </c>
      <c r="M1130" t="s">
        <v>10633</v>
      </c>
      <c r="N1130" t="s">
        <v>10634</v>
      </c>
    </row>
    <row r="1131" spans="1:14" x14ac:dyDescent="0.3">
      <c r="A1131" t="s">
        <v>38941</v>
      </c>
      <c r="B1131">
        <v>11201737</v>
      </c>
      <c r="C1131">
        <v>15</v>
      </c>
      <c r="D1131">
        <v>0</v>
      </c>
      <c r="E1131">
        <v>2</v>
      </c>
      <c r="F1131" t="s">
        <v>39190</v>
      </c>
      <c r="G1131" t="s">
        <v>25</v>
      </c>
      <c r="H1131" t="s">
        <v>11</v>
      </c>
      <c r="I1131" t="s">
        <v>39195</v>
      </c>
      <c r="J1131" t="s">
        <v>12630</v>
      </c>
      <c r="K1131" t="s">
        <v>12631</v>
      </c>
      <c r="L1131" t="s">
        <v>39205</v>
      </c>
      <c r="M1131" t="s">
        <v>12632</v>
      </c>
      <c r="N1131" t="s">
        <v>12633</v>
      </c>
    </row>
    <row r="1132" spans="1:14" x14ac:dyDescent="0.3">
      <c r="A1132" t="s">
        <v>38901</v>
      </c>
      <c r="B1132">
        <v>11074691</v>
      </c>
      <c r="C1132">
        <v>11</v>
      </c>
      <c r="D1132">
        <v>30</v>
      </c>
      <c r="E1132">
        <v>4</v>
      </c>
      <c r="F1132" t="s">
        <v>39190</v>
      </c>
      <c r="G1132" t="s">
        <v>25</v>
      </c>
      <c r="H1132" t="s">
        <v>11</v>
      </c>
      <c r="I1132" t="s">
        <v>39194</v>
      </c>
      <c r="J1132" t="s">
        <v>23136</v>
      </c>
      <c r="K1132" t="s">
        <v>20634</v>
      </c>
      <c r="L1132" t="s">
        <v>39205</v>
      </c>
      <c r="M1132" t="s">
        <v>23137</v>
      </c>
      <c r="N1132" t="s">
        <v>23138</v>
      </c>
    </row>
    <row r="1133" spans="1:14" x14ac:dyDescent="0.3">
      <c r="A1133" t="s">
        <v>39090</v>
      </c>
      <c r="B1133">
        <v>11715266</v>
      </c>
      <c r="C1133">
        <v>8</v>
      </c>
      <c r="D1133">
        <v>15</v>
      </c>
      <c r="E1133">
        <v>4</v>
      </c>
      <c r="F1133" t="s">
        <v>39189</v>
      </c>
      <c r="G1133" t="s">
        <v>25</v>
      </c>
      <c r="H1133" t="s">
        <v>11</v>
      </c>
      <c r="I1133" t="s">
        <v>39194</v>
      </c>
      <c r="J1133" t="s">
        <v>7632</v>
      </c>
      <c r="K1133" t="s">
        <v>36936</v>
      </c>
      <c r="L1133" t="s">
        <v>39206</v>
      </c>
      <c r="M1133" t="s">
        <v>36937</v>
      </c>
      <c r="N1133" t="s">
        <v>36938</v>
      </c>
    </row>
    <row r="1134" spans="1:14" x14ac:dyDescent="0.3">
      <c r="A1134" t="s">
        <v>39054</v>
      </c>
      <c r="B1134">
        <v>11640705</v>
      </c>
      <c r="C1134">
        <v>18</v>
      </c>
      <c r="D1134">
        <v>15</v>
      </c>
      <c r="E1134">
        <v>3</v>
      </c>
      <c r="F1134" t="s">
        <v>39191</v>
      </c>
      <c r="G1134" t="s">
        <v>10</v>
      </c>
      <c r="H1134" t="s">
        <v>11</v>
      </c>
      <c r="I1134" t="s">
        <v>39195</v>
      </c>
      <c r="J1134" t="s">
        <v>17627</v>
      </c>
      <c r="K1134" t="s">
        <v>17627</v>
      </c>
      <c r="L1134" t="s">
        <v>39210</v>
      </c>
      <c r="M1134" t="s">
        <v>17628</v>
      </c>
      <c r="N1134" t="s">
        <v>17629</v>
      </c>
    </row>
    <row r="1135" spans="1:14" x14ac:dyDescent="0.3">
      <c r="A1135" t="s">
        <v>38830</v>
      </c>
      <c r="B1135">
        <v>10871271</v>
      </c>
      <c r="C1135">
        <v>10</v>
      </c>
      <c r="D1135">
        <v>30</v>
      </c>
      <c r="E1135">
        <v>3</v>
      </c>
      <c r="F1135" t="s">
        <v>39190</v>
      </c>
      <c r="G1135" t="s">
        <v>25</v>
      </c>
      <c r="H1135" t="s">
        <v>11</v>
      </c>
      <c r="I1135" t="s">
        <v>39195</v>
      </c>
      <c r="J1135" t="s">
        <v>4824</v>
      </c>
      <c r="K1135" t="s">
        <v>4825</v>
      </c>
      <c r="L1135" t="s">
        <v>39208</v>
      </c>
      <c r="M1135" t="s">
        <v>4826</v>
      </c>
      <c r="N1135" t="s">
        <v>4827</v>
      </c>
    </row>
    <row r="1136" spans="1:14" x14ac:dyDescent="0.3">
      <c r="A1136" t="s">
        <v>38964</v>
      </c>
      <c r="B1136">
        <v>11314622</v>
      </c>
      <c r="C1136">
        <v>10</v>
      </c>
      <c r="D1136">
        <v>45</v>
      </c>
      <c r="E1136">
        <v>4</v>
      </c>
      <c r="F1136" t="s">
        <v>39191</v>
      </c>
      <c r="G1136" t="s">
        <v>10</v>
      </c>
      <c r="H1136" t="s">
        <v>11</v>
      </c>
      <c r="I1136" t="s">
        <v>39195</v>
      </c>
      <c r="J1136" t="s">
        <v>4704</v>
      </c>
      <c r="K1136" t="s">
        <v>4705</v>
      </c>
      <c r="L1136" t="s">
        <v>39208</v>
      </c>
      <c r="M1136" t="s">
        <v>4706</v>
      </c>
      <c r="N1136" t="s">
        <v>4707</v>
      </c>
    </row>
    <row r="1137" spans="1:14" x14ac:dyDescent="0.3">
      <c r="A1137" t="s">
        <v>39071</v>
      </c>
      <c r="B1137">
        <v>11676429</v>
      </c>
      <c r="C1137">
        <v>16</v>
      </c>
      <c r="D1137">
        <v>0</v>
      </c>
      <c r="E1137">
        <v>6</v>
      </c>
      <c r="F1137" t="s">
        <v>39190</v>
      </c>
      <c r="G1137" t="s">
        <v>25</v>
      </c>
      <c r="H1137" t="s">
        <v>11</v>
      </c>
      <c r="I1137" t="s">
        <v>39195</v>
      </c>
      <c r="J1137" t="s">
        <v>19649</v>
      </c>
      <c r="K1137" t="s">
        <v>19650</v>
      </c>
      <c r="L1137" t="s">
        <v>39206</v>
      </c>
      <c r="M1137" t="s">
        <v>19651</v>
      </c>
      <c r="N1137" t="s">
        <v>19652</v>
      </c>
    </row>
    <row r="1138" spans="1:14" x14ac:dyDescent="0.3">
      <c r="A1138" t="s">
        <v>39089</v>
      </c>
      <c r="B1138">
        <v>11711907</v>
      </c>
      <c r="C1138">
        <v>12</v>
      </c>
      <c r="D1138">
        <v>0</v>
      </c>
      <c r="E1138">
        <v>3</v>
      </c>
      <c r="F1138" t="s">
        <v>39191</v>
      </c>
      <c r="G1138" t="s">
        <v>53</v>
      </c>
      <c r="H1138" t="s">
        <v>5</v>
      </c>
      <c r="I1138" t="s">
        <v>39194</v>
      </c>
      <c r="J1138" t="s">
        <v>19525</v>
      </c>
      <c r="K1138" t="s">
        <v>19526</v>
      </c>
      <c r="L1138" t="s">
        <v>39207</v>
      </c>
      <c r="M1138" t="s">
        <v>19527</v>
      </c>
      <c r="N1138" t="s">
        <v>19528</v>
      </c>
    </row>
    <row r="1139" spans="1:14" x14ac:dyDescent="0.3">
      <c r="A1139" t="s">
        <v>38892</v>
      </c>
      <c r="B1139">
        <v>11083073</v>
      </c>
      <c r="C1139">
        <v>14</v>
      </c>
      <c r="D1139">
        <v>37</v>
      </c>
      <c r="E1139">
        <v>2</v>
      </c>
      <c r="F1139" t="s">
        <v>39189</v>
      </c>
      <c r="G1139" t="s">
        <v>10</v>
      </c>
      <c r="H1139" t="s">
        <v>11</v>
      </c>
      <c r="I1139" t="s">
        <v>39195</v>
      </c>
      <c r="J1139" t="s">
        <v>3316</v>
      </c>
      <c r="K1139" t="s">
        <v>3317</v>
      </c>
      <c r="L1139" t="s">
        <v>39206</v>
      </c>
      <c r="M1139" t="s">
        <v>3318</v>
      </c>
      <c r="N1139" t="s">
        <v>3319</v>
      </c>
    </row>
    <row r="1140" spans="1:14" x14ac:dyDescent="0.3">
      <c r="A1140" t="s">
        <v>38838</v>
      </c>
      <c r="B1140">
        <v>10873125</v>
      </c>
      <c r="C1140">
        <v>8</v>
      </c>
      <c r="D1140">
        <v>30</v>
      </c>
      <c r="E1140">
        <v>4</v>
      </c>
      <c r="F1140" t="s">
        <v>39189</v>
      </c>
      <c r="G1140" t="s">
        <v>25</v>
      </c>
      <c r="H1140" t="s">
        <v>11</v>
      </c>
      <c r="I1140" t="s">
        <v>39194</v>
      </c>
      <c r="J1140" t="s">
        <v>10181</v>
      </c>
      <c r="K1140" t="s">
        <v>10182</v>
      </c>
      <c r="L1140" t="s">
        <v>39209</v>
      </c>
      <c r="M1140" t="s">
        <v>4891</v>
      </c>
      <c r="N1140" t="s">
        <v>10183</v>
      </c>
    </row>
    <row r="1141" spans="1:14" x14ac:dyDescent="0.3">
      <c r="A1141" t="s">
        <v>39056</v>
      </c>
      <c r="B1141">
        <v>11600394</v>
      </c>
      <c r="C1141">
        <v>9</v>
      </c>
      <c r="D1141">
        <v>0</v>
      </c>
      <c r="E1141">
        <v>5</v>
      </c>
      <c r="F1141" t="s">
        <v>39189</v>
      </c>
      <c r="G1141" t="s">
        <v>10</v>
      </c>
      <c r="H1141" t="s">
        <v>11</v>
      </c>
      <c r="I1141" t="s">
        <v>39194</v>
      </c>
      <c r="J1141" t="s">
        <v>15590</v>
      </c>
      <c r="K1141" t="s">
        <v>11535</v>
      </c>
      <c r="L1141" t="s">
        <v>39207</v>
      </c>
      <c r="M1141" t="s">
        <v>15591</v>
      </c>
      <c r="N1141" t="s">
        <v>4969</v>
      </c>
    </row>
    <row r="1142" spans="1:14" x14ac:dyDescent="0.3">
      <c r="A1142" t="s">
        <v>39080</v>
      </c>
      <c r="B1142">
        <v>11729145</v>
      </c>
      <c r="C1142">
        <v>17</v>
      </c>
      <c r="D1142">
        <v>0</v>
      </c>
      <c r="E1142">
        <v>1</v>
      </c>
      <c r="F1142" t="s">
        <v>39191</v>
      </c>
      <c r="G1142" t="s">
        <v>53</v>
      </c>
      <c r="H1142" t="s">
        <v>5</v>
      </c>
      <c r="I1142" t="s">
        <v>39195</v>
      </c>
      <c r="J1142" t="s">
        <v>12250</v>
      </c>
      <c r="K1142" t="s">
        <v>12251</v>
      </c>
      <c r="L1142" t="s">
        <v>39208</v>
      </c>
      <c r="M1142" t="s">
        <v>12252</v>
      </c>
      <c r="N1142" t="s">
        <v>12253</v>
      </c>
    </row>
    <row r="1143" spans="1:14" x14ac:dyDescent="0.3">
      <c r="A1143" t="s">
        <v>39037</v>
      </c>
      <c r="B1143">
        <v>11544283</v>
      </c>
      <c r="C1143">
        <v>12</v>
      </c>
      <c r="D1143">
        <v>45</v>
      </c>
      <c r="E1143">
        <v>7</v>
      </c>
      <c r="F1143" t="s">
        <v>39191</v>
      </c>
      <c r="G1143" t="s">
        <v>58</v>
      </c>
      <c r="H1143" t="s">
        <v>5</v>
      </c>
      <c r="I1143" t="s">
        <v>39194</v>
      </c>
      <c r="J1143" t="s">
        <v>3789</v>
      </c>
      <c r="K1143" t="s">
        <v>3790</v>
      </c>
      <c r="L1143" t="s">
        <v>39206</v>
      </c>
      <c r="M1143" t="s">
        <v>3791</v>
      </c>
      <c r="N1143" t="s">
        <v>3792</v>
      </c>
    </row>
    <row r="1144" spans="1:14" x14ac:dyDescent="0.3">
      <c r="A1144" t="s">
        <v>38874</v>
      </c>
      <c r="B1144">
        <v>10988755</v>
      </c>
      <c r="C1144">
        <v>8</v>
      </c>
      <c r="D1144">
        <v>30</v>
      </c>
      <c r="E1144">
        <v>5</v>
      </c>
      <c r="F1144" t="s">
        <v>39191</v>
      </c>
      <c r="G1144" t="s">
        <v>25</v>
      </c>
      <c r="H1144" t="s">
        <v>11</v>
      </c>
      <c r="I1144" t="s">
        <v>39195</v>
      </c>
      <c r="J1144" t="s">
        <v>22724</v>
      </c>
      <c r="K1144" t="s">
        <v>21624</v>
      </c>
      <c r="L1144" t="s">
        <v>39207</v>
      </c>
      <c r="M1144" t="s">
        <v>22725</v>
      </c>
      <c r="N1144" t="s">
        <v>22726</v>
      </c>
    </row>
    <row r="1145" spans="1:14" x14ac:dyDescent="0.3">
      <c r="A1145" t="s">
        <v>39031</v>
      </c>
      <c r="B1145">
        <v>11537449</v>
      </c>
      <c r="C1145">
        <v>11</v>
      </c>
      <c r="D1145">
        <v>0</v>
      </c>
      <c r="E1145">
        <v>1</v>
      </c>
      <c r="F1145" t="s">
        <v>39190</v>
      </c>
      <c r="G1145" t="s">
        <v>25</v>
      </c>
      <c r="H1145" t="s">
        <v>11</v>
      </c>
      <c r="I1145" t="s">
        <v>39195</v>
      </c>
      <c r="J1145" t="s">
        <v>8736</v>
      </c>
      <c r="K1145" t="s">
        <v>22960</v>
      </c>
      <c r="L1145" t="s">
        <v>39206</v>
      </c>
      <c r="M1145" t="s">
        <v>10490</v>
      </c>
      <c r="N1145" t="s">
        <v>10252</v>
      </c>
    </row>
    <row r="1146" spans="1:14" x14ac:dyDescent="0.3">
      <c r="A1146" t="s">
        <v>38984</v>
      </c>
      <c r="B1146">
        <v>11355359</v>
      </c>
      <c r="C1146">
        <v>9</v>
      </c>
      <c r="D1146">
        <v>0</v>
      </c>
      <c r="E1146">
        <v>3</v>
      </c>
      <c r="F1146" t="s">
        <v>39189</v>
      </c>
      <c r="G1146" t="s">
        <v>10</v>
      </c>
      <c r="H1146" t="s">
        <v>11</v>
      </c>
      <c r="I1146" t="s">
        <v>39194</v>
      </c>
      <c r="J1146" t="s">
        <v>19553</v>
      </c>
      <c r="K1146" t="s">
        <v>19554</v>
      </c>
      <c r="L1146" t="s">
        <v>39207</v>
      </c>
      <c r="M1146" t="s">
        <v>660</v>
      </c>
      <c r="N1146" t="s">
        <v>19555</v>
      </c>
    </row>
    <row r="1147" spans="1:14" x14ac:dyDescent="0.3">
      <c r="A1147" t="s">
        <v>39049</v>
      </c>
      <c r="B1147">
        <v>11576622</v>
      </c>
      <c r="C1147">
        <v>8</v>
      </c>
      <c r="D1147">
        <v>45</v>
      </c>
      <c r="E1147">
        <v>5</v>
      </c>
      <c r="F1147" t="s">
        <v>39190</v>
      </c>
      <c r="G1147" t="s">
        <v>25</v>
      </c>
      <c r="H1147" t="s">
        <v>11</v>
      </c>
      <c r="I1147" t="s">
        <v>39195</v>
      </c>
      <c r="J1147" t="s">
        <v>15127</v>
      </c>
      <c r="K1147" t="s">
        <v>15127</v>
      </c>
      <c r="L1147" t="s">
        <v>39206</v>
      </c>
      <c r="M1147" t="s">
        <v>15128</v>
      </c>
      <c r="N1147" t="s">
        <v>15129</v>
      </c>
    </row>
    <row r="1148" spans="1:14" x14ac:dyDescent="0.3">
      <c r="A1148" t="s">
        <v>39090</v>
      </c>
      <c r="B1148">
        <v>11716037</v>
      </c>
      <c r="C1148">
        <v>11</v>
      </c>
      <c r="D1148">
        <v>30</v>
      </c>
      <c r="E1148">
        <v>4</v>
      </c>
      <c r="F1148" t="s">
        <v>39189</v>
      </c>
      <c r="G1148" t="s">
        <v>10</v>
      </c>
      <c r="H1148" t="s">
        <v>11</v>
      </c>
      <c r="I1148" t="s">
        <v>39194</v>
      </c>
      <c r="J1148" t="s">
        <v>17316</v>
      </c>
      <c r="K1148" t="s">
        <v>17316</v>
      </c>
      <c r="L1148" t="s">
        <v>39205</v>
      </c>
      <c r="M1148" t="s">
        <v>10451</v>
      </c>
      <c r="N1148" t="s">
        <v>17317</v>
      </c>
    </row>
    <row r="1149" spans="1:14" x14ac:dyDescent="0.3">
      <c r="A1149" t="s">
        <v>38926</v>
      </c>
      <c r="B1149">
        <v>11152094</v>
      </c>
      <c r="C1149">
        <v>15</v>
      </c>
      <c r="D1149">
        <v>0</v>
      </c>
      <c r="E1149">
        <v>1</v>
      </c>
      <c r="F1149" t="s">
        <v>394</v>
      </c>
      <c r="G1149" t="s">
        <v>10</v>
      </c>
      <c r="H1149" t="s">
        <v>11</v>
      </c>
      <c r="I1149" t="s">
        <v>39195</v>
      </c>
      <c r="J1149" t="s">
        <v>9798</v>
      </c>
      <c r="K1149" t="s">
        <v>3557</v>
      </c>
      <c r="L1149" t="s">
        <v>39207</v>
      </c>
      <c r="M1149" t="s">
        <v>9799</v>
      </c>
      <c r="N1149" t="s">
        <v>9800</v>
      </c>
    </row>
    <row r="1150" spans="1:14" x14ac:dyDescent="0.3">
      <c r="A1150" t="s">
        <v>38904</v>
      </c>
      <c r="B1150">
        <v>11129019</v>
      </c>
      <c r="C1150">
        <v>13</v>
      </c>
      <c r="D1150">
        <v>45</v>
      </c>
      <c r="E1150">
        <v>7</v>
      </c>
      <c r="F1150" t="s">
        <v>39191</v>
      </c>
      <c r="G1150" t="s">
        <v>53</v>
      </c>
      <c r="H1150" t="s">
        <v>5</v>
      </c>
      <c r="I1150" t="s">
        <v>39195</v>
      </c>
      <c r="J1150" t="s">
        <v>22089</v>
      </c>
      <c r="K1150" t="s">
        <v>22089</v>
      </c>
      <c r="L1150" t="s">
        <v>39205</v>
      </c>
      <c r="M1150" t="s">
        <v>22090</v>
      </c>
      <c r="N1150" t="s">
        <v>22091</v>
      </c>
    </row>
    <row r="1151" spans="1:14" x14ac:dyDescent="0.3">
      <c r="A1151" t="s">
        <v>38884</v>
      </c>
      <c r="B1151">
        <v>11018914</v>
      </c>
      <c r="C1151">
        <v>18</v>
      </c>
      <c r="D1151">
        <v>15</v>
      </c>
      <c r="E1151">
        <v>1</v>
      </c>
      <c r="F1151" t="s">
        <v>39191</v>
      </c>
      <c r="G1151" t="s">
        <v>25</v>
      </c>
      <c r="H1151" t="s">
        <v>11</v>
      </c>
      <c r="I1151" t="s">
        <v>39195</v>
      </c>
      <c r="J1151" t="s">
        <v>27564</v>
      </c>
      <c r="K1151" t="s">
        <v>27565</v>
      </c>
      <c r="L1151" t="s">
        <v>39205</v>
      </c>
      <c r="M1151" t="s">
        <v>27566</v>
      </c>
      <c r="N1151" t="s">
        <v>27567</v>
      </c>
    </row>
    <row r="1152" spans="1:14" x14ac:dyDescent="0.3">
      <c r="A1152" t="s">
        <v>38902</v>
      </c>
      <c r="B1152">
        <v>11079319</v>
      </c>
      <c r="C1152">
        <v>14</v>
      </c>
      <c r="D1152">
        <v>0</v>
      </c>
      <c r="E1152">
        <v>5</v>
      </c>
      <c r="F1152" t="s">
        <v>39191</v>
      </c>
      <c r="G1152" t="s">
        <v>53</v>
      </c>
      <c r="H1152" t="s">
        <v>5</v>
      </c>
      <c r="I1152" t="s">
        <v>39195</v>
      </c>
      <c r="J1152" t="s">
        <v>3985</v>
      </c>
      <c r="K1152" t="s">
        <v>3986</v>
      </c>
      <c r="L1152" t="s">
        <v>39206</v>
      </c>
      <c r="M1152" t="s">
        <v>3987</v>
      </c>
      <c r="N1152" t="s">
        <v>3987</v>
      </c>
    </row>
    <row r="1153" spans="1:14" x14ac:dyDescent="0.3">
      <c r="A1153" t="s">
        <v>38786</v>
      </c>
      <c r="B1153">
        <v>10714907</v>
      </c>
      <c r="C1153">
        <v>8</v>
      </c>
      <c r="D1153">
        <v>30</v>
      </c>
      <c r="E1153">
        <v>1</v>
      </c>
      <c r="F1153" t="s">
        <v>39189</v>
      </c>
      <c r="G1153" t="s">
        <v>25</v>
      </c>
      <c r="H1153" t="s">
        <v>11</v>
      </c>
      <c r="I1153" t="s">
        <v>39195</v>
      </c>
      <c r="J1153" t="s">
        <v>12981</v>
      </c>
      <c r="K1153" t="s">
        <v>12982</v>
      </c>
      <c r="L1153" t="s">
        <v>39208</v>
      </c>
      <c r="M1153" t="s">
        <v>9495</v>
      </c>
      <c r="N1153" t="s">
        <v>12983</v>
      </c>
    </row>
    <row r="1154" spans="1:14" x14ac:dyDescent="0.3">
      <c r="A1154" t="s">
        <v>39123</v>
      </c>
      <c r="B1154">
        <v>11835492</v>
      </c>
      <c r="C1154">
        <v>9</v>
      </c>
      <c r="D1154">
        <v>15</v>
      </c>
      <c r="E1154">
        <v>2</v>
      </c>
      <c r="F1154" t="s">
        <v>39191</v>
      </c>
      <c r="G1154" t="s">
        <v>25</v>
      </c>
      <c r="H1154" t="s">
        <v>11</v>
      </c>
      <c r="I1154" t="s">
        <v>39195</v>
      </c>
      <c r="J1154" t="s">
        <v>5663</v>
      </c>
      <c r="K1154" t="s">
        <v>5663</v>
      </c>
      <c r="L1154" t="s">
        <v>39205</v>
      </c>
      <c r="M1154" t="s">
        <v>28068</v>
      </c>
      <c r="N1154" t="s">
        <v>33999</v>
      </c>
    </row>
    <row r="1155" spans="1:14" x14ac:dyDescent="0.3">
      <c r="A1155" t="s">
        <v>38950</v>
      </c>
      <c r="B1155">
        <v>11244425</v>
      </c>
      <c r="C1155">
        <v>15</v>
      </c>
      <c r="D1155">
        <v>15</v>
      </c>
      <c r="E1155">
        <v>4</v>
      </c>
      <c r="F1155" t="s">
        <v>39190</v>
      </c>
      <c r="G1155" t="s">
        <v>25</v>
      </c>
      <c r="H1155" t="s">
        <v>11</v>
      </c>
      <c r="I1155" t="s">
        <v>39195</v>
      </c>
      <c r="J1155" t="s">
        <v>23318</v>
      </c>
      <c r="K1155" t="s">
        <v>23319</v>
      </c>
      <c r="L1155" t="s">
        <v>39211</v>
      </c>
      <c r="M1155" t="s">
        <v>23320</v>
      </c>
      <c r="N1155" t="s">
        <v>23320</v>
      </c>
    </row>
    <row r="1156" spans="1:14" x14ac:dyDescent="0.3">
      <c r="A1156" t="s">
        <v>38972</v>
      </c>
      <c r="B1156">
        <v>11339851</v>
      </c>
      <c r="C1156">
        <v>10</v>
      </c>
      <c r="D1156">
        <v>30</v>
      </c>
      <c r="E1156">
        <v>5</v>
      </c>
      <c r="F1156" t="s">
        <v>39191</v>
      </c>
      <c r="G1156" t="s">
        <v>58</v>
      </c>
      <c r="H1156" t="s">
        <v>5</v>
      </c>
      <c r="I1156" t="s">
        <v>39195</v>
      </c>
      <c r="J1156" t="s">
        <v>35401</v>
      </c>
      <c r="K1156" t="s">
        <v>35402</v>
      </c>
      <c r="L1156" t="s">
        <v>39207</v>
      </c>
      <c r="M1156" t="s">
        <v>35403</v>
      </c>
      <c r="N1156" t="s">
        <v>35404</v>
      </c>
    </row>
    <row r="1157" spans="1:14" x14ac:dyDescent="0.3">
      <c r="A1157" t="s">
        <v>38823</v>
      </c>
      <c r="B1157">
        <v>10827250</v>
      </c>
      <c r="C1157">
        <v>15</v>
      </c>
      <c r="D1157">
        <v>30</v>
      </c>
      <c r="E1157">
        <v>3</v>
      </c>
      <c r="F1157" t="s">
        <v>39191</v>
      </c>
      <c r="G1157" t="s">
        <v>53</v>
      </c>
      <c r="H1157" t="s">
        <v>5</v>
      </c>
      <c r="I1157" t="s">
        <v>39195</v>
      </c>
      <c r="J1157" t="s">
        <v>28007</v>
      </c>
      <c r="K1157" t="s">
        <v>28008</v>
      </c>
      <c r="L1157" t="s">
        <v>39209</v>
      </c>
      <c r="M1157" t="s">
        <v>28009</v>
      </c>
      <c r="N1157" t="s">
        <v>12937</v>
      </c>
    </row>
    <row r="1158" spans="1:14" x14ac:dyDescent="0.3">
      <c r="A1158" t="s">
        <v>38950</v>
      </c>
      <c r="B1158">
        <v>11244282</v>
      </c>
      <c r="C1158">
        <v>15</v>
      </c>
      <c r="D1158">
        <v>0</v>
      </c>
      <c r="E1158">
        <v>4</v>
      </c>
      <c r="F1158" t="s">
        <v>39190</v>
      </c>
      <c r="G1158" t="s">
        <v>25</v>
      </c>
      <c r="H1158" t="s">
        <v>11</v>
      </c>
      <c r="I1158" t="s">
        <v>39195</v>
      </c>
      <c r="J1158" t="s">
        <v>30584</v>
      </c>
      <c r="K1158" t="s">
        <v>30585</v>
      </c>
      <c r="L1158" t="s">
        <v>39209</v>
      </c>
      <c r="M1158" t="s">
        <v>16987</v>
      </c>
      <c r="N1158" t="s">
        <v>16987</v>
      </c>
    </row>
    <row r="1159" spans="1:14" x14ac:dyDescent="0.3">
      <c r="A1159" t="s">
        <v>39032</v>
      </c>
      <c r="B1159">
        <v>11504396</v>
      </c>
      <c r="C1159">
        <v>9</v>
      </c>
      <c r="D1159">
        <v>0</v>
      </c>
      <c r="E1159">
        <v>2</v>
      </c>
      <c r="F1159" t="s">
        <v>39189</v>
      </c>
      <c r="G1159" t="s">
        <v>25</v>
      </c>
      <c r="H1159" t="s">
        <v>11</v>
      </c>
      <c r="I1159" t="s">
        <v>39194</v>
      </c>
      <c r="J1159" t="s">
        <v>36279</v>
      </c>
      <c r="K1159" t="s">
        <v>36280</v>
      </c>
      <c r="L1159" t="s">
        <v>39208</v>
      </c>
      <c r="M1159" t="s">
        <v>36281</v>
      </c>
      <c r="N1159" t="s">
        <v>36282</v>
      </c>
    </row>
    <row r="1160" spans="1:14" x14ac:dyDescent="0.3">
      <c r="A1160" t="s">
        <v>39090</v>
      </c>
      <c r="B1160">
        <v>11770900</v>
      </c>
      <c r="C1160">
        <v>15</v>
      </c>
      <c r="D1160">
        <v>41</v>
      </c>
      <c r="E1160">
        <v>4</v>
      </c>
      <c r="F1160" t="s">
        <v>39190</v>
      </c>
      <c r="G1160" t="s">
        <v>10</v>
      </c>
      <c r="H1160" t="s">
        <v>11</v>
      </c>
      <c r="I1160" t="s">
        <v>39195</v>
      </c>
      <c r="J1160" t="s">
        <v>22523</v>
      </c>
      <c r="K1160" t="s">
        <v>22524</v>
      </c>
      <c r="L1160" t="s">
        <v>39206</v>
      </c>
      <c r="M1160" t="s">
        <v>22525</v>
      </c>
      <c r="N1160" t="s">
        <v>22526</v>
      </c>
    </row>
    <row r="1161" spans="1:14" x14ac:dyDescent="0.3">
      <c r="A1161" t="s">
        <v>38808</v>
      </c>
      <c r="B1161">
        <v>10820715</v>
      </c>
      <c r="C1161">
        <v>10</v>
      </c>
      <c r="D1161">
        <v>30</v>
      </c>
      <c r="E1161">
        <v>2</v>
      </c>
      <c r="F1161" t="s">
        <v>39190</v>
      </c>
      <c r="G1161" t="s">
        <v>25</v>
      </c>
      <c r="H1161" t="s">
        <v>11</v>
      </c>
      <c r="I1161" t="s">
        <v>39195</v>
      </c>
      <c r="J1161" t="s">
        <v>24365</v>
      </c>
      <c r="K1161" t="s">
        <v>24365</v>
      </c>
      <c r="L1161" t="s">
        <v>39206</v>
      </c>
      <c r="M1161" t="s">
        <v>24366</v>
      </c>
      <c r="N1161" t="s">
        <v>24366</v>
      </c>
    </row>
    <row r="1162" spans="1:14" x14ac:dyDescent="0.3">
      <c r="A1162" t="s">
        <v>39013</v>
      </c>
      <c r="B1162">
        <v>11478146</v>
      </c>
      <c r="C1162">
        <v>16</v>
      </c>
      <c r="D1162">
        <v>45</v>
      </c>
      <c r="E1162">
        <v>4</v>
      </c>
      <c r="F1162" t="s">
        <v>39190</v>
      </c>
      <c r="G1162" t="s">
        <v>25</v>
      </c>
      <c r="H1162" t="s">
        <v>11</v>
      </c>
      <c r="I1162" t="s">
        <v>39195</v>
      </c>
      <c r="J1162" t="s">
        <v>2826</v>
      </c>
      <c r="K1162" t="s">
        <v>2827</v>
      </c>
      <c r="L1162" t="s">
        <v>39206</v>
      </c>
      <c r="M1162" t="s">
        <v>2828</v>
      </c>
      <c r="N1162" t="s">
        <v>2828</v>
      </c>
    </row>
    <row r="1163" spans="1:14" x14ac:dyDescent="0.3">
      <c r="A1163" t="s">
        <v>39133</v>
      </c>
      <c r="B1163">
        <v>11902225</v>
      </c>
      <c r="C1163">
        <v>10</v>
      </c>
      <c r="D1163">
        <v>18</v>
      </c>
      <c r="E1163">
        <v>5</v>
      </c>
      <c r="F1163" t="s">
        <v>39191</v>
      </c>
      <c r="G1163" t="s">
        <v>10</v>
      </c>
      <c r="H1163" t="s">
        <v>11</v>
      </c>
      <c r="I1163" t="s">
        <v>39195</v>
      </c>
      <c r="J1163" t="s">
        <v>5050</v>
      </c>
      <c r="K1163" t="s">
        <v>5050</v>
      </c>
      <c r="L1163" t="s">
        <v>39210</v>
      </c>
      <c r="M1163" t="s">
        <v>5051</v>
      </c>
      <c r="N1163" t="s">
        <v>5052</v>
      </c>
    </row>
    <row r="1164" spans="1:14" x14ac:dyDescent="0.3">
      <c r="A1164" t="s">
        <v>38894</v>
      </c>
      <c r="B1164">
        <v>11051825</v>
      </c>
      <c r="C1164">
        <v>14</v>
      </c>
      <c r="D1164">
        <v>0</v>
      </c>
      <c r="E1164">
        <v>4</v>
      </c>
      <c r="F1164" t="s">
        <v>39191</v>
      </c>
      <c r="G1164" t="s">
        <v>4</v>
      </c>
      <c r="H1164" t="s">
        <v>5</v>
      </c>
      <c r="I1164" t="s">
        <v>39195</v>
      </c>
      <c r="J1164" t="s">
        <v>33301</v>
      </c>
      <c r="K1164" t="s">
        <v>33302</v>
      </c>
      <c r="L1164" t="s">
        <v>39207</v>
      </c>
      <c r="M1164" t="s">
        <v>1298</v>
      </c>
      <c r="N1164" t="s">
        <v>33303</v>
      </c>
    </row>
    <row r="1165" spans="1:14" x14ac:dyDescent="0.3">
      <c r="A1165" t="s">
        <v>39101</v>
      </c>
      <c r="B1165">
        <v>11782550</v>
      </c>
      <c r="C1165">
        <v>15</v>
      </c>
      <c r="D1165">
        <v>30</v>
      </c>
      <c r="E1165">
        <v>1</v>
      </c>
      <c r="F1165" t="s">
        <v>452</v>
      </c>
      <c r="G1165" t="s">
        <v>25</v>
      </c>
      <c r="H1165" t="s">
        <v>11</v>
      </c>
      <c r="I1165" t="s">
        <v>39194</v>
      </c>
      <c r="J1165" t="s">
        <v>37674</v>
      </c>
      <c r="K1165" t="s">
        <v>28175</v>
      </c>
      <c r="L1165" t="s">
        <v>39211</v>
      </c>
      <c r="M1165" t="s">
        <v>27773</v>
      </c>
      <c r="N1165" t="s">
        <v>27773</v>
      </c>
    </row>
    <row r="1166" spans="1:14" x14ac:dyDescent="0.3">
      <c r="A1166" t="s">
        <v>38851</v>
      </c>
      <c r="B1166">
        <v>10914532</v>
      </c>
      <c r="C1166">
        <v>15</v>
      </c>
      <c r="D1166">
        <v>30</v>
      </c>
      <c r="E1166">
        <v>3</v>
      </c>
      <c r="F1166" t="s">
        <v>39189</v>
      </c>
      <c r="G1166" t="s">
        <v>25</v>
      </c>
      <c r="H1166" t="s">
        <v>11</v>
      </c>
      <c r="I1166" t="s">
        <v>39194</v>
      </c>
      <c r="J1166" t="s">
        <v>21195</v>
      </c>
      <c r="K1166" t="s">
        <v>21195</v>
      </c>
      <c r="L1166" t="s">
        <v>39207</v>
      </c>
      <c r="M1166" t="s">
        <v>21196</v>
      </c>
      <c r="N1166" t="s">
        <v>21196</v>
      </c>
    </row>
    <row r="1167" spans="1:14" x14ac:dyDescent="0.3">
      <c r="A1167" t="s">
        <v>38813</v>
      </c>
      <c r="B1167">
        <v>10837930</v>
      </c>
      <c r="C1167">
        <v>17</v>
      </c>
      <c r="D1167">
        <v>30</v>
      </c>
      <c r="E1167">
        <v>7</v>
      </c>
      <c r="F1167" t="s">
        <v>39190</v>
      </c>
      <c r="G1167" t="s">
        <v>10</v>
      </c>
      <c r="H1167" t="s">
        <v>11</v>
      </c>
      <c r="I1167" t="s">
        <v>39194</v>
      </c>
      <c r="J1167" t="s">
        <v>14710</v>
      </c>
      <c r="K1167" t="s">
        <v>14711</v>
      </c>
      <c r="L1167" t="s">
        <v>39205</v>
      </c>
      <c r="M1167" t="s">
        <v>14712</v>
      </c>
      <c r="N1167" t="s">
        <v>14713</v>
      </c>
    </row>
    <row r="1168" spans="1:14" x14ac:dyDescent="0.3">
      <c r="A1168" t="s">
        <v>39084</v>
      </c>
      <c r="B1168">
        <v>11705635</v>
      </c>
      <c r="C1168">
        <v>13</v>
      </c>
      <c r="D1168">
        <v>15</v>
      </c>
      <c r="E1168">
        <v>5</v>
      </c>
      <c r="F1168" t="s">
        <v>39191</v>
      </c>
      <c r="G1168" t="s">
        <v>4</v>
      </c>
      <c r="H1168" t="s">
        <v>5</v>
      </c>
      <c r="I1168" t="s">
        <v>39196</v>
      </c>
      <c r="J1168" t="s">
        <v>33135</v>
      </c>
      <c r="K1168" t="s">
        <v>33136</v>
      </c>
      <c r="L1168" t="s">
        <v>39206</v>
      </c>
      <c r="M1168" t="s">
        <v>33137</v>
      </c>
      <c r="N1168" t="s">
        <v>33137</v>
      </c>
    </row>
    <row r="1169" spans="1:14" x14ac:dyDescent="0.3">
      <c r="A1169" t="s">
        <v>38913</v>
      </c>
      <c r="B1169">
        <v>11154862</v>
      </c>
      <c r="C1169">
        <v>11</v>
      </c>
      <c r="D1169">
        <v>45</v>
      </c>
      <c r="E1169">
        <v>2</v>
      </c>
      <c r="F1169" t="s">
        <v>394</v>
      </c>
      <c r="G1169" t="s">
        <v>10</v>
      </c>
      <c r="H1169" t="s">
        <v>11</v>
      </c>
      <c r="J1169" t="s">
        <v>10262</v>
      </c>
      <c r="K1169" t="s">
        <v>5965</v>
      </c>
      <c r="L1169" t="s">
        <v>39208</v>
      </c>
      <c r="M1169" t="s">
        <v>5965</v>
      </c>
      <c r="N1169" t="s">
        <v>5965</v>
      </c>
    </row>
    <row r="1170" spans="1:14" x14ac:dyDescent="0.3">
      <c r="A1170" t="s">
        <v>39062</v>
      </c>
      <c r="B1170">
        <v>11620673</v>
      </c>
      <c r="C1170">
        <v>13</v>
      </c>
      <c r="D1170">
        <v>45</v>
      </c>
      <c r="E1170">
        <v>4</v>
      </c>
      <c r="F1170" t="s">
        <v>39191</v>
      </c>
      <c r="G1170" t="s">
        <v>10</v>
      </c>
      <c r="H1170" t="s">
        <v>11</v>
      </c>
      <c r="I1170" t="s">
        <v>39194</v>
      </c>
      <c r="J1170" t="s">
        <v>10442</v>
      </c>
      <c r="K1170" t="s">
        <v>10443</v>
      </c>
      <c r="L1170" t="s">
        <v>39209</v>
      </c>
      <c r="M1170" t="s">
        <v>10444</v>
      </c>
      <c r="N1170" t="s">
        <v>10445</v>
      </c>
    </row>
    <row r="1171" spans="1:14" x14ac:dyDescent="0.3">
      <c r="A1171" t="s">
        <v>38801</v>
      </c>
      <c r="B1171">
        <v>10756632</v>
      </c>
      <c r="C1171">
        <v>9</v>
      </c>
      <c r="D1171">
        <v>15</v>
      </c>
      <c r="E1171">
        <v>2</v>
      </c>
      <c r="F1171" t="s">
        <v>39189</v>
      </c>
      <c r="G1171" t="s">
        <v>25</v>
      </c>
      <c r="H1171" t="s">
        <v>11</v>
      </c>
      <c r="I1171" t="s">
        <v>39194</v>
      </c>
      <c r="N1171" t="s">
        <v>36113</v>
      </c>
    </row>
    <row r="1172" spans="1:14" x14ac:dyDescent="0.3">
      <c r="A1172" t="s">
        <v>38794</v>
      </c>
      <c r="B1172">
        <v>10772450</v>
      </c>
      <c r="C1172">
        <v>9</v>
      </c>
      <c r="D1172">
        <v>15</v>
      </c>
      <c r="E1172">
        <v>2</v>
      </c>
      <c r="F1172" t="s">
        <v>39190</v>
      </c>
      <c r="G1172" t="s">
        <v>10</v>
      </c>
      <c r="H1172" t="s">
        <v>11</v>
      </c>
      <c r="I1172" t="s">
        <v>39195</v>
      </c>
      <c r="J1172" t="s">
        <v>26892</v>
      </c>
      <c r="K1172" t="s">
        <v>26893</v>
      </c>
      <c r="L1172" t="s">
        <v>39207</v>
      </c>
      <c r="M1172" t="s">
        <v>26894</v>
      </c>
      <c r="N1172" t="s">
        <v>26895</v>
      </c>
    </row>
    <row r="1173" spans="1:14" x14ac:dyDescent="0.3">
      <c r="A1173" t="s">
        <v>39102</v>
      </c>
      <c r="B1173">
        <v>11808805</v>
      </c>
      <c r="C1173">
        <v>20</v>
      </c>
      <c r="D1173">
        <v>0</v>
      </c>
      <c r="E1173">
        <v>2</v>
      </c>
      <c r="F1173" t="s">
        <v>39191</v>
      </c>
      <c r="G1173" t="s">
        <v>25</v>
      </c>
      <c r="H1173" t="s">
        <v>11</v>
      </c>
      <c r="I1173" t="s">
        <v>39195</v>
      </c>
      <c r="J1173" t="s">
        <v>35189</v>
      </c>
      <c r="K1173" t="s">
        <v>35190</v>
      </c>
      <c r="L1173" t="s">
        <v>39207</v>
      </c>
      <c r="M1173" t="s">
        <v>35191</v>
      </c>
      <c r="N1173" t="s">
        <v>35192</v>
      </c>
    </row>
    <row r="1174" spans="1:14" x14ac:dyDescent="0.3">
      <c r="A1174" t="s">
        <v>38986</v>
      </c>
      <c r="B1174">
        <v>11378741</v>
      </c>
      <c r="C1174">
        <v>9</v>
      </c>
      <c r="D1174">
        <v>0</v>
      </c>
      <c r="E1174">
        <v>5</v>
      </c>
      <c r="F1174" t="s">
        <v>39190</v>
      </c>
      <c r="G1174" t="s">
        <v>10</v>
      </c>
      <c r="H1174" t="s">
        <v>11</v>
      </c>
      <c r="I1174" t="s">
        <v>39196</v>
      </c>
      <c r="J1174" t="s">
        <v>30926</v>
      </c>
      <c r="K1174" t="s">
        <v>16352</v>
      </c>
      <c r="L1174" t="s">
        <v>39207</v>
      </c>
      <c r="M1174" t="s">
        <v>30927</v>
      </c>
      <c r="N1174" t="s">
        <v>11891</v>
      </c>
    </row>
    <row r="1175" spans="1:14" x14ac:dyDescent="0.3">
      <c r="A1175" t="s">
        <v>38957</v>
      </c>
      <c r="B1175">
        <v>11269671</v>
      </c>
      <c r="C1175">
        <v>17</v>
      </c>
      <c r="D1175">
        <v>45</v>
      </c>
      <c r="E1175">
        <v>4</v>
      </c>
      <c r="F1175" t="s">
        <v>39190</v>
      </c>
      <c r="G1175" t="s">
        <v>25</v>
      </c>
      <c r="H1175" t="s">
        <v>11</v>
      </c>
      <c r="I1175" t="s">
        <v>39195</v>
      </c>
      <c r="J1175" t="s">
        <v>24681</v>
      </c>
      <c r="K1175" t="s">
        <v>4011</v>
      </c>
      <c r="L1175" t="s">
        <v>39206</v>
      </c>
      <c r="M1175" t="s">
        <v>24682</v>
      </c>
      <c r="N1175" t="s">
        <v>24683</v>
      </c>
    </row>
    <row r="1176" spans="1:14" x14ac:dyDescent="0.3">
      <c r="A1176" t="s">
        <v>39119</v>
      </c>
      <c r="B1176">
        <v>11823765</v>
      </c>
      <c r="C1176">
        <v>14</v>
      </c>
      <c r="D1176">
        <v>45</v>
      </c>
      <c r="E1176">
        <v>5</v>
      </c>
      <c r="F1176" t="s">
        <v>39189</v>
      </c>
      <c r="G1176" t="s">
        <v>25</v>
      </c>
      <c r="H1176" t="s">
        <v>11</v>
      </c>
      <c r="I1176" t="s">
        <v>39194</v>
      </c>
      <c r="J1176" t="s">
        <v>8186</v>
      </c>
      <c r="K1176" t="s">
        <v>8187</v>
      </c>
      <c r="L1176" t="s">
        <v>39206</v>
      </c>
      <c r="M1176" t="s">
        <v>8188</v>
      </c>
      <c r="N1176" t="s">
        <v>8188</v>
      </c>
    </row>
    <row r="1177" spans="1:14" x14ac:dyDescent="0.3">
      <c r="A1177" t="s">
        <v>39143</v>
      </c>
      <c r="B1177">
        <v>11947616</v>
      </c>
      <c r="C1177">
        <v>14</v>
      </c>
      <c r="D1177">
        <v>30</v>
      </c>
      <c r="E1177">
        <v>1</v>
      </c>
      <c r="F1177" t="s">
        <v>39189</v>
      </c>
      <c r="G1177" t="s">
        <v>25</v>
      </c>
      <c r="H1177" t="s">
        <v>11</v>
      </c>
      <c r="I1177" t="s">
        <v>39195</v>
      </c>
      <c r="J1177" t="s">
        <v>31606</v>
      </c>
      <c r="K1177" t="s">
        <v>31607</v>
      </c>
      <c r="L1177" t="s">
        <v>39205</v>
      </c>
      <c r="M1177" t="s">
        <v>31608</v>
      </c>
      <c r="N1177" t="s">
        <v>31609</v>
      </c>
    </row>
    <row r="1178" spans="1:14" x14ac:dyDescent="0.3">
      <c r="A1178" t="s">
        <v>38913</v>
      </c>
      <c r="B1178">
        <v>11111495</v>
      </c>
      <c r="C1178">
        <v>16</v>
      </c>
      <c r="D1178">
        <v>15</v>
      </c>
      <c r="E1178">
        <v>2</v>
      </c>
      <c r="F1178" t="s">
        <v>39190</v>
      </c>
      <c r="G1178" t="s">
        <v>10</v>
      </c>
      <c r="H1178" t="s">
        <v>11</v>
      </c>
      <c r="I1178" t="s">
        <v>39195</v>
      </c>
      <c r="J1178" t="s">
        <v>20582</v>
      </c>
      <c r="K1178" t="s">
        <v>20583</v>
      </c>
      <c r="L1178" t="s">
        <v>39205</v>
      </c>
      <c r="M1178" t="s">
        <v>20584</v>
      </c>
      <c r="N1178" t="s">
        <v>20585</v>
      </c>
    </row>
    <row r="1179" spans="1:14" x14ac:dyDescent="0.3">
      <c r="A1179" t="s">
        <v>38962</v>
      </c>
      <c r="B1179">
        <v>11328332</v>
      </c>
      <c r="C1179">
        <v>13</v>
      </c>
      <c r="D1179">
        <v>15</v>
      </c>
      <c r="E1179">
        <v>2</v>
      </c>
      <c r="F1179" t="s">
        <v>39189</v>
      </c>
      <c r="G1179" t="s">
        <v>25</v>
      </c>
      <c r="H1179" t="s">
        <v>11</v>
      </c>
      <c r="I1179" t="s">
        <v>39195</v>
      </c>
      <c r="J1179" t="s">
        <v>3039</v>
      </c>
      <c r="K1179" t="s">
        <v>19232</v>
      </c>
      <c r="L1179" t="s">
        <v>39210</v>
      </c>
      <c r="M1179" t="s">
        <v>19233</v>
      </c>
      <c r="N1179" t="s">
        <v>19233</v>
      </c>
    </row>
    <row r="1180" spans="1:14" x14ac:dyDescent="0.3">
      <c r="A1180" t="s">
        <v>39096</v>
      </c>
      <c r="B1180">
        <v>11738036</v>
      </c>
      <c r="C1180">
        <v>14</v>
      </c>
      <c r="D1180">
        <v>45</v>
      </c>
      <c r="E1180">
        <v>3</v>
      </c>
      <c r="F1180" t="s">
        <v>39191</v>
      </c>
      <c r="G1180" t="s">
        <v>53</v>
      </c>
      <c r="H1180" t="s">
        <v>5</v>
      </c>
      <c r="I1180" t="s">
        <v>39195</v>
      </c>
      <c r="J1180" t="s">
        <v>5426</v>
      </c>
      <c r="K1180" t="s">
        <v>34693</v>
      </c>
      <c r="L1180" t="s">
        <v>39211</v>
      </c>
      <c r="M1180" t="s">
        <v>34694</v>
      </c>
      <c r="N1180" t="s">
        <v>34695</v>
      </c>
    </row>
    <row r="1181" spans="1:14" x14ac:dyDescent="0.3">
      <c r="A1181" t="s">
        <v>39130</v>
      </c>
      <c r="B1181">
        <v>11859824</v>
      </c>
      <c r="C1181">
        <v>15</v>
      </c>
      <c r="D1181">
        <v>30</v>
      </c>
      <c r="E1181">
        <v>2</v>
      </c>
      <c r="F1181" t="s">
        <v>39190</v>
      </c>
      <c r="G1181" t="s">
        <v>25</v>
      </c>
      <c r="H1181" t="s">
        <v>11</v>
      </c>
      <c r="I1181" t="s">
        <v>39194</v>
      </c>
      <c r="J1181" t="s">
        <v>4466</v>
      </c>
      <c r="K1181" t="s">
        <v>4467</v>
      </c>
      <c r="L1181" t="s">
        <v>39206</v>
      </c>
      <c r="M1181" t="s">
        <v>4468</v>
      </c>
      <c r="N1181" t="s">
        <v>4469</v>
      </c>
    </row>
    <row r="1182" spans="1:14" x14ac:dyDescent="0.3">
      <c r="A1182" t="s">
        <v>39071</v>
      </c>
      <c r="B1182">
        <v>11697145</v>
      </c>
      <c r="C1182">
        <v>15</v>
      </c>
      <c r="D1182">
        <v>0</v>
      </c>
      <c r="E1182">
        <v>6</v>
      </c>
      <c r="F1182" t="s">
        <v>39191</v>
      </c>
      <c r="G1182" t="s">
        <v>944</v>
      </c>
      <c r="H1182" t="s">
        <v>11</v>
      </c>
      <c r="I1182" t="s">
        <v>39195</v>
      </c>
      <c r="J1182" t="s">
        <v>23909</v>
      </c>
      <c r="K1182" t="s">
        <v>23910</v>
      </c>
      <c r="L1182" t="s">
        <v>39205</v>
      </c>
      <c r="M1182" t="s">
        <v>23911</v>
      </c>
      <c r="N1182" t="s">
        <v>23912</v>
      </c>
    </row>
    <row r="1183" spans="1:14" x14ac:dyDescent="0.3">
      <c r="A1183" t="s">
        <v>39104</v>
      </c>
      <c r="B1183">
        <v>11768337</v>
      </c>
      <c r="C1183">
        <v>14</v>
      </c>
      <c r="D1183">
        <v>0</v>
      </c>
      <c r="E1183">
        <v>4</v>
      </c>
      <c r="F1183" t="s">
        <v>39191</v>
      </c>
      <c r="G1183" t="s">
        <v>25</v>
      </c>
      <c r="H1183" t="s">
        <v>11</v>
      </c>
      <c r="I1183" t="s">
        <v>39195</v>
      </c>
      <c r="J1183" t="s">
        <v>4493</v>
      </c>
      <c r="K1183" t="s">
        <v>4494</v>
      </c>
      <c r="L1183" t="s">
        <v>39207</v>
      </c>
      <c r="M1183" t="s">
        <v>4495</v>
      </c>
      <c r="N1183" t="s">
        <v>4496</v>
      </c>
    </row>
    <row r="1184" spans="1:14" x14ac:dyDescent="0.3">
      <c r="A1184" t="s">
        <v>38991</v>
      </c>
      <c r="B1184">
        <v>11398576</v>
      </c>
      <c r="C1184">
        <v>11</v>
      </c>
      <c r="D1184">
        <v>30</v>
      </c>
      <c r="E1184">
        <v>3</v>
      </c>
      <c r="F1184" t="s">
        <v>39189</v>
      </c>
      <c r="G1184" t="s">
        <v>58</v>
      </c>
      <c r="H1184" t="s">
        <v>5</v>
      </c>
      <c r="I1184" t="s">
        <v>39195</v>
      </c>
      <c r="J1184" t="s">
        <v>26403</v>
      </c>
      <c r="K1184" t="s">
        <v>26404</v>
      </c>
      <c r="L1184" t="s">
        <v>39209</v>
      </c>
      <c r="M1184" t="s">
        <v>26405</v>
      </c>
      <c r="N1184" t="s">
        <v>26406</v>
      </c>
    </row>
    <row r="1185" spans="1:14" x14ac:dyDescent="0.3">
      <c r="A1185" t="s">
        <v>38842</v>
      </c>
      <c r="B1185">
        <v>10883618</v>
      </c>
      <c r="C1185">
        <v>15</v>
      </c>
      <c r="D1185">
        <v>30</v>
      </c>
      <c r="E1185">
        <v>1</v>
      </c>
      <c r="F1185" t="s">
        <v>39189</v>
      </c>
      <c r="G1185" t="s">
        <v>25</v>
      </c>
      <c r="H1185" t="s">
        <v>11</v>
      </c>
      <c r="J1185" t="s">
        <v>28141</v>
      </c>
      <c r="K1185" t="s">
        <v>28142</v>
      </c>
      <c r="L1185" t="s">
        <v>39207</v>
      </c>
      <c r="M1185" t="s">
        <v>28143</v>
      </c>
      <c r="N1185" t="s">
        <v>28143</v>
      </c>
    </row>
    <row r="1186" spans="1:14" x14ac:dyDescent="0.3">
      <c r="A1186" t="s">
        <v>39118</v>
      </c>
      <c r="B1186">
        <v>11819106</v>
      </c>
      <c r="C1186">
        <v>8</v>
      </c>
      <c r="D1186">
        <v>15</v>
      </c>
      <c r="E1186">
        <v>4</v>
      </c>
      <c r="F1186" t="s">
        <v>39191</v>
      </c>
      <c r="G1186" t="s">
        <v>25</v>
      </c>
      <c r="H1186" t="s">
        <v>11</v>
      </c>
      <c r="I1186" t="s">
        <v>39195</v>
      </c>
      <c r="J1186" t="s">
        <v>23424</v>
      </c>
      <c r="K1186" t="s">
        <v>23425</v>
      </c>
      <c r="L1186" t="s">
        <v>39207</v>
      </c>
      <c r="M1186" t="s">
        <v>23426</v>
      </c>
      <c r="N1186" t="s">
        <v>23427</v>
      </c>
    </row>
    <row r="1187" spans="1:14" x14ac:dyDescent="0.3">
      <c r="A1187" t="s">
        <v>38955</v>
      </c>
      <c r="B1187">
        <v>11292311</v>
      </c>
      <c r="C1187">
        <v>7</v>
      </c>
      <c r="D1187">
        <v>0</v>
      </c>
      <c r="E1187">
        <v>2</v>
      </c>
      <c r="F1187" t="s">
        <v>39189</v>
      </c>
      <c r="G1187" t="s">
        <v>25</v>
      </c>
      <c r="H1187" t="s">
        <v>11</v>
      </c>
      <c r="I1187" t="s">
        <v>39195</v>
      </c>
      <c r="J1187" t="s">
        <v>30054</v>
      </c>
      <c r="K1187" t="s">
        <v>30055</v>
      </c>
      <c r="L1187" t="s">
        <v>39205</v>
      </c>
      <c r="M1187" t="s">
        <v>30056</v>
      </c>
      <c r="N1187" t="s">
        <v>30057</v>
      </c>
    </row>
    <row r="1188" spans="1:14" x14ac:dyDescent="0.3">
      <c r="A1188" t="s">
        <v>38887</v>
      </c>
      <c r="B1188">
        <v>11077108</v>
      </c>
      <c r="C1188">
        <v>15</v>
      </c>
      <c r="D1188">
        <v>4</v>
      </c>
      <c r="E1188">
        <v>4</v>
      </c>
      <c r="F1188" t="s">
        <v>39189</v>
      </c>
      <c r="G1188" t="s">
        <v>25</v>
      </c>
      <c r="H1188" t="s">
        <v>11</v>
      </c>
      <c r="I1188" t="s">
        <v>39194</v>
      </c>
      <c r="J1188" t="s">
        <v>236</v>
      </c>
      <c r="K1188" t="s">
        <v>237</v>
      </c>
      <c r="L1188" t="s">
        <v>39208</v>
      </c>
      <c r="M1188" t="s">
        <v>238</v>
      </c>
      <c r="N1188" t="s">
        <v>238</v>
      </c>
    </row>
    <row r="1189" spans="1:14" x14ac:dyDescent="0.3">
      <c r="A1189" t="s">
        <v>39122</v>
      </c>
      <c r="B1189">
        <v>11884545</v>
      </c>
      <c r="C1189">
        <v>16</v>
      </c>
      <c r="D1189">
        <v>30</v>
      </c>
      <c r="E1189">
        <v>1</v>
      </c>
      <c r="F1189" t="s">
        <v>39190</v>
      </c>
      <c r="G1189" t="s">
        <v>10</v>
      </c>
      <c r="H1189" t="s">
        <v>11</v>
      </c>
      <c r="I1189" t="s">
        <v>39195</v>
      </c>
      <c r="J1189" t="s">
        <v>21906</v>
      </c>
      <c r="K1189" t="s">
        <v>21907</v>
      </c>
      <c r="L1189" t="s">
        <v>39205</v>
      </c>
      <c r="M1189" t="s">
        <v>21908</v>
      </c>
      <c r="N1189" t="s">
        <v>21909</v>
      </c>
    </row>
    <row r="1190" spans="1:14" x14ac:dyDescent="0.3">
      <c r="A1190" t="s">
        <v>38977</v>
      </c>
      <c r="B1190">
        <v>11374618</v>
      </c>
      <c r="C1190">
        <v>7</v>
      </c>
      <c r="D1190">
        <v>30</v>
      </c>
      <c r="E1190">
        <v>3</v>
      </c>
      <c r="F1190" t="s">
        <v>39189</v>
      </c>
      <c r="G1190" t="s">
        <v>25</v>
      </c>
      <c r="H1190" t="s">
        <v>11</v>
      </c>
      <c r="I1190" t="s">
        <v>39195</v>
      </c>
      <c r="J1190" t="s">
        <v>290</v>
      </c>
      <c r="K1190" t="s">
        <v>291</v>
      </c>
      <c r="L1190" t="s">
        <v>39206</v>
      </c>
      <c r="M1190" t="s">
        <v>292</v>
      </c>
      <c r="N1190" t="s">
        <v>293</v>
      </c>
    </row>
    <row r="1191" spans="1:14" x14ac:dyDescent="0.3">
      <c r="A1191" t="s">
        <v>38809</v>
      </c>
      <c r="B1191">
        <v>10781356</v>
      </c>
      <c r="C1191">
        <v>8</v>
      </c>
      <c r="D1191">
        <v>30</v>
      </c>
      <c r="E1191">
        <v>3</v>
      </c>
      <c r="F1191" t="s">
        <v>39191</v>
      </c>
      <c r="G1191" t="s">
        <v>25</v>
      </c>
      <c r="H1191" t="s">
        <v>11</v>
      </c>
      <c r="I1191" t="s">
        <v>39195</v>
      </c>
      <c r="J1191" t="s">
        <v>26983</v>
      </c>
      <c r="K1191" t="s">
        <v>26984</v>
      </c>
      <c r="L1191" t="s">
        <v>39208</v>
      </c>
      <c r="M1191" t="s">
        <v>13672</v>
      </c>
      <c r="N1191" t="s">
        <v>13672</v>
      </c>
    </row>
    <row r="1192" spans="1:14" x14ac:dyDescent="0.3">
      <c r="A1192" t="s">
        <v>38907</v>
      </c>
      <c r="B1192">
        <v>11091467</v>
      </c>
      <c r="C1192">
        <v>8</v>
      </c>
      <c r="D1192">
        <v>30</v>
      </c>
      <c r="E1192">
        <v>3</v>
      </c>
      <c r="F1192" t="s">
        <v>39189</v>
      </c>
      <c r="G1192" t="s">
        <v>25</v>
      </c>
      <c r="H1192" t="s">
        <v>11</v>
      </c>
      <c r="I1192" t="s">
        <v>39194</v>
      </c>
      <c r="J1192" t="s">
        <v>20346</v>
      </c>
      <c r="K1192" t="s">
        <v>10787</v>
      </c>
      <c r="L1192" t="s">
        <v>39210</v>
      </c>
      <c r="M1192" t="s">
        <v>20347</v>
      </c>
      <c r="N1192" t="s">
        <v>20348</v>
      </c>
    </row>
    <row r="1193" spans="1:14" x14ac:dyDescent="0.3">
      <c r="A1193" t="s">
        <v>38858</v>
      </c>
      <c r="B1193">
        <v>10936568</v>
      </c>
      <c r="C1193">
        <v>9</v>
      </c>
      <c r="D1193">
        <v>15</v>
      </c>
      <c r="E1193">
        <v>3</v>
      </c>
      <c r="F1193" t="s">
        <v>39191</v>
      </c>
      <c r="G1193" t="s">
        <v>53</v>
      </c>
      <c r="H1193" t="s">
        <v>5</v>
      </c>
      <c r="I1193" t="s">
        <v>39194</v>
      </c>
      <c r="J1193" t="s">
        <v>24087</v>
      </c>
      <c r="K1193" t="s">
        <v>24088</v>
      </c>
      <c r="L1193" t="s">
        <v>39205</v>
      </c>
      <c r="M1193" t="s">
        <v>24089</v>
      </c>
      <c r="N1193" t="s">
        <v>24090</v>
      </c>
    </row>
    <row r="1194" spans="1:14" x14ac:dyDescent="0.3">
      <c r="A1194" t="s">
        <v>38964</v>
      </c>
      <c r="B1194">
        <v>11289114</v>
      </c>
      <c r="C1194">
        <v>9</v>
      </c>
      <c r="D1194">
        <v>30</v>
      </c>
      <c r="E1194">
        <v>4</v>
      </c>
      <c r="F1194" t="s">
        <v>39190</v>
      </c>
      <c r="G1194" t="s">
        <v>10</v>
      </c>
      <c r="H1194" t="s">
        <v>11</v>
      </c>
      <c r="I1194" t="s">
        <v>39194</v>
      </c>
      <c r="J1194" t="s">
        <v>15349</v>
      </c>
      <c r="K1194" t="s">
        <v>15350</v>
      </c>
      <c r="L1194" t="s">
        <v>39208</v>
      </c>
      <c r="M1194" t="s">
        <v>15351</v>
      </c>
      <c r="N1194" t="s">
        <v>15352</v>
      </c>
    </row>
    <row r="1195" spans="1:14" x14ac:dyDescent="0.3">
      <c r="A1195" t="s">
        <v>39089</v>
      </c>
      <c r="B1195">
        <v>11711425</v>
      </c>
      <c r="C1195">
        <v>10</v>
      </c>
      <c r="D1195">
        <v>0</v>
      </c>
      <c r="E1195">
        <v>3</v>
      </c>
      <c r="F1195" t="s">
        <v>39189</v>
      </c>
      <c r="G1195" t="s">
        <v>10</v>
      </c>
      <c r="H1195" t="s">
        <v>11</v>
      </c>
      <c r="I1195" t="s">
        <v>39194</v>
      </c>
      <c r="J1195" t="s">
        <v>2633</v>
      </c>
      <c r="K1195" t="s">
        <v>2634</v>
      </c>
      <c r="L1195" t="s">
        <v>39208</v>
      </c>
      <c r="M1195" t="s">
        <v>2635</v>
      </c>
      <c r="N1195" t="s">
        <v>2636</v>
      </c>
    </row>
    <row r="1196" spans="1:14" x14ac:dyDescent="0.3">
      <c r="A1196" t="s">
        <v>39053</v>
      </c>
      <c r="B1196">
        <v>11586849</v>
      </c>
      <c r="C1196">
        <v>14</v>
      </c>
      <c r="D1196">
        <v>45</v>
      </c>
      <c r="E1196">
        <v>2</v>
      </c>
      <c r="F1196" t="s">
        <v>39190</v>
      </c>
      <c r="G1196" t="s">
        <v>25</v>
      </c>
      <c r="H1196" t="s">
        <v>11</v>
      </c>
      <c r="I1196" t="s">
        <v>39194</v>
      </c>
      <c r="J1196" t="s">
        <v>27726</v>
      </c>
      <c r="K1196" t="s">
        <v>27727</v>
      </c>
      <c r="L1196" t="s">
        <v>39208</v>
      </c>
      <c r="M1196" t="s">
        <v>27728</v>
      </c>
      <c r="N1196" t="s">
        <v>27729</v>
      </c>
    </row>
    <row r="1197" spans="1:14" x14ac:dyDescent="0.3">
      <c r="A1197" t="s">
        <v>38983</v>
      </c>
      <c r="B1197">
        <v>11349198</v>
      </c>
      <c r="C1197">
        <v>11</v>
      </c>
      <c r="D1197">
        <v>30</v>
      </c>
      <c r="E1197">
        <v>2</v>
      </c>
      <c r="F1197" t="s">
        <v>39189</v>
      </c>
      <c r="G1197" t="s">
        <v>25</v>
      </c>
      <c r="H1197" t="s">
        <v>11</v>
      </c>
      <c r="I1197" t="s">
        <v>39195</v>
      </c>
      <c r="J1197" t="s">
        <v>3327</v>
      </c>
      <c r="K1197" t="s">
        <v>3327</v>
      </c>
      <c r="L1197" t="s">
        <v>39207</v>
      </c>
      <c r="M1197" t="s">
        <v>3328</v>
      </c>
      <c r="N1197" t="s">
        <v>3328</v>
      </c>
    </row>
    <row r="1198" spans="1:14" x14ac:dyDescent="0.3">
      <c r="A1198" t="s">
        <v>38817</v>
      </c>
      <c r="B1198">
        <v>10808354</v>
      </c>
      <c r="C1198">
        <v>14</v>
      </c>
      <c r="D1198">
        <v>0</v>
      </c>
      <c r="E1198">
        <v>4</v>
      </c>
      <c r="F1198" t="s">
        <v>39190</v>
      </c>
      <c r="G1198" t="s">
        <v>25</v>
      </c>
      <c r="H1198" t="s">
        <v>11</v>
      </c>
      <c r="I1198" t="s">
        <v>39194</v>
      </c>
      <c r="J1198" t="s">
        <v>22146</v>
      </c>
      <c r="K1198" t="s">
        <v>22147</v>
      </c>
      <c r="L1198" t="s">
        <v>39208</v>
      </c>
      <c r="M1198" t="s">
        <v>22148</v>
      </c>
      <c r="N1198" t="s">
        <v>22149</v>
      </c>
    </row>
    <row r="1199" spans="1:14" x14ac:dyDescent="0.3">
      <c r="A1199" t="s">
        <v>38836</v>
      </c>
      <c r="B1199">
        <v>10865386</v>
      </c>
      <c r="C1199">
        <v>15</v>
      </c>
      <c r="D1199">
        <v>15</v>
      </c>
      <c r="E1199">
        <v>2</v>
      </c>
      <c r="F1199" t="s">
        <v>39191</v>
      </c>
      <c r="G1199" t="s">
        <v>598</v>
      </c>
      <c r="H1199" t="s">
        <v>5</v>
      </c>
      <c r="I1199" t="s">
        <v>39195</v>
      </c>
      <c r="J1199" t="s">
        <v>36842</v>
      </c>
      <c r="K1199" t="s">
        <v>36843</v>
      </c>
      <c r="L1199" t="s">
        <v>39205</v>
      </c>
      <c r="M1199" t="s">
        <v>36844</v>
      </c>
      <c r="N1199" t="s">
        <v>36844</v>
      </c>
    </row>
    <row r="1200" spans="1:14" x14ac:dyDescent="0.3">
      <c r="A1200" t="s">
        <v>38795</v>
      </c>
      <c r="B1200">
        <v>10769659</v>
      </c>
      <c r="C1200">
        <v>14</v>
      </c>
      <c r="D1200">
        <v>0</v>
      </c>
      <c r="E1200">
        <v>3</v>
      </c>
      <c r="F1200" t="s">
        <v>39191</v>
      </c>
      <c r="G1200" t="s">
        <v>53</v>
      </c>
      <c r="H1200" t="s">
        <v>5</v>
      </c>
      <c r="I1200" t="s">
        <v>39195</v>
      </c>
      <c r="J1200" t="s">
        <v>15375</v>
      </c>
      <c r="K1200" t="s">
        <v>15376</v>
      </c>
      <c r="L1200" t="s">
        <v>39209</v>
      </c>
      <c r="M1200" t="s">
        <v>15377</v>
      </c>
      <c r="N1200" t="s">
        <v>15378</v>
      </c>
    </row>
    <row r="1201" spans="1:14" x14ac:dyDescent="0.3">
      <c r="A1201" t="s">
        <v>38852</v>
      </c>
      <c r="B1201">
        <v>10917560</v>
      </c>
      <c r="C1201">
        <v>9</v>
      </c>
      <c r="D1201">
        <v>0</v>
      </c>
      <c r="E1201">
        <v>4</v>
      </c>
      <c r="F1201" t="s">
        <v>39191</v>
      </c>
      <c r="G1201" t="s">
        <v>53</v>
      </c>
      <c r="H1201" t="s">
        <v>5</v>
      </c>
      <c r="I1201" t="s">
        <v>39195</v>
      </c>
      <c r="J1201" t="s">
        <v>13684</v>
      </c>
      <c r="K1201" t="s">
        <v>13685</v>
      </c>
      <c r="L1201" t="s">
        <v>39207</v>
      </c>
      <c r="M1201" t="s">
        <v>13686</v>
      </c>
      <c r="N1201" t="s">
        <v>13687</v>
      </c>
    </row>
    <row r="1202" spans="1:14" x14ac:dyDescent="0.3">
      <c r="A1202" t="s">
        <v>39024</v>
      </c>
      <c r="B1202">
        <v>11477324</v>
      </c>
      <c r="C1202">
        <v>17</v>
      </c>
      <c r="D1202">
        <v>0</v>
      </c>
      <c r="E1202">
        <v>1</v>
      </c>
      <c r="F1202" t="s">
        <v>39190</v>
      </c>
      <c r="G1202" t="s">
        <v>25</v>
      </c>
      <c r="H1202" t="s">
        <v>11</v>
      </c>
      <c r="I1202" t="s">
        <v>39195</v>
      </c>
      <c r="J1202" t="s">
        <v>16365</v>
      </c>
      <c r="K1202" t="s">
        <v>16366</v>
      </c>
      <c r="L1202" t="s">
        <v>39209</v>
      </c>
      <c r="M1202" t="s">
        <v>16367</v>
      </c>
      <c r="N1202" t="s">
        <v>16368</v>
      </c>
    </row>
    <row r="1203" spans="1:14" x14ac:dyDescent="0.3">
      <c r="A1203" t="s">
        <v>38981</v>
      </c>
      <c r="B1203">
        <v>11342903</v>
      </c>
      <c r="C1203">
        <v>13</v>
      </c>
      <c r="D1203">
        <v>0</v>
      </c>
      <c r="E1203">
        <v>7</v>
      </c>
      <c r="F1203" t="s">
        <v>39191</v>
      </c>
      <c r="G1203" t="s">
        <v>25</v>
      </c>
      <c r="H1203" t="s">
        <v>11</v>
      </c>
      <c r="I1203" t="s">
        <v>39194</v>
      </c>
      <c r="J1203" t="s">
        <v>33911</v>
      </c>
      <c r="K1203" t="s">
        <v>33912</v>
      </c>
      <c r="L1203" t="s">
        <v>39207</v>
      </c>
      <c r="M1203" t="s">
        <v>33913</v>
      </c>
      <c r="N1203" t="s">
        <v>33913</v>
      </c>
    </row>
    <row r="1204" spans="1:14" x14ac:dyDescent="0.3">
      <c r="A1204" t="s">
        <v>38880</v>
      </c>
      <c r="B1204">
        <v>11035522</v>
      </c>
      <c r="C1204">
        <v>10</v>
      </c>
      <c r="D1204">
        <v>15</v>
      </c>
      <c r="E1204">
        <v>4</v>
      </c>
      <c r="F1204" t="s">
        <v>39190</v>
      </c>
      <c r="G1204" t="s">
        <v>25</v>
      </c>
      <c r="H1204" t="s">
        <v>11</v>
      </c>
      <c r="I1204" t="s">
        <v>39194</v>
      </c>
      <c r="J1204" t="s">
        <v>18767</v>
      </c>
      <c r="K1204" t="s">
        <v>10455</v>
      </c>
      <c r="L1204" t="s">
        <v>39206</v>
      </c>
      <c r="M1204" t="s">
        <v>18768</v>
      </c>
      <c r="N1204" t="s">
        <v>18768</v>
      </c>
    </row>
    <row r="1205" spans="1:14" x14ac:dyDescent="0.3">
      <c r="A1205" t="s">
        <v>39118</v>
      </c>
      <c r="B1205">
        <v>11867243</v>
      </c>
      <c r="C1205">
        <v>12</v>
      </c>
      <c r="D1205">
        <v>0</v>
      </c>
      <c r="E1205">
        <v>4</v>
      </c>
      <c r="F1205" t="s">
        <v>39191</v>
      </c>
      <c r="G1205" t="s">
        <v>25</v>
      </c>
      <c r="H1205" t="s">
        <v>11</v>
      </c>
      <c r="I1205" t="s">
        <v>39195</v>
      </c>
      <c r="J1205" t="s">
        <v>16762</v>
      </c>
      <c r="K1205" t="s">
        <v>16763</v>
      </c>
      <c r="L1205" t="s">
        <v>39206</v>
      </c>
      <c r="M1205" t="s">
        <v>16764</v>
      </c>
      <c r="N1205" t="s">
        <v>16765</v>
      </c>
    </row>
    <row r="1206" spans="1:14" x14ac:dyDescent="0.3">
      <c r="A1206" t="s">
        <v>38878</v>
      </c>
      <c r="B1206">
        <v>11045829</v>
      </c>
      <c r="C1206">
        <v>14</v>
      </c>
      <c r="D1206">
        <v>0</v>
      </c>
      <c r="E1206">
        <v>2</v>
      </c>
      <c r="F1206" t="s">
        <v>394</v>
      </c>
      <c r="G1206" t="s">
        <v>10</v>
      </c>
      <c r="H1206" t="s">
        <v>11</v>
      </c>
      <c r="I1206" t="s">
        <v>39195</v>
      </c>
      <c r="J1206" t="s">
        <v>8755</v>
      </c>
      <c r="K1206" t="s">
        <v>36148</v>
      </c>
      <c r="L1206" t="s">
        <v>39205</v>
      </c>
      <c r="M1206" t="s">
        <v>36149</v>
      </c>
      <c r="N1206" t="s">
        <v>36150</v>
      </c>
    </row>
    <row r="1207" spans="1:14" x14ac:dyDescent="0.3">
      <c r="A1207" t="s">
        <v>39123</v>
      </c>
      <c r="B1207">
        <v>11835742</v>
      </c>
      <c r="C1207">
        <v>12</v>
      </c>
      <c r="D1207">
        <v>15</v>
      </c>
      <c r="E1207">
        <v>2</v>
      </c>
      <c r="F1207" t="s">
        <v>39191</v>
      </c>
      <c r="G1207" t="s">
        <v>58</v>
      </c>
      <c r="H1207" t="s">
        <v>5</v>
      </c>
      <c r="I1207" t="s">
        <v>39194</v>
      </c>
      <c r="J1207" t="s">
        <v>35577</v>
      </c>
      <c r="K1207" t="s">
        <v>35578</v>
      </c>
      <c r="L1207" t="s">
        <v>39207</v>
      </c>
      <c r="M1207" t="s">
        <v>35579</v>
      </c>
      <c r="N1207" t="s">
        <v>35580</v>
      </c>
    </row>
    <row r="1208" spans="1:14" x14ac:dyDescent="0.3">
      <c r="A1208" t="s">
        <v>38940</v>
      </c>
      <c r="B1208">
        <v>11197182</v>
      </c>
      <c r="C1208">
        <v>10</v>
      </c>
      <c r="D1208">
        <v>45</v>
      </c>
      <c r="E1208">
        <v>1</v>
      </c>
      <c r="F1208" t="s">
        <v>39191</v>
      </c>
      <c r="G1208" t="s">
        <v>25</v>
      </c>
      <c r="H1208" t="s">
        <v>11</v>
      </c>
      <c r="I1208" t="s">
        <v>39195</v>
      </c>
      <c r="J1208" t="s">
        <v>29040</v>
      </c>
      <c r="K1208" t="s">
        <v>29041</v>
      </c>
      <c r="L1208" t="s">
        <v>39206</v>
      </c>
      <c r="M1208" t="s">
        <v>29042</v>
      </c>
      <c r="N1208" t="s">
        <v>29043</v>
      </c>
    </row>
    <row r="1209" spans="1:14" x14ac:dyDescent="0.3">
      <c r="A1209" t="s">
        <v>38878</v>
      </c>
      <c r="B1209">
        <v>11042312</v>
      </c>
      <c r="C1209">
        <v>12</v>
      </c>
      <c r="D1209">
        <v>15</v>
      </c>
      <c r="E1209">
        <v>2</v>
      </c>
      <c r="F1209" t="s">
        <v>39190</v>
      </c>
      <c r="G1209" t="s">
        <v>25</v>
      </c>
      <c r="H1209" t="s">
        <v>11</v>
      </c>
      <c r="I1209" t="s">
        <v>39195</v>
      </c>
      <c r="J1209" t="s">
        <v>5454</v>
      </c>
      <c r="K1209" t="s">
        <v>16310</v>
      </c>
      <c r="L1209" t="s">
        <v>39207</v>
      </c>
      <c r="M1209" t="s">
        <v>16311</v>
      </c>
      <c r="N1209" t="s">
        <v>16254</v>
      </c>
    </row>
    <row r="1210" spans="1:14" x14ac:dyDescent="0.3">
      <c r="A1210" t="s">
        <v>38916</v>
      </c>
      <c r="B1210">
        <v>11159113</v>
      </c>
      <c r="C1210">
        <v>11</v>
      </c>
      <c r="D1210">
        <v>15</v>
      </c>
      <c r="E1210">
        <v>5</v>
      </c>
      <c r="F1210" t="s">
        <v>39189</v>
      </c>
      <c r="G1210" t="s">
        <v>10</v>
      </c>
      <c r="H1210" t="s">
        <v>11</v>
      </c>
      <c r="I1210" t="s">
        <v>39195</v>
      </c>
      <c r="J1210" t="s">
        <v>7376</v>
      </c>
      <c r="K1210" t="s">
        <v>7377</v>
      </c>
      <c r="L1210" t="s">
        <v>39206</v>
      </c>
      <c r="M1210" t="s">
        <v>7378</v>
      </c>
      <c r="N1210" t="s">
        <v>7379</v>
      </c>
    </row>
    <row r="1211" spans="1:14" x14ac:dyDescent="0.3">
      <c r="A1211" t="s">
        <v>38880</v>
      </c>
      <c r="B1211">
        <v>11046559</v>
      </c>
      <c r="C1211">
        <v>14</v>
      </c>
      <c r="D1211">
        <v>0</v>
      </c>
      <c r="E1211">
        <v>4</v>
      </c>
      <c r="F1211" t="s">
        <v>39189</v>
      </c>
      <c r="G1211" t="s">
        <v>25</v>
      </c>
      <c r="H1211" t="s">
        <v>11</v>
      </c>
      <c r="I1211" t="s">
        <v>39195</v>
      </c>
      <c r="J1211" t="s">
        <v>10430</v>
      </c>
      <c r="K1211" t="s">
        <v>10431</v>
      </c>
      <c r="L1211" t="s">
        <v>39206</v>
      </c>
      <c r="M1211" t="s">
        <v>10432</v>
      </c>
      <c r="N1211" t="s">
        <v>10432</v>
      </c>
    </row>
    <row r="1212" spans="1:14" x14ac:dyDescent="0.3">
      <c r="A1212" t="s">
        <v>39102</v>
      </c>
      <c r="B1212">
        <v>11758415</v>
      </c>
      <c r="C1212">
        <v>8</v>
      </c>
      <c r="D1212">
        <v>0</v>
      </c>
      <c r="E1212">
        <v>2</v>
      </c>
      <c r="F1212" t="s">
        <v>39191</v>
      </c>
      <c r="G1212" t="s">
        <v>10</v>
      </c>
      <c r="H1212" t="s">
        <v>11</v>
      </c>
      <c r="I1212" t="s">
        <v>39194</v>
      </c>
      <c r="J1212" t="s">
        <v>14732</v>
      </c>
      <c r="K1212" t="s">
        <v>14733</v>
      </c>
      <c r="L1212" t="s">
        <v>39208</v>
      </c>
      <c r="M1212" t="s">
        <v>14734</v>
      </c>
      <c r="N1212" t="s">
        <v>14735</v>
      </c>
    </row>
    <row r="1213" spans="1:14" x14ac:dyDescent="0.3">
      <c r="A1213" t="s">
        <v>38947</v>
      </c>
      <c r="B1213">
        <v>11231807</v>
      </c>
      <c r="C1213">
        <v>12</v>
      </c>
      <c r="D1213">
        <v>0</v>
      </c>
      <c r="E1213">
        <v>1</v>
      </c>
      <c r="F1213" t="s">
        <v>39189</v>
      </c>
      <c r="G1213" t="s">
        <v>25</v>
      </c>
      <c r="H1213" t="s">
        <v>11</v>
      </c>
      <c r="I1213" t="s">
        <v>39195</v>
      </c>
      <c r="J1213" t="s">
        <v>11273</v>
      </c>
      <c r="K1213" t="s">
        <v>11274</v>
      </c>
      <c r="L1213" t="s">
        <v>39205</v>
      </c>
      <c r="M1213" t="s">
        <v>11275</v>
      </c>
      <c r="N1213" t="s">
        <v>11275</v>
      </c>
    </row>
    <row r="1214" spans="1:14" x14ac:dyDescent="0.3">
      <c r="A1214" t="s">
        <v>39012</v>
      </c>
      <c r="B1214">
        <v>11440321</v>
      </c>
      <c r="C1214">
        <v>9</v>
      </c>
      <c r="D1214">
        <v>15</v>
      </c>
      <c r="E1214">
        <v>3</v>
      </c>
      <c r="F1214" t="s">
        <v>39190</v>
      </c>
      <c r="G1214" t="s">
        <v>25</v>
      </c>
      <c r="H1214" t="s">
        <v>11</v>
      </c>
      <c r="I1214" t="s">
        <v>39195</v>
      </c>
      <c r="J1214" t="s">
        <v>968</v>
      </c>
      <c r="K1214" t="s">
        <v>969</v>
      </c>
      <c r="L1214" t="s">
        <v>39205</v>
      </c>
      <c r="M1214" t="s">
        <v>970</v>
      </c>
      <c r="N1214" t="s">
        <v>971</v>
      </c>
    </row>
    <row r="1215" spans="1:14" x14ac:dyDescent="0.3">
      <c r="A1215" t="s">
        <v>38905</v>
      </c>
      <c r="B1215">
        <v>11083874</v>
      </c>
      <c r="C1215">
        <v>9</v>
      </c>
      <c r="D1215">
        <v>0</v>
      </c>
      <c r="E1215">
        <v>1</v>
      </c>
      <c r="F1215" t="s">
        <v>39190</v>
      </c>
      <c r="G1215" t="s">
        <v>25</v>
      </c>
      <c r="H1215" t="s">
        <v>11</v>
      </c>
      <c r="I1215" t="s">
        <v>39195</v>
      </c>
      <c r="J1215" t="s">
        <v>20478</v>
      </c>
      <c r="K1215" t="s">
        <v>3455</v>
      </c>
      <c r="L1215" t="s">
        <v>39207</v>
      </c>
      <c r="M1215" t="s">
        <v>28379</v>
      </c>
      <c r="N1215" t="s">
        <v>28380</v>
      </c>
    </row>
    <row r="1216" spans="1:14" x14ac:dyDescent="0.3">
      <c r="A1216" t="s">
        <v>38964</v>
      </c>
      <c r="B1216">
        <v>11289401</v>
      </c>
      <c r="C1216">
        <v>21</v>
      </c>
      <c r="D1216">
        <v>30</v>
      </c>
      <c r="E1216">
        <v>4</v>
      </c>
      <c r="F1216" t="s">
        <v>39191</v>
      </c>
      <c r="G1216" t="s">
        <v>25</v>
      </c>
      <c r="H1216" t="s">
        <v>11</v>
      </c>
      <c r="I1216" t="s">
        <v>39194</v>
      </c>
      <c r="J1216" t="s">
        <v>5411</v>
      </c>
      <c r="K1216" t="s">
        <v>5412</v>
      </c>
      <c r="L1216" t="s">
        <v>39208</v>
      </c>
      <c r="M1216" t="s">
        <v>5413</v>
      </c>
      <c r="N1216" t="s">
        <v>5414</v>
      </c>
    </row>
    <row r="1217" spans="1:14" x14ac:dyDescent="0.3">
      <c r="A1217" t="s">
        <v>38822</v>
      </c>
      <c r="B1217">
        <v>10858520</v>
      </c>
      <c r="C1217">
        <v>11</v>
      </c>
      <c r="D1217">
        <v>45</v>
      </c>
      <c r="E1217">
        <v>2</v>
      </c>
      <c r="F1217" t="s">
        <v>39189</v>
      </c>
      <c r="G1217" t="s">
        <v>10</v>
      </c>
      <c r="H1217" t="s">
        <v>11</v>
      </c>
      <c r="I1217" t="s">
        <v>39194</v>
      </c>
      <c r="J1217" t="s">
        <v>15509</v>
      </c>
      <c r="K1217" t="s">
        <v>15510</v>
      </c>
      <c r="L1217" t="s">
        <v>39205</v>
      </c>
      <c r="M1217" t="s">
        <v>15511</v>
      </c>
      <c r="N1217" t="s">
        <v>15512</v>
      </c>
    </row>
    <row r="1218" spans="1:14" x14ac:dyDescent="0.3">
      <c r="A1218" t="s">
        <v>39038</v>
      </c>
      <c r="B1218">
        <v>11522671</v>
      </c>
      <c r="C1218">
        <v>8</v>
      </c>
      <c r="D1218">
        <v>45</v>
      </c>
      <c r="E1218">
        <v>1</v>
      </c>
      <c r="F1218" t="s">
        <v>39189</v>
      </c>
      <c r="G1218" t="s">
        <v>10</v>
      </c>
      <c r="H1218" t="s">
        <v>11</v>
      </c>
      <c r="I1218" t="s">
        <v>39196</v>
      </c>
      <c r="J1218" t="s">
        <v>11753</v>
      </c>
      <c r="K1218" t="s">
        <v>11754</v>
      </c>
      <c r="L1218" t="s">
        <v>39209</v>
      </c>
      <c r="M1218" t="s">
        <v>11755</v>
      </c>
      <c r="N1218" t="s">
        <v>11756</v>
      </c>
    </row>
    <row r="1219" spans="1:14" x14ac:dyDescent="0.3">
      <c r="A1219" t="s">
        <v>39088</v>
      </c>
      <c r="B1219">
        <v>11729536</v>
      </c>
      <c r="C1219">
        <v>12</v>
      </c>
      <c r="D1219">
        <v>15</v>
      </c>
      <c r="E1219">
        <v>2</v>
      </c>
      <c r="F1219" t="s">
        <v>39189</v>
      </c>
      <c r="G1219" t="s">
        <v>25</v>
      </c>
      <c r="H1219" t="s">
        <v>11</v>
      </c>
      <c r="I1219" t="s">
        <v>39194</v>
      </c>
      <c r="J1219" t="s">
        <v>38191</v>
      </c>
      <c r="K1219" t="s">
        <v>38192</v>
      </c>
      <c r="L1219" t="s">
        <v>39205</v>
      </c>
      <c r="M1219" t="s">
        <v>38193</v>
      </c>
      <c r="N1219" t="s">
        <v>19004</v>
      </c>
    </row>
    <row r="1220" spans="1:14" x14ac:dyDescent="0.3">
      <c r="A1220" t="s">
        <v>38795</v>
      </c>
      <c r="B1220">
        <v>10738241</v>
      </c>
      <c r="C1220">
        <v>12</v>
      </c>
      <c r="D1220">
        <v>15</v>
      </c>
      <c r="E1220">
        <v>3</v>
      </c>
      <c r="F1220" t="s">
        <v>39191</v>
      </c>
      <c r="G1220" t="s">
        <v>25</v>
      </c>
      <c r="H1220" t="s">
        <v>11</v>
      </c>
      <c r="I1220" t="s">
        <v>39195</v>
      </c>
      <c r="J1220" t="s">
        <v>23296</v>
      </c>
      <c r="K1220" t="s">
        <v>23297</v>
      </c>
      <c r="L1220" t="s">
        <v>39208</v>
      </c>
      <c r="M1220" t="s">
        <v>23298</v>
      </c>
      <c r="N1220" t="s">
        <v>23299</v>
      </c>
    </row>
    <row r="1221" spans="1:14" x14ac:dyDescent="0.3">
      <c r="A1221" t="s">
        <v>39123</v>
      </c>
      <c r="B1221">
        <v>11836725</v>
      </c>
      <c r="C1221">
        <v>13</v>
      </c>
      <c r="D1221">
        <v>15</v>
      </c>
      <c r="E1221">
        <v>2</v>
      </c>
      <c r="F1221" t="s">
        <v>39189</v>
      </c>
      <c r="G1221" t="s">
        <v>25</v>
      </c>
      <c r="H1221" t="s">
        <v>11</v>
      </c>
      <c r="I1221" t="s">
        <v>39195</v>
      </c>
      <c r="J1221" t="s">
        <v>17915</v>
      </c>
      <c r="K1221" t="s">
        <v>17916</v>
      </c>
      <c r="L1221" t="s">
        <v>39205</v>
      </c>
      <c r="M1221" t="s">
        <v>17917</v>
      </c>
      <c r="N1221" t="s">
        <v>17918</v>
      </c>
    </row>
    <row r="1222" spans="1:14" x14ac:dyDescent="0.3">
      <c r="A1222" t="s">
        <v>38815</v>
      </c>
      <c r="B1222">
        <v>10799480</v>
      </c>
      <c r="C1222">
        <v>15</v>
      </c>
      <c r="D1222">
        <v>0</v>
      </c>
      <c r="E1222">
        <v>2</v>
      </c>
      <c r="F1222" t="s">
        <v>39190</v>
      </c>
      <c r="G1222" t="s">
        <v>25</v>
      </c>
      <c r="H1222" t="s">
        <v>11</v>
      </c>
      <c r="I1222" t="s">
        <v>39195</v>
      </c>
      <c r="J1222" t="s">
        <v>805</v>
      </c>
      <c r="K1222" t="s">
        <v>806</v>
      </c>
      <c r="L1222" t="s">
        <v>39210</v>
      </c>
      <c r="M1222" t="s">
        <v>807</v>
      </c>
      <c r="N1222" t="s">
        <v>808</v>
      </c>
    </row>
    <row r="1223" spans="1:14" x14ac:dyDescent="0.3">
      <c r="A1223" t="s">
        <v>38873</v>
      </c>
      <c r="B1223">
        <v>10985521</v>
      </c>
      <c r="C1223">
        <v>12</v>
      </c>
      <c r="D1223">
        <v>0</v>
      </c>
      <c r="E1223">
        <v>4</v>
      </c>
      <c r="F1223" t="s">
        <v>39190</v>
      </c>
      <c r="G1223" t="s">
        <v>25</v>
      </c>
      <c r="H1223" t="s">
        <v>11</v>
      </c>
      <c r="I1223" t="s">
        <v>39195</v>
      </c>
      <c r="J1223" t="s">
        <v>3467</v>
      </c>
      <c r="K1223" t="s">
        <v>3468</v>
      </c>
      <c r="L1223" t="s">
        <v>39207</v>
      </c>
      <c r="M1223" t="s">
        <v>3469</v>
      </c>
      <c r="N1223" t="s">
        <v>3470</v>
      </c>
    </row>
    <row r="1224" spans="1:14" x14ac:dyDescent="0.3">
      <c r="A1224" t="s">
        <v>38954</v>
      </c>
      <c r="B1224">
        <v>11255644</v>
      </c>
      <c r="C1224">
        <v>8</v>
      </c>
      <c r="D1224">
        <v>0</v>
      </c>
      <c r="E1224">
        <v>1</v>
      </c>
      <c r="F1224" t="s">
        <v>39189</v>
      </c>
      <c r="G1224" t="s">
        <v>25</v>
      </c>
      <c r="H1224" t="s">
        <v>11</v>
      </c>
      <c r="I1224" t="s">
        <v>39195</v>
      </c>
      <c r="J1224" t="s">
        <v>6287</v>
      </c>
      <c r="K1224" t="s">
        <v>6288</v>
      </c>
      <c r="L1224" t="s">
        <v>39209</v>
      </c>
      <c r="M1224" t="s">
        <v>6289</v>
      </c>
      <c r="N1224" t="s">
        <v>6289</v>
      </c>
    </row>
    <row r="1225" spans="1:14" x14ac:dyDescent="0.3">
      <c r="A1225" t="s">
        <v>38969</v>
      </c>
      <c r="B1225">
        <v>11351835</v>
      </c>
      <c r="C1225">
        <v>10</v>
      </c>
      <c r="D1225">
        <v>45</v>
      </c>
      <c r="E1225">
        <v>2</v>
      </c>
      <c r="F1225" t="s">
        <v>39189</v>
      </c>
      <c r="G1225" t="s">
        <v>25</v>
      </c>
      <c r="H1225" t="s">
        <v>11</v>
      </c>
      <c r="I1225" t="s">
        <v>39195</v>
      </c>
      <c r="J1225" t="s">
        <v>5034</v>
      </c>
      <c r="K1225" t="s">
        <v>13223</v>
      </c>
      <c r="L1225" t="s">
        <v>39205</v>
      </c>
      <c r="M1225" t="s">
        <v>13335</v>
      </c>
      <c r="N1225" t="s">
        <v>13336</v>
      </c>
    </row>
    <row r="1226" spans="1:14" x14ac:dyDescent="0.3">
      <c r="A1226" t="s">
        <v>39038</v>
      </c>
      <c r="B1226">
        <v>11522411</v>
      </c>
      <c r="C1226">
        <v>14</v>
      </c>
      <c r="D1226">
        <v>30</v>
      </c>
      <c r="E1226">
        <v>1</v>
      </c>
      <c r="F1226" t="s">
        <v>39191</v>
      </c>
      <c r="G1226" t="s">
        <v>53</v>
      </c>
      <c r="H1226" t="s">
        <v>5</v>
      </c>
      <c r="I1226" t="s">
        <v>39195</v>
      </c>
      <c r="J1226" t="s">
        <v>4062</v>
      </c>
      <c r="K1226" t="s">
        <v>4062</v>
      </c>
      <c r="L1226" t="s">
        <v>39205</v>
      </c>
      <c r="M1226" t="s">
        <v>9384</v>
      </c>
      <c r="N1226" t="s">
        <v>9384</v>
      </c>
    </row>
    <row r="1227" spans="1:14" x14ac:dyDescent="0.3">
      <c r="A1227" t="s">
        <v>39058</v>
      </c>
      <c r="B1227">
        <v>11632127</v>
      </c>
      <c r="C1227">
        <v>18</v>
      </c>
      <c r="D1227">
        <v>30</v>
      </c>
      <c r="E1227">
        <v>7</v>
      </c>
      <c r="F1227" t="s">
        <v>39191</v>
      </c>
      <c r="G1227" t="s">
        <v>25</v>
      </c>
      <c r="H1227" t="s">
        <v>11</v>
      </c>
      <c r="I1227" t="s">
        <v>39195</v>
      </c>
      <c r="J1227" t="s">
        <v>22068</v>
      </c>
      <c r="K1227" t="s">
        <v>22069</v>
      </c>
      <c r="L1227" t="s">
        <v>39210</v>
      </c>
      <c r="M1227" t="s">
        <v>22070</v>
      </c>
      <c r="N1227" t="s">
        <v>22071</v>
      </c>
    </row>
    <row r="1228" spans="1:14" x14ac:dyDescent="0.3">
      <c r="A1228" t="s">
        <v>39129</v>
      </c>
      <c r="B1228">
        <v>11856956</v>
      </c>
      <c r="C1228">
        <v>12</v>
      </c>
      <c r="D1228">
        <v>30</v>
      </c>
      <c r="E1228">
        <v>1</v>
      </c>
      <c r="F1228" t="s">
        <v>39189</v>
      </c>
      <c r="G1228" t="s">
        <v>25</v>
      </c>
      <c r="H1228" t="s">
        <v>11</v>
      </c>
      <c r="I1228" t="s">
        <v>39194</v>
      </c>
      <c r="J1228" t="s">
        <v>25968</v>
      </c>
      <c r="K1228" t="s">
        <v>25969</v>
      </c>
      <c r="L1228" t="s">
        <v>39206</v>
      </c>
      <c r="M1228" t="s">
        <v>25970</v>
      </c>
      <c r="N1228" t="s">
        <v>25971</v>
      </c>
    </row>
    <row r="1229" spans="1:14" x14ac:dyDescent="0.3">
      <c r="A1229" t="s">
        <v>38930</v>
      </c>
      <c r="B1229">
        <v>11168077</v>
      </c>
      <c r="C1229">
        <v>19</v>
      </c>
      <c r="D1229">
        <v>30</v>
      </c>
      <c r="E1229">
        <v>5</v>
      </c>
      <c r="F1229" t="s">
        <v>39189</v>
      </c>
      <c r="G1229" t="s">
        <v>25</v>
      </c>
      <c r="H1229" t="s">
        <v>11</v>
      </c>
      <c r="I1229" t="s">
        <v>39196</v>
      </c>
      <c r="J1229" t="s">
        <v>3001</v>
      </c>
      <c r="K1229" t="s">
        <v>3002</v>
      </c>
      <c r="L1229" t="s">
        <v>39206</v>
      </c>
      <c r="M1229" t="s">
        <v>3003</v>
      </c>
      <c r="N1229" t="s">
        <v>3004</v>
      </c>
    </row>
    <row r="1230" spans="1:14" x14ac:dyDescent="0.3">
      <c r="A1230" t="s">
        <v>39069</v>
      </c>
      <c r="B1230">
        <v>11642184</v>
      </c>
      <c r="C1230">
        <v>8</v>
      </c>
      <c r="D1230">
        <v>0</v>
      </c>
      <c r="E1230">
        <v>4</v>
      </c>
      <c r="F1230" t="s">
        <v>39189</v>
      </c>
      <c r="G1230" t="s">
        <v>25</v>
      </c>
      <c r="H1230" t="s">
        <v>11</v>
      </c>
      <c r="I1230" t="s">
        <v>39194</v>
      </c>
      <c r="J1230" t="s">
        <v>13641</v>
      </c>
      <c r="K1230" t="s">
        <v>13642</v>
      </c>
      <c r="L1230" t="s">
        <v>39209</v>
      </c>
      <c r="M1230" t="s">
        <v>13643</v>
      </c>
      <c r="N1230" t="s">
        <v>13643</v>
      </c>
    </row>
    <row r="1231" spans="1:14" x14ac:dyDescent="0.3">
      <c r="A1231" t="s">
        <v>39040</v>
      </c>
      <c r="B1231">
        <v>11531416</v>
      </c>
      <c r="C1231">
        <v>9</v>
      </c>
      <c r="D1231">
        <v>0</v>
      </c>
      <c r="E1231">
        <v>3</v>
      </c>
      <c r="F1231" t="s">
        <v>39189</v>
      </c>
      <c r="G1231" t="s">
        <v>25</v>
      </c>
      <c r="H1231" t="s">
        <v>11</v>
      </c>
      <c r="I1231" t="s">
        <v>39194</v>
      </c>
      <c r="J1231" t="s">
        <v>3049</v>
      </c>
      <c r="K1231" t="s">
        <v>3049</v>
      </c>
      <c r="L1231" t="s">
        <v>39210</v>
      </c>
      <c r="M1231" t="s">
        <v>3050</v>
      </c>
      <c r="N1231" t="s">
        <v>3050</v>
      </c>
    </row>
    <row r="1232" spans="1:14" x14ac:dyDescent="0.3">
      <c r="A1232" t="s">
        <v>38878</v>
      </c>
      <c r="B1232">
        <v>10999513</v>
      </c>
      <c r="C1232">
        <v>8</v>
      </c>
      <c r="D1232">
        <v>0</v>
      </c>
      <c r="E1232">
        <v>2</v>
      </c>
      <c r="F1232" t="s">
        <v>39189</v>
      </c>
      <c r="G1232" t="s">
        <v>25</v>
      </c>
      <c r="H1232" t="s">
        <v>11</v>
      </c>
      <c r="I1232" t="s">
        <v>39195</v>
      </c>
      <c r="J1232" t="s">
        <v>32004</v>
      </c>
      <c r="K1232" t="s">
        <v>32005</v>
      </c>
      <c r="L1232" t="s">
        <v>39209</v>
      </c>
      <c r="M1232" t="s">
        <v>32006</v>
      </c>
      <c r="N1232" t="s">
        <v>32007</v>
      </c>
    </row>
    <row r="1233" spans="1:14" x14ac:dyDescent="0.3">
      <c r="A1233" t="s">
        <v>38951</v>
      </c>
      <c r="B1233">
        <v>11279005</v>
      </c>
      <c r="C1233">
        <v>16</v>
      </c>
      <c r="D1233">
        <v>15</v>
      </c>
      <c r="E1233">
        <v>5</v>
      </c>
      <c r="F1233" t="s">
        <v>39189</v>
      </c>
      <c r="G1233" t="s">
        <v>10</v>
      </c>
      <c r="H1233" t="s">
        <v>11</v>
      </c>
      <c r="I1233" t="s">
        <v>39195</v>
      </c>
      <c r="J1233" t="s">
        <v>14504</v>
      </c>
      <c r="K1233" t="s">
        <v>14505</v>
      </c>
      <c r="L1233" t="s">
        <v>39206</v>
      </c>
      <c r="M1233" t="s">
        <v>14506</v>
      </c>
      <c r="N1233" t="s">
        <v>14507</v>
      </c>
    </row>
    <row r="1234" spans="1:14" x14ac:dyDescent="0.3">
      <c r="A1234" t="s">
        <v>38954</v>
      </c>
      <c r="B1234">
        <v>11257025</v>
      </c>
      <c r="C1234">
        <v>12</v>
      </c>
      <c r="D1234">
        <v>45</v>
      </c>
      <c r="E1234">
        <v>1</v>
      </c>
      <c r="F1234" t="s">
        <v>39191</v>
      </c>
      <c r="G1234" t="s">
        <v>53</v>
      </c>
      <c r="H1234" t="s">
        <v>5</v>
      </c>
      <c r="I1234" t="s">
        <v>39195</v>
      </c>
      <c r="J1234" t="s">
        <v>15005</v>
      </c>
      <c r="K1234" t="s">
        <v>18788</v>
      </c>
      <c r="L1234" t="s">
        <v>39205</v>
      </c>
      <c r="M1234" t="s">
        <v>18789</v>
      </c>
      <c r="N1234" t="s">
        <v>18790</v>
      </c>
    </row>
    <row r="1235" spans="1:14" x14ac:dyDescent="0.3">
      <c r="A1235" t="s">
        <v>39081</v>
      </c>
      <c r="B1235">
        <v>11682391</v>
      </c>
      <c r="C1235">
        <v>17</v>
      </c>
      <c r="D1235">
        <v>45</v>
      </c>
      <c r="E1235">
        <v>2</v>
      </c>
      <c r="F1235" t="s">
        <v>39191</v>
      </c>
      <c r="G1235" t="s">
        <v>10</v>
      </c>
      <c r="H1235" t="s">
        <v>11</v>
      </c>
      <c r="I1235" t="s">
        <v>39194</v>
      </c>
      <c r="J1235" t="s">
        <v>2058</v>
      </c>
      <c r="K1235" t="s">
        <v>26318</v>
      </c>
      <c r="L1235" t="s">
        <v>39207</v>
      </c>
      <c r="M1235" t="s">
        <v>26319</v>
      </c>
      <c r="N1235" t="s">
        <v>10614</v>
      </c>
    </row>
    <row r="1236" spans="1:14" x14ac:dyDescent="0.3">
      <c r="A1236" t="s">
        <v>39073</v>
      </c>
      <c r="B1236">
        <v>11653591</v>
      </c>
      <c r="C1236">
        <v>19</v>
      </c>
      <c r="D1236">
        <v>15</v>
      </c>
      <c r="E1236">
        <v>1</v>
      </c>
      <c r="F1236" t="s">
        <v>39191</v>
      </c>
      <c r="G1236" t="s">
        <v>10</v>
      </c>
      <c r="H1236" t="s">
        <v>11</v>
      </c>
      <c r="I1236" t="s">
        <v>39195</v>
      </c>
      <c r="J1236" t="s">
        <v>11867</v>
      </c>
      <c r="K1236" t="s">
        <v>11868</v>
      </c>
      <c r="L1236" t="s">
        <v>39207</v>
      </c>
      <c r="M1236" t="s">
        <v>11869</v>
      </c>
      <c r="N1236" t="s">
        <v>11870</v>
      </c>
    </row>
    <row r="1237" spans="1:14" x14ac:dyDescent="0.3">
      <c r="A1237" t="s">
        <v>38928</v>
      </c>
      <c r="B1237">
        <v>11183357</v>
      </c>
      <c r="C1237">
        <v>9</v>
      </c>
      <c r="D1237">
        <v>15</v>
      </c>
      <c r="E1237">
        <v>3</v>
      </c>
      <c r="F1237" t="s">
        <v>39189</v>
      </c>
      <c r="G1237" t="s">
        <v>58</v>
      </c>
      <c r="H1237" t="s">
        <v>5</v>
      </c>
      <c r="I1237" t="s">
        <v>39194</v>
      </c>
      <c r="J1237" t="s">
        <v>20789</v>
      </c>
      <c r="K1237" t="s">
        <v>20790</v>
      </c>
      <c r="L1237" t="s">
        <v>39207</v>
      </c>
      <c r="M1237" t="s">
        <v>6006</v>
      </c>
      <c r="N1237" t="s">
        <v>20791</v>
      </c>
    </row>
    <row r="1238" spans="1:14" x14ac:dyDescent="0.3">
      <c r="A1238" t="s">
        <v>38969</v>
      </c>
      <c r="B1238">
        <v>11342173</v>
      </c>
      <c r="C1238">
        <v>10</v>
      </c>
      <c r="D1238">
        <v>0</v>
      </c>
      <c r="E1238">
        <v>2</v>
      </c>
      <c r="F1238" t="s">
        <v>39190</v>
      </c>
      <c r="G1238" t="s">
        <v>10</v>
      </c>
      <c r="H1238" t="s">
        <v>11</v>
      </c>
      <c r="I1238" t="s">
        <v>39194</v>
      </c>
      <c r="J1238" t="s">
        <v>5031</v>
      </c>
      <c r="K1238" t="s">
        <v>5032</v>
      </c>
      <c r="L1238" t="s">
        <v>39208</v>
      </c>
      <c r="M1238" t="s">
        <v>5033</v>
      </c>
      <c r="N1238" t="s">
        <v>5034</v>
      </c>
    </row>
    <row r="1239" spans="1:14" x14ac:dyDescent="0.3">
      <c r="A1239" t="s">
        <v>38853</v>
      </c>
      <c r="B1239">
        <v>10934871</v>
      </c>
      <c r="C1239">
        <v>13</v>
      </c>
      <c r="D1239">
        <v>0</v>
      </c>
      <c r="E1239">
        <v>5</v>
      </c>
      <c r="F1239" t="s">
        <v>39191</v>
      </c>
      <c r="G1239" t="s">
        <v>25</v>
      </c>
      <c r="H1239" t="s">
        <v>11</v>
      </c>
      <c r="I1239" t="s">
        <v>39195</v>
      </c>
      <c r="J1239" t="s">
        <v>6046</v>
      </c>
      <c r="K1239" t="s">
        <v>6047</v>
      </c>
      <c r="L1239" t="s">
        <v>39205</v>
      </c>
      <c r="M1239" t="s">
        <v>5634</v>
      </c>
      <c r="N1239" t="s">
        <v>6048</v>
      </c>
    </row>
    <row r="1240" spans="1:14" x14ac:dyDescent="0.3">
      <c r="A1240" t="s">
        <v>38956</v>
      </c>
      <c r="B1240">
        <v>11264948</v>
      </c>
      <c r="C1240">
        <v>14</v>
      </c>
      <c r="D1240">
        <v>30</v>
      </c>
      <c r="E1240">
        <v>3</v>
      </c>
      <c r="F1240" t="s">
        <v>39191</v>
      </c>
      <c r="G1240" t="s">
        <v>25</v>
      </c>
      <c r="H1240" t="s">
        <v>11</v>
      </c>
      <c r="I1240" t="s">
        <v>39194</v>
      </c>
      <c r="J1240" t="s">
        <v>12195</v>
      </c>
      <c r="K1240" t="s">
        <v>12196</v>
      </c>
      <c r="L1240" t="s">
        <v>39207</v>
      </c>
      <c r="M1240" t="s">
        <v>12197</v>
      </c>
      <c r="N1240" t="s">
        <v>12197</v>
      </c>
    </row>
    <row r="1241" spans="1:14" x14ac:dyDescent="0.3">
      <c r="A1241" t="s">
        <v>38786</v>
      </c>
      <c r="B1241">
        <v>10714923</v>
      </c>
      <c r="C1241">
        <v>8</v>
      </c>
      <c r="D1241">
        <v>15</v>
      </c>
      <c r="E1241">
        <v>1</v>
      </c>
      <c r="F1241" t="s">
        <v>39190</v>
      </c>
      <c r="G1241" t="s">
        <v>10</v>
      </c>
      <c r="H1241" t="s">
        <v>11</v>
      </c>
      <c r="I1241" t="s">
        <v>39195</v>
      </c>
      <c r="J1241" t="s">
        <v>15900</v>
      </c>
      <c r="K1241" t="s">
        <v>15901</v>
      </c>
      <c r="L1241" t="s">
        <v>39207</v>
      </c>
      <c r="M1241" t="s">
        <v>15902</v>
      </c>
      <c r="N1241" t="s">
        <v>15903</v>
      </c>
    </row>
    <row r="1242" spans="1:14" x14ac:dyDescent="0.3">
      <c r="A1242" t="s">
        <v>39048</v>
      </c>
      <c r="B1242">
        <v>11560311</v>
      </c>
      <c r="C1242">
        <v>8</v>
      </c>
      <c r="D1242">
        <v>0</v>
      </c>
      <c r="E1242">
        <v>4</v>
      </c>
      <c r="F1242" t="s">
        <v>39189</v>
      </c>
      <c r="G1242" t="s">
        <v>25</v>
      </c>
      <c r="H1242" t="s">
        <v>11</v>
      </c>
      <c r="I1242" t="s">
        <v>39195</v>
      </c>
      <c r="J1242" t="s">
        <v>28970</v>
      </c>
      <c r="K1242" t="s">
        <v>28971</v>
      </c>
      <c r="L1242" t="s">
        <v>39207</v>
      </c>
      <c r="M1242" t="s">
        <v>28972</v>
      </c>
      <c r="N1242" t="s">
        <v>28972</v>
      </c>
    </row>
    <row r="1243" spans="1:14" x14ac:dyDescent="0.3">
      <c r="A1243" t="s">
        <v>38928</v>
      </c>
      <c r="B1243">
        <v>11194312</v>
      </c>
      <c r="C1243">
        <v>10</v>
      </c>
      <c r="D1243">
        <v>45</v>
      </c>
      <c r="E1243">
        <v>3</v>
      </c>
      <c r="F1243" t="s">
        <v>39191</v>
      </c>
      <c r="G1243" t="s">
        <v>10</v>
      </c>
      <c r="H1243" t="s">
        <v>11</v>
      </c>
      <c r="I1243" t="s">
        <v>39195</v>
      </c>
      <c r="J1243" t="s">
        <v>1180</v>
      </c>
      <c r="K1243" t="s">
        <v>1181</v>
      </c>
      <c r="L1243" t="s">
        <v>39209</v>
      </c>
      <c r="M1243" t="s">
        <v>1182</v>
      </c>
      <c r="N1243" t="s">
        <v>1183</v>
      </c>
    </row>
    <row r="1244" spans="1:14" x14ac:dyDescent="0.3">
      <c r="A1244" t="s">
        <v>38920</v>
      </c>
      <c r="B1244">
        <v>11172630</v>
      </c>
      <c r="C1244">
        <v>19</v>
      </c>
      <c r="D1244">
        <v>30</v>
      </c>
      <c r="E1244">
        <v>2</v>
      </c>
      <c r="F1244" t="s">
        <v>394</v>
      </c>
      <c r="G1244" t="s">
        <v>25</v>
      </c>
      <c r="H1244" t="s">
        <v>11</v>
      </c>
      <c r="I1244" t="s">
        <v>39195</v>
      </c>
    </row>
    <row r="1245" spans="1:14" x14ac:dyDescent="0.3">
      <c r="A1245" t="s">
        <v>38908</v>
      </c>
      <c r="B1245">
        <v>11143027</v>
      </c>
      <c r="C1245">
        <v>10</v>
      </c>
      <c r="D1245">
        <v>45</v>
      </c>
      <c r="E1245">
        <v>4</v>
      </c>
      <c r="F1245" t="s">
        <v>39190</v>
      </c>
      <c r="G1245" t="s">
        <v>25</v>
      </c>
      <c r="H1245" t="s">
        <v>11</v>
      </c>
      <c r="I1245" t="s">
        <v>39195</v>
      </c>
      <c r="J1245" t="s">
        <v>17489</v>
      </c>
      <c r="K1245" t="s">
        <v>17490</v>
      </c>
      <c r="L1245" t="s">
        <v>39205</v>
      </c>
      <c r="M1245" t="s">
        <v>4255</v>
      </c>
      <c r="N1245" t="s">
        <v>17491</v>
      </c>
    </row>
    <row r="1246" spans="1:14" x14ac:dyDescent="0.3">
      <c r="A1246" t="s">
        <v>38843</v>
      </c>
      <c r="B1246">
        <v>10885930</v>
      </c>
      <c r="C1246">
        <v>8</v>
      </c>
      <c r="D1246">
        <v>15</v>
      </c>
      <c r="E1246">
        <v>2</v>
      </c>
      <c r="F1246" t="s">
        <v>39189</v>
      </c>
      <c r="G1246" t="s">
        <v>25</v>
      </c>
      <c r="H1246" t="s">
        <v>11</v>
      </c>
      <c r="I1246" t="s">
        <v>39195</v>
      </c>
      <c r="J1246" t="s">
        <v>38477</v>
      </c>
      <c r="K1246" t="s">
        <v>20574</v>
      </c>
      <c r="L1246" t="s">
        <v>39207</v>
      </c>
      <c r="M1246" t="s">
        <v>38478</v>
      </c>
      <c r="N1246" t="s">
        <v>38479</v>
      </c>
    </row>
    <row r="1247" spans="1:14" x14ac:dyDescent="0.3">
      <c r="A1247" t="s">
        <v>38851</v>
      </c>
      <c r="B1247">
        <v>10914789</v>
      </c>
      <c r="C1247">
        <v>17</v>
      </c>
      <c r="D1247">
        <v>30</v>
      </c>
      <c r="E1247">
        <v>3</v>
      </c>
      <c r="F1247" t="s">
        <v>39189</v>
      </c>
      <c r="G1247" t="s">
        <v>10</v>
      </c>
      <c r="H1247" t="s">
        <v>11</v>
      </c>
      <c r="I1247" t="s">
        <v>39195</v>
      </c>
      <c r="J1247" t="s">
        <v>36828</v>
      </c>
      <c r="K1247" t="s">
        <v>36829</v>
      </c>
      <c r="L1247" t="s">
        <v>39206</v>
      </c>
      <c r="M1247" t="s">
        <v>36830</v>
      </c>
      <c r="N1247" t="s">
        <v>36830</v>
      </c>
    </row>
    <row r="1248" spans="1:14" x14ac:dyDescent="0.3">
      <c r="A1248" t="s">
        <v>38831</v>
      </c>
      <c r="B1248">
        <v>10896509</v>
      </c>
      <c r="C1248">
        <v>11</v>
      </c>
      <c r="D1248">
        <v>0</v>
      </c>
      <c r="E1248">
        <v>4</v>
      </c>
      <c r="F1248" t="s">
        <v>39190</v>
      </c>
      <c r="G1248" t="s">
        <v>10</v>
      </c>
      <c r="H1248" t="s">
        <v>11</v>
      </c>
      <c r="I1248" t="s">
        <v>39194</v>
      </c>
      <c r="J1248" t="s">
        <v>13350</v>
      </c>
      <c r="K1248" t="s">
        <v>13351</v>
      </c>
      <c r="L1248" t="s">
        <v>39206</v>
      </c>
      <c r="M1248" t="s">
        <v>13352</v>
      </c>
      <c r="N1248" t="s">
        <v>13353</v>
      </c>
    </row>
    <row r="1249" spans="1:14" x14ac:dyDescent="0.3">
      <c r="A1249" t="s">
        <v>38903</v>
      </c>
      <c r="B1249">
        <v>11080919</v>
      </c>
      <c r="C1249">
        <v>11</v>
      </c>
      <c r="D1249">
        <v>0</v>
      </c>
      <c r="E1249">
        <v>6</v>
      </c>
      <c r="F1249" t="s">
        <v>39191</v>
      </c>
      <c r="G1249" t="s">
        <v>25</v>
      </c>
      <c r="H1249" t="s">
        <v>11</v>
      </c>
      <c r="I1249" t="s">
        <v>39195</v>
      </c>
      <c r="J1249" t="s">
        <v>36808</v>
      </c>
      <c r="K1249" t="s">
        <v>36809</v>
      </c>
      <c r="L1249" t="s">
        <v>39207</v>
      </c>
      <c r="M1249" t="s">
        <v>6925</v>
      </c>
      <c r="N1249" t="s">
        <v>36810</v>
      </c>
    </row>
    <row r="1250" spans="1:14" x14ac:dyDescent="0.3">
      <c r="A1250" t="s">
        <v>38951</v>
      </c>
      <c r="B1250">
        <v>11249390</v>
      </c>
      <c r="C1250">
        <v>15</v>
      </c>
      <c r="D1250">
        <v>0</v>
      </c>
      <c r="E1250">
        <v>5</v>
      </c>
      <c r="F1250" t="s">
        <v>39189</v>
      </c>
      <c r="G1250" t="s">
        <v>25</v>
      </c>
      <c r="H1250" t="s">
        <v>11</v>
      </c>
      <c r="I1250" t="s">
        <v>39195</v>
      </c>
      <c r="J1250" t="s">
        <v>33885</v>
      </c>
      <c r="K1250" t="s">
        <v>33886</v>
      </c>
      <c r="L1250" t="s">
        <v>39210</v>
      </c>
      <c r="M1250" t="s">
        <v>33887</v>
      </c>
      <c r="N1250" t="s">
        <v>33888</v>
      </c>
    </row>
    <row r="1251" spans="1:14" x14ac:dyDescent="0.3">
      <c r="A1251" t="s">
        <v>39041</v>
      </c>
      <c r="B1251">
        <v>11534082</v>
      </c>
      <c r="C1251">
        <v>9</v>
      </c>
      <c r="D1251">
        <v>15</v>
      </c>
      <c r="E1251">
        <v>4</v>
      </c>
      <c r="F1251" t="s">
        <v>39189</v>
      </c>
      <c r="G1251" t="s">
        <v>25</v>
      </c>
      <c r="H1251" t="s">
        <v>11</v>
      </c>
      <c r="I1251" t="s">
        <v>39195</v>
      </c>
      <c r="J1251" t="s">
        <v>11912</v>
      </c>
      <c r="K1251" t="s">
        <v>11913</v>
      </c>
      <c r="L1251" t="s">
        <v>39208</v>
      </c>
      <c r="M1251" t="s">
        <v>11914</v>
      </c>
      <c r="N1251" t="s">
        <v>11914</v>
      </c>
    </row>
    <row r="1252" spans="1:14" x14ac:dyDescent="0.3">
      <c r="A1252" t="s">
        <v>38845</v>
      </c>
      <c r="B1252">
        <v>10939333</v>
      </c>
      <c r="C1252">
        <v>10</v>
      </c>
      <c r="D1252">
        <v>0</v>
      </c>
      <c r="E1252">
        <v>4</v>
      </c>
      <c r="F1252" t="s">
        <v>39191</v>
      </c>
      <c r="G1252" t="s">
        <v>25</v>
      </c>
      <c r="H1252" t="s">
        <v>11</v>
      </c>
      <c r="I1252" t="s">
        <v>39195</v>
      </c>
      <c r="J1252" t="s">
        <v>23805</v>
      </c>
      <c r="K1252" t="s">
        <v>23806</v>
      </c>
      <c r="L1252" t="s">
        <v>39207</v>
      </c>
      <c r="M1252" t="s">
        <v>23807</v>
      </c>
      <c r="N1252" t="s">
        <v>23808</v>
      </c>
    </row>
    <row r="1253" spans="1:14" x14ac:dyDescent="0.3">
      <c r="A1253" t="s">
        <v>39125</v>
      </c>
      <c r="B1253">
        <v>11845103</v>
      </c>
      <c r="C1253">
        <v>21</v>
      </c>
      <c r="D1253">
        <v>0</v>
      </c>
      <c r="E1253">
        <v>4</v>
      </c>
      <c r="F1253" t="s">
        <v>39189</v>
      </c>
      <c r="G1253" t="s">
        <v>25</v>
      </c>
      <c r="H1253" t="s">
        <v>11</v>
      </c>
      <c r="I1253" t="s">
        <v>39195</v>
      </c>
      <c r="J1253" t="s">
        <v>22853</v>
      </c>
      <c r="K1253" t="s">
        <v>22854</v>
      </c>
      <c r="L1253" t="s">
        <v>39207</v>
      </c>
      <c r="M1253" t="s">
        <v>22855</v>
      </c>
      <c r="N1253" t="s">
        <v>22856</v>
      </c>
    </row>
    <row r="1254" spans="1:14" x14ac:dyDescent="0.3">
      <c r="A1254" t="s">
        <v>39131</v>
      </c>
      <c r="B1254">
        <v>11892333</v>
      </c>
      <c r="C1254">
        <v>7</v>
      </c>
      <c r="D1254">
        <v>30</v>
      </c>
      <c r="E1254">
        <v>3</v>
      </c>
      <c r="F1254" t="s">
        <v>39191</v>
      </c>
      <c r="G1254" t="s">
        <v>10</v>
      </c>
      <c r="H1254" t="s">
        <v>11</v>
      </c>
      <c r="I1254" t="s">
        <v>39195</v>
      </c>
      <c r="J1254" t="s">
        <v>9126</v>
      </c>
      <c r="K1254" t="s">
        <v>9127</v>
      </c>
      <c r="L1254" t="s">
        <v>39207</v>
      </c>
      <c r="M1254" t="s">
        <v>9128</v>
      </c>
      <c r="N1254" t="s">
        <v>9129</v>
      </c>
    </row>
    <row r="1255" spans="1:14" x14ac:dyDescent="0.3">
      <c r="A1255" t="s">
        <v>38856</v>
      </c>
      <c r="B1255">
        <v>10928180</v>
      </c>
      <c r="C1255">
        <v>11</v>
      </c>
      <c r="D1255">
        <v>0</v>
      </c>
      <c r="E1255">
        <v>1</v>
      </c>
      <c r="F1255" t="s">
        <v>39191</v>
      </c>
      <c r="G1255" t="s">
        <v>58</v>
      </c>
      <c r="H1255" t="s">
        <v>5</v>
      </c>
      <c r="I1255" t="s">
        <v>39195</v>
      </c>
      <c r="J1255" t="s">
        <v>4241</v>
      </c>
      <c r="K1255" t="s">
        <v>4242</v>
      </c>
      <c r="L1255" t="s">
        <v>39208</v>
      </c>
      <c r="M1255" t="s">
        <v>4243</v>
      </c>
      <c r="N1255" t="s">
        <v>4244</v>
      </c>
    </row>
    <row r="1256" spans="1:14" x14ac:dyDescent="0.3">
      <c r="A1256" t="s">
        <v>38852</v>
      </c>
      <c r="B1256">
        <v>10917198</v>
      </c>
      <c r="C1256">
        <v>16</v>
      </c>
      <c r="D1256">
        <v>30</v>
      </c>
      <c r="E1256">
        <v>4</v>
      </c>
      <c r="F1256" t="s">
        <v>39190</v>
      </c>
      <c r="G1256" t="s">
        <v>10</v>
      </c>
      <c r="H1256" t="s">
        <v>11</v>
      </c>
      <c r="I1256" t="s">
        <v>39195</v>
      </c>
      <c r="M1256" t="s">
        <v>5030</v>
      </c>
      <c r="N1256" t="s">
        <v>5030</v>
      </c>
    </row>
    <row r="1257" spans="1:14" x14ac:dyDescent="0.3">
      <c r="A1257" t="s">
        <v>38942</v>
      </c>
      <c r="B1257">
        <v>11254504</v>
      </c>
      <c r="C1257">
        <v>9</v>
      </c>
      <c r="D1257">
        <v>45</v>
      </c>
      <c r="E1257">
        <v>3</v>
      </c>
      <c r="F1257" t="s">
        <v>39190</v>
      </c>
      <c r="G1257" t="s">
        <v>25</v>
      </c>
      <c r="H1257" t="s">
        <v>11</v>
      </c>
      <c r="I1257" t="s">
        <v>39195</v>
      </c>
      <c r="J1257" t="s">
        <v>37415</v>
      </c>
      <c r="K1257" t="s">
        <v>37416</v>
      </c>
      <c r="L1257" t="s">
        <v>39205</v>
      </c>
      <c r="M1257" t="s">
        <v>30335</v>
      </c>
      <c r="N1257" t="s">
        <v>30335</v>
      </c>
    </row>
    <row r="1258" spans="1:14" x14ac:dyDescent="0.3">
      <c r="A1258" t="s">
        <v>39087</v>
      </c>
      <c r="B1258">
        <v>11738767</v>
      </c>
      <c r="C1258">
        <v>8</v>
      </c>
      <c r="D1258">
        <v>30</v>
      </c>
      <c r="E1258">
        <v>1</v>
      </c>
      <c r="F1258" t="s">
        <v>39190</v>
      </c>
      <c r="G1258" t="s">
        <v>25</v>
      </c>
      <c r="H1258" t="s">
        <v>11</v>
      </c>
      <c r="I1258" t="s">
        <v>39194</v>
      </c>
      <c r="J1258" t="s">
        <v>28940</v>
      </c>
      <c r="K1258" t="s">
        <v>8856</v>
      </c>
      <c r="L1258" t="s">
        <v>39207</v>
      </c>
      <c r="M1258" t="s">
        <v>28941</v>
      </c>
      <c r="N1258" t="s">
        <v>28942</v>
      </c>
    </row>
    <row r="1259" spans="1:14" x14ac:dyDescent="0.3">
      <c r="A1259" t="s">
        <v>38796</v>
      </c>
      <c r="B1259">
        <v>10740993</v>
      </c>
      <c r="C1259">
        <v>15</v>
      </c>
      <c r="D1259">
        <v>0</v>
      </c>
      <c r="E1259">
        <v>4</v>
      </c>
      <c r="F1259" t="s">
        <v>39191</v>
      </c>
      <c r="G1259" t="s">
        <v>58</v>
      </c>
      <c r="H1259" t="s">
        <v>5</v>
      </c>
      <c r="I1259" t="s">
        <v>39194</v>
      </c>
      <c r="J1259" t="s">
        <v>36902</v>
      </c>
      <c r="K1259" t="s">
        <v>36903</v>
      </c>
      <c r="L1259" t="s">
        <v>39210</v>
      </c>
      <c r="M1259" t="s">
        <v>36904</v>
      </c>
      <c r="N1259" t="s">
        <v>36905</v>
      </c>
    </row>
    <row r="1260" spans="1:14" x14ac:dyDescent="0.3">
      <c r="A1260" t="s">
        <v>38809</v>
      </c>
      <c r="B1260">
        <v>10782434</v>
      </c>
      <c r="C1260">
        <v>14</v>
      </c>
      <c r="D1260">
        <v>15</v>
      </c>
      <c r="E1260">
        <v>3</v>
      </c>
      <c r="F1260" t="s">
        <v>39189</v>
      </c>
      <c r="G1260" t="s">
        <v>25</v>
      </c>
      <c r="H1260" t="s">
        <v>11</v>
      </c>
      <c r="I1260" t="s">
        <v>39195</v>
      </c>
      <c r="J1260" t="s">
        <v>36423</v>
      </c>
      <c r="K1260" t="s">
        <v>36424</v>
      </c>
      <c r="L1260" t="s">
        <v>39205</v>
      </c>
      <c r="M1260" t="s">
        <v>21783</v>
      </c>
      <c r="N1260" t="s">
        <v>36425</v>
      </c>
    </row>
    <row r="1261" spans="1:14" x14ac:dyDescent="0.3">
      <c r="A1261" t="s">
        <v>38847</v>
      </c>
      <c r="B1261">
        <v>10924881</v>
      </c>
      <c r="C1261">
        <v>14</v>
      </c>
      <c r="D1261">
        <v>30</v>
      </c>
      <c r="E1261">
        <v>6</v>
      </c>
      <c r="F1261" t="s">
        <v>39191</v>
      </c>
      <c r="G1261" t="s">
        <v>25</v>
      </c>
      <c r="H1261" t="s">
        <v>11</v>
      </c>
      <c r="I1261" t="s">
        <v>39196</v>
      </c>
      <c r="J1261" t="s">
        <v>37185</v>
      </c>
      <c r="K1261" t="s">
        <v>37186</v>
      </c>
      <c r="L1261" t="s">
        <v>39208</v>
      </c>
      <c r="M1261" t="s">
        <v>37187</v>
      </c>
      <c r="N1261" t="s">
        <v>37188</v>
      </c>
    </row>
    <row r="1262" spans="1:14" x14ac:dyDescent="0.3">
      <c r="A1262" t="s">
        <v>39070</v>
      </c>
      <c r="B1262">
        <v>11683755</v>
      </c>
      <c r="C1262">
        <v>8</v>
      </c>
      <c r="D1262">
        <v>0</v>
      </c>
      <c r="E1262">
        <v>5</v>
      </c>
      <c r="F1262" t="s">
        <v>39191</v>
      </c>
      <c r="G1262" t="s">
        <v>25</v>
      </c>
      <c r="H1262" t="s">
        <v>11</v>
      </c>
      <c r="I1262" t="s">
        <v>39195</v>
      </c>
      <c r="J1262" t="s">
        <v>21675</v>
      </c>
      <c r="K1262" t="s">
        <v>31534</v>
      </c>
      <c r="L1262" t="s">
        <v>39207</v>
      </c>
      <c r="M1262" t="s">
        <v>21676</v>
      </c>
      <c r="N1262" t="s">
        <v>31535</v>
      </c>
    </row>
    <row r="1263" spans="1:14" x14ac:dyDescent="0.3">
      <c r="A1263" t="s">
        <v>38899</v>
      </c>
      <c r="B1263">
        <v>11067027</v>
      </c>
      <c r="C1263">
        <v>15</v>
      </c>
      <c r="D1263">
        <v>0</v>
      </c>
      <c r="E1263">
        <v>2</v>
      </c>
      <c r="F1263" t="s">
        <v>39191</v>
      </c>
      <c r="G1263" t="s">
        <v>53</v>
      </c>
      <c r="H1263" t="s">
        <v>5</v>
      </c>
      <c r="I1263" t="s">
        <v>39194</v>
      </c>
      <c r="J1263" t="s">
        <v>1883</v>
      </c>
      <c r="K1263" t="s">
        <v>1884</v>
      </c>
      <c r="L1263" t="s">
        <v>39205</v>
      </c>
      <c r="M1263" t="s">
        <v>1885</v>
      </c>
      <c r="N1263" t="s">
        <v>1886</v>
      </c>
    </row>
    <row r="1264" spans="1:14" x14ac:dyDescent="0.3">
      <c r="A1264" t="s">
        <v>39055</v>
      </c>
      <c r="B1264">
        <v>11595595</v>
      </c>
      <c r="C1264">
        <v>8</v>
      </c>
      <c r="D1264">
        <v>50</v>
      </c>
      <c r="E1264">
        <v>4</v>
      </c>
      <c r="F1264" t="s">
        <v>39190</v>
      </c>
      <c r="G1264" t="s">
        <v>25</v>
      </c>
      <c r="H1264" t="s">
        <v>11</v>
      </c>
      <c r="I1264" t="s">
        <v>39195</v>
      </c>
      <c r="J1264" t="s">
        <v>25606</v>
      </c>
      <c r="K1264" t="s">
        <v>25607</v>
      </c>
      <c r="L1264" t="s">
        <v>39205</v>
      </c>
      <c r="M1264" t="s">
        <v>25608</v>
      </c>
      <c r="N1264" t="s">
        <v>8737</v>
      </c>
    </row>
    <row r="1265" spans="1:14" x14ac:dyDescent="0.3">
      <c r="A1265" t="s">
        <v>39121</v>
      </c>
      <c r="B1265">
        <v>11878892</v>
      </c>
      <c r="C1265">
        <v>17</v>
      </c>
      <c r="D1265">
        <v>30</v>
      </c>
      <c r="E1265">
        <v>7</v>
      </c>
      <c r="F1265" t="s">
        <v>39190</v>
      </c>
      <c r="G1265" t="s">
        <v>10</v>
      </c>
      <c r="H1265" t="s">
        <v>11</v>
      </c>
      <c r="I1265" t="s">
        <v>39195</v>
      </c>
      <c r="J1265" t="s">
        <v>10583</v>
      </c>
      <c r="K1265" t="s">
        <v>10584</v>
      </c>
      <c r="L1265" t="s">
        <v>39205</v>
      </c>
      <c r="M1265" t="s">
        <v>10585</v>
      </c>
      <c r="N1265" t="s">
        <v>10585</v>
      </c>
    </row>
    <row r="1266" spans="1:14" x14ac:dyDescent="0.3">
      <c r="A1266" t="s">
        <v>38926</v>
      </c>
      <c r="B1266">
        <v>11196117</v>
      </c>
      <c r="C1266">
        <v>15</v>
      </c>
      <c r="D1266">
        <v>45</v>
      </c>
      <c r="E1266">
        <v>1</v>
      </c>
      <c r="F1266" t="s">
        <v>39190</v>
      </c>
      <c r="G1266" t="s">
        <v>25</v>
      </c>
      <c r="H1266" t="s">
        <v>11</v>
      </c>
      <c r="I1266" t="s">
        <v>39194</v>
      </c>
      <c r="J1266" t="s">
        <v>3559</v>
      </c>
      <c r="K1266" t="s">
        <v>3782</v>
      </c>
      <c r="L1266" t="s">
        <v>39205</v>
      </c>
      <c r="M1266" t="s">
        <v>3783</v>
      </c>
      <c r="N1266" t="s">
        <v>3784</v>
      </c>
    </row>
    <row r="1267" spans="1:14" x14ac:dyDescent="0.3">
      <c r="A1267" t="s">
        <v>39077</v>
      </c>
      <c r="B1267">
        <v>11671437</v>
      </c>
      <c r="C1267">
        <v>9</v>
      </c>
      <c r="D1267">
        <v>30</v>
      </c>
      <c r="E1267">
        <v>5</v>
      </c>
      <c r="F1267" t="s">
        <v>39191</v>
      </c>
      <c r="G1267" t="s">
        <v>53</v>
      </c>
      <c r="H1267" t="s">
        <v>5</v>
      </c>
      <c r="I1267" t="s">
        <v>39195</v>
      </c>
      <c r="J1267" t="s">
        <v>6574</v>
      </c>
      <c r="K1267" t="s">
        <v>22664</v>
      </c>
      <c r="L1267" t="s">
        <v>39209</v>
      </c>
      <c r="M1267" t="s">
        <v>22665</v>
      </c>
      <c r="N1267" t="s">
        <v>22666</v>
      </c>
    </row>
    <row r="1268" spans="1:14" x14ac:dyDescent="0.3">
      <c r="A1268" t="s">
        <v>39003</v>
      </c>
      <c r="B1268">
        <v>11411866</v>
      </c>
      <c r="C1268">
        <v>13</v>
      </c>
      <c r="D1268">
        <v>30</v>
      </c>
      <c r="E1268">
        <v>1</v>
      </c>
      <c r="F1268" t="s">
        <v>39190</v>
      </c>
      <c r="G1268" t="s">
        <v>25</v>
      </c>
      <c r="H1268" t="s">
        <v>11</v>
      </c>
      <c r="I1268" t="s">
        <v>39195</v>
      </c>
      <c r="J1268" t="s">
        <v>35427</v>
      </c>
      <c r="K1268" t="s">
        <v>35428</v>
      </c>
      <c r="L1268" t="s">
        <v>39205</v>
      </c>
      <c r="M1268" t="s">
        <v>35429</v>
      </c>
      <c r="N1268" t="s">
        <v>35430</v>
      </c>
    </row>
    <row r="1269" spans="1:14" x14ac:dyDescent="0.3">
      <c r="A1269" t="s">
        <v>38921</v>
      </c>
      <c r="B1269">
        <v>11171273</v>
      </c>
      <c r="C1269">
        <v>15</v>
      </c>
      <c r="D1269">
        <v>15</v>
      </c>
      <c r="E1269">
        <v>3</v>
      </c>
      <c r="F1269" t="s">
        <v>39191</v>
      </c>
      <c r="G1269" t="s">
        <v>53</v>
      </c>
      <c r="H1269" t="s">
        <v>5</v>
      </c>
      <c r="I1269" t="s">
        <v>39195</v>
      </c>
      <c r="J1269" t="s">
        <v>25642</v>
      </c>
      <c r="K1269" t="s">
        <v>25643</v>
      </c>
      <c r="L1269" t="s">
        <v>39207</v>
      </c>
      <c r="M1269" t="s">
        <v>25644</v>
      </c>
      <c r="N1269" t="s">
        <v>25645</v>
      </c>
    </row>
    <row r="1270" spans="1:14" x14ac:dyDescent="0.3">
      <c r="A1270" t="s">
        <v>39127</v>
      </c>
      <c r="B1270">
        <v>11900631</v>
      </c>
      <c r="C1270">
        <v>15</v>
      </c>
      <c r="D1270">
        <v>30</v>
      </c>
      <c r="E1270">
        <v>6</v>
      </c>
      <c r="F1270" t="s">
        <v>452</v>
      </c>
      <c r="G1270" t="s">
        <v>25</v>
      </c>
      <c r="H1270" t="s">
        <v>11</v>
      </c>
      <c r="I1270" t="s">
        <v>39194</v>
      </c>
      <c r="J1270" t="s">
        <v>15240</v>
      </c>
      <c r="K1270" t="s">
        <v>15241</v>
      </c>
      <c r="L1270" t="s">
        <v>39205</v>
      </c>
      <c r="M1270" t="s">
        <v>15242</v>
      </c>
      <c r="N1270" t="s">
        <v>15243</v>
      </c>
    </row>
    <row r="1271" spans="1:14" x14ac:dyDescent="0.3">
      <c r="A1271" t="s">
        <v>39006</v>
      </c>
      <c r="B1271">
        <v>11446875</v>
      </c>
      <c r="C1271">
        <v>10</v>
      </c>
      <c r="D1271">
        <v>0</v>
      </c>
      <c r="E1271">
        <v>4</v>
      </c>
      <c r="F1271" t="s">
        <v>39190</v>
      </c>
      <c r="G1271" t="s">
        <v>10</v>
      </c>
      <c r="H1271" t="s">
        <v>11</v>
      </c>
      <c r="I1271" t="s">
        <v>39195</v>
      </c>
      <c r="J1271" t="s">
        <v>4462</v>
      </c>
      <c r="K1271" t="s">
        <v>4463</v>
      </c>
      <c r="L1271" t="s">
        <v>39205</v>
      </c>
      <c r="M1271" t="s">
        <v>4464</v>
      </c>
      <c r="N1271" t="s">
        <v>4465</v>
      </c>
    </row>
    <row r="1272" spans="1:14" x14ac:dyDescent="0.3">
      <c r="A1272" t="s">
        <v>38943</v>
      </c>
      <c r="B1272">
        <v>11262983</v>
      </c>
      <c r="C1272">
        <v>12</v>
      </c>
      <c r="D1272">
        <v>27</v>
      </c>
      <c r="E1272">
        <v>4</v>
      </c>
      <c r="F1272" t="s">
        <v>394</v>
      </c>
      <c r="G1272" t="s">
        <v>10</v>
      </c>
      <c r="H1272" t="s">
        <v>11</v>
      </c>
      <c r="I1272" t="s">
        <v>39195</v>
      </c>
      <c r="J1272" t="s">
        <v>7936</v>
      </c>
      <c r="K1272" t="s">
        <v>7937</v>
      </c>
      <c r="L1272" t="s">
        <v>39207</v>
      </c>
      <c r="M1272" t="s">
        <v>7938</v>
      </c>
      <c r="N1272" t="s">
        <v>7939</v>
      </c>
    </row>
    <row r="1273" spans="1:14" x14ac:dyDescent="0.3">
      <c r="A1273" t="s">
        <v>39090</v>
      </c>
      <c r="B1273">
        <v>11755637</v>
      </c>
      <c r="C1273">
        <v>14</v>
      </c>
      <c r="D1273">
        <v>0</v>
      </c>
      <c r="E1273">
        <v>4</v>
      </c>
      <c r="F1273" t="s">
        <v>39189</v>
      </c>
      <c r="G1273" t="s">
        <v>10</v>
      </c>
      <c r="H1273" t="s">
        <v>11</v>
      </c>
      <c r="I1273" t="s">
        <v>39195</v>
      </c>
      <c r="J1273" t="s">
        <v>19504</v>
      </c>
      <c r="K1273" t="s">
        <v>19504</v>
      </c>
      <c r="L1273" t="s">
        <v>39205</v>
      </c>
      <c r="M1273" t="s">
        <v>25229</v>
      </c>
      <c r="N1273" t="s">
        <v>25229</v>
      </c>
    </row>
    <row r="1274" spans="1:14" x14ac:dyDescent="0.3">
      <c r="A1274" t="s">
        <v>39112</v>
      </c>
      <c r="B1274">
        <v>11799455</v>
      </c>
      <c r="C1274">
        <v>17</v>
      </c>
      <c r="D1274">
        <v>15</v>
      </c>
      <c r="E1274">
        <v>5</v>
      </c>
      <c r="F1274" t="s">
        <v>39189</v>
      </c>
      <c r="G1274" t="s">
        <v>25</v>
      </c>
      <c r="H1274" t="s">
        <v>11</v>
      </c>
      <c r="J1274" t="s">
        <v>5191</v>
      </c>
      <c r="K1274" t="s">
        <v>5192</v>
      </c>
      <c r="L1274" t="s">
        <v>39207</v>
      </c>
      <c r="M1274" t="s">
        <v>5193</v>
      </c>
      <c r="N1274" t="s">
        <v>5194</v>
      </c>
    </row>
    <row r="1275" spans="1:14" x14ac:dyDescent="0.3">
      <c r="A1275" t="s">
        <v>39012</v>
      </c>
      <c r="B1275">
        <v>11487057</v>
      </c>
      <c r="C1275">
        <v>0</v>
      </c>
      <c r="D1275">
        <v>6.5208333299999997E-3</v>
      </c>
      <c r="E1275">
        <v>3</v>
      </c>
      <c r="F1275" t="s">
        <v>39191</v>
      </c>
      <c r="G1275" t="s">
        <v>25</v>
      </c>
      <c r="H1275" t="s">
        <v>11</v>
      </c>
      <c r="I1275" t="s">
        <v>39195</v>
      </c>
      <c r="J1275" t="s">
        <v>16153</v>
      </c>
      <c r="K1275" t="s">
        <v>16154</v>
      </c>
      <c r="L1275" t="s">
        <v>39207</v>
      </c>
      <c r="M1275" t="s">
        <v>16155</v>
      </c>
      <c r="N1275" t="s">
        <v>16156</v>
      </c>
    </row>
    <row r="1276" spans="1:14" x14ac:dyDescent="0.3">
      <c r="A1276" t="s">
        <v>38830</v>
      </c>
      <c r="B1276">
        <v>10884946</v>
      </c>
      <c r="C1276">
        <v>12</v>
      </c>
      <c r="D1276">
        <v>30</v>
      </c>
      <c r="E1276">
        <v>3</v>
      </c>
      <c r="F1276" t="s">
        <v>39189</v>
      </c>
      <c r="G1276" t="s">
        <v>10</v>
      </c>
      <c r="H1276" t="s">
        <v>11</v>
      </c>
      <c r="I1276" t="s">
        <v>39195</v>
      </c>
      <c r="J1276" t="s">
        <v>13020</v>
      </c>
      <c r="K1276" t="s">
        <v>13020</v>
      </c>
      <c r="L1276" t="s">
        <v>39207</v>
      </c>
      <c r="M1276" t="s">
        <v>13021</v>
      </c>
      <c r="N1276" t="s">
        <v>13021</v>
      </c>
    </row>
    <row r="1277" spans="1:14" x14ac:dyDescent="0.3">
      <c r="A1277" t="s">
        <v>38964</v>
      </c>
      <c r="B1277">
        <v>11327319</v>
      </c>
      <c r="C1277">
        <v>13</v>
      </c>
      <c r="D1277">
        <v>45</v>
      </c>
      <c r="E1277">
        <v>4</v>
      </c>
      <c r="F1277" t="s">
        <v>39189</v>
      </c>
      <c r="G1277" t="s">
        <v>10</v>
      </c>
      <c r="H1277" t="s">
        <v>11</v>
      </c>
      <c r="I1277" t="s">
        <v>39195</v>
      </c>
      <c r="J1277" t="s">
        <v>29883</v>
      </c>
      <c r="K1277" t="s">
        <v>18315</v>
      </c>
      <c r="L1277" t="s">
        <v>39207</v>
      </c>
      <c r="M1277" t="s">
        <v>18316</v>
      </c>
      <c r="N1277" t="s">
        <v>29884</v>
      </c>
    </row>
    <row r="1278" spans="1:14" x14ac:dyDescent="0.3">
      <c r="A1278" t="s">
        <v>39095</v>
      </c>
      <c r="B1278">
        <v>11776674</v>
      </c>
      <c r="C1278">
        <v>12</v>
      </c>
      <c r="D1278">
        <v>0</v>
      </c>
      <c r="E1278">
        <v>2</v>
      </c>
      <c r="F1278" t="s">
        <v>39190</v>
      </c>
      <c r="G1278" t="s">
        <v>25</v>
      </c>
      <c r="H1278" t="s">
        <v>11</v>
      </c>
      <c r="I1278" t="s">
        <v>39195</v>
      </c>
      <c r="J1278" t="s">
        <v>9193</v>
      </c>
      <c r="K1278" t="s">
        <v>9194</v>
      </c>
      <c r="L1278" t="s">
        <v>39209</v>
      </c>
      <c r="M1278" t="s">
        <v>9195</v>
      </c>
      <c r="N1278" t="s">
        <v>9196</v>
      </c>
    </row>
    <row r="1279" spans="1:14" x14ac:dyDescent="0.3">
      <c r="A1279" t="s">
        <v>39134</v>
      </c>
      <c r="B1279">
        <v>11923621</v>
      </c>
      <c r="C1279">
        <v>21</v>
      </c>
      <c r="D1279">
        <v>30</v>
      </c>
      <c r="E1279">
        <v>6</v>
      </c>
      <c r="F1279" t="s">
        <v>39191</v>
      </c>
      <c r="G1279" t="s">
        <v>25</v>
      </c>
      <c r="H1279" t="s">
        <v>11</v>
      </c>
      <c r="I1279" t="s">
        <v>39195</v>
      </c>
      <c r="J1279" t="s">
        <v>18506</v>
      </c>
      <c r="K1279" t="s">
        <v>18507</v>
      </c>
      <c r="L1279" t="s">
        <v>39206</v>
      </c>
      <c r="M1279" t="s">
        <v>18508</v>
      </c>
      <c r="N1279" t="s">
        <v>18509</v>
      </c>
    </row>
    <row r="1280" spans="1:14" x14ac:dyDescent="0.3">
      <c r="A1280" t="s">
        <v>38864</v>
      </c>
      <c r="B1280">
        <v>10992305</v>
      </c>
      <c r="C1280">
        <v>16</v>
      </c>
      <c r="D1280">
        <v>30</v>
      </c>
      <c r="E1280">
        <v>2</v>
      </c>
      <c r="F1280" t="s">
        <v>39189</v>
      </c>
      <c r="G1280" t="s">
        <v>10</v>
      </c>
      <c r="H1280" t="s">
        <v>11</v>
      </c>
      <c r="I1280" t="s">
        <v>39194</v>
      </c>
      <c r="J1280" t="s">
        <v>32532</v>
      </c>
      <c r="K1280" t="s">
        <v>32533</v>
      </c>
      <c r="L1280" t="s">
        <v>39207</v>
      </c>
      <c r="M1280" t="s">
        <v>32534</v>
      </c>
      <c r="N1280" t="s">
        <v>32535</v>
      </c>
    </row>
    <row r="1281" spans="1:14" x14ac:dyDescent="0.3">
      <c r="A1281" t="s">
        <v>38928</v>
      </c>
      <c r="B1281">
        <v>11187377</v>
      </c>
      <c r="C1281">
        <v>11</v>
      </c>
      <c r="D1281">
        <v>0</v>
      </c>
      <c r="E1281">
        <v>3</v>
      </c>
      <c r="F1281" t="s">
        <v>39191</v>
      </c>
      <c r="G1281" t="s">
        <v>10</v>
      </c>
      <c r="H1281" t="s">
        <v>11</v>
      </c>
      <c r="I1281" t="s">
        <v>39195</v>
      </c>
      <c r="J1281" t="s">
        <v>23541</v>
      </c>
      <c r="K1281" t="s">
        <v>23541</v>
      </c>
      <c r="L1281" t="s">
        <v>39207</v>
      </c>
      <c r="M1281" t="s">
        <v>31875</v>
      </c>
      <c r="N1281" t="s">
        <v>31875</v>
      </c>
    </row>
    <row r="1282" spans="1:14" x14ac:dyDescent="0.3">
      <c r="A1282" t="s">
        <v>39027</v>
      </c>
      <c r="B1282">
        <v>11531716</v>
      </c>
      <c r="C1282">
        <v>10</v>
      </c>
      <c r="D1282">
        <v>45</v>
      </c>
      <c r="E1282">
        <v>4</v>
      </c>
      <c r="F1282" t="s">
        <v>39190</v>
      </c>
      <c r="G1282" t="s">
        <v>25</v>
      </c>
      <c r="H1282" t="s">
        <v>11</v>
      </c>
      <c r="I1282" t="s">
        <v>39194</v>
      </c>
      <c r="J1282" t="s">
        <v>29111</v>
      </c>
      <c r="K1282" t="s">
        <v>29112</v>
      </c>
      <c r="L1282" t="s">
        <v>39208</v>
      </c>
      <c r="M1282" t="s">
        <v>29113</v>
      </c>
      <c r="N1282" t="s">
        <v>29114</v>
      </c>
    </row>
    <row r="1283" spans="1:14" x14ac:dyDescent="0.3">
      <c r="A1283" t="s">
        <v>39078</v>
      </c>
      <c r="B1283">
        <v>11700844</v>
      </c>
      <c r="C1283">
        <v>10</v>
      </c>
      <c r="D1283">
        <v>0</v>
      </c>
      <c r="E1283">
        <v>6</v>
      </c>
      <c r="F1283" t="s">
        <v>39190</v>
      </c>
      <c r="G1283" t="s">
        <v>25</v>
      </c>
      <c r="H1283" t="s">
        <v>11</v>
      </c>
      <c r="I1283" t="s">
        <v>39195</v>
      </c>
      <c r="J1283" t="s">
        <v>28893</v>
      </c>
      <c r="K1283" t="s">
        <v>28894</v>
      </c>
      <c r="L1283" t="s">
        <v>39205</v>
      </c>
      <c r="M1283" t="s">
        <v>28895</v>
      </c>
      <c r="N1283" t="s">
        <v>28896</v>
      </c>
    </row>
    <row r="1284" spans="1:14" x14ac:dyDescent="0.3">
      <c r="A1284" t="s">
        <v>38836</v>
      </c>
      <c r="B1284">
        <v>10864864</v>
      </c>
      <c r="C1284">
        <v>14</v>
      </c>
      <c r="D1284">
        <v>45</v>
      </c>
      <c r="E1284">
        <v>2</v>
      </c>
      <c r="F1284" t="s">
        <v>39191</v>
      </c>
      <c r="G1284" t="s">
        <v>58</v>
      </c>
      <c r="H1284" t="s">
        <v>5</v>
      </c>
      <c r="I1284" t="s">
        <v>39195</v>
      </c>
      <c r="J1284" t="s">
        <v>26316</v>
      </c>
      <c r="K1284" t="s">
        <v>20522</v>
      </c>
      <c r="L1284" t="s">
        <v>39207</v>
      </c>
      <c r="M1284" t="s">
        <v>23187</v>
      </c>
      <c r="N1284" t="s">
        <v>26317</v>
      </c>
    </row>
    <row r="1285" spans="1:14" x14ac:dyDescent="0.3">
      <c r="A1285" t="s">
        <v>38841</v>
      </c>
      <c r="B1285">
        <v>10881394</v>
      </c>
      <c r="C1285">
        <v>9</v>
      </c>
      <c r="D1285">
        <v>0</v>
      </c>
      <c r="E1285">
        <v>7</v>
      </c>
      <c r="F1285" t="s">
        <v>39189</v>
      </c>
      <c r="G1285" t="s">
        <v>10</v>
      </c>
      <c r="H1285" t="s">
        <v>11</v>
      </c>
      <c r="I1285" t="s">
        <v>39195</v>
      </c>
      <c r="J1285" t="s">
        <v>15260</v>
      </c>
      <c r="K1285" t="s">
        <v>35862</v>
      </c>
      <c r="L1285" t="s">
        <v>39206</v>
      </c>
      <c r="M1285" t="s">
        <v>35863</v>
      </c>
      <c r="N1285" t="s">
        <v>35864</v>
      </c>
    </row>
    <row r="1286" spans="1:14" x14ac:dyDescent="0.3">
      <c r="A1286" t="s">
        <v>38972</v>
      </c>
      <c r="B1286">
        <v>11315729</v>
      </c>
      <c r="C1286">
        <v>8</v>
      </c>
      <c r="D1286">
        <v>30</v>
      </c>
      <c r="E1286">
        <v>5</v>
      </c>
      <c r="F1286" t="s">
        <v>39191</v>
      </c>
      <c r="G1286" t="s">
        <v>10</v>
      </c>
      <c r="H1286" t="s">
        <v>11</v>
      </c>
      <c r="I1286" t="s">
        <v>39195</v>
      </c>
      <c r="J1286" t="s">
        <v>18594</v>
      </c>
      <c r="K1286" t="s">
        <v>18595</v>
      </c>
      <c r="L1286" t="s">
        <v>39206</v>
      </c>
      <c r="M1286" t="s">
        <v>18596</v>
      </c>
      <c r="N1286" t="s">
        <v>18597</v>
      </c>
    </row>
    <row r="1287" spans="1:14" x14ac:dyDescent="0.3">
      <c r="A1287" t="s">
        <v>38970</v>
      </c>
      <c r="B1287">
        <v>11348365</v>
      </c>
      <c r="C1287">
        <v>10</v>
      </c>
      <c r="D1287">
        <v>30</v>
      </c>
      <c r="E1287">
        <v>3</v>
      </c>
      <c r="F1287" t="s">
        <v>39190</v>
      </c>
      <c r="G1287" t="s">
        <v>10</v>
      </c>
      <c r="H1287" t="s">
        <v>11</v>
      </c>
      <c r="I1287" t="s">
        <v>39195</v>
      </c>
      <c r="J1287" t="s">
        <v>15812</v>
      </c>
      <c r="K1287" t="s">
        <v>29107</v>
      </c>
      <c r="L1287" t="s">
        <v>39205</v>
      </c>
      <c r="M1287" t="s">
        <v>29108</v>
      </c>
      <c r="N1287" t="s">
        <v>29109</v>
      </c>
    </row>
    <row r="1288" spans="1:14" x14ac:dyDescent="0.3">
      <c r="A1288" t="s">
        <v>39124</v>
      </c>
      <c r="B1288">
        <v>11873345</v>
      </c>
      <c r="C1288">
        <v>12</v>
      </c>
      <c r="D1288">
        <v>0</v>
      </c>
      <c r="E1288">
        <v>3</v>
      </c>
      <c r="F1288" t="s">
        <v>39189</v>
      </c>
      <c r="G1288" t="s">
        <v>25</v>
      </c>
      <c r="H1288" t="s">
        <v>11</v>
      </c>
      <c r="I1288" t="s">
        <v>39194</v>
      </c>
      <c r="J1288" t="s">
        <v>31953</v>
      </c>
      <c r="K1288" t="s">
        <v>31953</v>
      </c>
      <c r="L1288" t="s">
        <v>39206</v>
      </c>
      <c r="M1288" t="s">
        <v>31954</v>
      </c>
      <c r="N1288" t="s">
        <v>31954</v>
      </c>
    </row>
    <row r="1289" spans="1:14" x14ac:dyDescent="0.3">
      <c r="A1289" t="s">
        <v>38867</v>
      </c>
      <c r="B1289">
        <v>10995213</v>
      </c>
      <c r="C1289">
        <v>7</v>
      </c>
      <c r="D1289">
        <v>45</v>
      </c>
      <c r="E1289">
        <v>5</v>
      </c>
      <c r="F1289" t="s">
        <v>39190</v>
      </c>
      <c r="G1289" t="s">
        <v>25</v>
      </c>
      <c r="H1289" t="s">
        <v>11</v>
      </c>
      <c r="I1289" t="s">
        <v>39195</v>
      </c>
      <c r="J1289" t="s">
        <v>18083</v>
      </c>
      <c r="K1289" t="s">
        <v>22443</v>
      </c>
      <c r="L1289" t="s">
        <v>39211</v>
      </c>
      <c r="M1289" t="s">
        <v>36802</v>
      </c>
      <c r="N1289" t="s">
        <v>36803</v>
      </c>
    </row>
    <row r="1290" spans="1:14" x14ac:dyDescent="0.3">
      <c r="A1290" t="s">
        <v>38844</v>
      </c>
      <c r="B1290">
        <v>10891582</v>
      </c>
      <c r="C1290">
        <v>9</v>
      </c>
      <c r="D1290">
        <v>30</v>
      </c>
      <c r="E1290">
        <v>3</v>
      </c>
      <c r="F1290" t="s">
        <v>39190</v>
      </c>
      <c r="G1290" t="s">
        <v>10</v>
      </c>
      <c r="H1290" t="s">
        <v>11</v>
      </c>
      <c r="I1290" t="s">
        <v>39195</v>
      </c>
      <c r="J1290" t="s">
        <v>2326</v>
      </c>
      <c r="K1290" t="s">
        <v>2327</v>
      </c>
      <c r="L1290" t="s">
        <v>39206</v>
      </c>
      <c r="M1290" t="s">
        <v>2328</v>
      </c>
      <c r="N1290" t="s">
        <v>2329</v>
      </c>
    </row>
    <row r="1291" spans="1:14" x14ac:dyDescent="0.3">
      <c r="A1291" t="s">
        <v>38981</v>
      </c>
      <c r="B1291">
        <v>11343321</v>
      </c>
      <c r="C1291">
        <v>8</v>
      </c>
      <c r="D1291">
        <v>30</v>
      </c>
      <c r="E1291">
        <v>7</v>
      </c>
      <c r="F1291" t="s">
        <v>39191</v>
      </c>
      <c r="G1291" t="s">
        <v>10</v>
      </c>
      <c r="H1291" t="s">
        <v>11</v>
      </c>
      <c r="I1291" t="s">
        <v>39194</v>
      </c>
      <c r="J1291" t="s">
        <v>23815</v>
      </c>
      <c r="K1291" t="s">
        <v>23816</v>
      </c>
      <c r="L1291" t="s">
        <v>39206</v>
      </c>
      <c r="M1291" t="s">
        <v>23817</v>
      </c>
      <c r="N1291" t="s">
        <v>23818</v>
      </c>
    </row>
    <row r="1292" spans="1:14" x14ac:dyDescent="0.3">
      <c r="A1292" t="s">
        <v>38856</v>
      </c>
      <c r="B1292">
        <v>10928606</v>
      </c>
      <c r="C1292">
        <v>21</v>
      </c>
      <c r="D1292">
        <v>30</v>
      </c>
      <c r="E1292">
        <v>1</v>
      </c>
      <c r="F1292" t="s">
        <v>39189</v>
      </c>
      <c r="G1292" t="s">
        <v>10</v>
      </c>
      <c r="H1292" t="s">
        <v>11</v>
      </c>
      <c r="I1292" t="s">
        <v>39195</v>
      </c>
      <c r="J1292" t="s">
        <v>34778</v>
      </c>
      <c r="K1292" t="s">
        <v>34779</v>
      </c>
      <c r="L1292" t="s">
        <v>39206</v>
      </c>
      <c r="M1292" t="s">
        <v>34780</v>
      </c>
      <c r="N1292" t="s">
        <v>34781</v>
      </c>
    </row>
    <row r="1293" spans="1:14" x14ac:dyDescent="0.3">
      <c r="A1293" t="s">
        <v>39053</v>
      </c>
      <c r="B1293">
        <v>11627371</v>
      </c>
      <c r="C1293">
        <v>12</v>
      </c>
      <c r="D1293">
        <v>30</v>
      </c>
      <c r="E1293">
        <v>2</v>
      </c>
      <c r="F1293" t="s">
        <v>39189</v>
      </c>
      <c r="G1293" t="s">
        <v>10</v>
      </c>
      <c r="H1293" t="s">
        <v>11</v>
      </c>
      <c r="I1293" t="s">
        <v>39195</v>
      </c>
      <c r="J1293" t="s">
        <v>32558</v>
      </c>
      <c r="K1293" t="s">
        <v>32559</v>
      </c>
      <c r="L1293" t="s">
        <v>39205</v>
      </c>
      <c r="M1293" t="s">
        <v>32560</v>
      </c>
      <c r="N1293" t="s">
        <v>32561</v>
      </c>
    </row>
    <row r="1294" spans="1:14" x14ac:dyDescent="0.3">
      <c r="A1294" t="s">
        <v>39038</v>
      </c>
      <c r="B1294">
        <v>11547583</v>
      </c>
      <c r="C1294">
        <v>11</v>
      </c>
      <c r="D1294">
        <v>15</v>
      </c>
      <c r="E1294">
        <v>1</v>
      </c>
      <c r="F1294" t="s">
        <v>39191</v>
      </c>
      <c r="G1294" t="s">
        <v>25</v>
      </c>
      <c r="H1294" t="s">
        <v>11</v>
      </c>
      <c r="I1294" t="s">
        <v>39195</v>
      </c>
      <c r="J1294" t="s">
        <v>19967</v>
      </c>
      <c r="K1294" t="s">
        <v>19968</v>
      </c>
      <c r="L1294" t="s">
        <v>39208</v>
      </c>
      <c r="M1294" t="s">
        <v>19969</v>
      </c>
    </row>
    <row r="1295" spans="1:14" x14ac:dyDescent="0.3">
      <c r="A1295" t="s">
        <v>39017</v>
      </c>
      <c r="B1295">
        <v>11455915</v>
      </c>
      <c r="C1295">
        <v>12</v>
      </c>
      <c r="D1295">
        <v>45</v>
      </c>
      <c r="E1295">
        <v>1</v>
      </c>
      <c r="F1295" t="s">
        <v>39191</v>
      </c>
      <c r="G1295" t="s">
        <v>53</v>
      </c>
      <c r="H1295" t="s">
        <v>5</v>
      </c>
      <c r="I1295" t="s">
        <v>39194</v>
      </c>
      <c r="J1295" t="s">
        <v>16128</v>
      </c>
      <c r="K1295" t="s">
        <v>16129</v>
      </c>
      <c r="L1295" t="s">
        <v>39205</v>
      </c>
      <c r="M1295" t="s">
        <v>16130</v>
      </c>
      <c r="N1295" t="s">
        <v>16131</v>
      </c>
    </row>
    <row r="1296" spans="1:14" x14ac:dyDescent="0.3">
      <c r="A1296" t="s">
        <v>39117</v>
      </c>
      <c r="B1296">
        <v>11816039</v>
      </c>
      <c r="C1296">
        <v>16</v>
      </c>
      <c r="D1296">
        <v>45</v>
      </c>
      <c r="E1296">
        <v>3</v>
      </c>
      <c r="F1296" t="s">
        <v>39189</v>
      </c>
      <c r="G1296" t="s">
        <v>25</v>
      </c>
      <c r="H1296" t="s">
        <v>11</v>
      </c>
      <c r="I1296" t="s">
        <v>39195</v>
      </c>
      <c r="J1296" t="s">
        <v>20349</v>
      </c>
      <c r="K1296" t="s">
        <v>20350</v>
      </c>
      <c r="L1296" t="s">
        <v>39205</v>
      </c>
      <c r="M1296" t="s">
        <v>20351</v>
      </c>
      <c r="N1296" t="s">
        <v>20352</v>
      </c>
    </row>
    <row r="1297" spans="1:14" x14ac:dyDescent="0.3">
      <c r="A1297" t="s">
        <v>38853</v>
      </c>
      <c r="B1297">
        <v>10921004</v>
      </c>
      <c r="C1297">
        <v>14</v>
      </c>
      <c r="D1297">
        <v>30</v>
      </c>
      <c r="E1297">
        <v>5</v>
      </c>
      <c r="F1297" t="s">
        <v>39191</v>
      </c>
      <c r="G1297" t="s">
        <v>25</v>
      </c>
      <c r="H1297" t="s">
        <v>11</v>
      </c>
      <c r="J1297" t="s">
        <v>33664</v>
      </c>
      <c r="K1297" t="s">
        <v>33665</v>
      </c>
      <c r="L1297" t="s">
        <v>39211</v>
      </c>
      <c r="M1297" t="s">
        <v>33666</v>
      </c>
      <c r="N1297" t="s">
        <v>33667</v>
      </c>
    </row>
    <row r="1298" spans="1:14" x14ac:dyDescent="0.3">
      <c r="A1298" t="s">
        <v>38965</v>
      </c>
      <c r="B1298">
        <v>11292989</v>
      </c>
      <c r="C1298">
        <v>16</v>
      </c>
      <c r="D1298">
        <v>0</v>
      </c>
      <c r="E1298">
        <v>5</v>
      </c>
      <c r="F1298" t="s">
        <v>39190</v>
      </c>
      <c r="G1298" t="s">
        <v>25</v>
      </c>
      <c r="H1298" t="s">
        <v>11</v>
      </c>
      <c r="I1298" t="s">
        <v>39195</v>
      </c>
      <c r="M1298" t="s">
        <v>26193</v>
      </c>
      <c r="N1298" t="s">
        <v>26193</v>
      </c>
    </row>
    <row r="1299" spans="1:14" x14ac:dyDescent="0.3">
      <c r="A1299" t="s">
        <v>38811</v>
      </c>
      <c r="B1299">
        <v>10789597</v>
      </c>
      <c r="C1299">
        <v>15</v>
      </c>
      <c r="D1299">
        <v>0</v>
      </c>
      <c r="E1299">
        <v>5</v>
      </c>
      <c r="F1299" t="s">
        <v>39190</v>
      </c>
      <c r="G1299" t="s">
        <v>25</v>
      </c>
      <c r="H1299" t="s">
        <v>11</v>
      </c>
      <c r="I1299" t="s">
        <v>39195</v>
      </c>
      <c r="J1299" t="s">
        <v>5613</v>
      </c>
      <c r="K1299" t="s">
        <v>5614</v>
      </c>
      <c r="L1299" t="s">
        <v>39209</v>
      </c>
      <c r="M1299" t="s">
        <v>5615</v>
      </c>
      <c r="N1299" t="s">
        <v>5616</v>
      </c>
    </row>
    <row r="1300" spans="1:14" x14ac:dyDescent="0.3">
      <c r="A1300" t="s">
        <v>39048</v>
      </c>
      <c r="B1300">
        <v>11558935</v>
      </c>
      <c r="C1300">
        <v>15</v>
      </c>
      <c r="D1300">
        <v>0</v>
      </c>
      <c r="E1300">
        <v>4</v>
      </c>
      <c r="F1300" t="s">
        <v>39189</v>
      </c>
      <c r="G1300" t="s">
        <v>25</v>
      </c>
      <c r="H1300" t="s">
        <v>11</v>
      </c>
      <c r="I1300" t="s">
        <v>39194</v>
      </c>
      <c r="J1300" t="s">
        <v>14652</v>
      </c>
      <c r="K1300" t="s">
        <v>16545</v>
      </c>
      <c r="L1300" t="s">
        <v>39210</v>
      </c>
      <c r="M1300" t="s">
        <v>16546</v>
      </c>
      <c r="N1300" t="s">
        <v>16546</v>
      </c>
    </row>
    <row r="1301" spans="1:14" x14ac:dyDescent="0.3">
      <c r="A1301" t="s">
        <v>38796</v>
      </c>
      <c r="B1301">
        <v>10766460</v>
      </c>
      <c r="C1301">
        <v>18</v>
      </c>
      <c r="D1301">
        <v>0</v>
      </c>
      <c r="E1301">
        <v>4</v>
      </c>
      <c r="F1301" t="s">
        <v>39189</v>
      </c>
      <c r="G1301" t="s">
        <v>25</v>
      </c>
      <c r="H1301" t="s">
        <v>11</v>
      </c>
      <c r="I1301" t="s">
        <v>39195</v>
      </c>
      <c r="J1301" t="s">
        <v>34871</v>
      </c>
      <c r="K1301" t="s">
        <v>29898</v>
      </c>
      <c r="L1301" t="s">
        <v>39205</v>
      </c>
      <c r="M1301" t="s">
        <v>34872</v>
      </c>
      <c r="N1301" t="s">
        <v>34872</v>
      </c>
    </row>
    <row r="1302" spans="1:14" x14ac:dyDescent="0.3">
      <c r="A1302" t="s">
        <v>38847</v>
      </c>
      <c r="B1302">
        <v>10942270</v>
      </c>
      <c r="C1302">
        <v>12</v>
      </c>
      <c r="D1302">
        <v>30</v>
      </c>
      <c r="E1302">
        <v>6</v>
      </c>
      <c r="F1302" t="s">
        <v>394</v>
      </c>
      <c r="G1302" t="s">
        <v>10</v>
      </c>
      <c r="H1302" t="s">
        <v>11</v>
      </c>
      <c r="I1302" t="s">
        <v>39195</v>
      </c>
    </row>
    <row r="1303" spans="1:14" x14ac:dyDescent="0.3">
      <c r="A1303" t="s">
        <v>39061</v>
      </c>
      <c r="B1303">
        <v>11616490</v>
      </c>
      <c r="C1303">
        <v>9</v>
      </c>
      <c r="D1303">
        <v>45</v>
      </c>
      <c r="E1303">
        <v>3</v>
      </c>
      <c r="F1303" t="s">
        <v>39191</v>
      </c>
      <c r="G1303" t="s">
        <v>58</v>
      </c>
      <c r="H1303" t="s">
        <v>5</v>
      </c>
      <c r="I1303" t="s">
        <v>39195</v>
      </c>
      <c r="J1303" t="s">
        <v>34239</v>
      </c>
      <c r="K1303" t="s">
        <v>34240</v>
      </c>
      <c r="L1303" t="s">
        <v>39206</v>
      </c>
      <c r="M1303" t="s">
        <v>34241</v>
      </c>
      <c r="N1303" t="s">
        <v>34242</v>
      </c>
    </row>
    <row r="1304" spans="1:14" x14ac:dyDescent="0.3">
      <c r="A1304" t="s">
        <v>38991</v>
      </c>
      <c r="B1304">
        <v>11403027</v>
      </c>
      <c r="C1304">
        <v>16</v>
      </c>
      <c r="D1304">
        <v>30</v>
      </c>
      <c r="E1304">
        <v>3</v>
      </c>
      <c r="F1304" t="s">
        <v>39190</v>
      </c>
      <c r="G1304" t="s">
        <v>915</v>
      </c>
      <c r="H1304" t="s">
        <v>11</v>
      </c>
      <c r="I1304" t="s">
        <v>39195</v>
      </c>
      <c r="J1304" t="s">
        <v>22197</v>
      </c>
      <c r="K1304" t="s">
        <v>22198</v>
      </c>
      <c r="L1304" t="s">
        <v>39205</v>
      </c>
      <c r="M1304" t="s">
        <v>22199</v>
      </c>
      <c r="N1304" t="s">
        <v>22199</v>
      </c>
    </row>
    <row r="1305" spans="1:14" x14ac:dyDescent="0.3">
      <c r="A1305" t="s">
        <v>38867</v>
      </c>
      <c r="B1305">
        <v>10991749</v>
      </c>
      <c r="C1305">
        <v>11</v>
      </c>
      <c r="D1305">
        <v>30</v>
      </c>
      <c r="E1305">
        <v>5</v>
      </c>
      <c r="F1305" t="s">
        <v>39191</v>
      </c>
      <c r="G1305" t="s">
        <v>25</v>
      </c>
      <c r="H1305" t="s">
        <v>11</v>
      </c>
      <c r="I1305" t="s">
        <v>39194</v>
      </c>
      <c r="J1305" t="s">
        <v>19219</v>
      </c>
      <c r="K1305" t="s">
        <v>19219</v>
      </c>
      <c r="L1305" t="s">
        <v>39206</v>
      </c>
      <c r="M1305" t="s">
        <v>33993</v>
      </c>
      <c r="N1305" t="s">
        <v>33993</v>
      </c>
    </row>
    <row r="1306" spans="1:14" x14ac:dyDescent="0.3">
      <c r="A1306" t="s">
        <v>39112</v>
      </c>
      <c r="B1306">
        <v>11841971</v>
      </c>
      <c r="C1306">
        <v>9</v>
      </c>
      <c r="D1306">
        <v>30</v>
      </c>
      <c r="E1306">
        <v>5</v>
      </c>
      <c r="F1306" t="s">
        <v>39189</v>
      </c>
      <c r="G1306" t="s">
        <v>10</v>
      </c>
      <c r="H1306" t="s">
        <v>11</v>
      </c>
      <c r="I1306" t="s">
        <v>39194</v>
      </c>
      <c r="J1306" t="s">
        <v>2864</v>
      </c>
      <c r="K1306" t="s">
        <v>2864</v>
      </c>
      <c r="L1306" t="s">
        <v>39207</v>
      </c>
      <c r="M1306" t="s">
        <v>2865</v>
      </c>
      <c r="N1306" t="s">
        <v>2865</v>
      </c>
    </row>
    <row r="1307" spans="1:14" x14ac:dyDescent="0.3">
      <c r="A1307" t="s">
        <v>39090</v>
      </c>
      <c r="B1307">
        <v>11717375</v>
      </c>
      <c r="C1307">
        <v>15</v>
      </c>
      <c r="D1307">
        <v>45</v>
      </c>
      <c r="E1307">
        <v>4</v>
      </c>
      <c r="F1307" t="s">
        <v>39190</v>
      </c>
      <c r="G1307" t="s">
        <v>25</v>
      </c>
      <c r="H1307" t="s">
        <v>11</v>
      </c>
      <c r="I1307" t="s">
        <v>39194</v>
      </c>
      <c r="J1307" t="s">
        <v>31241</v>
      </c>
      <c r="K1307" t="s">
        <v>22524</v>
      </c>
      <c r="L1307" t="s">
        <v>39205</v>
      </c>
      <c r="M1307" t="s">
        <v>25301</v>
      </c>
      <c r="N1307" t="s">
        <v>31242</v>
      </c>
    </row>
    <row r="1308" spans="1:14" x14ac:dyDescent="0.3">
      <c r="A1308" t="s">
        <v>38997</v>
      </c>
      <c r="B1308">
        <v>11394147</v>
      </c>
      <c r="C1308">
        <v>14</v>
      </c>
      <c r="D1308">
        <v>0</v>
      </c>
      <c r="E1308">
        <v>2</v>
      </c>
      <c r="F1308" t="s">
        <v>39190</v>
      </c>
      <c r="G1308" t="s">
        <v>25</v>
      </c>
      <c r="H1308" t="s">
        <v>11</v>
      </c>
      <c r="I1308" t="s">
        <v>39195</v>
      </c>
      <c r="J1308" t="s">
        <v>13902</v>
      </c>
      <c r="K1308" t="s">
        <v>13903</v>
      </c>
      <c r="L1308" t="s">
        <v>39206</v>
      </c>
      <c r="M1308" t="s">
        <v>13904</v>
      </c>
      <c r="N1308" t="s">
        <v>13904</v>
      </c>
    </row>
    <row r="1309" spans="1:14" x14ac:dyDescent="0.3">
      <c r="A1309" t="s">
        <v>38902</v>
      </c>
      <c r="B1309">
        <v>11079341</v>
      </c>
      <c r="C1309">
        <v>11</v>
      </c>
      <c r="D1309">
        <v>15</v>
      </c>
      <c r="E1309">
        <v>5</v>
      </c>
      <c r="F1309" t="s">
        <v>39191</v>
      </c>
      <c r="G1309" t="s">
        <v>25</v>
      </c>
      <c r="H1309" t="s">
        <v>11</v>
      </c>
      <c r="I1309" t="s">
        <v>39196</v>
      </c>
      <c r="J1309" t="s">
        <v>15333</v>
      </c>
      <c r="K1309" t="s">
        <v>15334</v>
      </c>
      <c r="L1309" t="s">
        <v>39210</v>
      </c>
      <c r="M1309" t="s">
        <v>15335</v>
      </c>
      <c r="N1309" t="s">
        <v>15336</v>
      </c>
    </row>
    <row r="1310" spans="1:14" x14ac:dyDescent="0.3">
      <c r="A1310" t="s">
        <v>38802</v>
      </c>
      <c r="B1310">
        <v>10760815</v>
      </c>
      <c r="C1310">
        <v>14</v>
      </c>
      <c r="D1310">
        <v>0</v>
      </c>
      <c r="E1310">
        <v>3</v>
      </c>
      <c r="F1310" t="s">
        <v>39191</v>
      </c>
      <c r="G1310" t="s">
        <v>25</v>
      </c>
      <c r="H1310" t="s">
        <v>11</v>
      </c>
      <c r="I1310" t="s">
        <v>39195</v>
      </c>
      <c r="J1310" t="s">
        <v>28515</v>
      </c>
      <c r="K1310" t="s">
        <v>28516</v>
      </c>
      <c r="L1310" t="s">
        <v>39207</v>
      </c>
      <c r="M1310" t="s">
        <v>28517</v>
      </c>
      <c r="N1310" t="s">
        <v>28518</v>
      </c>
    </row>
    <row r="1311" spans="1:14" x14ac:dyDescent="0.3">
      <c r="A1311" t="s">
        <v>38965</v>
      </c>
      <c r="B1311">
        <v>11321014</v>
      </c>
      <c r="C1311">
        <v>12</v>
      </c>
      <c r="D1311">
        <v>0</v>
      </c>
      <c r="E1311">
        <v>5</v>
      </c>
      <c r="F1311" t="s">
        <v>39190</v>
      </c>
      <c r="G1311" t="s">
        <v>25</v>
      </c>
      <c r="H1311" t="s">
        <v>11</v>
      </c>
      <c r="I1311" t="s">
        <v>39195</v>
      </c>
      <c r="M1311" t="s">
        <v>26166</v>
      </c>
      <c r="N1311" t="s">
        <v>26167</v>
      </c>
    </row>
    <row r="1312" spans="1:14" x14ac:dyDescent="0.3">
      <c r="A1312" t="s">
        <v>38976</v>
      </c>
      <c r="B1312">
        <v>11325710</v>
      </c>
      <c r="C1312">
        <v>12</v>
      </c>
      <c r="D1312">
        <v>0</v>
      </c>
      <c r="E1312">
        <v>2</v>
      </c>
      <c r="F1312" t="s">
        <v>39191</v>
      </c>
      <c r="G1312" t="s">
        <v>53</v>
      </c>
      <c r="H1312" t="s">
        <v>5</v>
      </c>
      <c r="I1312" t="s">
        <v>39194</v>
      </c>
      <c r="J1312" t="s">
        <v>16965</v>
      </c>
      <c r="K1312" t="s">
        <v>16966</v>
      </c>
      <c r="L1312" t="s">
        <v>39206</v>
      </c>
      <c r="M1312" t="s">
        <v>16967</v>
      </c>
      <c r="N1312" t="s">
        <v>16968</v>
      </c>
    </row>
    <row r="1313" spans="1:14" x14ac:dyDescent="0.3">
      <c r="A1313" t="s">
        <v>38835</v>
      </c>
      <c r="B1313">
        <v>10860983</v>
      </c>
      <c r="C1313">
        <v>15</v>
      </c>
      <c r="D1313">
        <v>0</v>
      </c>
      <c r="E1313">
        <v>1</v>
      </c>
      <c r="F1313" t="s">
        <v>39191</v>
      </c>
      <c r="G1313" t="s">
        <v>25</v>
      </c>
      <c r="H1313" t="s">
        <v>11</v>
      </c>
      <c r="I1313" t="s">
        <v>39195</v>
      </c>
      <c r="J1313" t="s">
        <v>13591</v>
      </c>
      <c r="K1313" t="s">
        <v>13592</v>
      </c>
      <c r="L1313" t="s">
        <v>39207</v>
      </c>
      <c r="M1313" t="s">
        <v>13593</v>
      </c>
      <c r="N1313" t="s">
        <v>13594</v>
      </c>
    </row>
    <row r="1314" spans="1:14" x14ac:dyDescent="0.3">
      <c r="A1314" t="s">
        <v>39091</v>
      </c>
      <c r="B1314">
        <v>11751894</v>
      </c>
      <c r="C1314">
        <v>12</v>
      </c>
      <c r="D1314">
        <v>30</v>
      </c>
      <c r="E1314">
        <v>5</v>
      </c>
      <c r="F1314" t="s">
        <v>39191</v>
      </c>
      <c r="G1314" t="s">
        <v>598</v>
      </c>
      <c r="H1314" t="s">
        <v>5</v>
      </c>
      <c r="I1314" t="s">
        <v>39195</v>
      </c>
      <c r="J1314" t="s">
        <v>14038</v>
      </c>
      <c r="K1314" t="s">
        <v>14039</v>
      </c>
      <c r="L1314" t="s">
        <v>39208</v>
      </c>
      <c r="M1314" t="s">
        <v>14040</v>
      </c>
      <c r="N1314" t="s">
        <v>14041</v>
      </c>
    </row>
    <row r="1315" spans="1:14" x14ac:dyDescent="0.3">
      <c r="A1315" t="s">
        <v>38880</v>
      </c>
      <c r="B1315">
        <v>11050305</v>
      </c>
      <c r="C1315">
        <v>11</v>
      </c>
      <c r="D1315">
        <v>15</v>
      </c>
      <c r="E1315">
        <v>4</v>
      </c>
      <c r="F1315" t="s">
        <v>39191</v>
      </c>
      <c r="G1315" t="s">
        <v>10</v>
      </c>
      <c r="H1315" t="s">
        <v>11</v>
      </c>
      <c r="I1315" t="s">
        <v>39195</v>
      </c>
      <c r="J1315" t="s">
        <v>21910</v>
      </c>
      <c r="K1315" t="s">
        <v>21911</v>
      </c>
      <c r="L1315" t="s">
        <v>39205</v>
      </c>
      <c r="M1315" t="s">
        <v>21912</v>
      </c>
      <c r="N1315" t="s">
        <v>21913</v>
      </c>
    </row>
    <row r="1316" spans="1:14" x14ac:dyDescent="0.3">
      <c r="A1316" t="s">
        <v>38889</v>
      </c>
      <c r="B1316">
        <v>11077289</v>
      </c>
      <c r="C1316">
        <v>15</v>
      </c>
      <c r="D1316">
        <v>30</v>
      </c>
      <c r="E1316">
        <v>6</v>
      </c>
      <c r="F1316" t="s">
        <v>39190</v>
      </c>
      <c r="G1316" t="s">
        <v>10</v>
      </c>
      <c r="H1316" t="s">
        <v>11</v>
      </c>
      <c r="I1316" t="s">
        <v>39194</v>
      </c>
      <c r="J1316" t="s">
        <v>35148</v>
      </c>
      <c r="K1316" t="s">
        <v>35149</v>
      </c>
      <c r="L1316" t="s">
        <v>39205</v>
      </c>
      <c r="M1316" t="s">
        <v>35150</v>
      </c>
      <c r="N1316" t="s">
        <v>35151</v>
      </c>
    </row>
    <row r="1317" spans="1:14" x14ac:dyDescent="0.3">
      <c r="A1317" t="s">
        <v>38826</v>
      </c>
      <c r="B1317">
        <v>10836835</v>
      </c>
      <c r="C1317">
        <v>16</v>
      </c>
      <c r="D1317">
        <v>15</v>
      </c>
      <c r="E1317">
        <v>6</v>
      </c>
      <c r="F1317" t="s">
        <v>39191</v>
      </c>
      <c r="G1317" t="s">
        <v>25</v>
      </c>
      <c r="H1317" t="s">
        <v>11</v>
      </c>
      <c r="I1317" t="s">
        <v>39195</v>
      </c>
      <c r="J1317" t="s">
        <v>20324</v>
      </c>
      <c r="K1317" t="s">
        <v>20325</v>
      </c>
      <c r="L1317" t="s">
        <v>39206</v>
      </c>
      <c r="M1317" t="s">
        <v>20326</v>
      </c>
      <c r="N1317" t="s">
        <v>20327</v>
      </c>
    </row>
    <row r="1318" spans="1:14" x14ac:dyDescent="0.3">
      <c r="A1318" t="s">
        <v>38868</v>
      </c>
      <c r="B1318">
        <v>10969938</v>
      </c>
      <c r="C1318">
        <v>18</v>
      </c>
      <c r="D1318">
        <v>45</v>
      </c>
      <c r="E1318">
        <v>6</v>
      </c>
      <c r="F1318" t="s">
        <v>39190</v>
      </c>
      <c r="G1318" t="s">
        <v>25</v>
      </c>
      <c r="H1318" t="s">
        <v>11</v>
      </c>
      <c r="I1318" t="s">
        <v>39195</v>
      </c>
      <c r="J1318" t="s">
        <v>34069</v>
      </c>
      <c r="K1318" t="s">
        <v>34070</v>
      </c>
      <c r="L1318" t="s">
        <v>39205</v>
      </c>
      <c r="M1318" t="s">
        <v>34071</v>
      </c>
      <c r="N1318" t="s">
        <v>34072</v>
      </c>
    </row>
    <row r="1319" spans="1:14" x14ac:dyDescent="0.3">
      <c r="A1319" t="s">
        <v>39125</v>
      </c>
      <c r="B1319">
        <v>11844349</v>
      </c>
      <c r="C1319">
        <v>22</v>
      </c>
      <c r="D1319">
        <v>15</v>
      </c>
      <c r="E1319">
        <v>4</v>
      </c>
      <c r="F1319" t="s">
        <v>39191</v>
      </c>
      <c r="G1319" t="s">
        <v>10</v>
      </c>
      <c r="H1319" t="s">
        <v>11</v>
      </c>
      <c r="I1319" t="s">
        <v>39194</v>
      </c>
      <c r="J1319" t="s">
        <v>15634</v>
      </c>
      <c r="K1319" t="s">
        <v>15635</v>
      </c>
      <c r="L1319" t="s">
        <v>39207</v>
      </c>
      <c r="M1319" t="s">
        <v>15636</v>
      </c>
      <c r="N1319" t="s">
        <v>15637</v>
      </c>
    </row>
    <row r="1320" spans="1:14" x14ac:dyDescent="0.3">
      <c r="A1320" t="s">
        <v>38795</v>
      </c>
      <c r="B1320">
        <v>10737008</v>
      </c>
      <c r="C1320">
        <v>15</v>
      </c>
      <c r="D1320">
        <v>0</v>
      </c>
      <c r="E1320">
        <v>3</v>
      </c>
      <c r="F1320" t="s">
        <v>39189</v>
      </c>
      <c r="G1320" t="s">
        <v>25</v>
      </c>
      <c r="H1320" t="s">
        <v>11</v>
      </c>
      <c r="I1320" t="s">
        <v>39194</v>
      </c>
      <c r="J1320" t="s">
        <v>2470</v>
      </c>
      <c r="K1320" t="s">
        <v>2471</v>
      </c>
      <c r="L1320" t="s">
        <v>39209</v>
      </c>
      <c r="M1320" t="s">
        <v>2472</v>
      </c>
      <c r="N1320" t="s">
        <v>2473</v>
      </c>
    </row>
    <row r="1321" spans="1:14" x14ac:dyDescent="0.3">
      <c r="A1321" t="s">
        <v>38863</v>
      </c>
      <c r="B1321">
        <v>10990963</v>
      </c>
      <c r="C1321">
        <v>9</v>
      </c>
      <c r="D1321">
        <v>45</v>
      </c>
      <c r="E1321">
        <v>1</v>
      </c>
      <c r="F1321" t="s">
        <v>39191</v>
      </c>
      <c r="G1321" t="s">
        <v>53</v>
      </c>
      <c r="H1321" t="s">
        <v>5</v>
      </c>
      <c r="I1321" t="s">
        <v>39195</v>
      </c>
      <c r="J1321" t="s">
        <v>1200</v>
      </c>
      <c r="K1321" t="s">
        <v>1201</v>
      </c>
      <c r="L1321" t="s">
        <v>39205</v>
      </c>
      <c r="M1321" t="s">
        <v>1202</v>
      </c>
      <c r="N1321" t="s">
        <v>1203</v>
      </c>
    </row>
    <row r="1322" spans="1:14" x14ac:dyDescent="0.3">
      <c r="A1322" t="s">
        <v>38950</v>
      </c>
      <c r="B1322">
        <v>11244516</v>
      </c>
      <c r="C1322">
        <v>8</v>
      </c>
      <c r="D1322">
        <v>0</v>
      </c>
      <c r="E1322">
        <v>4</v>
      </c>
      <c r="F1322" t="s">
        <v>39191</v>
      </c>
      <c r="G1322" t="s">
        <v>25</v>
      </c>
      <c r="H1322" t="s">
        <v>11</v>
      </c>
      <c r="I1322" t="s">
        <v>39195</v>
      </c>
      <c r="J1322" t="s">
        <v>23282</v>
      </c>
      <c r="K1322" t="s">
        <v>23283</v>
      </c>
      <c r="L1322" t="s">
        <v>39206</v>
      </c>
      <c r="M1322" t="s">
        <v>23284</v>
      </c>
      <c r="N1322" t="s">
        <v>23285</v>
      </c>
    </row>
    <row r="1323" spans="1:14" x14ac:dyDescent="0.3">
      <c r="A1323" t="s">
        <v>39029</v>
      </c>
      <c r="B1323">
        <v>11496222</v>
      </c>
      <c r="C1323">
        <v>10</v>
      </c>
      <c r="D1323">
        <v>30</v>
      </c>
      <c r="E1323">
        <v>6</v>
      </c>
      <c r="F1323" t="s">
        <v>39190</v>
      </c>
      <c r="G1323" t="s">
        <v>25</v>
      </c>
      <c r="H1323" t="s">
        <v>11</v>
      </c>
      <c r="I1323" t="s">
        <v>39195</v>
      </c>
      <c r="J1323" t="s">
        <v>7223</v>
      </c>
      <c r="K1323" t="s">
        <v>7223</v>
      </c>
      <c r="L1323" t="s">
        <v>39210</v>
      </c>
      <c r="M1323" t="s">
        <v>7224</v>
      </c>
      <c r="N1323" t="s">
        <v>7225</v>
      </c>
    </row>
    <row r="1324" spans="1:14" x14ac:dyDescent="0.3">
      <c r="A1324" t="s">
        <v>38852</v>
      </c>
      <c r="B1324">
        <v>10942291</v>
      </c>
      <c r="C1324">
        <v>14</v>
      </c>
      <c r="D1324">
        <v>0</v>
      </c>
      <c r="E1324">
        <v>4</v>
      </c>
      <c r="F1324" t="s">
        <v>39191</v>
      </c>
      <c r="G1324" t="s">
        <v>10</v>
      </c>
      <c r="H1324" t="s">
        <v>11</v>
      </c>
      <c r="I1324" t="s">
        <v>39195</v>
      </c>
      <c r="J1324" t="s">
        <v>20890</v>
      </c>
      <c r="K1324" t="s">
        <v>2419</v>
      </c>
      <c r="L1324" t="s">
        <v>39207</v>
      </c>
      <c r="M1324" t="s">
        <v>20891</v>
      </c>
      <c r="N1324" t="s">
        <v>20892</v>
      </c>
    </row>
    <row r="1325" spans="1:14" x14ac:dyDescent="0.3">
      <c r="A1325" t="s">
        <v>39084</v>
      </c>
      <c r="B1325">
        <v>11730239</v>
      </c>
      <c r="C1325">
        <v>14</v>
      </c>
      <c r="D1325">
        <v>0</v>
      </c>
      <c r="E1325">
        <v>5</v>
      </c>
      <c r="F1325" t="s">
        <v>39189</v>
      </c>
      <c r="G1325" t="s">
        <v>25</v>
      </c>
      <c r="H1325" t="s">
        <v>11</v>
      </c>
      <c r="I1325" t="s">
        <v>39195</v>
      </c>
      <c r="J1325" t="s">
        <v>15696</v>
      </c>
      <c r="K1325" t="s">
        <v>15696</v>
      </c>
      <c r="L1325" t="s">
        <v>39209</v>
      </c>
      <c r="M1325" t="s">
        <v>15697</v>
      </c>
      <c r="N1325" t="s">
        <v>15697</v>
      </c>
    </row>
    <row r="1326" spans="1:14" x14ac:dyDescent="0.3">
      <c r="A1326" t="s">
        <v>39046</v>
      </c>
      <c r="B1326">
        <v>11551410</v>
      </c>
      <c r="C1326">
        <v>9</v>
      </c>
      <c r="D1326">
        <v>0</v>
      </c>
      <c r="E1326">
        <v>2</v>
      </c>
      <c r="F1326" t="s">
        <v>39190</v>
      </c>
      <c r="G1326" t="s">
        <v>10</v>
      </c>
      <c r="H1326" t="s">
        <v>11</v>
      </c>
      <c r="I1326" t="s">
        <v>39195</v>
      </c>
      <c r="J1326" t="s">
        <v>15668</v>
      </c>
      <c r="K1326" t="s">
        <v>15669</v>
      </c>
      <c r="L1326" t="s">
        <v>39207</v>
      </c>
      <c r="M1326" t="s">
        <v>4343</v>
      </c>
      <c r="N1326" t="s">
        <v>15670</v>
      </c>
    </row>
    <row r="1327" spans="1:14" x14ac:dyDescent="0.3">
      <c r="A1327" t="s">
        <v>39119</v>
      </c>
      <c r="B1327">
        <v>11859446</v>
      </c>
      <c r="C1327">
        <v>11</v>
      </c>
      <c r="D1327">
        <v>30</v>
      </c>
      <c r="E1327">
        <v>5</v>
      </c>
      <c r="F1327" t="s">
        <v>39191</v>
      </c>
      <c r="G1327" t="s">
        <v>10</v>
      </c>
      <c r="H1327" t="s">
        <v>11</v>
      </c>
      <c r="I1327" t="s">
        <v>39194</v>
      </c>
      <c r="J1327" t="s">
        <v>18461</v>
      </c>
      <c r="K1327" t="s">
        <v>24305</v>
      </c>
      <c r="L1327" t="s">
        <v>39205</v>
      </c>
      <c r="M1327" t="s">
        <v>18462</v>
      </c>
      <c r="N1327" t="s">
        <v>24306</v>
      </c>
    </row>
    <row r="1328" spans="1:14" x14ac:dyDescent="0.3">
      <c r="A1328" t="s">
        <v>38809</v>
      </c>
      <c r="B1328">
        <v>10805601</v>
      </c>
      <c r="C1328">
        <v>10</v>
      </c>
      <c r="D1328">
        <v>15</v>
      </c>
      <c r="E1328">
        <v>3</v>
      </c>
      <c r="F1328" t="s">
        <v>39189</v>
      </c>
      <c r="G1328" t="s">
        <v>10</v>
      </c>
      <c r="H1328" t="s">
        <v>11</v>
      </c>
      <c r="I1328" t="s">
        <v>39194</v>
      </c>
      <c r="M1328" t="s">
        <v>16641</v>
      </c>
      <c r="N1328" t="s">
        <v>16642</v>
      </c>
    </row>
    <row r="1329" spans="1:14" x14ac:dyDescent="0.3">
      <c r="A1329" t="s">
        <v>38824</v>
      </c>
      <c r="B1329">
        <v>10853399</v>
      </c>
      <c r="C1329">
        <v>10</v>
      </c>
      <c r="D1329">
        <v>0</v>
      </c>
      <c r="E1329">
        <v>4</v>
      </c>
      <c r="F1329" t="s">
        <v>39189</v>
      </c>
      <c r="G1329" t="s">
        <v>25</v>
      </c>
      <c r="H1329" t="s">
        <v>11</v>
      </c>
      <c r="I1329" t="s">
        <v>39196</v>
      </c>
      <c r="J1329" t="s">
        <v>25894</v>
      </c>
      <c r="K1329" t="s">
        <v>25895</v>
      </c>
      <c r="L1329" t="s">
        <v>39205</v>
      </c>
      <c r="M1329" t="s">
        <v>25896</v>
      </c>
      <c r="N1329" t="s">
        <v>25897</v>
      </c>
    </row>
    <row r="1330" spans="1:14" x14ac:dyDescent="0.3">
      <c r="A1330" t="s">
        <v>38963</v>
      </c>
      <c r="B1330">
        <v>11315494</v>
      </c>
      <c r="C1330">
        <v>13</v>
      </c>
      <c r="D1330">
        <v>39</v>
      </c>
      <c r="E1330">
        <v>3</v>
      </c>
      <c r="F1330" t="s">
        <v>39189</v>
      </c>
      <c r="G1330" t="s">
        <v>10</v>
      </c>
      <c r="H1330" t="s">
        <v>11</v>
      </c>
      <c r="I1330" t="s">
        <v>39195</v>
      </c>
      <c r="J1330" t="s">
        <v>18644</v>
      </c>
      <c r="K1330" t="s">
        <v>18645</v>
      </c>
      <c r="L1330" t="s">
        <v>39209</v>
      </c>
      <c r="M1330" t="s">
        <v>3459</v>
      </c>
      <c r="N1330" t="s">
        <v>18646</v>
      </c>
    </row>
    <row r="1331" spans="1:14" x14ac:dyDescent="0.3">
      <c r="A1331" t="s">
        <v>39095</v>
      </c>
      <c r="B1331">
        <v>11760221</v>
      </c>
      <c r="C1331">
        <v>14</v>
      </c>
      <c r="D1331">
        <v>30</v>
      </c>
      <c r="E1331">
        <v>2</v>
      </c>
      <c r="F1331" t="s">
        <v>39191</v>
      </c>
      <c r="G1331" t="s">
        <v>53</v>
      </c>
      <c r="H1331" t="s">
        <v>5</v>
      </c>
      <c r="I1331" t="s">
        <v>39194</v>
      </c>
      <c r="J1331" t="s">
        <v>27133</v>
      </c>
      <c r="K1331" t="s">
        <v>30849</v>
      </c>
    </row>
    <row r="1332" spans="1:14" x14ac:dyDescent="0.3">
      <c r="A1332" t="s">
        <v>39013</v>
      </c>
      <c r="B1332">
        <v>11468995</v>
      </c>
      <c r="C1332">
        <v>10</v>
      </c>
      <c r="D1332">
        <v>21</v>
      </c>
      <c r="E1332">
        <v>4</v>
      </c>
      <c r="F1332" t="s">
        <v>39189</v>
      </c>
      <c r="G1332" t="s">
        <v>10</v>
      </c>
      <c r="H1332" t="s">
        <v>11</v>
      </c>
      <c r="I1332" t="s">
        <v>39195</v>
      </c>
      <c r="J1332" t="s">
        <v>16168</v>
      </c>
      <c r="K1332" t="s">
        <v>16949</v>
      </c>
      <c r="L1332" t="s">
        <v>39205</v>
      </c>
      <c r="M1332" t="s">
        <v>16950</v>
      </c>
      <c r="N1332" t="s">
        <v>16951</v>
      </c>
    </row>
    <row r="1333" spans="1:14" x14ac:dyDescent="0.3">
      <c r="A1333" t="s">
        <v>38786</v>
      </c>
      <c r="B1333">
        <v>10739365</v>
      </c>
      <c r="C1333">
        <v>9</v>
      </c>
      <c r="D1333">
        <v>30</v>
      </c>
      <c r="E1333">
        <v>1</v>
      </c>
      <c r="F1333" t="s">
        <v>39191</v>
      </c>
      <c r="G1333" t="s">
        <v>25</v>
      </c>
      <c r="H1333" t="s">
        <v>11</v>
      </c>
      <c r="I1333" t="s">
        <v>39194</v>
      </c>
      <c r="J1333" t="s">
        <v>25662</v>
      </c>
      <c r="K1333" t="s">
        <v>25663</v>
      </c>
      <c r="L1333" t="s">
        <v>39208</v>
      </c>
      <c r="M1333" t="s">
        <v>25664</v>
      </c>
      <c r="N1333" t="s">
        <v>25665</v>
      </c>
    </row>
    <row r="1334" spans="1:14" x14ac:dyDescent="0.3">
      <c r="A1334" t="s">
        <v>38797</v>
      </c>
      <c r="B1334">
        <v>10746343</v>
      </c>
      <c r="C1334">
        <v>17</v>
      </c>
      <c r="D1334">
        <v>0</v>
      </c>
      <c r="E1334">
        <v>5</v>
      </c>
      <c r="F1334" t="s">
        <v>394</v>
      </c>
      <c r="G1334" t="s">
        <v>10</v>
      </c>
      <c r="H1334" t="s">
        <v>11</v>
      </c>
      <c r="I1334" t="s">
        <v>39195</v>
      </c>
    </row>
    <row r="1335" spans="1:14" x14ac:dyDescent="0.3">
      <c r="A1335" t="s">
        <v>38865</v>
      </c>
      <c r="B1335">
        <v>10960016</v>
      </c>
      <c r="C1335">
        <v>18</v>
      </c>
      <c r="D1335">
        <v>0</v>
      </c>
      <c r="E1335">
        <v>3</v>
      </c>
      <c r="F1335" t="s">
        <v>39191</v>
      </c>
      <c r="G1335" t="s">
        <v>25</v>
      </c>
      <c r="H1335" t="s">
        <v>11</v>
      </c>
      <c r="I1335" t="s">
        <v>39194</v>
      </c>
      <c r="J1335" t="s">
        <v>11430</v>
      </c>
      <c r="K1335" t="s">
        <v>11431</v>
      </c>
      <c r="L1335" t="s">
        <v>39209</v>
      </c>
      <c r="M1335" t="s">
        <v>11432</v>
      </c>
      <c r="N1335" t="s">
        <v>11433</v>
      </c>
    </row>
    <row r="1336" spans="1:14" x14ac:dyDescent="0.3">
      <c r="A1336" t="s">
        <v>38927</v>
      </c>
      <c r="B1336">
        <v>11155635</v>
      </c>
      <c r="C1336">
        <v>13</v>
      </c>
      <c r="D1336">
        <v>0</v>
      </c>
      <c r="E1336">
        <v>2</v>
      </c>
      <c r="F1336" t="s">
        <v>39189</v>
      </c>
      <c r="G1336" t="s">
        <v>25</v>
      </c>
      <c r="H1336" t="s">
        <v>11</v>
      </c>
      <c r="I1336" t="s">
        <v>39195</v>
      </c>
      <c r="J1336" t="s">
        <v>6723</v>
      </c>
      <c r="K1336" t="s">
        <v>6724</v>
      </c>
      <c r="L1336" t="s">
        <v>39205</v>
      </c>
      <c r="M1336" t="s">
        <v>6725</v>
      </c>
      <c r="N1336" t="s">
        <v>6726</v>
      </c>
    </row>
    <row r="1337" spans="1:14" x14ac:dyDescent="0.3">
      <c r="A1337" t="s">
        <v>39090</v>
      </c>
      <c r="B1337">
        <v>11716510</v>
      </c>
      <c r="C1337">
        <v>8</v>
      </c>
      <c r="D1337">
        <v>45</v>
      </c>
      <c r="E1337">
        <v>4</v>
      </c>
      <c r="F1337" t="s">
        <v>39190</v>
      </c>
      <c r="G1337" t="s">
        <v>10</v>
      </c>
      <c r="H1337" t="s">
        <v>11</v>
      </c>
      <c r="I1337" t="s">
        <v>39195</v>
      </c>
      <c r="J1337" t="s">
        <v>12537</v>
      </c>
      <c r="K1337" t="s">
        <v>12538</v>
      </c>
      <c r="L1337" t="s">
        <v>39208</v>
      </c>
      <c r="M1337" t="s">
        <v>12539</v>
      </c>
      <c r="N1337" t="s">
        <v>12540</v>
      </c>
    </row>
    <row r="1338" spans="1:14" x14ac:dyDescent="0.3">
      <c r="A1338" t="s">
        <v>39012</v>
      </c>
      <c r="B1338">
        <v>11440821</v>
      </c>
      <c r="C1338">
        <v>9</v>
      </c>
      <c r="D1338">
        <v>0</v>
      </c>
      <c r="E1338">
        <v>3</v>
      </c>
      <c r="F1338" t="s">
        <v>39190</v>
      </c>
      <c r="G1338" t="s">
        <v>10</v>
      </c>
      <c r="H1338" t="s">
        <v>11</v>
      </c>
      <c r="I1338" t="s">
        <v>39195</v>
      </c>
      <c r="J1338" t="s">
        <v>23077</v>
      </c>
      <c r="K1338" t="s">
        <v>23078</v>
      </c>
      <c r="L1338" t="s">
        <v>39205</v>
      </c>
      <c r="M1338" t="s">
        <v>23079</v>
      </c>
      <c r="N1338" t="s">
        <v>23080</v>
      </c>
    </row>
    <row r="1339" spans="1:14" x14ac:dyDescent="0.3">
      <c r="A1339" t="s">
        <v>38885</v>
      </c>
      <c r="B1339">
        <v>11023634</v>
      </c>
      <c r="C1339">
        <v>14</v>
      </c>
      <c r="D1339">
        <v>15</v>
      </c>
      <c r="E1339">
        <v>2</v>
      </c>
      <c r="F1339" t="s">
        <v>39190</v>
      </c>
      <c r="G1339" t="s">
        <v>25</v>
      </c>
      <c r="H1339" t="s">
        <v>11</v>
      </c>
      <c r="I1339" t="s">
        <v>39195</v>
      </c>
      <c r="J1339" t="s">
        <v>11664</v>
      </c>
      <c r="K1339" t="s">
        <v>28576</v>
      </c>
      <c r="L1339" t="s">
        <v>39205</v>
      </c>
      <c r="M1339" t="s">
        <v>28577</v>
      </c>
      <c r="N1339" t="s">
        <v>8243</v>
      </c>
    </row>
    <row r="1340" spans="1:14" x14ac:dyDescent="0.3">
      <c r="A1340" t="s">
        <v>39081</v>
      </c>
      <c r="B1340">
        <v>11729628</v>
      </c>
      <c r="C1340">
        <v>9</v>
      </c>
      <c r="D1340">
        <v>30</v>
      </c>
      <c r="E1340">
        <v>2</v>
      </c>
      <c r="F1340" t="s">
        <v>39189</v>
      </c>
      <c r="G1340" t="s">
        <v>25</v>
      </c>
      <c r="H1340" t="s">
        <v>11</v>
      </c>
      <c r="I1340" t="s">
        <v>39195</v>
      </c>
      <c r="J1340" t="s">
        <v>5986</v>
      </c>
      <c r="K1340" t="s">
        <v>5986</v>
      </c>
      <c r="L1340" t="s">
        <v>39205</v>
      </c>
      <c r="M1340" t="s">
        <v>5987</v>
      </c>
      <c r="N1340" t="s">
        <v>5987</v>
      </c>
    </row>
    <row r="1341" spans="1:14" x14ac:dyDescent="0.3">
      <c r="A1341" t="s">
        <v>38811</v>
      </c>
      <c r="B1341">
        <v>10789369</v>
      </c>
      <c r="C1341">
        <v>14</v>
      </c>
      <c r="D1341">
        <v>30</v>
      </c>
      <c r="E1341">
        <v>5</v>
      </c>
      <c r="F1341" t="s">
        <v>39191</v>
      </c>
      <c r="G1341" t="s">
        <v>25</v>
      </c>
      <c r="H1341" t="s">
        <v>11</v>
      </c>
      <c r="I1341" t="s">
        <v>39195</v>
      </c>
      <c r="J1341" t="s">
        <v>18220</v>
      </c>
      <c r="K1341" t="s">
        <v>18220</v>
      </c>
      <c r="L1341" t="s">
        <v>39205</v>
      </c>
      <c r="M1341" t="s">
        <v>18221</v>
      </c>
      <c r="N1341" t="s">
        <v>18222</v>
      </c>
    </row>
    <row r="1342" spans="1:14" x14ac:dyDescent="0.3">
      <c r="A1342" t="s">
        <v>39013</v>
      </c>
      <c r="B1342">
        <v>11444218</v>
      </c>
      <c r="C1342">
        <v>12</v>
      </c>
      <c r="D1342">
        <v>15</v>
      </c>
      <c r="E1342">
        <v>4</v>
      </c>
      <c r="F1342" t="s">
        <v>39191</v>
      </c>
      <c r="G1342" t="s">
        <v>10</v>
      </c>
      <c r="H1342" t="s">
        <v>11</v>
      </c>
      <c r="I1342" t="s">
        <v>39195</v>
      </c>
      <c r="J1342" t="s">
        <v>15225</v>
      </c>
      <c r="K1342" t="s">
        <v>29739</v>
      </c>
      <c r="L1342" t="s">
        <v>39207</v>
      </c>
      <c r="M1342" t="s">
        <v>29740</v>
      </c>
      <c r="N1342" t="s">
        <v>29741</v>
      </c>
    </row>
    <row r="1343" spans="1:14" x14ac:dyDescent="0.3">
      <c r="A1343" t="s">
        <v>38964</v>
      </c>
      <c r="B1343">
        <v>11288842</v>
      </c>
      <c r="C1343">
        <v>15</v>
      </c>
      <c r="D1343">
        <v>0</v>
      </c>
      <c r="E1343">
        <v>4</v>
      </c>
      <c r="F1343" t="s">
        <v>39191</v>
      </c>
      <c r="G1343" t="s">
        <v>53</v>
      </c>
      <c r="H1343" t="s">
        <v>5</v>
      </c>
      <c r="I1343" t="s">
        <v>39194</v>
      </c>
      <c r="J1343" t="s">
        <v>30309</v>
      </c>
      <c r="K1343" t="s">
        <v>13946</v>
      </c>
      <c r="L1343" t="s">
        <v>39208</v>
      </c>
      <c r="M1343" t="s">
        <v>30310</v>
      </c>
      <c r="N1343" t="s">
        <v>30311</v>
      </c>
    </row>
    <row r="1344" spans="1:14" x14ac:dyDescent="0.3">
      <c r="A1344" t="s">
        <v>39041</v>
      </c>
      <c r="B1344">
        <v>11597949</v>
      </c>
      <c r="C1344">
        <v>17</v>
      </c>
      <c r="D1344">
        <v>30</v>
      </c>
      <c r="E1344">
        <v>4</v>
      </c>
      <c r="F1344" t="s">
        <v>394</v>
      </c>
      <c r="G1344" t="s">
        <v>10</v>
      </c>
      <c r="H1344" t="s">
        <v>11</v>
      </c>
      <c r="I1344" t="s">
        <v>39195</v>
      </c>
      <c r="J1344" t="s">
        <v>21950</v>
      </c>
      <c r="K1344" t="s">
        <v>21950</v>
      </c>
      <c r="L1344" t="s">
        <v>39205</v>
      </c>
      <c r="M1344" t="s">
        <v>21951</v>
      </c>
      <c r="N1344" t="s">
        <v>4690</v>
      </c>
    </row>
    <row r="1345" spans="1:14" x14ac:dyDescent="0.3">
      <c r="A1345" t="s">
        <v>38920</v>
      </c>
      <c r="B1345">
        <v>11171449</v>
      </c>
      <c r="C1345">
        <v>12</v>
      </c>
      <c r="D1345">
        <v>15</v>
      </c>
      <c r="E1345">
        <v>2</v>
      </c>
      <c r="F1345" t="s">
        <v>39190</v>
      </c>
      <c r="G1345" t="s">
        <v>10</v>
      </c>
      <c r="H1345" t="s">
        <v>11</v>
      </c>
      <c r="I1345" t="s">
        <v>39194</v>
      </c>
      <c r="J1345" t="s">
        <v>6593</v>
      </c>
      <c r="K1345" t="s">
        <v>6594</v>
      </c>
      <c r="L1345" t="s">
        <v>39208</v>
      </c>
      <c r="M1345" t="s">
        <v>6595</v>
      </c>
      <c r="N1345" t="s">
        <v>6596</v>
      </c>
    </row>
    <row r="1346" spans="1:14" x14ac:dyDescent="0.3">
      <c r="A1346" t="s">
        <v>39095</v>
      </c>
      <c r="B1346">
        <v>11769346</v>
      </c>
      <c r="C1346">
        <v>12</v>
      </c>
      <c r="D1346">
        <v>30</v>
      </c>
      <c r="E1346">
        <v>2</v>
      </c>
      <c r="F1346" t="s">
        <v>39191</v>
      </c>
      <c r="G1346" t="s">
        <v>25</v>
      </c>
      <c r="H1346" t="s">
        <v>11</v>
      </c>
      <c r="I1346" t="s">
        <v>39195</v>
      </c>
      <c r="J1346" t="s">
        <v>21855</v>
      </c>
      <c r="K1346" t="s">
        <v>21856</v>
      </c>
      <c r="L1346" t="s">
        <v>39207</v>
      </c>
      <c r="M1346" t="s">
        <v>21857</v>
      </c>
      <c r="N1346" t="s">
        <v>21858</v>
      </c>
    </row>
    <row r="1347" spans="1:14" x14ac:dyDescent="0.3">
      <c r="A1347" t="s">
        <v>38885</v>
      </c>
      <c r="B1347">
        <v>11068916</v>
      </c>
      <c r="C1347">
        <v>14</v>
      </c>
      <c r="D1347">
        <v>35</v>
      </c>
      <c r="E1347">
        <v>2</v>
      </c>
      <c r="F1347" t="s">
        <v>39191</v>
      </c>
      <c r="G1347" t="s">
        <v>53</v>
      </c>
      <c r="H1347" t="s">
        <v>5</v>
      </c>
      <c r="I1347" t="s">
        <v>39195</v>
      </c>
      <c r="J1347" t="s">
        <v>18398</v>
      </c>
      <c r="K1347" t="s">
        <v>18399</v>
      </c>
      <c r="L1347" t="s">
        <v>39211</v>
      </c>
      <c r="M1347" t="s">
        <v>18400</v>
      </c>
      <c r="N1347" t="s">
        <v>18401</v>
      </c>
    </row>
    <row r="1348" spans="1:14" x14ac:dyDescent="0.3">
      <c r="A1348" t="s">
        <v>39061</v>
      </c>
      <c r="B1348">
        <v>11641583</v>
      </c>
      <c r="C1348">
        <v>11</v>
      </c>
      <c r="D1348">
        <v>0</v>
      </c>
      <c r="E1348">
        <v>3</v>
      </c>
      <c r="F1348" t="s">
        <v>39190</v>
      </c>
      <c r="G1348" t="s">
        <v>10</v>
      </c>
      <c r="H1348" t="s">
        <v>11</v>
      </c>
      <c r="I1348" t="s">
        <v>39195</v>
      </c>
      <c r="J1348" t="s">
        <v>873</v>
      </c>
      <c r="K1348" t="s">
        <v>20712</v>
      </c>
      <c r="L1348" t="s">
        <v>39209</v>
      </c>
      <c r="M1348" t="s">
        <v>25806</v>
      </c>
      <c r="N1348" t="s">
        <v>65</v>
      </c>
    </row>
    <row r="1349" spans="1:14" x14ac:dyDescent="0.3">
      <c r="A1349" t="s">
        <v>38811</v>
      </c>
      <c r="B1349">
        <v>10835030</v>
      </c>
      <c r="C1349">
        <v>12</v>
      </c>
      <c r="D1349">
        <v>0</v>
      </c>
      <c r="E1349">
        <v>5</v>
      </c>
      <c r="F1349" t="s">
        <v>39190</v>
      </c>
      <c r="G1349" t="s">
        <v>10</v>
      </c>
      <c r="H1349" t="s">
        <v>11</v>
      </c>
      <c r="I1349" t="s">
        <v>39195</v>
      </c>
      <c r="J1349" t="s">
        <v>2157</v>
      </c>
      <c r="K1349" t="s">
        <v>8114</v>
      </c>
      <c r="L1349" t="s">
        <v>39207</v>
      </c>
      <c r="M1349" t="s">
        <v>8115</v>
      </c>
      <c r="N1349" t="s">
        <v>8116</v>
      </c>
    </row>
    <row r="1350" spans="1:14" x14ac:dyDescent="0.3">
      <c r="A1350" t="s">
        <v>38979</v>
      </c>
      <c r="B1350">
        <v>11375568</v>
      </c>
      <c r="C1350">
        <v>15</v>
      </c>
      <c r="D1350">
        <v>45</v>
      </c>
      <c r="E1350">
        <v>5</v>
      </c>
      <c r="F1350" t="s">
        <v>39189</v>
      </c>
      <c r="G1350" t="s">
        <v>10</v>
      </c>
      <c r="H1350" t="s">
        <v>11</v>
      </c>
      <c r="I1350" t="s">
        <v>39195</v>
      </c>
      <c r="J1350" t="s">
        <v>16714</v>
      </c>
      <c r="K1350" t="s">
        <v>16715</v>
      </c>
      <c r="L1350" t="s">
        <v>39207</v>
      </c>
      <c r="M1350" t="s">
        <v>16716</v>
      </c>
      <c r="N1350" t="s">
        <v>16717</v>
      </c>
    </row>
    <row r="1351" spans="1:14" x14ac:dyDescent="0.3">
      <c r="A1351" t="s">
        <v>39056</v>
      </c>
      <c r="B1351">
        <v>11600544</v>
      </c>
      <c r="C1351">
        <v>9</v>
      </c>
      <c r="D1351">
        <v>30</v>
      </c>
      <c r="E1351">
        <v>5</v>
      </c>
      <c r="F1351" t="s">
        <v>39189</v>
      </c>
      <c r="G1351" t="s">
        <v>25</v>
      </c>
      <c r="H1351" t="s">
        <v>11</v>
      </c>
      <c r="I1351" t="s">
        <v>39194</v>
      </c>
      <c r="J1351" t="s">
        <v>34443</v>
      </c>
      <c r="K1351" t="s">
        <v>34444</v>
      </c>
      <c r="L1351" t="s">
        <v>39210</v>
      </c>
      <c r="M1351" t="s">
        <v>34445</v>
      </c>
      <c r="N1351" t="s">
        <v>34446</v>
      </c>
    </row>
    <row r="1352" spans="1:14" x14ac:dyDescent="0.3">
      <c r="A1352" t="s">
        <v>39132</v>
      </c>
      <c r="B1352">
        <v>11869016</v>
      </c>
      <c r="C1352">
        <v>7</v>
      </c>
      <c r="D1352">
        <v>45</v>
      </c>
      <c r="E1352">
        <v>4</v>
      </c>
      <c r="F1352" t="s">
        <v>452</v>
      </c>
      <c r="G1352" t="s">
        <v>25</v>
      </c>
      <c r="H1352" t="s">
        <v>11</v>
      </c>
      <c r="I1352" t="s">
        <v>39195</v>
      </c>
      <c r="J1352" t="s">
        <v>36420</v>
      </c>
      <c r="K1352" t="s">
        <v>36421</v>
      </c>
      <c r="L1352" t="s">
        <v>39209</v>
      </c>
      <c r="M1352" t="s">
        <v>36422</v>
      </c>
      <c r="N1352" t="s">
        <v>36422</v>
      </c>
    </row>
    <row r="1353" spans="1:14" x14ac:dyDescent="0.3">
      <c r="A1353" t="s">
        <v>38985</v>
      </c>
      <c r="B1353">
        <v>11357677</v>
      </c>
      <c r="C1353">
        <v>14</v>
      </c>
      <c r="D1353">
        <v>30</v>
      </c>
      <c r="E1353">
        <v>4</v>
      </c>
      <c r="F1353" t="s">
        <v>39191</v>
      </c>
      <c r="G1353" t="s">
        <v>25</v>
      </c>
      <c r="H1353" t="s">
        <v>11</v>
      </c>
      <c r="I1353" t="s">
        <v>39194</v>
      </c>
      <c r="J1353" t="s">
        <v>37207</v>
      </c>
      <c r="K1353" t="s">
        <v>37208</v>
      </c>
      <c r="L1353" t="s">
        <v>39209</v>
      </c>
      <c r="M1353" t="s">
        <v>37209</v>
      </c>
      <c r="N1353" t="s">
        <v>37210</v>
      </c>
    </row>
    <row r="1354" spans="1:14" x14ac:dyDescent="0.3">
      <c r="A1354" t="s">
        <v>38934</v>
      </c>
      <c r="B1354">
        <v>11176604</v>
      </c>
      <c r="C1354">
        <v>8</v>
      </c>
      <c r="D1354">
        <v>15</v>
      </c>
      <c r="E1354">
        <v>2</v>
      </c>
      <c r="F1354" t="s">
        <v>39191</v>
      </c>
      <c r="G1354" t="s">
        <v>25</v>
      </c>
      <c r="H1354" t="s">
        <v>11</v>
      </c>
      <c r="I1354" t="s">
        <v>39195</v>
      </c>
      <c r="J1354" t="s">
        <v>9452</v>
      </c>
      <c r="K1354" t="s">
        <v>9453</v>
      </c>
      <c r="L1354" t="s">
        <v>39208</v>
      </c>
      <c r="M1354" t="s">
        <v>9454</v>
      </c>
      <c r="N1354" t="s">
        <v>9455</v>
      </c>
    </row>
    <row r="1355" spans="1:14" x14ac:dyDescent="0.3">
      <c r="A1355" t="s">
        <v>39101</v>
      </c>
      <c r="B1355">
        <v>11787942</v>
      </c>
      <c r="C1355">
        <v>12</v>
      </c>
      <c r="D1355">
        <v>30</v>
      </c>
      <c r="E1355">
        <v>1</v>
      </c>
      <c r="F1355" t="s">
        <v>39191</v>
      </c>
      <c r="G1355" t="s">
        <v>598</v>
      </c>
      <c r="H1355" t="s">
        <v>5</v>
      </c>
      <c r="I1355" t="s">
        <v>39195</v>
      </c>
      <c r="J1355" t="s">
        <v>37346</v>
      </c>
      <c r="K1355" t="s">
        <v>689</v>
      </c>
      <c r="L1355" t="s">
        <v>39207</v>
      </c>
      <c r="M1355" t="s">
        <v>37347</v>
      </c>
      <c r="N1355" t="s">
        <v>37245</v>
      </c>
    </row>
    <row r="1356" spans="1:14" x14ac:dyDescent="0.3">
      <c r="A1356" t="s">
        <v>38913</v>
      </c>
      <c r="B1356">
        <v>11153903</v>
      </c>
      <c r="C1356">
        <v>13</v>
      </c>
      <c r="D1356">
        <v>15</v>
      </c>
      <c r="E1356">
        <v>2</v>
      </c>
      <c r="F1356" t="s">
        <v>39191</v>
      </c>
      <c r="G1356" t="s">
        <v>53</v>
      </c>
      <c r="H1356" t="s">
        <v>5</v>
      </c>
      <c r="I1356" t="s">
        <v>39195</v>
      </c>
      <c r="J1356" t="s">
        <v>3285</v>
      </c>
      <c r="K1356" t="s">
        <v>3286</v>
      </c>
      <c r="L1356" t="s">
        <v>39207</v>
      </c>
      <c r="M1356" t="s">
        <v>3287</v>
      </c>
      <c r="N1356" t="s">
        <v>3288</v>
      </c>
    </row>
    <row r="1357" spans="1:14" x14ac:dyDescent="0.3">
      <c r="A1357" t="s">
        <v>38873</v>
      </c>
      <c r="B1357">
        <v>11014040</v>
      </c>
      <c r="C1357">
        <v>11</v>
      </c>
      <c r="D1357">
        <v>15</v>
      </c>
      <c r="E1357">
        <v>4</v>
      </c>
      <c r="F1357" t="s">
        <v>39190</v>
      </c>
      <c r="G1357" t="s">
        <v>25</v>
      </c>
      <c r="H1357" t="s">
        <v>11</v>
      </c>
      <c r="I1357" t="s">
        <v>39194</v>
      </c>
      <c r="J1357" t="s">
        <v>33005</v>
      </c>
      <c r="K1357" t="s">
        <v>33006</v>
      </c>
      <c r="L1357" t="s">
        <v>39208</v>
      </c>
      <c r="M1357" t="s">
        <v>33007</v>
      </c>
      <c r="N1357" t="s">
        <v>33007</v>
      </c>
    </row>
    <row r="1358" spans="1:14" x14ac:dyDescent="0.3">
      <c r="A1358" t="s">
        <v>38836</v>
      </c>
      <c r="B1358">
        <v>10866094</v>
      </c>
      <c r="C1358">
        <v>18</v>
      </c>
      <c r="D1358">
        <v>30</v>
      </c>
      <c r="E1358">
        <v>2</v>
      </c>
      <c r="F1358" t="s">
        <v>39189</v>
      </c>
      <c r="G1358" t="s">
        <v>25</v>
      </c>
      <c r="H1358" t="s">
        <v>11</v>
      </c>
      <c r="I1358" t="s">
        <v>39195</v>
      </c>
      <c r="J1358" t="s">
        <v>13584</v>
      </c>
      <c r="K1358" t="s">
        <v>13585</v>
      </c>
      <c r="L1358" t="s">
        <v>39205</v>
      </c>
      <c r="M1358" t="s">
        <v>13586</v>
      </c>
      <c r="N1358" t="s">
        <v>13587</v>
      </c>
    </row>
    <row r="1359" spans="1:14" x14ac:dyDescent="0.3">
      <c r="A1359" t="s">
        <v>38928</v>
      </c>
      <c r="B1359">
        <v>11184299</v>
      </c>
      <c r="C1359">
        <v>8</v>
      </c>
      <c r="D1359">
        <v>30</v>
      </c>
      <c r="E1359">
        <v>3</v>
      </c>
      <c r="F1359" t="s">
        <v>39191</v>
      </c>
      <c r="G1359" t="s">
        <v>25</v>
      </c>
      <c r="H1359" t="s">
        <v>11</v>
      </c>
      <c r="I1359" t="s">
        <v>39194</v>
      </c>
      <c r="J1359" t="s">
        <v>7149</v>
      </c>
      <c r="K1359" t="s">
        <v>7150</v>
      </c>
      <c r="L1359" t="s">
        <v>39207</v>
      </c>
      <c r="M1359" t="s">
        <v>6003</v>
      </c>
      <c r="N1359" t="s">
        <v>6003</v>
      </c>
    </row>
    <row r="1360" spans="1:14" x14ac:dyDescent="0.3">
      <c r="A1360" t="s">
        <v>38929</v>
      </c>
      <c r="B1360">
        <v>11223121</v>
      </c>
      <c r="C1360">
        <v>14</v>
      </c>
      <c r="D1360">
        <v>45</v>
      </c>
      <c r="E1360">
        <v>4</v>
      </c>
      <c r="F1360" t="s">
        <v>39191</v>
      </c>
      <c r="G1360" t="s">
        <v>53</v>
      </c>
      <c r="H1360" t="s">
        <v>5</v>
      </c>
      <c r="I1360" t="s">
        <v>39195</v>
      </c>
      <c r="J1360" t="s">
        <v>30730</v>
      </c>
      <c r="K1360" t="s">
        <v>30731</v>
      </c>
      <c r="L1360" t="s">
        <v>39206</v>
      </c>
      <c r="M1360" t="s">
        <v>30732</v>
      </c>
      <c r="N1360" t="s">
        <v>30733</v>
      </c>
    </row>
    <row r="1361" spans="1:14" x14ac:dyDescent="0.3">
      <c r="A1361" t="s">
        <v>38889</v>
      </c>
      <c r="B1361">
        <v>11068500</v>
      </c>
      <c r="C1361">
        <v>17</v>
      </c>
      <c r="D1361">
        <v>45</v>
      </c>
      <c r="E1361">
        <v>6</v>
      </c>
      <c r="F1361" t="s">
        <v>39191</v>
      </c>
      <c r="G1361" t="s">
        <v>4</v>
      </c>
      <c r="H1361" t="s">
        <v>5</v>
      </c>
      <c r="I1361" t="s">
        <v>39194</v>
      </c>
      <c r="J1361" t="s">
        <v>24153</v>
      </c>
      <c r="K1361" t="s">
        <v>24154</v>
      </c>
      <c r="L1361" t="s">
        <v>39205</v>
      </c>
      <c r="M1361" t="s">
        <v>24155</v>
      </c>
      <c r="N1361" t="s">
        <v>24156</v>
      </c>
    </row>
    <row r="1362" spans="1:14" x14ac:dyDescent="0.3">
      <c r="A1362" t="s">
        <v>38948</v>
      </c>
      <c r="B1362">
        <v>11237645</v>
      </c>
      <c r="C1362">
        <v>12</v>
      </c>
      <c r="D1362">
        <v>15</v>
      </c>
      <c r="E1362">
        <v>2</v>
      </c>
      <c r="F1362" t="s">
        <v>39190</v>
      </c>
      <c r="G1362" t="s">
        <v>25</v>
      </c>
      <c r="H1362" t="s">
        <v>11</v>
      </c>
      <c r="I1362" t="s">
        <v>39195</v>
      </c>
      <c r="J1362" t="s">
        <v>35389</v>
      </c>
      <c r="K1362" t="s">
        <v>18685</v>
      </c>
      <c r="L1362" t="s">
        <v>39209</v>
      </c>
      <c r="M1362" t="s">
        <v>35390</v>
      </c>
      <c r="N1362" t="s">
        <v>21486</v>
      </c>
    </row>
    <row r="1363" spans="1:14" x14ac:dyDescent="0.3">
      <c r="A1363" t="s">
        <v>38886</v>
      </c>
      <c r="B1363">
        <v>11027309</v>
      </c>
      <c r="C1363">
        <v>11</v>
      </c>
      <c r="D1363">
        <v>0</v>
      </c>
      <c r="E1363">
        <v>3</v>
      </c>
      <c r="F1363" t="s">
        <v>39190</v>
      </c>
      <c r="G1363" t="s">
        <v>25</v>
      </c>
      <c r="H1363" t="s">
        <v>11</v>
      </c>
      <c r="I1363" t="s">
        <v>39195</v>
      </c>
      <c r="J1363" t="s">
        <v>2264</v>
      </c>
      <c r="K1363" t="s">
        <v>2265</v>
      </c>
      <c r="L1363" t="s">
        <v>39205</v>
      </c>
      <c r="M1363" t="s">
        <v>2266</v>
      </c>
      <c r="N1363" t="s">
        <v>2267</v>
      </c>
    </row>
    <row r="1364" spans="1:14" x14ac:dyDescent="0.3">
      <c r="A1364" t="s">
        <v>39060</v>
      </c>
      <c r="B1364">
        <v>11655562</v>
      </c>
      <c r="C1364">
        <v>9</v>
      </c>
      <c r="D1364">
        <v>0</v>
      </c>
      <c r="E1364">
        <v>2</v>
      </c>
      <c r="F1364" t="s">
        <v>39191</v>
      </c>
      <c r="G1364" t="s">
        <v>25</v>
      </c>
      <c r="H1364" t="s">
        <v>11</v>
      </c>
      <c r="I1364" t="s">
        <v>39194</v>
      </c>
      <c r="M1364" t="s">
        <v>26679</v>
      </c>
      <c r="N1364" t="s">
        <v>2809</v>
      </c>
    </row>
    <row r="1365" spans="1:14" x14ac:dyDescent="0.3">
      <c r="A1365" t="s">
        <v>39134</v>
      </c>
      <c r="B1365">
        <v>11877914</v>
      </c>
      <c r="C1365">
        <v>7</v>
      </c>
      <c r="D1365">
        <v>30</v>
      </c>
      <c r="E1365">
        <v>6</v>
      </c>
      <c r="F1365" t="s">
        <v>39189</v>
      </c>
      <c r="G1365" t="s">
        <v>10</v>
      </c>
      <c r="H1365" t="s">
        <v>11</v>
      </c>
      <c r="I1365" t="s">
        <v>39195</v>
      </c>
      <c r="J1365" t="s">
        <v>2666</v>
      </c>
      <c r="K1365" t="s">
        <v>2667</v>
      </c>
      <c r="L1365" t="s">
        <v>39205</v>
      </c>
      <c r="M1365" t="s">
        <v>2668</v>
      </c>
      <c r="N1365" t="s">
        <v>2669</v>
      </c>
    </row>
    <row r="1366" spans="1:14" x14ac:dyDescent="0.3">
      <c r="A1366" t="s">
        <v>38972</v>
      </c>
      <c r="B1366">
        <v>11336605</v>
      </c>
      <c r="C1366">
        <v>12</v>
      </c>
      <c r="D1366">
        <v>45</v>
      </c>
      <c r="E1366">
        <v>5</v>
      </c>
      <c r="F1366" t="s">
        <v>39191</v>
      </c>
      <c r="G1366" t="s">
        <v>25</v>
      </c>
      <c r="H1366" t="s">
        <v>11</v>
      </c>
      <c r="I1366" t="s">
        <v>39194</v>
      </c>
      <c r="J1366" t="s">
        <v>7022</v>
      </c>
      <c r="K1366" t="s">
        <v>7023</v>
      </c>
      <c r="L1366" t="s">
        <v>39209</v>
      </c>
      <c r="M1366" t="s">
        <v>7024</v>
      </c>
      <c r="N1366" t="s">
        <v>7025</v>
      </c>
    </row>
    <row r="1367" spans="1:14" x14ac:dyDescent="0.3">
      <c r="A1367" t="s">
        <v>38832</v>
      </c>
      <c r="B1367">
        <v>10855305</v>
      </c>
      <c r="C1367">
        <v>21</v>
      </c>
      <c r="D1367">
        <v>0</v>
      </c>
      <c r="E1367">
        <v>5</v>
      </c>
      <c r="F1367" t="s">
        <v>39189</v>
      </c>
      <c r="G1367" t="s">
        <v>25</v>
      </c>
      <c r="H1367" t="s">
        <v>11</v>
      </c>
      <c r="I1367" t="s">
        <v>39195</v>
      </c>
      <c r="J1367" t="s">
        <v>8671</v>
      </c>
      <c r="K1367" t="s">
        <v>8672</v>
      </c>
      <c r="L1367" t="s">
        <v>39205</v>
      </c>
      <c r="M1367" t="s">
        <v>8673</v>
      </c>
      <c r="N1367" t="s">
        <v>8674</v>
      </c>
    </row>
    <row r="1368" spans="1:14" x14ac:dyDescent="0.3">
      <c r="A1368" t="s">
        <v>38821</v>
      </c>
      <c r="B1368">
        <v>10857241</v>
      </c>
      <c r="C1368">
        <v>16</v>
      </c>
      <c r="D1368">
        <v>0</v>
      </c>
      <c r="E1368">
        <v>1</v>
      </c>
      <c r="F1368" t="s">
        <v>39191</v>
      </c>
      <c r="G1368" t="s">
        <v>25</v>
      </c>
      <c r="H1368" t="s">
        <v>11</v>
      </c>
      <c r="I1368" t="s">
        <v>39195</v>
      </c>
      <c r="J1368" t="s">
        <v>23785</v>
      </c>
      <c r="K1368" t="s">
        <v>23786</v>
      </c>
      <c r="L1368" t="s">
        <v>39206</v>
      </c>
      <c r="M1368" t="s">
        <v>23787</v>
      </c>
      <c r="N1368" t="s">
        <v>23787</v>
      </c>
    </row>
    <row r="1369" spans="1:14" x14ac:dyDescent="0.3">
      <c r="A1369" t="s">
        <v>39021</v>
      </c>
      <c r="B1369">
        <v>11471904</v>
      </c>
      <c r="C1369">
        <v>10</v>
      </c>
      <c r="D1369">
        <v>0</v>
      </c>
      <c r="E1369">
        <v>5</v>
      </c>
      <c r="F1369" t="s">
        <v>39189</v>
      </c>
      <c r="G1369" t="s">
        <v>10</v>
      </c>
      <c r="H1369" t="s">
        <v>11</v>
      </c>
      <c r="I1369" t="s">
        <v>39195</v>
      </c>
      <c r="J1369" t="s">
        <v>27151</v>
      </c>
      <c r="K1369" t="s">
        <v>27152</v>
      </c>
      <c r="L1369" t="s">
        <v>39207</v>
      </c>
      <c r="M1369" t="s">
        <v>27153</v>
      </c>
      <c r="N1369" t="s">
        <v>27154</v>
      </c>
    </row>
    <row r="1370" spans="1:14" x14ac:dyDescent="0.3">
      <c r="A1370" t="s">
        <v>38811</v>
      </c>
      <c r="B1370">
        <v>10819785</v>
      </c>
      <c r="C1370">
        <v>12</v>
      </c>
      <c r="D1370">
        <v>30</v>
      </c>
      <c r="E1370">
        <v>5</v>
      </c>
      <c r="F1370" t="s">
        <v>39191</v>
      </c>
      <c r="G1370" t="s">
        <v>25</v>
      </c>
      <c r="H1370" t="s">
        <v>11</v>
      </c>
      <c r="I1370" t="s">
        <v>39195</v>
      </c>
      <c r="J1370" t="s">
        <v>25219</v>
      </c>
      <c r="K1370" t="s">
        <v>8116</v>
      </c>
    </row>
    <row r="1371" spans="1:14" x14ac:dyDescent="0.3">
      <c r="A1371" t="s">
        <v>38989</v>
      </c>
      <c r="B1371">
        <v>11386635</v>
      </c>
      <c r="C1371">
        <v>8</v>
      </c>
      <c r="D1371">
        <v>15</v>
      </c>
      <c r="E1371">
        <v>1</v>
      </c>
      <c r="F1371" t="s">
        <v>39190</v>
      </c>
      <c r="G1371" t="s">
        <v>25</v>
      </c>
      <c r="H1371" t="s">
        <v>11</v>
      </c>
      <c r="I1371" t="s">
        <v>39195</v>
      </c>
      <c r="J1371" t="s">
        <v>30317</v>
      </c>
      <c r="K1371" t="s">
        <v>30318</v>
      </c>
      <c r="L1371" t="s">
        <v>39205</v>
      </c>
      <c r="M1371" t="s">
        <v>30319</v>
      </c>
      <c r="N1371" t="s">
        <v>29702</v>
      </c>
    </row>
    <row r="1372" spans="1:14" x14ac:dyDescent="0.3">
      <c r="A1372" t="s">
        <v>38815</v>
      </c>
      <c r="B1372">
        <v>10800940</v>
      </c>
      <c r="C1372">
        <v>14</v>
      </c>
      <c r="D1372">
        <v>0</v>
      </c>
      <c r="E1372">
        <v>2</v>
      </c>
      <c r="F1372" t="s">
        <v>39191</v>
      </c>
      <c r="G1372" t="s">
        <v>4</v>
      </c>
      <c r="H1372" t="s">
        <v>5</v>
      </c>
      <c r="I1372" t="s">
        <v>39195</v>
      </c>
      <c r="J1372" t="s">
        <v>7154</v>
      </c>
      <c r="K1372" t="s">
        <v>7155</v>
      </c>
      <c r="L1372" t="s">
        <v>39207</v>
      </c>
      <c r="M1372" t="s">
        <v>7156</v>
      </c>
      <c r="N1372" t="s">
        <v>7157</v>
      </c>
    </row>
    <row r="1373" spans="1:14" x14ac:dyDescent="0.3">
      <c r="A1373" t="s">
        <v>38977</v>
      </c>
      <c r="B1373">
        <v>11330535</v>
      </c>
      <c r="C1373">
        <v>17</v>
      </c>
      <c r="D1373">
        <v>15</v>
      </c>
      <c r="E1373">
        <v>3</v>
      </c>
      <c r="F1373" t="s">
        <v>39190</v>
      </c>
      <c r="G1373" t="s">
        <v>10</v>
      </c>
      <c r="H1373" t="s">
        <v>11</v>
      </c>
      <c r="I1373" t="s">
        <v>39195</v>
      </c>
      <c r="J1373" t="s">
        <v>31087</v>
      </c>
      <c r="K1373" t="s">
        <v>31088</v>
      </c>
      <c r="L1373" t="s">
        <v>39207</v>
      </c>
      <c r="M1373" t="s">
        <v>31089</v>
      </c>
      <c r="N1373" t="s">
        <v>31089</v>
      </c>
    </row>
    <row r="1374" spans="1:14" x14ac:dyDescent="0.3">
      <c r="A1374" t="s">
        <v>39031</v>
      </c>
      <c r="B1374">
        <v>11499246</v>
      </c>
      <c r="C1374">
        <v>8</v>
      </c>
      <c r="D1374">
        <v>30</v>
      </c>
      <c r="E1374">
        <v>1</v>
      </c>
      <c r="F1374" t="s">
        <v>39189</v>
      </c>
      <c r="G1374" t="s">
        <v>25</v>
      </c>
      <c r="H1374" t="s">
        <v>11</v>
      </c>
      <c r="I1374" t="s">
        <v>39195</v>
      </c>
      <c r="J1374" t="s">
        <v>16038</v>
      </c>
      <c r="K1374" t="s">
        <v>16039</v>
      </c>
      <c r="L1374" t="s">
        <v>39206</v>
      </c>
      <c r="M1374" t="s">
        <v>16040</v>
      </c>
      <c r="N1374" t="s">
        <v>16041</v>
      </c>
    </row>
    <row r="1375" spans="1:14" x14ac:dyDescent="0.3">
      <c r="A1375" t="s">
        <v>38926</v>
      </c>
      <c r="B1375">
        <v>11192233</v>
      </c>
      <c r="C1375">
        <v>14</v>
      </c>
      <c r="D1375">
        <v>26</v>
      </c>
      <c r="E1375">
        <v>1</v>
      </c>
      <c r="F1375" t="s">
        <v>39189</v>
      </c>
      <c r="G1375" t="s">
        <v>10</v>
      </c>
      <c r="H1375" t="s">
        <v>11</v>
      </c>
      <c r="I1375" t="s">
        <v>39195</v>
      </c>
      <c r="J1375" t="s">
        <v>26212</v>
      </c>
      <c r="K1375" t="s">
        <v>26213</v>
      </c>
      <c r="L1375" t="s">
        <v>39207</v>
      </c>
      <c r="M1375" t="s">
        <v>26214</v>
      </c>
      <c r="N1375" t="s">
        <v>25647</v>
      </c>
    </row>
    <row r="1376" spans="1:14" x14ac:dyDescent="0.3">
      <c r="A1376" t="s">
        <v>39077</v>
      </c>
      <c r="B1376">
        <v>11670361</v>
      </c>
      <c r="C1376">
        <v>16</v>
      </c>
      <c r="D1376">
        <v>45</v>
      </c>
      <c r="E1376">
        <v>5</v>
      </c>
      <c r="F1376" t="s">
        <v>39189</v>
      </c>
      <c r="G1376" t="s">
        <v>25</v>
      </c>
      <c r="H1376" t="s">
        <v>11</v>
      </c>
      <c r="I1376" t="s">
        <v>39194</v>
      </c>
      <c r="J1376" t="s">
        <v>16476</v>
      </c>
      <c r="K1376" t="s">
        <v>16477</v>
      </c>
      <c r="L1376" t="s">
        <v>39207</v>
      </c>
      <c r="M1376" t="s">
        <v>16478</v>
      </c>
      <c r="N1376" t="s">
        <v>16479</v>
      </c>
    </row>
    <row r="1377" spans="1:14" x14ac:dyDescent="0.3">
      <c r="A1377" t="s">
        <v>38880</v>
      </c>
      <c r="B1377">
        <v>11041976</v>
      </c>
      <c r="C1377">
        <v>13</v>
      </c>
      <c r="D1377">
        <v>0</v>
      </c>
      <c r="E1377">
        <v>4</v>
      </c>
      <c r="F1377" t="s">
        <v>39191</v>
      </c>
      <c r="G1377" t="s">
        <v>53</v>
      </c>
      <c r="H1377" t="s">
        <v>5</v>
      </c>
      <c r="I1377" t="s">
        <v>39195</v>
      </c>
      <c r="J1377" t="s">
        <v>12084</v>
      </c>
      <c r="K1377" t="s">
        <v>26815</v>
      </c>
      <c r="L1377" t="s">
        <v>39205</v>
      </c>
      <c r="M1377" t="s">
        <v>26816</v>
      </c>
      <c r="N1377" t="s">
        <v>26817</v>
      </c>
    </row>
    <row r="1378" spans="1:14" x14ac:dyDescent="0.3">
      <c r="A1378" t="s">
        <v>38895</v>
      </c>
      <c r="B1378">
        <v>11055448</v>
      </c>
      <c r="C1378">
        <v>8</v>
      </c>
      <c r="D1378">
        <v>45</v>
      </c>
      <c r="E1378">
        <v>5</v>
      </c>
      <c r="F1378" t="s">
        <v>394</v>
      </c>
      <c r="G1378" t="s">
        <v>25</v>
      </c>
      <c r="H1378" t="s">
        <v>11</v>
      </c>
      <c r="I1378" t="s">
        <v>39195</v>
      </c>
      <c r="J1378" t="s">
        <v>16192</v>
      </c>
      <c r="K1378" t="s">
        <v>16193</v>
      </c>
      <c r="L1378" t="s">
        <v>39208</v>
      </c>
      <c r="M1378" t="s">
        <v>16194</v>
      </c>
      <c r="N1378" t="s">
        <v>16194</v>
      </c>
    </row>
    <row r="1379" spans="1:14" x14ac:dyDescent="0.3">
      <c r="A1379" t="s">
        <v>39067</v>
      </c>
      <c r="B1379">
        <v>11633895</v>
      </c>
      <c r="C1379">
        <v>17</v>
      </c>
      <c r="D1379">
        <v>45</v>
      </c>
      <c r="E1379">
        <v>2</v>
      </c>
      <c r="F1379" t="s">
        <v>39189</v>
      </c>
      <c r="G1379" t="s">
        <v>25</v>
      </c>
      <c r="H1379" t="s">
        <v>11</v>
      </c>
      <c r="I1379" t="s">
        <v>39195</v>
      </c>
      <c r="J1379" t="s">
        <v>18730</v>
      </c>
      <c r="K1379" t="s">
        <v>18730</v>
      </c>
      <c r="L1379" t="s">
        <v>39205</v>
      </c>
      <c r="M1379" t="s">
        <v>18731</v>
      </c>
      <c r="N1379" t="s">
        <v>18732</v>
      </c>
    </row>
    <row r="1380" spans="1:14" x14ac:dyDescent="0.3">
      <c r="A1380" t="s">
        <v>39059</v>
      </c>
      <c r="B1380">
        <v>11608406</v>
      </c>
      <c r="C1380">
        <v>19</v>
      </c>
      <c r="D1380">
        <v>15</v>
      </c>
      <c r="E1380">
        <v>1</v>
      </c>
      <c r="F1380" t="s">
        <v>39189</v>
      </c>
      <c r="G1380" t="s">
        <v>25</v>
      </c>
      <c r="H1380" t="s">
        <v>11</v>
      </c>
      <c r="I1380" t="s">
        <v>39194</v>
      </c>
      <c r="J1380" t="s">
        <v>23064</v>
      </c>
      <c r="K1380" t="s">
        <v>31150</v>
      </c>
      <c r="L1380" t="s">
        <v>39205</v>
      </c>
      <c r="M1380" t="s">
        <v>31151</v>
      </c>
      <c r="N1380" t="s">
        <v>31152</v>
      </c>
    </row>
    <row r="1381" spans="1:14" x14ac:dyDescent="0.3">
      <c r="A1381" t="s">
        <v>39026</v>
      </c>
      <c r="B1381">
        <v>11485350</v>
      </c>
      <c r="C1381">
        <v>14</v>
      </c>
      <c r="D1381">
        <v>30</v>
      </c>
      <c r="E1381">
        <v>3</v>
      </c>
      <c r="F1381" t="s">
        <v>39190</v>
      </c>
      <c r="G1381" t="s">
        <v>10</v>
      </c>
      <c r="H1381" t="s">
        <v>11</v>
      </c>
      <c r="I1381" t="s">
        <v>39195</v>
      </c>
      <c r="J1381" t="s">
        <v>9906</v>
      </c>
      <c r="K1381" t="s">
        <v>102</v>
      </c>
      <c r="L1381" t="s">
        <v>39208</v>
      </c>
      <c r="M1381" t="s">
        <v>9908</v>
      </c>
      <c r="N1381" t="s">
        <v>9909</v>
      </c>
    </row>
    <row r="1382" spans="1:14" x14ac:dyDescent="0.3">
      <c r="A1382" t="s">
        <v>38912</v>
      </c>
      <c r="B1382">
        <v>11106713</v>
      </c>
      <c r="C1382">
        <v>19</v>
      </c>
      <c r="D1382">
        <v>15</v>
      </c>
      <c r="E1382">
        <v>1</v>
      </c>
      <c r="F1382" t="s">
        <v>39191</v>
      </c>
      <c r="G1382" t="s">
        <v>10</v>
      </c>
      <c r="H1382" t="s">
        <v>11</v>
      </c>
      <c r="I1382" t="s">
        <v>39195</v>
      </c>
      <c r="J1382" t="s">
        <v>32202</v>
      </c>
      <c r="K1382" t="s">
        <v>32203</v>
      </c>
      <c r="L1382" t="s">
        <v>39207</v>
      </c>
      <c r="M1382" t="s">
        <v>32204</v>
      </c>
      <c r="N1382" t="s">
        <v>32205</v>
      </c>
    </row>
    <row r="1383" spans="1:14" x14ac:dyDescent="0.3">
      <c r="A1383" t="s">
        <v>38998</v>
      </c>
      <c r="B1383">
        <v>11396493</v>
      </c>
      <c r="C1383">
        <v>14</v>
      </c>
      <c r="D1383">
        <v>0</v>
      </c>
      <c r="E1383">
        <v>3</v>
      </c>
      <c r="F1383" t="s">
        <v>39191</v>
      </c>
      <c r="G1383" t="s">
        <v>10</v>
      </c>
      <c r="H1383" t="s">
        <v>11</v>
      </c>
      <c r="I1383" t="s">
        <v>39194</v>
      </c>
      <c r="J1383" t="s">
        <v>27430</v>
      </c>
      <c r="K1383" t="s">
        <v>19192</v>
      </c>
      <c r="L1383" t="s">
        <v>39207</v>
      </c>
      <c r="M1383" t="s">
        <v>20030</v>
      </c>
      <c r="N1383" t="s">
        <v>20030</v>
      </c>
    </row>
    <row r="1384" spans="1:14" x14ac:dyDescent="0.3">
      <c r="A1384" t="s">
        <v>38856</v>
      </c>
      <c r="B1384">
        <v>10928150</v>
      </c>
      <c r="C1384">
        <v>14</v>
      </c>
      <c r="D1384">
        <v>30</v>
      </c>
      <c r="E1384">
        <v>1</v>
      </c>
      <c r="F1384" t="s">
        <v>39190</v>
      </c>
      <c r="G1384" t="s">
        <v>25</v>
      </c>
      <c r="H1384" t="s">
        <v>11</v>
      </c>
      <c r="I1384" t="s">
        <v>39195</v>
      </c>
      <c r="J1384" t="s">
        <v>12734</v>
      </c>
      <c r="K1384" t="s">
        <v>12735</v>
      </c>
      <c r="L1384" t="s">
        <v>39207</v>
      </c>
      <c r="M1384" t="s">
        <v>2869</v>
      </c>
      <c r="N1384" t="s">
        <v>12736</v>
      </c>
    </row>
    <row r="1385" spans="1:14" x14ac:dyDescent="0.3">
      <c r="A1385" t="s">
        <v>38878</v>
      </c>
      <c r="B1385">
        <v>11000681</v>
      </c>
      <c r="C1385">
        <v>9</v>
      </c>
      <c r="D1385">
        <v>30</v>
      </c>
      <c r="E1385">
        <v>2</v>
      </c>
      <c r="F1385" t="s">
        <v>39190</v>
      </c>
      <c r="G1385" t="s">
        <v>10</v>
      </c>
      <c r="H1385" t="s">
        <v>11</v>
      </c>
      <c r="I1385" t="s">
        <v>39194</v>
      </c>
      <c r="J1385" t="s">
        <v>7892</v>
      </c>
      <c r="K1385" t="s">
        <v>7893</v>
      </c>
      <c r="L1385" t="s">
        <v>39205</v>
      </c>
      <c r="M1385" t="s">
        <v>23122</v>
      </c>
      <c r="N1385" t="s">
        <v>7894</v>
      </c>
    </row>
    <row r="1386" spans="1:14" x14ac:dyDescent="0.3">
      <c r="A1386" t="s">
        <v>39000</v>
      </c>
      <c r="B1386">
        <v>11405097</v>
      </c>
      <c r="C1386">
        <v>19</v>
      </c>
      <c r="D1386">
        <v>0</v>
      </c>
      <c r="E1386">
        <v>5</v>
      </c>
      <c r="F1386" t="s">
        <v>39191</v>
      </c>
      <c r="G1386" t="s">
        <v>53</v>
      </c>
      <c r="H1386" t="s">
        <v>5</v>
      </c>
      <c r="I1386" t="s">
        <v>39195</v>
      </c>
      <c r="J1386" t="s">
        <v>1871</v>
      </c>
      <c r="K1386" t="s">
        <v>1872</v>
      </c>
      <c r="L1386" t="s">
        <v>39205</v>
      </c>
      <c r="M1386" t="s">
        <v>1873</v>
      </c>
      <c r="N1386" t="s">
        <v>1874</v>
      </c>
    </row>
    <row r="1387" spans="1:14" x14ac:dyDescent="0.3">
      <c r="A1387" t="s">
        <v>38879</v>
      </c>
      <c r="B1387">
        <v>11003945</v>
      </c>
      <c r="C1387">
        <v>15</v>
      </c>
      <c r="D1387">
        <v>0</v>
      </c>
      <c r="E1387">
        <v>3</v>
      </c>
      <c r="F1387" t="s">
        <v>394</v>
      </c>
      <c r="G1387" t="s">
        <v>25</v>
      </c>
      <c r="H1387" t="s">
        <v>11</v>
      </c>
      <c r="I1387" t="s">
        <v>39195</v>
      </c>
      <c r="J1387" t="s">
        <v>30358</v>
      </c>
      <c r="K1387" t="s">
        <v>12708</v>
      </c>
      <c r="L1387" t="s">
        <v>39209</v>
      </c>
      <c r="M1387" t="s">
        <v>23538</v>
      </c>
      <c r="N1387" t="s">
        <v>2141</v>
      </c>
    </row>
    <row r="1388" spans="1:14" x14ac:dyDescent="0.3">
      <c r="A1388" t="s">
        <v>38962</v>
      </c>
      <c r="B1388">
        <v>11282267</v>
      </c>
      <c r="C1388">
        <v>11</v>
      </c>
      <c r="D1388">
        <v>45</v>
      </c>
      <c r="E1388">
        <v>2</v>
      </c>
      <c r="F1388" t="s">
        <v>39191</v>
      </c>
      <c r="G1388" t="s">
        <v>25</v>
      </c>
      <c r="H1388" t="s">
        <v>11</v>
      </c>
      <c r="I1388" t="s">
        <v>39195</v>
      </c>
      <c r="J1388" t="s">
        <v>7321</v>
      </c>
      <c r="K1388" t="s">
        <v>7322</v>
      </c>
      <c r="L1388" t="s">
        <v>39208</v>
      </c>
      <c r="M1388" t="s">
        <v>7323</v>
      </c>
      <c r="N1388" t="s">
        <v>7324</v>
      </c>
    </row>
    <row r="1389" spans="1:14" x14ac:dyDescent="0.3">
      <c r="A1389" t="s">
        <v>38850</v>
      </c>
      <c r="B1389">
        <v>10947438</v>
      </c>
      <c r="C1389">
        <v>13</v>
      </c>
      <c r="D1389">
        <v>29</v>
      </c>
      <c r="E1389">
        <v>2</v>
      </c>
      <c r="F1389" t="s">
        <v>39191</v>
      </c>
      <c r="G1389" t="s">
        <v>10</v>
      </c>
      <c r="H1389" t="s">
        <v>11</v>
      </c>
      <c r="I1389" t="s">
        <v>39195</v>
      </c>
      <c r="J1389" t="s">
        <v>2987</v>
      </c>
      <c r="K1389" t="s">
        <v>2988</v>
      </c>
      <c r="L1389" t="s">
        <v>39205</v>
      </c>
      <c r="M1389" t="s">
        <v>2989</v>
      </c>
      <c r="N1389" t="s">
        <v>2990</v>
      </c>
    </row>
    <row r="1390" spans="1:14" x14ac:dyDescent="0.3">
      <c r="A1390" t="s">
        <v>39086</v>
      </c>
      <c r="B1390">
        <v>11743757</v>
      </c>
      <c r="C1390">
        <v>13</v>
      </c>
      <c r="D1390">
        <v>30</v>
      </c>
      <c r="E1390">
        <v>7</v>
      </c>
      <c r="F1390" t="s">
        <v>39190</v>
      </c>
      <c r="G1390" t="s">
        <v>10</v>
      </c>
      <c r="H1390" t="s">
        <v>11</v>
      </c>
      <c r="I1390" t="s">
        <v>39195</v>
      </c>
      <c r="J1390" t="s">
        <v>29469</v>
      </c>
      <c r="K1390" t="s">
        <v>5308</v>
      </c>
      <c r="L1390" t="s">
        <v>39206</v>
      </c>
      <c r="M1390" t="s">
        <v>29470</v>
      </c>
      <c r="N1390" t="s">
        <v>13648</v>
      </c>
    </row>
    <row r="1391" spans="1:14" x14ac:dyDescent="0.3">
      <c r="A1391" t="s">
        <v>39045</v>
      </c>
      <c r="B1391">
        <v>11603157</v>
      </c>
      <c r="C1391">
        <v>14</v>
      </c>
      <c r="D1391">
        <v>30</v>
      </c>
      <c r="E1391">
        <v>1</v>
      </c>
      <c r="F1391" t="s">
        <v>39189</v>
      </c>
      <c r="G1391" t="s">
        <v>10</v>
      </c>
      <c r="H1391" t="s">
        <v>11</v>
      </c>
      <c r="I1391" t="s">
        <v>39195</v>
      </c>
      <c r="J1391" t="s">
        <v>34476</v>
      </c>
      <c r="K1391" t="s">
        <v>34477</v>
      </c>
      <c r="L1391" t="s">
        <v>39205</v>
      </c>
      <c r="M1391" t="s">
        <v>6543</v>
      </c>
      <c r="N1391" t="s">
        <v>33048</v>
      </c>
    </row>
    <row r="1392" spans="1:14" x14ac:dyDescent="0.3">
      <c r="A1392" t="s">
        <v>39116</v>
      </c>
      <c r="B1392">
        <v>11811200</v>
      </c>
      <c r="C1392">
        <v>9</v>
      </c>
      <c r="D1392">
        <v>30</v>
      </c>
      <c r="E1392">
        <v>2</v>
      </c>
      <c r="F1392" t="s">
        <v>39189</v>
      </c>
      <c r="G1392" t="s">
        <v>25</v>
      </c>
      <c r="H1392" t="s">
        <v>11</v>
      </c>
      <c r="I1392" t="s">
        <v>39195</v>
      </c>
      <c r="J1392" t="s">
        <v>31817</v>
      </c>
      <c r="K1392" t="s">
        <v>20820</v>
      </c>
      <c r="L1392" t="s">
        <v>39206</v>
      </c>
      <c r="M1392" t="s">
        <v>31818</v>
      </c>
      <c r="N1392" t="s">
        <v>31819</v>
      </c>
    </row>
    <row r="1393" spans="1:14" x14ac:dyDescent="0.3">
      <c r="A1393" t="s">
        <v>38901</v>
      </c>
      <c r="B1393">
        <v>11074335</v>
      </c>
      <c r="C1393">
        <v>8</v>
      </c>
      <c r="D1393">
        <v>30</v>
      </c>
      <c r="E1393">
        <v>4</v>
      </c>
      <c r="F1393" t="s">
        <v>39191</v>
      </c>
      <c r="G1393" t="s">
        <v>25</v>
      </c>
      <c r="H1393" t="s">
        <v>11</v>
      </c>
      <c r="I1393" t="s">
        <v>39195</v>
      </c>
      <c r="J1393" t="s">
        <v>13394</v>
      </c>
      <c r="K1393" t="s">
        <v>13395</v>
      </c>
      <c r="L1393" t="s">
        <v>39207</v>
      </c>
      <c r="M1393" t="s">
        <v>13396</v>
      </c>
      <c r="N1393" t="s">
        <v>13397</v>
      </c>
    </row>
    <row r="1394" spans="1:14" x14ac:dyDescent="0.3">
      <c r="A1394" t="s">
        <v>38920</v>
      </c>
      <c r="B1394">
        <v>11158437</v>
      </c>
      <c r="C1394">
        <v>11</v>
      </c>
      <c r="D1394">
        <v>15</v>
      </c>
      <c r="E1394">
        <v>2</v>
      </c>
      <c r="F1394" t="s">
        <v>39190</v>
      </c>
      <c r="G1394" t="s">
        <v>25</v>
      </c>
      <c r="H1394" t="s">
        <v>11</v>
      </c>
      <c r="I1394" t="s">
        <v>39195</v>
      </c>
      <c r="J1394" t="s">
        <v>17483</v>
      </c>
      <c r="K1394" t="s">
        <v>19435</v>
      </c>
      <c r="L1394" t="s">
        <v>39205</v>
      </c>
      <c r="M1394" t="s">
        <v>19436</v>
      </c>
      <c r="N1394" t="s">
        <v>19437</v>
      </c>
    </row>
    <row r="1395" spans="1:14" x14ac:dyDescent="0.3">
      <c r="A1395" t="s">
        <v>38874</v>
      </c>
      <c r="B1395">
        <v>10988797</v>
      </c>
      <c r="C1395">
        <v>9</v>
      </c>
      <c r="D1395">
        <v>0</v>
      </c>
      <c r="E1395">
        <v>5</v>
      </c>
      <c r="F1395" t="s">
        <v>39191</v>
      </c>
      <c r="G1395" t="s">
        <v>25</v>
      </c>
      <c r="H1395" t="s">
        <v>11</v>
      </c>
      <c r="I1395" t="s">
        <v>39195</v>
      </c>
      <c r="J1395" t="s">
        <v>13458</v>
      </c>
      <c r="K1395" t="s">
        <v>13459</v>
      </c>
      <c r="L1395" t="s">
        <v>39208</v>
      </c>
      <c r="M1395" t="s">
        <v>13460</v>
      </c>
      <c r="N1395" t="s">
        <v>13461</v>
      </c>
    </row>
    <row r="1396" spans="1:14" x14ac:dyDescent="0.3">
      <c r="A1396" t="s">
        <v>38928</v>
      </c>
      <c r="B1396">
        <v>11159545</v>
      </c>
      <c r="C1396">
        <v>8</v>
      </c>
      <c r="D1396">
        <v>15</v>
      </c>
      <c r="E1396">
        <v>3</v>
      </c>
      <c r="F1396" t="s">
        <v>39191</v>
      </c>
      <c r="G1396" t="s">
        <v>53</v>
      </c>
      <c r="H1396" t="s">
        <v>5</v>
      </c>
      <c r="I1396" t="s">
        <v>39195</v>
      </c>
      <c r="J1396" t="s">
        <v>35609</v>
      </c>
      <c r="K1396" t="s">
        <v>35610</v>
      </c>
      <c r="L1396" t="s">
        <v>39210</v>
      </c>
      <c r="M1396" t="s">
        <v>35611</v>
      </c>
      <c r="N1396" t="s">
        <v>35612</v>
      </c>
    </row>
    <row r="1397" spans="1:14" x14ac:dyDescent="0.3">
      <c r="A1397" t="s">
        <v>39105</v>
      </c>
      <c r="B1397">
        <v>11771561</v>
      </c>
      <c r="C1397">
        <v>8</v>
      </c>
      <c r="D1397">
        <v>0</v>
      </c>
      <c r="E1397">
        <v>5</v>
      </c>
      <c r="F1397" t="s">
        <v>39190</v>
      </c>
      <c r="G1397" t="s">
        <v>25</v>
      </c>
      <c r="H1397" t="s">
        <v>11</v>
      </c>
      <c r="I1397" t="s">
        <v>39194</v>
      </c>
      <c r="J1397" t="s">
        <v>26885</v>
      </c>
      <c r="K1397" t="s">
        <v>26886</v>
      </c>
      <c r="L1397" t="s">
        <v>39208</v>
      </c>
      <c r="M1397" t="s">
        <v>26887</v>
      </c>
      <c r="N1397" t="s">
        <v>26888</v>
      </c>
    </row>
    <row r="1398" spans="1:14" x14ac:dyDescent="0.3">
      <c r="A1398" t="s">
        <v>39098</v>
      </c>
      <c r="B1398">
        <v>11791623</v>
      </c>
      <c r="C1398">
        <v>10</v>
      </c>
      <c r="D1398">
        <v>30</v>
      </c>
      <c r="E1398">
        <v>5</v>
      </c>
      <c r="F1398" t="s">
        <v>39190</v>
      </c>
      <c r="G1398" t="s">
        <v>10</v>
      </c>
      <c r="H1398" t="s">
        <v>11</v>
      </c>
      <c r="I1398" t="s">
        <v>39194</v>
      </c>
      <c r="J1398" t="s">
        <v>35282</v>
      </c>
      <c r="K1398" t="s">
        <v>35283</v>
      </c>
      <c r="L1398" t="s">
        <v>39205</v>
      </c>
      <c r="M1398" t="s">
        <v>35284</v>
      </c>
      <c r="N1398" t="s">
        <v>35285</v>
      </c>
    </row>
    <row r="1399" spans="1:14" x14ac:dyDescent="0.3">
      <c r="A1399" t="s">
        <v>38858</v>
      </c>
      <c r="B1399">
        <v>10936596</v>
      </c>
      <c r="C1399">
        <v>14</v>
      </c>
      <c r="D1399">
        <v>30</v>
      </c>
      <c r="E1399">
        <v>3</v>
      </c>
      <c r="F1399" t="s">
        <v>39189</v>
      </c>
      <c r="G1399" t="s">
        <v>25</v>
      </c>
      <c r="H1399" t="s">
        <v>11</v>
      </c>
      <c r="I1399" t="s">
        <v>39195</v>
      </c>
    </row>
    <row r="1400" spans="1:14" x14ac:dyDescent="0.3">
      <c r="A1400" t="s">
        <v>39045</v>
      </c>
      <c r="B1400">
        <v>11546141</v>
      </c>
      <c r="C1400">
        <v>16</v>
      </c>
      <c r="D1400">
        <v>15</v>
      </c>
      <c r="E1400">
        <v>1</v>
      </c>
      <c r="F1400" t="s">
        <v>39190</v>
      </c>
      <c r="G1400" t="s">
        <v>25</v>
      </c>
      <c r="H1400" t="s">
        <v>11</v>
      </c>
      <c r="I1400" t="s">
        <v>39195</v>
      </c>
      <c r="J1400" t="s">
        <v>34146</v>
      </c>
      <c r="K1400" t="s">
        <v>34147</v>
      </c>
      <c r="L1400" t="s">
        <v>39208</v>
      </c>
      <c r="M1400" t="s">
        <v>34148</v>
      </c>
      <c r="N1400" t="s">
        <v>34149</v>
      </c>
    </row>
    <row r="1401" spans="1:14" x14ac:dyDescent="0.3">
      <c r="A1401" t="s">
        <v>38821</v>
      </c>
      <c r="B1401">
        <v>10818163</v>
      </c>
      <c r="C1401">
        <v>9</v>
      </c>
      <c r="D1401">
        <v>0</v>
      </c>
      <c r="E1401">
        <v>1</v>
      </c>
      <c r="F1401" t="s">
        <v>39190</v>
      </c>
      <c r="G1401" t="s">
        <v>25</v>
      </c>
      <c r="H1401" t="s">
        <v>11</v>
      </c>
      <c r="I1401" t="s">
        <v>39194</v>
      </c>
      <c r="J1401" t="s">
        <v>8111</v>
      </c>
      <c r="K1401" t="s">
        <v>8112</v>
      </c>
      <c r="L1401" t="s">
        <v>39209</v>
      </c>
      <c r="M1401" t="s">
        <v>8113</v>
      </c>
      <c r="N1401" t="s">
        <v>8113</v>
      </c>
    </row>
    <row r="1402" spans="1:14" x14ac:dyDescent="0.3">
      <c r="A1402" t="s">
        <v>38825</v>
      </c>
      <c r="B1402">
        <v>10834497</v>
      </c>
      <c r="C1402">
        <v>21</v>
      </c>
      <c r="D1402">
        <v>0</v>
      </c>
      <c r="E1402">
        <v>5</v>
      </c>
      <c r="F1402" t="s">
        <v>39189</v>
      </c>
      <c r="G1402" t="s">
        <v>25</v>
      </c>
      <c r="H1402" t="s">
        <v>11</v>
      </c>
      <c r="I1402" t="s">
        <v>39195</v>
      </c>
      <c r="J1402" t="s">
        <v>23765</v>
      </c>
      <c r="K1402" t="s">
        <v>23765</v>
      </c>
      <c r="L1402" t="s">
        <v>39205</v>
      </c>
      <c r="M1402" t="s">
        <v>34653</v>
      </c>
      <c r="N1402" t="s">
        <v>34653</v>
      </c>
    </row>
    <row r="1403" spans="1:14" x14ac:dyDescent="0.3">
      <c r="A1403" t="s">
        <v>38954</v>
      </c>
      <c r="B1403">
        <v>11255905</v>
      </c>
      <c r="C1403">
        <v>15</v>
      </c>
      <c r="D1403">
        <v>0</v>
      </c>
      <c r="E1403">
        <v>1</v>
      </c>
      <c r="F1403" t="s">
        <v>39189</v>
      </c>
      <c r="G1403" t="s">
        <v>25</v>
      </c>
      <c r="H1403" t="s">
        <v>11</v>
      </c>
      <c r="I1403" t="s">
        <v>39195</v>
      </c>
      <c r="J1403" t="s">
        <v>13300</v>
      </c>
      <c r="K1403" t="s">
        <v>13300</v>
      </c>
      <c r="L1403" t="s">
        <v>39206</v>
      </c>
      <c r="M1403" t="s">
        <v>12150</v>
      </c>
      <c r="N1403" t="s">
        <v>9584</v>
      </c>
    </row>
    <row r="1404" spans="1:14" x14ac:dyDescent="0.3">
      <c r="A1404" t="s">
        <v>38871</v>
      </c>
      <c r="B1404">
        <v>11025307</v>
      </c>
      <c r="C1404">
        <v>10</v>
      </c>
      <c r="D1404">
        <v>45</v>
      </c>
      <c r="E1404">
        <v>2</v>
      </c>
      <c r="F1404" t="s">
        <v>39191</v>
      </c>
      <c r="G1404" t="s">
        <v>10</v>
      </c>
      <c r="H1404" t="s">
        <v>11</v>
      </c>
      <c r="I1404" t="s">
        <v>39195</v>
      </c>
      <c r="M1404" t="s">
        <v>5747</v>
      </c>
      <c r="N1404" t="s">
        <v>5748</v>
      </c>
    </row>
    <row r="1405" spans="1:14" x14ac:dyDescent="0.3">
      <c r="A1405" t="s">
        <v>38900</v>
      </c>
      <c r="B1405">
        <v>11070504</v>
      </c>
      <c r="C1405">
        <v>8</v>
      </c>
      <c r="D1405">
        <v>30</v>
      </c>
      <c r="E1405">
        <v>3</v>
      </c>
      <c r="F1405" t="s">
        <v>39190</v>
      </c>
      <c r="G1405" t="s">
        <v>25</v>
      </c>
      <c r="H1405" t="s">
        <v>11</v>
      </c>
      <c r="I1405" t="s">
        <v>39194</v>
      </c>
      <c r="J1405" t="s">
        <v>219</v>
      </c>
      <c r="K1405" t="s">
        <v>220</v>
      </c>
      <c r="L1405" t="s">
        <v>39209</v>
      </c>
      <c r="M1405" t="s">
        <v>221</v>
      </c>
      <c r="N1405" t="s">
        <v>222</v>
      </c>
    </row>
    <row r="1406" spans="1:14" x14ac:dyDescent="0.3">
      <c r="A1406" t="s">
        <v>39088</v>
      </c>
      <c r="B1406">
        <v>11708541</v>
      </c>
      <c r="C1406">
        <v>15</v>
      </c>
      <c r="D1406">
        <v>15</v>
      </c>
      <c r="E1406">
        <v>2</v>
      </c>
      <c r="F1406" t="s">
        <v>39190</v>
      </c>
      <c r="G1406" t="s">
        <v>25</v>
      </c>
      <c r="H1406" t="s">
        <v>11</v>
      </c>
      <c r="I1406" t="s">
        <v>39194</v>
      </c>
      <c r="J1406" t="s">
        <v>32573</v>
      </c>
      <c r="K1406" t="s">
        <v>32574</v>
      </c>
      <c r="L1406" t="s">
        <v>39209</v>
      </c>
      <c r="M1406" t="s">
        <v>32575</v>
      </c>
      <c r="N1406" t="s">
        <v>32575</v>
      </c>
    </row>
    <row r="1407" spans="1:14" x14ac:dyDescent="0.3">
      <c r="A1407" t="s">
        <v>38863</v>
      </c>
      <c r="B1407">
        <v>10991932</v>
      </c>
      <c r="C1407">
        <v>13</v>
      </c>
      <c r="D1407">
        <v>0</v>
      </c>
      <c r="E1407">
        <v>1</v>
      </c>
      <c r="F1407" t="s">
        <v>39191</v>
      </c>
      <c r="G1407" t="s">
        <v>53</v>
      </c>
      <c r="H1407" t="s">
        <v>5</v>
      </c>
      <c r="I1407" t="s">
        <v>39195</v>
      </c>
      <c r="J1407" t="s">
        <v>10369</v>
      </c>
      <c r="K1407" t="s">
        <v>10370</v>
      </c>
      <c r="L1407" t="s">
        <v>39207</v>
      </c>
      <c r="M1407" t="s">
        <v>10371</v>
      </c>
      <c r="N1407" t="s">
        <v>9110</v>
      </c>
    </row>
    <row r="1408" spans="1:14" x14ac:dyDescent="0.3">
      <c r="A1408" t="s">
        <v>38876</v>
      </c>
      <c r="B1408">
        <v>10994096</v>
      </c>
      <c r="C1408">
        <v>7</v>
      </c>
      <c r="D1408">
        <v>15</v>
      </c>
      <c r="E1408">
        <v>7</v>
      </c>
      <c r="F1408" t="s">
        <v>39189</v>
      </c>
      <c r="G1408" t="s">
        <v>25</v>
      </c>
      <c r="H1408" t="s">
        <v>11</v>
      </c>
      <c r="I1408" t="s">
        <v>39195</v>
      </c>
      <c r="J1408" t="s">
        <v>25639</v>
      </c>
      <c r="K1408" t="s">
        <v>25640</v>
      </c>
      <c r="L1408" t="s">
        <v>39205</v>
      </c>
      <c r="M1408" t="s">
        <v>25641</v>
      </c>
      <c r="N1408" t="s">
        <v>25641</v>
      </c>
    </row>
    <row r="1409" spans="1:14" x14ac:dyDescent="0.3">
      <c r="A1409" t="s">
        <v>38864</v>
      </c>
      <c r="B1409">
        <v>10954399</v>
      </c>
      <c r="C1409">
        <v>14</v>
      </c>
      <c r="D1409">
        <v>45</v>
      </c>
      <c r="E1409">
        <v>2</v>
      </c>
      <c r="F1409" t="s">
        <v>39189</v>
      </c>
      <c r="G1409" t="s">
        <v>10</v>
      </c>
      <c r="H1409" t="s">
        <v>11</v>
      </c>
      <c r="I1409" t="s">
        <v>39195</v>
      </c>
      <c r="J1409" t="s">
        <v>28015</v>
      </c>
      <c r="K1409" t="s">
        <v>28016</v>
      </c>
      <c r="L1409" t="s">
        <v>39210</v>
      </c>
      <c r="M1409" t="s">
        <v>28017</v>
      </c>
      <c r="N1409" t="s">
        <v>28017</v>
      </c>
    </row>
    <row r="1410" spans="1:14" x14ac:dyDescent="0.3">
      <c r="A1410" t="s">
        <v>39052</v>
      </c>
      <c r="B1410">
        <v>11584218</v>
      </c>
      <c r="C1410">
        <v>9</v>
      </c>
      <c r="D1410">
        <v>30</v>
      </c>
      <c r="E1410">
        <v>1</v>
      </c>
      <c r="F1410" t="s">
        <v>39191</v>
      </c>
      <c r="G1410" t="s">
        <v>10</v>
      </c>
      <c r="H1410" t="s">
        <v>11</v>
      </c>
      <c r="I1410" t="s">
        <v>39195</v>
      </c>
      <c r="J1410" t="s">
        <v>20028</v>
      </c>
      <c r="K1410" t="s">
        <v>31930</v>
      </c>
      <c r="L1410" t="s">
        <v>39206</v>
      </c>
      <c r="M1410" t="s">
        <v>31931</v>
      </c>
      <c r="N1410" t="s">
        <v>31932</v>
      </c>
    </row>
    <row r="1411" spans="1:14" x14ac:dyDescent="0.3">
      <c r="A1411" t="s">
        <v>39067</v>
      </c>
      <c r="B1411">
        <v>11635070</v>
      </c>
      <c r="C1411">
        <v>19</v>
      </c>
      <c r="D1411">
        <v>15</v>
      </c>
      <c r="E1411">
        <v>2</v>
      </c>
      <c r="F1411" t="s">
        <v>39191</v>
      </c>
      <c r="G1411" t="s">
        <v>53</v>
      </c>
      <c r="H1411" t="s">
        <v>5</v>
      </c>
      <c r="I1411" t="s">
        <v>39195</v>
      </c>
      <c r="J1411" t="s">
        <v>34346</v>
      </c>
      <c r="K1411" t="s">
        <v>26111</v>
      </c>
      <c r="L1411" t="s">
        <v>39206</v>
      </c>
      <c r="M1411" t="s">
        <v>34347</v>
      </c>
      <c r="N1411" t="s">
        <v>34348</v>
      </c>
    </row>
    <row r="1412" spans="1:14" x14ac:dyDescent="0.3">
      <c r="A1412" t="s">
        <v>38964</v>
      </c>
      <c r="B1412">
        <v>11288729</v>
      </c>
      <c r="C1412">
        <v>15</v>
      </c>
      <c r="D1412">
        <v>0</v>
      </c>
      <c r="E1412">
        <v>4</v>
      </c>
      <c r="F1412" t="s">
        <v>39189</v>
      </c>
      <c r="G1412" t="s">
        <v>25</v>
      </c>
      <c r="H1412" t="s">
        <v>11</v>
      </c>
      <c r="I1412" t="s">
        <v>39195</v>
      </c>
      <c r="J1412" t="s">
        <v>37585</v>
      </c>
      <c r="K1412" t="s">
        <v>37586</v>
      </c>
      <c r="L1412" t="s">
        <v>39205</v>
      </c>
      <c r="M1412" t="s">
        <v>20314</v>
      </c>
      <c r="N1412" t="s">
        <v>37587</v>
      </c>
    </row>
    <row r="1413" spans="1:14" x14ac:dyDescent="0.3">
      <c r="A1413" t="s">
        <v>39121</v>
      </c>
      <c r="B1413">
        <v>11828842</v>
      </c>
      <c r="C1413">
        <v>9</v>
      </c>
      <c r="D1413">
        <v>45</v>
      </c>
      <c r="E1413">
        <v>7</v>
      </c>
      <c r="F1413" t="s">
        <v>39189</v>
      </c>
      <c r="G1413" t="s">
        <v>10</v>
      </c>
      <c r="H1413" t="s">
        <v>11</v>
      </c>
      <c r="I1413" t="s">
        <v>39195</v>
      </c>
      <c r="J1413" t="s">
        <v>27982</v>
      </c>
      <c r="K1413" t="s">
        <v>27983</v>
      </c>
      <c r="L1413" t="s">
        <v>39208</v>
      </c>
      <c r="M1413" t="s">
        <v>27984</v>
      </c>
      <c r="N1413" t="s">
        <v>27984</v>
      </c>
    </row>
    <row r="1414" spans="1:14" x14ac:dyDescent="0.3">
      <c r="A1414" t="s">
        <v>38927</v>
      </c>
      <c r="B1414">
        <v>11156172</v>
      </c>
      <c r="C1414">
        <v>9</v>
      </c>
      <c r="D1414">
        <v>0</v>
      </c>
      <c r="E1414">
        <v>2</v>
      </c>
      <c r="F1414" t="s">
        <v>39190</v>
      </c>
      <c r="G1414" t="s">
        <v>10</v>
      </c>
      <c r="H1414" t="s">
        <v>11</v>
      </c>
      <c r="I1414" t="s">
        <v>39195</v>
      </c>
      <c r="J1414" t="s">
        <v>753</v>
      </c>
      <c r="K1414" t="s">
        <v>753</v>
      </c>
      <c r="L1414" t="s">
        <v>39209</v>
      </c>
      <c r="M1414" t="s">
        <v>754</v>
      </c>
      <c r="N1414" t="s">
        <v>755</v>
      </c>
    </row>
    <row r="1415" spans="1:14" x14ac:dyDescent="0.3">
      <c r="A1415" t="s">
        <v>38795</v>
      </c>
      <c r="B1415">
        <v>10771096</v>
      </c>
      <c r="C1415">
        <v>14</v>
      </c>
      <c r="D1415">
        <v>30</v>
      </c>
      <c r="E1415">
        <v>3</v>
      </c>
      <c r="F1415" t="s">
        <v>394</v>
      </c>
      <c r="G1415" t="s">
        <v>10</v>
      </c>
      <c r="H1415" t="s">
        <v>11</v>
      </c>
      <c r="I1415" t="s">
        <v>39195</v>
      </c>
      <c r="J1415" t="s">
        <v>9248</v>
      </c>
      <c r="K1415" t="s">
        <v>9249</v>
      </c>
      <c r="L1415" t="s">
        <v>39205</v>
      </c>
      <c r="M1415" t="s">
        <v>9250</v>
      </c>
      <c r="N1415" t="s">
        <v>9251</v>
      </c>
    </row>
    <row r="1416" spans="1:14" x14ac:dyDescent="0.3">
      <c r="A1416" t="s">
        <v>38955</v>
      </c>
      <c r="B1416">
        <v>11301985</v>
      </c>
      <c r="C1416">
        <v>9</v>
      </c>
      <c r="D1416">
        <v>30</v>
      </c>
      <c r="E1416">
        <v>2</v>
      </c>
      <c r="F1416" t="s">
        <v>39189</v>
      </c>
      <c r="G1416" t="s">
        <v>10</v>
      </c>
      <c r="H1416" t="s">
        <v>11</v>
      </c>
      <c r="I1416" t="s">
        <v>39194</v>
      </c>
      <c r="J1416" t="s">
        <v>16843</v>
      </c>
      <c r="K1416" t="s">
        <v>16844</v>
      </c>
      <c r="L1416" t="s">
        <v>39205</v>
      </c>
      <c r="M1416" t="s">
        <v>16845</v>
      </c>
      <c r="N1416" t="s">
        <v>16846</v>
      </c>
    </row>
    <row r="1417" spans="1:14" x14ac:dyDescent="0.3">
      <c r="A1417" t="s">
        <v>38916</v>
      </c>
      <c r="B1417">
        <v>11123600</v>
      </c>
      <c r="C1417">
        <v>21</v>
      </c>
      <c r="D1417">
        <v>0</v>
      </c>
      <c r="E1417">
        <v>5</v>
      </c>
      <c r="F1417" t="s">
        <v>39189</v>
      </c>
      <c r="G1417" t="s">
        <v>25</v>
      </c>
      <c r="H1417" t="s">
        <v>11</v>
      </c>
      <c r="I1417" t="s">
        <v>39194</v>
      </c>
      <c r="J1417" t="s">
        <v>3698</v>
      </c>
      <c r="K1417" t="s">
        <v>3699</v>
      </c>
      <c r="L1417" t="s">
        <v>39205</v>
      </c>
      <c r="M1417" t="s">
        <v>3700</v>
      </c>
      <c r="N1417" t="s">
        <v>3701</v>
      </c>
    </row>
    <row r="1418" spans="1:14" x14ac:dyDescent="0.3">
      <c r="A1418" t="s">
        <v>38887</v>
      </c>
      <c r="B1418">
        <v>11057056</v>
      </c>
      <c r="C1418">
        <v>15</v>
      </c>
      <c r="D1418">
        <v>0</v>
      </c>
      <c r="E1418">
        <v>4</v>
      </c>
      <c r="F1418" t="s">
        <v>39191</v>
      </c>
      <c r="G1418" t="s">
        <v>25</v>
      </c>
      <c r="H1418" t="s">
        <v>11</v>
      </c>
      <c r="I1418" t="s">
        <v>39195</v>
      </c>
      <c r="J1418" t="s">
        <v>20433</v>
      </c>
      <c r="K1418" t="s">
        <v>35782</v>
      </c>
      <c r="L1418" t="s">
        <v>39205</v>
      </c>
      <c r="M1418" t="s">
        <v>35782</v>
      </c>
      <c r="N1418" t="s">
        <v>35782</v>
      </c>
    </row>
    <row r="1419" spans="1:14" x14ac:dyDescent="0.3">
      <c r="A1419" t="s">
        <v>39076</v>
      </c>
      <c r="B1419">
        <v>11714582</v>
      </c>
      <c r="C1419">
        <v>11</v>
      </c>
      <c r="D1419">
        <v>0</v>
      </c>
      <c r="E1419">
        <v>4</v>
      </c>
      <c r="F1419" t="s">
        <v>39190</v>
      </c>
      <c r="G1419" t="s">
        <v>10</v>
      </c>
      <c r="H1419" t="s">
        <v>11</v>
      </c>
      <c r="I1419" t="s">
        <v>39195</v>
      </c>
      <c r="J1419" t="s">
        <v>32418</v>
      </c>
      <c r="K1419" t="s">
        <v>32419</v>
      </c>
      <c r="L1419" t="s">
        <v>39205</v>
      </c>
      <c r="M1419" t="s">
        <v>32420</v>
      </c>
      <c r="N1419" t="s">
        <v>32421</v>
      </c>
    </row>
    <row r="1420" spans="1:14" x14ac:dyDescent="0.3">
      <c r="A1420" t="s">
        <v>38999</v>
      </c>
      <c r="B1420">
        <v>11400398</v>
      </c>
      <c r="C1420">
        <v>15</v>
      </c>
      <c r="D1420">
        <v>0</v>
      </c>
      <c r="E1420">
        <v>4</v>
      </c>
      <c r="F1420" t="s">
        <v>39189</v>
      </c>
      <c r="G1420" t="s">
        <v>10</v>
      </c>
      <c r="H1420" t="s">
        <v>11</v>
      </c>
      <c r="I1420" t="s">
        <v>39194</v>
      </c>
      <c r="J1420" t="s">
        <v>11953</v>
      </c>
      <c r="K1420" t="s">
        <v>11954</v>
      </c>
      <c r="L1420" t="s">
        <v>39208</v>
      </c>
      <c r="M1420" t="s">
        <v>11955</v>
      </c>
      <c r="N1420" t="s">
        <v>11956</v>
      </c>
    </row>
    <row r="1421" spans="1:14" x14ac:dyDescent="0.3">
      <c r="A1421" t="s">
        <v>38800</v>
      </c>
      <c r="B1421">
        <v>10794888</v>
      </c>
      <c r="C1421">
        <v>14</v>
      </c>
      <c r="D1421">
        <v>45</v>
      </c>
      <c r="E1421">
        <v>1</v>
      </c>
      <c r="F1421" t="s">
        <v>39191</v>
      </c>
      <c r="G1421" t="s">
        <v>944</v>
      </c>
      <c r="H1421" t="s">
        <v>11</v>
      </c>
      <c r="I1421" t="s">
        <v>39194</v>
      </c>
      <c r="J1421" t="s">
        <v>10796</v>
      </c>
      <c r="K1421" t="s">
        <v>10797</v>
      </c>
      <c r="L1421" t="s">
        <v>39205</v>
      </c>
      <c r="M1421" t="s">
        <v>10798</v>
      </c>
      <c r="N1421" t="s">
        <v>10799</v>
      </c>
    </row>
    <row r="1422" spans="1:14" x14ac:dyDescent="0.3">
      <c r="A1422" t="s">
        <v>39011</v>
      </c>
      <c r="B1422">
        <v>11456773</v>
      </c>
      <c r="C1422">
        <v>14</v>
      </c>
      <c r="D1422">
        <v>30</v>
      </c>
      <c r="E1422">
        <v>2</v>
      </c>
      <c r="F1422" t="s">
        <v>39191</v>
      </c>
      <c r="G1422" t="s">
        <v>25</v>
      </c>
      <c r="H1422" t="s">
        <v>11</v>
      </c>
      <c r="I1422" t="s">
        <v>39195</v>
      </c>
      <c r="J1422" t="s">
        <v>2318</v>
      </c>
      <c r="K1422" t="s">
        <v>2319</v>
      </c>
      <c r="L1422" t="s">
        <v>39207</v>
      </c>
      <c r="M1422" t="s">
        <v>2320</v>
      </c>
      <c r="N1422" t="s">
        <v>2321</v>
      </c>
    </row>
    <row r="1423" spans="1:14" x14ac:dyDescent="0.3">
      <c r="A1423" t="s">
        <v>38864</v>
      </c>
      <c r="B1423">
        <v>10955253</v>
      </c>
      <c r="C1423">
        <v>12</v>
      </c>
      <c r="D1423">
        <v>15</v>
      </c>
      <c r="E1423">
        <v>2</v>
      </c>
      <c r="F1423" t="s">
        <v>39189</v>
      </c>
      <c r="G1423" t="s">
        <v>25</v>
      </c>
      <c r="H1423" t="s">
        <v>11</v>
      </c>
      <c r="I1423" t="s">
        <v>39195</v>
      </c>
      <c r="J1423" t="s">
        <v>34216</v>
      </c>
      <c r="K1423" t="s">
        <v>34217</v>
      </c>
      <c r="L1423" t="s">
        <v>39209</v>
      </c>
      <c r="M1423" t="s">
        <v>34218</v>
      </c>
      <c r="N1423" t="s">
        <v>34218</v>
      </c>
    </row>
    <row r="1424" spans="1:14" x14ac:dyDescent="0.3">
      <c r="A1424" t="s">
        <v>39115</v>
      </c>
      <c r="B1424">
        <v>11806339</v>
      </c>
      <c r="C1424">
        <v>14</v>
      </c>
      <c r="D1424">
        <v>0</v>
      </c>
      <c r="E1424">
        <v>1</v>
      </c>
      <c r="F1424" t="s">
        <v>39189</v>
      </c>
      <c r="G1424" t="s">
        <v>25</v>
      </c>
      <c r="H1424" t="s">
        <v>11</v>
      </c>
      <c r="I1424" t="s">
        <v>39194</v>
      </c>
      <c r="J1424" t="s">
        <v>6052</v>
      </c>
      <c r="K1424" t="s">
        <v>1251</v>
      </c>
      <c r="L1424" t="s">
        <v>39206</v>
      </c>
      <c r="M1424" t="s">
        <v>6053</v>
      </c>
      <c r="N1424" t="s">
        <v>6054</v>
      </c>
    </row>
    <row r="1425" spans="1:14" x14ac:dyDescent="0.3">
      <c r="A1425" t="s">
        <v>39034</v>
      </c>
      <c r="B1425">
        <v>11512451</v>
      </c>
      <c r="C1425">
        <v>9</v>
      </c>
      <c r="D1425">
        <v>30</v>
      </c>
      <c r="E1425">
        <v>4</v>
      </c>
      <c r="F1425" t="s">
        <v>39190</v>
      </c>
      <c r="G1425" t="s">
        <v>25</v>
      </c>
      <c r="H1425" t="s">
        <v>11</v>
      </c>
      <c r="I1425" t="s">
        <v>39195</v>
      </c>
      <c r="J1425" t="s">
        <v>29018</v>
      </c>
      <c r="K1425" t="s">
        <v>29019</v>
      </c>
      <c r="L1425" t="s">
        <v>39205</v>
      </c>
      <c r="M1425" t="s">
        <v>29020</v>
      </c>
      <c r="N1425" t="s">
        <v>29021</v>
      </c>
    </row>
    <row r="1426" spans="1:14" x14ac:dyDescent="0.3">
      <c r="A1426" t="s">
        <v>38904</v>
      </c>
      <c r="B1426">
        <v>11105965</v>
      </c>
      <c r="C1426">
        <v>15</v>
      </c>
      <c r="D1426">
        <v>0</v>
      </c>
      <c r="E1426">
        <v>7</v>
      </c>
      <c r="F1426" t="s">
        <v>39191</v>
      </c>
      <c r="G1426" t="s">
        <v>53</v>
      </c>
      <c r="H1426" t="s">
        <v>5</v>
      </c>
      <c r="I1426" t="s">
        <v>39195</v>
      </c>
      <c r="J1426" t="s">
        <v>21578</v>
      </c>
      <c r="K1426" t="s">
        <v>21579</v>
      </c>
      <c r="L1426" t="s">
        <v>39206</v>
      </c>
      <c r="M1426" t="s">
        <v>21580</v>
      </c>
      <c r="N1426" t="s">
        <v>21581</v>
      </c>
    </row>
    <row r="1427" spans="1:14" x14ac:dyDescent="0.3">
      <c r="A1427" t="s">
        <v>38965</v>
      </c>
      <c r="B1427">
        <v>11331944</v>
      </c>
      <c r="C1427">
        <v>14</v>
      </c>
      <c r="D1427">
        <v>15</v>
      </c>
      <c r="E1427">
        <v>5</v>
      </c>
      <c r="F1427" t="s">
        <v>39189</v>
      </c>
      <c r="G1427" t="s">
        <v>25</v>
      </c>
      <c r="H1427" t="s">
        <v>11</v>
      </c>
      <c r="I1427" t="s">
        <v>39195</v>
      </c>
      <c r="J1427" t="s">
        <v>32344</v>
      </c>
      <c r="K1427" t="s">
        <v>32345</v>
      </c>
      <c r="L1427" t="s">
        <v>39207</v>
      </c>
      <c r="M1427" t="s">
        <v>32346</v>
      </c>
      <c r="N1427" t="s">
        <v>32346</v>
      </c>
    </row>
    <row r="1428" spans="1:14" x14ac:dyDescent="0.3">
      <c r="A1428" t="s">
        <v>39135</v>
      </c>
      <c r="B1428">
        <v>11879315</v>
      </c>
      <c r="C1428">
        <v>10</v>
      </c>
      <c r="D1428">
        <v>15</v>
      </c>
      <c r="E1428">
        <v>7</v>
      </c>
      <c r="F1428" t="s">
        <v>39191</v>
      </c>
      <c r="G1428" t="s">
        <v>6553</v>
      </c>
      <c r="H1428" t="s">
        <v>5</v>
      </c>
      <c r="I1428" t="s">
        <v>39195</v>
      </c>
    </row>
    <row r="1429" spans="1:14" x14ac:dyDescent="0.3">
      <c r="A1429" t="s">
        <v>39094</v>
      </c>
      <c r="B1429">
        <v>11774925</v>
      </c>
      <c r="C1429">
        <v>17</v>
      </c>
      <c r="D1429">
        <v>30</v>
      </c>
      <c r="E1429">
        <v>1</v>
      </c>
      <c r="F1429" t="s">
        <v>39191</v>
      </c>
      <c r="G1429" t="s">
        <v>25</v>
      </c>
      <c r="H1429" t="s">
        <v>11</v>
      </c>
      <c r="I1429" t="s">
        <v>39194</v>
      </c>
      <c r="J1429" t="s">
        <v>1064</v>
      </c>
      <c r="K1429" t="s">
        <v>1065</v>
      </c>
      <c r="L1429" t="s">
        <v>39212</v>
      </c>
      <c r="M1429" t="s">
        <v>1066</v>
      </c>
      <c r="N1429" t="s">
        <v>1067</v>
      </c>
    </row>
    <row r="1430" spans="1:14" x14ac:dyDescent="0.3">
      <c r="A1430" t="s">
        <v>39132</v>
      </c>
      <c r="B1430">
        <v>11897704</v>
      </c>
      <c r="C1430">
        <v>13</v>
      </c>
      <c r="D1430">
        <v>30</v>
      </c>
      <c r="E1430">
        <v>4</v>
      </c>
      <c r="F1430" t="s">
        <v>39191</v>
      </c>
      <c r="G1430" t="s">
        <v>25</v>
      </c>
      <c r="H1430" t="s">
        <v>11</v>
      </c>
      <c r="I1430" t="s">
        <v>39195</v>
      </c>
      <c r="J1430" t="s">
        <v>29189</v>
      </c>
      <c r="K1430" t="s">
        <v>29189</v>
      </c>
      <c r="L1430" t="s">
        <v>39207</v>
      </c>
      <c r="M1430" t="s">
        <v>29190</v>
      </c>
      <c r="N1430" t="s">
        <v>29190</v>
      </c>
    </row>
    <row r="1431" spans="1:14" x14ac:dyDescent="0.3">
      <c r="A1431" t="s">
        <v>38984</v>
      </c>
      <c r="B1431">
        <v>11354806</v>
      </c>
      <c r="C1431">
        <v>8</v>
      </c>
      <c r="D1431">
        <v>30</v>
      </c>
      <c r="E1431">
        <v>3</v>
      </c>
      <c r="F1431" t="s">
        <v>39190</v>
      </c>
      <c r="G1431" t="s">
        <v>25</v>
      </c>
      <c r="H1431" t="s">
        <v>11</v>
      </c>
      <c r="I1431" t="s">
        <v>39195</v>
      </c>
      <c r="J1431" t="s">
        <v>31421</v>
      </c>
      <c r="K1431" t="s">
        <v>33967</v>
      </c>
      <c r="L1431" t="s">
        <v>39207</v>
      </c>
      <c r="M1431" t="s">
        <v>34478</v>
      </c>
      <c r="N1431" t="s">
        <v>34479</v>
      </c>
    </row>
    <row r="1432" spans="1:14" x14ac:dyDescent="0.3">
      <c r="A1432" t="s">
        <v>38991</v>
      </c>
      <c r="B1432">
        <v>11407321</v>
      </c>
      <c r="C1432">
        <v>17</v>
      </c>
      <c r="D1432">
        <v>45</v>
      </c>
      <c r="E1432">
        <v>3</v>
      </c>
      <c r="F1432" t="s">
        <v>39191</v>
      </c>
      <c r="G1432" t="s">
        <v>25</v>
      </c>
      <c r="H1432" t="s">
        <v>11</v>
      </c>
      <c r="I1432" t="s">
        <v>39195</v>
      </c>
      <c r="J1432" t="s">
        <v>12597</v>
      </c>
      <c r="K1432" t="s">
        <v>12598</v>
      </c>
      <c r="L1432" t="s">
        <v>39205</v>
      </c>
      <c r="M1432" t="s">
        <v>12599</v>
      </c>
      <c r="N1432" t="s">
        <v>12600</v>
      </c>
    </row>
    <row r="1433" spans="1:14" x14ac:dyDescent="0.3">
      <c r="A1433" t="s">
        <v>38873</v>
      </c>
      <c r="B1433">
        <v>10998685</v>
      </c>
      <c r="C1433">
        <v>13</v>
      </c>
      <c r="D1433">
        <v>30</v>
      </c>
      <c r="E1433">
        <v>4</v>
      </c>
      <c r="F1433" t="s">
        <v>39191</v>
      </c>
      <c r="G1433" t="s">
        <v>25</v>
      </c>
      <c r="H1433" t="s">
        <v>11</v>
      </c>
      <c r="I1433" t="s">
        <v>39194</v>
      </c>
      <c r="J1433" t="s">
        <v>7868</v>
      </c>
      <c r="K1433" t="s">
        <v>6846</v>
      </c>
      <c r="L1433" t="s">
        <v>39207</v>
      </c>
      <c r="M1433" t="s">
        <v>37663</v>
      </c>
      <c r="N1433" t="s">
        <v>31727</v>
      </c>
    </row>
    <row r="1434" spans="1:14" x14ac:dyDescent="0.3">
      <c r="A1434" t="s">
        <v>39091</v>
      </c>
      <c r="B1434">
        <v>11775170</v>
      </c>
      <c r="C1434">
        <v>16</v>
      </c>
      <c r="D1434">
        <v>30</v>
      </c>
      <c r="E1434">
        <v>5</v>
      </c>
      <c r="F1434" t="s">
        <v>39189</v>
      </c>
      <c r="G1434" t="s">
        <v>10</v>
      </c>
      <c r="H1434" t="s">
        <v>11</v>
      </c>
      <c r="I1434" t="s">
        <v>39195</v>
      </c>
      <c r="J1434" t="s">
        <v>4149</v>
      </c>
      <c r="K1434" t="s">
        <v>4150</v>
      </c>
      <c r="L1434" t="s">
        <v>39205</v>
      </c>
      <c r="M1434" t="s">
        <v>4151</v>
      </c>
      <c r="N1434" t="s">
        <v>4152</v>
      </c>
    </row>
    <row r="1435" spans="1:14" x14ac:dyDescent="0.3">
      <c r="A1435" t="s">
        <v>39132</v>
      </c>
      <c r="B1435">
        <v>11869166</v>
      </c>
      <c r="C1435">
        <v>8</v>
      </c>
      <c r="D1435">
        <v>30</v>
      </c>
      <c r="E1435">
        <v>4</v>
      </c>
      <c r="F1435" t="s">
        <v>39191</v>
      </c>
      <c r="G1435" t="s">
        <v>53</v>
      </c>
      <c r="H1435" t="s">
        <v>5</v>
      </c>
      <c r="I1435" t="s">
        <v>39194</v>
      </c>
      <c r="J1435" t="s">
        <v>18851</v>
      </c>
      <c r="K1435" t="s">
        <v>18852</v>
      </c>
      <c r="L1435" t="s">
        <v>39207</v>
      </c>
      <c r="M1435" t="s">
        <v>18853</v>
      </c>
      <c r="N1435" t="s">
        <v>18854</v>
      </c>
    </row>
    <row r="1436" spans="1:14" x14ac:dyDescent="0.3">
      <c r="A1436" t="s">
        <v>38895</v>
      </c>
      <c r="B1436">
        <v>11086144</v>
      </c>
      <c r="C1436">
        <v>7</v>
      </c>
      <c r="D1436">
        <v>30</v>
      </c>
      <c r="E1436">
        <v>5</v>
      </c>
      <c r="F1436" t="s">
        <v>39190</v>
      </c>
      <c r="G1436" t="s">
        <v>10</v>
      </c>
      <c r="H1436" t="s">
        <v>11</v>
      </c>
      <c r="I1436" t="s">
        <v>39195</v>
      </c>
      <c r="J1436" t="s">
        <v>1794</v>
      </c>
      <c r="K1436" t="s">
        <v>1795</v>
      </c>
      <c r="L1436" t="s">
        <v>39207</v>
      </c>
      <c r="M1436" t="s">
        <v>1796</v>
      </c>
      <c r="N1436" t="s">
        <v>1797</v>
      </c>
    </row>
    <row r="1437" spans="1:14" x14ac:dyDescent="0.3">
      <c r="A1437" t="s">
        <v>38908</v>
      </c>
      <c r="B1437">
        <v>11121545</v>
      </c>
      <c r="C1437">
        <v>12</v>
      </c>
      <c r="D1437">
        <v>0</v>
      </c>
      <c r="E1437">
        <v>4</v>
      </c>
      <c r="F1437" t="s">
        <v>39190</v>
      </c>
      <c r="G1437" t="s">
        <v>25</v>
      </c>
      <c r="H1437" t="s">
        <v>11</v>
      </c>
      <c r="I1437" t="s">
        <v>39194</v>
      </c>
      <c r="J1437" t="s">
        <v>23926</v>
      </c>
      <c r="K1437" t="s">
        <v>23927</v>
      </c>
      <c r="L1437" t="s">
        <v>39205</v>
      </c>
      <c r="M1437" t="s">
        <v>23928</v>
      </c>
      <c r="N1437" t="s">
        <v>23929</v>
      </c>
    </row>
    <row r="1438" spans="1:14" x14ac:dyDescent="0.3">
      <c r="A1438" t="s">
        <v>39090</v>
      </c>
      <c r="B1438">
        <v>11715290</v>
      </c>
      <c r="C1438">
        <v>8</v>
      </c>
      <c r="D1438">
        <v>0</v>
      </c>
      <c r="E1438">
        <v>4</v>
      </c>
      <c r="F1438" t="s">
        <v>39189</v>
      </c>
      <c r="G1438" t="s">
        <v>25</v>
      </c>
      <c r="H1438" t="s">
        <v>11</v>
      </c>
      <c r="I1438" t="s">
        <v>39195</v>
      </c>
      <c r="J1438" t="s">
        <v>27040</v>
      </c>
      <c r="K1438" t="s">
        <v>27041</v>
      </c>
      <c r="L1438" t="s">
        <v>39206</v>
      </c>
      <c r="M1438" t="s">
        <v>27042</v>
      </c>
      <c r="N1438" t="s">
        <v>27043</v>
      </c>
    </row>
    <row r="1439" spans="1:14" x14ac:dyDescent="0.3">
      <c r="A1439" t="s">
        <v>39074</v>
      </c>
      <c r="B1439">
        <v>11658803</v>
      </c>
      <c r="C1439">
        <v>14</v>
      </c>
      <c r="D1439">
        <v>30</v>
      </c>
      <c r="E1439">
        <v>2</v>
      </c>
      <c r="F1439" t="s">
        <v>39189</v>
      </c>
      <c r="G1439" t="s">
        <v>25</v>
      </c>
      <c r="H1439" t="s">
        <v>11</v>
      </c>
      <c r="I1439" t="s">
        <v>39195</v>
      </c>
      <c r="J1439" t="s">
        <v>3398</v>
      </c>
      <c r="K1439" t="s">
        <v>3399</v>
      </c>
      <c r="L1439" t="s">
        <v>39208</v>
      </c>
      <c r="M1439" t="s">
        <v>3400</v>
      </c>
      <c r="N1439" t="s">
        <v>3401</v>
      </c>
    </row>
    <row r="1440" spans="1:14" x14ac:dyDescent="0.3">
      <c r="A1440" t="s">
        <v>39075</v>
      </c>
      <c r="B1440">
        <v>11663211</v>
      </c>
      <c r="C1440">
        <v>9</v>
      </c>
      <c r="D1440">
        <v>15</v>
      </c>
      <c r="E1440">
        <v>3</v>
      </c>
      <c r="F1440" t="s">
        <v>39189</v>
      </c>
      <c r="G1440" t="s">
        <v>10</v>
      </c>
      <c r="H1440" t="s">
        <v>11</v>
      </c>
      <c r="I1440" t="s">
        <v>39195</v>
      </c>
      <c r="J1440" t="s">
        <v>5788</v>
      </c>
      <c r="K1440" t="s">
        <v>5789</v>
      </c>
      <c r="L1440" t="s">
        <v>39209</v>
      </c>
      <c r="M1440" t="s">
        <v>5790</v>
      </c>
      <c r="N1440" t="s">
        <v>5791</v>
      </c>
    </row>
    <row r="1441" spans="1:14" x14ac:dyDescent="0.3">
      <c r="A1441" t="s">
        <v>39039</v>
      </c>
      <c r="B1441">
        <v>11585207</v>
      </c>
      <c r="C1441">
        <v>16</v>
      </c>
      <c r="D1441">
        <v>45</v>
      </c>
      <c r="E1441">
        <v>2</v>
      </c>
      <c r="F1441" t="s">
        <v>39191</v>
      </c>
      <c r="G1441" t="s">
        <v>598</v>
      </c>
      <c r="H1441" t="s">
        <v>5</v>
      </c>
      <c r="I1441" t="s">
        <v>39195</v>
      </c>
      <c r="J1441" t="s">
        <v>21651</v>
      </c>
      <c r="K1441" t="s">
        <v>21651</v>
      </c>
      <c r="L1441" t="s">
        <v>39207</v>
      </c>
      <c r="M1441" t="s">
        <v>21652</v>
      </c>
      <c r="N1441" t="s">
        <v>21652</v>
      </c>
    </row>
    <row r="1442" spans="1:14" x14ac:dyDescent="0.3">
      <c r="A1442" t="s">
        <v>39140</v>
      </c>
      <c r="B1442">
        <v>11895814</v>
      </c>
      <c r="C1442">
        <v>9</v>
      </c>
      <c r="D1442">
        <v>45</v>
      </c>
      <c r="E1442">
        <v>5</v>
      </c>
      <c r="F1442" t="s">
        <v>39190</v>
      </c>
      <c r="G1442" t="s">
        <v>10</v>
      </c>
      <c r="H1442" t="s">
        <v>11</v>
      </c>
      <c r="I1442" t="s">
        <v>39196</v>
      </c>
      <c r="J1442" t="s">
        <v>12838</v>
      </c>
      <c r="K1442" t="s">
        <v>12839</v>
      </c>
      <c r="L1442" t="s">
        <v>39208</v>
      </c>
      <c r="M1442" t="s">
        <v>12840</v>
      </c>
      <c r="N1442" t="s">
        <v>12841</v>
      </c>
    </row>
    <row r="1443" spans="1:14" x14ac:dyDescent="0.3">
      <c r="A1443" t="s">
        <v>39038</v>
      </c>
      <c r="B1443">
        <v>11523153</v>
      </c>
      <c r="C1443">
        <v>15</v>
      </c>
      <c r="D1443">
        <v>0</v>
      </c>
      <c r="E1443">
        <v>1</v>
      </c>
      <c r="F1443" t="s">
        <v>39189</v>
      </c>
      <c r="G1443" t="s">
        <v>10</v>
      </c>
      <c r="H1443" t="s">
        <v>11</v>
      </c>
      <c r="I1443" t="s">
        <v>39195</v>
      </c>
      <c r="J1443" t="s">
        <v>4063</v>
      </c>
      <c r="K1443" t="s">
        <v>37544</v>
      </c>
      <c r="L1443" t="s">
        <v>39208</v>
      </c>
      <c r="M1443" t="s">
        <v>4065</v>
      </c>
      <c r="N1443" t="s">
        <v>37545</v>
      </c>
    </row>
    <row r="1444" spans="1:14" x14ac:dyDescent="0.3">
      <c r="A1444" t="s">
        <v>39034</v>
      </c>
      <c r="B1444">
        <v>11552940</v>
      </c>
      <c r="C1444">
        <v>13</v>
      </c>
      <c r="D1444">
        <v>30</v>
      </c>
      <c r="E1444">
        <v>4</v>
      </c>
      <c r="F1444" t="s">
        <v>39189</v>
      </c>
      <c r="G1444" t="s">
        <v>10</v>
      </c>
      <c r="H1444" t="s">
        <v>11</v>
      </c>
      <c r="I1444" t="s">
        <v>39194</v>
      </c>
      <c r="J1444" t="s">
        <v>20416</v>
      </c>
      <c r="K1444" t="s">
        <v>20417</v>
      </c>
      <c r="L1444" t="s">
        <v>39207</v>
      </c>
      <c r="M1444" t="s">
        <v>20418</v>
      </c>
      <c r="N1444" t="s">
        <v>20419</v>
      </c>
    </row>
    <row r="1445" spans="1:14" x14ac:dyDescent="0.3">
      <c r="A1445" t="s">
        <v>39031</v>
      </c>
      <c r="B1445">
        <v>11500441</v>
      </c>
      <c r="C1445">
        <v>8</v>
      </c>
      <c r="D1445">
        <v>45</v>
      </c>
      <c r="E1445">
        <v>1</v>
      </c>
      <c r="F1445" t="s">
        <v>39191</v>
      </c>
      <c r="G1445" t="s">
        <v>25</v>
      </c>
      <c r="H1445" t="s">
        <v>11</v>
      </c>
      <c r="I1445" t="s">
        <v>39194</v>
      </c>
      <c r="J1445" t="s">
        <v>33889</v>
      </c>
      <c r="K1445" t="s">
        <v>33890</v>
      </c>
      <c r="L1445" t="s">
        <v>39208</v>
      </c>
      <c r="M1445" t="s">
        <v>33891</v>
      </c>
      <c r="N1445" t="s">
        <v>33892</v>
      </c>
    </row>
    <row r="1446" spans="1:14" x14ac:dyDescent="0.3">
      <c r="A1446" t="s">
        <v>38893</v>
      </c>
      <c r="B1446">
        <v>11048014</v>
      </c>
      <c r="C1446">
        <v>14</v>
      </c>
      <c r="D1446">
        <v>0</v>
      </c>
      <c r="E1446">
        <v>3</v>
      </c>
      <c r="F1446" t="s">
        <v>39191</v>
      </c>
      <c r="G1446" t="s">
        <v>10</v>
      </c>
      <c r="H1446" t="s">
        <v>11</v>
      </c>
      <c r="I1446" t="s">
        <v>39195</v>
      </c>
      <c r="J1446" t="s">
        <v>5821</v>
      </c>
      <c r="K1446" t="s">
        <v>5822</v>
      </c>
      <c r="L1446" t="s">
        <v>39205</v>
      </c>
      <c r="M1446" t="s">
        <v>5823</v>
      </c>
      <c r="N1446" t="s">
        <v>5823</v>
      </c>
    </row>
    <row r="1447" spans="1:14" x14ac:dyDescent="0.3">
      <c r="A1447" t="s">
        <v>38874</v>
      </c>
      <c r="B1447">
        <v>11035259</v>
      </c>
      <c r="C1447">
        <v>12</v>
      </c>
      <c r="D1447">
        <v>0</v>
      </c>
      <c r="E1447">
        <v>5</v>
      </c>
      <c r="F1447" t="s">
        <v>39189</v>
      </c>
      <c r="G1447" t="s">
        <v>25</v>
      </c>
      <c r="H1447" t="s">
        <v>11</v>
      </c>
      <c r="I1447" t="s">
        <v>39194</v>
      </c>
      <c r="J1447" t="s">
        <v>34660</v>
      </c>
      <c r="K1447" t="s">
        <v>34661</v>
      </c>
      <c r="L1447" t="s">
        <v>39205</v>
      </c>
      <c r="M1447" t="s">
        <v>34662</v>
      </c>
      <c r="N1447" t="s">
        <v>34662</v>
      </c>
    </row>
    <row r="1448" spans="1:14" x14ac:dyDescent="0.3">
      <c r="A1448" t="s">
        <v>38785</v>
      </c>
      <c r="B1448">
        <v>10740395</v>
      </c>
      <c r="C1448">
        <v>16</v>
      </c>
      <c r="D1448">
        <v>0</v>
      </c>
      <c r="E1448">
        <v>7</v>
      </c>
      <c r="F1448" t="s">
        <v>39190</v>
      </c>
      <c r="G1448" t="s">
        <v>25</v>
      </c>
      <c r="H1448" t="s">
        <v>11</v>
      </c>
      <c r="I1448" t="s">
        <v>39194</v>
      </c>
      <c r="J1448" t="s">
        <v>38151</v>
      </c>
      <c r="K1448" t="s">
        <v>38152</v>
      </c>
      <c r="L1448" t="s">
        <v>39206</v>
      </c>
      <c r="M1448" t="s">
        <v>37351</v>
      </c>
      <c r="N1448" t="s">
        <v>37351</v>
      </c>
    </row>
    <row r="1449" spans="1:14" x14ac:dyDescent="0.3">
      <c r="A1449" t="s">
        <v>39081</v>
      </c>
      <c r="B1449">
        <v>11682082</v>
      </c>
      <c r="C1449">
        <v>8</v>
      </c>
      <c r="D1449">
        <v>30</v>
      </c>
      <c r="E1449">
        <v>2</v>
      </c>
      <c r="F1449" t="s">
        <v>39191</v>
      </c>
      <c r="G1449" t="s">
        <v>25</v>
      </c>
      <c r="H1449" t="s">
        <v>11</v>
      </c>
      <c r="I1449" t="s">
        <v>39194</v>
      </c>
      <c r="J1449" t="s">
        <v>19635</v>
      </c>
      <c r="K1449" t="s">
        <v>19635</v>
      </c>
      <c r="L1449" t="s">
        <v>39205</v>
      </c>
      <c r="M1449" t="s">
        <v>19636</v>
      </c>
      <c r="N1449" t="s">
        <v>19637</v>
      </c>
    </row>
    <row r="1450" spans="1:14" x14ac:dyDescent="0.3">
      <c r="A1450" t="s">
        <v>38792</v>
      </c>
      <c r="B1450">
        <v>10729956</v>
      </c>
      <c r="C1450">
        <v>7</v>
      </c>
      <c r="D1450">
        <v>0</v>
      </c>
      <c r="E1450">
        <v>7</v>
      </c>
      <c r="F1450" t="s">
        <v>39191</v>
      </c>
      <c r="G1450" t="s">
        <v>53</v>
      </c>
      <c r="H1450" t="s">
        <v>5</v>
      </c>
      <c r="I1450" t="s">
        <v>39194</v>
      </c>
      <c r="J1450" t="s">
        <v>21972</v>
      </c>
      <c r="K1450" t="s">
        <v>21973</v>
      </c>
      <c r="L1450" t="s">
        <v>39208</v>
      </c>
      <c r="M1450" t="s">
        <v>21974</v>
      </c>
    </row>
    <row r="1451" spans="1:14" x14ac:dyDescent="0.3">
      <c r="A1451" t="s">
        <v>38821</v>
      </c>
      <c r="B1451">
        <v>10818391</v>
      </c>
      <c r="C1451">
        <v>10</v>
      </c>
      <c r="D1451">
        <v>30</v>
      </c>
      <c r="E1451">
        <v>1</v>
      </c>
      <c r="F1451" t="s">
        <v>39191</v>
      </c>
      <c r="G1451" t="s">
        <v>4</v>
      </c>
      <c r="H1451" t="s">
        <v>5</v>
      </c>
      <c r="I1451" t="s">
        <v>39194</v>
      </c>
      <c r="J1451" t="s">
        <v>16459</v>
      </c>
      <c r="K1451" t="s">
        <v>16460</v>
      </c>
      <c r="L1451" t="s">
        <v>39207</v>
      </c>
      <c r="M1451" t="s">
        <v>16461</v>
      </c>
      <c r="N1451" t="s">
        <v>16462</v>
      </c>
    </row>
    <row r="1452" spans="1:14" x14ac:dyDescent="0.3">
      <c r="A1452" t="s">
        <v>38906</v>
      </c>
      <c r="B1452">
        <v>11112956</v>
      </c>
      <c r="C1452">
        <v>11</v>
      </c>
      <c r="D1452">
        <v>30</v>
      </c>
      <c r="E1452">
        <v>2</v>
      </c>
      <c r="F1452" t="s">
        <v>39191</v>
      </c>
      <c r="G1452" t="s">
        <v>25</v>
      </c>
      <c r="H1452" t="s">
        <v>11</v>
      </c>
      <c r="I1452" t="s">
        <v>39195</v>
      </c>
      <c r="J1452" t="s">
        <v>21358</v>
      </c>
      <c r="K1452" t="s">
        <v>21359</v>
      </c>
      <c r="L1452" t="s">
        <v>39206</v>
      </c>
      <c r="M1452" t="s">
        <v>21360</v>
      </c>
    </row>
    <row r="1453" spans="1:14" x14ac:dyDescent="0.3">
      <c r="A1453" t="s">
        <v>38923</v>
      </c>
      <c r="B1453">
        <v>11183683</v>
      </c>
      <c r="C1453">
        <v>14</v>
      </c>
      <c r="D1453">
        <v>30</v>
      </c>
      <c r="E1453">
        <v>5</v>
      </c>
      <c r="F1453" t="s">
        <v>39190</v>
      </c>
      <c r="G1453" t="s">
        <v>25</v>
      </c>
      <c r="H1453" t="s">
        <v>11</v>
      </c>
      <c r="I1453" t="s">
        <v>39195</v>
      </c>
      <c r="J1453" t="s">
        <v>28452</v>
      </c>
      <c r="K1453" t="s">
        <v>5366</v>
      </c>
      <c r="L1453" t="s">
        <v>39210</v>
      </c>
      <c r="M1453" t="s">
        <v>28453</v>
      </c>
      <c r="N1453" t="s">
        <v>28454</v>
      </c>
    </row>
    <row r="1454" spans="1:14" x14ac:dyDescent="0.3">
      <c r="A1454" t="s">
        <v>39083</v>
      </c>
      <c r="B1454">
        <v>11689946</v>
      </c>
      <c r="C1454">
        <v>8</v>
      </c>
      <c r="D1454">
        <v>15</v>
      </c>
      <c r="E1454">
        <v>4</v>
      </c>
      <c r="F1454" t="s">
        <v>39190</v>
      </c>
      <c r="G1454" t="s">
        <v>25</v>
      </c>
      <c r="H1454" t="s">
        <v>11</v>
      </c>
      <c r="I1454" t="s">
        <v>39195</v>
      </c>
      <c r="J1454" t="s">
        <v>35540</v>
      </c>
      <c r="K1454" t="s">
        <v>35541</v>
      </c>
      <c r="L1454" t="s">
        <v>39205</v>
      </c>
      <c r="M1454" t="s">
        <v>35542</v>
      </c>
      <c r="N1454" t="s">
        <v>35543</v>
      </c>
    </row>
    <row r="1455" spans="1:14" x14ac:dyDescent="0.3">
      <c r="A1455" t="s">
        <v>38911</v>
      </c>
      <c r="B1455">
        <v>11128674</v>
      </c>
      <c r="C1455">
        <v>18</v>
      </c>
      <c r="D1455">
        <v>30</v>
      </c>
      <c r="E1455">
        <v>7</v>
      </c>
      <c r="F1455" t="s">
        <v>39191</v>
      </c>
      <c r="G1455" t="s">
        <v>58</v>
      </c>
      <c r="H1455" t="s">
        <v>5</v>
      </c>
      <c r="I1455" t="s">
        <v>39194</v>
      </c>
      <c r="J1455" t="s">
        <v>5415</v>
      </c>
      <c r="K1455" t="s">
        <v>5415</v>
      </c>
      <c r="L1455" t="s">
        <v>39205</v>
      </c>
      <c r="M1455" t="s">
        <v>5416</v>
      </c>
      <c r="N1455" t="s">
        <v>5417</v>
      </c>
    </row>
    <row r="1456" spans="1:14" x14ac:dyDescent="0.3">
      <c r="A1456" t="s">
        <v>39144</v>
      </c>
      <c r="B1456">
        <v>11944453</v>
      </c>
      <c r="C1456">
        <v>14</v>
      </c>
      <c r="D1456">
        <v>45</v>
      </c>
      <c r="E1456">
        <v>2</v>
      </c>
      <c r="F1456" t="s">
        <v>39190</v>
      </c>
      <c r="G1456" t="s">
        <v>25</v>
      </c>
      <c r="H1456" t="s">
        <v>11</v>
      </c>
      <c r="I1456" t="s">
        <v>39195</v>
      </c>
      <c r="J1456" t="s">
        <v>22857</v>
      </c>
      <c r="K1456" t="s">
        <v>22858</v>
      </c>
      <c r="L1456" t="s">
        <v>39205</v>
      </c>
      <c r="M1456" t="s">
        <v>22859</v>
      </c>
      <c r="N1456" t="s">
        <v>22860</v>
      </c>
    </row>
    <row r="1457" spans="1:14" x14ac:dyDescent="0.3">
      <c r="A1457" t="s">
        <v>38853</v>
      </c>
      <c r="B1457">
        <v>10968550</v>
      </c>
      <c r="C1457">
        <v>14</v>
      </c>
      <c r="D1457">
        <v>0</v>
      </c>
      <c r="E1457">
        <v>5</v>
      </c>
      <c r="F1457" t="s">
        <v>39191</v>
      </c>
      <c r="G1457" t="s">
        <v>53</v>
      </c>
      <c r="H1457" t="s">
        <v>5</v>
      </c>
      <c r="I1457" t="s">
        <v>39195</v>
      </c>
      <c r="J1457" t="s">
        <v>33253</v>
      </c>
      <c r="K1457" t="s">
        <v>33254</v>
      </c>
      <c r="L1457" t="s">
        <v>39206</v>
      </c>
      <c r="M1457" t="s">
        <v>33255</v>
      </c>
      <c r="N1457" t="s">
        <v>33256</v>
      </c>
    </row>
    <row r="1458" spans="1:14" x14ac:dyDescent="0.3">
      <c r="A1458" t="s">
        <v>39087</v>
      </c>
      <c r="B1458">
        <v>11703938</v>
      </c>
      <c r="C1458">
        <v>15</v>
      </c>
      <c r="D1458">
        <v>45</v>
      </c>
      <c r="E1458">
        <v>1</v>
      </c>
      <c r="F1458" t="s">
        <v>39190</v>
      </c>
      <c r="G1458" t="s">
        <v>10</v>
      </c>
      <c r="H1458" t="s">
        <v>11</v>
      </c>
      <c r="I1458" t="s">
        <v>39194</v>
      </c>
      <c r="J1458" t="s">
        <v>33951</v>
      </c>
      <c r="K1458" t="s">
        <v>33952</v>
      </c>
      <c r="L1458" t="s">
        <v>39206</v>
      </c>
      <c r="M1458" t="s">
        <v>33953</v>
      </c>
      <c r="N1458" t="s">
        <v>3104</v>
      </c>
    </row>
    <row r="1459" spans="1:14" x14ac:dyDescent="0.3">
      <c r="A1459" t="s">
        <v>38916</v>
      </c>
      <c r="B1459">
        <v>11169020</v>
      </c>
      <c r="C1459">
        <v>10</v>
      </c>
      <c r="D1459">
        <v>0</v>
      </c>
      <c r="E1459">
        <v>5</v>
      </c>
      <c r="F1459" t="s">
        <v>39191</v>
      </c>
      <c r="G1459" t="s">
        <v>10</v>
      </c>
      <c r="H1459" t="s">
        <v>11</v>
      </c>
      <c r="I1459" t="s">
        <v>39195</v>
      </c>
      <c r="J1459" t="s">
        <v>34210</v>
      </c>
      <c r="K1459" t="s">
        <v>34211</v>
      </c>
      <c r="L1459" t="s">
        <v>39205</v>
      </c>
      <c r="M1459" t="s">
        <v>34212</v>
      </c>
      <c r="N1459" t="s">
        <v>34213</v>
      </c>
    </row>
    <row r="1460" spans="1:14" x14ac:dyDescent="0.3">
      <c r="A1460" t="s">
        <v>38886</v>
      </c>
      <c r="B1460">
        <v>11028940</v>
      </c>
      <c r="C1460">
        <v>11</v>
      </c>
      <c r="D1460">
        <v>30</v>
      </c>
      <c r="E1460">
        <v>3</v>
      </c>
      <c r="F1460" t="s">
        <v>39189</v>
      </c>
      <c r="G1460" t="s">
        <v>10</v>
      </c>
      <c r="H1460" t="s">
        <v>11</v>
      </c>
      <c r="I1460" t="s">
        <v>39195</v>
      </c>
      <c r="J1460" t="s">
        <v>14818</v>
      </c>
      <c r="K1460" t="s">
        <v>14819</v>
      </c>
      <c r="L1460" t="s">
        <v>39206</v>
      </c>
      <c r="M1460" t="s">
        <v>14820</v>
      </c>
      <c r="N1460" t="s">
        <v>14821</v>
      </c>
    </row>
    <row r="1461" spans="1:14" x14ac:dyDescent="0.3">
      <c r="A1461" t="s">
        <v>38975</v>
      </c>
      <c r="B1461">
        <v>11322226</v>
      </c>
      <c r="C1461">
        <v>7</v>
      </c>
      <c r="D1461">
        <v>45</v>
      </c>
      <c r="E1461">
        <v>1</v>
      </c>
      <c r="F1461" t="s">
        <v>39189</v>
      </c>
      <c r="G1461" t="s">
        <v>25</v>
      </c>
      <c r="H1461" t="s">
        <v>11</v>
      </c>
      <c r="I1461" t="s">
        <v>39194</v>
      </c>
      <c r="J1461" t="s">
        <v>457</v>
      </c>
      <c r="K1461" t="s">
        <v>457</v>
      </c>
      <c r="L1461" t="s">
        <v>39205</v>
      </c>
      <c r="M1461" t="s">
        <v>458</v>
      </c>
      <c r="N1461" t="s">
        <v>458</v>
      </c>
    </row>
    <row r="1462" spans="1:14" x14ac:dyDescent="0.3">
      <c r="A1462" t="s">
        <v>39098</v>
      </c>
      <c r="B1462">
        <v>11745336</v>
      </c>
      <c r="C1462">
        <v>9</v>
      </c>
      <c r="D1462">
        <v>0</v>
      </c>
      <c r="E1462">
        <v>5</v>
      </c>
      <c r="F1462" t="s">
        <v>39190</v>
      </c>
      <c r="G1462" t="s">
        <v>25</v>
      </c>
      <c r="H1462" t="s">
        <v>11</v>
      </c>
      <c r="I1462" t="s">
        <v>39195</v>
      </c>
      <c r="J1462" t="s">
        <v>14484</v>
      </c>
      <c r="K1462" t="s">
        <v>14485</v>
      </c>
      <c r="L1462" t="s">
        <v>39209</v>
      </c>
      <c r="M1462" t="s">
        <v>14486</v>
      </c>
      <c r="N1462" t="s">
        <v>14487</v>
      </c>
    </row>
    <row r="1463" spans="1:14" x14ac:dyDescent="0.3">
      <c r="A1463" t="s">
        <v>39127</v>
      </c>
      <c r="B1463">
        <v>11883732</v>
      </c>
      <c r="C1463">
        <v>19</v>
      </c>
      <c r="D1463">
        <v>0</v>
      </c>
      <c r="E1463">
        <v>6</v>
      </c>
      <c r="F1463" t="s">
        <v>39190</v>
      </c>
      <c r="G1463" t="s">
        <v>10</v>
      </c>
      <c r="H1463" t="s">
        <v>11</v>
      </c>
      <c r="I1463" t="s">
        <v>39194</v>
      </c>
      <c r="J1463" t="s">
        <v>1092</v>
      </c>
      <c r="K1463" t="s">
        <v>1093</v>
      </c>
      <c r="L1463" t="s">
        <v>39209</v>
      </c>
      <c r="M1463" t="s">
        <v>1094</v>
      </c>
      <c r="N1463" t="s">
        <v>1095</v>
      </c>
    </row>
    <row r="1464" spans="1:14" x14ac:dyDescent="0.3">
      <c r="A1464" t="s">
        <v>38786</v>
      </c>
      <c r="B1464">
        <v>10732920</v>
      </c>
      <c r="C1464">
        <v>12</v>
      </c>
      <c r="D1464">
        <v>0</v>
      </c>
      <c r="E1464">
        <v>1</v>
      </c>
      <c r="F1464" t="s">
        <v>39189</v>
      </c>
      <c r="G1464" t="s">
        <v>25</v>
      </c>
      <c r="H1464" t="s">
        <v>11</v>
      </c>
      <c r="I1464" t="s">
        <v>39195</v>
      </c>
      <c r="J1464" t="s">
        <v>14671</v>
      </c>
      <c r="K1464" t="s">
        <v>14672</v>
      </c>
      <c r="L1464" t="s">
        <v>39205</v>
      </c>
      <c r="M1464" t="s">
        <v>29016</v>
      </c>
      <c r="N1464" t="s">
        <v>29016</v>
      </c>
    </row>
    <row r="1465" spans="1:14" x14ac:dyDescent="0.3">
      <c r="A1465" t="s">
        <v>38783</v>
      </c>
      <c r="B1465">
        <v>10746636</v>
      </c>
      <c r="C1465">
        <v>10</v>
      </c>
      <c r="D1465">
        <v>45</v>
      </c>
      <c r="E1465">
        <v>5</v>
      </c>
      <c r="F1465" t="s">
        <v>39189</v>
      </c>
      <c r="G1465" t="s">
        <v>25</v>
      </c>
      <c r="H1465" t="s">
        <v>11</v>
      </c>
      <c r="I1465" t="s">
        <v>39195</v>
      </c>
    </row>
    <row r="1466" spans="1:14" x14ac:dyDescent="0.3">
      <c r="A1466" t="s">
        <v>38856</v>
      </c>
      <c r="B1466">
        <v>10929101</v>
      </c>
      <c r="C1466">
        <v>15</v>
      </c>
      <c r="D1466">
        <v>0</v>
      </c>
      <c r="E1466">
        <v>1</v>
      </c>
      <c r="F1466" t="s">
        <v>39191</v>
      </c>
      <c r="G1466" t="s">
        <v>10</v>
      </c>
      <c r="H1466" t="s">
        <v>11</v>
      </c>
      <c r="I1466" t="s">
        <v>39194</v>
      </c>
      <c r="J1466" t="s">
        <v>19936</v>
      </c>
      <c r="K1466" t="s">
        <v>19937</v>
      </c>
      <c r="L1466" t="s">
        <v>39209</v>
      </c>
      <c r="M1466" t="s">
        <v>19938</v>
      </c>
      <c r="N1466" t="s">
        <v>19939</v>
      </c>
    </row>
    <row r="1467" spans="1:14" x14ac:dyDescent="0.3">
      <c r="A1467" t="s">
        <v>38927</v>
      </c>
      <c r="B1467">
        <v>11184270</v>
      </c>
      <c r="C1467">
        <v>13</v>
      </c>
      <c r="D1467">
        <v>15</v>
      </c>
      <c r="E1467">
        <v>2</v>
      </c>
      <c r="F1467" t="s">
        <v>39191</v>
      </c>
      <c r="G1467" t="s">
        <v>25</v>
      </c>
      <c r="H1467" t="s">
        <v>11</v>
      </c>
      <c r="I1467" t="s">
        <v>39195</v>
      </c>
      <c r="J1467" t="s">
        <v>30086</v>
      </c>
      <c r="K1467" t="s">
        <v>30087</v>
      </c>
      <c r="L1467" t="s">
        <v>39205</v>
      </c>
      <c r="M1467" t="s">
        <v>11815</v>
      </c>
      <c r="N1467" t="s">
        <v>30088</v>
      </c>
    </row>
    <row r="1468" spans="1:14" x14ac:dyDescent="0.3">
      <c r="A1468" t="s">
        <v>38898</v>
      </c>
      <c r="B1468">
        <v>11062903</v>
      </c>
      <c r="C1468">
        <v>16</v>
      </c>
      <c r="D1468">
        <v>0</v>
      </c>
      <c r="E1468">
        <v>1</v>
      </c>
      <c r="F1468" t="s">
        <v>39190</v>
      </c>
      <c r="G1468" t="s">
        <v>25</v>
      </c>
      <c r="H1468" t="s">
        <v>11</v>
      </c>
      <c r="I1468" t="s">
        <v>39195</v>
      </c>
      <c r="J1468" t="s">
        <v>30327</v>
      </c>
      <c r="K1468" t="s">
        <v>30328</v>
      </c>
      <c r="L1468" t="s">
        <v>39208</v>
      </c>
      <c r="M1468" t="s">
        <v>27714</v>
      </c>
      <c r="N1468" t="s">
        <v>30329</v>
      </c>
    </row>
    <row r="1469" spans="1:14" x14ac:dyDescent="0.3">
      <c r="A1469" t="s">
        <v>38838</v>
      </c>
      <c r="B1469">
        <v>10872859</v>
      </c>
      <c r="C1469">
        <v>8</v>
      </c>
      <c r="D1469">
        <v>15</v>
      </c>
      <c r="E1469">
        <v>4</v>
      </c>
      <c r="F1469" t="s">
        <v>39191</v>
      </c>
      <c r="G1469" t="s">
        <v>53</v>
      </c>
      <c r="H1469" t="s">
        <v>5</v>
      </c>
      <c r="I1469" t="s">
        <v>39194</v>
      </c>
      <c r="J1469" t="s">
        <v>4889</v>
      </c>
      <c r="K1469" t="s">
        <v>7347</v>
      </c>
      <c r="L1469" t="s">
        <v>39207</v>
      </c>
      <c r="M1469" t="s">
        <v>7348</v>
      </c>
      <c r="N1469" t="s">
        <v>7349</v>
      </c>
    </row>
    <row r="1470" spans="1:14" x14ac:dyDescent="0.3">
      <c r="A1470" t="s">
        <v>39039</v>
      </c>
      <c r="B1470">
        <v>11526656</v>
      </c>
      <c r="C1470">
        <v>15</v>
      </c>
      <c r="D1470">
        <v>0</v>
      </c>
      <c r="E1470">
        <v>2</v>
      </c>
      <c r="F1470" t="s">
        <v>39190</v>
      </c>
      <c r="G1470" t="s">
        <v>25</v>
      </c>
      <c r="H1470" t="s">
        <v>11</v>
      </c>
      <c r="J1470" t="s">
        <v>11321</v>
      </c>
      <c r="K1470" t="s">
        <v>28581</v>
      </c>
      <c r="L1470" t="s">
        <v>39209</v>
      </c>
      <c r="M1470" t="s">
        <v>38427</v>
      </c>
      <c r="N1470" t="s">
        <v>38428</v>
      </c>
    </row>
    <row r="1471" spans="1:14" x14ac:dyDescent="0.3">
      <c r="A1471" t="s">
        <v>39004</v>
      </c>
      <c r="B1471">
        <v>11447025</v>
      </c>
      <c r="C1471">
        <v>13</v>
      </c>
      <c r="D1471">
        <v>0</v>
      </c>
      <c r="E1471">
        <v>2</v>
      </c>
      <c r="F1471" t="s">
        <v>39191</v>
      </c>
      <c r="G1471" t="s">
        <v>10</v>
      </c>
      <c r="H1471" t="s">
        <v>11</v>
      </c>
      <c r="I1471" t="s">
        <v>39195</v>
      </c>
      <c r="J1471" t="s">
        <v>24743</v>
      </c>
      <c r="K1471" t="s">
        <v>24744</v>
      </c>
      <c r="L1471" t="s">
        <v>39205</v>
      </c>
      <c r="M1471" t="s">
        <v>24745</v>
      </c>
      <c r="N1471" t="s">
        <v>24746</v>
      </c>
    </row>
    <row r="1472" spans="1:14" x14ac:dyDescent="0.3">
      <c r="A1472" t="s">
        <v>38970</v>
      </c>
      <c r="B1472">
        <v>11309877</v>
      </c>
      <c r="C1472">
        <v>13</v>
      </c>
      <c r="D1472">
        <v>30</v>
      </c>
      <c r="E1472">
        <v>3</v>
      </c>
      <c r="F1472" t="s">
        <v>39191</v>
      </c>
      <c r="G1472" t="s">
        <v>53</v>
      </c>
      <c r="H1472" t="s">
        <v>5</v>
      </c>
      <c r="I1472" t="s">
        <v>39195</v>
      </c>
      <c r="J1472" t="s">
        <v>4281</v>
      </c>
      <c r="K1472" t="s">
        <v>10200</v>
      </c>
      <c r="L1472" t="s">
        <v>39208</v>
      </c>
      <c r="M1472" t="s">
        <v>10201</v>
      </c>
      <c r="N1472" t="s">
        <v>10202</v>
      </c>
    </row>
    <row r="1473" spans="1:14" x14ac:dyDescent="0.3">
      <c r="A1473" t="s">
        <v>38947</v>
      </c>
      <c r="B1473">
        <v>11232574</v>
      </c>
      <c r="C1473">
        <v>15</v>
      </c>
      <c r="D1473">
        <v>0</v>
      </c>
      <c r="E1473">
        <v>1</v>
      </c>
      <c r="F1473" t="s">
        <v>39190</v>
      </c>
      <c r="G1473" t="s">
        <v>25</v>
      </c>
      <c r="H1473" t="s">
        <v>11</v>
      </c>
      <c r="I1473" t="s">
        <v>39195</v>
      </c>
      <c r="J1473" t="s">
        <v>9043</v>
      </c>
      <c r="K1473" t="s">
        <v>9044</v>
      </c>
      <c r="L1473" t="s">
        <v>39208</v>
      </c>
      <c r="M1473" t="s">
        <v>9045</v>
      </c>
      <c r="N1473" t="s">
        <v>9045</v>
      </c>
    </row>
    <row r="1474" spans="1:14" x14ac:dyDescent="0.3">
      <c r="A1474" t="s">
        <v>39050</v>
      </c>
      <c r="B1474">
        <v>11579486</v>
      </c>
      <c r="C1474">
        <v>17</v>
      </c>
      <c r="D1474">
        <v>0</v>
      </c>
      <c r="E1474">
        <v>6</v>
      </c>
      <c r="F1474" t="s">
        <v>39190</v>
      </c>
      <c r="G1474" t="s">
        <v>25</v>
      </c>
      <c r="H1474" t="s">
        <v>11</v>
      </c>
      <c r="I1474" t="s">
        <v>39195</v>
      </c>
      <c r="J1474" t="s">
        <v>31784</v>
      </c>
      <c r="K1474" t="s">
        <v>31785</v>
      </c>
      <c r="L1474" t="s">
        <v>39209</v>
      </c>
      <c r="M1474" t="s">
        <v>31786</v>
      </c>
      <c r="N1474" t="s">
        <v>31787</v>
      </c>
    </row>
    <row r="1475" spans="1:14" x14ac:dyDescent="0.3">
      <c r="A1475" t="s">
        <v>39131</v>
      </c>
      <c r="B1475">
        <v>11866130</v>
      </c>
      <c r="C1475">
        <v>14</v>
      </c>
      <c r="D1475">
        <v>30</v>
      </c>
      <c r="E1475">
        <v>3</v>
      </c>
      <c r="F1475" t="s">
        <v>39190</v>
      </c>
      <c r="G1475" t="s">
        <v>10</v>
      </c>
      <c r="H1475" t="s">
        <v>11</v>
      </c>
      <c r="I1475" t="s">
        <v>39195</v>
      </c>
      <c r="J1475" t="s">
        <v>9235</v>
      </c>
      <c r="K1475" t="s">
        <v>9236</v>
      </c>
      <c r="L1475" t="s">
        <v>39209</v>
      </c>
      <c r="M1475" t="s">
        <v>10522</v>
      </c>
      <c r="N1475" t="s">
        <v>15180</v>
      </c>
    </row>
    <row r="1476" spans="1:14" x14ac:dyDescent="0.3">
      <c r="A1476" t="s">
        <v>38944</v>
      </c>
      <c r="B1476">
        <v>11226313</v>
      </c>
      <c r="C1476">
        <v>9</v>
      </c>
      <c r="D1476">
        <v>15</v>
      </c>
      <c r="E1476">
        <v>5</v>
      </c>
      <c r="F1476" t="s">
        <v>39190</v>
      </c>
      <c r="G1476" t="s">
        <v>25</v>
      </c>
      <c r="H1476" t="s">
        <v>11</v>
      </c>
      <c r="I1476" t="s">
        <v>39194</v>
      </c>
      <c r="J1476" t="s">
        <v>13774</v>
      </c>
      <c r="K1476" t="s">
        <v>13774</v>
      </c>
      <c r="L1476" t="s">
        <v>39207</v>
      </c>
      <c r="M1476" t="s">
        <v>13775</v>
      </c>
      <c r="N1476" t="s">
        <v>12108</v>
      </c>
    </row>
    <row r="1477" spans="1:14" x14ac:dyDescent="0.3">
      <c r="A1477" t="s">
        <v>38957</v>
      </c>
      <c r="B1477">
        <v>11306256</v>
      </c>
      <c r="C1477">
        <v>6</v>
      </c>
      <c r="D1477">
        <v>30</v>
      </c>
      <c r="E1477">
        <v>4</v>
      </c>
      <c r="F1477" t="s">
        <v>39191</v>
      </c>
      <c r="G1477" t="s">
        <v>25</v>
      </c>
      <c r="H1477" t="s">
        <v>11</v>
      </c>
      <c r="I1477" t="s">
        <v>39194</v>
      </c>
      <c r="J1477" t="s">
        <v>25423</v>
      </c>
      <c r="K1477" t="s">
        <v>25423</v>
      </c>
      <c r="L1477" t="s">
        <v>39206</v>
      </c>
      <c r="M1477" t="s">
        <v>38213</v>
      </c>
      <c r="N1477" t="s">
        <v>38214</v>
      </c>
    </row>
    <row r="1478" spans="1:14" x14ac:dyDescent="0.3">
      <c r="A1478" t="s">
        <v>39123</v>
      </c>
      <c r="B1478">
        <v>11867838</v>
      </c>
      <c r="C1478">
        <v>9</v>
      </c>
      <c r="D1478">
        <v>0</v>
      </c>
      <c r="E1478">
        <v>2</v>
      </c>
      <c r="F1478" t="s">
        <v>39190</v>
      </c>
      <c r="G1478" t="s">
        <v>25</v>
      </c>
      <c r="H1478" t="s">
        <v>11</v>
      </c>
      <c r="I1478" t="s">
        <v>39195</v>
      </c>
      <c r="J1478" t="s">
        <v>7518</v>
      </c>
      <c r="K1478" t="s">
        <v>7519</v>
      </c>
      <c r="L1478" t="s">
        <v>39209</v>
      </c>
      <c r="M1478" t="s">
        <v>7520</v>
      </c>
      <c r="N1478" t="s">
        <v>7521</v>
      </c>
    </row>
    <row r="1479" spans="1:14" x14ac:dyDescent="0.3">
      <c r="A1479" t="s">
        <v>39041</v>
      </c>
      <c r="B1479">
        <v>11534266</v>
      </c>
      <c r="C1479">
        <v>16</v>
      </c>
      <c r="D1479">
        <v>0</v>
      </c>
      <c r="E1479">
        <v>4</v>
      </c>
      <c r="F1479" t="s">
        <v>39191</v>
      </c>
      <c r="G1479" t="s">
        <v>25</v>
      </c>
      <c r="H1479" t="s">
        <v>11</v>
      </c>
      <c r="I1479" t="s">
        <v>39194</v>
      </c>
      <c r="J1479" t="s">
        <v>8602</v>
      </c>
      <c r="K1479" t="s">
        <v>8602</v>
      </c>
      <c r="L1479" t="s">
        <v>39210</v>
      </c>
      <c r="M1479" t="s">
        <v>11654</v>
      </c>
      <c r="N1479" t="s">
        <v>11655</v>
      </c>
    </row>
    <row r="1480" spans="1:14" x14ac:dyDescent="0.3">
      <c r="A1480" t="s">
        <v>38787</v>
      </c>
      <c r="B1480">
        <v>10718492</v>
      </c>
      <c r="C1480">
        <v>8</v>
      </c>
      <c r="D1480">
        <v>45</v>
      </c>
      <c r="E1480">
        <v>2</v>
      </c>
      <c r="F1480" t="s">
        <v>39190</v>
      </c>
      <c r="G1480" t="s">
        <v>10</v>
      </c>
      <c r="H1480" t="s">
        <v>11</v>
      </c>
      <c r="I1480" t="s">
        <v>39194</v>
      </c>
      <c r="J1480" t="s">
        <v>2386</v>
      </c>
      <c r="K1480" t="s">
        <v>2387</v>
      </c>
      <c r="L1480" t="s">
        <v>39207</v>
      </c>
      <c r="M1480" t="s">
        <v>2388</v>
      </c>
      <c r="N1480" t="s">
        <v>2389</v>
      </c>
    </row>
    <row r="1481" spans="1:14" x14ac:dyDescent="0.3">
      <c r="A1481" t="s">
        <v>38830</v>
      </c>
      <c r="B1481">
        <v>10893423</v>
      </c>
      <c r="C1481">
        <v>17</v>
      </c>
      <c r="D1481">
        <v>0</v>
      </c>
      <c r="E1481">
        <v>3</v>
      </c>
      <c r="F1481" t="s">
        <v>39189</v>
      </c>
      <c r="G1481" t="s">
        <v>10</v>
      </c>
      <c r="H1481" t="s">
        <v>11</v>
      </c>
      <c r="I1481" t="s">
        <v>39195</v>
      </c>
      <c r="J1481" t="s">
        <v>21463</v>
      </c>
      <c r="K1481" t="s">
        <v>21464</v>
      </c>
      <c r="L1481" t="s">
        <v>39205</v>
      </c>
      <c r="M1481" t="s">
        <v>21465</v>
      </c>
      <c r="N1481" t="s">
        <v>21466</v>
      </c>
    </row>
    <row r="1482" spans="1:14" x14ac:dyDescent="0.3">
      <c r="A1482" t="s">
        <v>38911</v>
      </c>
      <c r="B1482">
        <v>11134478</v>
      </c>
      <c r="C1482">
        <v>11</v>
      </c>
      <c r="D1482">
        <v>0</v>
      </c>
      <c r="E1482">
        <v>7</v>
      </c>
      <c r="F1482" t="s">
        <v>39191</v>
      </c>
      <c r="G1482" t="s">
        <v>58</v>
      </c>
      <c r="H1482" t="s">
        <v>5</v>
      </c>
      <c r="I1482" t="s">
        <v>39194</v>
      </c>
      <c r="J1482" t="s">
        <v>11156</v>
      </c>
      <c r="K1482" t="s">
        <v>11157</v>
      </c>
      <c r="L1482" t="s">
        <v>39207</v>
      </c>
      <c r="M1482" t="s">
        <v>11158</v>
      </c>
      <c r="N1482" t="s">
        <v>11159</v>
      </c>
    </row>
    <row r="1483" spans="1:14" x14ac:dyDescent="0.3">
      <c r="A1483" t="s">
        <v>39025</v>
      </c>
      <c r="B1483">
        <v>11479542</v>
      </c>
      <c r="C1483">
        <v>14</v>
      </c>
      <c r="D1483">
        <v>30</v>
      </c>
      <c r="E1483">
        <v>2</v>
      </c>
      <c r="F1483" t="s">
        <v>39191</v>
      </c>
      <c r="G1483" t="s">
        <v>53</v>
      </c>
      <c r="H1483" t="s">
        <v>5</v>
      </c>
      <c r="I1483" t="s">
        <v>39194</v>
      </c>
      <c r="J1483" t="s">
        <v>23099</v>
      </c>
      <c r="K1483" t="s">
        <v>20598</v>
      </c>
      <c r="L1483" t="s">
        <v>39207</v>
      </c>
      <c r="M1483" t="s">
        <v>23100</v>
      </c>
      <c r="N1483" t="s">
        <v>23100</v>
      </c>
    </row>
    <row r="1484" spans="1:14" x14ac:dyDescent="0.3">
      <c r="A1484" t="s">
        <v>38899</v>
      </c>
      <c r="B1484">
        <v>11066415</v>
      </c>
      <c r="C1484">
        <v>16</v>
      </c>
      <c r="D1484">
        <v>15</v>
      </c>
      <c r="E1484">
        <v>2</v>
      </c>
      <c r="F1484" t="s">
        <v>39190</v>
      </c>
      <c r="G1484" t="s">
        <v>10</v>
      </c>
      <c r="H1484" t="s">
        <v>11</v>
      </c>
      <c r="I1484" t="s">
        <v>39195</v>
      </c>
      <c r="J1484" t="s">
        <v>25944</v>
      </c>
      <c r="K1484" t="s">
        <v>3622</v>
      </c>
      <c r="L1484" t="s">
        <v>39206</v>
      </c>
      <c r="M1484" t="s">
        <v>25945</v>
      </c>
      <c r="N1484" t="s">
        <v>25946</v>
      </c>
    </row>
    <row r="1485" spans="1:14" x14ac:dyDescent="0.3">
      <c r="A1485" t="s">
        <v>39084</v>
      </c>
      <c r="B1485">
        <v>11696196</v>
      </c>
      <c r="C1485">
        <v>8</v>
      </c>
      <c r="D1485">
        <v>30</v>
      </c>
      <c r="E1485">
        <v>5</v>
      </c>
      <c r="F1485" t="s">
        <v>39190</v>
      </c>
      <c r="G1485" t="s">
        <v>25</v>
      </c>
      <c r="H1485" t="s">
        <v>11</v>
      </c>
      <c r="I1485" t="s">
        <v>39195</v>
      </c>
      <c r="J1485" t="s">
        <v>11311</v>
      </c>
      <c r="K1485" t="s">
        <v>11312</v>
      </c>
      <c r="L1485" t="s">
        <v>39209</v>
      </c>
      <c r="M1485" t="s">
        <v>11313</v>
      </c>
      <c r="N1485" t="s">
        <v>11314</v>
      </c>
    </row>
    <row r="1486" spans="1:14" x14ac:dyDescent="0.3">
      <c r="A1486" t="s">
        <v>39111</v>
      </c>
      <c r="B1486">
        <v>11842526</v>
      </c>
      <c r="C1486">
        <v>17</v>
      </c>
      <c r="D1486">
        <v>30</v>
      </c>
      <c r="E1486">
        <v>4</v>
      </c>
      <c r="F1486" t="s">
        <v>39191</v>
      </c>
      <c r="G1486" t="s">
        <v>944</v>
      </c>
      <c r="H1486" t="s">
        <v>11</v>
      </c>
      <c r="I1486" t="s">
        <v>39195</v>
      </c>
      <c r="J1486" t="s">
        <v>29073</v>
      </c>
      <c r="K1486" t="s">
        <v>29074</v>
      </c>
      <c r="L1486" t="s">
        <v>39205</v>
      </c>
      <c r="M1486" t="s">
        <v>29075</v>
      </c>
      <c r="N1486" t="s">
        <v>29076</v>
      </c>
    </row>
    <row r="1487" spans="1:14" x14ac:dyDescent="0.3">
      <c r="A1487" t="s">
        <v>38831</v>
      </c>
      <c r="B1487">
        <v>10850974</v>
      </c>
      <c r="C1487">
        <v>15</v>
      </c>
      <c r="D1487">
        <v>15</v>
      </c>
      <c r="E1487">
        <v>4</v>
      </c>
      <c r="F1487" t="s">
        <v>39190</v>
      </c>
      <c r="G1487" t="s">
        <v>10</v>
      </c>
      <c r="H1487" t="s">
        <v>11</v>
      </c>
      <c r="I1487" t="s">
        <v>39195</v>
      </c>
      <c r="J1487" t="s">
        <v>7628</v>
      </c>
      <c r="K1487" t="s">
        <v>7629</v>
      </c>
      <c r="L1487" t="s">
        <v>39208</v>
      </c>
      <c r="M1487" t="s">
        <v>7630</v>
      </c>
      <c r="N1487" t="s">
        <v>7631</v>
      </c>
    </row>
    <row r="1488" spans="1:14" x14ac:dyDescent="0.3">
      <c r="A1488" t="s">
        <v>38893</v>
      </c>
      <c r="B1488">
        <v>11083043</v>
      </c>
      <c r="C1488">
        <v>15</v>
      </c>
      <c r="D1488">
        <v>0</v>
      </c>
      <c r="E1488">
        <v>3</v>
      </c>
      <c r="F1488" t="s">
        <v>39191</v>
      </c>
      <c r="G1488" t="s">
        <v>53</v>
      </c>
      <c r="H1488" t="s">
        <v>5</v>
      </c>
      <c r="I1488" t="s">
        <v>39195</v>
      </c>
      <c r="J1488" t="s">
        <v>1491</v>
      </c>
      <c r="K1488" t="s">
        <v>1492</v>
      </c>
      <c r="L1488" t="s">
        <v>39209</v>
      </c>
      <c r="M1488" t="s">
        <v>1493</v>
      </c>
      <c r="N1488" t="s">
        <v>1493</v>
      </c>
    </row>
    <row r="1489" spans="1:14" x14ac:dyDescent="0.3">
      <c r="A1489" t="s">
        <v>39122</v>
      </c>
      <c r="B1489">
        <v>11876549</v>
      </c>
      <c r="C1489">
        <v>12</v>
      </c>
      <c r="D1489">
        <v>15</v>
      </c>
      <c r="E1489">
        <v>1</v>
      </c>
      <c r="F1489" t="s">
        <v>39189</v>
      </c>
      <c r="G1489" t="s">
        <v>25</v>
      </c>
      <c r="H1489" t="s">
        <v>11</v>
      </c>
      <c r="I1489" t="s">
        <v>39194</v>
      </c>
      <c r="J1489" t="s">
        <v>14752</v>
      </c>
      <c r="K1489" t="s">
        <v>1343</v>
      </c>
      <c r="L1489" t="s">
        <v>39207</v>
      </c>
      <c r="M1489" t="s">
        <v>14753</v>
      </c>
      <c r="N1489" t="s">
        <v>9373</v>
      </c>
    </row>
    <row r="1490" spans="1:14" x14ac:dyDescent="0.3">
      <c r="A1490" t="s">
        <v>38951</v>
      </c>
      <c r="B1490">
        <v>11291197</v>
      </c>
      <c r="C1490">
        <v>18</v>
      </c>
      <c r="D1490">
        <v>0</v>
      </c>
      <c r="E1490">
        <v>5</v>
      </c>
      <c r="F1490" t="s">
        <v>39191</v>
      </c>
      <c r="G1490" t="s">
        <v>25</v>
      </c>
      <c r="H1490" t="s">
        <v>11</v>
      </c>
      <c r="I1490" t="s">
        <v>39194</v>
      </c>
      <c r="J1490" t="s">
        <v>12879</v>
      </c>
      <c r="K1490" t="s">
        <v>12880</v>
      </c>
      <c r="L1490" t="s">
        <v>39210</v>
      </c>
      <c r="M1490" t="s">
        <v>12881</v>
      </c>
      <c r="N1490" t="s">
        <v>12882</v>
      </c>
    </row>
    <row r="1491" spans="1:14" x14ac:dyDescent="0.3">
      <c r="A1491" t="s">
        <v>39119</v>
      </c>
      <c r="B1491">
        <v>11822860</v>
      </c>
      <c r="C1491">
        <v>8</v>
      </c>
      <c r="D1491">
        <v>30</v>
      </c>
      <c r="E1491">
        <v>5</v>
      </c>
      <c r="F1491" t="s">
        <v>39191</v>
      </c>
      <c r="G1491" t="s">
        <v>10</v>
      </c>
      <c r="H1491" t="s">
        <v>11</v>
      </c>
      <c r="I1491" t="s">
        <v>39195</v>
      </c>
      <c r="J1491" t="s">
        <v>19364</v>
      </c>
      <c r="K1491" t="s">
        <v>24775</v>
      </c>
      <c r="L1491" t="s">
        <v>39206</v>
      </c>
      <c r="M1491" t="s">
        <v>24776</v>
      </c>
      <c r="N1491" t="s">
        <v>24777</v>
      </c>
    </row>
    <row r="1492" spans="1:14" x14ac:dyDescent="0.3">
      <c r="A1492" t="s">
        <v>38875</v>
      </c>
      <c r="B1492">
        <v>10992583</v>
      </c>
      <c r="C1492">
        <v>15</v>
      </c>
      <c r="D1492">
        <v>0</v>
      </c>
      <c r="E1492">
        <v>6</v>
      </c>
      <c r="F1492" t="s">
        <v>39191</v>
      </c>
      <c r="G1492" t="s">
        <v>25</v>
      </c>
      <c r="H1492" t="s">
        <v>11</v>
      </c>
      <c r="I1492" t="s">
        <v>39194</v>
      </c>
      <c r="J1492" t="s">
        <v>2425</v>
      </c>
      <c r="K1492" t="s">
        <v>2426</v>
      </c>
      <c r="L1492" t="s">
        <v>39205</v>
      </c>
      <c r="M1492" t="s">
        <v>2427</v>
      </c>
      <c r="N1492" t="s">
        <v>2428</v>
      </c>
    </row>
    <row r="1493" spans="1:14" x14ac:dyDescent="0.3">
      <c r="A1493" t="s">
        <v>39095</v>
      </c>
      <c r="B1493">
        <v>11732597</v>
      </c>
      <c r="C1493">
        <v>9</v>
      </c>
      <c r="D1493">
        <v>0</v>
      </c>
      <c r="E1493">
        <v>2</v>
      </c>
      <c r="F1493" t="s">
        <v>39189</v>
      </c>
      <c r="G1493" t="s">
        <v>25</v>
      </c>
      <c r="H1493" t="s">
        <v>11</v>
      </c>
      <c r="I1493" t="s">
        <v>39194</v>
      </c>
      <c r="J1493" t="s">
        <v>31370</v>
      </c>
      <c r="K1493" t="s">
        <v>31371</v>
      </c>
      <c r="L1493" t="s">
        <v>39210</v>
      </c>
      <c r="M1493" t="s">
        <v>31372</v>
      </c>
      <c r="N1493" t="s">
        <v>31372</v>
      </c>
    </row>
    <row r="1494" spans="1:14" x14ac:dyDescent="0.3">
      <c r="A1494" t="s">
        <v>39103</v>
      </c>
      <c r="B1494">
        <v>11763272</v>
      </c>
      <c r="C1494">
        <v>8</v>
      </c>
      <c r="D1494">
        <v>45</v>
      </c>
      <c r="E1494">
        <v>3</v>
      </c>
      <c r="F1494" t="s">
        <v>39191</v>
      </c>
      <c r="G1494" t="s">
        <v>53</v>
      </c>
      <c r="H1494" t="s">
        <v>5</v>
      </c>
      <c r="I1494" t="s">
        <v>39195</v>
      </c>
      <c r="J1494" t="s">
        <v>9501</v>
      </c>
      <c r="K1494" t="s">
        <v>5885</v>
      </c>
      <c r="L1494" t="s">
        <v>39209</v>
      </c>
      <c r="M1494" t="s">
        <v>9502</v>
      </c>
      <c r="N1494" t="s">
        <v>5886</v>
      </c>
    </row>
    <row r="1495" spans="1:14" x14ac:dyDescent="0.3">
      <c r="A1495" t="s">
        <v>38844</v>
      </c>
      <c r="B1495">
        <v>10923787</v>
      </c>
      <c r="C1495">
        <v>13</v>
      </c>
      <c r="D1495">
        <v>30</v>
      </c>
      <c r="E1495">
        <v>3</v>
      </c>
      <c r="F1495" t="s">
        <v>39190</v>
      </c>
      <c r="G1495" t="s">
        <v>25</v>
      </c>
      <c r="H1495" t="s">
        <v>11</v>
      </c>
      <c r="I1495" t="s">
        <v>39195</v>
      </c>
      <c r="J1495" t="s">
        <v>27886</v>
      </c>
      <c r="K1495" t="s">
        <v>27887</v>
      </c>
      <c r="L1495" t="s">
        <v>39206</v>
      </c>
      <c r="M1495" t="s">
        <v>27888</v>
      </c>
      <c r="N1495" t="s">
        <v>12308</v>
      </c>
    </row>
    <row r="1496" spans="1:14" x14ac:dyDescent="0.3">
      <c r="A1496" t="s">
        <v>39126</v>
      </c>
      <c r="B1496">
        <v>11898606</v>
      </c>
      <c r="C1496">
        <v>15</v>
      </c>
      <c r="D1496">
        <v>0</v>
      </c>
      <c r="E1496">
        <v>5</v>
      </c>
      <c r="F1496" t="s">
        <v>39189</v>
      </c>
      <c r="G1496" t="s">
        <v>10</v>
      </c>
      <c r="H1496" t="s">
        <v>11</v>
      </c>
      <c r="I1496" t="s">
        <v>39194</v>
      </c>
      <c r="J1496" t="s">
        <v>3723</v>
      </c>
      <c r="K1496" t="s">
        <v>3724</v>
      </c>
      <c r="L1496" t="s">
        <v>39205</v>
      </c>
      <c r="M1496" t="s">
        <v>3725</v>
      </c>
      <c r="N1496" t="s">
        <v>3726</v>
      </c>
    </row>
    <row r="1497" spans="1:14" x14ac:dyDescent="0.3">
      <c r="A1497" t="s">
        <v>39038</v>
      </c>
      <c r="B1497">
        <v>11529286</v>
      </c>
      <c r="C1497">
        <v>9</v>
      </c>
      <c r="D1497">
        <v>0</v>
      </c>
      <c r="E1497">
        <v>1</v>
      </c>
      <c r="F1497" t="s">
        <v>39190</v>
      </c>
      <c r="G1497" t="s">
        <v>10</v>
      </c>
      <c r="H1497" t="s">
        <v>11</v>
      </c>
      <c r="I1497" t="s">
        <v>39195</v>
      </c>
      <c r="J1497" t="s">
        <v>8534</v>
      </c>
      <c r="K1497" t="s">
        <v>8535</v>
      </c>
      <c r="L1497" t="s">
        <v>39205</v>
      </c>
      <c r="M1497" t="s">
        <v>8536</v>
      </c>
      <c r="N1497" t="s">
        <v>623</v>
      </c>
    </row>
    <row r="1498" spans="1:14" x14ac:dyDescent="0.3">
      <c r="A1498" t="s">
        <v>38857</v>
      </c>
      <c r="B1498">
        <v>10932237</v>
      </c>
      <c r="C1498">
        <v>15</v>
      </c>
      <c r="D1498">
        <v>0</v>
      </c>
      <c r="E1498">
        <v>2</v>
      </c>
      <c r="F1498" t="s">
        <v>39189</v>
      </c>
      <c r="G1498" t="s">
        <v>25</v>
      </c>
      <c r="H1498" t="s">
        <v>11</v>
      </c>
      <c r="I1498" t="s">
        <v>39195</v>
      </c>
      <c r="J1498" t="s">
        <v>585</v>
      </c>
      <c r="K1498" t="s">
        <v>586</v>
      </c>
      <c r="L1498" t="s">
        <v>39209</v>
      </c>
      <c r="M1498" t="s">
        <v>587</v>
      </c>
      <c r="N1498" t="s">
        <v>587</v>
      </c>
    </row>
    <row r="1499" spans="1:14" x14ac:dyDescent="0.3">
      <c r="A1499" t="s">
        <v>38991</v>
      </c>
      <c r="B1499">
        <v>11376706</v>
      </c>
      <c r="C1499">
        <v>8</v>
      </c>
      <c r="D1499">
        <v>30</v>
      </c>
      <c r="E1499">
        <v>3</v>
      </c>
      <c r="F1499" t="s">
        <v>39191</v>
      </c>
      <c r="G1499" t="s">
        <v>10</v>
      </c>
      <c r="H1499" t="s">
        <v>11</v>
      </c>
      <c r="I1499" t="s">
        <v>39195</v>
      </c>
      <c r="J1499" t="s">
        <v>14666</v>
      </c>
      <c r="K1499" t="s">
        <v>14667</v>
      </c>
      <c r="L1499" t="s">
        <v>39206</v>
      </c>
      <c r="M1499" t="s">
        <v>14668</v>
      </c>
      <c r="N1499" t="s">
        <v>14669</v>
      </c>
    </row>
    <row r="1500" spans="1:14" x14ac:dyDescent="0.3">
      <c r="A1500" t="s">
        <v>39083</v>
      </c>
      <c r="B1500">
        <v>11689372</v>
      </c>
      <c r="C1500">
        <v>15</v>
      </c>
      <c r="D1500">
        <v>0</v>
      </c>
      <c r="E1500">
        <v>4</v>
      </c>
      <c r="F1500" t="s">
        <v>39189</v>
      </c>
      <c r="G1500" t="s">
        <v>25</v>
      </c>
      <c r="H1500" t="s">
        <v>11</v>
      </c>
      <c r="I1500" t="s">
        <v>39195</v>
      </c>
      <c r="J1500" t="s">
        <v>27687</v>
      </c>
      <c r="K1500" t="s">
        <v>16291</v>
      </c>
      <c r="L1500" t="s">
        <v>39208</v>
      </c>
      <c r="M1500" t="s">
        <v>27688</v>
      </c>
      <c r="N1500" t="s">
        <v>27689</v>
      </c>
    </row>
    <row r="1501" spans="1:14" x14ac:dyDescent="0.3">
      <c r="A1501" t="s">
        <v>39090</v>
      </c>
      <c r="B1501">
        <v>11715740</v>
      </c>
      <c r="C1501">
        <v>14</v>
      </c>
      <c r="D1501">
        <v>15</v>
      </c>
      <c r="E1501">
        <v>4</v>
      </c>
      <c r="F1501" t="s">
        <v>39189</v>
      </c>
      <c r="G1501" t="s">
        <v>25</v>
      </c>
      <c r="H1501" t="s">
        <v>11</v>
      </c>
      <c r="I1501" t="s">
        <v>39195</v>
      </c>
      <c r="J1501" t="s">
        <v>2912</v>
      </c>
      <c r="K1501" t="s">
        <v>2913</v>
      </c>
      <c r="L1501" t="s">
        <v>39205</v>
      </c>
      <c r="M1501" t="s">
        <v>23615</v>
      </c>
      <c r="N1501" t="s">
        <v>23616</v>
      </c>
    </row>
    <row r="1502" spans="1:14" x14ac:dyDescent="0.3">
      <c r="A1502" t="s">
        <v>39105</v>
      </c>
      <c r="B1502">
        <v>11771835</v>
      </c>
      <c r="C1502">
        <v>9</v>
      </c>
      <c r="D1502">
        <v>0</v>
      </c>
      <c r="E1502">
        <v>5</v>
      </c>
      <c r="F1502" t="s">
        <v>39190</v>
      </c>
      <c r="G1502" t="s">
        <v>25</v>
      </c>
      <c r="H1502" t="s">
        <v>11</v>
      </c>
      <c r="I1502" t="s">
        <v>39195</v>
      </c>
      <c r="J1502" t="s">
        <v>23968</v>
      </c>
      <c r="K1502" t="s">
        <v>174</v>
      </c>
      <c r="L1502" t="s">
        <v>39207</v>
      </c>
      <c r="M1502" t="s">
        <v>23969</v>
      </c>
      <c r="N1502" t="s">
        <v>23970</v>
      </c>
    </row>
    <row r="1503" spans="1:14" x14ac:dyDescent="0.3">
      <c r="A1503" t="s">
        <v>39116</v>
      </c>
      <c r="B1503">
        <v>11810757</v>
      </c>
      <c r="C1503">
        <v>19</v>
      </c>
      <c r="D1503">
        <v>30</v>
      </c>
      <c r="E1503">
        <v>2</v>
      </c>
      <c r="F1503" t="s">
        <v>39189</v>
      </c>
      <c r="G1503" t="s">
        <v>25</v>
      </c>
      <c r="H1503" t="s">
        <v>11</v>
      </c>
      <c r="I1503" t="s">
        <v>39195</v>
      </c>
      <c r="J1503" t="s">
        <v>28202</v>
      </c>
      <c r="K1503" t="s">
        <v>28203</v>
      </c>
      <c r="L1503" t="s">
        <v>39205</v>
      </c>
      <c r="M1503" t="s">
        <v>28204</v>
      </c>
      <c r="N1503" t="s">
        <v>28205</v>
      </c>
    </row>
    <row r="1504" spans="1:14" x14ac:dyDescent="0.3">
      <c r="A1504" t="s">
        <v>39016</v>
      </c>
      <c r="B1504">
        <v>11497160</v>
      </c>
      <c r="C1504">
        <v>8</v>
      </c>
      <c r="D1504">
        <v>30</v>
      </c>
      <c r="E1504">
        <v>7</v>
      </c>
      <c r="F1504" t="s">
        <v>39189</v>
      </c>
      <c r="G1504" t="s">
        <v>25</v>
      </c>
      <c r="H1504" t="s">
        <v>11</v>
      </c>
      <c r="I1504" t="s">
        <v>39195</v>
      </c>
      <c r="J1504" t="s">
        <v>31752</v>
      </c>
      <c r="K1504" t="s">
        <v>31753</v>
      </c>
      <c r="L1504" t="s">
        <v>39205</v>
      </c>
      <c r="M1504" t="s">
        <v>31754</v>
      </c>
      <c r="N1504" t="s">
        <v>31754</v>
      </c>
    </row>
    <row r="1505" spans="1:14" x14ac:dyDescent="0.3">
      <c r="A1505" t="s">
        <v>38802</v>
      </c>
      <c r="B1505">
        <v>10759359</v>
      </c>
      <c r="C1505">
        <v>9</v>
      </c>
      <c r="D1505">
        <v>0</v>
      </c>
      <c r="E1505">
        <v>3</v>
      </c>
      <c r="F1505" t="s">
        <v>39191</v>
      </c>
      <c r="G1505" t="s">
        <v>25</v>
      </c>
      <c r="H1505" t="s">
        <v>11</v>
      </c>
      <c r="I1505" t="s">
        <v>39194</v>
      </c>
      <c r="J1505" t="s">
        <v>15125</v>
      </c>
      <c r="K1505" t="s">
        <v>15126</v>
      </c>
      <c r="L1505" t="s">
        <v>39205</v>
      </c>
      <c r="M1505" t="s">
        <v>25187</v>
      </c>
      <c r="N1505" t="s">
        <v>27810</v>
      </c>
    </row>
    <row r="1506" spans="1:14" x14ac:dyDescent="0.3">
      <c r="A1506" t="s">
        <v>39021</v>
      </c>
      <c r="B1506">
        <v>11471988</v>
      </c>
      <c r="C1506">
        <v>8</v>
      </c>
      <c r="D1506">
        <v>30</v>
      </c>
      <c r="E1506">
        <v>5</v>
      </c>
      <c r="F1506" t="s">
        <v>39190</v>
      </c>
      <c r="G1506" t="s">
        <v>25</v>
      </c>
      <c r="H1506" t="s">
        <v>11</v>
      </c>
      <c r="I1506" t="s">
        <v>39196</v>
      </c>
      <c r="J1506" t="s">
        <v>16162</v>
      </c>
      <c r="K1506" t="s">
        <v>16163</v>
      </c>
      <c r="L1506" t="s">
        <v>39209</v>
      </c>
      <c r="M1506" t="s">
        <v>16164</v>
      </c>
      <c r="N1506" t="s">
        <v>16165</v>
      </c>
    </row>
    <row r="1507" spans="1:14" x14ac:dyDescent="0.3">
      <c r="A1507" t="s">
        <v>39126</v>
      </c>
      <c r="B1507">
        <v>11848248</v>
      </c>
      <c r="C1507">
        <v>10</v>
      </c>
      <c r="D1507">
        <v>30</v>
      </c>
      <c r="E1507">
        <v>5</v>
      </c>
      <c r="F1507" t="s">
        <v>39189</v>
      </c>
      <c r="G1507" t="s">
        <v>25</v>
      </c>
      <c r="H1507" t="s">
        <v>11</v>
      </c>
      <c r="I1507" t="s">
        <v>39195</v>
      </c>
      <c r="J1507" t="s">
        <v>18141</v>
      </c>
      <c r="K1507" t="s">
        <v>18142</v>
      </c>
      <c r="L1507" t="s">
        <v>39205</v>
      </c>
      <c r="M1507" t="s">
        <v>18143</v>
      </c>
      <c r="N1507" t="s">
        <v>18143</v>
      </c>
    </row>
    <row r="1508" spans="1:14" x14ac:dyDescent="0.3">
      <c r="A1508" t="s">
        <v>39052</v>
      </c>
      <c r="B1508">
        <v>11582978</v>
      </c>
      <c r="C1508">
        <v>12</v>
      </c>
      <c r="D1508">
        <v>0</v>
      </c>
      <c r="E1508">
        <v>1</v>
      </c>
      <c r="F1508" t="s">
        <v>39190</v>
      </c>
      <c r="G1508" t="s">
        <v>25</v>
      </c>
      <c r="H1508" t="s">
        <v>11</v>
      </c>
      <c r="I1508" t="s">
        <v>39201</v>
      </c>
      <c r="J1508" t="s">
        <v>35210</v>
      </c>
      <c r="K1508" t="s">
        <v>35211</v>
      </c>
      <c r="L1508" t="s">
        <v>39208</v>
      </c>
      <c r="M1508" t="s">
        <v>35212</v>
      </c>
      <c r="N1508" t="s">
        <v>35212</v>
      </c>
    </row>
    <row r="1509" spans="1:14" x14ac:dyDescent="0.3">
      <c r="A1509" t="s">
        <v>38838</v>
      </c>
      <c r="B1509">
        <v>10908191</v>
      </c>
      <c r="C1509">
        <v>17</v>
      </c>
      <c r="D1509">
        <v>0</v>
      </c>
      <c r="E1509">
        <v>4</v>
      </c>
      <c r="F1509" t="s">
        <v>39189</v>
      </c>
      <c r="G1509" t="s">
        <v>25</v>
      </c>
      <c r="H1509" t="s">
        <v>11</v>
      </c>
      <c r="I1509" t="s">
        <v>39194</v>
      </c>
      <c r="J1509" t="s">
        <v>33777</v>
      </c>
      <c r="K1509" t="s">
        <v>33778</v>
      </c>
      <c r="L1509" t="s">
        <v>39211</v>
      </c>
      <c r="M1509" t="s">
        <v>33779</v>
      </c>
      <c r="N1509" t="s">
        <v>33779</v>
      </c>
    </row>
    <row r="1510" spans="1:14" x14ac:dyDescent="0.3">
      <c r="A1510" t="s">
        <v>38921</v>
      </c>
      <c r="B1510">
        <v>11184653</v>
      </c>
      <c r="C1510">
        <v>21</v>
      </c>
      <c r="D1510">
        <v>30</v>
      </c>
      <c r="E1510">
        <v>3</v>
      </c>
      <c r="F1510" t="s">
        <v>39191</v>
      </c>
      <c r="G1510" t="s">
        <v>598</v>
      </c>
      <c r="H1510" t="s">
        <v>5</v>
      </c>
      <c r="I1510" t="s">
        <v>39195</v>
      </c>
      <c r="J1510" t="s">
        <v>18760</v>
      </c>
      <c r="K1510" t="s">
        <v>18761</v>
      </c>
      <c r="L1510" t="s">
        <v>39205</v>
      </c>
      <c r="M1510" t="s">
        <v>18762</v>
      </c>
      <c r="N1510" t="s">
        <v>18763</v>
      </c>
    </row>
    <row r="1511" spans="1:14" x14ac:dyDescent="0.3">
      <c r="A1511" t="s">
        <v>39010</v>
      </c>
      <c r="B1511">
        <v>11473000</v>
      </c>
      <c r="C1511">
        <v>18</v>
      </c>
      <c r="D1511">
        <v>45</v>
      </c>
      <c r="E1511">
        <v>1</v>
      </c>
      <c r="F1511" t="s">
        <v>39191</v>
      </c>
      <c r="G1511" t="s">
        <v>53</v>
      </c>
      <c r="H1511" t="s">
        <v>5</v>
      </c>
      <c r="I1511" t="s">
        <v>39194</v>
      </c>
      <c r="J1511" t="s">
        <v>36374</v>
      </c>
      <c r="K1511" t="s">
        <v>36375</v>
      </c>
      <c r="L1511" t="s">
        <v>39205</v>
      </c>
      <c r="M1511" t="s">
        <v>36376</v>
      </c>
      <c r="N1511" t="s">
        <v>36377</v>
      </c>
    </row>
    <row r="1512" spans="1:14" x14ac:dyDescent="0.3">
      <c r="A1512" t="s">
        <v>39075</v>
      </c>
      <c r="B1512">
        <v>11661904</v>
      </c>
      <c r="C1512">
        <v>11</v>
      </c>
      <c r="D1512">
        <v>45</v>
      </c>
      <c r="E1512">
        <v>3</v>
      </c>
      <c r="F1512" t="s">
        <v>39189</v>
      </c>
      <c r="G1512" t="s">
        <v>10</v>
      </c>
      <c r="H1512" t="s">
        <v>11</v>
      </c>
      <c r="I1512" t="s">
        <v>39195</v>
      </c>
      <c r="J1512" t="s">
        <v>25775</v>
      </c>
      <c r="K1512" t="s">
        <v>25775</v>
      </c>
      <c r="L1512" t="s">
        <v>39208</v>
      </c>
      <c r="M1512" t="s">
        <v>29397</v>
      </c>
      <c r="N1512" t="s">
        <v>29398</v>
      </c>
    </row>
    <row r="1513" spans="1:14" x14ac:dyDescent="0.3">
      <c r="A1513" t="s">
        <v>39071</v>
      </c>
      <c r="B1513">
        <v>11687324</v>
      </c>
      <c r="C1513">
        <v>12</v>
      </c>
      <c r="D1513">
        <v>15</v>
      </c>
      <c r="E1513">
        <v>6</v>
      </c>
      <c r="F1513" t="s">
        <v>394</v>
      </c>
      <c r="G1513" t="s">
        <v>10</v>
      </c>
      <c r="H1513" t="s">
        <v>11</v>
      </c>
      <c r="I1513" t="s">
        <v>39194</v>
      </c>
    </row>
    <row r="1514" spans="1:14" x14ac:dyDescent="0.3">
      <c r="A1514" t="s">
        <v>38860</v>
      </c>
      <c r="B1514">
        <v>10944282</v>
      </c>
      <c r="C1514">
        <v>13</v>
      </c>
      <c r="D1514">
        <v>0</v>
      </c>
      <c r="E1514">
        <v>5</v>
      </c>
      <c r="F1514" t="s">
        <v>39189</v>
      </c>
      <c r="G1514" t="s">
        <v>25</v>
      </c>
      <c r="H1514" t="s">
        <v>11</v>
      </c>
      <c r="I1514" t="s">
        <v>39194</v>
      </c>
      <c r="J1514" t="s">
        <v>11893</v>
      </c>
      <c r="K1514" t="s">
        <v>11894</v>
      </c>
      <c r="L1514" t="s">
        <v>39206</v>
      </c>
      <c r="M1514" t="s">
        <v>11895</v>
      </c>
      <c r="N1514" t="s">
        <v>11896</v>
      </c>
    </row>
    <row r="1515" spans="1:14" x14ac:dyDescent="0.3">
      <c r="A1515" t="s">
        <v>38857</v>
      </c>
      <c r="B1515">
        <v>10935254</v>
      </c>
      <c r="C1515">
        <v>13</v>
      </c>
      <c r="D1515">
        <v>30</v>
      </c>
      <c r="E1515">
        <v>2</v>
      </c>
      <c r="F1515" t="s">
        <v>39191</v>
      </c>
      <c r="G1515" t="s">
        <v>10</v>
      </c>
      <c r="H1515" t="s">
        <v>11</v>
      </c>
      <c r="M1515" t="s">
        <v>26861</v>
      </c>
      <c r="N1515" t="s">
        <v>26862</v>
      </c>
    </row>
    <row r="1516" spans="1:14" x14ac:dyDescent="0.3">
      <c r="A1516" t="s">
        <v>39103</v>
      </c>
      <c r="B1516">
        <v>11796649</v>
      </c>
      <c r="C1516">
        <v>12</v>
      </c>
      <c r="D1516">
        <v>0</v>
      </c>
      <c r="E1516">
        <v>3</v>
      </c>
      <c r="F1516" t="s">
        <v>39190</v>
      </c>
      <c r="G1516" t="s">
        <v>25</v>
      </c>
      <c r="H1516" t="s">
        <v>11</v>
      </c>
      <c r="I1516" t="s">
        <v>39195</v>
      </c>
      <c r="J1516" t="s">
        <v>8675</v>
      </c>
      <c r="K1516" t="s">
        <v>8676</v>
      </c>
      <c r="L1516" t="s">
        <v>39211</v>
      </c>
      <c r="M1516" t="s">
        <v>8677</v>
      </c>
      <c r="N1516" t="s">
        <v>8678</v>
      </c>
    </row>
    <row r="1517" spans="1:14" x14ac:dyDescent="0.3">
      <c r="A1517" t="s">
        <v>38922</v>
      </c>
      <c r="B1517">
        <v>11141665</v>
      </c>
      <c r="C1517">
        <v>8</v>
      </c>
      <c r="D1517">
        <v>45</v>
      </c>
      <c r="E1517">
        <v>4</v>
      </c>
      <c r="F1517" t="s">
        <v>39189</v>
      </c>
      <c r="G1517" t="s">
        <v>25</v>
      </c>
      <c r="H1517" t="s">
        <v>11</v>
      </c>
      <c r="I1517" t="s">
        <v>39195</v>
      </c>
      <c r="J1517" t="s">
        <v>1703</v>
      </c>
      <c r="K1517" t="s">
        <v>1704</v>
      </c>
      <c r="L1517" t="s">
        <v>39209</v>
      </c>
      <c r="M1517" t="s">
        <v>1705</v>
      </c>
      <c r="N1517" t="s">
        <v>1705</v>
      </c>
    </row>
    <row r="1518" spans="1:14" x14ac:dyDescent="0.3">
      <c r="A1518" t="s">
        <v>39014</v>
      </c>
      <c r="B1518">
        <v>11491047</v>
      </c>
      <c r="C1518">
        <v>11</v>
      </c>
      <c r="D1518">
        <v>0</v>
      </c>
      <c r="E1518">
        <v>5</v>
      </c>
      <c r="F1518" t="s">
        <v>39189</v>
      </c>
      <c r="G1518" t="s">
        <v>25</v>
      </c>
      <c r="H1518" t="s">
        <v>11</v>
      </c>
      <c r="J1518" t="s">
        <v>1061</v>
      </c>
      <c r="K1518" t="s">
        <v>1062</v>
      </c>
      <c r="L1518" t="s">
        <v>39206</v>
      </c>
      <c r="M1518" t="s">
        <v>1063</v>
      </c>
      <c r="N1518" t="s">
        <v>1063</v>
      </c>
    </row>
    <row r="1519" spans="1:14" x14ac:dyDescent="0.3">
      <c r="A1519" t="s">
        <v>38935</v>
      </c>
      <c r="B1519">
        <v>11182592</v>
      </c>
      <c r="C1519">
        <v>15</v>
      </c>
      <c r="D1519">
        <v>0</v>
      </c>
      <c r="E1519">
        <v>3</v>
      </c>
      <c r="F1519" t="s">
        <v>39191</v>
      </c>
      <c r="G1519" t="s">
        <v>53</v>
      </c>
      <c r="H1519" t="s">
        <v>5</v>
      </c>
      <c r="I1519" t="s">
        <v>39195</v>
      </c>
      <c r="J1519" t="s">
        <v>21031</v>
      </c>
      <c r="K1519" t="s">
        <v>21032</v>
      </c>
      <c r="L1519" t="s">
        <v>39206</v>
      </c>
      <c r="M1519" t="s">
        <v>11482</v>
      </c>
      <c r="N1519" t="s">
        <v>21033</v>
      </c>
    </row>
    <row r="1520" spans="1:14" x14ac:dyDescent="0.3">
      <c r="A1520" t="s">
        <v>38846</v>
      </c>
      <c r="B1520">
        <v>10923880</v>
      </c>
      <c r="C1520">
        <v>11</v>
      </c>
      <c r="D1520">
        <v>0</v>
      </c>
      <c r="E1520">
        <v>5</v>
      </c>
      <c r="F1520" t="s">
        <v>39190</v>
      </c>
      <c r="G1520" t="s">
        <v>25</v>
      </c>
      <c r="H1520" t="s">
        <v>11</v>
      </c>
      <c r="I1520" t="s">
        <v>39194</v>
      </c>
      <c r="J1520" t="s">
        <v>14352</v>
      </c>
      <c r="K1520" t="s">
        <v>14353</v>
      </c>
      <c r="L1520" t="s">
        <v>39208</v>
      </c>
      <c r="M1520" t="s">
        <v>14354</v>
      </c>
      <c r="N1520" t="s">
        <v>14355</v>
      </c>
    </row>
    <row r="1521" spans="1:14" x14ac:dyDescent="0.3">
      <c r="A1521" t="s">
        <v>38873</v>
      </c>
      <c r="B1521">
        <v>10985631</v>
      </c>
      <c r="C1521">
        <v>14</v>
      </c>
      <c r="D1521">
        <v>15</v>
      </c>
      <c r="E1521">
        <v>4</v>
      </c>
      <c r="F1521" t="s">
        <v>39189</v>
      </c>
      <c r="G1521" t="s">
        <v>25</v>
      </c>
      <c r="H1521" t="s">
        <v>11</v>
      </c>
      <c r="I1521" t="s">
        <v>39194</v>
      </c>
      <c r="J1521" t="s">
        <v>31729</v>
      </c>
      <c r="K1521" t="s">
        <v>31730</v>
      </c>
      <c r="L1521" t="s">
        <v>39208</v>
      </c>
      <c r="M1521" t="s">
        <v>38060</v>
      </c>
      <c r="N1521" t="s">
        <v>38060</v>
      </c>
    </row>
    <row r="1522" spans="1:14" x14ac:dyDescent="0.3">
      <c r="A1522" t="s">
        <v>39059</v>
      </c>
      <c r="B1522">
        <v>11607638</v>
      </c>
      <c r="C1522">
        <v>11</v>
      </c>
      <c r="D1522">
        <v>45</v>
      </c>
      <c r="E1522">
        <v>1</v>
      </c>
      <c r="F1522" t="s">
        <v>39191</v>
      </c>
      <c r="G1522" t="s">
        <v>58</v>
      </c>
      <c r="H1522" t="s">
        <v>5</v>
      </c>
      <c r="I1522" t="s">
        <v>39196</v>
      </c>
      <c r="J1522" t="s">
        <v>28181</v>
      </c>
      <c r="K1522" t="s">
        <v>28182</v>
      </c>
      <c r="L1522" t="s">
        <v>39209</v>
      </c>
      <c r="M1522" t="s">
        <v>5254</v>
      </c>
      <c r="N1522" t="s">
        <v>5255</v>
      </c>
    </row>
    <row r="1523" spans="1:14" x14ac:dyDescent="0.3">
      <c r="A1523" t="s">
        <v>38978</v>
      </c>
      <c r="B1523">
        <v>11383251</v>
      </c>
      <c r="C1523">
        <v>19</v>
      </c>
      <c r="D1523">
        <v>30</v>
      </c>
      <c r="E1523">
        <v>4</v>
      </c>
      <c r="F1523" t="s">
        <v>39191</v>
      </c>
      <c r="G1523" t="s">
        <v>58</v>
      </c>
      <c r="H1523" t="s">
        <v>5</v>
      </c>
      <c r="I1523" t="s">
        <v>39195</v>
      </c>
      <c r="J1523" t="s">
        <v>4818</v>
      </c>
      <c r="K1523" t="s">
        <v>4818</v>
      </c>
      <c r="L1523" t="s">
        <v>39207</v>
      </c>
      <c r="M1523" t="s">
        <v>4819</v>
      </c>
      <c r="N1523" t="s">
        <v>4820</v>
      </c>
    </row>
    <row r="1524" spans="1:14" x14ac:dyDescent="0.3">
      <c r="A1524" t="s">
        <v>38976</v>
      </c>
      <c r="B1524">
        <v>11367107</v>
      </c>
      <c r="C1524">
        <v>7</v>
      </c>
      <c r="D1524">
        <v>0</v>
      </c>
      <c r="E1524">
        <v>2</v>
      </c>
      <c r="F1524" t="s">
        <v>39189</v>
      </c>
      <c r="G1524" t="s">
        <v>25</v>
      </c>
      <c r="H1524" t="s">
        <v>11</v>
      </c>
      <c r="I1524" t="s">
        <v>39194</v>
      </c>
      <c r="J1524" t="s">
        <v>23693</v>
      </c>
      <c r="K1524" t="s">
        <v>23693</v>
      </c>
      <c r="L1524" t="s">
        <v>39205</v>
      </c>
      <c r="M1524" t="s">
        <v>23694</v>
      </c>
      <c r="N1524" t="s">
        <v>23694</v>
      </c>
    </row>
    <row r="1525" spans="1:14" x14ac:dyDescent="0.3">
      <c r="A1525" t="s">
        <v>38982</v>
      </c>
      <c r="B1525">
        <v>11348198</v>
      </c>
      <c r="C1525">
        <v>12</v>
      </c>
      <c r="D1525">
        <v>30</v>
      </c>
      <c r="E1525">
        <v>1</v>
      </c>
      <c r="F1525" t="s">
        <v>39190</v>
      </c>
      <c r="G1525" t="s">
        <v>10</v>
      </c>
      <c r="H1525" t="s">
        <v>11</v>
      </c>
      <c r="I1525" t="s">
        <v>39195</v>
      </c>
      <c r="J1525" t="s">
        <v>10211</v>
      </c>
      <c r="K1525" t="s">
        <v>10212</v>
      </c>
      <c r="L1525" t="s">
        <v>39206</v>
      </c>
      <c r="M1525" t="s">
        <v>4498</v>
      </c>
      <c r="N1525" t="s">
        <v>4635</v>
      </c>
    </row>
    <row r="1526" spans="1:14" x14ac:dyDescent="0.3">
      <c r="A1526" t="s">
        <v>39075</v>
      </c>
      <c r="B1526">
        <v>11713330</v>
      </c>
      <c r="C1526">
        <v>15</v>
      </c>
      <c r="D1526">
        <v>0</v>
      </c>
      <c r="E1526">
        <v>3</v>
      </c>
      <c r="F1526" t="s">
        <v>39191</v>
      </c>
      <c r="G1526" t="s">
        <v>25</v>
      </c>
      <c r="H1526" t="s">
        <v>11</v>
      </c>
      <c r="I1526" t="s">
        <v>39195</v>
      </c>
      <c r="J1526" t="s">
        <v>29317</v>
      </c>
      <c r="K1526" t="s">
        <v>29318</v>
      </c>
      <c r="L1526" t="s">
        <v>39206</v>
      </c>
      <c r="M1526" t="s">
        <v>34937</v>
      </c>
      <c r="N1526" t="s">
        <v>29238</v>
      </c>
    </row>
    <row r="1527" spans="1:14" x14ac:dyDescent="0.3">
      <c r="A1527" t="s">
        <v>38892</v>
      </c>
      <c r="B1527">
        <v>11077171</v>
      </c>
      <c r="C1527">
        <v>12</v>
      </c>
      <c r="D1527">
        <v>30</v>
      </c>
      <c r="E1527">
        <v>2</v>
      </c>
      <c r="F1527" t="s">
        <v>39189</v>
      </c>
      <c r="G1527" t="s">
        <v>25</v>
      </c>
      <c r="H1527" t="s">
        <v>11</v>
      </c>
      <c r="I1527" t="s">
        <v>39195</v>
      </c>
      <c r="J1527" t="s">
        <v>30275</v>
      </c>
      <c r="K1527" t="s">
        <v>13705</v>
      </c>
      <c r="L1527" t="s">
        <v>39205</v>
      </c>
      <c r="M1527" t="s">
        <v>1977</v>
      </c>
      <c r="N1527" t="s">
        <v>1977</v>
      </c>
    </row>
    <row r="1528" spans="1:14" x14ac:dyDescent="0.3">
      <c r="A1528" t="s">
        <v>39046</v>
      </c>
      <c r="B1528">
        <v>11589213</v>
      </c>
      <c r="C1528">
        <v>13</v>
      </c>
      <c r="D1528">
        <v>0</v>
      </c>
      <c r="E1528">
        <v>2</v>
      </c>
      <c r="F1528" t="s">
        <v>39191</v>
      </c>
      <c r="G1528" t="s">
        <v>58</v>
      </c>
      <c r="H1528" t="s">
        <v>5</v>
      </c>
      <c r="I1528" t="s">
        <v>39195</v>
      </c>
      <c r="J1528" t="s">
        <v>2728</v>
      </c>
      <c r="K1528" t="s">
        <v>2729</v>
      </c>
      <c r="L1528" t="s">
        <v>39206</v>
      </c>
      <c r="M1528" t="s">
        <v>2730</v>
      </c>
      <c r="N1528" t="s">
        <v>2731</v>
      </c>
    </row>
    <row r="1529" spans="1:14" x14ac:dyDescent="0.3">
      <c r="A1529" t="s">
        <v>39033</v>
      </c>
      <c r="B1529">
        <v>11552416</v>
      </c>
      <c r="C1529">
        <v>13</v>
      </c>
      <c r="D1529">
        <v>0</v>
      </c>
      <c r="E1529">
        <v>3</v>
      </c>
      <c r="F1529" t="s">
        <v>39189</v>
      </c>
      <c r="G1529" t="s">
        <v>25</v>
      </c>
      <c r="H1529" t="s">
        <v>11</v>
      </c>
      <c r="I1529" t="s">
        <v>39194</v>
      </c>
      <c r="J1529" t="s">
        <v>1834</v>
      </c>
      <c r="K1529" t="s">
        <v>1835</v>
      </c>
      <c r="L1529" t="s">
        <v>39205</v>
      </c>
      <c r="M1529" t="s">
        <v>13388</v>
      </c>
      <c r="N1529" t="s">
        <v>13388</v>
      </c>
    </row>
    <row r="1530" spans="1:14" x14ac:dyDescent="0.3">
      <c r="A1530" t="s">
        <v>38899</v>
      </c>
      <c r="B1530">
        <v>11065735</v>
      </c>
      <c r="C1530">
        <v>14</v>
      </c>
      <c r="D1530">
        <v>30</v>
      </c>
      <c r="E1530">
        <v>2</v>
      </c>
      <c r="F1530" t="s">
        <v>39190</v>
      </c>
      <c r="G1530" t="s">
        <v>25</v>
      </c>
      <c r="H1530" t="s">
        <v>11</v>
      </c>
      <c r="I1530" t="s">
        <v>39194</v>
      </c>
      <c r="J1530" t="s">
        <v>19510</v>
      </c>
      <c r="K1530" t="s">
        <v>19511</v>
      </c>
      <c r="L1530" t="s">
        <v>39207</v>
      </c>
      <c r="M1530" t="s">
        <v>19512</v>
      </c>
      <c r="N1530" t="s">
        <v>19513</v>
      </c>
    </row>
    <row r="1531" spans="1:14" x14ac:dyDescent="0.3">
      <c r="A1531" t="s">
        <v>38808</v>
      </c>
      <c r="B1531">
        <v>10823565</v>
      </c>
      <c r="C1531">
        <v>13</v>
      </c>
      <c r="D1531">
        <v>0</v>
      </c>
      <c r="E1531">
        <v>2</v>
      </c>
      <c r="F1531" t="s">
        <v>39191</v>
      </c>
      <c r="G1531" t="s">
        <v>944</v>
      </c>
      <c r="H1531" t="s">
        <v>11</v>
      </c>
      <c r="I1531" t="s">
        <v>39195</v>
      </c>
      <c r="J1531" t="s">
        <v>28782</v>
      </c>
      <c r="K1531" t="s">
        <v>28783</v>
      </c>
      <c r="L1531" t="s">
        <v>39205</v>
      </c>
      <c r="M1531" t="s">
        <v>28784</v>
      </c>
      <c r="N1531" t="s">
        <v>28785</v>
      </c>
    </row>
    <row r="1532" spans="1:14" x14ac:dyDescent="0.3">
      <c r="A1532" t="s">
        <v>38967</v>
      </c>
      <c r="B1532">
        <v>11298404</v>
      </c>
      <c r="C1532">
        <v>22</v>
      </c>
      <c r="D1532">
        <v>0</v>
      </c>
      <c r="E1532">
        <v>7</v>
      </c>
      <c r="F1532" t="s">
        <v>39191</v>
      </c>
      <c r="G1532" t="s">
        <v>53</v>
      </c>
      <c r="H1532" t="s">
        <v>5</v>
      </c>
      <c r="I1532" t="s">
        <v>39195</v>
      </c>
      <c r="J1532" t="s">
        <v>24194</v>
      </c>
      <c r="K1532" t="s">
        <v>24195</v>
      </c>
      <c r="L1532" t="s">
        <v>39207</v>
      </c>
      <c r="M1532" t="s">
        <v>24196</v>
      </c>
      <c r="N1532" t="s">
        <v>24197</v>
      </c>
    </row>
    <row r="1533" spans="1:14" x14ac:dyDescent="0.3">
      <c r="A1533" t="s">
        <v>39040</v>
      </c>
      <c r="B1533">
        <v>11530864</v>
      </c>
      <c r="C1533">
        <v>7</v>
      </c>
      <c r="D1533">
        <v>30</v>
      </c>
      <c r="E1533">
        <v>3</v>
      </c>
      <c r="F1533" t="s">
        <v>39189</v>
      </c>
      <c r="G1533" t="s">
        <v>25</v>
      </c>
      <c r="H1533" t="s">
        <v>11</v>
      </c>
      <c r="I1533" t="s">
        <v>39195</v>
      </c>
      <c r="J1533" t="s">
        <v>38369</v>
      </c>
      <c r="K1533" t="s">
        <v>38370</v>
      </c>
      <c r="L1533" t="s">
        <v>39208</v>
      </c>
      <c r="M1533" t="s">
        <v>38371</v>
      </c>
      <c r="N1533" t="s">
        <v>38372</v>
      </c>
    </row>
    <row r="1534" spans="1:14" x14ac:dyDescent="0.3">
      <c r="A1534" t="s">
        <v>38825</v>
      </c>
      <c r="B1534">
        <v>10833858</v>
      </c>
      <c r="C1534">
        <v>14</v>
      </c>
      <c r="D1534">
        <v>0</v>
      </c>
      <c r="E1534">
        <v>5</v>
      </c>
      <c r="F1534" t="s">
        <v>39191</v>
      </c>
      <c r="G1534" t="s">
        <v>4</v>
      </c>
      <c r="H1534" t="s">
        <v>5</v>
      </c>
      <c r="I1534" t="s">
        <v>39195</v>
      </c>
      <c r="J1534" t="s">
        <v>33292</v>
      </c>
      <c r="K1534" t="s">
        <v>33293</v>
      </c>
      <c r="L1534" t="s">
        <v>39206</v>
      </c>
      <c r="M1534" t="s">
        <v>33294</v>
      </c>
      <c r="N1534" t="s">
        <v>33295</v>
      </c>
    </row>
    <row r="1535" spans="1:14" x14ac:dyDescent="0.3">
      <c r="A1535" t="s">
        <v>39035</v>
      </c>
      <c r="B1535">
        <v>11540842</v>
      </c>
      <c r="C1535">
        <v>9</v>
      </c>
      <c r="D1535">
        <v>0</v>
      </c>
      <c r="E1535">
        <v>5</v>
      </c>
      <c r="F1535" t="s">
        <v>452</v>
      </c>
      <c r="G1535" t="s">
        <v>10</v>
      </c>
      <c r="H1535" t="s">
        <v>11</v>
      </c>
      <c r="I1535" t="s">
        <v>39195</v>
      </c>
      <c r="J1535" t="s">
        <v>24065</v>
      </c>
      <c r="K1535" t="s">
        <v>24066</v>
      </c>
      <c r="L1535" t="s">
        <v>39205</v>
      </c>
      <c r="M1535" t="s">
        <v>24067</v>
      </c>
      <c r="N1535" t="s">
        <v>24068</v>
      </c>
    </row>
    <row r="1536" spans="1:14" x14ac:dyDescent="0.3">
      <c r="A1536" t="s">
        <v>38975</v>
      </c>
      <c r="B1536">
        <v>11322869</v>
      </c>
      <c r="C1536">
        <v>12</v>
      </c>
      <c r="D1536">
        <v>30</v>
      </c>
      <c r="E1536">
        <v>1</v>
      </c>
      <c r="F1536" t="s">
        <v>39191</v>
      </c>
      <c r="G1536" t="s">
        <v>25</v>
      </c>
      <c r="H1536" t="s">
        <v>11</v>
      </c>
      <c r="I1536" t="s">
        <v>39194</v>
      </c>
      <c r="J1536" t="s">
        <v>33997</v>
      </c>
      <c r="K1536" t="s">
        <v>33998</v>
      </c>
      <c r="L1536" t="s">
        <v>39208</v>
      </c>
      <c r="M1536" t="s">
        <v>13951</v>
      </c>
      <c r="N1536" t="s">
        <v>11148</v>
      </c>
    </row>
    <row r="1537" spans="1:14" x14ac:dyDescent="0.3">
      <c r="A1537" t="s">
        <v>38912</v>
      </c>
      <c r="B1537">
        <v>11106708</v>
      </c>
      <c r="C1537">
        <v>14</v>
      </c>
      <c r="D1537">
        <v>45</v>
      </c>
      <c r="E1537">
        <v>1</v>
      </c>
      <c r="F1537" t="s">
        <v>39189</v>
      </c>
      <c r="G1537" t="s">
        <v>25</v>
      </c>
      <c r="H1537" t="s">
        <v>11</v>
      </c>
      <c r="I1537" t="s">
        <v>39194</v>
      </c>
      <c r="J1537" t="s">
        <v>16509</v>
      </c>
      <c r="K1537" t="s">
        <v>16509</v>
      </c>
      <c r="L1537" t="s">
        <v>39205</v>
      </c>
      <c r="M1537" t="s">
        <v>16510</v>
      </c>
      <c r="N1537" t="s">
        <v>16511</v>
      </c>
    </row>
    <row r="1538" spans="1:14" x14ac:dyDescent="0.3">
      <c r="A1538" t="s">
        <v>39038</v>
      </c>
      <c r="B1538">
        <v>11521955</v>
      </c>
      <c r="C1538">
        <v>13</v>
      </c>
      <c r="D1538">
        <v>0</v>
      </c>
      <c r="E1538">
        <v>1</v>
      </c>
      <c r="F1538" t="s">
        <v>39189</v>
      </c>
      <c r="G1538" t="s">
        <v>25</v>
      </c>
      <c r="H1538" t="s">
        <v>11</v>
      </c>
      <c r="I1538" t="s">
        <v>39194</v>
      </c>
      <c r="J1538" t="s">
        <v>10694</v>
      </c>
      <c r="K1538" t="s">
        <v>10694</v>
      </c>
      <c r="L1538" t="s">
        <v>39205</v>
      </c>
      <c r="M1538" t="s">
        <v>10695</v>
      </c>
      <c r="N1538" t="s">
        <v>10696</v>
      </c>
    </row>
    <row r="1539" spans="1:14" x14ac:dyDescent="0.3">
      <c r="A1539" t="s">
        <v>39048</v>
      </c>
      <c r="B1539">
        <v>11598309</v>
      </c>
      <c r="C1539">
        <v>12</v>
      </c>
      <c r="D1539">
        <v>0</v>
      </c>
      <c r="E1539">
        <v>4</v>
      </c>
      <c r="F1539" t="s">
        <v>39191</v>
      </c>
      <c r="G1539" t="s">
        <v>25</v>
      </c>
      <c r="H1539" t="s">
        <v>11</v>
      </c>
      <c r="I1539" t="s">
        <v>39195</v>
      </c>
      <c r="J1539" t="s">
        <v>30734</v>
      </c>
      <c r="K1539" t="s">
        <v>30734</v>
      </c>
    </row>
    <row r="1540" spans="1:14" x14ac:dyDescent="0.3">
      <c r="A1540" t="s">
        <v>38968</v>
      </c>
      <c r="B1540">
        <v>11339927</v>
      </c>
      <c r="C1540">
        <v>14</v>
      </c>
      <c r="D1540">
        <v>45</v>
      </c>
      <c r="E1540">
        <v>1</v>
      </c>
      <c r="F1540" t="s">
        <v>39191</v>
      </c>
      <c r="G1540" t="s">
        <v>58</v>
      </c>
      <c r="H1540" t="s">
        <v>5</v>
      </c>
      <c r="I1540" t="s">
        <v>39195</v>
      </c>
      <c r="J1540" t="s">
        <v>18806</v>
      </c>
      <c r="K1540" t="s">
        <v>36315</v>
      </c>
      <c r="L1540" t="s">
        <v>39206</v>
      </c>
      <c r="M1540" t="s">
        <v>36316</v>
      </c>
      <c r="N1540" t="s">
        <v>36317</v>
      </c>
    </row>
    <row r="1541" spans="1:14" x14ac:dyDescent="0.3">
      <c r="A1541" t="s">
        <v>39013</v>
      </c>
      <c r="B1541">
        <v>11482310</v>
      </c>
      <c r="C1541">
        <v>23</v>
      </c>
      <c r="D1541">
        <v>0</v>
      </c>
      <c r="E1541">
        <v>4</v>
      </c>
      <c r="F1541" t="s">
        <v>39191</v>
      </c>
      <c r="G1541" t="s">
        <v>25</v>
      </c>
      <c r="H1541" t="s">
        <v>11</v>
      </c>
      <c r="I1541" t="s">
        <v>39195</v>
      </c>
      <c r="J1541" t="s">
        <v>37153</v>
      </c>
      <c r="K1541" t="s">
        <v>37154</v>
      </c>
      <c r="L1541" t="s">
        <v>39206</v>
      </c>
      <c r="M1541" t="s">
        <v>37155</v>
      </c>
      <c r="N1541" t="s">
        <v>37155</v>
      </c>
    </row>
    <row r="1542" spans="1:14" x14ac:dyDescent="0.3">
      <c r="A1542" t="s">
        <v>39131</v>
      </c>
      <c r="B1542">
        <v>11865242</v>
      </c>
      <c r="C1542">
        <v>11</v>
      </c>
      <c r="D1542">
        <v>0</v>
      </c>
      <c r="E1542">
        <v>3</v>
      </c>
      <c r="F1542" t="s">
        <v>452</v>
      </c>
      <c r="G1542" t="s">
        <v>10</v>
      </c>
      <c r="H1542" t="s">
        <v>11</v>
      </c>
      <c r="I1542" t="s">
        <v>39195</v>
      </c>
      <c r="J1542" t="s">
        <v>37641</v>
      </c>
      <c r="K1542" t="s">
        <v>37642</v>
      </c>
      <c r="L1542" t="s">
        <v>39206</v>
      </c>
      <c r="M1542" t="s">
        <v>32296</v>
      </c>
      <c r="N1542" t="s">
        <v>37643</v>
      </c>
    </row>
    <row r="1543" spans="1:14" x14ac:dyDescent="0.3">
      <c r="A1543" t="s">
        <v>39007</v>
      </c>
      <c r="B1543">
        <v>11426910</v>
      </c>
      <c r="C1543">
        <v>12</v>
      </c>
      <c r="D1543">
        <v>15</v>
      </c>
      <c r="E1543">
        <v>5</v>
      </c>
      <c r="F1543" t="s">
        <v>394</v>
      </c>
      <c r="G1543" t="s">
        <v>25</v>
      </c>
      <c r="H1543" t="s">
        <v>11</v>
      </c>
      <c r="I1543" t="s">
        <v>39195</v>
      </c>
      <c r="J1543" t="s">
        <v>4435</v>
      </c>
      <c r="K1543" t="s">
        <v>4436</v>
      </c>
      <c r="L1543" t="s">
        <v>39205</v>
      </c>
      <c r="M1543" t="s">
        <v>4437</v>
      </c>
      <c r="N1543" t="s">
        <v>4438</v>
      </c>
    </row>
    <row r="1544" spans="1:14" x14ac:dyDescent="0.3">
      <c r="A1544" t="s">
        <v>39045</v>
      </c>
      <c r="B1544">
        <v>11546639</v>
      </c>
      <c r="C1544">
        <v>8</v>
      </c>
      <c r="D1544">
        <v>30</v>
      </c>
      <c r="E1544">
        <v>1</v>
      </c>
      <c r="F1544" t="s">
        <v>39189</v>
      </c>
      <c r="G1544" t="s">
        <v>25</v>
      </c>
      <c r="H1544" t="s">
        <v>11</v>
      </c>
      <c r="I1544" t="s">
        <v>39195</v>
      </c>
      <c r="J1544" t="s">
        <v>4174</v>
      </c>
      <c r="K1544" t="s">
        <v>4175</v>
      </c>
      <c r="L1544" t="s">
        <v>39210</v>
      </c>
      <c r="M1544" t="s">
        <v>4176</v>
      </c>
      <c r="N1544" t="s">
        <v>4177</v>
      </c>
    </row>
    <row r="1545" spans="1:14" x14ac:dyDescent="0.3">
      <c r="A1545" t="s">
        <v>38856</v>
      </c>
      <c r="B1545">
        <v>10928823</v>
      </c>
      <c r="C1545">
        <v>9</v>
      </c>
      <c r="D1545">
        <v>30</v>
      </c>
      <c r="E1545">
        <v>1</v>
      </c>
      <c r="F1545" t="s">
        <v>39189</v>
      </c>
      <c r="G1545" t="s">
        <v>10</v>
      </c>
      <c r="H1545" t="s">
        <v>11</v>
      </c>
      <c r="I1545" t="s">
        <v>39195</v>
      </c>
      <c r="J1545" t="s">
        <v>822</v>
      </c>
      <c r="K1545" t="s">
        <v>1158</v>
      </c>
      <c r="L1545" t="s">
        <v>39206</v>
      </c>
      <c r="M1545" t="s">
        <v>1159</v>
      </c>
      <c r="N1545" t="s">
        <v>1160</v>
      </c>
    </row>
    <row r="1546" spans="1:14" x14ac:dyDescent="0.3">
      <c r="A1546" t="s">
        <v>38866</v>
      </c>
      <c r="B1546">
        <v>10993378</v>
      </c>
      <c r="C1546">
        <v>16</v>
      </c>
      <c r="D1546">
        <v>0</v>
      </c>
      <c r="E1546">
        <v>4</v>
      </c>
      <c r="F1546" t="s">
        <v>39189</v>
      </c>
      <c r="G1546" t="s">
        <v>10</v>
      </c>
      <c r="H1546" t="s">
        <v>11</v>
      </c>
      <c r="I1546" t="s">
        <v>39195</v>
      </c>
      <c r="J1546" t="s">
        <v>19523</v>
      </c>
      <c r="K1546" t="s">
        <v>19524</v>
      </c>
      <c r="L1546" t="s">
        <v>39207</v>
      </c>
      <c r="M1546" t="s">
        <v>21550</v>
      </c>
      <c r="N1546" t="s">
        <v>21551</v>
      </c>
    </row>
    <row r="1547" spans="1:14" x14ac:dyDescent="0.3">
      <c r="A1547" t="s">
        <v>39033</v>
      </c>
      <c r="B1547">
        <v>11509132</v>
      </c>
      <c r="C1547">
        <v>12</v>
      </c>
      <c r="D1547">
        <v>30</v>
      </c>
      <c r="E1547">
        <v>3</v>
      </c>
      <c r="F1547" t="s">
        <v>452</v>
      </c>
      <c r="G1547" t="s">
        <v>25</v>
      </c>
      <c r="H1547" t="s">
        <v>11</v>
      </c>
      <c r="I1547" t="s">
        <v>39196</v>
      </c>
      <c r="J1547" t="s">
        <v>12686</v>
      </c>
      <c r="K1547" t="s">
        <v>12687</v>
      </c>
      <c r="L1547" t="s">
        <v>39205</v>
      </c>
      <c r="M1547" t="s">
        <v>6632</v>
      </c>
      <c r="N1547" t="s">
        <v>6632</v>
      </c>
    </row>
    <row r="1548" spans="1:14" x14ac:dyDescent="0.3">
      <c r="A1548" t="s">
        <v>39097</v>
      </c>
      <c r="B1548">
        <v>11742534</v>
      </c>
      <c r="C1548">
        <v>11</v>
      </c>
      <c r="D1548">
        <v>0</v>
      </c>
      <c r="E1548">
        <v>4</v>
      </c>
      <c r="F1548" t="s">
        <v>39191</v>
      </c>
      <c r="G1548" t="s">
        <v>53</v>
      </c>
      <c r="H1548" t="s">
        <v>5</v>
      </c>
      <c r="I1548" t="s">
        <v>39195</v>
      </c>
      <c r="J1548" t="s">
        <v>36025</v>
      </c>
      <c r="K1548" t="s">
        <v>36026</v>
      </c>
      <c r="L1548" t="s">
        <v>39205</v>
      </c>
      <c r="M1548" t="s">
        <v>36027</v>
      </c>
      <c r="N1548" t="s">
        <v>36028</v>
      </c>
    </row>
    <row r="1549" spans="1:14" x14ac:dyDescent="0.3">
      <c r="A1549" t="s">
        <v>38922</v>
      </c>
      <c r="B1549">
        <v>11141730</v>
      </c>
      <c r="C1549">
        <v>9</v>
      </c>
      <c r="D1549">
        <v>0</v>
      </c>
      <c r="E1549">
        <v>4</v>
      </c>
      <c r="F1549" t="s">
        <v>39189</v>
      </c>
      <c r="G1549" t="s">
        <v>10</v>
      </c>
      <c r="H1549" t="s">
        <v>11</v>
      </c>
      <c r="I1549" t="s">
        <v>39195</v>
      </c>
      <c r="J1549" t="s">
        <v>22554</v>
      </c>
      <c r="K1549" t="s">
        <v>22555</v>
      </c>
      <c r="L1549" t="s">
        <v>39207</v>
      </c>
      <c r="M1549" t="s">
        <v>22556</v>
      </c>
      <c r="N1549" t="s">
        <v>22557</v>
      </c>
    </row>
    <row r="1550" spans="1:14" x14ac:dyDescent="0.3">
      <c r="A1550" t="s">
        <v>38803</v>
      </c>
      <c r="B1550">
        <v>10802473</v>
      </c>
      <c r="C1550">
        <v>14</v>
      </c>
      <c r="D1550">
        <v>45</v>
      </c>
      <c r="E1550">
        <v>4</v>
      </c>
      <c r="F1550" t="s">
        <v>39191</v>
      </c>
      <c r="G1550" t="s">
        <v>4</v>
      </c>
      <c r="H1550" t="s">
        <v>5</v>
      </c>
      <c r="I1550" t="s">
        <v>39195</v>
      </c>
      <c r="J1550" t="s">
        <v>35840</v>
      </c>
      <c r="K1550" t="s">
        <v>35841</v>
      </c>
      <c r="L1550" t="s">
        <v>39207</v>
      </c>
      <c r="M1550" t="s">
        <v>35842</v>
      </c>
      <c r="N1550" t="s">
        <v>35843</v>
      </c>
    </row>
    <row r="1551" spans="1:14" x14ac:dyDescent="0.3">
      <c r="A1551" t="s">
        <v>39098</v>
      </c>
      <c r="B1551">
        <v>11773726</v>
      </c>
      <c r="C1551">
        <v>10</v>
      </c>
      <c r="D1551">
        <v>0</v>
      </c>
      <c r="E1551">
        <v>5</v>
      </c>
      <c r="F1551" t="s">
        <v>39191</v>
      </c>
      <c r="G1551" t="s">
        <v>58</v>
      </c>
      <c r="H1551" t="s">
        <v>5</v>
      </c>
      <c r="I1551" t="s">
        <v>39195</v>
      </c>
      <c r="J1551" t="s">
        <v>8776</v>
      </c>
      <c r="K1551" t="s">
        <v>8777</v>
      </c>
      <c r="L1551" t="s">
        <v>39209</v>
      </c>
      <c r="M1551" t="s">
        <v>8778</v>
      </c>
      <c r="N1551" t="s">
        <v>8779</v>
      </c>
    </row>
    <row r="1552" spans="1:14" x14ac:dyDescent="0.3">
      <c r="A1552" t="s">
        <v>39089</v>
      </c>
      <c r="B1552">
        <v>11711875</v>
      </c>
      <c r="C1552">
        <v>11</v>
      </c>
      <c r="D1552">
        <v>30</v>
      </c>
      <c r="E1552">
        <v>3</v>
      </c>
      <c r="F1552" t="s">
        <v>39191</v>
      </c>
      <c r="G1552" t="s">
        <v>53</v>
      </c>
      <c r="H1552" t="s">
        <v>5</v>
      </c>
      <c r="I1552" t="s">
        <v>39195</v>
      </c>
      <c r="J1552" t="s">
        <v>11059</v>
      </c>
      <c r="K1552" t="s">
        <v>11060</v>
      </c>
      <c r="L1552" t="s">
        <v>39207</v>
      </c>
      <c r="M1552" t="s">
        <v>11061</v>
      </c>
      <c r="N1552" t="s">
        <v>11062</v>
      </c>
    </row>
    <row r="1553" spans="1:14" x14ac:dyDescent="0.3">
      <c r="A1553" t="s">
        <v>38997</v>
      </c>
      <c r="B1553">
        <v>11394292</v>
      </c>
      <c r="C1553">
        <v>7</v>
      </c>
      <c r="D1553">
        <v>15</v>
      </c>
      <c r="E1553">
        <v>2</v>
      </c>
      <c r="F1553" t="s">
        <v>39191</v>
      </c>
      <c r="G1553" t="s">
        <v>10</v>
      </c>
      <c r="H1553" t="s">
        <v>11</v>
      </c>
      <c r="I1553" t="s">
        <v>39195</v>
      </c>
      <c r="J1553" t="s">
        <v>19506</v>
      </c>
      <c r="K1553" t="s">
        <v>19507</v>
      </c>
      <c r="L1553" t="s">
        <v>39205</v>
      </c>
      <c r="M1553" t="s">
        <v>19508</v>
      </c>
      <c r="N1553" t="s">
        <v>19509</v>
      </c>
    </row>
    <row r="1554" spans="1:14" x14ac:dyDescent="0.3">
      <c r="A1554" t="s">
        <v>39098</v>
      </c>
      <c r="B1554">
        <v>11745313</v>
      </c>
      <c r="C1554">
        <v>10</v>
      </c>
      <c r="D1554">
        <v>0</v>
      </c>
      <c r="E1554">
        <v>5</v>
      </c>
      <c r="F1554" t="s">
        <v>39191</v>
      </c>
      <c r="G1554" t="s">
        <v>25</v>
      </c>
      <c r="H1554" t="s">
        <v>11</v>
      </c>
      <c r="I1554" t="s">
        <v>39194</v>
      </c>
      <c r="J1554" t="s">
        <v>1948</v>
      </c>
      <c r="K1554" t="s">
        <v>1949</v>
      </c>
      <c r="L1554" t="s">
        <v>39207</v>
      </c>
      <c r="M1554" t="s">
        <v>1950</v>
      </c>
      <c r="N1554" t="s">
        <v>1951</v>
      </c>
    </row>
    <row r="1555" spans="1:14" x14ac:dyDescent="0.3">
      <c r="A1555" t="s">
        <v>38794</v>
      </c>
      <c r="B1555">
        <v>10776140</v>
      </c>
      <c r="C1555">
        <v>12</v>
      </c>
      <c r="D1555">
        <v>0</v>
      </c>
      <c r="E1555">
        <v>2</v>
      </c>
      <c r="F1555" t="s">
        <v>39189</v>
      </c>
      <c r="G1555" t="s">
        <v>10</v>
      </c>
      <c r="H1555" t="s">
        <v>11</v>
      </c>
      <c r="I1555" t="s">
        <v>39195</v>
      </c>
      <c r="J1555" t="s">
        <v>35120</v>
      </c>
      <c r="K1555" t="s">
        <v>20331</v>
      </c>
      <c r="L1555" t="s">
        <v>39207</v>
      </c>
      <c r="M1555" t="s">
        <v>35121</v>
      </c>
      <c r="N1555" t="s">
        <v>35121</v>
      </c>
    </row>
    <row r="1556" spans="1:14" x14ac:dyDescent="0.3">
      <c r="A1556" t="s">
        <v>38887</v>
      </c>
      <c r="B1556">
        <v>11031194</v>
      </c>
      <c r="C1556">
        <v>8</v>
      </c>
      <c r="D1556">
        <v>0</v>
      </c>
      <c r="E1556">
        <v>4</v>
      </c>
      <c r="F1556" t="s">
        <v>394</v>
      </c>
      <c r="G1556" t="s">
        <v>25</v>
      </c>
      <c r="H1556" t="s">
        <v>11</v>
      </c>
      <c r="I1556" t="s">
        <v>39194</v>
      </c>
      <c r="J1556" t="s">
        <v>2413</v>
      </c>
      <c r="K1556" t="s">
        <v>2413</v>
      </c>
      <c r="L1556" t="s">
        <v>39208</v>
      </c>
      <c r="M1556" t="s">
        <v>2414</v>
      </c>
      <c r="N1556" t="s">
        <v>2415</v>
      </c>
    </row>
    <row r="1557" spans="1:14" x14ac:dyDescent="0.3">
      <c r="A1557" t="s">
        <v>38804</v>
      </c>
      <c r="B1557">
        <v>10813511</v>
      </c>
      <c r="C1557">
        <v>11</v>
      </c>
      <c r="D1557">
        <v>45</v>
      </c>
      <c r="E1557">
        <v>5</v>
      </c>
      <c r="F1557" t="s">
        <v>39191</v>
      </c>
      <c r="G1557" t="s">
        <v>25</v>
      </c>
      <c r="H1557" t="s">
        <v>11</v>
      </c>
      <c r="I1557" t="s">
        <v>39195</v>
      </c>
      <c r="J1557" t="s">
        <v>12280</v>
      </c>
      <c r="K1557" t="s">
        <v>12281</v>
      </c>
      <c r="L1557" t="s">
        <v>39206</v>
      </c>
      <c r="M1557" t="s">
        <v>12282</v>
      </c>
      <c r="N1557" t="s">
        <v>12283</v>
      </c>
    </row>
    <row r="1558" spans="1:14" x14ac:dyDescent="0.3">
      <c r="A1558" t="s">
        <v>39061</v>
      </c>
      <c r="B1558">
        <v>11616263</v>
      </c>
      <c r="C1558">
        <v>9</v>
      </c>
      <c r="D1558">
        <v>15</v>
      </c>
      <c r="E1558">
        <v>3</v>
      </c>
      <c r="F1558" t="s">
        <v>39190</v>
      </c>
      <c r="G1558" t="s">
        <v>25</v>
      </c>
      <c r="H1558" t="s">
        <v>11</v>
      </c>
      <c r="I1558" t="s">
        <v>39195</v>
      </c>
      <c r="J1558" t="s">
        <v>27819</v>
      </c>
      <c r="K1558" t="s">
        <v>27820</v>
      </c>
      <c r="L1558" t="s">
        <v>39205</v>
      </c>
      <c r="M1558" t="s">
        <v>22416</v>
      </c>
      <c r="N1558" t="s">
        <v>27821</v>
      </c>
    </row>
    <row r="1559" spans="1:14" x14ac:dyDescent="0.3">
      <c r="A1559" t="s">
        <v>38871</v>
      </c>
      <c r="B1559">
        <v>10977720</v>
      </c>
      <c r="C1559">
        <v>9</v>
      </c>
      <c r="D1559">
        <v>15</v>
      </c>
      <c r="E1559">
        <v>2</v>
      </c>
      <c r="F1559" t="s">
        <v>39191</v>
      </c>
      <c r="G1559" t="s">
        <v>25</v>
      </c>
      <c r="H1559" t="s">
        <v>11</v>
      </c>
      <c r="I1559" t="s">
        <v>39195</v>
      </c>
      <c r="J1559" t="s">
        <v>9781</v>
      </c>
      <c r="K1559" t="s">
        <v>9782</v>
      </c>
      <c r="L1559" t="s">
        <v>39207</v>
      </c>
      <c r="M1559" t="s">
        <v>9783</v>
      </c>
      <c r="N1559" t="s">
        <v>9783</v>
      </c>
    </row>
    <row r="1560" spans="1:14" x14ac:dyDescent="0.3">
      <c r="A1560" t="s">
        <v>39017</v>
      </c>
      <c r="B1560">
        <v>11455730</v>
      </c>
      <c r="C1560">
        <v>15</v>
      </c>
      <c r="D1560">
        <v>45</v>
      </c>
      <c r="E1560">
        <v>1</v>
      </c>
      <c r="F1560" t="s">
        <v>39190</v>
      </c>
      <c r="G1560" t="s">
        <v>10</v>
      </c>
      <c r="H1560" t="s">
        <v>11</v>
      </c>
      <c r="I1560" t="s">
        <v>39195</v>
      </c>
      <c r="J1560" t="s">
        <v>1879</v>
      </c>
      <c r="K1560" t="s">
        <v>1880</v>
      </c>
      <c r="L1560" t="s">
        <v>39205</v>
      </c>
      <c r="M1560" t="s">
        <v>1881</v>
      </c>
      <c r="N1560" t="s">
        <v>1882</v>
      </c>
    </row>
    <row r="1561" spans="1:14" x14ac:dyDescent="0.3">
      <c r="A1561" t="s">
        <v>39090</v>
      </c>
      <c r="B1561">
        <v>11761527</v>
      </c>
      <c r="C1561">
        <v>12</v>
      </c>
      <c r="D1561">
        <v>0</v>
      </c>
      <c r="E1561">
        <v>4</v>
      </c>
      <c r="F1561" t="s">
        <v>39189</v>
      </c>
      <c r="G1561" t="s">
        <v>10</v>
      </c>
      <c r="H1561" t="s">
        <v>11</v>
      </c>
      <c r="I1561" t="s">
        <v>39194</v>
      </c>
      <c r="J1561" t="s">
        <v>36127</v>
      </c>
      <c r="K1561" t="s">
        <v>36128</v>
      </c>
      <c r="L1561" t="s">
        <v>39208</v>
      </c>
      <c r="M1561" t="s">
        <v>22741</v>
      </c>
      <c r="N1561" t="s">
        <v>22741</v>
      </c>
    </row>
    <row r="1562" spans="1:14" x14ac:dyDescent="0.3">
      <c r="A1562" t="s">
        <v>39000</v>
      </c>
      <c r="B1562">
        <v>11404794</v>
      </c>
      <c r="C1562">
        <v>8</v>
      </c>
      <c r="D1562">
        <v>30</v>
      </c>
      <c r="E1562">
        <v>5</v>
      </c>
      <c r="F1562" t="s">
        <v>39191</v>
      </c>
      <c r="G1562" t="s">
        <v>53</v>
      </c>
      <c r="H1562" t="s">
        <v>5</v>
      </c>
      <c r="I1562" t="s">
        <v>39195</v>
      </c>
      <c r="J1562" t="s">
        <v>18280</v>
      </c>
      <c r="K1562" t="s">
        <v>18281</v>
      </c>
      <c r="L1562" t="s">
        <v>39208</v>
      </c>
      <c r="M1562" t="s">
        <v>18282</v>
      </c>
      <c r="N1562" t="s">
        <v>18283</v>
      </c>
    </row>
    <row r="1563" spans="1:14" x14ac:dyDescent="0.3">
      <c r="A1563" t="s">
        <v>38907</v>
      </c>
      <c r="B1563">
        <v>11136269</v>
      </c>
      <c r="C1563">
        <v>15</v>
      </c>
      <c r="D1563">
        <v>45</v>
      </c>
      <c r="E1563">
        <v>3</v>
      </c>
      <c r="F1563" t="s">
        <v>39191</v>
      </c>
      <c r="G1563" t="s">
        <v>25</v>
      </c>
      <c r="H1563" t="s">
        <v>11</v>
      </c>
      <c r="I1563" t="s">
        <v>39195</v>
      </c>
      <c r="J1563" t="s">
        <v>23829</v>
      </c>
      <c r="K1563" t="s">
        <v>23830</v>
      </c>
      <c r="L1563" t="s">
        <v>39208</v>
      </c>
      <c r="M1563" t="s">
        <v>23831</v>
      </c>
      <c r="N1563" t="s">
        <v>5055</v>
      </c>
    </row>
    <row r="1564" spans="1:14" x14ac:dyDescent="0.3">
      <c r="A1564" t="s">
        <v>38972</v>
      </c>
      <c r="B1564">
        <v>11341947</v>
      </c>
      <c r="C1564">
        <v>17</v>
      </c>
      <c r="D1564">
        <v>30</v>
      </c>
      <c r="E1564">
        <v>5</v>
      </c>
      <c r="F1564" t="s">
        <v>39191</v>
      </c>
      <c r="G1564" t="s">
        <v>10</v>
      </c>
      <c r="H1564" t="s">
        <v>11</v>
      </c>
      <c r="I1564" t="s">
        <v>39194</v>
      </c>
      <c r="J1564" t="s">
        <v>4873</v>
      </c>
      <c r="K1564" t="s">
        <v>4874</v>
      </c>
      <c r="L1564" t="s">
        <v>39206</v>
      </c>
      <c r="M1564" t="s">
        <v>4875</v>
      </c>
      <c r="N1564" t="s">
        <v>4876</v>
      </c>
    </row>
    <row r="1565" spans="1:14" x14ac:dyDescent="0.3">
      <c r="A1565" t="s">
        <v>38882</v>
      </c>
      <c r="B1565">
        <v>11037573</v>
      </c>
      <c r="C1565">
        <v>16</v>
      </c>
      <c r="D1565">
        <v>30</v>
      </c>
      <c r="E1565">
        <v>6</v>
      </c>
      <c r="F1565" t="s">
        <v>39191</v>
      </c>
      <c r="G1565" t="s">
        <v>25</v>
      </c>
      <c r="H1565" t="s">
        <v>11</v>
      </c>
      <c r="I1565" t="s">
        <v>39194</v>
      </c>
      <c r="J1565" t="s">
        <v>300</v>
      </c>
      <c r="K1565" t="s">
        <v>301</v>
      </c>
      <c r="L1565" t="s">
        <v>39205</v>
      </c>
      <c r="M1565" t="s">
        <v>302</v>
      </c>
      <c r="N1565" t="s">
        <v>303</v>
      </c>
    </row>
    <row r="1566" spans="1:14" x14ac:dyDescent="0.3">
      <c r="A1566" t="s">
        <v>38862</v>
      </c>
      <c r="B1566">
        <v>10993198</v>
      </c>
      <c r="C1566">
        <v>16</v>
      </c>
      <c r="D1566">
        <v>15</v>
      </c>
      <c r="E1566">
        <v>7</v>
      </c>
      <c r="F1566" t="s">
        <v>39191</v>
      </c>
      <c r="G1566" t="s">
        <v>58</v>
      </c>
      <c r="H1566" t="s">
        <v>5</v>
      </c>
      <c r="I1566" t="s">
        <v>39195</v>
      </c>
      <c r="J1566" t="s">
        <v>11537</v>
      </c>
      <c r="K1566" t="s">
        <v>11538</v>
      </c>
      <c r="L1566" t="s">
        <v>39205</v>
      </c>
      <c r="M1566" t="s">
        <v>11539</v>
      </c>
      <c r="N1566" t="s">
        <v>11540</v>
      </c>
    </row>
    <row r="1567" spans="1:14" x14ac:dyDescent="0.3">
      <c r="A1567" t="s">
        <v>38974</v>
      </c>
      <c r="B1567">
        <v>11320806</v>
      </c>
      <c r="C1567">
        <v>11</v>
      </c>
      <c r="D1567">
        <v>30</v>
      </c>
      <c r="E1567">
        <v>7</v>
      </c>
      <c r="F1567" t="s">
        <v>39191</v>
      </c>
      <c r="G1567" t="s">
        <v>10</v>
      </c>
      <c r="H1567" t="s">
        <v>11</v>
      </c>
      <c r="I1567" t="s">
        <v>39195</v>
      </c>
      <c r="J1567" t="s">
        <v>32810</v>
      </c>
      <c r="K1567" t="s">
        <v>32811</v>
      </c>
      <c r="L1567" t="s">
        <v>39206</v>
      </c>
      <c r="M1567" t="s">
        <v>32812</v>
      </c>
      <c r="N1567" t="s">
        <v>32813</v>
      </c>
    </row>
    <row r="1568" spans="1:14" x14ac:dyDescent="0.3">
      <c r="A1568" t="s">
        <v>38964</v>
      </c>
      <c r="B1568">
        <v>11328371</v>
      </c>
      <c r="C1568">
        <v>13</v>
      </c>
      <c r="D1568">
        <v>15</v>
      </c>
      <c r="E1568">
        <v>4</v>
      </c>
      <c r="F1568" t="s">
        <v>39191</v>
      </c>
      <c r="G1568" t="s">
        <v>58</v>
      </c>
      <c r="H1568" t="s">
        <v>5</v>
      </c>
      <c r="I1568" t="s">
        <v>39194</v>
      </c>
      <c r="J1568" t="s">
        <v>34324</v>
      </c>
      <c r="K1568" t="s">
        <v>34325</v>
      </c>
      <c r="L1568" t="s">
        <v>39205</v>
      </c>
      <c r="M1568" t="s">
        <v>34326</v>
      </c>
      <c r="N1568" t="s">
        <v>34327</v>
      </c>
    </row>
    <row r="1569" spans="1:14" x14ac:dyDescent="0.3">
      <c r="A1569" t="s">
        <v>39094</v>
      </c>
      <c r="B1569">
        <v>11727389</v>
      </c>
      <c r="C1569">
        <v>15</v>
      </c>
      <c r="D1569">
        <v>0</v>
      </c>
      <c r="E1569">
        <v>1</v>
      </c>
      <c r="F1569" t="s">
        <v>39189</v>
      </c>
      <c r="G1569" t="s">
        <v>25</v>
      </c>
      <c r="H1569" t="s">
        <v>11</v>
      </c>
      <c r="I1569" t="s">
        <v>39195</v>
      </c>
      <c r="J1569" t="s">
        <v>26758</v>
      </c>
      <c r="K1569" t="s">
        <v>26759</v>
      </c>
      <c r="L1569" t="s">
        <v>39205</v>
      </c>
      <c r="M1569" t="s">
        <v>26242</v>
      </c>
      <c r="N1569" t="s">
        <v>26242</v>
      </c>
    </row>
    <row r="1570" spans="1:14" x14ac:dyDescent="0.3">
      <c r="A1570" t="s">
        <v>39106</v>
      </c>
      <c r="B1570">
        <v>11775819</v>
      </c>
      <c r="C1570">
        <v>13</v>
      </c>
      <c r="D1570">
        <v>30</v>
      </c>
      <c r="E1570">
        <v>6</v>
      </c>
      <c r="F1570" t="s">
        <v>39191</v>
      </c>
      <c r="G1570" t="s">
        <v>53</v>
      </c>
      <c r="H1570" t="s">
        <v>5</v>
      </c>
      <c r="I1570" t="s">
        <v>39195</v>
      </c>
      <c r="J1570" t="s">
        <v>16173</v>
      </c>
      <c r="K1570" t="s">
        <v>16174</v>
      </c>
      <c r="L1570" t="s">
        <v>39210</v>
      </c>
      <c r="M1570" t="s">
        <v>16175</v>
      </c>
      <c r="N1570" t="s">
        <v>16176</v>
      </c>
    </row>
    <row r="1571" spans="1:14" x14ac:dyDescent="0.3">
      <c r="A1571" t="s">
        <v>39069</v>
      </c>
      <c r="B1571">
        <v>11642432</v>
      </c>
      <c r="C1571">
        <v>9</v>
      </c>
      <c r="D1571">
        <v>0</v>
      </c>
      <c r="E1571">
        <v>4</v>
      </c>
      <c r="F1571" t="s">
        <v>39190</v>
      </c>
      <c r="G1571" t="s">
        <v>25</v>
      </c>
      <c r="H1571" t="s">
        <v>11</v>
      </c>
      <c r="I1571" t="s">
        <v>39194</v>
      </c>
      <c r="J1571" t="s">
        <v>5547</v>
      </c>
      <c r="K1571" t="s">
        <v>5548</v>
      </c>
      <c r="L1571" t="s">
        <v>39206</v>
      </c>
      <c r="M1571" t="s">
        <v>3585</v>
      </c>
      <c r="N1571" t="s">
        <v>5549</v>
      </c>
    </row>
    <row r="1572" spans="1:14" x14ac:dyDescent="0.3">
      <c r="A1572" t="s">
        <v>38935</v>
      </c>
      <c r="B1572">
        <v>11206960</v>
      </c>
      <c r="C1572">
        <v>10</v>
      </c>
      <c r="D1572">
        <v>15</v>
      </c>
      <c r="E1572">
        <v>3</v>
      </c>
      <c r="F1572" t="s">
        <v>39191</v>
      </c>
      <c r="G1572" t="s">
        <v>53</v>
      </c>
      <c r="H1572" t="s">
        <v>5</v>
      </c>
      <c r="I1572" t="s">
        <v>39194</v>
      </c>
      <c r="J1572" t="s">
        <v>5550</v>
      </c>
      <c r="K1572" t="s">
        <v>5551</v>
      </c>
      <c r="L1572" t="s">
        <v>39205</v>
      </c>
      <c r="M1572" t="s">
        <v>5552</v>
      </c>
      <c r="N1572" t="s">
        <v>5553</v>
      </c>
    </row>
    <row r="1573" spans="1:14" x14ac:dyDescent="0.3">
      <c r="A1573" t="s">
        <v>38807</v>
      </c>
      <c r="B1573">
        <v>10774225</v>
      </c>
      <c r="C1573">
        <v>8</v>
      </c>
      <c r="D1573">
        <v>0</v>
      </c>
      <c r="E1573">
        <v>1</v>
      </c>
      <c r="F1573" t="s">
        <v>39190</v>
      </c>
      <c r="G1573" t="s">
        <v>25</v>
      </c>
      <c r="H1573" t="s">
        <v>11</v>
      </c>
      <c r="I1573" t="s">
        <v>39195</v>
      </c>
      <c r="J1573" t="s">
        <v>17359</v>
      </c>
      <c r="K1573" t="s">
        <v>17360</v>
      </c>
      <c r="L1573" t="s">
        <v>39210</v>
      </c>
      <c r="M1573" t="s">
        <v>17361</v>
      </c>
      <c r="N1573" t="s">
        <v>17362</v>
      </c>
    </row>
    <row r="1574" spans="1:14" x14ac:dyDescent="0.3">
      <c r="A1574" t="s">
        <v>39088</v>
      </c>
      <c r="B1574">
        <v>11707260</v>
      </c>
      <c r="C1574">
        <v>14</v>
      </c>
      <c r="D1574">
        <v>0</v>
      </c>
      <c r="E1574">
        <v>2</v>
      </c>
      <c r="F1574" t="s">
        <v>39189</v>
      </c>
      <c r="G1574" t="s">
        <v>25</v>
      </c>
      <c r="H1574" t="s">
        <v>11</v>
      </c>
      <c r="I1574" t="s">
        <v>39195</v>
      </c>
      <c r="J1574" t="s">
        <v>26499</v>
      </c>
      <c r="K1574" t="s">
        <v>26500</v>
      </c>
      <c r="L1574" t="s">
        <v>39205</v>
      </c>
      <c r="M1574" t="s">
        <v>26501</v>
      </c>
      <c r="N1574" t="s">
        <v>26502</v>
      </c>
    </row>
    <row r="1575" spans="1:14" x14ac:dyDescent="0.3">
      <c r="A1575" t="s">
        <v>39084</v>
      </c>
      <c r="B1575">
        <v>11695240</v>
      </c>
      <c r="C1575">
        <v>17</v>
      </c>
      <c r="D1575">
        <v>30</v>
      </c>
      <c r="E1575">
        <v>5</v>
      </c>
      <c r="F1575" t="s">
        <v>39190</v>
      </c>
      <c r="G1575" t="s">
        <v>25</v>
      </c>
      <c r="H1575" t="s">
        <v>11</v>
      </c>
      <c r="I1575" t="s">
        <v>39195</v>
      </c>
      <c r="J1575" t="s">
        <v>36408</v>
      </c>
      <c r="K1575" t="s">
        <v>8001</v>
      </c>
      <c r="L1575" t="s">
        <v>39205</v>
      </c>
      <c r="M1575" t="s">
        <v>36409</v>
      </c>
      <c r="N1575" t="s">
        <v>8003</v>
      </c>
    </row>
    <row r="1576" spans="1:14" x14ac:dyDescent="0.3">
      <c r="A1576" t="s">
        <v>38914</v>
      </c>
      <c r="B1576">
        <v>11115568</v>
      </c>
      <c r="C1576">
        <v>20</v>
      </c>
      <c r="D1576">
        <v>15</v>
      </c>
      <c r="E1576">
        <v>3</v>
      </c>
      <c r="F1576" t="s">
        <v>39191</v>
      </c>
      <c r="G1576" t="s">
        <v>10</v>
      </c>
      <c r="H1576" t="s">
        <v>11</v>
      </c>
      <c r="I1576" t="s">
        <v>39194</v>
      </c>
      <c r="J1576" t="s">
        <v>6847</v>
      </c>
      <c r="K1576" t="s">
        <v>6848</v>
      </c>
      <c r="L1576" t="s">
        <v>39207</v>
      </c>
      <c r="M1576" t="s">
        <v>6849</v>
      </c>
      <c r="N1576" t="s">
        <v>6849</v>
      </c>
    </row>
    <row r="1577" spans="1:14" x14ac:dyDescent="0.3">
      <c r="A1577" t="s">
        <v>38970</v>
      </c>
      <c r="B1577">
        <v>11308927</v>
      </c>
      <c r="C1577">
        <v>8</v>
      </c>
      <c r="D1577">
        <v>30</v>
      </c>
      <c r="E1577">
        <v>3</v>
      </c>
      <c r="F1577" t="s">
        <v>39189</v>
      </c>
      <c r="G1577" t="s">
        <v>25</v>
      </c>
      <c r="H1577" t="s">
        <v>11</v>
      </c>
      <c r="I1577" t="s">
        <v>39195</v>
      </c>
      <c r="J1577" t="s">
        <v>23160</v>
      </c>
      <c r="K1577" t="s">
        <v>23161</v>
      </c>
      <c r="L1577" t="s">
        <v>39207</v>
      </c>
      <c r="M1577" t="s">
        <v>23162</v>
      </c>
    </row>
    <row r="1578" spans="1:14" x14ac:dyDescent="0.3">
      <c r="A1578" t="s">
        <v>39032</v>
      </c>
      <c r="B1578">
        <v>11547879</v>
      </c>
      <c r="C1578">
        <v>15</v>
      </c>
      <c r="D1578">
        <v>30</v>
      </c>
      <c r="E1578">
        <v>2</v>
      </c>
      <c r="F1578" t="s">
        <v>39190</v>
      </c>
      <c r="G1578" t="s">
        <v>25</v>
      </c>
      <c r="H1578" t="s">
        <v>11</v>
      </c>
      <c r="I1578" t="s">
        <v>39194</v>
      </c>
      <c r="J1578" t="s">
        <v>29823</v>
      </c>
      <c r="K1578" t="s">
        <v>29823</v>
      </c>
      <c r="L1578" t="s">
        <v>39207</v>
      </c>
      <c r="M1578" t="s">
        <v>29824</v>
      </c>
      <c r="N1578" t="s">
        <v>29825</v>
      </c>
    </row>
    <row r="1579" spans="1:14" x14ac:dyDescent="0.3">
      <c r="A1579" t="s">
        <v>39046</v>
      </c>
      <c r="B1579">
        <v>11550333</v>
      </c>
      <c r="C1579">
        <v>14</v>
      </c>
      <c r="D1579">
        <v>30</v>
      </c>
      <c r="E1579">
        <v>2</v>
      </c>
      <c r="F1579" t="s">
        <v>39191</v>
      </c>
      <c r="G1579" t="s">
        <v>25</v>
      </c>
      <c r="H1579" t="s">
        <v>11</v>
      </c>
      <c r="I1579" t="s">
        <v>39195</v>
      </c>
      <c r="J1579" t="s">
        <v>17162</v>
      </c>
      <c r="K1579" t="s">
        <v>17163</v>
      </c>
      <c r="L1579" t="s">
        <v>39205</v>
      </c>
      <c r="M1579" t="s">
        <v>17164</v>
      </c>
      <c r="N1579" t="s">
        <v>17165</v>
      </c>
    </row>
    <row r="1580" spans="1:14" x14ac:dyDescent="0.3">
      <c r="A1580" t="s">
        <v>38949</v>
      </c>
      <c r="B1580">
        <v>11241734</v>
      </c>
      <c r="C1580">
        <v>11</v>
      </c>
      <c r="D1580">
        <v>30</v>
      </c>
      <c r="E1580">
        <v>3</v>
      </c>
      <c r="F1580" t="s">
        <v>39190</v>
      </c>
      <c r="G1580" t="s">
        <v>10</v>
      </c>
      <c r="H1580" t="s">
        <v>11</v>
      </c>
      <c r="I1580" t="s">
        <v>39195</v>
      </c>
      <c r="J1580" t="s">
        <v>13354</v>
      </c>
      <c r="K1580" t="s">
        <v>2741</v>
      </c>
      <c r="L1580" t="s">
        <v>39206</v>
      </c>
      <c r="M1580" t="s">
        <v>13355</v>
      </c>
      <c r="N1580" t="s">
        <v>13356</v>
      </c>
    </row>
    <row r="1581" spans="1:14" x14ac:dyDescent="0.3">
      <c r="A1581" t="s">
        <v>38886</v>
      </c>
      <c r="B1581">
        <v>11064460</v>
      </c>
      <c r="C1581">
        <v>12</v>
      </c>
      <c r="D1581">
        <v>0</v>
      </c>
      <c r="E1581">
        <v>3</v>
      </c>
      <c r="F1581" t="s">
        <v>394</v>
      </c>
      <c r="G1581" t="s">
        <v>10</v>
      </c>
      <c r="H1581" t="s">
        <v>11</v>
      </c>
      <c r="I1581" t="s">
        <v>39195</v>
      </c>
      <c r="J1581" t="s">
        <v>22620</v>
      </c>
      <c r="K1581" t="s">
        <v>22621</v>
      </c>
      <c r="L1581" t="s">
        <v>39206</v>
      </c>
      <c r="M1581" t="s">
        <v>22622</v>
      </c>
      <c r="N1581" t="s">
        <v>22623</v>
      </c>
    </row>
    <row r="1582" spans="1:14" x14ac:dyDescent="0.3">
      <c r="A1582" t="s">
        <v>38981</v>
      </c>
      <c r="B1582">
        <v>11388718</v>
      </c>
      <c r="C1582">
        <v>13</v>
      </c>
      <c r="D1582">
        <v>30</v>
      </c>
      <c r="E1582">
        <v>7</v>
      </c>
      <c r="F1582" t="s">
        <v>39190</v>
      </c>
      <c r="G1582" t="s">
        <v>25</v>
      </c>
      <c r="H1582" t="s">
        <v>11</v>
      </c>
      <c r="I1582" t="s">
        <v>39194</v>
      </c>
      <c r="J1582" t="s">
        <v>5142</v>
      </c>
      <c r="K1582" t="s">
        <v>5143</v>
      </c>
      <c r="L1582" t="s">
        <v>39205</v>
      </c>
      <c r="M1582" t="s">
        <v>5144</v>
      </c>
      <c r="N1582" t="s">
        <v>5145</v>
      </c>
    </row>
    <row r="1583" spans="1:14" x14ac:dyDescent="0.3">
      <c r="A1583" t="s">
        <v>38974</v>
      </c>
      <c r="B1583">
        <v>11320389</v>
      </c>
      <c r="C1583">
        <v>17</v>
      </c>
      <c r="D1583">
        <v>0</v>
      </c>
      <c r="E1583">
        <v>7</v>
      </c>
      <c r="F1583" t="s">
        <v>39191</v>
      </c>
      <c r="G1583" t="s">
        <v>10</v>
      </c>
      <c r="H1583" t="s">
        <v>11</v>
      </c>
      <c r="I1583" t="s">
        <v>39195</v>
      </c>
      <c r="J1583" t="s">
        <v>27749</v>
      </c>
      <c r="K1583" t="s">
        <v>27750</v>
      </c>
      <c r="L1583" t="s">
        <v>39207</v>
      </c>
      <c r="M1583" t="s">
        <v>27751</v>
      </c>
      <c r="N1583" t="s">
        <v>27752</v>
      </c>
    </row>
    <row r="1584" spans="1:14" x14ac:dyDescent="0.3">
      <c r="A1584" t="s">
        <v>38789</v>
      </c>
      <c r="B1584">
        <v>10723089</v>
      </c>
      <c r="C1584">
        <v>14</v>
      </c>
      <c r="D1584">
        <v>0</v>
      </c>
      <c r="E1584">
        <v>4</v>
      </c>
      <c r="F1584" t="s">
        <v>39191</v>
      </c>
      <c r="G1584" t="s">
        <v>25</v>
      </c>
      <c r="H1584" t="s">
        <v>11</v>
      </c>
      <c r="I1584" t="s">
        <v>39194</v>
      </c>
      <c r="J1584" t="s">
        <v>13424</v>
      </c>
      <c r="K1584" t="s">
        <v>1068</v>
      </c>
      <c r="L1584" t="s">
        <v>39211</v>
      </c>
      <c r="M1584" t="s">
        <v>1071</v>
      </c>
      <c r="N1584" t="s">
        <v>13425</v>
      </c>
    </row>
    <row r="1585" spans="1:14" x14ac:dyDescent="0.3">
      <c r="A1585" t="s">
        <v>38823</v>
      </c>
      <c r="B1585">
        <v>10827357</v>
      </c>
      <c r="C1585">
        <v>8</v>
      </c>
      <c r="D1585">
        <v>30</v>
      </c>
      <c r="E1585">
        <v>3</v>
      </c>
      <c r="F1585" t="s">
        <v>39191</v>
      </c>
      <c r="G1585" t="s">
        <v>53</v>
      </c>
      <c r="H1585" t="s">
        <v>5</v>
      </c>
      <c r="I1585" t="s">
        <v>39195</v>
      </c>
      <c r="J1585" t="s">
        <v>32613</v>
      </c>
      <c r="K1585" t="s">
        <v>32614</v>
      </c>
      <c r="L1585" t="s">
        <v>39205</v>
      </c>
      <c r="M1585" t="s">
        <v>32615</v>
      </c>
      <c r="N1585" t="s">
        <v>32616</v>
      </c>
    </row>
    <row r="1586" spans="1:14" x14ac:dyDescent="0.3">
      <c r="A1586" t="s">
        <v>38937</v>
      </c>
      <c r="B1586">
        <v>11190966</v>
      </c>
      <c r="C1586">
        <v>16</v>
      </c>
      <c r="D1586">
        <v>30</v>
      </c>
      <c r="E1586">
        <v>5</v>
      </c>
      <c r="F1586" t="s">
        <v>39189</v>
      </c>
      <c r="G1586" t="s">
        <v>53</v>
      </c>
      <c r="H1586" t="s">
        <v>5</v>
      </c>
      <c r="I1586" t="s">
        <v>39195</v>
      </c>
      <c r="J1586" t="s">
        <v>4206</v>
      </c>
      <c r="K1586" t="s">
        <v>4207</v>
      </c>
      <c r="L1586" t="s">
        <v>39207</v>
      </c>
      <c r="M1586" t="s">
        <v>4208</v>
      </c>
      <c r="N1586" t="s">
        <v>4208</v>
      </c>
    </row>
    <row r="1587" spans="1:14" x14ac:dyDescent="0.3">
      <c r="A1587" t="s">
        <v>38836</v>
      </c>
      <c r="B1587">
        <v>10865690</v>
      </c>
      <c r="C1587">
        <v>11</v>
      </c>
      <c r="D1587">
        <v>30</v>
      </c>
      <c r="E1587">
        <v>2</v>
      </c>
      <c r="F1587" t="s">
        <v>39189</v>
      </c>
      <c r="G1587" t="s">
        <v>10</v>
      </c>
      <c r="H1587" t="s">
        <v>11</v>
      </c>
      <c r="I1587" t="s">
        <v>39194</v>
      </c>
      <c r="J1587" t="s">
        <v>4037</v>
      </c>
      <c r="K1587" t="s">
        <v>11436</v>
      </c>
      <c r="L1587" t="s">
        <v>39206</v>
      </c>
      <c r="M1587" t="s">
        <v>18365</v>
      </c>
      <c r="N1587" t="s">
        <v>18366</v>
      </c>
    </row>
    <row r="1588" spans="1:14" x14ac:dyDescent="0.3">
      <c r="A1588" t="s">
        <v>38964</v>
      </c>
      <c r="B1588">
        <v>11318377</v>
      </c>
      <c r="C1588">
        <v>14</v>
      </c>
      <c r="D1588">
        <v>15</v>
      </c>
      <c r="E1588">
        <v>4</v>
      </c>
      <c r="F1588" t="s">
        <v>39189</v>
      </c>
      <c r="G1588" t="s">
        <v>10</v>
      </c>
      <c r="H1588" t="s">
        <v>11</v>
      </c>
      <c r="I1588" t="s">
        <v>39195</v>
      </c>
      <c r="J1588" t="s">
        <v>1444</v>
      </c>
      <c r="K1588" t="s">
        <v>1445</v>
      </c>
      <c r="L1588" t="s">
        <v>39207</v>
      </c>
      <c r="M1588" t="s">
        <v>1446</v>
      </c>
      <c r="N1588" t="s">
        <v>1446</v>
      </c>
    </row>
    <row r="1589" spans="1:14" x14ac:dyDescent="0.3">
      <c r="A1589" t="s">
        <v>38867</v>
      </c>
      <c r="B1589">
        <v>10994513</v>
      </c>
      <c r="C1589">
        <v>8</v>
      </c>
      <c r="D1589">
        <v>30</v>
      </c>
      <c r="E1589">
        <v>5</v>
      </c>
      <c r="F1589" t="s">
        <v>39189</v>
      </c>
      <c r="G1589" t="s">
        <v>25</v>
      </c>
      <c r="H1589" t="s">
        <v>11</v>
      </c>
      <c r="I1589" t="s">
        <v>39195</v>
      </c>
      <c r="M1589" t="s">
        <v>4785</v>
      </c>
      <c r="N1589" t="s">
        <v>4785</v>
      </c>
    </row>
    <row r="1590" spans="1:14" x14ac:dyDescent="0.3">
      <c r="A1590" t="s">
        <v>39079</v>
      </c>
      <c r="B1590">
        <v>11726568</v>
      </c>
      <c r="C1590">
        <v>23</v>
      </c>
      <c r="D1590">
        <v>0</v>
      </c>
      <c r="E1590">
        <v>7</v>
      </c>
      <c r="F1590" t="s">
        <v>39191</v>
      </c>
      <c r="G1590" t="s">
        <v>25</v>
      </c>
      <c r="H1590" t="s">
        <v>11</v>
      </c>
      <c r="I1590" t="s">
        <v>39195</v>
      </c>
      <c r="J1590" t="s">
        <v>28998</v>
      </c>
      <c r="K1590" t="s">
        <v>28999</v>
      </c>
      <c r="L1590" t="s">
        <v>39207</v>
      </c>
      <c r="M1590" t="s">
        <v>29000</v>
      </c>
      <c r="N1590" t="s">
        <v>29000</v>
      </c>
    </row>
    <row r="1591" spans="1:14" x14ac:dyDescent="0.3">
      <c r="A1591" t="s">
        <v>39048</v>
      </c>
      <c r="B1591">
        <v>11559114</v>
      </c>
      <c r="C1591">
        <v>9</v>
      </c>
      <c r="D1591">
        <v>0</v>
      </c>
      <c r="E1591">
        <v>4</v>
      </c>
      <c r="F1591" t="s">
        <v>39189</v>
      </c>
      <c r="G1591" t="s">
        <v>10</v>
      </c>
      <c r="H1591" t="s">
        <v>11</v>
      </c>
      <c r="I1591" t="s">
        <v>39195</v>
      </c>
      <c r="J1591" t="s">
        <v>3500</v>
      </c>
      <c r="K1591" t="s">
        <v>3501</v>
      </c>
      <c r="L1591" t="s">
        <v>39206</v>
      </c>
      <c r="M1591" t="s">
        <v>3502</v>
      </c>
      <c r="N1591" t="s">
        <v>3502</v>
      </c>
    </row>
    <row r="1592" spans="1:14" x14ac:dyDescent="0.3">
      <c r="A1592" t="s">
        <v>39126</v>
      </c>
      <c r="B1592">
        <v>11884484</v>
      </c>
      <c r="C1592">
        <v>13</v>
      </c>
      <c r="D1592">
        <v>0</v>
      </c>
      <c r="E1592">
        <v>5</v>
      </c>
      <c r="F1592" t="s">
        <v>39191</v>
      </c>
      <c r="G1592" t="s">
        <v>1079</v>
      </c>
      <c r="H1592" t="s">
        <v>11</v>
      </c>
      <c r="I1592" t="s">
        <v>39195</v>
      </c>
      <c r="J1592" t="s">
        <v>35159</v>
      </c>
      <c r="K1592" t="s">
        <v>35160</v>
      </c>
      <c r="L1592" t="s">
        <v>39206</v>
      </c>
      <c r="M1592" t="s">
        <v>37427</v>
      </c>
      <c r="N1592" t="s">
        <v>37428</v>
      </c>
    </row>
    <row r="1593" spans="1:14" x14ac:dyDescent="0.3">
      <c r="A1593" t="s">
        <v>38920</v>
      </c>
      <c r="B1593">
        <v>11169375</v>
      </c>
      <c r="C1593">
        <v>7</v>
      </c>
      <c r="D1593">
        <v>30</v>
      </c>
      <c r="E1593">
        <v>2</v>
      </c>
      <c r="F1593" t="s">
        <v>39190</v>
      </c>
      <c r="G1593" t="s">
        <v>25</v>
      </c>
      <c r="H1593" t="s">
        <v>11</v>
      </c>
      <c r="I1593" t="s">
        <v>39196</v>
      </c>
      <c r="J1593" t="s">
        <v>22486</v>
      </c>
      <c r="K1593" t="s">
        <v>22487</v>
      </c>
      <c r="L1593" t="s">
        <v>39207</v>
      </c>
      <c r="M1593" t="s">
        <v>22488</v>
      </c>
      <c r="N1593" t="s">
        <v>22489</v>
      </c>
    </row>
    <row r="1594" spans="1:14" x14ac:dyDescent="0.3">
      <c r="A1594" t="s">
        <v>39105</v>
      </c>
      <c r="B1594">
        <v>11772841</v>
      </c>
      <c r="C1594">
        <v>9</v>
      </c>
      <c r="D1594">
        <v>0</v>
      </c>
      <c r="E1594">
        <v>5</v>
      </c>
      <c r="F1594" t="s">
        <v>39190</v>
      </c>
      <c r="G1594" t="s">
        <v>10</v>
      </c>
      <c r="H1594" t="s">
        <v>11</v>
      </c>
      <c r="I1594" t="s">
        <v>39194</v>
      </c>
      <c r="J1594" t="s">
        <v>20894</v>
      </c>
      <c r="K1594" t="s">
        <v>175</v>
      </c>
      <c r="L1594" t="s">
        <v>39209</v>
      </c>
      <c r="M1594" t="s">
        <v>24961</v>
      </c>
      <c r="N1594" t="s">
        <v>24962</v>
      </c>
    </row>
    <row r="1595" spans="1:14" x14ac:dyDescent="0.3">
      <c r="A1595" t="s">
        <v>38970</v>
      </c>
      <c r="B1595">
        <v>11308833</v>
      </c>
      <c r="C1595">
        <v>12</v>
      </c>
      <c r="D1595">
        <v>30</v>
      </c>
      <c r="E1595">
        <v>3</v>
      </c>
      <c r="F1595" t="s">
        <v>39191</v>
      </c>
      <c r="G1595" t="s">
        <v>25</v>
      </c>
      <c r="H1595" t="s">
        <v>11</v>
      </c>
      <c r="I1595" t="s">
        <v>39194</v>
      </c>
      <c r="J1595" t="s">
        <v>38592</v>
      </c>
      <c r="K1595" t="s">
        <v>38593</v>
      </c>
      <c r="L1595" t="s">
        <v>39205</v>
      </c>
      <c r="M1595" t="s">
        <v>38594</v>
      </c>
      <c r="N1595" t="s">
        <v>38595</v>
      </c>
    </row>
    <row r="1596" spans="1:14" x14ac:dyDescent="0.3">
      <c r="A1596" t="s">
        <v>38944</v>
      </c>
      <c r="B1596">
        <v>11250397</v>
      </c>
      <c r="C1596">
        <v>21</v>
      </c>
      <c r="D1596">
        <v>45</v>
      </c>
      <c r="E1596">
        <v>5</v>
      </c>
      <c r="F1596" t="s">
        <v>39191</v>
      </c>
      <c r="G1596" t="s">
        <v>25</v>
      </c>
      <c r="H1596" t="s">
        <v>11</v>
      </c>
      <c r="I1596" t="s">
        <v>39195</v>
      </c>
      <c r="J1596" t="s">
        <v>24235</v>
      </c>
      <c r="K1596" t="s">
        <v>24236</v>
      </c>
      <c r="L1596" t="s">
        <v>39205</v>
      </c>
      <c r="M1596" t="s">
        <v>24237</v>
      </c>
      <c r="N1596" t="s">
        <v>24237</v>
      </c>
    </row>
    <row r="1597" spans="1:14" x14ac:dyDescent="0.3">
      <c r="A1597" t="s">
        <v>39011</v>
      </c>
      <c r="B1597">
        <v>11436538</v>
      </c>
      <c r="C1597">
        <v>6</v>
      </c>
      <c r="D1597">
        <v>45</v>
      </c>
      <c r="E1597">
        <v>2</v>
      </c>
      <c r="F1597" t="s">
        <v>39189</v>
      </c>
      <c r="G1597" t="s">
        <v>58</v>
      </c>
      <c r="H1597" t="s">
        <v>5</v>
      </c>
      <c r="I1597" t="s">
        <v>39195</v>
      </c>
      <c r="J1597" t="s">
        <v>4931</v>
      </c>
      <c r="K1597" t="s">
        <v>4931</v>
      </c>
      <c r="L1597" t="s">
        <v>39205</v>
      </c>
      <c r="M1597" t="s">
        <v>4932</v>
      </c>
      <c r="N1597" t="s">
        <v>4933</v>
      </c>
    </row>
    <row r="1598" spans="1:14" x14ac:dyDescent="0.3">
      <c r="A1598" t="s">
        <v>39111</v>
      </c>
      <c r="B1598">
        <v>11821605</v>
      </c>
      <c r="C1598">
        <v>10</v>
      </c>
      <c r="D1598">
        <v>30</v>
      </c>
      <c r="E1598">
        <v>4</v>
      </c>
      <c r="F1598" t="s">
        <v>39190</v>
      </c>
      <c r="G1598" t="s">
        <v>10</v>
      </c>
      <c r="H1598" t="s">
        <v>11</v>
      </c>
      <c r="I1598" t="s">
        <v>39195</v>
      </c>
      <c r="J1598" t="s">
        <v>9227</v>
      </c>
      <c r="K1598" t="s">
        <v>9228</v>
      </c>
      <c r="L1598" t="s">
        <v>39207</v>
      </c>
      <c r="M1598" t="s">
        <v>9229</v>
      </c>
      <c r="N1598" t="s">
        <v>9230</v>
      </c>
    </row>
    <row r="1599" spans="1:14" x14ac:dyDescent="0.3">
      <c r="A1599" t="s">
        <v>38986</v>
      </c>
      <c r="B1599">
        <v>11362837</v>
      </c>
      <c r="C1599">
        <v>11</v>
      </c>
      <c r="D1599">
        <v>30</v>
      </c>
      <c r="E1599">
        <v>5</v>
      </c>
      <c r="F1599" t="s">
        <v>39191</v>
      </c>
      <c r="G1599" t="s">
        <v>25</v>
      </c>
      <c r="H1599" t="s">
        <v>11</v>
      </c>
      <c r="I1599" t="s">
        <v>39195</v>
      </c>
      <c r="J1599" t="s">
        <v>22865</v>
      </c>
      <c r="K1599" t="s">
        <v>22866</v>
      </c>
      <c r="L1599" t="s">
        <v>39206</v>
      </c>
      <c r="M1599" t="s">
        <v>22867</v>
      </c>
      <c r="N1599" t="s">
        <v>22868</v>
      </c>
    </row>
    <row r="1600" spans="1:14" x14ac:dyDescent="0.3">
      <c r="A1600" t="s">
        <v>39131</v>
      </c>
      <c r="B1600">
        <v>11865179</v>
      </c>
      <c r="C1600">
        <v>18</v>
      </c>
      <c r="D1600">
        <v>30</v>
      </c>
      <c r="E1600">
        <v>3</v>
      </c>
      <c r="F1600" t="s">
        <v>39191</v>
      </c>
      <c r="G1600" t="s">
        <v>53</v>
      </c>
      <c r="H1600" t="s">
        <v>5</v>
      </c>
      <c r="I1600" t="s">
        <v>39195</v>
      </c>
      <c r="J1600" t="s">
        <v>4726</v>
      </c>
      <c r="K1600" t="s">
        <v>4727</v>
      </c>
      <c r="L1600" t="s">
        <v>39207</v>
      </c>
      <c r="M1600" t="s">
        <v>4728</v>
      </c>
      <c r="N1600" t="s">
        <v>4729</v>
      </c>
    </row>
    <row r="1601" spans="1:14" x14ac:dyDescent="0.3">
      <c r="A1601" t="s">
        <v>39112</v>
      </c>
      <c r="B1601">
        <v>11827426</v>
      </c>
      <c r="C1601">
        <v>16</v>
      </c>
      <c r="D1601">
        <v>30</v>
      </c>
      <c r="E1601">
        <v>5</v>
      </c>
      <c r="F1601" t="s">
        <v>39190</v>
      </c>
      <c r="G1601" t="s">
        <v>10</v>
      </c>
      <c r="H1601" t="s">
        <v>11</v>
      </c>
      <c r="I1601" t="s">
        <v>39194</v>
      </c>
      <c r="J1601" t="s">
        <v>35465</v>
      </c>
      <c r="K1601" t="s">
        <v>35466</v>
      </c>
      <c r="L1601" t="e">
        <v>#N/A</v>
      </c>
      <c r="M1601" t="s">
        <v>35467</v>
      </c>
      <c r="N1601" t="s">
        <v>35467</v>
      </c>
    </row>
    <row r="1602" spans="1:14" x14ac:dyDescent="0.3">
      <c r="A1602" t="s">
        <v>39097</v>
      </c>
      <c r="B1602">
        <v>11742645</v>
      </c>
      <c r="C1602">
        <v>16</v>
      </c>
      <c r="D1602">
        <v>0</v>
      </c>
      <c r="E1602">
        <v>4</v>
      </c>
      <c r="F1602" t="s">
        <v>39190</v>
      </c>
      <c r="G1602" t="s">
        <v>10</v>
      </c>
      <c r="H1602" t="s">
        <v>11</v>
      </c>
      <c r="I1602" t="s">
        <v>39195</v>
      </c>
      <c r="J1602" t="s">
        <v>15973</v>
      </c>
      <c r="K1602" t="s">
        <v>15974</v>
      </c>
      <c r="L1602" t="s">
        <v>39205</v>
      </c>
      <c r="M1602" t="s">
        <v>15975</v>
      </c>
      <c r="N1602" t="s">
        <v>15976</v>
      </c>
    </row>
    <row r="1603" spans="1:14" x14ac:dyDescent="0.3">
      <c r="A1603" t="s">
        <v>38802</v>
      </c>
      <c r="B1603">
        <v>10760725</v>
      </c>
      <c r="C1603">
        <v>13</v>
      </c>
      <c r="D1603">
        <v>30</v>
      </c>
      <c r="E1603">
        <v>3</v>
      </c>
      <c r="F1603" t="s">
        <v>39190</v>
      </c>
      <c r="G1603" t="s">
        <v>25</v>
      </c>
      <c r="H1603" t="s">
        <v>11</v>
      </c>
      <c r="I1603" t="s">
        <v>39194</v>
      </c>
      <c r="J1603" t="s">
        <v>33774</v>
      </c>
      <c r="K1603" t="s">
        <v>33775</v>
      </c>
      <c r="L1603" t="s">
        <v>39207</v>
      </c>
      <c r="M1603" t="s">
        <v>12816</v>
      </c>
      <c r="N1603" t="s">
        <v>33776</v>
      </c>
    </row>
    <row r="1604" spans="1:14" x14ac:dyDescent="0.3">
      <c r="A1604" t="s">
        <v>38899</v>
      </c>
      <c r="B1604">
        <v>11066980</v>
      </c>
      <c r="C1604">
        <v>15</v>
      </c>
      <c r="D1604">
        <v>0</v>
      </c>
      <c r="E1604">
        <v>2</v>
      </c>
      <c r="F1604" t="s">
        <v>39189</v>
      </c>
      <c r="G1604" t="s">
        <v>10</v>
      </c>
      <c r="H1604" t="s">
        <v>11</v>
      </c>
      <c r="I1604" t="s">
        <v>39195</v>
      </c>
      <c r="J1604" t="s">
        <v>6581</v>
      </c>
      <c r="K1604" t="s">
        <v>6582</v>
      </c>
      <c r="L1604" t="s">
        <v>39209</v>
      </c>
      <c r="M1604" t="s">
        <v>6583</v>
      </c>
      <c r="N1604" t="s">
        <v>3413</v>
      </c>
    </row>
    <row r="1605" spans="1:14" x14ac:dyDescent="0.3">
      <c r="A1605" t="s">
        <v>38921</v>
      </c>
      <c r="B1605">
        <v>11161448</v>
      </c>
      <c r="C1605">
        <v>9</v>
      </c>
      <c r="D1605">
        <v>30</v>
      </c>
      <c r="E1605">
        <v>3</v>
      </c>
      <c r="F1605" t="s">
        <v>39191</v>
      </c>
      <c r="G1605" t="s">
        <v>53</v>
      </c>
      <c r="H1605" t="s">
        <v>5</v>
      </c>
      <c r="I1605" t="s">
        <v>39194</v>
      </c>
      <c r="J1605" t="s">
        <v>2736</v>
      </c>
      <c r="K1605" t="s">
        <v>2737</v>
      </c>
      <c r="L1605" t="s">
        <v>39207</v>
      </c>
      <c r="M1605" t="s">
        <v>2738</v>
      </c>
      <c r="N1605" t="s">
        <v>2739</v>
      </c>
    </row>
    <row r="1606" spans="1:14" x14ac:dyDescent="0.3">
      <c r="A1606" t="s">
        <v>39118</v>
      </c>
      <c r="B1606">
        <v>11850893</v>
      </c>
      <c r="C1606">
        <v>17</v>
      </c>
      <c r="D1606">
        <v>45</v>
      </c>
      <c r="E1606">
        <v>4</v>
      </c>
      <c r="F1606" t="s">
        <v>39191</v>
      </c>
      <c r="G1606" t="s">
        <v>25</v>
      </c>
      <c r="H1606" t="s">
        <v>11</v>
      </c>
      <c r="I1606" t="s">
        <v>39195</v>
      </c>
      <c r="J1606" t="s">
        <v>10808</v>
      </c>
      <c r="K1606" t="s">
        <v>10809</v>
      </c>
      <c r="L1606" t="s">
        <v>39205</v>
      </c>
      <c r="M1606" t="s">
        <v>10810</v>
      </c>
      <c r="N1606" t="s">
        <v>768</v>
      </c>
    </row>
    <row r="1607" spans="1:14" x14ac:dyDescent="0.3">
      <c r="A1607" t="s">
        <v>38915</v>
      </c>
      <c r="B1607">
        <v>11120064</v>
      </c>
      <c r="C1607">
        <v>15</v>
      </c>
      <c r="D1607">
        <v>0</v>
      </c>
      <c r="E1607">
        <v>4</v>
      </c>
      <c r="F1607" t="s">
        <v>39191</v>
      </c>
      <c r="G1607" t="s">
        <v>53</v>
      </c>
      <c r="H1607" t="s">
        <v>5</v>
      </c>
      <c r="I1607" t="s">
        <v>39195</v>
      </c>
      <c r="J1607" t="s">
        <v>21317</v>
      </c>
      <c r="K1607" t="s">
        <v>14278</v>
      </c>
      <c r="L1607" t="s">
        <v>39207</v>
      </c>
      <c r="M1607" t="s">
        <v>21318</v>
      </c>
      <c r="N1607" t="s">
        <v>21319</v>
      </c>
    </row>
    <row r="1608" spans="1:14" x14ac:dyDescent="0.3">
      <c r="A1608" t="s">
        <v>38824</v>
      </c>
      <c r="B1608">
        <v>10831254</v>
      </c>
      <c r="C1608">
        <v>9</v>
      </c>
      <c r="D1608">
        <v>30</v>
      </c>
      <c r="E1608">
        <v>4</v>
      </c>
      <c r="F1608" t="s">
        <v>39189</v>
      </c>
      <c r="G1608" t="s">
        <v>25</v>
      </c>
      <c r="H1608" t="s">
        <v>11</v>
      </c>
      <c r="I1608" t="s">
        <v>39194</v>
      </c>
      <c r="J1608" t="s">
        <v>37701</v>
      </c>
      <c r="K1608" t="s">
        <v>37702</v>
      </c>
      <c r="L1608" t="s">
        <v>39205</v>
      </c>
      <c r="M1608" t="s">
        <v>37702</v>
      </c>
      <c r="N1608" t="s">
        <v>37703</v>
      </c>
    </row>
    <row r="1609" spans="1:14" x14ac:dyDescent="0.3">
      <c r="A1609" t="s">
        <v>38894</v>
      </c>
      <c r="B1609">
        <v>11076836</v>
      </c>
      <c r="C1609">
        <v>11</v>
      </c>
      <c r="D1609">
        <v>30</v>
      </c>
      <c r="E1609">
        <v>4</v>
      </c>
      <c r="F1609" t="s">
        <v>39190</v>
      </c>
      <c r="G1609" t="s">
        <v>25</v>
      </c>
      <c r="H1609" t="s">
        <v>11</v>
      </c>
      <c r="I1609" t="s">
        <v>39195</v>
      </c>
      <c r="J1609" t="s">
        <v>32279</v>
      </c>
      <c r="K1609" t="s">
        <v>32280</v>
      </c>
      <c r="L1609" t="s">
        <v>39207</v>
      </c>
      <c r="M1609" t="s">
        <v>32281</v>
      </c>
      <c r="N1609" t="s">
        <v>32282</v>
      </c>
    </row>
    <row r="1610" spans="1:14" x14ac:dyDescent="0.3">
      <c r="A1610" t="s">
        <v>39101</v>
      </c>
      <c r="B1610">
        <v>11754251</v>
      </c>
      <c r="C1610">
        <v>16</v>
      </c>
      <c r="D1610">
        <v>30</v>
      </c>
      <c r="E1610">
        <v>1</v>
      </c>
      <c r="F1610" t="s">
        <v>39190</v>
      </c>
      <c r="G1610" t="s">
        <v>25</v>
      </c>
      <c r="H1610" t="s">
        <v>11</v>
      </c>
      <c r="I1610" t="s">
        <v>39195</v>
      </c>
      <c r="J1610" t="s">
        <v>633</v>
      </c>
      <c r="K1610" t="s">
        <v>634</v>
      </c>
      <c r="L1610" t="s">
        <v>39205</v>
      </c>
      <c r="M1610" t="s">
        <v>635</v>
      </c>
      <c r="N1610" t="s">
        <v>636</v>
      </c>
    </row>
    <row r="1611" spans="1:14" x14ac:dyDescent="0.3">
      <c r="A1611" t="s">
        <v>38926</v>
      </c>
      <c r="B1611">
        <v>11199676</v>
      </c>
      <c r="C1611">
        <v>21</v>
      </c>
      <c r="D1611">
        <v>0</v>
      </c>
      <c r="E1611">
        <v>1</v>
      </c>
      <c r="F1611" t="s">
        <v>39191</v>
      </c>
      <c r="G1611" t="s">
        <v>25</v>
      </c>
      <c r="H1611" t="s">
        <v>11</v>
      </c>
      <c r="I1611" t="s">
        <v>39195</v>
      </c>
      <c r="J1611" t="s">
        <v>18427</v>
      </c>
      <c r="K1611" t="s">
        <v>18428</v>
      </c>
      <c r="L1611" t="s">
        <v>39205</v>
      </c>
      <c r="M1611" t="s">
        <v>18429</v>
      </c>
      <c r="N1611" t="s">
        <v>18430</v>
      </c>
    </row>
    <row r="1612" spans="1:14" x14ac:dyDescent="0.3">
      <c r="A1612" t="s">
        <v>38836</v>
      </c>
      <c r="B1612">
        <v>10866033</v>
      </c>
      <c r="C1612">
        <v>11</v>
      </c>
      <c r="D1612">
        <v>0</v>
      </c>
      <c r="E1612">
        <v>2</v>
      </c>
      <c r="F1612" t="s">
        <v>39191</v>
      </c>
      <c r="G1612" t="s">
        <v>25</v>
      </c>
      <c r="H1612" t="s">
        <v>11</v>
      </c>
      <c r="I1612" t="s">
        <v>39195</v>
      </c>
      <c r="J1612" t="s">
        <v>11434</v>
      </c>
      <c r="K1612" t="s">
        <v>11435</v>
      </c>
      <c r="L1612" t="s">
        <v>39207</v>
      </c>
      <c r="M1612" t="s">
        <v>2916</v>
      </c>
      <c r="N1612" t="s">
        <v>11436</v>
      </c>
    </row>
    <row r="1613" spans="1:14" x14ac:dyDescent="0.3">
      <c r="A1613" t="s">
        <v>39127</v>
      </c>
      <c r="B1613">
        <v>11852017</v>
      </c>
      <c r="C1613">
        <v>14</v>
      </c>
      <c r="D1613">
        <v>30</v>
      </c>
      <c r="E1613">
        <v>6</v>
      </c>
      <c r="F1613" t="s">
        <v>452</v>
      </c>
      <c r="G1613" t="s">
        <v>25</v>
      </c>
      <c r="H1613" t="s">
        <v>11</v>
      </c>
      <c r="I1613" t="s">
        <v>39194</v>
      </c>
      <c r="J1613" t="s">
        <v>13953</v>
      </c>
      <c r="K1613" t="s">
        <v>13954</v>
      </c>
      <c r="L1613" t="s">
        <v>39205</v>
      </c>
      <c r="M1613" t="s">
        <v>13955</v>
      </c>
      <c r="N1613" t="s">
        <v>13955</v>
      </c>
    </row>
    <row r="1614" spans="1:14" x14ac:dyDescent="0.3">
      <c r="A1614" t="s">
        <v>39062</v>
      </c>
      <c r="B1614">
        <v>11656677</v>
      </c>
      <c r="C1614">
        <v>16</v>
      </c>
      <c r="D1614">
        <v>30</v>
      </c>
      <c r="E1614">
        <v>4</v>
      </c>
      <c r="F1614" t="s">
        <v>39191</v>
      </c>
      <c r="G1614" t="s">
        <v>58</v>
      </c>
      <c r="H1614" t="s">
        <v>5</v>
      </c>
      <c r="I1614" t="s">
        <v>39194</v>
      </c>
      <c r="J1614" t="s">
        <v>9530</v>
      </c>
      <c r="K1614" t="s">
        <v>23827</v>
      </c>
      <c r="L1614" t="s">
        <v>39208</v>
      </c>
      <c r="M1614" t="s">
        <v>23828</v>
      </c>
      <c r="N1614" t="s">
        <v>7243</v>
      </c>
    </row>
    <row r="1615" spans="1:14" x14ac:dyDescent="0.3">
      <c r="A1615" t="s">
        <v>38982</v>
      </c>
      <c r="B1615">
        <v>11346804</v>
      </c>
      <c r="C1615">
        <v>12</v>
      </c>
      <c r="D1615">
        <v>30</v>
      </c>
      <c r="E1615">
        <v>1</v>
      </c>
      <c r="F1615" t="s">
        <v>39190</v>
      </c>
      <c r="G1615" t="s">
        <v>10</v>
      </c>
      <c r="H1615" t="s">
        <v>11</v>
      </c>
      <c r="I1615" t="s">
        <v>39195</v>
      </c>
      <c r="J1615" t="s">
        <v>4635</v>
      </c>
      <c r="K1615" t="s">
        <v>4636</v>
      </c>
      <c r="L1615" t="s">
        <v>39207</v>
      </c>
      <c r="M1615" t="s">
        <v>4637</v>
      </c>
      <c r="N1615" t="s">
        <v>4638</v>
      </c>
    </row>
    <row r="1616" spans="1:14" x14ac:dyDescent="0.3">
      <c r="A1616" t="s">
        <v>38815</v>
      </c>
      <c r="B1616">
        <v>10800085</v>
      </c>
      <c r="C1616">
        <v>14</v>
      </c>
      <c r="D1616">
        <v>30</v>
      </c>
      <c r="E1616">
        <v>2</v>
      </c>
      <c r="F1616" t="s">
        <v>39190</v>
      </c>
      <c r="G1616" t="s">
        <v>25</v>
      </c>
      <c r="H1616" t="s">
        <v>11</v>
      </c>
      <c r="I1616" t="s">
        <v>39195</v>
      </c>
      <c r="M1616" t="s">
        <v>806</v>
      </c>
      <c r="N1616" t="s">
        <v>9089</v>
      </c>
    </row>
    <row r="1617" spans="1:14" x14ac:dyDescent="0.3">
      <c r="A1617" t="s">
        <v>39130</v>
      </c>
      <c r="B1617">
        <v>11860276</v>
      </c>
      <c r="C1617">
        <v>9</v>
      </c>
      <c r="D1617">
        <v>30</v>
      </c>
      <c r="E1617">
        <v>2</v>
      </c>
      <c r="F1617" t="s">
        <v>39190</v>
      </c>
      <c r="G1617" t="s">
        <v>25</v>
      </c>
      <c r="H1617" t="s">
        <v>11</v>
      </c>
      <c r="I1617" t="s">
        <v>39195</v>
      </c>
      <c r="J1617" t="s">
        <v>3017</v>
      </c>
      <c r="K1617" t="s">
        <v>3018</v>
      </c>
      <c r="L1617" t="s">
        <v>39205</v>
      </c>
      <c r="M1617" t="s">
        <v>3019</v>
      </c>
      <c r="N1617" t="s">
        <v>3020</v>
      </c>
    </row>
    <row r="1618" spans="1:14" x14ac:dyDescent="0.3">
      <c r="A1618" t="s">
        <v>38883</v>
      </c>
      <c r="B1618">
        <v>11059595</v>
      </c>
      <c r="C1618">
        <v>15</v>
      </c>
      <c r="D1618">
        <v>0</v>
      </c>
      <c r="E1618">
        <v>7</v>
      </c>
      <c r="F1618" t="s">
        <v>39189</v>
      </c>
      <c r="G1618" t="s">
        <v>10</v>
      </c>
      <c r="H1618" t="s">
        <v>11</v>
      </c>
      <c r="I1618" t="s">
        <v>39195</v>
      </c>
      <c r="J1618" t="s">
        <v>15937</v>
      </c>
      <c r="K1618" t="s">
        <v>15938</v>
      </c>
      <c r="L1618" t="s">
        <v>39207</v>
      </c>
      <c r="M1618" t="s">
        <v>15939</v>
      </c>
      <c r="N1618" t="s">
        <v>15939</v>
      </c>
    </row>
    <row r="1619" spans="1:14" x14ac:dyDescent="0.3">
      <c r="A1619" t="s">
        <v>38825</v>
      </c>
      <c r="B1619">
        <v>10849484</v>
      </c>
      <c r="C1619">
        <v>10</v>
      </c>
      <c r="D1619">
        <v>15</v>
      </c>
      <c r="E1619">
        <v>5</v>
      </c>
      <c r="F1619" t="s">
        <v>39191</v>
      </c>
      <c r="G1619" t="s">
        <v>25</v>
      </c>
      <c r="H1619" t="s">
        <v>11</v>
      </c>
      <c r="I1619" t="s">
        <v>39195</v>
      </c>
      <c r="J1619" t="s">
        <v>11648</v>
      </c>
      <c r="K1619" t="s">
        <v>11649</v>
      </c>
      <c r="L1619" t="s">
        <v>39205</v>
      </c>
      <c r="M1619" t="s">
        <v>24026</v>
      </c>
      <c r="N1619" t="s">
        <v>24026</v>
      </c>
    </row>
    <row r="1620" spans="1:14" x14ac:dyDescent="0.3">
      <c r="A1620" t="s">
        <v>38877</v>
      </c>
      <c r="B1620">
        <v>11036989</v>
      </c>
      <c r="C1620">
        <v>12</v>
      </c>
      <c r="D1620">
        <v>30</v>
      </c>
      <c r="E1620">
        <v>1</v>
      </c>
      <c r="F1620" t="s">
        <v>394</v>
      </c>
      <c r="G1620" t="s">
        <v>10</v>
      </c>
      <c r="H1620" t="s">
        <v>11</v>
      </c>
      <c r="I1620" t="s">
        <v>39195</v>
      </c>
      <c r="J1620" t="s">
        <v>5851</v>
      </c>
      <c r="K1620" t="s">
        <v>24982</v>
      </c>
      <c r="L1620" t="s">
        <v>39207</v>
      </c>
      <c r="M1620" t="s">
        <v>24983</v>
      </c>
      <c r="N1620" t="s">
        <v>24984</v>
      </c>
    </row>
    <row r="1621" spans="1:14" x14ac:dyDescent="0.3">
      <c r="A1621" t="s">
        <v>39047</v>
      </c>
      <c r="B1621">
        <v>11554492</v>
      </c>
      <c r="C1621">
        <v>14</v>
      </c>
      <c r="D1621">
        <v>45</v>
      </c>
      <c r="E1621">
        <v>3</v>
      </c>
      <c r="F1621" t="s">
        <v>39191</v>
      </c>
      <c r="G1621" t="s">
        <v>25</v>
      </c>
      <c r="H1621" t="s">
        <v>11</v>
      </c>
      <c r="I1621" t="s">
        <v>39195</v>
      </c>
      <c r="J1621" t="s">
        <v>3651</v>
      </c>
      <c r="K1621" t="s">
        <v>26038</v>
      </c>
      <c r="L1621" t="s">
        <v>39207</v>
      </c>
      <c r="M1621" t="s">
        <v>2317</v>
      </c>
      <c r="N1621" t="s">
        <v>26039</v>
      </c>
    </row>
    <row r="1622" spans="1:14" x14ac:dyDescent="0.3">
      <c r="A1622" t="s">
        <v>38856</v>
      </c>
      <c r="B1622">
        <v>10970748</v>
      </c>
      <c r="C1622">
        <v>8</v>
      </c>
      <c r="D1622">
        <v>0</v>
      </c>
      <c r="E1622">
        <v>1</v>
      </c>
      <c r="F1622" t="s">
        <v>39189</v>
      </c>
      <c r="G1622" t="s">
        <v>25</v>
      </c>
      <c r="H1622" t="s">
        <v>11</v>
      </c>
      <c r="I1622" t="s">
        <v>39194</v>
      </c>
      <c r="J1622" t="s">
        <v>27257</v>
      </c>
      <c r="K1622" t="s">
        <v>27258</v>
      </c>
      <c r="L1622" t="s">
        <v>39208</v>
      </c>
      <c r="M1622" t="s">
        <v>27259</v>
      </c>
      <c r="N1622" t="s">
        <v>27259</v>
      </c>
    </row>
    <row r="1623" spans="1:14" x14ac:dyDescent="0.3">
      <c r="A1623" t="s">
        <v>38783</v>
      </c>
      <c r="B1623">
        <v>10709289</v>
      </c>
      <c r="C1623">
        <v>14</v>
      </c>
      <c r="D1623">
        <v>30</v>
      </c>
      <c r="E1623">
        <v>5</v>
      </c>
      <c r="F1623" t="s">
        <v>39189</v>
      </c>
      <c r="G1623" t="s">
        <v>25</v>
      </c>
      <c r="H1623" t="s">
        <v>11</v>
      </c>
      <c r="I1623" t="s">
        <v>39195</v>
      </c>
      <c r="J1623" t="s">
        <v>12379</v>
      </c>
      <c r="K1623" t="s">
        <v>12380</v>
      </c>
      <c r="L1623" t="s">
        <v>39209</v>
      </c>
      <c r="M1623" t="s">
        <v>12381</v>
      </c>
      <c r="N1623" t="s">
        <v>12381</v>
      </c>
    </row>
    <row r="1624" spans="1:14" x14ac:dyDescent="0.3">
      <c r="A1624" t="s">
        <v>38803</v>
      </c>
      <c r="B1624">
        <v>10764644</v>
      </c>
      <c r="C1624">
        <v>13</v>
      </c>
      <c r="D1624">
        <v>45</v>
      </c>
      <c r="E1624">
        <v>4</v>
      </c>
      <c r="F1624" t="s">
        <v>39191</v>
      </c>
      <c r="G1624" t="s">
        <v>25</v>
      </c>
      <c r="H1624" t="s">
        <v>11</v>
      </c>
      <c r="I1624" t="s">
        <v>39195</v>
      </c>
      <c r="J1624" t="s">
        <v>28786</v>
      </c>
      <c r="K1624" t="s">
        <v>28787</v>
      </c>
      <c r="L1624" t="s">
        <v>39205</v>
      </c>
      <c r="M1624" t="s">
        <v>26948</v>
      </c>
      <c r="N1624" t="s">
        <v>26949</v>
      </c>
    </row>
    <row r="1625" spans="1:14" x14ac:dyDescent="0.3">
      <c r="A1625" t="s">
        <v>38972</v>
      </c>
      <c r="B1625">
        <v>11315667</v>
      </c>
      <c r="C1625">
        <v>14</v>
      </c>
      <c r="D1625">
        <v>30</v>
      </c>
      <c r="E1625">
        <v>5</v>
      </c>
      <c r="F1625" t="s">
        <v>39189</v>
      </c>
      <c r="G1625" t="s">
        <v>25</v>
      </c>
      <c r="H1625" t="s">
        <v>11</v>
      </c>
      <c r="I1625" t="s">
        <v>39195</v>
      </c>
      <c r="J1625" t="s">
        <v>24985</v>
      </c>
      <c r="K1625" t="s">
        <v>24986</v>
      </c>
      <c r="L1625" t="s">
        <v>39209</v>
      </c>
      <c r="M1625" t="s">
        <v>24987</v>
      </c>
      <c r="N1625" t="s">
        <v>24988</v>
      </c>
    </row>
    <row r="1626" spans="1:14" x14ac:dyDescent="0.3">
      <c r="A1626" t="s">
        <v>38885</v>
      </c>
      <c r="B1626">
        <v>11046411</v>
      </c>
      <c r="C1626">
        <v>9</v>
      </c>
      <c r="D1626">
        <v>15</v>
      </c>
      <c r="E1626">
        <v>2</v>
      </c>
      <c r="F1626" t="s">
        <v>39189</v>
      </c>
      <c r="G1626" t="s">
        <v>10</v>
      </c>
      <c r="H1626" t="s">
        <v>11</v>
      </c>
      <c r="I1626" t="s">
        <v>39195</v>
      </c>
      <c r="J1626" t="s">
        <v>32789</v>
      </c>
      <c r="K1626" t="s">
        <v>12536</v>
      </c>
      <c r="L1626" t="s">
        <v>39209</v>
      </c>
      <c r="M1626" t="s">
        <v>32790</v>
      </c>
      <c r="N1626" t="s">
        <v>32791</v>
      </c>
    </row>
    <row r="1627" spans="1:14" x14ac:dyDescent="0.3">
      <c r="A1627" t="s">
        <v>39001</v>
      </c>
      <c r="B1627">
        <v>11442550</v>
      </c>
      <c r="C1627">
        <v>14</v>
      </c>
      <c r="D1627">
        <v>0</v>
      </c>
      <c r="E1627">
        <v>6</v>
      </c>
      <c r="F1627" t="s">
        <v>39191</v>
      </c>
      <c r="G1627" t="s">
        <v>25</v>
      </c>
      <c r="H1627" t="s">
        <v>11</v>
      </c>
      <c r="I1627" t="s">
        <v>39199</v>
      </c>
      <c r="J1627" t="s">
        <v>17008</v>
      </c>
      <c r="K1627" t="s">
        <v>17009</v>
      </c>
      <c r="L1627" t="s">
        <v>39208</v>
      </c>
      <c r="M1627" t="s">
        <v>17010</v>
      </c>
      <c r="N1627" t="s">
        <v>17010</v>
      </c>
    </row>
    <row r="1628" spans="1:14" x14ac:dyDescent="0.3">
      <c r="A1628" t="s">
        <v>38933</v>
      </c>
      <c r="B1628">
        <v>11174601</v>
      </c>
      <c r="C1628">
        <v>20</v>
      </c>
      <c r="D1628">
        <v>15</v>
      </c>
      <c r="E1628">
        <v>1</v>
      </c>
      <c r="F1628" t="s">
        <v>39191</v>
      </c>
      <c r="G1628" t="s">
        <v>10</v>
      </c>
      <c r="H1628" t="s">
        <v>11</v>
      </c>
      <c r="I1628" t="s">
        <v>39195</v>
      </c>
      <c r="J1628" t="s">
        <v>1141</v>
      </c>
      <c r="K1628" t="s">
        <v>1142</v>
      </c>
      <c r="L1628" t="s">
        <v>39205</v>
      </c>
      <c r="M1628" t="s">
        <v>1143</v>
      </c>
      <c r="N1628" t="s">
        <v>1144</v>
      </c>
    </row>
    <row r="1629" spans="1:14" x14ac:dyDescent="0.3">
      <c r="A1629" t="s">
        <v>38989</v>
      </c>
      <c r="B1629">
        <v>11369178</v>
      </c>
      <c r="C1629">
        <v>15</v>
      </c>
      <c r="D1629">
        <v>15</v>
      </c>
      <c r="E1629">
        <v>1</v>
      </c>
      <c r="F1629" t="s">
        <v>39190</v>
      </c>
      <c r="G1629" t="s">
        <v>10</v>
      </c>
      <c r="H1629" t="s">
        <v>11</v>
      </c>
      <c r="I1629" t="s">
        <v>39195</v>
      </c>
      <c r="J1629" t="s">
        <v>614</v>
      </c>
      <c r="K1629" t="s">
        <v>615</v>
      </c>
      <c r="L1629" t="s">
        <v>39205</v>
      </c>
      <c r="M1629" t="s">
        <v>616</v>
      </c>
      <c r="N1629" t="s">
        <v>617</v>
      </c>
    </row>
    <row r="1630" spans="1:14" x14ac:dyDescent="0.3">
      <c r="A1630" t="s">
        <v>38858</v>
      </c>
      <c r="B1630">
        <v>10937501</v>
      </c>
      <c r="C1630">
        <v>14</v>
      </c>
      <c r="D1630">
        <v>0</v>
      </c>
      <c r="E1630">
        <v>3</v>
      </c>
      <c r="F1630" t="s">
        <v>39190</v>
      </c>
      <c r="G1630" t="s">
        <v>25</v>
      </c>
      <c r="H1630" t="s">
        <v>11</v>
      </c>
      <c r="I1630" t="s">
        <v>39195</v>
      </c>
      <c r="J1630" t="s">
        <v>3147</v>
      </c>
      <c r="K1630" t="s">
        <v>3148</v>
      </c>
      <c r="L1630" t="s">
        <v>39207</v>
      </c>
      <c r="M1630" t="s">
        <v>3149</v>
      </c>
      <c r="N1630" t="s">
        <v>3150</v>
      </c>
    </row>
    <row r="1631" spans="1:14" x14ac:dyDescent="0.3">
      <c r="A1631" t="s">
        <v>38793</v>
      </c>
      <c r="B1631">
        <v>10731463</v>
      </c>
      <c r="C1631">
        <v>14</v>
      </c>
      <c r="D1631">
        <v>15</v>
      </c>
      <c r="E1631">
        <v>1</v>
      </c>
      <c r="F1631" t="s">
        <v>39189</v>
      </c>
      <c r="G1631" t="s">
        <v>25</v>
      </c>
      <c r="H1631" t="s">
        <v>11</v>
      </c>
      <c r="I1631" t="s">
        <v>39194</v>
      </c>
      <c r="J1631" t="s">
        <v>34276</v>
      </c>
      <c r="K1631" t="s">
        <v>34277</v>
      </c>
      <c r="L1631" t="s">
        <v>39205</v>
      </c>
      <c r="M1631" t="s">
        <v>34278</v>
      </c>
      <c r="N1631" t="s">
        <v>34279</v>
      </c>
    </row>
    <row r="1632" spans="1:14" x14ac:dyDescent="0.3">
      <c r="A1632" t="s">
        <v>38831</v>
      </c>
      <c r="B1632">
        <v>10851741</v>
      </c>
      <c r="C1632">
        <v>14</v>
      </c>
      <c r="D1632">
        <v>30</v>
      </c>
      <c r="E1632">
        <v>4</v>
      </c>
      <c r="F1632" t="s">
        <v>39189</v>
      </c>
      <c r="G1632" t="s">
        <v>10</v>
      </c>
      <c r="H1632" t="s">
        <v>11</v>
      </c>
      <c r="I1632" t="s">
        <v>39194</v>
      </c>
      <c r="J1632" t="s">
        <v>31158</v>
      </c>
      <c r="K1632" t="s">
        <v>31159</v>
      </c>
      <c r="L1632" t="s">
        <v>39205</v>
      </c>
      <c r="M1632" t="s">
        <v>31160</v>
      </c>
      <c r="N1632" t="s">
        <v>31161</v>
      </c>
    </row>
    <row r="1633" spans="1:14" x14ac:dyDescent="0.3">
      <c r="A1633" t="s">
        <v>39045</v>
      </c>
      <c r="B1633">
        <v>11545667</v>
      </c>
      <c r="C1633">
        <v>16</v>
      </c>
      <c r="D1633">
        <v>45</v>
      </c>
      <c r="E1633">
        <v>1</v>
      </c>
      <c r="F1633" t="s">
        <v>39190</v>
      </c>
      <c r="G1633" t="s">
        <v>25</v>
      </c>
      <c r="H1633" t="s">
        <v>11</v>
      </c>
      <c r="I1633" t="s">
        <v>39195</v>
      </c>
      <c r="J1633" t="s">
        <v>7476</v>
      </c>
      <c r="K1633" t="s">
        <v>7477</v>
      </c>
      <c r="L1633" t="s">
        <v>39205</v>
      </c>
      <c r="M1633" t="s">
        <v>7478</v>
      </c>
      <c r="N1633" t="s">
        <v>7479</v>
      </c>
    </row>
    <row r="1634" spans="1:14" x14ac:dyDescent="0.3">
      <c r="A1634" t="s">
        <v>39000</v>
      </c>
      <c r="B1634">
        <v>11404692</v>
      </c>
      <c r="C1634">
        <v>15</v>
      </c>
      <c r="D1634">
        <v>0</v>
      </c>
      <c r="E1634">
        <v>5</v>
      </c>
      <c r="F1634" t="s">
        <v>39189</v>
      </c>
      <c r="G1634" t="s">
        <v>25</v>
      </c>
      <c r="H1634" t="s">
        <v>11</v>
      </c>
      <c r="I1634" t="s">
        <v>39194</v>
      </c>
      <c r="J1634" t="s">
        <v>34634</v>
      </c>
      <c r="K1634" t="s">
        <v>34635</v>
      </c>
      <c r="L1634" t="s">
        <v>39208</v>
      </c>
      <c r="M1634" t="s">
        <v>34636</v>
      </c>
      <c r="N1634" t="s">
        <v>34637</v>
      </c>
    </row>
    <row r="1635" spans="1:14" x14ac:dyDescent="0.3">
      <c r="A1635" t="s">
        <v>38958</v>
      </c>
      <c r="B1635">
        <v>11294754</v>
      </c>
      <c r="C1635">
        <v>15</v>
      </c>
      <c r="D1635">
        <v>15</v>
      </c>
      <c r="E1635">
        <v>5</v>
      </c>
      <c r="F1635" t="s">
        <v>39191</v>
      </c>
      <c r="G1635" t="s">
        <v>53</v>
      </c>
      <c r="H1635" t="s">
        <v>5</v>
      </c>
      <c r="I1635" t="s">
        <v>39195</v>
      </c>
      <c r="J1635" t="s">
        <v>6091</v>
      </c>
      <c r="K1635" t="s">
        <v>6092</v>
      </c>
      <c r="L1635" t="s">
        <v>39209</v>
      </c>
      <c r="M1635" t="s">
        <v>6093</v>
      </c>
      <c r="N1635" t="s">
        <v>6094</v>
      </c>
    </row>
    <row r="1636" spans="1:14" x14ac:dyDescent="0.3">
      <c r="A1636" t="s">
        <v>39041</v>
      </c>
      <c r="B1636">
        <v>11533857</v>
      </c>
      <c r="C1636">
        <v>15</v>
      </c>
      <c r="D1636">
        <v>0</v>
      </c>
      <c r="E1636">
        <v>4</v>
      </c>
      <c r="F1636" t="s">
        <v>39189</v>
      </c>
      <c r="G1636" t="s">
        <v>25</v>
      </c>
      <c r="H1636" t="s">
        <v>11</v>
      </c>
      <c r="I1636" t="s">
        <v>39195</v>
      </c>
      <c r="J1636" t="s">
        <v>4289</v>
      </c>
    </row>
    <row r="1637" spans="1:14" x14ac:dyDescent="0.3">
      <c r="A1637" t="s">
        <v>39074</v>
      </c>
      <c r="B1637">
        <v>11658068</v>
      </c>
      <c r="C1637">
        <v>14</v>
      </c>
      <c r="D1637">
        <v>45</v>
      </c>
      <c r="E1637">
        <v>2</v>
      </c>
      <c r="F1637" t="s">
        <v>39189</v>
      </c>
      <c r="G1637" t="s">
        <v>25</v>
      </c>
      <c r="H1637" t="s">
        <v>11</v>
      </c>
      <c r="I1637" t="s">
        <v>39194</v>
      </c>
      <c r="J1637" t="s">
        <v>20342</v>
      </c>
      <c r="K1637" t="s">
        <v>20343</v>
      </c>
      <c r="L1637" t="s">
        <v>39205</v>
      </c>
      <c r="M1637" t="s">
        <v>20344</v>
      </c>
      <c r="N1637" t="s">
        <v>20345</v>
      </c>
    </row>
    <row r="1638" spans="1:14" x14ac:dyDescent="0.3">
      <c r="A1638" t="s">
        <v>39044</v>
      </c>
      <c r="B1638">
        <v>11581535</v>
      </c>
      <c r="C1638">
        <v>10</v>
      </c>
      <c r="D1638">
        <v>30</v>
      </c>
      <c r="E1638">
        <v>7</v>
      </c>
      <c r="F1638" t="s">
        <v>39191</v>
      </c>
      <c r="G1638" t="s">
        <v>25</v>
      </c>
      <c r="H1638" t="s">
        <v>11</v>
      </c>
      <c r="I1638" t="s">
        <v>39194</v>
      </c>
      <c r="J1638" t="s">
        <v>29982</v>
      </c>
      <c r="K1638" t="s">
        <v>29983</v>
      </c>
      <c r="L1638" t="s">
        <v>39206</v>
      </c>
      <c r="M1638" t="s">
        <v>29984</v>
      </c>
      <c r="N1638" t="s">
        <v>29985</v>
      </c>
    </row>
    <row r="1639" spans="1:14" x14ac:dyDescent="0.3">
      <c r="A1639" t="s">
        <v>38922</v>
      </c>
      <c r="B1639">
        <v>11142114</v>
      </c>
      <c r="C1639">
        <v>7</v>
      </c>
      <c r="D1639">
        <v>0</v>
      </c>
      <c r="E1639">
        <v>4</v>
      </c>
      <c r="F1639" t="s">
        <v>39191</v>
      </c>
      <c r="G1639" t="s">
        <v>53</v>
      </c>
      <c r="H1639" t="s">
        <v>5</v>
      </c>
      <c r="I1639" t="s">
        <v>39194</v>
      </c>
      <c r="J1639" t="s">
        <v>32843</v>
      </c>
      <c r="K1639" t="s">
        <v>32844</v>
      </c>
      <c r="L1639" t="s">
        <v>39206</v>
      </c>
      <c r="M1639" t="s">
        <v>32845</v>
      </c>
      <c r="N1639" t="s">
        <v>32845</v>
      </c>
    </row>
    <row r="1640" spans="1:14" x14ac:dyDescent="0.3">
      <c r="A1640" t="s">
        <v>38825</v>
      </c>
      <c r="B1640">
        <v>10834638</v>
      </c>
      <c r="C1640">
        <v>8</v>
      </c>
      <c r="D1640">
        <v>30</v>
      </c>
      <c r="E1640">
        <v>5</v>
      </c>
      <c r="F1640" t="s">
        <v>39189</v>
      </c>
      <c r="G1640" t="s">
        <v>25</v>
      </c>
      <c r="H1640" t="s">
        <v>11</v>
      </c>
      <c r="I1640" t="s">
        <v>39195</v>
      </c>
      <c r="J1640" t="s">
        <v>782</v>
      </c>
      <c r="K1640" t="s">
        <v>783</v>
      </c>
      <c r="L1640" t="s">
        <v>39207</v>
      </c>
      <c r="M1640" t="s">
        <v>784</v>
      </c>
      <c r="N1640" t="s">
        <v>785</v>
      </c>
    </row>
    <row r="1641" spans="1:14" x14ac:dyDescent="0.3">
      <c r="A1641" t="s">
        <v>39091</v>
      </c>
      <c r="B1641">
        <v>11719913</v>
      </c>
      <c r="C1641">
        <v>12</v>
      </c>
      <c r="D1641">
        <v>0</v>
      </c>
      <c r="E1641">
        <v>5</v>
      </c>
      <c r="F1641" t="s">
        <v>39191</v>
      </c>
      <c r="G1641" t="s">
        <v>25</v>
      </c>
      <c r="H1641" t="s">
        <v>11</v>
      </c>
      <c r="I1641" t="s">
        <v>39194</v>
      </c>
      <c r="J1641" t="s">
        <v>18307</v>
      </c>
      <c r="K1641" t="s">
        <v>18308</v>
      </c>
      <c r="L1641" t="s">
        <v>39205</v>
      </c>
      <c r="M1641" t="s">
        <v>18309</v>
      </c>
      <c r="N1641" t="s">
        <v>18310</v>
      </c>
    </row>
    <row r="1642" spans="1:14" x14ac:dyDescent="0.3">
      <c r="A1642" t="s">
        <v>39031</v>
      </c>
      <c r="B1642">
        <v>11499897</v>
      </c>
      <c r="C1642">
        <v>12</v>
      </c>
      <c r="D1642">
        <v>30</v>
      </c>
      <c r="E1642">
        <v>1</v>
      </c>
      <c r="F1642" t="s">
        <v>39191</v>
      </c>
      <c r="G1642" t="s">
        <v>53</v>
      </c>
      <c r="H1642" t="s">
        <v>5</v>
      </c>
      <c r="I1642" t="s">
        <v>39195</v>
      </c>
      <c r="J1642" t="s">
        <v>30422</v>
      </c>
      <c r="K1642" t="s">
        <v>30422</v>
      </c>
      <c r="L1642" t="s">
        <v>39205</v>
      </c>
      <c r="M1642" t="s">
        <v>30423</v>
      </c>
      <c r="N1642" t="s">
        <v>30423</v>
      </c>
    </row>
    <row r="1643" spans="1:14" x14ac:dyDescent="0.3">
      <c r="A1643" t="s">
        <v>38926</v>
      </c>
      <c r="B1643">
        <v>11151037</v>
      </c>
      <c r="C1643">
        <v>14</v>
      </c>
      <c r="D1643">
        <v>45</v>
      </c>
      <c r="E1643">
        <v>1</v>
      </c>
      <c r="F1643" t="s">
        <v>39191</v>
      </c>
      <c r="G1643" t="s">
        <v>58</v>
      </c>
      <c r="H1643" t="s">
        <v>5</v>
      </c>
      <c r="I1643" t="s">
        <v>39194</v>
      </c>
      <c r="J1643" t="s">
        <v>3557</v>
      </c>
      <c r="K1643" t="s">
        <v>25646</v>
      </c>
      <c r="L1643" t="s">
        <v>39205</v>
      </c>
      <c r="M1643" t="s">
        <v>25647</v>
      </c>
      <c r="N1643" t="s">
        <v>25648</v>
      </c>
    </row>
    <row r="1644" spans="1:14" x14ac:dyDescent="0.3">
      <c r="A1644" t="s">
        <v>39052</v>
      </c>
      <c r="B1644">
        <v>11582485</v>
      </c>
      <c r="C1644">
        <v>8</v>
      </c>
      <c r="D1644">
        <v>30</v>
      </c>
      <c r="E1644">
        <v>1</v>
      </c>
      <c r="F1644" t="s">
        <v>39191</v>
      </c>
      <c r="G1644" t="s">
        <v>58</v>
      </c>
      <c r="H1644" t="s">
        <v>5</v>
      </c>
      <c r="I1644" t="s">
        <v>39195</v>
      </c>
      <c r="J1644" t="s">
        <v>9201</v>
      </c>
      <c r="K1644" t="s">
        <v>9202</v>
      </c>
      <c r="L1644" t="s">
        <v>39205</v>
      </c>
      <c r="M1644" t="s">
        <v>9203</v>
      </c>
      <c r="N1644" t="s">
        <v>9204</v>
      </c>
    </row>
    <row r="1645" spans="1:14" x14ac:dyDescent="0.3">
      <c r="A1645" t="s">
        <v>38842</v>
      </c>
      <c r="B1645">
        <v>10883582</v>
      </c>
      <c r="C1645">
        <v>10</v>
      </c>
      <c r="D1645">
        <v>45</v>
      </c>
      <c r="E1645">
        <v>1</v>
      </c>
      <c r="F1645" t="s">
        <v>39190</v>
      </c>
      <c r="G1645" t="s">
        <v>10</v>
      </c>
      <c r="H1645" t="s">
        <v>11</v>
      </c>
      <c r="I1645" t="s">
        <v>39195</v>
      </c>
      <c r="J1645" t="s">
        <v>1327</v>
      </c>
      <c r="K1645" t="s">
        <v>6459</v>
      </c>
      <c r="L1645" t="s">
        <v>39207</v>
      </c>
      <c r="M1645" t="s">
        <v>6460</v>
      </c>
      <c r="N1645" t="s">
        <v>6461</v>
      </c>
    </row>
    <row r="1646" spans="1:14" x14ac:dyDescent="0.3">
      <c r="A1646" t="s">
        <v>38913</v>
      </c>
      <c r="B1646">
        <v>11110366</v>
      </c>
      <c r="C1646">
        <v>15</v>
      </c>
      <c r="D1646">
        <v>0</v>
      </c>
      <c r="E1646">
        <v>2</v>
      </c>
      <c r="F1646" t="s">
        <v>39190</v>
      </c>
      <c r="G1646" t="s">
        <v>25</v>
      </c>
      <c r="H1646" t="s">
        <v>11</v>
      </c>
      <c r="I1646" t="s">
        <v>39195</v>
      </c>
      <c r="J1646" t="s">
        <v>4482</v>
      </c>
      <c r="K1646" t="s">
        <v>4483</v>
      </c>
      <c r="L1646" t="s">
        <v>39210</v>
      </c>
      <c r="M1646" t="s">
        <v>4484</v>
      </c>
      <c r="N1646" t="s">
        <v>4485</v>
      </c>
    </row>
    <row r="1647" spans="1:14" x14ac:dyDescent="0.3">
      <c r="A1647" t="s">
        <v>38784</v>
      </c>
      <c r="B1647">
        <v>10747991</v>
      </c>
      <c r="C1647">
        <v>12</v>
      </c>
      <c r="D1647">
        <v>30</v>
      </c>
      <c r="E1647">
        <v>6</v>
      </c>
      <c r="F1647" t="s">
        <v>39191</v>
      </c>
      <c r="G1647" t="s">
        <v>10</v>
      </c>
      <c r="H1647" t="s">
        <v>11</v>
      </c>
      <c r="I1647" t="s">
        <v>39194</v>
      </c>
      <c r="J1647" t="s">
        <v>9036</v>
      </c>
      <c r="K1647" t="s">
        <v>9037</v>
      </c>
      <c r="L1647" t="s">
        <v>39207</v>
      </c>
      <c r="M1647" t="s">
        <v>9038</v>
      </c>
      <c r="N1647" t="s">
        <v>9038</v>
      </c>
    </row>
    <row r="1648" spans="1:14" x14ac:dyDescent="0.3">
      <c r="A1648" t="s">
        <v>38856</v>
      </c>
      <c r="B1648">
        <v>10958089</v>
      </c>
      <c r="C1648">
        <v>14</v>
      </c>
      <c r="D1648">
        <v>45</v>
      </c>
      <c r="E1648">
        <v>1</v>
      </c>
      <c r="F1648" t="s">
        <v>39191</v>
      </c>
      <c r="G1648" t="s">
        <v>10</v>
      </c>
      <c r="H1648" t="s">
        <v>11</v>
      </c>
      <c r="I1648" t="s">
        <v>39195</v>
      </c>
      <c r="J1648" t="s">
        <v>1103</v>
      </c>
      <c r="K1648" t="s">
        <v>1104</v>
      </c>
      <c r="L1648" t="s">
        <v>39209</v>
      </c>
      <c r="M1648" t="s">
        <v>1105</v>
      </c>
      <c r="N1648" t="s">
        <v>1106</v>
      </c>
    </row>
    <row r="1649" spans="1:14" x14ac:dyDescent="0.3">
      <c r="A1649" t="s">
        <v>38941</v>
      </c>
      <c r="B1649">
        <v>11262239</v>
      </c>
      <c r="C1649">
        <v>11</v>
      </c>
      <c r="D1649">
        <v>30</v>
      </c>
      <c r="E1649">
        <v>2</v>
      </c>
      <c r="F1649" t="s">
        <v>39191</v>
      </c>
      <c r="G1649" t="s">
        <v>4</v>
      </c>
      <c r="H1649" t="s">
        <v>5</v>
      </c>
      <c r="I1649" t="s">
        <v>39195</v>
      </c>
      <c r="J1649" t="s">
        <v>35139</v>
      </c>
      <c r="K1649" t="s">
        <v>35140</v>
      </c>
      <c r="L1649" t="s">
        <v>39207</v>
      </c>
      <c r="M1649" t="s">
        <v>20703</v>
      </c>
      <c r="N1649" t="s">
        <v>20704</v>
      </c>
    </row>
    <row r="1650" spans="1:14" x14ac:dyDescent="0.3">
      <c r="A1650" t="s">
        <v>38857</v>
      </c>
      <c r="B1650">
        <v>10933497</v>
      </c>
      <c r="C1650">
        <v>17</v>
      </c>
      <c r="D1650">
        <v>30</v>
      </c>
      <c r="E1650">
        <v>2</v>
      </c>
      <c r="F1650" t="s">
        <v>39190</v>
      </c>
      <c r="G1650" t="s">
        <v>10</v>
      </c>
      <c r="H1650" t="s">
        <v>11</v>
      </c>
      <c r="I1650" t="s">
        <v>39195</v>
      </c>
      <c r="J1650" t="s">
        <v>24348</v>
      </c>
      <c r="K1650" t="s">
        <v>24349</v>
      </c>
      <c r="L1650" t="s">
        <v>39207</v>
      </c>
      <c r="M1650" t="s">
        <v>24350</v>
      </c>
      <c r="N1650" t="s">
        <v>24351</v>
      </c>
    </row>
    <row r="1651" spans="1:14" x14ac:dyDescent="0.3">
      <c r="A1651" t="s">
        <v>39097</v>
      </c>
      <c r="B1651">
        <v>11741561</v>
      </c>
      <c r="C1651">
        <v>10</v>
      </c>
      <c r="D1651">
        <v>30</v>
      </c>
      <c r="E1651">
        <v>4</v>
      </c>
      <c r="F1651" t="s">
        <v>39191</v>
      </c>
      <c r="G1651" t="s">
        <v>25</v>
      </c>
      <c r="H1651" t="s">
        <v>11</v>
      </c>
      <c r="I1651" t="s">
        <v>39195</v>
      </c>
      <c r="J1651" t="s">
        <v>14344</v>
      </c>
      <c r="K1651" t="s">
        <v>14345</v>
      </c>
      <c r="L1651" t="s">
        <v>39206</v>
      </c>
      <c r="M1651" t="s">
        <v>14346</v>
      </c>
      <c r="N1651" t="s">
        <v>14347</v>
      </c>
    </row>
    <row r="1652" spans="1:14" x14ac:dyDescent="0.3">
      <c r="A1652" t="s">
        <v>38963</v>
      </c>
      <c r="B1652">
        <v>11284559</v>
      </c>
      <c r="C1652">
        <v>15</v>
      </c>
      <c r="D1652">
        <v>15</v>
      </c>
      <c r="E1652">
        <v>3</v>
      </c>
      <c r="F1652" t="s">
        <v>39189</v>
      </c>
      <c r="G1652" t="s">
        <v>25</v>
      </c>
      <c r="H1652" t="s">
        <v>11</v>
      </c>
      <c r="I1652" t="s">
        <v>39194</v>
      </c>
      <c r="J1652" t="s">
        <v>4368</v>
      </c>
      <c r="K1652" t="s">
        <v>4369</v>
      </c>
      <c r="L1652" t="s">
        <v>39209</v>
      </c>
      <c r="M1652" t="s">
        <v>4370</v>
      </c>
      <c r="N1652" t="s">
        <v>4371</v>
      </c>
    </row>
    <row r="1653" spans="1:14" x14ac:dyDescent="0.3">
      <c r="A1653" t="s">
        <v>38953</v>
      </c>
      <c r="B1653">
        <v>11291172</v>
      </c>
      <c r="C1653">
        <v>10</v>
      </c>
      <c r="D1653">
        <v>30</v>
      </c>
      <c r="E1653">
        <v>7</v>
      </c>
      <c r="F1653" t="s">
        <v>39191</v>
      </c>
      <c r="G1653" t="s">
        <v>10</v>
      </c>
      <c r="H1653" t="s">
        <v>11</v>
      </c>
      <c r="I1653" t="s">
        <v>39194</v>
      </c>
      <c r="J1653" t="s">
        <v>651</v>
      </c>
      <c r="K1653" t="s">
        <v>652</v>
      </c>
      <c r="L1653" t="s">
        <v>39208</v>
      </c>
      <c r="M1653" t="s">
        <v>30038</v>
      </c>
      <c r="N1653" t="s">
        <v>30039</v>
      </c>
    </row>
    <row r="1654" spans="1:14" x14ac:dyDescent="0.3">
      <c r="A1654" t="s">
        <v>39104</v>
      </c>
      <c r="B1654">
        <v>11768447</v>
      </c>
      <c r="C1654">
        <v>8</v>
      </c>
      <c r="D1654">
        <v>0</v>
      </c>
      <c r="E1654">
        <v>4</v>
      </c>
      <c r="F1654" t="s">
        <v>39191</v>
      </c>
      <c r="G1654" t="s">
        <v>58</v>
      </c>
      <c r="H1654" t="s">
        <v>5</v>
      </c>
      <c r="I1654" t="s">
        <v>39195</v>
      </c>
      <c r="J1654" t="s">
        <v>29626</v>
      </c>
      <c r="K1654" t="s">
        <v>29627</v>
      </c>
      <c r="L1654" t="s">
        <v>39206</v>
      </c>
      <c r="M1654" t="s">
        <v>29628</v>
      </c>
      <c r="N1654" t="s">
        <v>28777</v>
      </c>
    </row>
    <row r="1655" spans="1:14" x14ac:dyDescent="0.3">
      <c r="A1655" t="s">
        <v>38886</v>
      </c>
      <c r="B1655">
        <v>11028562</v>
      </c>
      <c r="C1655">
        <v>14</v>
      </c>
      <c r="D1655">
        <v>0</v>
      </c>
      <c r="E1655">
        <v>3</v>
      </c>
      <c r="F1655" t="s">
        <v>39190</v>
      </c>
      <c r="G1655" t="s">
        <v>10</v>
      </c>
      <c r="H1655" t="s">
        <v>11</v>
      </c>
      <c r="I1655" t="s">
        <v>39195</v>
      </c>
      <c r="J1655" t="s">
        <v>24169</v>
      </c>
      <c r="K1655" t="s">
        <v>24170</v>
      </c>
      <c r="L1655" t="s">
        <v>39205</v>
      </c>
      <c r="M1655" t="s">
        <v>8748</v>
      </c>
      <c r="N1655" t="s">
        <v>24171</v>
      </c>
    </row>
    <row r="1656" spans="1:14" x14ac:dyDescent="0.3">
      <c r="A1656" t="s">
        <v>39010</v>
      </c>
      <c r="B1656">
        <v>11433441</v>
      </c>
      <c r="C1656">
        <v>9</v>
      </c>
      <c r="D1656">
        <v>15</v>
      </c>
      <c r="E1656">
        <v>1</v>
      </c>
      <c r="F1656" t="s">
        <v>39189</v>
      </c>
      <c r="G1656" t="s">
        <v>25</v>
      </c>
      <c r="H1656" t="s">
        <v>11</v>
      </c>
      <c r="I1656" t="s">
        <v>39195</v>
      </c>
      <c r="J1656" t="s">
        <v>9484</v>
      </c>
      <c r="K1656" t="s">
        <v>35851</v>
      </c>
      <c r="L1656" t="s">
        <v>39208</v>
      </c>
      <c r="M1656" t="s">
        <v>35852</v>
      </c>
      <c r="N1656" t="s">
        <v>35853</v>
      </c>
    </row>
    <row r="1657" spans="1:14" x14ac:dyDescent="0.3">
      <c r="A1657" t="s">
        <v>38950</v>
      </c>
      <c r="B1657">
        <v>11279743</v>
      </c>
      <c r="C1657">
        <v>12</v>
      </c>
      <c r="D1657">
        <v>0</v>
      </c>
      <c r="E1657">
        <v>4</v>
      </c>
      <c r="F1657" t="s">
        <v>39191</v>
      </c>
      <c r="G1657" t="s">
        <v>25</v>
      </c>
      <c r="H1657" t="s">
        <v>11</v>
      </c>
      <c r="I1657" t="s">
        <v>39195</v>
      </c>
      <c r="J1657" t="s">
        <v>4679</v>
      </c>
      <c r="K1657" t="s">
        <v>32728</v>
      </c>
      <c r="L1657" t="s">
        <v>39209</v>
      </c>
      <c r="M1657" t="s">
        <v>32729</v>
      </c>
      <c r="N1657" t="s">
        <v>32730</v>
      </c>
    </row>
    <row r="1658" spans="1:14" x14ac:dyDescent="0.3">
      <c r="A1658" t="s">
        <v>38859</v>
      </c>
      <c r="B1658">
        <v>10940409</v>
      </c>
      <c r="C1658">
        <v>9</v>
      </c>
      <c r="D1658">
        <v>15</v>
      </c>
      <c r="E1658">
        <v>4</v>
      </c>
      <c r="F1658" t="s">
        <v>39191</v>
      </c>
      <c r="G1658" t="s">
        <v>10</v>
      </c>
      <c r="H1658" t="s">
        <v>11</v>
      </c>
      <c r="I1658" t="s">
        <v>39194</v>
      </c>
      <c r="J1658" t="s">
        <v>16384</v>
      </c>
      <c r="K1658" t="s">
        <v>16385</v>
      </c>
      <c r="L1658" t="s">
        <v>39205</v>
      </c>
      <c r="M1658" t="s">
        <v>16386</v>
      </c>
      <c r="N1658" t="s">
        <v>16387</v>
      </c>
    </row>
    <row r="1659" spans="1:14" x14ac:dyDescent="0.3">
      <c r="A1659" t="s">
        <v>38892</v>
      </c>
      <c r="B1659">
        <v>11076764</v>
      </c>
      <c r="C1659">
        <v>12</v>
      </c>
      <c r="D1659">
        <v>45</v>
      </c>
      <c r="E1659">
        <v>2</v>
      </c>
      <c r="F1659" t="s">
        <v>39191</v>
      </c>
      <c r="G1659" t="s">
        <v>25</v>
      </c>
      <c r="H1659" t="s">
        <v>11</v>
      </c>
      <c r="I1659" t="s">
        <v>39194</v>
      </c>
      <c r="J1659" t="s">
        <v>28915</v>
      </c>
      <c r="K1659" t="s">
        <v>28916</v>
      </c>
      <c r="L1659" t="s">
        <v>39205</v>
      </c>
      <c r="M1659" t="s">
        <v>28917</v>
      </c>
      <c r="N1659" t="s">
        <v>28918</v>
      </c>
    </row>
    <row r="1660" spans="1:14" x14ac:dyDescent="0.3">
      <c r="A1660" t="s">
        <v>39113</v>
      </c>
      <c r="B1660">
        <v>11847474</v>
      </c>
      <c r="C1660">
        <v>17</v>
      </c>
      <c r="D1660">
        <v>30</v>
      </c>
      <c r="E1660">
        <v>6</v>
      </c>
      <c r="F1660" t="s">
        <v>39190</v>
      </c>
      <c r="G1660" t="s">
        <v>10</v>
      </c>
      <c r="H1660" t="s">
        <v>11</v>
      </c>
      <c r="I1660" t="s">
        <v>39195</v>
      </c>
      <c r="J1660" t="s">
        <v>26057</v>
      </c>
      <c r="K1660" t="s">
        <v>26058</v>
      </c>
      <c r="L1660" t="s">
        <v>39209</v>
      </c>
      <c r="M1660" t="s">
        <v>26059</v>
      </c>
      <c r="N1660" t="s">
        <v>26060</v>
      </c>
    </row>
    <row r="1661" spans="1:14" x14ac:dyDescent="0.3">
      <c r="A1661" t="s">
        <v>39090</v>
      </c>
      <c r="B1661">
        <v>11756132</v>
      </c>
      <c r="C1661">
        <v>10</v>
      </c>
      <c r="D1661">
        <v>0</v>
      </c>
      <c r="E1661">
        <v>4</v>
      </c>
      <c r="F1661" t="s">
        <v>39189</v>
      </c>
      <c r="G1661" t="s">
        <v>10</v>
      </c>
      <c r="H1661" t="s">
        <v>11</v>
      </c>
      <c r="I1661" t="s">
        <v>39194</v>
      </c>
      <c r="J1661" t="s">
        <v>31539</v>
      </c>
      <c r="K1661" t="s">
        <v>31539</v>
      </c>
      <c r="L1661" t="s">
        <v>39209</v>
      </c>
      <c r="M1661" t="s">
        <v>31540</v>
      </c>
      <c r="N1661" t="s">
        <v>31541</v>
      </c>
    </row>
    <row r="1662" spans="1:14" x14ac:dyDescent="0.3">
      <c r="A1662" t="s">
        <v>39018</v>
      </c>
      <c r="B1662">
        <v>11459829</v>
      </c>
      <c r="C1662">
        <v>9</v>
      </c>
      <c r="D1662">
        <v>30</v>
      </c>
      <c r="E1662">
        <v>2</v>
      </c>
      <c r="F1662" t="s">
        <v>39191</v>
      </c>
      <c r="G1662" t="s">
        <v>53</v>
      </c>
      <c r="H1662" t="s">
        <v>5</v>
      </c>
      <c r="I1662" t="s">
        <v>39195</v>
      </c>
      <c r="J1662" t="s">
        <v>29357</v>
      </c>
      <c r="K1662" t="s">
        <v>29358</v>
      </c>
      <c r="L1662" t="s">
        <v>39207</v>
      </c>
      <c r="M1662" t="s">
        <v>29359</v>
      </c>
      <c r="N1662" t="s">
        <v>29360</v>
      </c>
    </row>
    <row r="1663" spans="1:14" x14ac:dyDescent="0.3">
      <c r="A1663" t="s">
        <v>38822</v>
      </c>
      <c r="B1663">
        <v>10821681</v>
      </c>
      <c r="C1663">
        <v>15</v>
      </c>
      <c r="D1663">
        <v>30</v>
      </c>
      <c r="E1663">
        <v>2</v>
      </c>
      <c r="F1663" t="s">
        <v>39191</v>
      </c>
      <c r="G1663" t="s">
        <v>10</v>
      </c>
      <c r="H1663" t="s">
        <v>11</v>
      </c>
      <c r="I1663" t="s">
        <v>39195</v>
      </c>
      <c r="J1663" t="s">
        <v>9547</v>
      </c>
      <c r="K1663" t="s">
        <v>9548</v>
      </c>
      <c r="L1663" t="s">
        <v>39209</v>
      </c>
      <c r="M1663" t="s">
        <v>9549</v>
      </c>
      <c r="N1663" t="s">
        <v>9550</v>
      </c>
    </row>
    <row r="1664" spans="1:14" x14ac:dyDescent="0.3">
      <c r="A1664" t="s">
        <v>38943</v>
      </c>
      <c r="B1664">
        <v>11222366</v>
      </c>
      <c r="C1664">
        <v>9</v>
      </c>
      <c r="D1664">
        <v>30</v>
      </c>
      <c r="E1664">
        <v>4</v>
      </c>
      <c r="F1664" t="s">
        <v>394</v>
      </c>
      <c r="G1664" t="s">
        <v>10</v>
      </c>
      <c r="H1664" t="s">
        <v>11</v>
      </c>
      <c r="I1664" t="s">
        <v>39195</v>
      </c>
    </row>
    <row r="1665" spans="1:14" x14ac:dyDescent="0.3">
      <c r="A1665" t="s">
        <v>38928</v>
      </c>
      <c r="B1665">
        <v>11160923</v>
      </c>
      <c r="C1665">
        <v>19</v>
      </c>
      <c r="D1665">
        <v>45</v>
      </c>
      <c r="E1665">
        <v>3</v>
      </c>
      <c r="F1665" t="s">
        <v>39191</v>
      </c>
      <c r="G1665" t="s">
        <v>10</v>
      </c>
      <c r="H1665" t="s">
        <v>11</v>
      </c>
      <c r="I1665" t="s">
        <v>39194</v>
      </c>
      <c r="J1665" t="s">
        <v>192</v>
      </c>
      <c r="K1665" t="s">
        <v>193</v>
      </c>
      <c r="L1665" t="s">
        <v>39205</v>
      </c>
      <c r="M1665" t="s">
        <v>194</v>
      </c>
      <c r="N1665" t="s">
        <v>195</v>
      </c>
    </row>
    <row r="1666" spans="1:14" x14ac:dyDescent="0.3">
      <c r="A1666" t="s">
        <v>38914</v>
      </c>
      <c r="B1666">
        <v>11138923</v>
      </c>
      <c r="C1666">
        <v>14</v>
      </c>
      <c r="D1666">
        <v>0</v>
      </c>
      <c r="E1666">
        <v>3</v>
      </c>
      <c r="F1666" t="s">
        <v>39191</v>
      </c>
      <c r="G1666" t="s">
        <v>25</v>
      </c>
      <c r="H1666" t="s">
        <v>11</v>
      </c>
      <c r="I1666" t="s">
        <v>39195</v>
      </c>
      <c r="J1666" t="s">
        <v>34609</v>
      </c>
      <c r="K1666" t="s">
        <v>34610</v>
      </c>
      <c r="L1666" t="s">
        <v>39208</v>
      </c>
      <c r="M1666" t="s">
        <v>16694</v>
      </c>
      <c r="N1666" t="s">
        <v>34611</v>
      </c>
    </row>
    <row r="1667" spans="1:14" x14ac:dyDescent="0.3">
      <c r="A1667" t="s">
        <v>38922</v>
      </c>
      <c r="B1667">
        <v>11188925</v>
      </c>
      <c r="C1667">
        <v>20</v>
      </c>
      <c r="D1667">
        <v>15</v>
      </c>
      <c r="E1667">
        <v>4</v>
      </c>
      <c r="F1667" t="s">
        <v>39191</v>
      </c>
      <c r="G1667" t="s">
        <v>10</v>
      </c>
      <c r="H1667" t="s">
        <v>11</v>
      </c>
      <c r="I1667" t="s">
        <v>39195</v>
      </c>
      <c r="J1667" t="s">
        <v>11015</v>
      </c>
      <c r="K1667" t="s">
        <v>27501</v>
      </c>
      <c r="L1667" t="s">
        <v>39208</v>
      </c>
      <c r="M1667" t="s">
        <v>27502</v>
      </c>
      <c r="N1667" t="s">
        <v>27503</v>
      </c>
    </row>
    <row r="1668" spans="1:14" x14ac:dyDescent="0.3">
      <c r="A1668" t="s">
        <v>39055</v>
      </c>
      <c r="B1668">
        <v>11640339</v>
      </c>
      <c r="C1668">
        <v>11</v>
      </c>
      <c r="D1668">
        <v>0</v>
      </c>
      <c r="E1668">
        <v>4</v>
      </c>
      <c r="F1668" t="s">
        <v>39189</v>
      </c>
      <c r="G1668" t="s">
        <v>25</v>
      </c>
      <c r="H1668" t="s">
        <v>11</v>
      </c>
      <c r="I1668" t="s">
        <v>39195</v>
      </c>
      <c r="J1668" t="s">
        <v>16835</v>
      </c>
      <c r="K1668" t="s">
        <v>16836</v>
      </c>
      <c r="L1668" t="s">
        <v>39205</v>
      </c>
      <c r="M1668" t="s">
        <v>16837</v>
      </c>
      <c r="N1668" t="s">
        <v>16838</v>
      </c>
    </row>
    <row r="1669" spans="1:14" x14ac:dyDescent="0.3">
      <c r="A1669" t="s">
        <v>38859</v>
      </c>
      <c r="B1669">
        <v>10940263</v>
      </c>
      <c r="C1669">
        <v>8</v>
      </c>
      <c r="D1669">
        <v>30</v>
      </c>
      <c r="E1669">
        <v>4</v>
      </c>
      <c r="F1669" t="s">
        <v>39190</v>
      </c>
      <c r="G1669" t="s">
        <v>25</v>
      </c>
      <c r="H1669" t="s">
        <v>11</v>
      </c>
      <c r="I1669" t="s">
        <v>39195</v>
      </c>
      <c r="J1669" t="s">
        <v>28646</v>
      </c>
      <c r="K1669" t="s">
        <v>28647</v>
      </c>
      <c r="L1669" t="s">
        <v>39206</v>
      </c>
      <c r="M1669" t="s">
        <v>2182</v>
      </c>
      <c r="N1669" t="s">
        <v>28648</v>
      </c>
    </row>
    <row r="1670" spans="1:14" x14ac:dyDescent="0.3">
      <c r="A1670" t="s">
        <v>38880</v>
      </c>
      <c r="B1670">
        <v>11009051</v>
      </c>
      <c r="C1670">
        <v>14</v>
      </c>
      <c r="D1670">
        <v>30</v>
      </c>
      <c r="E1670">
        <v>4</v>
      </c>
      <c r="F1670" t="s">
        <v>39190</v>
      </c>
      <c r="G1670" t="s">
        <v>25</v>
      </c>
      <c r="H1670" t="s">
        <v>11</v>
      </c>
      <c r="I1670" t="s">
        <v>39194</v>
      </c>
      <c r="J1670" t="s">
        <v>18659</v>
      </c>
      <c r="K1670" t="s">
        <v>18660</v>
      </c>
      <c r="L1670" t="s">
        <v>39208</v>
      </c>
      <c r="M1670" t="s">
        <v>18661</v>
      </c>
      <c r="N1670" t="s">
        <v>2374</v>
      </c>
    </row>
    <row r="1671" spans="1:14" x14ac:dyDescent="0.3">
      <c r="A1671" t="s">
        <v>38909</v>
      </c>
      <c r="B1671">
        <v>11099767</v>
      </c>
      <c r="C1671">
        <v>8</v>
      </c>
      <c r="D1671">
        <v>0</v>
      </c>
      <c r="E1671">
        <v>5</v>
      </c>
      <c r="F1671" t="s">
        <v>39189</v>
      </c>
      <c r="G1671" t="s">
        <v>25</v>
      </c>
      <c r="H1671" t="s">
        <v>11</v>
      </c>
      <c r="I1671" t="s">
        <v>39195</v>
      </c>
      <c r="J1671" t="s">
        <v>936</v>
      </c>
      <c r="K1671" t="s">
        <v>937</v>
      </c>
      <c r="L1671" t="s">
        <v>39211</v>
      </c>
      <c r="M1671" t="s">
        <v>938</v>
      </c>
      <c r="N1671" t="s">
        <v>939</v>
      </c>
    </row>
    <row r="1672" spans="1:14" x14ac:dyDescent="0.3">
      <c r="A1672" t="s">
        <v>38859</v>
      </c>
      <c r="B1672">
        <v>10940568</v>
      </c>
      <c r="C1672">
        <v>14</v>
      </c>
      <c r="D1672">
        <v>15</v>
      </c>
      <c r="E1672">
        <v>4</v>
      </c>
      <c r="F1672" t="s">
        <v>39189</v>
      </c>
      <c r="G1672" t="s">
        <v>25</v>
      </c>
      <c r="H1672" t="s">
        <v>11</v>
      </c>
      <c r="I1672" t="s">
        <v>39195</v>
      </c>
      <c r="J1672" t="s">
        <v>7409</v>
      </c>
      <c r="K1672" t="s">
        <v>7410</v>
      </c>
      <c r="L1672" t="s">
        <v>39207</v>
      </c>
      <c r="M1672" t="s">
        <v>2196</v>
      </c>
      <c r="N1672" t="s">
        <v>7411</v>
      </c>
    </row>
    <row r="1673" spans="1:14" x14ac:dyDescent="0.3">
      <c r="A1673" t="s">
        <v>39116</v>
      </c>
      <c r="B1673">
        <v>11811489</v>
      </c>
      <c r="C1673">
        <v>8</v>
      </c>
      <c r="D1673">
        <v>0</v>
      </c>
      <c r="E1673">
        <v>2</v>
      </c>
      <c r="F1673" t="s">
        <v>39190</v>
      </c>
      <c r="G1673" t="s">
        <v>10</v>
      </c>
      <c r="H1673" t="s">
        <v>11</v>
      </c>
      <c r="I1673" t="s">
        <v>39194</v>
      </c>
      <c r="J1673" t="s">
        <v>8381</v>
      </c>
      <c r="K1673" t="s">
        <v>8382</v>
      </c>
      <c r="L1673" t="s">
        <v>39207</v>
      </c>
      <c r="M1673" t="s">
        <v>8383</v>
      </c>
      <c r="N1673" t="s">
        <v>8384</v>
      </c>
    </row>
    <row r="1674" spans="1:14" x14ac:dyDescent="0.3">
      <c r="A1674" t="s">
        <v>38790</v>
      </c>
      <c r="B1674">
        <v>10746993</v>
      </c>
      <c r="C1674">
        <v>9</v>
      </c>
      <c r="D1674">
        <v>25</v>
      </c>
      <c r="E1674">
        <v>5</v>
      </c>
      <c r="F1674" t="s">
        <v>39189</v>
      </c>
      <c r="G1674" t="s">
        <v>10</v>
      </c>
      <c r="H1674" t="s">
        <v>11</v>
      </c>
      <c r="I1674" t="s">
        <v>39195</v>
      </c>
      <c r="J1674" t="s">
        <v>29773</v>
      </c>
      <c r="K1674" t="s">
        <v>29773</v>
      </c>
      <c r="L1674" t="s">
        <v>39205</v>
      </c>
      <c r="M1674" t="s">
        <v>29774</v>
      </c>
      <c r="N1674" t="s">
        <v>29775</v>
      </c>
    </row>
    <row r="1675" spans="1:14" x14ac:dyDescent="0.3">
      <c r="A1675" t="s">
        <v>39067</v>
      </c>
      <c r="B1675">
        <v>11634256</v>
      </c>
      <c r="C1675">
        <v>10</v>
      </c>
      <c r="D1675">
        <v>30</v>
      </c>
      <c r="E1675">
        <v>2</v>
      </c>
      <c r="F1675" t="s">
        <v>39190</v>
      </c>
      <c r="G1675" t="s">
        <v>25</v>
      </c>
      <c r="H1675" t="s">
        <v>11</v>
      </c>
      <c r="J1675" t="s">
        <v>3131</v>
      </c>
      <c r="K1675" t="s">
        <v>3132</v>
      </c>
      <c r="L1675" t="s">
        <v>39206</v>
      </c>
      <c r="M1675" t="s">
        <v>3133</v>
      </c>
      <c r="N1675" t="s">
        <v>3134</v>
      </c>
    </row>
    <row r="1676" spans="1:14" x14ac:dyDescent="0.3">
      <c r="A1676" t="s">
        <v>38835</v>
      </c>
      <c r="B1676">
        <v>10907272</v>
      </c>
      <c r="C1676">
        <v>11</v>
      </c>
      <c r="D1676">
        <v>15</v>
      </c>
      <c r="E1676">
        <v>1</v>
      </c>
      <c r="F1676" t="s">
        <v>39190</v>
      </c>
      <c r="G1676" t="s">
        <v>10</v>
      </c>
      <c r="H1676" t="s">
        <v>11</v>
      </c>
      <c r="I1676" t="s">
        <v>39195</v>
      </c>
      <c r="J1676" t="s">
        <v>24285</v>
      </c>
      <c r="K1676" t="s">
        <v>24286</v>
      </c>
      <c r="L1676" t="s">
        <v>39205</v>
      </c>
      <c r="M1676" t="s">
        <v>24287</v>
      </c>
      <c r="N1676" t="s">
        <v>24288</v>
      </c>
    </row>
    <row r="1677" spans="1:14" x14ac:dyDescent="0.3">
      <c r="A1677" t="s">
        <v>38989</v>
      </c>
      <c r="B1677">
        <v>11369709</v>
      </c>
      <c r="C1677">
        <v>15</v>
      </c>
      <c r="D1677">
        <v>15</v>
      </c>
      <c r="E1677">
        <v>1</v>
      </c>
      <c r="F1677" t="s">
        <v>39190</v>
      </c>
      <c r="G1677" t="s">
        <v>25</v>
      </c>
      <c r="H1677" t="s">
        <v>11</v>
      </c>
      <c r="I1677" t="s">
        <v>39195</v>
      </c>
      <c r="J1677" t="s">
        <v>9681</v>
      </c>
      <c r="K1677" t="s">
        <v>35379</v>
      </c>
      <c r="L1677" t="s">
        <v>39208</v>
      </c>
      <c r="M1677" t="s">
        <v>35380</v>
      </c>
      <c r="N1677" t="s">
        <v>35381</v>
      </c>
    </row>
    <row r="1678" spans="1:14" x14ac:dyDescent="0.3">
      <c r="A1678" t="s">
        <v>38955</v>
      </c>
      <c r="B1678">
        <v>11307233</v>
      </c>
      <c r="C1678">
        <v>15</v>
      </c>
      <c r="D1678">
        <v>30</v>
      </c>
      <c r="E1678">
        <v>2</v>
      </c>
      <c r="F1678" t="s">
        <v>39190</v>
      </c>
      <c r="G1678" t="s">
        <v>10</v>
      </c>
      <c r="H1678" t="s">
        <v>11</v>
      </c>
      <c r="I1678" t="s">
        <v>39195</v>
      </c>
      <c r="J1678" t="s">
        <v>30681</v>
      </c>
      <c r="K1678" t="s">
        <v>30682</v>
      </c>
      <c r="L1678" t="s">
        <v>39205</v>
      </c>
      <c r="M1678" t="s">
        <v>10286</v>
      </c>
      <c r="N1678" t="s">
        <v>30683</v>
      </c>
    </row>
    <row r="1679" spans="1:14" x14ac:dyDescent="0.3">
      <c r="A1679" t="s">
        <v>38871</v>
      </c>
      <c r="B1679">
        <v>10977178</v>
      </c>
      <c r="C1679">
        <v>15</v>
      </c>
      <c r="D1679">
        <v>0</v>
      </c>
      <c r="E1679">
        <v>2</v>
      </c>
      <c r="F1679" t="s">
        <v>39189</v>
      </c>
      <c r="G1679" t="s">
        <v>25</v>
      </c>
      <c r="H1679" t="s">
        <v>11</v>
      </c>
      <c r="I1679" t="s">
        <v>39195</v>
      </c>
      <c r="J1679" t="s">
        <v>7664</v>
      </c>
      <c r="K1679" t="s">
        <v>7665</v>
      </c>
      <c r="L1679" t="s">
        <v>39209</v>
      </c>
      <c r="M1679" t="s">
        <v>7666</v>
      </c>
      <c r="N1679" t="s">
        <v>7666</v>
      </c>
    </row>
    <row r="1680" spans="1:14" x14ac:dyDescent="0.3">
      <c r="A1680" t="s">
        <v>39077</v>
      </c>
      <c r="B1680">
        <v>11705140</v>
      </c>
      <c r="C1680">
        <v>11</v>
      </c>
      <c r="D1680">
        <v>0</v>
      </c>
      <c r="E1680">
        <v>5</v>
      </c>
      <c r="F1680" t="s">
        <v>39191</v>
      </c>
      <c r="G1680" t="s">
        <v>53</v>
      </c>
      <c r="H1680" t="s">
        <v>5</v>
      </c>
      <c r="I1680" t="s">
        <v>39195</v>
      </c>
      <c r="J1680" t="s">
        <v>23938</v>
      </c>
      <c r="K1680" t="s">
        <v>23939</v>
      </c>
      <c r="L1680" t="s">
        <v>39205</v>
      </c>
      <c r="M1680" t="s">
        <v>23940</v>
      </c>
      <c r="N1680" t="s">
        <v>7672</v>
      </c>
    </row>
    <row r="1681" spans="1:14" x14ac:dyDescent="0.3">
      <c r="A1681" t="s">
        <v>39031</v>
      </c>
      <c r="B1681">
        <v>11544977</v>
      </c>
      <c r="C1681">
        <v>11</v>
      </c>
      <c r="D1681">
        <v>0</v>
      </c>
      <c r="E1681">
        <v>1</v>
      </c>
      <c r="F1681" t="s">
        <v>39190</v>
      </c>
      <c r="G1681" t="s">
        <v>10</v>
      </c>
      <c r="H1681" t="s">
        <v>11</v>
      </c>
      <c r="I1681" t="s">
        <v>39194</v>
      </c>
      <c r="J1681" t="s">
        <v>10487</v>
      </c>
      <c r="K1681" t="s">
        <v>10488</v>
      </c>
      <c r="L1681" t="s">
        <v>39205</v>
      </c>
      <c r="M1681" t="s">
        <v>10489</v>
      </c>
      <c r="N1681" t="s">
        <v>10490</v>
      </c>
    </row>
    <row r="1682" spans="1:14" x14ac:dyDescent="0.3">
      <c r="A1682" t="s">
        <v>39056</v>
      </c>
      <c r="B1682">
        <v>11648548</v>
      </c>
      <c r="C1682">
        <v>10</v>
      </c>
      <c r="D1682">
        <v>46</v>
      </c>
      <c r="E1682">
        <v>5</v>
      </c>
      <c r="F1682" t="s">
        <v>39190</v>
      </c>
      <c r="G1682" t="s">
        <v>10</v>
      </c>
      <c r="H1682" t="s">
        <v>11</v>
      </c>
      <c r="I1682" t="s">
        <v>39195</v>
      </c>
      <c r="J1682" t="s">
        <v>5931</v>
      </c>
      <c r="K1682" t="s">
        <v>35344</v>
      </c>
      <c r="L1682" t="s">
        <v>39206</v>
      </c>
      <c r="M1682" t="s">
        <v>35345</v>
      </c>
      <c r="N1682" t="s">
        <v>35345</v>
      </c>
    </row>
    <row r="1683" spans="1:14" x14ac:dyDescent="0.3">
      <c r="A1683" t="s">
        <v>38908</v>
      </c>
      <c r="B1683">
        <v>11097118</v>
      </c>
      <c r="C1683">
        <v>12</v>
      </c>
      <c r="D1683">
        <v>30</v>
      </c>
      <c r="E1683">
        <v>4</v>
      </c>
      <c r="F1683" t="s">
        <v>39190</v>
      </c>
      <c r="G1683" t="s">
        <v>25</v>
      </c>
      <c r="H1683" t="s">
        <v>11</v>
      </c>
      <c r="I1683" t="s">
        <v>39195</v>
      </c>
      <c r="J1683" t="s">
        <v>29565</v>
      </c>
      <c r="K1683" t="s">
        <v>29566</v>
      </c>
      <c r="L1683" t="s">
        <v>39207</v>
      </c>
      <c r="M1683" t="s">
        <v>29567</v>
      </c>
      <c r="N1683" t="s">
        <v>22694</v>
      </c>
    </row>
    <row r="1684" spans="1:14" x14ac:dyDescent="0.3">
      <c r="A1684" t="s">
        <v>38826</v>
      </c>
      <c r="B1684">
        <v>10836667</v>
      </c>
      <c r="C1684">
        <v>14</v>
      </c>
      <c r="D1684">
        <v>0</v>
      </c>
      <c r="E1684">
        <v>6</v>
      </c>
      <c r="F1684" t="s">
        <v>39191</v>
      </c>
      <c r="G1684" t="s">
        <v>58</v>
      </c>
      <c r="H1684" t="s">
        <v>5</v>
      </c>
      <c r="I1684" t="s">
        <v>39194</v>
      </c>
      <c r="J1684" t="s">
        <v>9468</v>
      </c>
      <c r="K1684" t="s">
        <v>9469</v>
      </c>
      <c r="L1684" t="s">
        <v>39206</v>
      </c>
      <c r="M1684" t="s">
        <v>9470</v>
      </c>
      <c r="N1684" t="s">
        <v>9471</v>
      </c>
    </row>
    <row r="1685" spans="1:14" x14ac:dyDescent="0.3">
      <c r="A1685" t="s">
        <v>39035</v>
      </c>
      <c r="B1685">
        <v>11556831</v>
      </c>
      <c r="C1685">
        <v>10</v>
      </c>
      <c r="D1685">
        <v>45</v>
      </c>
      <c r="E1685">
        <v>5</v>
      </c>
      <c r="F1685" t="s">
        <v>39190</v>
      </c>
      <c r="G1685" t="s">
        <v>10</v>
      </c>
      <c r="H1685" t="s">
        <v>11</v>
      </c>
      <c r="I1685" t="s">
        <v>39195</v>
      </c>
      <c r="J1685" t="s">
        <v>23899</v>
      </c>
      <c r="K1685" t="s">
        <v>22284</v>
      </c>
      <c r="L1685" t="s">
        <v>39207</v>
      </c>
      <c r="M1685" t="s">
        <v>23900</v>
      </c>
      <c r="N1685" t="s">
        <v>23901</v>
      </c>
    </row>
    <row r="1686" spans="1:14" x14ac:dyDescent="0.3">
      <c r="A1686" t="s">
        <v>39123</v>
      </c>
      <c r="B1686">
        <v>11836333</v>
      </c>
      <c r="C1686">
        <v>12</v>
      </c>
      <c r="D1686">
        <v>15</v>
      </c>
      <c r="E1686">
        <v>2</v>
      </c>
      <c r="F1686" t="s">
        <v>39189</v>
      </c>
      <c r="G1686" t="s">
        <v>10</v>
      </c>
      <c r="H1686" t="s">
        <v>11</v>
      </c>
      <c r="I1686" t="s">
        <v>39194</v>
      </c>
      <c r="J1686" t="s">
        <v>18986</v>
      </c>
      <c r="K1686" t="s">
        <v>14847</v>
      </c>
      <c r="L1686" t="s">
        <v>39205</v>
      </c>
      <c r="M1686" t="s">
        <v>18987</v>
      </c>
      <c r="N1686" t="s">
        <v>18988</v>
      </c>
    </row>
    <row r="1687" spans="1:14" x14ac:dyDescent="0.3">
      <c r="A1687" t="s">
        <v>39047</v>
      </c>
      <c r="B1687">
        <v>11605836</v>
      </c>
      <c r="C1687">
        <v>9</v>
      </c>
      <c r="D1687">
        <v>30</v>
      </c>
      <c r="E1687">
        <v>3</v>
      </c>
      <c r="F1687" t="s">
        <v>39189</v>
      </c>
      <c r="G1687" t="s">
        <v>10</v>
      </c>
      <c r="H1687" t="s">
        <v>11</v>
      </c>
      <c r="J1687" t="s">
        <v>12146</v>
      </c>
      <c r="K1687" t="s">
        <v>12147</v>
      </c>
      <c r="L1687" t="s">
        <v>39205</v>
      </c>
      <c r="M1687" t="s">
        <v>12148</v>
      </c>
      <c r="N1687" t="s">
        <v>12148</v>
      </c>
    </row>
    <row r="1688" spans="1:14" x14ac:dyDescent="0.3">
      <c r="A1688" t="s">
        <v>38937</v>
      </c>
      <c r="B1688">
        <v>11246406</v>
      </c>
      <c r="C1688">
        <v>13</v>
      </c>
      <c r="D1688">
        <v>0</v>
      </c>
      <c r="E1688">
        <v>5</v>
      </c>
      <c r="F1688" t="s">
        <v>39190</v>
      </c>
      <c r="G1688" t="s">
        <v>25</v>
      </c>
      <c r="H1688" t="s">
        <v>11</v>
      </c>
      <c r="I1688" t="s">
        <v>39194</v>
      </c>
      <c r="J1688" t="s">
        <v>32898</v>
      </c>
      <c r="K1688" t="s">
        <v>30687</v>
      </c>
      <c r="L1688" t="s">
        <v>39208</v>
      </c>
      <c r="M1688" t="s">
        <v>32899</v>
      </c>
      <c r="N1688" t="s">
        <v>32900</v>
      </c>
    </row>
    <row r="1689" spans="1:14" x14ac:dyDescent="0.3">
      <c r="A1689" t="s">
        <v>38793</v>
      </c>
      <c r="B1689">
        <v>10766356</v>
      </c>
      <c r="C1689">
        <v>13</v>
      </c>
      <c r="D1689">
        <v>45</v>
      </c>
      <c r="E1689">
        <v>1</v>
      </c>
      <c r="F1689" t="s">
        <v>39189</v>
      </c>
      <c r="G1689" t="s">
        <v>25</v>
      </c>
      <c r="H1689" t="s">
        <v>11</v>
      </c>
      <c r="I1689" t="s">
        <v>39195</v>
      </c>
      <c r="J1689" t="s">
        <v>3902</v>
      </c>
      <c r="K1689" t="s">
        <v>3902</v>
      </c>
      <c r="L1689" t="s">
        <v>39205</v>
      </c>
      <c r="M1689" t="s">
        <v>3903</v>
      </c>
      <c r="N1689" t="s">
        <v>3903</v>
      </c>
    </row>
    <row r="1690" spans="1:14" x14ac:dyDescent="0.3">
      <c r="A1690" t="s">
        <v>39080</v>
      </c>
      <c r="B1690">
        <v>11677323</v>
      </c>
      <c r="C1690">
        <v>8</v>
      </c>
      <c r="D1690">
        <v>0</v>
      </c>
      <c r="E1690">
        <v>1</v>
      </c>
      <c r="F1690" t="s">
        <v>39189</v>
      </c>
      <c r="G1690" t="s">
        <v>25</v>
      </c>
      <c r="H1690" t="s">
        <v>11</v>
      </c>
      <c r="I1690" t="s">
        <v>39195</v>
      </c>
      <c r="J1690" t="s">
        <v>15033</v>
      </c>
      <c r="K1690" t="s">
        <v>15033</v>
      </c>
      <c r="L1690" t="s">
        <v>39207</v>
      </c>
      <c r="M1690" t="s">
        <v>15034</v>
      </c>
      <c r="N1690" t="s">
        <v>15035</v>
      </c>
    </row>
    <row r="1691" spans="1:14" x14ac:dyDescent="0.3">
      <c r="A1691" t="s">
        <v>38794</v>
      </c>
      <c r="B1691">
        <v>10776640</v>
      </c>
      <c r="C1691">
        <v>13</v>
      </c>
      <c r="D1691">
        <v>30</v>
      </c>
      <c r="E1691">
        <v>2</v>
      </c>
      <c r="F1691" t="s">
        <v>39191</v>
      </c>
      <c r="G1691" t="s">
        <v>58</v>
      </c>
      <c r="H1691" t="s">
        <v>5</v>
      </c>
      <c r="J1691" t="s">
        <v>8547</v>
      </c>
      <c r="K1691" t="s">
        <v>8548</v>
      </c>
      <c r="L1691" t="s">
        <v>39207</v>
      </c>
      <c r="M1691" t="s">
        <v>8549</v>
      </c>
      <c r="N1691" t="s">
        <v>8550</v>
      </c>
    </row>
    <row r="1692" spans="1:14" x14ac:dyDescent="0.3">
      <c r="A1692" t="s">
        <v>38886</v>
      </c>
      <c r="B1692">
        <v>11071984</v>
      </c>
      <c r="C1692">
        <v>9</v>
      </c>
      <c r="D1692">
        <v>0</v>
      </c>
      <c r="E1692">
        <v>3</v>
      </c>
      <c r="F1692" t="s">
        <v>39191</v>
      </c>
      <c r="G1692" t="s">
        <v>10</v>
      </c>
      <c r="H1692" t="s">
        <v>11</v>
      </c>
      <c r="I1692" t="s">
        <v>39195</v>
      </c>
      <c r="J1692" t="s">
        <v>14870</v>
      </c>
      <c r="K1692" t="s">
        <v>14870</v>
      </c>
      <c r="L1692" t="s">
        <v>39206</v>
      </c>
      <c r="M1692" t="s">
        <v>21083</v>
      </c>
      <c r="N1692" t="s">
        <v>21084</v>
      </c>
    </row>
    <row r="1693" spans="1:14" x14ac:dyDescent="0.3">
      <c r="A1693" t="s">
        <v>39094</v>
      </c>
      <c r="B1693">
        <v>11727007</v>
      </c>
      <c r="C1693">
        <v>15</v>
      </c>
      <c r="D1693">
        <v>30</v>
      </c>
      <c r="E1693">
        <v>1</v>
      </c>
      <c r="F1693" t="s">
        <v>39190</v>
      </c>
      <c r="G1693" t="s">
        <v>25</v>
      </c>
      <c r="H1693" t="s">
        <v>11</v>
      </c>
      <c r="I1693" t="s">
        <v>39194</v>
      </c>
      <c r="J1693" t="s">
        <v>24957</v>
      </c>
      <c r="K1693" t="s">
        <v>24958</v>
      </c>
      <c r="L1693" t="s">
        <v>39210</v>
      </c>
      <c r="M1693" t="s">
        <v>24959</v>
      </c>
      <c r="N1693" t="s">
        <v>24960</v>
      </c>
    </row>
    <row r="1694" spans="1:14" x14ac:dyDescent="0.3">
      <c r="A1694" t="s">
        <v>38901</v>
      </c>
      <c r="B1694">
        <v>11104208</v>
      </c>
      <c r="C1694">
        <v>8</v>
      </c>
      <c r="D1694">
        <v>15</v>
      </c>
      <c r="E1694">
        <v>4</v>
      </c>
      <c r="F1694" t="s">
        <v>39189</v>
      </c>
      <c r="G1694" t="s">
        <v>25</v>
      </c>
      <c r="H1694" t="s">
        <v>11</v>
      </c>
      <c r="I1694" t="s">
        <v>39195</v>
      </c>
      <c r="J1694" t="s">
        <v>16899</v>
      </c>
      <c r="K1694" t="s">
        <v>16900</v>
      </c>
      <c r="L1694" t="s">
        <v>39209</v>
      </c>
      <c r="M1694" t="s">
        <v>16901</v>
      </c>
      <c r="N1694" t="s">
        <v>16902</v>
      </c>
    </row>
    <row r="1695" spans="1:14" x14ac:dyDescent="0.3">
      <c r="A1695" t="s">
        <v>38886</v>
      </c>
      <c r="B1695">
        <v>11049969</v>
      </c>
      <c r="C1695">
        <v>14</v>
      </c>
      <c r="D1695">
        <v>0</v>
      </c>
      <c r="E1695">
        <v>3</v>
      </c>
      <c r="F1695" t="s">
        <v>39190</v>
      </c>
      <c r="G1695" t="s">
        <v>10</v>
      </c>
      <c r="H1695" t="s">
        <v>11</v>
      </c>
      <c r="I1695" t="s">
        <v>39195</v>
      </c>
      <c r="J1695" t="s">
        <v>13598</v>
      </c>
      <c r="K1695" t="s">
        <v>13599</v>
      </c>
      <c r="L1695" t="s">
        <v>39209</v>
      </c>
      <c r="M1695" t="s">
        <v>13600</v>
      </c>
      <c r="N1695" t="s">
        <v>13601</v>
      </c>
    </row>
    <row r="1696" spans="1:14" x14ac:dyDescent="0.3">
      <c r="A1696" t="s">
        <v>39090</v>
      </c>
      <c r="B1696">
        <v>11715508</v>
      </c>
      <c r="C1696">
        <v>9</v>
      </c>
      <c r="D1696">
        <v>0</v>
      </c>
      <c r="E1696">
        <v>4</v>
      </c>
      <c r="F1696" t="s">
        <v>39190</v>
      </c>
      <c r="G1696" t="s">
        <v>25</v>
      </c>
      <c r="H1696" t="s">
        <v>11</v>
      </c>
      <c r="I1696" t="s">
        <v>39195</v>
      </c>
      <c r="J1696" t="s">
        <v>12340</v>
      </c>
      <c r="K1696" t="s">
        <v>23070</v>
      </c>
      <c r="L1696" t="s">
        <v>39206</v>
      </c>
      <c r="M1696" t="s">
        <v>23071</v>
      </c>
      <c r="N1696" t="s">
        <v>12540</v>
      </c>
    </row>
    <row r="1697" spans="1:14" x14ac:dyDescent="0.3">
      <c r="A1697" t="s">
        <v>38881</v>
      </c>
      <c r="B1697">
        <v>11011844</v>
      </c>
      <c r="C1697">
        <v>14</v>
      </c>
      <c r="D1697">
        <v>15</v>
      </c>
      <c r="E1697">
        <v>5</v>
      </c>
      <c r="F1697" t="s">
        <v>39191</v>
      </c>
      <c r="G1697" t="s">
        <v>53</v>
      </c>
      <c r="H1697" t="s">
        <v>5</v>
      </c>
      <c r="I1697" t="s">
        <v>39195</v>
      </c>
      <c r="J1697" t="s">
        <v>31300</v>
      </c>
      <c r="K1697" t="s">
        <v>5879</v>
      </c>
      <c r="L1697" t="s">
        <v>39206</v>
      </c>
      <c r="M1697" t="s">
        <v>31303</v>
      </c>
      <c r="N1697" t="s">
        <v>37206</v>
      </c>
    </row>
    <row r="1698" spans="1:14" x14ac:dyDescent="0.3">
      <c r="A1698" t="s">
        <v>38811</v>
      </c>
      <c r="B1698">
        <v>10813310</v>
      </c>
      <c r="C1698">
        <v>7</v>
      </c>
      <c r="D1698">
        <v>45</v>
      </c>
      <c r="E1698">
        <v>5</v>
      </c>
      <c r="F1698" t="s">
        <v>39191</v>
      </c>
      <c r="G1698" t="s">
        <v>598</v>
      </c>
      <c r="H1698" t="s">
        <v>5</v>
      </c>
      <c r="I1698" t="s">
        <v>39195</v>
      </c>
      <c r="J1698" t="s">
        <v>16939</v>
      </c>
      <c r="K1698" t="s">
        <v>16940</v>
      </c>
      <c r="L1698" t="s">
        <v>39205</v>
      </c>
      <c r="M1698" t="s">
        <v>16941</v>
      </c>
      <c r="N1698" t="s">
        <v>16942</v>
      </c>
    </row>
    <row r="1699" spans="1:14" x14ac:dyDescent="0.3">
      <c r="A1699" t="s">
        <v>39093</v>
      </c>
      <c r="B1699">
        <v>11725035</v>
      </c>
      <c r="C1699">
        <v>9</v>
      </c>
      <c r="D1699">
        <v>20</v>
      </c>
      <c r="E1699">
        <v>7</v>
      </c>
      <c r="F1699" t="s">
        <v>452</v>
      </c>
      <c r="G1699" t="s">
        <v>10</v>
      </c>
      <c r="H1699" t="s">
        <v>11</v>
      </c>
      <c r="I1699" t="s">
        <v>39195</v>
      </c>
      <c r="J1699" t="s">
        <v>35502</v>
      </c>
      <c r="K1699" t="s">
        <v>12828</v>
      </c>
      <c r="L1699" t="s">
        <v>39205</v>
      </c>
      <c r="M1699" t="s">
        <v>35503</v>
      </c>
      <c r="N1699" t="s">
        <v>35503</v>
      </c>
    </row>
    <row r="1700" spans="1:14" x14ac:dyDescent="0.3">
      <c r="A1700" t="s">
        <v>39069</v>
      </c>
      <c r="B1700">
        <v>11643614</v>
      </c>
      <c r="C1700">
        <v>12</v>
      </c>
      <c r="D1700">
        <v>30</v>
      </c>
      <c r="E1700">
        <v>4</v>
      </c>
      <c r="F1700" t="s">
        <v>39190</v>
      </c>
      <c r="G1700" t="s">
        <v>25</v>
      </c>
      <c r="H1700" t="s">
        <v>11</v>
      </c>
      <c r="I1700" t="s">
        <v>39195</v>
      </c>
      <c r="J1700" t="s">
        <v>8979</v>
      </c>
      <c r="K1700" t="s">
        <v>8980</v>
      </c>
      <c r="L1700" t="s">
        <v>39205</v>
      </c>
      <c r="M1700" t="s">
        <v>8981</v>
      </c>
      <c r="N1700" t="s">
        <v>8982</v>
      </c>
    </row>
    <row r="1701" spans="1:14" x14ac:dyDescent="0.3">
      <c r="A1701" t="s">
        <v>39109</v>
      </c>
      <c r="B1701">
        <v>11784397</v>
      </c>
      <c r="C1701">
        <v>10</v>
      </c>
      <c r="D1701">
        <v>30</v>
      </c>
      <c r="E1701">
        <v>2</v>
      </c>
      <c r="F1701" t="s">
        <v>452</v>
      </c>
      <c r="G1701" t="s">
        <v>25</v>
      </c>
      <c r="H1701" t="s">
        <v>11</v>
      </c>
      <c r="I1701" t="s">
        <v>39195</v>
      </c>
      <c r="J1701" t="s">
        <v>8470</v>
      </c>
      <c r="K1701" t="s">
        <v>8471</v>
      </c>
      <c r="L1701" t="s">
        <v>39207</v>
      </c>
      <c r="M1701" t="s">
        <v>8472</v>
      </c>
      <c r="N1701" t="s">
        <v>8473</v>
      </c>
    </row>
    <row r="1702" spans="1:14" x14ac:dyDescent="0.3">
      <c r="A1702" t="s">
        <v>39038</v>
      </c>
      <c r="B1702">
        <v>11523787</v>
      </c>
      <c r="C1702">
        <v>20</v>
      </c>
      <c r="D1702">
        <v>30</v>
      </c>
      <c r="E1702">
        <v>1</v>
      </c>
      <c r="F1702" t="s">
        <v>39191</v>
      </c>
      <c r="G1702" t="s">
        <v>25</v>
      </c>
      <c r="H1702" t="s">
        <v>11</v>
      </c>
      <c r="I1702" t="s">
        <v>39196</v>
      </c>
      <c r="J1702" t="s">
        <v>794</v>
      </c>
      <c r="K1702" t="s">
        <v>795</v>
      </c>
      <c r="L1702" t="s">
        <v>39208</v>
      </c>
      <c r="M1702" t="s">
        <v>796</v>
      </c>
      <c r="N1702" t="s">
        <v>797</v>
      </c>
    </row>
    <row r="1703" spans="1:14" x14ac:dyDescent="0.3">
      <c r="A1703" t="s">
        <v>38858</v>
      </c>
      <c r="B1703">
        <v>10968857</v>
      </c>
      <c r="C1703">
        <v>11</v>
      </c>
      <c r="D1703">
        <v>0</v>
      </c>
      <c r="E1703">
        <v>3</v>
      </c>
      <c r="F1703" t="s">
        <v>39191</v>
      </c>
      <c r="G1703" t="s">
        <v>53</v>
      </c>
      <c r="H1703" t="s">
        <v>5</v>
      </c>
      <c r="I1703" t="s">
        <v>39195</v>
      </c>
      <c r="J1703" t="s">
        <v>27703</v>
      </c>
      <c r="K1703" t="s">
        <v>27704</v>
      </c>
      <c r="L1703" t="s">
        <v>39208</v>
      </c>
      <c r="M1703" t="s">
        <v>27705</v>
      </c>
      <c r="N1703" t="s">
        <v>27706</v>
      </c>
    </row>
    <row r="1704" spans="1:14" x14ac:dyDescent="0.3">
      <c r="A1704" t="s">
        <v>38886</v>
      </c>
      <c r="B1704">
        <v>11060898</v>
      </c>
      <c r="C1704">
        <v>10</v>
      </c>
      <c r="D1704">
        <v>40</v>
      </c>
      <c r="E1704">
        <v>3</v>
      </c>
      <c r="F1704" t="s">
        <v>39189</v>
      </c>
      <c r="G1704" t="s">
        <v>25</v>
      </c>
      <c r="H1704" t="s">
        <v>11</v>
      </c>
      <c r="I1704" t="s">
        <v>39195</v>
      </c>
      <c r="J1704" t="s">
        <v>16160</v>
      </c>
      <c r="K1704" t="s">
        <v>16160</v>
      </c>
      <c r="L1704" t="s">
        <v>39207</v>
      </c>
      <c r="M1704" t="s">
        <v>16161</v>
      </c>
      <c r="N1704" t="s">
        <v>16161</v>
      </c>
    </row>
    <row r="1705" spans="1:14" x14ac:dyDescent="0.3">
      <c r="A1705" t="s">
        <v>39017</v>
      </c>
      <c r="B1705">
        <v>11494765</v>
      </c>
      <c r="C1705">
        <v>16</v>
      </c>
      <c r="D1705">
        <v>0</v>
      </c>
      <c r="E1705">
        <v>1</v>
      </c>
      <c r="F1705" t="s">
        <v>39191</v>
      </c>
      <c r="G1705" t="s">
        <v>598</v>
      </c>
      <c r="H1705" t="s">
        <v>5</v>
      </c>
      <c r="I1705" t="s">
        <v>39194</v>
      </c>
      <c r="J1705" t="s">
        <v>4066</v>
      </c>
      <c r="K1705" t="s">
        <v>4067</v>
      </c>
      <c r="L1705" t="s">
        <v>39207</v>
      </c>
      <c r="M1705" t="s">
        <v>4068</v>
      </c>
      <c r="N1705" t="s">
        <v>4069</v>
      </c>
    </row>
    <row r="1706" spans="1:14" x14ac:dyDescent="0.3">
      <c r="A1706" t="s">
        <v>38811</v>
      </c>
      <c r="B1706">
        <v>10790517</v>
      </c>
      <c r="C1706">
        <v>18</v>
      </c>
      <c r="D1706">
        <v>0</v>
      </c>
      <c r="E1706">
        <v>5</v>
      </c>
      <c r="F1706" t="s">
        <v>394</v>
      </c>
      <c r="G1706" t="s">
        <v>10</v>
      </c>
      <c r="H1706" t="s">
        <v>11</v>
      </c>
      <c r="I1706" t="s">
        <v>39195</v>
      </c>
    </row>
    <row r="1707" spans="1:14" x14ac:dyDescent="0.3">
      <c r="A1707" t="s">
        <v>38894</v>
      </c>
      <c r="B1707">
        <v>11085427</v>
      </c>
      <c r="C1707">
        <v>10</v>
      </c>
      <c r="D1707">
        <v>15</v>
      </c>
      <c r="E1707">
        <v>4</v>
      </c>
      <c r="F1707" t="s">
        <v>39190</v>
      </c>
      <c r="G1707" t="s">
        <v>25</v>
      </c>
      <c r="H1707" t="s">
        <v>11</v>
      </c>
      <c r="I1707" t="s">
        <v>39194</v>
      </c>
      <c r="J1707" t="s">
        <v>13257</v>
      </c>
      <c r="K1707" t="s">
        <v>13258</v>
      </c>
      <c r="L1707" t="s">
        <v>39206</v>
      </c>
      <c r="M1707" t="s">
        <v>13259</v>
      </c>
      <c r="N1707" t="s">
        <v>13260</v>
      </c>
    </row>
    <row r="1708" spans="1:14" x14ac:dyDescent="0.3">
      <c r="A1708" t="s">
        <v>38845</v>
      </c>
      <c r="B1708">
        <v>10939323</v>
      </c>
      <c r="C1708">
        <v>13</v>
      </c>
      <c r="D1708">
        <v>0</v>
      </c>
      <c r="E1708">
        <v>4</v>
      </c>
      <c r="F1708" t="s">
        <v>39189</v>
      </c>
      <c r="G1708" t="s">
        <v>10</v>
      </c>
      <c r="H1708" t="s">
        <v>11</v>
      </c>
      <c r="I1708" t="s">
        <v>39195</v>
      </c>
      <c r="J1708" t="s">
        <v>371</v>
      </c>
      <c r="K1708" t="s">
        <v>372</v>
      </c>
      <c r="L1708" t="s">
        <v>39205</v>
      </c>
      <c r="M1708" t="s">
        <v>373</v>
      </c>
      <c r="N1708" t="s">
        <v>374</v>
      </c>
    </row>
    <row r="1709" spans="1:14" x14ac:dyDescent="0.3">
      <c r="A1709" t="s">
        <v>39122</v>
      </c>
      <c r="B1709">
        <v>11866848</v>
      </c>
      <c r="C1709">
        <v>16</v>
      </c>
      <c r="D1709">
        <v>45</v>
      </c>
      <c r="E1709">
        <v>1</v>
      </c>
      <c r="F1709" t="s">
        <v>39191</v>
      </c>
      <c r="G1709" t="s">
        <v>53</v>
      </c>
      <c r="H1709" t="s">
        <v>5</v>
      </c>
      <c r="I1709" t="s">
        <v>39195</v>
      </c>
      <c r="J1709" t="s">
        <v>11064</v>
      </c>
      <c r="K1709" t="s">
        <v>31668</v>
      </c>
      <c r="L1709" t="s">
        <v>39207</v>
      </c>
      <c r="M1709" t="s">
        <v>36296</v>
      </c>
      <c r="N1709" t="s">
        <v>36297</v>
      </c>
    </row>
    <row r="1710" spans="1:14" x14ac:dyDescent="0.3">
      <c r="A1710" t="s">
        <v>38934</v>
      </c>
      <c r="B1710">
        <v>11177822</v>
      </c>
      <c r="C1710">
        <v>12</v>
      </c>
      <c r="D1710">
        <v>0</v>
      </c>
      <c r="E1710">
        <v>2</v>
      </c>
      <c r="F1710" t="s">
        <v>39189</v>
      </c>
      <c r="G1710" t="s">
        <v>10</v>
      </c>
      <c r="H1710" t="s">
        <v>11</v>
      </c>
      <c r="I1710" t="s">
        <v>39195</v>
      </c>
      <c r="J1710" t="s">
        <v>25630</v>
      </c>
      <c r="K1710" t="s">
        <v>25631</v>
      </c>
      <c r="L1710" t="s">
        <v>39205</v>
      </c>
      <c r="M1710" t="s">
        <v>25632</v>
      </c>
      <c r="N1710" t="s">
        <v>25633</v>
      </c>
    </row>
    <row r="1711" spans="1:14" x14ac:dyDescent="0.3">
      <c r="A1711" t="s">
        <v>39069</v>
      </c>
      <c r="B1711">
        <v>11643963</v>
      </c>
      <c r="C1711">
        <v>10</v>
      </c>
      <c r="D1711">
        <v>0</v>
      </c>
      <c r="E1711">
        <v>4</v>
      </c>
      <c r="F1711" t="s">
        <v>39189</v>
      </c>
      <c r="G1711" t="s">
        <v>25</v>
      </c>
      <c r="H1711" t="s">
        <v>11</v>
      </c>
      <c r="I1711" t="s">
        <v>39194</v>
      </c>
      <c r="J1711" t="s">
        <v>5704</v>
      </c>
      <c r="K1711" t="s">
        <v>5705</v>
      </c>
      <c r="L1711" t="s">
        <v>39207</v>
      </c>
      <c r="M1711" t="s">
        <v>5706</v>
      </c>
      <c r="N1711" t="s">
        <v>5706</v>
      </c>
    </row>
    <row r="1712" spans="1:14" x14ac:dyDescent="0.3">
      <c r="A1712" t="s">
        <v>39001</v>
      </c>
      <c r="B1712">
        <v>11431703</v>
      </c>
      <c r="C1712">
        <v>15</v>
      </c>
      <c r="D1712">
        <v>0</v>
      </c>
      <c r="E1712">
        <v>6</v>
      </c>
      <c r="F1712" t="s">
        <v>39191</v>
      </c>
      <c r="G1712" t="s">
        <v>53</v>
      </c>
      <c r="H1712" t="s">
        <v>5</v>
      </c>
      <c r="I1712" t="s">
        <v>39195</v>
      </c>
      <c r="J1712" t="s">
        <v>23689</v>
      </c>
      <c r="K1712" t="s">
        <v>23690</v>
      </c>
      <c r="L1712" t="s">
        <v>39207</v>
      </c>
      <c r="M1712" t="s">
        <v>23691</v>
      </c>
      <c r="N1712" t="s">
        <v>23692</v>
      </c>
    </row>
    <row r="1713" spans="1:14" x14ac:dyDescent="0.3">
      <c r="A1713" t="s">
        <v>38951</v>
      </c>
      <c r="B1713">
        <v>11274458</v>
      </c>
      <c r="C1713">
        <v>17</v>
      </c>
      <c r="D1713">
        <v>0</v>
      </c>
      <c r="E1713">
        <v>5</v>
      </c>
      <c r="F1713" t="s">
        <v>39191</v>
      </c>
      <c r="G1713" t="s">
        <v>10</v>
      </c>
      <c r="H1713" t="s">
        <v>11</v>
      </c>
      <c r="I1713" t="s">
        <v>39195</v>
      </c>
      <c r="J1713" t="s">
        <v>8205</v>
      </c>
      <c r="K1713" t="s">
        <v>8206</v>
      </c>
      <c r="L1713" t="s">
        <v>39205</v>
      </c>
      <c r="M1713" t="s">
        <v>8207</v>
      </c>
      <c r="N1713" t="s">
        <v>8208</v>
      </c>
    </row>
    <row r="1714" spans="1:14" x14ac:dyDescent="0.3">
      <c r="A1714" t="s">
        <v>38958</v>
      </c>
      <c r="B1714">
        <v>11306489</v>
      </c>
      <c r="C1714">
        <v>12</v>
      </c>
      <c r="D1714">
        <v>15</v>
      </c>
      <c r="E1714">
        <v>5</v>
      </c>
      <c r="F1714" t="s">
        <v>39190</v>
      </c>
      <c r="G1714" t="s">
        <v>10</v>
      </c>
      <c r="H1714" t="s">
        <v>11</v>
      </c>
      <c r="J1714" t="s">
        <v>11878</v>
      </c>
      <c r="K1714" t="s">
        <v>23395</v>
      </c>
      <c r="L1714" t="s">
        <v>39207</v>
      </c>
      <c r="M1714" t="s">
        <v>23396</v>
      </c>
      <c r="N1714" t="s">
        <v>23397</v>
      </c>
    </row>
    <row r="1715" spans="1:14" x14ac:dyDescent="0.3">
      <c r="A1715" t="s">
        <v>38961</v>
      </c>
      <c r="B1715">
        <v>11278250</v>
      </c>
      <c r="C1715">
        <v>17</v>
      </c>
      <c r="D1715">
        <v>45</v>
      </c>
      <c r="E1715">
        <v>1</v>
      </c>
      <c r="F1715" t="s">
        <v>39189</v>
      </c>
      <c r="G1715" t="s">
        <v>53</v>
      </c>
      <c r="H1715" t="s">
        <v>5</v>
      </c>
      <c r="I1715" t="s">
        <v>39195</v>
      </c>
      <c r="J1715" t="s">
        <v>24945</v>
      </c>
      <c r="K1715" t="s">
        <v>24946</v>
      </c>
      <c r="L1715" t="s">
        <v>39207</v>
      </c>
      <c r="M1715" t="s">
        <v>24947</v>
      </c>
      <c r="N1715" t="s">
        <v>24948</v>
      </c>
    </row>
    <row r="1716" spans="1:14" x14ac:dyDescent="0.3">
      <c r="A1716" t="s">
        <v>38790</v>
      </c>
      <c r="B1716">
        <v>10758701</v>
      </c>
      <c r="C1716">
        <v>13</v>
      </c>
      <c r="D1716">
        <v>15</v>
      </c>
      <c r="E1716">
        <v>5</v>
      </c>
      <c r="F1716" t="s">
        <v>39191</v>
      </c>
      <c r="G1716" t="s">
        <v>53</v>
      </c>
      <c r="H1716" t="s">
        <v>5</v>
      </c>
      <c r="I1716" t="s">
        <v>39195</v>
      </c>
      <c r="J1716" t="s">
        <v>14749</v>
      </c>
      <c r="K1716" t="s">
        <v>14749</v>
      </c>
      <c r="L1716" t="s">
        <v>39205</v>
      </c>
      <c r="M1716" t="s">
        <v>14750</v>
      </c>
      <c r="N1716" t="s">
        <v>14751</v>
      </c>
    </row>
    <row r="1717" spans="1:14" x14ac:dyDescent="0.3">
      <c r="A1717" t="s">
        <v>39096</v>
      </c>
      <c r="B1717">
        <v>11792111</v>
      </c>
      <c r="C1717">
        <v>17</v>
      </c>
      <c r="D1717">
        <v>0</v>
      </c>
      <c r="E1717">
        <v>3</v>
      </c>
      <c r="F1717" t="s">
        <v>452</v>
      </c>
      <c r="G1717" t="s">
        <v>25</v>
      </c>
      <c r="H1717" t="s">
        <v>11</v>
      </c>
      <c r="I1717" t="s">
        <v>39194</v>
      </c>
      <c r="J1717" t="s">
        <v>33084</v>
      </c>
      <c r="K1717" t="s">
        <v>33085</v>
      </c>
      <c r="L1717" t="s">
        <v>39205</v>
      </c>
      <c r="M1717" t="s">
        <v>33086</v>
      </c>
      <c r="N1717" t="s">
        <v>33087</v>
      </c>
    </row>
    <row r="1718" spans="1:14" x14ac:dyDescent="0.3">
      <c r="A1718" t="s">
        <v>38797</v>
      </c>
      <c r="B1718">
        <v>10745392</v>
      </c>
      <c r="C1718">
        <v>17</v>
      </c>
      <c r="D1718">
        <v>30</v>
      </c>
      <c r="E1718">
        <v>5</v>
      </c>
      <c r="F1718" t="s">
        <v>39190</v>
      </c>
      <c r="G1718" t="s">
        <v>10</v>
      </c>
      <c r="H1718" t="s">
        <v>11</v>
      </c>
      <c r="I1718" t="s">
        <v>39195</v>
      </c>
    </row>
    <row r="1719" spans="1:14" x14ac:dyDescent="0.3">
      <c r="A1719" t="s">
        <v>38968</v>
      </c>
      <c r="B1719">
        <v>11300718</v>
      </c>
      <c r="C1719">
        <v>19</v>
      </c>
      <c r="D1719">
        <v>30</v>
      </c>
      <c r="E1719">
        <v>1</v>
      </c>
      <c r="F1719" t="s">
        <v>39189</v>
      </c>
      <c r="G1719" t="s">
        <v>25</v>
      </c>
      <c r="H1719" t="s">
        <v>11</v>
      </c>
      <c r="I1719" t="s">
        <v>39194</v>
      </c>
      <c r="J1719" t="s">
        <v>265</v>
      </c>
      <c r="K1719" t="s">
        <v>266</v>
      </c>
      <c r="L1719" t="s">
        <v>39205</v>
      </c>
      <c r="M1719" t="s">
        <v>267</v>
      </c>
      <c r="N1719" t="s">
        <v>267</v>
      </c>
    </row>
    <row r="1720" spans="1:14" x14ac:dyDescent="0.3">
      <c r="A1720" t="s">
        <v>38892</v>
      </c>
      <c r="B1720">
        <v>11043720</v>
      </c>
      <c r="C1720">
        <v>12</v>
      </c>
      <c r="D1720">
        <v>30</v>
      </c>
      <c r="E1720">
        <v>2</v>
      </c>
      <c r="F1720" t="s">
        <v>39190</v>
      </c>
      <c r="G1720" t="s">
        <v>25</v>
      </c>
      <c r="H1720" t="s">
        <v>11</v>
      </c>
      <c r="I1720" t="s">
        <v>39194</v>
      </c>
      <c r="J1720" t="s">
        <v>21471</v>
      </c>
      <c r="K1720" t="s">
        <v>21472</v>
      </c>
      <c r="L1720" t="s">
        <v>39205</v>
      </c>
      <c r="M1720" t="s">
        <v>21473</v>
      </c>
      <c r="N1720" t="s">
        <v>21474</v>
      </c>
    </row>
    <row r="1721" spans="1:14" x14ac:dyDescent="0.3">
      <c r="A1721" t="s">
        <v>38885</v>
      </c>
      <c r="B1721">
        <v>11024399</v>
      </c>
      <c r="C1721">
        <v>17</v>
      </c>
      <c r="D1721">
        <v>30</v>
      </c>
      <c r="E1721">
        <v>2</v>
      </c>
      <c r="F1721" t="s">
        <v>39189</v>
      </c>
      <c r="G1721" t="s">
        <v>25</v>
      </c>
      <c r="H1721" t="s">
        <v>11</v>
      </c>
      <c r="I1721" t="s">
        <v>39195</v>
      </c>
      <c r="J1721" t="s">
        <v>14654</v>
      </c>
      <c r="K1721" t="s">
        <v>14655</v>
      </c>
      <c r="L1721" t="s">
        <v>39207</v>
      </c>
      <c r="M1721" t="s">
        <v>14656</v>
      </c>
      <c r="N1721" t="s">
        <v>14657</v>
      </c>
    </row>
    <row r="1722" spans="1:14" x14ac:dyDescent="0.3">
      <c r="A1722" t="s">
        <v>39117</v>
      </c>
      <c r="B1722">
        <v>11814885</v>
      </c>
      <c r="C1722">
        <v>15</v>
      </c>
      <c r="D1722">
        <v>0</v>
      </c>
      <c r="E1722">
        <v>3</v>
      </c>
      <c r="F1722" t="s">
        <v>39189</v>
      </c>
      <c r="G1722" t="s">
        <v>25</v>
      </c>
      <c r="H1722" t="s">
        <v>11</v>
      </c>
      <c r="I1722" t="s">
        <v>39195</v>
      </c>
      <c r="J1722" t="s">
        <v>8983</v>
      </c>
      <c r="K1722" t="s">
        <v>8984</v>
      </c>
      <c r="L1722" t="s">
        <v>39209</v>
      </c>
      <c r="M1722" t="s">
        <v>8985</v>
      </c>
      <c r="N1722" t="s">
        <v>8986</v>
      </c>
    </row>
    <row r="1723" spans="1:14" x14ac:dyDescent="0.3">
      <c r="A1723" t="s">
        <v>38989</v>
      </c>
      <c r="B1723">
        <v>11395361</v>
      </c>
      <c r="C1723">
        <v>12</v>
      </c>
      <c r="D1723">
        <v>45</v>
      </c>
      <c r="E1723">
        <v>1</v>
      </c>
      <c r="F1723" t="s">
        <v>39191</v>
      </c>
      <c r="G1723" t="s">
        <v>25</v>
      </c>
      <c r="H1723" t="s">
        <v>11</v>
      </c>
      <c r="I1723" t="s">
        <v>39195</v>
      </c>
      <c r="J1723" t="s">
        <v>21903</v>
      </c>
      <c r="K1723" t="s">
        <v>8598</v>
      </c>
      <c r="L1723" t="s">
        <v>39207</v>
      </c>
      <c r="M1723" t="s">
        <v>21904</v>
      </c>
      <c r="N1723" t="s">
        <v>21905</v>
      </c>
    </row>
    <row r="1724" spans="1:14" x14ac:dyDescent="0.3">
      <c r="A1724" t="s">
        <v>38849</v>
      </c>
      <c r="B1724">
        <v>10929830</v>
      </c>
      <c r="C1724">
        <v>8</v>
      </c>
      <c r="D1724">
        <v>15</v>
      </c>
      <c r="E1724">
        <v>1</v>
      </c>
      <c r="F1724" t="s">
        <v>39191</v>
      </c>
      <c r="G1724" t="s">
        <v>53</v>
      </c>
      <c r="H1724" t="s">
        <v>5</v>
      </c>
      <c r="I1724" t="s">
        <v>39194</v>
      </c>
      <c r="J1724" t="s">
        <v>24501</v>
      </c>
      <c r="K1724" t="s">
        <v>24502</v>
      </c>
      <c r="L1724" t="s">
        <v>39206</v>
      </c>
      <c r="M1724" t="s">
        <v>7395</v>
      </c>
      <c r="N1724" t="s">
        <v>24503</v>
      </c>
    </row>
    <row r="1725" spans="1:14" x14ac:dyDescent="0.3">
      <c r="A1725" t="s">
        <v>38982</v>
      </c>
      <c r="B1725">
        <v>11370355</v>
      </c>
      <c r="C1725">
        <v>9</v>
      </c>
      <c r="D1725">
        <v>0</v>
      </c>
      <c r="E1725">
        <v>1</v>
      </c>
      <c r="F1725" t="s">
        <v>39190</v>
      </c>
      <c r="G1725" t="s">
        <v>10</v>
      </c>
      <c r="H1725" t="s">
        <v>11</v>
      </c>
      <c r="I1725" t="s">
        <v>39195</v>
      </c>
      <c r="J1725" t="s">
        <v>11951</v>
      </c>
      <c r="K1725" t="s">
        <v>11951</v>
      </c>
      <c r="L1725" t="s">
        <v>39206</v>
      </c>
      <c r="M1725" t="s">
        <v>6621</v>
      </c>
      <c r="N1725" t="s">
        <v>11952</v>
      </c>
    </row>
    <row r="1726" spans="1:14" x14ac:dyDescent="0.3">
      <c r="A1726" t="s">
        <v>39046</v>
      </c>
      <c r="B1726">
        <v>11550034</v>
      </c>
      <c r="C1726">
        <v>19</v>
      </c>
      <c r="D1726">
        <v>30</v>
      </c>
      <c r="E1726">
        <v>2</v>
      </c>
      <c r="F1726" t="s">
        <v>39191</v>
      </c>
      <c r="G1726" t="s">
        <v>25</v>
      </c>
      <c r="H1726" t="s">
        <v>11</v>
      </c>
      <c r="I1726" t="s">
        <v>39195</v>
      </c>
      <c r="J1726" t="s">
        <v>36246</v>
      </c>
      <c r="K1726" t="s">
        <v>36247</v>
      </c>
      <c r="L1726" t="s">
        <v>39205</v>
      </c>
      <c r="M1726" t="s">
        <v>36248</v>
      </c>
      <c r="N1726" t="s">
        <v>36249</v>
      </c>
    </row>
    <row r="1727" spans="1:14" x14ac:dyDescent="0.3">
      <c r="A1727" t="s">
        <v>39136</v>
      </c>
      <c r="B1727">
        <v>11880984</v>
      </c>
      <c r="C1727">
        <v>16</v>
      </c>
      <c r="D1727">
        <v>0</v>
      </c>
      <c r="E1727">
        <v>1</v>
      </c>
      <c r="F1727" t="s">
        <v>39191</v>
      </c>
      <c r="G1727" t="s">
        <v>53</v>
      </c>
      <c r="H1727" t="s">
        <v>5</v>
      </c>
      <c r="I1727" t="s">
        <v>39195</v>
      </c>
      <c r="J1727" t="s">
        <v>1494</v>
      </c>
      <c r="K1727" t="s">
        <v>1495</v>
      </c>
      <c r="L1727" t="s">
        <v>39205</v>
      </c>
      <c r="M1727" t="s">
        <v>1496</v>
      </c>
      <c r="N1727" t="s">
        <v>1497</v>
      </c>
    </row>
    <row r="1728" spans="1:14" x14ac:dyDescent="0.3">
      <c r="A1728" t="s">
        <v>39046</v>
      </c>
      <c r="B1728">
        <v>11551968</v>
      </c>
      <c r="C1728">
        <v>12</v>
      </c>
      <c r="D1728">
        <v>30</v>
      </c>
      <c r="E1728">
        <v>2</v>
      </c>
      <c r="F1728" t="s">
        <v>39191</v>
      </c>
      <c r="G1728" t="s">
        <v>25</v>
      </c>
      <c r="H1728" t="s">
        <v>11</v>
      </c>
      <c r="I1728" t="s">
        <v>39194</v>
      </c>
      <c r="J1728" t="s">
        <v>5264</v>
      </c>
      <c r="K1728" t="s">
        <v>5265</v>
      </c>
      <c r="L1728" t="s">
        <v>39207</v>
      </c>
      <c r="M1728" t="s">
        <v>5266</v>
      </c>
      <c r="N1728" t="s">
        <v>5267</v>
      </c>
    </row>
    <row r="1729" spans="1:14" x14ac:dyDescent="0.3">
      <c r="A1729" t="s">
        <v>39033</v>
      </c>
      <c r="B1729">
        <v>11540236</v>
      </c>
      <c r="C1729">
        <v>14</v>
      </c>
      <c r="D1729">
        <v>45</v>
      </c>
      <c r="E1729">
        <v>3</v>
      </c>
      <c r="F1729" t="s">
        <v>39190</v>
      </c>
      <c r="G1729" t="s">
        <v>25</v>
      </c>
      <c r="H1729" t="s">
        <v>11</v>
      </c>
      <c r="I1729" t="s">
        <v>39196</v>
      </c>
      <c r="J1729" t="s">
        <v>26995</v>
      </c>
      <c r="K1729" t="s">
        <v>26996</v>
      </c>
      <c r="L1729" t="s">
        <v>39208</v>
      </c>
      <c r="M1729" t="s">
        <v>26997</v>
      </c>
      <c r="N1729" t="s">
        <v>26998</v>
      </c>
    </row>
    <row r="1730" spans="1:14" x14ac:dyDescent="0.3">
      <c r="A1730" t="s">
        <v>38920</v>
      </c>
      <c r="B1730">
        <v>11133838</v>
      </c>
      <c r="C1730">
        <v>16</v>
      </c>
      <c r="D1730">
        <v>30</v>
      </c>
      <c r="E1730">
        <v>2</v>
      </c>
      <c r="F1730" t="s">
        <v>39189</v>
      </c>
      <c r="G1730" t="s">
        <v>10</v>
      </c>
      <c r="H1730" t="s">
        <v>11</v>
      </c>
      <c r="I1730" t="s">
        <v>39194</v>
      </c>
      <c r="J1730" t="s">
        <v>8269</v>
      </c>
    </row>
    <row r="1731" spans="1:14" x14ac:dyDescent="0.3">
      <c r="A1731" t="s">
        <v>38935</v>
      </c>
      <c r="B1731">
        <v>11181330</v>
      </c>
      <c r="C1731">
        <v>15</v>
      </c>
      <c r="D1731">
        <v>15</v>
      </c>
      <c r="E1731">
        <v>3</v>
      </c>
      <c r="F1731" t="s">
        <v>39189</v>
      </c>
      <c r="G1731" t="s">
        <v>25</v>
      </c>
      <c r="H1731" t="s">
        <v>11</v>
      </c>
      <c r="I1731" t="s">
        <v>39195</v>
      </c>
      <c r="J1731" t="s">
        <v>11480</v>
      </c>
      <c r="K1731" t="s">
        <v>11481</v>
      </c>
      <c r="L1731" t="s">
        <v>39205</v>
      </c>
      <c r="M1731" t="s">
        <v>11482</v>
      </c>
      <c r="N1731" t="s">
        <v>11483</v>
      </c>
    </row>
    <row r="1732" spans="1:14" x14ac:dyDescent="0.3">
      <c r="A1732" t="s">
        <v>39014</v>
      </c>
      <c r="B1732">
        <v>11494936</v>
      </c>
      <c r="C1732">
        <v>12</v>
      </c>
      <c r="D1732">
        <v>30</v>
      </c>
      <c r="E1732">
        <v>5</v>
      </c>
      <c r="F1732" t="s">
        <v>39189</v>
      </c>
      <c r="G1732" t="s">
        <v>25</v>
      </c>
      <c r="H1732" t="s">
        <v>11</v>
      </c>
      <c r="I1732" t="s">
        <v>39195</v>
      </c>
      <c r="J1732" t="s">
        <v>3904</v>
      </c>
      <c r="K1732" t="s">
        <v>3905</v>
      </c>
      <c r="L1732" t="s">
        <v>39207</v>
      </c>
      <c r="M1732" t="s">
        <v>3906</v>
      </c>
      <c r="N1732" t="s">
        <v>3906</v>
      </c>
    </row>
    <row r="1733" spans="1:14" x14ac:dyDescent="0.3">
      <c r="A1733" t="s">
        <v>39047</v>
      </c>
      <c r="B1733">
        <v>11554178</v>
      </c>
      <c r="C1733">
        <v>8</v>
      </c>
      <c r="D1733">
        <v>30</v>
      </c>
      <c r="E1733">
        <v>3</v>
      </c>
      <c r="F1733" t="s">
        <v>39190</v>
      </c>
      <c r="G1733" t="s">
        <v>25</v>
      </c>
      <c r="H1733" t="s">
        <v>11</v>
      </c>
      <c r="I1733" t="s">
        <v>39195</v>
      </c>
      <c r="J1733" t="s">
        <v>13330</v>
      </c>
      <c r="K1733" t="s">
        <v>22880</v>
      </c>
      <c r="L1733" t="s">
        <v>39205</v>
      </c>
      <c r="M1733" t="s">
        <v>22881</v>
      </c>
      <c r="N1733" t="s">
        <v>22882</v>
      </c>
    </row>
    <row r="1734" spans="1:14" x14ac:dyDescent="0.3">
      <c r="A1734" t="s">
        <v>38797</v>
      </c>
      <c r="B1734">
        <v>10769487</v>
      </c>
      <c r="C1734">
        <v>14</v>
      </c>
      <c r="D1734">
        <v>45</v>
      </c>
      <c r="E1734">
        <v>5</v>
      </c>
      <c r="F1734" t="s">
        <v>39189</v>
      </c>
      <c r="G1734" t="s">
        <v>25</v>
      </c>
      <c r="H1734" t="s">
        <v>11</v>
      </c>
      <c r="I1734" t="s">
        <v>39195</v>
      </c>
      <c r="J1734" t="s">
        <v>16334</v>
      </c>
      <c r="K1734" t="s">
        <v>16335</v>
      </c>
      <c r="L1734" t="s">
        <v>39205</v>
      </c>
      <c r="M1734" t="s">
        <v>16336</v>
      </c>
      <c r="N1734" t="s">
        <v>16337</v>
      </c>
    </row>
    <row r="1735" spans="1:14" x14ac:dyDescent="0.3">
      <c r="A1735" t="s">
        <v>38973</v>
      </c>
      <c r="B1735">
        <v>11319473</v>
      </c>
      <c r="C1735">
        <v>11</v>
      </c>
      <c r="D1735">
        <v>45</v>
      </c>
      <c r="E1735">
        <v>6</v>
      </c>
      <c r="F1735" t="s">
        <v>39189</v>
      </c>
      <c r="G1735" t="s">
        <v>25</v>
      </c>
      <c r="H1735" t="s">
        <v>11</v>
      </c>
      <c r="I1735" t="s">
        <v>39195</v>
      </c>
      <c r="J1735" t="s">
        <v>36203</v>
      </c>
      <c r="K1735" t="s">
        <v>36204</v>
      </c>
      <c r="L1735" t="s">
        <v>39205</v>
      </c>
      <c r="M1735" t="s">
        <v>36205</v>
      </c>
      <c r="N1735" t="s">
        <v>36206</v>
      </c>
    </row>
    <row r="1736" spans="1:14" x14ac:dyDescent="0.3">
      <c r="A1736" t="s">
        <v>38916</v>
      </c>
      <c r="B1736">
        <v>11124443</v>
      </c>
      <c r="C1736">
        <v>8</v>
      </c>
      <c r="D1736">
        <v>30</v>
      </c>
      <c r="E1736">
        <v>5</v>
      </c>
      <c r="F1736" t="s">
        <v>39190</v>
      </c>
      <c r="G1736" t="s">
        <v>25</v>
      </c>
      <c r="H1736" t="s">
        <v>11</v>
      </c>
      <c r="I1736" t="s">
        <v>39194</v>
      </c>
      <c r="J1736" t="s">
        <v>13898</v>
      </c>
      <c r="K1736" t="s">
        <v>13899</v>
      </c>
      <c r="L1736" t="s">
        <v>39205</v>
      </c>
      <c r="M1736" t="s">
        <v>13900</v>
      </c>
      <c r="N1736" t="s">
        <v>13901</v>
      </c>
    </row>
    <row r="1737" spans="1:14" x14ac:dyDescent="0.3">
      <c r="A1737" t="s">
        <v>39103</v>
      </c>
      <c r="B1737">
        <v>11763052</v>
      </c>
      <c r="C1737">
        <v>9</v>
      </c>
      <c r="D1737">
        <v>30</v>
      </c>
      <c r="E1737">
        <v>3</v>
      </c>
      <c r="F1737" t="s">
        <v>39191</v>
      </c>
      <c r="G1737" t="s">
        <v>53</v>
      </c>
      <c r="H1737" t="s">
        <v>5</v>
      </c>
      <c r="I1737" t="s">
        <v>39194</v>
      </c>
      <c r="J1737" t="s">
        <v>5842</v>
      </c>
      <c r="K1737" t="s">
        <v>5843</v>
      </c>
      <c r="L1737" t="s">
        <v>39208</v>
      </c>
      <c r="M1737" t="s">
        <v>5844</v>
      </c>
      <c r="N1737" t="s">
        <v>5845</v>
      </c>
    </row>
    <row r="1738" spans="1:14" x14ac:dyDescent="0.3">
      <c r="A1738" t="s">
        <v>39012</v>
      </c>
      <c r="B1738">
        <v>11482169</v>
      </c>
      <c r="C1738">
        <v>9</v>
      </c>
      <c r="D1738">
        <v>45</v>
      </c>
      <c r="E1738">
        <v>3</v>
      </c>
      <c r="F1738" t="s">
        <v>39189</v>
      </c>
      <c r="G1738" t="s">
        <v>25</v>
      </c>
      <c r="H1738" t="s">
        <v>11</v>
      </c>
      <c r="I1738" t="s">
        <v>39195</v>
      </c>
      <c r="J1738" t="s">
        <v>27943</v>
      </c>
      <c r="K1738" t="s">
        <v>27944</v>
      </c>
      <c r="L1738" t="s">
        <v>39205</v>
      </c>
      <c r="M1738" t="s">
        <v>27945</v>
      </c>
    </row>
    <row r="1739" spans="1:14" x14ac:dyDescent="0.3">
      <c r="A1739" t="s">
        <v>38821</v>
      </c>
      <c r="B1739">
        <v>10818021</v>
      </c>
      <c r="C1739">
        <v>15</v>
      </c>
      <c r="D1739">
        <v>0</v>
      </c>
      <c r="E1739">
        <v>1</v>
      </c>
      <c r="F1739" t="s">
        <v>39190</v>
      </c>
      <c r="G1739" t="s">
        <v>25</v>
      </c>
      <c r="H1739" t="s">
        <v>11</v>
      </c>
      <c r="I1739" t="s">
        <v>39195</v>
      </c>
      <c r="J1739" t="s">
        <v>2886</v>
      </c>
      <c r="K1739" t="s">
        <v>2887</v>
      </c>
      <c r="L1739" t="s">
        <v>39210</v>
      </c>
      <c r="M1739" t="s">
        <v>2888</v>
      </c>
      <c r="N1739" t="s">
        <v>2889</v>
      </c>
    </row>
    <row r="1740" spans="1:14" x14ac:dyDescent="0.3">
      <c r="A1740" t="s">
        <v>39062</v>
      </c>
      <c r="B1740">
        <v>11619656</v>
      </c>
      <c r="C1740">
        <v>14</v>
      </c>
      <c r="D1740">
        <v>45</v>
      </c>
      <c r="E1740">
        <v>4</v>
      </c>
      <c r="F1740" t="s">
        <v>39189</v>
      </c>
      <c r="G1740" t="s">
        <v>10</v>
      </c>
      <c r="H1740" t="s">
        <v>11</v>
      </c>
      <c r="I1740" t="s">
        <v>39195</v>
      </c>
      <c r="J1740" t="s">
        <v>28131</v>
      </c>
      <c r="K1740" t="s">
        <v>28132</v>
      </c>
      <c r="L1740" t="s">
        <v>39206</v>
      </c>
      <c r="M1740" t="s">
        <v>28133</v>
      </c>
      <c r="N1740" t="s">
        <v>28134</v>
      </c>
    </row>
    <row r="1741" spans="1:14" x14ac:dyDescent="0.3">
      <c r="A1741" t="s">
        <v>39116</v>
      </c>
      <c r="B1741">
        <v>11809909</v>
      </c>
      <c r="C1741">
        <v>17</v>
      </c>
      <c r="D1741">
        <v>30</v>
      </c>
      <c r="E1741">
        <v>2</v>
      </c>
      <c r="F1741" t="s">
        <v>39191</v>
      </c>
      <c r="G1741" t="s">
        <v>53</v>
      </c>
      <c r="H1741" t="s">
        <v>5</v>
      </c>
      <c r="I1741" t="s">
        <v>39195</v>
      </c>
      <c r="J1741" t="s">
        <v>29709</v>
      </c>
      <c r="K1741" t="s">
        <v>29710</v>
      </c>
      <c r="L1741" t="s">
        <v>39207</v>
      </c>
      <c r="M1741" t="s">
        <v>29711</v>
      </c>
      <c r="N1741" t="s">
        <v>29712</v>
      </c>
    </row>
    <row r="1742" spans="1:14" x14ac:dyDescent="0.3">
      <c r="A1742" t="s">
        <v>39103</v>
      </c>
      <c r="B1742">
        <v>11762853</v>
      </c>
      <c r="C1742">
        <v>14</v>
      </c>
      <c r="D1742">
        <v>30</v>
      </c>
      <c r="E1742">
        <v>3</v>
      </c>
      <c r="F1742" t="s">
        <v>39189</v>
      </c>
      <c r="G1742" t="s">
        <v>25</v>
      </c>
      <c r="H1742" t="s">
        <v>11</v>
      </c>
      <c r="I1742" t="s">
        <v>39195</v>
      </c>
      <c r="J1742" t="s">
        <v>3753</v>
      </c>
      <c r="K1742" t="s">
        <v>3754</v>
      </c>
      <c r="L1742" t="s">
        <v>39207</v>
      </c>
      <c r="M1742" t="s">
        <v>3755</v>
      </c>
      <c r="N1742" t="s">
        <v>3756</v>
      </c>
    </row>
    <row r="1743" spans="1:14" x14ac:dyDescent="0.3">
      <c r="A1743" t="s">
        <v>38929</v>
      </c>
      <c r="B1743">
        <v>11163263</v>
      </c>
      <c r="C1743">
        <v>14</v>
      </c>
      <c r="D1743">
        <v>30</v>
      </c>
      <c r="E1743">
        <v>4</v>
      </c>
      <c r="F1743" t="s">
        <v>39191</v>
      </c>
      <c r="G1743" t="s">
        <v>25</v>
      </c>
      <c r="H1743" t="s">
        <v>11</v>
      </c>
      <c r="I1743" t="s">
        <v>39195</v>
      </c>
      <c r="J1743" t="s">
        <v>27543</v>
      </c>
      <c r="K1743" t="s">
        <v>27543</v>
      </c>
      <c r="L1743" t="s">
        <v>39209</v>
      </c>
      <c r="M1743" t="s">
        <v>36881</v>
      </c>
      <c r="N1743" t="s">
        <v>36881</v>
      </c>
    </row>
    <row r="1744" spans="1:14" x14ac:dyDescent="0.3">
      <c r="A1744" t="s">
        <v>38798</v>
      </c>
      <c r="B1744">
        <v>10748996</v>
      </c>
      <c r="C1744">
        <v>9</v>
      </c>
      <c r="D1744">
        <v>0</v>
      </c>
      <c r="E1744">
        <v>6</v>
      </c>
      <c r="F1744" t="s">
        <v>39190</v>
      </c>
      <c r="G1744" t="s">
        <v>25</v>
      </c>
      <c r="H1744" t="s">
        <v>11</v>
      </c>
      <c r="I1744" t="s">
        <v>39194</v>
      </c>
      <c r="J1744" t="s">
        <v>7790</v>
      </c>
      <c r="K1744" t="s">
        <v>7791</v>
      </c>
      <c r="L1744" t="s">
        <v>39205</v>
      </c>
      <c r="M1744" t="s">
        <v>7792</v>
      </c>
      <c r="N1744" t="s">
        <v>7792</v>
      </c>
    </row>
    <row r="1745" spans="1:14" x14ac:dyDescent="0.3">
      <c r="A1745" t="s">
        <v>38807</v>
      </c>
      <c r="B1745">
        <v>10774803</v>
      </c>
      <c r="C1745">
        <v>18</v>
      </c>
      <c r="D1745">
        <v>0</v>
      </c>
      <c r="E1745">
        <v>1</v>
      </c>
      <c r="F1745" t="s">
        <v>39189</v>
      </c>
      <c r="G1745" t="s">
        <v>58</v>
      </c>
      <c r="H1745" t="s">
        <v>5</v>
      </c>
      <c r="I1745" t="s">
        <v>39195</v>
      </c>
      <c r="J1745" t="s">
        <v>13653</v>
      </c>
      <c r="K1745" t="s">
        <v>13654</v>
      </c>
      <c r="L1745" t="s">
        <v>39208</v>
      </c>
      <c r="M1745" t="s">
        <v>13655</v>
      </c>
      <c r="N1745" t="s">
        <v>13656</v>
      </c>
    </row>
    <row r="1746" spans="1:14" x14ac:dyDescent="0.3">
      <c r="A1746" t="s">
        <v>39004</v>
      </c>
      <c r="B1746">
        <v>11437571</v>
      </c>
      <c r="C1746">
        <v>10</v>
      </c>
      <c r="D1746">
        <v>45</v>
      </c>
      <c r="E1746">
        <v>2</v>
      </c>
      <c r="F1746" t="s">
        <v>39191</v>
      </c>
      <c r="G1746" t="s">
        <v>25</v>
      </c>
      <c r="H1746" t="s">
        <v>11</v>
      </c>
      <c r="I1746" t="s">
        <v>39194</v>
      </c>
      <c r="J1746" t="s">
        <v>35439</v>
      </c>
      <c r="K1746" t="s">
        <v>35440</v>
      </c>
      <c r="L1746" t="s">
        <v>39207</v>
      </c>
      <c r="M1746" t="s">
        <v>35441</v>
      </c>
      <c r="N1746" t="s">
        <v>35442</v>
      </c>
    </row>
    <row r="1747" spans="1:14" x14ac:dyDescent="0.3">
      <c r="A1747" t="s">
        <v>38872</v>
      </c>
      <c r="B1747">
        <v>10981428</v>
      </c>
      <c r="C1747">
        <v>11</v>
      </c>
      <c r="D1747">
        <v>45</v>
      </c>
      <c r="E1747">
        <v>3</v>
      </c>
      <c r="F1747" t="s">
        <v>394</v>
      </c>
      <c r="G1747" t="s">
        <v>10</v>
      </c>
      <c r="H1747" t="s">
        <v>11</v>
      </c>
      <c r="I1747" t="s">
        <v>39195</v>
      </c>
      <c r="J1747" t="s">
        <v>21475</v>
      </c>
      <c r="K1747" t="s">
        <v>21476</v>
      </c>
      <c r="L1747" t="s">
        <v>39207</v>
      </c>
      <c r="M1747" t="s">
        <v>21477</v>
      </c>
      <c r="N1747" t="s">
        <v>21478</v>
      </c>
    </row>
    <row r="1748" spans="1:14" x14ac:dyDescent="0.3">
      <c r="A1748" t="s">
        <v>38900</v>
      </c>
      <c r="B1748">
        <v>11070857</v>
      </c>
      <c r="C1748">
        <v>14</v>
      </c>
      <c r="D1748">
        <v>45</v>
      </c>
      <c r="E1748">
        <v>3</v>
      </c>
      <c r="F1748" t="s">
        <v>39191</v>
      </c>
      <c r="G1748" t="s">
        <v>53</v>
      </c>
      <c r="H1748" t="s">
        <v>5</v>
      </c>
      <c r="J1748" t="s">
        <v>5465</v>
      </c>
      <c r="K1748" t="s">
        <v>5465</v>
      </c>
      <c r="L1748" t="s">
        <v>39205</v>
      </c>
      <c r="M1748" t="s">
        <v>5466</v>
      </c>
      <c r="N1748" t="s">
        <v>5467</v>
      </c>
    </row>
    <row r="1749" spans="1:14" x14ac:dyDescent="0.3">
      <c r="A1749" t="s">
        <v>38908</v>
      </c>
      <c r="B1749">
        <v>11096928</v>
      </c>
      <c r="C1749">
        <v>18</v>
      </c>
      <c r="D1749">
        <v>15</v>
      </c>
      <c r="E1749">
        <v>4</v>
      </c>
      <c r="F1749" t="s">
        <v>39191</v>
      </c>
      <c r="G1749" t="s">
        <v>25</v>
      </c>
      <c r="H1749" t="s">
        <v>11</v>
      </c>
      <c r="I1749" t="s">
        <v>39194</v>
      </c>
      <c r="J1749" t="s">
        <v>16754</v>
      </c>
      <c r="K1749" t="s">
        <v>16755</v>
      </c>
      <c r="L1749" t="s">
        <v>39209</v>
      </c>
      <c r="M1749" t="s">
        <v>16756</v>
      </c>
      <c r="N1749" t="s">
        <v>16757</v>
      </c>
    </row>
    <row r="1750" spans="1:14" x14ac:dyDescent="0.3">
      <c r="A1750" t="s">
        <v>39011</v>
      </c>
      <c r="B1750">
        <v>11435266</v>
      </c>
      <c r="C1750">
        <v>9</v>
      </c>
      <c r="D1750">
        <v>15</v>
      </c>
      <c r="E1750">
        <v>2</v>
      </c>
      <c r="F1750" t="s">
        <v>39190</v>
      </c>
      <c r="G1750" t="s">
        <v>25</v>
      </c>
      <c r="H1750" t="s">
        <v>11</v>
      </c>
      <c r="I1750" t="s">
        <v>39194</v>
      </c>
      <c r="J1750" t="s">
        <v>17661</v>
      </c>
      <c r="K1750" t="s">
        <v>17662</v>
      </c>
      <c r="L1750" t="s">
        <v>39207</v>
      </c>
      <c r="M1750" t="s">
        <v>17663</v>
      </c>
      <c r="N1750" t="s">
        <v>17664</v>
      </c>
    </row>
    <row r="1751" spans="1:14" x14ac:dyDescent="0.3">
      <c r="A1751" t="s">
        <v>38893</v>
      </c>
      <c r="B1751">
        <v>11048770</v>
      </c>
      <c r="C1751">
        <v>19</v>
      </c>
      <c r="D1751">
        <v>0</v>
      </c>
      <c r="E1751">
        <v>3</v>
      </c>
      <c r="F1751" t="s">
        <v>39191</v>
      </c>
      <c r="G1751" t="s">
        <v>10</v>
      </c>
      <c r="H1751" t="s">
        <v>11</v>
      </c>
      <c r="I1751" t="s">
        <v>39194</v>
      </c>
      <c r="J1751" t="s">
        <v>1196</v>
      </c>
      <c r="K1751" t="s">
        <v>1197</v>
      </c>
      <c r="L1751" t="s">
        <v>39205</v>
      </c>
      <c r="M1751" t="s">
        <v>1198</v>
      </c>
      <c r="N1751" t="s">
        <v>1199</v>
      </c>
    </row>
    <row r="1752" spans="1:14" x14ac:dyDescent="0.3">
      <c r="A1752" t="s">
        <v>38852</v>
      </c>
      <c r="B1752">
        <v>10942680</v>
      </c>
      <c r="C1752">
        <v>12</v>
      </c>
      <c r="D1752">
        <v>30</v>
      </c>
      <c r="E1752">
        <v>4</v>
      </c>
      <c r="F1752" t="s">
        <v>39191</v>
      </c>
      <c r="G1752" t="s">
        <v>25</v>
      </c>
      <c r="H1752" t="s">
        <v>11</v>
      </c>
      <c r="I1752" t="s">
        <v>39194</v>
      </c>
      <c r="J1752" t="s">
        <v>11356</v>
      </c>
      <c r="K1752" t="s">
        <v>11356</v>
      </c>
      <c r="L1752" t="s">
        <v>39207</v>
      </c>
      <c r="M1752" t="s">
        <v>2331</v>
      </c>
      <c r="N1752" t="s">
        <v>11357</v>
      </c>
    </row>
    <row r="1753" spans="1:14" x14ac:dyDescent="0.3">
      <c r="A1753" t="s">
        <v>38878</v>
      </c>
      <c r="B1753">
        <v>11025706</v>
      </c>
      <c r="C1753">
        <v>13</v>
      </c>
      <c r="D1753">
        <v>0</v>
      </c>
      <c r="E1753">
        <v>2</v>
      </c>
      <c r="F1753" t="s">
        <v>39191</v>
      </c>
      <c r="G1753" t="s">
        <v>25</v>
      </c>
      <c r="H1753" t="s">
        <v>11</v>
      </c>
      <c r="J1753" t="s">
        <v>26271</v>
      </c>
      <c r="K1753" t="s">
        <v>26272</v>
      </c>
      <c r="L1753" t="s">
        <v>39207</v>
      </c>
      <c r="M1753" t="s">
        <v>26273</v>
      </c>
      <c r="N1753" t="s">
        <v>26274</v>
      </c>
    </row>
    <row r="1754" spans="1:14" x14ac:dyDescent="0.3">
      <c r="A1754" t="s">
        <v>39106</v>
      </c>
      <c r="B1754">
        <v>11821900</v>
      </c>
      <c r="C1754">
        <v>14</v>
      </c>
      <c r="D1754">
        <v>0</v>
      </c>
      <c r="E1754">
        <v>6</v>
      </c>
      <c r="F1754" t="s">
        <v>39191</v>
      </c>
      <c r="G1754" t="s">
        <v>58</v>
      </c>
      <c r="H1754" t="s">
        <v>5</v>
      </c>
      <c r="I1754" t="s">
        <v>39196</v>
      </c>
      <c r="J1754" t="s">
        <v>28414</v>
      </c>
      <c r="K1754" t="s">
        <v>28415</v>
      </c>
      <c r="L1754" t="s">
        <v>39207</v>
      </c>
      <c r="M1754" t="s">
        <v>28416</v>
      </c>
      <c r="N1754" t="s">
        <v>28417</v>
      </c>
    </row>
    <row r="1755" spans="1:14" x14ac:dyDescent="0.3">
      <c r="A1755" t="s">
        <v>39012</v>
      </c>
      <c r="B1755">
        <v>11441199</v>
      </c>
      <c r="C1755">
        <v>12</v>
      </c>
      <c r="D1755">
        <v>30</v>
      </c>
      <c r="E1755">
        <v>3</v>
      </c>
      <c r="F1755" t="s">
        <v>39191</v>
      </c>
      <c r="G1755" t="s">
        <v>53</v>
      </c>
      <c r="H1755" t="s">
        <v>5</v>
      </c>
      <c r="I1755" t="s">
        <v>39194</v>
      </c>
      <c r="J1755" t="s">
        <v>34116</v>
      </c>
      <c r="K1755" t="s">
        <v>34117</v>
      </c>
      <c r="L1755" t="s">
        <v>39205</v>
      </c>
      <c r="M1755" t="s">
        <v>34118</v>
      </c>
      <c r="N1755" t="s">
        <v>1511</v>
      </c>
    </row>
    <row r="1756" spans="1:14" x14ac:dyDescent="0.3">
      <c r="A1756" t="s">
        <v>39116</v>
      </c>
      <c r="B1756">
        <v>11862576</v>
      </c>
      <c r="C1756">
        <v>11</v>
      </c>
      <c r="D1756">
        <v>16</v>
      </c>
      <c r="E1756">
        <v>2</v>
      </c>
      <c r="F1756" t="s">
        <v>39191</v>
      </c>
      <c r="G1756" t="s">
        <v>58</v>
      </c>
      <c r="H1756" t="s">
        <v>5</v>
      </c>
      <c r="I1756" t="s">
        <v>39195</v>
      </c>
      <c r="J1756" t="s">
        <v>31125</v>
      </c>
      <c r="K1756" t="s">
        <v>31126</v>
      </c>
      <c r="L1756" t="s">
        <v>39206</v>
      </c>
      <c r="M1756" t="s">
        <v>31127</v>
      </c>
      <c r="N1756" t="s">
        <v>31128</v>
      </c>
    </row>
    <row r="1757" spans="1:14" x14ac:dyDescent="0.3">
      <c r="A1757" t="s">
        <v>39132</v>
      </c>
      <c r="B1757">
        <v>11906560</v>
      </c>
      <c r="C1757">
        <v>15</v>
      </c>
      <c r="D1757">
        <v>15</v>
      </c>
      <c r="E1757">
        <v>4</v>
      </c>
      <c r="F1757" t="s">
        <v>39191</v>
      </c>
      <c r="G1757" t="s">
        <v>25</v>
      </c>
      <c r="H1757" t="s">
        <v>11</v>
      </c>
      <c r="I1757" t="s">
        <v>39195</v>
      </c>
      <c r="J1757" t="s">
        <v>12258</v>
      </c>
      <c r="K1757" t="s">
        <v>12259</v>
      </c>
      <c r="L1757" t="s">
        <v>39205</v>
      </c>
      <c r="M1757" t="s">
        <v>12260</v>
      </c>
      <c r="N1757" t="s">
        <v>12261</v>
      </c>
    </row>
    <row r="1758" spans="1:14" x14ac:dyDescent="0.3">
      <c r="A1758" t="s">
        <v>39096</v>
      </c>
      <c r="B1758">
        <v>11737586</v>
      </c>
      <c r="C1758">
        <v>12</v>
      </c>
      <c r="D1758">
        <v>45</v>
      </c>
      <c r="E1758">
        <v>3</v>
      </c>
      <c r="F1758" t="s">
        <v>39191</v>
      </c>
      <c r="G1758" t="s">
        <v>4</v>
      </c>
      <c r="H1758" t="s">
        <v>5</v>
      </c>
      <c r="I1758" t="s">
        <v>39194</v>
      </c>
      <c r="J1758" t="s">
        <v>10097</v>
      </c>
      <c r="K1758" t="s">
        <v>10098</v>
      </c>
      <c r="L1758" t="s">
        <v>39205</v>
      </c>
      <c r="M1758" t="s">
        <v>10099</v>
      </c>
      <c r="N1758" t="s">
        <v>10100</v>
      </c>
    </row>
    <row r="1759" spans="1:14" x14ac:dyDescent="0.3">
      <c r="A1759" t="s">
        <v>39069</v>
      </c>
      <c r="B1759">
        <v>11694346</v>
      </c>
      <c r="C1759">
        <v>19</v>
      </c>
      <c r="D1759">
        <v>0</v>
      </c>
      <c r="E1759">
        <v>4</v>
      </c>
      <c r="F1759" t="s">
        <v>39191</v>
      </c>
      <c r="G1759" t="s">
        <v>25</v>
      </c>
      <c r="H1759" t="s">
        <v>11</v>
      </c>
      <c r="I1759" t="s">
        <v>39194</v>
      </c>
      <c r="J1759" t="s">
        <v>26477</v>
      </c>
      <c r="K1759" t="s">
        <v>26478</v>
      </c>
      <c r="L1759" t="s">
        <v>39205</v>
      </c>
      <c r="M1759" t="s">
        <v>26479</v>
      </c>
      <c r="N1759" t="s">
        <v>26480</v>
      </c>
    </row>
    <row r="1760" spans="1:14" x14ac:dyDescent="0.3">
      <c r="A1760" t="s">
        <v>38874</v>
      </c>
      <c r="B1760">
        <v>10989603</v>
      </c>
      <c r="C1760">
        <v>8</v>
      </c>
      <c r="D1760">
        <v>30</v>
      </c>
      <c r="E1760">
        <v>5</v>
      </c>
      <c r="F1760" t="s">
        <v>39191</v>
      </c>
      <c r="G1760" t="s">
        <v>25</v>
      </c>
      <c r="H1760" t="s">
        <v>11</v>
      </c>
      <c r="I1760" t="s">
        <v>39195</v>
      </c>
      <c r="J1760" t="s">
        <v>16146</v>
      </c>
      <c r="K1760" t="s">
        <v>16147</v>
      </c>
      <c r="L1760" t="s">
        <v>39207</v>
      </c>
      <c r="M1760" t="s">
        <v>16148</v>
      </c>
      <c r="N1760" t="s">
        <v>16149</v>
      </c>
    </row>
    <row r="1761" spans="1:14" x14ac:dyDescent="0.3">
      <c r="A1761" t="s">
        <v>39132</v>
      </c>
      <c r="B1761">
        <v>11897178</v>
      </c>
      <c r="C1761">
        <v>9</v>
      </c>
      <c r="D1761">
        <v>0</v>
      </c>
      <c r="E1761">
        <v>4</v>
      </c>
      <c r="F1761" t="s">
        <v>39190</v>
      </c>
      <c r="G1761" t="s">
        <v>10</v>
      </c>
      <c r="H1761" t="s">
        <v>11</v>
      </c>
      <c r="I1761" t="s">
        <v>39194</v>
      </c>
      <c r="J1761" t="s">
        <v>36103</v>
      </c>
      <c r="K1761" t="s">
        <v>36104</v>
      </c>
      <c r="L1761" t="s">
        <v>39207</v>
      </c>
      <c r="M1761" t="s">
        <v>36105</v>
      </c>
      <c r="N1761" t="s">
        <v>12546</v>
      </c>
    </row>
    <row r="1762" spans="1:14" x14ac:dyDescent="0.3">
      <c r="A1762" t="s">
        <v>39123</v>
      </c>
      <c r="B1762">
        <v>11863304</v>
      </c>
      <c r="C1762">
        <v>8</v>
      </c>
      <c r="D1762">
        <v>0</v>
      </c>
      <c r="E1762">
        <v>2</v>
      </c>
      <c r="F1762" t="s">
        <v>39191</v>
      </c>
      <c r="G1762" t="s">
        <v>598</v>
      </c>
      <c r="H1762" t="s">
        <v>5</v>
      </c>
      <c r="I1762" t="s">
        <v>39195</v>
      </c>
      <c r="J1762" t="s">
        <v>24696</v>
      </c>
      <c r="K1762" t="s">
        <v>24697</v>
      </c>
      <c r="L1762" t="s">
        <v>39206</v>
      </c>
      <c r="M1762" t="s">
        <v>24698</v>
      </c>
      <c r="N1762" t="s">
        <v>24699</v>
      </c>
    </row>
    <row r="1763" spans="1:14" x14ac:dyDescent="0.3">
      <c r="A1763" t="s">
        <v>38968</v>
      </c>
      <c r="B1763">
        <v>11344300</v>
      </c>
      <c r="C1763">
        <v>15</v>
      </c>
      <c r="D1763">
        <v>15</v>
      </c>
      <c r="E1763">
        <v>1</v>
      </c>
      <c r="F1763" t="s">
        <v>39189</v>
      </c>
      <c r="G1763" t="s">
        <v>10</v>
      </c>
      <c r="H1763" t="s">
        <v>11</v>
      </c>
      <c r="I1763" t="s">
        <v>39195</v>
      </c>
      <c r="J1763" t="s">
        <v>12444</v>
      </c>
      <c r="K1763" t="s">
        <v>12445</v>
      </c>
      <c r="L1763" t="s">
        <v>39208</v>
      </c>
      <c r="M1763" t="s">
        <v>12446</v>
      </c>
      <c r="N1763" t="s">
        <v>12447</v>
      </c>
    </row>
    <row r="1764" spans="1:14" x14ac:dyDescent="0.3">
      <c r="A1764" t="s">
        <v>38943</v>
      </c>
      <c r="B1764">
        <v>11222728</v>
      </c>
      <c r="C1764">
        <v>17</v>
      </c>
      <c r="D1764">
        <v>0</v>
      </c>
      <c r="E1764">
        <v>4</v>
      </c>
      <c r="F1764" t="s">
        <v>39191</v>
      </c>
      <c r="G1764" t="s">
        <v>10</v>
      </c>
      <c r="H1764" t="s">
        <v>11</v>
      </c>
      <c r="I1764" t="s">
        <v>39194</v>
      </c>
      <c r="J1764" t="s">
        <v>24039</v>
      </c>
      <c r="K1764" t="s">
        <v>24040</v>
      </c>
      <c r="L1764" t="s">
        <v>39206</v>
      </c>
      <c r="M1764" t="s">
        <v>24041</v>
      </c>
      <c r="N1764" t="s">
        <v>24042</v>
      </c>
    </row>
    <row r="1765" spans="1:14" x14ac:dyDescent="0.3">
      <c r="A1765" t="s">
        <v>39032</v>
      </c>
      <c r="B1765">
        <v>11552520</v>
      </c>
      <c r="C1765">
        <v>10</v>
      </c>
      <c r="D1765">
        <v>31</v>
      </c>
      <c r="E1765">
        <v>2</v>
      </c>
      <c r="F1765" t="s">
        <v>39189</v>
      </c>
      <c r="G1765" t="s">
        <v>10</v>
      </c>
      <c r="H1765" t="s">
        <v>11</v>
      </c>
      <c r="I1765" t="s">
        <v>39195</v>
      </c>
      <c r="J1765" t="s">
        <v>21145</v>
      </c>
      <c r="K1765" t="s">
        <v>21146</v>
      </c>
      <c r="L1765" t="s">
        <v>39205</v>
      </c>
      <c r="M1765" t="s">
        <v>21147</v>
      </c>
      <c r="N1765" t="s">
        <v>21148</v>
      </c>
    </row>
    <row r="1766" spans="1:14" x14ac:dyDescent="0.3">
      <c r="A1766" t="s">
        <v>38941</v>
      </c>
      <c r="B1766">
        <v>11243180</v>
      </c>
      <c r="C1766">
        <v>11</v>
      </c>
      <c r="D1766">
        <v>15</v>
      </c>
      <c r="E1766">
        <v>2</v>
      </c>
      <c r="F1766" t="s">
        <v>39191</v>
      </c>
      <c r="G1766" t="s">
        <v>25</v>
      </c>
      <c r="H1766" t="s">
        <v>11</v>
      </c>
      <c r="I1766" t="s">
        <v>39195</v>
      </c>
      <c r="J1766" t="s">
        <v>35938</v>
      </c>
      <c r="K1766" t="s">
        <v>35939</v>
      </c>
      <c r="L1766" t="s">
        <v>39208</v>
      </c>
      <c r="M1766" t="s">
        <v>35940</v>
      </c>
      <c r="N1766" t="s">
        <v>14235</v>
      </c>
    </row>
    <row r="1767" spans="1:14" x14ac:dyDescent="0.3">
      <c r="A1767" t="s">
        <v>38819</v>
      </c>
      <c r="B1767">
        <v>10852224</v>
      </c>
      <c r="C1767">
        <v>13</v>
      </c>
      <c r="D1767">
        <v>30</v>
      </c>
      <c r="E1767">
        <v>6</v>
      </c>
      <c r="F1767" t="s">
        <v>39191</v>
      </c>
      <c r="G1767" t="s">
        <v>58</v>
      </c>
      <c r="H1767" t="s">
        <v>5</v>
      </c>
      <c r="I1767" t="s">
        <v>39194</v>
      </c>
      <c r="J1767" t="s">
        <v>28056</v>
      </c>
      <c r="K1767" t="s">
        <v>28057</v>
      </c>
      <c r="L1767" t="s">
        <v>39207</v>
      </c>
      <c r="M1767" t="s">
        <v>28058</v>
      </c>
      <c r="N1767" t="s">
        <v>28059</v>
      </c>
    </row>
    <row r="1768" spans="1:14" x14ac:dyDescent="0.3">
      <c r="A1768" t="s">
        <v>39101</v>
      </c>
      <c r="B1768">
        <v>11753382</v>
      </c>
      <c r="C1768">
        <v>15</v>
      </c>
      <c r="D1768">
        <v>15</v>
      </c>
      <c r="E1768">
        <v>1</v>
      </c>
      <c r="F1768" t="s">
        <v>39190</v>
      </c>
      <c r="G1768" t="s">
        <v>25</v>
      </c>
      <c r="H1768" t="s">
        <v>11</v>
      </c>
      <c r="I1768" t="s">
        <v>39195</v>
      </c>
      <c r="J1768" t="s">
        <v>1971</v>
      </c>
      <c r="K1768" t="s">
        <v>1972</v>
      </c>
      <c r="L1768" t="s">
        <v>39208</v>
      </c>
      <c r="M1768" t="s">
        <v>1973</v>
      </c>
      <c r="N1768" t="s">
        <v>1974</v>
      </c>
    </row>
    <row r="1769" spans="1:14" x14ac:dyDescent="0.3">
      <c r="A1769" t="s">
        <v>39054</v>
      </c>
      <c r="B1769">
        <v>11632721</v>
      </c>
      <c r="C1769">
        <v>15</v>
      </c>
      <c r="D1769">
        <v>0</v>
      </c>
      <c r="E1769">
        <v>3</v>
      </c>
      <c r="F1769" t="s">
        <v>39190</v>
      </c>
      <c r="G1769" t="s">
        <v>10</v>
      </c>
      <c r="H1769" t="s">
        <v>11</v>
      </c>
      <c r="I1769" t="s">
        <v>39195</v>
      </c>
      <c r="J1769" t="s">
        <v>27733</v>
      </c>
      <c r="K1769" t="s">
        <v>27734</v>
      </c>
      <c r="L1769" t="s">
        <v>39205</v>
      </c>
      <c r="M1769" t="s">
        <v>27735</v>
      </c>
      <c r="N1769" t="s">
        <v>3801</v>
      </c>
    </row>
    <row r="1770" spans="1:14" x14ac:dyDescent="0.3">
      <c r="A1770" t="s">
        <v>38842</v>
      </c>
      <c r="B1770">
        <v>10883466</v>
      </c>
      <c r="C1770">
        <v>12</v>
      </c>
      <c r="D1770">
        <v>15</v>
      </c>
      <c r="E1770">
        <v>1</v>
      </c>
      <c r="F1770" t="s">
        <v>39189</v>
      </c>
      <c r="G1770" t="s">
        <v>25</v>
      </c>
      <c r="H1770" t="s">
        <v>11</v>
      </c>
      <c r="I1770" t="s">
        <v>39195</v>
      </c>
      <c r="J1770" t="s">
        <v>27233</v>
      </c>
      <c r="K1770" t="s">
        <v>27234</v>
      </c>
      <c r="L1770" t="s">
        <v>39205</v>
      </c>
      <c r="M1770" t="s">
        <v>27235</v>
      </c>
      <c r="N1770" t="s">
        <v>27235</v>
      </c>
    </row>
    <row r="1771" spans="1:14" x14ac:dyDescent="0.3">
      <c r="A1771" t="s">
        <v>39081</v>
      </c>
      <c r="B1771">
        <v>11722848</v>
      </c>
      <c r="C1771">
        <v>0</v>
      </c>
      <c r="D1771">
        <v>6.2916666700000004E-3</v>
      </c>
      <c r="E1771">
        <v>2</v>
      </c>
      <c r="F1771" t="s">
        <v>39189</v>
      </c>
      <c r="G1771" t="s">
        <v>25</v>
      </c>
      <c r="H1771" t="s">
        <v>11</v>
      </c>
      <c r="I1771" t="s">
        <v>39194</v>
      </c>
      <c r="J1771" t="s">
        <v>24410</v>
      </c>
      <c r="K1771" t="s">
        <v>16279</v>
      </c>
      <c r="L1771" t="s">
        <v>39206</v>
      </c>
      <c r="M1771" t="s">
        <v>24411</v>
      </c>
      <c r="N1771" t="s">
        <v>24412</v>
      </c>
    </row>
    <row r="1772" spans="1:14" x14ac:dyDescent="0.3">
      <c r="A1772" t="s">
        <v>38872</v>
      </c>
      <c r="B1772">
        <v>11029171</v>
      </c>
      <c r="C1772">
        <v>18</v>
      </c>
      <c r="D1772">
        <v>30</v>
      </c>
      <c r="E1772">
        <v>3</v>
      </c>
      <c r="F1772" t="s">
        <v>39191</v>
      </c>
      <c r="G1772" t="s">
        <v>10</v>
      </c>
      <c r="H1772" t="s">
        <v>11</v>
      </c>
      <c r="I1772" t="s">
        <v>39194</v>
      </c>
      <c r="J1772" t="s">
        <v>29760</v>
      </c>
      <c r="K1772" t="s">
        <v>13682</v>
      </c>
      <c r="L1772" t="s">
        <v>39207</v>
      </c>
      <c r="M1772" t="s">
        <v>29761</v>
      </c>
      <c r="N1772" t="s">
        <v>29762</v>
      </c>
    </row>
    <row r="1773" spans="1:14" x14ac:dyDescent="0.3">
      <c r="A1773" t="s">
        <v>38978</v>
      </c>
      <c r="B1773">
        <v>11333730</v>
      </c>
      <c r="C1773">
        <v>15</v>
      </c>
      <c r="D1773">
        <v>0</v>
      </c>
      <c r="E1773">
        <v>4</v>
      </c>
      <c r="F1773" t="s">
        <v>39189</v>
      </c>
      <c r="G1773" t="s">
        <v>25</v>
      </c>
      <c r="H1773" t="s">
        <v>11</v>
      </c>
      <c r="I1773" t="s">
        <v>39195</v>
      </c>
      <c r="J1773" t="s">
        <v>23166</v>
      </c>
      <c r="K1773" t="s">
        <v>23167</v>
      </c>
      <c r="L1773" t="s">
        <v>39209</v>
      </c>
      <c r="M1773" t="s">
        <v>23168</v>
      </c>
      <c r="N1773" t="s">
        <v>23168</v>
      </c>
    </row>
    <row r="1774" spans="1:14" x14ac:dyDescent="0.3">
      <c r="A1774" t="s">
        <v>38853</v>
      </c>
      <c r="B1774">
        <v>10922135</v>
      </c>
      <c r="C1774">
        <v>11</v>
      </c>
      <c r="D1774">
        <v>30</v>
      </c>
      <c r="E1774">
        <v>5</v>
      </c>
      <c r="F1774" t="s">
        <v>39191</v>
      </c>
      <c r="G1774" t="s">
        <v>25</v>
      </c>
      <c r="H1774" t="s">
        <v>11</v>
      </c>
      <c r="I1774" t="s">
        <v>39194</v>
      </c>
      <c r="J1774" t="s">
        <v>24118</v>
      </c>
      <c r="K1774" t="s">
        <v>24119</v>
      </c>
      <c r="L1774" t="s">
        <v>39205</v>
      </c>
      <c r="M1774" t="s">
        <v>24120</v>
      </c>
      <c r="N1774" t="s">
        <v>24120</v>
      </c>
    </row>
    <row r="1775" spans="1:14" x14ac:dyDescent="0.3">
      <c r="A1775" t="s">
        <v>39007</v>
      </c>
      <c r="B1775">
        <v>11473110</v>
      </c>
      <c r="C1775">
        <v>13</v>
      </c>
      <c r="D1775">
        <v>30</v>
      </c>
      <c r="E1775">
        <v>5</v>
      </c>
      <c r="F1775" t="s">
        <v>39189</v>
      </c>
      <c r="G1775" t="s">
        <v>10</v>
      </c>
      <c r="H1775" t="s">
        <v>11</v>
      </c>
      <c r="I1775" t="s">
        <v>39195</v>
      </c>
      <c r="J1775" t="s">
        <v>6361</v>
      </c>
      <c r="K1775" t="s">
        <v>6362</v>
      </c>
      <c r="L1775" t="s">
        <v>39205</v>
      </c>
      <c r="M1775" t="s">
        <v>6363</v>
      </c>
      <c r="N1775" t="s">
        <v>6364</v>
      </c>
    </row>
    <row r="1776" spans="1:14" x14ac:dyDescent="0.3">
      <c r="A1776" t="s">
        <v>38929</v>
      </c>
      <c r="B1776">
        <v>11189092</v>
      </c>
      <c r="C1776">
        <v>18</v>
      </c>
      <c r="D1776">
        <v>0</v>
      </c>
      <c r="E1776">
        <v>4</v>
      </c>
      <c r="F1776" t="s">
        <v>39191</v>
      </c>
      <c r="G1776" t="s">
        <v>25</v>
      </c>
      <c r="H1776" t="s">
        <v>11</v>
      </c>
      <c r="I1776" t="s">
        <v>39194</v>
      </c>
      <c r="J1776" t="s">
        <v>27632</v>
      </c>
      <c r="K1776" t="s">
        <v>27633</v>
      </c>
      <c r="L1776" t="s">
        <v>39210</v>
      </c>
      <c r="M1776" t="s">
        <v>27634</v>
      </c>
      <c r="N1776" t="s">
        <v>27635</v>
      </c>
    </row>
    <row r="1777" spans="1:14" x14ac:dyDescent="0.3">
      <c r="A1777" t="s">
        <v>39073</v>
      </c>
      <c r="B1777">
        <v>11654084</v>
      </c>
      <c r="C1777">
        <v>11</v>
      </c>
      <c r="D1777">
        <v>30</v>
      </c>
      <c r="E1777">
        <v>1</v>
      </c>
      <c r="F1777" t="s">
        <v>39191</v>
      </c>
      <c r="G1777" t="s">
        <v>25</v>
      </c>
      <c r="H1777" t="s">
        <v>11</v>
      </c>
      <c r="I1777" t="s">
        <v>39195</v>
      </c>
      <c r="J1777" t="s">
        <v>25752</v>
      </c>
      <c r="K1777" t="s">
        <v>25753</v>
      </c>
      <c r="L1777" t="s">
        <v>39207</v>
      </c>
      <c r="M1777" t="s">
        <v>25754</v>
      </c>
      <c r="N1777" t="s">
        <v>25755</v>
      </c>
    </row>
    <row r="1778" spans="1:14" x14ac:dyDescent="0.3">
      <c r="A1778" t="s">
        <v>39050</v>
      </c>
      <c r="B1778">
        <v>11590977</v>
      </c>
      <c r="C1778">
        <v>10</v>
      </c>
      <c r="D1778">
        <v>30</v>
      </c>
      <c r="E1778">
        <v>6</v>
      </c>
      <c r="F1778" t="s">
        <v>39190</v>
      </c>
      <c r="G1778" t="s">
        <v>25</v>
      </c>
      <c r="H1778" t="s">
        <v>11</v>
      </c>
      <c r="I1778" t="s">
        <v>39195</v>
      </c>
      <c r="J1778" t="s">
        <v>8850</v>
      </c>
      <c r="K1778" t="s">
        <v>8851</v>
      </c>
      <c r="L1778" t="s">
        <v>39208</v>
      </c>
      <c r="M1778" t="s">
        <v>8852</v>
      </c>
      <c r="N1778" t="s">
        <v>8853</v>
      </c>
    </row>
    <row r="1779" spans="1:14" x14ac:dyDescent="0.3">
      <c r="A1779" t="s">
        <v>39088</v>
      </c>
      <c r="B1779">
        <v>11707626</v>
      </c>
      <c r="C1779">
        <v>12</v>
      </c>
      <c r="D1779">
        <v>30</v>
      </c>
      <c r="E1779">
        <v>2</v>
      </c>
      <c r="F1779" t="s">
        <v>39190</v>
      </c>
      <c r="G1779" t="s">
        <v>25</v>
      </c>
      <c r="H1779" t="s">
        <v>11</v>
      </c>
      <c r="I1779" t="s">
        <v>39194</v>
      </c>
      <c r="J1779" t="s">
        <v>5925</v>
      </c>
      <c r="K1779" t="s">
        <v>5926</v>
      </c>
      <c r="L1779" t="s">
        <v>39205</v>
      </c>
      <c r="M1779" t="s">
        <v>5927</v>
      </c>
      <c r="N1779" t="s">
        <v>5928</v>
      </c>
    </row>
    <row r="1780" spans="1:14" x14ac:dyDescent="0.3">
      <c r="A1780" t="s">
        <v>39058</v>
      </c>
      <c r="B1780">
        <v>11605311</v>
      </c>
      <c r="C1780">
        <v>9</v>
      </c>
      <c r="D1780">
        <v>0</v>
      </c>
      <c r="E1780">
        <v>7</v>
      </c>
      <c r="F1780" t="s">
        <v>39189</v>
      </c>
      <c r="G1780" t="s">
        <v>25</v>
      </c>
      <c r="H1780" t="s">
        <v>11</v>
      </c>
      <c r="I1780" t="s">
        <v>39195</v>
      </c>
      <c r="J1780" t="s">
        <v>19328</v>
      </c>
      <c r="K1780" t="s">
        <v>19329</v>
      </c>
      <c r="L1780" t="s">
        <v>39205</v>
      </c>
      <c r="M1780" t="s">
        <v>19330</v>
      </c>
      <c r="N1780" t="s">
        <v>19330</v>
      </c>
    </row>
    <row r="1781" spans="1:14" x14ac:dyDescent="0.3">
      <c r="A1781" t="s">
        <v>38835</v>
      </c>
      <c r="B1781">
        <v>10861081</v>
      </c>
      <c r="C1781">
        <v>13</v>
      </c>
      <c r="D1781">
        <v>45</v>
      </c>
      <c r="E1781">
        <v>1</v>
      </c>
      <c r="F1781" t="s">
        <v>39190</v>
      </c>
      <c r="G1781" t="s">
        <v>10</v>
      </c>
      <c r="H1781" t="s">
        <v>11</v>
      </c>
      <c r="I1781" t="s">
        <v>39194</v>
      </c>
      <c r="J1781" t="s">
        <v>4481</v>
      </c>
      <c r="K1781" t="s">
        <v>38408</v>
      </c>
      <c r="L1781" t="s">
        <v>39207</v>
      </c>
      <c r="M1781" t="s">
        <v>18895</v>
      </c>
      <c r="N1781" t="s">
        <v>18896</v>
      </c>
    </row>
    <row r="1782" spans="1:14" x14ac:dyDescent="0.3">
      <c r="A1782" t="s">
        <v>39019</v>
      </c>
      <c r="B1782">
        <v>11463028</v>
      </c>
      <c r="C1782">
        <v>15</v>
      </c>
      <c r="D1782">
        <v>15</v>
      </c>
      <c r="E1782">
        <v>3</v>
      </c>
      <c r="F1782" t="s">
        <v>39191</v>
      </c>
      <c r="G1782" t="s">
        <v>53</v>
      </c>
      <c r="H1782" t="s">
        <v>5</v>
      </c>
      <c r="I1782" t="s">
        <v>39195</v>
      </c>
      <c r="J1782" t="s">
        <v>25777</v>
      </c>
      <c r="K1782" t="s">
        <v>6315</v>
      </c>
      <c r="L1782" t="s">
        <v>39206</v>
      </c>
      <c r="M1782" t="s">
        <v>25778</v>
      </c>
      <c r="N1782" t="s">
        <v>25779</v>
      </c>
    </row>
    <row r="1783" spans="1:14" x14ac:dyDescent="0.3">
      <c r="A1783" t="s">
        <v>38783</v>
      </c>
      <c r="B1783">
        <v>10729452</v>
      </c>
      <c r="C1783">
        <v>19</v>
      </c>
      <c r="D1783">
        <v>0</v>
      </c>
      <c r="E1783">
        <v>5</v>
      </c>
      <c r="F1783" t="s">
        <v>39191</v>
      </c>
      <c r="G1783" t="s">
        <v>25</v>
      </c>
      <c r="H1783" t="s">
        <v>11</v>
      </c>
      <c r="I1783" t="s">
        <v>39195</v>
      </c>
      <c r="J1783" t="s">
        <v>4572</v>
      </c>
      <c r="K1783" t="s">
        <v>4573</v>
      </c>
      <c r="L1783" t="s">
        <v>39207</v>
      </c>
      <c r="M1783" t="s">
        <v>4574</v>
      </c>
      <c r="N1783" t="s">
        <v>4575</v>
      </c>
    </row>
    <row r="1784" spans="1:14" x14ac:dyDescent="0.3">
      <c r="A1784" t="s">
        <v>38921</v>
      </c>
      <c r="B1784">
        <v>11138029</v>
      </c>
      <c r="C1784">
        <v>9</v>
      </c>
      <c r="D1784">
        <v>0</v>
      </c>
      <c r="E1784">
        <v>3</v>
      </c>
      <c r="F1784" t="s">
        <v>39191</v>
      </c>
      <c r="G1784" t="s">
        <v>58</v>
      </c>
      <c r="H1784" t="s">
        <v>5</v>
      </c>
      <c r="I1784" t="s">
        <v>39195</v>
      </c>
      <c r="J1784" t="s">
        <v>12287</v>
      </c>
      <c r="K1784" t="s">
        <v>14244</v>
      </c>
      <c r="L1784" t="s">
        <v>39208</v>
      </c>
      <c r="M1784" t="s">
        <v>29145</v>
      </c>
      <c r="N1784" t="s">
        <v>29146</v>
      </c>
    </row>
    <row r="1785" spans="1:14" x14ac:dyDescent="0.3">
      <c r="A1785" t="s">
        <v>38999</v>
      </c>
      <c r="B1785">
        <v>11427784</v>
      </c>
      <c r="C1785">
        <v>12</v>
      </c>
      <c r="D1785">
        <v>30</v>
      </c>
      <c r="E1785">
        <v>4</v>
      </c>
      <c r="F1785" t="s">
        <v>39191</v>
      </c>
      <c r="G1785" t="s">
        <v>10</v>
      </c>
      <c r="H1785" t="s">
        <v>11</v>
      </c>
      <c r="I1785" t="s">
        <v>39195</v>
      </c>
      <c r="J1785" t="s">
        <v>8572</v>
      </c>
      <c r="K1785" t="s">
        <v>8573</v>
      </c>
      <c r="L1785" t="s">
        <v>39205</v>
      </c>
      <c r="M1785" t="s">
        <v>8574</v>
      </c>
      <c r="N1785" t="s">
        <v>8575</v>
      </c>
    </row>
    <row r="1786" spans="1:14" x14ac:dyDescent="0.3">
      <c r="A1786" t="s">
        <v>39111</v>
      </c>
      <c r="B1786">
        <v>11795272</v>
      </c>
      <c r="C1786">
        <v>12</v>
      </c>
      <c r="D1786">
        <v>0</v>
      </c>
      <c r="E1786">
        <v>4</v>
      </c>
      <c r="F1786" t="s">
        <v>39191</v>
      </c>
      <c r="G1786" t="s">
        <v>53</v>
      </c>
      <c r="H1786" t="s">
        <v>5</v>
      </c>
      <c r="I1786" t="s">
        <v>39194</v>
      </c>
      <c r="J1786" t="s">
        <v>22964</v>
      </c>
      <c r="K1786" t="s">
        <v>22965</v>
      </c>
      <c r="L1786" t="s">
        <v>39208</v>
      </c>
      <c r="M1786" t="s">
        <v>22966</v>
      </c>
      <c r="N1786" t="s">
        <v>22967</v>
      </c>
    </row>
    <row r="1787" spans="1:14" x14ac:dyDescent="0.3">
      <c r="A1787" t="s">
        <v>39118</v>
      </c>
      <c r="B1787">
        <v>11868659</v>
      </c>
      <c r="C1787">
        <v>19</v>
      </c>
      <c r="D1787">
        <v>0</v>
      </c>
      <c r="E1787">
        <v>4</v>
      </c>
      <c r="F1787" t="s">
        <v>39189</v>
      </c>
      <c r="G1787" t="s">
        <v>10</v>
      </c>
      <c r="H1787" t="s">
        <v>11</v>
      </c>
      <c r="I1787" t="s">
        <v>39195</v>
      </c>
      <c r="J1787" t="s">
        <v>25626</v>
      </c>
      <c r="K1787" t="s">
        <v>25627</v>
      </c>
      <c r="L1787" t="s">
        <v>39207</v>
      </c>
      <c r="M1787" t="s">
        <v>25628</v>
      </c>
      <c r="N1787" t="s">
        <v>25629</v>
      </c>
    </row>
    <row r="1788" spans="1:14" x14ac:dyDescent="0.3">
      <c r="A1788" t="s">
        <v>38907</v>
      </c>
      <c r="B1788">
        <v>11125131</v>
      </c>
      <c r="C1788">
        <v>7</v>
      </c>
      <c r="D1788">
        <v>45</v>
      </c>
      <c r="E1788">
        <v>3</v>
      </c>
      <c r="F1788" t="s">
        <v>39190</v>
      </c>
      <c r="G1788" t="s">
        <v>25</v>
      </c>
      <c r="H1788" t="s">
        <v>11</v>
      </c>
      <c r="I1788" t="s">
        <v>39195</v>
      </c>
      <c r="J1788" t="s">
        <v>14182</v>
      </c>
      <c r="K1788" t="s">
        <v>4439</v>
      </c>
      <c r="L1788" t="s">
        <v>39208</v>
      </c>
      <c r="M1788" t="s">
        <v>10785</v>
      </c>
      <c r="N1788" t="s">
        <v>14183</v>
      </c>
    </row>
    <row r="1789" spans="1:14" x14ac:dyDescent="0.3">
      <c r="A1789" t="s">
        <v>38965</v>
      </c>
      <c r="B1789">
        <v>11294254</v>
      </c>
      <c r="C1789">
        <v>16</v>
      </c>
      <c r="D1789">
        <v>0</v>
      </c>
      <c r="E1789">
        <v>5</v>
      </c>
      <c r="F1789" t="s">
        <v>39190</v>
      </c>
      <c r="G1789" t="s">
        <v>25</v>
      </c>
      <c r="H1789" t="s">
        <v>11</v>
      </c>
      <c r="I1789" t="s">
        <v>39195</v>
      </c>
      <c r="J1789" t="s">
        <v>9007</v>
      </c>
      <c r="K1789" t="s">
        <v>9008</v>
      </c>
      <c r="L1789" t="s">
        <v>39206</v>
      </c>
      <c r="M1789" t="s">
        <v>9009</v>
      </c>
      <c r="N1789" t="s">
        <v>9009</v>
      </c>
    </row>
    <row r="1790" spans="1:14" x14ac:dyDescent="0.3">
      <c r="A1790" t="s">
        <v>39009</v>
      </c>
      <c r="B1790">
        <v>11431115</v>
      </c>
      <c r="C1790">
        <v>16</v>
      </c>
      <c r="D1790">
        <v>15</v>
      </c>
      <c r="E1790">
        <v>7</v>
      </c>
      <c r="F1790" t="s">
        <v>39191</v>
      </c>
      <c r="G1790" t="s">
        <v>4</v>
      </c>
      <c r="H1790" t="s">
        <v>5</v>
      </c>
      <c r="I1790" t="s">
        <v>39194</v>
      </c>
      <c r="J1790" t="s">
        <v>19027</v>
      </c>
      <c r="K1790" t="s">
        <v>19028</v>
      </c>
      <c r="L1790" t="s">
        <v>39205</v>
      </c>
      <c r="M1790" t="s">
        <v>19029</v>
      </c>
      <c r="N1790" t="s">
        <v>19030</v>
      </c>
    </row>
    <row r="1791" spans="1:14" x14ac:dyDescent="0.3">
      <c r="A1791" t="s">
        <v>39046</v>
      </c>
      <c r="B1791">
        <v>11551612</v>
      </c>
      <c r="C1791">
        <v>12</v>
      </c>
      <c r="D1791">
        <v>30</v>
      </c>
      <c r="E1791">
        <v>2</v>
      </c>
      <c r="F1791" t="s">
        <v>39191</v>
      </c>
      <c r="G1791" t="s">
        <v>25</v>
      </c>
      <c r="H1791" t="s">
        <v>11</v>
      </c>
      <c r="I1791" t="s">
        <v>39195</v>
      </c>
      <c r="J1791" t="s">
        <v>9046</v>
      </c>
      <c r="K1791" t="s">
        <v>9047</v>
      </c>
      <c r="L1791" t="s">
        <v>39205</v>
      </c>
      <c r="M1791" t="s">
        <v>9048</v>
      </c>
      <c r="N1791" t="s">
        <v>9048</v>
      </c>
    </row>
    <row r="1792" spans="1:14" x14ac:dyDescent="0.3">
      <c r="A1792" t="s">
        <v>38913</v>
      </c>
      <c r="B1792">
        <v>11110647</v>
      </c>
      <c r="C1792">
        <v>14</v>
      </c>
      <c r="D1792">
        <v>15</v>
      </c>
      <c r="E1792">
        <v>2</v>
      </c>
      <c r="F1792" t="s">
        <v>39189</v>
      </c>
      <c r="G1792" t="s">
        <v>25</v>
      </c>
      <c r="H1792" t="s">
        <v>11</v>
      </c>
      <c r="I1792" t="s">
        <v>39195</v>
      </c>
      <c r="J1792" t="s">
        <v>24360</v>
      </c>
      <c r="K1792" t="s">
        <v>24360</v>
      </c>
      <c r="L1792" t="s">
        <v>39205</v>
      </c>
      <c r="M1792" t="s">
        <v>24361</v>
      </c>
      <c r="N1792" t="s">
        <v>24362</v>
      </c>
    </row>
    <row r="1793" spans="1:14" x14ac:dyDescent="0.3">
      <c r="A1793" t="s">
        <v>39083</v>
      </c>
      <c r="B1793">
        <v>11731230</v>
      </c>
      <c r="C1793">
        <v>8</v>
      </c>
      <c r="D1793">
        <v>30</v>
      </c>
      <c r="E1793">
        <v>4</v>
      </c>
      <c r="F1793" t="s">
        <v>39191</v>
      </c>
      <c r="G1793" t="s">
        <v>25</v>
      </c>
      <c r="H1793" t="s">
        <v>11</v>
      </c>
      <c r="I1793" t="s">
        <v>39195</v>
      </c>
      <c r="J1793" t="s">
        <v>2960</v>
      </c>
      <c r="K1793" t="s">
        <v>2961</v>
      </c>
      <c r="L1793" t="s">
        <v>39207</v>
      </c>
      <c r="M1793" t="s">
        <v>2962</v>
      </c>
      <c r="N1793" t="s">
        <v>2963</v>
      </c>
    </row>
    <row r="1794" spans="1:14" x14ac:dyDescent="0.3">
      <c r="A1794" t="s">
        <v>39056</v>
      </c>
      <c r="B1794">
        <v>11640317</v>
      </c>
      <c r="C1794">
        <v>12</v>
      </c>
      <c r="D1794">
        <v>0</v>
      </c>
      <c r="E1794">
        <v>5</v>
      </c>
      <c r="F1794" t="s">
        <v>39189</v>
      </c>
      <c r="G1794" t="s">
        <v>25</v>
      </c>
      <c r="H1794" t="s">
        <v>11</v>
      </c>
      <c r="I1794" t="s">
        <v>39195</v>
      </c>
      <c r="J1794" t="s">
        <v>24363</v>
      </c>
      <c r="K1794" t="s">
        <v>24363</v>
      </c>
      <c r="L1794" t="s">
        <v>39205</v>
      </c>
      <c r="M1794" t="s">
        <v>24364</v>
      </c>
      <c r="N1794" t="s">
        <v>20108</v>
      </c>
    </row>
    <row r="1795" spans="1:14" x14ac:dyDescent="0.3">
      <c r="A1795" t="s">
        <v>38865</v>
      </c>
      <c r="B1795">
        <v>10988362</v>
      </c>
      <c r="C1795">
        <v>22</v>
      </c>
      <c r="D1795">
        <v>15</v>
      </c>
      <c r="E1795">
        <v>3</v>
      </c>
      <c r="F1795" t="s">
        <v>39191</v>
      </c>
      <c r="G1795" t="s">
        <v>53</v>
      </c>
      <c r="H1795" t="s">
        <v>5</v>
      </c>
      <c r="I1795" t="s">
        <v>39195</v>
      </c>
      <c r="J1795" t="s">
        <v>27834</v>
      </c>
      <c r="K1795" t="s">
        <v>27835</v>
      </c>
      <c r="L1795" t="s">
        <v>39205</v>
      </c>
      <c r="M1795" t="s">
        <v>27836</v>
      </c>
      <c r="N1795" t="s">
        <v>27837</v>
      </c>
    </row>
    <row r="1796" spans="1:14" x14ac:dyDescent="0.3">
      <c r="A1796" t="s">
        <v>38784</v>
      </c>
      <c r="B1796">
        <v>10739878</v>
      </c>
      <c r="C1796">
        <v>14</v>
      </c>
      <c r="D1796">
        <v>30</v>
      </c>
      <c r="E1796">
        <v>6</v>
      </c>
      <c r="F1796" t="s">
        <v>39189</v>
      </c>
      <c r="G1796" t="s">
        <v>10</v>
      </c>
      <c r="H1796" t="s">
        <v>11</v>
      </c>
      <c r="I1796" t="s">
        <v>39194</v>
      </c>
      <c r="J1796" t="s">
        <v>2976</v>
      </c>
      <c r="K1796" t="s">
        <v>2977</v>
      </c>
      <c r="L1796" t="s">
        <v>39206</v>
      </c>
      <c r="M1796" t="s">
        <v>2978</v>
      </c>
      <c r="N1796" t="s">
        <v>2979</v>
      </c>
    </row>
    <row r="1797" spans="1:14" x14ac:dyDescent="0.3">
      <c r="A1797" t="s">
        <v>38958</v>
      </c>
      <c r="B1797">
        <v>11310457</v>
      </c>
      <c r="C1797">
        <v>12</v>
      </c>
      <c r="D1797">
        <v>45</v>
      </c>
      <c r="E1797">
        <v>5</v>
      </c>
      <c r="F1797" t="s">
        <v>39191</v>
      </c>
      <c r="G1797" t="s">
        <v>25</v>
      </c>
      <c r="H1797" t="s">
        <v>11</v>
      </c>
      <c r="I1797" t="s">
        <v>39195</v>
      </c>
      <c r="J1797" t="s">
        <v>491</v>
      </c>
      <c r="K1797" t="s">
        <v>492</v>
      </c>
      <c r="L1797" t="s">
        <v>39205</v>
      </c>
      <c r="M1797" t="s">
        <v>493</v>
      </c>
      <c r="N1797" t="s">
        <v>494</v>
      </c>
    </row>
    <row r="1798" spans="1:14" x14ac:dyDescent="0.3">
      <c r="A1798" t="s">
        <v>38949</v>
      </c>
      <c r="B1798">
        <v>11284006</v>
      </c>
      <c r="C1798">
        <v>11</v>
      </c>
      <c r="D1798">
        <v>4</v>
      </c>
      <c r="E1798">
        <v>3</v>
      </c>
      <c r="F1798" t="s">
        <v>394</v>
      </c>
      <c r="G1798" t="s">
        <v>25</v>
      </c>
      <c r="H1798" t="s">
        <v>11</v>
      </c>
      <c r="I1798" t="s">
        <v>39195</v>
      </c>
      <c r="J1798" t="s">
        <v>2742</v>
      </c>
      <c r="K1798" t="s">
        <v>10572</v>
      </c>
      <c r="L1798" t="s">
        <v>39208</v>
      </c>
      <c r="M1798" t="s">
        <v>10573</v>
      </c>
      <c r="N1798" t="s">
        <v>10574</v>
      </c>
    </row>
    <row r="1799" spans="1:14" x14ac:dyDescent="0.3">
      <c r="A1799" t="s">
        <v>38844</v>
      </c>
      <c r="B1799">
        <v>10930779</v>
      </c>
      <c r="C1799">
        <v>13</v>
      </c>
      <c r="D1799">
        <v>0</v>
      </c>
      <c r="E1799">
        <v>3</v>
      </c>
      <c r="F1799" t="s">
        <v>39191</v>
      </c>
      <c r="G1799" t="s">
        <v>10</v>
      </c>
      <c r="H1799" t="s">
        <v>11</v>
      </c>
      <c r="I1799" t="s">
        <v>39194</v>
      </c>
      <c r="J1799" t="s">
        <v>15857</v>
      </c>
      <c r="K1799" t="s">
        <v>15858</v>
      </c>
      <c r="L1799" t="s">
        <v>39209</v>
      </c>
      <c r="M1799" t="s">
        <v>15859</v>
      </c>
      <c r="N1799" t="s">
        <v>15860</v>
      </c>
    </row>
    <row r="1800" spans="1:14" x14ac:dyDescent="0.3">
      <c r="A1800" t="s">
        <v>38902</v>
      </c>
      <c r="B1800">
        <v>11078706</v>
      </c>
      <c r="C1800">
        <v>17</v>
      </c>
      <c r="D1800">
        <v>0</v>
      </c>
      <c r="E1800">
        <v>5</v>
      </c>
      <c r="F1800" t="s">
        <v>39189</v>
      </c>
      <c r="G1800" t="s">
        <v>25</v>
      </c>
      <c r="H1800" t="s">
        <v>11</v>
      </c>
      <c r="I1800" t="s">
        <v>39195</v>
      </c>
      <c r="J1800" t="s">
        <v>14875</v>
      </c>
      <c r="K1800" t="s">
        <v>14876</v>
      </c>
      <c r="L1800" t="s">
        <v>39209</v>
      </c>
      <c r="M1800" t="s">
        <v>14877</v>
      </c>
      <c r="N1800" t="s">
        <v>14878</v>
      </c>
    </row>
    <row r="1801" spans="1:14" x14ac:dyDescent="0.3">
      <c r="A1801" t="s">
        <v>38879</v>
      </c>
      <c r="B1801">
        <v>11004058</v>
      </c>
      <c r="C1801">
        <v>17</v>
      </c>
      <c r="D1801">
        <v>30</v>
      </c>
      <c r="E1801">
        <v>3</v>
      </c>
      <c r="F1801" t="s">
        <v>39190</v>
      </c>
      <c r="G1801" t="s">
        <v>10</v>
      </c>
      <c r="H1801" t="s">
        <v>11</v>
      </c>
      <c r="I1801" t="s">
        <v>39195</v>
      </c>
      <c r="J1801" t="s">
        <v>28256</v>
      </c>
      <c r="K1801" t="s">
        <v>28257</v>
      </c>
      <c r="L1801" t="s">
        <v>39205</v>
      </c>
      <c r="M1801" t="s">
        <v>28258</v>
      </c>
      <c r="N1801" t="s">
        <v>28259</v>
      </c>
    </row>
    <row r="1802" spans="1:14" x14ac:dyDescent="0.3">
      <c r="A1802" t="s">
        <v>38955</v>
      </c>
      <c r="B1802">
        <v>11306057</v>
      </c>
      <c r="C1802">
        <v>15</v>
      </c>
      <c r="D1802">
        <v>30</v>
      </c>
      <c r="E1802">
        <v>2</v>
      </c>
      <c r="F1802" t="s">
        <v>39190</v>
      </c>
      <c r="G1802" t="s">
        <v>25</v>
      </c>
      <c r="H1802" t="s">
        <v>11</v>
      </c>
      <c r="I1802" t="s">
        <v>39195</v>
      </c>
      <c r="J1802" t="s">
        <v>10286</v>
      </c>
      <c r="K1802" t="s">
        <v>10287</v>
      </c>
      <c r="L1802" t="s">
        <v>39205</v>
      </c>
      <c r="M1802" t="s">
        <v>10288</v>
      </c>
      <c r="N1802" t="s">
        <v>10289</v>
      </c>
    </row>
    <row r="1803" spans="1:14" x14ac:dyDescent="0.3">
      <c r="A1803" t="s">
        <v>39070</v>
      </c>
      <c r="B1803">
        <v>11646059</v>
      </c>
      <c r="C1803">
        <v>15</v>
      </c>
      <c r="D1803">
        <v>15</v>
      </c>
      <c r="E1803">
        <v>5</v>
      </c>
      <c r="F1803" t="s">
        <v>39189</v>
      </c>
      <c r="G1803" t="s">
        <v>25</v>
      </c>
      <c r="H1803" t="s">
        <v>11</v>
      </c>
      <c r="I1803" t="s">
        <v>39195</v>
      </c>
      <c r="J1803" t="s">
        <v>36526</v>
      </c>
      <c r="K1803" t="s">
        <v>12413</v>
      </c>
      <c r="L1803" t="s">
        <v>39205</v>
      </c>
      <c r="M1803" t="s">
        <v>36527</v>
      </c>
      <c r="N1803" t="s">
        <v>36528</v>
      </c>
    </row>
    <row r="1804" spans="1:14" x14ac:dyDescent="0.3">
      <c r="A1804" t="s">
        <v>39032</v>
      </c>
      <c r="B1804">
        <v>11505523</v>
      </c>
      <c r="C1804">
        <v>12</v>
      </c>
      <c r="D1804">
        <v>45</v>
      </c>
      <c r="E1804">
        <v>2</v>
      </c>
      <c r="F1804" t="s">
        <v>39191</v>
      </c>
      <c r="G1804" t="s">
        <v>25</v>
      </c>
      <c r="H1804" t="s">
        <v>11</v>
      </c>
      <c r="I1804" t="s">
        <v>39195</v>
      </c>
      <c r="J1804" t="s">
        <v>33764</v>
      </c>
      <c r="K1804" t="s">
        <v>33765</v>
      </c>
      <c r="L1804" t="s">
        <v>39206</v>
      </c>
      <c r="M1804" t="s">
        <v>33766</v>
      </c>
      <c r="N1804" t="s">
        <v>5486</v>
      </c>
    </row>
    <row r="1805" spans="1:14" x14ac:dyDescent="0.3">
      <c r="A1805" t="s">
        <v>39080</v>
      </c>
      <c r="B1805">
        <v>11729076</v>
      </c>
      <c r="C1805">
        <v>9</v>
      </c>
      <c r="D1805">
        <v>0</v>
      </c>
      <c r="E1805">
        <v>1</v>
      </c>
      <c r="F1805" t="s">
        <v>39190</v>
      </c>
      <c r="G1805" t="s">
        <v>25</v>
      </c>
      <c r="H1805" t="s">
        <v>11</v>
      </c>
      <c r="I1805" t="s">
        <v>39195</v>
      </c>
      <c r="J1805" t="s">
        <v>23118</v>
      </c>
      <c r="K1805" t="s">
        <v>23119</v>
      </c>
      <c r="L1805" t="s">
        <v>39205</v>
      </c>
      <c r="M1805" t="s">
        <v>23120</v>
      </c>
      <c r="N1805" t="s">
        <v>23121</v>
      </c>
    </row>
    <row r="1806" spans="1:14" x14ac:dyDescent="0.3">
      <c r="A1806" t="s">
        <v>38951</v>
      </c>
      <c r="B1806">
        <v>11283023</v>
      </c>
      <c r="C1806">
        <v>8</v>
      </c>
      <c r="D1806">
        <v>0</v>
      </c>
      <c r="E1806">
        <v>5</v>
      </c>
      <c r="F1806" t="s">
        <v>39191</v>
      </c>
      <c r="G1806" t="s">
        <v>598</v>
      </c>
      <c r="H1806" t="s">
        <v>5</v>
      </c>
      <c r="I1806" t="s">
        <v>39195</v>
      </c>
      <c r="J1806" t="s">
        <v>30808</v>
      </c>
      <c r="K1806" t="s">
        <v>30809</v>
      </c>
      <c r="L1806" t="s">
        <v>39205</v>
      </c>
      <c r="M1806" t="s">
        <v>30810</v>
      </c>
      <c r="N1806" t="s">
        <v>1992</v>
      </c>
    </row>
    <row r="1807" spans="1:14" x14ac:dyDescent="0.3">
      <c r="A1807" t="s">
        <v>38965</v>
      </c>
      <c r="B1807">
        <v>11318247</v>
      </c>
      <c r="C1807">
        <v>19</v>
      </c>
      <c r="D1807">
        <v>30</v>
      </c>
      <c r="E1807">
        <v>5</v>
      </c>
      <c r="F1807" t="s">
        <v>39189</v>
      </c>
      <c r="G1807" t="s">
        <v>25</v>
      </c>
      <c r="H1807" t="s">
        <v>11</v>
      </c>
      <c r="I1807" t="s">
        <v>39194</v>
      </c>
      <c r="J1807" t="s">
        <v>37128</v>
      </c>
      <c r="K1807" t="s">
        <v>37129</v>
      </c>
      <c r="L1807" t="s">
        <v>39207</v>
      </c>
      <c r="M1807" t="s">
        <v>37130</v>
      </c>
      <c r="N1807" t="s">
        <v>37131</v>
      </c>
    </row>
    <row r="1808" spans="1:14" x14ac:dyDescent="0.3">
      <c r="A1808" t="s">
        <v>38977</v>
      </c>
      <c r="B1808">
        <v>11356463</v>
      </c>
      <c r="C1808">
        <v>12</v>
      </c>
      <c r="D1808">
        <v>0</v>
      </c>
      <c r="E1808">
        <v>3</v>
      </c>
      <c r="F1808" t="s">
        <v>39190</v>
      </c>
      <c r="G1808" t="s">
        <v>25</v>
      </c>
      <c r="H1808" t="s">
        <v>11</v>
      </c>
      <c r="I1808" t="s">
        <v>39195</v>
      </c>
      <c r="J1808" t="s">
        <v>6478</v>
      </c>
      <c r="K1808" t="s">
        <v>32373</v>
      </c>
      <c r="L1808" t="s">
        <v>39206</v>
      </c>
      <c r="M1808" t="s">
        <v>32374</v>
      </c>
      <c r="N1808" t="s">
        <v>32375</v>
      </c>
    </row>
    <row r="1809" spans="1:14" x14ac:dyDescent="0.3">
      <c r="A1809" t="s">
        <v>38843</v>
      </c>
      <c r="B1809">
        <v>10886209</v>
      </c>
      <c r="C1809">
        <v>14</v>
      </c>
      <c r="D1809">
        <v>45</v>
      </c>
      <c r="E1809">
        <v>2</v>
      </c>
      <c r="F1809" t="s">
        <v>39191</v>
      </c>
      <c r="G1809" t="s">
        <v>53</v>
      </c>
      <c r="H1809" t="s">
        <v>5</v>
      </c>
      <c r="I1809" t="s">
        <v>39195</v>
      </c>
      <c r="J1809" t="s">
        <v>28343</v>
      </c>
      <c r="K1809" t="s">
        <v>28344</v>
      </c>
      <c r="L1809" t="s">
        <v>39206</v>
      </c>
      <c r="M1809" t="s">
        <v>28345</v>
      </c>
      <c r="N1809" t="s">
        <v>28346</v>
      </c>
    </row>
    <row r="1810" spans="1:14" x14ac:dyDescent="0.3">
      <c r="A1810" t="s">
        <v>39007</v>
      </c>
      <c r="B1810">
        <v>11425820</v>
      </c>
      <c r="C1810">
        <v>15</v>
      </c>
      <c r="D1810">
        <v>0</v>
      </c>
      <c r="E1810">
        <v>5</v>
      </c>
      <c r="F1810" t="s">
        <v>39189</v>
      </c>
      <c r="G1810" t="s">
        <v>25</v>
      </c>
      <c r="H1810" t="s">
        <v>11</v>
      </c>
      <c r="I1810" t="s">
        <v>39195</v>
      </c>
      <c r="J1810" t="s">
        <v>27136</v>
      </c>
      <c r="K1810" t="s">
        <v>27137</v>
      </c>
      <c r="L1810" t="s">
        <v>39209</v>
      </c>
      <c r="M1810" t="s">
        <v>27138</v>
      </c>
      <c r="N1810" t="s">
        <v>27138</v>
      </c>
    </row>
    <row r="1811" spans="1:14" x14ac:dyDescent="0.3">
      <c r="A1811" t="s">
        <v>38810</v>
      </c>
      <c r="B1811">
        <v>10786219</v>
      </c>
      <c r="C1811">
        <v>8</v>
      </c>
      <c r="D1811">
        <v>30</v>
      </c>
      <c r="E1811">
        <v>4</v>
      </c>
      <c r="F1811" t="s">
        <v>39190</v>
      </c>
      <c r="G1811" t="s">
        <v>25</v>
      </c>
      <c r="H1811" t="s">
        <v>11</v>
      </c>
      <c r="I1811" t="s">
        <v>39194</v>
      </c>
      <c r="J1811" t="s">
        <v>32638</v>
      </c>
      <c r="K1811" t="s">
        <v>32639</v>
      </c>
      <c r="L1811" t="s">
        <v>39211</v>
      </c>
      <c r="M1811" t="s">
        <v>32640</v>
      </c>
      <c r="N1811" t="s">
        <v>32640</v>
      </c>
    </row>
    <row r="1812" spans="1:14" x14ac:dyDescent="0.3">
      <c r="A1812" t="s">
        <v>38943</v>
      </c>
      <c r="B1812">
        <v>11247679</v>
      </c>
      <c r="C1812">
        <v>17</v>
      </c>
      <c r="D1812">
        <v>45</v>
      </c>
      <c r="E1812">
        <v>4</v>
      </c>
      <c r="F1812" t="s">
        <v>39191</v>
      </c>
      <c r="G1812" t="s">
        <v>53</v>
      </c>
      <c r="H1812" t="s">
        <v>5</v>
      </c>
      <c r="I1812" t="s">
        <v>39195</v>
      </c>
      <c r="J1812" t="s">
        <v>28078</v>
      </c>
      <c r="K1812" t="s">
        <v>15733</v>
      </c>
      <c r="L1812" t="s">
        <v>39207</v>
      </c>
      <c r="M1812" t="s">
        <v>28079</v>
      </c>
      <c r="N1812" t="s">
        <v>28080</v>
      </c>
    </row>
    <row r="1813" spans="1:14" x14ac:dyDescent="0.3">
      <c r="A1813" t="s">
        <v>38948</v>
      </c>
      <c r="B1813">
        <v>11262050</v>
      </c>
      <c r="C1813">
        <v>12</v>
      </c>
      <c r="D1813">
        <v>45</v>
      </c>
      <c r="E1813">
        <v>2</v>
      </c>
      <c r="F1813" t="s">
        <v>39191</v>
      </c>
      <c r="G1813" t="s">
        <v>53</v>
      </c>
      <c r="H1813" t="s">
        <v>5</v>
      </c>
      <c r="I1813" t="s">
        <v>39195</v>
      </c>
      <c r="J1813" t="s">
        <v>25509</v>
      </c>
      <c r="K1813" t="s">
        <v>22281</v>
      </c>
      <c r="L1813" t="s">
        <v>39208</v>
      </c>
      <c r="M1813" t="s">
        <v>21486</v>
      </c>
      <c r="N1813" t="s">
        <v>25510</v>
      </c>
    </row>
    <row r="1814" spans="1:14" x14ac:dyDescent="0.3">
      <c r="A1814" t="s">
        <v>38877</v>
      </c>
      <c r="B1814">
        <v>10996439</v>
      </c>
      <c r="C1814">
        <v>10</v>
      </c>
      <c r="D1814">
        <v>0</v>
      </c>
      <c r="E1814">
        <v>1</v>
      </c>
      <c r="F1814" t="s">
        <v>39191</v>
      </c>
      <c r="G1814" t="s">
        <v>25</v>
      </c>
      <c r="H1814" t="s">
        <v>11</v>
      </c>
      <c r="I1814" t="s">
        <v>39195</v>
      </c>
      <c r="J1814" t="s">
        <v>12825</v>
      </c>
      <c r="K1814" t="s">
        <v>14164</v>
      </c>
      <c r="L1814" t="s">
        <v>39208</v>
      </c>
      <c r="M1814" t="s">
        <v>14165</v>
      </c>
      <c r="N1814" t="s">
        <v>14165</v>
      </c>
    </row>
    <row r="1815" spans="1:14" x14ac:dyDescent="0.3">
      <c r="A1815" t="s">
        <v>39108</v>
      </c>
      <c r="B1815">
        <v>11834035</v>
      </c>
      <c r="C1815">
        <v>15</v>
      </c>
      <c r="D1815">
        <v>0</v>
      </c>
      <c r="E1815">
        <v>1</v>
      </c>
      <c r="F1815" t="s">
        <v>39189</v>
      </c>
      <c r="G1815" t="s">
        <v>10</v>
      </c>
      <c r="H1815" t="s">
        <v>11</v>
      </c>
      <c r="I1815" t="s">
        <v>39195</v>
      </c>
      <c r="J1815" t="s">
        <v>6034</v>
      </c>
      <c r="K1815" t="s">
        <v>6035</v>
      </c>
      <c r="L1815" t="s">
        <v>39207</v>
      </c>
      <c r="M1815" t="s">
        <v>6036</v>
      </c>
      <c r="N1815" t="s">
        <v>6037</v>
      </c>
    </row>
    <row r="1816" spans="1:14" x14ac:dyDescent="0.3">
      <c r="A1816" t="s">
        <v>39103</v>
      </c>
      <c r="B1816">
        <v>11800383</v>
      </c>
      <c r="C1816">
        <v>13</v>
      </c>
      <c r="D1816">
        <v>30</v>
      </c>
      <c r="E1816">
        <v>3</v>
      </c>
      <c r="F1816" t="s">
        <v>39191</v>
      </c>
      <c r="G1816" t="s">
        <v>53</v>
      </c>
      <c r="H1816" t="s">
        <v>5</v>
      </c>
      <c r="I1816" t="s">
        <v>39194</v>
      </c>
      <c r="J1816" t="s">
        <v>28338</v>
      </c>
      <c r="K1816" t="s">
        <v>28339</v>
      </c>
      <c r="L1816" t="s">
        <v>39208</v>
      </c>
      <c r="M1816" t="s">
        <v>28340</v>
      </c>
      <c r="N1816" t="s">
        <v>14972</v>
      </c>
    </row>
    <row r="1817" spans="1:14" x14ac:dyDescent="0.3">
      <c r="A1817" t="s">
        <v>38895</v>
      </c>
      <c r="B1817">
        <v>11055400</v>
      </c>
      <c r="C1817">
        <v>16</v>
      </c>
      <c r="D1817">
        <v>30</v>
      </c>
      <c r="E1817">
        <v>5</v>
      </c>
      <c r="F1817" t="s">
        <v>39190</v>
      </c>
      <c r="G1817" t="s">
        <v>10</v>
      </c>
      <c r="H1817" t="s">
        <v>11</v>
      </c>
      <c r="I1817" t="s">
        <v>39195</v>
      </c>
      <c r="J1817" t="s">
        <v>1036</v>
      </c>
      <c r="K1817" t="s">
        <v>1037</v>
      </c>
      <c r="L1817" t="s">
        <v>39205</v>
      </c>
      <c r="M1817" t="s">
        <v>1038</v>
      </c>
      <c r="N1817" t="s">
        <v>1039</v>
      </c>
    </row>
    <row r="1818" spans="1:14" x14ac:dyDescent="0.3">
      <c r="A1818" t="s">
        <v>39101</v>
      </c>
      <c r="B1818">
        <v>11774917</v>
      </c>
      <c r="C1818">
        <v>8</v>
      </c>
      <c r="D1818">
        <v>0</v>
      </c>
      <c r="E1818">
        <v>1</v>
      </c>
      <c r="F1818" t="s">
        <v>39191</v>
      </c>
      <c r="G1818" t="s">
        <v>53</v>
      </c>
      <c r="H1818" t="s">
        <v>5</v>
      </c>
      <c r="I1818" t="s">
        <v>39195</v>
      </c>
      <c r="J1818" t="s">
        <v>5328</v>
      </c>
      <c r="K1818" t="s">
        <v>5329</v>
      </c>
      <c r="L1818" t="s">
        <v>39208</v>
      </c>
      <c r="M1818" t="s">
        <v>5330</v>
      </c>
      <c r="N1818" t="s">
        <v>5331</v>
      </c>
    </row>
    <row r="1819" spans="1:14" x14ac:dyDescent="0.3">
      <c r="A1819" t="s">
        <v>38865</v>
      </c>
      <c r="B1819">
        <v>11002337</v>
      </c>
      <c r="C1819">
        <v>10</v>
      </c>
      <c r="D1819">
        <v>0</v>
      </c>
      <c r="E1819">
        <v>3</v>
      </c>
      <c r="F1819" t="s">
        <v>39190</v>
      </c>
      <c r="G1819" t="s">
        <v>10</v>
      </c>
      <c r="H1819" t="s">
        <v>11</v>
      </c>
      <c r="I1819" t="s">
        <v>39195</v>
      </c>
      <c r="J1819" t="s">
        <v>10374</v>
      </c>
      <c r="K1819" t="s">
        <v>10375</v>
      </c>
      <c r="L1819" t="s">
        <v>39206</v>
      </c>
      <c r="M1819" t="s">
        <v>10376</v>
      </c>
      <c r="N1819" t="s">
        <v>10377</v>
      </c>
    </row>
    <row r="1820" spans="1:14" x14ac:dyDescent="0.3">
      <c r="A1820" t="s">
        <v>38839</v>
      </c>
      <c r="B1820">
        <v>10876022</v>
      </c>
      <c r="C1820">
        <v>9</v>
      </c>
      <c r="D1820">
        <v>0</v>
      </c>
      <c r="E1820">
        <v>5</v>
      </c>
      <c r="F1820" t="s">
        <v>39191</v>
      </c>
      <c r="G1820" t="s">
        <v>53</v>
      </c>
      <c r="H1820" t="s">
        <v>5</v>
      </c>
      <c r="I1820" t="s">
        <v>39196</v>
      </c>
      <c r="J1820" t="s">
        <v>17415</v>
      </c>
      <c r="K1820" t="s">
        <v>17416</v>
      </c>
      <c r="L1820" t="s">
        <v>39207</v>
      </c>
      <c r="M1820" t="s">
        <v>12135</v>
      </c>
      <c r="N1820" t="s">
        <v>5189</v>
      </c>
    </row>
    <row r="1821" spans="1:14" x14ac:dyDescent="0.3">
      <c r="A1821" t="s">
        <v>38922</v>
      </c>
      <c r="B1821">
        <v>11188467</v>
      </c>
      <c r="C1821">
        <v>14</v>
      </c>
      <c r="D1821">
        <v>24</v>
      </c>
      <c r="E1821">
        <v>4</v>
      </c>
      <c r="F1821" t="s">
        <v>39189</v>
      </c>
      <c r="G1821" t="s">
        <v>10</v>
      </c>
      <c r="H1821" t="s">
        <v>11</v>
      </c>
      <c r="I1821" t="s">
        <v>39195</v>
      </c>
      <c r="J1821" t="s">
        <v>35893</v>
      </c>
      <c r="K1821" t="s">
        <v>34243</v>
      </c>
      <c r="L1821" t="s">
        <v>39205</v>
      </c>
      <c r="M1821" t="s">
        <v>35894</v>
      </c>
      <c r="N1821" t="s">
        <v>35895</v>
      </c>
    </row>
    <row r="1822" spans="1:14" x14ac:dyDescent="0.3">
      <c r="A1822" t="s">
        <v>38788</v>
      </c>
      <c r="B1822">
        <v>10751320</v>
      </c>
      <c r="C1822">
        <v>6</v>
      </c>
      <c r="D1822">
        <v>45</v>
      </c>
      <c r="E1822">
        <v>3</v>
      </c>
      <c r="F1822" t="s">
        <v>39189</v>
      </c>
      <c r="G1822" t="s">
        <v>25</v>
      </c>
      <c r="H1822" t="s">
        <v>11</v>
      </c>
      <c r="I1822" t="s">
        <v>39195</v>
      </c>
      <c r="J1822" t="s">
        <v>25149</v>
      </c>
      <c r="K1822" t="s">
        <v>25150</v>
      </c>
      <c r="L1822" t="s">
        <v>39206</v>
      </c>
      <c r="M1822" t="s">
        <v>25151</v>
      </c>
      <c r="N1822" t="s">
        <v>25152</v>
      </c>
    </row>
    <row r="1823" spans="1:14" x14ac:dyDescent="0.3">
      <c r="A1823" t="s">
        <v>39015</v>
      </c>
      <c r="B1823">
        <v>11452356</v>
      </c>
      <c r="C1823">
        <v>9</v>
      </c>
      <c r="D1823">
        <v>45</v>
      </c>
      <c r="E1823">
        <v>6</v>
      </c>
      <c r="F1823" t="s">
        <v>39189</v>
      </c>
      <c r="G1823" t="s">
        <v>10</v>
      </c>
      <c r="H1823" t="s">
        <v>11</v>
      </c>
      <c r="I1823" t="s">
        <v>39195</v>
      </c>
      <c r="J1823" t="s">
        <v>13143</v>
      </c>
      <c r="K1823" t="s">
        <v>13144</v>
      </c>
      <c r="L1823" t="s">
        <v>39205</v>
      </c>
      <c r="M1823" t="s">
        <v>13145</v>
      </c>
      <c r="N1823" t="s">
        <v>13146</v>
      </c>
    </row>
    <row r="1824" spans="1:14" x14ac:dyDescent="0.3">
      <c r="A1824" t="s">
        <v>39131</v>
      </c>
      <c r="B1824">
        <v>11865080</v>
      </c>
      <c r="C1824">
        <v>20</v>
      </c>
      <c r="D1824">
        <v>0</v>
      </c>
      <c r="E1824">
        <v>3</v>
      </c>
      <c r="F1824" t="s">
        <v>39191</v>
      </c>
      <c r="G1824" t="s">
        <v>25</v>
      </c>
      <c r="H1824" t="s">
        <v>11</v>
      </c>
      <c r="I1824" t="s">
        <v>39195</v>
      </c>
      <c r="J1824" t="s">
        <v>17127</v>
      </c>
      <c r="K1824" t="s">
        <v>17128</v>
      </c>
      <c r="L1824" t="s">
        <v>39205</v>
      </c>
      <c r="M1824" t="s">
        <v>17129</v>
      </c>
      <c r="N1824" t="s">
        <v>17130</v>
      </c>
    </row>
    <row r="1825" spans="1:14" x14ac:dyDescent="0.3">
      <c r="A1825" t="s">
        <v>38795</v>
      </c>
      <c r="B1825">
        <v>10738516</v>
      </c>
      <c r="C1825">
        <v>14</v>
      </c>
      <c r="D1825">
        <v>0</v>
      </c>
      <c r="E1825">
        <v>3</v>
      </c>
      <c r="F1825" t="s">
        <v>39191</v>
      </c>
      <c r="G1825" t="s">
        <v>53</v>
      </c>
      <c r="H1825" t="s">
        <v>5</v>
      </c>
      <c r="I1825" t="s">
        <v>39195</v>
      </c>
      <c r="J1825" t="s">
        <v>8418</v>
      </c>
      <c r="K1825" t="s">
        <v>8419</v>
      </c>
      <c r="L1825" t="s">
        <v>39205</v>
      </c>
      <c r="M1825" t="s">
        <v>8420</v>
      </c>
      <c r="N1825" t="s">
        <v>8421</v>
      </c>
    </row>
    <row r="1826" spans="1:14" x14ac:dyDescent="0.3">
      <c r="A1826" t="s">
        <v>39119</v>
      </c>
      <c r="B1826">
        <v>11876777</v>
      </c>
      <c r="C1826">
        <v>15</v>
      </c>
      <c r="D1826">
        <v>30</v>
      </c>
      <c r="E1826">
        <v>5</v>
      </c>
      <c r="F1826" t="s">
        <v>39191</v>
      </c>
      <c r="G1826" t="s">
        <v>53</v>
      </c>
      <c r="H1826" t="s">
        <v>5</v>
      </c>
      <c r="I1826" t="s">
        <v>39194</v>
      </c>
      <c r="J1826" t="s">
        <v>28778</v>
      </c>
      <c r="K1826" t="s">
        <v>28779</v>
      </c>
      <c r="L1826" t="s">
        <v>39207</v>
      </c>
      <c r="M1826" t="s">
        <v>28780</v>
      </c>
      <c r="N1826" t="s">
        <v>28781</v>
      </c>
    </row>
    <row r="1827" spans="1:14" x14ac:dyDescent="0.3">
      <c r="A1827" t="s">
        <v>39118</v>
      </c>
      <c r="B1827">
        <v>11862870</v>
      </c>
      <c r="C1827">
        <v>16</v>
      </c>
      <c r="D1827">
        <v>0</v>
      </c>
      <c r="E1827">
        <v>4</v>
      </c>
      <c r="F1827" t="s">
        <v>39190</v>
      </c>
      <c r="G1827" t="s">
        <v>10</v>
      </c>
      <c r="H1827" t="s">
        <v>11</v>
      </c>
      <c r="I1827" t="s">
        <v>39195</v>
      </c>
      <c r="J1827" t="s">
        <v>26285</v>
      </c>
      <c r="K1827" t="s">
        <v>26286</v>
      </c>
      <c r="L1827" t="s">
        <v>39208</v>
      </c>
      <c r="M1827" t="s">
        <v>26287</v>
      </c>
      <c r="N1827" t="s">
        <v>26288</v>
      </c>
    </row>
    <row r="1828" spans="1:14" x14ac:dyDescent="0.3">
      <c r="A1828" t="s">
        <v>39007</v>
      </c>
      <c r="B1828">
        <v>11445905</v>
      </c>
      <c r="C1828">
        <v>13</v>
      </c>
      <c r="D1828">
        <v>15</v>
      </c>
      <c r="E1828">
        <v>5</v>
      </c>
      <c r="F1828" t="s">
        <v>39191</v>
      </c>
      <c r="G1828" t="s">
        <v>25</v>
      </c>
      <c r="H1828" t="s">
        <v>11</v>
      </c>
      <c r="I1828" t="s">
        <v>39195</v>
      </c>
      <c r="J1828" t="s">
        <v>15095</v>
      </c>
      <c r="K1828" t="s">
        <v>15096</v>
      </c>
      <c r="L1828" t="s">
        <v>39207</v>
      </c>
      <c r="M1828" t="s">
        <v>6364</v>
      </c>
      <c r="N1828" t="s">
        <v>2947</v>
      </c>
    </row>
    <row r="1829" spans="1:14" x14ac:dyDescent="0.3">
      <c r="A1829" t="s">
        <v>39126</v>
      </c>
      <c r="B1829">
        <v>11894367</v>
      </c>
      <c r="C1829">
        <v>8</v>
      </c>
      <c r="D1829">
        <v>15</v>
      </c>
      <c r="E1829">
        <v>5</v>
      </c>
      <c r="F1829" t="s">
        <v>39189</v>
      </c>
      <c r="G1829" t="s">
        <v>25</v>
      </c>
      <c r="H1829" t="s">
        <v>11</v>
      </c>
      <c r="I1829" t="s">
        <v>39195</v>
      </c>
      <c r="J1829" t="s">
        <v>11780</v>
      </c>
      <c r="K1829" t="s">
        <v>11781</v>
      </c>
      <c r="L1829" t="s">
        <v>39205</v>
      </c>
      <c r="M1829" t="s">
        <v>11782</v>
      </c>
      <c r="N1829" t="s">
        <v>11782</v>
      </c>
    </row>
    <row r="1830" spans="1:14" x14ac:dyDescent="0.3">
      <c r="A1830" t="s">
        <v>39040</v>
      </c>
      <c r="B1830">
        <v>11530355</v>
      </c>
      <c r="C1830">
        <v>21</v>
      </c>
      <c r="D1830">
        <v>30</v>
      </c>
      <c r="E1830">
        <v>3</v>
      </c>
      <c r="F1830" t="s">
        <v>39191</v>
      </c>
      <c r="G1830" t="s">
        <v>25</v>
      </c>
      <c r="H1830" t="s">
        <v>11</v>
      </c>
      <c r="I1830" t="s">
        <v>39195</v>
      </c>
      <c r="J1830" t="s">
        <v>26593</v>
      </c>
      <c r="K1830" t="s">
        <v>26594</v>
      </c>
      <c r="L1830" t="s">
        <v>39205</v>
      </c>
      <c r="M1830" t="s">
        <v>26595</v>
      </c>
      <c r="N1830" t="s">
        <v>26596</v>
      </c>
    </row>
    <row r="1831" spans="1:14" x14ac:dyDescent="0.3">
      <c r="A1831" t="s">
        <v>39126</v>
      </c>
      <c r="B1831">
        <v>11849134</v>
      </c>
      <c r="C1831">
        <v>14</v>
      </c>
      <c r="D1831">
        <v>15</v>
      </c>
      <c r="E1831">
        <v>5</v>
      </c>
      <c r="F1831" t="s">
        <v>39189</v>
      </c>
      <c r="G1831" t="s">
        <v>25</v>
      </c>
      <c r="H1831" t="s">
        <v>11</v>
      </c>
      <c r="I1831" t="s">
        <v>39194</v>
      </c>
      <c r="J1831" t="s">
        <v>11336</v>
      </c>
      <c r="K1831" t="s">
        <v>27298</v>
      </c>
      <c r="L1831" t="s">
        <v>39206</v>
      </c>
      <c r="M1831" t="s">
        <v>27299</v>
      </c>
      <c r="N1831" t="s">
        <v>27300</v>
      </c>
    </row>
    <row r="1832" spans="1:14" x14ac:dyDescent="0.3">
      <c r="A1832" t="s">
        <v>38811</v>
      </c>
      <c r="B1832">
        <v>10824936</v>
      </c>
      <c r="C1832">
        <v>14</v>
      </c>
      <c r="D1832">
        <v>0</v>
      </c>
      <c r="E1832">
        <v>5</v>
      </c>
      <c r="F1832" t="s">
        <v>39191</v>
      </c>
      <c r="G1832" t="s">
        <v>25</v>
      </c>
      <c r="H1832" t="s">
        <v>11</v>
      </c>
      <c r="I1832" t="s">
        <v>39195</v>
      </c>
      <c r="J1832" t="s">
        <v>36968</v>
      </c>
      <c r="K1832" t="s">
        <v>36969</v>
      </c>
    </row>
    <row r="1833" spans="1:14" x14ac:dyDescent="0.3">
      <c r="A1833" t="s">
        <v>39066</v>
      </c>
      <c r="B1833">
        <v>11668759</v>
      </c>
      <c r="C1833">
        <v>13</v>
      </c>
      <c r="D1833">
        <v>0</v>
      </c>
      <c r="E1833">
        <v>1</v>
      </c>
      <c r="F1833" t="s">
        <v>39191</v>
      </c>
      <c r="G1833" t="s">
        <v>58</v>
      </c>
      <c r="H1833" t="s">
        <v>5</v>
      </c>
      <c r="I1833" t="s">
        <v>39194</v>
      </c>
      <c r="J1833" t="s">
        <v>1000</v>
      </c>
      <c r="K1833" t="s">
        <v>1001</v>
      </c>
      <c r="L1833" t="s">
        <v>39209</v>
      </c>
      <c r="M1833" t="s">
        <v>38585</v>
      </c>
      <c r="N1833" t="s">
        <v>38586</v>
      </c>
    </row>
    <row r="1834" spans="1:14" x14ac:dyDescent="0.3">
      <c r="A1834" t="s">
        <v>38824</v>
      </c>
      <c r="B1834">
        <v>10870774</v>
      </c>
      <c r="C1834">
        <v>14</v>
      </c>
      <c r="D1834">
        <v>30</v>
      </c>
      <c r="E1834">
        <v>4</v>
      </c>
      <c r="F1834" t="s">
        <v>39189</v>
      </c>
      <c r="G1834" t="s">
        <v>10</v>
      </c>
      <c r="H1834" t="s">
        <v>11</v>
      </c>
      <c r="I1834" t="s">
        <v>39194</v>
      </c>
      <c r="J1834" t="s">
        <v>35360</v>
      </c>
      <c r="K1834" t="s">
        <v>35361</v>
      </c>
      <c r="L1834" t="s">
        <v>39208</v>
      </c>
      <c r="M1834" t="s">
        <v>35362</v>
      </c>
      <c r="N1834" t="s">
        <v>6403</v>
      </c>
    </row>
    <row r="1835" spans="1:14" x14ac:dyDescent="0.3">
      <c r="A1835" t="s">
        <v>38797</v>
      </c>
      <c r="B1835">
        <v>10746609</v>
      </c>
      <c r="C1835">
        <v>7</v>
      </c>
      <c r="D1835">
        <v>0</v>
      </c>
      <c r="E1835">
        <v>5</v>
      </c>
      <c r="F1835" t="s">
        <v>39189</v>
      </c>
      <c r="G1835" t="s">
        <v>10</v>
      </c>
      <c r="H1835" t="s">
        <v>11</v>
      </c>
      <c r="I1835" t="s">
        <v>39194</v>
      </c>
      <c r="J1835" t="s">
        <v>5580</v>
      </c>
      <c r="K1835" t="s">
        <v>5581</v>
      </c>
      <c r="L1835" t="s">
        <v>39206</v>
      </c>
      <c r="M1835" t="s">
        <v>5582</v>
      </c>
      <c r="N1835" t="s">
        <v>5583</v>
      </c>
    </row>
    <row r="1836" spans="1:14" x14ac:dyDescent="0.3">
      <c r="A1836" t="s">
        <v>39134</v>
      </c>
      <c r="B1836">
        <v>11877572</v>
      </c>
      <c r="C1836">
        <v>15</v>
      </c>
      <c r="D1836">
        <v>45</v>
      </c>
      <c r="E1836">
        <v>6</v>
      </c>
      <c r="F1836" t="s">
        <v>39189</v>
      </c>
      <c r="G1836" t="s">
        <v>10</v>
      </c>
      <c r="H1836" t="s">
        <v>11</v>
      </c>
      <c r="I1836" t="s">
        <v>39195</v>
      </c>
      <c r="J1836" t="s">
        <v>6963</v>
      </c>
      <c r="K1836" t="s">
        <v>6964</v>
      </c>
      <c r="L1836" t="s">
        <v>39206</v>
      </c>
      <c r="M1836" t="s">
        <v>6965</v>
      </c>
      <c r="N1836" t="s">
        <v>6966</v>
      </c>
    </row>
    <row r="1837" spans="1:14" x14ac:dyDescent="0.3">
      <c r="A1837" t="s">
        <v>38994</v>
      </c>
      <c r="B1837">
        <v>11428983</v>
      </c>
      <c r="C1837">
        <v>17</v>
      </c>
      <c r="D1837">
        <v>30</v>
      </c>
      <c r="E1837">
        <v>6</v>
      </c>
      <c r="F1837" t="s">
        <v>39190</v>
      </c>
      <c r="G1837" t="s">
        <v>10</v>
      </c>
      <c r="H1837" t="s">
        <v>11</v>
      </c>
      <c r="I1837" t="s">
        <v>39195</v>
      </c>
      <c r="J1837" t="s">
        <v>31912</v>
      </c>
      <c r="K1837" t="s">
        <v>31913</v>
      </c>
      <c r="L1837" t="s">
        <v>39205</v>
      </c>
      <c r="M1837" t="s">
        <v>31914</v>
      </c>
      <c r="N1837" t="s">
        <v>31914</v>
      </c>
    </row>
    <row r="1838" spans="1:14" x14ac:dyDescent="0.3">
      <c r="A1838" t="s">
        <v>38819</v>
      </c>
      <c r="B1838">
        <v>10852489</v>
      </c>
      <c r="C1838">
        <v>13</v>
      </c>
      <c r="D1838">
        <v>30</v>
      </c>
      <c r="E1838">
        <v>6</v>
      </c>
      <c r="F1838" t="s">
        <v>394</v>
      </c>
      <c r="G1838" t="s">
        <v>25</v>
      </c>
      <c r="H1838" t="s">
        <v>11</v>
      </c>
      <c r="I1838" t="s">
        <v>39195</v>
      </c>
    </row>
    <row r="1839" spans="1:14" x14ac:dyDescent="0.3">
      <c r="A1839" t="s">
        <v>38921</v>
      </c>
      <c r="B1839">
        <v>11162991</v>
      </c>
      <c r="C1839">
        <v>17</v>
      </c>
      <c r="D1839">
        <v>15</v>
      </c>
      <c r="E1839">
        <v>3</v>
      </c>
      <c r="F1839" t="s">
        <v>39190</v>
      </c>
      <c r="G1839" t="s">
        <v>25</v>
      </c>
      <c r="H1839" t="s">
        <v>11</v>
      </c>
      <c r="I1839" t="s">
        <v>39195</v>
      </c>
      <c r="J1839" t="s">
        <v>28797</v>
      </c>
      <c r="K1839" t="s">
        <v>28798</v>
      </c>
      <c r="L1839" t="s">
        <v>39207</v>
      </c>
      <c r="M1839" t="s">
        <v>28799</v>
      </c>
      <c r="N1839" t="s">
        <v>10510</v>
      </c>
    </row>
    <row r="1840" spans="1:14" x14ac:dyDescent="0.3">
      <c r="A1840" t="s">
        <v>39041</v>
      </c>
      <c r="B1840">
        <v>11533940</v>
      </c>
      <c r="C1840">
        <v>9</v>
      </c>
      <c r="D1840">
        <v>0</v>
      </c>
      <c r="E1840">
        <v>4</v>
      </c>
      <c r="F1840" t="s">
        <v>39190</v>
      </c>
      <c r="G1840" t="s">
        <v>25</v>
      </c>
      <c r="H1840" t="s">
        <v>11</v>
      </c>
      <c r="I1840" t="s">
        <v>39196</v>
      </c>
      <c r="J1840" t="s">
        <v>13930</v>
      </c>
      <c r="K1840" t="s">
        <v>13931</v>
      </c>
      <c r="L1840" t="s">
        <v>39208</v>
      </c>
      <c r="M1840" t="s">
        <v>13932</v>
      </c>
      <c r="N1840" t="s">
        <v>13933</v>
      </c>
    </row>
    <row r="1841" spans="1:14" x14ac:dyDescent="0.3">
      <c r="A1841" t="s">
        <v>38857</v>
      </c>
      <c r="B1841">
        <v>10933227</v>
      </c>
      <c r="C1841">
        <v>12</v>
      </c>
      <c r="D1841">
        <v>0</v>
      </c>
      <c r="E1841">
        <v>2</v>
      </c>
      <c r="F1841" t="s">
        <v>39189</v>
      </c>
      <c r="G1841" t="s">
        <v>10</v>
      </c>
      <c r="H1841" t="s">
        <v>11</v>
      </c>
      <c r="I1841" t="s">
        <v>39195</v>
      </c>
      <c r="J1841" t="s">
        <v>2071</v>
      </c>
      <c r="K1841" t="s">
        <v>4649</v>
      </c>
      <c r="L1841" t="s">
        <v>39207</v>
      </c>
      <c r="M1841" t="s">
        <v>4650</v>
      </c>
      <c r="N1841" t="s">
        <v>4651</v>
      </c>
    </row>
    <row r="1842" spans="1:14" x14ac:dyDescent="0.3">
      <c r="A1842" t="s">
        <v>39105</v>
      </c>
      <c r="B1842">
        <v>11773196</v>
      </c>
      <c r="C1842">
        <v>19</v>
      </c>
      <c r="D1842">
        <v>30</v>
      </c>
      <c r="E1842">
        <v>5</v>
      </c>
      <c r="F1842" t="s">
        <v>39191</v>
      </c>
      <c r="G1842" t="s">
        <v>25</v>
      </c>
      <c r="H1842" t="s">
        <v>11</v>
      </c>
      <c r="I1842" t="s">
        <v>39195</v>
      </c>
      <c r="J1842" t="s">
        <v>24397</v>
      </c>
      <c r="K1842" t="s">
        <v>24398</v>
      </c>
      <c r="L1842" t="s">
        <v>39205</v>
      </c>
      <c r="M1842" t="s">
        <v>24399</v>
      </c>
      <c r="N1842" t="s">
        <v>24400</v>
      </c>
    </row>
    <row r="1843" spans="1:14" x14ac:dyDescent="0.3">
      <c r="A1843" t="s">
        <v>38846</v>
      </c>
      <c r="B1843">
        <v>10899345</v>
      </c>
      <c r="C1843">
        <v>22</v>
      </c>
      <c r="D1843">
        <v>15</v>
      </c>
      <c r="E1843">
        <v>5</v>
      </c>
      <c r="F1843" t="s">
        <v>39189</v>
      </c>
      <c r="G1843" t="s">
        <v>10</v>
      </c>
      <c r="H1843" t="s">
        <v>11</v>
      </c>
      <c r="I1843" t="s">
        <v>39194</v>
      </c>
      <c r="J1843" t="s">
        <v>14359</v>
      </c>
      <c r="K1843" t="s">
        <v>14360</v>
      </c>
      <c r="L1843" t="s">
        <v>39208</v>
      </c>
      <c r="M1843" t="s">
        <v>14361</v>
      </c>
      <c r="N1843" t="s">
        <v>14361</v>
      </c>
    </row>
    <row r="1844" spans="1:14" x14ac:dyDescent="0.3">
      <c r="A1844" t="s">
        <v>38878</v>
      </c>
      <c r="B1844">
        <v>11041958</v>
      </c>
      <c r="C1844">
        <v>8</v>
      </c>
      <c r="D1844">
        <v>15</v>
      </c>
      <c r="E1844">
        <v>2</v>
      </c>
      <c r="F1844" t="s">
        <v>39189</v>
      </c>
      <c r="G1844" t="s">
        <v>10</v>
      </c>
      <c r="H1844" t="s">
        <v>11</v>
      </c>
      <c r="I1844" t="s">
        <v>39195</v>
      </c>
      <c r="J1844" t="s">
        <v>13913</v>
      </c>
      <c r="K1844" t="s">
        <v>13914</v>
      </c>
      <c r="L1844" t="s">
        <v>39208</v>
      </c>
      <c r="M1844" t="s">
        <v>13915</v>
      </c>
      <c r="N1844" t="s">
        <v>13916</v>
      </c>
    </row>
    <row r="1845" spans="1:14" x14ac:dyDescent="0.3">
      <c r="A1845" t="s">
        <v>38859</v>
      </c>
      <c r="B1845">
        <v>10940385</v>
      </c>
      <c r="C1845">
        <v>12</v>
      </c>
      <c r="D1845">
        <v>15</v>
      </c>
      <c r="E1845">
        <v>4</v>
      </c>
      <c r="F1845" t="s">
        <v>39191</v>
      </c>
      <c r="G1845" t="s">
        <v>4</v>
      </c>
      <c r="H1845" t="s">
        <v>5</v>
      </c>
      <c r="I1845" t="s">
        <v>39194</v>
      </c>
      <c r="J1845" t="s">
        <v>33836</v>
      </c>
      <c r="K1845" t="s">
        <v>33837</v>
      </c>
      <c r="L1845" t="s">
        <v>39208</v>
      </c>
      <c r="M1845" t="s">
        <v>33838</v>
      </c>
      <c r="N1845" t="s">
        <v>33839</v>
      </c>
    </row>
    <row r="1846" spans="1:14" x14ac:dyDescent="0.3">
      <c r="A1846" t="s">
        <v>38902</v>
      </c>
      <c r="B1846">
        <v>11077879</v>
      </c>
      <c r="C1846">
        <v>15</v>
      </c>
      <c r="D1846">
        <v>0</v>
      </c>
      <c r="E1846">
        <v>5</v>
      </c>
      <c r="F1846" t="s">
        <v>39189</v>
      </c>
      <c r="G1846" t="s">
        <v>10</v>
      </c>
      <c r="H1846" t="s">
        <v>11</v>
      </c>
      <c r="I1846" t="s">
        <v>39195</v>
      </c>
      <c r="J1846" t="s">
        <v>9513</v>
      </c>
      <c r="K1846" t="s">
        <v>9514</v>
      </c>
      <c r="L1846" t="s">
        <v>39205</v>
      </c>
      <c r="M1846" t="s">
        <v>9515</v>
      </c>
      <c r="N1846" t="s">
        <v>9516</v>
      </c>
    </row>
    <row r="1847" spans="1:14" x14ac:dyDescent="0.3">
      <c r="A1847" t="s">
        <v>38787</v>
      </c>
      <c r="B1847">
        <v>10717662</v>
      </c>
      <c r="C1847">
        <v>9</v>
      </c>
      <c r="D1847">
        <v>45</v>
      </c>
      <c r="E1847">
        <v>2</v>
      </c>
      <c r="F1847" t="s">
        <v>39190</v>
      </c>
      <c r="G1847" t="s">
        <v>10</v>
      </c>
      <c r="H1847" t="s">
        <v>11</v>
      </c>
      <c r="I1847" t="s">
        <v>39195</v>
      </c>
      <c r="J1847" t="s">
        <v>28585</v>
      </c>
      <c r="K1847" t="s">
        <v>28586</v>
      </c>
      <c r="L1847" t="s">
        <v>39205</v>
      </c>
      <c r="M1847" t="s">
        <v>28587</v>
      </c>
      <c r="N1847" t="s">
        <v>28588</v>
      </c>
    </row>
    <row r="1848" spans="1:14" x14ac:dyDescent="0.3">
      <c r="A1848" t="s">
        <v>39047</v>
      </c>
      <c r="B1848">
        <v>11556375</v>
      </c>
      <c r="C1848">
        <v>17</v>
      </c>
      <c r="D1848">
        <v>45</v>
      </c>
      <c r="E1848">
        <v>3</v>
      </c>
      <c r="F1848" t="s">
        <v>39189</v>
      </c>
      <c r="G1848" t="s">
        <v>25</v>
      </c>
      <c r="H1848" t="s">
        <v>11</v>
      </c>
      <c r="I1848" t="s">
        <v>39195</v>
      </c>
      <c r="J1848" t="s">
        <v>24923</v>
      </c>
      <c r="K1848" t="s">
        <v>24924</v>
      </c>
      <c r="L1848" t="s">
        <v>39207</v>
      </c>
      <c r="M1848" t="s">
        <v>24925</v>
      </c>
      <c r="N1848" t="s">
        <v>24926</v>
      </c>
    </row>
    <row r="1849" spans="1:14" x14ac:dyDescent="0.3">
      <c r="A1849" t="s">
        <v>38794</v>
      </c>
      <c r="B1849">
        <v>10761833</v>
      </c>
      <c r="C1849">
        <v>7</v>
      </c>
      <c r="D1849">
        <v>30</v>
      </c>
      <c r="E1849">
        <v>2</v>
      </c>
      <c r="F1849" t="s">
        <v>39189</v>
      </c>
      <c r="G1849" t="s">
        <v>53</v>
      </c>
      <c r="H1849" t="s">
        <v>5</v>
      </c>
      <c r="I1849" t="s">
        <v>39195</v>
      </c>
      <c r="J1849" t="s">
        <v>18665</v>
      </c>
      <c r="K1849" t="s">
        <v>18666</v>
      </c>
      <c r="L1849" t="s">
        <v>39206</v>
      </c>
      <c r="M1849" t="s">
        <v>18667</v>
      </c>
      <c r="N1849" t="s">
        <v>18668</v>
      </c>
    </row>
    <row r="1850" spans="1:14" x14ac:dyDescent="0.3">
      <c r="A1850" t="s">
        <v>38786</v>
      </c>
      <c r="B1850">
        <v>10715335</v>
      </c>
      <c r="C1850">
        <v>8</v>
      </c>
      <c r="D1850">
        <v>45</v>
      </c>
      <c r="E1850">
        <v>1</v>
      </c>
      <c r="F1850" t="s">
        <v>39189</v>
      </c>
      <c r="G1850" t="s">
        <v>10</v>
      </c>
      <c r="H1850" t="s">
        <v>11</v>
      </c>
      <c r="I1850" t="s">
        <v>39194</v>
      </c>
      <c r="J1850" t="s">
        <v>9494</v>
      </c>
      <c r="K1850" t="s">
        <v>9495</v>
      </c>
      <c r="L1850" t="s">
        <v>39206</v>
      </c>
      <c r="M1850" t="s">
        <v>9496</v>
      </c>
      <c r="N1850" t="s">
        <v>9496</v>
      </c>
    </row>
    <row r="1851" spans="1:14" x14ac:dyDescent="0.3">
      <c r="A1851" t="s">
        <v>38924</v>
      </c>
      <c r="B1851">
        <v>11148433</v>
      </c>
      <c r="C1851">
        <v>11</v>
      </c>
      <c r="D1851">
        <v>30</v>
      </c>
      <c r="E1851">
        <v>6</v>
      </c>
      <c r="F1851" t="s">
        <v>39191</v>
      </c>
      <c r="G1851" t="s">
        <v>53</v>
      </c>
      <c r="H1851" t="s">
        <v>5</v>
      </c>
      <c r="I1851" t="s">
        <v>39195</v>
      </c>
      <c r="J1851" t="s">
        <v>10061</v>
      </c>
      <c r="K1851" t="s">
        <v>10062</v>
      </c>
      <c r="L1851" t="s">
        <v>39210</v>
      </c>
      <c r="M1851" t="s">
        <v>10063</v>
      </c>
      <c r="N1851" t="s">
        <v>10064</v>
      </c>
    </row>
    <row r="1852" spans="1:14" x14ac:dyDescent="0.3">
      <c r="A1852" t="s">
        <v>39048</v>
      </c>
      <c r="B1852">
        <v>11559693</v>
      </c>
      <c r="C1852">
        <v>14</v>
      </c>
      <c r="D1852">
        <v>45</v>
      </c>
      <c r="E1852">
        <v>4</v>
      </c>
      <c r="F1852" t="s">
        <v>39189</v>
      </c>
      <c r="G1852" t="s">
        <v>25</v>
      </c>
      <c r="H1852" t="s">
        <v>11</v>
      </c>
      <c r="I1852" t="s">
        <v>39195</v>
      </c>
      <c r="J1852" t="s">
        <v>20101</v>
      </c>
      <c r="K1852" t="s">
        <v>20102</v>
      </c>
      <c r="L1852" t="s">
        <v>39205</v>
      </c>
      <c r="M1852" t="s">
        <v>20103</v>
      </c>
      <c r="N1852" t="s">
        <v>20104</v>
      </c>
    </row>
    <row r="1853" spans="1:14" x14ac:dyDescent="0.3">
      <c r="A1853" t="s">
        <v>38879</v>
      </c>
      <c r="B1853">
        <v>11041438</v>
      </c>
      <c r="C1853">
        <v>14</v>
      </c>
      <c r="D1853">
        <v>30</v>
      </c>
      <c r="E1853">
        <v>3</v>
      </c>
      <c r="F1853" t="s">
        <v>39190</v>
      </c>
      <c r="G1853" t="s">
        <v>25</v>
      </c>
      <c r="H1853" t="s">
        <v>11</v>
      </c>
      <c r="I1853" t="s">
        <v>39195</v>
      </c>
      <c r="J1853" t="s">
        <v>30664</v>
      </c>
      <c r="K1853" t="s">
        <v>1347</v>
      </c>
      <c r="L1853" t="s">
        <v>39206</v>
      </c>
      <c r="M1853" t="s">
        <v>30665</v>
      </c>
      <c r="N1853" t="s">
        <v>30665</v>
      </c>
    </row>
    <row r="1854" spans="1:14" x14ac:dyDescent="0.3">
      <c r="A1854" t="s">
        <v>39104</v>
      </c>
      <c r="B1854">
        <v>11820974</v>
      </c>
      <c r="C1854">
        <v>17</v>
      </c>
      <c r="D1854">
        <v>0</v>
      </c>
      <c r="E1854">
        <v>4</v>
      </c>
      <c r="F1854" t="s">
        <v>39190</v>
      </c>
      <c r="G1854" t="s">
        <v>915</v>
      </c>
      <c r="H1854" t="s">
        <v>11</v>
      </c>
      <c r="I1854" t="s">
        <v>39195</v>
      </c>
      <c r="J1854" t="s">
        <v>11999</v>
      </c>
      <c r="K1854" t="s">
        <v>12000</v>
      </c>
      <c r="L1854" t="s">
        <v>39205</v>
      </c>
      <c r="M1854" t="s">
        <v>12001</v>
      </c>
      <c r="N1854" t="s">
        <v>12002</v>
      </c>
    </row>
    <row r="1855" spans="1:14" x14ac:dyDescent="0.3">
      <c r="A1855" t="s">
        <v>39081</v>
      </c>
      <c r="B1855">
        <v>11681136</v>
      </c>
      <c r="C1855">
        <v>11</v>
      </c>
      <c r="D1855">
        <v>45</v>
      </c>
      <c r="E1855">
        <v>2</v>
      </c>
      <c r="F1855" t="s">
        <v>39190</v>
      </c>
      <c r="G1855" t="s">
        <v>10</v>
      </c>
      <c r="H1855" t="s">
        <v>11</v>
      </c>
      <c r="I1855" t="s">
        <v>39195</v>
      </c>
      <c r="J1855" t="s">
        <v>6322</v>
      </c>
      <c r="K1855" t="s">
        <v>6322</v>
      </c>
      <c r="L1855" t="s">
        <v>39205</v>
      </c>
      <c r="M1855" t="s">
        <v>6323</v>
      </c>
      <c r="N1855" t="s">
        <v>6324</v>
      </c>
    </row>
    <row r="1856" spans="1:14" x14ac:dyDescent="0.3">
      <c r="A1856" t="s">
        <v>38898</v>
      </c>
      <c r="B1856">
        <v>11102911</v>
      </c>
      <c r="C1856">
        <v>13</v>
      </c>
      <c r="D1856">
        <v>15</v>
      </c>
      <c r="E1856">
        <v>1</v>
      </c>
      <c r="F1856" t="s">
        <v>39189</v>
      </c>
      <c r="G1856" t="s">
        <v>25</v>
      </c>
      <c r="H1856" t="s">
        <v>11</v>
      </c>
      <c r="I1856" t="s">
        <v>39194</v>
      </c>
    </row>
    <row r="1857" spans="1:14" x14ac:dyDescent="0.3">
      <c r="A1857" t="s">
        <v>39121</v>
      </c>
      <c r="B1857">
        <v>11846956</v>
      </c>
      <c r="C1857">
        <v>16</v>
      </c>
      <c r="D1857">
        <v>0</v>
      </c>
      <c r="E1857">
        <v>7</v>
      </c>
      <c r="F1857" t="s">
        <v>39191</v>
      </c>
      <c r="G1857" t="s">
        <v>10</v>
      </c>
      <c r="H1857" t="s">
        <v>11</v>
      </c>
      <c r="I1857" t="s">
        <v>39195</v>
      </c>
      <c r="J1857" t="s">
        <v>4924</v>
      </c>
      <c r="K1857" t="s">
        <v>4925</v>
      </c>
      <c r="L1857" t="s">
        <v>39207</v>
      </c>
      <c r="M1857" t="s">
        <v>4926</v>
      </c>
      <c r="N1857" t="s">
        <v>4926</v>
      </c>
    </row>
    <row r="1858" spans="1:14" x14ac:dyDescent="0.3">
      <c r="A1858" t="s">
        <v>38936</v>
      </c>
      <c r="B1858">
        <v>11247613</v>
      </c>
      <c r="C1858">
        <v>18</v>
      </c>
      <c r="D1858">
        <v>30</v>
      </c>
      <c r="E1858">
        <v>4</v>
      </c>
      <c r="F1858" t="s">
        <v>39189</v>
      </c>
      <c r="G1858" t="s">
        <v>25</v>
      </c>
      <c r="H1858" t="s">
        <v>11</v>
      </c>
      <c r="I1858" t="s">
        <v>39195</v>
      </c>
      <c r="J1858" t="s">
        <v>33422</v>
      </c>
      <c r="K1858" t="s">
        <v>33423</v>
      </c>
      <c r="L1858" t="s">
        <v>39207</v>
      </c>
      <c r="M1858" t="s">
        <v>33424</v>
      </c>
      <c r="N1858" t="s">
        <v>33424</v>
      </c>
    </row>
    <row r="1859" spans="1:14" x14ac:dyDescent="0.3">
      <c r="A1859" t="s">
        <v>39095</v>
      </c>
      <c r="B1859">
        <v>11732395</v>
      </c>
      <c r="C1859">
        <v>9</v>
      </c>
      <c r="D1859">
        <v>45</v>
      </c>
      <c r="E1859">
        <v>2</v>
      </c>
      <c r="F1859" t="s">
        <v>39190</v>
      </c>
      <c r="G1859" t="s">
        <v>25</v>
      </c>
      <c r="H1859" t="s">
        <v>11</v>
      </c>
      <c r="I1859" t="s">
        <v>39195</v>
      </c>
      <c r="J1859" t="s">
        <v>17702</v>
      </c>
      <c r="K1859" t="s">
        <v>17703</v>
      </c>
      <c r="L1859" t="s">
        <v>39208</v>
      </c>
      <c r="M1859" t="s">
        <v>17704</v>
      </c>
      <c r="N1859" t="s">
        <v>17705</v>
      </c>
    </row>
    <row r="1860" spans="1:14" x14ac:dyDescent="0.3">
      <c r="A1860" t="s">
        <v>39005</v>
      </c>
      <c r="B1860">
        <v>11458102</v>
      </c>
      <c r="C1860">
        <v>17</v>
      </c>
      <c r="D1860">
        <v>45</v>
      </c>
      <c r="E1860">
        <v>3</v>
      </c>
      <c r="F1860" t="s">
        <v>39191</v>
      </c>
      <c r="G1860" t="s">
        <v>53</v>
      </c>
      <c r="H1860" t="s">
        <v>5</v>
      </c>
      <c r="I1860" t="s">
        <v>39195</v>
      </c>
      <c r="J1860" t="s">
        <v>350</v>
      </c>
      <c r="K1860" t="s">
        <v>351</v>
      </c>
      <c r="L1860" t="s">
        <v>39208</v>
      </c>
      <c r="M1860" t="s">
        <v>352</v>
      </c>
      <c r="N1860" t="s">
        <v>353</v>
      </c>
    </row>
    <row r="1861" spans="1:14" x14ac:dyDescent="0.3">
      <c r="A1861" t="s">
        <v>39062</v>
      </c>
      <c r="B1861">
        <v>11620160</v>
      </c>
      <c r="C1861">
        <v>16</v>
      </c>
      <c r="D1861">
        <v>0</v>
      </c>
      <c r="E1861">
        <v>4</v>
      </c>
      <c r="F1861" t="s">
        <v>39189</v>
      </c>
      <c r="G1861" t="s">
        <v>25</v>
      </c>
      <c r="H1861" t="s">
        <v>11</v>
      </c>
      <c r="I1861" t="s">
        <v>39195</v>
      </c>
      <c r="J1861" t="s">
        <v>9529</v>
      </c>
      <c r="K1861" t="s">
        <v>9529</v>
      </c>
      <c r="L1861" t="s">
        <v>39205</v>
      </c>
      <c r="M1861" t="s">
        <v>9530</v>
      </c>
      <c r="N1861" t="s">
        <v>9530</v>
      </c>
    </row>
    <row r="1862" spans="1:14" x14ac:dyDescent="0.3">
      <c r="A1862" t="s">
        <v>39027</v>
      </c>
      <c r="B1862">
        <v>11514304</v>
      </c>
      <c r="C1862">
        <v>15</v>
      </c>
      <c r="D1862">
        <v>0</v>
      </c>
      <c r="E1862">
        <v>4</v>
      </c>
      <c r="F1862" t="s">
        <v>39191</v>
      </c>
      <c r="G1862" t="s">
        <v>53</v>
      </c>
      <c r="H1862" t="s">
        <v>5</v>
      </c>
      <c r="I1862" t="s">
        <v>39195</v>
      </c>
      <c r="J1862" t="s">
        <v>34556</v>
      </c>
      <c r="K1862" t="s">
        <v>34557</v>
      </c>
      <c r="L1862" t="s">
        <v>39208</v>
      </c>
      <c r="M1862" t="s">
        <v>5900</v>
      </c>
      <c r="N1862" t="s">
        <v>34558</v>
      </c>
    </row>
    <row r="1863" spans="1:14" x14ac:dyDescent="0.3">
      <c r="A1863" t="s">
        <v>39095</v>
      </c>
      <c r="B1863">
        <v>11733297</v>
      </c>
      <c r="C1863">
        <v>16</v>
      </c>
      <c r="D1863">
        <v>0</v>
      </c>
      <c r="E1863">
        <v>2</v>
      </c>
      <c r="F1863" t="s">
        <v>39191</v>
      </c>
      <c r="G1863" t="s">
        <v>53</v>
      </c>
      <c r="H1863" t="s">
        <v>5</v>
      </c>
      <c r="I1863" t="s">
        <v>39195</v>
      </c>
      <c r="J1863" t="s">
        <v>15422</v>
      </c>
      <c r="K1863" t="s">
        <v>15423</v>
      </c>
      <c r="L1863" t="s">
        <v>39209</v>
      </c>
      <c r="M1863" t="s">
        <v>15424</v>
      </c>
      <c r="N1863" t="s">
        <v>15425</v>
      </c>
    </row>
    <row r="1864" spans="1:14" x14ac:dyDescent="0.3">
      <c r="A1864" t="s">
        <v>38886</v>
      </c>
      <c r="B1864">
        <v>11028091</v>
      </c>
      <c r="C1864">
        <v>15</v>
      </c>
      <c r="D1864">
        <v>0</v>
      </c>
      <c r="E1864">
        <v>3</v>
      </c>
      <c r="F1864" t="s">
        <v>39190</v>
      </c>
      <c r="G1864" t="s">
        <v>25</v>
      </c>
      <c r="H1864" t="s">
        <v>11</v>
      </c>
      <c r="I1864" t="s">
        <v>39195</v>
      </c>
      <c r="J1864" t="s">
        <v>17094</v>
      </c>
      <c r="K1864" t="s">
        <v>21192</v>
      </c>
      <c r="L1864" t="s">
        <v>39208</v>
      </c>
      <c r="M1864" t="s">
        <v>21193</v>
      </c>
      <c r="N1864" t="s">
        <v>21194</v>
      </c>
    </row>
    <row r="1865" spans="1:14" x14ac:dyDescent="0.3">
      <c r="A1865" t="s">
        <v>38991</v>
      </c>
      <c r="B1865">
        <v>11408860</v>
      </c>
      <c r="C1865">
        <v>9</v>
      </c>
      <c r="D1865">
        <v>15</v>
      </c>
      <c r="E1865">
        <v>3</v>
      </c>
      <c r="F1865" t="s">
        <v>39191</v>
      </c>
      <c r="G1865" t="s">
        <v>10</v>
      </c>
      <c r="H1865" t="s">
        <v>11</v>
      </c>
      <c r="I1865" t="s">
        <v>39195</v>
      </c>
      <c r="J1865" t="s">
        <v>8344</v>
      </c>
      <c r="K1865" t="s">
        <v>8345</v>
      </c>
      <c r="L1865" t="s">
        <v>39208</v>
      </c>
      <c r="M1865" t="s">
        <v>8346</v>
      </c>
      <c r="N1865" t="s">
        <v>8347</v>
      </c>
    </row>
    <row r="1866" spans="1:14" x14ac:dyDescent="0.3">
      <c r="A1866" t="s">
        <v>38978</v>
      </c>
      <c r="B1866">
        <v>11335107</v>
      </c>
      <c r="C1866">
        <v>12</v>
      </c>
      <c r="D1866">
        <v>30</v>
      </c>
      <c r="E1866">
        <v>4</v>
      </c>
      <c r="F1866" t="s">
        <v>39191</v>
      </c>
      <c r="G1866" t="s">
        <v>53</v>
      </c>
      <c r="H1866" t="s">
        <v>5</v>
      </c>
      <c r="I1866" t="s">
        <v>39195</v>
      </c>
      <c r="J1866" t="s">
        <v>15356</v>
      </c>
      <c r="K1866" t="s">
        <v>15357</v>
      </c>
      <c r="L1866" t="s">
        <v>39206</v>
      </c>
      <c r="M1866" t="s">
        <v>15358</v>
      </c>
      <c r="N1866" t="s">
        <v>15359</v>
      </c>
    </row>
    <row r="1867" spans="1:14" x14ac:dyDescent="0.3">
      <c r="A1867" t="s">
        <v>38975</v>
      </c>
      <c r="B1867">
        <v>11323433</v>
      </c>
      <c r="C1867">
        <v>8</v>
      </c>
      <c r="D1867">
        <v>30</v>
      </c>
      <c r="E1867">
        <v>1</v>
      </c>
      <c r="F1867" t="s">
        <v>39189</v>
      </c>
      <c r="G1867" t="s">
        <v>25</v>
      </c>
      <c r="H1867" t="s">
        <v>11</v>
      </c>
      <c r="I1867" t="s">
        <v>39194</v>
      </c>
      <c r="J1867" t="s">
        <v>36927</v>
      </c>
      <c r="K1867" t="s">
        <v>36928</v>
      </c>
      <c r="L1867" t="s">
        <v>39205</v>
      </c>
      <c r="M1867" t="s">
        <v>36929</v>
      </c>
      <c r="N1867" t="s">
        <v>36930</v>
      </c>
    </row>
    <row r="1868" spans="1:14" x14ac:dyDescent="0.3">
      <c r="A1868" t="s">
        <v>38842</v>
      </c>
      <c r="B1868">
        <v>10883150</v>
      </c>
      <c r="C1868">
        <v>14</v>
      </c>
      <c r="D1868">
        <v>30</v>
      </c>
      <c r="E1868">
        <v>1</v>
      </c>
      <c r="F1868" t="s">
        <v>39191</v>
      </c>
      <c r="G1868" t="s">
        <v>53</v>
      </c>
      <c r="H1868" t="s">
        <v>5</v>
      </c>
      <c r="I1868" t="s">
        <v>39194</v>
      </c>
      <c r="J1868" t="s">
        <v>5250</v>
      </c>
      <c r="K1868" t="s">
        <v>5251</v>
      </c>
      <c r="L1868" t="s">
        <v>39205</v>
      </c>
      <c r="M1868" t="s">
        <v>5252</v>
      </c>
      <c r="N1868" t="s">
        <v>5253</v>
      </c>
    </row>
    <row r="1869" spans="1:14" x14ac:dyDescent="0.3">
      <c r="A1869" t="s">
        <v>38970</v>
      </c>
      <c r="B1869">
        <v>11348750</v>
      </c>
      <c r="C1869">
        <v>8</v>
      </c>
      <c r="D1869">
        <v>45</v>
      </c>
      <c r="E1869">
        <v>3</v>
      </c>
      <c r="F1869" t="s">
        <v>39189</v>
      </c>
      <c r="G1869" t="s">
        <v>10</v>
      </c>
      <c r="H1869" t="s">
        <v>11</v>
      </c>
      <c r="I1869" t="s">
        <v>39195</v>
      </c>
      <c r="J1869" t="s">
        <v>7444</v>
      </c>
      <c r="K1869" t="s">
        <v>36259</v>
      </c>
      <c r="L1869" t="s">
        <v>39207</v>
      </c>
      <c r="M1869" t="s">
        <v>36260</v>
      </c>
      <c r="N1869" t="s">
        <v>36261</v>
      </c>
    </row>
    <row r="1870" spans="1:14" x14ac:dyDescent="0.3">
      <c r="A1870" t="s">
        <v>38843</v>
      </c>
      <c r="B1870">
        <v>10912392</v>
      </c>
      <c r="C1870">
        <v>13</v>
      </c>
      <c r="D1870">
        <v>30</v>
      </c>
      <c r="E1870">
        <v>2</v>
      </c>
      <c r="F1870" t="s">
        <v>39191</v>
      </c>
      <c r="G1870" t="s">
        <v>10</v>
      </c>
      <c r="H1870" t="s">
        <v>11</v>
      </c>
      <c r="I1870" t="s">
        <v>39195</v>
      </c>
      <c r="J1870" t="s">
        <v>36029</v>
      </c>
      <c r="K1870" t="s">
        <v>36030</v>
      </c>
      <c r="L1870" t="s">
        <v>39208</v>
      </c>
      <c r="M1870" t="s">
        <v>36031</v>
      </c>
      <c r="N1870" t="s">
        <v>36032</v>
      </c>
    </row>
    <row r="1871" spans="1:14" x14ac:dyDescent="0.3">
      <c r="A1871" t="s">
        <v>38873</v>
      </c>
      <c r="B1871">
        <v>11021622</v>
      </c>
      <c r="C1871">
        <v>20</v>
      </c>
      <c r="D1871">
        <v>45</v>
      </c>
      <c r="E1871">
        <v>4</v>
      </c>
      <c r="F1871" t="s">
        <v>39189</v>
      </c>
      <c r="G1871" t="s">
        <v>10</v>
      </c>
      <c r="H1871" t="s">
        <v>11</v>
      </c>
      <c r="I1871" t="s">
        <v>39195</v>
      </c>
      <c r="J1871" t="s">
        <v>23835</v>
      </c>
      <c r="K1871" t="s">
        <v>23836</v>
      </c>
      <c r="L1871" t="s">
        <v>39208</v>
      </c>
      <c r="M1871" t="s">
        <v>23837</v>
      </c>
      <c r="N1871" t="s">
        <v>23837</v>
      </c>
    </row>
    <row r="1872" spans="1:14" x14ac:dyDescent="0.3">
      <c r="A1872" t="s">
        <v>38948</v>
      </c>
      <c r="B1872">
        <v>11237552</v>
      </c>
      <c r="C1872">
        <v>11</v>
      </c>
      <c r="D1872">
        <v>30</v>
      </c>
      <c r="E1872">
        <v>2</v>
      </c>
      <c r="F1872" t="s">
        <v>39190</v>
      </c>
      <c r="G1872" t="s">
        <v>25</v>
      </c>
      <c r="H1872" t="s">
        <v>11</v>
      </c>
      <c r="I1872" t="s">
        <v>39195</v>
      </c>
      <c r="J1872" t="s">
        <v>32335</v>
      </c>
      <c r="K1872" t="s">
        <v>32336</v>
      </c>
      <c r="L1872" t="s">
        <v>39209</v>
      </c>
      <c r="M1872" t="s">
        <v>32337</v>
      </c>
      <c r="N1872" t="s">
        <v>32338</v>
      </c>
    </row>
    <row r="1873" spans="1:14" x14ac:dyDescent="0.3">
      <c r="A1873" t="s">
        <v>38843</v>
      </c>
      <c r="B1873">
        <v>10887482</v>
      </c>
      <c r="C1873">
        <v>17</v>
      </c>
      <c r="D1873">
        <v>0</v>
      </c>
      <c r="E1873">
        <v>2</v>
      </c>
      <c r="F1873" t="s">
        <v>39191</v>
      </c>
      <c r="G1873" t="s">
        <v>53</v>
      </c>
      <c r="H1873" t="s">
        <v>5</v>
      </c>
      <c r="I1873" t="s">
        <v>39195</v>
      </c>
      <c r="J1873" t="s">
        <v>16377</v>
      </c>
      <c r="K1873" t="s">
        <v>16378</v>
      </c>
      <c r="L1873" t="s">
        <v>39208</v>
      </c>
      <c r="M1873" t="s">
        <v>16379</v>
      </c>
      <c r="N1873" t="s">
        <v>16380</v>
      </c>
    </row>
    <row r="1874" spans="1:14" x14ac:dyDescent="0.3">
      <c r="A1874" t="s">
        <v>38920</v>
      </c>
      <c r="B1874">
        <v>11133362</v>
      </c>
      <c r="C1874">
        <v>15</v>
      </c>
      <c r="D1874">
        <v>0</v>
      </c>
      <c r="E1874">
        <v>2</v>
      </c>
      <c r="F1874" t="s">
        <v>39191</v>
      </c>
      <c r="G1874" t="s">
        <v>53</v>
      </c>
      <c r="H1874" t="s">
        <v>5</v>
      </c>
      <c r="I1874" t="s">
        <v>39195</v>
      </c>
      <c r="J1874" t="s">
        <v>16397</v>
      </c>
      <c r="K1874" t="s">
        <v>16398</v>
      </c>
      <c r="L1874" t="s">
        <v>39208</v>
      </c>
      <c r="M1874" t="s">
        <v>16399</v>
      </c>
      <c r="N1874" t="s">
        <v>899</v>
      </c>
    </row>
    <row r="1875" spans="1:14" x14ac:dyDescent="0.3">
      <c r="A1875" t="s">
        <v>38809</v>
      </c>
      <c r="B1875">
        <v>10820495</v>
      </c>
      <c r="C1875">
        <v>14</v>
      </c>
      <c r="D1875">
        <v>0</v>
      </c>
      <c r="E1875">
        <v>3</v>
      </c>
      <c r="F1875" t="s">
        <v>39189</v>
      </c>
      <c r="G1875" t="s">
        <v>10</v>
      </c>
      <c r="H1875" t="s">
        <v>11</v>
      </c>
      <c r="I1875" t="s">
        <v>39195</v>
      </c>
      <c r="J1875" t="s">
        <v>19733</v>
      </c>
      <c r="K1875" t="s">
        <v>19734</v>
      </c>
      <c r="L1875" t="s">
        <v>39205</v>
      </c>
      <c r="M1875" t="s">
        <v>19735</v>
      </c>
      <c r="N1875" t="s">
        <v>19735</v>
      </c>
    </row>
    <row r="1876" spans="1:14" x14ac:dyDescent="0.3">
      <c r="A1876" t="s">
        <v>38816</v>
      </c>
      <c r="B1876">
        <v>10804588</v>
      </c>
      <c r="C1876">
        <v>13</v>
      </c>
      <c r="D1876">
        <v>15</v>
      </c>
      <c r="E1876">
        <v>3</v>
      </c>
      <c r="F1876" t="s">
        <v>39189</v>
      </c>
      <c r="G1876" t="s">
        <v>10</v>
      </c>
      <c r="H1876" t="s">
        <v>11</v>
      </c>
      <c r="I1876" t="s">
        <v>39195</v>
      </c>
      <c r="J1876" t="s">
        <v>19500</v>
      </c>
      <c r="K1876" t="s">
        <v>19500</v>
      </c>
      <c r="L1876" t="s">
        <v>39207</v>
      </c>
      <c r="M1876" t="s">
        <v>19501</v>
      </c>
      <c r="N1876" t="s">
        <v>19501</v>
      </c>
    </row>
    <row r="1877" spans="1:14" x14ac:dyDescent="0.3">
      <c r="A1877" t="s">
        <v>39034</v>
      </c>
      <c r="B1877">
        <v>11511608</v>
      </c>
      <c r="C1877">
        <v>8</v>
      </c>
      <c r="D1877">
        <v>15</v>
      </c>
      <c r="E1877">
        <v>4</v>
      </c>
      <c r="F1877" t="s">
        <v>39189</v>
      </c>
      <c r="G1877" t="s">
        <v>25</v>
      </c>
      <c r="H1877" t="s">
        <v>11</v>
      </c>
      <c r="I1877" t="s">
        <v>39195</v>
      </c>
      <c r="J1877" t="s">
        <v>6474</v>
      </c>
      <c r="K1877" t="s">
        <v>10775</v>
      </c>
      <c r="L1877" t="s">
        <v>39207</v>
      </c>
      <c r="M1877" t="s">
        <v>10776</v>
      </c>
      <c r="N1877" t="s">
        <v>10777</v>
      </c>
    </row>
    <row r="1878" spans="1:14" x14ac:dyDescent="0.3">
      <c r="A1878" t="s">
        <v>38999</v>
      </c>
      <c r="B1878">
        <v>11446910</v>
      </c>
      <c r="C1878">
        <v>21</v>
      </c>
      <c r="D1878">
        <v>30</v>
      </c>
      <c r="E1878">
        <v>4</v>
      </c>
      <c r="F1878" t="s">
        <v>39191</v>
      </c>
      <c r="G1878" t="s">
        <v>10</v>
      </c>
      <c r="H1878" t="s">
        <v>11</v>
      </c>
      <c r="I1878" t="s">
        <v>39195</v>
      </c>
      <c r="J1878" t="s">
        <v>36556</v>
      </c>
      <c r="K1878" t="s">
        <v>36557</v>
      </c>
      <c r="L1878" t="s">
        <v>39207</v>
      </c>
      <c r="M1878" t="s">
        <v>36558</v>
      </c>
      <c r="N1878" t="s">
        <v>36558</v>
      </c>
    </row>
    <row r="1879" spans="1:14" x14ac:dyDescent="0.3">
      <c r="A1879" t="s">
        <v>38859</v>
      </c>
      <c r="B1879">
        <v>10987916</v>
      </c>
      <c r="C1879">
        <v>16</v>
      </c>
      <c r="D1879">
        <v>0</v>
      </c>
      <c r="E1879">
        <v>4</v>
      </c>
      <c r="F1879" t="s">
        <v>39190</v>
      </c>
      <c r="G1879" t="s">
        <v>10</v>
      </c>
      <c r="H1879" t="s">
        <v>11</v>
      </c>
      <c r="I1879" t="s">
        <v>39195</v>
      </c>
      <c r="J1879" t="s">
        <v>2746</v>
      </c>
      <c r="K1879" t="s">
        <v>2747</v>
      </c>
      <c r="L1879" t="s">
        <v>39206</v>
      </c>
      <c r="M1879" t="s">
        <v>2748</v>
      </c>
      <c r="N1879" t="s">
        <v>2748</v>
      </c>
    </row>
    <row r="1880" spans="1:14" x14ac:dyDescent="0.3">
      <c r="A1880" t="s">
        <v>38936</v>
      </c>
      <c r="B1880">
        <v>11185998</v>
      </c>
      <c r="C1880">
        <v>9</v>
      </c>
      <c r="D1880">
        <v>30</v>
      </c>
      <c r="E1880">
        <v>4</v>
      </c>
      <c r="F1880" t="s">
        <v>39191</v>
      </c>
      <c r="G1880" t="s">
        <v>25</v>
      </c>
      <c r="H1880" t="s">
        <v>11</v>
      </c>
      <c r="I1880" t="s">
        <v>39194</v>
      </c>
      <c r="J1880" t="s">
        <v>7292</v>
      </c>
      <c r="K1880" t="s">
        <v>23415</v>
      </c>
      <c r="L1880" t="s">
        <v>39206</v>
      </c>
      <c r="M1880" t="s">
        <v>23416</v>
      </c>
      <c r="N1880" t="s">
        <v>23417</v>
      </c>
    </row>
    <row r="1881" spans="1:14" x14ac:dyDescent="0.3">
      <c r="A1881" t="s">
        <v>39116</v>
      </c>
      <c r="B1881">
        <v>11846648</v>
      </c>
      <c r="C1881">
        <v>14</v>
      </c>
      <c r="D1881">
        <v>30</v>
      </c>
      <c r="E1881">
        <v>2</v>
      </c>
      <c r="F1881" t="s">
        <v>39190</v>
      </c>
      <c r="G1881" t="s">
        <v>10</v>
      </c>
      <c r="H1881" t="s">
        <v>11</v>
      </c>
      <c r="I1881" t="s">
        <v>39195</v>
      </c>
      <c r="J1881" t="s">
        <v>29033</v>
      </c>
      <c r="K1881" t="s">
        <v>29034</v>
      </c>
      <c r="L1881" t="s">
        <v>39205</v>
      </c>
      <c r="M1881" t="s">
        <v>29035</v>
      </c>
      <c r="N1881" t="s">
        <v>29036</v>
      </c>
    </row>
    <row r="1882" spans="1:14" x14ac:dyDescent="0.3">
      <c r="A1882" t="s">
        <v>38810</v>
      </c>
      <c r="B1882">
        <v>10786172</v>
      </c>
      <c r="C1882">
        <v>9</v>
      </c>
      <c r="D1882">
        <v>0</v>
      </c>
      <c r="E1882">
        <v>4</v>
      </c>
      <c r="F1882" t="s">
        <v>39190</v>
      </c>
      <c r="G1882" t="s">
        <v>25</v>
      </c>
      <c r="H1882" t="s">
        <v>11</v>
      </c>
      <c r="I1882" t="s">
        <v>39194</v>
      </c>
      <c r="J1882" t="s">
        <v>35662</v>
      </c>
      <c r="K1882" t="s">
        <v>848</v>
      </c>
      <c r="L1882" t="s">
        <v>39208</v>
      </c>
      <c r="M1882" t="s">
        <v>35663</v>
      </c>
      <c r="N1882" t="s">
        <v>35664</v>
      </c>
    </row>
    <row r="1883" spans="1:14" x14ac:dyDescent="0.3">
      <c r="A1883" t="s">
        <v>38850</v>
      </c>
      <c r="B1883">
        <v>10909810</v>
      </c>
      <c r="C1883">
        <v>15</v>
      </c>
      <c r="D1883">
        <v>0</v>
      </c>
      <c r="E1883">
        <v>2</v>
      </c>
      <c r="F1883" t="s">
        <v>39189</v>
      </c>
      <c r="G1883" t="s">
        <v>25</v>
      </c>
      <c r="H1883" t="s">
        <v>11</v>
      </c>
      <c r="I1883" t="s">
        <v>39195</v>
      </c>
      <c r="J1883" t="s">
        <v>10050</v>
      </c>
      <c r="K1883" t="s">
        <v>10051</v>
      </c>
      <c r="L1883" t="s">
        <v>39208</v>
      </c>
      <c r="M1883" t="s">
        <v>10052</v>
      </c>
      <c r="N1883" t="s">
        <v>10053</v>
      </c>
    </row>
    <row r="1884" spans="1:14" x14ac:dyDescent="0.3">
      <c r="A1884" t="s">
        <v>39108</v>
      </c>
      <c r="B1884">
        <v>11829008</v>
      </c>
      <c r="C1884">
        <v>10</v>
      </c>
      <c r="D1884">
        <v>0</v>
      </c>
      <c r="E1884">
        <v>1</v>
      </c>
      <c r="F1884" t="s">
        <v>39190</v>
      </c>
      <c r="G1884" t="s">
        <v>10</v>
      </c>
      <c r="H1884" t="s">
        <v>11</v>
      </c>
      <c r="J1884" t="s">
        <v>38053</v>
      </c>
      <c r="K1884" t="s">
        <v>38054</v>
      </c>
      <c r="L1884" t="s">
        <v>39207</v>
      </c>
      <c r="M1884" t="s">
        <v>38055</v>
      </c>
      <c r="N1884" t="s">
        <v>17083</v>
      </c>
    </row>
    <row r="1885" spans="1:14" x14ac:dyDescent="0.3">
      <c r="A1885" t="s">
        <v>39025</v>
      </c>
      <c r="B1885">
        <v>11479957</v>
      </c>
      <c r="C1885">
        <v>14</v>
      </c>
      <c r="D1885">
        <v>0</v>
      </c>
      <c r="E1885">
        <v>2</v>
      </c>
      <c r="F1885" t="s">
        <v>39190</v>
      </c>
      <c r="G1885" t="s">
        <v>10</v>
      </c>
      <c r="H1885" t="s">
        <v>11</v>
      </c>
      <c r="I1885" t="s">
        <v>39194</v>
      </c>
      <c r="J1885" t="s">
        <v>9186</v>
      </c>
      <c r="K1885" t="s">
        <v>9187</v>
      </c>
      <c r="L1885" t="s">
        <v>39209</v>
      </c>
      <c r="M1885" t="s">
        <v>9188</v>
      </c>
      <c r="N1885" t="s">
        <v>9189</v>
      </c>
    </row>
    <row r="1886" spans="1:14" x14ac:dyDescent="0.3">
      <c r="A1886" t="s">
        <v>38809</v>
      </c>
      <c r="B1886">
        <v>10782078</v>
      </c>
      <c r="C1886">
        <v>11</v>
      </c>
      <c r="D1886">
        <v>30</v>
      </c>
      <c r="E1886">
        <v>3</v>
      </c>
      <c r="F1886" t="s">
        <v>39191</v>
      </c>
      <c r="G1886" t="s">
        <v>6553</v>
      </c>
      <c r="H1886" t="s">
        <v>5</v>
      </c>
      <c r="I1886" t="s">
        <v>39195</v>
      </c>
      <c r="J1886" t="s">
        <v>1593</v>
      </c>
      <c r="L1886" t="s">
        <v>39210</v>
      </c>
      <c r="M1886" t="s">
        <v>12091</v>
      </c>
      <c r="N1886" t="s">
        <v>12091</v>
      </c>
    </row>
    <row r="1887" spans="1:14" x14ac:dyDescent="0.3">
      <c r="A1887" t="s">
        <v>38951</v>
      </c>
      <c r="B1887">
        <v>11273620</v>
      </c>
      <c r="C1887">
        <v>12</v>
      </c>
      <c r="D1887">
        <v>15</v>
      </c>
      <c r="E1887">
        <v>5</v>
      </c>
      <c r="F1887" t="s">
        <v>39191</v>
      </c>
      <c r="G1887" t="s">
        <v>25</v>
      </c>
      <c r="H1887" t="s">
        <v>11</v>
      </c>
      <c r="I1887" t="s">
        <v>39194</v>
      </c>
      <c r="J1887" t="s">
        <v>28943</v>
      </c>
      <c r="K1887" t="s">
        <v>28944</v>
      </c>
      <c r="L1887" t="s">
        <v>39205</v>
      </c>
      <c r="M1887" t="s">
        <v>28945</v>
      </c>
      <c r="N1887" t="s">
        <v>28081</v>
      </c>
    </row>
    <row r="1888" spans="1:14" x14ac:dyDescent="0.3">
      <c r="A1888" t="s">
        <v>38878</v>
      </c>
      <c r="B1888">
        <v>10999864</v>
      </c>
      <c r="C1888">
        <v>20</v>
      </c>
      <c r="D1888">
        <v>0</v>
      </c>
      <c r="E1888">
        <v>2</v>
      </c>
      <c r="F1888" t="s">
        <v>394</v>
      </c>
      <c r="G1888" t="s">
        <v>25</v>
      </c>
      <c r="H1888" t="s">
        <v>11</v>
      </c>
    </row>
    <row r="1889" spans="1:14" x14ac:dyDescent="0.3">
      <c r="A1889" t="s">
        <v>39094</v>
      </c>
      <c r="B1889">
        <v>11728964</v>
      </c>
      <c r="C1889">
        <v>15</v>
      </c>
      <c r="D1889">
        <v>0</v>
      </c>
      <c r="E1889">
        <v>1</v>
      </c>
      <c r="F1889" t="s">
        <v>39191</v>
      </c>
      <c r="G1889" t="s">
        <v>53</v>
      </c>
      <c r="H1889" t="s">
        <v>5</v>
      </c>
      <c r="I1889" t="s">
        <v>39195</v>
      </c>
      <c r="J1889" t="s">
        <v>17764</v>
      </c>
      <c r="K1889" t="s">
        <v>17764</v>
      </c>
      <c r="L1889" t="s">
        <v>39206</v>
      </c>
      <c r="M1889" t="s">
        <v>24367</v>
      </c>
      <c r="N1889" t="s">
        <v>24368</v>
      </c>
    </row>
    <row r="1890" spans="1:14" x14ac:dyDescent="0.3">
      <c r="A1890" t="s">
        <v>38896</v>
      </c>
      <c r="B1890">
        <v>11081796</v>
      </c>
      <c r="C1890">
        <v>17</v>
      </c>
      <c r="D1890">
        <v>30</v>
      </c>
      <c r="E1890">
        <v>6</v>
      </c>
      <c r="F1890" t="s">
        <v>39191</v>
      </c>
      <c r="G1890" t="s">
        <v>53</v>
      </c>
      <c r="H1890" t="s">
        <v>5</v>
      </c>
      <c r="I1890" t="s">
        <v>39195</v>
      </c>
      <c r="J1890" t="s">
        <v>15389</v>
      </c>
      <c r="K1890" t="s">
        <v>15390</v>
      </c>
      <c r="L1890" t="s">
        <v>39206</v>
      </c>
      <c r="M1890" t="s">
        <v>15391</v>
      </c>
      <c r="N1890" t="s">
        <v>15392</v>
      </c>
    </row>
    <row r="1891" spans="1:14" x14ac:dyDescent="0.3">
      <c r="A1891" t="s">
        <v>38850</v>
      </c>
      <c r="B1891">
        <v>10909809</v>
      </c>
      <c r="C1891">
        <v>15</v>
      </c>
      <c r="D1891">
        <v>0</v>
      </c>
      <c r="E1891">
        <v>2</v>
      </c>
      <c r="F1891" t="s">
        <v>39190</v>
      </c>
      <c r="G1891" t="s">
        <v>25</v>
      </c>
      <c r="H1891" t="s">
        <v>11</v>
      </c>
      <c r="I1891" t="s">
        <v>39195</v>
      </c>
      <c r="J1891" t="s">
        <v>32053</v>
      </c>
      <c r="K1891" t="s">
        <v>32054</v>
      </c>
      <c r="L1891" t="s">
        <v>39208</v>
      </c>
      <c r="M1891" t="s">
        <v>26859</v>
      </c>
      <c r="N1891" t="s">
        <v>26860</v>
      </c>
    </row>
    <row r="1892" spans="1:14" x14ac:dyDescent="0.3">
      <c r="A1892" t="s">
        <v>39105</v>
      </c>
      <c r="B1892">
        <v>11773411</v>
      </c>
      <c r="C1892">
        <v>9</v>
      </c>
      <c r="D1892">
        <v>0</v>
      </c>
      <c r="E1892">
        <v>5</v>
      </c>
      <c r="F1892" t="s">
        <v>39190</v>
      </c>
      <c r="G1892" t="s">
        <v>25</v>
      </c>
      <c r="H1892" t="s">
        <v>11</v>
      </c>
      <c r="I1892" t="s">
        <v>39195</v>
      </c>
      <c r="J1892" t="s">
        <v>34493</v>
      </c>
      <c r="K1892" t="s">
        <v>38201</v>
      </c>
      <c r="L1892" t="s">
        <v>39207</v>
      </c>
      <c r="M1892" t="s">
        <v>18925</v>
      </c>
      <c r="N1892" t="s">
        <v>18926</v>
      </c>
    </row>
    <row r="1893" spans="1:14" x14ac:dyDescent="0.3">
      <c r="A1893" t="s">
        <v>39040</v>
      </c>
      <c r="B1893">
        <v>11529481</v>
      </c>
      <c r="C1893">
        <v>9</v>
      </c>
      <c r="D1893">
        <v>0</v>
      </c>
      <c r="E1893">
        <v>3</v>
      </c>
      <c r="F1893" t="s">
        <v>39189</v>
      </c>
      <c r="G1893" t="s">
        <v>25</v>
      </c>
      <c r="H1893" t="s">
        <v>11</v>
      </c>
      <c r="I1893" t="s">
        <v>39194</v>
      </c>
      <c r="J1893" t="s">
        <v>21278</v>
      </c>
      <c r="K1893" t="s">
        <v>21279</v>
      </c>
      <c r="L1893" t="s">
        <v>39205</v>
      </c>
      <c r="M1893" t="s">
        <v>21280</v>
      </c>
      <c r="N1893" t="s">
        <v>21281</v>
      </c>
    </row>
    <row r="1894" spans="1:14" x14ac:dyDescent="0.3">
      <c r="A1894" t="s">
        <v>38838</v>
      </c>
      <c r="B1894">
        <v>10919885</v>
      </c>
      <c r="C1894">
        <v>15</v>
      </c>
      <c r="D1894">
        <v>45</v>
      </c>
      <c r="E1894">
        <v>4</v>
      </c>
      <c r="F1894" t="s">
        <v>39189</v>
      </c>
      <c r="G1894" t="s">
        <v>25</v>
      </c>
      <c r="H1894" t="s">
        <v>11</v>
      </c>
      <c r="I1894" t="s">
        <v>39194</v>
      </c>
      <c r="K1894" t="s">
        <v>20370</v>
      </c>
      <c r="M1894" t="s">
        <v>20371</v>
      </c>
      <c r="N1894" t="s">
        <v>20371</v>
      </c>
    </row>
    <row r="1895" spans="1:14" x14ac:dyDescent="0.3">
      <c r="A1895" t="s">
        <v>38915</v>
      </c>
      <c r="B1895">
        <v>11154133</v>
      </c>
      <c r="C1895">
        <v>14</v>
      </c>
      <c r="D1895">
        <v>0</v>
      </c>
      <c r="E1895">
        <v>4</v>
      </c>
      <c r="F1895" t="s">
        <v>39191</v>
      </c>
      <c r="G1895" t="s">
        <v>10</v>
      </c>
      <c r="H1895" t="s">
        <v>11</v>
      </c>
      <c r="I1895" t="s">
        <v>39195</v>
      </c>
      <c r="J1895" t="s">
        <v>27879</v>
      </c>
      <c r="K1895" t="s">
        <v>27880</v>
      </c>
      <c r="L1895" t="s">
        <v>39207</v>
      </c>
      <c r="M1895" t="s">
        <v>27881</v>
      </c>
      <c r="N1895" t="s">
        <v>27881</v>
      </c>
    </row>
    <row r="1896" spans="1:14" x14ac:dyDescent="0.3">
      <c r="A1896" t="s">
        <v>38915</v>
      </c>
      <c r="B1896">
        <v>11119040</v>
      </c>
      <c r="C1896">
        <v>11</v>
      </c>
      <c r="D1896">
        <v>0</v>
      </c>
      <c r="E1896">
        <v>4</v>
      </c>
      <c r="F1896" t="s">
        <v>39190</v>
      </c>
      <c r="G1896" t="s">
        <v>10</v>
      </c>
      <c r="H1896" t="s">
        <v>11</v>
      </c>
      <c r="I1896" t="s">
        <v>39195</v>
      </c>
      <c r="J1896" t="s">
        <v>25713</v>
      </c>
      <c r="K1896" t="s">
        <v>25714</v>
      </c>
      <c r="L1896" t="s">
        <v>39207</v>
      </c>
      <c r="M1896" t="s">
        <v>25715</v>
      </c>
      <c r="N1896" t="s">
        <v>25716</v>
      </c>
    </row>
    <row r="1897" spans="1:14" x14ac:dyDescent="0.3">
      <c r="A1897" t="s">
        <v>39122</v>
      </c>
      <c r="B1897">
        <v>11830982</v>
      </c>
      <c r="C1897">
        <v>8</v>
      </c>
      <c r="D1897">
        <v>45</v>
      </c>
      <c r="E1897">
        <v>1</v>
      </c>
      <c r="F1897" t="s">
        <v>39189</v>
      </c>
      <c r="G1897" t="s">
        <v>25</v>
      </c>
      <c r="H1897" t="s">
        <v>11</v>
      </c>
      <c r="I1897" t="s">
        <v>39195</v>
      </c>
      <c r="J1897" t="s">
        <v>38571</v>
      </c>
      <c r="K1897" t="s">
        <v>38572</v>
      </c>
      <c r="L1897" t="s">
        <v>39208</v>
      </c>
      <c r="M1897" t="s">
        <v>38573</v>
      </c>
      <c r="N1897" t="s">
        <v>38574</v>
      </c>
    </row>
    <row r="1898" spans="1:14" x14ac:dyDescent="0.3">
      <c r="A1898" t="s">
        <v>38827</v>
      </c>
      <c r="B1898">
        <v>10880689</v>
      </c>
      <c r="C1898">
        <v>15</v>
      </c>
      <c r="D1898">
        <v>0</v>
      </c>
      <c r="E1898">
        <v>7</v>
      </c>
      <c r="F1898" t="s">
        <v>39190</v>
      </c>
      <c r="G1898" t="s">
        <v>10</v>
      </c>
      <c r="H1898" t="s">
        <v>11</v>
      </c>
      <c r="I1898" t="s">
        <v>39195</v>
      </c>
      <c r="J1898" t="s">
        <v>17600</v>
      </c>
      <c r="K1898" t="s">
        <v>17601</v>
      </c>
      <c r="L1898" t="s">
        <v>39206</v>
      </c>
      <c r="M1898" t="s">
        <v>6657</v>
      </c>
      <c r="N1898" t="s">
        <v>6657</v>
      </c>
    </row>
    <row r="1899" spans="1:14" x14ac:dyDescent="0.3">
      <c r="A1899" t="s">
        <v>38821</v>
      </c>
      <c r="B1899">
        <v>10817518</v>
      </c>
      <c r="C1899">
        <v>8</v>
      </c>
      <c r="D1899">
        <v>30</v>
      </c>
      <c r="E1899">
        <v>1</v>
      </c>
      <c r="F1899" t="s">
        <v>39190</v>
      </c>
      <c r="G1899" t="s">
        <v>25</v>
      </c>
      <c r="H1899" t="s">
        <v>11</v>
      </c>
      <c r="I1899" t="s">
        <v>39195</v>
      </c>
      <c r="J1899" t="s">
        <v>13657</v>
      </c>
      <c r="K1899" t="s">
        <v>9646</v>
      </c>
      <c r="L1899" t="s">
        <v>39210</v>
      </c>
      <c r="M1899" t="s">
        <v>13658</v>
      </c>
      <c r="N1899" t="s">
        <v>8111</v>
      </c>
    </row>
    <row r="1900" spans="1:14" x14ac:dyDescent="0.3">
      <c r="A1900" t="s">
        <v>38809</v>
      </c>
      <c r="B1900">
        <v>10782429</v>
      </c>
      <c r="C1900">
        <v>9</v>
      </c>
      <c r="D1900">
        <v>30</v>
      </c>
      <c r="E1900">
        <v>3</v>
      </c>
      <c r="F1900" t="s">
        <v>39189</v>
      </c>
      <c r="G1900" t="s">
        <v>25</v>
      </c>
      <c r="H1900" t="s">
        <v>11</v>
      </c>
      <c r="I1900" t="s">
        <v>39195</v>
      </c>
      <c r="J1900" t="s">
        <v>21481</v>
      </c>
      <c r="K1900" t="s">
        <v>21482</v>
      </c>
      <c r="L1900" t="s">
        <v>39209</v>
      </c>
      <c r="M1900" t="s">
        <v>21483</v>
      </c>
      <c r="N1900" t="s">
        <v>21484</v>
      </c>
    </row>
    <row r="1901" spans="1:14" x14ac:dyDescent="0.3">
      <c r="A1901" t="s">
        <v>39019</v>
      </c>
      <c r="B1901">
        <v>11511129</v>
      </c>
      <c r="C1901">
        <v>17</v>
      </c>
      <c r="D1901">
        <v>0</v>
      </c>
      <c r="E1901">
        <v>3</v>
      </c>
      <c r="F1901" t="s">
        <v>39189</v>
      </c>
      <c r="G1901" t="s">
        <v>10</v>
      </c>
      <c r="H1901" t="s">
        <v>11</v>
      </c>
      <c r="I1901" t="s">
        <v>39195</v>
      </c>
      <c r="J1901" t="s">
        <v>36711</v>
      </c>
      <c r="K1901" t="s">
        <v>36712</v>
      </c>
      <c r="L1901" t="s">
        <v>39205</v>
      </c>
      <c r="M1901" t="s">
        <v>36713</v>
      </c>
      <c r="N1901" t="s">
        <v>36714</v>
      </c>
    </row>
    <row r="1902" spans="1:14" x14ac:dyDescent="0.3">
      <c r="A1902" t="s">
        <v>38905</v>
      </c>
      <c r="B1902">
        <v>11108709</v>
      </c>
      <c r="C1902">
        <v>10</v>
      </c>
      <c r="D1902">
        <v>0</v>
      </c>
      <c r="E1902">
        <v>1</v>
      </c>
      <c r="F1902" t="s">
        <v>39189</v>
      </c>
      <c r="G1902" t="s">
        <v>25</v>
      </c>
      <c r="H1902" t="s">
        <v>11</v>
      </c>
      <c r="I1902" t="s">
        <v>39195</v>
      </c>
      <c r="J1902" t="s">
        <v>21619</v>
      </c>
      <c r="K1902" t="s">
        <v>21620</v>
      </c>
      <c r="L1902" t="s">
        <v>39206</v>
      </c>
      <c r="M1902" t="s">
        <v>21621</v>
      </c>
      <c r="N1902" t="s">
        <v>21622</v>
      </c>
    </row>
    <row r="1903" spans="1:14" x14ac:dyDescent="0.3">
      <c r="A1903" t="s">
        <v>38821</v>
      </c>
      <c r="B1903">
        <v>10817607</v>
      </c>
      <c r="C1903">
        <v>8</v>
      </c>
      <c r="D1903">
        <v>20</v>
      </c>
      <c r="E1903">
        <v>1</v>
      </c>
      <c r="F1903" t="s">
        <v>39190</v>
      </c>
      <c r="G1903" t="s">
        <v>25</v>
      </c>
      <c r="H1903" t="s">
        <v>11</v>
      </c>
      <c r="I1903" t="s">
        <v>39194</v>
      </c>
      <c r="J1903" t="s">
        <v>9646</v>
      </c>
      <c r="K1903" t="s">
        <v>9647</v>
      </c>
      <c r="L1903" t="s">
        <v>39209</v>
      </c>
      <c r="M1903" t="s">
        <v>9648</v>
      </c>
      <c r="N1903" t="s">
        <v>9649</v>
      </c>
    </row>
    <row r="1904" spans="1:14" x14ac:dyDescent="0.3">
      <c r="A1904" t="s">
        <v>39123</v>
      </c>
      <c r="B1904">
        <v>11863606</v>
      </c>
      <c r="C1904">
        <v>18</v>
      </c>
      <c r="D1904">
        <v>45</v>
      </c>
      <c r="E1904">
        <v>2</v>
      </c>
      <c r="F1904" t="s">
        <v>39189</v>
      </c>
      <c r="G1904" t="s">
        <v>53</v>
      </c>
      <c r="H1904" t="s">
        <v>5</v>
      </c>
      <c r="I1904" t="s">
        <v>39195</v>
      </c>
      <c r="J1904" t="s">
        <v>2224</v>
      </c>
      <c r="K1904" t="s">
        <v>2224</v>
      </c>
      <c r="L1904" t="s">
        <v>39210</v>
      </c>
      <c r="M1904" t="s">
        <v>2225</v>
      </c>
      <c r="N1904" t="s">
        <v>2225</v>
      </c>
    </row>
    <row r="1905" spans="1:14" x14ac:dyDescent="0.3">
      <c r="A1905" t="s">
        <v>38992</v>
      </c>
      <c r="B1905">
        <v>11412918</v>
      </c>
      <c r="C1905">
        <v>13</v>
      </c>
      <c r="D1905">
        <v>30</v>
      </c>
      <c r="E1905">
        <v>4</v>
      </c>
      <c r="F1905" t="s">
        <v>39190</v>
      </c>
      <c r="G1905" t="s">
        <v>10</v>
      </c>
      <c r="H1905" t="s">
        <v>11</v>
      </c>
      <c r="I1905" t="s">
        <v>39195</v>
      </c>
      <c r="J1905" t="s">
        <v>17844</v>
      </c>
      <c r="K1905" t="s">
        <v>17845</v>
      </c>
      <c r="L1905" t="s">
        <v>39205</v>
      </c>
      <c r="M1905" t="s">
        <v>17846</v>
      </c>
      <c r="N1905" t="s">
        <v>17847</v>
      </c>
    </row>
    <row r="1906" spans="1:14" x14ac:dyDescent="0.3">
      <c r="A1906" t="s">
        <v>38783</v>
      </c>
      <c r="B1906">
        <v>10708784</v>
      </c>
      <c r="C1906">
        <v>11</v>
      </c>
      <c r="D1906">
        <v>45</v>
      </c>
      <c r="E1906">
        <v>5</v>
      </c>
      <c r="F1906" t="s">
        <v>39191</v>
      </c>
      <c r="G1906" t="s">
        <v>25</v>
      </c>
      <c r="H1906" t="s">
        <v>11</v>
      </c>
      <c r="I1906" t="s">
        <v>39195</v>
      </c>
      <c r="J1906" t="s">
        <v>16528</v>
      </c>
      <c r="K1906" t="s">
        <v>16529</v>
      </c>
      <c r="L1906" t="s">
        <v>39207</v>
      </c>
      <c r="M1906" t="s">
        <v>16530</v>
      </c>
      <c r="N1906" t="s">
        <v>16531</v>
      </c>
    </row>
    <row r="1907" spans="1:14" x14ac:dyDescent="0.3">
      <c r="A1907" t="s">
        <v>38993</v>
      </c>
      <c r="B1907">
        <v>11384770</v>
      </c>
      <c r="C1907">
        <v>9</v>
      </c>
      <c r="D1907">
        <v>45</v>
      </c>
      <c r="E1907">
        <v>5</v>
      </c>
      <c r="F1907" t="s">
        <v>39191</v>
      </c>
      <c r="G1907" t="s">
        <v>10</v>
      </c>
      <c r="H1907" t="s">
        <v>11</v>
      </c>
      <c r="I1907" t="s">
        <v>39194</v>
      </c>
      <c r="J1907" t="s">
        <v>7372</v>
      </c>
      <c r="K1907" t="s">
        <v>7373</v>
      </c>
      <c r="L1907" t="s">
        <v>39205</v>
      </c>
      <c r="M1907" t="s">
        <v>7374</v>
      </c>
      <c r="N1907" t="s">
        <v>7375</v>
      </c>
    </row>
    <row r="1908" spans="1:14" x14ac:dyDescent="0.3">
      <c r="A1908" t="s">
        <v>38910</v>
      </c>
      <c r="B1908">
        <v>11127058</v>
      </c>
      <c r="C1908">
        <v>13</v>
      </c>
      <c r="D1908">
        <v>0</v>
      </c>
      <c r="E1908">
        <v>6</v>
      </c>
      <c r="F1908" t="s">
        <v>39191</v>
      </c>
      <c r="G1908" t="s">
        <v>58</v>
      </c>
      <c r="H1908" t="s">
        <v>5</v>
      </c>
      <c r="I1908" t="s">
        <v>39195</v>
      </c>
    </row>
    <row r="1909" spans="1:14" x14ac:dyDescent="0.3">
      <c r="A1909" t="s">
        <v>38838</v>
      </c>
      <c r="B1909">
        <v>10908483</v>
      </c>
      <c r="C1909">
        <v>8</v>
      </c>
      <c r="D1909">
        <v>15</v>
      </c>
      <c r="E1909">
        <v>4</v>
      </c>
      <c r="F1909" t="s">
        <v>39189</v>
      </c>
      <c r="G1909" t="s">
        <v>25</v>
      </c>
      <c r="H1909" t="s">
        <v>11</v>
      </c>
      <c r="I1909" t="s">
        <v>39195</v>
      </c>
      <c r="J1909" t="s">
        <v>10181</v>
      </c>
      <c r="K1909" t="s">
        <v>17609</v>
      </c>
      <c r="L1909" t="s">
        <v>39208</v>
      </c>
      <c r="M1909" t="s">
        <v>35980</v>
      </c>
      <c r="N1909" t="s">
        <v>4891</v>
      </c>
    </row>
    <row r="1910" spans="1:14" x14ac:dyDescent="0.3">
      <c r="A1910" t="s">
        <v>39076</v>
      </c>
      <c r="B1910">
        <v>11701336</v>
      </c>
      <c r="C1910">
        <v>14</v>
      </c>
      <c r="D1910">
        <v>15</v>
      </c>
      <c r="E1910">
        <v>4</v>
      </c>
      <c r="F1910" t="s">
        <v>39189</v>
      </c>
      <c r="G1910" t="s">
        <v>25</v>
      </c>
      <c r="H1910" t="s">
        <v>11</v>
      </c>
      <c r="I1910" t="s">
        <v>39194</v>
      </c>
      <c r="J1910" t="s">
        <v>8251</v>
      </c>
      <c r="K1910" t="s">
        <v>8252</v>
      </c>
      <c r="L1910" t="s">
        <v>39211</v>
      </c>
      <c r="M1910" t="s">
        <v>8253</v>
      </c>
      <c r="N1910" t="s">
        <v>8254</v>
      </c>
    </row>
    <row r="1911" spans="1:14" x14ac:dyDescent="0.3">
      <c r="A1911" t="s">
        <v>39133</v>
      </c>
      <c r="B1911">
        <v>11874096</v>
      </c>
      <c r="C1911">
        <v>14</v>
      </c>
      <c r="D1911">
        <v>15</v>
      </c>
      <c r="E1911">
        <v>5</v>
      </c>
      <c r="F1911" t="s">
        <v>39190</v>
      </c>
      <c r="G1911" t="s">
        <v>25</v>
      </c>
      <c r="H1911" t="s">
        <v>11</v>
      </c>
      <c r="I1911" t="s">
        <v>39195</v>
      </c>
      <c r="J1911" t="s">
        <v>28003</v>
      </c>
      <c r="K1911" t="s">
        <v>28004</v>
      </c>
      <c r="L1911" t="s">
        <v>39207</v>
      </c>
      <c r="M1911" t="s">
        <v>28005</v>
      </c>
      <c r="N1911" t="s">
        <v>28006</v>
      </c>
    </row>
    <row r="1912" spans="1:14" x14ac:dyDescent="0.3">
      <c r="A1912" t="s">
        <v>38805</v>
      </c>
      <c r="B1912">
        <v>10814903</v>
      </c>
      <c r="C1912">
        <v>9</v>
      </c>
      <c r="D1912">
        <v>30</v>
      </c>
      <c r="E1912">
        <v>6</v>
      </c>
      <c r="F1912" t="s">
        <v>39189</v>
      </c>
      <c r="G1912" t="s">
        <v>10</v>
      </c>
      <c r="H1912" t="s">
        <v>11</v>
      </c>
      <c r="I1912" t="s">
        <v>39195</v>
      </c>
      <c r="J1912" t="s">
        <v>18476</v>
      </c>
      <c r="K1912" t="s">
        <v>18477</v>
      </c>
      <c r="L1912" t="s">
        <v>39205</v>
      </c>
      <c r="M1912" t="s">
        <v>18478</v>
      </c>
      <c r="N1912" t="s">
        <v>18478</v>
      </c>
    </row>
    <row r="1913" spans="1:14" x14ac:dyDescent="0.3">
      <c r="A1913" t="s">
        <v>38873</v>
      </c>
      <c r="B1913">
        <v>10998698</v>
      </c>
      <c r="C1913">
        <v>9</v>
      </c>
      <c r="D1913">
        <v>50</v>
      </c>
      <c r="E1913">
        <v>4</v>
      </c>
      <c r="F1913" t="s">
        <v>39191</v>
      </c>
      <c r="G1913" t="s">
        <v>25</v>
      </c>
      <c r="H1913" t="s">
        <v>11</v>
      </c>
      <c r="I1913" t="s">
        <v>39195</v>
      </c>
      <c r="J1913" t="s">
        <v>24786</v>
      </c>
      <c r="K1913" t="s">
        <v>24787</v>
      </c>
      <c r="L1913" t="s">
        <v>39207</v>
      </c>
      <c r="M1913" t="s">
        <v>16787</v>
      </c>
      <c r="N1913" t="s">
        <v>16788</v>
      </c>
    </row>
    <row r="1914" spans="1:14" x14ac:dyDescent="0.3">
      <c r="A1914" t="s">
        <v>39018</v>
      </c>
      <c r="B1914">
        <v>11507353</v>
      </c>
      <c r="C1914">
        <v>22</v>
      </c>
      <c r="D1914">
        <v>45</v>
      </c>
      <c r="E1914">
        <v>2</v>
      </c>
      <c r="F1914" t="s">
        <v>39189</v>
      </c>
      <c r="G1914" t="s">
        <v>10</v>
      </c>
      <c r="H1914" t="s">
        <v>11</v>
      </c>
      <c r="I1914" t="s">
        <v>39195</v>
      </c>
      <c r="J1914" t="s">
        <v>17834</v>
      </c>
      <c r="K1914" t="s">
        <v>17835</v>
      </c>
      <c r="L1914" t="s">
        <v>39205</v>
      </c>
      <c r="M1914" t="s">
        <v>17836</v>
      </c>
      <c r="N1914" t="s">
        <v>17836</v>
      </c>
    </row>
    <row r="1915" spans="1:14" x14ac:dyDescent="0.3">
      <c r="A1915" t="s">
        <v>38935</v>
      </c>
      <c r="B1915">
        <v>11180944</v>
      </c>
      <c r="C1915">
        <v>9</v>
      </c>
      <c r="D1915">
        <v>0</v>
      </c>
      <c r="E1915">
        <v>3</v>
      </c>
      <c r="F1915" t="s">
        <v>39191</v>
      </c>
      <c r="G1915" t="s">
        <v>10</v>
      </c>
      <c r="H1915" t="s">
        <v>11</v>
      </c>
      <c r="I1915" t="s">
        <v>39195</v>
      </c>
      <c r="J1915" t="s">
        <v>30043</v>
      </c>
      <c r="K1915" t="s">
        <v>30044</v>
      </c>
      <c r="L1915" t="s">
        <v>39209</v>
      </c>
      <c r="M1915" t="s">
        <v>30045</v>
      </c>
      <c r="N1915" t="s">
        <v>30046</v>
      </c>
    </row>
    <row r="1916" spans="1:14" x14ac:dyDescent="0.3">
      <c r="A1916" t="s">
        <v>38804</v>
      </c>
      <c r="B1916">
        <v>10791664</v>
      </c>
      <c r="C1916">
        <v>14</v>
      </c>
      <c r="D1916">
        <v>30</v>
      </c>
      <c r="E1916">
        <v>5</v>
      </c>
      <c r="F1916" t="s">
        <v>39190</v>
      </c>
      <c r="G1916" t="s">
        <v>25</v>
      </c>
      <c r="H1916" t="s">
        <v>11</v>
      </c>
      <c r="I1916" t="s">
        <v>39195</v>
      </c>
      <c r="J1916" t="s">
        <v>27806</v>
      </c>
      <c r="K1916" t="s">
        <v>27807</v>
      </c>
      <c r="L1916" t="s">
        <v>39209</v>
      </c>
      <c r="M1916" t="s">
        <v>27808</v>
      </c>
      <c r="N1916" t="s">
        <v>27809</v>
      </c>
    </row>
    <row r="1917" spans="1:14" x14ac:dyDescent="0.3">
      <c r="A1917" t="s">
        <v>39009</v>
      </c>
      <c r="B1917">
        <v>11430697</v>
      </c>
      <c r="C1917">
        <v>18</v>
      </c>
      <c r="D1917">
        <v>0</v>
      </c>
      <c r="E1917">
        <v>7</v>
      </c>
      <c r="F1917" t="s">
        <v>39190</v>
      </c>
      <c r="G1917" t="s">
        <v>915</v>
      </c>
      <c r="H1917" t="s">
        <v>11</v>
      </c>
      <c r="I1917" t="s">
        <v>39195</v>
      </c>
      <c r="J1917" t="s">
        <v>2688</v>
      </c>
      <c r="K1917" t="s">
        <v>2689</v>
      </c>
      <c r="L1917" t="s">
        <v>39208</v>
      </c>
      <c r="M1917" t="s">
        <v>2690</v>
      </c>
      <c r="N1917" t="s">
        <v>2690</v>
      </c>
    </row>
    <row r="1918" spans="1:14" x14ac:dyDescent="0.3">
      <c r="A1918" t="s">
        <v>38937</v>
      </c>
      <c r="B1918">
        <v>11190974</v>
      </c>
      <c r="C1918">
        <v>21</v>
      </c>
      <c r="D1918">
        <v>0</v>
      </c>
      <c r="E1918">
        <v>5</v>
      </c>
      <c r="F1918" t="s">
        <v>39191</v>
      </c>
      <c r="G1918" t="s">
        <v>25</v>
      </c>
      <c r="H1918" t="s">
        <v>11</v>
      </c>
      <c r="I1918" t="s">
        <v>39195</v>
      </c>
      <c r="J1918" t="s">
        <v>18530</v>
      </c>
      <c r="K1918" t="s">
        <v>18531</v>
      </c>
      <c r="L1918" t="s">
        <v>39209</v>
      </c>
      <c r="M1918" t="s">
        <v>18532</v>
      </c>
      <c r="N1918" t="s">
        <v>18533</v>
      </c>
    </row>
    <row r="1919" spans="1:14" x14ac:dyDescent="0.3">
      <c r="A1919" t="s">
        <v>39130</v>
      </c>
      <c r="B1919">
        <v>11861287</v>
      </c>
      <c r="C1919">
        <v>12</v>
      </c>
      <c r="D1919">
        <v>30</v>
      </c>
      <c r="E1919">
        <v>2</v>
      </c>
      <c r="F1919" t="s">
        <v>39191</v>
      </c>
      <c r="G1919" t="s">
        <v>25</v>
      </c>
      <c r="H1919" t="s">
        <v>11</v>
      </c>
      <c r="I1919" t="s">
        <v>39195</v>
      </c>
      <c r="J1919" t="s">
        <v>2011</v>
      </c>
      <c r="K1919" t="s">
        <v>2462</v>
      </c>
      <c r="L1919" t="s">
        <v>39205</v>
      </c>
      <c r="M1919" t="s">
        <v>6033</v>
      </c>
      <c r="N1919" t="s">
        <v>6033</v>
      </c>
    </row>
    <row r="1920" spans="1:14" x14ac:dyDescent="0.3">
      <c r="A1920" t="s">
        <v>38989</v>
      </c>
      <c r="B1920">
        <v>11368758</v>
      </c>
      <c r="C1920">
        <v>17</v>
      </c>
      <c r="D1920">
        <v>15</v>
      </c>
      <c r="E1920">
        <v>1</v>
      </c>
      <c r="F1920" t="s">
        <v>39190</v>
      </c>
      <c r="G1920" t="s">
        <v>10</v>
      </c>
      <c r="H1920" t="s">
        <v>11</v>
      </c>
      <c r="I1920" t="s">
        <v>39196</v>
      </c>
      <c r="J1920" t="s">
        <v>4030</v>
      </c>
      <c r="K1920" t="s">
        <v>4031</v>
      </c>
      <c r="L1920" t="s">
        <v>39206</v>
      </c>
      <c r="M1920" t="s">
        <v>4032</v>
      </c>
      <c r="N1920" t="s">
        <v>4033</v>
      </c>
    </row>
    <row r="1921" spans="1:14" x14ac:dyDescent="0.3">
      <c r="A1921" t="s">
        <v>38926</v>
      </c>
      <c r="B1921">
        <v>11150983</v>
      </c>
      <c r="C1921">
        <v>16</v>
      </c>
      <c r="D1921">
        <v>0</v>
      </c>
      <c r="E1921">
        <v>1</v>
      </c>
      <c r="F1921" t="s">
        <v>39189</v>
      </c>
      <c r="G1921" t="s">
        <v>25</v>
      </c>
      <c r="H1921" t="s">
        <v>11</v>
      </c>
      <c r="I1921" t="s">
        <v>39195</v>
      </c>
      <c r="J1921" t="s">
        <v>1334</v>
      </c>
      <c r="K1921" t="s">
        <v>1334</v>
      </c>
      <c r="L1921" t="s">
        <v>39207</v>
      </c>
      <c r="M1921" t="s">
        <v>1335</v>
      </c>
      <c r="N1921" t="s">
        <v>1335</v>
      </c>
    </row>
    <row r="1922" spans="1:14" x14ac:dyDescent="0.3">
      <c r="A1922" t="s">
        <v>38904</v>
      </c>
      <c r="B1922">
        <v>11082282</v>
      </c>
      <c r="C1922">
        <v>18</v>
      </c>
      <c r="D1922">
        <v>15</v>
      </c>
      <c r="E1922">
        <v>7</v>
      </c>
      <c r="F1922" t="s">
        <v>39191</v>
      </c>
      <c r="G1922" t="s">
        <v>10</v>
      </c>
      <c r="H1922" t="s">
        <v>11</v>
      </c>
      <c r="I1922" t="s">
        <v>39195</v>
      </c>
      <c r="J1922" t="s">
        <v>20696</v>
      </c>
      <c r="K1922" t="s">
        <v>20697</v>
      </c>
      <c r="L1922" t="s">
        <v>39205</v>
      </c>
      <c r="M1922" t="s">
        <v>20698</v>
      </c>
      <c r="N1922" t="s">
        <v>20699</v>
      </c>
    </row>
    <row r="1923" spans="1:14" x14ac:dyDescent="0.3">
      <c r="A1923" t="s">
        <v>38916</v>
      </c>
      <c r="B1923">
        <v>11135088</v>
      </c>
      <c r="C1923">
        <v>10</v>
      </c>
      <c r="D1923">
        <v>15</v>
      </c>
      <c r="E1923">
        <v>5</v>
      </c>
      <c r="F1923" t="s">
        <v>39191</v>
      </c>
      <c r="G1923" t="s">
        <v>25</v>
      </c>
      <c r="H1923" t="s">
        <v>11</v>
      </c>
      <c r="I1923" t="s">
        <v>39195</v>
      </c>
      <c r="J1923" t="s">
        <v>13105</v>
      </c>
      <c r="K1923" t="s">
        <v>13106</v>
      </c>
      <c r="L1923" t="s">
        <v>39205</v>
      </c>
      <c r="M1923" t="s">
        <v>13107</v>
      </c>
      <c r="N1923" t="s">
        <v>13108</v>
      </c>
    </row>
    <row r="1924" spans="1:14" x14ac:dyDescent="0.3">
      <c r="A1924" t="s">
        <v>38923</v>
      </c>
      <c r="B1924">
        <v>11144870</v>
      </c>
      <c r="C1924">
        <v>9</v>
      </c>
      <c r="D1924">
        <v>30</v>
      </c>
      <c r="E1924">
        <v>5</v>
      </c>
      <c r="F1924" t="s">
        <v>39189</v>
      </c>
      <c r="G1924" t="s">
        <v>25</v>
      </c>
      <c r="H1924" t="s">
        <v>11</v>
      </c>
      <c r="I1924" t="s">
        <v>39195</v>
      </c>
      <c r="J1924" t="s">
        <v>35398</v>
      </c>
      <c r="K1924" t="s">
        <v>27314</v>
      </c>
      <c r="L1924" t="s">
        <v>39206</v>
      </c>
      <c r="M1924" t="s">
        <v>35399</v>
      </c>
      <c r="N1924" t="s">
        <v>35400</v>
      </c>
    </row>
    <row r="1925" spans="1:14" x14ac:dyDescent="0.3">
      <c r="A1925" t="s">
        <v>38942</v>
      </c>
      <c r="B1925">
        <v>11205748</v>
      </c>
      <c r="C1925">
        <v>11</v>
      </c>
      <c r="D1925">
        <v>45</v>
      </c>
      <c r="E1925">
        <v>3</v>
      </c>
      <c r="F1925" t="s">
        <v>39191</v>
      </c>
      <c r="G1925" t="s">
        <v>53</v>
      </c>
      <c r="H1925" t="s">
        <v>5</v>
      </c>
      <c r="I1925" t="s">
        <v>39195</v>
      </c>
      <c r="J1925" t="s">
        <v>16005</v>
      </c>
      <c r="K1925" t="s">
        <v>16006</v>
      </c>
      <c r="L1925" t="s">
        <v>39205</v>
      </c>
      <c r="M1925" t="s">
        <v>16007</v>
      </c>
      <c r="N1925" t="s">
        <v>16008</v>
      </c>
    </row>
    <row r="1926" spans="1:14" x14ac:dyDescent="0.3">
      <c r="A1926" t="s">
        <v>39067</v>
      </c>
      <c r="B1926">
        <v>11633943</v>
      </c>
      <c r="C1926">
        <v>9</v>
      </c>
      <c r="D1926">
        <v>45</v>
      </c>
      <c r="E1926">
        <v>2</v>
      </c>
      <c r="F1926" t="s">
        <v>39190</v>
      </c>
      <c r="G1926" t="s">
        <v>25</v>
      </c>
      <c r="H1926" t="s">
        <v>11</v>
      </c>
      <c r="J1926" t="s">
        <v>32037</v>
      </c>
      <c r="K1926" t="s">
        <v>32038</v>
      </c>
      <c r="L1926" t="s">
        <v>39205</v>
      </c>
      <c r="M1926" t="s">
        <v>32039</v>
      </c>
      <c r="N1926" t="s">
        <v>32040</v>
      </c>
    </row>
    <row r="1927" spans="1:14" x14ac:dyDescent="0.3">
      <c r="A1927" t="s">
        <v>38887</v>
      </c>
      <c r="B1927">
        <v>11031312</v>
      </c>
      <c r="C1927">
        <v>20</v>
      </c>
      <c r="D1927">
        <v>0</v>
      </c>
      <c r="E1927">
        <v>4</v>
      </c>
      <c r="F1927" t="s">
        <v>39189</v>
      </c>
      <c r="G1927" t="s">
        <v>25</v>
      </c>
      <c r="H1927" t="s">
        <v>11</v>
      </c>
      <c r="J1927" t="s">
        <v>17347</v>
      </c>
      <c r="K1927" t="s">
        <v>17348</v>
      </c>
      <c r="L1927" t="s">
        <v>39205</v>
      </c>
      <c r="M1927" t="s">
        <v>17349</v>
      </c>
      <c r="N1927" t="s">
        <v>17350</v>
      </c>
    </row>
    <row r="1928" spans="1:14" x14ac:dyDescent="0.3">
      <c r="A1928" t="s">
        <v>38811</v>
      </c>
      <c r="B1928">
        <v>10790190</v>
      </c>
      <c r="C1928">
        <v>9</v>
      </c>
      <c r="D1928">
        <v>15</v>
      </c>
      <c r="E1928">
        <v>5</v>
      </c>
      <c r="F1928" t="s">
        <v>39191</v>
      </c>
      <c r="G1928" t="s">
        <v>53</v>
      </c>
      <c r="H1928" t="s">
        <v>5</v>
      </c>
      <c r="I1928" t="s">
        <v>39194</v>
      </c>
      <c r="J1928" t="s">
        <v>18149</v>
      </c>
    </row>
    <row r="1929" spans="1:14" x14ac:dyDescent="0.3">
      <c r="A1929" t="s">
        <v>38892</v>
      </c>
      <c r="B1929">
        <v>11044188</v>
      </c>
      <c r="C1929">
        <v>10</v>
      </c>
      <c r="D1929">
        <v>0</v>
      </c>
      <c r="E1929">
        <v>2</v>
      </c>
      <c r="F1929" t="s">
        <v>39191</v>
      </c>
      <c r="G1929" t="s">
        <v>25</v>
      </c>
      <c r="H1929" t="s">
        <v>11</v>
      </c>
      <c r="I1929" t="s">
        <v>39195</v>
      </c>
      <c r="J1929" t="s">
        <v>6644</v>
      </c>
      <c r="K1929" t="s">
        <v>6645</v>
      </c>
      <c r="L1929" t="s">
        <v>39205</v>
      </c>
      <c r="M1929" t="s">
        <v>6646</v>
      </c>
      <c r="N1929" t="s">
        <v>6647</v>
      </c>
    </row>
    <row r="1930" spans="1:14" x14ac:dyDescent="0.3">
      <c r="A1930" t="s">
        <v>39102</v>
      </c>
      <c r="B1930">
        <v>11787976</v>
      </c>
      <c r="C1930">
        <v>10</v>
      </c>
      <c r="D1930">
        <v>30</v>
      </c>
      <c r="E1930">
        <v>2</v>
      </c>
      <c r="F1930" t="s">
        <v>39191</v>
      </c>
      <c r="G1930" t="s">
        <v>10</v>
      </c>
      <c r="H1930" t="s">
        <v>11</v>
      </c>
      <c r="I1930" t="s">
        <v>39194</v>
      </c>
      <c r="J1930" t="s">
        <v>11747</v>
      </c>
      <c r="K1930" t="s">
        <v>11748</v>
      </c>
      <c r="L1930" t="s">
        <v>39206</v>
      </c>
      <c r="M1930" t="s">
        <v>11749</v>
      </c>
      <c r="N1930" t="s">
        <v>11749</v>
      </c>
    </row>
    <row r="1931" spans="1:14" x14ac:dyDescent="0.3">
      <c r="A1931" t="s">
        <v>38984</v>
      </c>
      <c r="B1931">
        <v>11396161</v>
      </c>
      <c r="C1931">
        <v>10</v>
      </c>
      <c r="D1931">
        <v>0</v>
      </c>
      <c r="E1931">
        <v>3</v>
      </c>
      <c r="F1931" t="s">
        <v>39189</v>
      </c>
      <c r="G1931" t="s">
        <v>53</v>
      </c>
      <c r="H1931" t="s">
        <v>5</v>
      </c>
      <c r="I1931" t="s">
        <v>39195</v>
      </c>
      <c r="J1931" t="s">
        <v>14014</v>
      </c>
      <c r="K1931" t="s">
        <v>14015</v>
      </c>
    </row>
    <row r="1932" spans="1:14" x14ac:dyDescent="0.3">
      <c r="A1932" t="s">
        <v>38965</v>
      </c>
      <c r="B1932">
        <v>11340527</v>
      </c>
      <c r="C1932">
        <v>11</v>
      </c>
      <c r="D1932">
        <v>30</v>
      </c>
      <c r="E1932">
        <v>5</v>
      </c>
      <c r="F1932" t="s">
        <v>39189</v>
      </c>
      <c r="G1932" t="s">
        <v>10</v>
      </c>
      <c r="H1932" t="s">
        <v>11</v>
      </c>
      <c r="I1932" t="s">
        <v>39194</v>
      </c>
      <c r="J1932" t="s">
        <v>28231</v>
      </c>
      <c r="K1932" t="s">
        <v>28232</v>
      </c>
    </row>
    <row r="1933" spans="1:14" x14ac:dyDescent="0.3">
      <c r="A1933" t="s">
        <v>39034</v>
      </c>
      <c r="B1933">
        <v>11543205</v>
      </c>
      <c r="C1933">
        <v>16</v>
      </c>
      <c r="D1933">
        <v>0</v>
      </c>
      <c r="E1933">
        <v>4</v>
      </c>
      <c r="F1933" t="s">
        <v>39191</v>
      </c>
      <c r="G1933" t="s">
        <v>53</v>
      </c>
      <c r="H1933" t="s">
        <v>5</v>
      </c>
      <c r="I1933" t="s">
        <v>39195</v>
      </c>
      <c r="J1933" t="s">
        <v>29622</v>
      </c>
      <c r="K1933" t="s">
        <v>29623</v>
      </c>
      <c r="L1933" t="s">
        <v>39206</v>
      </c>
      <c r="M1933" t="s">
        <v>29624</v>
      </c>
      <c r="N1933" t="s">
        <v>29625</v>
      </c>
    </row>
    <row r="1934" spans="1:14" x14ac:dyDescent="0.3">
      <c r="A1934" t="s">
        <v>39025</v>
      </c>
      <c r="B1934">
        <v>11523959</v>
      </c>
      <c r="C1934">
        <v>10</v>
      </c>
      <c r="D1934">
        <v>30</v>
      </c>
      <c r="E1934">
        <v>2</v>
      </c>
      <c r="F1934" t="s">
        <v>39190</v>
      </c>
      <c r="G1934" t="s">
        <v>25</v>
      </c>
      <c r="H1934" t="s">
        <v>11</v>
      </c>
      <c r="I1934" t="s">
        <v>39195</v>
      </c>
      <c r="J1934" t="s">
        <v>13602</v>
      </c>
      <c r="K1934" t="s">
        <v>29388</v>
      </c>
      <c r="L1934" t="s">
        <v>39207</v>
      </c>
      <c r="M1934" t="s">
        <v>13605</v>
      </c>
      <c r="N1934" t="s">
        <v>14882</v>
      </c>
    </row>
    <row r="1935" spans="1:14" x14ac:dyDescent="0.3">
      <c r="A1935" t="s">
        <v>38807</v>
      </c>
      <c r="B1935">
        <v>10773833</v>
      </c>
      <c r="C1935">
        <v>7</v>
      </c>
      <c r="D1935">
        <v>40</v>
      </c>
      <c r="E1935">
        <v>1</v>
      </c>
      <c r="F1935" t="s">
        <v>39189</v>
      </c>
      <c r="G1935" t="s">
        <v>25</v>
      </c>
      <c r="H1935" t="s">
        <v>11</v>
      </c>
      <c r="I1935" t="s">
        <v>39195</v>
      </c>
      <c r="J1935" t="s">
        <v>22477</v>
      </c>
      <c r="K1935" t="s">
        <v>22478</v>
      </c>
      <c r="L1935" t="s">
        <v>39207</v>
      </c>
      <c r="M1935" t="s">
        <v>22479</v>
      </c>
      <c r="N1935" t="s">
        <v>22480</v>
      </c>
    </row>
    <row r="1936" spans="1:14" x14ac:dyDescent="0.3">
      <c r="A1936" t="s">
        <v>38999</v>
      </c>
      <c r="B1936">
        <v>11401962</v>
      </c>
      <c r="C1936">
        <v>6</v>
      </c>
      <c r="D1936">
        <v>0</v>
      </c>
      <c r="E1936">
        <v>4</v>
      </c>
      <c r="F1936" t="s">
        <v>39191</v>
      </c>
      <c r="G1936" t="s">
        <v>6553</v>
      </c>
      <c r="H1936" t="s">
        <v>5</v>
      </c>
      <c r="I1936" t="s">
        <v>39195</v>
      </c>
      <c r="J1936" t="s">
        <v>34321</v>
      </c>
      <c r="K1936" t="s">
        <v>34322</v>
      </c>
      <c r="L1936" t="s">
        <v>39207</v>
      </c>
      <c r="M1936" t="s">
        <v>23236</v>
      </c>
      <c r="N1936" t="s">
        <v>34323</v>
      </c>
    </row>
    <row r="1937" spans="1:14" x14ac:dyDescent="0.3">
      <c r="A1937" t="s">
        <v>38940</v>
      </c>
      <c r="B1937">
        <v>11254340</v>
      </c>
      <c r="C1937">
        <v>12</v>
      </c>
      <c r="D1937">
        <v>30</v>
      </c>
      <c r="E1937">
        <v>1</v>
      </c>
      <c r="F1937" t="s">
        <v>39189</v>
      </c>
      <c r="G1937" t="s">
        <v>10</v>
      </c>
      <c r="H1937" t="s">
        <v>11</v>
      </c>
      <c r="I1937" t="s">
        <v>39195</v>
      </c>
      <c r="J1937" t="s">
        <v>3570</v>
      </c>
      <c r="K1937" t="s">
        <v>3571</v>
      </c>
      <c r="L1937" t="s">
        <v>39205</v>
      </c>
      <c r="M1937" t="s">
        <v>3572</v>
      </c>
      <c r="N1937" t="s">
        <v>3572</v>
      </c>
    </row>
    <row r="1938" spans="1:14" x14ac:dyDescent="0.3">
      <c r="A1938" t="s">
        <v>38847</v>
      </c>
      <c r="B1938">
        <v>10947432</v>
      </c>
      <c r="C1938">
        <v>13</v>
      </c>
      <c r="D1938">
        <v>30</v>
      </c>
      <c r="E1938">
        <v>6</v>
      </c>
      <c r="F1938" t="s">
        <v>394</v>
      </c>
      <c r="G1938" t="s">
        <v>25</v>
      </c>
      <c r="H1938" t="s">
        <v>11</v>
      </c>
      <c r="I1938" t="s">
        <v>39195</v>
      </c>
    </row>
    <row r="1939" spans="1:14" x14ac:dyDescent="0.3">
      <c r="A1939" t="s">
        <v>38861</v>
      </c>
      <c r="B1939">
        <v>10947646</v>
      </c>
      <c r="C1939">
        <v>13</v>
      </c>
      <c r="D1939">
        <v>30</v>
      </c>
      <c r="E1939">
        <v>6</v>
      </c>
      <c r="F1939" t="s">
        <v>39190</v>
      </c>
      <c r="G1939" t="s">
        <v>25</v>
      </c>
      <c r="H1939" t="s">
        <v>11</v>
      </c>
      <c r="I1939" t="s">
        <v>39195</v>
      </c>
      <c r="J1939" t="s">
        <v>23601</v>
      </c>
      <c r="K1939" t="s">
        <v>4455</v>
      </c>
      <c r="L1939" t="s">
        <v>39206</v>
      </c>
      <c r="M1939" t="s">
        <v>23602</v>
      </c>
      <c r="N1939" t="s">
        <v>4457</v>
      </c>
    </row>
    <row r="1940" spans="1:14" x14ac:dyDescent="0.3">
      <c r="A1940" t="s">
        <v>39043</v>
      </c>
      <c r="B1940">
        <v>11604210</v>
      </c>
      <c r="C1940">
        <v>15</v>
      </c>
      <c r="D1940">
        <v>30</v>
      </c>
      <c r="E1940">
        <v>6</v>
      </c>
      <c r="F1940" t="s">
        <v>39190</v>
      </c>
      <c r="G1940" t="s">
        <v>25</v>
      </c>
      <c r="H1940" t="s">
        <v>11</v>
      </c>
      <c r="I1940" t="s">
        <v>39194</v>
      </c>
      <c r="J1940" t="s">
        <v>32491</v>
      </c>
      <c r="K1940" t="s">
        <v>32492</v>
      </c>
      <c r="L1940" t="s">
        <v>39205</v>
      </c>
      <c r="M1940" t="s">
        <v>32493</v>
      </c>
      <c r="N1940" t="s">
        <v>32494</v>
      </c>
    </row>
    <row r="1941" spans="1:14" x14ac:dyDescent="0.3">
      <c r="A1941" t="s">
        <v>39010</v>
      </c>
      <c r="B1941">
        <v>11432740</v>
      </c>
      <c r="C1941">
        <v>7</v>
      </c>
      <c r="D1941">
        <v>30</v>
      </c>
      <c r="E1941">
        <v>1</v>
      </c>
      <c r="F1941" t="s">
        <v>39189</v>
      </c>
      <c r="G1941" t="s">
        <v>25</v>
      </c>
      <c r="H1941" t="s">
        <v>11</v>
      </c>
      <c r="I1941" t="s">
        <v>39194</v>
      </c>
      <c r="J1941" t="s">
        <v>15719</v>
      </c>
      <c r="K1941" t="s">
        <v>15719</v>
      </c>
      <c r="L1941" t="s">
        <v>39208</v>
      </c>
      <c r="M1941" t="s">
        <v>15720</v>
      </c>
      <c r="N1941" t="s">
        <v>15721</v>
      </c>
    </row>
    <row r="1942" spans="1:14" x14ac:dyDescent="0.3">
      <c r="A1942" t="s">
        <v>39025</v>
      </c>
      <c r="B1942">
        <v>11479894</v>
      </c>
      <c r="C1942">
        <v>17</v>
      </c>
      <c r="D1942">
        <v>15</v>
      </c>
      <c r="E1942">
        <v>2</v>
      </c>
      <c r="F1942" t="s">
        <v>39189</v>
      </c>
      <c r="G1942" t="s">
        <v>10</v>
      </c>
      <c r="H1942" t="s">
        <v>11</v>
      </c>
      <c r="I1942" t="s">
        <v>39195</v>
      </c>
      <c r="J1942" t="s">
        <v>10318</v>
      </c>
      <c r="K1942" t="s">
        <v>10319</v>
      </c>
      <c r="L1942" t="s">
        <v>39207</v>
      </c>
      <c r="M1942" t="s">
        <v>10320</v>
      </c>
      <c r="N1942" t="s">
        <v>10320</v>
      </c>
    </row>
    <row r="1943" spans="1:14" x14ac:dyDescent="0.3">
      <c r="A1943" t="s">
        <v>39032</v>
      </c>
      <c r="B1943">
        <v>11503806</v>
      </c>
      <c r="C1943">
        <v>15</v>
      </c>
      <c r="D1943">
        <v>15</v>
      </c>
      <c r="E1943">
        <v>2</v>
      </c>
      <c r="F1943" t="s">
        <v>39189</v>
      </c>
      <c r="G1943" t="s">
        <v>25</v>
      </c>
      <c r="H1943" t="s">
        <v>11</v>
      </c>
      <c r="I1943" t="s">
        <v>39194</v>
      </c>
      <c r="J1943" t="s">
        <v>32212</v>
      </c>
      <c r="K1943" t="s">
        <v>14438</v>
      </c>
      <c r="L1943" t="s">
        <v>39208</v>
      </c>
      <c r="M1943" t="s">
        <v>32213</v>
      </c>
      <c r="N1943" t="s">
        <v>32214</v>
      </c>
    </row>
    <row r="1944" spans="1:14" x14ac:dyDescent="0.3">
      <c r="A1944" t="s">
        <v>39034</v>
      </c>
      <c r="B1944">
        <v>11557644</v>
      </c>
      <c r="C1944">
        <v>7</v>
      </c>
      <c r="D1944">
        <v>30</v>
      </c>
      <c r="E1944">
        <v>4</v>
      </c>
      <c r="F1944" t="s">
        <v>39189</v>
      </c>
      <c r="G1944" t="s">
        <v>10</v>
      </c>
      <c r="H1944" t="s">
        <v>11</v>
      </c>
      <c r="I1944" t="s">
        <v>39195</v>
      </c>
      <c r="J1944" t="s">
        <v>18439</v>
      </c>
      <c r="K1944" t="s">
        <v>18440</v>
      </c>
      <c r="L1944" t="s">
        <v>39206</v>
      </c>
      <c r="M1944" t="s">
        <v>18441</v>
      </c>
      <c r="N1944" t="s">
        <v>18442</v>
      </c>
    </row>
    <row r="1945" spans="1:14" x14ac:dyDescent="0.3">
      <c r="A1945" t="s">
        <v>38838</v>
      </c>
      <c r="B1945">
        <v>10911248</v>
      </c>
      <c r="C1945">
        <v>14</v>
      </c>
      <c r="D1945">
        <v>45</v>
      </c>
      <c r="E1945">
        <v>4</v>
      </c>
      <c r="F1945" t="s">
        <v>39189</v>
      </c>
      <c r="G1945" t="s">
        <v>25</v>
      </c>
      <c r="H1945" t="s">
        <v>11</v>
      </c>
      <c r="I1945" t="s">
        <v>39195</v>
      </c>
      <c r="J1945" t="s">
        <v>30214</v>
      </c>
      <c r="K1945" t="s">
        <v>7574</v>
      </c>
      <c r="L1945" t="s">
        <v>39205</v>
      </c>
      <c r="M1945" t="s">
        <v>28714</v>
      </c>
      <c r="N1945" t="s">
        <v>28714</v>
      </c>
    </row>
    <row r="1946" spans="1:14" x14ac:dyDescent="0.3">
      <c r="A1946" t="s">
        <v>38967</v>
      </c>
      <c r="B1946">
        <v>11342467</v>
      </c>
      <c r="C1946">
        <v>13</v>
      </c>
      <c r="D1946">
        <v>15</v>
      </c>
      <c r="E1946">
        <v>7</v>
      </c>
      <c r="F1946" t="s">
        <v>39190</v>
      </c>
      <c r="G1946" t="s">
        <v>10</v>
      </c>
      <c r="H1946" t="s">
        <v>11</v>
      </c>
      <c r="I1946" t="s">
        <v>39195</v>
      </c>
      <c r="J1946" t="s">
        <v>19159</v>
      </c>
      <c r="K1946" t="s">
        <v>19160</v>
      </c>
      <c r="L1946" t="s">
        <v>39206</v>
      </c>
      <c r="M1946" t="s">
        <v>19161</v>
      </c>
      <c r="N1946" t="s">
        <v>19162</v>
      </c>
    </row>
    <row r="1947" spans="1:14" x14ac:dyDescent="0.3">
      <c r="A1947" t="s">
        <v>38961</v>
      </c>
      <c r="B1947">
        <v>11278271</v>
      </c>
      <c r="C1947">
        <v>19</v>
      </c>
      <c r="D1947">
        <v>0</v>
      </c>
      <c r="E1947">
        <v>1</v>
      </c>
      <c r="F1947" t="s">
        <v>39191</v>
      </c>
      <c r="G1947" t="s">
        <v>53</v>
      </c>
      <c r="H1947" t="s">
        <v>5</v>
      </c>
      <c r="I1947" t="s">
        <v>39195</v>
      </c>
      <c r="J1947" t="s">
        <v>37322</v>
      </c>
      <c r="K1947" t="s">
        <v>37323</v>
      </c>
      <c r="L1947" t="s">
        <v>39205</v>
      </c>
      <c r="M1947" t="s">
        <v>37324</v>
      </c>
      <c r="N1947" t="s">
        <v>37325</v>
      </c>
    </row>
    <row r="1948" spans="1:14" x14ac:dyDescent="0.3">
      <c r="A1948" t="s">
        <v>39047</v>
      </c>
      <c r="B1948">
        <v>11618623</v>
      </c>
      <c r="C1948">
        <v>14</v>
      </c>
      <c r="D1948">
        <v>30</v>
      </c>
      <c r="E1948">
        <v>3</v>
      </c>
      <c r="F1948" t="s">
        <v>39191</v>
      </c>
      <c r="G1948" t="s">
        <v>25</v>
      </c>
      <c r="H1948" t="s">
        <v>11</v>
      </c>
      <c r="I1948" t="s">
        <v>39195</v>
      </c>
      <c r="J1948" t="s">
        <v>15177</v>
      </c>
      <c r="K1948" t="s">
        <v>15178</v>
      </c>
      <c r="L1948" t="s">
        <v>39205</v>
      </c>
      <c r="M1948" t="s">
        <v>3651</v>
      </c>
      <c r="N1948" t="s">
        <v>15179</v>
      </c>
    </row>
    <row r="1949" spans="1:14" x14ac:dyDescent="0.3">
      <c r="A1949" t="s">
        <v>39111</v>
      </c>
      <c r="B1949">
        <v>11794189</v>
      </c>
      <c r="C1949">
        <v>15</v>
      </c>
      <c r="D1949">
        <v>0</v>
      </c>
      <c r="E1949">
        <v>4</v>
      </c>
      <c r="F1949" t="s">
        <v>452</v>
      </c>
      <c r="G1949" t="s">
        <v>25</v>
      </c>
      <c r="H1949" t="s">
        <v>11</v>
      </c>
      <c r="I1949" t="s">
        <v>39194</v>
      </c>
      <c r="J1949" t="s">
        <v>18326</v>
      </c>
      <c r="K1949" t="s">
        <v>18327</v>
      </c>
      <c r="L1949" t="s">
        <v>39210</v>
      </c>
      <c r="M1949" t="s">
        <v>18328</v>
      </c>
      <c r="N1949" t="s">
        <v>18329</v>
      </c>
    </row>
    <row r="1950" spans="1:14" x14ac:dyDescent="0.3">
      <c r="A1950" t="s">
        <v>39041</v>
      </c>
      <c r="B1950">
        <v>11598908</v>
      </c>
      <c r="C1950">
        <v>15</v>
      </c>
      <c r="D1950">
        <v>49</v>
      </c>
      <c r="E1950">
        <v>4</v>
      </c>
      <c r="F1950" t="s">
        <v>39189</v>
      </c>
      <c r="G1950" t="s">
        <v>10</v>
      </c>
      <c r="H1950" t="s">
        <v>11</v>
      </c>
      <c r="I1950" t="s">
        <v>39195</v>
      </c>
      <c r="J1950" t="s">
        <v>8602</v>
      </c>
      <c r="K1950" t="s">
        <v>8603</v>
      </c>
      <c r="L1950" t="s">
        <v>39205</v>
      </c>
      <c r="M1950" t="s">
        <v>8604</v>
      </c>
      <c r="N1950" t="s">
        <v>8604</v>
      </c>
    </row>
    <row r="1951" spans="1:14" x14ac:dyDescent="0.3">
      <c r="A1951" t="s">
        <v>38858</v>
      </c>
      <c r="B1951">
        <v>10970824</v>
      </c>
      <c r="C1951">
        <v>15</v>
      </c>
      <c r="D1951">
        <v>30</v>
      </c>
      <c r="E1951">
        <v>3</v>
      </c>
      <c r="F1951" t="s">
        <v>39189</v>
      </c>
      <c r="G1951" t="s">
        <v>25</v>
      </c>
      <c r="H1951" t="s">
        <v>11</v>
      </c>
      <c r="I1951" t="s">
        <v>39194</v>
      </c>
      <c r="J1951" t="s">
        <v>12029</v>
      </c>
      <c r="K1951" t="s">
        <v>12030</v>
      </c>
      <c r="L1951" t="s">
        <v>39209</v>
      </c>
      <c r="M1951" t="s">
        <v>12031</v>
      </c>
      <c r="N1951" t="s">
        <v>12031</v>
      </c>
    </row>
    <row r="1952" spans="1:14" x14ac:dyDescent="0.3">
      <c r="A1952" t="s">
        <v>38823</v>
      </c>
      <c r="B1952">
        <v>10826164</v>
      </c>
      <c r="C1952">
        <v>14</v>
      </c>
      <c r="D1952">
        <v>0</v>
      </c>
      <c r="E1952">
        <v>3</v>
      </c>
      <c r="F1952" t="s">
        <v>39191</v>
      </c>
      <c r="G1952" t="s">
        <v>25</v>
      </c>
      <c r="H1952" t="s">
        <v>11</v>
      </c>
      <c r="I1952" t="s">
        <v>39194</v>
      </c>
      <c r="J1952" t="s">
        <v>8522</v>
      </c>
      <c r="K1952" t="s">
        <v>8522</v>
      </c>
      <c r="L1952" t="s">
        <v>39205</v>
      </c>
      <c r="M1952" t="s">
        <v>32002</v>
      </c>
      <c r="N1952" t="s">
        <v>32003</v>
      </c>
    </row>
    <row r="1953" spans="1:14" x14ac:dyDescent="0.3">
      <c r="A1953" t="s">
        <v>39090</v>
      </c>
      <c r="B1953">
        <v>11716665</v>
      </c>
      <c r="C1953">
        <v>15</v>
      </c>
      <c r="D1953">
        <v>0</v>
      </c>
      <c r="E1953">
        <v>4</v>
      </c>
      <c r="F1953" t="s">
        <v>39190</v>
      </c>
      <c r="G1953" t="s">
        <v>10</v>
      </c>
      <c r="H1953" t="s">
        <v>11</v>
      </c>
      <c r="I1953" t="s">
        <v>39195</v>
      </c>
      <c r="J1953" t="s">
        <v>10753</v>
      </c>
      <c r="K1953" t="s">
        <v>10754</v>
      </c>
      <c r="L1953" t="s">
        <v>39208</v>
      </c>
      <c r="M1953" t="s">
        <v>10755</v>
      </c>
      <c r="N1953" t="s">
        <v>10755</v>
      </c>
    </row>
    <row r="1954" spans="1:14" x14ac:dyDescent="0.3">
      <c r="A1954" t="s">
        <v>38989</v>
      </c>
      <c r="B1954">
        <v>11413498</v>
      </c>
      <c r="C1954">
        <v>13</v>
      </c>
      <c r="D1954">
        <v>3</v>
      </c>
      <c r="E1954">
        <v>1</v>
      </c>
      <c r="F1954" t="s">
        <v>39191</v>
      </c>
      <c r="G1954" t="s">
        <v>10</v>
      </c>
      <c r="H1954" t="s">
        <v>11</v>
      </c>
      <c r="I1954" t="s">
        <v>39195</v>
      </c>
      <c r="J1954" t="s">
        <v>1636</v>
      </c>
      <c r="K1954" t="s">
        <v>1637</v>
      </c>
      <c r="L1954" t="s">
        <v>39205</v>
      </c>
      <c r="M1954" t="s">
        <v>1638</v>
      </c>
      <c r="N1954" t="s">
        <v>1639</v>
      </c>
    </row>
    <row r="1955" spans="1:14" x14ac:dyDescent="0.3">
      <c r="A1955" t="s">
        <v>38975</v>
      </c>
      <c r="B1955">
        <v>11322841</v>
      </c>
      <c r="C1955">
        <v>8</v>
      </c>
      <c r="D1955">
        <v>15</v>
      </c>
      <c r="E1955">
        <v>1</v>
      </c>
      <c r="F1955" t="s">
        <v>39191</v>
      </c>
      <c r="G1955" t="s">
        <v>10</v>
      </c>
      <c r="H1955" t="s">
        <v>11</v>
      </c>
      <c r="I1955" t="s">
        <v>39195</v>
      </c>
      <c r="J1955" t="s">
        <v>5642</v>
      </c>
      <c r="K1955" t="s">
        <v>5643</v>
      </c>
      <c r="L1955" t="s">
        <v>39207</v>
      </c>
      <c r="M1955" t="s">
        <v>5644</v>
      </c>
      <c r="N1955" t="s">
        <v>5645</v>
      </c>
    </row>
    <row r="1956" spans="1:14" x14ac:dyDescent="0.3">
      <c r="A1956" t="s">
        <v>38948</v>
      </c>
      <c r="B1956">
        <v>11277921</v>
      </c>
      <c r="C1956">
        <v>10</v>
      </c>
      <c r="D1956">
        <v>0</v>
      </c>
      <c r="E1956">
        <v>2</v>
      </c>
      <c r="F1956" t="s">
        <v>39191</v>
      </c>
      <c r="G1956" t="s">
        <v>10</v>
      </c>
      <c r="H1956" t="s">
        <v>11</v>
      </c>
      <c r="I1956" t="s">
        <v>39195</v>
      </c>
      <c r="J1956" t="s">
        <v>19760</v>
      </c>
      <c r="K1956" t="s">
        <v>19761</v>
      </c>
      <c r="L1956" t="s">
        <v>39208</v>
      </c>
      <c r="M1956" t="s">
        <v>19762</v>
      </c>
      <c r="N1956" t="s">
        <v>19763</v>
      </c>
    </row>
    <row r="1957" spans="1:14" x14ac:dyDescent="0.3">
      <c r="A1957" t="s">
        <v>39033</v>
      </c>
      <c r="B1957">
        <v>11533484</v>
      </c>
      <c r="C1957">
        <v>17</v>
      </c>
      <c r="D1957">
        <v>45</v>
      </c>
      <c r="E1957">
        <v>3</v>
      </c>
      <c r="F1957" t="s">
        <v>39189</v>
      </c>
      <c r="G1957" t="s">
        <v>25</v>
      </c>
      <c r="H1957" t="s">
        <v>11</v>
      </c>
      <c r="I1957" t="s">
        <v>39195</v>
      </c>
      <c r="J1957" t="s">
        <v>22262</v>
      </c>
      <c r="K1957" t="s">
        <v>22263</v>
      </c>
      <c r="L1957" t="s">
        <v>39206</v>
      </c>
      <c r="M1957" t="s">
        <v>22264</v>
      </c>
      <c r="N1957" t="s">
        <v>22265</v>
      </c>
    </row>
    <row r="1958" spans="1:14" x14ac:dyDescent="0.3">
      <c r="A1958" t="s">
        <v>38825</v>
      </c>
      <c r="B1958">
        <v>10833893</v>
      </c>
      <c r="C1958">
        <v>14</v>
      </c>
      <c r="D1958">
        <v>0</v>
      </c>
      <c r="E1958">
        <v>5</v>
      </c>
      <c r="F1958" t="s">
        <v>39189</v>
      </c>
      <c r="G1958" t="s">
        <v>25</v>
      </c>
      <c r="H1958" t="s">
        <v>11</v>
      </c>
      <c r="I1958" t="s">
        <v>39195</v>
      </c>
      <c r="J1958" t="s">
        <v>3907</v>
      </c>
      <c r="K1958" t="s">
        <v>3908</v>
      </c>
      <c r="L1958" t="s">
        <v>39205</v>
      </c>
      <c r="M1958" t="s">
        <v>3909</v>
      </c>
      <c r="N1958" t="s">
        <v>3910</v>
      </c>
    </row>
    <row r="1959" spans="1:14" x14ac:dyDescent="0.3">
      <c r="A1959" t="s">
        <v>38796</v>
      </c>
      <c r="B1959">
        <v>10781100</v>
      </c>
      <c r="C1959">
        <v>7</v>
      </c>
      <c r="D1959">
        <v>45</v>
      </c>
      <c r="E1959">
        <v>4</v>
      </c>
      <c r="F1959" t="s">
        <v>39189</v>
      </c>
      <c r="G1959" t="s">
        <v>25</v>
      </c>
      <c r="H1959" t="s">
        <v>11</v>
      </c>
      <c r="I1959" t="s">
        <v>39194</v>
      </c>
      <c r="J1959" t="s">
        <v>37521</v>
      </c>
      <c r="K1959" t="s">
        <v>37522</v>
      </c>
      <c r="L1959" t="s">
        <v>39207</v>
      </c>
      <c r="M1959" t="s">
        <v>37523</v>
      </c>
      <c r="N1959" t="s">
        <v>37524</v>
      </c>
    </row>
    <row r="1960" spans="1:14" x14ac:dyDescent="0.3">
      <c r="A1960" t="s">
        <v>39042</v>
      </c>
      <c r="B1960">
        <v>11590898</v>
      </c>
      <c r="C1960">
        <v>8</v>
      </c>
      <c r="D1960">
        <v>45</v>
      </c>
      <c r="E1960">
        <v>5</v>
      </c>
      <c r="F1960" t="s">
        <v>39189</v>
      </c>
      <c r="G1960" t="s">
        <v>10</v>
      </c>
      <c r="H1960" t="s">
        <v>11</v>
      </c>
      <c r="I1960" t="s">
        <v>39195</v>
      </c>
      <c r="J1960" t="s">
        <v>37159</v>
      </c>
      <c r="K1960" t="s">
        <v>37160</v>
      </c>
      <c r="L1960" t="s">
        <v>39206</v>
      </c>
      <c r="M1960" t="s">
        <v>37161</v>
      </c>
      <c r="N1960" t="s">
        <v>37162</v>
      </c>
    </row>
    <row r="1961" spans="1:14" x14ac:dyDescent="0.3">
      <c r="A1961" t="s">
        <v>39047</v>
      </c>
      <c r="B1961">
        <v>11555518</v>
      </c>
      <c r="C1961">
        <v>8</v>
      </c>
      <c r="D1961">
        <v>30</v>
      </c>
      <c r="E1961">
        <v>3</v>
      </c>
      <c r="F1961" t="s">
        <v>39190</v>
      </c>
      <c r="G1961" t="s">
        <v>25</v>
      </c>
      <c r="H1961" t="s">
        <v>11</v>
      </c>
      <c r="I1961" t="s">
        <v>39195</v>
      </c>
      <c r="J1961" t="s">
        <v>13330</v>
      </c>
      <c r="K1961" t="s">
        <v>13331</v>
      </c>
      <c r="L1961" t="s">
        <v>39207</v>
      </c>
      <c r="M1961" t="s">
        <v>13332</v>
      </c>
      <c r="N1961" t="s">
        <v>13332</v>
      </c>
    </row>
    <row r="1962" spans="1:14" x14ac:dyDescent="0.3">
      <c r="A1962" t="s">
        <v>38908</v>
      </c>
      <c r="B1962">
        <v>11125235</v>
      </c>
      <c r="C1962">
        <v>7</v>
      </c>
      <c r="D1962">
        <v>0</v>
      </c>
      <c r="E1962">
        <v>4</v>
      </c>
      <c r="F1962" t="s">
        <v>39189</v>
      </c>
      <c r="G1962" t="s">
        <v>58</v>
      </c>
      <c r="H1962" t="s">
        <v>5</v>
      </c>
      <c r="I1962" t="s">
        <v>39195</v>
      </c>
      <c r="J1962" t="s">
        <v>721</v>
      </c>
      <c r="K1962" t="s">
        <v>722</v>
      </c>
      <c r="L1962" t="s">
        <v>39207</v>
      </c>
      <c r="M1962" t="s">
        <v>723</v>
      </c>
      <c r="N1962" t="s">
        <v>724</v>
      </c>
    </row>
    <row r="1963" spans="1:14" x14ac:dyDescent="0.3">
      <c r="A1963" t="s">
        <v>39132</v>
      </c>
      <c r="B1963">
        <v>11868897</v>
      </c>
      <c r="C1963">
        <v>14</v>
      </c>
      <c r="D1963">
        <v>30</v>
      </c>
      <c r="E1963">
        <v>4</v>
      </c>
      <c r="F1963" t="s">
        <v>39189</v>
      </c>
      <c r="G1963" t="s">
        <v>10</v>
      </c>
      <c r="H1963" t="s">
        <v>11</v>
      </c>
      <c r="I1963" t="s">
        <v>39195</v>
      </c>
      <c r="J1963" t="s">
        <v>19997</v>
      </c>
      <c r="K1963" t="s">
        <v>19997</v>
      </c>
      <c r="L1963" t="s">
        <v>39205</v>
      </c>
      <c r="M1963" t="s">
        <v>19998</v>
      </c>
      <c r="N1963" t="s">
        <v>19998</v>
      </c>
    </row>
    <row r="1964" spans="1:14" x14ac:dyDescent="0.3">
      <c r="A1964" t="s">
        <v>38990</v>
      </c>
      <c r="B1964">
        <v>11372476</v>
      </c>
      <c r="C1964">
        <v>12</v>
      </c>
      <c r="D1964">
        <v>0</v>
      </c>
      <c r="E1964">
        <v>2</v>
      </c>
      <c r="F1964" t="s">
        <v>39189</v>
      </c>
      <c r="G1964" t="s">
        <v>10</v>
      </c>
      <c r="H1964" t="s">
        <v>11</v>
      </c>
      <c r="I1964" t="s">
        <v>39194</v>
      </c>
      <c r="J1964" t="s">
        <v>8086</v>
      </c>
      <c r="K1964" t="s">
        <v>8087</v>
      </c>
      <c r="L1964" t="s">
        <v>39208</v>
      </c>
      <c r="M1964" t="s">
        <v>8088</v>
      </c>
      <c r="N1964" t="s">
        <v>8089</v>
      </c>
    </row>
    <row r="1965" spans="1:14" x14ac:dyDescent="0.3">
      <c r="A1965" t="s">
        <v>38823</v>
      </c>
      <c r="B1965">
        <v>10826618</v>
      </c>
      <c r="C1965">
        <v>11</v>
      </c>
      <c r="D1965">
        <v>30</v>
      </c>
      <c r="E1965">
        <v>3</v>
      </c>
      <c r="F1965" t="s">
        <v>39189</v>
      </c>
      <c r="G1965" t="s">
        <v>25</v>
      </c>
      <c r="H1965" t="s">
        <v>11</v>
      </c>
      <c r="I1965" t="s">
        <v>39195</v>
      </c>
      <c r="J1965" t="s">
        <v>18564</v>
      </c>
      <c r="K1965" t="s">
        <v>18565</v>
      </c>
      <c r="L1965" t="s">
        <v>39206</v>
      </c>
      <c r="M1965" t="s">
        <v>18566</v>
      </c>
      <c r="N1965" t="s">
        <v>15784</v>
      </c>
    </row>
    <row r="1966" spans="1:14" x14ac:dyDescent="0.3">
      <c r="A1966" t="s">
        <v>38886</v>
      </c>
      <c r="B1966">
        <v>11059745</v>
      </c>
      <c r="C1966">
        <v>11</v>
      </c>
      <c r="D1966">
        <v>0</v>
      </c>
      <c r="E1966">
        <v>3</v>
      </c>
      <c r="F1966" t="s">
        <v>39190</v>
      </c>
      <c r="G1966" t="s">
        <v>25</v>
      </c>
      <c r="H1966" t="s">
        <v>11</v>
      </c>
      <c r="I1966" t="s">
        <v>39195</v>
      </c>
      <c r="J1966" t="s">
        <v>21644</v>
      </c>
      <c r="K1966" t="s">
        <v>16161</v>
      </c>
      <c r="L1966" t="s">
        <v>39208</v>
      </c>
      <c r="M1966" t="s">
        <v>21645</v>
      </c>
      <c r="N1966" t="s">
        <v>21646</v>
      </c>
    </row>
    <row r="1967" spans="1:14" x14ac:dyDescent="0.3">
      <c r="A1967" t="s">
        <v>39136</v>
      </c>
      <c r="B1967">
        <v>11882570</v>
      </c>
      <c r="C1967">
        <v>15</v>
      </c>
      <c r="D1967">
        <v>45</v>
      </c>
      <c r="E1967">
        <v>1</v>
      </c>
      <c r="F1967" t="s">
        <v>39191</v>
      </c>
      <c r="G1967" t="s">
        <v>25</v>
      </c>
      <c r="H1967" t="s">
        <v>11</v>
      </c>
      <c r="I1967" t="s">
        <v>39195</v>
      </c>
      <c r="J1967" t="s">
        <v>21016</v>
      </c>
      <c r="K1967" t="s">
        <v>21017</v>
      </c>
      <c r="L1967" t="s">
        <v>39208</v>
      </c>
      <c r="M1967" t="s">
        <v>21018</v>
      </c>
      <c r="N1967" t="s">
        <v>1496</v>
      </c>
    </row>
    <row r="1968" spans="1:14" x14ac:dyDescent="0.3">
      <c r="A1968" t="s">
        <v>38949</v>
      </c>
      <c r="B1968">
        <v>11240068</v>
      </c>
      <c r="C1968">
        <v>14</v>
      </c>
      <c r="D1968">
        <v>30</v>
      </c>
      <c r="E1968">
        <v>3</v>
      </c>
      <c r="F1968" t="s">
        <v>39189</v>
      </c>
      <c r="G1968" t="s">
        <v>10</v>
      </c>
      <c r="H1968" t="s">
        <v>11</v>
      </c>
      <c r="I1968" t="s">
        <v>39195</v>
      </c>
      <c r="J1968" t="s">
        <v>36231</v>
      </c>
      <c r="K1968" t="s">
        <v>36231</v>
      </c>
      <c r="L1968" t="s">
        <v>39205</v>
      </c>
      <c r="M1968" t="s">
        <v>15134</v>
      </c>
      <c r="N1968" t="s">
        <v>15134</v>
      </c>
    </row>
    <row r="1969" spans="1:14" x14ac:dyDescent="0.3">
      <c r="A1969" t="s">
        <v>39012</v>
      </c>
      <c r="B1969">
        <v>11441036</v>
      </c>
      <c r="C1969">
        <v>15</v>
      </c>
      <c r="D1969">
        <v>30</v>
      </c>
      <c r="E1969">
        <v>3</v>
      </c>
      <c r="F1969" t="s">
        <v>39191</v>
      </c>
      <c r="G1969" t="s">
        <v>58</v>
      </c>
      <c r="H1969" t="s">
        <v>5</v>
      </c>
      <c r="I1969" t="s">
        <v>39195</v>
      </c>
      <c r="J1969" t="s">
        <v>4518</v>
      </c>
      <c r="K1969" t="s">
        <v>4519</v>
      </c>
      <c r="L1969" t="s">
        <v>39209</v>
      </c>
      <c r="M1969" t="s">
        <v>4520</v>
      </c>
      <c r="N1969" t="s">
        <v>4521</v>
      </c>
    </row>
    <row r="1970" spans="1:14" x14ac:dyDescent="0.3">
      <c r="A1970" t="s">
        <v>38899</v>
      </c>
      <c r="B1970">
        <v>11112659</v>
      </c>
      <c r="C1970">
        <v>9</v>
      </c>
      <c r="D1970">
        <v>45</v>
      </c>
      <c r="E1970">
        <v>2</v>
      </c>
      <c r="F1970" t="s">
        <v>39191</v>
      </c>
      <c r="G1970" t="s">
        <v>25</v>
      </c>
      <c r="H1970" t="s">
        <v>11</v>
      </c>
      <c r="I1970" t="s">
        <v>39195</v>
      </c>
      <c r="J1970" t="s">
        <v>13264</v>
      </c>
      <c r="K1970" t="s">
        <v>13265</v>
      </c>
      <c r="L1970" t="s">
        <v>39207</v>
      </c>
      <c r="M1970" t="s">
        <v>13266</v>
      </c>
      <c r="N1970" t="s">
        <v>13267</v>
      </c>
    </row>
    <row r="1971" spans="1:14" x14ac:dyDescent="0.3">
      <c r="A1971" t="s">
        <v>38846</v>
      </c>
      <c r="B1971">
        <v>10898384</v>
      </c>
      <c r="C1971">
        <v>8</v>
      </c>
      <c r="D1971">
        <v>30</v>
      </c>
      <c r="E1971">
        <v>5</v>
      </c>
      <c r="F1971" t="s">
        <v>39189</v>
      </c>
      <c r="G1971" t="s">
        <v>25</v>
      </c>
      <c r="H1971" t="s">
        <v>11</v>
      </c>
      <c r="I1971" t="s">
        <v>39195</v>
      </c>
      <c r="J1971" t="s">
        <v>34955</v>
      </c>
      <c r="K1971" t="s">
        <v>24151</v>
      </c>
      <c r="L1971" t="s">
        <v>39205</v>
      </c>
      <c r="M1971" t="s">
        <v>34956</v>
      </c>
      <c r="N1971" t="s">
        <v>34956</v>
      </c>
    </row>
    <row r="1972" spans="1:14" x14ac:dyDescent="0.3">
      <c r="A1972" t="s">
        <v>39059</v>
      </c>
      <c r="B1972">
        <v>11606725</v>
      </c>
      <c r="C1972">
        <v>14</v>
      </c>
      <c r="D1972">
        <v>45</v>
      </c>
      <c r="E1972">
        <v>1</v>
      </c>
      <c r="F1972" t="s">
        <v>452</v>
      </c>
      <c r="G1972" t="s">
        <v>25</v>
      </c>
      <c r="H1972" t="s">
        <v>11</v>
      </c>
      <c r="I1972" t="s">
        <v>39195</v>
      </c>
      <c r="J1972" t="s">
        <v>6546</v>
      </c>
      <c r="K1972" t="s">
        <v>6547</v>
      </c>
      <c r="L1972" t="s">
        <v>39209</v>
      </c>
      <c r="M1972" t="s">
        <v>6548</v>
      </c>
      <c r="N1972" t="s">
        <v>6549</v>
      </c>
    </row>
    <row r="1973" spans="1:14" x14ac:dyDescent="0.3">
      <c r="A1973" t="s">
        <v>39059</v>
      </c>
      <c r="B1973">
        <v>11652736</v>
      </c>
      <c r="C1973">
        <v>7</v>
      </c>
      <c r="D1973">
        <v>45</v>
      </c>
      <c r="E1973">
        <v>1</v>
      </c>
      <c r="F1973" t="s">
        <v>39189</v>
      </c>
      <c r="G1973" t="s">
        <v>25</v>
      </c>
      <c r="H1973" t="s">
        <v>11</v>
      </c>
      <c r="I1973" t="s">
        <v>39194</v>
      </c>
      <c r="J1973" t="s">
        <v>5688</v>
      </c>
      <c r="K1973" t="s">
        <v>5689</v>
      </c>
      <c r="L1973" t="s">
        <v>39208</v>
      </c>
      <c r="M1973" t="s">
        <v>5690</v>
      </c>
      <c r="N1973" t="s">
        <v>5691</v>
      </c>
    </row>
    <row r="1974" spans="1:14" x14ac:dyDescent="0.3">
      <c r="A1974" t="s">
        <v>39078</v>
      </c>
      <c r="B1974">
        <v>11719349</v>
      </c>
      <c r="C1974">
        <v>18</v>
      </c>
      <c r="D1974">
        <v>0</v>
      </c>
      <c r="E1974">
        <v>6</v>
      </c>
      <c r="F1974" t="s">
        <v>39191</v>
      </c>
      <c r="G1974" t="s">
        <v>25</v>
      </c>
      <c r="H1974" t="s">
        <v>11</v>
      </c>
      <c r="I1974" t="s">
        <v>39195</v>
      </c>
      <c r="J1974" t="s">
        <v>28737</v>
      </c>
      <c r="K1974" t="s">
        <v>28738</v>
      </c>
      <c r="L1974" t="s">
        <v>39209</v>
      </c>
      <c r="M1974" t="s">
        <v>28739</v>
      </c>
      <c r="N1974" t="s">
        <v>28740</v>
      </c>
    </row>
    <row r="1975" spans="1:14" x14ac:dyDescent="0.3">
      <c r="A1975" t="s">
        <v>38846</v>
      </c>
      <c r="B1975">
        <v>10945936</v>
      </c>
      <c r="C1975">
        <v>9</v>
      </c>
      <c r="D1975">
        <v>3</v>
      </c>
      <c r="E1975">
        <v>5</v>
      </c>
      <c r="F1975" t="s">
        <v>39190</v>
      </c>
      <c r="G1975" t="s">
        <v>25</v>
      </c>
      <c r="H1975" t="s">
        <v>11</v>
      </c>
      <c r="I1975" t="s">
        <v>39194</v>
      </c>
      <c r="J1975" t="s">
        <v>10961</v>
      </c>
      <c r="K1975" t="s">
        <v>10962</v>
      </c>
      <c r="L1975" t="s">
        <v>39205</v>
      </c>
      <c r="M1975" t="s">
        <v>10963</v>
      </c>
      <c r="N1975" t="s">
        <v>10963</v>
      </c>
    </row>
    <row r="1976" spans="1:14" x14ac:dyDescent="0.3">
      <c r="A1976" t="s">
        <v>39074</v>
      </c>
      <c r="B1976">
        <v>11659272</v>
      </c>
      <c r="C1976">
        <v>16</v>
      </c>
      <c r="D1976">
        <v>15</v>
      </c>
      <c r="E1976">
        <v>2</v>
      </c>
      <c r="F1976" t="s">
        <v>39191</v>
      </c>
      <c r="G1976" t="s">
        <v>25</v>
      </c>
      <c r="H1976" t="s">
        <v>11</v>
      </c>
      <c r="I1976" t="s">
        <v>39195</v>
      </c>
      <c r="J1976" t="s">
        <v>23496</v>
      </c>
      <c r="K1976" t="s">
        <v>23497</v>
      </c>
      <c r="L1976" t="s">
        <v>39206</v>
      </c>
      <c r="M1976" t="s">
        <v>23498</v>
      </c>
      <c r="N1976" t="s">
        <v>23499</v>
      </c>
    </row>
    <row r="1977" spans="1:14" x14ac:dyDescent="0.3">
      <c r="A1977" t="s">
        <v>39020</v>
      </c>
      <c r="B1977">
        <v>11501998</v>
      </c>
      <c r="C1977">
        <v>8</v>
      </c>
      <c r="D1977">
        <v>30</v>
      </c>
      <c r="E1977">
        <v>4</v>
      </c>
      <c r="F1977" t="s">
        <v>39190</v>
      </c>
      <c r="G1977" t="s">
        <v>25</v>
      </c>
      <c r="H1977" t="s">
        <v>11</v>
      </c>
      <c r="I1977" t="s">
        <v>39195</v>
      </c>
      <c r="J1977" t="s">
        <v>23163</v>
      </c>
      <c r="K1977" t="s">
        <v>8912</v>
      </c>
      <c r="L1977" t="s">
        <v>39207</v>
      </c>
      <c r="M1977" t="s">
        <v>23164</v>
      </c>
      <c r="N1977" t="s">
        <v>23165</v>
      </c>
    </row>
    <row r="1978" spans="1:14" x14ac:dyDescent="0.3">
      <c r="A1978" t="s">
        <v>38843</v>
      </c>
      <c r="B1978">
        <v>10923268</v>
      </c>
      <c r="C1978">
        <v>13</v>
      </c>
      <c r="D1978">
        <v>30</v>
      </c>
      <c r="E1978">
        <v>2</v>
      </c>
      <c r="F1978" t="s">
        <v>39189</v>
      </c>
      <c r="G1978" t="s">
        <v>10</v>
      </c>
      <c r="H1978" t="s">
        <v>11</v>
      </c>
      <c r="I1978" t="s">
        <v>39194</v>
      </c>
      <c r="J1978" t="s">
        <v>32740</v>
      </c>
      <c r="K1978" t="s">
        <v>32741</v>
      </c>
      <c r="L1978" t="s">
        <v>39207</v>
      </c>
      <c r="M1978" t="s">
        <v>32742</v>
      </c>
      <c r="N1978" t="s">
        <v>32743</v>
      </c>
    </row>
    <row r="1979" spans="1:14" x14ac:dyDescent="0.3">
      <c r="A1979" t="s">
        <v>39104</v>
      </c>
      <c r="B1979">
        <v>11767693</v>
      </c>
      <c r="C1979">
        <v>14</v>
      </c>
      <c r="D1979">
        <v>45</v>
      </c>
      <c r="E1979">
        <v>4</v>
      </c>
      <c r="F1979" t="s">
        <v>39190</v>
      </c>
      <c r="G1979" t="s">
        <v>25</v>
      </c>
      <c r="H1979" t="s">
        <v>11</v>
      </c>
      <c r="I1979" t="s">
        <v>39194</v>
      </c>
      <c r="J1979" t="s">
        <v>25156</v>
      </c>
      <c r="K1979" t="s">
        <v>25157</v>
      </c>
      <c r="L1979" t="s">
        <v>39209</v>
      </c>
      <c r="M1979" t="s">
        <v>9408</v>
      </c>
      <c r="N1979" t="s">
        <v>36387</v>
      </c>
    </row>
    <row r="1980" spans="1:14" x14ac:dyDescent="0.3">
      <c r="A1980" t="s">
        <v>38824</v>
      </c>
      <c r="B1980">
        <v>10829515</v>
      </c>
      <c r="C1980">
        <v>9</v>
      </c>
      <c r="D1980">
        <v>30</v>
      </c>
      <c r="E1980">
        <v>4</v>
      </c>
      <c r="F1980" t="s">
        <v>39189</v>
      </c>
      <c r="G1980" t="s">
        <v>25</v>
      </c>
      <c r="H1980" t="s">
        <v>11</v>
      </c>
      <c r="I1980" t="s">
        <v>39194</v>
      </c>
      <c r="J1980" t="s">
        <v>19618</v>
      </c>
      <c r="K1980" t="s">
        <v>19619</v>
      </c>
      <c r="L1980" t="s">
        <v>39205</v>
      </c>
      <c r="M1980" t="s">
        <v>12962</v>
      </c>
      <c r="N1980" t="s">
        <v>12962</v>
      </c>
    </row>
    <row r="1981" spans="1:14" x14ac:dyDescent="0.3">
      <c r="A1981" t="s">
        <v>38824</v>
      </c>
      <c r="B1981">
        <v>10829696</v>
      </c>
      <c r="C1981">
        <v>8</v>
      </c>
      <c r="D1981">
        <v>30</v>
      </c>
      <c r="E1981">
        <v>4</v>
      </c>
      <c r="F1981" t="s">
        <v>39191</v>
      </c>
      <c r="G1981" t="s">
        <v>53</v>
      </c>
      <c r="H1981" t="s">
        <v>5</v>
      </c>
      <c r="I1981" t="s">
        <v>39195</v>
      </c>
      <c r="J1981" t="s">
        <v>35301</v>
      </c>
      <c r="K1981" t="s">
        <v>35302</v>
      </c>
      <c r="L1981" t="s">
        <v>39208</v>
      </c>
      <c r="M1981" t="s">
        <v>35303</v>
      </c>
      <c r="N1981" t="s">
        <v>19241</v>
      </c>
    </row>
    <row r="1982" spans="1:14" x14ac:dyDescent="0.3">
      <c r="A1982" t="s">
        <v>39020</v>
      </c>
      <c r="B1982">
        <v>11509990</v>
      </c>
      <c r="C1982">
        <v>12</v>
      </c>
      <c r="D1982">
        <v>30</v>
      </c>
      <c r="E1982">
        <v>4</v>
      </c>
      <c r="F1982" t="s">
        <v>394</v>
      </c>
      <c r="G1982" t="s">
        <v>10</v>
      </c>
      <c r="H1982" t="s">
        <v>11</v>
      </c>
      <c r="I1982" t="s">
        <v>39194</v>
      </c>
      <c r="J1982" t="s">
        <v>27999</v>
      </c>
      <c r="K1982" t="s">
        <v>28000</v>
      </c>
      <c r="L1982" t="s">
        <v>39207</v>
      </c>
      <c r="M1982" t="s">
        <v>28001</v>
      </c>
      <c r="N1982" t="s">
        <v>28002</v>
      </c>
    </row>
    <row r="1983" spans="1:14" x14ac:dyDescent="0.3">
      <c r="A1983" t="s">
        <v>39032</v>
      </c>
      <c r="B1983">
        <v>11503605</v>
      </c>
      <c r="C1983">
        <v>12</v>
      </c>
      <c r="D1983">
        <v>0</v>
      </c>
      <c r="E1983">
        <v>2</v>
      </c>
      <c r="F1983" t="s">
        <v>39190</v>
      </c>
      <c r="G1983" t="s">
        <v>25</v>
      </c>
      <c r="H1983" t="s">
        <v>11</v>
      </c>
      <c r="I1983" t="s">
        <v>39194</v>
      </c>
      <c r="J1983" t="s">
        <v>4145</v>
      </c>
      <c r="K1983" t="s">
        <v>4146</v>
      </c>
      <c r="L1983" t="s">
        <v>39206</v>
      </c>
      <c r="M1983" t="s">
        <v>4147</v>
      </c>
      <c r="N1983" t="s">
        <v>4148</v>
      </c>
    </row>
    <row r="1984" spans="1:14" x14ac:dyDescent="0.3">
      <c r="A1984" t="s">
        <v>39040</v>
      </c>
      <c r="B1984">
        <v>11529496</v>
      </c>
      <c r="C1984">
        <v>13</v>
      </c>
      <c r="D1984">
        <v>45</v>
      </c>
      <c r="E1984">
        <v>3</v>
      </c>
      <c r="F1984" t="s">
        <v>39191</v>
      </c>
      <c r="G1984" t="s">
        <v>53</v>
      </c>
      <c r="H1984" t="s">
        <v>5</v>
      </c>
      <c r="I1984" t="s">
        <v>39195</v>
      </c>
      <c r="J1984" t="s">
        <v>841</v>
      </c>
      <c r="K1984" t="s">
        <v>842</v>
      </c>
      <c r="L1984" t="s">
        <v>39208</v>
      </c>
      <c r="M1984" t="s">
        <v>843</v>
      </c>
      <c r="N1984" t="s">
        <v>844</v>
      </c>
    </row>
    <row r="1985" spans="1:14" x14ac:dyDescent="0.3">
      <c r="A1985" t="s">
        <v>38859</v>
      </c>
      <c r="B1985">
        <v>10984498</v>
      </c>
      <c r="C1985">
        <v>10</v>
      </c>
      <c r="D1985">
        <v>30</v>
      </c>
      <c r="E1985">
        <v>4</v>
      </c>
      <c r="F1985" t="s">
        <v>39190</v>
      </c>
      <c r="G1985" t="s">
        <v>25</v>
      </c>
      <c r="H1985" t="s">
        <v>11</v>
      </c>
      <c r="I1985" t="s">
        <v>39194</v>
      </c>
      <c r="J1985" t="s">
        <v>411</v>
      </c>
      <c r="K1985" t="s">
        <v>1642</v>
      </c>
      <c r="L1985" t="s">
        <v>39206</v>
      </c>
      <c r="M1985" t="s">
        <v>1643</v>
      </c>
      <c r="N1985" t="s">
        <v>1644</v>
      </c>
    </row>
    <row r="1986" spans="1:14" x14ac:dyDescent="0.3">
      <c r="A1986" t="s">
        <v>38811</v>
      </c>
      <c r="B1986">
        <v>10816902</v>
      </c>
      <c r="C1986">
        <v>9</v>
      </c>
      <c r="D1986">
        <v>15</v>
      </c>
      <c r="E1986">
        <v>5</v>
      </c>
      <c r="F1986" t="s">
        <v>39191</v>
      </c>
      <c r="G1986" t="s">
        <v>53</v>
      </c>
      <c r="H1986" t="s">
        <v>5</v>
      </c>
    </row>
    <row r="1987" spans="1:14" x14ac:dyDescent="0.3">
      <c r="A1987" t="s">
        <v>38837</v>
      </c>
      <c r="B1987">
        <v>10868597</v>
      </c>
      <c r="C1987">
        <v>15</v>
      </c>
      <c r="D1987">
        <v>0</v>
      </c>
      <c r="E1987">
        <v>3</v>
      </c>
      <c r="F1987" t="s">
        <v>39189</v>
      </c>
      <c r="G1987" t="s">
        <v>25</v>
      </c>
      <c r="H1987" t="s">
        <v>11</v>
      </c>
      <c r="I1987" t="s">
        <v>39194</v>
      </c>
      <c r="J1987" t="s">
        <v>22224</v>
      </c>
      <c r="K1987" t="s">
        <v>22225</v>
      </c>
      <c r="L1987" t="s">
        <v>39207</v>
      </c>
      <c r="M1987" t="s">
        <v>22226</v>
      </c>
      <c r="N1987" t="s">
        <v>22227</v>
      </c>
    </row>
    <row r="1988" spans="1:14" x14ac:dyDescent="0.3">
      <c r="A1988" t="s">
        <v>39115</v>
      </c>
      <c r="B1988">
        <v>11805903</v>
      </c>
      <c r="C1988">
        <v>12</v>
      </c>
      <c r="D1988">
        <v>45</v>
      </c>
      <c r="E1988">
        <v>1</v>
      </c>
      <c r="F1988" t="s">
        <v>39191</v>
      </c>
      <c r="G1988" t="s">
        <v>58</v>
      </c>
      <c r="H1988" t="s">
        <v>5</v>
      </c>
      <c r="I1988" t="s">
        <v>39194</v>
      </c>
      <c r="J1988" t="s">
        <v>1085</v>
      </c>
      <c r="K1988" t="s">
        <v>5079</v>
      </c>
      <c r="L1988" t="s">
        <v>39206</v>
      </c>
      <c r="M1988" t="s">
        <v>5080</v>
      </c>
      <c r="N1988" t="s">
        <v>5081</v>
      </c>
    </row>
    <row r="1989" spans="1:14" x14ac:dyDescent="0.3">
      <c r="A1989" t="s">
        <v>38906</v>
      </c>
      <c r="B1989">
        <v>11087795</v>
      </c>
      <c r="C1989">
        <v>8</v>
      </c>
      <c r="D1989">
        <v>30</v>
      </c>
      <c r="E1989">
        <v>2</v>
      </c>
      <c r="F1989" t="s">
        <v>39191</v>
      </c>
      <c r="G1989" t="s">
        <v>53</v>
      </c>
      <c r="H1989" t="s">
        <v>5</v>
      </c>
      <c r="I1989" t="s">
        <v>39195</v>
      </c>
      <c r="J1989" t="s">
        <v>15757</v>
      </c>
      <c r="K1989" t="s">
        <v>15758</v>
      </c>
      <c r="L1989" t="s">
        <v>39208</v>
      </c>
      <c r="M1989" t="s">
        <v>15759</v>
      </c>
      <c r="N1989" t="s">
        <v>15760</v>
      </c>
    </row>
    <row r="1990" spans="1:14" x14ac:dyDescent="0.3">
      <c r="A1990" t="s">
        <v>38902</v>
      </c>
      <c r="B1990">
        <v>11078026</v>
      </c>
      <c r="C1990">
        <v>15</v>
      </c>
      <c r="D1990">
        <v>0</v>
      </c>
      <c r="E1990">
        <v>5</v>
      </c>
      <c r="F1990" t="s">
        <v>39190</v>
      </c>
      <c r="G1990" t="s">
        <v>25</v>
      </c>
      <c r="H1990" t="s">
        <v>11</v>
      </c>
      <c r="I1990" t="s">
        <v>39195</v>
      </c>
      <c r="J1990" t="s">
        <v>13806</v>
      </c>
      <c r="K1990" t="s">
        <v>13807</v>
      </c>
      <c r="L1990" t="s">
        <v>39208</v>
      </c>
      <c r="M1990" t="s">
        <v>13808</v>
      </c>
      <c r="N1990" t="s">
        <v>13809</v>
      </c>
    </row>
    <row r="1991" spans="1:14" x14ac:dyDescent="0.3">
      <c r="A1991" t="s">
        <v>38794</v>
      </c>
      <c r="B1991">
        <v>10780209</v>
      </c>
      <c r="C1991">
        <v>15</v>
      </c>
      <c r="D1991">
        <v>0</v>
      </c>
      <c r="E1991">
        <v>2</v>
      </c>
      <c r="F1991" t="s">
        <v>39191</v>
      </c>
      <c r="G1991" t="s">
        <v>58</v>
      </c>
      <c r="H1991" t="s">
        <v>5</v>
      </c>
      <c r="I1991" t="s">
        <v>39194</v>
      </c>
      <c r="J1991" t="s">
        <v>18416</v>
      </c>
      <c r="K1991" t="s">
        <v>18417</v>
      </c>
      <c r="L1991" t="s">
        <v>39207</v>
      </c>
      <c r="M1991" t="s">
        <v>18418</v>
      </c>
      <c r="N1991" t="s">
        <v>18419</v>
      </c>
    </row>
    <row r="1992" spans="1:14" x14ac:dyDescent="0.3">
      <c r="A1992" t="s">
        <v>38864</v>
      </c>
      <c r="B1992">
        <v>10993015</v>
      </c>
      <c r="C1992">
        <v>13</v>
      </c>
      <c r="D1992">
        <v>45</v>
      </c>
      <c r="E1992">
        <v>2</v>
      </c>
      <c r="F1992" t="s">
        <v>39190</v>
      </c>
      <c r="G1992" t="s">
        <v>25</v>
      </c>
      <c r="H1992" t="s">
        <v>11</v>
      </c>
      <c r="I1992" t="s">
        <v>39195</v>
      </c>
      <c r="J1992" t="s">
        <v>24098</v>
      </c>
      <c r="K1992" t="s">
        <v>24099</v>
      </c>
      <c r="L1992" t="s">
        <v>39208</v>
      </c>
      <c r="M1992" t="s">
        <v>24100</v>
      </c>
      <c r="N1992" t="s">
        <v>24101</v>
      </c>
    </row>
    <row r="1993" spans="1:14" x14ac:dyDescent="0.3">
      <c r="A1993" t="s">
        <v>38964</v>
      </c>
      <c r="B1993">
        <v>11302667</v>
      </c>
      <c r="C1993">
        <v>12</v>
      </c>
      <c r="D1993">
        <v>45</v>
      </c>
      <c r="E1993">
        <v>4</v>
      </c>
      <c r="F1993" t="s">
        <v>39191</v>
      </c>
      <c r="G1993" t="s">
        <v>25</v>
      </c>
      <c r="H1993" t="s">
        <v>11</v>
      </c>
      <c r="J1993" t="s">
        <v>1936</v>
      </c>
      <c r="K1993" t="s">
        <v>1937</v>
      </c>
      <c r="L1993" t="s">
        <v>39208</v>
      </c>
      <c r="M1993" t="s">
        <v>1938</v>
      </c>
      <c r="N1993" t="s">
        <v>1939</v>
      </c>
    </row>
    <row r="1994" spans="1:14" x14ac:dyDescent="0.3">
      <c r="A1994" t="s">
        <v>38817</v>
      </c>
      <c r="B1994">
        <v>10808627</v>
      </c>
      <c r="C1994">
        <v>8</v>
      </c>
      <c r="D1994">
        <v>30</v>
      </c>
      <c r="E1994">
        <v>4</v>
      </c>
      <c r="F1994" t="s">
        <v>39191</v>
      </c>
      <c r="G1994" t="s">
        <v>58</v>
      </c>
      <c r="H1994" t="s">
        <v>5</v>
      </c>
      <c r="I1994" t="s">
        <v>39194</v>
      </c>
      <c r="J1994" t="s">
        <v>1502</v>
      </c>
      <c r="K1994" t="s">
        <v>1503</v>
      </c>
      <c r="L1994" t="s">
        <v>39207</v>
      </c>
      <c r="M1994" t="s">
        <v>1504</v>
      </c>
      <c r="N1994" t="s">
        <v>1505</v>
      </c>
    </row>
    <row r="1995" spans="1:14" x14ac:dyDescent="0.3">
      <c r="A1995" t="s">
        <v>38877</v>
      </c>
      <c r="B1995">
        <v>11021649</v>
      </c>
      <c r="C1995">
        <v>20</v>
      </c>
      <c r="D1995">
        <v>30</v>
      </c>
      <c r="E1995">
        <v>1</v>
      </c>
      <c r="F1995" t="s">
        <v>39189</v>
      </c>
      <c r="G1995" t="s">
        <v>10</v>
      </c>
      <c r="H1995" t="s">
        <v>11</v>
      </c>
      <c r="I1995" t="s">
        <v>39195</v>
      </c>
      <c r="J1995" t="s">
        <v>35206</v>
      </c>
      <c r="K1995" t="s">
        <v>35207</v>
      </c>
      <c r="L1995" t="s">
        <v>39205</v>
      </c>
      <c r="M1995" t="s">
        <v>35208</v>
      </c>
      <c r="N1995" t="s">
        <v>35209</v>
      </c>
    </row>
    <row r="1996" spans="1:14" x14ac:dyDescent="0.3">
      <c r="A1996" t="s">
        <v>38899</v>
      </c>
      <c r="B1996">
        <v>11104183</v>
      </c>
      <c r="C1996">
        <v>11</v>
      </c>
      <c r="D1996">
        <v>30</v>
      </c>
      <c r="E1996">
        <v>2</v>
      </c>
      <c r="F1996" t="s">
        <v>39190</v>
      </c>
      <c r="G1996" t="s">
        <v>25</v>
      </c>
      <c r="H1996" t="s">
        <v>11</v>
      </c>
      <c r="I1996" t="s">
        <v>39194</v>
      </c>
      <c r="J1996" t="s">
        <v>35328</v>
      </c>
      <c r="K1996" t="s">
        <v>35329</v>
      </c>
      <c r="L1996" t="s">
        <v>39207</v>
      </c>
      <c r="M1996" t="s">
        <v>35330</v>
      </c>
      <c r="N1996" t="s">
        <v>27285</v>
      </c>
    </row>
    <row r="1997" spans="1:14" x14ac:dyDescent="0.3">
      <c r="A1997" t="s">
        <v>38995</v>
      </c>
      <c r="B1997">
        <v>11431582</v>
      </c>
      <c r="C1997">
        <v>14</v>
      </c>
      <c r="D1997">
        <v>0</v>
      </c>
      <c r="E1997">
        <v>7</v>
      </c>
      <c r="F1997" t="s">
        <v>39190</v>
      </c>
      <c r="G1997" t="s">
        <v>10</v>
      </c>
      <c r="H1997" t="s">
        <v>11</v>
      </c>
      <c r="I1997" t="s">
        <v>39195</v>
      </c>
      <c r="J1997" t="s">
        <v>7711</v>
      </c>
      <c r="K1997" t="s">
        <v>7712</v>
      </c>
      <c r="L1997" t="s">
        <v>39205</v>
      </c>
      <c r="M1997" t="s">
        <v>7713</v>
      </c>
      <c r="N1997" t="s">
        <v>7714</v>
      </c>
    </row>
    <row r="1998" spans="1:14" x14ac:dyDescent="0.3">
      <c r="A1998" t="s">
        <v>38997</v>
      </c>
      <c r="B1998">
        <v>11427943</v>
      </c>
      <c r="C1998">
        <v>10</v>
      </c>
      <c r="D1998">
        <v>30</v>
      </c>
      <c r="E1998">
        <v>2</v>
      </c>
      <c r="F1998" t="s">
        <v>39191</v>
      </c>
      <c r="G1998" t="s">
        <v>53</v>
      </c>
      <c r="H1998" t="s">
        <v>5</v>
      </c>
      <c r="I1998" t="s">
        <v>39195</v>
      </c>
      <c r="J1998" t="s">
        <v>20266</v>
      </c>
    </row>
    <row r="1999" spans="1:14" x14ac:dyDescent="0.3">
      <c r="A1999" t="s">
        <v>38968</v>
      </c>
      <c r="B1999">
        <v>11344445</v>
      </c>
      <c r="C1999">
        <v>12</v>
      </c>
      <c r="D1999">
        <v>0</v>
      </c>
      <c r="E1999">
        <v>1</v>
      </c>
      <c r="F1999" t="s">
        <v>39190</v>
      </c>
      <c r="G1999" t="s">
        <v>10</v>
      </c>
      <c r="H1999" t="s">
        <v>11</v>
      </c>
      <c r="I1999" t="s">
        <v>39195</v>
      </c>
      <c r="J1999" t="s">
        <v>23275</v>
      </c>
      <c r="K1999" t="s">
        <v>23074</v>
      </c>
      <c r="L1999" t="s">
        <v>39205</v>
      </c>
      <c r="M1999" t="s">
        <v>23276</v>
      </c>
      <c r="N1999" t="s">
        <v>23277</v>
      </c>
    </row>
    <row r="2000" spans="1:14" x14ac:dyDescent="0.3">
      <c r="A2000" t="s">
        <v>38838</v>
      </c>
      <c r="B2000">
        <v>10872208</v>
      </c>
      <c r="C2000">
        <v>15</v>
      </c>
      <c r="D2000">
        <v>15</v>
      </c>
      <c r="E2000">
        <v>4</v>
      </c>
      <c r="F2000" t="s">
        <v>39189</v>
      </c>
      <c r="G2000" t="s">
        <v>25</v>
      </c>
      <c r="H2000" t="s">
        <v>11</v>
      </c>
      <c r="I2000" t="s">
        <v>39195</v>
      </c>
      <c r="J2000" t="s">
        <v>26086</v>
      </c>
      <c r="K2000" t="s">
        <v>26087</v>
      </c>
      <c r="L2000" t="s">
        <v>39207</v>
      </c>
      <c r="M2000" t="s">
        <v>21434</v>
      </c>
      <c r="N2000" t="s">
        <v>26088</v>
      </c>
    </row>
    <row r="2001" spans="1:14" x14ac:dyDescent="0.3">
      <c r="A2001" t="s">
        <v>39119</v>
      </c>
      <c r="B2001">
        <v>11863207</v>
      </c>
      <c r="C2001">
        <v>15</v>
      </c>
      <c r="D2001">
        <v>30</v>
      </c>
      <c r="E2001">
        <v>5</v>
      </c>
      <c r="F2001" t="s">
        <v>39191</v>
      </c>
      <c r="G2001" t="s">
        <v>25</v>
      </c>
      <c r="H2001" t="s">
        <v>11</v>
      </c>
      <c r="I2001" t="s">
        <v>39195</v>
      </c>
      <c r="J2001" t="s">
        <v>3496</v>
      </c>
      <c r="K2001" t="s">
        <v>3497</v>
      </c>
      <c r="L2001" t="s">
        <v>39207</v>
      </c>
      <c r="M2001" t="s">
        <v>3498</v>
      </c>
      <c r="N2001" t="s">
        <v>3499</v>
      </c>
    </row>
    <row r="2002" spans="1:14" x14ac:dyDescent="0.3">
      <c r="A2002" t="s">
        <v>38993</v>
      </c>
      <c r="B2002">
        <v>11406634</v>
      </c>
      <c r="C2002">
        <v>10</v>
      </c>
      <c r="D2002">
        <v>0</v>
      </c>
      <c r="E2002">
        <v>5</v>
      </c>
      <c r="F2002" t="s">
        <v>39190</v>
      </c>
      <c r="G2002" t="s">
        <v>10</v>
      </c>
      <c r="H2002" t="s">
        <v>11</v>
      </c>
      <c r="I2002" t="s">
        <v>39195</v>
      </c>
      <c r="J2002" t="s">
        <v>36410</v>
      </c>
      <c r="K2002" t="s">
        <v>23095</v>
      </c>
      <c r="L2002" t="s">
        <v>39206</v>
      </c>
      <c r="M2002" t="s">
        <v>917</v>
      </c>
      <c r="N2002" t="s">
        <v>36411</v>
      </c>
    </row>
    <row r="2003" spans="1:14" x14ac:dyDescent="0.3">
      <c r="A2003" t="s">
        <v>38881</v>
      </c>
      <c r="B2003">
        <v>11013133</v>
      </c>
      <c r="C2003">
        <v>8</v>
      </c>
      <c r="D2003">
        <v>30</v>
      </c>
      <c r="E2003">
        <v>5</v>
      </c>
      <c r="F2003" t="s">
        <v>39189</v>
      </c>
      <c r="G2003" t="s">
        <v>25</v>
      </c>
      <c r="H2003" t="s">
        <v>11</v>
      </c>
      <c r="I2003" t="s">
        <v>39195</v>
      </c>
      <c r="J2003" t="s">
        <v>13041</v>
      </c>
      <c r="K2003" t="s">
        <v>13042</v>
      </c>
      <c r="L2003" t="s">
        <v>39206</v>
      </c>
      <c r="M2003" t="s">
        <v>13043</v>
      </c>
      <c r="N2003" t="s">
        <v>13044</v>
      </c>
    </row>
    <row r="2004" spans="1:14" x14ac:dyDescent="0.3">
      <c r="A2004" t="s">
        <v>39010</v>
      </c>
      <c r="B2004">
        <v>11432962</v>
      </c>
      <c r="C2004">
        <v>8</v>
      </c>
      <c r="D2004">
        <v>30</v>
      </c>
      <c r="E2004">
        <v>1</v>
      </c>
      <c r="F2004" t="s">
        <v>39189</v>
      </c>
      <c r="G2004" t="s">
        <v>25</v>
      </c>
      <c r="H2004" t="s">
        <v>11</v>
      </c>
      <c r="I2004" t="s">
        <v>39195</v>
      </c>
      <c r="J2004" t="s">
        <v>3999</v>
      </c>
      <c r="K2004" t="s">
        <v>24808</v>
      </c>
      <c r="L2004" t="s">
        <v>39207</v>
      </c>
      <c r="M2004" t="s">
        <v>24809</v>
      </c>
      <c r="N2004" t="s">
        <v>2008</v>
      </c>
    </row>
    <row r="2005" spans="1:14" x14ac:dyDescent="0.3">
      <c r="A2005" t="s">
        <v>39122</v>
      </c>
      <c r="B2005">
        <v>11876768</v>
      </c>
      <c r="C2005">
        <v>9</v>
      </c>
      <c r="D2005">
        <v>0</v>
      </c>
      <c r="E2005">
        <v>1</v>
      </c>
      <c r="F2005" t="s">
        <v>39191</v>
      </c>
      <c r="G2005" t="s">
        <v>25</v>
      </c>
      <c r="H2005" t="s">
        <v>11</v>
      </c>
      <c r="I2005" t="s">
        <v>39195</v>
      </c>
      <c r="J2005" t="s">
        <v>5116</v>
      </c>
      <c r="K2005" t="s">
        <v>5117</v>
      </c>
      <c r="L2005" t="s">
        <v>39207</v>
      </c>
      <c r="M2005" t="s">
        <v>5118</v>
      </c>
      <c r="N2005" t="s">
        <v>5119</v>
      </c>
    </row>
    <row r="2006" spans="1:14" x14ac:dyDescent="0.3">
      <c r="A2006" t="s">
        <v>38787</v>
      </c>
      <c r="B2006">
        <v>10718084</v>
      </c>
      <c r="C2006">
        <v>15</v>
      </c>
      <c r="D2006">
        <v>30</v>
      </c>
      <c r="E2006">
        <v>2</v>
      </c>
      <c r="F2006" t="s">
        <v>39189</v>
      </c>
      <c r="G2006" t="s">
        <v>25</v>
      </c>
      <c r="H2006" t="s">
        <v>11</v>
      </c>
      <c r="I2006" t="s">
        <v>39195</v>
      </c>
      <c r="J2006" t="s">
        <v>17170</v>
      </c>
      <c r="K2006" t="s">
        <v>17170</v>
      </c>
      <c r="L2006" t="s">
        <v>39208</v>
      </c>
      <c r="M2006" t="s">
        <v>17171</v>
      </c>
      <c r="N2006" t="s">
        <v>17171</v>
      </c>
    </row>
    <row r="2007" spans="1:14" x14ac:dyDescent="0.3">
      <c r="A2007" t="s">
        <v>39005</v>
      </c>
      <c r="B2007">
        <v>11419205</v>
      </c>
      <c r="C2007">
        <v>12</v>
      </c>
      <c r="D2007">
        <v>30</v>
      </c>
      <c r="E2007">
        <v>3</v>
      </c>
      <c r="F2007" t="s">
        <v>39191</v>
      </c>
      <c r="G2007" t="s">
        <v>53</v>
      </c>
      <c r="H2007" t="s">
        <v>5</v>
      </c>
      <c r="I2007" t="s">
        <v>39195</v>
      </c>
      <c r="J2007" t="s">
        <v>3448</v>
      </c>
      <c r="K2007" t="s">
        <v>3449</v>
      </c>
      <c r="L2007" t="s">
        <v>39205</v>
      </c>
      <c r="M2007" t="s">
        <v>3450</v>
      </c>
      <c r="N2007" t="s">
        <v>3451</v>
      </c>
    </row>
    <row r="2008" spans="1:14" x14ac:dyDescent="0.3">
      <c r="A2008" t="s">
        <v>38978</v>
      </c>
      <c r="B2008">
        <v>11334221</v>
      </c>
      <c r="C2008">
        <v>12</v>
      </c>
      <c r="D2008">
        <v>0</v>
      </c>
      <c r="E2008">
        <v>4</v>
      </c>
      <c r="F2008" t="s">
        <v>39190</v>
      </c>
      <c r="G2008" t="s">
        <v>10</v>
      </c>
      <c r="H2008" t="s">
        <v>11</v>
      </c>
      <c r="I2008" t="s">
        <v>39194</v>
      </c>
      <c r="J2008" t="s">
        <v>26540</v>
      </c>
      <c r="K2008" t="s">
        <v>26541</v>
      </c>
      <c r="L2008" t="s">
        <v>39207</v>
      </c>
      <c r="M2008" t="s">
        <v>26542</v>
      </c>
      <c r="N2008" t="s">
        <v>26543</v>
      </c>
    </row>
    <row r="2009" spans="1:14" x14ac:dyDescent="0.3">
      <c r="A2009" t="s">
        <v>39048</v>
      </c>
      <c r="B2009">
        <v>11558995</v>
      </c>
      <c r="C2009">
        <v>10</v>
      </c>
      <c r="D2009">
        <v>0</v>
      </c>
      <c r="E2009">
        <v>4</v>
      </c>
      <c r="F2009" t="s">
        <v>39191</v>
      </c>
      <c r="G2009" t="s">
        <v>10</v>
      </c>
      <c r="H2009" t="s">
        <v>11</v>
      </c>
      <c r="I2009" t="s">
        <v>39196</v>
      </c>
      <c r="J2009" t="s">
        <v>32663</v>
      </c>
      <c r="K2009" t="s">
        <v>32664</v>
      </c>
      <c r="L2009" t="s">
        <v>39207</v>
      </c>
      <c r="M2009" t="s">
        <v>14397</v>
      </c>
      <c r="N2009" t="s">
        <v>32665</v>
      </c>
    </row>
    <row r="2010" spans="1:14" x14ac:dyDescent="0.3">
      <c r="A2010" t="s">
        <v>39025</v>
      </c>
      <c r="B2010">
        <v>11481211</v>
      </c>
      <c r="C2010">
        <v>15</v>
      </c>
      <c r="D2010">
        <v>45</v>
      </c>
      <c r="E2010">
        <v>2</v>
      </c>
      <c r="F2010" t="s">
        <v>39189</v>
      </c>
      <c r="G2010" t="s">
        <v>25</v>
      </c>
      <c r="H2010" t="s">
        <v>11</v>
      </c>
      <c r="I2010" t="s">
        <v>39194</v>
      </c>
      <c r="J2010" t="s">
        <v>27852</v>
      </c>
      <c r="K2010" t="s">
        <v>27853</v>
      </c>
      <c r="L2010" t="s">
        <v>39208</v>
      </c>
      <c r="M2010" t="s">
        <v>27854</v>
      </c>
      <c r="N2010" t="s">
        <v>27854</v>
      </c>
    </row>
    <row r="2011" spans="1:14" x14ac:dyDescent="0.3">
      <c r="A2011" t="s">
        <v>38873</v>
      </c>
      <c r="B2011">
        <v>11010256</v>
      </c>
      <c r="C2011">
        <v>13</v>
      </c>
      <c r="D2011">
        <v>0</v>
      </c>
      <c r="E2011">
        <v>4</v>
      </c>
      <c r="F2011" t="s">
        <v>39190</v>
      </c>
      <c r="G2011" t="s">
        <v>25</v>
      </c>
      <c r="H2011" t="s">
        <v>11</v>
      </c>
      <c r="I2011" t="s">
        <v>39195</v>
      </c>
      <c r="J2011" t="s">
        <v>11639</v>
      </c>
      <c r="K2011" t="s">
        <v>11640</v>
      </c>
      <c r="L2011" t="s">
        <v>39205</v>
      </c>
      <c r="M2011" t="s">
        <v>11641</v>
      </c>
      <c r="N2011" t="s">
        <v>11642</v>
      </c>
    </row>
    <row r="2012" spans="1:14" x14ac:dyDescent="0.3">
      <c r="A2012" t="s">
        <v>38825</v>
      </c>
      <c r="B2012">
        <v>10833962</v>
      </c>
      <c r="C2012">
        <v>15</v>
      </c>
      <c r="D2012">
        <v>0</v>
      </c>
      <c r="E2012">
        <v>5</v>
      </c>
      <c r="F2012" t="s">
        <v>39191</v>
      </c>
      <c r="G2012" t="s">
        <v>53</v>
      </c>
      <c r="H2012" t="s">
        <v>5</v>
      </c>
      <c r="I2012" t="s">
        <v>39195</v>
      </c>
      <c r="J2012" t="s">
        <v>31139</v>
      </c>
      <c r="K2012" t="s">
        <v>31140</v>
      </c>
      <c r="L2012" t="s">
        <v>39208</v>
      </c>
      <c r="M2012" t="s">
        <v>31141</v>
      </c>
      <c r="N2012" t="s">
        <v>31142</v>
      </c>
    </row>
    <row r="2013" spans="1:14" x14ac:dyDescent="0.3">
      <c r="A2013" t="s">
        <v>38859</v>
      </c>
      <c r="B2013">
        <v>10940029</v>
      </c>
      <c r="C2013">
        <v>15</v>
      </c>
      <c r="D2013">
        <v>0</v>
      </c>
      <c r="E2013">
        <v>4</v>
      </c>
      <c r="F2013" t="s">
        <v>39189</v>
      </c>
      <c r="G2013" t="s">
        <v>25</v>
      </c>
      <c r="H2013" t="s">
        <v>11</v>
      </c>
      <c r="I2013" t="s">
        <v>39195</v>
      </c>
      <c r="J2013" t="s">
        <v>35865</v>
      </c>
      <c r="K2013" t="s">
        <v>35866</v>
      </c>
      <c r="L2013" t="s">
        <v>39208</v>
      </c>
      <c r="M2013" t="s">
        <v>35867</v>
      </c>
      <c r="N2013" t="s">
        <v>35868</v>
      </c>
    </row>
    <row r="2014" spans="1:14" x14ac:dyDescent="0.3">
      <c r="A2014" t="s">
        <v>38925</v>
      </c>
      <c r="B2014">
        <v>11193053</v>
      </c>
      <c r="C2014">
        <v>8</v>
      </c>
      <c r="D2014">
        <v>45</v>
      </c>
      <c r="E2014">
        <v>7</v>
      </c>
      <c r="F2014" t="s">
        <v>39190</v>
      </c>
      <c r="G2014" t="s">
        <v>25</v>
      </c>
      <c r="H2014" t="s">
        <v>11</v>
      </c>
      <c r="I2014" t="s">
        <v>39195</v>
      </c>
      <c r="J2014" t="s">
        <v>13628</v>
      </c>
      <c r="K2014" t="s">
        <v>13629</v>
      </c>
      <c r="L2014" t="s">
        <v>39205</v>
      </c>
      <c r="M2014" t="s">
        <v>13630</v>
      </c>
      <c r="N2014" t="s">
        <v>13630</v>
      </c>
    </row>
    <row r="2015" spans="1:14" x14ac:dyDescent="0.3">
      <c r="A2015" t="s">
        <v>39108</v>
      </c>
      <c r="B2015">
        <v>11809038</v>
      </c>
      <c r="C2015">
        <v>12</v>
      </c>
      <c r="D2015">
        <v>30</v>
      </c>
      <c r="E2015">
        <v>1</v>
      </c>
      <c r="F2015" t="s">
        <v>39189</v>
      </c>
      <c r="G2015" t="s">
        <v>25</v>
      </c>
      <c r="H2015" t="s">
        <v>11</v>
      </c>
      <c r="I2015" t="s">
        <v>39194</v>
      </c>
      <c r="J2015" t="s">
        <v>1730</v>
      </c>
      <c r="K2015" t="s">
        <v>1731</v>
      </c>
      <c r="L2015" t="s">
        <v>39206</v>
      </c>
      <c r="M2015" t="s">
        <v>1732</v>
      </c>
      <c r="N2015" t="s">
        <v>1733</v>
      </c>
    </row>
    <row r="2016" spans="1:14" x14ac:dyDescent="0.3">
      <c r="A2016" t="s">
        <v>39056</v>
      </c>
      <c r="B2016">
        <v>11627431</v>
      </c>
      <c r="C2016">
        <v>16</v>
      </c>
      <c r="D2016">
        <v>0</v>
      </c>
      <c r="E2016">
        <v>5</v>
      </c>
      <c r="F2016" t="s">
        <v>39191</v>
      </c>
      <c r="G2016" t="s">
        <v>58</v>
      </c>
      <c r="H2016" t="s">
        <v>5</v>
      </c>
      <c r="I2016" t="s">
        <v>39195</v>
      </c>
      <c r="J2016" t="s">
        <v>21408</v>
      </c>
      <c r="K2016" t="s">
        <v>21409</v>
      </c>
      <c r="L2016" t="s">
        <v>39211</v>
      </c>
      <c r="M2016" t="s">
        <v>12682</v>
      </c>
      <c r="N2016" t="s">
        <v>21410</v>
      </c>
    </row>
    <row r="2017" spans="1:14" x14ac:dyDescent="0.3">
      <c r="A2017" t="s">
        <v>38923</v>
      </c>
      <c r="B2017">
        <v>11146123</v>
      </c>
      <c r="C2017">
        <v>13</v>
      </c>
      <c r="D2017">
        <v>15</v>
      </c>
      <c r="E2017">
        <v>5</v>
      </c>
      <c r="F2017" t="s">
        <v>39190</v>
      </c>
      <c r="G2017" t="s">
        <v>10</v>
      </c>
      <c r="H2017" t="s">
        <v>11</v>
      </c>
      <c r="I2017" t="s">
        <v>39194</v>
      </c>
      <c r="J2017" t="s">
        <v>7070</v>
      </c>
      <c r="K2017" t="s">
        <v>7071</v>
      </c>
      <c r="L2017" t="s">
        <v>39205</v>
      </c>
      <c r="M2017" t="s">
        <v>7072</v>
      </c>
      <c r="N2017" t="s">
        <v>7072</v>
      </c>
    </row>
    <row r="2018" spans="1:14" x14ac:dyDescent="0.3">
      <c r="A2018" t="s">
        <v>38934</v>
      </c>
      <c r="B2018">
        <v>11176530</v>
      </c>
      <c r="C2018">
        <v>9</v>
      </c>
      <c r="D2018">
        <v>0</v>
      </c>
      <c r="E2018">
        <v>2</v>
      </c>
      <c r="F2018" t="s">
        <v>39189</v>
      </c>
      <c r="G2018" t="s">
        <v>25</v>
      </c>
      <c r="H2018" t="s">
        <v>11</v>
      </c>
      <c r="I2018" t="s">
        <v>39195</v>
      </c>
      <c r="J2018" t="s">
        <v>9053</v>
      </c>
      <c r="K2018" t="s">
        <v>9053</v>
      </c>
      <c r="L2018" t="s">
        <v>39207</v>
      </c>
      <c r="M2018" t="s">
        <v>9054</v>
      </c>
      <c r="N2018" t="s">
        <v>9054</v>
      </c>
    </row>
    <row r="2019" spans="1:14" x14ac:dyDescent="0.3">
      <c r="A2019" t="s">
        <v>39096</v>
      </c>
      <c r="B2019">
        <v>11737114</v>
      </c>
      <c r="C2019">
        <v>9</v>
      </c>
      <c r="D2019">
        <v>0</v>
      </c>
      <c r="E2019">
        <v>3</v>
      </c>
      <c r="F2019" t="s">
        <v>39191</v>
      </c>
      <c r="G2019" t="s">
        <v>25</v>
      </c>
      <c r="H2019" t="s">
        <v>11</v>
      </c>
      <c r="I2019" t="s">
        <v>39194</v>
      </c>
      <c r="J2019" t="s">
        <v>33348</v>
      </c>
      <c r="K2019" t="s">
        <v>33349</v>
      </c>
      <c r="L2019" t="s">
        <v>39209</v>
      </c>
      <c r="M2019" t="s">
        <v>33350</v>
      </c>
      <c r="N2019" t="s">
        <v>33350</v>
      </c>
    </row>
    <row r="2020" spans="1:14" x14ac:dyDescent="0.3">
      <c r="A2020" t="s">
        <v>38829</v>
      </c>
      <c r="B2020">
        <v>10889086</v>
      </c>
      <c r="C2020">
        <v>20</v>
      </c>
      <c r="D2020">
        <v>0</v>
      </c>
      <c r="E2020">
        <v>2</v>
      </c>
      <c r="F2020" t="s">
        <v>39191</v>
      </c>
      <c r="G2020" t="s">
        <v>25</v>
      </c>
      <c r="H2020" t="s">
        <v>11</v>
      </c>
      <c r="I2020" t="s">
        <v>39194</v>
      </c>
      <c r="J2020" t="s">
        <v>18641</v>
      </c>
      <c r="K2020" t="s">
        <v>18642</v>
      </c>
      <c r="L2020" t="s">
        <v>39207</v>
      </c>
      <c r="M2020" t="s">
        <v>18643</v>
      </c>
      <c r="N2020" t="s">
        <v>16062</v>
      </c>
    </row>
    <row r="2021" spans="1:14" x14ac:dyDescent="0.3">
      <c r="A2021" t="s">
        <v>39012</v>
      </c>
      <c r="B2021">
        <v>11441200</v>
      </c>
      <c r="C2021">
        <v>15</v>
      </c>
      <c r="D2021">
        <v>0</v>
      </c>
      <c r="E2021">
        <v>3</v>
      </c>
      <c r="F2021" t="s">
        <v>39191</v>
      </c>
      <c r="G2021" t="s">
        <v>53</v>
      </c>
      <c r="H2021" t="s">
        <v>5</v>
      </c>
      <c r="I2021" t="s">
        <v>39194</v>
      </c>
      <c r="J2021" t="s">
        <v>12807</v>
      </c>
      <c r="K2021" t="s">
        <v>13518</v>
      </c>
      <c r="L2021" t="s">
        <v>39206</v>
      </c>
      <c r="M2021" t="s">
        <v>12809</v>
      </c>
      <c r="N2021" t="s">
        <v>13519</v>
      </c>
    </row>
    <row r="2022" spans="1:14" x14ac:dyDescent="0.3">
      <c r="A2022" t="s">
        <v>39095</v>
      </c>
      <c r="B2022">
        <v>11731825</v>
      </c>
      <c r="C2022">
        <v>9</v>
      </c>
      <c r="D2022">
        <v>0</v>
      </c>
      <c r="E2022">
        <v>2</v>
      </c>
      <c r="F2022" t="s">
        <v>39190</v>
      </c>
      <c r="G2022" t="s">
        <v>25</v>
      </c>
      <c r="H2022" t="s">
        <v>11</v>
      </c>
      <c r="I2022" t="s">
        <v>39195</v>
      </c>
      <c r="J2022" t="s">
        <v>13523</v>
      </c>
      <c r="K2022" t="s">
        <v>13524</v>
      </c>
      <c r="L2022" t="s">
        <v>39208</v>
      </c>
      <c r="M2022" t="s">
        <v>13525</v>
      </c>
      <c r="N2022" t="s">
        <v>13526</v>
      </c>
    </row>
    <row r="2023" spans="1:14" x14ac:dyDescent="0.3">
      <c r="A2023" t="s">
        <v>38842</v>
      </c>
      <c r="B2023">
        <v>10883479</v>
      </c>
      <c r="C2023">
        <v>8</v>
      </c>
      <c r="D2023">
        <v>30</v>
      </c>
      <c r="E2023">
        <v>1</v>
      </c>
      <c r="F2023" t="s">
        <v>394</v>
      </c>
      <c r="G2023" t="s">
        <v>25</v>
      </c>
      <c r="H2023" t="s">
        <v>11</v>
      </c>
      <c r="I2023" t="s">
        <v>39194</v>
      </c>
      <c r="J2023" t="s">
        <v>8718</v>
      </c>
      <c r="K2023" t="s">
        <v>8719</v>
      </c>
      <c r="L2023" t="s">
        <v>39205</v>
      </c>
      <c r="M2023" t="s">
        <v>8720</v>
      </c>
      <c r="N2023" t="s">
        <v>8721</v>
      </c>
    </row>
    <row r="2024" spans="1:14" x14ac:dyDescent="0.3">
      <c r="A2024" t="s">
        <v>38807</v>
      </c>
      <c r="B2024">
        <v>10775179</v>
      </c>
      <c r="C2024">
        <v>15</v>
      </c>
      <c r="D2024">
        <v>0</v>
      </c>
      <c r="E2024">
        <v>1</v>
      </c>
      <c r="F2024" t="s">
        <v>39189</v>
      </c>
      <c r="G2024" t="s">
        <v>25</v>
      </c>
      <c r="H2024" t="s">
        <v>11</v>
      </c>
      <c r="I2024" t="s">
        <v>39195</v>
      </c>
      <c r="J2024" t="s">
        <v>23325</v>
      </c>
      <c r="K2024" t="s">
        <v>23326</v>
      </c>
      <c r="L2024" t="s">
        <v>39206</v>
      </c>
      <c r="M2024" t="s">
        <v>23327</v>
      </c>
      <c r="N2024" t="s">
        <v>23327</v>
      </c>
    </row>
    <row r="2025" spans="1:14" x14ac:dyDescent="0.3">
      <c r="A2025" t="s">
        <v>39056</v>
      </c>
      <c r="B2025">
        <v>11599512</v>
      </c>
      <c r="C2025">
        <v>8</v>
      </c>
      <c r="D2025">
        <v>45</v>
      </c>
      <c r="E2025">
        <v>5</v>
      </c>
      <c r="F2025" t="s">
        <v>39191</v>
      </c>
      <c r="G2025" t="s">
        <v>25</v>
      </c>
      <c r="H2025" t="s">
        <v>11</v>
      </c>
      <c r="I2025" t="s">
        <v>39195</v>
      </c>
      <c r="J2025" t="s">
        <v>4967</v>
      </c>
      <c r="K2025" t="s">
        <v>4968</v>
      </c>
      <c r="L2025" t="s">
        <v>39208</v>
      </c>
      <c r="M2025" t="s">
        <v>4969</v>
      </c>
      <c r="N2025" t="s">
        <v>2255</v>
      </c>
    </row>
    <row r="2026" spans="1:14" x14ac:dyDescent="0.3">
      <c r="A2026" t="s">
        <v>39104</v>
      </c>
      <c r="B2026">
        <v>11768276</v>
      </c>
      <c r="C2026">
        <v>20</v>
      </c>
      <c r="D2026">
        <v>0</v>
      </c>
      <c r="E2026">
        <v>4</v>
      </c>
      <c r="F2026" t="s">
        <v>39191</v>
      </c>
      <c r="G2026" t="s">
        <v>58</v>
      </c>
      <c r="H2026" t="s">
        <v>5</v>
      </c>
      <c r="I2026" t="s">
        <v>39194</v>
      </c>
      <c r="J2026" t="s">
        <v>20066</v>
      </c>
      <c r="K2026" t="s">
        <v>20067</v>
      </c>
      <c r="L2026" t="s">
        <v>39207</v>
      </c>
      <c r="M2026" t="s">
        <v>20068</v>
      </c>
      <c r="N2026" t="s">
        <v>20068</v>
      </c>
    </row>
    <row r="2027" spans="1:14" x14ac:dyDescent="0.3">
      <c r="A2027" t="s">
        <v>38835</v>
      </c>
      <c r="B2027">
        <v>10885388</v>
      </c>
      <c r="C2027">
        <v>7</v>
      </c>
      <c r="D2027">
        <v>45</v>
      </c>
      <c r="E2027">
        <v>1</v>
      </c>
      <c r="F2027" t="s">
        <v>39191</v>
      </c>
      <c r="G2027" t="s">
        <v>10</v>
      </c>
      <c r="H2027" t="s">
        <v>11</v>
      </c>
      <c r="I2027" t="s">
        <v>39195</v>
      </c>
      <c r="J2027" t="s">
        <v>28301</v>
      </c>
      <c r="K2027" t="s">
        <v>28302</v>
      </c>
      <c r="L2027" t="s">
        <v>39210</v>
      </c>
      <c r="M2027" t="s">
        <v>28303</v>
      </c>
      <c r="N2027" t="s">
        <v>28303</v>
      </c>
    </row>
    <row r="2028" spans="1:14" x14ac:dyDescent="0.3">
      <c r="A2028" t="s">
        <v>39090</v>
      </c>
      <c r="B2028">
        <v>11717526</v>
      </c>
      <c r="C2028">
        <v>13</v>
      </c>
      <c r="D2028">
        <v>0</v>
      </c>
      <c r="E2028">
        <v>4</v>
      </c>
      <c r="F2028" t="s">
        <v>39191</v>
      </c>
      <c r="G2028" t="s">
        <v>25</v>
      </c>
      <c r="H2028" t="s">
        <v>11</v>
      </c>
      <c r="I2028" t="s">
        <v>39195</v>
      </c>
      <c r="J2028" t="s">
        <v>15528</v>
      </c>
      <c r="K2028" t="s">
        <v>15529</v>
      </c>
      <c r="L2028" t="s">
        <v>39207</v>
      </c>
      <c r="M2028" t="s">
        <v>15530</v>
      </c>
      <c r="N2028" t="s">
        <v>15530</v>
      </c>
    </row>
    <row r="2029" spans="1:14" x14ac:dyDescent="0.3">
      <c r="A2029" t="s">
        <v>39089</v>
      </c>
      <c r="B2029">
        <v>11711315</v>
      </c>
      <c r="C2029">
        <v>14</v>
      </c>
      <c r="D2029">
        <v>0</v>
      </c>
      <c r="E2029">
        <v>3</v>
      </c>
      <c r="F2029" t="s">
        <v>39191</v>
      </c>
      <c r="G2029" t="s">
        <v>53</v>
      </c>
      <c r="H2029" t="s">
        <v>5</v>
      </c>
      <c r="I2029" t="s">
        <v>39195</v>
      </c>
      <c r="J2029" t="s">
        <v>786</v>
      </c>
      <c r="K2029" t="s">
        <v>787</v>
      </c>
      <c r="L2029" t="s">
        <v>39206</v>
      </c>
      <c r="M2029" t="s">
        <v>788</v>
      </c>
      <c r="N2029" t="s">
        <v>789</v>
      </c>
    </row>
    <row r="2030" spans="1:14" x14ac:dyDescent="0.3">
      <c r="A2030" t="s">
        <v>38825</v>
      </c>
      <c r="B2030">
        <v>10875334</v>
      </c>
      <c r="C2030">
        <v>11</v>
      </c>
      <c r="D2030">
        <v>30</v>
      </c>
      <c r="E2030">
        <v>5</v>
      </c>
      <c r="F2030" t="s">
        <v>394</v>
      </c>
      <c r="G2030" t="s">
        <v>25</v>
      </c>
      <c r="H2030" t="s">
        <v>11</v>
      </c>
      <c r="I2030" t="s">
        <v>39195</v>
      </c>
      <c r="J2030" t="s">
        <v>5561</v>
      </c>
      <c r="K2030" t="s">
        <v>5562</v>
      </c>
      <c r="L2030" t="s">
        <v>39205</v>
      </c>
      <c r="M2030" t="s">
        <v>5563</v>
      </c>
      <c r="N2030" t="s">
        <v>5564</v>
      </c>
    </row>
    <row r="2031" spans="1:14" x14ac:dyDescent="0.3">
      <c r="A2031" t="s">
        <v>38829</v>
      </c>
      <c r="B2031">
        <v>10884911</v>
      </c>
      <c r="C2031">
        <v>12</v>
      </c>
      <c r="D2031">
        <v>0</v>
      </c>
      <c r="E2031">
        <v>2</v>
      </c>
      <c r="F2031" t="s">
        <v>39190</v>
      </c>
      <c r="G2031" t="s">
        <v>10</v>
      </c>
      <c r="H2031" t="s">
        <v>11</v>
      </c>
      <c r="I2031" t="s">
        <v>39195</v>
      </c>
      <c r="J2031" t="s">
        <v>12626</v>
      </c>
      <c r="K2031" t="s">
        <v>12627</v>
      </c>
      <c r="L2031" t="s">
        <v>39205</v>
      </c>
      <c r="M2031" t="s">
        <v>12628</v>
      </c>
      <c r="N2031" t="s">
        <v>12629</v>
      </c>
    </row>
    <row r="2032" spans="1:14" x14ac:dyDescent="0.3">
      <c r="A2032" t="s">
        <v>39098</v>
      </c>
      <c r="B2032">
        <v>11781952</v>
      </c>
      <c r="C2032">
        <v>13</v>
      </c>
      <c r="D2032">
        <v>45</v>
      </c>
      <c r="E2032">
        <v>5</v>
      </c>
      <c r="F2032" t="s">
        <v>39190</v>
      </c>
      <c r="G2032" t="s">
        <v>10</v>
      </c>
      <c r="H2032" t="s">
        <v>11</v>
      </c>
      <c r="I2032" t="s">
        <v>39195</v>
      </c>
      <c r="J2032" t="s">
        <v>5832</v>
      </c>
      <c r="K2032" t="s">
        <v>32461</v>
      </c>
      <c r="L2032" t="s">
        <v>39206</v>
      </c>
      <c r="M2032" t="s">
        <v>32462</v>
      </c>
      <c r="N2032" t="s">
        <v>32463</v>
      </c>
    </row>
    <row r="2033" spans="1:14" x14ac:dyDescent="0.3">
      <c r="A2033" t="s">
        <v>38795</v>
      </c>
      <c r="B2033">
        <v>10738997</v>
      </c>
      <c r="C2033">
        <v>17</v>
      </c>
      <c r="D2033">
        <v>30</v>
      </c>
      <c r="E2033">
        <v>3</v>
      </c>
      <c r="F2033" t="s">
        <v>39191</v>
      </c>
      <c r="G2033" t="s">
        <v>10</v>
      </c>
      <c r="H2033" t="s">
        <v>11</v>
      </c>
      <c r="I2033" t="s">
        <v>39195</v>
      </c>
      <c r="J2033" t="s">
        <v>19331</v>
      </c>
      <c r="K2033" t="s">
        <v>19331</v>
      </c>
    </row>
    <row r="2034" spans="1:14" x14ac:dyDescent="0.3">
      <c r="A2034" t="s">
        <v>38937</v>
      </c>
      <c r="B2034">
        <v>11251598</v>
      </c>
      <c r="C2034">
        <v>16</v>
      </c>
      <c r="D2034">
        <v>0</v>
      </c>
      <c r="E2034">
        <v>5</v>
      </c>
      <c r="F2034" t="s">
        <v>39190</v>
      </c>
      <c r="G2034" t="s">
        <v>10</v>
      </c>
      <c r="H2034" t="s">
        <v>11</v>
      </c>
      <c r="I2034" t="s">
        <v>39195</v>
      </c>
      <c r="J2034" t="s">
        <v>24539</v>
      </c>
      <c r="K2034" t="s">
        <v>24540</v>
      </c>
      <c r="L2034" t="s">
        <v>39205</v>
      </c>
      <c r="M2034" t="s">
        <v>24541</v>
      </c>
      <c r="N2034" t="s">
        <v>24542</v>
      </c>
    </row>
    <row r="2035" spans="1:14" x14ac:dyDescent="0.3">
      <c r="A2035" t="s">
        <v>39133</v>
      </c>
      <c r="B2035">
        <v>11922888</v>
      </c>
      <c r="C2035">
        <v>19</v>
      </c>
      <c r="D2035">
        <v>30</v>
      </c>
      <c r="E2035">
        <v>5</v>
      </c>
      <c r="F2035" t="s">
        <v>39190</v>
      </c>
      <c r="G2035" t="s">
        <v>25</v>
      </c>
      <c r="H2035" t="s">
        <v>11</v>
      </c>
      <c r="I2035" t="s">
        <v>39195</v>
      </c>
      <c r="J2035" t="s">
        <v>14261</v>
      </c>
      <c r="K2035" t="s">
        <v>14262</v>
      </c>
      <c r="L2035" t="s">
        <v>39205</v>
      </c>
      <c r="M2035" t="s">
        <v>14263</v>
      </c>
      <c r="N2035" t="s">
        <v>14264</v>
      </c>
    </row>
    <row r="2036" spans="1:14" x14ac:dyDescent="0.3">
      <c r="A2036" t="s">
        <v>39013</v>
      </c>
      <c r="B2036">
        <v>11444740</v>
      </c>
      <c r="C2036">
        <v>17</v>
      </c>
      <c r="D2036">
        <v>30</v>
      </c>
      <c r="E2036">
        <v>4</v>
      </c>
      <c r="F2036" t="s">
        <v>394</v>
      </c>
      <c r="G2036" t="s">
        <v>10</v>
      </c>
      <c r="H2036" t="s">
        <v>11</v>
      </c>
      <c r="I2036" t="s">
        <v>39195</v>
      </c>
    </row>
    <row r="2037" spans="1:14" x14ac:dyDescent="0.3">
      <c r="A2037" t="s">
        <v>38851</v>
      </c>
      <c r="B2037">
        <v>10942673</v>
      </c>
      <c r="C2037">
        <v>12</v>
      </c>
      <c r="D2037">
        <v>0</v>
      </c>
      <c r="E2037">
        <v>3</v>
      </c>
      <c r="F2037" t="s">
        <v>39191</v>
      </c>
      <c r="G2037" t="s">
        <v>53</v>
      </c>
      <c r="H2037" t="s">
        <v>5</v>
      </c>
      <c r="I2037" t="s">
        <v>39195</v>
      </c>
      <c r="J2037" t="s">
        <v>27665</v>
      </c>
      <c r="K2037" t="s">
        <v>1241</v>
      </c>
      <c r="L2037" t="s">
        <v>39207</v>
      </c>
      <c r="M2037" t="s">
        <v>1243</v>
      </c>
      <c r="N2037" t="s">
        <v>27666</v>
      </c>
    </row>
    <row r="2038" spans="1:14" x14ac:dyDescent="0.3">
      <c r="A2038" t="s">
        <v>39133</v>
      </c>
      <c r="B2038">
        <v>11873693</v>
      </c>
      <c r="C2038">
        <v>9</v>
      </c>
      <c r="D2038">
        <v>15</v>
      </c>
      <c r="E2038">
        <v>5</v>
      </c>
      <c r="F2038" t="s">
        <v>39191</v>
      </c>
      <c r="G2038" t="s">
        <v>4</v>
      </c>
      <c r="H2038" t="s">
        <v>5</v>
      </c>
      <c r="I2038" t="s">
        <v>39196</v>
      </c>
      <c r="J2038" t="s">
        <v>10294</v>
      </c>
      <c r="K2038" t="s">
        <v>10295</v>
      </c>
      <c r="L2038" t="s">
        <v>39208</v>
      </c>
      <c r="M2038" t="s">
        <v>10296</v>
      </c>
      <c r="N2038" t="s">
        <v>4597</v>
      </c>
    </row>
    <row r="2039" spans="1:14" x14ac:dyDescent="0.3">
      <c r="A2039" t="s">
        <v>39035</v>
      </c>
      <c r="B2039">
        <v>11517134</v>
      </c>
      <c r="C2039">
        <v>17</v>
      </c>
      <c r="D2039">
        <v>0</v>
      </c>
      <c r="E2039">
        <v>5</v>
      </c>
      <c r="F2039" t="s">
        <v>39189</v>
      </c>
      <c r="G2039" t="s">
        <v>25</v>
      </c>
      <c r="H2039" t="s">
        <v>11</v>
      </c>
      <c r="I2039" t="s">
        <v>39194</v>
      </c>
      <c r="J2039" t="s">
        <v>36746</v>
      </c>
      <c r="K2039" t="s">
        <v>36747</v>
      </c>
      <c r="L2039" t="s">
        <v>39207</v>
      </c>
      <c r="M2039" t="s">
        <v>36748</v>
      </c>
      <c r="N2039" t="s">
        <v>36748</v>
      </c>
    </row>
    <row r="2040" spans="1:14" x14ac:dyDescent="0.3">
      <c r="A2040" t="s">
        <v>38878</v>
      </c>
      <c r="B2040">
        <v>10999322</v>
      </c>
      <c r="C2040">
        <v>7</v>
      </c>
      <c r="D2040">
        <v>0</v>
      </c>
      <c r="E2040">
        <v>2</v>
      </c>
      <c r="F2040" t="s">
        <v>39189</v>
      </c>
      <c r="G2040" t="s">
        <v>10</v>
      </c>
      <c r="H2040" t="s">
        <v>11</v>
      </c>
      <c r="I2040" t="s">
        <v>39195</v>
      </c>
      <c r="J2040" t="s">
        <v>1829</v>
      </c>
      <c r="K2040" t="s">
        <v>1830</v>
      </c>
      <c r="L2040" t="s">
        <v>39206</v>
      </c>
      <c r="M2040" t="s">
        <v>1831</v>
      </c>
      <c r="N2040" t="s">
        <v>1832</v>
      </c>
    </row>
    <row r="2041" spans="1:14" x14ac:dyDescent="0.3">
      <c r="A2041" t="s">
        <v>39001</v>
      </c>
      <c r="B2041">
        <v>11450002</v>
      </c>
      <c r="C2041">
        <v>10</v>
      </c>
      <c r="D2041">
        <v>0</v>
      </c>
      <c r="E2041">
        <v>6</v>
      </c>
      <c r="F2041" t="s">
        <v>39190</v>
      </c>
      <c r="G2041" t="s">
        <v>25</v>
      </c>
      <c r="H2041" t="s">
        <v>11</v>
      </c>
      <c r="I2041" t="s">
        <v>39195</v>
      </c>
      <c r="J2041" t="s">
        <v>31237</v>
      </c>
      <c r="K2041" t="s">
        <v>31238</v>
      </c>
      <c r="L2041" t="s">
        <v>39205</v>
      </c>
      <c r="M2041" t="s">
        <v>31239</v>
      </c>
      <c r="N2041" t="s">
        <v>31240</v>
      </c>
    </row>
    <row r="2042" spans="1:14" x14ac:dyDescent="0.3">
      <c r="A2042" t="s">
        <v>39119</v>
      </c>
      <c r="B2042">
        <v>11875688</v>
      </c>
      <c r="C2042">
        <v>15</v>
      </c>
      <c r="D2042">
        <v>0</v>
      </c>
      <c r="E2042">
        <v>5</v>
      </c>
      <c r="F2042" t="s">
        <v>39190</v>
      </c>
      <c r="G2042" t="s">
        <v>25</v>
      </c>
      <c r="H2042" t="s">
        <v>11</v>
      </c>
      <c r="I2042" t="s">
        <v>39195</v>
      </c>
      <c r="J2042" t="s">
        <v>4884</v>
      </c>
      <c r="K2042" t="s">
        <v>4885</v>
      </c>
      <c r="L2042" t="s">
        <v>39208</v>
      </c>
      <c r="M2042" t="s">
        <v>4886</v>
      </c>
      <c r="N2042" t="s">
        <v>4887</v>
      </c>
    </row>
    <row r="2043" spans="1:14" x14ac:dyDescent="0.3">
      <c r="A2043" t="s">
        <v>38958</v>
      </c>
      <c r="B2043">
        <v>11318275</v>
      </c>
      <c r="C2043">
        <v>17</v>
      </c>
      <c r="D2043">
        <v>30</v>
      </c>
      <c r="E2043">
        <v>5</v>
      </c>
      <c r="F2043" t="s">
        <v>39190</v>
      </c>
      <c r="G2043" t="s">
        <v>10</v>
      </c>
      <c r="H2043" t="s">
        <v>11</v>
      </c>
      <c r="I2043" t="s">
        <v>39195</v>
      </c>
      <c r="J2043" t="s">
        <v>6397</v>
      </c>
      <c r="K2043" t="s">
        <v>6397</v>
      </c>
      <c r="L2043" t="s">
        <v>39207</v>
      </c>
      <c r="M2043" t="s">
        <v>6398</v>
      </c>
      <c r="N2043" t="s">
        <v>6399</v>
      </c>
    </row>
    <row r="2044" spans="1:14" x14ac:dyDescent="0.3">
      <c r="A2044" t="s">
        <v>39114</v>
      </c>
      <c r="B2044">
        <v>11837522</v>
      </c>
      <c r="C2044">
        <v>11</v>
      </c>
      <c r="D2044">
        <v>30</v>
      </c>
      <c r="E2044">
        <v>7</v>
      </c>
      <c r="F2044" t="s">
        <v>39190</v>
      </c>
      <c r="G2044" t="s">
        <v>10</v>
      </c>
      <c r="H2044" t="s">
        <v>11</v>
      </c>
      <c r="I2044" t="s">
        <v>39194</v>
      </c>
      <c r="J2044" t="s">
        <v>14042</v>
      </c>
      <c r="K2044" t="s">
        <v>14043</v>
      </c>
      <c r="L2044" t="s">
        <v>39208</v>
      </c>
      <c r="M2044" t="s">
        <v>14044</v>
      </c>
      <c r="N2044" t="s">
        <v>14045</v>
      </c>
    </row>
    <row r="2045" spans="1:14" x14ac:dyDescent="0.3">
      <c r="A2045" t="s">
        <v>38917</v>
      </c>
      <c r="B2045">
        <v>11126863</v>
      </c>
      <c r="C2045">
        <v>17</v>
      </c>
      <c r="D2045">
        <v>0</v>
      </c>
      <c r="E2045">
        <v>6</v>
      </c>
      <c r="F2045" t="s">
        <v>39190</v>
      </c>
      <c r="G2045" t="s">
        <v>10</v>
      </c>
      <c r="H2045" t="s">
        <v>11</v>
      </c>
      <c r="I2045" t="s">
        <v>39195</v>
      </c>
      <c r="J2045" t="s">
        <v>31671</v>
      </c>
      <c r="K2045" t="s">
        <v>31672</v>
      </c>
      <c r="L2045" t="s">
        <v>39210</v>
      </c>
      <c r="M2045" t="s">
        <v>31673</v>
      </c>
      <c r="N2045" t="s">
        <v>31674</v>
      </c>
    </row>
    <row r="2046" spans="1:14" x14ac:dyDescent="0.3">
      <c r="A2046" t="s">
        <v>38941</v>
      </c>
      <c r="B2046">
        <v>11202237</v>
      </c>
      <c r="C2046">
        <v>23</v>
      </c>
      <c r="D2046">
        <v>30</v>
      </c>
      <c r="E2046">
        <v>2</v>
      </c>
      <c r="F2046" t="s">
        <v>39191</v>
      </c>
      <c r="G2046" t="s">
        <v>4</v>
      </c>
      <c r="H2046" t="s">
        <v>5</v>
      </c>
      <c r="I2046" t="s">
        <v>39195</v>
      </c>
      <c r="J2046" t="s">
        <v>18107</v>
      </c>
      <c r="K2046" t="s">
        <v>18108</v>
      </c>
      <c r="L2046" t="s">
        <v>39206</v>
      </c>
      <c r="M2046" t="s">
        <v>18109</v>
      </c>
      <c r="N2046" t="s">
        <v>18110</v>
      </c>
    </row>
    <row r="2047" spans="1:14" x14ac:dyDescent="0.3">
      <c r="A2047" t="s">
        <v>38884</v>
      </c>
      <c r="B2047">
        <v>11045203</v>
      </c>
      <c r="C2047">
        <v>14</v>
      </c>
      <c r="D2047">
        <v>0</v>
      </c>
      <c r="E2047">
        <v>1</v>
      </c>
      <c r="F2047" t="s">
        <v>39191</v>
      </c>
      <c r="G2047" t="s">
        <v>10</v>
      </c>
      <c r="H2047" t="s">
        <v>11</v>
      </c>
      <c r="I2047" t="s">
        <v>39196</v>
      </c>
      <c r="J2047" t="s">
        <v>5870</v>
      </c>
      <c r="K2047" t="s">
        <v>5871</v>
      </c>
      <c r="L2047" t="s">
        <v>39208</v>
      </c>
      <c r="M2047" t="s">
        <v>5872</v>
      </c>
      <c r="N2047" t="s">
        <v>5873</v>
      </c>
    </row>
    <row r="2048" spans="1:14" x14ac:dyDescent="0.3">
      <c r="A2048" t="s">
        <v>38986</v>
      </c>
      <c r="B2048">
        <v>11362430</v>
      </c>
      <c r="C2048">
        <v>8</v>
      </c>
      <c r="D2048">
        <v>30</v>
      </c>
      <c r="E2048">
        <v>5</v>
      </c>
      <c r="F2048" t="s">
        <v>39190</v>
      </c>
      <c r="G2048" t="s">
        <v>25</v>
      </c>
      <c r="H2048" t="s">
        <v>11</v>
      </c>
      <c r="I2048" t="s">
        <v>39195</v>
      </c>
      <c r="J2048" t="s">
        <v>16349</v>
      </c>
      <c r="K2048" t="s">
        <v>16350</v>
      </c>
      <c r="L2048" t="s">
        <v>39208</v>
      </c>
      <c r="M2048" t="s">
        <v>16351</v>
      </c>
      <c r="N2048" t="s">
        <v>16352</v>
      </c>
    </row>
    <row r="2049" spans="1:14" x14ac:dyDescent="0.3">
      <c r="A2049" t="s">
        <v>39004</v>
      </c>
      <c r="B2049">
        <v>11414696</v>
      </c>
      <c r="C2049">
        <v>8</v>
      </c>
      <c r="D2049">
        <v>15</v>
      </c>
      <c r="E2049">
        <v>2</v>
      </c>
      <c r="F2049" t="s">
        <v>39189</v>
      </c>
      <c r="G2049" t="s">
        <v>25</v>
      </c>
      <c r="H2049" t="s">
        <v>11</v>
      </c>
      <c r="I2049" t="s">
        <v>39194</v>
      </c>
      <c r="J2049" t="s">
        <v>5379</v>
      </c>
      <c r="K2049" t="s">
        <v>5380</v>
      </c>
      <c r="L2049" t="s">
        <v>39207</v>
      </c>
      <c r="M2049" t="s">
        <v>5381</v>
      </c>
      <c r="N2049" t="s">
        <v>5382</v>
      </c>
    </row>
    <row r="2050" spans="1:14" x14ac:dyDescent="0.3">
      <c r="A2050" t="s">
        <v>38971</v>
      </c>
      <c r="B2050">
        <v>11311789</v>
      </c>
      <c r="C2050">
        <v>13</v>
      </c>
      <c r="D2050">
        <v>0</v>
      </c>
      <c r="E2050">
        <v>4</v>
      </c>
      <c r="F2050" t="s">
        <v>39190</v>
      </c>
      <c r="G2050" t="s">
        <v>25</v>
      </c>
      <c r="H2050" t="s">
        <v>11</v>
      </c>
      <c r="I2050" t="s">
        <v>39195</v>
      </c>
      <c r="J2050" t="s">
        <v>1722</v>
      </c>
      <c r="K2050" t="s">
        <v>1723</v>
      </c>
      <c r="L2050" t="s">
        <v>39206</v>
      </c>
      <c r="M2050" t="s">
        <v>1724</v>
      </c>
      <c r="N2050" t="s">
        <v>1725</v>
      </c>
    </row>
    <row r="2051" spans="1:14" x14ac:dyDescent="0.3">
      <c r="A2051" t="s">
        <v>38978</v>
      </c>
      <c r="B2051">
        <v>11379021</v>
      </c>
      <c r="C2051">
        <v>13</v>
      </c>
      <c r="D2051">
        <v>0</v>
      </c>
      <c r="E2051">
        <v>4</v>
      </c>
      <c r="F2051" t="s">
        <v>39190</v>
      </c>
      <c r="G2051" t="s">
        <v>25</v>
      </c>
      <c r="H2051" t="s">
        <v>11</v>
      </c>
      <c r="I2051" t="s">
        <v>39194</v>
      </c>
      <c r="M2051" t="s">
        <v>16687</v>
      </c>
      <c r="N2051" t="s">
        <v>16688</v>
      </c>
    </row>
    <row r="2052" spans="1:14" x14ac:dyDescent="0.3">
      <c r="A2052" t="s">
        <v>39040</v>
      </c>
      <c r="B2052">
        <v>11530978</v>
      </c>
      <c r="C2052">
        <v>9</v>
      </c>
      <c r="D2052">
        <v>0</v>
      </c>
      <c r="E2052">
        <v>3</v>
      </c>
      <c r="F2052" t="s">
        <v>39189</v>
      </c>
      <c r="G2052" t="s">
        <v>25</v>
      </c>
      <c r="H2052" t="s">
        <v>11</v>
      </c>
      <c r="I2052" t="s">
        <v>39195</v>
      </c>
      <c r="J2052" t="s">
        <v>3695</v>
      </c>
      <c r="K2052" t="s">
        <v>3696</v>
      </c>
      <c r="L2052" t="s">
        <v>39210</v>
      </c>
      <c r="M2052" t="s">
        <v>3697</v>
      </c>
      <c r="N2052" t="s">
        <v>3050</v>
      </c>
    </row>
    <row r="2053" spans="1:14" x14ac:dyDescent="0.3">
      <c r="A2053" t="s">
        <v>39095</v>
      </c>
      <c r="B2053">
        <v>11782533</v>
      </c>
      <c r="C2053">
        <v>8</v>
      </c>
      <c r="D2053">
        <v>30</v>
      </c>
      <c r="E2053">
        <v>2</v>
      </c>
      <c r="F2053" t="s">
        <v>39190</v>
      </c>
      <c r="G2053" t="s">
        <v>10</v>
      </c>
      <c r="H2053" t="s">
        <v>11</v>
      </c>
      <c r="I2053" t="s">
        <v>39195</v>
      </c>
      <c r="J2053" t="s">
        <v>26784</v>
      </c>
      <c r="K2053" t="s">
        <v>26785</v>
      </c>
      <c r="L2053" t="s">
        <v>39211</v>
      </c>
      <c r="M2053" t="s">
        <v>26786</v>
      </c>
      <c r="N2053" t="s">
        <v>26787</v>
      </c>
    </row>
    <row r="2054" spans="1:14" x14ac:dyDescent="0.3">
      <c r="A2054" t="s">
        <v>38884</v>
      </c>
      <c r="B2054">
        <v>11063587</v>
      </c>
      <c r="C2054">
        <v>10</v>
      </c>
      <c r="D2054">
        <v>45</v>
      </c>
      <c r="E2054">
        <v>1</v>
      </c>
      <c r="F2054" t="s">
        <v>39189</v>
      </c>
      <c r="G2054" t="s">
        <v>25</v>
      </c>
      <c r="H2054" t="s">
        <v>11</v>
      </c>
      <c r="I2054" t="s">
        <v>39195</v>
      </c>
      <c r="J2054" t="s">
        <v>30836</v>
      </c>
      <c r="K2054" t="s">
        <v>30837</v>
      </c>
      <c r="L2054" t="s">
        <v>39208</v>
      </c>
      <c r="M2054" t="s">
        <v>30838</v>
      </c>
    </row>
    <row r="2055" spans="1:14" x14ac:dyDescent="0.3">
      <c r="A2055" t="s">
        <v>38971</v>
      </c>
      <c r="B2055">
        <v>11313775</v>
      </c>
      <c r="C2055">
        <v>9</v>
      </c>
      <c r="D2055">
        <v>0</v>
      </c>
      <c r="E2055">
        <v>4</v>
      </c>
      <c r="F2055" t="s">
        <v>39191</v>
      </c>
      <c r="G2055" t="s">
        <v>10</v>
      </c>
      <c r="H2055" t="s">
        <v>11</v>
      </c>
      <c r="I2055" t="s">
        <v>39195</v>
      </c>
      <c r="J2055" t="s">
        <v>23105</v>
      </c>
      <c r="K2055" t="s">
        <v>23105</v>
      </c>
      <c r="L2055" t="s">
        <v>39208</v>
      </c>
      <c r="M2055" t="s">
        <v>23106</v>
      </c>
      <c r="N2055" t="s">
        <v>23107</v>
      </c>
    </row>
    <row r="2056" spans="1:14" x14ac:dyDescent="0.3">
      <c r="A2056" t="s">
        <v>38998</v>
      </c>
      <c r="B2056">
        <v>11396773</v>
      </c>
      <c r="C2056">
        <v>8</v>
      </c>
      <c r="D2056">
        <v>30</v>
      </c>
      <c r="E2056">
        <v>3</v>
      </c>
      <c r="F2056" t="s">
        <v>39189</v>
      </c>
      <c r="G2056" t="s">
        <v>53</v>
      </c>
      <c r="H2056" t="s">
        <v>5</v>
      </c>
      <c r="I2056" t="s">
        <v>39195</v>
      </c>
      <c r="J2056" t="s">
        <v>25565</v>
      </c>
      <c r="K2056" t="s">
        <v>25566</v>
      </c>
      <c r="L2056" t="s">
        <v>39211</v>
      </c>
      <c r="M2056" t="s">
        <v>25567</v>
      </c>
      <c r="N2056" t="s">
        <v>25568</v>
      </c>
    </row>
    <row r="2057" spans="1:14" x14ac:dyDescent="0.3">
      <c r="A2057" t="s">
        <v>39096</v>
      </c>
      <c r="B2057">
        <v>11736971</v>
      </c>
      <c r="C2057">
        <v>15</v>
      </c>
      <c r="D2057">
        <v>0</v>
      </c>
      <c r="E2057">
        <v>3</v>
      </c>
      <c r="F2057" t="s">
        <v>39190</v>
      </c>
      <c r="G2057" t="s">
        <v>25</v>
      </c>
      <c r="H2057" t="s">
        <v>11</v>
      </c>
      <c r="I2057" t="s">
        <v>39195</v>
      </c>
      <c r="J2057" t="s">
        <v>21576</v>
      </c>
      <c r="K2057" t="s">
        <v>5427</v>
      </c>
      <c r="L2057" t="s">
        <v>39208</v>
      </c>
      <c r="M2057" t="s">
        <v>5428</v>
      </c>
      <c r="N2057" t="s">
        <v>17547</v>
      </c>
    </row>
    <row r="2058" spans="1:14" x14ac:dyDescent="0.3">
      <c r="A2058" t="s">
        <v>38867</v>
      </c>
      <c r="B2058">
        <v>10995076</v>
      </c>
      <c r="C2058">
        <v>9</v>
      </c>
      <c r="D2058">
        <v>30</v>
      </c>
      <c r="E2058">
        <v>5</v>
      </c>
      <c r="F2058" t="s">
        <v>39189</v>
      </c>
      <c r="G2058" t="s">
        <v>25</v>
      </c>
      <c r="H2058" t="s">
        <v>11</v>
      </c>
      <c r="I2058" t="s">
        <v>39195</v>
      </c>
      <c r="J2058" t="s">
        <v>28458</v>
      </c>
      <c r="K2058" t="s">
        <v>17045</v>
      </c>
      <c r="L2058" t="s">
        <v>39205</v>
      </c>
      <c r="M2058" t="s">
        <v>28459</v>
      </c>
      <c r="N2058" t="s">
        <v>28460</v>
      </c>
    </row>
    <row r="2059" spans="1:14" x14ac:dyDescent="0.3">
      <c r="A2059" t="s">
        <v>38951</v>
      </c>
      <c r="B2059">
        <v>11248949</v>
      </c>
      <c r="C2059">
        <v>14</v>
      </c>
      <c r="D2059">
        <v>45</v>
      </c>
      <c r="E2059">
        <v>5</v>
      </c>
      <c r="F2059" t="s">
        <v>39191</v>
      </c>
      <c r="G2059" t="s">
        <v>10</v>
      </c>
      <c r="H2059" t="s">
        <v>11</v>
      </c>
      <c r="I2059" t="s">
        <v>39195</v>
      </c>
      <c r="J2059" t="s">
        <v>17135</v>
      </c>
      <c r="K2059" t="s">
        <v>17136</v>
      </c>
      <c r="L2059" t="s">
        <v>39206</v>
      </c>
      <c r="M2059" t="s">
        <v>17137</v>
      </c>
      <c r="N2059" t="s">
        <v>17138</v>
      </c>
    </row>
    <row r="2060" spans="1:14" x14ac:dyDescent="0.3">
      <c r="A2060" t="s">
        <v>38921</v>
      </c>
      <c r="B2060">
        <v>11138552</v>
      </c>
      <c r="C2060">
        <v>14</v>
      </c>
      <c r="D2060">
        <v>30</v>
      </c>
      <c r="E2060">
        <v>3</v>
      </c>
      <c r="F2060" t="s">
        <v>39191</v>
      </c>
      <c r="G2060" t="s">
        <v>53</v>
      </c>
      <c r="H2060" t="s">
        <v>5</v>
      </c>
      <c r="I2060" t="s">
        <v>39194</v>
      </c>
      <c r="J2060" t="s">
        <v>7613</v>
      </c>
      <c r="K2060" t="s">
        <v>7614</v>
      </c>
      <c r="L2060" t="s">
        <v>39208</v>
      </c>
      <c r="M2060" t="s">
        <v>7615</v>
      </c>
      <c r="N2060" t="s">
        <v>7616</v>
      </c>
    </row>
    <row r="2061" spans="1:14" x14ac:dyDescent="0.3">
      <c r="A2061" t="s">
        <v>39081</v>
      </c>
      <c r="B2061">
        <v>11681261</v>
      </c>
      <c r="C2061">
        <v>13</v>
      </c>
      <c r="D2061">
        <v>30</v>
      </c>
      <c r="E2061">
        <v>2</v>
      </c>
      <c r="F2061" t="s">
        <v>39191</v>
      </c>
      <c r="G2061" t="s">
        <v>53</v>
      </c>
      <c r="H2061" t="s">
        <v>5</v>
      </c>
      <c r="I2061" t="s">
        <v>39195</v>
      </c>
      <c r="J2061" t="s">
        <v>35920</v>
      </c>
      <c r="K2061" t="s">
        <v>16279</v>
      </c>
      <c r="L2061" t="s">
        <v>39205</v>
      </c>
      <c r="M2061" t="s">
        <v>35921</v>
      </c>
      <c r="N2061" t="s">
        <v>24411</v>
      </c>
    </row>
    <row r="2062" spans="1:14" x14ac:dyDescent="0.3">
      <c r="A2062" t="s">
        <v>38797</v>
      </c>
      <c r="B2062">
        <v>10769704</v>
      </c>
      <c r="C2062">
        <v>15</v>
      </c>
      <c r="D2062">
        <v>45</v>
      </c>
      <c r="E2062">
        <v>5</v>
      </c>
      <c r="F2062" t="s">
        <v>39189</v>
      </c>
      <c r="G2062" t="s">
        <v>10</v>
      </c>
      <c r="H2062" t="s">
        <v>11</v>
      </c>
      <c r="I2062" t="s">
        <v>39194</v>
      </c>
      <c r="J2062" t="s">
        <v>14570</v>
      </c>
      <c r="K2062" t="s">
        <v>14571</v>
      </c>
      <c r="L2062" t="s">
        <v>39205</v>
      </c>
      <c r="M2062" t="s">
        <v>14572</v>
      </c>
      <c r="N2062" t="s">
        <v>14573</v>
      </c>
    </row>
    <row r="2063" spans="1:14" x14ac:dyDescent="0.3">
      <c r="A2063" t="s">
        <v>38950</v>
      </c>
      <c r="B2063">
        <v>11288706</v>
      </c>
      <c r="C2063">
        <v>6</v>
      </c>
      <c r="D2063">
        <v>10</v>
      </c>
      <c r="E2063">
        <v>4</v>
      </c>
      <c r="F2063" t="s">
        <v>39189</v>
      </c>
      <c r="G2063" t="s">
        <v>25</v>
      </c>
      <c r="H2063" t="s">
        <v>11</v>
      </c>
      <c r="I2063" t="s">
        <v>39195</v>
      </c>
      <c r="J2063" t="s">
        <v>16760</v>
      </c>
      <c r="K2063" t="s">
        <v>16760</v>
      </c>
      <c r="L2063" t="s">
        <v>39205</v>
      </c>
      <c r="M2063" t="s">
        <v>16761</v>
      </c>
      <c r="N2063" t="s">
        <v>16761</v>
      </c>
    </row>
    <row r="2064" spans="1:14" x14ac:dyDescent="0.3">
      <c r="A2064" t="s">
        <v>38877</v>
      </c>
      <c r="B2064">
        <v>11020223</v>
      </c>
      <c r="C2064">
        <v>12</v>
      </c>
      <c r="D2064">
        <v>15</v>
      </c>
      <c r="E2064">
        <v>1</v>
      </c>
      <c r="F2064" t="s">
        <v>394</v>
      </c>
      <c r="G2064" t="s">
        <v>10</v>
      </c>
      <c r="H2064" t="s">
        <v>11</v>
      </c>
      <c r="I2064" t="s">
        <v>39195</v>
      </c>
      <c r="J2064" t="s">
        <v>28455</v>
      </c>
      <c r="K2064" t="s">
        <v>28456</v>
      </c>
      <c r="L2064" t="s">
        <v>39206</v>
      </c>
      <c r="M2064" t="s">
        <v>28457</v>
      </c>
      <c r="N2064" t="s">
        <v>28457</v>
      </c>
    </row>
    <row r="2065" spans="1:14" x14ac:dyDescent="0.3">
      <c r="A2065" t="s">
        <v>38942</v>
      </c>
      <c r="B2065">
        <v>11258752</v>
      </c>
      <c r="C2065">
        <v>13</v>
      </c>
      <c r="D2065">
        <v>15</v>
      </c>
      <c r="E2065">
        <v>3</v>
      </c>
      <c r="F2065" t="s">
        <v>39191</v>
      </c>
      <c r="G2065" t="s">
        <v>25</v>
      </c>
      <c r="H2065" t="s">
        <v>11</v>
      </c>
      <c r="I2065" t="s">
        <v>39194</v>
      </c>
      <c r="J2065" t="s">
        <v>29997</v>
      </c>
      <c r="K2065" t="s">
        <v>29998</v>
      </c>
      <c r="L2065" t="s">
        <v>39206</v>
      </c>
      <c r="M2065" t="s">
        <v>29999</v>
      </c>
      <c r="N2065" t="s">
        <v>29999</v>
      </c>
    </row>
    <row r="2066" spans="1:14" x14ac:dyDescent="0.3">
      <c r="A2066" t="s">
        <v>38802</v>
      </c>
      <c r="B2066">
        <v>10797646</v>
      </c>
      <c r="C2066">
        <v>9</v>
      </c>
      <c r="D2066">
        <v>15</v>
      </c>
      <c r="E2066">
        <v>3</v>
      </c>
      <c r="F2066" t="s">
        <v>39191</v>
      </c>
      <c r="G2066" t="s">
        <v>58</v>
      </c>
      <c r="H2066" t="s">
        <v>5</v>
      </c>
      <c r="I2066" t="s">
        <v>39195</v>
      </c>
      <c r="J2066" t="s">
        <v>4376</v>
      </c>
      <c r="K2066" t="s">
        <v>4377</v>
      </c>
      <c r="L2066" t="s">
        <v>39205</v>
      </c>
      <c r="M2066" t="s">
        <v>4378</v>
      </c>
      <c r="N2066" t="s">
        <v>4379</v>
      </c>
    </row>
    <row r="2067" spans="1:14" x14ac:dyDescent="0.3">
      <c r="A2067" t="s">
        <v>39116</v>
      </c>
      <c r="B2067">
        <v>11811730</v>
      </c>
      <c r="C2067">
        <v>14</v>
      </c>
      <c r="D2067">
        <v>30</v>
      </c>
      <c r="E2067">
        <v>2</v>
      </c>
      <c r="F2067" t="s">
        <v>39191</v>
      </c>
      <c r="G2067" t="s">
        <v>53</v>
      </c>
      <c r="H2067" t="s">
        <v>5</v>
      </c>
      <c r="I2067" t="s">
        <v>39194</v>
      </c>
      <c r="J2067" t="s">
        <v>14083</v>
      </c>
      <c r="K2067" t="s">
        <v>14084</v>
      </c>
      <c r="L2067" t="s">
        <v>39206</v>
      </c>
      <c r="M2067" t="s">
        <v>14085</v>
      </c>
      <c r="N2067" t="s">
        <v>14086</v>
      </c>
    </row>
    <row r="2068" spans="1:14" x14ac:dyDescent="0.3">
      <c r="A2068" t="s">
        <v>38825</v>
      </c>
      <c r="B2068">
        <v>10834235</v>
      </c>
      <c r="C2068">
        <v>9</v>
      </c>
      <c r="D2068">
        <v>0</v>
      </c>
      <c r="E2068">
        <v>5</v>
      </c>
      <c r="F2068" t="s">
        <v>39190</v>
      </c>
      <c r="G2068" t="s">
        <v>25</v>
      </c>
      <c r="H2068" t="s">
        <v>11</v>
      </c>
      <c r="I2068" t="s">
        <v>39195</v>
      </c>
      <c r="J2068" t="s">
        <v>15542</v>
      </c>
      <c r="K2068" t="s">
        <v>33758</v>
      </c>
      <c r="L2068" t="s">
        <v>39205</v>
      </c>
      <c r="M2068" t="s">
        <v>33759</v>
      </c>
      <c r="N2068" t="s">
        <v>33760</v>
      </c>
    </row>
    <row r="2069" spans="1:14" x14ac:dyDescent="0.3">
      <c r="A2069" t="s">
        <v>38898</v>
      </c>
      <c r="B2069">
        <v>11063443</v>
      </c>
      <c r="C2069">
        <v>14</v>
      </c>
      <c r="D2069">
        <v>30</v>
      </c>
      <c r="E2069">
        <v>1</v>
      </c>
      <c r="F2069" t="s">
        <v>394</v>
      </c>
      <c r="G2069" t="s">
        <v>25</v>
      </c>
      <c r="H2069" t="s">
        <v>11</v>
      </c>
      <c r="I2069" t="s">
        <v>39195</v>
      </c>
      <c r="J2069" t="s">
        <v>32393</v>
      </c>
      <c r="K2069" t="s">
        <v>16342</v>
      </c>
      <c r="L2069" t="s">
        <v>39205</v>
      </c>
      <c r="M2069" t="s">
        <v>32394</v>
      </c>
      <c r="N2069" t="s">
        <v>32395</v>
      </c>
    </row>
    <row r="2070" spans="1:14" x14ac:dyDescent="0.3">
      <c r="A2070" t="s">
        <v>38895</v>
      </c>
      <c r="B2070">
        <v>11102261</v>
      </c>
      <c r="C2070">
        <v>12</v>
      </c>
      <c r="D2070">
        <v>45</v>
      </c>
      <c r="E2070">
        <v>5</v>
      </c>
      <c r="F2070" t="s">
        <v>39191</v>
      </c>
      <c r="G2070" t="s">
        <v>25</v>
      </c>
      <c r="H2070" t="s">
        <v>11</v>
      </c>
      <c r="I2070" t="s">
        <v>39195</v>
      </c>
      <c r="J2070" t="s">
        <v>33132</v>
      </c>
      <c r="K2070" t="s">
        <v>33133</v>
      </c>
      <c r="L2070" t="s">
        <v>39207</v>
      </c>
      <c r="M2070" t="s">
        <v>33134</v>
      </c>
      <c r="N2070" t="s">
        <v>33134</v>
      </c>
    </row>
    <row r="2071" spans="1:14" x14ac:dyDescent="0.3">
      <c r="A2071" t="s">
        <v>39116</v>
      </c>
      <c r="B2071">
        <v>11838066</v>
      </c>
      <c r="C2071">
        <v>8</v>
      </c>
      <c r="D2071">
        <v>45</v>
      </c>
      <c r="E2071">
        <v>2</v>
      </c>
      <c r="F2071" t="s">
        <v>39189</v>
      </c>
      <c r="G2071" t="s">
        <v>10</v>
      </c>
      <c r="H2071" t="s">
        <v>11</v>
      </c>
      <c r="I2071" t="s">
        <v>39195</v>
      </c>
      <c r="J2071" t="s">
        <v>680</v>
      </c>
      <c r="K2071" t="s">
        <v>680</v>
      </c>
      <c r="L2071" t="s">
        <v>39210</v>
      </c>
      <c r="M2071" t="s">
        <v>681</v>
      </c>
      <c r="N2071" t="s">
        <v>681</v>
      </c>
    </row>
    <row r="2072" spans="1:14" x14ac:dyDescent="0.3">
      <c r="A2072" t="s">
        <v>39130</v>
      </c>
      <c r="B2072">
        <v>11902749</v>
      </c>
      <c r="C2072">
        <v>12</v>
      </c>
      <c r="D2072">
        <v>0</v>
      </c>
      <c r="E2072">
        <v>2</v>
      </c>
      <c r="F2072" t="s">
        <v>39189</v>
      </c>
      <c r="G2072" t="s">
        <v>25</v>
      </c>
      <c r="H2072" t="s">
        <v>11</v>
      </c>
      <c r="I2072" t="s">
        <v>39195</v>
      </c>
      <c r="J2072" t="s">
        <v>25424</v>
      </c>
      <c r="K2072" t="s">
        <v>25425</v>
      </c>
      <c r="L2072" t="s">
        <v>39207</v>
      </c>
      <c r="M2072" t="s">
        <v>25426</v>
      </c>
      <c r="N2072" t="s">
        <v>25426</v>
      </c>
    </row>
    <row r="2073" spans="1:14" x14ac:dyDescent="0.3">
      <c r="A2073" t="s">
        <v>39004</v>
      </c>
      <c r="B2073">
        <v>11416352</v>
      </c>
      <c r="C2073">
        <v>8</v>
      </c>
      <c r="D2073">
        <v>15</v>
      </c>
      <c r="E2073">
        <v>2</v>
      </c>
      <c r="F2073" t="s">
        <v>39190</v>
      </c>
      <c r="G2073" t="s">
        <v>25</v>
      </c>
      <c r="H2073" t="s">
        <v>11</v>
      </c>
      <c r="I2073" t="s">
        <v>39195</v>
      </c>
      <c r="J2073" t="s">
        <v>38390</v>
      </c>
      <c r="K2073" t="s">
        <v>38391</v>
      </c>
      <c r="L2073" t="s">
        <v>39205</v>
      </c>
      <c r="M2073" t="s">
        <v>10103</v>
      </c>
      <c r="N2073" t="s">
        <v>5380</v>
      </c>
    </row>
    <row r="2074" spans="1:14" x14ac:dyDescent="0.3">
      <c r="A2074" t="s">
        <v>39047</v>
      </c>
      <c r="B2074">
        <v>11555850</v>
      </c>
      <c r="C2074">
        <v>11</v>
      </c>
      <c r="D2074">
        <v>30</v>
      </c>
      <c r="E2074">
        <v>3</v>
      </c>
      <c r="F2074" t="s">
        <v>39190</v>
      </c>
      <c r="G2074" t="s">
        <v>25</v>
      </c>
      <c r="H2074" t="s">
        <v>11</v>
      </c>
      <c r="I2074" t="s">
        <v>39195</v>
      </c>
      <c r="J2074" t="s">
        <v>7764</v>
      </c>
      <c r="K2074" t="s">
        <v>3418</v>
      </c>
      <c r="L2074" t="s">
        <v>39205</v>
      </c>
      <c r="M2074" t="s">
        <v>28183</v>
      </c>
      <c r="N2074" t="s">
        <v>3420</v>
      </c>
    </row>
    <row r="2075" spans="1:14" x14ac:dyDescent="0.3">
      <c r="A2075" t="s">
        <v>38971</v>
      </c>
      <c r="B2075">
        <v>11353313</v>
      </c>
      <c r="C2075">
        <v>13</v>
      </c>
      <c r="D2075">
        <v>30</v>
      </c>
      <c r="E2075">
        <v>4</v>
      </c>
      <c r="F2075" t="s">
        <v>39191</v>
      </c>
      <c r="G2075" t="s">
        <v>10</v>
      </c>
      <c r="H2075" t="s">
        <v>11</v>
      </c>
      <c r="I2075" t="s">
        <v>39195</v>
      </c>
      <c r="J2075" t="s">
        <v>20483</v>
      </c>
      <c r="K2075" t="s">
        <v>20484</v>
      </c>
    </row>
    <row r="2076" spans="1:14" x14ac:dyDescent="0.3">
      <c r="A2076" t="s">
        <v>38796</v>
      </c>
      <c r="B2076">
        <v>10780733</v>
      </c>
      <c r="C2076">
        <v>11</v>
      </c>
      <c r="D2076">
        <v>0</v>
      </c>
      <c r="E2076">
        <v>4</v>
      </c>
      <c r="F2076" t="s">
        <v>39190</v>
      </c>
      <c r="G2076" t="s">
        <v>10</v>
      </c>
      <c r="H2076" t="s">
        <v>11</v>
      </c>
      <c r="I2076" t="s">
        <v>39194</v>
      </c>
      <c r="J2076" t="s">
        <v>20098</v>
      </c>
      <c r="K2076" t="s">
        <v>6616</v>
      </c>
      <c r="L2076" t="s">
        <v>39205</v>
      </c>
      <c r="M2076" t="s">
        <v>20099</v>
      </c>
      <c r="N2076" t="s">
        <v>20100</v>
      </c>
    </row>
    <row r="2077" spans="1:14" x14ac:dyDescent="0.3">
      <c r="A2077" t="s">
        <v>39121</v>
      </c>
      <c r="B2077">
        <v>11863686</v>
      </c>
      <c r="C2077">
        <v>11</v>
      </c>
      <c r="D2077">
        <v>0</v>
      </c>
      <c r="E2077">
        <v>7</v>
      </c>
      <c r="F2077" t="s">
        <v>39189</v>
      </c>
      <c r="G2077" t="s">
        <v>25</v>
      </c>
      <c r="H2077" t="s">
        <v>11</v>
      </c>
      <c r="I2077" t="s">
        <v>39195</v>
      </c>
      <c r="J2077" t="s">
        <v>29081</v>
      </c>
      <c r="K2077" t="s">
        <v>29081</v>
      </c>
      <c r="L2077" t="s">
        <v>39205</v>
      </c>
      <c r="M2077" t="s">
        <v>29082</v>
      </c>
      <c r="N2077" t="s">
        <v>29082</v>
      </c>
    </row>
    <row r="2078" spans="1:14" x14ac:dyDescent="0.3">
      <c r="A2078" t="s">
        <v>38966</v>
      </c>
      <c r="B2078">
        <v>11296939</v>
      </c>
      <c r="C2078">
        <v>15</v>
      </c>
      <c r="D2078">
        <v>30</v>
      </c>
      <c r="E2078">
        <v>6</v>
      </c>
      <c r="F2078" t="s">
        <v>39189</v>
      </c>
      <c r="G2078" t="s">
        <v>53</v>
      </c>
      <c r="H2078" t="s">
        <v>5</v>
      </c>
      <c r="I2078" t="s">
        <v>39194</v>
      </c>
      <c r="J2078" t="s">
        <v>459</v>
      </c>
      <c r="K2078" t="s">
        <v>460</v>
      </c>
      <c r="L2078" t="s">
        <v>39205</v>
      </c>
      <c r="M2078" t="s">
        <v>461</v>
      </c>
      <c r="N2078" t="s">
        <v>462</v>
      </c>
    </row>
    <row r="2079" spans="1:14" x14ac:dyDescent="0.3">
      <c r="A2079" t="s">
        <v>38895</v>
      </c>
      <c r="B2079">
        <v>11056677</v>
      </c>
      <c r="C2079">
        <v>11</v>
      </c>
      <c r="D2079">
        <v>0</v>
      </c>
      <c r="E2079">
        <v>5</v>
      </c>
      <c r="F2079" t="s">
        <v>39191</v>
      </c>
      <c r="G2079" t="s">
        <v>4</v>
      </c>
      <c r="H2079" t="s">
        <v>5</v>
      </c>
      <c r="I2079" t="s">
        <v>39195</v>
      </c>
      <c r="J2079" t="s">
        <v>6662</v>
      </c>
      <c r="K2079" t="s">
        <v>6663</v>
      </c>
      <c r="L2079" t="s">
        <v>39207</v>
      </c>
      <c r="M2079" t="s">
        <v>6664</v>
      </c>
      <c r="N2079" t="s">
        <v>6665</v>
      </c>
    </row>
    <row r="2080" spans="1:14" x14ac:dyDescent="0.3">
      <c r="A2080" t="s">
        <v>39045</v>
      </c>
      <c r="B2080">
        <v>11545418</v>
      </c>
      <c r="C2080">
        <v>15</v>
      </c>
      <c r="D2080">
        <v>0</v>
      </c>
      <c r="E2080">
        <v>1</v>
      </c>
      <c r="F2080" t="s">
        <v>39189</v>
      </c>
      <c r="G2080" t="s">
        <v>25</v>
      </c>
      <c r="H2080" t="s">
        <v>11</v>
      </c>
      <c r="I2080" t="s">
        <v>39195</v>
      </c>
      <c r="J2080" t="s">
        <v>32389</v>
      </c>
      <c r="K2080" t="s">
        <v>32390</v>
      </c>
      <c r="L2080" t="s">
        <v>39208</v>
      </c>
      <c r="M2080" t="s">
        <v>32391</v>
      </c>
      <c r="N2080" t="s">
        <v>32392</v>
      </c>
    </row>
    <row r="2081" spans="1:14" x14ac:dyDescent="0.3">
      <c r="A2081" t="s">
        <v>38955</v>
      </c>
      <c r="B2081">
        <v>11307019</v>
      </c>
      <c r="C2081">
        <v>14</v>
      </c>
      <c r="D2081">
        <v>0</v>
      </c>
      <c r="E2081">
        <v>2</v>
      </c>
      <c r="F2081" t="s">
        <v>39189</v>
      </c>
      <c r="G2081" t="s">
        <v>25</v>
      </c>
      <c r="H2081" t="s">
        <v>11</v>
      </c>
      <c r="I2081" t="s">
        <v>39194</v>
      </c>
      <c r="J2081" t="s">
        <v>17885</v>
      </c>
      <c r="K2081" t="s">
        <v>17886</v>
      </c>
      <c r="L2081" t="s">
        <v>39205</v>
      </c>
      <c r="M2081" t="s">
        <v>17887</v>
      </c>
      <c r="N2081" t="s">
        <v>17887</v>
      </c>
    </row>
    <row r="2082" spans="1:14" x14ac:dyDescent="0.3">
      <c r="A2082" t="s">
        <v>39046</v>
      </c>
      <c r="B2082">
        <v>11550636</v>
      </c>
      <c r="C2082">
        <v>12</v>
      </c>
      <c r="D2082">
        <v>15</v>
      </c>
      <c r="E2082">
        <v>2</v>
      </c>
      <c r="F2082" t="s">
        <v>39190</v>
      </c>
      <c r="G2082" t="s">
        <v>25</v>
      </c>
      <c r="H2082" t="s">
        <v>11</v>
      </c>
      <c r="I2082" t="s">
        <v>39195</v>
      </c>
      <c r="J2082" t="s">
        <v>16888</v>
      </c>
      <c r="K2082" t="s">
        <v>16889</v>
      </c>
      <c r="L2082" t="s">
        <v>39210</v>
      </c>
      <c r="M2082" t="s">
        <v>16890</v>
      </c>
      <c r="N2082" t="s">
        <v>16891</v>
      </c>
    </row>
    <row r="2083" spans="1:14" x14ac:dyDescent="0.3">
      <c r="A2083" t="s">
        <v>38912</v>
      </c>
      <c r="B2083">
        <v>11150681</v>
      </c>
      <c r="C2083">
        <v>13</v>
      </c>
      <c r="D2083">
        <v>15</v>
      </c>
      <c r="E2083">
        <v>1</v>
      </c>
      <c r="F2083" t="s">
        <v>39191</v>
      </c>
      <c r="G2083" t="s">
        <v>25</v>
      </c>
      <c r="H2083" t="s">
        <v>11</v>
      </c>
      <c r="J2083" t="s">
        <v>30338</v>
      </c>
      <c r="K2083" t="s">
        <v>30339</v>
      </c>
      <c r="L2083" t="s">
        <v>39208</v>
      </c>
      <c r="M2083" t="s">
        <v>30340</v>
      </c>
      <c r="N2083" t="s">
        <v>30341</v>
      </c>
    </row>
    <row r="2084" spans="1:14" x14ac:dyDescent="0.3">
      <c r="A2084" t="s">
        <v>38829</v>
      </c>
      <c r="B2084">
        <v>10843315</v>
      </c>
      <c r="C2084">
        <v>17</v>
      </c>
      <c r="D2084">
        <v>30</v>
      </c>
      <c r="E2084">
        <v>2</v>
      </c>
      <c r="F2084" t="s">
        <v>39189</v>
      </c>
      <c r="G2084" t="s">
        <v>25</v>
      </c>
      <c r="H2084" t="s">
        <v>11</v>
      </c>
      <c r="I2084" t="s">
        <v>39194</v>
      </c>
      <c r="J2084" t="s">
        <v>16225</v>
      </c>
      <c r="K2084" t="s">
        <v>16225</v>
      </c>
      <c r="L2084" t="s">
        <v>39208</v>
      </c>
      <c r="M2084" t="s">
        <v>16226</v>
      </c>
      <c r="N2084" t="s">
        <v>16227</v>
      </c>
    </row>
    <row r="2085" spans="1:14" x14ac:dyDescent="0.3">
      <c r="A2085" t="s">
        <v>38933</v>
      </c>
      <c r="B2085">
        <v>11231046</v>
      </c>
      <c r="C2085">
        <v>11</v>
      </c>
      <c r="D2085">
        <v>0</v>
      </c>
      <c r="E2085">
        <v>1</v>
      </c>
      <c r="F2085" t="s">
        <v>39190</v>
      </c>
      <c r="G2085" t="s">
        <v>25</v>
      </c>
      <c r="H2085" t="s">
        <v>11</v>
      </c>
      <c r="I2085" t="s">
        <v>39196</v>
      </c>
      <c r="J2085" t="s">
        <v>28643</v>
      </c>
      <c r="K2085" t="s">
        <v>28644</v>
      </c>
      <c r="L2085" t="s">
        <v>39208</v>
      </c>
      <c r="M2085" t="s">
        <v>28645</v>
      </c>
      <c r="N2085" t="s">
        <v>28645</v>
      </c>
    </row>
    <row r="2086" spans="1:14" x14ac:dyDescent="0.3">
      <c r="A2086" t="s">
        <v>38997</v>
      </c>
      <c r="B2086">
        <v>11395001</v>
      </c>
      <c r="C2086">
        <v>14</v>
      </c>
      <c r="D2086">
        <v>0</v>
      </c>
      <c r="E2086">
        <v>2</v>
      </c>
      <c r="F2086" t="s">
        <v>39191</v>
      </c>
      <c r="G2086" t="s">
        <v>53</v>
      </c>
      <c r="H2086" t="s">
        <v>5</v>
      </c>
      <c r="J2086" t="s">
        <v>35687</v>
      </c>
      <c r="K2086" t="s">
        <v>35688</v>
      </c>
      <c r="L2086" t="s">
        <v>39206</v>
      </c>
      <c r="M2086" t="s">
        <v>35689</v>
      </c>
      <c r="N2086" t="s">
        <v>35690</v>
      </c>
    </row>
    <row r="2087" spans="1:14" x14ac:dyDescent="0.3">
      <c r="A2087" t="s">
        <v>38966</v>
      </c>
      <c r="B2087">
        <v>11332562</v>
      </c>
      <c r="C2087">
        <v>13</v>
      </c>
      <c r="D2087">
        <v>45</v>
      </c>
      <c r="E2087">
        <v>6</v>
      </c>
      <c r="F2087" t="s">
        <v>39190</v>
      </c>
      <c r="G2087" t="s">
        <v>10</v>
      </c>
      <c r="H2087" t="s">
        <v>11</v>
      </c>
      <c r="J2087" t="s">
        <v>30907</v>
      </c>
      <c r="K2087" t="s">
        <v>30908</v>
      </c>
      <c r="L2087" t="s">
        <v>39205</v>
      </c>
      <c r="M2087" t="s">
        <v>1805</v>
      </c>
      <c r="N2087" t="s">
        <v>30909</v>
      </c>
    </row>
    <row r="2088" spans="1:14" x14ac:dyDescent="0.3">
      <c r="A2088" t="s">
        <v>38937</v>
      </c>
      <c r="B2088">
        <v>11233760</v>
      </c>
      <c r="C2088">
        <v>9</v>
      </c>
      <c r="D2088">
        <v>30</v>
      </c>
      <c r="E2088">
        <v>5</v>
      </c>
      <c r="F2088" t="s">
        <v>39191</v>
      </c>
      <c r="G2088" t="s">
        <v>4</v>
      </c>
      <c r="H2088" t="s">
        <v>5</v>
      </c>
      <c r="I2088" t="s">
        <v>39195</v>
      </c>
      <c r="J2088" t="s">
        <v>2860</v>
      </c>
      <c r="K2088" t="s">
        <v>2861</v>
      </c>
      <c r="L2088" t="s">
        <v>39205</v>
      </c>
      <c r="M2088" t="s">
        <v>2862</v>
      </c>
      <c r="N2088" t="s">
        <v>2863</v>
      </c>
    </row>
    <row r="2089" spans="1:14" x14ac:dyDescent="0.3">
      <c r="A2089" t="s">
        <v>38793</v>
      </c>
      <c r="B2089">
        <v>10730924</v>
      </c>
      <c r="C2089">
        <v>15</v>
      </c>
      <c r="D2089">
        <v>15</v>
      </c>
      <c r="E2089">
        <v>1</v>
      </c>
      <c r="F2089" t="s">
        <v>39191</v>
      </c>
      <c r="G2089" t="s">
        <v>53</v>
      </c>
      <c r="H2089" t="s">
        <v>5</v>
      </c>
      <c r="I2089" t="s">
        <v>39195</v>
      </c>
      <c r="J2089" t="s">
        <v>18886</v>
      </c>
      <c r="K2089" t="s">
        <v>18887</v>
      </c>
      <c r="L2089" t="s">
        <v>39208</v>
      </c>
      <c r="M2089" t="s">
        <v>18888</v>
      </c>
      <c r="N2089" t="s">
        <v>18889</v>
      </c>
    </row>
    <row r="2090" spans="1:14" x14ac:dyDescent="0.3">
      <c r="A2090" t="s">
        <v>38839</v>
      </c>
      <c r="B2090">
        <v>10876828</v>
      </c>
      <c r="C2090">
        <v>15</v>
      </c>
      <c r="D2090">
        <v>30</v>
      </c>
      <c r="E2090">
        <v>5</v>
      </c>
      <c r="F2090" t="s">
        <v>39190</v>
      </c>
      <c r="G2090" t="s">
        <v>10</v>
      </c>
      <c r="H2090" t="s">
        <v>11</v>
      </c>
      <c r="I2090" t="s">
        <v>39195</v>
      </c>
      <c r="J2090" t="s">
        <v>23603</v>
      </c>
      <c r="K2090" t="s">
        <v>23604</v>
      </c>
      <c r="L2090" t="s">
        <v>39206</v>
      </c>
      <c r="M2090" t="s">
        <v>23605</v>
      </c>
      <c r="N2090" t="s">
        <v>9560</v>
      </c>
    </row>
    <row r="2091" spans="1:14" x14ac:dyDescent="0.3">
      <c r="A2091" t="s">
        <v>38923</v>
      </c>
      <c r="B2091">
        <v>11145301</v>
      </c>
      <c r="C2091">
        <v>11</v>
      </c>
      <c r="D2091">
        <v>0</v>
      </c>
      <c r="E2091">
        <v>5</v>
      </c>
      <c r="F2091" t="s">
        <v>39191</v>
      </c>
      <c r="G2091" t="s">
        <v>53</v>
      </c>
      <c r="H2091" t="s">
        <v>5</v>
      </c>
      <c r="I2091" t="s">
        <v>39196</v>
      </c>
      <c r="J2091" t="s">
        <v>26836</v>
      </c>
      <c r="K2091" t="s">
        <v>26837</v>
      </c>
      <c r="L2091" t="s">
        <v>39208</v>
      </c>
      <c r="M2091" t="s">
        <v>26838</v>
      </c>
      <c r="N2091" t="s">
        <v>26839</v>
      </c>
    </row>
    <row r="2092" spans="1:14" x14ac:dyDescent="0.3">
      <c r="A2092" t="s">
        <v>39105</v>
      </c>
      <c r="B2092">
        <v>11802691</v>
      </c>
      <c r="C2092">
        <v>9</v>
      </c>
      <c r="D2092">
        <v>0</v>
      </c>
      <c r="E2092">
        <v>5</v>
      </c>
      <c r="F2092" t="s">
        <v>452</v>
      </c>
      <c r="G2092" t="s">
        <v>10</v>
      </c>
      <c r="H2092" t="s">
        <v>11</v>
      </c>
      <c r="I2092" t="s">
        <v>39195</v>
      </c>
      <c r="J2092" t="s">
        <v>34492</v>
      </c>
      <c r="K2092" t="s">
        <v>34493</v>
      </c>
      <c r="L2092" t="s">
        <v>39208</v>
      </c>
      <c r="M2092" t="s">
        <v>6913</v>
      </c>
      <c r="N2092" t="s">
        <v>34494</v>
      </c>
    </row>
    <row r="2093" spans="1:14" x14ac:dyDescent="0.3">
      <c r="A2093" t="s">
        <v>39129</v>
      </c>
      <c r="B2093">
        <v>11901966</v>
      </c>
      <c r="C2093">
        <v>13</v>
      </c>
      <c r="D2093">
        <v>0</v>
      </c>
      <c r="E2093">
        <v>1</v>
      </c>
      <c r="F2093" t="s">
        <v>39191</v>
      </c>
      <c r="G2093" t="s">
        <v>10</v>
      </c>
      <c r="H2093" t="s">
        <v>11</v>
      </c>
      <c r="I2093" t="s">
        <v>39195</v>
      </c>
      <c r="J2093" t="s">
        <v>6592</v>
      </c>
    </row>
    <row r="2094" spans="1:14" x14ac:dyDescent="0.3">
      <c r="A2094" t="s">
        <v>38895</v>
      </c>
      <c r="B2094">
        <v>11056331</v>
      </c>
      <c r="C2094">
        <v>11</v>
      </c>
      <c r="D2094">
        <v>30</v>
      </c>
      <c r="E2094">
        <v>5</v>
      </c>
      <c r="F2094" t="s">
        <v>39191</v>
      </c>
      <c r="G2094" t="s">
        <v>10</v>
      </c>
      <c r="H2094" t="s">
        <v>11</v>
      </c>
      <c r="J2094" t="s">
        <v>36003</v>
      </c>
      <c r="K2094" t="s">
        <v>36004</v>
      </c>
      <c r="L2094" t="s">
        <v>39205</v>
      </c>
      <c r="M2094" t="s">
        <v>12116</v>
      </c>
      <c r="N2094" t="s">
        <v>12117</v>
      </c>
    </row>
    <row r="2095" spans="1:14" x14ac:dyDescent="0.3">
      <c r="A2095" t="s">
        <v>38954</v>
      </c>
      <c r="B2095">
        <v>11296514</v>
      </c>
      <c r="C2095">
        <v>19</v>
      </c>
      <c r="D2095">
        <v>0</v>
      </c>
      <c r="E2095">
        <v>1</v>
      </c>
      <c r="F2095" t="s">
        <v>39191</v>
      </c>
      <c r="G2095" t="s">
        <v>10</v>
      </c>
      <c r="H2095" t="s">
        <v>11</v>
      </c>
      <c r="I2095" t="s">
        <v>39195</v>
      </c>
      <c r="J2095" t="s">
        <v>23563</v>
      </c>
      <c r="K2095" t="s">
        <v>23564</v>
      </c>
      <c r="L2095" t="s">
        <v>39207</v>
      </c>
      <c r="M2095" t="s">
        <v>11608</v>
      </c>
      <c r="N2095" t="s">
        <v>11608</v>
      </c>
    </row>
    <row r="2096" spans="1:14" x14ac:dyDescent="0.3">
      <c r="A2096" t="s">
        <v>39115</v>
      </c>
      <c r="B2096">
        <v>11846153</v>
      </c>
      <c r="C2096">
        <v>11</v>
      </c>
      <c r="D2096">
        <v>45</v>
      </c>
      <c r="E2096">
        <v>1</v>
      </c>
      <c r="F2096" t="s">
        <v>39189</v>
      </c>
      <c r="G2096" t="s">
        <v>25</v>
      </c>
      <c r="H2096" t="s">
        <v>11</v>
      </c>
      <c r="I2096" t="s">
        <v>39196</v>
      </c>
      <c r="J2096" t="s">
        <v>36011</v>
      </c>
      <c r="K2096" t="s">
        <v>36012</v>
      </c>
      <c r="L2096" t="s">
        <v>39205</v>
      </c>
      <c r="M2096" t="s">
        <v>36013</v>
      </c>
      <c r="N2096" t="s">
        <v>36014</v>
      </c>
    </row>
    <row r="2097" spans="1:14" x14ac:dyDescent="0.3">
      <c r="A2097" t="s">
        <v>38850</v>
      </c>
      <c r="B2097">
        <v>10953700</v>
      </c>
      <c r="C2097">
        <v>11</v>
      </c>
      <c r="D2097">
        <v>15</v>
      </c>
      <c r="E2097">
        <v>2</v>
      </c>
      <c r="F2097" t="s">
        <v>39191</v>
      </c>
      <c r="G2097" t="s">
        <v>25</v>
      </c>
      <c r="H2097" t="s">
        <v>11</v>
      </c>
      <c r="I2097" t="s">
        <v>39195</v>
      </c>
      <c r="J2097" t="s">
        <v>3749</v>
      </c>
      <c r="K2097" t="s">
        <v>3750</v>
      </c>
      <c r="L2097" t="s">
        <v>39205</v>
      </c>
      <c r="M2097" t="s">
        <v>3751</v>
      </c>
      <c r="N2097" t="s">
        <v>3752</v>
      </c>
    </row>
    <row r="2098" spans="1:14" x14ac:dyDescent="0.3">
      <c r="A2098" t="s">
        <v>38863</v>
      </c>
      <c r="B2098">
        <v>10951453</v>
      </c>
      <c r="C2098">
        <v>13</v>
      </c>
      <c r="D2098">
        <v>30</v>
      </c>
      <c r="E2098">
        <v>1</v>
      </c>
      <c r="F2098" t="s">
        <v>39191</v>
      </c>
      <c r="G2098" t="s">
        <v>10</v>
      </c>
      <c r="H2098" t="s">
        <v>11</v>
      </c>
      <c r="I2098" t="s">
        <v>39194</v>
      </c>
      <c r="J2098" t="s">
        <v>4697</v>
      </c>
      <c r="K2098" t="s">
        <v>4847</v>
      </c>
      <c r="L2098" t="s">
        <v>39205</v>
      </c>
      <c r="M2098" t="s">
        <v>4848</v>
      </c>
      <c r="N2098" t="s">
        <v>4848</v>
      </c>
    </row>
    <row r="2099" spans="1:14" x14ac:dyDescent="0.3">
      <c r="A2099" t="s">
        <v>38913</v>
      </c>
      <c r="B2099">
        <v>11111977</v>
      </c>
      <c r="C2099">
        <v>12</v>
      </c>
      <c r="D2099">
        <v>15</v>
      </c>
      <c r="E2099">
        <v>2</v>
      </c>
      <c r="F2099" t="s">
        <v>39190</v>
      </c>
      <c r="G2099" t="s">
        <v>25</v>
      </c>
      <c r="H2099" t="s">
        <v>11</v>
      </c>
      <c r="I2099" t="s">
        <v>39195</v>
      </c>
      <c r="J2099" t="s">
        <v>33640</v>
      </c>
      <c r="K2099" t="s">
        <v>33641</v>
      </c>
      <c r="L2099" t="s">
        <v>39205</v>
      </c>
      <c r="M2099" t="s">
        <v>33642</v>
      </c>
      <c r="N2099" t="s">
        <v>33643</v>
      </c>
    </row>
    <row r="2100" spans="1:14" x14ac:dyDescent="0.3">
      <c r="A2100" t="s">
        <v>39109</v>
      </c>
      <c r="B2100">
        <v>11783875</v>
      </c>
      <c r="C2100">
        <v>8</v>
      </c>
      <c r="D2100">
        <v>15</v>
      </c>
      <c r="E2100">
        <v>2</v>
      </c>
      <c r="F2100" t="s">
        <v>39189</v>
      </c>
      <c r="G2100" t="s">
        <v>25</v>
      </c>
      <c r="H2100" t="s">
        <v>11</v>
      </c>
      <c r="I2100" t="s">
        <v>39194</v>
      </c>
      <c r="J2100" t="s">
        <v>1479</v>
      </c>
      <c r="K2100" t="s">
        <v>1480</v>
      </c>
      <c r="L2100" t="s">
        <v>39209</v>
      </c>
      <c r="M2100" t="s">
        <v>1481</v>
      </c>
      <c r="N2100" t="s">
        <v>1482</v>
      </c>
    </row>
    <row r="2101" spans="1:14" x14ac:dyDescent="0.3">
      <c r="A2101" t="s">
        <v>38796</v>
      </c>
      <c r="B2101">
        <v>10740991</v>
      </c>
      <c r="C2101">
        <v>15</v>
      </c>
      <c r="D2101">
        <v>30</v>
      </c>
      <c r="E2101">
        <v>4</v>
      </c>
      <c r="F2101" t="s">
        <v>39190</v>
      </c>
      <c r="G2101" t="s">
        <v>10</v>
      </c>
      <c r="H2101" t="s">
        <v>11</v>
      </c>
      <c r="I2101" t="s">
        <v>39195</v>
      </c>
      <c r="J2101" t="s">
        <v>2870</v>
      </c>
      <c r="K2101" t="s">
        <v>2871</v>
      </c>
      <c r="L2101" t="s">
        <v>39206</v>
      </c>
      <c r="M2101" t="s">
        <v>2872</v>
      </c>
      <c r="N2101" t="s">
        <v>2873</v>
      </c>
    </row>
    <row r="2102" spans="1:14" x14ac:dyDescent="0.3">
      <c r="A2102" t="s">
        <v>39133</v>
      </c>
      <c r="B2102">
        <v>11906906</v>
      </c>
      <c r="C2102">
        <v>8</v>
      </c>
      <c r="D2102">
        <v>30</v>
      </c>
      <c r="E2102">
        <v>5</v>
      </c>
      <c r="F2102" t="s">
        <v>39190</v>
      </c>
      <c r="G2102" t="s">
        <v>25</v>
      </c>
      <c r="H2102" t="s">
        <v>11</v>
      </c>
      <c r="I2102" t="s">
        <v>39196</v>
      </c>
      <c r="J2102" t="s">
        <v>21371</v>
      </c>
      <c r="K2102" t="s">
        <v>21372</v>
      </c>
      <c r="L2102" t="s">
        <v>39211</v>
      </c>
      <c r="M2102" t="s">
        <v>19536</v>
      </c>
      <c r="N2102" t="s">
        <v>21373</v>
      </c>
    </row>
    <row r="2103" spans="1:14" x14ac:dyDescent="0.3">
      <c r="A2103" t="s">
        <v>38892</v>
      </c>
      <c r="B2103">
        <v>11044687</v>
      </c>
      <c r="C2103">
        <v>8</v>
      </c>
      <c r="D2103">
        <v>30</v>
      </c>
      <c r="E2103">
        <v>2</v>
      </c>
      <c r="F2103" t="s">
        <v>39191</v>
      </c>
      <c r="G2103" t="s">
        <v>53</v>
      </c>
      <c r="H2103" t="s">
        <v>5</v>
      </c>
      <c r="I2103" t="s">
        <v>39195</v>
      </c>
      <c r="J2103" t="s">
        <v>38460</v>
      </c>
      <c r="K2103" t="s">
        <v>2843</v>
      </c>
      <c r="L2103" t="s">
        <v>39208</v>
      </c>
      <c r="M2103" t="s">
        <v>2504</v>
      </c>
      <c r="N2103" t="s">
        <v>38461</v>
      </c>
    </row>
    <row r="2104" spans="1:14" x14ac:dyDescent="0.3">
      <c r="A2104" t="s">
        <v>38955</v>
      </c>
      <c r="B2104">
        <v>11297132</v>
      </c>
      <c r="C2104">
        <v>12</v>
      </c>
      <c r="D2104">
        <v>0</v>
      </c>
      <c r="E2104">
        <v>2</v>
      </c>
      <c r="F2104" t="s">
        <v>39189</v>
      </c>
      <c r="G2104" t="s">
        <v>25</v>
      </c>
      <c r="H2104" t="s">
        <v>11</v>
      </c>
      <c r="I2104" t="s">
        <v>39195</v>
      </c>
      <c r="J2104" t="s">
        <v>18330</v>
      </c>
      <c r="K2104" t="s">
        <v>18331</v>
      </c>
      <c r="L2104" t="s">
        <v>39205</v>
      </c>
      <c r="M2104" t="s">
        <v>18332</v>
      </c>
      <c r="N2104" t="s">
        <v>18333</v>
      </c>
    </row>
    <row r="2105" spans="1:14" x14ac:dyDescent="0.3">
      <c r="A2105" t="s">
        <v>38870</v>
      </c>
      <c r="B2105">
        <v>10973087</v>
      </c>
      <c r="C2105">
        <v>11</v>
      </c>
      <c r="D2105">
        <v>0</v>
      </c>
      <c r="E2105">
        <v>1</v>
      </c>
      <c r="F2105" t="s">
        <v>39191</v>
      </c>
      <c r="G2105" t="s">
        <v>58</v>
      </c>
      <c r="H2105" t="s">
        <v>5</v>
      </c>
      <c r="I2105" t="s">
        <v>39195</v>
      </c>
      <c r="J2105" t="s">
        <v>9332</v>
      </c>
      <c r="K2105" t="s">
        <v>9333</v>
      </c>
      <c r="L2105" t="s">
        <v>39206</v>
      </c>
      <c r="M2105" t="s">
        <v>9334</v>
      </c>
      <c r="N2105" t="s">
        <v>9335</v>
      </c>
    </row>
    <row r="2106" spans="1:14" x14ac:dyDescent="0.3">
      <c r="A2106" t="s">
        <v>38918</v>
      </c>
      <c r="B2106">
        <v>11128094</v>
      </c>
      <c r="C2106">
        <v>17</v>
      </c>
      <c r="D2106">
        <v>0</v>
      </c>
      <c r="E2106">
        <v>7</v>
      </c>
      <c r="F2106" t="s">
        <v>39191</v>
      </c>
      <c r="G2106" t="s">
        <v>25</v>
      </c>
      <c r="H2106" t="s">
        <v>11</v>
      </c>
      <c r="I2106" t="s">
        <v>39195</v>
      </c>
      <c r="J2106" t="s">
        <v>23788</v>
      </c>
      <c r="K2106" t="s">
        <v>23789</v>
      </c>
      <c r="L2106" t="s">
        <v>39205</v>
      </c>
      <c r="M2106" t="s">
        <v>23790</v>
      </c>
      <c r="N2106" t="s">
        <v>23791</v>
      </c>
    </row>
    <row r="2107" spans="1:14" x14ac:dyDescent="0.3">
      <c r="A2107" t="s">
        <v>39116</v>
      </c>
      <c r="B2107">
        <v>11859031</v>
      </c>
      <c r="C2107">
        <v>14</v>
      </c>
      <c r="D2107">
        <v>0</v>
      </c>
      <c r="E2107">
        <v>2</v>
      </c>
      <c r="F2107" t="s">
        <v>39190</v>
      </c>
      <c r="G2107" t="s">
        <v>25</v>
      </c>
      <c r="H2107" t="s">
        <v>11</v>
      </c>
      <c r="I2107" t="s">
        <v>39195</v>
      </c>
      <c r="J2107" t="s">
        <v>22404</v>
      </c>
      <c r="K2107" t="s">
        <v>22405</v>
      </c>
      <c r="L2107" t="s">
        <v>39208</v>
      </c>
      <c r="M2107" t="s">
        <v>22406</v>
      </c>
      <c r="N2107" t="s">
        <v>22407</v>
      </c>
    </row>
    <row r="2108" spans="1:14" x14ac:dyDescent="0.3">
      <c r="A2108" t="s">
        <v>38794</v>
      </c>
      <c r="B2108">
        <v>10758385</v>
      </c>
      <c r="C2108">
        <v>10</v>
      </c>
      <c r="D2108">
        <v>15</v>
      </c>
      <c r="E2108">
        <v>2</v>
      </c>
      <c r="F2108" t="s">
        <v>39191</v>
      </c>
      <c r="G2108" t="s">
        <v>25</v>
      </c>
      <c r="H2108" t="s">
        <v>11</v>
      </c>
      <c r="I2108" t="s">
        <v>39195</v>
      </c>
      <c r="J2108" t="s">
        <v>37495</v>
      </c>
      <c r="K2108" t="s">
        <v>37496</v>
      </c>
      <c r="L2108" t="s">
        <v>39207</v>
      </c>
      <c r="M2108" t="s">
        <v>37497</v>
      </c>
      <c r="N2108" t="s">
        <v>37498</v>
      </c>
    </row>
    <row r="2109" spans="1:14" x14ac:dyDescent="0.3">
      <c r="A2109" t="s">
        <v>39139</v>
      </c>
      <c r="B2109">
        <v>11897904</v>
      </c>
      <c r="C2109">
        <v>16</v>
      </c>
      <c r="D2109">
        <v>30</v>
      </c>
      <c r="E2109">
        <v>4</v>
      </c>
      <c r="F2109" t="s">
        <v>39189</v>
      </c>
      <c r="G2109" t="s">
        <v>25</v>
      </c>
      <c r="H2109" t="s">
        <v>11</v>
      </c>
      <c r="I2109" t="s">
        <v>39195</v>
      </c>
      <c r="J2109" t="s">
        <v>35793</v>
      </c>
      <c r="K2109" t="s">
        <v>35794</v>
      </c>
      <c r="L2109" t="s">
        <v>39205</v>
      </c>
      <c r="M2109" t="s">
        <v>35795</v>
      </c>
      <c r="N2109" t="s">
        <v>35796</v>
      </c>
    </row>
    <row r="2110" spans="1:14" x14ac:dyDescent="0.3">
      <c r="A2110" t="s">
        <v>39010</v>
      </c>
      <c r="B2110">
        <v>11433191</v>
      </c>
      <c r="C2110">
        <v>6</v>
      </c>
      <c r="D2110">
        <v>45</v>
      </c>
      <c r="E2110">
        <v>1</v>
      </c>
      <c r="F2110" t="s">
        <v>39191</v>
      </c>
      <c r="G2110" t="s">
        <v>53</v>
      </c>
      <c r="H2110" t="s">
        <v>5</v>
      </c>
      <c r="I2110" t="s">
        <v>39195</v>
      </c>
      <c r="J2110" t="s">
        <v>27845</v>
      </c>
      <c r="K2110" t="s">
        <v>27846</v>
      </c>
      <c r="L2110" t="s">
        <v>39206</v>
      </c>
      <c r="M2110" t="s">
        <v>27847</v>
      </c>
      <c r="N2110" t="s">
        <v>27848</v>
      </c>
    </row>
    <row r="2111" spans="1:14" x14ac:dyDescent="0.3">
      <c r="A2111" t="s">
        <v>39132</v>
      </c>
      <c r="B2111">
        <v>11870436</v>
      </c>
      <c r="C2111">
        <v>12</v>
      </c>
      <c r="D2111">
        <v>45</v>
      </c>
      <c r="E2111">
        <v>4</v>
      </c>
      <c r="F2111" t="s">
        <v>39191</v>
      </c>
      <c r="G2111" t="s">
        <v>10</v>
      </c>
      <c r="H2111" t="s">
        <v>11</v>
      </c>
      <c r="I2111" t="s">
        <v>39195</v>
      </c>
      <c r="J2111" t="s">
        <v>17566</v>
      </c>
      <c r="K2111" t="s">
        <v>17566</v>
      </c>
      <c r="L2111" t="s">
        <v>39207</v>
      </c>
      <c r="M2111" t="s">
        <v>17567</v>
      </c>
      <c r="N2111" t="s">
        <v>17567</v>
      </c>
    </row>
    <row r="2112" spans="1:14" x14ac:dyDescent="0.3">
      <c r="A2112" t="s">
        <v>39026</v>
      </c>
      <c r="B2112">
        <v>11485023</v>
      </c>
      <c r="C2112">
        <v>20</v>
      </c>
      <c r="D2112">
        <v>0</v>
      </c>
      <c r="E2112">
        <v>3</v>
      </c>
      <c r="F2112" t="s">
        <v>39191</v>
      </c>
      <c r="G2112" t="s">
        <v>25</v>
      </c>
      <c r="H2112" t="s">
        <v>11</v>
      </c>
      <c r="I2112" t="s">
        <v>39195</v>
      </c>
      <c r="J2112" t="s">
        <v>38194</v>
      </c>
      <c r="K2112" t="s">
        <v>19943</v>
      </c>
      <c r="L2112" t="s">
        <v>39205</v>
      </c>
      <c r="M2112" t="s">
        <v>38195</v>
      </c>
      <c r="N2112" t="s">
        <v>38196</v>
      </c>
    </row>
    <row r="2113" spans="1:14" x14ac:dyDescent="0.3">
      <c r="A2113" t="s">
        <v>38983</v>
      </c>
      <c r="B2113">
        <v>11349703</v>
      </c>
      <c r="C2113">
        <v>11</v>
      </c>
      <c r="D2113">
        <v>0</v>
      </c>
      <c r="E2113">
        <v>2</v>
      </c>
      <c r="F2113" t="s">
        <v>39189</v>
      </c>
      <c r="G2113" t="s">
        <v>10</v>
      </c>
      <c r="H2113" t="s">
        <v>11</v>
      </c>
      <c r="I2113" t="s">
        <v>39195</v>
      </c>
      <c r="J2113" t="s">
        <v>1846</v>
      </c>
      <c r="K2113" t="s">
        <v>1846</v>
      </c>
      <c r="L2113" t="s">
        <v>39208</v>
      </c>
      <c r="M2113" t="s">
        <v>1847</v>
      </c>
      <c r="N2113" t="s">
        <v>1848</v>
      </c>
    </row>
    <row r="2114" spans="1:14" x14ac:dyDescent="0.3">
      <c r="A2114" t="s">
        <v>38952</v>
      </c>
      <c r="B2114">
        <v>11297421</v>
      </c>
      <c r="C2114">
        <v>22</v>
      </c>
      <c r="D2114">
        <v>15</v>
      </c>
      <c r="E2114">
        <v>6</v>
      </c>
      <c r="F2114" t="s">
        <v>39191</v>
      </c>
      <c r="G2114" t="s">
        <v>915</v>
      </c>
      <c r="H2114" t="s">
        <v>11</v>
      </c>
      <c r="I2114" t="s">
        <v>39194</v>
      </c>
      <c r="J2114" t="s">
        <v>14918</v>
      </c>
      <c r="K2114" t="s">
        <v>14918</v>
      </c>
      <c r="L2114" t="s">
        <v>39209</v>
      </c>
      <c r="M2114" t="s">
        <v>14919</v>
      </c>
      <c r="N2114" t="s">
        <v>14919</v>
      </c>
    </row>
    <row r="2115" spans="1:14" x14ac:dyDescent="0.3">
      <c r="A2115" t="s">
        <v>38955</v>
      </c>
      <c r="B2115">
        <v>11260867</v>
      </c>
      <c r="C2115">
        <v>7</v>
      </c>
      <c r="D2115">
        <v>30</v>
      </c>
      <c r="E2115">
        <v>2</v>
      </c>
      <c r="F2115" t="s">
        <v>39189</v>
      </c>
      <c r="G2115" t="s">
        <v>25</v>
      </c>
      <c r="H2115" t="s">
        <v>11</v>
      </c>
      <c r="I2115" t="s">
        <v>39195</v>
      </c>
      <c r="J2115" t="s">
        <v>23695</v>
      </c>
      <c r="K2115" t="s">
        <v>23696</v>
      </c>
      <c r="L2115" t="s">
        <v>39205</v>
      </c>
      <c r="M2115" t="s">
        <v>23697</v>
      </c>
      <c r="N2115" t="s">
        <v>23698</v>
      </c>
    </row>
    <row r="2116" spans="1:14" x14ac:dyDescent="0.3">
      <c r="A2116" t="s">
        <v>38950</v>
      </c>
      <c r="B2116">
        <v>11244091</v>
      </c>
      <c r="C2116">
        <v>8</v>
      </c>
      <c r="D2116">
        <v>15</v>
      </c>
      <c r="E2116">
        <v>4</v>
      </c>
      <c r="F2116" t="s">
        <v>39190</v>
      </c>
      <c r="G2116" t="s">
        <v>25</v>
      </c>
      <c r="H2116" t="s">
        <v>11</v>
      </c>
      <c r="I2116" t="s">
        <v>39195</v>
      </c>
      <c r="J2116" t="s">
        <v>17904</v>
      </c>
      <c r="K2116" t="s">
        <v>17905</v>
      </c>
      <c r="L2116" t="s">
        <v>39207</v>
      </c>
      <c r="M2116" t="s">
        <v>17906</v>
      </c>
      <c r="N2116" t="s">
        <v>17907</v>
      </c>
    </row>
    <row r="2117" spans="1:14" x14ac:dyDescent="0.3">
      <c r="A2117" t="s">
        <v>39083</v>
      </c>
      <c r="B2117">
        <v>11691397</v>
      </c>
      <c r="C2117">
        <v>17</v>
      </c>
      <c r="D2117">
        <v>15</v>
      </c>
      <c r="E2117">
        <v>4</v>
      </c>
      <c r="F2117" t="s">
        <v>39189</v>
      </c>
      <c r="G2117" t="s">
        <v>53</v>
      </c>
      <c r="H2117" t="s">
        <v>5</v>
      </c>
      <c r="I2117" t="s">
        <v>39196</v>
      </c>
      <c r="J2117" t="s">
        <v>33798</v>
      </c>
      <c r="K2117" t="s">
        <v>33799</v>
      </c>
      <c r="L2117" t="s">
        <v>39209</v>
      </c>
      <c r="M2117" t="s">
        <v>33800</v>
      </c>
      <c r="N2117" t="s">
        <v>33800</v>
      </c>
    </row>
    <row r="2118" spans="1:14" x14ac:dyDescent="0.3">
      <c r="A2118" t="s">
        <v>38818</v>
      </c>
      <c r="B2118">
        <v>10812521</v>
      </c>
      <c r="C2118">
        <v>11</v>
      </c>
      <c r="D2118">
        <v>30</v>
      </c>
      <c r="E2118">
        <v>5</v>
      </c>
      <c r="F2118" t="s">
        <v>39191</v>
      </c>
      <c r="G2118" t="s">
        <v>25</v>
      </c>
      <c r="H2118" t="s">
        <v>11</v>
      </c>
      <c r="I2118" t="s">
        <v>39195</v>
      </c>
      <c r="J2118" t="s">
        <v>33856</v>
      </c>
      <c r="K2118" t="s">
        <v>33856</v>
      </c>
      <c r="L2118" t="s">
        <v>39205</v>
      </c>
      <c r="M2118" t="s">
        <v>33857</v>
      </c>
      <c r="N2118" t="s">
        <v>33858</v>
      </c>
    </row>
    <row r="2119" spans="1:14" x14ac:dyDescent="0.3">
      <c r="A2119" t="s">
        <v>38968</v>
      </c>
      <c r="B2119">
        <v>11301350</v>
      </c>
      <c r="C2119">
        <v>8</v>
      </c>
      <c r="D2119">
        <v>30</v>
      </c>
      <c r="E2119">
        <v>1</v>
      </c>
      <c r="F2119" t="s">
        <v>39191</v>
      </c>
      <c r="G2119" t="s">
        <v>25</v>
      </c>
      <c r="H2119" t="s">
        <v>11</v>
      </c>
      <c r="I2119" t="s">
        <v>39195</v>
      </c>
      <c r="J2119" t="s">
        <v>35955</v>
      </c>
      <c r="K2119" t="s">
        <v>35956</v>
      </c>
      <c r="L2119" t="s">
        <v>39210</v>
      </c>
      <c r="M2119" t="s">
        <v>6517</v>
      </c>
      <c r="N2119" t="s">
        <v>5683</v>
      </c>
    </row>
    <row r="2120" spans="1:14" x14ac:dyDescent="0.3">
      <c r="A2120" t="s">
        <v>38850</v>
      </c>
      <c r="B2120">
        <v>10953812</v>
      </c>
      <c r="C2120">
        <v>10</v>
      </c>
      <c r="D2120">
        <v>0</v>
      </c>
      <c r="E2120">
        <v>2</v>
      </c>
      <c r="F2120" t="s">
        <v>39190</v>
      </c>
      <c r="G2120" t="s">
        <v>25</v>
      </c>
      <c r="H2120" t="s">
        <v>11</v>
      </c>
      <c r="I2120" t="s">
        <v>39195</v>
      </c>
      <c r="J2120" t="s">
        <v>5481</v>
      </c>
      <c r="K2120" t="s">
        <v>21378</v>
      </c>
      <c r="L2120" t="s">
        <v>39205</v>
      </c>
      <c r="M2120" t="s">
        <v>20908</v>
      </c>
      <c r="N2120" t="s">
        <v>20908</v>
      </c>
    </row>
    <row r="2121" spans="1:14" x14ac:dyDescent="0.3">
      <c r="A2121" t="s">
        <v>39017</v>
      </c>
      <c r="B2121">
        <v>11454924</v>
      </c>
      <c r="C2121">
        <v>9</v>
      </c>
      <c r="D2121">
        <v>15</v>
      </c>
      <c r="E2121">
        <v>1</v>
      </c>
      <c r="F2121" t="s">
        <v>39191</v>
      </c>
      <c r="G2121" t="s">
        <v>25</v>
      </c>
      <c r="H2121" t="s">
        <v>11</v>
      </c>
      <c r="I2121" t="s">
        <v>39195</v>
      </c>
      <c r="M2121" t="s">
        <v>9695</v>
      </c>
      <c r="N2121" t="s">
        <v>9696</v>
      </c>
    </row>
    <row r="2122" spans="1:14" x14ac:dyDescent="0.3">
      <c r="A2122" t="s">
        <v>38942</v>
      </c>
      <c r="B2122">
        <v>11205789</v>
      </c>
      <c r="C2122">
        <v>8</v>
      </c>
      <c r="D2122">
        <v>45</v>
      </c>
      <c r="E2122">
        <v>3</v>
      </c>
      <c r="F2122" t="s">
        <v>39191</v>
      </c>
      <c r="G2122" t="s">
        <v>25</v>
      </c>
      <c r="H2122" t="s">
        <v>11</v>
      </c>
      <c r="I2122" t="s">
        <v>39195</v>
      </c>
      <c r="J2122" t="s">
        <v>10365</v>
      </c>
      <c r="K2122" t="s">
        <v>10366</v>
      </c>
      <c r="L2122" t="s">
        <v>39206</v>
      </c>
      <c r="M2122" t="s">
        <v>10367</v>
      </c>
      <c r="N2122" t="s">
        <v>10368</v>
      </c>
    </row>
    <row r="2123" spans="1:14" x14ac:dyDescent="0.3">
      <c r="A2123" t="s">
        <v>38906</v>
      </c>
      <c r="B2123">
        <v>11134218</v>
      </c>
      <c r="C2123">
        <v>10</v>
      </c>
      <c r="D2123">
        <v>0</v>
      </c>
      <c r="E2123">
        <v>2</v>
      </c>
      <c r="F2123" t="s">
        <v>39191</v>
      </c>
      <c r="G2123" t="s">
        <v>10</v>
      </c>
      <c r="H2123" t="s">
        <v>11</v>
      </c>
      <c r="I2123" t="s">
        <v>39195</v>
      </c>
      <c r="J2123" t="s">
        <v>35722</v>
      </c>
      <c r="K2123" t="s">
        <v>35723</v>
      </c>
      <c r="L2123" t="s">
        <v>39205</v>
      </c>
      <c r="M2123" t="s">
        <v>21153</v>
      </c>
      <c r="N2123" t="s">
        <v>21154</v>
      </c>
    </row>
    <row r="2124" spans="1:14" x14ac:dyDescent="0.3">
      <c r="A2124" t="s">
        <v>38874</v>
      </c>
      <c r="B2124">
        <v>10989329</v>
      </c>
      <c r="C2124">
        <v>8</v>
      </c>
      <c r="D2124">
        <v>0</v>
      </c>
      <c r="E2124">
        <v>5</v>
      </c>
      <c r="F2124" t="s">
        <v>39191</v>
      </c>
      <c r="G2124" t="s">
        <v>53</v>
      </c>
      <c r="H2124" t="s">
        <v>5</v>
      </c>
      <c r="I2124" t="s">
        <v>39195</v>
      </c>
      <c r="J2124" t="s">
        <v>37739</v>
      </c>
      <c r="K2124" t="s">
        <v>37740</v>
      </c>
      <c r="L2124" t="s">
        <v>39208</v>
      </c>
      <c r="M2124" t="s">
        <v>37741</v>
      </c>
      <c r="N2124" t="s">
        <v>16148</v>
      </c>
    </row>
    <row r="2125" spans="1:14" x14ac:dyDescent="0.3">
      <c r="A2125" t="s">
        <v>38960</v>
      </c>
      <c r="B2125">
        <v>11303359</v>
      </c>
      <c r="C2125">
        <v>10</v>
      </c>
      <c r="D2125">
        <v>30</v>
      </c>
      <c r="E2125">
        <v>7</v>
      </c>
      <c r="F2125" t="s">
        <v>39190</v>
      </c>
      <c r="G2125" t="s">
        <v>25</v>
      </c>
      <c r="H2125" t="s">
        <v>11</v>
      </c>
      <c r="I2125" t="s">
        <v>39195</v>
      </c>
      <c r="J2125" t="s">
        <v>18020</v>
      </c>
      <c r="K2125" t="s">
        <v>18021</v>
      </c>
      <c r="L2125" t="s">
        <v>39208</v>
      </c>
      <c r="M2125" t="s">
        <v>18022</v>
      </c>
      <c r="N2125" t="s">
        <v>18023</v>
      </c>
    </row>
    <row r="2126" spans="1:14" x14ac:dyDescent="0.3">
      <c r="A2126" t="s">
        <v>38962</v>
      </c>
      <c r="B2126">
        <v>11282213</v>
      </c>
      <c r="C2126">
        <v>9</v>
      </c>
      <c r="D2126">
        <v>30</v>
      </c>
      <c r="E2126">
        <v>2</v>
      </c>
      <c r="F2126" t="s">
        <v>394</v>
      </c>
      <c r="G2126" t="s">
        <v>25</v>
      </c>
      <c r="H2126" t="s">
        <v>11</v>
      </c>
      <c r="I2126" t="s">
        <v>39195</v>
      </c>
      <c r="J2126" t="s">
        <v>10883</v>
      </c>
      <c r="K2126" t="s">
        <v>12522</v>
      </c>
      <c r="L2126" t="s">
        <v>39206</v>
      </c>
      <c r="M2126" t="s">
        <v>12523</v>
      </c>
      <c r="N2126" t="s">
        <v>24009</v>
      </c>
    </row>
    <row r="2127" spans="1:14" x14ac:dyDescent="0.3">
      <c r="A2127" t="s">
        <v>39025</v>
      </c>
      <c r="B2127">
        <v>11527192</v>
      </c>
      <c r="C2127">
        <v>12</v>
      </c>
      <c r="D2127">
        <v>24</v>
      </c>
      <c r="E2127">
        <v>2</v>
      </c>
      <c r="F2127" t="s">
        <v>39190</v>
      </c>
      <c r="G2127" t="s">
        <v>25</v>
      </c>
      <c r="H2127" t="s">
        <v>11</v>
      </c>
      <c r="I2127" t="s">
        <v>39195</v>
      </c>
      <c r="J2127" t="s">
        <v>17674</v>
      </c>
      <c r="K2127" t="s">
        <v>14916</v>
      </c>
      <c r="L2127" t="s">
        <v>39206</v>
      </c>
      <c r="M2127" t="s">
        <v>19166</v>
      </c>
      <c r="N2127" t="s">
        <v>32278</v>
      </c>
    </row>
    <row r="2128" spans="1:14" x14ac:dyDescent="0.3">
      <c r="A2128" t="s">
        <v>39123</v>
      </c>
      <c r="B2128">
        <v>11836841</v>
      </c>
      <c r="C2128">
        <v>17</v>
      </c>
      <c r="D2128">
        <v>0</v>
      </c>
      <c r="E2128">
        <v>2</v>
      </c>
      <c r="F2128" t="s">
        <v>39191</v>
      </c>
      <c r="G2128" t="s">
        <v>53</v>
      </c>
      <c r="H2128" t="s">
        <v>5</v>
      </c>
      <c r="I2128" t="s">
        <v>39195</v>
      </c>
      <c r="J2128" t="s">
        <v>2192</v>
      </c>
      <c r="K2128" t="s">
        <v>2193</v>
      </c>
      <c r="L2128" t="s">
        <v>39209</v>
      </c>
      <c r="M2128" t="s">
        <v>2194</v>
      </c>
      <c r="N2128" t="s">
        <v>2195</v>
      </c>
    </row>
    <row r="2129" spans="1:14" x14ac:dyDescent="0.3">
      <c r="A2129" t="s">
        <v>38820</v>
      </c>
      <c r="B2129">
        <v>10816098</v>
      </c>
      <c r="C2129">
        <v>9</v>
      </c>
      <c r="D2129">
        <v>0</v>
      </c>
      <c r="E2129">
        <v>7</v>
      </c>
      <c r="F2129" t="s">
        <v>39191</v>
      </c>
      <c r="G2129" t="s">
        <v>53</v>
      </c>
      <c r="H2129" t="s">
        <v>5</v>
      </c>
      <c r="I2129" t="s">
        <v>39195</v>
      </c>
      <c r="J2129" t="s">
        <v>731</v>
      </c>
      <c r="K2129" t="s">
        <v>732</v>
      </c>
      <c r="L2129" t="s">
        <v>39207</v>
      </c>
      <c r="M2129" t="s">
        <v>733</v>
      </c>
      <c r="N2129" t="s">
        <v>734</v>
      </c>
    </row>
    <row r="2130" spans="1:14" x14ac:dyDescent="0.3">
      <c r="A2130" t="s">
        <v>38961</v>
      </c>
      <c r="B2130">
        <v>11310461</v>
      </c>
      <c r="C2130">
        <v>11</v>
      </c>
      <c r="D2130">
        <v>15</v>
      </c>
      <c r="E2130">
        <v>1</v>
      </c>
      <c r="F2130" t="s">
        <v>39191</v>
      </c>
      <c r="G2130" t="s">
        <v>10</v>
      </c>
      <c r="H2130" t="s">
        <v>11</v>
      </c>
      <c r="I2130" t="s">
        <v>39195</v>
      </c>
      <c r="J2130" t="s">
        <v>2812</v>
      </c>
      <c r="K2130" t="s">
        <v>2812</v>
      </c>
      <c r="L2130" t="s">
        <v>39208</v>
      </c>
      <c r="M2130" t="s">
        <v>2813</v>
      </c>
      <c r="N2130" t="s">
        <v>2814</v>
      </c>
    </row>
    <row r="2131" spans="1:14" x14ac:dyDescent="0.3">
      <c r="A2131" t="s">
        <v>39132</v>
      </c>
      <c r="B2131">
        <v>11896910</v>
      </c>
      <c r="C2131">
        <v>13</v>
      </c>
      <c r="D2131">
        <v>0</v>
      </c>
      <c r="E2131">
        <v>4</v>
      </c>
      <c r="F2131" t="s">
        <v>39191</v>
      </c>
      <c r="G2131" t="s">
        <v>25</v>
      </c>
      <c r="H2131" t="s">
        <v>11</v>
      </c>
      <c r="I2131" t="s">
        <v>39195</v>
      </c>
      <c r="J2131" t="s">
        <v>32895</v>
      </c>
      <c r="K2131" t="s">
        <v>27458</v>
      </c>
      <c r="L2131" t="s">
        <v>39207</v>
      </c>
      <c r="M2131" t="s">
        <v>32896</v>
      </c>
      <c r="N2131" t="s">
        <v>32897</v>
      </c>
    </row>
    <row r="2132" spans="1:14" x14ac:dyDescent="0.3">
      <c r="A2132" t="s">
        <v>38839</v>
      </c>
      <c r="B2132">
        <v>10877411</v>
      </c>
      <c r="C2132">
        <v>11</v>
      </c>
      <c r="D2132">
        <v>0</v>
      </c>
      <c r="E2132">
        <v>5</v>
      </c>
      <c r="F2132" t="s">
        <v>39191</v>
      </c>
      <c r="G2132" t="s">
        <v>58</v>
      </c>
      <c r="H2132" t="s">
        <v>5</v>
      </c>
      <c r="I2132" t="s">
        <v>39195</v>
      </c>
      <c r="J2132" t="s">
        <v>25440</v>
      </c>
      <c r="K2132" t="s">
        <v>25441</v>
      </c>
      <c r="L2132" t="s">
        <v>39205</v>
      </c>
      <c r="M2132" t="s">
        <v>23152</v>
      </c>
      <c r="N2132" t="s">
        <v>23152</v>
      </c>
    </row>
    <row r="2133" spans="1:14" x14ac:dyDescent="0.3">
      <c r="A2133" t="s">
        <v>38863</v>
      </c>
      <c r="B2133">
        <v>10950672</v>
      </c>
      <c r="C2133">
        <v>8</v>
      </c>
      <c r="D2133">
        <v>0</v>
      </c>
      <c r="E2133">
        <v>1</v>
      </c>
      <c r="F2133" t="s">
        <v>39191</v>
      </c>
      <c r="G2133" t="s">
        <v>25</v>
      </c>
      <c r="H2133" t="s">
        <v>11</v>
      </c>
      <c r="J2133" t="s">
        <v>14006</v>
      </c>
      <c r="K2133" t="s">
        <v>14007</v>
      </c>
      <c r="L2133" t="s">
        <v>39209</v>
      </c>
      <c r="M2133" t="s">
        <v>14008</v>
      </c>
      <c r="N2133" t="s">
        <v>14009</v>
      </c>
    </row>
    <row r="2134" spans="1:14" x14ac:dyDescent="0.3">
      <c r="A2134" t="s">
        <v>38920</v>
      </c>
      <c r="B2134">
        <v>11133459</v>
      </c>
      <c r="C2134">
        <v>8</v>
      </c>
      <c r="D2134">
        <v>45</v>
      </c>
      <c r="E2134">
        <v>2</v>
      </c>
      <c r="F2134" t="s">
        <v>39191</v>
      </c>
      <c r="G2134" t="s">
        <v>25</v>
      </c>
      <c r="H2134" t="s">
        <v>11</v>
      </c>
      <c r="I2134" t="s">
        <v>39195</v>
      </c>
      <c r="J2134" t="s">
        <v>26601</v>
      </c>
      <c r="K2134" t="s">
        <v>26602</v>
      </c>
      <c r="L2134" t="s">
        <v>39205</v>
      </c>
      <c r="M2134" t="s">
        <v>26603</v>
      </c>
      <c r="N2134" t="s">
        <v>3013</v>
      </c>
    </row>
    <row r="2135" spans="1:14" x14ac:dyDescent="0.3">
      <c r="A2135" t="s">
        <v>38942</v>
      </c>
      <c r="B2135">
        <v>11206063</v>
      </c>
      <c r="C2135">
        <v>12</v>
      </c>
      <c r="D2135">
        <v>0</v>
      </c>
      <c r="E2135">
        <v>3</v>
      </c>
      <c r="F2135" t="s">
        <v>39189</v>
      </c>
      <c r="G2135" t="s">
        <v>10</v>
      </c>
      <c r="H2135" t="s">
        <v>11</v>
      </c>
      <c r="I2135" t="s">
        <v>39195</v>
      </c>
      <c r="J2135" t="s">
        <v>37464</v>
      </c>
      <c r="K2135" t="s">
        <v>9988</v>
      </c>
      <c r="L2135" t="s">
        <v>39207</v>
      </c>
      <c r="M2135" t="s">
        <v>37465</v>
      </c>
      <c r="N2135" t="s">
        <v>37466</v>
      </c>
    </row>
    <row r="2136" spans="1:14" x14ac:dyDescent="0.3">
      <c r="A2136" t="s">
        <v>38941</v>
      </c>
      <c r="B2136">
        <v>11200101</v>
      </c>
      <c r="C2136">
        <v>8</v>
      </c>
      <c r="D2136">
        <v>55</v>
      </c>
      <c r="E2136">
        <v>2</v>
      </c>
      <c r="F2136" t="s">
        <v>39190</v>
      </c>
      <c r="G2136" t="s">
        <v>25</v>
      </c>
      <c r="H2136" t="s">
        <v>11</v>
      </c>
      <c r="I2136" t="s">
        <v>39195</v>
      </c>
      <c r="J2136" t="s">
        <v>36620</v>
      </c>
      <c r="K2136" t="s">
        <v>36621</v>
      </c>
      <c r="L2136" t="s">
        <v>39205</v>
      </c>
      <c r="M2136" t="s">
        <v>36622</v>
      </c>
      <c r="N2136" t="s">
        <v>36623</v>
      </c>
    </row>
    <row r="2137" spans="1:14" x14ac:dyDescent="0.3">
      <c r="A2137" t="s">
        <v>38993</v>
      </c>
      <c r="B2137">
        <v>11384653</v>
      </c>
      <c r="C2137">
        <v>12</v>
      </c>
      <c r="D2137">
        <v>0</v>
      </c>
      <c r="E2137">
        <v>5</v>
      </c>
      <c r="F2137" t="s">
        <v>39191</v>
      </c>
      <c r="G2137" t="s">
        <v>10</v>
      </c>
      <c r="H2137" t="s">
        <v>11</v>
      </c>
      <c r="I2137" t="s">
        <v>39195</v>
      </c>
      <c r="J2137" t="s">
        <v>15985</v>
      </c>
      <c r="K2137" t="s">
        <v>15985</v>
      </c>
      <c r="L2137" t="s">
        <v>39205</v>
      </c>
      <c r="M2137" t="s">
        <v>15986</v>
      </c>
      <c r="N2137" t="s">
        <v>15987</v>
      </c>
    </row>
    <row r="2138" spans="1:14" x14ac:dyDescent="0.3">
      <c r="A2138" t="s">
        <v>39094</v>
      </c>
      <c r="B2138">
        <v>11730401</v>
      </c>
      <c r="C2138">
        <v>15</v>
      </c>
      <c r="D2138">
        <v>0</v>
      </c>
      <c r="E2138">
        <v>1</v>
      </c>
      <c r="F2138" t="s">
        <v>39190</v>
      </c>
      <c r="G2138" t="s">
        <v>25</v>
      </c>
      <c r="H2138" t="s">
        <v>11</v>
      </c>
      <c r="I2138" t="s">
        <v>39194</v>
      </c>
      <c r="J2138" t="s">
        <v>37033</v>
      </c>
      <c r="K2138" t="s">
        <v>37034</v>
      </c>
      <c r="L2138" t="s">
        <v>39211</v>
      </c>
      <c r="M2138" t="s">
        <v>7802</v>
      </c>
      <c r="N2138" t="s">
        <v>37035</v>
      </c>
    </row>
    <row r="2139" spans="1:14" x14ac:dyDescent="0.3">
      <c r="A2139" t="s">
        <v>38810</v>
      </c>
      <c r="B2139">
        <v>10786262</v>
      </c>
      <c r="C2139">
        <v>13</v>
      </c>
      <c r="D2139">
        <v>30</v>
      </c>
      <c r="E2139">
        <v>4</v>
      </c>
      <c r="F2139" t="s">
        <v>39191</v>
      </c>
      <c r="G2139" t="s">
        <v>53</v>
      </c>
      <c r="H2139" t="s">
        <v>5</v>
      </c>
      <c r="I2139" t="s">
        <v>39195</v>
      </c>
      <c r="J2139" t="s">
        <v>9190</v>
      </c>
      <c r="K2139" t="s">
        <v>9191</v>
      </c>
      <c r="L2139" t="s">
        <v>39207</v>
      </c>
      <c r="M2139" t="s">
        <v>9192</v>
      </c>
      <c r="N2139" t="s">
        <v>9192</v>
      </c>
    </row>
    <row r="2140" spans="1:14" x14ac:dyDescent="0.3">
      <c r="A2140" t="s">
        <v>38905</v>
      </c>
      <c r="B2140">
        <v>11127805</v>
      </c>
      <c r="C2140">
        <v>0</v>
      </c>
      <c r="D2140">
        <v>4.2152777800000003E-3</v>
      </c>
      <c r="E2140">
        <v>1</v>
      </c>
      <c r="F2140" t="s">
        <v>39191</v>
      </c>
      <c r="G2140" t="s">
        <v>25</v>
      </c>
      <c r="H2140" t="s">
        <v>11</v>
      </c>
      <c r="I2140" t="s">
        <v>39195</v>
      </c>
      <c r="J2140" t="s">
        <v>9142</v>
      </c>
      <c r="K2140" t="s">
        <v>9143</v>
      </c>
      <c r="L2140" t="s">
        <v>39206</v>
      </c>
      <c r="M2140" t="s">
        <v>9144</v>
      </c>
      <c r="N2140" t="s">
        <v>3456</v>
      </c>
    </row>
    <row r="2141" spans="1:14" x14ac:dyDescent="0.3">
      <c r="A2141" t="s">
        <v>38928</v>
      </c>
      <c r="B2141">
        <v>11159415</v>
      </c>
      <c r="C2141">
        <v>8</v>
      </c>
      <c r="D2141">
        <v>15</v>
      </c>
      <c r="E2141">
        <v>3</v>
      </c>
      <c r="F2141" t="s">
        <v>394</v>
      </c>
      <c r="G2141" t="s">
        <v>10</v>
      </c>
      <c r="H2141" t="s">
        <v>11</v>
      </c>
      <c r="I2141" t="s">
        <v>39195</v>
      </c>
      <c r="J2141" t="s">
        <v>23648</v>
      </c>
      <c r="K2141" t="s">
        <v>23649</v>
      </c>
      <c r="L2141" t="s">
        <v>39208</v>
      </c>
      <c r="M2141" t="s">
        <v>23650</v>
      </c>
      <c r="N2141" t="s">
        <v>23651</v>
      </c>
    </row>
    <row r="2142" spans="1:14" x14ac:dyDescent="0.3">
      <c r="A2142" t="s">
        <v>39001</v>
      </c>
      <c r="B2142">
        <v>11408036</v>
      </c>
      <c r="C2142">
        <v>12</v>
      </c>
      <c r="D2142">
        <v>30</v>
      </c>
      <c r="E2142">
        <v>6</v>
      </c>
      <c r="F2142" t="s">
        <v>39191</v>
      </c>
      <c r="G2142" t="s">
        <v>53</v>
      </c>
      <c r="H2142" t="s">
        <v>5</v>
      </c>
      <c r="I2142" t="s">
        <v>39194</v>
      </c>
      <c r="J2142" t="s">
        <v>36042</v>
      </c>
      <c r="K2142" t="s">
        <v>36043</v>
      </c>
      <c r="L2142" t="s">
        <v>39207</v>
      </c>
      <c r="M2142" t="s">
        <v>36044</v>
      </c>
      <c r="N2142" t="s">
        <v>36045</v>
      </c>
    </row>
    <row r="2143" spans="1:14" x14ac:dyDescent="0.3">
      <c r="A2143" t="s">
        <v>38972</v>
      </c>
      <c r="B2143">
        <v>11316767</v>
      </c>
      <c r="C2143">
        <v>15</v>
      </c>
      <c r="D2143">
        <v>15</v>
      </c>
      <c r="E2143">
        <v>5</v>
      </c>
      <c r="F2143" t="s">
        <v>39190</v>
      </c>
      <c r="G2143" t="s">
        <v>25</v>
      </c>
      <c r="H2143" t="s">
        <v>11</v>
      </c>
      <c r="I2143" t="s">
        <v>39194</v>
      </c>
      <c r="J2143" t="s">
        <v>33145</v>
      </c>
      <c r="K2143" t="s">
        <v>33146</v>
      </c>
      <c r="L2143" t="s">
        <v>39209</v>
      </c>
      <c r="M2143" t="s">
        <v>33147</v>
      </c>
      <c r="N2143" t="s">
        <v>33148</v>
      </c>
    </row>
    <row r="2144" spans="1:14" x14ac:dyDescent="0.3">
      <c r="A2144" t="s">
        <v>38816</v>
      </c>
      <c r="B2144">
        <v>10832979</v>
      </c>
      <c r="C2144">
        <v>8</v>
      </c>
      <c r="D2144">
        <v>30</v>
      </c>
      <c r="E2144">
        <v>3</v>
      </c>
      <c r="F2144" t="s">
        <v>39189</v>
      </c>
      <c r="G2144" t="s">
        <v>25</v>
      </c>
      <c r="H2144" t="s">
        <v>11</v>
      </c>
      <c r="I2144" t="s">
        <v>39195</v>
      </c>
      <c r="J2144" t="s">
        <v>38168</v>
      </c>
      <c r="K2144" t="s">
        <v>38169</v>
      </c>
      <c r="L2144" t="s">
        <v>39207</v>
      </c>
      <c r="M2144" t="s">
        <v>2932</v>
      </c>
      <c r="N2144" t="s">
        <v>2932</v>
      </c>
    </row>
    <row r="2145" spans="1:14" x14ac:dyDescent="0.3">
      <c r="A2145" t="s">
        <v>38832</v>
      </c>
      <c r="B2145">
        <v>10854082</v>
      </c>
      <c r="C2145">
        <v>14</v>
      </c>
      <c r="D2145">
        <v>30</v>
      </c>
      <c r="E2145">
        <v>5</v>
      </c>
      <c r="F2145" t="s">
        <v>39191</v>
      </c>
      <c r="G2145" t="s">
        <v>25</v>
      </c>
      <c r="H2145" t="s">
        <v>11</v>
      </c>
      <c r="I2145" t="s">
        <v>39195</v>
      </c>
      <c r="J2145" t="s">
        <v>7366</v>
      </c>
      <c r="K2145" t="s">
        <v>7367</v>
      </c>
      <c r="L2145" t="s">
        <v>39205</v>
      </c>
      <c r="M2145" t="s">
        <v>7368</v>
      </c>
      <c r="N2145" t="s">
        <v>7369</v>
      </c>
    </row>
    <row r="2146" spans="1:14" x14ac:dyDescent="0.3">
      <c r="A2146" t="s">
        <v>39053</v>
      </c>
      <c r="B2146">
        <v>11588197</v>
      </c>
      <c r="C2146">
        <v>10</v>
      </c>
      <c r="D2146">
        <v>30</v>
      </c>
      <c r="E2146">
        <v>2</v>
      </c>
      <c r="F2146" t="s">
        <v>39191</v>
      </c>
      <c r="G2146" t="s">
        <v>53</v>
      </c>
      <c r="H2146" t="s">
        <v>5</v>
      </c>
      <c r="J2146" t="s">
        <v>26943</v>
      </c>
      <c r="K2146" t="s">
        <v>26944</v>
      </c>
      <c r="L2146" t="s">
        <v>39209</v>
      </c>
      <c r="M2146" t="s">
        <v>26945</v>
      </c>
      <c r="N2146" t="s">
        <v>26945</v>
      </c>
    </row>
    <row r="2147" spans="1:14" x14ac:dyDescent="0.3">
      <c r="A2147" t="s">
        <v>38788</v>
      </c>
      <c r="B2147">
        <v>10758896</v>
      </c>
      <c r="C2147">
        <v>11</v>
      </c>
      <c r="D2147">
        <v>0</v>
      </c>
      <c r="E2147">
        <v>3</v>
      </c>
      <c r="F2147" t="s">
        <v>39189</v>
      </c>
      <c r="G2147" t="s">
        <v>10</v>
      </c>
      <c r="H2147" t="s">
        <v>11</v>
      </c>
      <c r="I2147" t="s">
        <v>39195</v>
      </c>
      <c r="J2147" t="s">
        <v>23982</v>
      </c>
      <c r="K2147" t="s">
        <v>23982</v>
      </c>
      <c r="L2147" t="s">
        <v>39205</v>
      </c>
      <c r="M2147" t="s">
        <v>23983</v>
      </c>
      <c r="N2147" t="s">
        <v>23984</v>
      </c>
    </row>
    <row r="2148" spans="1:14" x14ac:dyDescent="0.3">
      <c r="A2148" t="s">
        <v>38921</v>
      </c>
      <c r="B2148">
        <v>11137780</v>
      </c>
      <c r="C2148">
        <v>10</v>
      </c>
      <c r="D2148">
        <v>0</v>
      </c>
      <c r="E2148">
        <v>3</v>
      </c>
      <c r="F2148" t="s">
        <v>39189</v>
      </c>
      <c r="G2148" t="s">
        <v>25</v>
      </c>
      <c r="H2148" t="s">
        <v>11</v>
      </c>
      <c r="I2148" t="s">
        <v>39194</v>
      </c>
      <c r="J2148" t="s">
        <v>5022</v>
      </c>
      <c r="K2148" t="s">
        <v>5023</v>
      </c>
      <c r="L2148" t="s">
        <v>39205</v>
      </c>
      <c r="M2148" t="s">
        <v>5024</v>
      </c>
      <c r="N2148" t="s">
        <v>5025</v>
      </c>
    </row>
    <row r="2149" spans="1:14" x14ac:dyDescent="0.3">
      <c r="A2149" t="s">
        <v>39010</v>
      </c>
      <c r="B2149">
        <v>11433210</v>
      </c>
      <c r="C2149">
        <v>15</v>
      </c>
      <c r="D2149">
        <v>45</v>
      </c>
      <c r="E2149">
        <v>1</v>
      </c>
      <c r="F2149" t="s">
        <v>39191</v>
      </c>
      <c r="G2149" t="s">
        <v>58</v>
      </c>
      <c r="H2149" t="s">
        <v>5</v>
      </c>
      <c r="I2149" t="s">
        <v>39195</v>
      </c>
      <c r="J2149" t="s">
        <v>9626</v>
      </c>
      <c r="K2149" t="s">
        <v>9627</v>
      </c>
      <c r="L2149" t="s">
        <v>39208</v>
      </c>
      <c r="M2149" t="s">
        <v>9628</v>
      </c>
      <c r="N2149" t="s">
        <v>9629</v>
      </c>
    </row>
    <row r="2150" spans="1:14" x14ac:dyDescent="0.3">
      <c r="A2150" t="s">
        <v>38915</v>
      </c>
      <c r="B2150">
        <v>11157716</v>
      </c>
      <c r="C2150">
        <v>9</v>
      </c>
      <c r="D2150">
        <v>30</v>
      </c>
      <c r="E2150">
        <v>4</v>
      </c>
      <c r="F2150" t="s">
        <v>39191</v>
      </c>
      <c r="G2150" t="s">
        <v>58</v>
      </c>
      <c r="H2150" t="s">
        <v>5</v>
      </c>
      <c r="I2150" t="s">
        <v>39195</v>
      </c>
      <c r="J2150" t="s">
        <v>21535</v>
      </c>
      <c r="K2150" t="s">
        <v>21536</v>
      </c>
      <c r="L2150" t="s">
        <v>39205</v>
      </c>
      <c r="M2150" t="s">
        <v>21537</v>
      </c>
      <c r="N2150" t="s">
        <v>21538</v>
      </c>
    </row>
    <row r="2151" spans="1:14" x14ac:dyDescent="0.3">
      <c r="A2151" t="s">
        <v>38857</v>
      </c>
      <c r="B2151">
        <v>10965927</v>
      </c>
      <c r="C2151">
        <v>11</v>
      </c>
      <c r="D2151">
        <v>30</v>
      </c>
      <c r="E2151">
        <v>2</v>
      </c>
      <c r="F2151" t="s">
        <v>39191</v>
      </c>
      <c r="G2151" t="s">
        <v>25</v>
      </c>
      <c r="H2151" t="s">
        <v>11</v>
      </c>
      <c r="I2151" t="s">
        <v>39194</v>
      </c>
      <c r="J2151" t="s">
        <v>23971</v>
      </c>
      <c r="K2151" t="s">
        <v>23972</v>
      </c>
      <c r="L2151" t="s">
        <v>39205</v>
      </c>
      <c r="M2151" t="s">
        <v>23973</v>
      </c>
      <c r="N2151" t="s">
        <v>23974</v>
      </c>
    </row>
    <row r="2152" spans="1:14" x14ac:dyDescent="0.3">
      <c r="A2152" t="s">
        <v>39132</v>
      </c>
      <c r="B2152">
        <v>11915531</v>
      </c>
      <c r="C2152">
        <v>14</v>
      </c>
      <c r="D2152">
        <v>0</v>
      </c>
      <c r="E2152">
        <v>4</v>
      </c>
      <c r="F2152" t="s">
        <v>39189</v>
      </c>
      <c r="G2152" t="s">
        <v>10</v>
      </c>
      <c r="H2152" t="s">
        <v>11</v>
      </c>
      <c r="I2152" t="s">
        <v>39195</v>
      </c>
      <c r="J2152" t="s">
        <v>7079</v>
      </c>
      <c r="K2152" t="s">
        <v>7080</v>
      </c>
      <c r="L2152" t="s">
        <v>39205</v>
      </c>
      <c r="M2152" t="s">
        <v>7081</v>
      </c>
      <c r="N2152" t="s">
        <v>7082</v>
      </c>
    </row>
    <row r="2153" spans="1:14" x14ac:dyDescent="0.3">
      <c r="A2153" t="s">
        <v>39073</v>
      </c>
      <c r="B2153">
        <v>11697961</v>
      </c>
      <c r="C2153">
        <v>9</v>
      </c>
      <c r="D2153">
        <v>15</v>
      </c>
      <c r="E2153">
        <v>1</v>
      </c>
      <c r="F2153" t="s">
        <v>39190</v>
      </c>
      <c r="G2153" t="s">
        <v>25</v>
      </c>
      <c r="H2153" t="s">
        <v>11</v>
      </c>
      <c r="I2153" t="s">
        <v>39194</v>
      </c>
      <c r="J2153" t="s">
        <v>4310</v>
      </c>
      <c r="K2153" t="s">
        <v>4310</v>
      </c>
      <c r="L2153" t="s">
        <v>39208</v>
      </c>
      <c r="M2153" t="s">
        <v>4311</v>
      </c>
      <c r="N2153" t="s">
        <v>4312</v>
      </c>
    </row>
    <row r="2154" spans="1:14" x14ac:dyDescent="0.3">
      <c r="A2154" t="s">
        <v>38858</v>
      </c>
      <c r="B2154">
        <v>10960918</v>
      </c>
      <c r="C2154">
        <v>14</v>
      </c>
      <c r="D2154">
        <v>30</v>
      </c>
      <c r="E2154">
        <v>3</v>
      </c>
      <c r="F2154" t="s">
        <v>39189</v>
      </c>
      <c r="G2154" t="s">
        <v>25</v>
      </c>
      <c r="H2154" t="s">
        <v>11</v>
      </c>
      <c r="I2154" t="s">
        <v>39195</v>
      </c>
      <c r="J2154" t="s">
        <v>26407</v>
      </c>
      <c r="K2154" t="s">
        <v>26408</v>
      </c>
    </row>
    <row r="2155" spans="1:14" x14ac:dyDescent="0.3">
      <c r="A2155" t="s">
        <v>39090</v>
      </c>
      <c r="B2155">
        <v>11715937</v>
      </c>
      <c r="C2155">
        <v>7</v>
      </c>
      <c r="D2155">
        <v>45</v>
      </c>
      <c r="E2155">
        <v>4</v>
      </c>
      <c r="F2155" t="s">
        <v>39189</v>
      </c>
      <c r="G2155" t="s">
        <v>25</v>
      </c>
      <c r="H2155" t="s">
        <v>11</v>
      </c>
      <c r="I2155" t="s">
        <v>39195</v>
      </c>
      <c r="J2155" t="s">
        <v>27041</v>
      </c>
      <c r="K2155" t="s">
        <v>38491</v>
      </c>
      <c r="L2155" t="s">
        <v>39207</v>
      </c>
      <c r="M2155" t="s">
        <v>7633</v>
      </c>
      <c r="N2155" t="s">
        <v>38492</v>
      </c>
    </row>
    <row r="2156" spans="1:14" x14ac:dyDescent="0.3">
      <c r="A2156" t="s">
        <v>39009</v>
      </c>
      <c r="B2156">
        <v>11453586</v>
      </c>
      <c r="C2156">
        <v>15</v>
      </c>
      <c r="D2156">
        <v>0</v>
      </c>
      <c r="E2156">
        <v>7</v>
      </c>
      <c r="F2156" t="s">
        <v>39189</v>
      </c>
      <c r="G2156" t="s">
        <v>25</v>
      </c>
      <c r="H2156" t="s">
        <v>11</v>
      </c>
      <c r="I2156" t="s">
        <v>39194</v>
      </c>
      <c r="J2156" t="s">
        <v>33478</v>
      </c>
      <c r="K2156" t="s">
        <v>33478</v>
      </c>
      <c r="L2156" t="s">
        <v>39208</v>
      </c>
      <c r="M2156" t="s">
        <v>33479</v>
      </c>
      <c r="N2156" t="s">
        <v>33479</v>
      </c>
    </row>
    <row r="2157" spans="1:14" x14ac:dyDescent="0.3">
      <c r="A2157" t="s">
        <v>38962</v>
      </c>
      <c r="B2157">
        <v>11281192</v>
      </c>
      <c r="C2157">
        <v>9</v>
      </c>
      <c r="D2157">
        <v>30</v>
      </c>
      <c r="E2157">
        <v>2</v>
      </c>
      <c r="F2157" t="s">
        <v>39190</v>
      </c>
      <c r="G2157" t="s">
        <v>25</v>
      </c>
      <c r="H2157" t="s">
        <v>11</v>
      </c>
      <c r="I2157" t="s">
        <v>39195</v>
      </c>
      <c r="J2157" t="s">
        <v>12520</v>
      </c>
      <c r="K2157" t="s">
        <v>12521</v>
      </c>
      <c r="L2157" t="s">
        <v>39205</v>
      </c>
      <c r="M2157" t="s">
        <v>12522</v>
      </c>
      <c r="N2157" t="s">
        <v>12523</v>
      </c>
    </row>
    <row r="2158" spans="1:14" x14ac:dyDescent="0.3">
      <c r="A2158" t="s">
        <v>38853</v>
      </c>
      <c r="B2158">
        <v>10921623</v>
      </c>
      <c r="C2158">
        <v>8</v>
      </c>
      <c r="D2158">
        <v>0</v>
      </c>
      <c r="E2158">
        <v>5</v>
      </c>
      <c r="F2158" t="s">
        <v>39190</v>
      </c>
      <c r="G2158" t="s">
        <v>25</v>
      </c>
      <c r="H2158" t="s">
        <v>11</v>
      </c>
      <c r="J2158" t="s">
        <v>24687</v>
      </c>
      <c r="K2158" t="s">
        <v>24688</v>
      </c>
      <c r="L2158" t="s">
        <v>39207</v>
      </c>
      <c r="M2158" t="s">
        <v>24689</v>
      </c>
      <c r="N2158" t="s">
        <v>24690</v>
      </c>
    </row>
    <row r="2159" spans="1:14" x14ac:dyDescent="0.3">
      <c r="A2159" t="s">
        <v>38990</v>
      </c>
      <c r="B2159">
        <v>11373181</v>
      </c>
      <c r="C2159">
        <v>12</v>
      </c>
      <c r="D2159">
        <v>30</v>
      </c>
      <c r="E2159">
        <v>2</v>
      </c>
      <c r="F2159" t="s">
        <v>39190</v>
      </c>
      <c r="G2159" t="s">
        <v>25</v>
      </c>
      <c r="H2159" t="s">
        <v>11</v>
      </c>
      <c r="I2159" t="s">
        <v>39195</v>
      </c>
      <c r="J2159" t="s">
        <v>26533</v>
      </c>
      <c r="K2159" t="s">
        <v>26534</v>
      </c>
      <c r="L2159" t="s">
        <v>39206</v>
      </c>
      <c r="M2159" t="s">
        <v>21894</v>
      </c>
      <c r="N2159" t="s">
        <v>26535</v>
      </c>
    </row>
    <row r="2160" spans="1:14" x14ac:dyDescent="0.3">
      <c r="A2160" t="s">
        <v>38967</v>
      </c>
      <c r="B2160">
        <v>11298139</v>
      </c>
      <c r="C2160">
        <v>10</v>
      </c>
      <c r="D2160">
        <v>0</v>
      </c>
      <c r="E2160">
        <v>7</v>
      </c>
      <c r="F2160" t="s">
        <v>39189</v>
      </c>
      <c r="G2160" t="s">
        <v>10</v>
      </c>
      <c r="H2160" t="s">
        <v>11</v>
      </c>
      <c r="I2160" t="s">
        <v>39195</v>
      </c>
      <c r="J2160" t="s">
        <v>28433</v>
      </c>
      <c r="K2160" t="s">
        <v>28433</v>
      </c>
      <c r="L2160" t="s">
        <v>39206</v>
      </c>
      <c r="M2160" t="s">
        <v>28434</v>
      </c>
      <c r="N2160" t="s">
        <v>28434</v>
      </c>
    </row>
    <row r="2161" spans="1:14" x14ac:dyDescent="0.3">
      <c r="A2161" t="s">
        <v>38836</v>
      </c>
      <c r="B2161">
        <v>10864725</v>
      </c>
      <c r="C2161">
        <v>17</v>
      </c>
      <c r="D2161">
        <v>30</v>
      </c>
      <c r="E2161">
        <v>2</v>
      </c>
      <c r="F2161" t="s">
        <v>39191</v>
      </c>
      <c r="G2161" t="s">
        <v>25</v>
      </c>
      <c r="H2161" t="s">
        <v>11</v>
      </c>
      <c r="I2161" t="s">
        <v>39195</v>
      </c>
      <c r="J2161" t="s">
        <v>28907</v>
      </c>
      <c r="K2161" t="s">
        <v>28908</v>
      </c>
      <c r="L2161" t="s">
        <v>39205</v>
      </c>
      <c r="M2161" t="s">
        <v>28909</v>
      </c>
      <c r="N2161" t="s">
        <v>28910</v>
      </c>
    </row>
    <row r="2162" spans="1:14" x14ac:dyDescent="0.3">
      <c r="A2162" t="s">
        <v>38876</v>
      </c>
      <c r="B2162">
        <v>10993839</v>
      </c>
      <c r="C2162">
        <v>9</v>
      </c>
      <c r="D2162">
        <v>15</v>
      </c>
      <c r="E2162">
        <v>7</v>
      </c>
      <c r="F2162" t="s">
        <v>39189</v>
      </c>
      <c r="G2162" t="s">
        <v>10</v>
      </c>
      <c r="H2162" t="s">
        <v>11</v>
      </c>
      <c r="I2162" t="s">
        <v>39195</v>
      </c>
      <c r="J2162" t="s">
        <v>21</v>
      </c>
      <c r="K2162" t="s">
        <v>22</v>
      </c>
      <c r="L2162" t="s">
        <v>39208</v>
      </c>
      <c r="M2162" t="s">
        <v>23</v>
      </c>
      <c r="N2162" t="s">
        <v>24</v>
      </c>
    </row>
    <row r="2163" spans="1:14" x14ac:dyDescent="0.3">
      <c r="A2163" t="s">
        <v>38912</v>
      </c>
      <c r="B2163">
        <v>11107827</v>
      </c>
      <c r="C2163">
        <v>15</v>
      </c>
      <c r="D2163">
        <v>0</v>
      </c>
      <c r="E2163">
        <v>1</v>
      </c>
      <c r="F2163" t="s">
        <v>39191</v>
      </c>
      <c r="G2163" t="s">
        <v>25</v>
      </c>
      <c r="H2163" t="s">
        <v>11</v>
      </c>
      <c r="I2163" t="s">
        <v>39194</v>
      </c>
      <c r="J2163" t="s">
        <v>1557</v>
      </c>
      <c r="K2163" t="s">
        <v>6731</v>
      </c>
      <c r="L2163" t="s">
        <v>39207</v>
      </c>
      <c r="M2163" t="s">
        <v>6732</v>
      </c>
      <c r="N2163" t="s">
        <v>6733</v>
      </c>
    </row>
    <row r="2164" spans="1:14" x14ac:dyDescent="0.3">
      <c r="A2164" t="s">
        <v>38908</v>
      </c>
      <c r="B2164">
        <v>11121373</v>
      </c>
      <c r="C2164">
        <v>10</v>
      </c>
      <c r="D2164">
        <v>15</v>
      </c>
      <c r="E2164">
        <v>4</v>
      </c>
      <c r="F2164" t="s">
        <v>39190</v>
      </c>
      <c r="G2164" t="s">
        <v>25</v>
      </c>
      <c r="H2164" t="s">
        <v>11</v>
      </c>
      <c r="I2164" t="s">
        <v>39195</v>
      </c>
      <c r="J2164" t="s">
        <v>25533</v>
      </c>
      <c r="K2164" t="s">
        <v>25534</v>
      </c>
      <c r="L2164" t="s">
        <v>39205</v>
      </c>
      <c r="M2164" t="s">
        <v>25535</v>
      </c>
      <c r="N2164" t="s">
        <v>25536</v>
      </c>
    </row>
    <row r="2165" spans="1:14" x14ac:dyDescent="0.3">
      <c r="A2165" t="s">
        <v>38993</v>
      </c>
      <c r="B2165">
        <v>11407074</v>
      </c>
      <c r="C2165">
        <v>9</v>
      </c>
      <c r="D2165">
        <v>15</v>
      </c>
      <c r="E2165">
        <v>5</v>
      </c>
      <c r="F2165" t="s">
        <v>39190</v>
      </c>
      <c r="G2165" t="s">
        <v>25</v>
      </c>
      <c r="H2165" t="s">
        <v>11</v>
      </c>
      <c r="I2165" t="s">
        <v>39195</v>
      </c>
      <c r="J2165" t="s">
        <v>30940</v>
      </c>
      <c r="K2165" t="s">
        <v>30941</v>
      </c>
      <c r="L2165" t="s">
        <v>39205</v>
      </c>
      <c r="M2165" t="s">
        <v>30942</v>
      </c>
      <c r="N2165" t="s">
        <v>30943</v>
      </c>
    </row>
    <row r="2166" spans="1:14" x14ac:dyDescent="0.3">
      <c r="A2166" t="s">
        <v>39076</v>
      </c>
      <c r="B2166">
        <v>11666304</v>
      </c>
      <c r="C2166">
        <v>8</v>
      </c>
      <c r="D2166">
        <v>15</v>
      </c>
      <c r="E2166">
        <v>4</v>
      </c>
      <c r="F2166" t="s">
        <v>39190</v>
      </c>
      <c r="G2166" t="s">
        <v>25</v>
      </c>
      <c r="H2166" t="s">
        <v>11</v>
      </c>
      <c r="I2166" t="s">
        <v>39195</v>
      </c>
      <c r="J2166" t="s">
        <v>11790</v>
      </c>
      <c r="K2166" t="s">
        <v>11791</v>
      </c>
      <c r="L2166" t="s">
        <v>39209</v>
      </c>
      <c r="M2166" t="s">
        <v>11792</v>
      </c>
      <c r="N2166" t="s">
        <v>11793</v>
      </c>
    </row>
    <row r="2167" spans="1:14" x14ac:dyDescent="0.3">
      <c r="A2167" t="s">
        <v>38881</v>
      </c>
      <c r="B2167">
        <v>11012557</v>
      </c>
      <c r="C2167">
        <v>15</v>
      </c>
      <c r="D2167">
        <v>15</v>
      </c>
      <c r="E2167">
        <v>5</v>
      </c>
      <c r="F2167" t="s">
        <v>39191</v>
      </c>
      <c r="G2167" t="s">
        <v>25</v>
      </c>
      <c r="H2167" t="s">
        <v>11</v>
      </c>
      <c r="J2167" t="s">
        <v>3767</v>
      </c>
      <c r="K2167" t="s">
        <v>3768</v>
      </c>
      <c r="L2167" t="s">
        <v>39205</v>
      </c>
      <c r="M2167" t="s">
        <v>3769</v>
      </c>
      <c r="N2167" t="s">
        <v>3770</v>
      </c>
    </row>
    <row r="2168" spans="1:14" x14ac:dyDescent="0.3">
      <c r="A2168" t="s">
        <v>39096</v>
      </c>
      <c r="B2168">
        <v>11764840</v>
      </c>
      <c r="C2168">
        <v>12</v>
      </c>
      <c r="D2168">
        <v>30</v>
      </c>
      <c r="E2168">
        <v>3</v>
      </c>
      <c r="F2168" t="s">
        <v>39191</v>
      </c>
      <c r="G2168" t="s">
        <v>25</v>
      </c>
      <c r="H2168" t="s">
        <v>11</v>
      </c>
      <c r="I2168" t="s">
        <v>39194</v>
      </c>
      <c r="J2168" t="s">
        <v>19828</v>
      </c>
      <c r="K2168" t="s">
        <v>19829</v>
      </c>
      <c r="L2168" t="s">
        <v>39207</v>
      </c>
      <c r="M2168" t="s">
        <v>14586</v>
      </c>
      <c r="N2168" t="s">
        <v>19830</v>
      </c>
    </row>
    <row r="2169" spans="1:14" x14ac:dyDescent="0.3">
      <c r="A2169" t="s">
        <v>38850</v>
      </c>
      <c r="B2169">
        <v>10909666</v>
      </c>
      <c r="C2169">
        <v>9</v>
      </c>
      <c r="D2169">
        <v>0</v>
      </c>
      <c r="E2169">
        <v>2</v>
      </c>
      <c r="F2169" t="s">
        <v>39189</v>
      </c>
      <c r="G2169" t="s">
        <v>25</v>
      </c>
      <c r="H2169" t="s">
        <v>11</v>
      </c>
      <c r="I2169" t="s">
        <v>39195</v>
      </c>
      <c r="J2169" t="s">
        <v>20524</v>
      </c>
      <c r="K2169" t="s">
        <v>20525</v>
      </c>
      <c r="L2169" t="s">
        <v>39205</v>
      </c>
      <c r="M2169" t="s">
        <v>20526</v>
      </c>
      <c r="N2169" t="s">
        <v>18291</v>
      </c>
    </row>
    <row r="2170" spans="1:14" x14ac:dyDescent="0.3">
      <c r="A2170" t="s">
        <v>39080</v>
      </c>
      <c r="B2170">
        <v>11677696</v>
      </c>
      <c r="C2170">
        <v>10</v>
      </c>
      <c r="D2170">
        <v>30</v>
      </c>
      <c r="E2170">
        <v>1</v>
      </c>
      <c r="F2170" t="s">
        <v>39189</v>
      </c>
      <c r="G2170" t="s">
        <v>25</v>
      </c>
      <c r="H2170" t="s">
        <v>11</v>
      </c>
      <c r="I2170" t="s">
        <v>39194</v>
      </c>
      <c r="J2170" t="s">
        <v>13113</v>
      </c>
      <c r="K2170" t="s">
        <v>13114</v>
      </c>
      <c r="L2170" t="s">
        <v>39205</v>
      </c>
      <c r="M2170" t="s">
        <v>13115</v>
      </c>
      <c r="N2170" t="s">
        <v>13115</v>
      </c>
    </row>
    <row r="2171" spans="1:14" x14ac:dyDescent="0.3">
      <c r="A2171" t="s">
        <v>39077</v>
      </c>
      <c r="B2171">
        <v>11671215</v>
      </c>
      <c r="C2171">
        <v>12</v>
      </c>
      <c r="D2171">
        <v>0</v>
      </c>
      <c r="E2171">
        <v>5</v>
      </c>
      <c r="F2171" t="s">
        <v>39191</v>
      </c>
      <c r="G2171" t="s">
        <v>10</v>
      </c>
      <c r="H2171" t="s">
        <v>11</v>
      </c>
      <c r="I2171" t="s">
        <v>39195</v>
      </c>
      <c r="J2171" t="s">
        <v>27431</v>
      </c>
      <c r="K2171" t="s">
        <v>27432</v>
      </c>
      <c r="L2171" t="s">
        <v>39205</v>
      </c>
      <c r="M2171" t="s">
        <v>27433</v>
      </c>
      <c r="N2171" t="s">
        <v>27434</v>
      </c>
    </row>
    <row r="2172" spans="1:14" x14ac:dyDescent="0.3">
      <c r="A2172" t="s">
        <v>38908</v>
      </c>
      <c r="B2172">
        <v>11097413</v>
      </c>
      <c r="C2172">
        <v>13</v>
      </c>
      <c r="D2172">
        <v>45</v>
      </c>
      <c r="E2172">
        <v>4</v>
      </c>
      <c r="F2172" t="s">
        <v>39189</v>
      </c>
      <c r="G2172" t="s">
        <v>25</v>
      </c>
      <c r="H2172" t="s">
        <v>11</v>
      </c>
      <c r="I2172" t="s">
        <v>39194</v>
      </c>
      <c r="J2172" t="s">
        <v>29446</v>
      </c>
      <c r="K2172" t="s">
        <v>22695</v>
      </c>
      <c r="L2172" t="s">
        <v>39206</v>
      </c>
      <c r="M2172" t="s">
        <v>29447</v>
      </c>
      <c r="N2172" t="s">
        <v>29447</v>
      </c>
    </row>
    <row r="2173" spans="1:14" x14ac:dyDescent="0.3">
      <c r="A2173" t="s">
        <v>39049</v>
      </c>
      <c r="B2173">
        <v>11603246</v>
      </c>
      <c r="C2173">
        <v>12</v>
      </c>
      <c r="D2173">
        <v>0</v>
      </c>
      <c r="E2173">
        <v>5</v>
      </c>
      <c r="F2173" t="s">
        <v>39191</v>
      </c>
      <c r="G2173" t="s">
        <v>58</v>
      </c>
      <c r="H2173" t="s">
        <v>5</v>
      </c>
      <c r="I2173" t="s">
        <v>39196</v>
      </c>
      <c r="J2173" t="s">
        <v>3127</v>
      </c>
      <c r="K2173" t="s">
        <v>3128</v>
      </c>
      <c r="L2173" t="s">
        <v>39208</v>
      </c>
      <c r="M2173" t="s">
        <v>3129</v>
      </c>
      <c r="N2173" t="s">
        <v>3130</v>
      </c>
    </row>
    <row r="2174" spans="1:14" x14ac:dyDescent="0.3">
      <c r="A2174" t="s">
        <v>38941</v>
      </c>
      <c r="B2174">
        <v>11246260</v>
      </c>
      <c r="C2174">
        <v>13</v>
      </c>
      <c r="D2174">
        <v>0</v>
      </c>
      <c r="E2174">
        <v>2</v>
      </c>
      <c r="F2174" t="s">
        <v>39189</v>
      </c>
      <c r="G2174" t="s">
        <v>25</v>
      </c>
      <c r="H2174" t="s">
        <v>11</v>
      </c>
      <c r="I2174" t="s">
        <v>39195</v>
      </c>
      <c r="J2174" t="s">
        <v>22195</v>
      </c>
      <c r="K2174" t="s">
        <v>14218</v>
      </c>
      <c r="L2174" t="s">
        <v>39207</v>
      </c>
      <c r="M2174" t="s">
        <v>22196</v>
      </c>
      <c r="N2174" t="s">
        <v>9951</v>
      </c>
    </row>
    <row r="2175" spans="1:14" x14ac:dyDescent="0.3">
      <c r="A2175" t="s">
        <v>39115</v>
      </c>
      <c r="B2175">
        <v>11806097</v>
      </c>
      <c r="C2175">
        <v>8</v>
      </c>
      <c r="D2175">
        <v>15</v>
      </c>
      <c r="E2175">
        <v>1</v>
      </c>
      <c r="F2175" t="s">
        <v>452</v>
      </c>
      <c r="G2175" t="s">
        <v>25</v>
      </c>
      <c r="H2175" t="s">
        <v>11</v>
      </c>
      <c r="I2175" t="s">
        <v>39195</v>
      </c>
      <c r="J2175" t="s">
        <v>15531</v>
      </c>
      <c r="K2175" t="s">
        <v>15532</v>
      </c>
      <c r="L2175" t="s">
        <v>39207</v>
      </c>
      <c r="M2175" t="s">
        <v>15533</v>
      </c>
      <c r="N2175" t="s">
        <v>15534</v>
      </c>
    </row>
    <row r="2176" spans="1:14" x14ac:dyDescent="0.3">
      <c r="A2176" t="s">
        <v>38922</v>
      </c>
      <c r="B2176">
        <v>11141280</v>
      </c>
      <c r="C2176">
        <v>14</v>
      </c>
      <c r="D2176">
        <v>15</v>
      </c>
      <c r="E2176">
        <v>4</v>
      </c>
      <c r="F2176" t="s">
        <v>39189</v>
      </c>
      <c r="G2176" t="s">
        <v>25</v>
      </c>
      <c r="H2176" t="s">
        <v>11</v>
      </c>
      <c r="I2176" t="s">
        <v>39195</v>
      </c>
      <c r="J2176" t="s">
        <v>30271</v>
      </c>
      <c r="K2176" t="s">
        <v>30272</v>
      </c>
      <c r="L2176" t="s">
        <v>39207</v>
      </c>
      <c r="M2176" t="s">
        <v>30273</v>
      </c>
      <c r="N2176" t="s">
        <v>30274</v>
      </c>
    </row>
    <row r="2177" spans="1:14" x14ac:dyDescent="0.3">
      <c r="A2177" t="s">
        <v>39021</v>
      </c>
      <c r="B2177">
        <v>11471919</v>
      </c>
      <c r="C2177">
        <v>13</v>
      </c>
      <c r="D2177">
        <v>0</v>
      </c>
      <c r="E2177">
        <v>5</v>
      </c>
      <c r="F2177" t="s">
        <v>39189</v>
      </c>
      <c r="G2177" t="s">
        <v>25</v>
      </c>
      <c r="H2177" t="s">
        <v>11</v>
      </c>
      <c r="I2177" t="s">
        <v>39195</v>
      </c>
      <c r="J2177" t="s">
        <v>35268</v>
      </c>
      <c r="K2177" t="s">
        <v>35269</v>
      </c>
      <c r="L2177" t="s">
        <v>39209</v>
      </c>
      <c r="M2177" t="s">
        <v>35270</v>
      </c>
      <c r="N2177" t="s">
        <v>35271</v>
      </c>
    </row>
    <row r="2178" spans="1:14" x14ac:dyDescent="0.3">
      <c r="A2178" t="s">
        <v>39071</v>
      </c>
      <c r="B2178">
        <v>11696970</v>
      </c>
      <c r="C2178">
        <v>15</v>
      </c>
      <c r="D2178">
        <v>0</v>
      </c>
      <c r="E2178">
        <v>6</v>
      </c>
      <c r="F2178" t="s">
        <v>39189</v>
      </c>
      <c r="G2178" t="s">
        <v>10</v>
      </c>
      <c r="H2178" t="s">
        <v>11</v>
      </c>
      <c r="I2178" t="s">
        <v>39194</v>
      </c>
      <c r="J2178" t="s">
        <v>12420</v>
      </c>
      <c r="K2178" t="s">
        <v>12421</v>
      </c>
      <c r="L2178" t="s">
        <v>39205</v>
      </c>
      <c r="M2178" t="s">
        <v>12422</v>
      </c>
      <c r="N2178" t="s">
        <v>12422</v>
      </c>
    </row>
    <row r="2179" spans="1:14" x14ac:dyDescent="0.3">
      <c r="A2179" t="s">
        <v>39073</v>
      </c>
      <c r="B2179">
        <v>11699543</v>
      </c>
      <c r="C2179">
        <v>10</v>
      </c>
      <c r="D2179">
        <v>0</v>
      </c>
      <c r="E2179">
        <v>1</v>
      </c>
      <c r="F2179" t="s">
        <v>39190</v>
      </c>
      <c r="G2179" t="s">
        <v>25</v>
      </c>
      <c r="H2179" t="s">
        <v>11</v>
      </c>
      <c r="I2179" t="s">
        <v>39195</v>
      </c>
      <c r="J2179" t="s">
        <v>38301</v>
      </c>
      <c r="K2179" t="s">
        <v>38302</v>
      </c>
      <c r="L2179" t="s">
        <v>39205</v>
      </c>
      <c r="M2179" t="s">
        <v>38303</v>
      </c>
      <c r="N2179" t="s">
        <v>38304</v>
      </c>
    </row>
    <row r="2180" spans="1:14" x14ac:dyDescent="0.3">
      <c r="A2180" t="s">
        <v>38999</v>
      </c>
      <c r="B2180">
        <v>11400617</v>
      </c>
      <c r="C2180">
        <v>12</v>
      </c>
      <c r="D2180">
        <v>0</v>
      </c>
      <c r="E2180">
        <v>4</v>
      </c>
      <c r="F2180" t="s">
        <v>39189</v>
      </c>
      <c r="G2180" t="s">
        <v>25</v>
      </c>
      <c r="H2180" t="s">
        <v>11</v>
      </c>
      <c r="I2180" t="s">
        <v>39194</v>
      </c>
      <c r="J2180" t="s">
        <v>31182</v>
      </c>
      <c r="K2180" t="s">
        <v>31183</v>
      </c>
      <c r="L2180" t="s">
        <v>39206</v>
      </c>
      <c r="M2180" t="s">
        <v>31184</v>
      </c>
      <c r="N2180" t="s">
        <v>31185</v>
      </c>
    </row>
    <row r="2181" spans="1:14" x14ac:dyDescent="0.3">
      <c r="A2181" t="s">
        <v>39065</v>
      </c>
      <c r="B2181">
        <v>11629571</v>
      </c>
      <c r="C2181">
        <v>10</v>
      </c>
      <c r="D2181">
        <v>30</v>
      </c>
      <c r="E2181">
        <v>7</v>
      </c>
      <c r="F2181" t="s">
        <v>39189</v>
      </c>
      <c r="G2181" t="s">
        <v>10</v>
      </c>
      <c r="H2181" t="s">
        <v>11</v>
      </c>
      <c r="I2181" t="s">
        <v>39195</v>
      </c>
      <c r="J2181" t="s">
        <v>1615</v>
      </c>
      <c r="K2181" t="s">
        <v>1616</v>
      </c>
      <c r="L2181" t="s">
        <v>39205</v>
      </c>
      <c r="M2181" t="s">
        <v>1617</v>
      </c>
      <c r="N2181" t="s">
        <v>1617</v>
      </c>
    </row>
    <row r="2182" spans="1:14" x14ac:dyDescent="0.3">
      <c r="A2182" t="s">
        <v>39094</v>
      </c>
      <c r="B2182">
        <v>11727513</v>
      </c>
      <c r="C2182">
        <v>17</v>
      </c>
      <c r="D2182">
        <v>0</v>
      </c>
      <c r="E2182">
        <v>1</v>
      </c>
      <c r="F2182" t="s">
        <v>39190</v>
      </c>
      <c r="G2182" t="s">
        <v>25</v>
      </c>
      <c r="H2182" t="s">
        <v>11</v>
      </c>
      <c r="I2182" t="s">
        <v>39195</v>
      </c>
      <c r="J2182" t="s">
        <v>12585</v>
      </c>
      <c r="K2182" t="s">
        <v>12586</v>
      </c>
      <c r="L2182" t="s">
        <v>39211</v>
      </c>
      <c r="M2182" t="s">
        <v>12587</v>
      </c>
      <c r="N2182" t="s">
        <v>12588</v>
      </c>
    </row>
    <row r="2183" spans="1:14" x14ac:dyDescent="0.3">
      <c r="A2183" t="s">
        <v>38787</v>
      </c>
      <c r="B2183">
        <v>10753520</v>
      </c>
      <c r="C2183">
        <v>13</v>
      </c>
      <c r="D2183">
        <v>30</v>
      </c>
      <c r="E2183">
        <v>2</v>
      </c>
      <c r="F2183" t="s">
        <v>39189</v>
      </c>
      <c r="G2183" t="s">
        <v>25</v>
      </c>
      <c r="H2183" t="s">
        <v>11</v>
      </c>
      <c r="J2183" t="s">
        <v>24091</v>
      </c>
      <c r="K2183" t="s">
        <v>24092</v>
      </c>
      <c r="L2183" t="s">
        <v>39205</v>
      </c>
      <c r="M2183" t="s">
        <v>24093</v>
      </c>
      <c r="N2183" t="s">
        <v>24094</v>
      </c>
    </row>
    <row r="2184" spans="1:14" x14ac:dyDescent="0.3">
      <c r="A2184" t="s">
        <v>38986</v>
      </c>
      <c r="B2184">
        <v>11362617</v>
      </c>
      <c r="C2184">
        <v>14</v>
      </c>
      <c r="D2184">
        <v>45</v>
      </c>
      <c r="E2184">
        <v>5</v>
      </c>
      <c r="F2184" t="s">
        <v>39190</v>
      </c>
      <c r="G2184" t="s">
        <v>25</v>
      </c>
      <c r="H2184" t="s">
        <v>11</v>
      </c>
      <c r="I2184" t="s">
        <v>39195</v>
      </c>
      <c r="J2184" t="s">
        <v>4098</v>
      </c>
      <c r="K2184" t="s">
        <v>4099</v>
      </c>
      <c r="L2184" t="s">
        <v>39207</v>
      </c>
      <c r="M2184" t="s">
        <v>30312</v>
      </c>
      <c r="N2184" t="s">
        <v>30312</v>
      </c>
    </row>
    <row r="2185" spans="1:14" x14ac:dyDescent="0.3">
      <c r="A2185" t="s">
        <v>39110</v>
      </c>
      <c r="B2185">
        <v>11789770</v>
      </c>
      <c r="C2185">
        <v>11</v>
      </c>
      <c r="D2185">
        <v>30</v>
      </c>
      <c r="E2185">
        <v>3</v>
      </c>
      <c r="F2185" t="s">
        <v>39189</v>
      </c>
      <c r="G2185" t="s">
        <v>25</v>
      </c>
      <c r="H2185" t="s">
        <v>11</v>
      </c>
      <c r="I2185" t="s">
        <v>39194</v>
      </c>
      <c r="J2185" t="s">
        <v>16499</v>
      </c>
      <c r="K2185" t="s">
        <v>16500</v>
      </c>
      <c r="L2185" t="s">
        <v>39209</v>
      </c>
      <c r="M2185" t="s">
        <v>16501</v>
      </c>
      <c r="N2185" t="s">
        <v>16502</v>
      </c>
    </row>
    <row r="2186" spans="1:14" x14ac:dyDescent="0.3">
      <c r="A2186" t="s">
        <v>38908</v>
      </c>
      <c r="B2186">
        <v>11097437</v>
      </c>
      <c r="C2186">
        <v>9</v>
      </c>
      <c r="D2186">
        <v>0</v>
      </c>
      <c r="E2186">
        <v>4</v>
      </c>
      <c r="F2186" t="s">
        <v>394</v>
      </c>
      <c r="G2186" t="s">
        <v>25</v>
      </c>
      <c r="H2186" t="s">
        <v>11</v>
      </c>
      <c r="I2186" t="s">
        <v>39194</v>
      </c>
      <c r="J2186" t="s">
        <v>34020</v>
      </c>
      <c r="K2186" t="s">
        <v>19404</v>
      </c>
      <c r="L2186" t="s">
        <v>39207</v>
      </c>
      <c r="M2186" t="s">
        <v>34021</v>
      </c>
      <c r="N2186" t="s">
        <v>34022</v>
      </c>
    </row>
    <row r="2187" spans="1:14" x14ac:dyDescent="0.3">
      <c r="A2187" t="s">
        <v>38872</v>
      </c>
      <c r="B2187">
        <v>10982108</v>
      </c>
      <c r="C2187">
        <v>13</v>
      </c>
      <c r="D2187">
        <v>45</v>
      </c>
      <c r="E2187">
        <v>3</v>
      </c>
      <c r="F2187" t="s">
        <v>39191</v>
      </c>
      <c r="G2187" t="s">
        <v>53</v>
      </c>
      <c r="H2187" t="s">
        <v>5</v>
      </c>
      <c r="I2187" t="s">
        <v>39195</v>
      </c>
      <c r="J2187" t="s">
        <v>9705</v>
      </c>
      <c r="K2187" t="s">
        <v>9706</v>
      </c>
      <c r="L2187" t="s">
        <v>39206</v>
      </c>
      <c r="M2187" t="s">
        <v>9707</v>
      </c>
      <c r="N2187" t="s">
        <v>9708</v>
      </c>
    </row>
    <row r="2188" spans="1:14" x14ac:dyDescent="0.3">
      <c r="A2188" t="s">
        <v>39088</v>
      </c>
      <c r="B2188">
        <v>11752203</v>
      </c>
      <c r="C2188">
        <v>10</v>
      </c>
      <c r="D2188">
        <v>0</v>
      </c>
      <c r="E2188">
        <v>2</v>
      </c>
      <c r="F2188" t="s">
        <v>39191</v>
      </c>
      <c r="G2188" t="s">
        <v>25</v>
      </c>
      <c r="H2188" t="s">
        <v>11</v>
      </c>
      <c r="I2188" t="s">
        <v>39195</v>
      </c>
      <c r="J2188" t="s">
        <v>29330</v>
      </c>
      <c r="K2188" t="s">
        <v>29331</v>
      </c>
      <c r="L2188" t="s">
        <v>39206</v>
      </c>
      <c r="M2188" t="s">
        <v>29332</v>
      </c>
      <c r="N2188" t="s">
        <v>29333</v>
      </c>
    </row>
    <row r="2189" spans="1:14" x14ac:dyDescent="0.3">
      <c r="A2189" t="s">
        <v>38877</v>
      </c>
      <c r="B2189">
        <v>10995432</v>
      </c>
      <c r="C2189">
        <v>15</v>
      </c>
      <c r="D2189">
        <v>15</v>
      </c>
      <c r="E2189">
        <v>1</v>
      </c>
      <c r="F2189" t="s">
        <v>39190</v>
      </c>
      <c r="G2189" t="s">
        <v>25</v>
      </c>
      <c r="H2189" t="s">
        <v>11</v>
      </c>
      <c r="I2189" t="s">
        <v>39195</v>
      </c>
      <c r="J2189" t="s">
        <v>10466</v>
      </c>
      <c r="K2189" t="s">
        <v>19755</v>
      </c>
      <c r="L2189" t="s">
        <v>39210</v>
      </c>
      <c r="M2189" t="s">
        <v>19756</v>
      </c>
      <c r="N2189" t="s">
        <v>19756</v>
      </c>
    </row>
    <row r="2190" spans="1:14" x14ac:dyDescent="0.3">
      <c r="A2190" t="s">
        <v>39039</v>
      </c>
      <c r="B2190">
        <v>11525731</v>
      </c>
      <c r="C2190">
        <v>10</v>
      </c>
      <c r="D2190">
        <v>30</v>
      </c>
      <c r="E2190">
        <v>2</v>
      </c>
      <c r="F2190" t="s">
        <v>39191</v>
      </c>
      <c r="G2190" t="s">
        <v>25</v>
      </c>
      <c r="H2190" t="s">
        <v>11</v>
      </c>
      <c r="J2190" t="s">
        <v>25815</v>
      </c>
      <c r="K2190" t="s">
        <v>25816</v>
      </c>
      <c r="L2190" t="s">
        <v>39205</v>
      </c>
      <c r="M2190" t="s">
        <v>25817</v>
      </c>
      <c r="N2190" t="s">
        <v>25818</v>
      </c>
    </row>
    <row r="2191" spans="1:14" x14ac:dyDescent="0.3">
      <c r="A2191" t="s">
        <v>39128</v>
      </c>
      <c r="B2191">
        <v>11853389</v>
      </c>
      <c r="C2191">
        <v>9</v>
      </c>
      <c r="D2191">
        <v>0</v>
      </c>
      <c r="E2191">
        <v>7</v>
      </c>
      <c r="F2191" t="s">
        <v>39190</v>
      </c>
      <c r="G2191" t="s">
        <v>10</v>
      </c>
      <c r="H2191" t="s">
        <v>11</v>
      </c>
      <c r="I2191" t="s">
        <v>39196</v>
      </c>
      <c r="J2191" t="s">
        <v>7417</v>
      </c>
      <c r="K2191" t="s">
        <v>7418</v>
      </c>
      <c r="L2191" t="s">
        <v>39207</v>
      </c>
      <c r="M2191" t="s">
        <v>7419</v>
      </c>
      <c r="N2191" t="s">
        <v>7420</v>
      </c>
    </row>
    <row r="2192" spans="1:14" x14ac:dyDescent="0.3">
      <c r="A2192" t="s">
        <v>38898</v>
      </c>
      <c r="B2192">
        <v>11063354</v>
      </c>
      <c r="C2192">
        <v>12</v>
      </c>
      <c r="D2192">
        <v>0</v>
      </c>
      <c r="E2192">
        <v>1</v>
      </c>
      <c r="F2192" t="s">
        <v>39190</v>
      </c>
      <c r="G2192" t="s">
        <v>25</v>
      </c>
      <c r="H2192" t="s">
        <v>11</v>
      </c>
      <c r="I2192" t="s">
        <v>39195</v>
      </c>
      <c r="J2192" t="s">
        <v>30633</v>
      </c>
      <c r="K2192" t="s">
        <v>30634</v>
      </c>
      <c r="L2192" t="s">
        <v>39205</v>
      </c>
      <c r="M2192" t="s">
        <v>13075</v>
      </c>
      <c r="N2192" t="s">
        <v>2995</v>
      </c>
    </row>
    <row r="2193" spans="1:14" x14ac:dyDescent="0.3">
      <c r="A2193" t="s">
        <v>39138</v>
      </c>
      <c r="B2193">
        <v>11914275</v>
      </c>
      <c r="C2193">
        <v>9</v>
      </c>
      <c r="D2193">
        <v>0</v>
      </c>
      <c r="E2193">
        <v>3</v>
      </c>
      <c r="F2193" t="s">
        <v>39191</v>
      </c>
      <c r="G2193" t="s">
        <v>53</v>
      </c>
      <c r="H2193" t="s">
        <v>5</v>
      </c>
      <c r="I2193" t="s">
        <v>39194</v>
      </c>
      <c r="J2193" t="s">
        <v>4353</v>
      </c>
      <c r="K2193" t="s">
        <v>4354</v>
      </c>
      <c r="L2193" t="s">
        <v>39206</v>
      </c>
      <c r="M2193" t="s">
        <v>4355</v>
      </c>
      <c r="N2193" t="s">
        <v>4356</v>
      </c>
    </row>
    <row r="2194" spans="1:14" x14ac:dyDescent="0.3">
      <c r="A2194" t="s">
        <v>39099</v>
      </c>
      <c r="B2194">
        <v>11801391</v>
      </c>
      <c r="C2194">
        <v>17</v>
      </c>
      <c r="D2194">
        <v>30</v>
      </c>
      <c r="E2194">
        <v>6</v>
      </c>
      <c r="F2194" t="s">
        <v>39191</v>
      </c>
      <c r="G2194" t="s">
        <v>10</v>
      </c>
      <c r="H2194" t="s">
        <v>11</v>
      </c>
      <c r="I2194" t="s">
        <v>39195</v>
      </c>
      <c r="J2194" t="s">
        <v>13864</v>
      </c>
      <c r="K2194" t="s">
        <v>13865</v>
      </c>
      <c r="L2194" t="s">
        <v>39206</v>
      </c>
      <c r="M2194" t="s">
        <v>13866</v>
      </c>
      <c r="N2194" t="s">
        <v>13867</v>
      </c>
    </row>
    <row r="2195" spans="1:14" x14ac:dyDescent="0.3">
      <c r="A2195" t="s">
        <v>39081</v>
      </c>
      <c r="B2195">
        <v>11709146</v>
      </c>
      <c r="C2195">
        <v>17</v>
      </c>
      <c r="D2195">
        <v>15</v>
      </c>
      <c r="E2195">
        <v>2</v>
      </c>
      <c r="F2195" t="s">
        <v>39190</v>
      </c>
      <c r="G2195" t="s">
        <v>10</v>
      </c>
      <c r="H2195" t="s">
        <v>11</v>
      </c>
      <c r="I2195" t="s">
        <v>39194</v>
      </c>
      <c r="J2195" t="s">
        <v>22426</v>
      </c>
      <c r="K2195" t="s">
        <v>22427</v>
      </c>
      <c r="L2195" t="s">
        <v>39206</v>
      </c>
      <c r="M2195" t="s">
        <v>22428</v>
      </c>
      <c r="N2195" t="s">
        <v>16798</v>
      </c>
    </row>
    <row r="2196" spans="1:14" x14ac:dyDescent="0.3">
      <c r="A2196" t="s">
        <v>38935</v>
      </c>
      <c r="B2196">
        <v>11182025</v>
      </c>
      <c r="C2196">
        <v>15</v>
      </c>
      <c r="D2196">
        <v>0</v>
      </c>
      <c r="E2196">
        <v>3</v>
      </c>
      <c r="F2196" t="s">
        <v>394</v>
      </c>
      <c r="G2196" t="s">
        <v>10</v>
      </c>
      <c r="H2196" t="s">
        <v>11</v>
      </c>
      <c r="I2196" t="s">
        <v>39195</v>
      </c>
      <c r="J2196" t="s">
        <v>21677</v>
      </c>
      <c r="K2196" t="s">
        <v>21678</v>
      </c>
      <c r="L2196" t="s">
        <v>39210</v>
      </c>
      <c r="M2196" t="s">
        <v>21679</v>
      </c>
      <c r="N2196" t="s">
        <v>21680</v>
      </c>
    </row>
    <row r="2197" spans="1:14" x14ac:dyDescent="0.3">
      <c r="A2197" t="s">
        <v>38912</v>
      </c>
      <c r="B2197">
        <v>11144080</v>
      </c>
      <c r="C2197">
        <v>9</v>
      </c>
      <c r="D2197">
        <v>45</v>
      </c>
      <c r="E2197">
        <v>1</v>
      </c>
      <c r="F2197" t="s">
        <v>39191</v>
      </c>
      <c r="G2197" t="s">
        <v>53</v>
      </c>
      <c r="H2197" t="s">
        <v>5</v>
      </c>
      <c r="I2197" t="s">
        <v>39194</v>
      </c>
      <c r="J2197" t="s">
        <v>34109</v>
      </c>
      <c r="K2197" t="s">
        <v>34110</v>
      </c>
      <c r="L2197" t="s">
        <v>39205</v>
      </c>
      <c r="M2197" t="s">
        <v>34111</v>
      </c>
      <c r="N2197" t="s">
        <v>34112</v>
      </c>
    </row>
    <row r="2198" spans="1:14" x14ac:dyDescent="0.3">
      <c r="A2198" t="s">
        <v>39106</v>
      </c>
      <c r="B2198">
        <v>11802620</v>
      </c>
      <c r="C2198">
        <v>15</v>
      </c>
      <c r="D2198">
        <v>30</v>
      </c>
      <c r="E2198">
        <v>6</v>
      </c>
      <c r="F2198" t="s">
        <v>39190</v>
      </c>
      <c r="G2198" t="s">
        <v>25</v>
      </c>
      <c r="H2198" t="s">
        <v>11</v>
      </c>
      <c r="I2198" t="s">
        <v>39195</v>
      </c>
      <c r="J2198" t="s">
        <v>2605</v>
      </c>
      <c r="K2198" t="s">
        <v>2606</v>
      </c>
      <c r="L2198" t="s">
        <v>39208</v>
      </c>
      <c r="M2198" t="s">
        <v>2607</v>
      </c>
      <c r="N2198" t="s">
        <v>2608</v>
      </c>
    </row>
    <row r="2199" spans="1:14" x14ac:dyDescent="0.3">
      <c r="A2199" t="s">
        <v>38978</v>
      </c>
      <c r="B2199">
        <v>11335778</v>
      </c>
      <c r="C2199">
        <v>16</v>
      </c>
      <c r="D2199">
        <v>15</v>
      </c>
      <c r="E2199">
        <v>4</v>
      </c>
      <c r="F2199" t="s">
        <v>39190</v>
      </c>
      <c r="G2199" t="s">
        <v>25</v>
      </c>
      <c r="H2199" t="s">
        <v>11</v>
      </c>
      <c r="I2199" t="s">
        <v>39195</v>
      </c>
      <c r="J2199" t="s">
        <v>30918</v>
      </c>
      <c r="K2199" t="s">
        <v>30919</v>
      </c>
      <c r="L2199" t="s">
        <v>39207</v>
      </c>
      <c r="M2199" t="s">
        <v>30920</v>
      </c>
      <c r="N2199" t="s">
        <v>30921</v>
      </c>
    </row>
    <row r="2200" spans="1:14" x14ac:dyDescent="0.3">
      <c r="A2200" t="s">
        <v>39112</v>
      </c>
      <c r="B2200">
        <v>11829824</v>
      </c>
      <c r="C2200">
        <v>1900000000</v>
      </c>
      <c r="D2200">
        <v>0</v>
      </c>
      <c r="E2200">
        <v>5</v>
      </c>
      <c r="F2200" t="s">
        <v>39191</v>
      </c>
      <c r="G2200" t="s">
        <v>25</v>
      </c>
      <c r="H2200" t="s">
        <v>11</v>
      </c>
      <c r="I2200" t="s">
        <v>39194</v>
      </c>
    </row>
    <row r="2201" spans="1:14" x14ac:dyDescent="0.3">
      <c r="A2201" t="s">
        <v>39103</v>
      </c>
      <c r="B2201">
        <v>11813866</v>
      </c>
      <c r="C2201">
        <v>15</v>
      </c>
      <c r="D2201">
        <v>30</v>
      </c>
      <c r="E2201">
        <v>3</v>
      </c>
      <c r="F2201" t="s">
        <v>39189</v>
      </c>
      <c r="G2201" t="s">
        <v>25</v>
      </c>
      <c r="H2201" t="s">
        <v>11</v>
      </c>
      <c r="I2201" t="s">
        <v>39194</v>
      </c>
      <c r="J2201" t="s">
        <v>637</v>
      </c>
      <c r="K2201" t="s">
        <v>638</v>
      </c>
      <c r="L2201" t="s">
        <v>39207</v>
      </c>
      <c r="M2201" t="s">
        <v>639</v>
      </c>
      <c r="N2201" t="s">
        <v>640</v>
      </c>
    </row>
    <row r="2202" spans="1:14" x14ac:dyDescent="0.3">
      <c r="A2202" t="s">
        <v>39084</v>
      </c>
      <c r="B2202">
        <v>11730548</v>
      </c>
      <c r="C2202">
        <v>10</v>
      </c>
      <c r="D2202">
        <v>30</v>
      </c>
      <c r="E2202">
        <v>5</v>
      </c>
      <c r="F2202" t="s">
        <v>39191</v>
      </c>
      <c r="G2202" t="s">
        <v>4</v>
      </c>
      <c r="H2202" t="s">
        <v>5</v>
      </c>
      <c r="I2202" t="s">
        <v>39195</v>
      </c>
      <c r="J2202" t="s">
        <v>11604</v>
      </c>
      <c r="K2202" t="s">
        <v>11605</v>
      </c>
      <c r="L2202" t="s">
        <v>39209</v>
      </c>
      <c r="M2202" t="s">
        <v>11606</v>
      </c>
      <c r="N2202" t="s">
        <v>11607</v>
      </c>
    </row>
    <row r="2203" spans="1:14" x14ac:dyDescent="0.3">
      <c r="A2203" t="s">
        <v>38908</v>
      </c>
      <c r="B2203">
        <v>11097518</v>
      </c>
      <c r="C2203">
        <v>14</v>
      </c>
      <c r="D2203">
        <v>0</v>
      </c>
      <c r="E2203">
        <v>4</v>
      </c>
      <c r="F2203" t="s">
        <v>39191</v>
      </c>
      <c r="G2203" t="s">
        <v>10</v>
      </c>
      <c r="H2203" t="s">
        <v>11</v>
      </c>
      <c r="I2203" t="s">
        <v>39195</v>
      </c>
      <c r="J2203" t="s">
        <v>10357</v>
      </c>
      <c r="K2203" t="s">
        <v>10358</v>
      </c>
      <c r="L2203" t="s">
        <v>39205</v>
      </c>
      <c r="M2203" t="s">
        <v>10359</v>
      </c>
      <c r="N2203" t="s">
        <v>10360</v>
      </c>
    </row>
    <row r="2204" spans="1:14" x14ac:dyDescent="0.3">
      <c r="A2204" t="s">
        <v>38892</v>
      </c>
      <c r="B2204">
        <v>11076677</v>
      </c>
      <c r="C2204">
        <v>22</v>
      </c>
      <c r="D2204">
        <v>0</v>
      </c>
      <c r="E2204">
        <v>2</v>
      </c>
      <c r="F2204" t="s">
        <v>39189</v>
      </c>
      <c r="G2204" t="s">
        <v>58</v>
      </c>
      <c r="H2204" t="s">
        <v>5</v>
      </c>
      <c r="I2204" t="s">
        <v>39194</v>
      </c>
      <c r="J2204" t="s">
        <v>2013</v>
      </c>
      <c r="K2204" t="s">
        <v>2013</v>
      </c>
      <c r="L2204" t="s">
        <v>39205</v>
      </c>
      <c r="M2204" t="s">
        <v>2014</v>
      </c>
      <c r="N2204" t="s">
        <v>2014</v>
      </c>
    </row>
    <row r="2205" spans="1:14" x14ac:dyDescent="0.3">
      <c r="A2205" t="s">
        <v>38844</v>
      </c>
      <c r="B2205">
        <v>10930584</v>
      </c>
      <c r="C2205">
        <v>20</v>
      </c>
      <c r="D2205">
        <v>15</v>
      </c>
      <c r="E2205">
        <v>3</v>
      </c>
      <c r="F2205" t="s">
        <v>39191</v>
      </c>
      <c r="G2205" t="s">
        <v>58</v>
      </c>
      <c r="H2205" t="s">
        <v>5</v>
      </c>
      <c r="I2205" t="s">
        <v>39195</v>
      </c>
      <c r="M2205" t="s">
        <v>17002</v>
      </c>
      <c r="N2205" t="s">
        <v>17003</v>
      </c>
    </row>
    <row r="2206" spans="1:14" x14ac:dyDescent="0.3">
      <c r="A2206" t="s">
        <v>38826</v>
      </c>
      <c r="B2206">
        <v>10836982</v>
      </c>
      <c r="C2206">
        <v>15</v>
      </c>
      <c r="D2206">
        <v>15</v>
      </c>
      <c r="E2206">
        <v>6</v>
      </c>
      <c r="F2206" t="s">
        <v>39191</v>
      </c>
      <c r="G2206" t="s">
        <v>25</v>
      </c>
      <c r="H2206" t="s">
        <v>11</v>
      </c>
      <c r="I2206" t="s">
        <v>39194</v>
      </c>
      <c r="J2206" t="s">
        <v>1863</v>
      </c>
      <c r="K2206" t="s">
        <v>1864</v>
      </c>
      <c r="L2206" t="s">
        <v>39205</v>
      </c>
      <c r="M2206" t="s">
        <v>1865</v>
      </c>
      <c r="N2206" t="s">
        <v>1866</v>
      </c>
    </row>
    <row r="2207" spans="1:14" x14ac:dyDescent="0.3">
      <c r="A2207" t="s">
        <v>38825</v>
      </c>
      <c r="B2207">
        <v>10860405</v>
      </c>
      <c r="C2207">
        <v>15</v>
      </c>
      <c r="D2207">
        <v>0</v>
      </c>
      <c r="E2207">
        <v>5</v>
      </c>
      <c r="F2207" t="s">
        <v>39191</v>
      </c>
      <c r="G2207" t="s">
        <v>25</v>
      </c>
      <c r="H2207" t="s">
        <v>11</v>
      </c>
      <c r="I2207" t="s">
        <v>39195</v>
      </c>
      <c r="J2207" t="s">
        <v>15038</v>
      </c>
      <c r="K2207" t="s">
        <v>37619</v>
      </c>
      <c r="L2207" t="s">
        <v>39205</v>
      </c>
      <c r="M2207" t="s">
        <v>37620</v>
      </c>
      <c r="N2207" t="s">
        <v>31140</v>
      </c>
    </row>
    <row r="2208" spans="1:14" x14ac:dyDescent="0.3">
      <c r="A2208" t="s">
        <v>39136</v>
      </c>
      <c r="B2208">
        <v>11881192</v>
      </c>
      <c r="C2208">
        <v>8</v>
      </c>
      <c r="D2208">
        <v>30</v>
      </c>
      <c r="E2208">
        <v>1</v>
      </c>
      <c r="F2208" t="s">
        <v>39190</v>
      </c>
      <c r="G2208" t="s">
        <v>25</v>
      </c>
      <c r="H2208" t="s">
        <v>11</v>
      </c>
      <c r="I2208" t="s">
        <v>39195</v>
      </c>
      <c r="J2208" t="s">
        <v>22778</v>
      </c>
      <c r="K2208" t="s">
        <v>22779</v>
      </c>
      <c r="L2208" t="s">
        <v>39205</v>
      </c>
      <c r="M2208" t="s">
        <v>22780</v>
      </c>
      <c r="N2208" t="s">
        <v>22781</v>
      </c>
    </row>
    <row r="2209" spans="1:14" x14ac:dyDescent="0.3">
      <c r="A2209" t="s">
        <v>38984</v>
      </c>
      <c r="B2209">
        <v>11354440</v>
      </c>
      <c r="C2209">
        <v>15</v>
      </c>
      <c r="D2209">
        <v>0</v>
      </c>
      <c r="E2209">
        <v>3</v>
      </c>
      <c r="F2209" t="s">
        <v>39189</v>
      </c>
      <c r="G2209" t="s">
        <v>25</v>
      </c>
      <c r="H2209" t="s">
        <v>11</v>
      </c>
      <c r="I2209" t="s">
        <v>39194</v>
      </c>
      <c r="J2209" t="s">
        <v>26336</v>
      </c>
      <c r="K2209" t="s">
        <v>38165</v>
      </c>
      <c r="L2209" t="s">
        <v>39208</v>
      </c>
      <c r="M2209" t="s">
        <v>38166</v>
      </c>
      <c r="N2209" t="s">
        <v>38167</v>
      </c>
    </row>
    <row r="2210" spans="1:14" x14ac:dyDescent="0.3">
      <c r="A2210" t="s">
        <v>38842</v>
      </c>
      <c r="B2210">
        <v>10929638</v>
      </c>
      <c r="C2210">
        <v>8</v>
      </c>
      <c r="D2210">
        <v>30</v>
      </c>
      <c r="E2210">
        <v>1</v>
      </c>
      <c r="F2210" t="s">
        <v>39189</v>
      </c>
      <c r="G2210" t="s">
        <v>25</v>
      </c>
      <c r="H2210" t="s">
        <v>11</v>
      </c>
      <c r="I2210" t="s">
        <v>39195</v>
      </c>
      <c r="J2210" t="s">
        <v>18713</v>
      </c>
      <c r="K2210" t="s">
        <v>18713</v>
      </c>
      <c r="L2210" t="s">
        <v>39208</v>
      </c>
      <c r="M2210" t="s">
        <v>18714</v>
      </c>
      <c r="N2210" t="s">
        <v>18714</v>
      </c>
    </row>
    <row r="2211" spans="1:14" x14ac:dyDescent="0.3">
      <c r="A2211" t="s">
        <v>38871</v>
      </c>
      <c r="B2211">
        <v>10977228</v>
      </c>
      <c r="C2211">
        <v>15</v>
      </c>
      <c r="D2211">
        <v>15</v>
      </c>
      <c r="E2211">
        <v>2</v>
      </c>
      <c r="F2211" t="s">
        <v>39191</v>
      </c>
      <c r="G2211" t="s">
        <v>53</v>
      </c>
      <c r="H2211" t="s">
        <v>5</v>
      </c>
      <c r="I2211" t="s">
        <v>39195</v>
      </c>
      <c r="J2211" t="s">
        <v>21966</v>
      </c>
      <c r="K2211" t="s">
        <v>3932</v>
      </c>
      <c r="L2211" t="s">
        <v>39205</v>
      </c>
      <c r="M2211" t="s">
        <v>21967</v>
      </c>
      <c r="N2211" t="s">
        <v>21968</v>
      </c>
    </row>
    <row r="2212" spans="1:14" x14ac:dyDescent="0.3">
      <c r="A2212" t="s">
        <v>38883</v>
      </c>
      <c r="B2212">
        <v>11016569</v>
      </c>
      <c r="C2212">
        <v>12</v>
      </c>
      <c r="D2212">
        <v>15</v>
      </c>
      <c r="E2212">
        <v>7</v>
      </c>
      <c r="F2212" t="s">
        <v>39189</v>
      </c>
      <c r="G2212" t="s">
        <v>25</v>
      </c>
      <c r="H2212" t="s">
        <v>11</v>
      </c>
      <c r="J2212" t="s">
        <v>12940</v>
      </c>
      <c r="K2212" t="s">
        <v>12941</v>
      </c>
      <c r="L2212" t="s">
        <v>39205</v>
      </c>
      <c r="M2212" t="s">
        <v>12942</v>
      </c>
      <c r="N2212" t="s">
        <v>12942</v>
      </c>
    </row>
    <row r="2213" spans="1:14" x14ac:dyDescent="0.3">
      <c r="A2213" t="s">
        <v>38815</v>
      </c>
      <c r="B2213">
        <v>10799371</v>
      </c>
      <c r="C2213">
        <v>14</v>
      </c>
      <c r="D2213">
        <v>45</v>
      </c>
      <c r="E2213">
        <v>2</v>
      </c>
      <c r="F2213" t="s">
        <v>39191</v>
      </c>
      <c r="G2213" t="s">
        <v>10</v>
      </c>
      <c r="H2213" t="s">
        <v>11</v>
      </c>
      <c r="I2213" t="s">
        <v>39195</v>
      </c>
      <c r="J2213" t="s">
        <v>16412</v>
      </c>
      <c r="K2213" t="s">
        <v>805</v>
      </c>
      <c r="L2213" t="s">
        <v>39207</v>
      </c>
      <c r="M2213" t="s">
        <v>16413</v>
      </c>
      <c r="N2213" t="s">
        <v>16414</v>
      </c>
    </row>
    <row r="2214" spans="1:14" x14ac:dyDescent="0.3">
      <c r="A2214" t="s">
        <v>38783</v>
      </c>
      <c r="B2214">
        <v>10709392</v>
      </c>
      <c r="C2214">
        <v>8</v>
      </c>
      <c r="D2214">
        <v>30</v>
      </c>
      <c r="E2214">
        <v>5</v>
      </c>
      <c r="F2214" t="s">
        <v>39190</v>
      </c>
      <c r="G2214" t="s">
        <v>25</v>
      </c>
      <c r="H2214" t="s">
        <v>11</v>
      </c>
      <c r="I2214" t="s">
        <v>39195</v>
      </c>
      <c r="J2214" t="s">
        <v>13987</v>
      </c>
      <c r="K2214" t="s">
        <v>13988</v>
      </c>
      <c r="L2214" t="s">
        <v>39208</v>
      </c>
      <c r="M2214" t="s">
        <v>13989</v>
      </c>
      <c r="N2214" t="s">
        <v>13990</v>
      </c>
    </row>
    <row r="2215" spans="1:14" x14ac:dyDescent="0.3">
      <c r="A2215" t="s">
        <v>38999</v>
      </c>
      <c r="B2215">
        <v>11431677</v>
      </c>
      <c r="C2215">
        <v>11</v>
      </c>
      <c r="D2215">
        <v>30</v>
      </c>
      <c r="E2215">
        <v>4</v>
      </c>
      <c r="F2215" t="s">
        <v>39191</v>
      </c>
      <c r="G2215" t="s">
        <v>25</v>
      </c>
      <c r="H2215" t="s">
        <v>11</v>
      </c>
      <c r="I2215" t="s">
        <v>39194</v>
      </c>
      <c r="J2215" t="s">
        <v>38764</v>
      </c>
      <c r="K2215" t="s">
        <v>11343</v>
      </c>
      <c r="L2215" t="s">
        <v>39207</v>
      </c>
      <c r="M2215" t="s">
        <v>36791</v>
      </c>
      <c r="N2215" t="s">
        <v>38765</v>
      </c>
    </row>
    <row r="2216" spans="1:14" x14ac:dyDescent="0.3">
      <c r="A2216" t="s">
        <v>38878</v>
      </c>
      <c r="B2216">
        <v>10999514</v>
      </c>
      <c r="C2216">
        <v>9</v>
      </c>
      <c r="D2216">
        <v>0</v>
      </c>
      <c r="E2216">
        <v>2</v>
      </c>
      <c r="F2216" t="s">
        <v>39190</v>
      </c>
      <c r="G2216" t="s">
        <v>10</v>
      </c>
      <c r="H2216" t="s">
        <v>11</v>
      </c>
      <c r="I2216" t="s">
        <v>39195</v>
      </c>
      <c r="J2216" t="s">
        <v>24514</v>
      </c>
      <c r="K2216" t="s">
        <v>24515</v>
      </c>
      <c r="L2216" t="s">
        <v>39205</v>
      </c>
      <c r="M2216" t="s">
        <v>23431</v>
      </c>
      <c r="N2216" t="s">
        <v>24516</v>
      </c>
    </row>
    <row r="2217" spans="1:14" x14ac:dyDescent="0.3">
      <c r="A2217" t="s">
        <v>39095</v>
      </c>
      <c r="B2217">
        <v>11783081</v>
      </c>
      <c r="C2217">
        <v>12</v>
      </c>
      <c r="D2217">
        <v>0</v>
      </c>
      <c r="E2217">
        <v>2</v>
      </c>
      <c r="F2217" t="s">
        <v>39191</v>
      </c>
      <c r="G2217" t="s">
        <v>25</v>
      </c>
      <c r="H2217" t="s">
        <v>11</v>
      </c>
      <c r="I2217" t="s">
        <v>39194</v>
      </c>
      <c r="J2217" t="s">
        <v>1388</v>
      </c>
      <c r="K2217" t="s">
        <v>21856</v>
      </c>
      <c r="L2217" t="s">
        <v>39205</v>
      </c>
      <c r="M2217" t="s">
        <v>12337</v>
      </c>
      <c r="N2217" t="s">
        <v>34548</v>
      </c>
    </row>
    <row r="2218" spans="1:14" x14ac:dyDescent="0.3">
      <c r="A2218" t="s">
        <v>38940</v>
      </c>
      <c r="B2218">
        <v>11197362</v>
      </c>
      <c r="C2218">
        <v>9</v>
      </c>
      <c r="D2218">
        <v>15</v>
      </c>
      <c r="E2218">
        <v>1</v>
      </c>
      <c r="F2218" t="s">
        <v>39189</v>
      </c>
      <c r="G2218" t="s">
        <v>25</v>
      </c>
      <c r="H2218" t="s">
        <v>11</v>
      </c>
      <c r="I2218" t="s">
        <v>39195</v>
      </c>
      <c r="J2218" t="s">
        <v>17819</v>
      </c>
      <c r="K2218" t="s">
        <v>33954</v>
      </c>
      <c r="L2218" t="s">
        <v>39207</v>
      </c>
      <c r="M2218" t="s">
        <v>11746</v>
      </c>
      <c r="N2218" t="s">
        <v>27349</v>
      </c>
    </row>
    <row r="2219" spans="1:14" x14ac:dyDescent="0.3">
      <c r="A2219" t="s">
        <v>39013</v>
      </c>
      <c r="B2219">
        <v>11444108</v>
      </c>
      <c r="C2219">
        <v>15</v>
      </c>
      <c r="D2219">
        <v>45</v>
      </c>
      <c r="E2219">
        <v>4</v>
      </c>
      <c r="F2219" t="s">
        <v>39191</v>
      </c>
      <c r="G2219" t="s">
        <v>58</v>
      </c>
      <c r="H2219" t="s">
        <v>5</v>
      </c>
      <c r="I2219" t="s">
        <v>39195</v>
      </c>
      <c r="J2219" t="s">
        <v>27322</v>
      </c>
      <c r="K2219" t="s">
        <v>27323</v>
      </c>
      <c r="L2219" t="s">
        <v>39206</v>
      </c>
      <c r="M2219" t="s">
        <v>27324</v>
      </c>
      <c r="N2219" t="s">
        <v>27325</v>
      </c>
    </row>
    <row r="2220" spans="1:14" x14ac:dyDescent="0.3">
      <c r="A2220" t="s">
        <v>39037</v>
      </c>
      <c r="B2220">
        <v>11558416</v>
      </c>
      <c r="C2220">
        <v>12</v>
      </c>
      <c r="D2220">
        <v>0</v>
      </c>
      <c r="E2220">
        <v>7</v>
      </c>
      <c r="F2220" t="s">
        <v>452</v>
      </c>
      <c r="G2220" t="s">
        <v>10</v>
      </c>
      <c r="H2220" t="s">
        <v>11</v>
      </c>
      <c r="I2220" t="s">
        <v>39195</v>
      </c>
      <c r="J2220" t="s">
        <v>37433</v>
      </c>
      <c r="K2220" t="s">
        <v>37434</v>
      </c>
      <c r="L2220" t="s">
        <v>39208</v>
      </c>
      <c r="M2220" t="s">
        <v>37435</v>
      </c>
      <c r="N2220" t="s">
        <v>37436</v>
      </c>
    </row>
    <row r="2221" spans="1:14" x14ac:dyDescent="0.3">
      <c r="A2221" t="s">
        <v>38788</v>
      </c>
      <c r="B2221">
        <v>10720109</v>
      </c>
      <c r="C2221">
        <v>15</v>
      </c>
      <c r="D2221">
        <v>30</v>
      </c>
      <c r="E2221">
        <v>3</v>
      </c>
      <c r="F2221" t="s">
        <v>39189</v>
      </c>
      <c r="G2221" t="s">
        <v>10</v>
      </c>
      <c r="H2221" t="s">
        <v>11</v>
      </c>
      <c r="I2221" t="s">
        <v>39194</v>
      </c>
      <c r="J2221" t="s">
        <v>31390</v>
      </c>
      <c r="K2221" t="s">
        <v>31391</v>
      </c>
      <c r="L2221" t="s">
        <v>39208</v>
      </c>
      <c r="M2221" t="s">
        <v>31392</v>
      </c>
      <c r="N2221" t="s">
        <v>31393</v>
      </c>
    </row>
    <row r="2222" spans="1:14" x14ac:dyDescent="0.3">
      <c r="A2222" t="s">
        <v>38922</v>
      </c>
      <c r="B2222">
        <v>11184543</v>
      </c>
      <c r="C2222">
        <v>13</v>
      </c>
      <c r="D2222">
        <v>0</v>
      </c>
      <c r="E2222">
        <v>4</v>
      </c>
      <c r="F2222" t="s">
        <v>394</v>
      </c>
      <c r="G2222" t="s">
        <v>25</v>
      </c>
      <c r="H2222" t="s">
        <v>11</v>
      </c>
      <c r="I2222" t="s">
        <v>39195</v>
      </c>
    </row>
    <row r="2223" spans="1:14" x14ac:dyDescent="0.3">
      <c r="A2223" t="s">
        <v>38900</v>
      </c>
      <c r="B2223">
        <v>11071501</v>
      </c>
      <c r="C2223">
        <v>15</v>
      </c>
      <c r="D2223">
        <v>30</v>
      </c>
      <c r="E2223">
        <v>3</v>
      </c>
      <c r="F2223" t="s">
        <v>39191</v>
      </c>
      <c r="G2223" t="s">
        <v>25</v>
      </c>
      <c r="H2223" t="s">
        <v>11</v>
      </c>
      <c r="I2223" t="s">
        <v>39195</v>
      </c>
      <c r="J2223" t="s">
        <v>33592</v>
      </c>
      <c r="K2223" t="s">
        <v>33592</v>
      </c>
      <c r="L2223" t="s">
        <v>39208</v>
      </c>
      <c r="M2223" t="s">
        <v>3476</v>
      </c>
      <c r="N2223" t="s">
        <v>3476</v>
      </c>
    </row>
    <row r="2224" spans="1:14" x14ac:dyDescent="0.3">
      <c r="A2224" t="s">
        <v>38871</v>
      </c>
      <c r="B2224">
        <v>11017507</v>
      </c>
      <c r="C2224">
        <v>8</v>
      </c>
      <c r="D2224">
        <v>0</v>
      </c>
      <c r="E2224">
        <v>2</v>
      </c>
      <c r="F2224" t="s">
        <v>39189</v>
      </c>
      <c r="G2224" t="s">
        <v>25</v>
      </c>
      <c r="H2224" t="s">
        <v>11</v>
      </c>
      <c r="I2224" t="s">
        <v>39194</v>
      </c>
      <c r="J2224" t="s">
        <v>31144</v>
      </c>
      <c r="K2224" t="s">
        <v>31145</v>
      </c>
      <c r="L2224" t="s">
        <v>39206</v>
      </c>
      <c r="M2224" t="s">
        <v>31146</v>
      </c>
      <c r="N2224" t="s">
        <v>31146</v>
      </c>
    </row>
    <row r="2225" spans="1:14" x14ac:dyDescent="0.3">
      <c r="A2225" t="s">
        <v>38786</v>
      </c>
      <c r="B2225">
        <v>10715466</v>
      </c>
      <c r="C2225">
        <v>16</v>
      </c>
      <c r="D2225">
        <v>0</v>
      </c>
      <c r="E2225">
        <v>1</v>
      </c>
      <c r="F2225" t="s">
        <v>39191</v>
      </c>
      <c r="G2225" t="s">
        <v>10</v>
      </c>
      <c r="H2225" t="s">
        <v>11</v>
      </c>
      <c r="I2225" t="s">
        <v>39195</v>
      </c>
      <c r="J2225" t="s">
        <v>29365</v>
      </c>
      <c r="K2225" t="s">
        <v>29366</v>
      </c>
      <c r="L2225" t="s">
        <v>39206</v>
      </c>
      <c r="M2225" t="s">
        <v>29367</v>
      </c>
      <c r="N2225" t="s">
        <v>29368</v>
      </c>
    </row>
    <row r="2226" spans="1:14" x14ac:dyDescent="0.3">
      <c r="A2226" t="s">
        <v>38884</v>
      </c>
      <c r="B2226">
        <v>11041687</v>
      </c>
      <c r="C2226">
        <v>7</v>
      </c>
      <c r="D2226">
        <v>30</v>
      </c>
      <c r="E2226">
        <v>1</v>
      </c>
      <c r="F2226" t="s">
        <v>39189</v>
      </c>
      <c r="G2226" t="s">
        <v>25</v>
      </c>
      <c r="H2226" t="s">
        <v>11</v>
      </c>
      <c r="I2226" t="s">
        <v>39194</v>
      </c>
      <c r="J2226" t="s">
        <v>20212</v>
      </c>
      <c r="K2226" t="s">
        <v>20213</v>
      </c>
      <c r="L2226" t="s">
        <v>39205</v>
      </c>
      <c r="M2226" t="s">
        <v>20214</v>
      </c>
      <c r="N2226" t="s">
        <v>20214</v>
      </c>
    </row>
    <row r="2227" spans="1:14" x14ac:dyDescent="0.3">
      <c r="A2227" t="s">
        <v>39078</v>
      </c>
      <c r="B2227">
        <v>11674153</v>
      </c>
      <c r="C2227">
        <v>7</v>
      </c>
      <c r="D2227">
        <v>30</v>
      </c>
      <c r="E2227">
        <v>6</v>
      </c>
      <c r="F2227" t="s">
        <v>39189</v>
      </c>
      <c r="G2227" t="s">
        <v>10</v>
      </c>
      <c r="H2227" t="s">
        <v>11</v>
      </c>
      <c r="I2227" t="s">
        <v>39195</v>
      </c>
    </row>
    <row r="2228" spans="1:14" x14ac:dyDescent="0.3">
      <c r="A2228" t="s">
        <v>38820</v>
      </c>
      <c r="B2228">
        <v>10838656</v>
      </c>
      <c r="C2228">
        <v>16</v>
      </c>
      <c r="D2228">
        <v>0</v>
      </c>
      <c r="E2228">
        <v>7</v>
      </c>
      <c r="F2228" t="s">
        <v>39191</v>
      </c>
      <c r="G2228" t="s">
        <v>25</v>
      </c>
      <c r="H2228" t="s">
        <v>11</v>
      </c>
      <c r="I2228" t="s">
        <v>39195</v>
      </c>
      <c r="J2228" t="s">
        <v>12572</v>
      </c>
      <c r="K2228" t="s">
        <v>12573</v>
      </c>
      <c r="L2228" t="s">
        <v>39207</v>
      </c>
      <c r="M2228" t="s">
        <v>12574</v>
      </c>
      <c r="N2228" t="s">
        <v>12574</v>
      </c>
    </row>
    <row r="2229" spans="1:14" x14ac:dyDescent="0.3">
      <c r="A2229" t="s">
        <v>38943</v>
      </c>
      <c r="B2229">
        <v>11222965</v>
      </c>
      <c r="C2229">
        <v>9</v>
      </c>
      <c r="D2229">
        <v>0</v>
      </c>
      <c r="E2229">
        <v>4</v>
      </c>
      <c r="F2229" t="s">
        <v>39190</v>
      </c>
      <c r="G2229" t="s">
        <v>25</v>
      </c>
      <c r="H2229" t="s">
        <v>11</v>
      </c>
      <c r="I2229" t="s">
        <v>39195</v>
      </c>
      <c r="J2229" t="s">
        <v>37546</v>
      </c>
      <c r="K2229" t="s">
        <v>10026</v>
      </c>
      <c r="L2229" t="s">
        <v>39208</v>
      </c>
      <c r="M2229" t="s">
        <v>37547</v>
      </c>
      <c r="N2229" t="s">
        <v>37548</v>
      </c>
    </row>
    <row r="2230" spans="1:14" x14ac:dyDescent="0.3">
      <c r="A2230" t="s">
        <v>38958</v>
      </c>
      <c r="B2230">
        <v>11298705</v>
      </c>
      <c r="C2230">
        <v>12</v>
      </c>
      <c r="D2230">
        <v>0</v>
      </c>
      <c r="E2230">
        <v>5</v>
      </c>
      <c r="F2230" t="s">
        <v>39189</v>
      </c>
      <c r="G2230" t="s">
        <v>10</v>
      </c>
      <c r="H2230" t="s">
        <v>11</v>
      </c>
      <c r="I2230" t="s">
        <v>39195</v>
      </c>
      <c r="J2230" t="s">
        <v>37298</v>
      </c>
      <c r="K2230" t="s">
        <v>37298</v>
      </c>
      <c r="L2230" t="s">
        <v>39207</v>
      </c>
      <c r="M2230" t="s">
        <v>15769</v>
      </c>
      <c r="N2230" t="s">
        <v>37299</v>
      </c>
    </row>
    <row r="2231" spans="1:14" x14ac:dyDescent="0.3">
      <c r="A2231" t="s">
        <v>39056</v>
      </c>
      <c r="B2231">
        <v>11614628</v>
      </c>
      <c r="C2231">
        <v>12</v>
      </c>
      <c r="D2231">
        <v>0</v>
      </c>
      <c r="E2231">
        <v>5</v>
      </c>
      <c r="F2231" t="s">
        <v>39191</v>
      </c>
      <c r="G2231" t="s">
        <v>4</v>
      </c>
      <c r="H2231" t="s">
        <v>5</v>
      </c>
      <c r="I2231" t="s">
        <v>39195</v>
      </c>
      <c r="J2231" t="s">
        <v>17807</v>
      </c>
      <c r="K2231" t="s">
        <v>17808</v>
      </c>
      <c r="L2231" t="s">
        <v>39209</v>
      </c>
      <c r="M2231" t="s">
        <v>17809</v>
      </c>
      <c r="N2231" t="s">
        <v>17810</v>
      </c>
    </row>
    <row r="2232" spans="1:14" x14ac:dyDescent="0.3">
      <c r="A2232" t="s">
        <v>39087</v>
      </c>
      <c r="B2232">
        <v>11756163</v>
      </c>
      <c r="C2232">
        <v>13</v>
      </c>
      <c r="D2232">
        <v>30</v>
      </c>
      <c r="E2232">
        <v>1</v>
      </c>
      <c r="F2232" t="s">
        <v>39189</v>
      </c>
      <c r="G2232" t="s">
        <v>10</v>
      </c>
      <c r="H2232" t="s">
        <v>11</v>
      </c>
      <c r="I2232" t="s">
        <v>39195</v>
      </c>
      <c r="J2232" t="s">
        <v>32585</v>
      </c>
      <c r="K2232" t="s">
        <v>32586</v>
      </c>
      <c r="L2232" t="s">
        <v>39205</v>
      </c>
      <c r="M2232" t="s">
        <v>32587</v>
      </c>
      <c r="N2232" t="s">
        <v>32588</v>
      </c>
    </row>
    <row r="2233" spans="1:14" x14ac:dyDescent="0.3">
      <c r="A2233" t="s">
        <v>38880</v>
      </c>
      <c r="B2233">
        <v>11007684</v>
      </c>
      <c r="C2233">
        <v>9</v>
      </c>
      <c r="D2233">
        <v>15</v>
      </c>
      <c r="E2233">
        <v>4</v>
      </c>
      <c r="F2233" t="s">
        <v>39190</v>
      </c>
      <c r="G2233" t="s">
        <v>25</v>
      </c>
      <c r="H2233" t="s">
        <v>11</v>
      </c>
      <c r="I2233" t="s">
        <v>39194</v>
      </c>
      <c r="J2233" t="s">
        <v>33560</v>
      </c>
      <c r="K2233" t="s">
        <v>13502</v>
      </c>
      <c r="L2233" t="s">
        <v>39208</v>
      </c>
      <c r="M2233" t="s">
        <v>33561</v>
      </c>
      <c r="N2233" t="s">
        <v>33562</v>
      </c>
    </row>
    <row r="2234" spans="1:14" x14ac:dyDescent="0.3">
      <c r="A2234" t="s">
        <v>39048</v>
      </c>
      <c r="B2234">
        <v>11559519</v>
      </c>
      <c r="C2234">
        <v>14</v>
      </c>
      <c r="D2234">
        <v>30</v>
      </c>
      <c r="E2234">
        <v>4</v>
      </c>
      <c r="F2234" t="s">
        <v>39189</v>
      </c>
      <c r="G2234" t="s">
        <v>10</v>
      </c>
      <c r="H2234" t="s">
        <v>11</v>
      </c>
      <c r="I2234" t="s">
        <v>39195</v>
      </c>
      <c r="J2234" t="s">
        <v>23059</v>
      </c>
      <c r="K2234" t="s">
        <v>23059</v>
      </c>
      <c r="L2234" t="s">
        <v>39209</v>
      </c>
      <c r="M2234" t="s">
        <v>11308</v>
      </c>
      <c r="N2234" t="s">
        <v>11308</v>
      </c>
    </row>
    <row r="2235" spans="1:14" x14ac:dyDescent="0.3">
      <c r="A2235" t="s">
        <v>38881</v>
      </c>
      <c r="B2235">
        <v>11012539</v>
      </c>
      <c r="C2235">
        <v>16</v>
      </c>
      <c r="D2235">
        <v>0</v>
      </c>
      <c r="E2235">
        <v>5</v>
      </c>
      <c r="F2235" t="s">
        <v>39189</v>
      </c>
      <c r="G2235" t="s">
        <v>25</v>
      </c>
      <c r="H2235" t="s">
        <v>11</v>
      </c>
      <c r="I2235" t="s">
        <v>39195</v>
      </c>
      <c r="J2235" t="s">
        <v>38771</v>
      </c>
      <c r="K2235" t="s">
        <v>7094</v>
      </c>
      <c r="L2235" t="s">
        <v>39208</v>
      </c>
      <c r="M2235" t="s">
        <v>38772</v>
      </c>
      <c r="N2235" t="s">
        <v>38773</v>
      </c>
    </row>
    <row r="2236" spans="1:14" x14ac:dyDescent="0.3">
      <c r="A2236" t="s">
        <v>39034</v>
      </c>
      <c r="B2236">
        <v>11511590</v>
      </c>
      <c r="C2236">
        <v>15</v>
      </c>
      <c r="D2236">
        <v>0</v>
      </c>
      <c r="E2236">
        <v>4</v>
      </c>
      <c r="F2236" t="s">
        <v>39191</v>
      </c>
      <c r="G2236" t="s">
        <v>25</v>
      </c>
      <c r="H2236" t="s">
        <v>11</v>
      </c>
      <c r="I2236" t="s">
        <v>39194</v>
      </c>
      <c r="J2236" t="s">
        <v>10303</v>
      </c>
      <c r="K2236" t="s">
        <v>10304</v>
      </c>
      <c r="L2236" t="s">
        <v>39205</v>
      </c>
      <c r="M2236" t="s">
        <v>10305</v>
      </c>
      <c r="N2236" t="s">
        <v>10306</v>
      </c>
    </row>
    <row r="2237" spans="1:14" x14ac:dyDescent="0.3">
      <c r="A2237" t="s">
        <v>38922</v>
      </c>
      <c r="B2237">
        <v>11141427</v>
      </c>
      <c r="C2237">
        <v>8</v>
      </c>
      <c r="D2237">
        <v>0</v>
      </c>
      <c r="E2237">
        <v>4</v>
      </c>
      <c r="F2237" t="s">
        <v>39189</v>
      </c>
      <c r="G2237" t="s">
        <v>25</v>
      </c>
      <c r="H2237" t="s">
        <v>11</v>
      </c>
      <c r="I2237" t="s">
        <v>39194</v>
      </c>
      <c r="J2237" t="s">
        <v>108</v>
      </c>
      <c r="K2237" t="s">
        <v>109</v>
      </c>
      <c r="L2237" t="s">
        <v>39211</v>
      </c>
      <c r="M2237" t="s">
        <v>110</v>
      </c>
      <c r="N2237" t="s">
        <v>111</v>
      </c>
    </row>
    <row r="2238" spans="1:14" x14ac:dyDescent="0.3">
      <c r="A2238" t="s">
        <v>38852</v>
      </c>
      <c r="B2238">
        <v>10942866</v>
      </c>
      <c r="C2238">
        <v>10</v>
      </c>
      <c r="D2238">
        <v>0</v>
      </c>
      <c r="E2238">
        <v>4</v>
      </c>
      <c r="F2238" t="s">
        <v>39191</v>
      </c>
      <c r="G2238" t="s">
        <v>10</v>
      </c>
      <c r="H2238" t="s">
        <v>11</v>
      </c>
      <c r="I2238" t="s">
        <v>39194</v>
      </c>
      <c r="J2238" t="s">
        <v>23933</v>
      </c>
      <c r="K2238" t="s">
        <v>37071</v>
      </c>
      <c r="L2238" t="s">
        <v>39205</v>
      </c>
      <c r="M2238" t="s">
        <v>6083</v>
      </c>
      <c r="N2238" t="s">
        <v>37072</v>
      </c>
    </row>
    <row r="2239" spans="1:14" x14ac:dyDescent="0.3">
      <c r="A2239" t="s">
        <v>38906</v>
      </c>
      <c r="B2239">
        <v>11134645</v>
      </c>
      <c r="C2239">
        <v>10</v>
      </c>
      <c r="D2239">
        <v>12</v>
      </c>
      <c r="E2239">
        <v>2</v>
      </c>
      <c r="F2239" t="s">
        <v>39190</v>
      </c>
      <c r="G2239" t="s">
        <v>10</v>
      </c>
      <c r="H2239" t="s">
        <v>11</v>
      </c>
      <c r="I2239" t="s">
        <v>39195</v>
      </c>
      <c r="J2239" t="s">
        <v>21153</v>
      </c>
      <c r="K2239" t="s">
        <v>21154</v>
      </c>
      <c r="L2239" t="s">
        <v>39206</v>
      </c>
      <c r="M2239" t="s">
        <v>21155</v>
      </c>
      <c r="N2239" t="s">
        <v>21156</v>
      </c>
    </row>
    <row r="2240" spans="1:14" x14ac:dyDescent="0.3">
      <c r="A2240" t="s">
        <v>39074</v>
      </c>
      <c r="B2240">
        <v>11691908</v>
      </c>
      <c r="C2240">
        <v>9</v>
      </c>
      <c r="D2240">
        <v>30</v>
      </c>
      <c r="E2240">
        <v>2</v>
      </c>
      <c r="F2240" t="s">
        <v>39191</v>
      </c>
      <c r="G2240" t="s">
        <v>944</v>
      </c>
      <c r="H2240" t="s">
        <v>11</v>
      </c>
      <c r="I2240" t="s">
        <v>39195</v>
      </c>
      <c r="J2240" t="s">
        <v>9079</v>
      </c>
      <c r="K2240" t="s">
        <v>9080</v>
      </c>
      <c r="L2240" t="s">
        <v>39205</v>
      </c>
      <c r="M2240" t="s">
        <v>13606</v>
      </c>
      <c r="N2240" t="s">
        <v>13607</v>
      </c>
    </row>
    <row r="2241" spans="1:14" x14ac:dyDescent="0.3">
      <c r="A2241" t="s">
        <v>38869</v>
      </c>
      <c r="B2241">
        <v>10994709</v>
      </c>
      <c r="C2241">
        <v>8</v>
      </c>
      <c r="D2241">
        <v>15</v>
      </c>
      <c r="E2241">
        <v>7</v>
      </c>
      <c r="F2241" t="s">
        <v>39189</v>
      </c>
      <c r="G2241" t="s">
        <v>25</v>
      </c>
      <c r="H2241" t="s">
        <v>11</v>
      </c>
      <c r="I2241" t="s">
        <v>39194</v>
      </c>
      <c r="J2241" t="s">
        <v>32453</v>
      </c>
      <c r="K2241" t="s">
        <v>32453</v>
      </c>
      <c r="L2241" t="s">
        <v>39205</v>
      </c>
      <c r="M2241" t="s">
        <v>32454</v>
      </c>
      <c r="N2241" t="s">
        <v>32455</v>
      </c>
    </row>
    <row r="2242" spans="1:14" x14ac:dyDescent="0.3">
      <c r="A2242" t="s">
        <v>38984</v>
      </c>
      <c r="B2242">
        <v>11382281</v>
      </c>
      <c r="C2242">
        <v>10</v>
      </c>
      <c r="D2242">
        <v>0</v>
      </c>
      <c r="E2242">
        <v>3</v>
      </c>
      <c r="F2242" t="s">
        <v>39191</v>
      </c>
      <c r="G2242" t="s">
        <v>53</v>
      </c>
      <c r="H2242" t="s">
        <v>5</v>
      </c>
      <c r="I2242" t="s">
        <v>39195</v>
      </c>
      <c r="J2242" t="s">
        <v>28659</v>
      </c>
      <c r="K2242" t="s">
        <v>28660</v>
      </c>
      <c r="L2242" t="s">
        <v>39206</v>
      </c>
      <c r="M2242" t="s">
        <v>3243</v>
      </c>
      <c r="N2242" t="s">
        <v>28661</v>
      </c>
    </row>
    <row r="2243" spans="1:14" x14ac:dyDescent="0.3">
      <c r="A2243" t="s">
        <v>39052</v>
      </c>
      <c r="B2243">
        <v>11608939</v>
      </c>
      <c r="C2243">
        <v>12</v>
      </c>
      <c r="D2243">
        <v>0</v>
      </c>
      <c r="E2243">
        <v>1</v>
      </c>
      <c r="F2243" t="s">
        <v>39191</v>
      </c>
      <c r="G2243" t="s">
        <v>58</v>
      </c>
      <c r="H2243" t="s">
        <v>5</v>
      </c>
      <c r="I2243" t="s">
        <v>39195</v>
      </c>
      <c r="J2243" t="s">
        <v>18322</v>
      </c>
      <c r="K2243" t="s">
        <v>18323</v>
      </c>
      <c r="L2243" t="s">
        <v>39207</v>
      </c>
      <c r="M2243" t="s">
        <v>18324</v>
      </c>
      <c r="N2243" t="s">
        <v>18325</v>
      </c>
    </row>
    <row r="2244" spans="1:14" x14ac:dyDescent="0.3">
      <c r="A2244" t="s">
        <v>39077</v>
      </c>
      <c r="B2244">
        <v>11718206</v>
      </c>
      <c r="C2244">
        <v>13</v>
      </c>
      <c r="D2244">
        <v>30</v>
      </c>
      <c r="E2244">
        <v>5</v>
      </c>
      <c r="F2244" t="s">
        <v>39190</v>
      </c>
      <c r="G2244" t="s">
        <v>25</v>
      </c>
      <c r="H2244" t="s">
        <v>11</v>
      </c>
      <c r="I2244" t="s">
        <v>39195</v>
      </c>
      <c r="J2244" t="s">
        <v>29695</v>
      </c>
      <c r="K2244" t="s">
        <v>29696</v>
      </c>
      <c r="L2244" t="s">
        <v>39207</v>
      </c>
      <c r="M2244" t="s">
        <v>29697</v>
      </c>
      <c r="N2244" t="s">
        <v>29697</v>
      </c>
    </row>
    <row r="2245" spans="1:14" x14ac:dyDescent="0.3">
      <c r="A2245" t="s">
        <v>38898</v>
      </c>
      <c r="B2245">
        <v>11062151</v>
      </c>
      <c r="C2245">
        <v>15</v>
      </c>
      <c r="D2245">
        <v>15</v>
      </c>
      <c r="E2245">
        <v>1</v>
      </c>
      <c r="F2245" t="s">
        <v>39191</v>
      </c>
      <c r="G2245" t="s">
        <v>4</v>
      </c>
      <c r="H2245" t="s">
        <v>5</v>
      </c>
      <c r="I2245" t="s">
        <v>39195</v>
      </c>
      <c r="J2245" t="s">
        <v>4447</v>
      </c>
      <c r="K2245" t="s">
        <v>4448</v>
      </c>
      <c r="L2245" t="s">
        <v>39211</v>
      </c>
      <c r="M2245" t="s">
        <v>4449</v>
      </c>
      <c r="N2245" t="s">
        <v>4450</v>
      </c>
    </row>
    <row r="2246" spans="1:14" x14ac:dyDescent="0.3">
      <c r="A2246" t="s">
        <v>38866</v>
      </c>
      <c r="B2246">
        <v>10994923</v>
      </c>
      <c r="C2246">
        <v>13</v>
      </c>
      <c r="D2246">
        <v>30</v>
      </c>
      <c r="E2246">
        <v>4</v>
      </c>
      <c r="F2246" t="s">
        <v>39190</v>
      </c>
      <c r="G2246" t="s">
        <v>25</v>
      </c>
      <c r="H2246" t="s">
        <v>11</v>
      </c>
      <c r="I2246" t="s">
        <v>39194</v>
      </c>
      <c r="J2246" t="s">
        <v>34374</v>
      </c>
      <c r="K2246" t="s">
        <v>803</v>
      </c>
      <c r="L2246" t="s">
        <v>39208</v>
      </c>
      <c r="M2246" t="s">
        <v>34375</v>
      </c>
      <c r="N2246" t="s">
        <v>34376</v>
      </c>
    </row>
    <row r="2247" spans="1:14" x14ac:dyDescent="0.3">
      <c r="A2247" t="s">
        <v>39039</v>
      </c>
      <c r="B2247">
        <v>11526925</v>
      </c>
      <c r="C2247">
        <v>14</v>
      </c>
      <c r="D2247">
        <v>0</v>
      </c>
      <c r="E2247">
        <v>2</v>
      </c>
      <c r="F2247" t="s">
        <v>39189</v>
      </c>
      <c r="G2247" t="s">
        <v>10</v>
      </c>
      <c r="H2247" t="s">
        <v>11</v>
      </c>
      <c r="I2247" t="s">
        <v>39195</v>
      </c>
      <c r="J2247" t="s">
        <v>34948</v>
      </c>
      <c r="K2247" t="s">
        <v>34949</v>
      </c>
      <c r="L2247" t="s">
        <v>39205</v>
      </c>
      <c r="M2247" t="s">
        <v>34950</v>
      </c>
      <c r="N2247" t="s">
        <v>4594</v>
      </c>
    </row>
    <row r="2248" spans="1:14" x14ac:dyDescent="0.3">
      <c r="A2248" t="s">
        <v>38917</v>
      </c>
      <c r="B2248">
        <v>11126806</v>
      </c>
      <c r="C2248">
        <v>6</v>
      </c>
      <c r="D2248">
        <v>45</v>
      </c>
      <c r="E2248">
        <v>6</v>
      </c>
      <c r="F2248" t="s">
        <v>39189</v>
      </c>
      <c r="G2248" t="s">
        <v>10</v>
      </c>
      <c r="H2248" t="s">
        <v>11</v>
      </c>
      <c r="I2248" t="s">
        <v>39195</v>
      </c>
      <c r="J2248" t="s">
        <v>3676</v>
      </c>
      <c r="K2248" t="s">
        <v>3677</v>
      </c>
      <c r="L2248" t="s">
        <v>39206</v>
      </c>
      <c r="M2248" t="s">
        <v>3678</v>
      </c>
      <c r="N2248" t="s">
        <v>3679</v>
      </c>
    </row>
    <row r="2249" spans="1:14" x14ac:dyDescent="0.3">
      <c r="A2249" t="s">
        <v>38914</v>
      </c>
      <c r="B2249">
        <v>11114717</v>
      </c>
      <c r="C2249">
        <v>14</v>
      </c>
      <c r="D2249">
        <v>45</v>
      </c>
      <c r="E2249">
        <v>3</v>
      </c>
      <c r="F2249" t="s">
        <v>39189</v>
      </c>
      <c r="G2249" t="s">
        <v>25</v>
      </c>
      <c r="H2249" t="s">
        <v>11</v>
      </c>
      <c r="I2249" t="s">
        <v>39195</v>
      </c>
      <c r="J2249" t="s">
        <v>20274</v>
      </c>
      <c r="K2249" t="s">
        <v>20275</v>
      </c>
      <c r="L2249" t="s">
        <v>39208</v>
      </c>
      <c r="M2249" t="s">
        <v>20276</v>
      </c>
      <c r="N2249" t="s">
        <v>20276</v>
      </c>
    </row>
    <row r="2250" spans="1:14" x14ac:dyDescent="0.3">
      <c r="A2250" t="s">
        <v>39096</v>
      </c>
      <c r="B2250">
        <v>11791941</v>
      </c>
      <c r="C2250">
        <v>14</v>
      </c>
      <c r="D2250">
        <v>0</v>
      </c>
      <c r="E2250">
        <v>3</v>
      </c>
      <c r="F2250" t="s">
        <v>39191</v>
      </c>
      <c r="G2250" t="s">
        <v>25</v>
      </c>
      <c r="H2250" t="s">
        <v>11</v>
      </c>
      <c r="I2250" t="s">
        <v>39195</v>
      </c>
      <c r="J2250" t="s">
        <v>5607</v>
      </c>
      <c r="K2250" t="s">
        <v>5608</v>
      </c>
      <c r="L2250" t="s">
        <v>39209</v>
      </c>
      <c r="M2250" t="s">
        <v>5609</v>
      </c>
      <c r="N2250" t="s">
        <v>5610</v>
      </c>
    </row>
    <row r="2251" spans="1:14" x14ac:dyDescent="0.3">
      <c r="A2251" t="s">
        <v>38802</v>
      </c>
      <c r="B2251">
        <v>10802967</v>
      </c>
      <c r="C2251">
        <v>10</v>
      </c>
      <c r="D2251">
        <v>0</v>
      </c>
      <c r="E2251">
        <v>3</v>
      </c>
      <c r="F2251" t="s">
        <v>39189</v>
      </c>
      <c r="G2251" t="s">
        <v>25</v>
      </c>
      <c r="H2251" t="s">
        <v>11</v>
      </c>
      <c r="I2251" t="s">
        <v>39194</v>
      </c>
      <c r="J2251" t="s">
        <v>2041</v>
      </c>
      <c r="K2251" t="s">
        <v>25972</v>
      </c>
      <c r="L2251" t="s">
        <v>39207</v>
      </c>
      <c r="M2251" t="s">
        <v>25973</v>
      </c>
      <c r="N2251" t="s">
        <v>25974</v>
      </c>
    </row>
    <row r="2252" spans="1:14" x14ac:dyDescent="0.3">
      <c r="A2252" t="s">
        <v>38816</v>
      </c>
      <c r="B2252">
        <v>10848857</v>
      </c>
      <c r="C2252">
        <v>12</v>
      </c>
      <c r="D2252">
        <v>30</v>
      </c>
      <c r="E2252">
        <v>3</v>
      </c>
      <c r="F2252" t="s">
        <v>39190</v>
      </c>
      <c r="G2252" t="s">
        <v>10</v>
      </c>
      <c r="H2252" t="s">
        <v>11</v>
      </c>
      <c r="I2252" t="s">
        <v>39194</v>
      </c>
      <c r="J2252" t="s">
        <v>33863</v>
      </c>
      <c r="K2252" t="s">
        <v>33864</v>
      </c>
      <c r="L2252" t="s">
        <v>39205</v>
      </c>
      <c r="M2252" t="s">
        <v>33865</v>
      </c>
      <c r="N2252" t="s">
        <v>33866</v>
      </c>
    </row>
    <row r="2253" spans="1:14" x14ac:dyDescent="0.3">
      <c r="A2253" t="s">
        <v>39047</v>
      </c>
      <c r="B2253">
        <v>11617829</v>
      </c>
      <c r="C2253">
        <v>11</v>
      </c>
      <c r="D2253">
        <v>30</v>
      </c>
      <c r="E2253">
        <v>3</v>
      </c>
      <c r="F2253" t="s">
        <v>39189</v>
      </c>
      <c r="G2253" t="s">
        <v>10</v>
      </c>
      <c r="H2253" t="s">
        <v>11</v>
      </c>
      <c r="I2253" t="s">
        <v>39195</v>
      </c>
      <c r="J2253" t="s">
        <v>3417</v>
      </c>
      <c r="K2253" t="s">
        <v>3418</v>
      </c>
      <c r="L2253" t="s">
        <v>39205</v>
      </c>
      <c r="M2253" t="s">
        <v>3419</v>
      </c>
      <c r="N2253" t="s">
        <v>3420</v>
      </c>
    </row>
    <row r="2254" spans="1:14" x14ac:dyDescent="0.3">
      <c r="A2254" t="s">
        <v>39061</v>
      </c>
      <c r="B2254">
        <v>11639960</v>
      </c>
      <c r="C2254">
        <v>15</v>
      </c>
      <c r="D2254">
        <v>0</v>
      </c>
      <c r="E2254">
        <v>3</v>
      </c>
      <c r="F2254" t="s">
        <v>39189</v>
      </c>
      <c r="G2254" t="s">
        <v>10</v>
      </c>
      <c r="H2254" t="s">
        <v>11</v>
      </c>
      <c r="I2254" t="s">
        <v>39194</v>
      </c>
      <c r="J2254" t="s">
        <v>10575</v>
      </c>
      <c r="K2254" t="s">
        <v>10575</v>
      </c>
      <c r="L2254" t="s">
        <v>39209</v>
      </c>
      <c r="M2254" t="s">
        <v>10576</v>
      </c>
      <c r="N2254" t="s">
        <v>10576</v>
      </c>
    </row>
    <row r="2255" spans="1:14" x14ac:dyDescent="0.3">
      <c r="A2255" t="s">
        <v>38895</v>
      </c>
      <c r="B2255">
        <v>11079973</v>
      </c>
      <c r="C2255">
        <v>8</v>
      </c>
      <c r="D2255">
        <v>45</v>
      </c>
      <c r="E2255">
        <v>5</v>
      </c>
      <c r="F2255" t="s">
        <v>39189</v>
      </c>
      <c r="G2255" t="s">
        <v>25</v>
      </c>
      <c r="H2255" t="s">
        <v>11</v>
      </c>
      <c r="I2255" t="s">
        <v>39194</v>
      </c>
      <c r="J2255" t="s">
        <v>32160</v>
      </c>
      <c r="K2255" t="s">
        <v>32161</v>
      </c>
      <c r="L2255" t="s">
        <v>39207</v>
      </c>
      <c r="M2255" t="s">
        <v>32162</v>
      </c>
      <c r="N2255" t="s">
        <v>16193</v>
      </c>
    </row>
    <row r="2256" spans="1:14" x14ac:dyDescent="0.3">
      <c r="A2256" t="s">
        <v>39105</v>
      </c>
      <c r="B2256">
        <v>11772526</v>
      </c>
      <c r="C2256">
        <v>10</v>
      </c>
      <c r="D2256">
        <v>45</v>
      </c>
      <c r="E2256">
        <v>5</v>
      </c>
      <c r="F2256" t="s">
        <v>39190</v>
      </c>
      <c r="G2256" t="s">
        <v>25</v>
      </c>
      <c r="H2256" t="s">
        <v>11</v>
      </c>
      <c r="I2256" t="s">
        <v>39196</v>
      </c>
      <c r="J2256" t="s">
        <v>17767</v>
      </c>
      <c r="K2256" t="s">
        <v>17768</v>
      </c>
      <c r="L2256" t="s">
        <v>39208</v>
      </c>
      <c r="M2256" t="s">
        <v>17769</v>
      </c>
      <c r="N2256" t="s">
        <v>17770</v>
      </c>
    </row>
    <row r="2257" spans="1:14" x14ac:dyDescent="0.3">
      <c r="A2257" t="s">
        <v>39091</v>
      </c>
      <c r="B2257">
        <v>11720862</v>
      </c>
      <c r="C2257">
        <v>12</v>
      </c>
      <c r="D2257">
        <v>15</v>
      </c>
      <c r="E2257">
        <v>5</v>
      </c>
      <c r="F2257" t="s">
        <v>39190</v>
      </c>
      <c r="G2257" t="s">
        <v>25</v>
      </c>
      <c r="H2257" t="s">
        <v>11</v>
      </c>
      <c r="I2257" t="s">
        <v>39194</v>
      </c>
      <c r="J2257" t="s">
        <v>32458</v>
      </c>
      <c r="K2257" t="s">
        <v>32459</v>
      </c>
      <c r="L2257" t="s">
        <v>39205</v>
      </c>
      <c r="M2257" t="s">
        <v>18310</v>
      </c>
      <c r="N2257" t="s">
        <v>32460</v>
      </c>
    </row>
    <row r="2258" spans="1:14" x14ac:dyDescent="0.3">
      <c r="A2258" t="s">
        <v>39096</v>
      </c>
      <c r="B2258">
        <v>11737660</v>
      </c>
      <c r="C2258">
        <v>11</v>
      </c>
      <c r="D2258">
        <v>45</v>
      </c>
      <c r="E2258">
        <v>3</v>
      </c>
      <c r="F2258" t="s">
        <v>39189</v>
      </c>
      <c r="G2258" t="s">
        <v>10</v>
      </c>
      <c r="H2258" t="s">
        <v>11</v>
      </c>
      <c r="I2258" t="s">
        <v>39195</v>
      </c>
      <c r="J2258" t="s">
        <v>18303</v>
      </c>
      <c r="K2258" t="s">
        <v>18304</v>
      </c>
      <c r="L2258" t="s">
        <v>39205</v>
      </c>
      <c r="M2258" t="s">
        <v>18305</v>
      </c>
      <c r="N2258" t="s">
        <v>18306</v>
      </c>
    </row>
    <row r="2259" spans="1:14" x14ac:dyDescent="0.3">
      <c r="A2259" t="s">
        <v>39129</v>
      </c>
      <c r="B2259">
        <v>11855307</v>
      </c>
      <c r="C2259">
        <v>15</v>
      </c>
      <c r="D2259">
        <v>30</v>
      </c>
      <c r="E2259">
        <v>1</v>
      </c>
      <c r="F2259" t="s">
        <v>39189</v>
      </c>
      <c r="G2259" t="s">
        <v>10</v>
      </c>
      <c r="H2259" t="s">
        <v>11</v>
      </c>
      <c r="I2259" t="s">
        <v>39195</v>
      </c>
      <c r="J2259" t="s">
        <v>2213</v>
      </c>
      <c r="K2259" t="s">
        <v>2214</v>
      </c>
      <c r="L2259" t="s">
        <v>39209</v>
      </c>
      <c r="M2259" t="s">
        <v>2215</v>
      </c>
      <c r="N2259" t="s">
        <v>2216</v>
      </c>
    </row>
    <row r="2260" spans="1:14" x14ac:dyDescent="0.3">
      <c r="A2260" t="s">
        <v>39074</v>
      </c>
      <c r="B2260">
        <v>11698329</v>
      </c>
      <c r="C2260">
        <v>10</v>
      </c>
      <c r="D2260">
        <v>30</v>
      </c>
      <c r="E2260">
        <v>2</v>
      </c>
      <c r="F2260" t="s">
        <v>39189</v>
      </c>
      <c r="G2260" t="s">
        <v>6818</v>
      </c>
      <c r="H2260" t="s">
        <v>11</v>
      </c>
      <c r="I2260" t="s">
        <v>39194</v>
      </c>
      <c r="J2260" t="s">
        <v>7660</v>
      </c>
      <c r="K2260" t="s">
        <v>7661</v>
      </c>
      <c r="L2260" t="s">
        <v>39206</v>
      </c>
      <c r="M2260" t="s">
        <v>7662</v>
      </c>
      <c r="N2260" t="s">
        <v>7663</v>
      </c>
    </row>
    <row r="2261" spans="1:14" x14ac:dyDescent="0.3">
      <c r="A2261" t="s">
        <v>39080</v>
      </c>
      <c r="B2261">
        <v>11677842</v>
      </c>
      <c r="C2261">
        <v>15</v>
      </c>
      <c r="D2261">
        <v>0</v>
      </c>
      <c r="E2261">
        <v>1</v>
      </c>
      <c r="F2261" t="s">
        <v>39189</v>
      </c>
      <c r="G2261" t="s">
        <v>10</v>
      </c>
      <c r="H2261" t="s">
        <v>11</v>
      </c>
      <c r="I2261" t="s">
        <v>39195</v>
      </c>
      <c r="J2261" t="s">
        <v>200</v>
      </c>
      <c r="K2261" t="s">
        <v>201</v>
      </c>
      <c r="L2261" t="s">
        <v>39205</v>
      </c>
      <c r="M2261" t="s">
        <v>202</v>
      </c>
      <c r="N2261" t="s">
        <v>203</v>
      </c>
    </row>
    <row r="2262" spans="1:14" x14ac:dyDescent="0.3">
      <c r="A2262" t="s">
        <v>38837</v>
      </c>
      <c r="B2262">
        <v>10868146</v>
      </c>
      <c r="C2262">
        <v>12</v>
      </c>
      <c r="D2262">
        <v>0</v>
      </c>
      <c r="E2262">
        <v>3</v>
      </c>
      <c r="F2262" t="s">
        <v>39190</v>
      </c>
      <c r="G2262" t="s">
        <v>10</v>
      </c>
      <c r="H2262" t="s">
        <v>11</v>
      </c>
      <c r="I2262" t="s">
        <v>39194</v>
      </c>
      <c r="J2262" t="s">
        <v>18745</v>
      </c>
      <c r="K2262" t="s">
        <v>18746</v>
      </c>
      <c r="L2262" t="s">
        <v>39205</v>
      </c>
      <c r="M2262" t="s">
        <v>17328</v>
      </c>
      <c r="N2262" t="s">
        <v>18747</v>
      </c>
    </row>
    <row r="2263" spans="1:14" x14ac:dyDescent="0.3">
      <c r="A2263" t="s">
        <v>39124</v>
      </c>
      <c r="B2263">
        <v>11840464</v>
      </c>
      <c r="C2263">
        <v>15</v>
      </c>
      <c r="D2263">
        <v>30</v>
      </c>
      <c r="E2263">
        <v>3</v>
      </c>
      <c r="F2263" t="s">
        <v>39190</v>
      </c>
      <c r="G2263" t="s">
        <v>25</v>
      </c>
      <c r="H2263" t="s">
        <v>11</v>
      </c>
      <c r="J2263" t="s">
        <v>5442</v>
      </c>
      <c r="K2263" t="s">
        <v>5443</v>
      </c>
      <c r="L2263" t="s">
        <v>39207</v>
      </c>
      <c r="M2263" t="s">
        <v>5444</v>
      </c>
      <c r="N2263" t="s">
        <v>5445</v>
      </c>
    </row>
    <row r="2264" spans="1:14" x14ac:dyDescent="0.3">
      <c r="A2264" t="s">
        <v>38815</v>
      </c>
      <c r="B2264">
        <v>10800942</v>
      </c>
      <c r="C2264">
        <v>15</v>
      </c>
      <c r="D2264">
        <v>0</v>
      </c>
      <c r="E2264">
        <v>2</v>
      </c>
      <c r="F2264" t="s">
        <v>39190</v>
      </c>
      <c r="G2264" t="s">
        <v>25</v>
      </c>
      <c r="H2264" t="s">
        <v>11</v>
      </c>
      <c r="I2264" t="s">
        <v>39194</v>
      </c>
      <c r="J2264" t="s">
        <v>16413</v>
      </c>
      <c r="K2264" t="s">
        <v>14961</v>
      </c>
      <c r="L2264" t="s">
        <v>39206</v>
      </c>
      <c r="M2264" t="s">
        <v>28901</v>
      </c>
      <c r="N2264" t="s">
        <v>28902</v>
      </c>
    </row>
    <row r="2265" spans="1:14" x14ac:dyDescent="0.3">
      <c r="A2265" t="s">
        <v>39131</v>
      </c>
      <c r="B2265">
        <v>11902150</v>
      </c>
      <c r="C2265">
        <v>15</v>
      </c>
      <c r="D2265">
        <v>15</v>
      </c>
      <c r="E2265">
        <v>3</v>
      </c>
      <c r="F2265" t="s">
        <v>39190</v>
      </c>
      <c r="G2265" t="s">
        <v>10</v>
      </c>
      <c r="H2265" t="s">
        <v>11</v>
      </c>
      <c r="I2265" t="s">
        <v>39195</v>
      </c>
      <c r="J2265" t="s">
        <v>37366</v>
      </c>
      <c r="K2265" t="s">
        <v>10523</v>
      </c>
      <c r="L2265" t="s">
        <v>39208</v>
      </c>
      <c r="M2265" t="s">
        <v>37367</v>
      </c>
      <c r="N2265" t="s">
        <v>37368</v>
      </c>
    </row>
    <row r="2266" spans="1:14" x14ac:dyDescent="0.3">
      <c r="A2266" t="s">
        <v>39104</v>
      </c>
      <c r="B2266">
        <v>11767730</v>
      </c>
      <c r="C2266">
        <v>17</v>
      </c>
      <c r="D2266">
        <v>15</v>
      </c>
      <c r="E2266">
        <v>4</v>
      </c>
      <c r="F2266" t="s">
        <v>39190</v>
      </c>
      <c r="G2266" t="s">
        <v>10</v>
      </c>
      <c r="H2266" t="s">
        <v>11</v>
      </c>
      <c r="I2266" t="s">
        <v>39195</v>
      </c>
      <c r="J2266" t="s">
        <v>34091</v>
      </c>
      <c r="K2266" t="s">
        <v>34092</v>
      </c>
      <c r="L2266" t="s">
        <v>39207</v>
      </c>
      <c r="M2266" t="s">
        <v>34093</v>
      </c>
      <c r="N2266" t="s">
        <v>34094</v>
      </c>
    </row>
    <row r="2267" spans="1:14" x14ac:dyDescent="0.3">
      <c r="A2267" t="s">
        <v>39142</v>
      </c>
      <c r="B2267">
        <v>11901463</v>
      </c>
      <c r="C2267">
        <v>9</v>
      </c>
      <c r="D2267">
        <v>45</v>
      </c>
      <c r="E2267">
        <v>7</v>
      </c>
      <c r="F2267" t="s">
        <v>39189</v>
      </c>
      <c r="G2267" t="s">
        <v>25</v>
      </c>
      <c r="H2267" t="s">
        <v>11</v>
      </c>
      <c r="I2267" t="s">
        <v>39194</v>
      </c>
      <c r="J2267" t="s">
        <v>12363</v>
      </c>
      <c r="K2267" t="s">
        <v>36426</v>
      </c>
      <c r="L2267" t="s">
        <v>39206</v>
      </c>
      <c r="M2267" t="s">
        <v>36427</v>
      </c>
      <c r="N2267" t="s">
        <v>36427</v>
      </c>
    </row>
    <row r="2268" spans="1:14" x14ac:dyDescent="0.3">
      <c r="A2268" t="s">
        <v>38989</v>
      </c>
      <c r="B2268">
        <v>11367829</v>
      </c>
      <c r="C2268">
        <v>12</v>
      </c>
      <c r="D2268">
        <v>0</v>
      </c>
      <c r="E2268">
        <v>1</v>
      </c>
      <c r="F2268" t="s">
        <v>39190</v>
      </c>
      <c r="G2268" t="s">
        <v>25</v>
      </c>
      <c r="H2268" t="s">
        <v>11</v>
      </c>
      <c r="I2268" t="s">
        <v>39195</v>
      </c>
      <c r="J2268" t="s">
        <v>32439</v>
      </c>
      <c r="K2268" t="s">
        <v>32440</v>
      </c>
      <c r="L2268" t="s">
        <v>39207</v>
      </c>
      <c r="M2268" t="s">
        <v>32441</v>
      </c>
      <c r="N2268" t="s">
        <v>29501</v>
      </c>
    </row>
    <row r="2269" spans="1:14" x14ac:dyDescent="0.3">
      <c r="A2269" t="s">
        <v>38992</v>
      </c>
      <c r="B2269">
        <v>11424179</v>
      </c>
      <c r="C2269">
        <v>12</v>
      </c>
      <c r="D2269">
        <v>0</v>
      </c>
      <c r="E2269">
        <v>4</v>
      </c>
      <c r="F2269" t="s">
        <v>39191</v>
      </c>
      <c r="G2269" t="s">
        <v>25</v>
      </c>
      <c r="H2269" t="s">
        <v>11</v>
      </c>
      <c r="I2269" t="s">
        <v>39195</v>
      </c>
      <c r="J2269" t="s">
        <v>33721</v>
      </c>
      <c r="K2269" t="s">
        <v>33722</v>
      </c>
      <c r="L2269" t="s">
        <v>39207</v>
      </c>
      <c r="M2269" t="s">
        <v>33723</v>
      </c>
      <c r="N2269" t="s">
        <v>33724</v>
      </c>
    </row>
    <row r="2270" spans="1:14" x14ac:dyDescent="0.3">
      <c r="A2270" t="s">
        <v>39008</v>
      </c>
      <c r="B2270">
        <v>11461982</v>
      </c>
      <c r="C2270">
        <v>1900</v>
      </c>
      <c r="D2270">
        <v>1.01</v>
      </c>
      <c r="E2270">
        <v>6</v>
      </c>
      <c r="F2270" t="s">
        <v>39191</v>
      </c>
      <c r="G2270" t="s">
        <v>58</v>
      </c>
      <c r="H2270" t="s">
        <v>5</v>
      </c>
      <c r="I2270" t="s">
        <v>39195</v>
      </c>
      <c r="J2270" t="s">
        <v>10476</v>
      </c>
      <c r="K2270" t="s">
        <v>10476</v>
      </c>
      <c r="L2270" t="e">
        <v>#N/A</v>
      </c>
      <c r="M2270" t="s">
        <v>10477</v>
      </c>
      <c r="N2270" t="s">
        <v>10478</v>
      </c>
    </row>
    <row r="2271" spans="1:14" x14ac:dyDescent="0.3">
      <c r="A2271" t="s">
        <v>39115</v>
      </c>
      <c r="B2271">
        <v>11804871</v>
      </c>
      <c r="C2271">
        <v>8</v>
      </c>
      <c r="D2271">
        <v>30</v>
      </c>
      <c r="E2271">
        <v>1</v>
      </c>
      <c r="F2271" t="s">
        <v>39190</v>
      </c>
      <c r="G2271" t="s">
        <v>25</v>
      </c>
      <c r="H2271" t="s">
        <v>11</v>
      </c>
      <c r="I2271" t="s">
        <v>39195</v>
      </c>
      <c r="J2271" t="s">
        <v>24157</v>
      </c>
      <c r="K2271" t="s">
        <v>24158</v>
      </c>
      <c r="L2271" t="s">
        <v>39208</v>
      </c>
      <c r="M2271" t="s">
        <v>24159</v>
      </c>
      <c r="N2271" t="s">
        <v>24160</v>
      </c>
    </row>
    <row r="2272" spans="1:14" x14ac:dyDescent="0.3">
      <c r="A2272" t="s">
        <v>38807</v>
      </c>
      <c r="B2272">
        <v>10773798</v>
      </c>
      <c r="C2272">
        <v>11</v>
      </c>
      <c r="D2272">
        <v>45</v>
      </c>
      <c r="E2272">
        <v>1</v>
      </c>
      <c r="F2272" t="s">
        <v>39191</v>
      </c>
      <c r="G2272" t="s">
        <v>53</v>
      </c>
      <c r="H2272" t="s">
        <v>5</v>
      </c>
      <c r="I2272" t="s">
        <v>39195</v>
      </c>
      <c r="J2272" t="s">
        <v>33041</v>
      </c>
      <c r="K2272" t="s">
        <v>35091</v>
      </c>
      <c r="L2272" t="s">
        <v>39207</v>
      </c>
      <c r="M2272" t="s">
        <v>35092</v>
      </c>
      <c r="N2272" t="s">
        <v>35093</v>
      </c>
    </row>
    <row r="2273" spans="1:14" x14ac:dyDescent="0.3">
      <c r="A2273" t="s">
        <v>39005</v>
      </c>
      <c r="B2273">
        <v>11420332</v>
      </c>
      <c r="C2273">
        <v>14</v>
      </c>
      <c r="D2273">
        <v>30</v>
      </c>
      <c r="E2273">
        <v>3</v>
      </c>
      <c r="F2273" t="s">
        <v>39190</v>
      </c>
      <c r="G2273" t="s">
        <v>25</v>
      </c>
      <c r="H2273" t="s">
        <v>11</v>
      </c>
      <c r="I2273" t="s">
        <v>39195</v>
      </c>
      <c r="J2273" t="s">
        <v>26795</v>
      </c>
      <c r="K2273" t="s">
        <v>26796</v>
      </c>
      <c r="L2273" t="s">
        <v>39207</v>
      </c>
      <c r="M2273" t="s">
        <v>26797</v>
      </c>
      <c r="N2273" t="s">
        <v>26798</v>
      </c>
    </row>
    <row r="2274" spans="1:14" x14ac:dyDescent="0.3">
      <c r="A2274" t="s">
        <v>39126</v>
      </c>
      <c r="B2274">
        <v>11849351</v>
      </c>
      <c r="C2274">
        <v>8</v>
      </c>
      <c r="D2274">
        <v>15</v>
      </c>
      <c r="E2274">
        <v>5</v>
      </c>
      <c r="F2274" t="s">
        <v>39190</v>
      </c>
      <c r="G2274" t="s">
        <v>10</v>
      </c>
      <c r="H2274" t="s">
        <v>11</v>
      </c>
      <c r="I2274" t="s">
        <v>39194</v>
      </c>
      <c r="J2274" t="s">
        <v>33629</v>
      </c>
      <c r="K2274" t="s">
        <v>33630</v>
      </c>
      <c r="L2274" t="s">
        <v>39208</v>
      </c>
      <c r="M2274" t="s">
        <v>33631</v>
      </c>
      <c r="N2274" t="s">
        <v>8905</v>
      </c>
    </row>
    <row r="2275" spans="1:14" x14ac:dyDescent="0.3">
      <c r="A2275" t="s">
        <v>38922</v>
      </c>
      <c r="B2275">
        <v>11140284</v>
      </c>
      <c r="C2275">
        <v>15</v>
      </c>
      <c r="D2275">
        <v>0</v>
      </c>
      <c r="E2275">
        <v>4</v>
      </c>
      <c r="F2275" t="s">
        <v>39191</v>
      </c>
      <c r="G2275" t="s">
        <v>53</v>
      </c>
      <c r="H2275" t="s">
        <v>5</v>
      </c>
      <c r="I2275" t="s">
        <v>39195</v>
      </c>
      <c r="J2275" t="s">
        <v>25574</v>
      </c>
      <c r="K2275" t="s">
        <v>25575</v>
      </c>
      <c r="L2275" t="s">
        <v>39211</v>
      </c>
      <c r="M2275" t="s">
        <v>25576</v>
      </c>
      <c r="N2275" t="s">
        <v>25577</v>
      </c>
    </row>
    <row r="2276" spans="1:14" x14ac:dyDescent="0.3">
      <c r="A2276" t="s">
        <v>39076</v>
      </c>
      <c r="B2276">
        <v>11704454</v>
      </c>
      <c r="C2276">
        <v>17</v>
      </c>
      <c r="D2276">
        <v>30</v>
      </c>
      <c r="E2276">
        <v>4</v>
      </c>
      <c r="F2276" t="s">
        <v>39191</v>
      </c>
      <c r="G2276" t="s">
        <v>10</v>
      </c>
      <c r="H2276" t="s">
        <v>11</v>
      </c>
      <c r="I2276" t="s">
        <v>39195</v>
      </c>
      <c r="J2276" t="s">
        <v>16561</v>
      </c>
      <c r="K2276" t="s">
        <v>16562</v>
      </c>
      <c r="L2276" t="s">
        <v>39205</v>
      </c>
      <c r="M2276" t="s">
        <v>16563</v>
      </c>
      <c r="N2276" t="s">
        <v>16564</v>
      </c>
    </row>
    <row r="2277" spans="1:14" x14ac:dyDescent="0.3">
      <c r="A2277" t="s">
        <v>38879</v>
      </c>
      <c r="B2277">
        <v>11004795</v>
      </c>
      <c r="C2277">
        <v>12</v>
      </c>
      <c r="D2277">
        <v>45</v>
      </c>
      <c r="E2277">
        <v>3</v>
      </c>
      <c r="F2277" t="s">
        <v>39190</v>
      </c>
      <c r="G2277" t="s">
        <v>25</v>
      </c>
      <c r="H2277" t="s">
        <v>11</v>
      </c>
      <c r="I2277" t="s">
        <v>39195</v>
      </c>
      <c r="J2277" t="s">
        <v>9026</v>
      </c>
      <c r="K2277" t="s">
        <v>9027</v>
      </c>
      <c r="L2277" t="s">
        <v>39205</v>
      </c>
      <c r="M2277" t="s">
        <v>25795</v>
      </c>
      <c r="N2277" t="s">
        <v>25796</v>
      </c>
    </row>
    <row r="2278" spans="1:14" x14ac:dyDescent="0.3">
      <c r="A2278" t="s">
        <v>39117</v>
      </c>
      <c r="B2278">
        <v>11815671</v>
      </c>
      <c r="C2278">
        <v>12</v>
      </c>
      <c r="D2278">
        <v>30</v>
      </c>
      <c r="E2278">
        <v>3</v>
      </c>
      <c r="F2278" t="s">
        <v>39190</v>
      </c>
      <c r="G2278" t="s">
        <v>10</v>
      </c>
      <c r="H2278" t="s">
        <v>11</v>
      </c>
      <c r="I2278" t="s">
        <v>39194</v>
      </c>
      <c r="J2278" t="s">
        <v>11556</v>
      </c>
      <c r="K2278" t="s">
        <v>34873</v>
      </c>
      <c r="L2278" t="s">
        <v>39207</v>
      </c>
      <c r="M2278" t="s">
        <v>23675</v>
      </c>
      <c r="N2278" t="s">
        <v>34874</v>
      </c>
    </row>
    <row r="2279" spans="1:14" x14ac:dyDescent="0.3">
      <c r="A2279" t="s">
        <v>39097</v>
      </c>
      <c r="B2279">
        <v>11741698</v>
      </c>
      <c r="C2279">
        <v>18</v>
      </c>
      <c r="D2279">
        <v>0</v>
      </c>
      <c r="E2279">
        <v>4</v>
      </c>
      <c r="F2279" t="s">
        <v>39191</v>
      </c>
      <c r="G2279" t="s">
        <v>53</v>
      </c>
      <c r="H2279" t="s">
        <v>5</v>
      </c>
      <c r="I2279" t="s">
        <v>39195</v>
      </c>
      <c r="J2279" t="s">
        <v>2026</v>
      </c>
      <c r="K2279" t="s">
        <v>2027</v>
      </c>
      <c r="L2279" t="s">
        <v>39207</v>
      </c>
      <c r="M2279" t="s">
        <v>2028</v>
      </c>
      <c r="N2279" t="s">
        <v>2029</v>
      </c>
    </row>
    <row r="2280" spans="1:14" x14ac:dyDescent="0.3">
      <c r="A2280" t="s">
        <v>38933</v>
      </c>
      <c r="B2280">
        <v>11174006</v>
      </c>
      <c r="C2280">
        <v>15</v>
      </c>
      <c r="D2280">
        <v>15</v>
      </c>
      <c r="E2280">
        <v>1</v>
      </c>
      <c r="F2280" t="s">
        <v>39191</v>
      </c>
      <c r="G2280" t="s">
        <v>53</v>
      </c>
      <c r="H2280" t="s">
        <v>5</v>
      </c>
      <c r="J2280" t="s">
        <v>21136</v>
      </c>
      <c r="K2280" t="s">
        <v>21137</v>
      </c>
      <c r="L2280" t="s">
        <v>39206</v>
      </c>
      <c r="M2280" t="s">
        <v>21138</v>
      </c>
      <c r="N2280" t="s">
        <v>21139</v>
      </c>
    </row>
    <row r="2281" spans="1:14" x14ac:dyDescent="0.3">
      <c r="A2281" t="s">
        <v>38885</v>
      </c>
      <c r="B2281">
        <v>11045738</v>
      </c>
      <c r="C2281">
        <v>8</v>
      </c>
      <c r="D2281">
        <v>15</v>
      </c>
      <c r="E2281">
        <v>2</v>
      </c>
      <c r="F2281" t="s">
        <v>39189</v>
      </c>
      <c r="G2281" t="s">
        <v>10</v>
      </c>
      <c r="H2281" t="s">
        <v>11</v>
      </c>
      <c r="I2281" t="s">
        <v>39195</v>
      </c>
      <c r="J2281" t="s">
        <v>22129</v>
      </c>
      <c r="K2281" t="s">
        <v>22306</v>
      </c>
      <c r="L2281" t="s">
        <v>39207</v>
      </c>
      <c r="M2281" t="s">
        <v>7731</v>
      </c>
      <c r="N2281" t="s">
        <v>7731</v>
      </c>
    </row>
    <row r="2282" spans="1:14" x14ac:dyDescent="0.3">
      <c r="A2282" t="s">
        <v>38916</v>
      </c>
      <c r="B2282">
        <v>11123564</v>
      </c>
      <c r="C2282">
        <v>13</v>
      </c>
      <c r="D2282">
        <v>30</v>
      </c>
      <c r="E2282">
        <v>5</v>
      </c>
      <c r="F2282" t="s">
        <v>39189</v>
      </c>
      <c r="G2282" t="s">
        <v>10</v>
      </c>
      <c r="H2282" t="s">
        <v>11</v>
      </c>
      <c r="I2282" t="s">
        <v>39195</v>
      </c>
      <c r="J2282" t="s">
        <v>17190</v>
      </c>
      <c r="K2282" t="s">
        <v>16262</v>
      </c>
      <c r="L2282" t="s">
        <v>39207</v>
      </c>
      <c r="M2282" t="s">
        <v>10589</v>
      </c>
      <c r="N2282" t="s">
        <v>17191</v>
      </c>
    </row>
    <row r="2283" spans="1:14" x14ac:dyDescent="0.3">
      <c r="A2283" t="s">
        <v>38794</v>
      </c>
      <c r="B2283">
        <v>10766381</v>
      </c>
      <c r="C2283">
        <v>16</v>
      </c>
      <c r="D2283">
        <v>0</v>
      </c>
      <c r="E2283">
        <v>2</v>
      </c>
      <c r="F2283" t="s">
        <v>39191</v>
      </c>
      <c r="G2283" t="s">
        <v>53</v>
      </c>
      <c r="H2283" t="s">
        <v>5</v>
      </c>
      <c r="I2283" t="s">
        <v>39194</v>
      </c>
      <c r="J2283" t="s">
        <v>12616</v>
      </c>
      <c r="K2283" t="s">
        <v>12617</v>
      </c>
      <c r="L2283" t="s">
        <v>39207</v>
      </c>
      <c r="M2283" t="s">
        <v>12618</v>
      </c>
      <c r="N2283" t="s">
        <v>12619</v>
      </c>
    </row>
    <row r="2284" spans="1:14" x14ac:dyDescent="0.3">
      <c r="A2284" t="s">
        <v>38940</v>
      </c>
      <c r="B2284">
        <v>11253267</v>
      </c>
      <c r="C2284">
        <v>15</v>
      </c>
      <c r="D2284">
        <v>15</v>
      </c>
      <c r="E2284">
        <v>1</v>
      </c>
      <c r="F2284" t="s">
        <v>39190</v>
      </c>
      <c r="G2284" t="s">
        <v>25</v>
      </c>
      <c r="H2284" t="s">
        <v>11</v>
      </c>
      <c r="I2284" t="s">
        <v>39194</v>
      </c>
      <c r="J2284" t="s">
        <v>10059</v>
      </c>
      <c r="K2284" t="s">
        <v>14867</v>
      </c>
      <c r="L2284" t="s">
        <v>39207</v>
      </c>
      <c r="M2284" t="s">
        <v>23776</v>
      </c>
      <c r="N2284" t="s">
        <v>23777</v>
      </c>
    </row>
    <row r="2285" spans="1:14" x14ac:dyDescent="0.3">
      <c r="A2285" t="s">
        <v>39004</v>
      </c>
      <c r="B2285">
        <v>11416639</v>
      </c>
      <c r="C2285">
        <v>12</v>
      </c>
      <c r="D2285">
        <v>30</v>
      </c>
      <c r="E2285">
        <v>2</v>
      </c>
      <c r="F2285" t="s">
        <v>39191</v>
      </c>
      <c r="G2285" t="s">
        <v>25</v>
      </c>
      <c r="H2285" t="s">
        <v>11</v>
      </c>
      <c r="I2285" t="s">
        <v>39195</v>
      </c>
      <c r="J2285" t="s">
        <v>23814</v>
      </c>
      <c r="K2285" t="s">
        <v>35376</v>
      </c>
      <c r="L2285" t="s">
        <v>39206</v>
      </c>
      <c r="M2285" t="s">
        <v>35377</v>
      </c>
      <c r="N2285" t="s">
        <v>35378</v>
      </c>
    </row>
    <row r="2286" spans="1:14" x14ac:dyDescent="0.3">
      <c r="A2286" t="s">
        <v>38928</v>
      </c>
      <c r="B2286">
        <v>11159309</v>
      </c>
      <c r="C2286">
        <v>9</v>
      </c>
      <c r="D2286">
        <v>0</v>
      </c>
      <c r="E2286">
        <v>3</v>
      </c>
      <c r="F2286" t="s">
        <v>39190</v>
      </c>
      <c r="G2286" t="s">
        <v>10</v>
      </c>
      <c r="H2286" t="s">
        <v>11</v>
      </c>
      <c r="I2286" t="s">
        <v>39195</v>
      </c>
      <c r="J2286" t="s">
        <v>31552</v>
      </c>
      <c r="K2286" t="s">
        <v>31553</v>
      </c>
      <c r="L2286" t="s">
        <v>39207</v>
      </c>
      <c r="M2286" t="s">
        <v>31554</v>
      </c>
      <c r="N2286" t="s">
        <v>20789</v>
      </c>
    </row>
    <row r="2287" spans="1:14" x14ac:dyDescent="0.3">
      <c r="A2287" t="s">
        <v>39010</v>
      </c>
      <c r="B2287">
        <v>11432770</v>
      </c>
      <c r="C2287">
        <v>12</v>
      </c>
      <c r="D2287">
        <v>15</v>
      </c>
      <c r="E2287">
        <v>1</v>
      </c>
      <c r="F2287" t="s">
        <v>39191</v>
      </c>
      <c r="G2287" t="s">
        <v>25</v>
      </c>
      <c r="H2287" t="s">
        <v>11</v>
      </c>
      <c r="I2287" t="s">
        <v>39194</v>
      </c>
      <c r="J2287" t="s">
        <v>2400</v>
      </c>
      <c r="K2287" t="s">
        <v>21291</v>
      </c>
      <c r="L2287" t="s">
        <v>39206</v>
      </c>
      <c r="M2287" t="s">
        <v>21292</v>
      </c>
      <c r="N2287" t="s">
        <v>21292</v>
      </c>
    </row>
    <row r="2288" spans="1:14" x14ac:dyDescent="0.3">
      <c r="A2288" t="s">
        <v>38807</v>
      </c>
      <c r="B2288">
        <v>10809587</v>
      </c>
      <c r="C2288">
        <v>16</v>
      </c>
      <c r="D2288">
        <v>0</v>
      </c>
      <c r="E2288">
        <v>1</v>
      </c>
      <c r="F2288" t="s">
        <v>39190</v>
      </c>
      <c r="G2288" t="s">
        <v>10</v>
      </c>
      <c r="H2288" t="s">
        <v>11</v>
      </c>
      <c r="I2288" t="s">
        <v>39195</v>
      </c>
      <c r="J2288" t="s">
        <v>35738</v>
      </c>
      <c r="K2288" t="s">
        <v>35739</v>
      </c>
      <c r="L2288" t="s">
        <v>39208</v>
      </c>
      <c r="M2288" t="s">
        <v>35740</v>
      </c>
      <c r="N2288" t="s">
        <v>35741</v>
      </c>
    </row>
    <row r="2289" spans="1:14" x14ac:dyDescent="0.3">
      <c r="A2289" t="s">
        <v>39073</v>
      </c>
      <c r="B2289">
        <v>11682704</v>
      </c>
      <c r="C2289">
        <v>11</v>
      </c>
      <c r="D2289">
        <v>30</v>
      </c>
      <c r="E2289">
        <v>1</v>
      </c>
      <c r="F2289" t="s">
        <v>39191</v>
      </c>
      <c r="G2289" t="s">
        <v>25</v>
      </c>
      <c r="H2289" t="s">
        <v>11</v>
      </c>
      <c r="I2289" t="s">
        <v>39194</v>
      </c>
      <c r="J2289" t="s">
        <v>2654</v>
      </c>
      <c r="K2289" t="s">
        <v>2654</v>
      </c>
      <c r="L2289" t="s">
        <v>39205</v>
      </c>
      <c r="M2289" t="s">
        <v>25753</v>
      </c>
      <c r="N2289" t="s">
        <v>32763</v>
      </c>
    </row>
    <row r="2290" spans="1:14" x14ac:dyDescent="0.3">
      <c r="A2290" t="s">
        <v>38878</v>
      </c>
      <c r="B2290">
        <v>11046093</v>
      </c>
      <c r="C2290">
        <v>15</v>
      </c>
      <c r="D2290">
        <v>45</v>
      </c>
      <c r="E2290">
        <v>2</v>
      </c>
      <c r="F2290" t="s">
        <v>39189</v>
      </c>
      <c r="G2290" t="s">
        <v>25</v>
      </c>
      <c r="H2290" t="s">
        <v>11</v>
      </c>
      <c r="I2290" t="s">
        <v>39195</v>
      </c>
    </row>
    <row r="2291" spans="1:14" x14ac:dyDescent="0.3">
      <c r="A2291" t="s">
        <v>38957</v>
      </c>
      <c r="B2291">
        <v>11267873</v>
      </c>
      <c r="C2291">
        <v>16</v>
      </c>
      <c r="D2291">
        <v>0</v>
      </c>
      <c r="E2291">
        <v>4</v>
      </c>
      <c r="F2291" t="s">
        <v>39191</v>
      </c>
      <c r="G2291" t="s">
        <v>25</v>
      </c>
      <c r="H2291" t="s">
        <v>11</v>
      </c>
      <c r="I2291" t="s">
        <v>39195</v>
      </c>
      <c r="J2291" t="s">
        <v>26009</v>
      </c>
      <c r="K2291" t="s">
        <v>26010</v>
      </c>
      <c r="L2291" t="s">
        <v>39206</v>
      </c>
      <c r="M2291" t="s">
        <v>26011</v>
      </c>
      <c r="N2291" t="s">
        <v>10947</v>
      </c>
    </row>
    <row r="2292" spans="1:14" x14ac:dyDescent="0.3">
      <c r="A2292" t="s">
        <v>39049</v>
      </c>
      <c r="B2292">
        <v>11575497</v>
      </c>
      <c r="C2292">
        <v>13</v>
      </c>
      <c r="D2292">
        <v>30</v>
      </c>
      <c r="E2292">
        <v>5</v>
      </c>
      <c r="F2292" t="s">
        <v>39189</v>
      </c>
      <c r="G2292" t="s">
        <v>25</v>
      </c>
      <c r="H2292" t="s">
        <v>11</v>
      </c>
      <c r="I2292" t="s">
        <v>39194</v>
      </c>
      <c r="J2292" t="s">
        <v>10704</v>
      </c>
      <c r="K2292" t="s">
        <v>10704</v>
      </c>
      <c r="L2292" t="s">
        <v>39208</v>
      </c>
      <c r="M2292" t="s">
        <v>10705</v>
      </c>
      <c r="N2292" t="s">
        <v>10705</v>
      </c>
    </row>
    <row r="2293" spans="1:14" x14ac:dyDescent="0.3">
      <c r="A2293" t="s">
        <v>38914</v>
      </c>
      <c r="B2293">
        <v>11115912</v>
      </c>
      <c r="C2293">
        <v>9</v>
      </c>
      <c r="D2293">
        <v>45</v>
      </c>
      <c r="E2293">
        <v>3</v>
      </c>
      <c r="F2293" t="s">
        <v>39191</v>
      </c>
      <c r="G2293" t="s">
        <v>10</v>
      </c>
      <c r="H2293" t="s">
        <v>11</v>
      </c>
      <c r="I2293" t="s">
        <v>39195</v>
      </c>
      <c r="J2293" t="s">
        <v>18195</v>
      </c>
      <c r="K2293" t="s">
        <v>18196</v>
      </c>
      <c r="L2293" t="s">
        <v>39205</v>
      </c>
      <c r="M2293" t="s">
        <v>18197</v>
      </c>
      <c r="N2293" t="s">
        <v>18198</v>
      </c>
    </row>
    <row r="2294" spans="1:14" x14ac:dyDescent="0.3">
      <c r="A2294" t="s">
        <v>38796</v>
      </c>
      <c r="B2294">
        <v>10741572</v>
      </c>
      <c r="C2294">
        <v>12</v>
      </c>
      <c r="D2294">
        <v>30</v>
      </c>
      <c r="E2294">
        <v>4</v>
      </c>
      <c r="F2294" t="s">
        <v>39191</v>
      </c>
      <c r="G2294" t="s">
        <v>25</v>
      </c>
      <c r="H2294" t="s">
        <v>11</v>
      </c>
      <c r="I2294" t="s">
        <v>39194</v>
      </c>
      <c r="J2294" t="s">
        <v>3265</v>
      </c>
      <c r="K2294" t="s">
        <v>19087</v>
      </c>
      <c r="L2294" t="s">
        <v>39205</v>
      </c>
      <c r="M2294" t="s">
        <v>19088</v>
      </c>
      <c r="N2294" t="s">
        <v>19089</v>
      </c>
    </row>
    <row r="2295" spans="1:14" x14ac:dyDescent="0.3">
      <c r="A2295" t="s">
        <v>38931</v>
      </c>
      <c r="B2295">
        <v>11170805</v>
      </c>
      <c r="C2295">
        <v>19</v>
      </c>
      <c r="D2295">
        <v>0</v>
      </c>
      <c r="E2295">
        <v>6</v>
      </c>
      <c r="F2295" t="s">
        <v>39191</v>
      </c>
      <c r="G2295" t="s">
        <v>58</v>
      </c>
      <c r="H2295" t="s">
        <v>5</v>
      </c>
      <c r="I2295" t="s">
        <v>39195</v>
      </c>
      <c r="J2295" t="s">
        <v>30342</v>
      </c>
      <c r="K2295" t="s">
        <v>30343</v>
      </c>
      <c r="L2295" t="s">
        <v>39206</v>
      </c>
      <c r="M2295" t="s">
        <v>30344</v>
      </c>
      <c r="N2295" t="s">
        <v>30345</v>
      </c>
    </row>
    <row r="2296" spans="1:14" x14ac:dyDescent="0.3">
      <c r="A2296" t="s">
        <v>38801</v>
      </c>
      <c r="B2296">
        <v>10798454</v>
      </c>
      <c r="C2296">
        <v>18</v>
      </c>
      <c r="D2296">
        <v>0</v>
      </c>
      <c r="E2296">
        <v>2</v>
      </c>
      <c r="F2296" t="s">
        <v>39191</v>
      </c>
      <c r="G2296" t="s">
        <v>10</v>
      </c>
      <c r="H2296" t="s">
        <v>11</v>
      </c>
      <c r="I2296" t="s">
        <v>39195</v>
      </c>
      <c r="J2296" t="s">
        <v>7690</v>
      </c>
      <c r="K2296" t="s">
        <v>7691</v>
      </c>
      <c r="L2296" t="s">
        <v>39210</v>
      </c>
      <c r="M2296" t="s">
        <v>7692</v>
      </c>
      <c r="N2296" t="s">
        <v>7693</v>
      </c>
    </row>
    <row r="2297" spans="1:14" x14ac:dyDescent="0.3">
      <c r="A2297" t="s">
        <v>39081</v>
      </c>
      <c r="B2297">
        <v>11725728</v>
      </c>
      <c r="C2297">
        <v>13</v>
      </c>
      <c r="D2297">
        <v>30</v>
      </c>
      <c r="E2297">
        <v>2</v>
      </c>
      <c r="F2297" t="s">
        <v>39191</v>
      </c>
      <c r="G2297" t="s">
        <v>10</v>
      </c>
      <c r="H2297" t="s">
        <v>11</v>
      </c>
      <c r="I2297" t="s">
        <v>39195</v>
      </c>
      <c r="J2297" t="s">
        <v>26628</v>
      </c>
      <c r="K2297" t="s">
        <v>26629</v>
      </c>
      <c r="L2297" t="s">
        <v>39207</v>
      </c>
      <c r="M2297" t="s">
        <v>16278</v>
      </c>
      <c r="N2297" t="s">
        <v>16278</v>
      </c>
    </row>
    <row r="2298" spans="1:14" x14ac:dyDescent="0.3">
      <c r="A2298" t="s">
        <v>38888</v>
      </c>
      <c r="B2298">
        <v>11035088</v>
      </c>
      <c r="C2298">
        <v>11</v>
      </c>
      <c r="D2298">
        <v>30</v>
      </c>
      <c r="E2298">
        <v>5</v>
      </c>
      <c r="F2298" t="s">
        <v>39189</v>
      </c>
      <c r="G2298" t="s">
        <v>10</v>
      </c>
      <c r="H2298" t="s">
        <v>11</v>
      </c>
      <c r="I2298" t="s">
        <v>39195</v>
      </c>
      <c r="J2298" t="s">
        <v>36192</v>
      </c>
      <c r="K2298" t="s">
        <v>36193</v>
      </c>
      <c r="L2298" t="s">
        <v>39205</v>
      </c>
      <c r="M2298" t="s">
        <v>36194</v>
      </c>
      <c r="N2298" t="s">
        <v>36195</v>
      </c>
    </row>
    <row r="2299" spans="1:14" x14ac:dyDescent="0.3">
      <c r="A2299" t="s">
        <v>39032</v>
      </c>
      <c r="B2299">
        <v>11541693</v>
      </c>
      <c r="C2299">
        <v>13</v>
      </c>
      <c r="D2299">
        <v>0</v>
      </c>
      <c r="E2299">
        <v>2</v>
      </c>
      <c r="F2299" t="s">
        <v>39189</v>
      </c>
      <c r="G2299" t="s">
        <v>10</v>
      </c>
      <c r="H2299" t="s">
        <v>11</v>
      </c>
      <c r="I2299" t="s">
        <v>39195</v>
      </c>
      <c r="J2299" t="s">
        <v>5485</v>
      </c>
      <c r="K2299" t="s">
        <v>6485</v>
      </c>
      <c r="L2299" t="s">
        <v>39205</v>
      </c>
      <c r="M2299" t="s">
        <v>6488</v>
      </c>
      <c r="N2299" t="s">
        <v>5487</v>
      </c>
    </row>
    <row r="2300" spans="1:14" x14ac:dyDescent="0.3">
      <c r="A2300" t="s">
        <v>38786</v>
      </c>
      <c r="B2300">
        <v>10715106</v>
      </c>
      <c r="C2300">
        <v>9</v>
      </c>
      <c r="D2300">
        <v>30</v>
      </c>
      <c r="E2300">
        <v>1</v>
      </c>
      <c r="F2300" t="s">
        <v>39190</v>
      </c>
      <c r="G2300" t="s">
        <v>25</v>
      </c>
      <c r="H2300" t="s">
        <v>11</v>
      </c>
      <c r="I2300" t="s">
        <v>39194</v>
      </c>
      <c r="J2300" t="s">
        <v>32193</v>
      </c>
      <c r="K2300" t="s">
        <v>32194</v>
      </c>
      <c r="L2300" t="s">
        <v>39206</v>
      </c>
      <c r="M2300" t="s">
        <v>32195</v>
      </c>
      <c r="N2300" t="s">
        <v>1452</v>
      </c>
    </row>
    <row r="2301" spans="1:14" x14ac:dyDescent="0.3">
      <c r="A2301" t="s">
        <v>39067</v>
      </c>
      <c r="B2301">
        <v>11635021</v>
      </c>
      <c r="C2301">
        <v>14</v>
      </c>
      <c r="D2301">
        <v>15</v>
      </c>
      <c r="E2301">
        <v>2</v>
      </c>
      <c r="F2301" t="s">
        <v>39189</v>
      </c>
      <c r="G2301" t="s">
        <v>25</v>
      </c>
      <c r="H2301" t="s">
        <v>11</v>
      </c>
      <c r="I2301" t="s">
        <v>39195</v>
      </c>
      <c r="J2301" t="s">
        <v>1788</v>
      </c>
      <c r="K2301" t="s">
        <v>5846</v>
      </c>
      <c r="L2301" t="s">
        <v>39210</v>
      </c>
      <c r="M2301" t="s">
        <v>5847</v>
      </c>
      <c r="N2301" t="s">
        <v>5848</v>
      </c>
    </row>
    <row r="2302" spans="1:14" x14ac:dyDescent="0.3">
      <c r="A2302" t="s">
        <v>38950</v>
      </c>
      <c r="B2302">
        <v>11278021</v>
      </c>
      <c r="C2302">
        <v>15</v>
      </c>
      <c r="D2302">
        <v>30</v>
      </c>
      <c r="E2302">
        <v>4</v>
      </c>
      <c r="F2302" t="s">
        <v>39189</v>
      </c>
      <c r="G2302" t="s">
        <v>10</v>
      </c>
      <c r="H2302" t="s">
        <v>11</v>
      </c>
      <c r="I2302" t="s">
        <v>39195</v>
      </c>
      <c r="J2302" t="s">
        <v>16988</v>
      </c>
      <c r="K2302" t="s">
        <v>10602</v>
      </c>
      <c r="L2302" t="s">
        <v>39205</v>
      </c>
      <c r="M2302" t="s">
        <v>20485</v>
      </c>
      <c r="N2302" t="s">
        <v>20486</v>
      </c>
    </row>
    <row r="2303" spans="1:14" x14ac:dyDescent="0.3">
      <c r="A2303" t="s">
        <v>39030</v>
      </c>
      <c r="B2303">
        <v>11537415</v>
      </c>
      <c r="C2303">
        <v>10</v>
      </c>
      <c r="D2303">
        <v>0</v>
      </c>
      <c r="E2303">
        <v>7</v>
      </c>
      <c r="F2303" t="s">
        <v>39191</v>
      </c>
      <c r="G2303" t="s">
        <v>58</v>
      </c>
      <c r="H2303" t="s">
        <v>5</v>
      </c>
      <c r="I2303" t="s">
        <v>39195</v>
      </c>
      <c r="J2303" t="s">
        <v>38442</v>
      </c>
      <c r="K2303" t="s">
        <v>38443</v>
      </c>
      <c r="L2303" t="s">
        <v>39206</v>
      </c>
      <c r="M2303" t="s">
        <v>38444</v>
      </c>
      <c r="N2303" t="s">
        <v>38445</v>
      </c>
    </row>
    <row r="2304" spans="1:14" x14ac:dyDescent="0.3">
      <c r="A2304" t="s">
        <v>38872</v>
      </c>
      <c r="B2304">
        <v>10981189</v>
      </c>
      <c r="C2304">
        <v>9</v>
      </c>
      <c r="D2304">
        <v>30</v>
      </c>
      <c r="E2304">
        <v>3</v>
      </c>
      <c r="F2304" t="s">
        <v>39191</v>
      </c>
      <c r="G2304" t="s">
        <v>10</v>
      </c>
      <c r="H2304" t="s">
        <v>11</v>
      </c>
      <c r="I2304" t="s">
        <v>39194</v>
      </c>
      <c r="J2304" t="s">
        <v>33767</v>
      </c>
      <c r="K2304" t="s">
        <v>33768</v>
      </c>
      <c r="L2304" t="s">
        <v>39210</v>
      </c>
      <c r="M2304" t="s">
        <v>10868</v>
      </c>
      <c r="N2304" t="s">
        <v>33769</v>
      </c>
    </row>
    <row r="2305" spans="1:14" x14ac:dyDescent="0.3">
      <c r="A2305" t="s">
        <v>38792</v>
      </c>
      <c r="B2305">
        <v>10770954</v>
      </c>
      <c r="C2305">
        <v>12</v>
      </c>
      <c r="D2305">
        <v>30</v>
      </c>
      <c r="E2305">
        <v>7</v>
      </c>
      <c r="F2305" t="s">
        <v>39190</v>
      </c>
      <c r="G2305" t="s">
        <v>10</v>
      </c>
      <c r="H2305" t="s">
        <v>11</v>
      </c>
      <c r="I2305" t="s">
        <v>39194</v>
      </c>
      <c r="J2305" t="s">
        <v>7490</v>
      </c>
      <c r="K2305" t="s">
        <v>7491</v>
      </c>
      <c r="L2305" t="s">
        <v>39205</v>
      </c>
      <c r="M2305" t="s">
        <v>7492</v>
      </c>
      <c r="N2305" t="s">
        <v>7493</v>
      </c>
    </row>
    <row r="2306" spans="1:14" x14ac:dyDescent="0.3">
      <c r="A2306" t="s">
        <v>38899</v>
      </c>
      <c r="B2306">
        <v>11098770</v>
      </c>
      <c r="C2306">
        <v>11</v>
      </c>
      <c r="D2306">
        <v>30</v>
      </c>
      <c r="E2306">
        <v>2</v>
      </c>
      <c r="F2306" t="s">
        <v>39191</v>
      </c>
      <c r="G2306" t="s">
        <v>10</v>
      </c>
      <c r="H2306" t="s">
        <v>11</v>
      </c>
      <c r="I2306" t="s">
        <v>39194</v>
      </c>
      <c r="J2306" t="s">
        <v>37211</v>
      </c>
      <c r="K2306" t="s">
        <v>35329</v>
      </c>
      <c r="L2306" t="s">
        <v>39205</v>
      </c>
      <c r="M2306" t="s">
        <v>37212</v>
      </c>
      <c r="N2306" t="s">
        <v>37213</v>
      </c>
    </row>
    <row r="2307" spans="1:14" x14ac:dyDescent="0.3">
      <c r="A2307" t="s">
        <v>39002</v>
      </c>
      <c r="B2307">
        <v>11409128</v>
      </c>
      <c r="C2307">
        <v>20</v>
      </c>
      <c r="D2307">
        <v>0</v>
      </c>
      <c r="E2307">
        <v>7</v>
      </c>
      <c r="F2307" t="s">
        <v>39191</v>
      </c>
      <c r="G2307" t="s">
        <v>25</v>
      </c>
      <c r="H2307" t="s">
        <v>11</v>
      </c>
      <c r="J2307" t="s">
        <v>32713</v>
      </c>
      <c r="K2307" t="s">
        <v>32713</v>
      </c>
      <c r="L2307" t="s">
        <v>39205</v>
      </c>
      <c r="M2307" t="s">
        <v>32714</v>
      </c>
      <c r="N2307" t="s">
        <v>32715</v>
      </c>
    </row>
    <row r="2308" spans="1:14" x14ac:dyDescent="0.3">
      <c r="A2308" t="s">
        <v>39119</v>
      </c>
      <c r="B2308">
        <v>11857824</v>
      </c>
      <c r="C2308">
        <v>13</v>
      </c>
      <c r="D2308">
        <v>15</v>
      </c>
      <c r="E2308">
        <v>5</v>
      </c>
      <c r="F2308" t="s">
        <v>39189</v>
      </c>
      <c r="G2308" t="s">
        <v>25</v>
      </c>
      <c r="H2308" t="s">
        <v>11</v>
      </c>
      <c r="I2308" t="s">
        <v>39194</v>
      </c>
      <c r="J2308" t="s">
        <v>30693</v>
      </c>
      <c r="K2308" t="s">
        <v>30694</v>
      </c>
      <c r="L2308" t="s">
        <v>39205</v>
      </c>
      <c r="M2308" t="s">
        <v>7312</v>
      </c>
      <c r="N2308" t="s">
        <v>30695</v>
      </c>
    </row>
    <row r="2309" spans="1:14" x14ac:dyDescent="0.3">
      <c r="A2309" t="s">
        <v>38968</v>
      </c>
      <c r="B2309">
        <v>11301294</v>
      </c>
      <c r="C2309">
        <v>9</v>
      </c>
      <c r="D2309">
        <v>0</v>
      </c>
      <c r="E2309">
        <v>1</v>
      </c>
      <c r="F2309" t="s">
        <v>39191</v>
      </c>
      <c r="G2309" t="s">
        <v>53</v>
      </c>
      <c r="H2309" t="s">
        <v>5</v>
      </c>
      <c r="I2309" t="s">
        <v>39195</v>
      </c>
      <c r="J2309" t="s">
        <v>8571</v>
      </c>
      <c r="K2309" t="s">
        <v>8571</v>
      </c>
      <c r="L2309" t="s">
        <v>39207</v>
      </c>
      <c r="M2309" t="s">
        <v>34269</v>
      </c>
      <c r="N2309" t="s">
        <v>281</v>
      </c>
    </row>
    <row r="2310" spans="1:14" x14ac:dyDescent="0.3">
      <c r="A2310" t="s">
        <v>38856</v>
      </c>
      <c r="B2310">
        <v>10929055</v>
      </c>
      <c r="C2310">
        <v>10</v>
      </c>
      <c r="D2310">
        <v>0</v>
      </c>
      <c r="E2310">
        <v>1</v>
      </c>
      <c r="F2310" t="s">
        <v>39191</v>
      </c>
      <c r="G2310" t="s">
        <v>25</v>
      </c>
      <c r="H2310" t="s">
        <v>11</v>
      </c>
      <c r="I2310" t="s">
        <v>39195</v>
      </c>
      <c r="J2310" t="s">
        <v>20205</v>
      </c>
      <c r="K2310" t="s">
        <v>20206</v>
      </c>
      <c r="L2310" t="s">
        <v>39205</v>
      </c>
      <c r="M2310" t="s">
        <v>20207</v>
      </c>
      <c r="N2310" t="s">
        <v>20208</v>
      </c>
    </row>
    <row r="2311" spans="1:14" x14ac:dyDescent="0.3">
      <c r="A2311" t="s">
        <v>39095</v>
      </c>
      <c r="B2311">
        <v>11786542</v>
      </c>
      <c r="C2311">
        <v>11</v>
      </c>
      <c r="D2311">
        <v>14</v>
      </c>
      <c r="E2311">
        <v>2</v>
      </c>
      <c r="F2311" t="s">
        <v>39191</v>
      </c>
      <c r="G2311" t="s">
        <v>10</v>
      </c>
      <c r="H2311" t="s">
        <v>11</v>
      </c>
      <c r="I2311" t="s">
        <v>39194</v>
      </c>
      <c r="J2311" t="s">
        <v>19681</v>
      </c>
      <c r="K2311" t="s">
        <v>30451</v>
      </c>
      <c r="L2311" t="s">
        <v>39208</v>
      </c>
      <c r="M2311" t="s">
        <v>30452</v>
      </c>
      <c r="N2311" t="s">
        <v>30453</v>
      </c>
    </row>
    <row r="2312" spans="1:14" x14ac:dyDescent="0.3">
      <c r="A2312" t="s">
        <v>39119</v>
      </c>
      <c r="B2312">
        <v>11823843</v>
      </c>
      <c r="C2312">
        <v>9</v>
      </c>
      <c r="D2312">
        <v>30</v>
      </c>
      <c r="E2312">
        <v>5</v>
      </c>
      <c r="F2312" t="s">
        <v>39189</v>
      </c>
      <c r="G2312" t="s">
        <v>10</v>
      </c>
      <c r="H2312" t="s">
        <v>11</v>
      </c>
      <c r="I2312" t="s">
        <v>39194</v>
      </c>
      <c r="J2312" t="s">
        <v>36551</v>
      </c>
      <c r="K2312" t="s">
        <v>36552</v>
      </c>
      <c r="L2312" t="s">
        <v>39209</v>
      </c>
      <c r="M2312" t="s">
        <v>36553</v>
      </c>
      <c r="N2312" t="s">
        <v>36554</v>
      </c>
    </row>
    <row r="2313" spans="1:14" x14ac:dyDescent="0.3">
      <c r="A2313" t="s">
        <v>38908</v>
      </c>
      <c r="B2313">
        <v>11097317</v>
      </c>
      <c r="C2313">
        <v>10</v>
      </c>
      <c r="D2313">
        <v>30</v>
      </c>
      <c r="E2313">
        <v>4</v>
      </c>
      <c r="F2313" t="s">
        <v>39191</v>
      </c>
      <c r="G2313" t="s">
        <v>25</v>
      </c>
      <c r="H2313" t="s">
        <v>11</v>
      </c>
      <c r="I2313" t="s">
        <v>39195</v>
      </c>
      <c r="J2313" t="s">
        <v>27913</v>
      </c>
      <c r="K2313" t="s">
        <v>27914</v>
      </c>
      <c r="L2313" t="s">
        <v>39206</v>
      </c>
      <c r="M2313" t="s">
        <v>27915</v>
      </c>
      <c r="N2313" t="s">
        <v>27916</v>
      </c>
    </row>
    <row r="2314" spans="1:14" x14ac:dyDescent="0.3">
      <c r="A2314" t="s">
        <v>39033</v>
      </c>
      <c r="B2314">
        <v>11508072</v>
      </c>
      <c r="C2314">
        <v>12</v>
      </c>
      <c r="D2314">
        <v>15</v>
      </c>
      <c r="E2314">
        <v>3</v>
      </c>
      <c r="F2314" t="s">
        <v>39191</v>
      </c>
      <c r="G2314" t="s">
        <v>25</v>
      </c>
      <c r="H2314" t="s">
        <v>11</v>
      </c>
      <c r="I2314" t="s">
        <v>39194</v>
      </c>
      <c r="J2314" t="s">
        <v>34812</v>
      </c>
      <c r="K2314" t="s">
        <v>34813</v>
      </c>
      <c r="L2314" t="s">
        <v>39206</v>
      </c>
      <c r="M2314" t="s">
        <v>34814</v>
      </c>
      <c r="N2314" t="s">
        <v>34815</v>
      </c>
    </row>
    <row r="2315" spans="1:14" x14ac:dyDescent="0.3">
      <c r="A2315" t="s">
        <v>38878</v>
      </c>
      <c r="B2315">
        <v>10999431</v>
      </c>
      <c r="C2315">
        <v>14</v>
      </c>
      <c r="D2315">
        <v>30</v>
      </c>
      <c r="E2315">
        <v>2</v>
      </c>
      <c r="F2315" t="s">
        <v>39189</v>
      </c>
      <c r="G2315" t="s">
        <v>58</v>
      </c>
      <c r="H2315" t="s">
        <v>5</v>
      </c>
      <c r="I2315" t="s">
        <v>39195</v>
      </c>
      <c r="J2315" t="s">
        <v>38462</v>
      </c>
      <c r="K2315" t="s">
        <v>38463</v>
      </c>
      <c r="L2315" t="s">
        <v>39205</v>
      </c>
      <c r="M2315" t="s">
        <v>9790</v>
      </c>
      <c r="N2315" t="s">
        <v>38464</v>
      </c>
    </row>
    <row r="2316" spans="1:14" x14ac:dyDescent="0.3">
      <c r="A2316" t="s">
        <v>38954</v>
      </c>
      <c r="B2316">
        <v>11255638</v>
      </c>
      <c r="C2316">
        <v>8</v>
      </c>
      <c r="D2316">
        <v>30</v>
      </c>
      <c r="E2316">
        <v>1</v>
      </c>
      <c r="F2316" t="s">
        <v>39190</v>
      </c>
      <c r="G2316" t="s">
        <v>25</v>
      </c>
      <c r="H2316" t="s">
        <v>11</v>
      </c>
      <c r="I2316" t="s">
        <v>39195</v>
      </c>
      <c r="J2316" t="s">
        <v>4191</v>
      </c>
      <c r="K2316" t="s">
        <v>4192</v>
      </c>
      <c r="L2316" t="s">
        <v>39205</v>
      </c>
      <c r="M2316" t="s">
        <v>4193</v>
      </c>
      <c r="N2316" t="s">
        <v>4194</v>
      </c>
    </row>
    <row r="2317" spans="1:14" x14ac:dyDescent="0.3">
      <c r="A2317" t="s">
        <v>38968</v>
      </c>
      <c r="B2317">
        <v>11300420</v>
      </c>
      <c r="C2317">
        <v>12</v>
      </c>
      <c r="D2317">
        <v>0</v>
      </c>
      <c r="E2317">
        <v>1</v>
      </c>
      <c r="F2317" t="s">
        <v>39189</v>
      </c>
      <c r="G2317" t="s">
        <v>10</v>
      </c>
      <c r="H2317" t="s">
        <v>11</v>
      </c>
      <c r="I2317" t="s">
        <v>39194</v>
      </c>
      <c r="J2317" t="s">
        <v>7307</v>
      </c>
      <c r="K2317" t="s">
        <v>7308</v>
      </c>
      <c r="L2317" t="s">
        <v>39206</v>
      </c>
      <c r="M2317" t="s">
        <v>7309</v>
      </c>
      <c r="N2317" t="s">
        <v>7309</v>
      </c>
    </row>
    <row r="2318" spans="1:14" x14ac:dyDescent="0.3">
      <c r="A2318" t="s">
        <v>38936</v>
      </c>
      <c r="B2318">
        <v>11185069</v>
      </c>
      <c r="C2318">
        <v>14</v>
      </c>
      <c r="D2318">
        <v>45</v>
      </c>
      <c r="E2318">
        <v>4</v>
      </c>
      <c r="F2318" t="s">
        <v>39191</v>
      </c>
      <c r="G2318" t="s">
        <v>25</v>
      </c>
      <c r="H2318" t="s">
        <v>11</v>
      </c>
      <c r="I2318" t="s">
        <v>39195</v>
      </c>
      <c r="J2318" t="s">
        <v>23702</v>
      </c>
      <c r="K2318" t="s">
        <v>23703</v>
      </c>
      <c r="L2318" t="s">
        <v>39207</v>
      </c>
      <c r="M2318" t="s">
        <v>23704</v>
      </c>
      <c r="N2318" t="s">
        <v>23705</v>
      </c>
    </row>
    <row r="2319" spans="1:14" x14ac:dyDescent="0.3">
      <c r="A2319" t="s">
        <v>38964</v>
      </c>
      <c r="B2319">
        <v>11290246</v>
      </c>
      <c r="C2319">
        <v>11</v>
      </c>
      <c r="D2319">
        <v>15</v>
      </c>
      <c r="E2319">
        <v>4</v>
      </c>
      <c r="F2319" t="s">
        <v>39190</v>
      </c>
      <c r="G2319" t="s">
        <v>25</v>
      </c>
      <c r="H2319" t="s">
        <v>11</v>
      </c>
      <c r="I2319" t="s">
        <v>39194</v>
      </c>
      <c r="J2319" t="s">
        <v>11229</v>
      </c>
      <c r="K2319" t="s">
        <v>38143</v>
      </c>
      <c r="L2319" t="s">
        <v>39205</v>
      </c>
      <c r="M2319" t="s">
        <v>38144</v>
      </c>
      <c r="N2319" t="s">
        <v>38144</v>
      </c>
    </row>
    <row r="2320" spans="1:14" x14ac:dyDescent="0.3">
      <c r="A2320" t="s">
        <v>38943</v>
      </c>
      <c r="B2320">
        <v>11266323</v>
      </c>
      <c r="C2320">
        <v>13</v>
      </c>
      <c r="D2320">
        <v>30</v>
      </c>
      <c r="E2320">
        <v>4</v>
      </c>
      <c r="F2320" t="s">
        <v>394</v>
      </c>
      <c r="G2320" t="s">
        <v>25</v>
      </c>
      <c r="H2320" t="s">
        <v>11</v>
      </c>
      <c r="I2320" t="s">
        <v>39195</v>
      </c>
      <c r="J2320" t="s">
        <v>29568</v>
      </c>
      <c r="K2320" t="s">
        <v>32695</v>
      </c>
      <c r="L2320" t="s">
        <v>39205</v>
      </c>
      <c r="M2320" t="s">
        <v>32696</v>
      </c>
      <c r="N2320" t="s">
        <v>32697</v>
      </c>
    </row>
    <row r="2321" spans="1:14" x14ac:dyDescent="0.3">
      <c r="A2321" t="s">
        <v>38886</v>
      </c>
      <c r="B2321">
        <v>11027095</v>
      </c>
      <c r="C2321">
        <v>8</v>
      </c>
      <c r="D2321">
        <v>15</v>
      </c>
      <c r="E2321">
        <v>3</v>
      </c>
      <c r="F2321" t="s">
        <v>39189</v>
      </c>
      <c r="G2321" t="s">
        <v>10</v>
      </c>
      <c r="H2321" t="s">
        <v>11</v>
      </c>
      <c r="I2321" t="s">
        <v>39195</v>
      </c>
      <c r="J2321" t="s">
        <v>20556</v>
      </c>
      <c r="K2321" t="s">
        <v>20557</v>
      </c>
      <c r="L2321" t="s">
        <v>39207</v>
      </c>
      <c r="M2321" t="s">
        <v>20558</v>
      </c>
      <c r="N2321" t="s">
        <v>20559</v>
      </c>
    </row>
    <row r="2322" spans="1:14" x14ac:dyDescent="0.3">
      <c r="A2322" t="s">
        <v>39052</v>
      </c>
      <c r="B2322">
        <v>11584955</v>
      </c>
      <c r="C2322">
        <v>8</v>
      </c>
      <c r="D2322">
        <v>30</v>
      </c>
      <c r="E2322">
        <v>1</v>
      </c>
      <c r="F2322" t="s">
        <v>39190</v>
      </c>
      <c r="G2322" t="s">
        <v>25</v>
      </c>
      <c r="H2322" t="s">
        <v>11</v>
      </c>
      <c r="I2322" t="s">
        <v>39196</v>
      </c>
      <c r="J2322" t="s">
        <v>9202</v>
      </c>
      <c r="K2322" t="s">
        <v>14529</v>
      </c>
      <c r="L2322" t="s">
        <v>39210</v>
      </c>
      <c r="M2322" t="s">
        <v>14530</v>
      </c>
      <c r="N2322" t="s">
        <v>14530</v>
      </c>
    </row>
    <row r="2323" spans="1:14" x14ac:dyDescent="0.3">
      <c r="A2323" t="s">
        <v>38787</v>
      </c>
      <c r="B2323">
        <v>10716476</v>
      </c>
      <c r="C2323">
        <v>15</v>
      </c>
      <c r="D2323">
        <v>0</v>
      </c>
      <c r="E2323">
        <v>2</v>
      </c>
      <c r="F2323" t="s">
        <v>39189</v>
      </c>
      <c r="G2323" t="s">
        <v>25</v>
      </c>
      <c r="H2323" t="s">
        <v>11</v>
      </c>
      <c r="I2323" t="s">
        <v>39194</v>
      </c>
      <c r="J2323" t="s">
        <v>15665</v>
      </c>
      <c r="K2323" t="s">
        <v>15665</v>
      </c>
      <c r="L2323" t="s">
        <v>39205</v>
      </c>
      <c r="M2323" t="s">
        <v>15666</v>
      </c>
      <c r="N2323" t="s">
        <v>15667</v>
      </c>
    </row>
    <row r="2324" spans="1:14" x14ac:dyDescent="0.3">
      <c r="A2324" t="s">
        <v>38938</v>
      </c>
      <c r="B2324">
        <v>11253213</v>
      </c>
      <c r="C2324">
        <v>22</v>
      </c>
      <c r="D2324">
        <v>0</v>
      </c>
      <c r="E2324">
        <v>6</v>
      </c>
      <c r="F2324" t="s">
        <v>39191</v>
      </c>
      <c r="G2324" t="s">
        <v>10</v>
      </c>
      <c r="H2324" t="s">
        <v>11</v>
      </c>
      <c r="I2324" t="s">
        <v>39195</v>
      </c>
      <c r="J2324" t="s">
        <v>14642</v>
      </c>
      <c r="K2324" t="s">
        <v>14643</v>
      </c>
      <c r="L2324" t="s">
        <v>39208</v>
      </c>
      <c r="M2324" t="s">
        <v>14644</v>
      </c>
      <c r="N2324" t="s">
        <v>14645</v>
      </c>
    </row>
    <row r="2325" spans="1:14" x14ac:dyDescent="0.3">
      <c r="A2325" t="s">
        <v>39096</v>
      </c>
      <c r="B2325">
        <v>11736374</v>
      </c>
      <c r="C2325">
        <v>14</v>
      </c>
      <c r="D2325">
        <v>30</v>
      </c>
      <c r="E2325">
        <v>3</v>
      </c>
      <c r="F2325" t="s">
        <v>39190</v>
      </c>
      <c r="G2325" t="s">
        <v>25</v>
      </c>
      <c r="H2325" t="s">
        <v>11</v>
      </c>
      <c r="I2325" t="s">
        <v>39194</v>
      </c>
      <c r="J2325" t="s">
        <v>15956</v>
      </c>
      <c r="K2325" t="s">
        <v>15957</v>
      </c>
      <c r="L2325" t="s">
        <v>39209</v>
      </c>
      <c r="M2325" t="s">
        <v>15958</v>
      </c>
      <c r="N2325" t="s">
        <v>15959</v>
      </c>
    </row>
    <row r="2326" spans="1:14" x14ac:dyDescent="0.3">
      <c r="A2326" t="s">
        <v>39087</v>
      </c>
      <c r="B2326">
        <v>11755398</v>
      </c>
      <c r="C2326">
        <v>10</v>
      </c>
      <c r="D2326">
        <v>0</v>
      </c>
      <c r="E2326">
        <v>1</v>
      </c>
      <c r="F2326" t="s">
        <v>452</v>
      </c>
      <c r="G2326" t="s">
        <v>10</v>
      </c>
      <c r="H2326" t="s">
        <v>11</v>
      </c>
      <c r="I2326" t="s">
        <v>39195</v>
      </c>
      <c r="J2326" t="s">
        <v>15267</v>
      </c>
      <c r="K2326" t="s">
        <v>15268</v>
      </c>
      <c r="L2326" t="s">
        <v>39205</v>
      </c>
      <c r="M2326" t="s">
        <v>15269</v>
      </c>
      <c r="N2326" t="s">
        <v>15270</v>
      </c>
    </row>
    <row r="2327" spans="1:14" x14ac:dyDescent="0.3">
      <c r="A2327" t="s">
        <v>39014</v>
      </c>
      <c r="B2327">
        <v>11474095</v>
      </c>
      <c r="C2327">
        <v>12</v>
      </c>
      <c r="D2327">
        <v>30</v>
      </c>
      <c r="E2327">
        <v>5</v>
      </c>
      <c r="F2327" t="s">
        <v>394</v>
      </c>
      <c r="G2327" t="s">
        <v>10</v>
      </c>
      <c r="H2327" t="s">
        <v>11</v>
      </c>
      <c r="I2327" t="s">
        <v>39194</v>
      </c>
      <c r="J2327" t="s">
        <v>5472</v>
      </c>
      <c r="K2327" t="s">
        <v>5473</v>
      </c>
      <c r="L2327" t="s">
        <v>39207</v>
      </c>
      <c r="M2327" t="s">
        <v>5474</v>
      </c>
      <c r="N2327" t="s">
        <v>5475</v>
      </c>
    </row>
    <row r="2328" spans="1:14" x14ac:dyDescent="0.3">
      <c r="A2328" t="s">
        <v>38864</v>
      </c>
      <c r="B2328">
        <v>10965337</v>
      </c>
      <c r="C2328">
        <v>9</v>
      </c>
      <c r="D2328">
        <v>30</v>
      </c>
      <c r="E2328">
        <v>2</v>
      </c>
      <c r="F2328" t="s">
        <v>39191</v>
      </c>
      <c r="G2328" t="s">
        <v>25</v>
      </c>
      <c r="H2328" t="s">
        <v>11</v>
      </c>
      <c r="I2328" t="s">
        <v>39195</v>
      </c>
      <c r="J2328" t="s">
        <v>20792</v>
      </c>
      <c r="K2328" t="s">
        <v>20793</v>
      </c>
      <c r="L2328" t="s">
        <v>39207</v>
      </c>
      <c r="M2328" t="s">
        <v>4963</v>
      </c>
      <c r="N2328" t="s">
        <v>20794</v>
      </c>
    </row>
    <row r="2329" spans="1:14" x14ac:dyDescent="0.3">
      <c r="A2329" t="s">
        <v>39082</v>
      </c>
      <c r="B2329">
        <v>11686354</v>
      </c>
      <c r="C2329">
        <v>15</v>
      </c>
      <c r="D2329">
        <v>30</v>
      </c>
      <c r="E2329">
        <v>3</v>
      </c>
      <c r="F2329" t="s">
        <v>39190</v>
      </c>
      <c r="G2329" t="s">
        <v>10</v>
      </c>
      <c r="H2329" t="s">
        <v>11</v>
      </c>
      <c r="I2329" t="s">
        <v>39194</v>
      </c>
      <c r="J2329" t="s">
        <v>26415</v>
      </c>
      <c r="K2329" t="s">
        <v>26416</v>
      </c>
      <c r="L2329" t="s">
        <v>39207</v>
      </c>
      <c r="M2329" t="s">
        <v>1738</v>
      </c>
      <c r="N2329" t="s">
        <v>26417</v>
      </c>
    </row>
    <row r="2330" spans="1:14" x14ac:dyDescent="0.3">
      <c r="A2330" t="s">
        <v>38842</v>
      </c>
      <c r="B2330">
        <v>10915893</v>
      </c>
      <c r="C2330">
        <v>11</v>
      </c>
      <c r="D2330">
        <v>45</v>
      </c>
      <c r="E2330">
        <v>1</v>
      </c>
      <c r="F2330" t="s">
        <v>39191</v>
      </c>
      <c r="G2330" t="s">
        <v>53</v>
      </c>
      <c r="H2330" t="s">
        <v>5</v>
      </c>
      <c r="I2330" t="s">
        <v>39195</v>
      </c>
      <c r="J2330" t="s">
        <v>27650</v>
      </c>
      <c r="K2330" t="s">
        <v>27651</v>
      </c>
      <c r="L2330" t="s">
        <v>39206</v>
      </c>
      <c r="M2330" t="s">
        <v>27652</v>
      </c>
      <c r="N2330" t="s">
        <v>27653</v>
      </c>
    </row>
    <row r="2331" spans="1:14" x14ac:dyDescent="0.3">
      <c r="A2331" t="s">
        <v>38805</v>
      </c>
      <c r="B2331">
        <v>10793488</v>
      </c>
      <c r="C2331">
        <v>16</v>
      </c>
      <c r="D2331">
        <v>0</v>
      </c>
      <c r="E2331">
        <v>6</v>
      </c>
      <c r="F2331" t="s">
        <v>39191</v>
      </c>
      <c r="G2331" t="s">
        <v>25</v>
      </c>
      <c r="H2331" t="s">
        <v>11</v>
      </c>
      <c r="I2331" t="s">
        <v>39194</v>
      </c>
      <c r="J2331" t="s">
        <v>4407</v>
      </c>
      <c r="K2331" t="s">
        <v>4408</v>
      </c>
      <c r="L2331" t="s">
        <v>39208</v>
      </c>
      <c r="M2331" t="s">
        <v>4409</v>
      </c>
      <c r="N2331" t="s">
        <v>4410</v>
      </c>
    </row>
    <row r="2332" spans="1:14" x14ac:dyDescent="0.3">
      <c r="A2332" t="s">
        <v>38994</v>
      </c>
      <c r="B2332">
        <v>11428217</v>
      </c>
      <c r="C2332">
        <v>20</v>
      </c>
      <c r="D2332">
        <v>15</v>
      </c>
      <c r="E2332">
        <v>6</v>
      </c>
      <c r="F2332" t="s">
        <v>39191</v>
      </c>
      <c r="G2332" t="s">
        <v>25</v>
      </c>
      <c r="H2332" t="s">
        <v>11</v>
      </c>
      <c r="I2332" t="s">
        <v>39195</v>
      </c>
      <c r="J2332" t="s">
        <v>33208</v>
      </c>
      <c r="K2332" t="s">
        <v>8586</v>
      </c>
      <c r="L2332" t="s">
        <v>39205</v>
      </c>
      <c r="M2332" t="s">
        <v>33209</v>
      </c>
      <c r="N2332" t="s">
        <v>33210</v>
      </c>
    </row>
    <row r="2333" spans="1:14" x14ac:dyDescent="0.3">
      <c r="A2333" t="s">
        <v>38934</v>
      </c>
      <c r="B2333">
        <v>11206753</v>
      </c>
      <c r="C2333">
        <v>16</v>
      </c>
      <c r="D2333">
        <v>0</v>
      </c>
      <c r="E2333">
        <v>2</v>
      </c>
      <c r="F2333" t="s">
        <v>39189</v>
      </c>
      <c r="G2333" t="s">
        <v>10</v>
      </c>
      <c r="H2333" t="s">
        <v>11</v>
      </c>
      <c r="I2333" t="s">
        <v>39195</v>
      </c>
      <c r="J2333" t="s">
        <v>5131</v>
      </c>
      <c r="K2333" t="s">
        <v>5132</v>
      </c>
      <c r="L2333" t="s">
        <v>39208</v>
      </c>
      <c r="M2333" t="s">
        <v>5133</v>
      </c>
      <c r="N2333" t="s">
        <v>5134</v>
      </c>
    </row>
    <row r="2334" spans="1:14" x14ac:dyDescent="0.3">
      <c r="A2334" t="s">
        <v>39076</v>
      </c>
      <c r="B2334">
        <v>11668114</v>
      </c>
      <c r="C2334">
        <v>15</v>
      </c>
      <c r="D2334">
        <v>0</v>
      </c>
      <c r="E2334">
        <v>4</v>
      </c>
      <c r="F2334" t="s">
        <v>452</v>
      </c>
      <c r="G2334" t="s">
        <v>25</v>
      </c>
      <c r="H2334" t="s">
        <v>11</v>
      </c>
      <c r="J2334" t="s">
        <v>34454</v>
      </c>
      <c r="K2334" t="s">
        <v>34455</v>
      </c>
      <c r="L2334" t="s">
        <v>39208</v>
      </c>
      <c r="M2334" t="s">
        <v>34456</v>
      </c>
      <c r="N2334" t="s">
        <v>34457</v>
      </c>
    </row>
    <row r="2335" spans="1:14" x14ac:dyDescent="0.3">
      <c r="A2335" t="s">
        <v>38933</v>
      </c>
      <c r="B2335">
        <v>11230824</v>
      </c>
      <c r="C2335">
        <v>9</v>
      </c>
      <c r="D2335">
        <v>15</v>
      </c>
      <c r="E2335">
        <v>1</v>
      </c>
      <c r="F2335" t="s">
        <v>39190</v>
      </c>
      <c r="G2335" t="s">
        <v>25</v>
      </c>
      <c r="H2335" t="s">
        <v>11</v>
      </c>
      <c r="I2335" t="s">
        <v>39195</v>
      </c>
      <c r="J2335" t="s">
        <v>16702</v>
      </c>
      <c r="K2335" t="s">
        <v>16703</v>
      </c>
      <c r="L2335" t="s">
        <v>39208</v>
      </c>
      <c r="M2335" t="s">
        <v>14482</v>
      </c>
      <c r="N2335" t="s">
        <v>14482</v>
      </c>
    </row>
    <row r="2336" spans="1:14" x14ac:dyDescent="0.3">
      <c r="A2336" t="s">
        <v>39011</v>
      </c>
      <c r="B2336">
        <v>11464860</v>
      </c>
      <c r="C2336">
        <v>12</v>
      </c>
      <c r="D2336">
        <v>45</v>
      </c>
      <c r="E2336">
        <v>2</v>
      </c>
      <c r="F2336" t="s">
        <v>39190</v>
      </c>
      <c r="G2336" t="s">
        <v>10</v>
      </c>
      <c r="H2336" t="s">
        <v>11</v>
      </c>
      <c r="I2336" t="s">
        <v>39195</v>
      </c>
      <c r="J2336" t="s">
        <v>9867</v>
      </c>
      <c r="K2336" t="s">
        <v>9868</v>
      </c>
      <c r="L2336" t="s">
        <v>39206</v>
      </c>
      <c r="M2336" t="s">
        <v>9869</v>
      </c>
      <c r="N2336" t="s">
        <v>9870</v>
      </c>
    </row>
    <row r="2337" spans="1:14" x14ac:dyDescent="0.3">
      <c r="A2337" t="s">
        <v>38990</v>
      </c>
      <c r="B2337">
        <v>11406398</v>
      </c>
      <c r="C2337">
        <v>14</v>
      </c>
      <c r="D2337">
        <v>45</v>
      </c>
      <c r="E2337">
        <v>2</v>
      </c>
      <c r="F2337" t="s">
        <v>39190</v>
      </c>
      <c r="G2337" t="s">
        <v>25</v>
      </c>
      <c r="H2337" t="s">
        <v>11</v>
      </c>
      <c r="I2337" t="s">
        <v>39195</v>
      </c>
      <c r="J2337" t="s">
        <v>20246</v>
      </c>
      <c r="K2337" t="s">
        <v>20247</v>
      </c>
      <c r="L2337" t="s">
        <v>39209</v>
      </c>
      <c r="M2337" t="s">
        <v>20248</v>
      </c>
      <c r="N2337" t="s">
        <v>20248</v>
      </c>
    </row>
    <row r="2338" spans="1:14" x14ac:dyDescent="0.3">
      <c r="A2338" t="s">
        <v>39013</v>
      </c>
      <c r="B2338">
        <v>11444866</v>
      </c>
      <c r="C2338">
        <v>11</v>
      </c>
      <c r="D2338">
        <v>15</v>
      </c>
      <c r="E2338">
        <v>4</v>
      </c>
      <c r="F2338" t="s">
        <v>39190</v>
      </c>
      <c r="G2338" t="s">
        <v>25</v>
      </c>
      <c r="H2338" t="s">
        <v>11</v>
      </c>
      <c r="I2338" t="s">
        <v>39194</v>
      </c>
      <c r="J2338" t="s">
        <v>29211</v>
      </c>
      <c r="K2338" t="s">
        <v>29212</v>
      </c>
      <c r="L2338" t="s">
        <v>39207</v>
      </c>
      <c r="M2338" t="s">
        <v>29213</v>
      </c>
      <c r="N2338" t="s">
        <v>29214</v>
      </c>
    </row>
    <row r="2339" spans="1:14" x14ac:dyDescent="0.3">
      <c r="A2339" t="s">
        <v>39107</v>
      </c>
      <c r="B2339">
        <v>11777389</v>
      </c>
      <c r="C2339">
        <v>13</v>
      </c>
      <c r="D2339">
        <v>0</v>
      </c>
      <c r="E2339">
        <v>7</v>
      </c>
      <c r="F2339" t="s">
        <v>39191</v>
      </c>
      <c r="G2339" t="s">
        <v>53</v>
      </c>
      <c r="H2339" t="s">
        <v>5</v>
      </c>
      <c r="I2339" t="s">
        <v>39195</v>
      </c>
      <c r="J2339" t="s">
        <v>26098</v>
      </c>
      <c r="K2339" t="s">
        <v>26099</v>
      </c>
      <c r="L2339" t="s">
        <v>39205</v>
      </c>
      <c r="M2339" t="s">
        <v>26100</v>
      </c>
      <c r="N2339" t="s">
        <v>26101</v>
      </c>
    </row>
    <row r="2340" spans="1:14" x14ac:dyDescent="0.3">
      <c r="A2340" t="s">
        <v>39031</v>
      </c>
      <c r="B2340">
        <v>11540401</v>
      </c>
      <c r="C2340">
        <v>9</v>
      </c>
      <c r="D2340">
        <v>30</v>
      </c>
      <c r="E2340">
        <v>1</v>
      </c>
      <c r="F2340" t="s">
        <v>39191</v>
      </c>
      <c r="G2340" t="s">
        <v>53</v>
      </c>
      <c r="H2340" t="s">
        <v>5</v>
      </c>
      <c r="I2340" t="s">
        <v>39194</v>
      </c>
      <c r="J2340" t="s">
        <v>8711</v>
      </c>
      <c r="K2340" t="s">
        <v>22747</v>
      </c>
      <c r="L2340" t="s">
        <v>39207</v>
      </c>
      <c r="M2340" t="s">
        <v>13739</v>
      </c>
      <c r="N2340" t="s">
        <v>22748</v>
      </c>
    </row>
    <row r="2341" spans="1:14" x14ac:dyDescent="0.3">
      <c r="A2341" t="s">
        <v>39101</v>
      </c>
      <c r="B2341">
        <v>11791687</v>
      </c>
      <c r="C2341">
        <v>9</v>
      </c>
      <c r="D2341">
        <v>15</v>
      </c>
      <c r="E2341">
        <v>1</v>
      </c>
      <c r="F2341" t="s">
        <v>39191</v>
      </c>
      <c r="G2341" t="s">
        <v>53</v>
      </c>
      <c r="H2341" t="s">
        <v>5</v>
      </c>
      <c r="I2341" t="s">
        <v>39201</v>
      </c>
      <c r="J2341" t="s">
        <v>21446</v>
      </c>
      <c r="K2341" t="s">
        <v>21447</v>
      </c>
      <c r="L2341" t="s">
        <v>39209</v>
      </c>
      <c r="M2341" t="s">
        <v>21448</v>
      </c>
      <c r="N2341" t="s">
        <v>15806</v>
      </c>
    </row>
    <row r="2342" spans="1:14" x14ac:dyDescent="0.3">
      <c r="A2342" t="s">
        <v>39132</v>
      </c>
      <c r="B2342">
        <v>11902443</v>
      </c>
      <c r="C2342">
        <v>14</v>
      </c>
      <c r="D2342">
        <v>30</v>
      </c>
      <c r="E2342">
        <v>4</v>
      </c>
      <c r="F2342" t="s">
        <v>39190</v>
      </c>
      <c r="G2342" t="s">
        <v>25</v>
      </c>
      <c r="H2342" t="s">
        <v>11</v>
      </c>
      <c r="I2342" t="s">
        <v>39194</v>
      </c>
      <c r="J2342" t="s">
        <v>254</v>
      </c>
      <c r="K2342" t="s">
        <v>255</v>
      </c>
      <c r="L2342" t="s">
        <v>39207</v>
      </c>
      <c r="M2342" t="s">
        <v>256</v>
      </c>
      <c r="N2342" t="s">
        <v>257</v>
      </c>
    </row>
    <row r="2343" spans="1:14" x14ac:dyDescent="0.3">
      <c r="A2343" t="s">
        <v>38958</v>
      </c>
      <c r="B2343">
        <v>11271495</v>
      </c>
      <c r="C2343">
        <v>8</v>
      </c>
      <c r="D2343">
        <v>30</v>
      </c>
      <c r="E2343">
        <v>5</v>
      </c>
      <c r="F2343" t="s">
        <v>39189</v>
      </c>
      <c r="G2343" t="s">
        <v>25</v>
      </c>
      <c r="H2343" t="s">
        <v>11</v>
      </c>
      <c r="I2343" t="s">
        <v>39195</v>
      </c>
      <c r="J2343" t="s">
        <v>10594</v>
      </c>
      <c r="K2343" t="s">
        <v>10594</v>
      </c>
      <c r="L2343" t="s">
        <v>39205</v>
      </c>
      <c r="M2343" t="s">
        <v>10595</v>
      </c>
      <c r="N2343" t="s">
        <v>10596</v>
      </c>
    </row>
    <row r="2344" spans="1:14" x14ac:dyDescent="0.3">
      <c r="A2344" t="s">
        <v>39091</v>
      </c>
      <c r="B2344">
        <v>11756813</v>
      </c>
      <c r="C2344">
        <v>12</v>
      </c>
      <c r="D2344">
        <v>30</v>
      </c>
      <c r="E2344">
        <v>5</v>
      </c>
      <c r="F2344" t="s">
        <v>39189</v>
      </c>
      <c r="G2344" t="s">
        <v>25</v>
      </c>
      <c r="H2344" t="s">
        <v>11</v>
      </c>
      <c r="I2344" t="s">
        <v>39195</v>
      </c>
      <c r="J2344" t="s">
        <v>8814</v>
      </c>
      <c r="K2344" t="s">
        <v>8815</v>
      </c>
      <c r="L2344" t="s">
        <v>39208</v>
      </c>
      <c r="M2344" t="s">
        <v>8816</v>
      </c>
      <c r="N2344" t="s">
        <v>8817</v>
      </c>
    </row>
    <row r="2345" spans="1:14" x14ac:dyDescent="0.3">
      <c r="A2345" t="s">
        <v>38942</v>
      </c>
      <c r="B2345">
        <v>11204436</v>
      </c>
      <c r="C2345">
        <v>10</v>
      </c>
      <c r="D2345">
        <v>0</v>
      </c>
      <c r="E2345">
        <v>3</v>
      </c>
      <c r="F2345" t="s">
        <v>39191</v>
      </c>
      <c r="G2345" t="s">
        <v>25</v>
      </c>
      <c r="H2345" t="s">
        <v>11</v>
      </c>
      <c r="I2345" t="s">
        <v>39195</v>
      </c>
      <c r="M2345" t="s">
        <v>8885</v>
      </c>
      <c r="N2345" t="s">
        <v>8886</v>
      </c>
    </row>
    <row r="2346" spans="1:14" x14ac:dyDescent="0.3">
      <c r="A2346" t="s">
        <v>39069</v>
      </c>
      <c r="B2346">
        <v>11688942</v>
      </c>
      <c r="C2346">
        <v>16</v>
      </c>
      <c r="D2346">
        <v>0</v>
      </c>
      <c r="E2346">
        <v>4</v>
      </c>
      <c r="F2346" t="s">
        <v>39190</v>
      </c>
      <c r="G2346" t="s">
        <v>10</v>
      </c>
      <c r="H2346" t="s">
        <v>11</v>
      </c>
      <c r="I2346" t="s">
        <v>39195</v>
      </c>
      <c r="J2346" t="s">
        <v>11822</v>
      </c>
      <c r="K2346" t="s">
        <v>11823</v>
      </c>
      <c r="L2346" t="s">
        <v>39207</v>
      </c>
      <c r="M2346" t="s">
        <v>11824</v>
      </c>
      <c r="N2346" t="s">
        <v>11825</v>
      </c>
    </row>
    <row r="2347" spans="1:14" x14ac:dyDescent="0.3">
      <c r="A2347" t="s">
        <v>39005</v>
      </c>
      <c r="B2347">
        <v>11465326</v>
      </c>
      <c r="C2347">
        <v>12</v>
      </c>
      <c r="D2347">
        <v>15</v>
      </c>
      <c r="E2347">
        <v>3</v>
      </c>
      <c r="F2347" t="s">
        <v>39190</v>
      </c>
      <c r="G2347" t="s">
        <v>25</v>
      </c>
      <c r="H2347" t="s">
        <v>11</v>
      </c>
      <c r="I2347" t="s">
        <v>39195</v>
      </c>
      <c r="J2347" t="s">
        <v>5813</v>
      </c>
      <c r="K2347" t="s">
        <v>5814</v>
      </c>
      <c r="L2347" t="s">
        <v>39205</v>
      </c>
      <c r="M2347" t="s">
        <v>5815</v>
      </c>
      <c r="N2347" t="s">
        <v>5816</v>
      </c>
    </row>
    <row r="2348" spans="1:14" x14ac:dyDescent="0.3">
      <c r="A2348" t="s">
        <v>38926</v>
      </c>
      <c r="B2348">
        <v>11152232</v>
      </c>
      <c r="C2348">
        <v>12</v>
      </c>
      <c r="D2348">
        <v>30</v>
      </c>
      <c r="E2348">
        <v>1</v>
      </c>
      <c r="F2348" t="s">
        <v>39191</v>
      </c>
      <c r="G2348" t="s">
        <v>25</v>
      </c>
      <c r="H2348" t="s">
        <v>11</v>
      </c>
      <c r="I2348" t="s">
        <v>39194</v>
      </c>
      <c r="J2348" t="s">
        <v>9376</v>
      </c>
      <c r="K2348" t="s">
        <v>9377</v>
      </c>
      <c r="L2348" t="s">
        <v>39206</v>
      </c>
      <c r="M2348" t="s">
        <v>9378</v>
      </c>
      <c r="N2348" t="s">
        <v>9379</v>
      </c>
    </row>
    <row r="2349" spans="1:14" x14ac:dyDescent="0.3">
      <c r="A2349" t="s">
        <v>38908</v>
      </c>
      <c r="B2349">
        <v>11095752</v>
      </c>
      <c r="C2349">
        <v>14</v>
      </c>
      <c r="D2349">
        <v>15</v>
      </c>
      <c r="E2349">
        <v>4</v>
      </c>
      <c r="F2349" t="s">
        <v>39191</v>
      </c>
      <c r="G2349" t="s">
        <v>25</v>
      </c>
      <c r="H2349" t="s">
        <v>11</v>
      </c>
      <c r="I2349" t="s">
        <v>39195</v>
      </c>
      <c r="J2349" t="s">
        <v>11771</v>
      </c>
      <c r="K2349" t="s">
        <v>11772</v>
      </c>
      <c r="L2349" t="s">
        <v>39206</v>
      </c>
      <c r="M2349" t="s">
        <v>11773</v>
      </c>
      <c r="N2349" t="s">
        <v>10402</v>
      </c>
    </row>
    <row r="2350" spans="1:14" x14ac:dyDescent="0.3">
      <c r="A2350" t="s">
        <v>38782</v>
      </c>
      <c r="B2350">
        <v>10705804</v>
      </c>
      <c r="C2350">
        <v>15</v>
      </c>
      <c r="D2350">
        <v>0</v>
      </c>
      <c r="E2350">
        <v>4</v>
      </c>
      <c r="F2350" t="s">
        <v>39191</v>
      </c>
      <c r="G2350" t="s">
        <v>25</v>
      </c>
      <c r="H2350" t="s">
        <v>11</v>
      </c>
      <c r="I2350" t="s">
        <v>39194</v>
      </c>
      <c r="J2350" t="s">
        <v>24413</v>
      </c>
      <c r="K2350" t="s">
        <v>24414</v>
      </c>
      <c r="L2350" t="s">
        <v>39205</v>
      </c>
      <c r="M2350" t="s">
        <v>24415</v>
      </c>
      <c r="N2350" t="s">
        <v>24415</v>
      </c>
    </row>
    <row r="2351" spans="1:14" x14ac:dyDescent="0.3">
      <c r="A2351" t="s">
        <v>38917</v>
      </c>
      <c r="B2351">
        <v>11148670</v>
      </c>
      <c r="C2351">
        <v>20</v>
      </c>
      <c r="D2351">
        <v>0</v>
      </c>
      <c r="E2351">
        <v>6</v>
      </c>
      <c r="F2351" t="s">
        <v>39191</v>
      </c>
      <c r="G2351" t="s">
        <v>25</v>
      </c>
      <c r="H2351" t="s">
        <v>11</v>
      </c>
      <c r="I2351" t="s">
        <v>39194</v>
      </c>
      <c r="J2351" t="s">
        <v>487</v>
      </c>
      <c r="K2351" t="s">
        <v>488</v>
      </c>
      <c r="L2351" t="s">
        <v>39210</v>
      </c>
      <c r="M2351" t="s">
        <v>489</v>
      </c>
      <c r="N2351" t="s">
        <v>490</v>
      </c>
    </row>
    <row r="2352" spans="1:14" x14ac:dyDescent="0.3">
      <c r="A2352" t="s">
        <v>38877</v>
      </c>
      <c r="B2352">
        <v>11036293</v>
      </c>
      <c r="C2352">
        <v>14</v>
      </c>
      <c r="D2352">
        <v>45</v>
      </c>
      <c r="E2352">
        <v>1</v>
      </c>
      <c r="F2352" t="s">
        <v>39191</v>
      </c>
      <c r="G2352" t="s">
        <v>58</v>
      </c>
      <c r="H2352" t="s">
        <v>5</v>
      </c>
      <c r="I2352" t="s">
        <v>39195</v>
      </c>
      <c r="J2352" t="s">
        <v>30015</v>
      </c>
      <c r="K2352" t="s">
        <v>36952</v>
      </c>
      <c r="L2352" t="s">
        <v>39205</v>
      </c>
      <c r="M2352" t="s">
        <v>36953</v>
      </c>
      <c r="N2352" t="s">
        <v>11453</v>
      </c>
    </row>
    <row r="2353" spans="1:14" x14ac:dyDescent="0.3">
      <c r="A2353" t="s">
        <v>39031</v>
      </c>
      <c r="B2353">
        <v>11536897</v>
      </c>
      <c r="C2353">
        <v>13</v>
      </c>
      <c r="D2353">
        <v>30</v>
      </c>
      <c r="E2353">
        <v>1</v>
      </c>
      <c r="F2353" t="s">
        <v>39191</v>
      </c>
      <c r="G2353" t="s">
        <v>53</v>
      </c>
      <c r="H2353" t="s">
        <v>5</v>
      </c>
      <c r="I2353" t="s">
        <v>39195</v>
      </c>
      <c r="J2353" t="s">
        <v>4692</v>
      </c>
      <c r="K2353" t="s">
        <v>4693</v>
      </c>
      <c r="L2353" t="s">
        <v>39205</v>
      </c>
      <c r="M2353" t="s">
        <v>4694</v>
      </c>
      <c r="N2353" t="s">
        <v>4695</v>
      </c>
    </row>
    <row r="2354" spans="1:14" x14ac:dyDescent="0.3">
      <c r="A2354" t="s">
        <v>38976</v>
      </c>
      <c r="B2354">
        <v>11325495</v>
      </c>
      <c r="C2354">
        <v>13</v>
      </c>
      <c r="D2354">
        <v>0</v>
      </c>
      <c r="E2354">
        <v>2</v>
      </c>
      <c r="F2354" t="s">
        <v>39191</v>
      </c>
      <c r="G2354" t="s">
        <v>58</v>
      </c>
      <c r="H2354" t="s">
        <v>5</v>
      </c>
      <c r="J2354" t="s">
        <v>23337</v>
      </c>
      <c r="K2354" t="s">
        <v>23338</v>
      </c>
      <c r="L2354" t="s">
        <v>39209</v>
      </c>
      <c r="M2354" t="s">
        <v>23339</v>
      </c>
      <c r="N2354" t="s">
        <v>23340</v>
      </c>
    </row>
    <row r="2355" spans="1:14" x14ac:dyDescent="0.3">
      <c r="A2355" t="s">
        <v>38917</v>
      </c>
      <c r="B2355">
        <v>11126632</v>
      </c>
      <c r="C2355">
        <v>12</v>
      </c>
      <c r="D2355">
        <v>0</v>
      </c>
      <c r="E2355">
        <v>6</v>
      </c>
      <c r="F2355" t="s">
        <v>39191</v>
      </c>
      <c r="G2355" t="s">
        <v>4</v>
      </c>
      <c r="H2355" t="s">
        <v>5</v>
      </c>
      <c r="I2355" t="s">
        <v>39194</v>
      </c>
      <c r="J2355" t="s">
        <v>5588</v>
      </c>
      <c r="K2355" t="s">
        <v>5589</v>
      </c>
      <c r="L2355" t="s">
        <v>39208</v>
      </c>
      <c r="M2355" t="s">
        <v>5590</v>
      </c>
      <c r="N2355" t="s">
        <v>5591</v>
      </c>
    </row>
    <row r="2356" spans="1:14" x14ac:dyDescent="0.3">
      <c r="A2356" t="s">
        <v>39006</v>
      </c>
      <c r="B2356">
        <v>11423081</v>
      </c>
      <c r="C2356">
        <v>9</v>
      </c>
      <c r="D2356">
        <v>0</v>
      </c>
      <c r="E2356">
        <v>4</v>
      </c>
      <c r="F2356" t="s">
        <v>39191</v>
      </c>
      <c r="G2356" t="s">
        <v>53</v>
      </c>
      <c r="H2356" t="s">
        <v>5</v>
      </c>
      <c r="I2356" t="s">
        <v>39195</v>
      </c>
      <c r="J2356" t="s">
        <v>35498</v>
      </c>
      <c r="K2356" t="s">
        <v>35499</v>
      </c>
      <c r="L2356" t="s">
        <v>39207</v>
      </c>
      <c r="M2356" t="s">
        <v>35500</v>
      </c>
      <c r="N2356" t="s">
        <v>35501</v>
      </c>
    </row>
    <row r="2357" spans="1:14" x14ac:dyDescent="0.3">
      <c r="A2357" t="s">
        <v>38927</v>
      </c>
      <c r="B2357">
        <v>11187775</v>
      </c>
      <c r="C2357">
        <v>16</v>
      </c>
      <c r="D2357">
        <v>30</v>
      </c>
      <c r="E2357">
        <v>2</v>
      </c>
      <c r="F2357" t="s">
        <v>39189</v>
      </c>
      <c r="G2357" t="s">
        <v>25</v>
      </c>
      <c r="H2357" t="s">
        <v>11</v>
      </c>
      <c r="I2357" t="s">
        <v>39195</v>
      </c>
      <c r="J2357" t="s">
        <v>15491</v>
      </c>
      <c r="K2357" t="s">
        <v>15492</v>
      </c>
      <c r="L2357" t="s">
        <v>39205</v>
      </c>
      <c r="M2357" t="s">
        <v>15493</v>
      </c>
      <c r="N2357" t="s">
        <v>15494</v>
      </c>
    </row>
    <row r="2358" spans="1:14" x14ac:dyDescent="0.3">
      <c r="A2358" t="s">
        <v>39081</v>
      </c>
      <c r="B2358">
        <v>11735740</v>
      </c>
      <c r="C2358">
        <v>15</v>
      </c>
      <c r="D2358">
        <v>51</v>
      </c>
      <c r="E2358">
        <v>2</v>
      </c>
      <c r="F2358" t="s">
        <v>39189</v>
      </c>
      <c r="G2358" t="s">
        <v>10</v>
      </c>
      <c r="H2358" t="s">
        <v>11</v>
      </c>
      <c r="I2358" t="s">
        <v>39195</v>
      </c>
      <c r="J2358" t="s">
        <v>14901</v>
      </c>
      <c r="K2358" t="s">
        <v>19803</v>
      </c>
      <c r="L2358" t="s">
        <v>39206</v>
      </c>
      <c r="M2358" t="s">
        <v>19804</v>
      </c>
      <c r="N2358" t="s">
        <v>19805</v>
      </c>
    </row>
    <row r="2359" spans="1:14" x14ac:dyDescent="0.3">
      <c r="A2359" t="s">
        <v>39143</v>
      </c>
      <c r="B2359">
        <v>11904498</v>
      </c>
      <c r="C2359">
        <v>0</v>
      </c>
      <c r="D2359">
        <v>9.8541666699999992E-3</v>
      </c>
      <c r="E2359">
        <v>1</v>
      </c>
      <c r="F2359" t="s">
        <v>39191</v>
      </c>
      <c r="G2359" t="s">
        <v>58</v>
      </c>
      <c r="H2359" t="s">
        <v>5</v>
      </c>
      <c r="I2359" t="s">
        <v>39194</v>
      </c>
      <c r="J2359" t="s">
        <v>36021</v>
      </c>
      <c r="K2359" t="s">
        <v>36022</v>
      </c>
      <c r="L2359" t="s">
        <v>39205</v>
      </c>
      <c r="M2359" t="s">
        <v>36023</v>
      </c>
      <c r="N2359" t="s">
        <v>36024</v>
      </c>
    </row>
    <row r="2360" spans="1:14" x14ac:dyDescent="0.3">
      <c r="A2360" t="s">
        <v>38976</v>
      </c>
      <c r="B2360">
        <v>11351629</v>
      </c>
      <c r="C2360">
        <v>10</v>
      </c>
      <c r="D2360">
        <v>0</v>
      </c>
      <c r="E2360">
        <v>2</v>
      </c>
      <c r="F2360" t="s">
        <v>39190</v>
      </c>
      <c r="G2360" t="s">
        <v>25</v>
      </c>
      <c r="H2360" t="s">
        <v>11</v>
      </c>
      <c r="I2360" t="s">
        <v>39196</v>
      </c>
      <c r="J2360" t="s">
        <v>12624</v>
      </c>
      <c r="K2360" t="s">
        <v>3658</v>
      </c>
      <c r="L2360" t="s">
        <v>39205</v>
      </c>
      <c r="M2360" t="s">
        <v>9827</v>
      </c>
      <c r="N2360" t="s">
        <v>12625</v>
      </c>
    </row>
    <row r="2361" spans="1:14" x14ac:dyDescent="0.3">
      <c r="A2361" t="s">
        <v>38844</v>
      </c>
      <c r="B2361">
        <v>10935524</v>
      </c>
      <c r="C2361">
        <v>9</v>
      </c>
      <c r="D2361">
        <v>45</v>
      </c>
      <c r="E2361">
        <v>3</v>
      </c>
      <c r="F2361" t="s">
        <v>39190</v>
      </c>
      <c r="G2361" t="s">
        <v>10</v>
      </c>
      <c r="H2361" t="s">
        <v>11</v>
      </c>
      <c r="I2361" t="s">
        <v>39195</v>
      </c>
      <c r="J2361" t="s">
        <v>2512</v>
      </c>
      <c r="K2361" t="s">
        <v>2513</v>
      </c>
      <c r="L2361" t="s">
        <v>39205</v>
      </c>
      <c r="M2361" t="s">
        <v>2514</v>
      </c>
      <c r="N2361" t="s">
        <v>2515</v>
      </c>
    </row>
    <row r="2362" spans="1:14" x14ac:dyDescent="0.3">
      <c r="A2362" t="s">
        <v>39002</v>
      </c>
      <c r="B2362">
        <v>11451967</v>
      </c>
      <c r="C2362">
        <v>14</v>
      </c>
      <c r="D2362">
        <v>30</v>
      </c>
      <c r="E2362">
        <v>7</v>
      </c>
      <c r="F2362" t="s">
        <v>39191</v>
      </c>
      <c r="G2362" t="s">
        <v>25</v>
      </c>
      <c r="H2362" t="s">
        <v>11</v>
      </c>
      <c r="I2362" t="s">
        <v>39195</v>
      </c>
      <c r="J2362" t="s">
        <v>36188</v>
      </c>
      <c r="K2362" t="s">
        <v>36189</v>
      </c>
      <c r="L2362" t="s">
        <v>39205</v>
      </c>
      <c r="M2362" t="s">
        <v>36190</v>
      </c>
      <c r="N2362" t="s">
        <v>36191</v>
      </c>
    </row>
    <row r="2363" spans="1:14" x14ac:dyDescent="0.3">
      <c r="A2363" t="s">
        <v>38818</v>
      </c>
      <c r="B2363">
        <v>10812458</v>
      </c>
      <c r="C2363">
        <v>14</v>
      </c>
      <c r="D2363">
        <v>0</v>
      </c>
      <c r="E2363">
        <v>5</v>
      </c>
      <c r="F2363" t="s">
        <v>394</v>
      </c>
      <c r="G2363" t="s">
        <v>10</v>
      </c>
      <c r="H2363" t="s">
        <v>11</v>
      </c>
      <c r="I2363" t="s">
        <v>39195</v>
      </c>
      <c r="J2363" t="s">
        <v>4209</v>
      </c>
      <c r="K2363" t="s">
        <v>4210</v>
      </c>
      <c r="L2363" t="s">
        <v>39207</v>
      </c>
      <c r="M2363" t="s">
        <v>4211</v>
      </c>
      <c r="N2363" t="s">
        <v>4211</v>
      </c>
    </row>
    <row r="2364" spans="1:14" x14ac:dyDescent="0.3">
      <c r="A2364" t="s">
        <v>39005</v>
      </c>
      <c r="B2364">
        <v>11419110</v>
      </c>
      <c r="C2364">
        <v>8</v>
      </c>
      <c r="D2364">
        <v>0</v>
      </c>
      <c r="E2364">
        <v>3</v>
      </c>
      <c r="F2364" t="s">
        <v>39189</v>
      </c>
      <c r="G2364" t="s">
        <v>25</v>
      </c>
      <c r="H2364" t="s">
        <v>11</v>
      </c>
      <c r="I2364" t="s">
        <v>39195</v>
      </c>
      <c r="J2364" t="s">
        <v>23678</v>
      </c>
      <c r="K2364" t="s">
        <v>23679</v>
      </c>
      <c r="L2364" t="s">
        <v>39207</v>
      </c>
      <c r="M2364" t="s">
        <v>23680</v>
      </c>
      <c r="N2364" t="s">
        <v>2900</v>
      </c>
    </row>
    <row r="2365" spans="1:14" x14ac:dyDescent="0.3">
      <c r="A2365" t="s">
        <v>39006</v>
      </c>
      <c r="B2365">
        <v>11423386</v>
      </c>
      <c r="C2365">
        <v>15</v>
      </c>
      <c r="D2365">
        <v>0</v>
      </c>
      <c r="E2365">
        <v>4</v>
      </c>
      <c r="F2365" t="s">
        <v>39190</v>
      </c>
      <c r="G2365" t="s">
        <v>25</v>
      </c>
      <c r="H2365" t="s">
        <v>11</v>
      </c>
      <c r="I2365" t="s">
        <v>39195</v>
      </c>
      <c r="J2365" t="s">
        <v>13443</v>
      </c>
      <c r="K2365" t="s">
        <v>13444</v>
      </c>
      <c r="L2365" t="s">
        <v>39208</v>
      </c>
      <c r="M2365" t="s">
        <v>13445</v>
      </c>
      <c r="N2365" t="s">
        <v>7975</v>
      </c>
    </row>
    <row r="2366" spans="1:14" x14ac:dyDescent="0.3">
      <c r="A2366" t="s">
        <v>39019</v>
      </c>
      <c r="B2366">
        <v>11509727</v>
      </c>
      <c r="C2366">
        <v>22</v>
      </c>
      <c r="D2366">
        <v>30</v>
      </c>
      <c r="E2366">
        <v>3</v>
      </c>
      <c r="F2366" t="s">
        <v>39189</v>
      </c>
      <c r="G2366" t="s">
        <v>25</v>
      </c>
      <c r="H2366" t="s">
        <v>11</v>
      </c>
      <c r="I2366" t="s">
        <v>39195</v>
      </c>
      <c r="J2366" t="s">
        <v>31621</v>
      </c>
      <c r="K2366" t="s">
        <v>31622</v>
      </c>
      <c r="L2366" t="s">
        <v>39205</v>
      </c>
      <c r="M2366" t="s">
        <v>31623</v>
      </c>
      <c r="N2366" t="s">
        <v>31623</v>
      </c>
    </row>
    <row r="2367" spans="1:14" x14ac:dyDescent="0.3">
      <c r="A2367" t="s">
        <v>39124</v>
      </c>
      <c r="B2367">
        <v>11868247</v>
      </c>
      <c r="C2367">
        <v>10</v>
      </c>
      <c r="D2367">
        <v>15</v>
      </c>
      <c r="E2367">
        <v>3</v>
      </c>
      <c r="F2367" t="s">
        <v>39191</v>
      </c>
      <c r="G2367" t="s">
        <v>10</v>
      </c>
      <c r="H2367" t="s">
        <v>11</v>
      </c>
      <c r="I2367" t="s">
        <v>39195</v>
      </c>
      <c r="J2367" t="s">
        <v>13696</v>
      </c>
      <c r="K2367" t="s">
        <v>13697</v>
      </c>
      <c r="L2367" t="s">
        <v>39206</v>
      </c>
      <c r="M2367" t="s">
        <v>13698</v>
      </c>
      <c r="N2367" t="s">
        <v>13699</v>
      </c>
    </row>
    <row r="2368" spans="1:14" x14ac:dyDescent="0.3">
      <c r="A2368" t="s">
        <v>38963</v>
      </c>
      <c r="B2368">
        <v>11285514</v>
      </c>
      <c r="C2368">
        <v>15</v>
      </c>
      <c r="D2368">
        <v>45</v>
      </c>
      <c r="E2368">
        <v>3</v>
      </c>
      <c r="F2368" t="s">
        <v>39191</v>
      </c>
      <c r="G2368" t="s">
        <v>58</v>
      </c>
      <c r="H2368" t="s">
        <v>5</v>
      </c>
      <c r="I2368" t="s">
        <v>39195</v>
      </c>
      <c r="J2368" t="s">
        <v>16119</v>
      </c>
      <c r="K2368" t="s">
        <v>16120</v>
      </c>
      <c r="L2368" t="s">
        <v>39209</v>
      </c>
      <c r="M2368" t="s">
        <v>16121</v>
      </c>
      <c r="N2368" t="s">
        <v>16122</v>
      </c>
    </row>
    <row r="2369" spans="1:14" x14ac:dyDescent="0.3">
      <c r="A2369" t="s">
        <v>38926</v>
      </c>
      <c r="B2369">
        <v>11152107</v>
      </c>
      <c r="C2369">
        <v>11</v>
      </c>
      <c r="D2369">
        <v>30</v>
      </c>
      <c r="E2369">
        <v>1</v>
      </c>
      <c r="F2369" t="s">
        <v>39191</v>
      </c>
      <c r="G2369" t="s">
        <v>53</v>
      </c>
      <c r="H2369" t="s">
        <v>5</v>
      </c>
      <c r="I2369" t="s">
        <v>39195</v>
      </c>
      <c r="J2369" t="s">
        <v>15111</v>
      </c>
      <c r="K2369" t="s">
        <v>15112</v>
      </c>
      <c r="L2369" t="s">
        <v>39208</v>
      </c>
      <c r="M2369" t="s">
        <v>15113</v>
      </c>
      <c r="N2369" t="s">
        <v>15114</v>
      </c>
    </row>
    <row r="2370" spans="1:14" x14ac:dyDescent="0.3">
      <c r="A2370" t="s">
        <v>39058</v>
      </c>
      <c r="B2370">
        <v>11645417</v>
      </c>
      <c r="C2370">
        <v>14</v>
      </c>
      <c r="D2370">
        <v>0</v>
      </c>
      <c r="E2370">
        <v>7</v>
      </c>
      <c r="F2370" t="s">
        <v>39191</v>
      </c>
      <c r="G2370" t="s">
        <v>25</v>
      </c>
      <c r="H2370" t="s">
        <v>11</v>
      </c>
      <c r="I2370" t="s">
        <v>39195</v>
      </c>
      <c r="J2370" t="s">
        <v>34720</v>
      </c>
      <c r="K2370" t="s">
        <v>34721</v>
      </c>
      <c r="L2370" t="s">
        <v>39208</v>
      </c>
      <c r="M2370" t="s">
        <v>34722</v>
      </c>
      <c r="N2370" t="s">
        <v>34723</v>
      </c>
    </row>
    <row r="2371" spans="1:14" x14ac:dyDescent="0.3">
      <c r="A2371" t="s">
        <v>39076</v>
      </c>
      <c r="B2371">
        <v>11687827</v>
      </c>
      <c r="C2371">
        <v>9</v>
      </c>
      <c r="D2371">
        <v>0</v>
      </c>
      <c r="E2371">
        <v>4</v>
      </c>
      <c r="F2371" t="s">
        <v>39191</v>
      </c>
      <c r="G2371" t="s">
        <v>53</v>
      </c>
      <c r="H2371" t="s">
        <v>5</v>
      </c>
      <c r="I2371" t="s">
        <v>39195</v>
      </c>
      <c r="J2371" t="s">
        <v>5085</v>
      </c>
      <c r="K2371" t="s">
        <v>5086</v>
      </c>
      <c r="L2371" t="s">
        <v>39210</v>
      </c>
      <c r="M2371" t="s">
        <v>5087</v>
      </c>
      <c r="N2371" t="s">
        <v>5088</v>
      </c>
    </row>
    <row r="2372" spans="1:14" x14ac:dyDescent="0.3">
      <c r="A2372" t="s">
        <v>39103</v>
      </c>
      <c r="B2372">
        <v>11764027</v>
      </c>
      <c r="C2372">
        <v>18</v>
      </c>
      <c r="D2372">
        <v>15</v>
      </c>
      <c r="E2372">
        <v>3</v>
      </c>
      <c r="F2372" t="s">
        <v>39191</v>
      </c>
      <c r="G2372" t="s">
        <v>25</v>
      </c>
      <c r="H2372" t="s">
        <v>11</v>
      </c>
      <c r="I2372" t="s">
        <v>39195</v>
      </c>
      <c r="J2372" t="s">
        <v>31994</v>
      </c>
      <c r="K2372" t="s">
        <v>31995</v>
      </c>
      <c r="L2372" t="s">
        <v>39208</v>
      </c>
      <c r="M2372" t="s">
        <v>31996</v>
      </c>
      <c r="N2372" t="s">
        <v>31997</v>
      </c>
    </row>
    <row r="2373" spans="1:14" x14ac:dyDescent="0.3">
      <c r="A2373" t="s">
        <v>38941</v>
      </c>
      <c r="B2373">
        <v>11201980</v>
      </c>
      <c r="C2373">
        <v>10</v>
      </c>
      <c r="D2373">
        <v>30</v>
      </c>
      <c r="E2373">
        <v>2</v>
      </c>
      <c r="F2373" t="s">
        <v>394</v>
      </c>
      <c r="G2373" t="s">
        <v>25</v>
      </c>
      <c r="H2373" t="s">
        <v>11</v>
      </c>
      <c r="I2373" t="s">
        <v>39195</v>
      </c>
    </row>
    <row r="2374" spans="1:14" x14ac:dyDescent="0.3">
      <c r="A2374" t="s">
        <v>38947</v>
      </c>
      <c r="B2374">
        <v>11233039</v>
      </c>
      <c r="C2374">
        <v>14</v>
      </c>
      <c r="D2374">
        <v>30</v>
      </c>
      <c r="E2374">
        <v>1</v>
      </c>
      <c r="F2374" t="s">
        <v>39191</v>
      </c>
      <c r="G2374" t="s">
        <v>53</v>
      </c>
      <c r="H2374" t="s">
        <v>5</v>
      </c>
      <c r="I2374" t="s">
        <v>39194</v>
      </c>
      <c r="J2374" t="s">
        <v>31412</v>
      </c>
      <c r="K2374" t="s">
        <v>31413</v>
      </c>
      <c r="L2374" t="s">
        <v>39212</v>
      </c>
      <c r="M2374" t="s">
        <v>31414</v>
      </c>
      <c r="N2374" t="s">
        <v>31415</v>
      </c>
    </row>
    <row r="2375" spans="1:14" x14ac:dyDescent="0.3">
      <c r="A2375" t="s">
        <v>39063</v>
      </c>
      <c r="B2375">
        <v>11656371</v>
      </c>
      <c r="C2375">
        <v>13</v>
      </c>
      <c r="D2375">
        <v>30</v>
      </c>
      <c r="E2375">
        <v>5</v>
      </c>
      <c r="F2375" t="s">
        <v>39191</v>
      </c>
      <c r="G2375" t="s">
        <v>10</v>
      </c>
      <c r="H2375" t="s">
        <v>11</v>
      </c>
      <c r="I2375" t="s">
        <v>39195</v>
      </c>
      <c r="J2375" t="s">
        <v>32649</v>
      </c>
      <c r="K2375" t="s">
        <v>10778</v>
      </c>
      <c r="L2375" t="s">
        <v>39209</v>
      </c>
      <c r="M2375" t="s">
        <v>32650</v>
      </c>
      <c r="N2375" t="s">
        <v>25407</v>
      </c>
    </row>
    <row r="2376" spans="1:14" x14ac:dyDescent="0.3">
      <c r="A2376" t="s">
        <v>39038</v>
      </c>
      <c r="B2376">
        <v>11523796</v>
      </c>
      <c r="C2376">
        <v>9</v>
      </c>
      <c r="D2376">
        <v>30</v>
      </c>
      <c r="E2376">
        <v>1</v>
      </c>
      <c r="F2376" t="s">
        <v>39191</v>
      </c>
      <c r="G2376" t="s">
        <v>10</v>
      </c>
      <c r="H2376" t="s">
        <v>11</v>
      </c>
      <c r="I2376" t="s">
        <v>39195</v>
      </c>
      <c r="J2376" t="s">
        <v>35559</v>
      </c>
      <c r="K2376" t="s">
        <v>8536</v>
      </c>
      <c r="L2376" t="s">
        <v>39206</v>
      </c>
      <c r="M2376" t="s">
        <v>35560</v>
      </c>
      <c r="N2376" t="s">
        <v>10771</v>
      </c>
    </row>
    <row r="2377" spans="1:14" x14ac:dyDescent="0.3">
      <c r="A2377" t="s">
        <v>39109</v>
      </c>
      <c r="B2377">
        <v>11783459</v>
      </c>
      <c r="C2377">
        <v>9</v>
      </c>
      <c r="D2377">
        <v>0</v>
      </c>
      <c r="E2377">
        <v>2</v>
      </c>
      <c r="F2377" t="s">
        <v>39190</v>
      </c>
      <c r="G2377" t="s">
        <v>25</v>
      </c>
      <c r="H2377" t="s">
        <v>11</v>
      </c>
      <c r="I2377" t="s">
        <v>39194</v>
      </c>
      <c r="J2377" t="s">
        <v>1932</v>
      </c>
      <c r="K2377" t="s">
        <v>1933</v>
      </c>
      <c r="L2377" t="s">
        <v>39208</v>
      </c>
      <c r="M2377" t="s">
        <v>1934</v>
      </c>
      <c r="N2377" t="s">
        <v>1935</v>
      </c>
    </row>
    <row r="2378" spans="1:14" x14ac:dyDescent="0.3">
      <c r="A2378" t="s">
        <v>38885</v>
      </c>
      <c r="B2378">
        <v>11045015</v>
      </c>
      <c r="C2378">
        <v>8</v>
      </c>
      <c r="D2378">
        <v>15</v>
      </c>
      <c r="E2378">
        <v>2</v>
      </c>
      <c r="F2378" t="s">
        <v>39190</v>
      </c>
      <c r="G2378" t="s">
        <v>10</v>
      </c>
      <c r="H2378" t="s">
        <v>11</v>
      </c>
      <c r="I2378" t="s">
        <v>39195</v>
      </c>
      <c r="J2378" t="s">
        <v>10539</v>
      </c>
      <c r="K2378" t="s">
        <v>10540</v>
      </c>
      <c r="L2378" t="s">
        <v>39207</v>
      </c>
      <c r="M2378" t="s">
        <v>16706</v>
      </c>
      <c r="N2378" t="s">
        <v>556</v>
      </c>
    </row>
    <row r="2379" spans="1:14" x14ac:dyDescent="0.3">
      <c r="A2379" t="s">
        <v>38871</v>
      </c>
      <c r="B2379">
        <v>10991837</v>
      </c>
      <c r="C2379">
        <v>14</v>
      </c>
      <c r="D2379">
        <v>45</v>
      </c>
      <c r="E2379">
        <v>2</v>
      </c>
      <c r="F2379" t="s">
        <v>39191</v>
      </c>
      <c r="G2379" t="s">
        <v>10</v>
      </c>
      <c r="H2379" t="s">
        <v>11</v>
      </c>
      <c r="I2379" t="s">
        <v>39195</v>
      </c>
      <c r="J2379" t="s">
        <v>21634</v>
      </c>
      <c r="K2379" t="s">
        <v>21635</v>
      </c>
      <c r="L2379" t="s">
        <v>39206</v>
      </c>
      <c r="M2379" t="s">
        <v>21636</v>
      </c>
      <c r="N2379" t="s">
        <v>21637</v>
      </c>
    </row>
    <row r="2380" spans="1:14" x14ac:dyDescent="0.3">
      <c r="A2380" t="s">
        <v>39105</v>
      </c>
      <c r="B2380">
        <v>11773461</v>
      </c>
      <c r="C2380">
        <v>9</v>
      </c>
      <c r="D2380">
        <v>30</v>
      </c>
      <c r="E2380">
        <v>5</v>
      </c>
      <c r="F2380" t="s">
        <v>39189</v>
      </c>
      <c r="G2380" t="s">
        <v>10</v>
      </c>
      <c r="H2380" t="s">
        <v>11</v>
      </c>
      <c r="I2380" t="s">
        <v>39195</v>
      </c>
      <c r="J2380" t="s">
        <v>5458</v>
      </c>
      <c r="K2380" t="s">
        <v>5459</v>
      </c>
      <c r="L2380" t="s">
        <v>39207</v>
      </c>
      <c r="M2380" t="s">
        <v>5460</v>
      </c>
      <c r="N2380" t="s">
        <v>5460</v>
      </c>
    </row>
    <row r="2381" spans="1:14" x14ac:dyDescent="0.3">
      <c r="A2381" t="s">
        <v>38894</v>
      </c>
      <c r="B2381">
        <v>11080629</v>
      </c>
      <c r="C2381">
        <v>9</v>
      </c>
      <c r="D2381">
        <v>0</v>
      </c>
      <c r="E2381">
        <v>4</v>
      </c>
      <c r="F2381" t="s">
        <v>39189</v>
      </c>
      <c r="G2381" t="s">
        <v>25</v>
      </c>
      <c r="H2381" t="s">
        <v>11</v>
      </c>
      <c r="I2381" t="s">
        <v>39194</v>
      </c>
      <c r="J2381" t="s">
        <v>22080</v>
      </c>
      <c r="K2381" t="s">
        <v>22081</v>
      </c>
      <c r="L2381" t="s">
        <v>39208</v>
      </c>
      <c r="M2381" t="s">
        <v>22082</v>
      </c>
      <c r="N2381" t="s">
        <v>22082</v>
      </c>
    </row>
    <row r="2382" spans="1:14" x14ac:dyDescent="0.3">
      <c r="A2382" t="s">
        <v>39059</v>
      </c>
      <c r="B2382">
        <v>11607833</v>
      </c>
      <c r="C2382">
        <v>18</v>
      </c>
      <c r="D2382">
        <v>15</v>
      </c>
      <c r="E2382">
        <v>1</v>
      </c>
      <c r="F2382" t="s">
        <v>39189</v>
      </c>
      <c r="G2382" t="s">
        <v>25</v>
      </c>
      <c r="H2382" t="s">
        <v>11</v>
      </c>
      <c r="I2382" t="s">
        <v>39194</v>
      </c>
    </row>
    <row r="2383" spans="1:14" x14ac:dyDescent="0.3">
      <c r="A2383" t="s">
        <v>38901</v>
      </c>
      <c r="B2383">
        <v>11075294</v>
      </c>
      <c r="C2383">
        <v>11</v>
      </c>
      <c r="D2383">
        <v>15</v>
      </c>
      <c r="E2383">
        <v>4</v>
      </c>
      <c r="F2383" t="s">
        <v>39191</v>
      </c>
      <c r="G2383" t="s">
        <v>58</v>
      </c>
      <c r="H2383" t="s">
        <v>5</v>
      </c>
      <c r="I2383" t="s">
        <v>39195</v>
      </c>
      <c r="J2383" t="s">
        <v>27585</v>
      </c>
      <c r="K2383" t="s">
        <v>27586</v>
      </c>
      <c r="L2383" t="s">
        <v>39205</v>
      </c>
      <c r="M2383" t="s">
        <v>27587</v>
      </c>
      <c r="N2383" t="s">
        <v>27588</v>
      </c>
    </row>
    <row r="2384" spans="1:14" x14ac:dyDescent="0.3">
      <c r="A2384" t="s">
        <v>38949</v>
      </c>
      <c r="B2384">
        <v>11241145</v>
      </c>
      <c r="C2384">
        <v>14</v>
      </c>
      <c r="D2384">
        <v>30</v>
      </c>
      <c r="E2384">
        <v>3</v>
      </c>
      <c r="F2384" t="s">
        <v>39191</v>
      </c>
      <c r="G2384" t="s">
        <v>4</v>
      </c>
      <c r="H2384" t="s">
        <v>5</v>
      </c>
      <c r="I2384" t="s">
        <v>39195</v>
      </c>
      <c r="J2384" t="s">
        <v>3613</v>
      </c>
      <c r="K2384" t="s">
        <v>3614</v>
      </c>
      <c r="L2384" t="s">
        <v>39206</v>
      </c>
      <c r="M2384" t="s">
        <v>3615</v>
      </c>
      <c r="N2384" t="s">
        <v>3616</v>
      </c>
    </row>
    <row r="2385" spans="1:14" x14ac:dyDescent="0.3">
      <c r="A2385" t="s">
        <v>38926</v>
      </c>
      <c r="B2385">
        <v>11152404</v>
      </c>
      <c r="C2385">
        <v>13</v>
      </c>
      <c r="D2385">
        <v>45</v>
      </c>
      <c r="E2385">
        <v>1</v>
      </c>
      <c r="F2385" t="s">
        <v>39191</v>
      </c>
      <c r="G2385" t="s">
        <v>53</v>
      </c>
      <c r="H2385" t="s">
        <v>5</v>
      </c>
      <c r="I2385" t="s">
        <v>39195</v>
      </c>
      <c r="J2385" t="s">
        <v>32092</v>
      </c>
      <c r="K2385" t="s">
        <v>32093</v>
      </c>
      <c r="L2385" t="s">
        <v>39205</v>
      </c>
      <c r="M2385" t="s">
        <v>1044</v>
      </c>
      <c r="N2385" t="s">
        <v>32094</v>
      </c>
    </row>
    <row r="2386" spans="1:14" x14ac:dyDescent="0.3">
      <c r="A2386" t="s">
        <v>38935</v>
      </c>
      <c r="B2386">
        <v>11180986</v>
      </c>
      <c r="C2386">
        <v>13</v>
      </c>
      <c r="D2386">
        <v>30</v>
      </c>
      <c r="E2386">
        <v>3</v>
      </c>
      <c r="F2386" t="s">
        <v>39191</v>
      </c>
      <c r="G2386" t="s">
        <v>58</v>
      </c>
      <c r="H2386" t="s">
        <v>5</v>
      </c>
      <c r="I2386" t="s">
        <v>39195</v>
      </c>
      <c r="J2386" t="s">
        <v>37283</v>
      </c>
      <c r="K2386" t="s">
        <v>37284</v>
      </c>
      <c r="L2386" t="s">
        <v>39207</v>
      </c>
      <c r="M2386" t="s">
        <v>37285</v>
      </c>
      <c r="N2386" t="s">
        <v>37286</v>
      </c>
    </row>
    <row r="2387" spans="1:14" x14ac:dyDescent="0.3">
      <c r="A2387" t="s">
        <v>38783</v>
      </c>
      <c r="B2387">
        <v>10709454</v>
      </c>
      <c r="C2387">
        <v>12</v>
      </c>
      <c r="D2387">
        <v>0</v>
      </c>
      <c r="E2387">
        <v>5</v>
      </c>
      <c r="F2387" t="s">
        <v>39190</v>
      </c>
      <c r="G2387" t="s">
        <v>25</v>
      </c>
      <c r="H2387" t="s">
        <v>11</v>
      </c>
      <c r="I2387" t="s">
        <v>39195</v>
      </c>
      <c r="J2387" t="s">
        <v>3156</v>
      </c>
      <c r="K2387" t="s">
        <v>3157</v>
      </c>
      <c r="L2387" t="s">
        <v>39205</v>
      </c>
      <c r="M2387" t="s">
        <v>3158</v>
      </c>
      <c r="N2387" t="s">
        <v>3159</v>
      </c>
    </row>
    <row r="2388" spans="1:14" x14ac:dyDescent="0.3">
      <c r="A2388" t="s">
        <v>38887</v>
      </c>
      <c r="B2388">
        <v>11061227</v>
      </c>
      <c r="C2388">
        <v>13</v>
      </c>
      <c r="D2388">
        <v>30</v>
      </c>
      <c r="E2388">
        <v>4</v>
      </c>
      <c r="F2388" t="s">
        <v>39191</v>
      </c>
      <c r="G2388" t="s">
        <v>598</v>
      </c>
      <c r="H2388" t="s">
        <v>5</v>
      </c>
      <c r="I2388" t="s">
        <v>39194</v>
      </c>
      <c r="J2388" t="s">
        <v>28692</v>
      </c>
      <c r="K2388" t="s">
        <v>28692</v>
      </c>
      <c r="L2388" t="s">
        <v>39207</v>
      </c>
      <c r="M2388" t="s">
        <v>28693</v>
      </c>
      <c r="N2388" t="s">
        <v>25143</v>
      </c>
    </row>
    <row r="2389" spans="1:14" x14ac:dyDescent="0.3">
      <c r="A2389" t="s">
        <v>39020</v>
      </c>
      <c r="B2389">
        <v>11514728</v>
      </c>
      <c r="C2389">
        <v>14</v>
      </c>
      <c r="D2389">
        <v>32</v>
      </c>
      <c r="E2389">
        <v>4</v>
      </c>
      <c r="F2389" t="s">
        <v>39190</v>
      </c>
      <c r="G2389" t="s">
        <v>10</v>
      </c>
      <c r="H2389" t="s">
        <v>11</v>
      </c>
      <c r="J2389" t="s">
        <v>35683</v>
      </c>
      <c r="K2389" t="s">
        <v>35684</v>
      </c>
      <c r="L2389" t="s">
        <v>39205</v>
      </c>
      <c r="M2389" t="s">
        <v>35685</v>
      </c>
      <c r="N2389" t="s">
        <v>35686</v>
      </c>
    </row>
    <row r="2390" spans="1:14" x14ac:dyDescent="0.3">
      <c r="A2390" t="s">
        <v>38985</v>
      </c>
      <c r="B2390">
        <v>11382591</v>
      </c>
      <c r="C2390">
        <v>15</v>
      </c>
      <c r="D2390">
        <v>16</v>
      </c>
      <c r="E2390">
        <v>4</v>
      </c>
      <c r="F2390" t="s">
        <v>39190</v>
      </c>
      <c r="G2390" t="s">
        <v>25</v>
      </c>
      <c r="H2390" t="s">
        <v>11</v>
      </c>
      <c r="I2390" t="s">
        <v>39195</v>
      </c>
      <c r="J2390" t="s">
        <v>5208</v>
      </c>
      <c r="K2390" t="s">
        <v>5209</v>
      </c>
      <c r="L2390" t="s">
        <v>39210</v>
      </c>
      <c r="M2390" t="s">
        <v>5210</v>
      </c>
      <c r="N2390" t="s">
        <v>5211</v>
      </c>
    </row>
    <row r="2391" spans="1:14" x14ac:dyDescent="0.3">
      <c r="A2391" t="s">
        <v>39095</v>
      </c>
      <c r="B2391">
        <v>11783261</v>
      </c>
      <c r="C2391">
        <v>14</v>
      </c>
      <c r="D2391">
        <v>0</v>
      </c>
      <c r="E2391">
        <v>2</v>
      </c>
      <c r="F2391" t="s">
        <v>39190</v>
      </c>
      <c r="G2391" t="s">
        <v>25</v>
      </c>
      <c r="H2391" t="s">
        <v>11</v>
      </c>
      <c r="I2391" t="s">
        <v>39194</v>
      </c>
      <c r="J2391" t="s">
        <v>29854</v>
      </c>
      <c r="K2391" t="s">
        <v>27133</v>
      </c>
      <c r="L2391" t="s">
        <v>39208</v>
      </c>
      <c r="M2391" t="s">
        <v>29855</v>
      </c>
      <c r="N2391" t="s">
        <v>29855</v>
      </c>
    </row>
    <row r="2392" spans="1:14" x14ac:dyDescent="0.3">
      <c r="A2392" t="s">
        <v>39088</v>
      </c>
      <c r="B2392">
        <v>11707100</v>
      </c>
      <c r="C2392">
        <v>15</v>
      </c>
      <c r="D2392">
        <v>15</v>
      </c>
      <c r="E2392">
        <v>2</v>
      </c>
      <c r="F2392" t="s">
        <v>39190</v>
      </c>
      <c r="G2392" t="s">
        <v>25</v>
      </c>
      <c r="H2392" t="s">
        <v>11</v>
      </c>
      <c r="I2392" t="s">
        <v>39195</v>
      </c>
      <c r="J2392" t="s">
        <v>36464</v>
      </c>
      <c r="K2392" t="s">
        <v>26869</v>
      </c>
      <c r="L2392" t="s">
        <v>39205</v>
      </c>
      <c r="M2392" t="s">
        <v>36465</v>
      </c>
      <c r="N2392" t="s">
        <v>36466</v>
      </c>
    </row>
    <row r="2393" spans="1:14" x14ac:dyDescent="0.3">
      <c r="A2393" t="s">
        <v>39109</v>
      </c>
      <c r="B2393">
        <v>11785474</v>
      </c>
      <c r="C2393">
        <v>10</v>
      </c>
      <c r="D2393">
        <v>45</v>
      </c>
      <c r="E2393">
        <v>2</v>
      </c>
      <c r="F2393" t="s">
        <v>39191</v>
      </c>
      <c r="G2393" t="s">
        <v>25</v>
      </c>
      <c r="H2393" t="s">
        <v>11</v>
      </c>
      <c r="I2393" t="s">
        <v>39195</v>
      </c>
      <c r="J2393" t="s">
        <v>17442</v>
      </c>
      <c r="K2393" t="s">
        <v>19596</v>
      </c>
      <c r="L2393" t="s">
        <v>39205</v>
      </c>
      <c r="M2393" t="s">
        <v>19597</v>
      </c>
      <c r="N2393" t="s">
        <v>19598</v>
      </c>
    </row>
    <row r="2394" spans="1:14" x14ac:dyDescent="0.3">
      <c r="A2394" t="s">
        <v>38892</v>
      </c>
      <c r="B2394">
        <v>11043247</v>
      </c>
      <c r="C2394">
        <v>10</v>
      </c>
      <c r="D2394">
        <v>0</v>
      </c>
      <c r="E2394">
        <v>2</v>
      </c>
      <c r="F2394" t="s">
        <v>39191</v>
      </c>
      <c r="G2394" t="s">
        <v>10</v>
      </c>
      <c r="H2394" t="s">
        <v>11</v>
      </c>
      <c r="I2394" t="s">
        <v>39196</v>
      </c>
      <c r="J2394" t="s">
        <v>17956</v>
      </c>
      <c r="K2394" t="s">
        <v>17957</v>
      </c>
      <c r="L2394" t="s">
        <v>39206</v>
      </c>
      <c r="M2394" t="s">
        <v>17958</v>
      </c>
      <c r="N2394" t="s">
        <v>17959</v>
      </c>
    </row>
    <row r="2395" spans="1:14" x14ac:dyDescent="0.3">
      <c r="A2395" t="s">
        <v>38895</v>
      </c>
      <c r="B2395">
        <v>11079609</v>
      </c>
      <c r="C2395">
        <v>9</v>
      </c>
      <c r="D2395">
        <v>30</v>
      </c>
      <c r="E2395">
        <v>5</v>
      </c>
      <c r="F2395" t="s">
        <v>39189</v>
      </c>
      <c r="G2395" t="s">
        <v>25</v>
      </c>
      <c r="H2395" t="s">
        <v>11</v>
      </c>
      <c r="I2395" t="s">
        <v>39195</v>
      </c>
      <c r="J2395" t="s">
        <v>24387</v>
      </c>
      <c r="K2395" t="s">
        <v>24387</v>
      </c>
      <c r="L2395" t="s">
        <v>39206</v>
      </c>
      <c r="M2395" t="s">
        <v>24388</v>
      </c>
      <c r="N2395" t="s">
        <v>5026</v>
      </c>
    </row>
    <row r="2396" spans="1:14" x14ac:dyDescent="0.3">
      <c r="A2396" t="s">
        <v>39032</v>
      </c>
      <c r="B2396">
        <v>11503745</v>
      </c>
      <c r="C2396">
        <v>16</v>
      </c>
      <c r="D2396">
        <v>0</v>
      </c>
      <c r="E2396">
        <v>2</v>
      </c>
      <c r="F2396" t="s">
        <v>39189</v>
      </c>
      <c r="G2396" t="s">
        <v>58</v>
      </c>
      <c r="H2396" t="s">
        <v>5</v>
      </c>
      <c r="I2396" t="s">
        <v>39195</v>
      </c>
      <c r="J2396" t="s">
        <v>27053</v>
      </c>
      <c r="K2396" t="s">
        <v>27054</v>
      </c>
      <c r="L2396" t="s">
        <v>39206</v>
      </c>
      <c r="M2396" t="s">
        <v>27055</v>
      </c>
      <c r="N2396" t="s">
        <v>27056</v>
      </c>
    </row>
    <row r="2397" spans="1:14" x14ac:dyDescent="0.3">
      <c r="A2397" t="s">
        <v>38999</v>
      </c>
      <c r="B2397">
        <v>11434926</v>
      </c>
      <c r="C2397">
        <v>11</v>
      </c>
      <c r="D2397">
        <v>30</v>
      </c>
      <c r="E2397">
        <v>4</v>
      </c>
      <c r="F2397" t="s">
        <v>39190</v>
      </c>
      <c r="G2397" t="s">
        <v>10</v>
      </c>
      <c r="H2397" t="s">
        <v>11</v>
      </c>
      <c r="I2397" t="s">
        <v>39195</v>
      </c>
      <c r="J2397" t="s">
        <v>11343</v>
      </c>
      <c r="K2397" t="s">
        <v>11344</v>
      </c>
      <c r="L2397" t="s">
        <v>39205</v>
      </c>
      <c r="M2397" t="s">
        <v>11345</v>
      </c>
      <c r="N2397" t="s">
        <v>11346</v>
      </c>
    </row>
    <row r="2398" spans="1:14" x14ac:dyDescent="0.3">
      <c r="A2398" t="s">
        <v>39106</v>
      </c>
      <c r="B2398">
        <v>11825164</v>
      </c>
      <c r="C2398">
        <v>20</v>
      </c>
      <c r="D2398">
        <v>0</v>
      </c>
      <c r="E2398">
        <v>6</v>
      </c>
      <c r="F2398" t="s">
        <v>39190</v>
      </c>
      <c r="G2398" t="s">
        <v>10</v>
      </c>
      <c r="H2398" t="s">
        <v>11</v>
      </c>
      <c r="I2398" t="s">
        <v>39195</v>
      </c>
      <c r="J2398" t="s">
        <v>13780</v>
      </c>
      <c r="K2398" t="s">
        <v>13781</v>
      </c>
      <c r="L2398" t="s">
        <v>39206</v>
      </c>
      <c r="M2398" t="s">
        <v>13782</v>
      </c>
      <c r="N2398" t="s">
        <v>13783</v>
      </c>
    </row>
    <row r="2399" spans="1:14" x14ac:dyDescent="0.3">
      <c r="A2399" t="s">
        <v>39126</v>
      </c>
      <c r="B2399">
        <v>11848310</v>
      </c>
      <c r="C2399">
        <v>14</v>
      </c>
      <c r="D2399">
        <v>45</v>
      </c>
      <c r="E2399">
        <v>5</v>
      </c>
      <c r="F2399" t="s">
        <v>39189</v>
      </c>
      <c r="G2399" t="s">
        <v>25</v>
      </c>
      <c r="H2399" t="s">
        <v>11</v>
      </c>
      <c r="I2399" t="s">
        <v>39195</v>
      </c>
      <c r="J2399" t="s">
        <v>32848</v>
      </c>
      <c r="K2399" t="s">
        <v>27299</v>
      </c>
      <c r="L2399" t="s">
        <v>39206</v>
      </c>
      <c r="M2399" t="s">
        <v>32849</v>
      </c>
      <c r="N2399" t="s">
        <v>32850</v>
      </c>
    </row>
    <row r="2400" spans="1:14" x14ac:dyDescent="0.3">
      <c r="A2400" t="s">
        <v>39046</v>
      </c>
      <c r="B2400">
        <v>11589482</v>
      </c>
      <c r="C2400">
        <v>11</v>
      </c>
      <c r="D2400">
        <v>30</v>
      </c>
      <c r="E2400">
        <v>2</v>
      </c>
      <c r="F2400" t="s">
        <v>39191</v>
      </c>
      <c r="G2400" t="s">
        <v>53</v>
      </c>
      <c r="H2400" t="s">
        <v>5</v>
      </c>
      <c r="I2400" t="s">
        <v>39195</v>
      </c>
      <c r="J2400" t="s">
        <v>2395</v>
      </c>
      <c r="K2400" t="s">
        <v>2396</v>
      </c>
      <c r="L2400" t="s">
        <v>39205</v>
      </c>
      <c r="M2400" t="s">
        <v>2397</v>
      </c>
      <c r="N2400" t="s">
        <v>2398</v>
      </c>
    </row>
    <row r="2401" spans="1:14" x14ac:dyDescent="0.3">
      <c r="A2401" t="s">
        <v>38903</v>
      </c>
      <c r="B2401">
        <v>11126451</v>
      </c>
      <c r="C2401">
        <v>15</v>
      </c>
      <c r="D2401">
        <v>15</v>
      </c>
      <c r="E2401">
        <v>6</v>
      </c>
      <c r="F2401" t="s">
        <v>39190</v>
      </c>
      <c r="G2401" t="s">
        <v>10</v>
      </c>
      <c r="H2401" t="s">
        <v>11</v>
      </c>
      <c r="I2401" t="s">
        <v>39194</v>
      </c>
      <c r="J2401" t="s">
        <v>12662</v>
      </c>
      <c r="K2401" t="s">
        <v>12663</v>
      </c>
      <c r="L2401" t="s">
        <v>39206</v>
      </c>
      <c r="M2401" t="s">
        <v>12664</v>
      </c>
      <c r="N2401" t="s">
        <v>12665</v>
      </c>
    </row>
    <row r="2402" spans="1:14" x14ac:dyDescent="0.3">
      <c r="A2402" t="s">
        <v>38920</v>
      </c>
      <c r="B2402">
        <v>11133561</v>
      </c>
      <c r="C2402">
        <v>9</v>
      </c>
      <c r="D2402">
        <v>15</v>
      </c>
      <c r="E2402">
        <v>2</v>
      </c>
      <c r="F2402" t="s">
        <v>39191</v>
      </c>
      <c r="G2402" t="s">
        <v>53</v>
      </c>
      <c r="H2402" t="s">
        <v>5</v>
      </c>
      <c r="I2402" t="s">
        <v>39195</v>
      </c>
      <c r="J2402" t="s">
        <v>3013</v>
      </c>
      <c r="K2402" t="s">
        <v>3014</v>
      </c>
      <c r="L2402" t="s">
        <v>39207</v>
      </c>
      <c r="M2402" t="s">
        <v>3015</v>
      </c>
      <c r="N2402" t="s">
        <v>3016</v>
      </c>
    </row>
    <row r="2403" spans="1:14" x14ac:dyDescent="0.3">
      <c r="A2403" t="s">
        <v>39007</v>
      </c>
      <c r="B2403">
        <v>11426955</v>
      </c>
      <c r="C2403">
        <v>14</v>
      </c>
      <c r="D2403">
        <v>0</v>
      </c>
      <c r="E2403">
        <v>5</v>
      </c>
      <c r="F2403" t="s">
        <v>39189</v>
      </c>
      <c r="G2403" t="s">
        <v>25</v>
      </c>
      <c r="H2403" t="s">
        <v>11</v>
      </c>
      <c r="I2403" t="s">
        <v>39195</v>
      </c>
      <c r="J2403" t="s">
        <v>2345</v>
      </c>
      <c r="K2403" t="s">
        <v>2345</v>
      </c>
      <c r="L2403" t="s">
        <v>39205</v>
      </c>
      <c r="M2403" t="s">
        <v>2346</v>
      </c>
      <c r="N2403" t="s">
        <v>2346</v>
      </c>
    </row>
    <row r="2404" spans="1:14" x14ac:dyDescent="0.3">
      <c r="A2404" t="s">
        <v>39080</v>
      </c>
      <c r="B2404">
        <v>11722880</v>
      </c>
      <c r="C2404">
        <v>17</v>
      </c>
      <c r="D2404">
        <v>15</v>
      </c>
      <c r="E2404">
        <v>1</v>
      </c>
      <c r="F2404" t="s">
        <v>39191</v>
      </c>
      <c r="G2404" t="s">
        <v>25</v>
      </c>
      <c r="H2404" t="s">
        <v>11</v>
      </c>
      <c r="I2404" t="s">
        <v>39194</v>
      </c>
      <c r="J2404" t="s">
        <v>12289</v>
      </c>
      <c r="K2404" t="s">
        <v>12289</v>
      </c>
      <c r="L2404" t="s">
        <v>39209</v>
      </c>
      <c r="M2404" t="s">
        <v>12290</v>
      </c>
      <c r="N2404" t="s">
        <v>12291</v>
      </c>
    </row>
    <row r="2405" spans="1:14" x14ac:dyDescent="0.3">
      <c r="A2405" t="s">
        <v>39103</v>
      </c>
      <c r="B2405">
        <v>11761917</v>
      </c>
      <c r="C2405">
        <v>12</v>
      </c>
      <c r="D2405">
        <v>15</v>
      </c>
      <c r="E2405">
        <v>3</v>
      </c>
      <c r="F2405" t="s">
        <v>39191</v>
      </c>
      <c r="G2405" t="s">
        <v>58</v>
      </c>
      <c r="H2405" t="s">
        <v>5</v>
      </c>
      <c r="I2405" t="s">
        <v>39194</v>
      </c>
      <c r="J2405" t="s">
        <v>9145</v>
      </c>
      <c r="K2405" t="s">
        <v>9145</v>
      </c>
      <c r="L2405" t="s">
        <v>39205</v>
      </c>
      <c r="M2405" t="s">
        <v>9146</v>
      </c>
      <c r="N2405" t="s">
        <v>9147</v>
      </c>
    </row>
    <row r="2406" spans="1:14" x14ac:dyDescent="0.3">
      <c r="A2406" t="s">
        <v>39063</v>
      </c>
      <c r="B2406">
        <v>11625282</v>
      </c>
      <c r="C2406">
        <v>14</v>
      </c>
      <c r="D2406">
        <v>30</v>
      </c>
      <c r="E2406">
        <v>5</v>
      </c>
      <c r="F2406" t="s">
        <v>39191</v>
      </c>
      <c r="G2406" t="s">
        <v>53</v>
      </c>
      <c r="H2406" t="s">
        <v>5</v>
      </c>
      <c r="I2406" t="s">
        <v>39194</v>
      </c>
      <c r="J2406" t="s">
        <v>6640</v>
      </c>
      <c r="K2406" t="s">
        <v>6641</v>
      </c>
      <c r="L2406" t="s">
        <v>39205</v>
      </c>
      <c r="M2406" t="s">
        <v>6642</v>
      </c>
      <c r="N2406" t="s">
        <v>6643</v>
      </c>
    </row>
    <row r="2407" spans="1:14" x14ac:dyDescent="0.3">
      <c r="A2407" t="s">
        <v>39041</v>
      </c>
      <c r="B2407">
        <v>11534715</v>
      </c>
      <c r="C2407">
        <v>16</v>
      </c>
      <c r="D2407">
        <v>45</v>
      </c>
      <c r="E2407">
        <v>4</v>
      </c>
      <c r="F2407" t="s">
        <v>39189</v>
      </c>
      <c r="G2407" t="s">
        <v>25</v>
      </c>
      <c r="H2407" t="s">
        <v>11</v>
      </c>
      <c r="I2407" t="s">
        <v>39195</v>
      </c>
      <c r="J2407" t="s">
        <v>34686</v>
      </c>
      <c r="K2407" t="s">
        <v>34687</v>
      </c>
      <c r="L2407" t="s">
        <v>39207</v>
      </c>
      <c r="M2407" t="s">
        <v>27957</v>
      </c>
      <c r="N2407" t="s">
        <v>34688</v>
      </c>
    </row>
    <row r="2408" spans="1:14" x14ac:dyDescent="0.3">
      <c r="A2408" t="s">
        <v>38926</v>
      </c>
      <c r="B2408">
        <v>11151494</v>
      </c>
      <c r="C2408">
        <v>15</v>
      </c>
      <c r="D2408">
        <v>15</v>
      </c>
      <c r="E2408">
        <v>1</v>
      </c>
      <c r="F2408" t="s">
        <v>39191</v>
      </c>
      <c r="G2408" t="s">
        <v>4</v>
      </c>
      <c r="H2408" t="s">
        <v>5</v>
      </c>
      <c r="I2408" t="s">
        <v>39194</v>
      </c>
      <c r="J2408" t="s">
        <v>33339</v>
      </c>
      <c r="K2408" t="s">
        <v>33340</v>
      </c>
      <c r="L2408" t="s">
        <v>39208</v>
      </c>
      <c r="M2408" t="s">
        <v>33341</v>
      </c>
      <c r="N2408" t="s">
        <v>3783</v>
      </c>
    </row>
    <row r="2409" spans="1:14" x14ac:dyDescent="0.3">
      <c r="A2409" t="s">
        <v>39080</v>
      </c>
      <c r="B2409">
        <v>11724355</v>
      </c>
      <c r="C2409">
        <v>10</v>
      </c>
      <c r="D2409">
        <v>30</v>
      </c>
      <c r="E2409">
        <v>1</v>
      </c>
      <c r="F2409" t="s">
        <v>39189</v>
      </c>
      <c r="G2409" t="s">
        <v>10</v>
      </c>
      <c r="H2409" t="s">
        <v>11</v>
      </c>
      <c r="I2409" t="s">
        <v>39195</v>
      </c>
      <c r="J2409" t="s">
        <v>18175</v>
      </c>
      <c r="K2409" t="s">
        <v>18175</v>
      </c>
      <c r="L2409" t="s">
        <v>39206</v>
      </c>
      <c r="M2409" t="s">
        <v>18176</v>
      </c>
      <c r="N2409" t="s">
        <v>18176</v>
      </c>
    </row>
    <row r="2410" spans="1:14" x14ac:dyDescent="0.3">
      <c r="A2410" t="s">
        <v>39143</v>
      </c>
      <c r="B2410">
        <v>11942523</v>
      </c>
      <c r="C2410">
        <v>11</v>
      </c>
      <c r="D2410">
        <v>0</v>
      </c>
      <c r="E2410">
        <v>1</v>
      </c>
      <c r="F2410" t="s">
        <v>452</v>
      </c>
      <c r="G2410" t="s">
        <v>25</v>
      </c>
      <c r="H2410" t="s">
        <v>11</v>
      </c>
      <c r="I2410" t="s">
        <v>39195</v>
      </c>
      <c r="J2410" t="s">
        <v>30135</v>
      </c>
      <c r="K2410" t="s">
        <v>30136</v>
      </c>
      <c r="L2410" t="s">
        <v>39205</v>
      </c>
      <c r="M2410" t="s">
        <v>30137</v>
      </c>
      <c r="N2410" t="s">
        <v>30137</v>
      </c>
    </row>
    <row r="2411" spans="1:14" x14ac:dyDescent="0.3">
      <c r="A2411" t="s">
        <v>38899</v>
      </c>
      <c r="B2411">
        <v>11066641</v>
      </c>
      <c r="C2411">
        <v>9</v>
      </c>
      <c r="D2411">
        <v>30</v>
      </c>
      <c r="E2411">
        <v>2</v>
      </c>
      <c r="F2411" t="s">
        <v>39189</v>
      </c>
      <c r="G2411" t="s">
        <v>25</v>
      </c>
      <c r="H2411" t="s">
        <v>11</v>
      </c>
      <c r="I2411" t="s">
        <v>39194</v>
      </c>
      <c r="J2411" t="s">
        <v>23681</v>
      </c>
      <c r="K2411" t="s">
        <v>23682</v>
      </c>
      <c r="L2411" t="s">
        <v>39209</v>
      </c>
      <c r="M2411" t="s">
        <v>23683</v>
      </c>
      <c r="N2411" t="s">
        <v>23684</v>
      </c>
    </row>
    <row r="2412" spans="1:14" x14ac:dyDescent="0.3">
      <c r="A2412" t="s">
        <v>38990</v>
      </c>
      <c r="B2412">
        <v>11371844</v>
      </c>
      <c r="C2412">
        <v>14</v>
      </c>
      <c r="D2412">
        <v>30</v>
      </c>
      <c r="E2412">
        <v>2</v>
      </c>
      <c r="F2412" t="s">
        <v>39191</v>
      </c>
      <c r="G2412" t="s">
        <v>53</v>
      </c>
      <c r="H2412" t="s">
        <v>5</v>
      </c>
      <c r="I2412" t="s">
        <v>39194</v>
      </c>
      <c r="J2412" t="s">
        <v>15495</v>
      </c>
      <c r="K2412" t="s">
        <v>15496</v>
      </c>
      <c r="L2412" t="s">
        <v>39209</v>
      </c>
      <c r="M2412" t="s">
        <v>15497</v>
      </c>
      <c r="N2412" t="s">
        <v>15498</v>
      </c>
    </row>
    <row r="2413" spans="1:14" x14ac:dyDescent="0.3">
      <c r="A2413" t="s">
        <v>38804</v>
      </c>
      <c r="B2413">
        <v>10768664</v>
      </c>
      <c r="C2413">
        <v>9</v>
      </c>
      <c r="D2413">
        <v>30</v>
      </c>
      <c r="E2413">
        <v>5</v>
      </c>
      <c r="F2413" t="s">
        <v>39190</v>
      </c>
      <c r="G2413" t="s">
        <v>25</v>
      </c>
      <c r="H2413" t="s">
        <v>11</v>
      </c>
      <c r="I2413" t="s">
        <v>39195</v>
      </c>
      <c r="J2413" t="s">
        <v>16856</v>
      </c>
      <c r="K2413" t="s">
        <v>16857</v>
      </c>
      <c r="L2413" t="s">
        <v>39206</v>
      </c>
      <c r="M2413" t="s">
        <v>16858</v>
      </c>
      <c r="N2413" t="s">
        <v>8699</v>
      </c>
    </row>
    <row r="2414" spans="1:14" x14ac:dyDescent="0.3">
      <c r="A2414" t="s">
        <v>38929</v>
      </c>
      <c r="B2414">
        <v>11163387</v>
      </c>
      <c r="C2414">
        <v>12</v>
      </c>
      <c r="D2414">
        <v>0</v>
      </c>
      <c r="E2414">
        <v>4</v>
      </c>
      <c r="F2414" t="s">
        <v>39189</v>
      </c>
      <c r="G2414" t="s">
        <v>10</v>
      </c>
      <c r="H2414" t="s">
        <v>11</v>
      </c>
      <c r="I2414" t="s">
        <v>39195</v>
      </c>
      <c r="J2414" t="s">
        <v>2641</v>
      </c>
      <c r="K2414" t="s">
        <v>2642</v>
      </c>
      <c r="L2414" t="s">
        <v>39205</v>
      </c>
      <c r="M2414" t="s">
        <v>2643</v>
      </c>
      <c r="N2414" t="s">
        <v>2643</v>
      </c>
    </row>
    <row r="2415" spans="1:14" x14ac:dyDescent="0.3">
      <c r="A2415" t="s">
        <v>38926</v>
      </c>
      <c r="B2415">
        <v>11152343</v>
      </c>
      <c r="C2415">
        <v>9</v>
      </c>
      <c r="D2415">
        <v>0</v>
      </c>
      <c r="E2415">
        <v>1</v>
      </c>
      <c r="F2415" t="s">
        <v>39191</v>
      </c>
      <c r="G2415" t="s">
        <v>53</v>
      </c>
      <c r="H2415" t="s">
        <v>5</v>
      </c>
      <c r="I2415" t="s">
        <v>39194</v>
      </c>
      <c r="J2415" t="s">
        <v>7300</v>
      </c>
      <c r="K2415" t="s">
        <v>7300</v>
      </c>
      <c r="L2415" t="s">
        <v>39207</v>
      </c>
      <c r="M2415" t="s">
        <v>7301</v>
      </c>
      <c r="N2415" t="s">
        <v>7302</v>
      </c>
    </row>
    <row r="2416" spans="1:14" x14ac:dyDescent="0.3">
      <c r="A2416" t="s">
        <v>38950</v>
      </c>
      <c r="B2416">
        <v>11251080</v>
      </c>
      <c r="C2416">
        <v>12</v>
      </c>
      <c r="D2416">
        <v>30</v>
      </c>
      <c r="E2416">
        <v>4</v>
      </c>
      <c r="F2416" t="s">
        <v>39190</v>
      </c>
      <c r="G2416" t="s">
        <v>25</v>
      </c>
      <c r="H2416" t="s">
        <v>11</v>
      </c>
      <c r="I2416" t="s">
        <v>39195</v>
      </c>
      <c r="J2416" t="s">
        <v>2906</v>
      </c>
      <c r="K2416" t="s">
        <v>35574</v>
      </c>
      <c r="L2416" t="s">
        <v>39207</v>
      </c>
      <c r="M2416" t="s">
        <v>35575</v>
      </c>
      <c r="N2416" t="s">
        <v>35576</v>
      </c>
    </row>
    <row r="2417" spans="1:14" x14ac:dyDescent="0.3">
      <c r="A2417" t="s">
        <v>38919</v>
      </c>
      <c r="B2417">
        <v>11166164</v>
      </c>
      <c r="C2417">
        <v>11</v>
      </c>
      <c r="D2417">
        <v>30</v>
      </c>
      <c r="E2417">
        <v>1</v>
      </c>
      <c r="F2417" t="s">
        <v>39191</v>
      </c>
      <c r="G2417" t="s">
        <v>53</v>
      </c>
      <c r="H2417" t="s">
        <v>5</v>
      </c>
      <c r="I2417" t="s">
        <v>39195</v>
      </c>
      <c r="J2417" t="s">
        <v>9675</v>
      </c>
      <c r="K2417" t="s">
        <v>9676</v>
      </c>
      <c r="L2417" t="s">
        <v>39209</v>
      </c>
      <c r="M2417" t="s">
        <v>9677</v>
      </c>
      <c r="N2417" t="s">
        <v>9678</v>
      </c>
    </row>
    <row r="2418" spans="1:14" x14ac:dyDescent="0.3">
      <c r="A2418" t="s">
        <v>39122</v>
      </c>
      <c r="B2418">
        <v>11831176</v>
      </c>
      <c r="C2418">
        <v>12</v>
      </c>
      <c r="D2418">
        <v>15</v>
      </c>
      <c r="E2418">
        <v>1</v>
      </c>
      <c r="F2418" t="s">
        <v>39190</v>
      </c>
      <c r="G2418" t="s">
        <v>25</v>
      </c>
      <c r="H2418" t="s">
        <v>11</v>
      </c>
      <c r="I2418" t="s">
        <v>39195</v>
      </c>
      <c r="J2418" t="s">
        <v>27593</v>
      </c>
      <c r="K2418" t="s">
        <v>1344</v>
      </c>
      <c r="L2418" t="s">
        <v>39207</v>
      </c>
      <c r="M2418" t="s">
        <v>27594</v>
      </c>
      <c r="N2418" t="s">
        <v>1114</v>
      </c>
    </row>
    <row r="2419" spans="1:14" x14ac:dyDescent="0.3">
      <c r="A2419" t="s">
        <v>38953</v>
      </c>
      <c r="B2419">
        <v>11253419</v>
      </c>
      <c r="C2419">
        <v>9</v>
      </c>
      <c r="D2419">
        <v>30</v>
      </c>
      <c r="E2419">
        <v>7</v>
      </c>
      <c r="F2419" t="s">
        <v>39190</v>
      </c>
      <c r="G2419" t="s">
        <v>25</v>
      </c>
      <c r="H2419" t="s">
        <v>11</v>
      </c>
      <c r="I2419" t="s">
        <v>39195</v>
      </c>
      <c r="J2419" t="s">
        <v>23300</v>
      </c>
      <c r="K2419" t="s">
        <v>23301</v>
      </c>
      <c r="L2419" t="s">
        <v>39205</v>
      </c>
      <c r="M2419" t="s">
        <v>23302</v>
      </c>
      <c r="N2419" t="s">
        <v>23303</v>
      </c>
    </row>
    <row r="2420" spans="1:14" x14ac:dyDescent="0.3">
      <c r="A2420" t="s">
        <v>38815</v>
      </c>
      <c r="B2420">
        <v>10799561</v>
      </c>
      <c r="C2420">
        <v>15</v>
      </c>
      <c r="D2420">
        <v>0</v>
      </c>
      <c r="E2420">
        <v>2</v>
      </c>
      <c r="F2420" t="s">
        <v>39191</v>
      </c>
      <c r="G2420" t="s">
        <v>25</v>
      </c>
      <c r="H2420" t="s">
        <v>11</v>
      </c>
      <c r="I2420" t="s">
        <v>39195</v>
      </c>
      <c r="J2420" t="s">
        <v>21596</v>
      </c>
      <c r="K2420" t="s">
        <v>21597</v>
      </c>
      <c r="L2420" t="s">
        <v>39206</v>
      </c>
      <c r="M2420" t="s">
        <v>21598</v>
      </c>
      <c r="N2420" t="s">
        <v>21599</v>
      </c>
    </row>
    <row r="2421" spans="1:14" x14ac:dyDescent="0.3">
      <c r="A2421" t="s">
        <v>38824</v>
      </c>
      <c r="B2421">
        <v>10853467</v>
      </c>
      <c r="C2421">
        <v>11</v>
      </c>
      <c r="D2421">
        <v>30</v>
      </c>
      <c r="E2421">
        <v>4</v>
      </c>
      <c r="F2421" t="s">
        <v>39191</v>
      </c>
      <c r="G2421" t="s">
        <v>10</v>
      </c>
      <c r="H2421" t="s">
        <v>11</v>
      </c>
      <c r="I2421" t="s">
        <v>39195</v>
      </c>
      <c r="J2421" t="s">
        <v>24993</v>
      </c>
      <c r="K2421" t="s">
        <v>24994</v>
      </c>
      <c r="L2421" t="s">
        <v>39207</v>
      </c>
      <c r="M2421" t="s">
        <v>24995</v>
      </c>
      <c r="N2421" t="s">
        <v>24996</v>
      </c>
    </row>
    <row r="2422" spans="1:14" x14ac:dyDescent="0.3">
      <c r="A2422" t="s">
        <v>38843</v>
      </c>
      <c r="B2422">
        <v>10931317</v>
      </c>
      <c r="C2422">
        <v>15</v>
      </c>
      <c r="D2422">
        <v>15</v>
      </c>
      <c r="E2422">
        <v>2</v>
      </c>
      <c r="F2422" t="s">
        <v>39191</v>
      </c>
      <c r="G2422" t="s">
        <v>25</v>
      </c>
      <c r="H2422" t="s">
        <v>11</v>
      </c>
      <c r="I2422" t="s">
        <v>39194</v>
      </c>
      <c r="J2422" t="s">
        <v>10912</v>
      </c>
      <c r="K2422" t="s">
        <v>10913</v>
      </c>
      <c r="L2422" t="s">
        <v>39207</v>
      </c>
      <c r="M2422" t="s">
        <v>10914</v>
      </c>
      <c r="N2422" t="s">
        <v>10914</v>
      </c>
    </row>
    <row r="2423" spans="1:14" x14ac:dyDescent="0.3">
      <c r="A2423" t="s">
        <v>38882</v>
      </c>
      <c r="B2423">
        <v>11015314</v>
      </c>
      <c r="C2423">
        <v>7</v>
      </c>
      <c r="D2423">
        <v>30</v>
      </c>
      <c r="E2423">
        <v>6</v>
      </c>
      <c r="F2423" t="s">
        <v>39191</v>
      </c>
      <c r="G2423" t="s">
        <v>53</v>
      </c>
      <c r="H2423" t="s">
        <v>5</v>
      </c>
      <c r="I2423" t="s">
        <v>39194</v>
      </c>
      <c r="J2423" t="s">
        <v>31976</v>
      </c>
      <c r="K2423" t="s">
        <v>31976</v>
      </c>
      <c r="L2423" t="s">
        <v>39205</v>
      </c>
      <c r="M2423" t="s">
        <v>3978</v>
      </c>
      <c r="N2423" t="s">
        <v>31977</v>
      </c>
    </row>
    <row r="2424" spans="1:14" x14ac:dyDescent="0.3">
      <c r="A2424" t="s">
        <v>38968</v>
      </c>
      <c r="B2424">
        <v>11301270</v>
      </c>
      <c r="C2424">
        <v>14</v>
      </c>
      <c r="D2424">
        <v>15</v>
      </c>
      <c r="E2424">
        <v>1</v>
      </c>
      <c r="F2424" t="s">
        <v>39189</v>
      </c>
      <c r="G2424" t="s">
        <v>25</v>
      </c>
      <c r="H2424" t="s">
        <v>11</v>
      </c>
      <c r="I2424" t="s">
        <v>39195</v>
      </c>
      <c r="J2424" t="s">
        <v>6079</v>
      </c>
      <c r="K2424" t="s">
        <v>6079</v>
      </c>
      <c r="L2424" t="s">
        <v>39207</v>
      </c>
      <c r="M2424" t="s">
        <v>6080</v>
      </c>
      <c r="N2424" t="s">
        <v>6080</v>
      </c>
    </row>
    <row r="2425" spans="1:14" x14ac:dyDescent="0.3">
      <c r="A2425" t="s">
        <v>38809</v>
      </c>
      <c r="B2425">
        <v>10783083</v>
      </c>
      <c r="C2425">
        <v>9</v>
      </c>
      <c r="D2425">
        <v>15</v>
      </c>
      <c r="E2425">
        <v>3</v>
      </c>
      <c r="F2425" t="s">
        <v>39189</v>
      </c>
      <c r="G2425" t="s">
        <v>25</v>
      </c>
      <c r="H2425" t="s">
        <v>11</v>
      </c>
      <c r="I2425" t="s">
        <v>39195</v>
      </c>
      <c r="J2425" t="s">
        <v>29110</v>
      </c>
      <c r="K2425" t="s">
        <v>29110</v>
      </c>
      <c r="L2425" t="s">
        <v>39205</v>
      </c>
      <c r="M2425" t="s">
        <v>13673</v>
      </c>
      <c r="N2425" t="s">
        <v>13673</v>
      </c>
    </row>
    <row r="2426" spans="1:14" x14ac:dyDescent="0.3">
      <c r="A2426" t="s">
        <v>39027</v>
      </c>
      <c r="B2426">
        <v>11489203</v>
      </c>
      <c r="C2426">
        <v>13</v>
      </c>
      <c r="D2426">
        <v>15</v>
      </c>
      <c r="E2426">
        <v>4</v>
      </c>
      <c r="F2426" t="s">
        <v>39189</v>
      </c>
      <c r="G2426" t="s">
        <v>10</v>
      </c>
      <c r="H2426" t="s">
        <v>11</v>
      </c>
      <c r="I2426" t="s">
        <v>39195</v>
      </c>
      <c r="J2426" t="s">
        <v>37688</v>
      </c>
      <c r="K2426" t="s">
        <v>37689</v>
      </c>
      <c r="L2426" t="s">
        <v>39205</v>
      </c>
      <c r="M2426" t="s">
        <v>37690</v>
      </c>
      <c r="N2426" t="s">
        <v>37690</v>
      </c>
    </row>
    <row r="2427" spans="1:14" x14ac:dyDescent="0.3">
      <c r="A2427" t="s">
        <v>39060</v>
      </c>
      <c r="B2427">
        <v>11612510</v>
      </c>
      <c r="C2427">
        <v>15</v>
      </c>
      <c r="D2427">
        <v>30</v>
      </c>
      <c r="E2427">
        <v>2</v>
      </c>
      <c r="F2427" t="s">
        <v>39190</v>
      </c>
      <c r="G2427" t="s">
        <v>10</v>
      </c>
      <c r="H2427" t="s">
        <v>11</v>
      </c>
      <c r="I2427" t="s">
        <v>39195</v>
      </c>
      <c r="J2427" t="s">
        <v>13625</v>
      </c>
      <c r="K2427" t="s">
        <v>36432</v>
      </c>
      <c r="L2427" t="s">
        <v>39206</v>
      </c>
      <c r="M2427" t="s">
        <v>36433</v>
      </c>
      <c r="N2427" t="s">
        <v>36434</v>
      </c>
    </row>
    <row r="2428" spans="1:14" x14ac:dyDescent="0.3">
      <c r="A2428" t="s">
        <v>38951</v>
      </c>
      <c r="B2428">
        <v>11261965</v>
      </c>
      <c r="C2428">
        <v>10</v>
      </c>
      <c r="D2428">
        <v>30</v>
      </c>
      <c r="E2428">
        <v>5</v>
      </c>
      <c r="F2428" t="s">
        <v>39190</v>
      </c>
      <c r="G2428" t="s">
        <v>25</v>
      </c>
      <c r="H2428" t="s">
        <v>11</v>
      </c>
      <c r="I2428" t="s">
        <v>39195</v>
      </c>
      <c r="J2428" t="s">
        <v>4188</v>
      </c>
      <c r="K2428" t="s">
        <v>4189</v>
      </c>
      <c r="L2428" t="s">
        <v>39207</v>
      </c>
      <c r="M2428" t="s">
        <v>4190</v>
      </c>
    </row>
    <row r="2429" spans="1:14" x14ac:dyDescent="0.3">
      <c r="A2429" t="s">
        <v>38858</v>
      </c>
      <c r="B2429">
        <v>10936925</v>
      </c>
      <c r="C2429">
        <v>14</v>
      </c>
      <c r="D2429">
        <v>45</v>
      </c>
      <c r="E2429">
        <v>3</v>
      </c>
      <c r="F2429" t="s">
        <v>39191</v>
      </c>
      <c r="G2429" t="s">
        <v>53</v>
      </c>
      <c r="H2429" t="s">
        <v>5</v>
      </c>
      <c r="I2429" t="s">
        <v>39195</v>
      </c>
    </row>
    <row r="2430" spans="1:14" x14ac:dyDescent="0.3">
      <c r="A2430" t="s">
        <v>39073</v>
      </c>
      <c r="B2430">
        <v>11701637</v>
      </c>
      <c r="C2430">
        <v>16</v>
      </c>
      <c r="D2430">
        <v>30</v>
      </c>
      <c r="E2430">
        <v>1</v>
      </c>
      <c r="F2430" t="s">
        <v>39189</v>
      </c>
      <c r="G2430" t="s">
        <v>10</v>
      </c>
      <c r="H2430" t="s">
        <v>11</v>
      </c>
      <c r="I2430" t="s">
        <v>39195</v>
      </c>
      <c r="J2430" t="s">
        <v>29067</v>
      </c>
      <c r="K2430" t="s">
        <v>29068</v>
      </c>
      <c r="L2430" t="s">
        <v>39208</v>
      </c>
      <c r="M2430" t="s">
        <v>29069</v>
      </c>
      <c r="N2430" t="s">
        <v>29070</v>
      </c>
    </row>
    <row r="2431" spans="1:14" x14ac:dyDescent="0.3">
      <c r="A2431" t="s">
        <v>38978</v>
      </c>
      <c r="B2431">
        <v>11333838</v>
      </c>
      <c r="C2431">
        <v>13</v>
      </c>
      <c r="D2431">
        <v>0</v>
      </c>
      <c r="E2431">
        <v>4</v>
      </c>
      <c r="F2431" t="s">
        <v>39191</v>
      </c>
      <c r="G2431" t="s">
        <v>25</v>
      </c>
      <c r="H2431" t="s">
        <v>11</v>
      </c>
      <c r="I2431" t="s">
        <v>39195</v>
      </c>
      <c r="J2431" t="s">
        <v>16431</v>
      </c>
      <c r="K2431" t="s">
        <v>16432</v>
      </c>
      <c r="L2431" t="s">
        <v>39205</v>
      </c>
      <c r="M2431" t="s">
        <v>16433</v>
      </c>
      <c r="N2431" t="s">
        <v>16434</v>
      </c>
    </row>
    <row r="2432" spans="1:14" x14ac:dyDescent="0.3">
      <c r="A2432" t="s">
        <v>39081</v>
      </c>
      <c r="B2432">
        <v>11705540</v>
      </c>
      <c r="C2432">
        <v>12</v>
      </c>
      <c r="D2432">
        <v>0</v>
      </c>
      <c r="E2432">
        <v>2</v>
      </c>
      <c r="F2432" t="s">
        <v>39190</v>
      </c>
      <c r="G2432" t="s">
        <v>25</v>
      </c>
      <c r="H2432" t="s">
        <v>11</v>
      </c>
      <c r="J2432" t="s">
        <v>33700</v>
      </c>
      <c r="K2432" t="s">
        <v>33701</v>
      </c>
      <c r="L2432" t="s">
        <v>39210</v>
      </c>
      <c r="M2432" t="s">
        <v>33702</v>
      </c>
      <c r="N2432" t="s">
        <v>33701</v>
      </c>
    </row>
    <row r="2433" spans="1:14" x14ac:dyDescent="0.3">
      <c r="A2433" t="s">
        <v>38934</v>
      </c>
      <c r="B2433">
        <v>11176955</v>
      </c>
      <c r="C2433">
        <v>9</v>
      </c>
      <c r="D2433">
        <v>0</v>
      </c>
      <c r="E2433">
        <v>2</v>
      </c>
      <c r="F2433" t="s">
        <v>39191</v>
      </c>
      <c r="G2433" t="s">
        <v>25</v>
      </c>
      <c r="H2433" t="s">
        <v>11</v>
      </c>
      <c r="I2433" t="s">
        <v>39195</v>
      </c>
      <c r="J2433" t="s">
        <v>14236</v>
      </c>
      <c r="K2433" t="s">
        <v>14237</v>
      </c>
      <c r="L2433" t="s">
        <v>39207</v>
      </c>
      <c r="M2433" t="s">
        <v>14238</v>
      </c>
      <c r="N2433" t="s">
        <v>5177</v>
      </c>
    </row>
    <row r="2434" spans="1:14" x14ac:dyDescent="0.3">
      <c r="A2434" t="s">
        <v>39090</v>
      </c>
      <c r="B2434">
        <v>11715594</v>
      </c>
      <c r="C2434">
        <v>12</v>
      </c>
      <c r="D2434">
        <v>30</v>
      </c>
      <c r="E2434">
        <v>4</v>
      </c>
      <c r="F2434" t="s">
        <v>39191</v>
      </c>
      <c r="G2434" t="s">
        <v>53</v>
      </c>
      <c r="H2434" t="s">
        <v>5</v>
      </c>
      <c r="I2434" t="s">
        <v>39194</v>
      </c>
      <c r="J2434" t="s">
        <v>22740</v>
      </c>
      <c r="K2434" t="s">
        <v>22741</v>
      </c>
      <c r="L2434" t="s">
        <v>39209</v>
      </c>
      <c r="M2434" t="s">
        <v>22742</v>
      </c>
      <c r="N2434" t="s">
        <v>22743</v>
      </c>
    </row>
    <row r="2435" spans="1:14" x14ac:dyDescent="0.3">
      <c r="A2435" t="s">
        <v>38946</v>
      </c>
      <c r="B2435">
        <v>11229879</v>
      </c>
      <c r="C2435">
        <v>9</v>
      </c>
      <c r="D2435">
        <v>30</v>
      </c>
      <c r="E2435">
        <v>7</v>
      </c>
      <c r="F2435" t="s">
        <v>39190</v>
      </c>
      <c r="G2435" t="s">
        <v>25</v>
      </c>
      <c r="H2435" t="s">
        <v>11</v>
      </c>
      <c r="I2435" t="s">
        <v>39195</v>
      </c>
      <c r="J2435" t="s">
        <v>17828</v>
      </c>
      <c r="K2435" t="s">
        <v>17829</v>
      </c>
      <c r="L2435" t="s">
        <v>39206</v>
      </c>
      <c r="M2435" t="s">
        <v>17830</v>
      </c>
      <c r="N2435" t="s">
        <v>17830</v>
      </c>
    </row>
    <row r="2436" spans="1:14" x14ac:dyDescent="0.3">
      <c r="A2436" t="s">
        <v>38947</v>
      </c>
      <c r="B2436">
        <v>11277836</v>
      </c>
      <c r="C2436">
        <v>13</v>
      </c>
      <c r="D2436">
        <v>0</v>
      </c>
      <c r="E2436">
        <v>1</v>
      </c>
      <c r="F2436" t="s">
        <v>39191</v>
      </c>
      <c r="G2436" t="s">
        <v>53</v>
      </c>
      <c r="H2436" t="s">
        <v>5</v>
      </c>
      <c r="I2436" t="s">
        <v>39194</v>
      </c>
      <c r="J2436" t="s">
        <v>2217</v>
      </c>
      <c r="K2436" t="s">
        <v>2218</v>
      </c>
      <c r="L2436" t="s">
        <v>39205</v>
      </c>
      <c r="M2436" t="s">
        <v>2219</v>
      </c>
      <c r="N2436" t="s">
        <v>2220</v>
      </c>
    </row>
    <row r="2437" spans="1:14" x14ac:dyDescent="0.3">
      <c r="A2437" t="s">
        <v>38870</v>
      </c>
      <c r="B2437">
        <v>10974474</v>
      </c>
      <c r="C2437">
        <v>16</v>
      </c>
      <c r="D2437">
        <v>30</v>
      </c>
      <c r="E2437">
        <v>1</v>
      </c>
      <c r="F2437" t="s">
        <v>39191</v>
      </c>
      <c r="G2437" t="s">
        <v>58</v>
      </c>
      <c r="H2437" t="s">
        <v>5</v>
      </c>
      <c r="I2437" t="s">
        <v>39195</v>
      </c>
      <c r="J2437" t="s">
        <v>14944</v>
      </c>
      <c r="K2437" t="s">
        <v>14945</v>
      </c>
      <c r="L2437" t="s">
        <v>39209</v>
      </c>
      <c r="M2437" t="s">
        <v>14946</v>
      </c>
      <c r="N2437" t="s">
        <v>14947</v>
      </c>
    </row>
    <row r="2438" spans="1:14" x14ac:dyDescent="0.3">
      <c r="A2438" t="s">
        <v>38999</v>
      </c>
      <c r="B2438">
        <v>11401918</v>
      </c>
      <c r="C2438">
        <v>13</v>
      </c>
      <c r="D2438">
        <v>0</v>
      </c>
      <c r="E2438">
        <v>4</v>
      </c>
      <c r="F2438" t="s">
        <v>39191</v>
      </c>
      <c r="G2438" t="s">
        <v>53</v>
      </c>
      <c r="H2438" t="s">
        <v>5</v>
      </c>
      <c r="I2438" t="s">
        <v>39195</v>
      </c>
      <c r="J2438" t="s">
        <v>38667</v>
      </c>
      <c r="K2438" t="s">
        <v>38668</v>
      </c>
      <c r="L2438" t="s">
        <v>39206</v>
      </c>
      <c r="M2438" t="s">
        <v>23230</v>
      </c>
      <c r="N2438" t="s">
        <v>38669</v>
      </c>
    </row>
    <row r="2439" spans="1:14" x14ac:dyDescent="0.3">
      <c r="A2439" t="s">
        <v>38811</v>
      </c>
      <c r="B2439">
        <v>10791054</v>
      </c>
      <c r="C2439">
        <v>13</v>
      </c>
      <c r="D2439">
        <v>30</v>
      </c>
      <c r="E2439">
        <v>5</v>
      </c>
      <c r="F2439" t="s">
        <v>39191</v>
      </c>
      <c r="G2439" t="s">
        <v>598</v>
      </c>
      <c r="H2439" t="s">
        <v>5</v>
      </c>
      <c r="I2439" t="s">
        <v>39195</v>
      </c>
      <c r="J2439" t="s">
        <v>34979</v>
      </c>
      <c r="K2439" t="s">
        <v>34980</v>
      </c>
      <c r="L2439" t="s">
        <v>39207</v>
      </c>
      <c r="M2439" t="s">
        <v>34981</v>
      </c>
      <c r="N2439" t="s">
        <v>34982</v>
      </c>
    </row>
    <row r="2440" spans="1:14" x14ac:dyDescent="0.3">
      <c r="A2440" t="s">
        <v>38950</v>
      </c>
      <c r="B2440">
        <v>11244494</v>
      </c>
      <c r="C2440">
        <v>9</v>
      </c>
      <c r="D2440">
        <v>0</v>
      </c>
      <c r="E2440">
        <v>4</v>
      </c>
      <c r="F2440" t="s">
        <v>39190</v>
      </c>
      <c r="G2440" t="s">
        <v>25</v>
      </c>
      <c r="H2440" t="s">
        <v>11</v>
      </c>
      <c r="I2440" t="s">
        <v>39195</v>
      </c>
      <c r="J2440" t="s">
        <v>1988</v>
      </c>
      <c r="K2440" t="s">
        <v>1989</v>
      </c>
      <c r="L2440" t="s">
        <v>39205</v>
      </c>
      <c r="M2440" t="s">
        <v>1990</v>
      </c>
      <c r="N2440" t="s">
        <v>1991</v>
      </c>
    </row>
    <row r="2441" spans="1:14" x14ac:dyDescent="0.3">
      <c r="A2441" t="s">
        <v>38989</v>
      </c>
      <c r="B2441">
        <v>11403193</v>
      </c>
      <c r="C2441">
        <v>12</v>
      </c>
      <c r="D2441">
        <v>0</v>
      </c>
      <c r="E2441">
        <v>1</v>
      </c>
      <c r="F2441" t="s">
        <v>39191</v>
      </c>
      <c r="G2441" t="s">
        <v>25</v>
      </c>
      <c r="H2441" t="s">
        <v>11</v>
      </c>
      <c r="I2441" t="s">
        <v>39195</v>
      </c>
      <c r="J2441" t="s">
        <v>19006</v>
      </c>
      <c r="K2441" t="s">
        <v>19007</v>
      </c>
      <c r="L2441" t="s">
        <v>39206</v>
      </c>
      <c r="M2441" t="s">
        <v>17576</v>
      </c>
      <c r="N2441" t="s">
        <v>13505</v>
      </c>
    </row>
    <row r="2442" spans="1:14" x14ac:dyDescent="0.3">
      <c r="A2442" t="s">
        <v>38944</v>
      </c>
      <c r="B2442">
        <v>11226133</v>
      </c>
      <c r="C2442">
        <v>15</v>
      </c>
      <c r="D2442">
        <v>30</v>
      </c>
      <c r="E2442">
        <v>5</v>
      </c>
      <c r="F2442" t="s">
        <v>39190</v>
      </c>
      <c r="G2442" t="s">
        <v>25</v>
      </c>
      <c r="H2442" t="s">
        <v>11</v>
      </c>
      <c r="I2442" t="s">
        <v>39194</v>
      </c>
      <c r="J2442" t="s">
        <v>12202</v>
      </c>
      <c r="K2442" t="s">
        <v>12203</v>
      </c>
      <c r="L2442" t="s">
        <v>39205</v>
      </c>
      <c r="M2442" t="s">
        <v>12204</v>
      </c>
      <c r="N2442" t="s">
        <v>12205</v>
      </c>
    </row>
    <row r="2443" spans="1:14" x14ac:dyDescent="0.3">
      <c r="A2443" t="s">
        <v>39062</v>
      </c>
      <c r="B2443">
        <v>11620761</v>
      </c>
      <c r="C2443">
        <v>14</v>
      </c>
      <c r="D2443">
        <v>45</v>
      </c>
      <c r="E2443">
        <v>4</v>
      </c>
      <c r="F2443" t="s">
        <v>39189</v>
      </c>
      <c r="G2443" t="s">
        <v>1079</v>
      </c>
      <c r="H2443" t="s">
        <v>11</v>
      </c>
      <c r="I2443" t="s">
        <v>39195</v>
      </c>
      <c r="J2443" t="s">
        <v>38287</v>
      </c>
      <c r="K2443" t="s">
        <v>38288</v>
      </c>
      <c r="L2443" t="s">
        <v>39207</v>
      </c>
      <c r="M2443" t="s">
        <v>38289</v>
      </c>
      <c r="N2443" t="s">
        <v>28133</v>
      </c>
    </row>
    <row r="2444" spans="1:14" x14ac:dyDescent="0.3">
      <c r="A2444" t="s">
        <v>39054</v>
      </c>
      <c r="B2444">
        <v>11622660</v>
      </c>
      <c r="C2444">
        <v>8</v>
      </c>
      <c r="D2444">
        <v>15</v>
      </c>
      <c r="E2444">
        <v>3</v>
      </c>
      <c r="F2444" t="s">
        <v>39191</v>
      </c>
      <c r="G2444" t="s">
        <v>25</v>
      </c>
      <c r="H2444" t="s">
        <v>11</v>
      </c>
      <c r="I2444" t="s">
        <v>39195</v>
      </c>
      <c r="J2444" t="s">
        <v>22099</v>
      </c>
      <c r="K2444" t="s">
        <v>22100</v>
      </c>
      <c r="L2444" t="s">
        <v>39207</v>
      </c>
      <c r="M2444" t="s">
        <v>7833</v>
      </c>
      <c r="N2444" t="s">
        <v>22101</v>
      </c>
    </row>
    <row r="2445" spans="1:14" x14ac:dyDescent="0.3">
      <c r="A2445" t="s">
        <v>38829</v>
      </c>
      <c r="B2445">
        <v>10842337</v>
      </c>
      <c r="C2445">
        <v>9</v>
      </c>
      <c r="D2445">
        <v>0</v>
      </c>
      <c r="E2445">
        <v>2</v>
      </c>
      <c r="F2445" t="s">
        <v>39191</v>
      </c>
      <c r="G2445" t="s">
        <v>53</v>
      </c>
      <c r="H2445" t="s">
        <v>5</v>
      </c>
      <c r="I2445" t="s">
        <v>39195</v>
      </c>
      <c r="J2445" t="s">
        <v>28727</v>
      </c>
      <c r="K2445" t="s">
        <v>36838</v>
      </c>
      <c r="L2445" t="s">
        <v>39207</v>
      </c>
      <c r="M2445" t="s">
        <v>28728</v>
      </c>
      <c r="N2445" t="s">
        <v>3480</v>
      </c>
    </row>
    <row r="2446" spans="1:14" x14ac:dyDescent="0.3">
      <c r="A2446" t="s">
        <v>38898</v>
      </c>
      <c r="B2446">
        <v>11086311</v>
      </c>
      <c r="C2446">
        <v>15</v>
      </c>
      <c r="D2446">
        <v>45</v>
      </c>
      <c r="E2446">
        <v>1</v>
      </c>
      <c r="F2446" t="s">
        <v>39189</v>
      </c>
      <c r="G2446" t="s">
        <v>25</v>
      </c>
      <c r="H2446" t="s">
        <v>11</v>
      </c>
      <c r="I2446" t="s">
        <v>39194</v>
      </c>
      <c r="J2446" t="s">
        <v>4265</v>
      </c>
      <c r="K2446" t="s">
        <v>4266</v>
      </c>
      <c r="L2446" t="s">
        <v>39205</v>
      </c>
      <c r="M2446" t="s">
        <v>4267</v>
      </c>
      <c r="N2446" t="s">
        <v>4267</v>
      </c>
    </row>
    <row r="2447" spans="1:14" x14ac:dyDescent="0.3">
      <c r="A2447" t="s">
        <v>39009</v>
      </c>
      <c r="B2447">
        <v>11465761</v>
      </c>
      <c r="C2447">
        <v>15</v>
      </c>
      <c r="D2447">
        <v>30</v>
      </c>
      <c r="E2447">
        <v>7</v>
      </c>
      <c r="F2447" t="s">
        <v>39190</v>
      </c>
      <c r="G2447" t="s">
        <v>10</v>
      </c>
      <c r="H2447" t="s">
        <v>11</v>
      </c>
      <c r="I2447" t="s">
        <v>39194</v>
      </c>
      <c r="J2447" t="s">
        <v>34088</v>
      </c>
      <c r="K2447" t="s">
        <v>33479</v>
      </c>
      <c r="L2447" t="s">
        <v>39205</v>
      </c>
      <c r="M2447" t="s">
        <v>34089</v>
      </c>
      <c r="N2447" t="s">
        <v>34090</v>
      </c>
    </row>
    <row r="2448" spans="1:14" x14ac:dyDescent="0.3">
      <c r="A2448" t="s">
        <v>39119</v>
      </c>
      <c r="B2448">
        <v>11875708</v>
      </c>
      <c r="C2448">
        <v>13</v>
      </c>
      <c r="D2448">
        <v>15</v>
      </c>
      <c r="E2448">
        <v>5</v>
      </c>
      <c r="F2448" t="s">
        <v>39190</v>
      </c>
      <c r="G2448" t="s">
        <v>25</v>
      </c>
      <c r="H2448" t="s">
        <v>11</v>
      </c>
      <c r="I2448" t="s">
        <v>39195</v>
      </c>
      <c r="J2448" t="s">
        <v>21425</v>
      </c>
      <c r="K2448" t="s">
        <v>21426</v>
      </c>
      <c r="L2448" t="s">
        <v>39205</v>
      </c>
      <c r="M2448" t="s">
        <v>21427</v>
      </c>
      <c r="N2448" t="s">
        <v>21071</v>
      </c>
    </row>
    <row r="2449" spans="1:14" x14ac:dyDescent="0.3">
      <c r="A2449" t="s">
        <v>39117</v>
      </c>
      <c r="B2449">
        <v>11816281</v>
      </c>
      <c r="C2449">
        <v>8</v>
      </c>
      <c r="D2449">
        <v>0</v>
      </c>
      <c r="E2449">
        <v>3</v>
      </c>
      <c r="F2449" t="s">
        <v>39191</v>
      </c>
      <c r="G2449" t="s">
        <v>58</v>
      </c>
      <c r="H2449" t="s">
        <v>5</v>
      </c>
      <c r="I2449" t="s">
        <v>39195</v>
      </c>
      <c r="J2449" t="s">
        <v>31503</v>
      </c>
      <c r="K2449" t="s">
        <v>31504</v>
      </c>
      <c r="L2449" t="s">
        <v>39206</v>
      </c>
      <c r="M2449" t="s">
        <v>31505</v>
      </c>
      <c r="N2449" t="s">
        <v>31505</v>
      </c>
    </row>
    <row r="2450" spans="1:14" x14ac:dyDescent="0.3">
      <c r="A2450" t="s">
        <v>38976</v>
      </c>
      <c r="B2450">
        <v>11375102</v>
      </c>
      <c r="C2450">
        <v>15</v>
      </c>
      <c r="D2450">
        <v>0</v>
      </c>
      <c r="E2450">
        <v>2</v>
      </c>
      <c r="F2450" t="s">
        <v>394</v>
      </c>
      <c r="G2450" t="s">
        <v>10</v>
      </c>
      <c r="H2450" t="s">
        <v>11</v>
      </c>
      <c r="I2450" t="s">
        <v>39195</v>
      </c>
      <c r="J2450" t="s">
        <v>3076</v>
      </c>
      <c r="K2450" t="s">
        <v>3077</v>
      </c>
      <c r="L2450" t="s">
        <v>39207</v>
      </c>
      <c r="M2450" t="s">
        <v>3078</v>
      </c>
      <c r="N2450" t="s">
        <v>3079</v>
      </c>
    </row>
    <row r="2451" spans="1:14" x14ac:dyDescent="0.3">
      <c r="A2451" t="s">
        <v>39094</v>
      </c>
      <c r="B2451">
        <v>11770921</v>
      </c>
      <c r="C2451">
        <v>13</v>
      </c>
      <c r="D2451">
        <v>0</v>
      </c>
      <c r="E2451">
        <v>1</v>
      </c>
      <c r="F2451" t="s">
        <v>39190</v>
      </c>
      <c r="G2451" t="s">
        <v>25</v>
      </c>
      <c r="H2451" t="s">
        <v>11</v>
      </c>
      <c r="I2451" t="s">
        <v>39195</v>
      </c>
      <c r="J2451" t="s">
        <v>4324</v>
      </c>
      <c r="K2451" t="s">
        <v>4325</v>
      </c>
      <c r="L2451" t="s">
        <v>39205</v>
      </c>
      <c r="M2451" t="s">
        <v>4326</v>
      </c>
      <c r="N2451" t="s">
        <v>4327</v>
      </c>
    </row>
    <row r="2452" spans="1:14" x14ac:dyDescent="0.3">
      <c r="A2452" t="s">
        <v>38833</v>
      </c>
      <c r="B2452">
        <v>10880235</v>
      </c>
      <c r="C2452">
        <v>18</v>
      </c>
      <c r="D2452">
        <v>0</v>
      </c>
      <c r="E2452">
        <v>6</v>
      </c>
      <c r="F2452" t="s">
        <v>39191</v>
      </c>
      <c r="G2452" t="s">
        <v>25</v>
      </c>
      <c r="H2452" t="s">
        <v>11</v>
      </c>
      <c r="I2452" t="s">
        <v>39194</v>
      </c>
      <c r="J2452" t="s">
        <v>37202</v>
      </c>
      <c r="K2452" t="s">
        <v>37203</v>
      </c>
      <c r="L2452" t="s">
        <v>39207</v>
      </c>
      <c r="M2452" t="s">
        <v>37204</v>
      </c>
      <c r="N2452" t="s">
        <v>37205</v>
      </c>
    </row>
    <row r="2453" spans="1:14" x14ac:dyDescent="0.3">
      <c r="A2453" t="s">
        <v>39033</v>
      </c>
      <c r="B2453">
        <v>11510902</v>
      </c>
      <c r="C2453">
        <v>11</v>
      </c>
      <c r="D2453">
        <v>0</v>
      </c>
      <c r="E2453">
        <v>3</v>
      </c>
      <c r="F2453" t="s">
        <v>39191</v>
      </c>
      <c r="G2453" t="s">
        <v>53</v>
      </c>
      <c r="H2453" t="s">
        <v>5</v>
      </c>
      <c r="I2453" t="s">
        <v>39195</v>
      </c>
      <c r="J2453" t="s">
        <v>11561</v>
      </c>
      <c r="K2453" t="s">
        <v>11562</v>
      </c>
      <c r="L2453" t="s">
        <v>39209</v>
      </c>
      <c r="M2453" t="s">
        <v>11563</v>
      </c>
      <c r="N2453" t="s">
        <v>11564</v>
      </c>
    </row>
    <row r="2454" spans="1:14" x14ac:dyDescent="0.3">
      <c r="A2454" t="s">
        <v>39081</v>
      </c>
      <c r="B2454">
        <v>11680640</v>
      </c>
      <c r="C2454">
        <v>9</v>
      </c>
      <c r="D2454">
        <v>0</v>
      </c>
      <c r="E2454">
        <v>2</v>
      </c>
      <c r="F2454" t="s">
        <v>39190</v>
      </c>
      <c r="G2454" t="s">
        <v>10</v>
      </c>
      <c r="H2454" t="s">
        <v>11</v>
      </c>
      <c r="I2454" t="s">
        <v>39195</v>
      </c>
      <c r="J2454" t="s">
        <v>33046</v>
      </c>
      <c r="K2454" t="s">
        <v>16452</v>
      </c>
      <c r="L2454" t="s">
        <v>39205</v>
      </c>
      <c r="M2454" t="s">
        <v>5986</v>
      </c>
      <c r="N2454" t="s">
        <v>23919</v>
      </c>
    </row>
    <row r="2455" spans="1:14" x14ac:dyDescent="0.3">
      <c r="A2455" t="s">
        <v>39098</v>
      </c>
      <c r="B2455">
        <v>11746343</v>
      </c>
      <c r="C2455">
        <v>12</v>
      </c>
      <c r="D2455">
        <v>30</v>
      </c>
      <c r="E2455">
        <v>5</v>
      </c>
      <c r="F2455" t="s">
        <v>39191</v>
      </c>
      <c r="G2455" t="s">
        <v>25</v>
      </c>
      <c r="H2455" t="s">
        <v>11</v>
      </c>
      <c r="I2455" t="s">
        <v>39195</v>
      </c>
      <c r="J2455" t="s">
        <v>28364</v>
      </c>
      <c r="K2455" t="s">
        <v>34807</v>
      </c>
      <c r="L2455" t="s">
        <v>39205</v>
      </c>
      <c r="M2455" t="s">
        <v>9885</v>
      </c>
      <c r="N2455" t="s">
        <v>34808</v>
      </c>
    </row>
    <row r="2456" spans="1:14" x14ac:dyDescent="0.3">
      <c r="A2456" t="s">
        <v>39112</v>
      </c>
      <c r="B2456">
        <v>11851449</v>
      </c>
      <c r="C2456">
        <v>19</v>
      </c>
      <c r="D2456">
        <v>15</v>
      </c>
      <c r="E2456">
        <v>5</v>
      </c>
      <c r="F2456" t="s">
        <v>39191</v>
      </c>
      <c r="G2456" t="s">
        <v>53</v>
      </c>
      <c r="H2456" t="s">
        <v>5</v>
      </c>
      <c r="I2456" t="s">
        <v>39195</v>
      </c>
      <c r="J2456" t="s">
        <v>7563</v>
      </c>
      <c r="K2456" t="s">
        <v>7564</v>
      </c>
      <c r="L2456" t="s">
        <v>39205</v>
      </c>
      <c r="M2456" t="s">
        <v>7565</v>
      </c>
      <c r="N2456" t="s">
        <v>7566</v>
      </c>
    </row>
    <row r="2457" spans="1:14" x14ac:dyDescent="0.3">
      <c r="A2457" t="s">
        <v>38896</v>
      </c>
      <c r="B2457">
        <v>11081299</v>
      </c>
      <c r="C2457">
        <v>18</v>
      </c>
      <c r="D2457">
        <v>0</v>
      </c>
      <c r="E2457">
        <v>6</v>
      </c>
      <c r="F2457" t="s">
        <v>39191</v>
      </c>
      <c r="G2457" t="s">
        <v>58</v>
      </c>
      <c r="H2457" t="s">
        <v>5</v>
      </c>
      <c r="I2457" t="s">
        <v>39194</v>
      </c>
      <c r="J2457" t="s">
        <v>33018</v>
      </c>
      <c r="K2457" t="s">
        <v>33019</v>
      </c>
      <c r="L2457" t="s">
        <v>39207</v>
      </c>
      <c r="M2457" t="s">
        <v>33020</v>
      </c>
      <c r="N2457" t="s">
        <v>33020</v>
      </c>
    </row>
    <row r="2458" spans="1:14" x14ac:dyDescent="0.3">
      <c r="A2458" t="s">
        <v>38881</v>
      </c>
      <c r="B2458">
        <v>11050524</v>
      </c>
      <c r="C2458">
        <v>12</v>
      </c>
      <c r="D2458">
        <v>0</v>
      </c>
      <c r="E2458">
        <v>5</v>
      </c>
      <c r="F2458" t="s">
        <v>39190</v>
      </c>
      <c r="G2458" t="s">
        <v>10</v>
      </c>
      <c r="H2458" t="s">
        <v>11</v>
      </c>
      <c r="I2458" t="s">
        <v>39195</v>
      </c>
      <c r="J2458" t="s">
        <v>23372</v>
      </c>
      <c r="K2458" t="s">
        <v>23373</v>
      </c>
      <c r="L2458" t="s">
        <v>39206</v>
      </c>
      <c r="M2458" t="s">
        <v>23374</v>
      </c>
      <c r="N2458" t="s">
        <v>23375</v>
      </c>
    </row>
    <row r="2459" spans="1:14" x14ac:dyDescent="0.3">
      <c r="A2459" t="s">
        <v>38865</v>
      </c>
      <c r="B2459">
        <v>10960666</v>
      </c>
      <c r="C2459">
        <v>16</v>
      </c>
      <c r="D2459">
        <v>45</v>
      </c>
      <c r="E2459">
        <v>3</v>
      </c>
      <c r="F2459" t="s">
        <v>39191</v>
      </c>
      <c r="G2459" t="s">
        <v>1079</v>
      </c>
      <c r="H2459" t="s">
        <v>11</v>
      </c>
      <c r="I2459" t="s">
        <v>39195</v>
      </c>
      <c r="J2459" t="s">
        <v>37940</v>
      </c>
    </row>
    <row r="2460" spans="1:14" x14ac:dyDescent="0.3">
      <c r="A2460" t="s">
        <v>38978</v>
      </c>
      <c r="B2460">
        <v>11334165</v>
      </c>
      <c r="C2460">
        <v>12</v>
      </c>
      <c r="D2460">
        <v>0</v>
      </c>
      <c r="E2460">
        <v>4</v>
      </c>
      <c r="F2460" t="s">
        <v>39191</v>
      </c>
      <c r="G2460" t="s">
        <v>10</v>
      </c>
      <c r="H2460" t="s">
        <v>11</v>
      </c>
      <c r="I2460" t="s">
        <v>39194</v>
      </c>
      <c r="J2460" t="s">
        <v>30433</v>
      </c>
      <c r="K2460" t="s">
        <v>26542</v>
      </c>
      <c r="L2460" t="s">
        <v>39205</v>
      </c>
      <c r="M2460" t="s">
        <v>30434</v>
      </c>
      <c r="N2460" t="s">
        <v>30435</v>
      </c>
    </row>
    <row r="2461" spans="1:14" x14ac:dyDescent="0.3">
      <c r="A2461" t="s">
        <v>39014</v>
      </c>
      <c r="B2461">
        <v>11478641</v>
      </c>
      <c r="C2461">
        <v>11</v>
      </c>
      <c r="D2461">
        <v>15</v>
      </c>
      <c r="E2461">
        <v>5</v>
      </c>
      <c r="F2461" t="s">
        <v>39189</v>
      </c>
      <c r="G2461" t="s">
        <v>25</v>
      </c>
      <c r="H2461" t="s">
        <v>11</v>
      </c>
      <c r="I2461" t="s">
        <v>39195</v>
      </c>
      <c r="J2461" t="s">
        <v>6550</v>
      </c>
      <c r="K2461" t="s">
        <v>6550</v>
      </c>
      <c r="L2461" t="s">
        <v>39205</v>
      </c>
      <c r="M2461" t="s">
        <v>6551</v>
      </c>
      <c r="N2461" t="s">
        <v>6552</v>
      </c>
    </row>
    <row r="2462" spans="1:14" x14ac:dyDescent="0.3">
      <c r="A2462" t="s">
        <v>38841</v>
      </c>
      <c r="B2462">
        <v>10926663</v>
      </c>
      <c r="C2462">
        <v>14</v>
      </c>
      <c r="D2462">
        <v>0</v>
      </c>
      <c r="E2462">
        <v>7</v>
      </c>
      <c r="F2462" t="s">
        <v>39190</v>
      </c>
      <c r="G2462" t="s">
        <v>25</v>
      </c>
      <c r="H2462" t="s">
        <v>11</v>
      </c>
      <c r="I2462" t="s">
        <v>39195</v>
      </c>
      <c r="J2462" t="s">
        <v>21914</v>
      </c>
      <c r="K2462" t="s">
        <v>21915</v>
      </c>
      <c r="L2462" t="s">
        <v>39205</v>
      </c>
      <c r="M2462" t="s">
        <v>21916</v>
      </c>
      <c r="N2462" t="s">
        <v>21917</v>
      </c>
    </row>
    <row r="2463" spans="1:14" x14ac:dyDescent="0.3">
      <c r="A2463" t="s">
        <v>38900</v>
      </c>
      <c r="B2463">
        <v>11109779</v>
      </c>
      <c r="C2463">
        <v>16</v>
      </c>
      <c r="D2463">
        <v>0</v>
      </c>
      <c r="E2463">
        <v>3</v>
      </c>
      <c r="F2463" t="s">
        <v>39190</v>
      </c>
      <c r="G2463" t="s">
        <v>10</v>
      </c>
      <c r="H2463" t="s">
        <v>11</v>
      </c>
      <c r="I2463" t="s">
        <v>39195</v>
      </c>
      <c r="J2463" t="s">
        <v>14593</v>
      </c>
      <c r="K2463" t="s">
        <v>14594</v>
      </c>
      <c r="L2463" t="s">
        <v>39205</v>
      </c>
      <c r="M2463" t="s">
        <v>14595</v>
      </c>
      <c r="N2463" t="s">
        <v>14596</v>
      </c>
    </row>
    <row r="2464" spans="1:14" x14ac:dyDescent="0.3">
      <c r="A2464" t="s">
        <v>38794</v>
      </c>
      <c r="B2464">
        <v>10734557</v>
      </c>
      <c r="C2464">
        <v>8</v>
      </c>
      <c r="D2464">
        <v>15</v>
      </c>
      <c r="E2464">
        <v>2</v>
      </c>
      <c r="F2464" t="s">
        <v>39190</v>
      </c>
      <c r="G2464" t="s">
        <v>25</v>
      </c>
      <c r="H2464" t="s">
        <v>11</v>
      </c>
      <c r="I2464" t="s">
        <v>39195</v>
      </c>
      <c r="J2464" t="s">
        <v>30591</v>
      </c>
      <c r="K2464" t="s">
        <v>30592</v>
      </c>
      <c r="L2464" t="s">
        <v>39205</v>
      </c>
      <c r="M2464" t="s">
        <v>30593</v>
      </c>
      <c r="N2464" t="s">
        <v>30594</v>
      </c>
    </row>
    <row r="2465" spans="1:14" x14ac:dyDescent="0.3">
      <c r="A2465" t="s">
        <v>39080</v>
      </c>
      <c r="B2465">
        <v>11677416</v>
      </c>
      <c r="C2465">
        <v>11</v>
      </c>
      <c r="D2465">
        <v>0</v>
      </c>
      <c r="E2465">
        <v>1</v>
      </c>
      <c r="F2465" t="s">
        <v>39191</v>
      </c>
      <c r="G2465" t="s">
        <v>58</v>
      </c>
      <c r="H2465" t="s">
        <v>5</v>
      </c>
      <c r="I2465" t="s">
        <v>39195</v>
      </c>
      <c r="J2465" t="s">
        <v>34081</v>
      </c>
      <c r="K2465" t="s">
        <v>34082</v>
      </c>
      <c r="L2465" t="s">
        <v>39208</v>
      </c>
      <c r="M2465" t="s">
        <v>26831</v>
      </c>
      <c r="N2465" t="s">
        <v>34083</v>
      </c>
    </row>
    <row r="2466" spans="1:14" x14ac:dyDescent="0.3">
      <c r="A2466" t="s">
        <v>38926</v>
      </c>
      <c r="B2466">
        <v>11153006</v>
      </c>
      <c r="C2466">
        <v>20</v>
      </c>
      <c r="D2466">
        <v>45</v>
      </c>
      <c r="E2466">
        <v>1</v>
      </c>
      <c r="F2466" t="s">
        <v>39189</v>
      </c>
      <c r="G2466" t="s">
        <v>25</v>
      </c>
      <c r="H2466" t="s">
        <v>11</v>
      </c>
      <c r="I2466" t="s">
        <v>39195</v>
      </c>
      <c r="J2466" t="s">
        <v>70</v>
      </c>
      <c r="K2466" t="s">
        <v>71</v>
      </c>
      <c r="L2466" t="s">
        <v>39205</v>
      </c>
      <c r="M2466" t="s">
        <v>72</v>
      </c>
      <c r="N2466" t="s">
        <v>72</v>
      </c>
    </row>
    <row r="2467" spans="1:14" x14ac:dyDescent="0.3">
      <c r="A2467" t="s">
        <v>39126</v>
      </c>
      <c r="B2467">
        <v>11892184</v>
      </c>
      <c r="C2467">
        <v>12</v>
      </c>
      <c r="D2467">
        <v>45</v>
      </c>
      <c r="E2467">
        <v>5</v>
      </c>
      <c r="F2467" t="s">
        <v>39191</v>
      </c>
      <c r="G2467" t="s">
        <v>58</v>
      </c>
      <c r="H2467" t="s">
        <v>5</v>
      </c>
      <c r="I2467" t="s">
        <v>39195</v>
      </c>
      <c r="J2467" t="s">
        <v>18808</v>
      </c>
      <c r="K2467" t="s">
        <v>18809</v>
      </c>
      <c r="L2467" t="s">
        <v>39206</v>
      </c>
      <c r="M2467" t="s">
        <v>18383</v>
      </c>
      <c r="N2467" t="s">
        <v>18810</v>
      </c>
    </row>
    <row r="2468" spans="1:14" x14ac:dyDescent="0.3">
      <c r="A2468" t="s">
        <v>38913</v>
      </c>
      <c r="B2468">
        <v>11158984</v>
      </c>
      <c r="C2468">
        <v>23</v>
      </c>
      <c r="D2468">
        <v>30</v>
      </c>
      <c r="E2468">
        <v>2</v>
      </c>
      <c r="F2468" t="s">
        <v>39191</v>
      </c>
      <c r="G2468" t="s">
        <v>4</v>
      </c>
      <c r="H2468" t="s">
        <v>5</v>
      </c>
      <c r="I2468" t="s">
        <v>39195</v>
      </c>
      <c r="J2468" t="s">
        <v>28820</v>
      </c>
      <c r="K2468" t="s">
        <v>28821</v>
      </c>
      <c r="L2468" t="s">
        <v>39205</v>
      </c>
      <c r="M2468" t="s">
        <v>28822</v>
      </c>
      <c r="N2468" t="s">
        <v>28823</v>
      </c>
    </row>
    <row r="2469" spans="1:14" x14ac:dyDescent="0.3">
      <c r="A2469" t="s">
        <v>38888</v>
      </c>
      <c r="B2469">
        <v>11035077</v>
      </c>
      <c r="C2469">
        <v>13</v>
      </c>
      <c r="D2469">
        <v>0</v>
      </c>
      <c r="E2469">
        <v>5</v>
      </c>
      <c r="F2469" t="s">
        <v>39189</v>
      </c>
      <c r="G2469" t="s">
        <v>10</v>
      </c>
      <c r="H2469" t="s">
        <v>11</v>
      </c>
      <c r="I2469" t="s">
        <v>39195</v>
      </c>
      <c r="J2469" t="s">
        <v>30428</v>
      </c>
      <c r="K2469" t="s">
        <v>30429</v>
      </c>
      <c r="L2469" t="s">
        <v>39210</v>
      </c>
      <c r="M2469" t="s">
        <v>4777</v>
      </c>
      <c r="N2469" t="s">
        <v>4777</v>
      </c>
    </row>
    <row r="2470" spans="1:14" x14ac:dyDescent="0.3">
      <c r="A2470" t="s">
        <v>39108</v>
      </c>
      <c r="B2470">
        <v>11779227</v>
      </c>
      <c r="C2470">
        <v>9</v>
      </c>
      <c r="D2470">
        <v>30</v>
      </c>
      <c r="E2470">
        <v>1</v>
      </c>
      <c r="F2470" t="s">
        <v>39190</v>
      </c>
      <c r="G2470" t="s">
        <v>10</v>
      </c>
      <c r="H2470" t="s">
        <v>11</v>
      </c>
      <c r="I2470" t="s">
        <v>39195</v>
      </c>
      <c r="J2470" t="s">
        <v>26230</v>
      </c>
      <c r="K2470" t="s">
        <v>26231</v>
      </c>
      <c r="L2470" t="s">
        <v>39205</v>
      </c>
      <c r="M2470" t="s">
        <v>4669</v>
      </c>
      <c r="N2470" t="s">
        <v>26232</v>
      </c>
    </row>
    <row r="2471" spans="1:14" x14ac:dyDescent="0.3">
      <c r="A2471" t="s">
        <v>38912</v>
      </c>
      <c r="B2471">
        <v>11153704</v>
      </c>
      <c r="C2471">
        <v>11</v>
      </c>
      <c r="D2471">
        <v>15</v>
      </c>
      <c r="E2471">
        <v>1</v>
      </c>
      <c r="F2471" t="s">
        <v>39189</v>
      </c>
      <c r="G2471" t="s">
        <v>10</v>
      </c>
      <c r="H2471" t="s">
        <v>11</v>
      </c>
      <c r="I2471" t="s">
        <v>39194</v>
      </c>
      <c r="J2471" t="s">
        <v>8806</v>
      </c>
      <c r="K2471" t="s">
        <v>8806</v>
      </c>
      <c r="L2471" t="s">
        <v>39207</v>
      </c>
      <c r="M2471" t="s">
        <v>8807</v>
      </c>
      <c r="N2471" t="s">
        <v>8808</v>
      </c>
    </row>
    <row r="2472" spans="1:14" x14ac:dyDescent="0.3">
      <c r="A2472" t="s">
        <v>39048</v>
      </c>
      <c r="B2472">
        <v>11559140</v>
      </c>
      <c r="C2472">
        <v>12</v>
      </c>
      <c r="D2472">
        <v>30</v>
      </c>
      <c r="E2472">
        <v>4</v>
      </c>
      <c r="F2472" t="s">
        <v>39191</v>
      </c>
      <c r="G2472" t="s">
        <v>25</v>
      </c>
      <c r="H2472" t="s">
        <v>11</v>
      </c>
      <c r="I2472" t="s">
        <v>39194</v>
      </c>
      <c r="J2472" t="s">
        <v>31106</v>
      </c>
      <c r="K2472" t="s">
        <v>31107</v>
      </c>
      <c r="L2472" t="s">
        <v>39206</v>
      </c>
      <c r="M2472" t="s">
        <v>31108</v>
      </c>
      <c r="N2472" t="s">
        <v>31108</v>
      </c>
    </row>
    <row r="2473" spans="1:14" x14ac:dyDescent="0.3">
      <c r="A2473" t="s">
        <v>38901</v>
      </c>
      <c r="B2473">
        <v>11074142</v>
      </c>
      <c r="C2473">
        <v>17</v>
      </c>
      <c r="D2473">
        <v>0</v>
      </c>
      <c r="E2473">
        <v>4</v>
      </c>
      <c r="F2473" t="s">
        <v>39190</v>
      </c>
      <c r="G2473" t="s">
        <v>25</v>
      </c>
      <c r="H2473" t="s">
        <v>11</v>
      </c>
      <c r="I2473" t="s">
        <v>39195</v>
      </c>
      <c r="J2473" t="s">
        <v>3235</v>
      </c>
      <c r="K2473" t="s">
        <v>3236</v>
      </c>
      <c r="L2473" t="s">
        <v>39208</v>
      </c>
      <c r="M2473" t="s">
        <v>3237</v>
      </c>
      <c r="N2473" t="s">
        <v>3237</v>
      </c>
    </row>
    <row r="2474" spans="1:14" x14ac:dyDescent="0.3">
      <c r="A2474" t="s">
        <v>38956</v>
      </c>
      <c r="B2474">
        <v>11302210</v>
      </c>
      <c r="C2474">
        <v>9</v>
      </c>
      <c r="D2474">
        <v>30</v>
      </c>
      <c r="E2474">
        <v>3</v>
      </c>
      <c r="F2474" t="s">
        <v>39189</v>
      </c>
      <c r="G2474" t="s">
        <v>10</v>
      </c>
      <c r="H2474" t="s">
        <v>11</v>
      </c>
      <c r="I2474" t="s">
        <v>39195</v>
      </c>
      <c r="J2474" t="s">
        <v>24719</v>
      </c>
      <c r="K2474" t="s">
        <v>34214</v>
      </c>
      <c r="L2474" t="s">
        <v>39207</v>
      </c>
      <c r="M2474" t="s">
        <v>13986</v>
      </c>
      <c r="N2474" t="s">
        <v>34215</v>
      </c>
    </row>
    <row r="2475" spans="1:14" x14ac:dyDescent="0.3">
      <c r="A2475" t="s">
        <v>39025</v>
      </c>
      <c r="B2475">
        <v>11480847</v>
      </c>
      <c r="C2475">
        <v>8</v>
      </c>
      <c r="D2475">
        <v>0</v>
      </c>
      <c r="E2475">
        <v>2</v>
      </c>
      <c r="F2475" t="s">
        <v>39190</v>
      </c>
      <c r="G2475" t="s">
        <v>25</v>
      </c>
      <c r="H2475" t="s">
        <v>11</v>
      </c>
      <c r="I2475" t="s">
        <v>39195</v>
      </c>
      <c r="J2475" t="s">
        <v>31136</v>
      </c>
      <c r="K2475" t="s">
        <v>31137</v>
      </c>
      <c r="L2475" t="s">
        <v>39209</v>
      </c>
      <c r="M2475" t="s">
        <v>31138</v>
      </c>
      <c r="N2475" t="s">
        <v>11931</v>
      </c>
    </row>
    <row r="2476" spans="1:14" x14ac:dyDescent="0.3">
      <c r="A2476" t="s">
        <v>38812</v>
      </c>
      <c r="B2476">
        <v>10792735</v>
      </c>
      <c r="C2476">
        <v>16</v>
      </c>
      <c r="D2476">
        <v>0</v>
      </c>
      <c r="E2476">
        <v>6</v>
      </c>
      <c r="F2476" t="s">
        <v>394</v>
      </c>
      <c r="G2476" t="s">
        <v>25</v>
      </c>
      <c r="H2476" t="s">
        <v>11</v>
      </c>
      <c r="I2476" t="s">
        <v>39196</v>
      </c>
    </row>
    <row r="2477" spans="1:14" x14ac:dyDescent="0.3">
      <c r="A2477" t="s">
        <v>39053</v>
      </c>
      <c r="B2477">
        <v>11586690</v>
      </c>
      <c r="C2477">
        <v>8</v>
      </c>
      <c r="D2477">
        <v>15</v>
      </c>
      <c r="E2477">
        <v>2</v>
      </c>
      <c r="F2477" t="s">
        <v>39189</v>
      </c>
      <c r="G2477" t="s">
        <v>25</v>
      </c>
      <c r="H2477" t="s">
        <v>11</v>
      </c>
      <c r="I2477" t="s">
        <v>39194</v>
      </c>
      <c r="J2477" t="s">
        <v>34134</v>
      </c>
      <c r="K2477" t="s">
        <v>34135</v>
      </c>
      <c r="L2477" t="s">
        <v>39211</v>
      </c>
      <c r="M2477" t="s">
        <v>34136</v>
      </c>
      <c r="N2477" t="s">
        <v>34137</v>
      </c>
    </row>
    <row r="2478" spans="1:14" x14ac:dyDescent="0.3">
      <c r="A2478" t="s">
        <v>38824</v>
      </c>
      <c r="B2478">
        <v>10859831</v>
      </c>
      <c r="C2478">
        <v>14</v>
      </c>
      <c r="D2478">
        <v>15</v>
      </c>
      <c r="E2478">
        <v>4</v>
      </c>
      <c r="F2478" t="s">
        <v>39191</v>
      </c>
      <c r="G2478" t="s">
        <v>10</v>
      </c>
      <c r="H2478" t="s">
        <v>11</v>
      </c>
      <c r="I2478" t="s">
        <v>39195</v>
      </c>
      <c r="J2478" t="s">
        <v>17035</v>
      </c>
      <c r="K2478" t="s">
        <v>17036</v>
      </c>
      <c r="L2478" t="s">
        <v>39207</v>
      </c>
      <c r="M2478" t="s">
        <v>17037</v>
      </c>
      <c r="N2478" t="s">
        <v>17038</v>
      </c>
    </row>
    <row r="2479" spans="1:14" x14ac:dyDescent="0.3">
      <c r="A2479" t="s">
        <v>38805</v>
      </c>
      <c r="B2479">
        <v>10793806</v>
      </c>
      <c r="C2479">
        <v>9</v>
      </c>
      <c r="D2479">
        <v>0</v>
      </c>
      <c r="E2479">
        <v>6</v>
      </c>
      <c r="F2479" t="s">
        <v>39191</v>
      </c>
      <c r="G2479" t="s">
        <v>25</v>
      </c>
      <c r="H2479" t="s">
        <v>11</v>
      </c>
      <c r="I2479" t="s">
        <v>39194</v>
      </c>
      <c r="J2479" t="s">
        <v>20035</v>
      </c>
      <c r="K2479" t="s">
        <v>20036</v>
      </c>
      <c r="L2479" t="s">
        <v>39208</v>
      </c>
      <c r="M2479" t="s">
        <v>20037</v>
      </c>
      <c r="N2479" t="s">
        <v>20037</v>
      </c>
    </row>
    <row r="2480" spans="1:14" x14ac:dyDescent="0.3">
      <c r="A2480" t="s">
        <v>38835</v>
      </c>
      <c r="B2480">
        <v>10906833</v>
      </c>
      <c r="C2480">
        <v>11</v>
      </c>
      <c r="D2480">
        <v>0</v>
      </c>
      <c r="E2480">
        <v>1</v>
      </c>
      <c r="F2480" t="s">
        <v>39191</v>
      </c>
      <c r="G2480" t="s">
        <v>53</v>
      </c>
      <c r="H2480" t="s">
        <v>5</v>
      </c>
      <c r="I2480" t="s">
        <v>39195</v>
      </c>
      <c r="J2480" t="s">
        <v>7960</v>
      </c>
      <c r="K2480" t="s">
        <v>7961</v>
      </c>
      <c r="L2480" t="s">
        <v>39205</v>
      </c>
      <c r="M2480" t="s">
        <v>7962</v>
      </c>
      <c r="N2480" t="s">
        <v>7963</v>
      </c>
    </row>
    <row r="2481" spans="1:14" x14ac:dyDescent="0.3">
      <c r="A2481" t="s">
        <v>39124</v>
      </c>
      <c r="B2481">
        <v>11840685</v>
      </c>
      <c r="C2481">
        <v>15</v>
      </c>
      <c r="D2481">
        <v>0</v>
      </c>
      <c r="E2481">
        <v>3</v>
      </c>
      <c r="F2481" t="s">
        <v>39189</v>
      </c>
      <c r="G2481" t="s">
        <v>25</v>
      </c>
      <c r="H2481" t="s">
        <v>11</v>
      </c>
      <c r="I2481" t="s">
        <v>39195</v>
      </c>
      <c r="J2481" t="s">
        <v>24129</v>
      </c>
      <c r="K2481" t="s">
        <v>3975</v>
      </c>
      <c r="L2481" t="s">
        <v>39209</v>
      </c>
      <c r="M2481" t="s">
        <v>24130</v>
      </c>
      <c r="N2481" t="s">
        <v>9565</v>
      </c>
    </row>
    <row r="2482" spans="1:14" x14ac:dyDescent="0.3">
      <c r="A2482" t="s">
        <v>38859</v>
      </c>
      <c r="B2482">
        <v>10941285</v>
      </c>
      <c r="C2482">
        <v>17</v>
      </c>
      <c r="D2482">
        <v>30</v>
      </c>
      <c r="E2482">
        <v>4</v>
      </c>
      <c r="F2482" t="s">
        <v>39190</v>
      </c>
      <c r="G2482" t="s">
        <v>25</v>
      </c>
      <c r="H2482" t="s">
        <v>11</v>
      </c>
      <c r="I2482" t="s">
        <v>39194</v>
      </c>
      <c r="J2482" t="s">
        <v>21382</v>
      </c>
      <c r="K2482" t="s">
        <v>21383</v>
      </c>
      <c r="L2482" t="s">
        <v>39207</v>
      </c>
      <c r="M2482" t="s">
        <v>21384</v>
      </c>
      <c r="N2482" t="s">
        <v>21385</v>
      </c>
    </row>
    <row r="2483" spans="1:14" x14ac:dyDescent="0.3">
      <c r="A2483" t="s">
        <v>38929</v>
      </c>
      <c r="B2483">
        <v>11199466</v>
      </c>
      <c r="C2483">
        <v>7</v>
      </c>
      <c r="D2483">
        <v>30</v>
      </c>
      <c r="E2483">
        <v>4</v>
      </c>
      <c r="F2483" t="s">
        <v>39191</v>
      </c>
      <c r="G2483" t="s">
        <v>25</v>
      </c>
      <c r="H2483" t="s">
        <v>11</v>
      </c>
      <c r="I2483" t="s">
        <v>39195</v>
      </c>
      <c r="J2483" t="s">
        <v>287</v>
      </c>
      <c r="K2483" t="s">
        <v>288</v>
      </c>
      <c r="L2483" t="s">
        <v>39211</v>
      </c>
      <c r="M2483" t="s">
        <v>289</v>
      </c>
      <c r="N2483" t="s">
        <v>289</v>
      </c>
    </row>
    <row r="2484" spans="1:14" x14ac:dyDescent="0.3">
      <c r="A2484" t="s">
        <v>38860</v>
      </c>
      <c r="B2484">
        <v>10944092</v>
      </c>
      <c r="C2484">
        <v>14</v>
      </c>
      <c r="D2484">
        <v>45</v>
      </c>
      <c r="E2484">
        <v>5</v>
      </c>
      <c r="F2484" t="s">
        <v>39189</v>
      </c>
      <c r="G2484" t="s">
        <v>25</v>
      </c>
      <c r="H2484" t="s">
        <v>11</v>
      </c>
      <c r="I2484" t="s">
        <v>39194</v>
      </c>
      <c r="J2484" t="s">
        <v>25384</v>
      </c>
      <c r="K2484" t="s">
        <v>25385</v>
      </c>
      <c r="L2484" t="s">
        <v>39206</v>
      </c>
      <c r="M2484" t="s">
        <v>25386</v>
      </c>
      <c r="N2484" t="s">
        <v>25386</v>
      </c>
    </row>
    <row r="2485" spans="1:14" x14ac:dyDescent="0.3">
      <c r="A2485" t="s">
        <v>39039</v>
      </c>
      <c r="B2485">
        <v>11526236</v>
      </c>
      <c r="C2485">
        <v>7</v>
      </c>
      <c r="D2485">
        <v>0</v>
      </c>
      <c r="E2485">
        <v>2</v>
      </c>
      <c r="F2485" t="s">
        <v>39191</v>
      </c>
      <c r="G2485" t="s">
        <v>10</v>
      </c>
      <c r="H2485" t="s">
        <v>11</v>
      </c>
      <c r="I2485" t="s">
        <v>39195</v>
      </c>
      <c r="J2485" t="s">
        <v>15013</v>
      </c>
      <c r="K2485" t="s">
        <v>15014</v>
      </c>
      <c r="L2485" t="s">
        <v>39206</v>
      </c>
      <c r="M2485" t="s">
        <v>15015</v>
      </c>
      <c r="N2485" t="s">
        <v>15016</v>
      </c>
    </row>
    <row r="2486" spans="1:14" x14ac:dyDescent="0.3">
      <c r="A2486" t="s">
        <v>39011</v>
      </c>
      <c r="B2486">
        <v>11436221</v>
      </c>
      <c r="C2486">
        <v>14</v>
      </c>
      <c r="D2486">
        <v>30</v>
      </c>
      <c r="E2486">
        <v>2</v>
      </c>
      <c r="F2486" t="s">
        <v>39189</v>
      </c>
      <c r="G2486" t="s">
        <v>25</v>
      </c>
      <c r="H2486" t="s">
        <v>11</v>
      </c>
      <c r="I2486" t="s">
        <v>39195</v>
      </c>
      <c r="J2486" t="s">
        <v>12300</v>
      </c>
      <c r="K2486" t="s">
        <v>12301</v>
      </c>
      <c r="L2486" t="s">
        <v>39208</v>
      </c>
      <c r="M2486" t="s">
        <v>12302</v>
      </c>
      <c r="N2486" t="s">
        <v>2320</v>
      </c>
    </row>
    <row r="2487" spans="1:14" x14ac:dyDescent="0.3">
      <c r="A2487" t="s">
        <v>38926</v>
      </c>
      <c r="B2487">
        <v>11178876</v>
      </c>
      <c r="C2487">
        <v>7</v>
      </c>
      <c r="D2487">
        <v>0</v>
      </c>
      <c r="E2487">
        <v>1</v>
      </c>
      <c r="F2487" t="s">
        <v>39189</v>
      </c>
      <c r="G2487" t="s">
        <v>25</v>
      </c>
      <c r="H2487" t="s">
        <v>11</v>
      </c>
      <c r="I2487" t="s">
        <v>39195</v>
      </c>
      <c r="M2487" t="s">
        <v>31734</v>
      </c>
      <c r="N2487" t="s">
        <v>31735</v>
      </c>
    </row>
    <row r="2488" spans="1:14" x14ac:dyDescent="0.3">
      <c r="A2488" t="s">
        <v>38866</v>
      </c>
      <c r="B2488">
        <v>10964151</v>
      </c>
      <c r="C2488">
        <v>8</v>
      </c>
      <c r="D2488">
        <v>45</v>
      </c>
      <c r="E2488">
        <v>4</v>
      </c>
      <c r="F2488" t="s">
        <v>39190</v>
      </c>
      <c r="G2488" t="s">
        <v>10</v>
      </c>
      <c r="H2488" t="s">
        <v>11</v>
      </c>
      <c r="I2488" t="s">
        <v>39194</v>
      </c>
      <c r="J2488" t="s">
        <v>29905</v>
      </c>
      <c r="K2488" t="s">
        <v>36742</v>
      </c>
      <c r="L2488" t="s">
        <v>39207</v>
      </c>
      <c r="M2488" t="s">
        <v>22467</v>
      </c>
      <c r="N2488" t="s">
        <v>36743</v>
      </c>
    </row>
    <row r="2489" spans="1:14" x14ac:dyDescent="0.3">
      <c r="A2489" t="s">
        <v>39133</v>
      </c>
      <c r="B2489">
        <v>11911090</v>
      </c>
      <c r="C2489">
        <v>12</v>
      </c>
      <c r="D2489">
        <v>0</v>
      </c>
      <c r="E2489">
        <v>5</v>
      </c>
      <c r="F2489" t="s">
        <v>39191</v>
      </c>
      <c r="G2489" t="s">
        <v>6553</v>
      </c>
      <c r="H2489" t="s">
        <v>5</v>
      </c>
      <c r="I2489" t="s">
        <v>39195</v>
      </c>
      <c r="J2489" t="s">
        <v>23487</v>
      </c>
      <c r="K2489" t="s">
        <v>2455</v>
      </c>
      <c r="L2489" t="s">
        <v>39208</v>
      </c>
      <c r="M2489" t="s">
        <v>23488</v>
      </c>
      <c r="N2489" t="s">
        <v>23489</v>
      </c>
    </row>
    <row r="2490" spans="1:14" x14ac:dyDescent="0.3">
      <c r="A2490" t="s">
        <v>38871</v>
      </c>
      <c r="B2490">
        <v>10977596</v>
      </c>
      <c r="C2490">
        <v>19</v>
      </c>
      <c r="D2490">
        <v>30</v>
      </c>
      <c r="E2490">
        <v>2</v>
      </c>
      <c r="F2490" t="s">
        <v>39189</v>
      </c>
      <c r="G2490" t="s">
        <v>25</v>
      </c>
      <c r="H2490" t="s">
        <v>11</v>
      </c>
      <c r="I2490" t="s">
        <v>39195</v>
      </c>
      <c r="J2490" t="s">
        <v>30246</v>
      </c>
      <c r="K2490" t="s">
        <v>30247</v>
      </c>
      <c r="L2490" t="s">
        <v>39205</v>
      </c>
      <c r="M2490" t="s">
        <v>30248</v>
      </c>
      <c r="N2490" t="s">
        <v>30249</v>
      </c>
    </row>
    <row r="2491" spans="1:14" x14ac:dyDescent="0.3">
      <c r="A2491" t="s">
        <v>38874</v>
      </c>
      <c r="B2491">
        <v>11026630</v>
      </c>
      <c r="C2491">
        <v>23</v>
      </c>
      <c r="D2491">
        <v>30</v>
      </c>
      <c r="E2491">
        <v>5</v>
      </c>
      <c r="F2491" t="s">
        <v>39191</v>
      </c>
      <c r="G2491" t="s">
        <v>58</v>
      </c>
      <c r="H2491" t="s">
        <v>5</v>
      </c>
      <c r="I2491" t="s">
        <v>39195</v>
      </c>
      <c r="J2491" t="s">
        <v>38545</v>
      </c>
      <c r="K2491" t="s">
        <v>38546</v>
      </c>
      <c r="L2491" t="e">
        <v>#N/A</v>
      </c>
      <c r="M2491" t="s">
        <v>38547</v>
      </c>
      <c r="N2491" t="s">
        <v>38548</v>
      </c>
    </row>
    <row r="2492" spans="1:14" x14ac:dyDescent="0.3">
      <c r="A2492" t="s">
        <v>38954</v>
      </c>
      <c r="B2492">
        <v>11256379</v>
      </c>
      <c r="C2492">
        <v>12</v>
      </c>
      <c r="D2492">
        <v>0</v>
      </c>
      <c r="E2492">
        <v>1</v>
      </c>
      <c r="F2492" t="s">
        <v>39191</v>
      </c>
      <c r="G2492" t="s">
        <v>53</v>
      </c>
      <c r="H2492" t="s">
        <v>5</v>
      </c>
      <c r="I2492" t="s">
        <v>39195</v>
      </c>
      <c r="J2492" t="s">
        <v>27989</v>
      </c>
      <c r="K2492" t="s">
        <v>8479</v>
      </c>
      <c r="L2492" t="s">
        <v>39208</v>
      </c>
      <c r="M2492" t="s">
        <v>27990</v>
      </c>
      <c r="N2492" t="s">
        <v>27990</v>
      </c>
    </row>
    <row r="2493" spans="1:14" x14ac:dyDescent="0.3">
      <c r="A2493" t="s">
        <v>38865</v>
      </c>
      <c r="B2493">
        <v>10959564</v>
      </c>
      <c r="C2493">
        <v>9</v>
      </c>
      <c r="D2493">
        <v>30</v>
      </c>
      <c r="E2493">
        <v>3</v>
      </c>
      <c r="F2493" t="s">
        <v>39189</v>
      </c>
      <c r="G2493" t="s">
        <v>25</v>
      </c>
      <c r="H2493" t="s">
        <v>11</v>
      </c>
      <c r="I2493" t="s">
        <v>39194</v>
      </c>
      <c r="J2493" t="s">
        <v>24813</v>
      </c>
      <c r="K2493" t="s">
        <v>24814</v>
      </c>
      <c r="L2493" t="s">
        <v>39205</v>
      </c>
      <c r="M2493" t="s">
        <v>24815</v>
      </c>
      <c r="N2493" t="s">
        <v>24816</v>
      </c>
    </row>
    <row r="2494" spans="1:14" x14ac:dyDescent="0.3">
      <c r="A2494" t="s">
        <v>39109</v>
      </c>
      <c r="B2494">
        <v>11833214</v>
      </c>
      <c r="C2494">
        <v>10</v>
      </c>
      <c r="D2494">
        <v>0</v>
      </c>
      <c r="E2494">
        <v>2</v>
      </c>
      <c r="F2494" t="s">
        <v>39191</v>
      </c>
      <c r="G2494" t="s">
        <v>25</v>
      </c>
      <c r="H2494" t="s">
        <v>11</v>
      </c>
      <c r="I2494" t="s">
        <v>39195</v>
      </c>
      <c r="J2494" t="s">
        <v>34498</v>
      </c>
      <c r="K2494" t="s">
        <v>4893</v>
      </c>
      <c r="L2494" t="s">
        <v>39205</v>
      </c>
      <c r="M2494" t="s">
        <v>34499</v>
      </c>
      <c r="N2494" t="s">
        <v>34500</v>
      </c>
    </row>
    <row r="2495" spans="1:14" x14ac:dyDescent="0.3">
      <c r="A2495" t="s">
        <v>39053</v>
      </c>
      <c r="B2495">
        <v>11637406</v>
      </c>
      <c r="C2495">
        <v>23</v>
      </c>
      <c r="D2495">
        <v>45</v>
      </c>
      <c r="E2495">
        <v>2</v>
      </c>
      <c r="F2495" t="s">
        <v>39189</v>
      </c>
      <c r="G2495" t="s">
        <v>25</v>
      </c>
      <c r="H2495" t="s">
        <v>11</v>
      </c>
      <c r="I2495" t="s">
        <v>39196</v>
      </c>
      <c r="J2495" t="s">
        <v>26821</v>
      </c>
      <c r="K2495" t="s">
        <v>26821</v>
      </c>
      <c r="L2495" t="e">
        <v>#N/A</v>
      </c>
      <c r="M2495" t="s">
        <v>10877</v>
      </c>
      <c r="N2495" t="s">
        <v>10877</v>
      </c>
    </row>
    <row r="2496" spans="1:14" x14ac:dyDescent="0.3">
      <c r="A2496" t="s">
        <v>38898</v>
      </c>
      <c r="B2496">
        <v>11062792</v>
      </c>
      <c r="C2496">
        <v>18</v>
      </c>
      <c r="D2496">
        <v>30</v>
      </c>
      <c r="E2496">
        <v>1</v>
      </c>
      <c r="F2496" t="s">
        <v>39189</v>
      </c>
      <c r="G2496" t="s">
        <v>25</v>
      </c>
      <c r="H2496" t="s">
        <v>11</v>
      </c>
      <c r="I2496" t="s">
        <v>39195</v>
      </c>
      <c r="J2496" t="s">
        <v>15505</v>
      </c>
      <c r="K2496" t="s">
        <v>15506</v>
      </c>
      <c r="L2496" t="s">
        <v>39206</v>
      </c>
      <c r="M2496" t="s">
        <v>15507</v>
      </c>
      <c r="N2496" t="s">
        <v>15508</v>
      </c>
    </row>
    <row r="2497" spans="1:14" x14ac:dyDescent="0.3">
      <c r="A2497" t="s">
        <v>39061</v>
      </c>
      <c r="B2497">
        <v>11616950</v>
      </c>
      <c r="C2497">
        <v>14</v>
      </c>
      <c r="D2497">
        <v>30</v>
      </c>
      <c r="E2497">
        <v>3</v>
      </c>
      <c r="F2497" t="s">
        <v>39191</v>
      </c>
      <c r="G2497" t="s">
        <v>53</v>
      </c>
      <c r="H2497" t="s">
        <v>5</v>
      </c>
      <c r="I2497" t="s">
        <v>39194</v>
      </c>
      <c r="J2497" t="s">
        <v>19044</v>
      </c>
      <c r="K2497" t="s">
        <v>19045</v>
      </c>
      <c r="L2497" t="s">
        <v>39207</v>
      </c>
      <c r="M2497" t="s">
        <v>19046</v>
      </c>
      <c r="N2497" t="s">
        <v>19046</v>
      </c>
    </row>
    <row r="2498" spans="1:14" x14ac:dyDescent="0.3">
      <c r="A2498" t="s">
        <v>39075</v>
      </c>
      <c r="B2498">
        <v>11661926</v>
      </c>
      <c r="C2498">
        <v>15</v>
      </c>
      <c r="D2498">
        <v>0</v>
      </c>
      <c r="E2498">
        <v>3</v>
      </c>
      <c r="F2498" t="s">
        <v>39189</v>
      </c>
      <c r="G2498" t="s">
        <v>25</v>
      </c>
      <c r="H2498" t="s">
        <v>11</v>
      </c>
      <c r="I2498" t="s">
        <v>39195</v>
      </c>
      <c r="J2498" t="s">
        <v>16644</v>
      </c>
      <c r="K2498" t="s">
        <v>16644</v>
      </c>
      <c r="L2498" t="s">
        <v>39208</v>
      </c>
      <c r="M2498" t="s">
        <v>32307</v>
      </c>
      <c r="N2498" t="s">
        <v>32307</v>
      </c>
    </row>
    <row r="2499" spans="1:14" x14ac:dyDescent="0.3">
      <c r="A2499" t="s">
        <v>38859</v>
      </c>
      <c r="B2499">
        <v>10941299</v>
      </c>
      <c r="C2499">
        <v>8</v>
      </c>
      <c r="D2499">
        <v>45</v>
      </c>
      <c r="E2499">
        <v>4</v>
      </c>
      <c r="F2499" t="s">
        <v>39191</v>
      </c>
      <c r="G2499" t="s">
        <v>10</v>
      </c>
      <c r="H2499" t="s">
        <v>11</v>
      </c>
      <c r="I2499" t="s">
        <v>39195</v>
      </c>
      <c r="J2499" t="s">
        <v>2181</v>
      </c>
      <c r="K2499" t="s">
        <v>2182</v>
      </c>
      <c r="L2499" t="s">
        <v>39209</v>
      </c>
      <c r="M2499" t="s">
        <v>2183</v>
      </c>
      <c r="N2499" t="s">
        <v>2184</v>
      </c>
    </row>
    <row r="2500" spans="1:14" x14ac:dyDescent="0.3">
      <c r="A2500" t="s">
        <v>38928</v>
      </c>
      <c r="B2500">
        <v>11160767</v>
      </c>
      <c r="C2500">
        <v>15</v>
      </c>
      <c r="D2500">
        <v>0</v>
      </c>
      <c r="E2500">
        <v>3</v>
      </c>
      <c r="F2500" t="s">
        <v>39191</v>
      </c>
      <c r="G2500" t="s">
        <v>4</v>
      </c>
      <c r="H2500" t="s">
        <v>5</v>
      </c>
      <c r="I2500" t="s">
        <v>39195</v>
      </c>
      <c r="J2500" t="s">
        <v>23778</v>
      </c>
      <c r="K2500" t="s">
        <v>23779</v>
      </c>
      <c r="L2500" t="s">
        <v>39207</v>
      </c>
      <c r="M2500" t="s">
        <v>23780</v>
      </c>
      <c r="N2500" t="s">
        <v>23780</v>
      </c>
    </row>
    <row r="2501" spans="1:14" x14ac:dyDescent="0.3">
      <c r="A2501" t="s">
        <v>38881</v>
      </c>
      <c r="B2501">
        <v>11011679</v>
      </c>
      <c r="C2501">
        <v>15</v>
      </c>
      <c r="D2501">
        <v>15</v>
      </c>
      <c r="E2501">
        <v>5</v>
      </c>
      <c r="F2501" t="s">
        <v>39189</v>
      </c>
      <c r="G2501" t="s">
        <v>25</v>
      </c>
      <c r="H2501" t="s">
        <v>11</v>
      </c>
      <c r="I2501" t="s">
        <v>39194</v>
      </c>
      <c r="J2501" t="s">
        <v>7092</v>
      </c>
      <c r="K2501" t="s">
        <v>7093</v>
      </c>
      <c r="L2501" t="s">
        <v>39206</v>
      </c>
      <c r="M2501" t="s">
        <v>7094</v>
      </c>
      <c r="N2501" t="s">
        <v>7094</v>
      </c>
    </row>
    <row r="2502" spans="1:14" x14ac:dyDescent="0.3">
      <c r="A2502" t="s">
        <v>38865</v>
      </c>
      <c r="B2502">
        <v>10959989</v>
      </c>
      <c r="C2502">
        <v>14</v>
      </c>
      <c r="D2502">
        <v>0</v>
      </c>
      <c r="E2502">
        <v>3</v>
      </c>
      <c r="F2502" t="s">
        <v>39191</v>
      </c>
      <c r="G2502" t="s">
        <v>4</v>
      </c>
      <c r="H2502" t="s">
        <v>5</v>
      </c>
      <c r="I2502" t="s">
        <v>39195</v>
      </c>
      <c r="J2502" t="s">
        <v>25070</v>
      </c>
      <c r="K2502" t="s">
        <v>25071</v>
      </c>
      <c r="L2502" t="s">
        <v>39208</v>
      </c>
      <c r="M2502" t="s">
        <v>25072</v>
      </c>
      <c r="N2502" t="s">
        <v>25072</v>
      </c>
    </row>
    <row r="2503" spans="1:14" x14ac:dyDescent="0.3">
      <c r="A2503" t="s">
        <v>38935</v>
      </c>
      <c r="B2503">
        <v>11237968</v>
      </c>
      <c r="C2503">
        <v>9</v>
      </c>
      <c r="D2503">
        <v>30</v>
      </c>
      <c r="E2503">
        <v>3</v>
      </c>
      <c r="F2503" t="s">
        <v>39189</v>
      </c>
      <c r="G2503" t="s">
        <v>25</v>
      </c>
      <c r="H2503" t="s">
        <v>11</v>
      </c>
      <c r="I2503" t="s">
        <v>39194</v>
      </c>
      <c r="J2503" t="s">
        <v>607</v>
      </c>
      <c r="K2503" t="s">
        <v>608</v>
      </c>
      <c r="L2503" t="s">
        <v>39205</v>
      </c>
      <c r="M2503" t="s">
        <v>609</v>
      </c>
      <c r="N2503" t="s">
        <v>609</v>
      </c>
    </row>
    <row r="2504" spans="1:14" x14ac:dyDescent="0.3">
      <c r="A2504" t="s">
        <v>39042</v>
      </c>
      <c r="B2504">
        <v>11539208</v>
      </c>
      <c r="C2504">
        <v>9</v>
      </c>
      <c r="D2504">
        <v>0</v>
      </c>
      <c r="E2504">
        <v>5</v>
      </c>
      <c r="F2504" t="s">
        <v>39189</v>
      </c>
      <c r="G2504" t="s">
        <v>25</v>
      </c>
      <c r="H2504" t="s">
        <v>11</v>
      </c>
      <c r="I2504" t="s">
        <v>39195</v>
      </c>
      <c r="J2504" t="s">
        <v>8414</v>
      </c>
      <c r="K2504" t="s">
        <v>8415</v>
      </c>
      <c r="L2504" t="s">
        <v>39205</v>
      </c>
      <c r="M2504" t="s">
        <v>8416</v>
      </c>
      <c r="N2504" t="s">
        <v>8417</v>
      </c>
    </row>
    <row r="2505" spans="1:14" x14ac:dyDescent="0.3">
      <c r="A2505" t="s">
        <v>38871</v>
      </c>
      <c r="B2505">
        <v>10977410</v>
      </c>
      <c r="C2505">
        <v>15</v>
      </c>
      <c r="D2505">
        <v>15</v>
      </c>
      <c r="E2505">
        <v>2</v>
      </c>
      <c r="F2505" t="s">
        <v>394</v>
      </c>
      <c r="G2505" t="s">
        <v>25</v>
      </c>
      <c r="H2505" t="s">
        <v>11</v>
      </c>
      <c r="I2505" t="s">
        <v>39195</v>
      </c>
      <c r="J2505" t="s">
        <v>3932</v>
      </c>
      <c r="K2505" t="s">
        <v>3933</v>
      </c>
      <c r="L2505" t="s">
        <v>39207</v>
      </c>
      <c r="M2505" t="s">
        <v>3934</v>
      </c>
      <c r="N2505" t="s">
        <v>3935</v>
      </c>
    </row>
    <row r="2506" spans="1:14" x14ac:dyDescent="0.3">
      <c r="A2506" t="s">
        <v>38949</v>
      </c>
      <c r="B2506">
        <v>11287453</v>
      </c>
      <c r="C2506">
        <v>22</v>
      </c>
      <c r="D2506">
        <v>0</v>
      </c>
      <c r="E2506">
        <v>3</v>
      </c>
      <c r="F2506" t="s">
        <v>39191</v>
      </c>
      <c r="G2506" t="s">
        <v>53</v>
      </c>
      <c r="H2506" t="s">
        <v>5</v>
      </c>
      <c r="I2506" t="s">
        <v>39194</v>
      </c>
      <c r="J2506" t="s">
        <v>24184</v>
      </c>
      <c r="K2506" t="s">
        <v>24185</v>
      </c>
      <c r="L2506" t="s">
        <v>39207</v>
      </c>
      <c r="M2506" t="s">
        <v>24186</v>
      </c>
      <c r="N2506" t="s">
        <v>24187</v>
      </c>
    </row>
    <row r="2507" spans="1:14" x14ac:dyDescent="0.3">
      <c r="A2507" t="s">
        <v>38851</v>
      </c>
      <c r="B2507">
        <v>10912997</v>
      </c>
      <c r="C2507">
        <v>8</v>
      </c>
      <c r="D2507">
        <v>0</v>
      </c>
      <c r="E2507">
        <v>3</v>
      </c>
      <c r="F2507" t="s">
        <v>39189</v>
      </c>
      <c r="G2507" t="s">
        <v>10</v>
      </c>
      <c r="H2507" t="s">
        <v>11</v>
      </c>
      <c r="I2507" t="s">
        <v>39194</v>
      </c>
      <c r="J2507" t="s">
        <v>34951</v>
      </c>
      <c r="K2507" t="s">
        <v>34952</v>
      </c>
      <c r="L2507" t="s">
        <v>39207</v>
      </c>
      <c r="M2507" t="s">
        <v>34953</v>
      </c>
      <c r="N2507" t="s">
        <v>34954</v>
      </c>
    </row>
    <row r="2508" spans="1:14" x14ac:dyDescent="0.3">
      <c r="A2508" t="s">
        <v>39111</v>
      </c>
      <c r="B2508">
        <v>11795490</v>
      </c>
      <c r="C2508">
        <v>16</v>
      </c>
      <c r="D2508">
        <v>0</v>
      </c>
      <c r="E2508">
        <v>4</v>
      </c>
      <c r="F2508" t="s">
        <v>39190</v>
      </c>
      <c r="G2508" t="s">
        <v>25</v>
      </c>
      <c r="H2508" t="s">
        <v>11</v>
      </c>
      <c r="I2508" t="s">
        <v>39195</v>
      </c>
      <c r="J2508" t="s">
        <v>11462</v>
      </c>
      <c r="K2508" t="s">
        <v>11462</v>
      </c>
      <c r="L2508" t="s">
        <v>39207</v>
      </c>
      <c r="M2508" t="s">
        <v>17355</v>
      </c>
      <c r="N2508" t="s">
        <v>17355</v>
      </c>
    </row>
    <row r="2509" spans="1:14" x14ac:dyDescent="0.3">
      <c r="A2509" t="s">
        <v>39126</v>
      </c>
      <c r="B2509">
        <v>11848073</v>
      </c>
      <c r="C2509">
        <v>15</v>
      </c>
      <c r="D2509">
        <v>30</v>
      </c>
      <c r="E2509">
        <v>5</v>
      </c>
      <c r="F2509" t="s">
        <v>39189</v>
      </c>
      <c r="G2509" t="s">
        <v>25</v>
      </c>
      <c r="H2509" t="s">
        <v>11</v>
      </c>
      <c r="I2509" t="s">
        <v>39194</v>
      </c>
      <c r="J2509" t="s">
        <v>14939</v>
      </c>
      <c r="K2509" t="s">
        <v>21819</v>
      </c>
      <c r="L2509" t="s">
        <v>39208</v>
      </c>
      <c r="M2509" t="s">
        <v>3670</v>
      </c>
      <c r="N2509" t="s">
        <v>21820</v>
      </c>
    </row>
    <row r="2510" spans="1:14" x14ac:dyDescent="0.3">
      <c r="A2510" t="s">
        <v>38888</v>
      </c>
      <c r="B2510">
        <v>11065464</v>
      </c>
      <c r="C2510">
        <v>17</v>
      </c>
      <c r="D2510">
        <v>15</v>
      </c>
      <c r="E2510">
        <v>5</v>
      </c>
      <c r="F2510" t="s">
        <v>39191</v>
      </c>
      <c r="G2510" t="s">
        <v>58</v>
      </c>
      <c r="H2510" t="s">
        <v>5</v>
      </c>
      <c r="I2510" t="s">
        <v>39195</v>
      </c>
      <c r="J2510" t="s">
        <v>37301</v>
      </c>
      <c r="K2510" t="s">
        <v>37302</v>
      </c>
      <c r="L2510" t="s">
        <v>39207</v>
      </c>
      <c r="M2510" t="s">
        <v>37303</v>
      </c>
      <c r="N2510" t="s">
        <v>37304</v>
      </c>
    </row>
    <row r="2511" spans="1:14" x14ac:dyDescent="0.3">
      <c r="A2511" t="s">
        <v>39048</v>
      </c>
      <c r="B2511">
        <v>11558911</v>
      </c>
      <c r="C2511">
        <v>14</v>
      </c>
      <c r="D2511">
        <v>30</v>
      </c>
      <c r="E2511">
        <v>4</v>
      </c>
      <c r="F2511" t="s">
        <v>39189</v>
      </c>
      <c r="G2511" t="s">
        <v>25</v>
      </c>
      <c r="H2511" t="s">
        <v>11</v>
      </c>
      <c r="I2511" t="s">
        <v>39194</v>
      </c>
      <c r="J2511" t="s">
        <v>31542</v>
      </c>
      <c r="K2511" t="s">
        <v>31543</v>
      </c>
      <c r="L2511" t="s">
        <v>39208</v>
      </c>
      <c r="M2511" t="s">
        <v>25520</v>
      </c>
      <c r="N2511" t="s">
        <v>25520</v>
      </c>
    </row>
    <row r="2512" spans="1:14" x14ac:dyDescent="0.3">
      <c r="A2512" t="s">
        <v>38801</v>
      </c>
      <c r="B2512">
        <v>10755787</v>
      </c>
      <c r="C2512">
        <v>14</v>
      </c>
      <c r="D2512">
        <v>15</v>
      </c>
      <c r="E2512">
        <v>2</v>
      </c>
      <c r="F2512" t="s">
        <v>39189</v>
      </c>
      <c r="G2512" t="s">
        <v>25</v>
      </c>
      <c r="H2512" t="s">
        <v>11</v>
      </c>
      <c r="I2512" t="s">
        <v>39194</v>
      </c>
      <c r="J2512" t="s">
        <v>33552</v>
      </c>
      <c r="L2512" t="s">
        <v>39207</v>
      </c>
      <c r="M2512" t="s">
        <v>33553</v>
      </c>
      <c r="N2512" t="s">
        <v>33554</v>
      </c>
    </row>
    <row r="2513" spans="1:14" x14ac:dyDescent="0.3">
      <c r="A2513" t="s">
        <v>38861</v>
      </c>
      <c r="B2513">
        <v>10993177</v>
      </c>
      <c r="C2513">
        <v>13</v>
      </c>
      <c r="D2513">
        <v>45</v>
      </c>
      <c r="E2513">
        <v>6</v>
      </c>
      <c r="F2513" t="s">
        <v>39189</v>
      </c>
      <c r="G2513" t="s">
        <v>25</v>
      </c>
      <c r="H2513" t="s">
        <v>11</v>
      </c>
      <c r="I2513" t="s">
        <v>39195</v>
      </c>
      <c r="J2513" t="s">
        <v>4455</v>
      </c>
      <c r="K2513" t="s">
        <v>4456</v>
      </c>
      <c r="L2513" t="s">
        <v>39206</v>
      </c>
      <c r="M2513" t="s">
        <v>4457</v>
      </c>
      <c r="N2513" t="s">
        <v>4457</v>
      </c>
    </row>
    <row r="2514" spans="1:14" x14ac:dyDescent="0.3">
      <c r="A2514" t="s">
        <v>38854</v>
      </c>
      <c r="B2514">
        <v>10950050</v>
      </c>
      <c r="C2514">
        <v>10</v>
      </c>
      <c r="D2514">
        <v>0</v>
      </c>
      <c r="E2514">
        <v>6</v>
      </c>
      <c r="F2514" t="s">
        <v>39190</v>
      </c>
      <c r="G2514" t="s">
        <v>10</v>
      </c>
      <c r="H2514" t="s">
        <v>11</v>
      </c>
      <c r="I2514" t="s">
        <v>39194</v>
      </c>
      <c r="J2514" t="s">
        <v>33742</v>
      </c>
      <c r="K2514" t="s">
        <v>33743</v>
      </c>
      <c r="L2514" t="s">
        <v>39205</v>
      </c>
      <c r="M2514" t="s">
        <v>33744</v>
      </c>
      <c r="N2514" t="s">
        <v>9791</v>
      </c>
    </row>
    <row r="2515" spans="1:14" x14ac:dyDescent="0.3">
      <c r="A2515" t="s">
        <v>39093</v>
      </c>
      <c r="B2515">
        <v>11725353</v>
      </c>
      <c r="C2515">
        <v>10</v>
      </c>
      <c r="D2515">
        <v>30</v>
      </c>
      <c r="E2515">
        <v>7</v>
      </c>
      <c r="F2515" t="s">
        <v>39190</v>
      </c>
      <c r="G2515" t="s">
        <v>10</v>
      </c>
      <c r="H2515" t="s">
        <v>11</v>
      </c>
      <c r="I2515" t="s">
        <v>39195</v>
      </c>
      <c r="J2515" t="s">
        <v>6440</v>
      </c>
      <c r="K2515" t="s">
        <v>6441</v>
      </c>
      <c r="L2515" t="s">
        <v>39205</v>
      </c>
      <c r="M2515" t="s">
        <v>6442</v>
      </c>
      <c r="N2515" t="s">
        <v>6443</v>
      </c>
    </row>
    <row r="2516" spans="1:14" x14ac:dyDescent="0.3">
      <c r="A2516" t="s">
        <v>38928</v>
      </c>
      <c r="B2516">
        <v>11159656</v>
      </c>
      <c r="C2516">
        <v>20</v>
      </c>
      <c r="D2516">
        <v>0</v>
      </c>
      <c r="E2516">
        <v>3</v>
      </c>
      <c r="F2516" t="s">
        <v>39189</v>
      </c>
      <c r="G2516" t="s">
        <v>25</v>
      </c>
      <c r="H2516" t="s">
        <v>11</v>
      </c>
      <c r="J2516" t="s">
        <v>24648</v>
      </c>
      <c r="K2516" t="s">
        <v>24649</v>
      </c>
      <c r="L2516" t="s">
        <v>39205</v>
      </c>
      <c r="M2516" t="s">
        <v>24650</v>
      </c>
      <c r="N2516" t="s">
        <v>192</v>
      </c>
    </row>
    <row r="2517" spans="1:14" x14ac:dyDescent="0.3">
      <c r="A2517" t="s">
        <v>39062</v>
      </c>
      <c r="B2517">
        <v>11621786</v>
      </c>
      <c r="C2517">
        <v>12</v>
      </c>
      <c r="D2517">
        <v>30</v>
      </c>
      <c r="E2517">
        <v>4</v>
      </c>
      <c r="F2517" t="s">
        <v>39189</v>
      </c>
      <c r="G2517" t="s">
        <v>25</v>
      </c>
      <c r="H2517" t="s">
        <v>11</v>
      </c>
      <c r="I2517" t="s">
        <v>39195</v>
      </c>
      <c r="J2517" t="s">
        <v>940</v>
      </c>
      <c r="K2517" t="s">
        <v>941</v>
      </c>
      <c r="L2517" t="s">
        <v>39208</v>
      </c>
      <c r="M2517" t="s">
        <v>942</v>
      </c>
      <c r="N2517" t="s">
        <v>943</v>
      </c>
    </row>
    <row r="2518" spans="1:14" x14ac:dyDescent="0.3">
      <c r="A2518" t="s">
        <v>38846</v>
      </c>
      <c r="B2518">
        <v>10939769</v>
      </c>
      <c r="C2518">
        <v>19</v>
      </c>
      <c r="D2518">
        <v>30</v>
      </c>
      <c r="E2518">
        <v>5</v>
      </c>
      <c r="F2518" t="s">
        <v>39189</v>
      </c>
      <c r="G2518" t="s">
        <v>25</v>
      </c>
      <c r="H2518" t="s">
        <v>11</v>
      </c>
      <c r="I2518" t="s">
        <v>39195</v>
      </c>
      <c r="J2518" t="s">
        <v>28120</v>
      </c>
      <c r="K2518" t="s">
        <v>28121</v>
      </c>
      <c r="L2518" t="s">
        <v>39207</v>
      </c>
      <c r="M2518" t="s">
        <v>23279</v>
      </c>
      <c r="N2518" t="s">
        <v>23279</v>
      </c>
    </row>
    <row r="2519" spans="1:14" x14ac:dyDescent="0.3">
      <c r="A2519" t="s">
        <v>38913</v>
      </c>
      <c r="B2519">
        <v>11111153</v>
      </c>
      <c r="C2519">
        <v>8</v>
      </c>
      <c r="D2519">
        <v>30</v>
      </c>
      <c r="E2519">
        <v>2</v>
      </c>
      <c r="F2519" t="s">
        <v>39190</v>
      </c>
      <c r="G2519" t="s">
        <v>25</v>
      </c>
      <c r="H2519" t="s">
        <v>11</v>
      </c>
      <c r="I2519" t="s">
        <v>39195</v>
      </c>
      <c r="J2519" t="s">
        <v>35080</v>
      </c>
      <c r="K2519" t="s">
        <v>35081</v>
      </c>
      <c r="L2519" t="s">
        <v>39206</v>
      </c>
      <c r="M2519" t="s">
        <v>32926</v>
      </c>
      <c r="N2519" t="s">
        <v>35082</v>
      </c>
    </row>
    <row r="2520" spans="1:14" x14ac:dyDescent="0.3">
      <c r="A2520" t="s">
        <v>38941</v>
      </c>
      <c r="B2520">
        <v>11247875</v>
      </c>
      <c r="C2520">
        <v>11</v>
      </c>
      <c r="D2520">
        <v>15</v>
      </c>
      <c r="E2520">
        <v>2</v>
      </c>
      <c r="F2520" t="s">
        <v>39189</v>
      </c>
      <c r="G2520" t="s">
        <v>10</v>
      </c>
      <c r="H2520" t="s">
        <v>11</v>
      </c>
      <c r="I2520" t="s">
        <v>39195</v>
      </c>
      <c r="J2520" t="s">
        <v>29241</v>
      </c>
      <c r="K2520" t="s">
        <v>29242</v>
      </c>
      <c r="L2520" t="s">
        <v>39208</v>
      </c>
      <c r="M2520" t="s">
        <v>29243</v>
      </c>
      <c r="N2520" t="s">
        <v>29244</v>
      </c>
    </row>
    <row r="2521" spans="1:14" x14ac:dyDescent="0.3">
      <c r="A2521" t="s">
        <v>39075</v>
      </c>
      <c r="B2521">
        <v>11663438</v>
      </c>
      <c r="C2521">
        <v>11</v>
      </c>
      <c r="D2521">
        <v>30</v>
      </c>
      <c r="E2521">
        <v>3</v>
      </c>
      <c r="F2521" t="s">
        <v>39191</v>
      </c>
      <c r="G2521" t="s">
        <v>10</v>
      </c>
      <c r="H2521" t="s">
        <v>11</v>
      </c>
      <c r="I2521" t="s">
        <v>39195</v>
      </c>
      <c r="J2521" t="s">
        <v>25774</v>
      </c>
      <c r="K2521" t="s">
        <v>25775</v>
      </c>
      <c r="L2521" t="s">
        <v>39207</v>
      </c>
      <c r="M2521" t="s">
        <v>25776</v>
      </c>
      <c r="N2521" t="s">
        <v>25776</v>
      </c>
    </row>
    <row r="2522" spans="1:14" x14ac:dyDescent="0.3">
      <c r="A2522" t="s">
        <v>38992</v>
      </c>
      <c r="B2522">
        <v>11380867</v>
      </c>
      <c r="C2522">
        <v>7</v>
      </c>
      <c r="D2522">
        <v>0</v>
      </c>
      <c r="E2522">
        <v>4</v>
      </c>
      <c r="F2522" t="s">
        <v>39191</v>
      </c>
      <c r="G2522" t="s">
        <v>53</v>
      </c>
      <c r="H2522" t="s">
        <v>5</v>
      </c>
      <c r="I2522" t="s">
        <v>39194</v>
      </c>
      <c r="J2522" t="s">
        <v>14581</v>
      </c>
      <c r="K2522" t="s">
        <v>14582</v>
      </c>
      <c r="L2522" t="s">
        <v>39206</v>
      </c>
      <c r="M2522" t="s">
        <v>14583</v>
      </c>
      <c r="N2522" t="s">
        <v>14584</v>
      </c>
    </row>
    <row r="2523" spans="1:14" x14ac:dyDescent="0.3">
      <c r="A2523" t="s">
        <v>38894</v>
      </c>
      <c r="B2523">
        <v>11051490</v>
      </c>
      <c r="C2523">
        <v>9</v>
      </c>
      <c r="D2523">
        <v>0</v>
      </c>
      <c r="E2523">
        <v>4</v>
      </c>
      <c r="F2523" t="s">
        <v>39189</v>
      </c>
      <c r="G2523" t="s">
        <v>25</v>
      </c>
      <c r="H2523" t="s">
        <v>11</v>
      </c>
      <c r="I2523" t="s">
        <v>39196</v>
      </c>
      <c r="J2523" t="s">
        <v>14434</v>
      </c>
      <c r="K2523" t="s">
        <v>14435</v>
      </c>
      <c r="L2523" t="s">
        <v>39209</v>
      </c>
      <c r="M2523" t="s">
        <v>14436</v>
      </c>
      <c r="N2523" t="s">
        <v>14436</v>
      </c>
    </row>
    <row r="2524" spans="1:14" x14ac:dyDescent="0.3">
      <c r="A2524" t="s">
        <v>38796</v>
      </c>
      <c r="B2524">
        <v>10741267</v>
      </c>
      <c r="C2524">
        <v>8</v>
      </c>
      <c r="D2524">
        <v>0</v>
      </c>
      <c r="E2524">
        <v>4</v>
      </c>
      <c r="F2524" t="s">
        <v>39189</v>
      </c>
      <c r="G2524" t="s">
        <v>25</v>
      </c>
      <c r="H2524" t="s">
        <v>11</v>
      </c>
      <c r="I2524" t="s">
        <v>39195</v>
      </c>
      <c r="J2524" t="s">
        <v>6372</v>
      </c>
      <c r="K2524" t="s">
        <v>6373</v>
      </c>
      <c r="L2524" t="s">
        <v>39210</v>
      </c>
      <c r="M2524" t="s">
        <v>6374</v>
      </c>
      <c r="N2524" t="s">
        <v>6375</v>
      </c>
    </row>
    <row r="2525" spans="1:14" x14ac:dyDescent="0.3">
      <c r="A2525" t="s">
        <v>38927</v>
      </c>
      <c r="B2525">
        <v>11195149</v>
      </c>
      <c r="C2525">
        <v>12</v>
      </c>
      <c r="D2525">
        <v>15</v>
      </c>
      <c r="E2525">
        <v>2</v>
      </c>
      <c r="F2525" t="s">
        <v>39189</v>
      </c>
      <c r="G2525" t="s">
        <v>25</v>
      </c>
      <c r="H2525" t="s">
        <v>11</v>
      </c>
      <c r="I2525" t="s">
        <v>39195</v>
      </c>
      <c r="J2525" t="s">
        <v>26496</v>
      </c>
      <c r="K2525" t="s">
        <v>26496</v>
      </c>
      <c r="L2525" t="s">
        <v>39205</v>
      </c>
      <c r="M2525" t="s">
        <v>26497</v>
      </c>
      <c r="N2525" t="s">
        <v>26498</v>
      </c>
    </row>
    <row r="2526" spans="1:14" x14ac:dyDescent="0.3">
      <c r="A2526" t="s">
        <v>38877</v>
      </c>
      <c r="B2526">
        <v>11021282</v>
      </c>
      <c r="C2526">
        <v>16</v>
      </c>
      <c r="D2526">
        <v>30</v>
      </c>
      <c r="E2526">
        <v>1</v>
      </c>
      <c r="F2526" t="s">
        <v>39189</v>
      </c>
      <c r="G2526" t="s">
        <v>25</v>
      </c>
      <c r="H2526" t="s">
        <v>11</v>
      </c>
      <c r="I2526" t="s">
        <v>39194</v>
      </c>
      <c r="J2526" t="s">
        <v>20747</v>
      </c>
      <c r="K2526" t="s">
        <v>20748</v>
      </c>
      <c r="L2526" t="s">
        <v>39205</v>
      </c>
      <c r="M2526" t="s">
        <v>20749</v>
      </c>
      <c r="N2526" t="s">
        <v>20750</v>
      </c>
    </row>
    <row r="2527" spans="1:14" x14ac:dyDescent="0.3">
      <c r="A2527" t="s">
        <v>39056</v>
      </c>
      <c r="B2527">
        <v>11645757</v>
      </c>
      <c r="C2527">
        <v>11</v>
      </c>
      <c r="D2527">
        <v>30</v>
      </c>
      <c r="E2527">
        <v>5</v>
      </c>
      <c r="F2527" t="s">
        <v>39189</v>
      </c>
      <c r="G2527" t="s">
        <v>25</v>
      </c>
      <c r="H2527" t="s">
        <v>11</v>
      </c>
      <c r="I2527" t="s">
        <v>39194</v>
      </c>
      <c r="J2527" t="s">
        <v>21927</v>
      </c>
      <c r="K2527" t="s">
        <v>21928</v>
      </c>
      <c r="L2527" t="s">
        <v>39207</v>
      </c>
      <c r="M2527" t="s">
        <v>15613</v>
      </c>
      <c r="N2527" t="s">
        <v>15614</v>
      </c>
    </row>
    <row r="2528" spans="1:14" x14ac:dyDescent="0.3">
      <c r="A2528" t="s">
        <v>38912</v>
      </c>
      <c r="B2528">
        <v>11108099</v>
      </c>
      <c r="C2528">
        <v>9</v>
      </c>
      <c r="D2528">
        <v>0</v>
      </c>
      <c r="E2528">
        <v>1</v>
      </c>
      <c r="F2528" t="s">
        <v>39191</v>
      </c>
      <c r="G2528" t="s">
        <v>10</v>
      </c>
      <c r="H2528" t="s">
        <v>11</v>
      </c>
      <c r="I2528" t="s">
        <v>39195</v>
      </c>
      <c r="J2528" t="s">
        <v>8144</v>
      </c>
      <c r="K2528" t="s">
        <v>8145</v>
      </c>
      <c r="L2528" t="s">
        <v>39209</v>
      </c>
      <c r="M2528" t="s">
        <v>8146</v>
      </c>
      <c r="N2528" t="s">
        <v>8147</v>
      </c>
    </row>
    <row r="2529" spans="1:14" x14ac:dyDescent="0.3">
      <c r="A2529" t="s">
        <v>38887</v>
      </c>
      <c r="B2529">
        <v>11076922</v>
      </c>
      <c r="C2529">
        <v>13</v>
      </c>
      <c r="D2529">
        <v>45</v>
      </c>
      <c r="E2529">
        <v>4</v>
      </c>
      <c r="F2529" t="s">
        <v>39189</v>
      </c>
      <c r="G2529" t="s">
        <v>10</v>
      </c>
      <c r="H2529" t="s">
        <v>11</v>
      </c>
      <c r="I2529" t="s">
        <v>39194</v>
      </c>
      <c r="J2529" t="s">
        <v>37923</v>
      </c>
      <c r="K2529" t="s">
        <v>37924</v>
      </c>
      <c r="L2529" t="s">
        <v>39206</v>
      </c>
      <c r="M2529" t="s">
        <v>37925</v>
      </c>
      <c r="N2529" t="s">
        <v>37925</v>
      </c>
    </row>
    <row r="2530" spans="1:14" x14ac:dyDescent="0.3">
      <c r="A2530" t="s">
        <v>39092</v>
      </c>
      <c r="B2530">
        <v>11750742</v>
      </c>
      <c r="C2530">
        <v>10</v>
      </c>
      <c r="D2530">
        <v>45</v>
      </c>
      <c r="E2530">
        <v>6</v>
      </c>
      <c r="F2530" t="s">
        <v>39190</v>
      </c>
      <c r="G2530" t="s">
        <v>10</v>
      </c>
      <c r="H2530" t="s">
        <v>11</v>
      </c>
      <c r="I2530" t="s">
        <v>39194</v>
      </c>
      <c r="J2530" t="s">
        <v>12433</v>
      </c>
      <c r="K2530" t="s">
        <v>12434</v>
      </c>
      <c r="L2530" t="s">
        <v>39205</v>
      </c>
      <c r="M2530" t="s">
        <v>12435</v>
      </c>
      <c r="N2530" t="s">
        <v>12436</v>
      </c>
    </row>
    <row r="2531" spans="1:14" x14ac:dyDescent="0.3">
      <c r="A2531" t="s">
        <v>38962</v>
      </c>
      <c r="B2531">
        <v>11280974</v>
      </c>
      <c r="C2531">
        <v>11</v>
      </c>
      <c r="D2531">
        <v>15</v>
      </c>
      <c r="E2531">
        <v>2</v>
      </c>
      <c r="F2531" t="s">
        <v>39190</v>
      </c>
      <c r="G2531" t="s">
        <v>10</v>
      </c>
      <c r="H2531" t="s">
        <v>11</v>
      </c>
      <c r="I2531" t="s">
        <v>39195</v>
      </c>
      <c r="J2531" t="s">
        <v>34391</v>
      </c>
      <c r="K2531" t="s">
        <v>34391</v>
      </c>
      <c r="L2531" t="s">
        <v>39205</v>
      </c>
      <c r="M2531" t="s">
        <v>34392</v>
      </c>
      <c r="N2531" t="s">
        <v>34393</v>
      </c>
    </row>
    <row r="2532" spans="1:14" x14ac:dyDescent="0.3">
      <c r="A2532" t="s">
        <v>38978</v>
      </c>
      <c r="B2532">
        <v>11334423</v>
      </c>
      <c r="C2532">
        <v>15</v>
      </c>
      <c r="D2532">
        <v>0</v>
      </c>
      <c r="E2532">
        <v>4</v>
      </c>
      <c r="F2532" t="s">
        <v>39189</v>
      </c>
      <c r="G2532" t="s">
        <v>25</v>
      </c>
      <c r="H2532" t="s">
        <v>11</v>
      </c>
      <c r="I2532" t="s">
        <v>39195</v>
      </c>
      <c r="J2532" t="s">
        <v>10936</v>
      </c>
      <c r="K2532" t="s">
        <v>13824</v>
      </c>
      <c r="L2532" t="s">
        <v>39209</v>
      </c>
      <c r="M2532" t="s">
        <v>13825</v>
      </c>
      <c r="N2532" t="s">
        <v>13826</v>
      </c>
    </row>
    <row r="2533" spans="1:14" x14ac:dyDescent="0.3">
      <c r="A2533" t="s">
        <v>38985</v>
      </c>
      <c r="B2533">
        <v>11359489</v>
      </c>
      <c r="C2533">
        <v>17</v>
      </c>
      <c r="D2533">
        <v>45</v>
      </c>
      <c r="E2533">
        <v>4</v>
      </c>
      <c r="F2533" t="s">
        <v>39189</v>
      </c>
      <c r="G2533" t="s">
        <v>25</v>
      </c>
      <c r="H2533" t="s">
        <v>11</v>
      </c>
      <c r="I2533" t="s">
        <v>39195</v>
      </c>
      <c r="J2533" t="s">
        <v>467</v>
      </c>
      <c r="K2533" t="s">
        <v>468</v>
      </c>
      <c r="L2533" t="s">
        <v>39209</v>
      </c>
      <c r="M2533" t="s">
        <v>469</v>
      </c>
      <c r="N2533" t="s">
        <v>470</v>
      </c>
    </row>
    <row r="2534" spans="1:14" x14ac:dyDescent="0.3">
      <c r="A2534" t="s">
        <v>38885</v>
      </c>
      <c r="B2534">
        <v>11024053</v>
      </c>
      <c r="C2534">
        <v>18</v>
      </c>
      <c r="D2534">
        <v>15</v>
      </c>
      <c r="E2534">
        <v>2</v>
      </c>
      <c r="F2534" t="s">
        <v>39191</v>
      </c>
      <c r="G2534" t="s">
        <v>10</v>
      </c>
      <c r="H2534" t="s">
        <v>11</v>
      </c>
      <c r="I2534" t="s">
        <v>39195</v>
      </c>
      <c r="J2534" t="s">
        <v>148</v>
      </c>
      <c r="K2534" t="s">
        <v>149</v>
      </c>
      <c r="L2534" t="s">
        <v>39205</v>
      </c>
      <c r="M2534" t="s">
        <v>150</v>
      </c>
      <c r="N2534" t="s">
        <v>151</v>
      </c>
    </row>
    <row r="2535" spans="1:14" x14ac:dyDescent="0.3">
      <c r="A2535" t="s">
        <v>39063</v>
      </c>
      <c r="B2535">
        <v>11668864</v>
      </c>
      <c r="C2535">
        <v>13</v>
      </c>
      <c r="D2535">
        <v>0</v>
      </c>
      <c r="E2535">
        <v>5</v>
      </c>
      <c r="F2535" t="s">
        <v>39190</v>
      </c>
      <c r="G2535" t="s">
        <v>25</v>
      </c>
      <c r="H2535" t="s">
        <v>11</v>
      </c>
      <c r="I2535" t="s">
        <v>39194</v>
      </c>
      <c r="J2535" t="s">
        <v>18036</v>
      </c>
      <c r="K2535" t="s">
        <v>18037</v>
      </c>
      <c r="L2535" t="s">
        <v>39207</v>
      </c>
      <c r="M2535" t="s">
        <v>18038</v>
      </c>
      <c r="N2535" t="s">
        <v>18039</v>
      </c>
    </row>
    <row r="2536" spans="1:14" x14ac:dyDescent="0.3">
      <c r="A2536" t="s">
        <v>39031</v>
      </c>
      <c r="B2536">
        <v>11532693</v>
      </c>
      <c r="C2536">
        <v>13</v>
      </c>
      <c r="D2536">
        <v>30</v>
      </c>
      <c r="E2536">
        <v>1</v>
      </c>
      <c r="F2536" t="s">
        <v>39191</v>
      </c>
      <c r="G2536" t="s">
        <v>25</v>
      </c>
      <c r="H2536" t="s">
        <v>11</v>
      </c>
      <c r="I2536" t="s">
        <v>39195</v>
      </c>
      <c r="J2536" t="s">
        <v>15671</v>
      </c>
      <c r="K2536" t="s">
        <v>15672</v>
      </c>
      <c r="L2536" t="s">
        <v>39206</v>
      </c>
      <c r="M2536" t="s">
        <v>15673</v>
      </c>
      <c r="N2536" t="s">
        <v>15674</v>
      </c>
    </row>
    <row r="2537" spans="1:14" x14ac:dyDescent="0.3">
      <c r="A2537" t="s">
        <v>38880</v>
      </c>
      <c r="B2537">
        <v>11007800</v>
      </c>
      <c r="C2537">
        <v>13</v>
      </c>
      <c r="D2537">
        <v>45</v>
      </c>
      <c r="E2537">
        <v>4</v>
      </c>
      <c r="F2537" t="s">
        <v>39191</v>
      </c>
      <c r="G2537" t="s">
        <v>10</v>
      </c>
      <c r="H2537" t="s">
        <v>11</v>
      </c>
      <c r="I2537" t="s">
        <v>39195</v>
      </c>
      <c r="J2537" t="s">
        <v>27015</v>
      </c>
      <c r="K2537" t="s">
        <v>27016</v>
      </c>
      <c r="L2537" t="s">
        <v>39207</v>
      </c>
      <c r="M2537" t="s">
        <v>27017</v>
      </c>
      <c r="N2537" t="s">
        <v>27018</v>
      </c>
    </row>
    <row r="2538" spans="1:14" x14ac:dyDescent="0.3">
      <c r="A2538" t="s">
        <v>39063</v>
      </c>
      <c r="B2538">
        <v>11648122</v>
      </c>
      <c r="C2538">
        <v>9</v>
      </c>
      <c r="D2538">
        <v>45</v>
      </c>
      <c r="E2538">
        <v>5</v>
      </c>
      <c r="F2538" t="s">
        <v>39191</v>
      </c>
      <c r="G2538" t="s">
        <v>499</v>
      </c>
      <c r="H2538" t="s">
        <v>11</v>
      </c>
      <c r="I2538" t="s">
        <v>39196</v>
      </c>
      <c r="J2538" t="s">
        <v>6498</v>
      </c>
      <c r="K2538" t="s">
        <v>7262</v>
      </c>
      <c r="L2538" t="s">
        <v>39208</v>
      </c>
      <c r="M2538" t="s">
        <v>7263</v>
      </c>
      <c r="N2538" t="s">
        <v>3567</v>
      </c>
    </row>
    <row r="2539" spans="1:14" x14ac:dyDescent="0.3">
      <c r="A2539" t="s">
        <v>39076</v>
      </c>
      <c r="B2539">
        <v>11699688</v>
      </c>
      <c r="C2539">
        <v>9</v>
      </c>
      <c r="D2539">
        <v>30</v>
      </c>
      <c r="E2539">
        <v>4</v>
      </c>
      <c r="F2539" t="s">
        <v>39189</v>
      </c>
      <c r="G2539" t="s">
        <v>25</v>
      </c>
      <c r="H2539" t="s">
        <v>11</v>
      </c>
      <c r="I2539" t="s">
        <v>39195</v>
      </c>
    </row>
    <row r="2540" spans="1:14" x14ac:dyDescent="0.3">
      <c r="A2540" t="s">
        <v>38872</v>
      </c>
      <c r="B2540">
        <v>11029203</v>
      </c>
      <c r="C2540">
        <v>9</v>
      </c>
      <c r="D2540">
        <v>45</v>
      </c>
      <c r="E2540">
        <v>3</v>
      </c>
      <c r="F2540" t="s">
        <v>39190</v>
      </c>
      <c r="G2540" t="s">
        <v>25</v>
      </c>
      <c r="H2540" t="s">
        <v>11</v>
      </c>
      <c r="I2540" t="s">
        <v>39195</v>
      </c>
      <c r="J2540" t="s">
        <v>15624</v>
      </c>
      <c r="K2540" t="s">
        <v>15625</v>
      </c>
      <c r="L2540" t="s">
        <v>39205</v>
      </c>
      <c r="M2540" t="s">
        <v>15626</v>
      </c>
      <c r="N2540" t="s">
        <v>15627</v>
      </c>
    </row>
    <row r="2541" spans="1:14" x14ac:dyDescent="0.3">
      <c r="A2541" t="s">
        <v>38790</v>
      </c>
      <c r="B2541">
        <v>10766967</v>
      </c>
      <c r="C2541">
        <v>18</v>
      </c>
      <c r="D2541">
        <v>45</v>
      </c>
      <c r="E2541">
        <v>5</v>
      </c>
      <c r="F2541" t="s">
        <v>39191</v>
      </c>
      <c r="G2541" t="s">
        <v>25</v>
      </c>
      <c r="H2541" t="s">
        <v>11</v>
      </c>
      <c r="I2541" t="s">
        <v>39194</v>
      </c>
      <c r="J2541" t="s">
        <v>21182</v>
      </c>
      <c r="K2541" t="s">
        <v>21182</v>
      </c>
      <c r="L2541" t="s">
        <v>39205</v>
      </c>
      <c r="M2541" t="s">
        <v>21183</v>
      </c>
      <c r="N2541" t="s">
        <v>21183</v>
      </c>
    </row>
    <row r="2542" spans="1:14" x14ac:dyDescent="0.3">
      <c r="A2542" t="s">
        <v>38907</v>
      </c>
      <c r="B2542">
        <v>11093240</v>
      </c>
      <c r="C2542">
        <v>15</v>
      </c>
      <c r="D2542">
        <v>30</v>
      </c>
      <c r="E2542">
        <v>3</v>
      </c>
      <c r="F2542" t="s">
        <v>39191</v>
      </c>
      <c r="G2542" t="s">
        <v>53</v>
      </c>
      <c r="H2542" t="s">
        <v>5</v>
      </c>
      <c r="I2542" t="s">
        <v>39195</v>
      </c>
      <c r="J2542" t="s">
        <v>25921</v>
      </c>
      <c r="K2542" t="s">
        <v>11671</v>
      </c>
      <c r="L2542" t="s">
        <v>39205</v>
      </c>
      <c r="M2542" t="s">
        <v>38707</v>
      </c>
      <c r="N2542" t="s">
        <v>38708</v>
      </c>
    </row>
    <row r="2543" spans="1:14" x14ac:dyDescent="0.3">
      <c r="A2543" t="s">
        <v>39102</v>
      </c>
      <c r="B2543">
        <v>11757550</v>
      </c>
      <c r="C2543">
        <v>17</v>
      </c>
      <c r="D2543">
        <v>0</v>
      </c>
      <c r="E2543">
        <v>2</v>
      </c>
      <c r="F2543" t="s">
        <v>39190</v>
      </c>
      <c r="G2543" t="s">
        <v>25</v>
      </c>
      <c r="H2543" t="s">
        <v>11</v>
      </c>
      <c r="I2543" t="s">
        <v>39195</v>
      </c>
      <c r="J2543" t="s">
        <v>4515</v>
      </c>
      <c r="K2543" t="s">
        <v>4516</v>
      </c>
      <c r="L2543" t="s">
        <v>39210</v>
      </c>
      <c r="M2543" t="s">
        <v>4517</v>
      </c>
      <c r="N2543" t="s">
        <v>3125</v>
      </c>
    </row>
    <row r="2544" spans="1:14" x14ac:dyDescent="0.3">
      <c r="A2544" t="s">
        <v>38955</v>
      </c>
      <c r="B2544">
        <v>11259415</v>
      </c>
      <c r="C2544">
        <v>14</v>
      </c>
      <c r="D2544">
        <v>30</v>
      </c>
      <c r="E2544">
        <v>2</v>
      </c>
      <c r="F2544" t="s">
        <v>39191</v>
      </c>
      <c r="G2544" t="s">
        <v>53</v>
      </c>
      <c r="H2544" t="s">
        <v>5</v>
      </c>
      <c r="I2544" t="s">
        <v>39194</v>
      </c>
      <c r="J2544" t="s">
        <v>2129</v>
      </c>
      <c r="K2544" t="s">
        <v>36946</v>
      </c>
      <c r="L2544" t="s">
        <v>39208</v>
      </c>
      <c r="M2544" t="s">
        <v>36947</v>
      </c>
      <c r="N2544" t="s">
        <v>36948</v>
      </c>
    </row>
    <row r="2545" spans="1:14" x14ac:dyDescent="0.3">
      <c r="A2545" t="s">
        <v>38971</v>
      </c>
      <c r="B2545">
        <v>11357424</v>
      </c>
      <c r="C2545">
        <v>10</v>
      </c>
      <c r="D2545">
        <v>15</v>
      </c>
      <c r="E2545">
        <v>4</v>
      </c>
      <c r="F2545" t="s">
        <v>39189</v>
      </c>
      <c r="G2545" t="s">
        <v>10</v>
      </c>
      <c r="H2545" t="s">
        <v>11</v>
      </c>
      <c r="I2545" t="s">
        <v>39195</v>
      </c>
      <c r="J2545" t="s">
        <v>26510</v>
      </c>
      <c r="K2545" t="s">
        <v>26511</v>
      </c>
      <c r="L2545" t="s">
        <v>39205</v>
      </c>
      <c r="M2545" t="s">
        <v>26512</v>
      </c>
      <c r="N2545" t="s">
        <v>26512</v>
      </c>
    </row>
    <row r="2546" spans="1:14" x14ac:dyDescent="0.3">
      <c r="A2546" t="s">
        <v>39056</v>
      </c>
      <c r="B2546">
        <v>11600133</v>
      </c>
      <c r="C2546">
        <v>8</v>
      </c>
      <c r="D2546">
        <v>30</v>
      </c>
      <c r="E2546">
        <v>5</v>
      </c>
      <c r="F2546" t="s">
        <v>39190</v>
      </c>
      <c r="G2546" t="s">
        <v>25</v>
      </c>
      <c r="H2546" t="s">
        <v>11</v>
      </c>
      <c r="I2546" t="s">
        <v>39195</v>
      </c>
      <c r="J2546" t="s">
        <v>31702</v>
      </c>
      <c r="K2546" t="s">
        <v>31703</v>
      </c>
      <c r="L2546" t="s">
        <v>39205</v>
      </c>
      <c r="M2546" t="s">
        <v>28750</v>
      </c>
      <c r="N2546" t="s">
        <v>31704</v>
      </c>
    </row>
    <row r="2547" spans="1:14" x14ac:dyDescent="0.3">
      <c r="A2547" t="s">
        <v>39075</v>
      </c>
      <c r="B2547">
        <v>11663014</v>
      </c>
      <c r="C2547">
        <v>9</v>
      </c>
      <c r="D2547">
        <v>45</v>
      </c>
      <c r="E2547">
        <v>3</v>
      </c>
      <c r="F2547" t="s">
        <v>39191</v>
      </c>
      <c r="G2547" t="s">
        <v>10</v>
      </c>
      <c r="H2547" t="s">
        <v>11</v>
      </c>
      <c r="I2547" t="s">
        <v>39194</v>
      </c>
      <c r="J2547" t="s">
        <v>21114</v>
      </c>
      <c r="K2547" t="s">
        <v>16953</v>
      </c>
      <c r="L2547" t="s">
        <v>39207</v>
      </c>
      <c r="M2547" t="s">
        <v>21115</v>
      </c>
      <c r="N2547" t="s">
        <v>21116</v>
      </c>
    </row>
    <row r="2548" spans="1:14" x14ac:dyDescent="0.3">
      <c r="A2548" t="s">
        <v>38842</v>
      </c>
      <c r="B2548">
        <v>10884223</v>
      </c>
      <c r="C2548">
        <v>9</v>
      </c>
      <c r="D2548">
        <v>0</v>
      </c>
      <c r="E2548">
        <v>1</v>
      </c>
      <c r="F2548" t="s">
        <v>39191</v>
      </c>
      <c r="G2548" t="s">
        <v>53</v>
      </c>
      <c r="H2548" t="s">
        <v>5</v>
      </c>
      <c r="I2548" t="s">
        <v>39194</v>
      </c>
      <c r="J2548" t="s">
        <v>23471</v>
      </c>
      <c r="K2548" t="s">
        <v>23472</v>
      </c>
      <c r="L2548" t="s">
        <v>39209</v>
      </c>
      <c r="M2548" t="s">
        <v>23473</v>
      </c>
      <c r="N2548" t="s">
        <v>23474</v>
      </c>
    </row>
    <row r="2549" spans="1:14" x14ac:dyDescent="0.3">
      <c r="A2549" t="s">
        <v>39082</v>
      </c>
      <c r="B2549">
        <v>11730998</v>
      </c>
      <c r="C2549">
        <v>10</v>
      </c>
      <c r="D2549">
        <v>0</v>
      </c>
      <c r="E2549">
        <v>3</v>
      </c>
      <c r="F2549" t="s">
        <v>452</v>
      </c>
      <c r="G2549" t="s">
        <v>10</v>
      </c>
      <c r="H2549" t="s">
        <v>11</v>
      </c>
      <c r="I2549" t="s">
        <v>39195</v>
      </c>
      <c r="J2549" t="s">
        <v>28505</v>
      </c>
      <c r="K2549" t="s">
        <v>28506</v>
      </c>
      <c r="L2549" t="s">
        <v>39206</v>
      </c>
      <c r="M2549" t="s">
        <v>34168</v>
      </c>
      <c r="N2549" t="s">
        <v>34168</v>
      </c>
    </row>
    <row r="2550" spans="1:14" x14ac:dyDescent="0.3">
      <c r="A2550" t="s">
        <v>38942</v>
      </c>
      <c r="B2550">
        <v>11257510</v>
      </c>
      <c r="C2550">
        <v>14</v>
      </c>
      <c r="D2550">
        <v>0</v>
      </c>
      <c r="E2550">
        <v>3</v>
      </c>
      <c r="F2550" t="s">
        <v>39190</v>
      </c>
      <c r="G2550" t="s">
        <v>10</v>
      </c>
      <c r="H2550" t="s">
        <v>11</v>
      </c>
      <c r="I2550" t="s">
        <v>39194</v>
      </c>
      <c r="J2550" t="s">
        <v>25877</v>
      </c>
      <c r="K2550" t="s">
        <v>25878</v>
      </c>
      <c r="L2550" t="s">
        <v>39207</v>
      </c>
      <c r="M2550" t="s">
        <v>25879</v>
      </c>
      <c r="N2550" t="s">
        <v>15194</v>
      </c>
    </row>
    <row r="2551" spans="1:14" x14ac:dyDescent="0.3">
      <c r="A2551" t="s">
        <v>39108</v>
      </c>
      <c r="B2551">
        <v>11780763</v>
      </c>
      <c r="C2551">
        <v>10</v>
      </c>
      <c r="D2551">
        <v>30</v>
      </c>
      <c r="E2551">
        <v>1</v>
      </c>
      <c r="F2551" t="s">
        <v>39189</v>
      </c>
      <c r="G2551" t="s">
        <v>25</v>
      </c>
      <c r="H2551" t="s">
        <v>11</v>
      </c>
      <c r="I2551" t="s">
        <v>39195</v>
      </c>
      <c r="J2551" t="s">
        <v>23996</v>
      </c>
      <c r="K2551" t="s">
        <v>8132</v>
      </c>
      <c r="L2551" t="s">
        <v>39205</v>
      </c>
      <c r="M2551" t="s">
        <v>23997</v>
      </c>
      <c r="N2551" t="s">
        <v>23998</v>
      </c>
    </row>
    <row r="2552" spans="1:14" x14ac:dyDescent="0.3">
      <c r="A2552" t="s">
        <v>39124</v>
      </c>
      <c r="B2552">
        <v>11840175</v>
      </c>
      <c r="C2552">
        <v>14</v>
      </c>
      <c r="D2552">
        <v>45</v>
      </c>
      <c r="E2552">
        <v>3</v>
      </c>
      <c r="F2552" t="s">
        <v>39191</v>
      </c>
      <c r="G2552" t="s">
        <v>53</v>
      </c>
      <c r="H2552" t="s">
        <v>5</v>
      </c>
      <c r="I2552" t="s">
        <v>39195</v>
      </c>
      <c r="J2552" t="s">
        <v>21663</v>
      </c>
      <c r="K2552" t="s">
        <v>21664</v>
      </c>
      <c r="L2552" t="s">
        <v>39205</v>
      </c>
      <c r="M2552" t="s">
        <v>21665</v>
      </c>
      <c r="N2552" t="s">
        <v>21666</v>
      </c>
    </row>
    <row r="2553" spans="1:14" x14ac:dyDescent="0.3">
      <c r="A2553" t="s">
        <v>39073</v>
      </c>
      <c r="B2553">
        <v>11653208</v>
      </c>
      <c r="C2553">
        <v>9</v>
      </c>
      <c r="D2553">
        <v>45</v>
      </c>
      <c r="E2553">
        <v>1</v>
      </c>
      <c r="F2553" t="s">
        <v>39189</v>
      </c>
      <c r="G2553" t="s">
        <v>25</v>
      </c>
      <c r="H2553" t="s">
        <v>11</v>
      </c>
      <c r="I2553" t="s">
        <v>39195</v>
      </c>
      <c r="J2553" t="s">
        <v>34152</v>
      </c>
      <c r="K2553" t="s">
        <v>8891</v>
      </c>
      <c r="L2553" t="s">
        <v>39209</v>
      </c>
      <c r="M2553" t="s">
        <v>35882</v>
      </c>
      <c r="N2553" t="s">
        <v>35883</v>
      </c>
    </row>
    <row r="2554" spans="1:14" x14ac:dyDescent="0.3">
      <c r="A2554" t="s">
        <v>39131</v>
      </c>
      <c r="B2554">
        <v>11865202</v>
      </c>
      <c r="C2554">
        <v>9</v>
      </c>
      <c r="D2554">
        <v>45</v>
      </c>
      <c r="E2554">
        <v>3</v>
      </c>
      <c r="F2554" t="s">
        <v>39191</v>
      </c>
      <c r="G2554" t="s">
        <v>58</v>
      </c>
      <c r="H2554" t="s">
        <v>5</v>
      </c>
      <c r="I2554" t="s">
        <v>39195</v>
      </c>
      <c r="J2554" t="s">
        <v>31915</v>
      </c>
      <c r="K2554" t="s">
        <v>31916</v>
      </c>
      <c r="L2554" t="s">
        <v>39209</v>
      </c>
      <c r="M2554" t="s">
        <v>31917</v>
      </c>
      <c r="N2554" t="s">
        <v>31918</v>
      </c>
    </row>
    <row r="2555" spans="1:14" x14ac:dyDescent="0.3">
      <c r="A2555" t="s">
        <v>38977</v>
      </c>
      <c r="B2555">
        <v>11370343</v>
      </c>
      <c r="C2555">
        <v>9</v>
      </c>
      <c r="D2555">
        <v>30</v>
      </c>
      <c r="E2555">
        <v>3</v>
      </c>
      <c r="F2555" t="s">
        <v>39191</v>
      </c>
      <c r="G2555" t="s">
        <v>58</v>
      </c>
      <c r="H2555" t="s">
        <v>5</v>
      </c>
      <c r="I2555" t="s">
        <v>39195</v>
      </c>
      <c r="J2555" t="s">
        <v>1859</v>
      </c>
      <c r="K2555" t="s">
        <v>1860</v>
      </c>
      <c r="L2555" t="s">
        <v>39210</v>
      </c>
      <c r="M2555" t="s">
        <v>1861</v>
      </c>
      <c r="N2555" t="s">
        <v>1862</v>
      </c>
    </row>
    <row r="2556" spans="1:14" x14ac:dyDescent="0.3">
      <c r="A2556" t="s">
        <v>38915</v>
      </c>
      <c r="B2556">
        <v>11119194</v>
      </c>
      <c r="C2556">
        <v>14</v>
      </c>
      <c r="D2556">
        <v>0</v>
      </c>
      <c r="E2556">
        <v>4</v>
      </c>
      <c r="F2556" t="s">
        <v>39190</v>
      </c>
      <c r="G2556" t="s">
        <v>25</v>
      </c>
      <c r="H2556" t="s">
        <v>11</v>
      </c>
      <c r="I2556" t="s">
        <v>39195</v>
      </c>
      <c r="J2556" t="s">
        <v>15052</v>
      </c>
      <c r="K2556" t="s">
        <v>15053</v>
      </c>
      <c r="L2556" t="s">
        <v>39208</v>
      </c>
      <c r="M2556" t="s">
        <v>15054</v>
      </c>
      <c r="N2556" t="s">
        <v>15055</v>
      </c>
    </row>
    <row r="2557" spans="1:14" x14ac:dyDescent="0.3">
      <c r="A2557" t="s">
        <v>38819</v>
      </c>
      <c r="B2557">
        <v>10840093</v>
      </c>
      <c r="C2557">
        <v>13</v>
      </c>
      <c r="D2557">
        <v>0</v>
      </c>
      <c r="E2557">
        <v>6</v>
      </c>
      <c r="F2557" t="s">
        <v>39191</v>
      </c>
      <c r="G2557" t="s">
        <v>25</v>
      </c>
      <c r="H2557" t="s">
        <v>11</v>
      </c>
      <c r="I2557" t="s">
        <v>39194</v>
      </c>
      <c r="J2557" t="s">
        <v>676</v>
      </c>
      <c r="K2557" t="s">
        <v>677</v>
      </c>
      <c r="L2557" t="s">
        <v>39206</v>
      </c>
      <c r="M2557" t="s">
        <v>678</v>
      </c>
      <c r="N2557" t="s">
        <v>679</v>
      </c>
    </row>
    <row r="2558" spans="1:14" x14ac:dyDescent="0.3">
      <c r="A2558" t="s">
        <v>39119</v>
      </c>
      <c r="B2558">
        <v>11824498</v>
      </c>
      <c r="C2558">
        <v>9</v>
      </c>
      <c r="D2558">
        <v>0</v>
      </c>
      <c r="E2558">
        <v>5</v>
      </c>
      <c r="F2558" t="s">
        <v>39191</v>
      </c>
      <c r="G2558" t="s">
        <v>58</v>
      </c>
      <c r="H2558" t="s">
        <v>5</v>
      </c>
      <c r="I2558" t="s">
        <v>39194</v>
      </c>
      <c r="J2558" t="s">
        <v>3944</v>
      </c>
      <c r="K2558" t="s">
        <v>3945</v>
      </c>
      <c r="L2558" t="s">
        <v>39205</v>
      </c>
      <c r="M2558" t="s">
        <v>3946</v>
      </c>
      <c r="N2558" t="s">
        <v>3947</v>
      </c>
    </row>
    <row r="2559" spans="1:14" x14ac:dyDescent="0.3">
      <c r="A2559" t="s">
        <v>38956</v>
      </c>
      <c r="B2559">
        <v>11302426</v>
      </c>
      <c r="C2559">
        <v>10</v>
      </c>
      <c r="D2559">
        <v>0</v>
      </c>
      <c r="E2559">
        <v>3</v>
      </c>
      <c r="F2559" t="s">
        <v>39191</v>
      </c>
      <c r="G2559" t="s">
        <v>53</v>
      </c>
      <c r="H2559" t="s">
        <v>5</v>
      </c>
      <c r="I2559" t="s">
        <v>39195</v>
      </c>
      <c r="J2559" t="s">
        <v>23718</v>
      </c>
      <c r="K2559" t="s">
        <v>37986</v>
      </c>
      <c r="L2559" t="s">
        <v>39205</v>
      </c>
      <c r="M2559" t="s">
        <v>37987</v>
      </c>
      <c r="N2559" t="s">
        <v>37988</v>
      </c>
    </row>
    <row r="2560" spans="1:14" x14ac:dyDescent="0.3">
      <c r="A2560" t="s">
        <v>38998</v>
      </c>
      <c r="B2560">
        <v>11396678</v>
      </c>
      <c r="C2560">
        <v>16</v>
      </c>
      <c r="D2560">
        <v>0</v>
      </c>
      <c r="E2560">
        <v>3</v>
      </c>
      <c r="F2560" t="s">
        <v>39191</v>
      </c>
      <c r="G2560" t="s">
        <v>10</v>
      </c>
      <c r="H2560" t="s">
        <v>11</v>
      </c>
      <c r="I2560" t="s">
        <v>39195</v>
      </c>
      <c r="J2560" t="s">
        <v>12830</v>
      </c>
      <c r="K2560" t="s">
        <v>12831</v>
      </c>
      <c r="L2560" t="s">
        <v>39207</v>
      </c>
      <c r="M2560" t="s">
        <v>12832</v>
      </c>
      <c r="N2560" t="s">
        <v>12833</v>
      </c>
    </row>
    <row r="2561" spans="1:14" x14ac:dyDescent="0.3">
      <c r="A2561" t="s">
        <v>38807</v>
      </c>
      <c r="B2561">
        <v>10773612</v>
      </c>
      <c r="C2561">
        <v>8</v>
      </c>
      <c r="D2561">
        <v>0</v>
      </c>
      <c r="E2561">
        <v>1</v>
      </c>
      <c r="F2561" t="s">
        <v>39189</v>
      </c>
      <c r="G2561" t="s">
        <v>25</v>
      </c>
      <c r="H2561" t="s">
        <v>11</v>
      </c>
      <c r="I2561" t="s">
        <v>39194</v>
      </c>
      <c r="J2561" t="s">
        <v>6652</v>
      </c>
      <c r="K2561" t="s">
        <v>6653</v>
      </c>
      <c r="L2561" t="s">
        <v>39208</v>
      </c>
      <c r="M2561" t="s">
        <v>6654</v>
      </c>
      <c r="N2561" t="s">
        <v>6338</v>
      </c>
    </row>
    <row r="2562" spans="1:14" x14ac:dyDescent="0.3">
      <c r="A2562" t="s">
        <v>38958</v>
      </c>
      <c r="B2562">
        <v>11319139</v>
      </c>
      <c r="C2562">
        <v>23</v>
      </c>
      <c r="D2562">
        <v>30</v>
      </c>
      <c r="E2562">
        <v>5</v>
      </c>
      <c r="F2562" t="s">
        <v>39191</v>
      </c>
      <c r="G2562" t="s">
        <v>25</v>
      </c>
      <c r="H2562" t="s">
        <v>11</v>
      </c>
      <c r="I2562" t="s">
        <v>39195</v>
      </c>
      <c r="J2562" t="s">
        <v>30569</v>
      </c>
      <c r="K2562" t="s">
        <v>30570</v>
      </c>
      <c r="L2562" t="s">
        <v>39206</v>
      </c>
      <c r="M2562" t="s">
        <v>30571</v>
      </c>
      <c r="N2562" t="s">
        <v>30572</v>
      </c>
    </row>
    <row r="2563" spans="1:14" x14ac:dyDescent="0.3">
      <c r="A2563" t="s">
        <v>39025</v>
      </c>
      <c r="B2563">
        <v>11480125</v>
      </c>
      <c r="C2563">
        <v>12</v>
      </c>
      <c r="D2563">
        <v>45</v>
      </c>
      <c r="E2563">
        <v>2</v>
      </c>
      <c r="F2563" t="s">
        <v>39190</v>
      </c>
      <c r="G2563" t="s">
        <v>25</v>
      </c>
      <c r="H2563" t="s">
        <v>11</v>
      </c>
      <c r="I2563" t="s">
        <v>39194</v>
      </c>
      <c r="J2563" t="s">
        <v>8422</v>
      </c>
      <c r="K2563" t="s">
        <v>17674</v>
      </c>
      <c r="L2563" t="s">
        <v>39207</v>
      </c>
      <c r="M2563" t="s">
        <v>19167</v>
      </c>
      <c r="N2563" t="s">
        <v>35225</v>
      </c>
    </row>
    <row r="2564" spans="1:14" x14ac:dyDescent="0.3">
      <c r="A2564" t="s">
        <v>38801</v>
      </c>
      <c r="B2564">
        <v>10788821</v>
      </c>
      <c r="C2564">
        <v>12</v>
      </c>
      <c r="D2564">
        <v>0</v>
      </c>
      <c r="E2564">
        <v>2</v>
      </c>
      <c r="F2564" t="s">
        <v>39191</v>
      </c>
      <c r="G2564" t="s">
        <v>25</v>
      </c>
      <c r="H2564" t="s">
        <v>11</v>
      </c>
      <c r="I2564" t="s">
        <v>39195</v>
      </c>
      <c r="J2564" t="s">
        <v>13048</v>
      </c>
      <c r="K2564" t="s">
        <v>13049</v>
      </c>
      <c r="L2564" t="s">
        <v>39206</v>
      </c>
      <c r="M2564" t="s">
        <v>13050</v>
      </c>
      <c r="N2564" t="s">
        <v>13050</v>
      </c>
    </row>
    <row r="2565" spans="1:14" x14ac:dyDescent="0.3">
      <c r="A2565" t="s">
        <v>38918</v>
      </c>
      <c r="B2565">
        <v>11166746</v>
      </c>
      <c r="C2565">
        <v>12</v>
      </c>
      <c r="D2565">
        <v>45</v>
      </c>
      <c r="E2565">
        <v>7</v>
      </c>
      <c r="F2565" t="s">
        <v>39189</v>
      </c>
      <c r="G2565" t="s">
        <v>25</v>
      </c>
      <c r="H2565" t="s">
        <v>11</v>
      </c>
      <c r="I2565" t="s">
        <v>39194</v>
      </c>
      <c r="J2565" t="s">
        <v>33412</v>
      </c>
      <c r="K2565" t="s">
        <v>37369</v>
      </c>
      <c r="L2565" t="s">
        <v>39205</v>
      </c>
      <c r="M2565" t="s">
        <v>37370</v>
      </c>
      <c r="N2565" t="s">
        <v>37371</v>
      </c>
    </row>
    <row r="2566" spans="1:14" x14ac:dyDescent="0.3">
      <c r="A2566" t="s">
        <v>38880</v>
      </c>
      <c r="B2566">
        <v>11041332</v>
      </c>
      <c r="C2566">
        <v>14</v>
      </c>
      <c r="D2566">
        <v>45</v>
      </c>
      <c r="E2566">
        <v>4</v>
      </c>
      <c r="F2566" t="s">
        <v>39190</v>
      </c>
      <c r="G2566" t="s">
        <v>25</v>
      </c>
      <c r="H2566" t="s">
        <v>11</v>
      </c>
      <c r="I2566" t="s">
        <v>39195</v>
      </c>
      <c r="J2566" t="s">
        <v>16488</v>
      </c>
      <c r="K2566" t="s">
        <v>22322</v>
      </c>
      <c r="L2566" t="s">
        <v>39210</v>
      </c>
      <c r="M2566" t="s">
        <v>22323</v>
      </c>
      <c r="N2566" t="s">
        <v>22324</v>
      </c>
    </row>
    <row r="2567" spans="1:14" x14ac:dyDescent="0.3">
      <c r="A2567" t="s">
        <v>38829</v>
      </c>
      <c r="B2567">
        <v>10842431</v>
      </c>
      <c r="C2567">
        <v>14</v>
      </c>
      <c r="D2567">
        <v>30</v>
      </c>
      <c r="E2567">
        <v>2</v>
      </c>
      <c r="F2567" t="s">
        <v>39191</v>
      </c>
      <c r="G2567" t="s">
        <v>25</v>
      </c>
      <c r="H2567" t="s">
        <v>11</v>
      </c>
      <c r="I2567" t="s">
        <v>39195</v>
      </c>
      <c r="M2567" t="s">
        <v>25092</v>
      </c>
      <c r="N2567" t="s">
        <v>25093</v>
      </c>
    </row>
    <row r="2568" spans="1:14" x14ac:dyDescent="0.3">
      <c r="A2568" t="s">
        <v>38984</v>
      </c>
      <c r="B2568">
        <v>11354957</v>
      </c>
      <c r="C2568">
        <v>15</v>
      </c>
      <c r="D2568">
        <v>30</v>
      </c>
      <c r="E2568">
        <v>3</v>
      </c>
      <c r="F2568" t="s">
        <v>39191</v>
      </c>
      <c r="G2568" t="s">
        <v>25</v>
      </c>
      <c r="H2568" t="s">
        <v>11</v>
      </c>
      <c r="I2568" t="s">
        <v>39195</v>
      </c>
      <c r="J2568" t="s">
        <v>12502</v>
      </c>
      <c r="K2568" t="s">
        <v>31940</v>
      </c>
      <c r="L2568" t="s">
        <v>39209</v>
      </c>
      <c r="M2568" t="s">
        <v>8783</v>
      </c>
      <c r="N2568" t="s">
        <v>8783</v>
      </c>
    </row>
    <row r="2569" spans="1:14" x14ac:dyDescent="0.3">
      <c r="A2569" t="s">
        <v>38810</v>
      </c>
      <c r="B2569">
        <v>10829081</v>
      </c>
      <c r="C2569">
        <v>12</v>
      </c>
      <c r="D2569">
        <v>0</v>
      </c>
      <c r="E2569">
        <v>4</v>
      </c>
      <c r="F2569" t="s">
        <v>39190</v>
      </c>
      <c r="G2569" t="s">
        <v>10</v>
      </c>
      <c r="H2569" t="s">
        <v>11</v>
      </c>
      <c r="I2569" t="s">
        <v>39195</v>
      </c>
      <c r="J2569" t="s">
        <v>8427</v>
      </c>
      <c r="K2569" t="s">
        <v>8428</v>
      </c>
      <c r="L2569" t="s">
        <v>39205</v>
      </c>
      <c r="M2569" t="s">
        <v>8429</v>
      </c>
      <c r="N2569" t="s">
        <v>8430</v>
      </c>
    </row>
    <row r="2570" spans="1:14" x14ac:dyDescent="0.3">
      <c r="A2570" t="s">
        <v>38867</v>
      </c>
      <c r="B2570">
        <v>10967119</v>
      </c>
      <c r="C2570">
        <v>15</v>
      </c>
      <c r="D2570">
        <v>15</v>
      </c>
      <c r="E2570">
        <v>5</v>
      </c>
      <c r="F2570" t="s">
        <v>39191</v>
      </c>
      <c r="G2570" t="s">
        <v>53</v>
      </c>
      <c r="H2570" t="s">
        <v>5</v>
      </c>
      <c r="J2570" t="s">
        <v>30071</v>
      </c>
      <c r="K2570" t="s">
        <v>30072</v>
      </c>
    </row>
    <row r="2571" spans="1:14" x14ac:dyDescent="0.3">
      <c r="A2571" t="s">
        <v>38955</v>
      </c>
      <c r="B2571">
        <v>11261600</v>
      </c>
      <c r="C2571">
        <v>18</v>
      </c>
      <c r="D2571">
        <v>0</v>
      </c>
      <c r="E2571">
        <v>2</v>
      </c>
      <c r="F2571" t="s">
        <v>394</v>
      </c>
      <c r="G2571" t="s">
        <v>10</v>
      </c>
      <c r="H2571" t="s">
        <v>11</v>
      </c>
      <c r="I2571" t="s">
        <v>39194</v>
      </c>
    </row>
    <row r="2572" spans="1:14" x14ac:dyDescent="0.3">
      <c r="A2572" t="s">
        <v>38803</v>
      </c>
      <c r="B2572">
        <v>10763551</v>
      </c>
      <c r="C2572">
        <v>14</v>
      </c>
      <c r="D2572">
        <v>30</v>
      </c>
      <c r="E2572">
        <v>4</v>
      </c>
      <c r="F2572" t="s">
        <v>39190</v>
      </c>
      <c r="G2572" t="s">
        <v>25</v>
      </c>
      <c r="H2572" t="s">
        <v>11</v>
      </c>
      <c r="I2572" t="s">
        <v>39195</v>
      </c>
      <c r="J2572" t="s">
        <v>27690</v>
      </c>
      <c r="K2572" t="s">
        <v>27691</v>
      </c>
      <c r="L2572" t="s">
        <v>39205</v>
      </c>
      <c r="M2572" t="s">
        <v>17757</v>
      </c>
      <c r="N2572" t="s">
        <v>27692</v>
      </c>
    </row>
    <row r="2573" spans="1:14" x14ac:dyDescent="0.3">
      <c r="A2573" t="s">
        <v>38982</v>
      </c>
      <c r="B2573">
        <v>11346454</v>
      </c>
      <c r="C2573">
        <v>14</v>
      </c>
      <c r="D2573">
        <v>0</v>
      </c>
      <c r="E2573">
        <v>1</v>
      </c>
      <c r="F2573" t="s">
        <v>39189</v>
      </c>
      <c r="G2573" t="s">
        <v>10</v>
      </c>
      <c r="H2573" t="s">
        <v>11</v>
      </c>
      <c r="I2573" t="s">
        <v>39195</v>
      </c>
      <c r="J2573" t="s">
        <v>36689</v>
      </c>
      <c r="K2573" t="s">
        <v>36690</v>
      </c>
      <c r="L2573" t="s">
        <v>39207</v>
      </c>
      <c r="M2573" t="s">
        <v>36691</v>
      </c>
      <c r="N2573" t="s">
        <v>15475</v>
      </c>
    </row>
    <row r="2574" spans="1:14" x14ac:dyDescent="0.3">
      <c r="A2574" t="s">
        <v>38809</v>
      </c>
      <c r="B2574">
        <v>10782375</v>
      </c>
      <c r="C2574">
        <v>9</v>
      </c>
      <c r="D2574">
        <v>0</v>
      </c>
      <c r="E2574">
        <v>3</v>
      </c>
      <c r="F2574" t="s">
        <v>39191</v>
      </c>
      <c r="G2574" t="s">
        <v>25</v>
      </c>
      <c r="H2574" t="s">
        <v>11</v>
      </c>
      <c r="I2574" t="s">
        <v>39195</v>
      </c>
      <c r="J2574" t="s">
        <v>13672</v>
      </c>
      <c r="K2574" t="s">
        <v>13673</v>
      </c>
      <c r="L2574" t="s">
        <v>39209</v>
      </c>
      <c r="M2574" t="s">
        <v>13674</v>
      </c>
      <c r="N2574" t="s">
        <v>13674</v>
      </c>
    </row>
    <row r="2575" spans="1:14" x14ac:dyDescent="0.3">
      <c r="A2575" t="s">
        <v>38953</v>
      </c>
      <c r="B2575">
        <v>11253435</v>
      </c>
      <c r="C2575">
        <v>11</v>
      </c>
      <c r="D2575">
        <v>30</v>
      </c>
      <c r="E2575">
        <v>7</v>
      </c>
      <c r="F2575" t="s">
        <v>39191</v>
      </c>
      <c r="G2575" t="s">
        <v>4</v>
      </c>
      <c r="H2575" t="s">
        <v>5</v>
      </c>
      <c r="I2575" t="s">
        <v>39195</v>
      </c>
      <c r="J2575" t="s">
        <v>19739</v>
      </c>
      <c r="K2575" t="s">
        <v>19739</v>
      </c>
      <c r="L2575" t="s">
        <v>39205</v>
      </c>
      <c r="M2575" t="s">
        <v>19740</v>
      </c>
      <c r="N2575" t="s">
        <v>19741</v>
      </c>
    </row>
    <row r="2576" spans="1:14" x14ac:dyDescent="0.3">
      <c r="A2576" t="s">
        <v>38877</v>
      </c>
      <c r="B2576">
        <v>11030437</v>
      </c>
      <c r="C2576">
        <v>10</v>
      </c>
      <c r="D2576">
        <v>30</v>
      </c>
      <c r="E2576">
        <v>1</v>
      </c>
      <c r="F2576" t="s">
        <v>39189</v>
      </c>
      <c r="G2576" t="s">
        <v>25</v>
      </c>
      <c r="H2576" t="s">
        <v>11</v>
      </c>
      <c r="I2576" t="s">
        <v>39195</v>
      </c>
      <c r="J2576" t="s">
        <v>32542</v>
      </c>
      <c r="K2576" t="s">
        <v>32543</v>
      </c>
      <c r="L2576" t="s">
        <v>39206</v>
      </c>
      <c r="M2576" t="s">
        <v>32544</v>
      </c>
      <c r="N2576" t="s">
        <v>32544</v>
      </c>
    </row>
    <row r="2577" spans="1:14" x14ac:dyDescent="0.3">
      <c r="A2577" t="s">
        <v>38795</v>
      </c>
      <c r="B2577">
        <v>10738909</v>
      </c>
      <c r="C2577">
        <v>15</v>
      </c>
      <c r="D2577">
        <v>0</v>
      </c>
      <c r="E2577">
        <v>3</v>
      </c>
      <c r="F2577" t="s">
        <v>39191</v>
      </c>
      <c r="G2577" t="s">
        <v>25</v>
      </c>
      <c r="H2577" t="s">
        <v>11</v>
      </c>
      <c r="I2577" t="s">
        <v>39195</v>
      </c>
      <c r="J2577" t="s">
        <v>603</v>
      </c>
      <c r="K2577" t="s">
        <v>604</v>
      </c>
      <c r="L2577" t="s">
        <v>39207</v>
      </c>
      <c r="M2577" t="s">
        <v>605</v>
      </c>
      <c r="N2577" t="s">
        <v>606</v>
      </c>
    </row>
    <row r="2578" spans="1:14" x14ac:dyDescent="0.3">
      <c r="A2578" t="s">
        <v>38951</v>
      </c>
      <c r="B2578">
        <v>11248317</v>
      </c>
      <c r="C2578">
        <v>14</v>
      </c>
      <c r="D2578">
        <v>0</v>
      </c>
      <c r="E2578">
        <v>5</v>
      </c>
      <c r="F2578" t="s">
        <v>39189</v>
      </c>
      <c r="G2578" t="s">
        <v>25</v>
      </c>
      <c r="H2578" t="s">
        <v>11</v>
      </c>
      <c r="I2578" t="s">
        <v>39195</v>
      </c>
      <c r="J2578" t="s">
        <v>26900</v>
      </c>
      <c r="K2578" t="s">
        <v>26901</v>
      </c>
      <c r="L2578" t="s">
        <v>39208</v>
      </c>
      <c r="M2578" t="s">
        <v>11033</v>
      </c>
      <c r="N2578" t="s">
        <v>26902</v>
      </c>
    </row>
    <row r="2579" spans="1:14" x14ac:dyDescent="0.3">
      <c r="A2579" t="s">
        <v>38964</v>
      </c>
      <c r="B2579">
        <v>11289994</v>
      </c>
      <c r="C2579">
        <v>9</v>
      </c>
      <c r="D2579">
        <v>0</v>
      </c>
      <c r="E2579">
        <v>4</v>
      </c>
      <c r="F2579" t="s">
        <v>39189</v>
      </c>
      <c r="G2579" t="s">
        <v>25</v>
      </c>
      <c r="H2579" t="s">
        <v>11</v>
      </c>
      <c r="I2579" t="s">
        <v>39195</v>
      </c>
      <c r="J2579" t="s">
        <v>16666</v>
      </c>
      <c r="K2579" t="s">
        <v>16667</v>
      </c>
      <c r="L2579" t="s">
        <v>39205</v>
      </c>
      <c r="M2579" t="s">
        <v>16668</v>
      </c>
      <c r="N2579" t="s">
        <v>16669</v>
      </c>
    </row>
    <row r="2580" spans="1:14" x14ac:dyDescent="0.3">
      <c r="A2580" t="s">
        <v>38896</v>
      </c>
      <c r="B2580">
        <v>11104217</v>
      </c>
      <c r="C2580">
        <v>17</v>
      </c>
      <c r="D2580">
        <v>15</v>
      </c>
      <c r="E2580">
        <v>6</v>
      </c>
      <c r="F2580" t="s">
        <v>39190</v>
      </c>
      <c r="G2580" t="s">
        <v>25</v>
      </c>
      <c r="H2580" t="s">
        <v>11</v>
      </c>
      <c r="I2580" t="s">
        <v>39194</v>
      </c>
      <c r="J2580" t="s">
        <v>11248</v>
      </c>
      <c r="K2580" t="s">
        <v>11249</v>
      </c>
      <c r="L2580" t="s">
        <v>39208</v>
      </c>
      <c r="M2580" t="s">
        <v>11250</v>
      </c>
      <c r="N2580" t="s">
        <v>11251</v>
      </c>
    </row>
    <row r="2581" spans="1:14" x14ac:dyDescent="0.3">
      <c r="A2581" t="s">
        <v>39022</v>
      </c>
      <c r="B2581">
        <v>11502882</v>
      </c>
      <c r="C2581">
        <v>8</v>
      </c>
      <c r="D2581">
        <v>40</v>
      </c>
      <c r="E2581">
        <v>6</v>
      </c>
      <c r="F2581" t="s">
        <v>39189</v>
      </c>
      <c r="G2581" t="s">
        <v>10</v>
      </c>
      <c r="H2581" t="s">
        <v>11</v>
      </c>
      <c r="I2581" t="s">
        <v>39195</v>
      </c>
      <c r="J2581" t="s">
        <v>14196</v>
      </c>
      <c r="K2581" t="s">
        <v>14197</v>
      </c>
      <c r="L2581" t="s">
        <v>39205</v>
      </c>
      <c r="M2581" t="s">
        <v>14198</v>
      </c>
      <c r="N2581" t="s">
        <v>14198</v>
      </c>
    </row>
    <row r="2582" spans="1:14" x14ac:dyDescent="0.3">
      <c r="A2582" t="s">
        <v>38838</v>
      </c>
      <c r="B2582">
        <v>10920096</v>
      </c>
      <c r="C2582">
        <v>15</v>
      </c>
      <c r="D2582">
        <v>40</v>
      </c>
      <c r="E2582">
        <v>4</v>
      </c>
      <c r="F2582" t="s">
        <v>39189</v>
      </c>
      <c r="G2582" t="s">
        <v>10</v>
      </c>
      <c r="H2582" t="s">
        <v>11</v>
      </c>
      <c r="I2582" t="s">
        <v>39194</v>
      </c>
      <c r="J2582" t="s">
        <v>21432</v>
      </c>
      <c r="K2582" t="s">
        <v>27239</v>
      </c>
      <c r="L2582" t="s">
        <v>39208</v>
      </c>
      <c r="M2582" t="s">
        <v>27240</v>
      </c>
      <c r="N2582" t="s">
        <v>13802</v>
      </c>
    </row>
    <row r="2583" spans="1:14" x14ac:dyDescent="0.3">
      <c r="A2583" t="s">
        <v>38881</v>
      </c>
      <c r="B2583">
        <v>11036689</v>
      </c>
      <c r="C2583">
        <v>9</v>
      </c>
      <c r="D2583">
        <v>30</v>
      </c>
      <c r="E2583">
        <v>5</v>
      </c>
      <c r="F2583" t="s">
        <v>39191</v>
      </c>
      <c r="G2583" t="s">
        <v>10</v>
      </c>
      <c r="H2583" t="s">
        <v>11</v>
      </c>
      <c r="I2583" t="s">
        <v>39195</v>
      </c>
      <c r="J2583" t="s">
        <v>7363</v>
      </c>
      <c r="K2583" t="s">
        <v>7363</v>
      </c>
      <c r="L2583" t="s">
        <v>39205</v>
      </c>
      <c r="M2583" t="s">
        <v>8712</v>
      </c>
      <c r="N2583" t="s">
        <v>8712</v>
      </c>
    </row>
    <row r="2584" spans="1:14" x14ac:dyDescent="0.3">
      <c r="A2584" t="s">
        <v>38975</v>
      </c>
      <c r="B2584">
        <v>11363828</v>
      </c>
      <c r="C2584">
        <v>15</v>
      </c>
      <c r="D2584">
        <v>30</v>
      </c>
      <c r="E2584">
        <v>1</v>
      </c>
      <c r="F2584" t="s">
        <v>39189</v>
      </c>
      <c r="G2584" t="s">
        <v>10</v>
      </c>
      <c r="H2584" t="s">
        <v>11</v>
      </c>
      <c r="I2584" t="s">
        <v>39195</v>
      </c>
      <c r="J2584" t="s">
        <v>29888</v>
      </c>
      <c r="K2584" t="s">
        <v>29889</v>
      </c>
      <c r="L2584" t="s">
        <v>39208</v>
      </c>
      <c r="M2584" t="s">
        <v>29890</v>
      </c>
      <c r="N2584" t="s">
        <v>29891</v>
      </c>
    </row>
    <row r="2585" spans="1:14" x14ac:dyDescent="0.3">
      <c r="A2585" t="s">
        <v>39107</v>
      </c>
      <c r="B2585">
        <v>11777760</v>
      </c>
      <c r="C2585">
        <v>13</v>
      </c>
      <c r="D2585">
        <v>0</v>
      </c>
      <c r="E2585">
        <v>7</v>
      </c>
      <c r="F2585" t="s">
        <v>39191</v>
      </c>
      <c r="G2585" t="s">
        <v>53</v>
      </c>
      <c r="H2585" t="s">
        <v>5</v>
      </c>
      <c r="I2585" t="s">
        <v>39195</v>
      </c>
      <c r="J2585" t="s">
        <v>16439</v>
      </c>
      <c r="K2585" t="s">
        <v>16440</v>
      </c>
      <c r="L2585" t="s">
        <v>39207</v>
      </c>
      <c r="M2585" t="s">
        <v>16441</v>
      </c>
      <c r="N2585" t="s">
        <v>16442</v>
      </c>
    </row>
    <row r="2586" spans="1:14" x14ac:dyDescent="0.3">
      <c r="A2586" t="s">
        <v>38958</v>
      </c>
      <c r="B2586">
        <v>11296325</v>
      </c>
      <c r="C2586">
        <v>11</v>
      </c>
      <c r="D2586">
        <v>0</v>
      </c>
      <c r="E2586">
        <v>5</v>
      </c>
      <c r="F2586" t="s">
        <v>39190</v>
      </c>
      <c r="G2586" t="s">
        <v>25</v>
      </c>
      <c r="H2586" t="s">
        <v>11</v>
      </c>
      <c r="I2586" t="s">
        <v>39196</v>
      </c>
      <c r="J2586" t="s">
        <v>36110</v>
      </c>
      <c r="K2586" t="s">
        <v>36111</v>
      </c>
      <c r="L2586" t="s">
        <v>39206</v>
      </c>
      <c r="M2586" t="s">
        <v>36112</v>
      </c>
      <c r="N2586" t="s">
        <v>27005</v>
      </c>
    </row>
    <row r="2587" spans="1:14" x14ac:dyDescent="0.3">
      <c r="A2587" t="s">
        <v>38941</v>
      </c>
      <c r="B2587">
        <v>11238436</v>
      </c>
      <c r="C2587">
        <v>8</v>
      </c>
      <c r="D2587">
        <v>45</v>
      </c>
      <c r="E2587">
        <v>2</v>
      </c>
      <c r="F2587" t="s">
        <v>39191</v>
      </c>
      <c r="G2587" t="s">
        <v>53</v>
      </c>
      <c r="H2587" t="s">
        <v>5</v>
      </c>
      <c r="I2587" t="s">
        <v>39194</v>
      </c>
      <c r="J2587" t="s">
        <v>36599</v>
      </c>
      <c r="K2587" t="s">
        <v>36600</v>
      </c>
      <c r="L2587" t="s">
        <v>39207</v>
      </c>
      <c r="M2587" t="s">
        <v>36601</v>
      </c>
      <c r="N2587" t="s">
        <v>36602</v>
      </c>
    </row>
    <row r="2588" spans="1:14" x14ac:dyDescent="0.3">
      <c r="A2588" t="s">
        <v>38845</v>
      </c>
      <c r="B2588">
        <v>10895733</v>
      </c>
      <c r="C2588">
        <v>12</v>
      </c>
      <c r="D2588">
        <v>0</v>
      </c>
      <c r="E2588">
        <v>4</v>
      </c>
      <c r="F2588" t="s">
        <v>39191</v>
      </c>
      <c r="G2588" t="s">
        <v>25</v>
      </c>
      <c r="H2588" t="s">
        <v>11</v>
      </c>
      <c r="I2588" t="s">
        <v>39195</v>
      </c>
      <c r="J2588" t="s">
        <v>31234</v>
      </c>
      <c r="K2588" t="s">
        <v>31235</v>
      </c>
      <c r="L2588" t="s">
        <v>39206</v>
      </c>
      <c r="M2588" t="s">
        <v>31236</v>
      </c>
      <c r="N2588" t="s">
        <v>31236</v>
      </c>
    </row>
    <row r="2589" spans="1:14" x14ac:dyDescent="0.3">
      <c r="A2589" t="s">
        <v>39020</v>
      </c>
      <c r="B2589">
        <v>11511291</v>
      </c>
      <c r="C2589">
        <v>14</v>
      </c>
      <c r="D2589">
        <v>0</v>
      </c>
      <c r="E2589">
        <v>4</v>
      </c>
      <c r="F2589" t="s">
        <v>39191</v>
      </c>
      <c r="G2589" t="s">
        <v>10</v>
      </c>
      <c r="H2589" t="s">
        <v>11</v>
      </c>
      <c r="I2589" t="s">
        <v>39195</v>
      </c>
      <c r="J2589" t="s">
        <v>17781</v>
      </c>
      <c r="K2589" t="s">
        <v>17782</v>
      </c>
      <c r="L2589" t="s">
        <v>39207</v>
      </c>
      <c r="M2589" t="s">
        <v>4609</v>
      </c>
      <c r="N2589" t="s">
        <v>17783</v>
      </c>
    </row>
    <row r="2590" spans="1:14" x14ac:dyDescent="0.3">
      <c r="A2590" t="s">
        <v>39117</v>
      </c>
      <c r="B2590">
        <v>11815670</v>
      </c>
      <c r="C2590">
        <v>10</v>
      </c>
      <c r="D2590">
        <v>15</v>
      </c>
      <c r="E2590">
        <v>3</v>
      </c>
      <c r="F2590" t="s">
        <v>39190</v>
      </c>
      <c r="G2590" t="s">
        <v>10</v>
      </c>
      <c r="H2590" t="s">
        <v>11</v>
      </c>
      <c r="I2590" t="s">
        <v>39194</v>
      </c>
      <c r="J2590" t="s">
        <v>6075</v>
      </c>
      <c r="K2590" t="s">
        <v>6076</v>
      </c>
      <c r="L2590" t="s">
        <v>39208</v>
      </c>
      <c r="M2590" t="s">
        <v>6077</v>
      </c>
      <c r="N2590" t="s">
        <v>6078</v>
      </c>
    </row>
    <row r="2591" spans="1:14" x14ac:dyDescent="0.3">
      <c r="A2591" t="s">
        <v>39094</v>
      </c>
      <c r="B2591">
        <v>11782843</v>
      </c>
      <c r="C2591">
        <v>16</v>
      </c>
      <c r="D2591">
        <v>30</v>
      </c>
      <c r="E2591">
        <v>1</v>
      </c>
      <c r="F2591" t="s">
        <v>39189</v>
      </c>
      <c r="G2591" t="s">
        <v>10</v>
      </c>
      <c r="H2591" t="s">
        <v>11</v>
      </c>
      <c r="I2591" t="s">
        <v>39195</v>
      </c>
      <c r="J2591" t="s">
        <v>32932</v>
      </c>
      <c r="K2591" t="s">
        <v>32933</v>
      </c>
      <c r="L2591" t="s">
        <v>39205</v>
      </c>
      <c r="M2591" t="s">
        <v>32934</v>
      </c>
      <c r="N2591" t="s">
        <v>32935</v>
      </c>
    </row>
    <row r="2592" spans="1:14" x14ac:dyDescent="0.3">
      <c r="A2592" t="s">
        <v>38913</v>
      </c>
      <c r="B2592">
        <v>11110328</v>
      </c>
      <c r="C2592">
        <v>8</v>
      </c>
      <c r="D2592">
        <v>30</v>
      </c>
      <c r="E2592">
        <v>2</v>
      </c>
      <c r="F2592" t="s">
        <v>39189</v>
      </c>
      <c r="G2592" t="s">
        <v>25</v>
      </c>
      <c r="H2592" t="s">
        <v>11</v>
      </c>
      <c r="I2592" t="s">
        <v>39195</v>
      </c>
      <c r="J2592" t="s">
        <v>20237</v>
      </c>
      <c r="K2592" t="s">
        <v>20238</v>
      </c>
      <c r="L2592" t="s">
        <v>39209</v>
      </c>
      <c r="M2592" t="s">
        <v>7264</v>
      </c>
      <c r="N2592" t="s">
        <v>7264</v>
      </c>
    </row>
    <row r="2593" spans="1:14" x14ac:dyDescent="0.3">
      <c r="A2593" t="s">
        <v>39046</v>
      </c>
      <c r="B2593">
        <v>11551756</v>
      </c>
      <c r="C2593">
        <v>10</v>
      </c>
      <c r="D2593">
        <v>30</v>
      </c>
      <c r="E2593">
        <v>2</v>
      </c>
      <c r="F2593" t="s">
        <v>452</v>
      </c>
      <c r="G2593" t="s">
        <v>25</v>
      </c>
      <c r="H2593" t="s">
        <v>11</v>
      </c>
      <c r="I2593" t="s">
        <v>39195</v>
      </c>
      <c r="J2593" t="s">
        <v>19821</v>
      </c>
      <c r="K2593" t="s">
        <v>19822</v>
      </c>
      <c r="L2593" t="s">
        <v>39206</v>
      </c>
      <c r="M2593" t="s">
        <v>19823</v>
      </c>
      <c r="N2593" t="s">
        <v>19824</v>
      </c>
    </row>
    <row r="2594" spans="1:14" x14ac:dyDescent="0.3">
      <c r="A2594" t="s">
        <v>38961</v>
      </c>
      <c r="B2594">
        <v>11278317</v>
      </c>
      <c r="C2594">
        <v>22</v>
      </c>
      <c r="D2594">
        <v>0</v>
      </c>
      <c r="E2594">
        <v>1</v>
      </c>
      <c r="F2594" t="s">
        <v>39189</v>
      </c>
      <c r="G2594" t="s">
        <v>25</v>
      </c>
      <c r="H2594" t="s">
        <v>11</v>
      </c>
      <c r="I2594" t="s">
        <v>39195</v>
      </c>
      <c r="J2594" t="s">
        <v>37313</v>
      </c>
      <c r="K2594" t="s">
        <v>37314</v>
      </c>
      <c r="L2594" t="s">
        <v>39207</v>
      </c>
      <c r="M2594" t="s">
        <v>37315</v>
      </c>
      <c r="N2594" t="s">
        <v>37316</v>
      </c>
    </row>
    <row r="2595" spans="1:14" x14ac:dyDescent="0.3">
      <c r="A2595" t="s">
        <v>39090</v>
      </c>
      <c r="B2595">
        <v>11716764</v>
      </c>
      <c r="C2595">
        <v>14</v>
      </c>
      <c r="D2595">
        <v>15</v>
      </c>
      <c r="E2595">
        <v>4</v>
      </c>
      <c r="F2595" t="s">
        <v>39189</v>
      </c>
      <c r="G2595" t="s">
        <v>25</v>
      </c>
      <c r="H2595" t="s">
        <v>11</v>
      </c>
      <c r="I2595" t="s">
        <v>39195</v>
      </c>
      <c r="J2595" t="s">
        <v>2912</v>
      </c>
      <c r="K2595" t="s">
        <v>2913</v>
      </c>
      <c r="L2595" t="s">
        <v>39208</v>
      </c>
      <c r="M2595" t="s">
        <v>2914</v>
      </c>
      <c r="N2595" t="s">
        <v>2915</v>
      </c>
    </row>
    <row r="2596" spans="1:14" x14ac:dyDescent="0.3">
      <c r="A2596" t="s">
        <v>38787</v>
      </c>
      <c r="B2596">
        <v>10758432</v>
      </c>
      <c r="C2596">
        <v>15</v>
      </c>
      <c r="D2596">
        <v>30</v>
      </c>
      <c r="E2596">
        <v>2</v>
      </c>
      <c r="F2596" t="s">
        <v>39189</v>
      </c>
      <c r="G2596" t="s">
        <v>25</v>
      </c>
      <c r="H2596" t="s">
        <v>11</v>
      </c>
      <c r="I2596" t="s">
        <v>39195</v>
      </c>
      <c r="J2596" t="s">
        <v>12705</v>
      </c>
      <c r="K2596" t="s">
        <v>33030</v>
      </c>
      <c r="L2596" t="s">
        <v>39209</v>
      </c>
      <c r="M2596" t="s">
        <v>33031</v>
      </c>
      <c r="N2596" t="s">
        <v>33032</v>
      </c>
    </row>
    <row r="2597" spans="1:14" x14ac:dyDescent="0.3">
      <c r="A2597" t="s">
        <v>38900</v>
      </c>
      <c r="B2597">
        <v>11070442</v>
      </c>
      <c r="C2597">
        <v>8</v>
      </c>
      <c r="D2597">
        <v>30</v>
      </c>
      <c r="E2597">
        <v>3</v>
      </c>
      <c r="F2597" t="s">
        <v>394</v>
      </c>
      <c r="G2597" t="s">
        <v>10</v>
      </c>
      <c r="H2597" t="s">
        <v>11</v>
      </c>
      <c r="I2597" t="s">
        <v>39195</v>
      </c>
      <c r="J2597" t="s">
        <v>20487</v>
      </c>
      <c r="K2597" t="s">
        <v>15870</v>
      </c>
      <c r="L2597" t="s">
        <v>39205</v>
      </c>
      <c r="M2597" t="s">
        <v>20488</v>
      </c>
      <c r="N2597" t="s">
        <v>20489</v>
      </c>
    </row>
    <row r="2598" spans="1:14" x14ac:dyDescent="0.3">
      <c r="A2598" t="s">
        <v>39120</v>
      </c>
      <c r="B2598">
        <v>11866822</v>
      </c>
      <c r="C2598">
        <v>16</v>
      </c>
      <c r="D2598">
        <v>0</v>
      </c>
      <c r="E2598">
        <v>6</v>
      </c>
      <c r="F2598" t="s">
        <v>452</v>
      </c>
      <c r="G2598" t="s">
        <v>25</v>
      </c>
      <c r="H2598" t="s">
        <v>11</v>
      </c>
      <c r="I2598" t="s">
        <v>39195</v>
      </c>
      <c r="J2598" t="s">
        <v>34261</v>
      </c>
      <c r="K2598" t="s">
        <v>34262</v>
      </c>
      <c r="L2598" t="s">
        <v>39208</v>
      </c>
      <c r="M2598" t="s">
        <v>34263</v>
      </c>
      <c r="N2598" t="s">
        <v>34264</v>
      </c>
    </row>
    <row r="2599" spans="1:14" x14ac:dyDescent="0.3">
      <c r="A2599" t="s">
        <v>39082</v>
      </c>
      <c r="B2599">
        <v>11686915</v>
      </c>
      <c r="C2599">
        <v>8</v>
      </c>
      <c r="D2599">
        <v>30</v>
      </c>
      <c r="E2599">
        <v>3</v>
      </c>
      <c r="F2599" t="s">
        <v>39189</v>
      </c>
      <c r="G2599" t="s">
        <v>25</v>
      </c>
      <c r="H2599" t="s">
        <v>11</v>
      </c>
      <c r="I2599" t="s">
        <v>39194</v>
      </c>
      <c r="J2599" t="s">
        <v>17939</v>
      </c>
      <c r="K2599" t="s">
        <v>17940</v>
      </c>
      <c r="L2599" t="s">
        <v>39208</v>
      </c>
      <c r="M2599" t="s">
        <v>17941</v>
      </c>
      <c r="N2599" t="s">
        <v>17942</v>
      </c>
    </row>
    <row r="2600" spans="1:14" x14ac:dyDescent="0.3">
      <c r="A2600" t="s">
        <v>39082</v>
      </c>
      <c r="B2600">
        <v>11684995</v>
      </c>
      <c r="C2600">
        <v>21</v>
      </c>
      <c r="D2600">
        <v>0</v>
      </c>
      <c r="E2600">
        <v>3</v>
      </c>
      <c r="F2600" t="s">
        <v>39191</v>
      </c>
      <c r="G2600" t="s">
        <v>10</v>
      </c>
      <c r="H2600" t="s">
        <v>11</v>
      </c>
      <c r="I2600" t="s">
        <v>39195</v>
      </c>
      <c r="J2600" t="s">
        <v>19389</v>
      </c>
      <c r="K2600" t="s">
        <v>19390</v>
      </c>
      <c r="L2600" t="s">
        <v>39211</v>
      </c>
      <c r="M2600" t="s">
        <v>19391</v>
      </c>
      <c r="N2600" t="s">
        <v>19392</v>
      </c>
    </row>
    <row r="2601" spans="1:14" x14ac:dyDescent="0.3">
      <c r="A2601" t="s">
        <v>39105</v>
      </c>
      <c r="B2601">
        <v>11773221</v>
      </c>
      <c r="C2601">
        <v>16</v>
      </c>
      <c r="D2601">
        <v>30</v>
      </c>
      <c r="E2601">
        <v>5</v>
      </c>
      <c r="F2601" t="s">
        <v>39189</v>
      </c>
      <c r="G2601" t="s">
        <v>25</v>
      </c>
      <c r="H2601" t="s">
        <v>11</v>
      </c>
      <c r="I2601" t="s">
        <v>39195</v>
      </c>
      <c r="J2601" t="s">
        <v>12958</v>
      </c>
    </row>
    <row r="2602" spans="1:14" x14ac:dyDescent="0.3">
      <c r="A2602" t="s">
        <v>38977</v>
      </c>
      <c r="B2602">
        <v>11331368</v>
      </c>
      <c r="C2602">
        <v>15</v>
      </c>
      <c r="D2602">
        <v>0</v>
      </c>
      <c r="E2602">
        <v>3</v>
      </c>
      <c r="F2602" t="s">
        <v>39189</v>
      </c>
      <c r="G2602" t="s">
        <v>25</v>
      </c>
      <c r="H2602" t="s">
        <v>11</v>
      </c>
      <c r="I2602" t="s">
        <v>39195</v>
      </c>
      <c r="J2602" t="s">
        <v>20229</v>
      </c>
      <c r="K2602" t="s">
        <v>20230</v>
      </c>
      <c r="L2602" t="s">
        <v>39210</v>
      </c>
      <c r="M2602" t="s">
        <v>20231</v>
      </c>
      <c r="N2602" t="s">
        <v>20232</v>
      </c>
    </row>
    <row r="2603" spans="1:14" x14ac:dyDescent="0.3">
      <c r="A2603" t="s">
        <v>38963</v>
      </c>
      <c r="B2603">
        <v>11319945</v>
      </c>
      <c r="C2603">
        <v>13</v>
      </c>
      <c r="D2603">
        <v>0</v>
      </c>
      <c r="E2603">
        <v>3</v>
      </c>
      <c r="F2603" t="s">
        <v>39190</v>
      </c>
      <c r="G2603" t="s">
        <v>10</v>
      </c>
      <c r="H2603" t="s">
        <v>11</v>
      </c>
      <c r="I2603" t="s">
        <v>39194</v>
      </c>
      <c r="J2603" t="s">
        <v>5450</v>
      </c>
      <c r="K2603" t="s">
        <v>5451</v>
      </c>
      <c r="L2603" t="s">
        <v>39207</v>
      </c>
      <c r="M2603" t="s">
        <v>5452</v>
      </c>
      <c r="N2603" t="s">
        <v>5453</v>
      </c>
    </row>
    <row r="2604" spans="1:14" x14ac:dyDescent="0.3">
      <c r="A2604" t="s">
        <v>38842</v>
      </c>
      <c r="B2604">
        <v>10882413</v>
      </c>
      <c r="C2604">
        <v>13</v>
      </c>
      <c r="D2604">
        <v>45</v>
      </c>
      <c r="E2604">
        <v>1</v>
      </c>
      <c r="F2604" t="s">
        <v>39189</v>
      </c>
      <c r="G2604" t="s">
        <v>25</v>
      </c>
      <c r="H2604" t="s">
        <v>11</v>
      </c>
      <c r="I2604" t="s">
        <v>39194</v>
      </c>
      <c r="J2604" t="s">
        <v>26564</v>
      </c>
      <c r="K2604" t="s">
        <v>26565</v>
      </c>
      <c r="L2604" t="s">
        <v>39209</v>
      </c>
      <c r="M2604" t="s">
        <v>26566</v>
      </c>
      <c r="N2604" t="s">
        <v>5250</v>
      </c>
    </row>
    <row r="2605" spans="1:14" x14ac:dyDescent="0.3">
      <c r="A2605" t="s">
        <v>38905</v>
      </c>
      <c r="B2605">
        <v>11083724</v>
      </c>
      <c r="C2605">
        <v>8</v>
      </c>
      <c r="D2605">
        <v>45</v>
      </c>
      <c r="E2605">
        <v>1</v>
      </c>
      <c r="F2605" t="s">
        <v>39191</v>
      </c>
      <c r="G2605" t="s">
        <v>53</v>
      </c>
      <c r="H2605" t="s">
        <v>5</v>
      </c>
      <c r="I2605" t="s">
        <v>39195</v>
      </c>
      <c r="J2605" t="s">
        <v>37598</v>
      </c>
      <c r="K2605" t="s">
        <v>30713</v>
      </c>
      <c r="L2605" t="s">
        <v>39205</v>
      </c>
      <c r="M2605" t="s">
        <v>9143</v>
      </c>
      <c r="N2605" t="s">
        <v>24455</v>
      </c>
    </row>
    <row r="2606" spans="1:14" x14ac:dyDescent="0.3">
      <c r="A2606" t="s">
        <v>38860</v>
      </c>
      <c r="B2606">
        <v>10945661</v>
      </c>
      <c r="C2606">
        <v>14</v>
      </c>
      <c r="D2606">
        <v>30</v>
      </c>
      <c r="E2606">
        <v>5</v>
      </c>
      <c r="F2606" t="s">
        <v>39189</v>
      </c>
      <c r="G2606" t="s">
        <v>25</v>
      </c>
      <c r="H2606" t="s">
        <v>11</v>
      </c>
      <c r="I2606" t="s">
        <v>39195</v>
      </c>
      <c r="J2606" t="s">
        <v>13103</v>
      </c>
      <c r="K2606" t="s">
        <v>13103</v>
      </c>
      <c r="L2606" t="s">
        <v>39207</v>
      </c>
      <c r="M2606" t="s">
        <v>13104</v>
      </c>
      <c r="N2606" t="s">
        <v>13104</v>
      </c>
    </row>
    <row r="2607" spans="1:14" x14ac:dyDescent="0.3">
      <c r="A2607" t="s">
        <v>39124</v>
      </c>
      <c r="B2607">
        <v>11840974</v>
      </c>
      <c r="C2607">
        <v>12</v>
      </c>
      <c r="D2607">
        <v>30</v>
      </c>
      <c r="E2607">
        <v>3</v>
      </c>
      <c r="F2607" t="s">
        <v>39191</v>
      </c>
      <c r="G2607" t="s">
        <v>53</v>
      </c>
      <c r="H2607" t="s">
        <v>5</v>
      </c>
      <c r="I2607" t="s">
        <v>39195</v>
      </c>
      <c r="J2607" t="s">
        <v>31373</v>
      </c>
      <c r="K2607" t="s">
        <v>31374</v>
      </c>
      <c r="L2607" t="s">
        <v>39207</v>
      </c>
      <c r="M2607" t="s">
        <v>31375</v>
      </c>
      <c r="N2607" t="s">
        <v>31376</v>
      </c>
    </row>
    <row r="2608" spans="1:14" x14ac:dyDescent="0.3">
      <c r="A2608" t="s">
        <v>38924</v>
      </c>
      <c r="B2608">
        <v>11178937</v>
      </c>
      <c r="C2608">
        <v>15</v>
      </c>
      <c r="D2608">
        <v>30</v>
      </c>
      <c r="E2608">
        <v>6</v>
      </c>
      <c r="F2608" t="s">
        <v>39189</v>
      </c>
      <c r="G2608" t="s">
        <v>25</v>
      </c>
      <c r="H2608" t="s">
        <v>11</v>
      </c>
      <c r="J2608" t="s">
        <v>29814</v>
      </c>
      <c r="K2608" t="s">
        <v>29814</v>
      </c>
      <c r="L2608" t="s">
        <v>39209</v>
      </c>
      <c r="M2608" t="s">
        <v>29815</v>
      </c>
      <c r="N2608" t="s">
        <v>29815</v>
      </c>
    </row>
    <row r="2609" spans="1:14" x14ac:dyDescent="0.3">
      <c r="A2609" t="s">
        <v>39073</v>
      </c>
      <c r="B2609">
        <v>11687889</v>
      </c>
      <c r="C2609">
        <v>9</v>
      </c>
      <c r="D2609">
        <v>30</v>
      </c>
      <c r="E2609">
        <v>1</v>
      </c>
      <c r="F2609" t="s">
        <v>39191</v>
      </c>
      <c r="G2609" t="s">
        <v>53</v>
      </c>
      <c r="H2609" t="s">
        <v>5</v>
      </c>
      <c r="I2609" t="s">
        <v>39195</v>
      </c>
      <c r="J2609" t="s">
        <v>33257</v>
      </c>
      <c r="K2609" t="s">
        <v>33258</v>
      </c>
      <c r="L2609" t="s">
        <v>39205</v>
      </c>
      <c r="M2609" t="s">
        <v>33259</v>
      </c>
      <c r="N2609" t="s">
        <v>33260</v>
      </c>
    </row>
    <row r="2610" spans="1:14" x14ac:dyDescent="0.3">
      <c r="A2610" t="s">
        <v>38805</v>
      </c>
      <c r="B2610">
        <v>10770672</v>
      </c>
      <c r="C2610">
        <v>11</v>
      </c>
      <c r="D2610">
        <v>30</v>
      </c>
      <c r="E2610">
        <v>6</v>
      </c>
      <c r="F2610" t="s">
        <v>39190</v>
      </c>
      <c r="G2610" t="s">
        <v>10</v>
      </c>
      <c r="H2610" t="s">
        <v>11</v>
      </c>
      <c r="I2610" t="s">
        <v>39194</v>
      </c>
      <c r="J2610" t="s">
        <v>23512</v>
      </c>
      <c r="K2610" t="s">
        <v>23513</v>
      </c>
      <c r="L2610" t="s">
        <v>39208</v>
      </c>
      <c r="M2610" t="s">
        <v>23514</v>
      </c>
      <c r="N2610" t="s">
        <v>23515</v>
      </c>
    </row>
    <row r="2611" spans="1:14" x14ac:dyDescent="0.3">
      <c r="A2611" t="s">
        <v>38851</v>
      </c>
      <c r="B2611">
        <v>10942461</v>
      </c>
      <c r="C2611">
        <v>12</v>
      </c>
      <c r="D2611">
        <v>0</v>
      </c>
      <c r="E2611">
        <v>3</v>
      </c>
      <c r="F2611" t="s">
        <v>39191</v>
      </c>
      <c r="G2611" t="s">
        <v>25</v>
      </c>
      <c r="H2611" t="s">
        <v>11</v>
      </c>
      <c r="I2611" t="s">
        <v>39195</v>
      </c>
      <c r="J2611" t="s">
        <v>36954</v>
      </c>
      <c r="K2611" t="s">
        <v>6483</v>
      </c>
      <c r="L2611" t="s">
        <v>39206</v>
      </c>
      <c r="M2611" t="s">
        <v>36955</v>
      </c>
      <c r="N2611" t="s">
        <v>36955</v>
      </c>
    </row>
    <row r="2612" spans="1:14" x14ac:dyDescent="0.3">
      <c r="A2612" t="s">
        <v>39137</v>
      </c>
      <c r="B2612">
        <v>11922986</v>
      </c>
      <c r="C2612">
        <v>8</v>
      </c>
      <c r="D2612">
        <v>15</v>
      </c>
      <c r="E2612">
        <v>2</v>
      </c>
      <c r="F2612" t="s">
        <v>39191</v>
      </c>
      <c r="G2612" t="s">
        <v>10</v>
      </c>
      <c r="H2612" t="s">
        <v>11</v>
      </c>
      <c r="I2612" t="s">
        <v>39195</v>
      </c>
      <c r="J2612" t="s">
        <v>26870</v>
      </c>
      <c r="K2612" t="s">
        <v>26871</v>
      </c>
      <c r="L2612" t="s">
        <v>39205</v>
      </c>
      <c r="M2612" t="s">
        <v>26872</v>
      </c>
      <c r="N2612" t="s">
        <v>26873</v>
      </c>
    </row>
    <row r="2613" spans="1:14" x14ac:dyDescent="0.3">
      <c r="A2613" t="s">
        <v>39088</v>
      </c>
      <c r="B2613">
        <v>11707419</v>
      </c>
      <c r="C2613">
        <v>17</v>
      </c>
      <c r="D2613">
        <v>0</v>
      </c>
      <c r="E2613">
        <v>2</v>
      </c>
      <c r="F2613" t="s">
        <v>39190</v>
      </c>
      <c r="G2613" t="s">
        <v>25</v>
      </c>
      <c r="H2613" t="s">
        <v>11</v>
      </c>
      <c r="I2613" t="s">
        <v>39195</v>
      </c>
      <c r="J2613" t="s">
        <v>38024</v>
      </c>
      <c r="K2613" t="s">
        <v>33186</v>
      </c>
      <c r="L2613" t="s">
        <v>39207</v>
      </c>
      <c r="M2613" t="s">
        <v>38025</v>
      </c>
      <c r="N2613" t="s">
        <v>38026</v>
      </c>
    </row>
    <row r="2614" spans="1:14" x14ac:dyDescent="0.3">
      <c r="A2614" t="s">
        <v>38802</v>
      </c>
      <c r="B2614">
        <v>10760939</v>
      </c>
      <c r="C2614">
        <v>8</v>
      </c>
      <c r="D2614">
        <v>15</v>
      </c>
      <c r="E2614">
        <v>3</v>
      </c>
      <c r="F2614" t="s">
        <v>39190</v>
      </c>
      <c r="G2614" t="s">
        <v>25</v>
      </c>
      <c r="H2614" t="s">
        <v>11</v>
      </c>
      <c r="I2614" t="s">
        <v>39195</v>
      </c>
      <c r="J2614" t="s">
        <v>27476</v>
      </c>
      <c r="K2614" t="s">
        <v>27477</v>
      </c>
      <c r="L2614" t="s">
        <v>39209</v>
      </c>
      <c r="M2614" t="s">
        <v>27478</v>
      </c>
      <c r="N2614" t="s">
        <v>27479</v>
      </c>
    </row>
    <row r="2615" spans="1:14" x14ac:dyDescent="0.3">
      <c r="A2615" t="s">
        <v>38857</v>
      </c>
      <c r="B2615">
        <v>10957530</v>
      </c>
      <c r="C2615">
        <v>12</v>
      </c>
      <c r="D2615">
        <v>0</v>
      </c>
      <c r="E2615">
        <v>2</v>
      </c>
      <c r="F2615" t="s">
        <v>39189</v>
      </c>
      <c r="G2615" t="s">
        <v>10</v>
      </c>
      <c r="H2615" t="s">
        <v>11</v>
      </c>
      <c r="I2615" t="s">
        <v>39196</v>
      </c>
      <c r="J2615" t="s">
        <v>37476</v>
      </c>
      <c r="K2615" t="s">
        <v>37477</v>
      </c>
      <c r="L2615" t="s">
        <v>39211</v>
      </c>
      <c r="M2615" t="s">
        <v>37478</v>
      </c>
      <c r="N2615" t="s">
        <v>893</v>
      </c>
    </row>
    <row r="2616" spans="1:14" x14ac:dyDescent="0.3">
      <c r="A2616" t="s">
        <v>38851</v>
      </c>
      <c r="B2616">
        <v>10913193</v>
      </c>
      <c r="C2616">
        <v>15</v>
      </c>
      <c r="D2616">
        <v>0</v>
      </c>
      <c r="E2616">
        <v>3</v>
      </c>
      <c r="F2616" t="s">
        <v>39189</v>
      </c>
      <c r="G2616" t="s">
        <v>25</v>
      </c>
      <c r="H2616" t="s">
        <v>11</v>
      </c>
      <c r="I2616" t="s">
        <v>39194</v>
      </c>
      <c r="J2616" t="s">
        <v>31077</v>
      </c>
      <c r="K2616" t="s">
        <v>31078</v>
      </c>
      <c r="L2616" t="s">
        <v>39205</v>
      </c>
      <c r="M2616" t="s">
        <v>31079</v>
      </c>
      <c r="N2616" t="s">
        <v>31080</v>
      </c>
    </row>
    <row r="2617" spans="1:14" x14ac:dyDescent="0.3">
      <c r="A2617" t="s">
        <v>39089</v>
      </c>
      <c r="B2617">
        <v>11711389</v>
      </c>
      <c r="C2617">
        <v>14</v>
      </c>
      <c r="D2617">
        <v>0</v>
      </c>
      <c r="E2617">
        <v>3</v>
      </c>
      <c r="F2617" t="s">
        <v>39189</v>
      </c>
      <c r="G2617" t="s">
        <v>25</v>
      </c>
      <c r="H2617" t="s">
        <v>11</v>
      </c>
      <c r="I2617" t="s">
        <v>39195</v>
      </c>
      <c r="J2617" t="s">
        <v>29604</v>
      </c>
      <c r="K2617" t="s">
        <v>29605</v>
      </c>
      <c r="L2617" t="s">
        <v>39206</v>
      </c>
      <c r="M2617" t="s">
        <v>29606</v>
      </c>
      <c r="N2617" t="s">
        <v>29606</v>
      </c>
    </row>
    <row r="2618" spans="1:14" x14ac:dyDescent="0.3">
      <c r="A2618" t="s">
        <v>39027</v>
      </c>
      <c r="B2618">
        <v>11488120</v>
      </c>
      <c r="C2618">
        <v>10</v>
      </c>
      <c r="D2618">
        <v>0</v>
      </c>
      <c r="E2618">
        <v>4</v>
      </c>
      <c r="F2618" t="s">
        <v>39191</v>
      </c>
      <c r="G2618" t="s">
        <v>25</v>
      </c>
      <c r="H2618" t="s">
        <v>11</v>
      </c>
      <c r="I2618" t="s">
        <v>39194</v>
      </c>
      <c r="J2618" t="s">
        <v>7026</v>
      </c>
      <c r="K2618" t="s">
        <v>7027</v>
      </c>
      <c r="L2618" t="s">
        <v>39205</v>
      </c>
      <c r="M2618" t="s">
        <v>7028</v>
      </c>
      <c r="N2618" t="s">
        <v>7029</v>
      </c>
    </row>
    <row r="2619" spans="1:14" x14ac:dyDescent="0.3">
      <c r="A2619" t="s">
        <v>38810</v>
      </c>
      <c r="B2619">
        <v>10786480</v>
      </c>
      <c r="C2619">
        <v>18</v>
      </c>
      <c r="D2619">
        <v>0</v>
      </c>
      <c r="E2619">
        <v>4</v>
      </c>
      <c r="F2619" t="s">
        <v>39191</v>
      </c>
      <c r="G2619" t="s">
        <v>10</v>
      </c>
      <c r="H2619" t="s">
        <v>11</v>
      </c>
      <c r="I2619" t="s">
        <v>39195</v>
      </c>
      <c r="J2619" t="s">
        <v>10321</v>
      </c>
      <c r="K2619" t="s">
        <v>10322</v>
      </c>
      <c r="L2619" t="s">
        <v>39207</v>
      </c>
      <c r="M2619" t="s">
        <v>10323</v>
      </c>
      <c r="N2619" t="s">
        <v>10324</v>
      </c>
    </row>
    <row r="2620" spans="1:14" x14ac:dyDescent="0.3">
      <c r="A2620" t="s">
        <v>39089</v>
      </c>
      <c r="B2620">
        <v>11739727</v>
      </c>
      <c r="C2620">
        <v>13</v>
      </c>
      <c r="D2620">
        <v>0</v>
      </c>
      <c r="E2620">
        <v>3</v>
      </c>
      <c r="F2620" t="s">
        <v>39191</v>
      </c>
      <c r="G2620" t="s">
        <v>25</v>
      </c>
      <c r="H2620" t="s">
        <v>11</v>
      </c>
      <c r="I2620" t="s">
        <v>39195</v>
      </c>
      <c r="J2620" t="s">
        <v>16200</v>
      </c>
      <c r="K2620" t="s">
        <v>16201</v>
      </c>
      <c r="L2620" t="s">
        <v>39205</v>
      </c>
      <c r="M2620" t="s">
        <v>16202</v>
      </c>
      <c r="N2620" t="s">
        <v>16203</v>
      </c>
    </row>
    <row r="2621" spans="1:14" x14ac:dyDescent="0.3">
      <c r="A2621" t="s">
        <v>38959</v>
      </c>
      <c r="B2621">
        <v>11297382</v>
      </c>
      <c r="C2621">
        <v>12</v>
      </c>
      <c r="D2621">
        <v>0</v>
      </c>
      <c r="E2621">
        <v>6</v>
      </c>
      <c r="F2621" t="s">
        <v>39191</v>
      </c>
      <c r="G2621" t="s">
        <v>25</v>
      </c>
      <c r="H2621" t="s">
        <v>11</v>
      </c>
      <c r="I2621" t="s">
        <v>39195</v>
      </c>
      <c r="J2621" t="s">
        <v>21921</v>
      </c>
      <c r="K2621" t="s">
        <v>21922</v>
      </c>
      <c r="L2621" t="s">
        <v>39205</v>
      </c>
      <c r="M2621" t="s">
        <v>21923</v>
      </c>
      <c r="N2621" t="s">
        <v>21924</v>
      </c>
    </row>
    <row r="2622" spans="1:14" x14ac:dyDescent="0.3">
      <c r="A2622" t="s">
        <v>38818</v>
      </c>
      <c r="B2622">
        <v>10812809</v>
      </c>
      <c r="C2622">
        <v>12</v>
      </c>
      <c r="D2622">
        <v>15</v>
      </c>
      <c r="E2622">
        <v>5</v>
      </c>
      <c r="F2622" t="s">
        <v>39191</v>
      </c>
      <c r="G2622" t="s">
        <v>25</v>
      </c>
      <c r="H2622" t="s">
        <v>11</v>
      </c>
      <c r="I2622" t="s">
        <v>39195</v>
      </c>
      <c r="J2622" t="s">
        <v>37601</v>
      </c>
      <c r="K2622" t="s">
        <v>37602</v>
      </c>
      <c r="L2622" t="s">
        <v>39208</v>
      </c>
      <c r="M2622" t="s">
        <v>37603</v>
      </c>
      <c r="N2622" t="s">
        <v>11287</v>
      </c>
    </row>
    <row r="2623" spans="1:14" x14ac:dyDescent="0.3">
      <c r="A2623" t="s">
        <v>39125</v>
      </c>
      <c r="B2623">
        <v>11884093</v>
      </c>
      <c r="C2623">
        <v>15</v>
      </c>
      <c r="D2623">
        <v>15</v>
      </c>
      <c r="E2623">
        <v>4</v>
      </c>
      <c r="F2623" t="s">
        <v>39190</v>
      </c>
      <c r="G2623" t="s">
        <v>25</v>
      </c>
      <c r="H2623" t="s">
        <v>11</v>
      </c>
      <c r="I2623" t="s">
        <v>39194</v>
      </c>
      <c r="J2623" t="s">
        <v>10816</v>
      </c>
      <c r="K2623" t="s">
        <v>22086</v>
      </c>
      <c r="L2623" t="s">
        <v>39207</v>
      </c>
      <c r="M2623" t="s">
        <v>22087</v>
      </c>
      <c r="N2623" t="s">
        <v>22088</v>
      </c>
    </row>
    <row r="2624" spans="1:14" x14ac:dyDescent="0.3">
      <c r="A2624" t="s">
        <v>39129</v>
      </c>
      <c r="B2624">
        <v>11893269</v>
      </c>
      <c r="C2624">
        <v>13</v>
      </c>
      <c r="D2624">
        <v>45</v>
      </c>
      <c r="E2624">
        <v>1</v>
      </c>
      <c r="F2624" t="s">
        <v>39191</v>
      </c>
      <c r="G2624" t="s">
        <v>10</v>
      </c>
      <c r="H2624" t="s">
        <v>11</v>
      </c>
      <c r="I2624" t="s">
        <v>39195</v>
      </c>
      <c r="J2624" t="s">
        <v>24843</v>
      </c>
      <c r="K2624" t="s">
        <v>24844</v>
      </c>
      <c r="L2624" t="s">
        <v>39206</v>
      </c>
      <c r="M2624" t="s">
        <v>24845</v>
      </c>
      <c r="N2624" t="s">
        <v>24846</v>
      </c>
    </row>
    <row r="2625" spans="1:14" x14ac:dyDescent="0.3">
      <c r="A2625" t="s">
        <v>38942</v>
      </c>
      <c r="B2625">
        <v>11252642</v>
      </c>
      <c r="C2625">
        <v>19</v>
      </c>
      <c r="D2625">
        <v>0</v>
      </c>
      <c r="E2625">
        <v>3</v>
      </c>
      <c r="F2625" t="s">
        <v>39191</v>
      </c>
      <c r="G2625" t="s">
        <v>53</v>
      </c>
      <c r="H2625" t="s">
        <v>5</v>
      </c>
      <c r="I2625" t="s">
        <v>39194</v>
      </c>
      <c r="J2625" t="s">
        <v>32888</v>
      </c>
      <c r="K2625" t="s">
        <v>32889</v>
      </c>
      <c r="L2625" t="s">
        <v>39205</v>
      </c>
      <c r="M2625" t="s">
        <v>32890</v>
      </c>
      <c r="N2625" t="s">
        <v>32891</v>
      </c>
    </row>
    <row r="2626" spans="1:14" x14ac:dyDescent="0.3">
      <c r="A2626" t="s">
        <v>38908</v>
      </c>
      <c r="B2626">
        <v>11126212</v>
      </c>
      <c r="C2626">
        <v>19</v>
      </c>
      <c r="D2626">
        <v>45</v>
      </c>
      <c r="E2626">
        <v>4</v>
      </c>
      <c r="F2626" t="s">
        <v>39191</v>
      </c>
      <c r="G2626" t="s">
        <v>25</v>
      </c>
      <c r="H2626" t="s">
        <v>11</v>
      </c>
      <c r="I2626" t="s">
        <v>39195</v>
      </c>
      <c r="J2626" t="s">
        <v>38661</v>
      </c>
      <c r="K2626" t="s">
        <v>22307</v>
      </c>
      <c r="L2626" t="s">
        <v>39205</v>
      </c>
      <c r="M2626" t="s">
        <v>38662</v>
      </c>
      <c r="N2626" t="s">
        <v>38663</v>
      </c>
    </row>
    <row r="2627" spans="1:14" x14ac:dyDescent="0.3">
      <c r="A2627" t="s">
        <v>38878</v>
      </c>
      <c r="B2627">
        <v>11033574</v>
      </c>
      <c r="C2627">
        <v>11</v>
      </c>
      <c r="D2627">
        <v>0</v>
      </c>
      <c r="E2627">
        <v>2</v>
      </c>
      <c r="F2627" t="s">
        <v>39189</v>
      </c>
      <c r="G2627" t="s">
        <v>10</v>
      </c>
      <c r="H2627" t="s">
        <v>11</v>
      </c>
      <c r="I2627" t="s">
        <v>39195</v>
      </c>
      <c r="J2627" t="s">
        <v>13994</v>
      </c>
      <c r="K2627" t="s">
        <v>13995</v>
      </c>
      <c r="L2627" t="s">
        <v>39206</v>
      </c>
      <c r="M2627" t="s">
        <v>13996</v>
      </c>
      <c r="N2627" t="s">
        <v>13997</v>
      </c>
    </row>
    <row r="2628" spans="1:14" x14ac:dyDescent="0.3">
      <c r="A2628" t="s">
        <v>39059</v>
      </c>
      <c r="B2628">
        <v>11608048</v>
      </c>
      <c r="C2628">
        <v>12</v>
      </c>
      <c r="D2628">
        <v>30</v>
      </c>
      <c r="E2628">
        <v>1</v>
      </c>
      <c r="F2628" t="s">
        <v>39190</v>
      </c>
      <c r="G2628" t="s">
        <v>25</v>
      </c>
      <c r="H2628" t="s">
        <v>11</v>
      </c>
      <c r="I2628" t="s">
        <v>39194</v>
      </c>
      <c r="J2628" t="s">
        <v>33649</v>
      </c>
      <c r="K2628" t="s">
        <v>33650</v>
      </c>
      <c r="L2628" t="s">
        <v>39205</v>
      </c>
      <c r="M2628" t="s">
        <v>33651</v>
      </c>
      <c r="N2628" t="s">
        <v>33652</v>
      </c>
    </row>
    <row r="2629" spans="1:14" x14ac:dyDescent="0.3">
      <c r="A2629" t="s">
        <v>38797</v>
      </c>
      <c r="B2629">
        <v>10776671</v>
      </c>
      <c r="C2629">
        <v>9</v>
      </c>
      <c r="D2629">
        <v>0</v>
      </c>
      <c r="E2629">
        <v>5</v>
      </c>
      <c r="F2629" t="s">
        <v>39189</v>
      </c>
      <c r="G2629" t="s">
        <v>25</v>
      </c>
      <c r="H2629" t="s">
        <v>11</v>
      </c>
      <c r="I2629" t="s">
        <v>39195</v>
      </c>
      <c r="J2629" t="s">
        <v>10994</v>
      </c>
      <c r="K2629" t="s">
        <v>10995</v>
      </c>
      <c r="L2629" t="s">
        <v>39206</v>
      </c>
      <c r="M2629" t="s">
        <v>10996</v>
      </c>
      <c r="N2629" t="s">
        <v>10997</v>
      </c>
    </row>
    <row r="2630" spans="1:14" x14ac:dyDescent="0.3">
      <c r="A2630" t="s">
        <v>38878</v>
      </c>
      <c r="B2630">
        <v>11001095</v>
      </c>
      <c r="C2630">
        <v>17</v>
      </c>
      <c r="D2630">
        <v>45</v>
      </c>
      <c r="E2630">
        <v>2</v>
      </c>
      <c r="F2630" t="s">
        <v>39191</v>
      </c>
      <c r="G2630" t="s">
        <v>10</v>
      </c>
      <c r="H2630" t="s">
        <v>11</v>
      </c>
      <c r="I2630" t="s">
        <v>39195</v>
      </c>
    </row>
    <row r="2631" spans="1:14" x14ac:dyDescent="0.3">
      <c r="A2631" t="s">
        <v>39083</v>
      </c>
      <c r="B2631">
        <v>11739410</v>
      </c>
      <c r="C2631">
        <v>9</v>
      </c>
      <c r="D2631">
        <v>0</v>
      </c>
      <c r="E2631">
        <v>4</v>
      </c>
      <c r="F2631" t="s">
        <v>39189</v>
      </c>
      <c r="G2631" t="s">
        <v>25</v>
      </c>
      <c r="H2631" t="s">
        <v>11</v>
      </c>
      <c r="I2631" t="s">
        <v>39195</v>
      </c>
      <c r="J2631" t="s">
        <v>15661</v>
      </c>
      <c r="K2631" t="s">
        <v>15662</v>
      </c>
      <c r="L2631" t="s">
        <v>39205</v>
      </c>
      <c r="M2631" t="s">
        <v>15663</v>
      </c>
      <c r="N2631" t="s">
        <v>15664</v>
      </c>
    </row>
    <row r="2632" spans="1:14" x14ac:dyDescent="0.3">
      <c r="A2632" t="s">
        <v>38939</v>
      </c>
      <c r="B2632">
        <v>11243517</v>
      </c>
      <c r="C2632">
        <v>10</v>
      </c>
      <c r="D2632">
        <v>0</v>
      </c>
      <c r="E2632">
        <v>7</v>
      </c>
      <c r="F2632" t="s">
        <v>39190</v>
      </c>
      <c r="G2632" t="s">
        <v>25</v>
      </c>
      <c r="H2632" t="s">
        <v>11</v>
      </c>
      <c r="I2632" t="s">
        <v>39195</v>
      </c>
      <c r="J2632" t="s">
        <v>24941</v>
      </c>
      <c r="K2632" t="s">
        <v>24942</v>
      </c>
      <c r="L2632" t="s">
        <v>39205</v>
      </c>
      <c r="M2632" t="s">
        <v>24943</v>
      </c>
      <c r="N2632" t="s">
        <v>24944</v>
      </c>
    </row>
    <row r="2633" spans="1:14" x14ac:dyDescent="0.3">
      <c r="A2633" t="s">
        <v>39102</v>
      </c>
      <c r="B2633">
        <v>11759022</v>
      </c>
      <c r="C2633">
        <v>10</v>
      </c>
      <c r="D2633">
        <v>30</v>
      </c>
      <c r="E2633">
        <v>2</v>
      </c>
      <c r="F2633" t="s">
        <v>39190</v>
      </c>
      <c r="G2633" t="s">
        <v>25</v>
      </c>
      <c r="H2633" t="s">
        <v>11</v>
      </c>
      <c r="J2633" t="s">
        <v>31448</v>
      </c>
      <c r="K2633" t="s">
        <v>25563</v>
      </c>
      <c r="L2633" t="s">
        <v>39205</v>
      </c>
      <c r="M2633" t="s">
        <v>5575</v>
      </c>
      <c r="N2633" t="s">
        <v>5576</v>
      </c>
    </row>
    <row r="2634" spans="1:14" x14ac:dyDescent="0.3">
      <c r="A2634" t="s">
        <v>38950</v>
      </c>
      <c r="B2634">
        <v>11244206</v>
      </c>
      <c r="C2634">
        <v>9</v>
      </c>
      <c r="D2634">
        <v>15</v>
      </c>
      <c r="E2634">
        <v>4</v>
      </c>
      <c r="F2634" t="s">
        <v>39191</v>
      </c>
      <c r="G2634" t="s">
        <v>53</v>
      </c>
      <c r="H2634" t="s">
        <v>5</v>
      </c>
      <c r="I2634" t="s">
        <v>39194</v>
      </c>
      <c r="J2634" t="s">
        <v>3521</v>
      </c>
      <c r="K2634" t="s">
        <v>3522</v>
      </c>
      <c r="L2634" t="s">
        <v>39207</v>
      </c>
      <c r="M2634" t="s">
        <v>3523</v>
      </c>
      <c r="N2634" t="s">
        <v>3524</v>
      </c>
    </row>
    <row r="2635" spans="1:14" x14ac:dyDescent="0.3">
      <c r="A2635" t="s">
        <v>39125</v>
      </c>
      <c r="B2635">
        <v>11871409</v>
      </c>
      <c r="C2635">
        <v>12</v>
      </c>
      <c r="D2635">
        <v>0</v>
      </c>
      <c r="E2635">
        <v>4</v>
      </c>
      <c r="F2635" t="s">
        <v>39189</v>
      </c>
      <c r="G2635" t="s">
        <v>10</v>
      </c>
      <c r="H2635" t="s">
        <v>11</v>
      </c>
      <c r="I2635" t="s">
        <v>39195</v>
      </c>
      <c r="J2635" t="s">
        <v>15656</v>
      </c>
      <c r="K2635" t="s">
        <v>15656</v>
      </c>
      <c r="L2635" t="s">
        <v>39205</v>
      </c>
      <c r="M2635" t="s">
        <v>15657</v>
      </c>
      <c r="N2635" t="s">
        <v>15657</v>
      </c>
    </row>
    <row r="2636" spans="1:14" x14ac:dyDescent="0.3">
      <c r="A2636" t="s">
        <v>38942</v>
      </c>
      <c r="B2636">
        <v>11242524</v>
      </c>
      <c r="C2636">
        <v>20</v>
      </c>
      <c r="D2636">
        <v>0</v>
      </c>
      <c r="E2636">
        <v>3</v>
      </c>
      <c r="F2636" t="s">
        <v>39189</v>
      </c>
      <c r="G2636" t="s">
        <v>10</v>
      </c>
      <c r="H2636" t="s">
        <v>11</v>
      </c>
      <c r="I2636" t="s">
        <v>39194</v>
      </c>
      <c r="J2636" t="s">
        <v>30115</v>
      </c>
      <c r="K2636" t="s">
        <v>30116</v>
      </c>
      <c r="L2636" t="s">
        <v>39207</v>
      </c>
      <c r="M2636" t="s">
        <v>30117</v>
      </c>
      <c r="N2636" t="s">
        <v>30118</v>
      </c>
    </row>
    <row r="2637" spans="1:14" x14ac:dyDescent="0.3">
      <c r="A2637" t="s">
        <v>38985</v>
      </c>
      <c r="B2637">
        <v>11357573</v>
      </c>
      <c r="C2637">
        <v>8</v>
      </c>
      <c r="D2637">
        <v>30</v>
      </c>
      <c r="E2637">
        <v>4</v>
      </c>
      <c r="F2637" t="s">
        <v>39190</v>
      </c>
      <c r="G2637" t="s">
        <v>25</v>
      </c>
      <c r="H2637" t="s">
        <v>11</v>
      </c>
      <c r="I2637" t="s">
        <v>39196</v>
      </c>
      <c r="J2637" t="s">
        <v>21034</v>
      </c>
      <c r="K2637" t="s">
        <v>21035</v>
      </c>
      <c r="L2637" t="s">
        <v>39211</v>
      </c>
      <c r="M2637" t="s">
        <v>21036</v>
      </c>
      <c r="N2637" t="s">
        <v>21037</v>
      </c>
    </row>
    <row r="2638" spans="1:14" x14ac:dyDescent="0.3">
      <c r="A2638" t="s">
        <v>38878</v>
      </c>
      <c r="B2638">
        <v>11040746</v>
      </c>
      <c r="C2638">
        <v>10</v>
      </c>
      <c r="D2638">
        <v>0</v>
      </c>
      <c r="E2638">
        <v>2</v>
      </c>
      <c r="F2638" t="s">
        <v>39189</v>
      </c>
      <c r="G2638" t="s">
        <v>25</v>
      </c>
      <c r="H2638" t="s">
        <v>11</v>
      </c>
      <c r="I2638" t="s">
        <v>39194</v>
      </c>
      <c r="J2638" t="s">
        <v>11096</v>
      </c>
      <c r="K2638" t="s">
        <v>11097</v>
      </c>
      <c r="L2638" t="s">
        <v>39208</v>
      </c>
      <c r="M2638" t="s">
        <v>11098</v>
      </c>
      <c r="N2638" t="s">
        <v>11099</v>
      </c>
    </row>
    <row r="2639" spans="1:14" x14ac:dyDescent="0.3">
      <c r="A2639" t="s">
        <v>39062</v>
      </c>
      <c r="B2639">
        <v>11619491</v>
      </c>
      <c r="C2639">
        <v>15</v>
      </c>
      <c r="D2639">
        <v>15</v>
      </c>
      <c r="E2639">
        <v>4</v>
      </c>
      <c r="F2639" t="s">
        <v>39190</v>
      </c>
      <c r="G2639" t="s">
        <v>25</v>
      </c>
      <c r="H2639" t="s">
        <v>11</v>
      </c>
      <c r="I2639" t="s">
        <v>39195</v>
      </c>
      <c r="J2639" t="s">
        <v>15969</v>
      </c>
      <c r="K2639" t="s">
        <v>15970</v>
      </c>
      <c r="L2639" t="s">
        <v>39206</v>
      </c>
      <c r="M2639" t="s">
        <v>15971</v>
      </c>
      <c r="N2639" t="s">
        <v>15972</v>
      </c>
    </row>
    <row r="2640" spans="1:14" x14ac:dyDescent="0.3">
      <c r="A2640" t="s">
        <v>38829</v>
      </c>
      <c r="B2640">
        <v>10842420</v>
      </c>
      <c r="C2640">
        <v>12</v>
      </c>
      <c r="D2640">
        <v>0</v>
      </c>
      <c r="E2640">
        <v>2</v>
      </c>
      <c r="F2640" t="s">
        <v>39191</v>
      </c>
      <c r="G2640" t="s">
        <v>53</v>
      </c>
      <c r="H2640" t="s">
        <v>5</v>
      </c>
      <c r="I2640" t="s">
        <v>39195</v>
      </c>
      <c r="J2640" t="s">
        <v>319</v>
      </c>
      <c r="K2640" t="s">
        <v>320</v>
      </c>
      <c r="L2640" t="s">
        <v>39208</v>
      </c>
      <c r="M2640" t="s">
        <v>321</v>
      </c>
      <c r="N2640" t="s">
        <v>322</v>
      </c>
    </row>
    <row r="2641" spans="1:14" x14ac:dyDescent="0.3">
      <c r="A2641" t="s">
        <v>38810</v>
      </c>
      <c r="B2641">
        <v>10785395</v>
      </c>
      <c r="C2641">
        <v>8</v>
      </c>
      <c r="D2641">
        <v>15</v>
      </c>
      <c r="E2641">
        <v>4</v>
      </c>
      <c r="F2641" t="s">
        <v>39189</v>
      </c>
      <c r="G2641" t="s">
        <v>25</v>
      </c>
      <c r="H2641" t="s">
        <v>11</v>
      </c>
      <c r="I2641" t="s">
        <v>39194</v>
      </c>
      <c r="J2641" t="s">
        <v>845</v>
      </c>
      <c r="K2641" t="s">
        <v>846</v>
      </c>
      <c r="L2641" t="s">
        <v>39209</v>
      </c>
      <c r="M2641" t="s">
        <v>847</v>
      </c>
      <c r="N2641" t="s">
        <v>848</v>
      </c>
    </row>
    <row r="2642" spans="1:14" x14ac:dyDescent="0.3">
      <c r="A2642" t="s">
        <v>39137</v>
      </c>
      <c r="B2642">
        <v>11886018</v>
      </c>
      <c r="C2642">
        <v>9</v>
      </c>
      <c r="D2642">
        <v>0</v>
      </c>
      <c r="E2642">
        <v>2</v>
      </c>
      <c r="F2642" t="s">
        <v>39190</v>
      </c>
      <c r="G2642" t="s">
        <v>25</v>
      </c>
      <c r="H2642" t="s">
        <v>11</v>
      </c>
      <c r="I2642" t="s">
        <v>39194</v>
      </c>
      <c r="J2642" t="s">
        <v>19468</v>
      </c>
      <c r="K2642" t="s">
        <v>19469</v>
      </c>
      <c r="L2642" t="s">
        <v>39209</v>
      </c>
      <c r="M2642" t="s">
        <v>19470</v>
      </c>
      <c r="N2642" t="s">
        <v>19471</v>
      </c>
    </row>
    <row r="2643" spans="1:14" x14ac:dyDescent="0.3">
      <c r="A2643" t="s">
        <v>38937</v>
      </c>
      <c r="B2643">
        <v>11189363</v>
      </c>
      <c r="C2643">
        <v>14</v>
      </c>
      <c r="D2643">
        <v>45</v>
      </c>
      <c r="E2643">
        <v>5</v>
      </c>
      <c r="F2643" t="s">
        <v>39189</v>
      </c>
      <c r="G2643" t="s">
        <v>10</v>
      </c>
      <c r="H2643" t="s">
        <v>11</v>
      </c>
      <c r="I2643" t="s">
        <v>39195</v>
      </c>
      <c r="J2643" t="s">
        <v>14852</v>
      </c>
      <c r="K2643" t="s">
        <v>14853</v>
      </c>
      <c r="L2643" t="s">
        <v>39208</v>
      </c>
      <c r="M2643" t="s">
        <v>14854</v>
      </c>
      <c r="N2643" t="s">
        <v>14855</v>
      </c>
    </row>
    <row r="2644" spans="1:14" x14ac:dyDescent="0.3">
      <c r="A2644" t="s">
        <v>39024</v>
      </c>
      <c r="B2644">
        <v>11501456</v>
      </c>
      <c r="C2644">
        <v>15</v>
      </c>
      <c r="D2644">
        <v>15</v>
      </c>
      <c r="E2644">
        <v>1</v>
      </c>
      <c r="F2644" t="s">
        <v>39190</v>
      </c>
      <c r="G2644" t="s">
        <v>25</v>
      </c>
      <c r="H2644" t="s">
        <v>11</v>
      </c>
      <c r="I2644" t="s">
        <v>39194</v>
      </c>
      <c r="J2644" t="s">
        <v>6018</v>
      </c>
      <c r="K2644" t="s">
        <v>6019</v>
      </c>
      <c r="L2644" t="s">
        <v>39207</v>
      </c>
      <c r="M2644" t="s">
        <v>6020</v>
      </c>
      <c r="N2644" t="s">
        <v>6021</v>
      </c>
    </row>
    <row r="2645" spans="1:14" x14ac:dyDescent="0.3">
      <c r="A2645" t="s">
        <v>38794</v>
      </c>
      <c r="B2645">
        <v>10769818</v>
      </c>
      <c r="C2645">
        <v>13</v>
      </c>
      <c r="D2645">
        <v>33</v>
      </c>
      <c r="E2645">
        <v>2</v>
      </c>
      <c r="F2645" t="s">
        <v>39191</v>
      </c>
      <c r="G2645" t="s">
        <v>25</v>
      </c>
      <c r="H2645" t="s">
        <v>11</v>
      </c>
      <c r="I2645" t="s">
        <v>39195</v>
      </c>
      <c r="J2645" t="s">
        <v>16809</v>
      </c>
      <c r="K2645" t="s">
        <v>9267</v>
      </c>
      <c r="L2645" t="s">
        <v>39205</v>
      </c>
      <c r="M2645" t="s">
        <v>9268</v>
      </c>
      <c r="N2645" t="s">
        <v>16810</v>
      </c>
    </row>
    <row r="2646" spans="1:14" x14ac:dyDescent="0.3">
      <c r="A2646" t="s">
        <v>39076</v>
      </c>
      <c r="B2646">
        <v>11698461</v>
      </c>
      <c r="C2646">
        <v>15</v>
      </c>
      <c r="D2646">
        <v>15</v>
      </c>
      <c r="E2646">
        <v>4</v>
      </c>
      <c r="F2646" t="s">
        <v>39191</v>
      </c>
      <c r="G2646" t="s">
        <v>53</v>
      </c>
      <c r="H2646" t="s">
        <v>5</v>
      </c>
      <c r="I2646" t="s">
        <v>39195</v>
      </c>
      <c r="J2646" t="s">
        <v>6329</v>
      </c>
      <c r="K2646" t="s">
        <v>6329</v>
      </c>
      <c r="L2646" t="s">
        <v>39208</v>
      </c>
      <c r="M2646" t="s">
        <v>6330</v>
      </c>
      <c r="N2646" t="s">
        <v>6331</v>
      </c>
    </row>
    <row r="2647" spans="1:14" x14ac:dyDescent="0.3">
      <c r="A2647" t="s">
        <v>38806</v>
      </c>
      <c r="B2647">
        <v>10805862</v>
      </c>
      <c r="C2647">
        <v>21</v>
      </c>
      <c r="D2647">
        <v>0</v>
      </c>
      <c r="E2647">
        <v>7</v>
      </c>
      <c r="F2647" t="s">
        <v>39191</v>
      </c>
      <c r="G2647" t="s">
        <v>58</v>
      </c>
      <c r="H2647" t="s">
        <v>5</v>
      </c>
      <c r="I2647" t="s">
        <v>39195</v>
      </c>
      <c r="J2647" t="s">
        <v>6318</v>
      </c>
      <c r="K2647" t="s">
        <v>6319</v>
      </c>
      <c r="L2647" t="s">
        <v>39209</v>
      </c>
      <c r="M2647" t="s">
        <v>6320</v>
      </c>
      <c r="N2647" t="s">
        <v>6321</v>
      </c>
    </row>
    <row r="2648" spans="1:14" x14ac:dyDescent="0.3">
      <c r="A2648" t="s">
        <v>39017</v>
      </c>
      <c r="B2648">
        <v>11487703</v>
      </c>
      <c r="C2648">
        <v>13</v>
      </c>
      <c r="D2648">
        <v>0</v>
      </c>
      <c r="E2648">
        <v>1</v>
      </c>
      <c r="F2648" t="s">
        <v>39189</v>
      </c>
      <c r="G2648" t="s">
        <v>915</v>
      </c>
      <c r="H2648" t="s">
        <v>11</v>
      </c>
      <c r="I2648" t="s">
        <v>39195</v>
      </c>
      <c r="J2648" t="s">
        <v>38130</v>
      </c>
      <c r="K2648" t="s">
        <v>38131</v>
      </c>
      <c r="L2648" t="s">
        <v>39207</v>
      </c>
      <c r="M2648" t="s">
        <v>38132</v>
      </c>
      <c r="N2648" t="s">
        <v>38132</v>
      </c>
    </row>
    <row r="2649" spans="1:14" x14ac:dyDescent="0.3">
      <c r="A2649" t="s">
        <v>39131</v>
      </c>
      <c r="B2649">
        <v>11891353</v>
      </c>
      <c r="C2649">
        <v>13</v>
      </c>
      <c r="D2649">
        <v>30</v>
      </c>
      <c r="E2649">
        <v>3</v>
      </c>
      <c r="F2649" t="s">
        <v>39189</v>
      </c>
      <c r="G2649" t="s">
        <v>25</v>
      </c>
      <c r="H2649" t="s">
        <v>11</v>
      </c>
      <c r="I2649" t="s">
        <v>39195</v>
      </c>
      <c r="J2649" t="s">
        <v>31056</v>
      </c>
      <c r="K2649" t="s">
        <v>31057</v>
      </c>
      <c r="L2649" t="s">
        <v>39207</v>
      </c>
      <c r="M2649" t="s">
        <v>31058</v>
      </c>
      <c r="N2649" t="s">
        <v>31059</v>
      </c>
    </row>
    <row r="2650" spans="1:14" x14ac:dyDescent="0.3">
      <c r="A2650" t="s">
        <v>39046</v>
      </c>
      <c r="B2650">
        <v>11613328</v>
      </c>
      <c r="C2650">
        <v>9</v>
      </c>
      <c r="D2650">
        <v>52</v>
      </c>
      <c r="E2650">
        <v>2</v>
      </c>
      <c r="F2650" t="s">
        <v>394</v>
      </c>
      <c r="G2650" t="s">
        <v>10</v>
      </c>
      <c r="H2650" t="s">
        <v>11</v>
      </c>
      <c r="I2650" t="s">
        <v>39195</v>
      </c>
      <c r="J2650" t="s">
        <v>35619</v>
      </c>
      <c r="K2650" t="s">
        <v>35620</v>
      </c>
      <c r="L2650" t="s">
        <v>39209</v>
      </c>
      <c r="M2650" t="s">
        <v>35621</v>
      </c>
      <c r="N2650" t="s">
        <v>35622</v>
      </c>
    </row>
    <row r="2651" spans="1:14" x14ac:dyDescent="0.3">
      <c r="A2651" t="s">
        <v>38935</v>
      </c>
      <c r="B2651">
        <v>11181361</v>
      </c>
      <c r="C2651">
        <v>17</v>
      </c>
      <c r="D2651">
        <v>0</v>
      </c>
      <c r="E2651">
        <v>3</v>
      </c>
      <c r="F2651" t="s">
        <v>39191</v>
      </c>
      <c r="G2651" t="s">
        <v>10</v>
      </c>
      <c r="H2651" t="s">
        <v>11</v>
      </c>
      <c r="I2651" t="s">
        <v>39195</v>
      </c>
      <c r="J2651" t="s">
        <v>23557</v>
      </c>
      <c r="K2651" t="s">
        <v>23558</v>
      </c>
      <c r="L2651" t="s">
        <v>39206</v>
      </c>
      <c r="M2651" t="s">
        <v>23559</v>
      </c>
      <c r="N2651" t="s">
        <v>23560</v>
      </c>
    </row>
    <row r="2652" spans="1:14" x14ac:dyDescent="0.3">
      <c r="A2652" t="s">
        <v>38999</v>
      </c>
      <c r="B2652">
        <v>11438950</v>
      </c>
      <c r="C2652">
        <v>10</v>
      </c>
      <c r="D2652">
        <v>15</v>
      </c>
      <c r="E2652">
        <v>4</v>
      </c>
      <c r="F2652" t="s">
        <v>39191</v>
      </c>
      <c r="G2652" t="s">
        <v>25</v>
      </c>
      <c r="H2652" t="s">
        <v>11</v>
      </c>
      <c r="I2652" t="s">
        <v>39195</v>
      </c>
      <c r="J2652" t="s">
        <v>12151</v>
      </c>
      <c r="K2652" t="s">
        <v>12152</v>
      </c>
      <c r="L2652" t="s">
        <v>39205</v>
      </c>
      <c r="M2652" t="s">
        <v>12153</v>
      </c>
      <c r="N2652" t="s">
        <v>12154</v>
      </c>
    </row>
    <row r="2653" spans="1:14" x14ac:dyDescent="0.3">
      <c r="A2653" t="s">
        <v>39034</v>
      </c>
      <c r="B2653">
        <v>11513621</v>
      </c>
      <c r="C2653">
        <v>14</v>
      </c>
      <c r="D2653">
        <v>0</v>
      </c>
      <c r="E2653">
        <v>4</v>
      </c>
      <c r="F2653" t="s">
        <v>39190</v>
      </c>
      <c r="G2653" t="s">
        <v>25</v>
      </c>
      <c r="H2653" t="s">
        <v>11</v>
      </c>
      <c r="I2653" t="s">
        <v>39194</v>
      </c>
      <c r="J2653" t="s">
        <v>16419</v>
      </c>
      <c r="K2653" t="s">
        <v>16420</v>
      </c>
      <c r="L2653" t="s">
        <v>39206</v>
      </c>
      <c r="M2653" t="s">
        <v>16421</v>
      </c>
      <c r="N2653" t="s">
        <v>16421</v>
      </c>
    </row>
    <row r="2654" spans="1:14" x14ac:dyDescent="0.3">
      <c r="A2654" t="s">
        <v>39138</v>
      </c>
      <c r="B2654">
        <v>11915871</v>
      </c>
      <c r="C2654">
        <v>21</v>
      </c>
      <c r="D2654">
        <v>0</v>
      </c>
      <c r="E2654">
        <v>3</v>
      </c>
      <c r="F2654" t="s">
        <v>39191</v>
      </c>
      <c r="G2654" t="s">
        <v>4</v>
      </c>
      <c r="H2654" t="s">
        <v>5</v>
      </c>
      <c r="I2654" t="s">
        <v>39195</v>
      </c>
      <c r="J2654" t="s">
        <v>23823</v>
      </c>
      <c r="K2654" t="s">
        <v>23824</v>
      </c>
      <c r="L2654" t="s">
        <v>39206</v>
      </c>
      <c r="M2654" t="s">
        <v>23825</v>
      </c>
      <c r="N2654" t="s">
        <v>23826</v>
      </c>
    </row>
    <row r="2655" spans="1:14" x14ac:dyDescent="0.3">
      <c r="A2655" t="s">
        <v>38869</v>
      </c>
      <c r="B2655">
        <v>10971348</v>
      </c>
      <c r="C2655">
        <v>16</v>
      </c>
      <c r="D2655">
        <v>0</v>
      </c>
      <c r="E2655">
        <v>7</v>
      </c>
      <c r="F2655" t="s">
        <v>39191</v>
      </c>
      <c r="G2655" t="s">
        <v>25</v>
      </c>
      <c r="H2655" t="s">
        <v>11</v>
      </c>
      <c r="I2655" t="s">
        <v>39195</v>
      </c>
      <c r="J2655" t="s">
        <v>24817</v>
      </c>
      <c r="K2655" t="s">
        <v>24818</v>
      </c>
      <c r="L2655" t="s">
        <v>39208</v>
      </c>
      <c r="M2655" t="s">
        <v>24819</v>
      </c>
      <c r="N2655" t="s">
        <v>24820</v>
      </c>
    </row>
    <row r="2656" spans="1:14" x14ac:dyDescent="0.3">
      <c r="A2656" t="s">
        <v>38987</v>
      </c>
      <c r="B2656">
        <v>11392082</v>
      </c>
      <c r="C2656">
        <v>15</v>
      </c>
      <c r="D2656">
        <v>0</v>
      </c>
      <c r="E2656">
        <v>6</v>
      </c>
      <c r="F2656" t="s">
        <v>39191</v>
      </c>
      <c r="G2656" t="s">
        <v>53</v>
      </c>
      <c r="H2656" t="s">
        <v>5</v>
      </c>
      <c r="I2656" t="s">
        <v>39195</v>
      </c>
      <c r="J2656" t="s">
        <v>14284</v>
      </c>
      <c r="K2656" t="s">
        <v>17392</v>
      </c>
      <c r="L2656" t="s">
        <v>39205</v>
      </c>
      <c r="M2656" t="s">
        <v>17393</v>
      </c>
      <c r="N2656" t="s">
        <v>17394</v>
      </c>
    </row>
    <row r="2657" spans="1:14" x14ac:dyDescent="0.3">
      <c r="A2657" t="s">
        <v>39061</v>
      </c>
      <c r="B2657">
        <v>11616660</v>
      </c>
      <c r="C2657">
        <v>14</v>
      </c>
      <c r="D2657">
        <v>45</v>
      </c>
      <c r="E2657">
        <v>3</v>
      </c>
      <c r="F2657" t="s">
        <v>452</v>
      </c>
      <c r="G2657" t="s">
        <v>25</v>
      </c>
      <c r="H2657" t="s">
        <v>11</v>
      </c>
      <c r="I2657" t="s">
        <v>39194</v>
      </c>
      <c r="J2657" t="s">
        <v>17712</v>
      </c>
      <c r="K2657" t="s">
        <v>17713</v>
      </c>
      <c r="L2657" t="s">
        <v>39209</v>
      </c>
      <c r="M2657" t="s">
        <v>17714</v>
      </c>
      <c r="N2657" t="s">
        <v>17715</v>
      </c>
    </row>
    <row r="2658" spans="1:14" x14ac:dyDescent="0.3">
      <c r="A2658" t="s">
        <v>39027</v>
      </c>
      <c r="B2658">
        <v>11519875</v>
      </c>
      <c r="C2658">
        <v>12</v>
      </c>
      <c r="D2658">
        <v>15</v>
      </c>
      <c r="E2658">
        <v>4</v>
      </c>
      <c r="F2658" t="s">
        <v>39189</v>
      </c>
      <c r="G2658" t="s">
        <v>25</v>
      </c>
      <c r="H2658" t="s">
        <v>11</v>
      </c>
      <c r="I2658" t="s">
        <v>39195</v>
      </c>
      <c r="J2658" t="s">
        <v>23198</v>
      </c>
      <c r="K2658" t="s">
        <v>23199</v>
      </c>
      <c r="L2658" t="s">
        <v>39205</v>
      </c>
      <c r="M2658" t="s">
        <v>13023</v>
      </c>
      <c r="N2658" t="s">
        <v>23200</v>
      </c>
    </row>
    <row r="2659" spans="1:14" x14ac:dyDescent="0.3">
      <c r="A2659" t="s">
        <v>38985</v>
      </c>
      <c r="B2659">
        <v>11392349</v>
      </c>
      <c r="C2659">
        <v>10</v>
      </c>
      <c r="D2659">
        <v>30</v>
      </c>
      <c r="E2659">
        <v>4</v>
      </c>
      <c r="F2659" t="s">
        <v>39189</v>
      </c>
      <c r="G2659" t="s">
        <v>10</v>
      </c>
      <c r="H2659" t="s">
        <v>11</v>
      </c>
      <c r="I2659" t="s">
        <v>39194</v>
      </c>
      <c r="J2659" t="s">
        <v>25592</v>
      </c>
      <c r="K2659" t="s">
        <v>25593</v>
      </c>
      <c r="L2659" t="s">
        <v>39208</v>
      </c>
      <c r="M2659" t="s">
        <v>25594</v>
      </c>
      <c r="N2659" t="s">
        <v>25595</v>
      </c>
    </row>
    <row r="2660" spans="1:14" x14ac:dyDescent="0.3">
      <c r="A2660" t="s">
        <v>38861</v>
      </c>
      <c r="B2660">
        <v>10980548</v>
      </c>
      <c r="C2660">
        <v>15</v>
      </c>
      <c r="D2660">
        <v>45</v>
      </c>
      <c r="E2660">
        <v>6</v>
      </c>
      <c r="F2660" t="s">
        <v>39190</v>
      </c>
      <c r="G2660" t="s">
        <v>10</v>
      </c>
      <c r="H2660" t="s">
        <v>11</v>
      </c>
      <c r="I2660" t="s">
        <v>39195</v>
      </c>
      <c r="J2660" t="s">
        <v>36608</v>
      </c>
      <c r="K2660" t="s">
        <v>36609</v>
      </c>
      <c r="L2660" t="s">
        <v>39205</v>
      </c>
      <c r="M2660" t="s">
        <v>36610</v>
      </c>
      <c r="N2660" t="s">
        <v>36611</v>
      </c>
    </row>
    <row r="2661" spans="1:14" x14ac:dyDescent="0.3">
      <c r="A2661" t="s">
        <v>38982</v>
      </c>
      <c r="B2661">
        <v>11345383</v>
      </c>
      <c r="C2661">
        <v>13</v>
      </c>
      <c r="D2661">
        <v>45</v>
      </c>
      <c r="E2661">
        <v>1</v>
      </c>
      <c r="F2661" t="s">
        <v>39190</v>
      </c>
      <c r="G2661" t="s">
        <v>10</v>
      </c>
      <c r="H2661" t="s">
        <v>11</v>
      </c>
      <c r="I2661" t="s">
        <v>39195</v>
      </c>
      <c r="J2661" t="s">
        <v>26249</v>
      </c>
      <c r="K2661" t="s">
        <v>26250</v>
      </c>
      <c r="L2661" t="s">
        <v>39207</v>
      </c>
      <c r="M2661" t="s">
        <v>26251</v>
      </c>
      <c r="N2661" t="s">
        <v>1518</v>
      </c>
    </row>
    <row r="2662" spans="1:14" x14ac:dyDescent="0.3">
      <c r="A2662" t="s">
        <v>38814</v>
      </c>
      <c r="B2662">
        <v>10796806</v>
      </c>
      <c r="C2662">
        <v>10</v>
      </c>
      <c r="D2662">
        <v>45</v>
      </c>
      <c r="E2662">
        <v>1</v>
      </c>
      <c r="F2662" t="s">
        <v>39189</v>
      </c>
      <c r="G2662" t="s">
        <v>10</v>
      </c>
      <c r="H2662" t="s">
        <v>11</v>
      </c>
      <c r="I2662" t="s">
        <v>39195</v>
      </c>
      <c r="J2662" t="s">
        <v>23755</v>
      </c>
      <c r="K2662" t="s">
        <v>23756</v>
      </c>
      <c r="L2662" t="s">
        <v>39205</v>
      </c>
      <c r="M2662" t="s">
        <v>23757</v>
      </c>
      <c r="N2662" t="s">
        <v>23758</v>
      </c>
    </row>
    <row r="2663" spans="1:14" x14ac:dyDescent="0.3">
      <c r="A2663" t="s">
        <v>39083</v>
      </c>
      <c r="B2663">
        <v>11724887</v>
      </c>
      <c r="C2663">
        <v>16</v>
      </c>
      <c r="D2663">
        <v>0</v>
      </c>
      <c r="E2663">
        <v>4</v>
      </c>
      <c r="F2663" t="s">
        <v>39190</v>
      </c>
      <c r="G2663" t="s">
        <v>10</v>
      </c>
      <c r="H2663" t="s">
        <v>11</v>
      </c>
      <c r="I2663" t="s">
        <v>39195</v>
      </c>
      <c r="J2663" t="s">
        <v>23611</v>
      </c>
      <c r="K2663" t="s">
        <v>23612</v>
      </c>
      <c r="L2663" t="s">
        <v>39207</v>
      </c>
      <c r="M2663" t="s">
        <v>23613</v>
      </c>
      <c r="N2663" t="s">
        <v>23614</v>
      </c>
    </row>
    <row r="2664" spans="1:14" x14ac:dyDescent="0.3">
      <c r="A2664" t="s">
        <v>38956</v>
      </c>
      <c r="B2664">
        <v>11264312</v>
      </c>
      <c r="C2664">
        <v>22</v>
      </c>
      <c r="D2664">
        <v>0</v>
      </c>
      <c r="E2664">
        <v>3</v>
      </c>
      <c r="F2664" t="s">
        <v>39189</v>
      </c>
      <c r="G2664" t="s">
        <v>10</v>
      </c>
      <c r="H2664" t="s">
        <v>11</v>
      </c>
      <c r="I2664" t="s">
        <v>39195</v>
      </c>
      <c r="J2664" t="s">
        <v>1670</v>
      </c>
      <c r="K2664" t="s">
        <v>1671</v>
      </c>
      <c r="L2664" t="s">
        <v>39206</v>
      </c>
      <c r="M2664" t="s">
        <v>1672</v>
      </c>
      <c r="N2664" t="s">
        <v>1673</v>
      </c>
    </row>
    <row r="2665" spans="1:14" x14ac:dyDescent="0.3">
      <c r="A2665" t="s">
        <v>39115</v>
      </c>
      <c r="B2665">
        <v>11850447</v>
      </c>
      <c r="C2665">
        <v>8</v>
      </c>
      <c r="D2665">
        <v>44</v>
      </c>
      <c r="E2665">
        <v>1</v>
      </c>
      <c r="F2665" t="s">
        <v>39190</v>
      </c>
      <c r="G2665" t="s">
        <v>10</v>
      </c>
      <c r="H2665" t="s">
        <v>11</v>
      </c>
      <c r="I2665" t="s">
        <v>39195</v>
      </c>
      <c r="J2665" t="s">
        <v>27753</v>
      </c>
      <c r="K2665" t="s">
        <v>27754</v>
      </c>
      <c r="L2665" t="s">
        <v>39205</v>
      </c>
      <c r="M2665" t="s">
        <v>27755</v>
      </c>
      <c r="N2665" t="s">
        <v>27756</v>
      </c>
    </row>
    <row r="2666" spans="1:14" x14ac:dyDescent="0.3">
      <c r="A2666" t="s">
        <v>39084</v>
      </c>
      <c r="B2666">
        <v>11743971</v>
      </c>
      <c r="C2666">
        <v>9</v>
      </c>
      <c r="D2666">
        <v>45</v>
      </c>
      <c r="E2666">
        <v>5</v>
      </c>
      <c r="F2666" t="s">
        <v>39189</v>
      </c>
      <c r="G2666" t="s">
        <v>25</v>
      </c>
      <c r="H2666" t="s">
        <v>11</v>
      </c>
      <c r="I2666" t="s">
        <v>39195</v>
      </c>
      <c r="J2666" t="s">
        <v>2061</v>
      </c>
      <c r="K2666" t="s">
        <v>2062</v>
      </c>
      <c r="L2666" t="s">
        <v>39205</v>
      </c>
      <c r="M2666" t="s">
        <v>2063</v>
      </c>
      <c r="N2666" t="s">
        <v>2064</v>
      </c>
    </row>
    <row r="2667" spans="1:14" x14ac:dyDescent="0.3">
      <c r="A2667" t="s">
        <v>38803</v>
      </c>
      <c r="B2667">
        <v>10764033</v>
      </c>
      <c r="C2667">
        <v>9</v>
      </c>
      <c r="D2667">
        <v>25</v>
      </c>
      <c r="E2667">
        <v>4</v>
      </c>
      <c r="F2667" t="s">
        <v>39191</v>
      </c>
      <c r="G2667" t="s">
        <v>53</v>
      </c>
      <c r="H2667" t="s">
        <v>5</v>
      </c>
      <c r="I2667" t="s">
        <v>39194</v>
      </c>
      <c r="K2667" t="s">
        <v>2268</v>
      </c>
      <c r="M2667" t="s">
        <v>2270</v>
      </c>
      <c r="N2667" t="s">
        <v>32947</v>
      </c>
    </row>
    <row r="2668" spans="1:14" x14ac:dyDescent="0.3">
      <c r="A2668" t="s">
        <v>39123</v>
      </c>
      <c r="B2668">
        <v>11835417</v>
      </c>
      <c r="C2668">
        <v>15</v>
      </c>
      <c r="D2668">
        <v>15</v>
      </c>
      <c r="E2668">
        <v>2</v>
      </c>
      <c r="F2668" t="s">
        <v>39190</v>
      </c>
      <c r="G2668" t="s">
        <v>25</v>
      </c>
      <c r="H2668" t="s">
        <v>11</v>
      </c>
      <c r="I2668" t="s">
        <v>39195</v>
      </c>
      <c r="J2668" t="s">
        <v>27450</v>
      </c>
      <c r="K2668" t="s">
        <v>18359</v>
      </c>
      <c r="L2668" t="s">
        <v>39205</v>
      </c>
      <c r="M2668" t="s">
        <v>17433</v>
      </c>
      <c r="N2668" t="s">
        <v>27451</v>
      </c>
    </row>
    <row r="2669" spans="1:14" x14ac:dyDescent="0.3">
      <c r="A2669" t="s">
        <v>39005</v>
      </c>
      <c r="B2669">
        <v>11456400</v>
      </c>
      <c r="C2669">
        <v>14</v>
      </c>
      <c r="D2669">
        <v>30</v>
      </c>
      <c r="E2669">
        <v>3</v>
      </c>
      <c r="F2669" t="s">
        <v>39190</v>
      </c>
      <c r="G2669" t="s">
        <v>10</v>
      </c>
      <c r="H2669" t="s">
        <v>11</v>
      </c>
      <c r="I2669" t="s">
        <v>39195</v>
      </c>
      <c r="J2669" t="s">
        <v>188</v>
      </c>
      <c r="K2669" t="s">
        <v>189</v>
      </c>
      <c r="L2669" t="s">
        <v>39205</v>
      </c>
      <c r="M2669" t="s">
        <v>190</v>
      </c>
      <c r="N2669" t="s">
        <v>191</v>
      </c>
    </row>
    <row r="2670" spans="1:14" x14ac:dyDescent="0.3">
      <c r="A2670" t="s">
        <v>38970</v>
      </c>
      <c r="B2670">
        <v>11308658</v>
      </c>
      <c r="C2670">
        <v>8</v>
      </c>
      <c r="D2670">
        <v>30</v>
      </c>
      <c r="E2670">
        <v>3</v>
      </c>
      <c r="F2670" t="s">
        <v>39191</v>
      </c>
      <c r="G2670" t="s">
        <v>4</v>
      </c>
      <c r="H2670" t="s">
        <v>5</v>
      </c>
      <c r="I2670" t="s">
        <v>39195</v>
      </c>
      <c r="J2670" t="s">
        <v>33739</v>
      </c>
      <c r="K2670" t="s">
        <v>23160</v>
      </c>
      <c r="L2670" t="s">
        <v>39205</v>
      </c>
      <c r="M2670" t="s">
        <v>33740</v>
      </c>
      <c r="N2670" t="s">
        <v>33741</v>
      </c>
    </row>
    <row r="2671" spans="1:14" x14ac:dyDescent="0.3">
      <c r="A2671" t="s">
        <v>38829</v>
      </c>
      <c r="B2671">
        <v>10885191</v>
      </c>
      <c r="C2671">
        <v>11</v>
      </c>
      <c r="D2671">
        <v>30</v>
      </c>
      <c r="E2671">
        <v>2</v>
      </c>
      <c r="F2671" t="s">
        <v>39191</v>
      </c>
      <c r="G2671" t="s">
        <v>10</v>
      </c>
      <c r="H2671" t="s">
        <v>11</v>
      </c>
      <c r="I2671" t="s">
        <v>39194</v>
      </c>
      <c r="J2671" t="s">
        <v>610</v>
      </c>
      <c r="K2671" t="s">
        <v>1134</v>
      </c>
      <c r="L2671" t="s">
        <v>39205</v>
      </c>
      <c r="M2671" t="s">
        <v>1135</v>
      </c>
      <c r="N2671" t="s">
        <v>1136</v>
      </c>
    </row>
    <row r="2672" spans="1:14" x14ac:dyDescent="0.3">
      <c r="A2672" t="s">
        <v>38790</v>
      </c>
      <c r="B2672">
        <v>10727871</v>
      </c>
      <c r="C2672">
        <v>13</v>
      </c>
      <c r="D2672">
        <v>15</v>
      </c>
      <c r="E2672">
        <v>5</v>
      </c>
      <c r="F2672" t="s">
        <v>39191</v>
      </c>
      <c r="G2672" t="s">
        <v>25</v>
      </c>
      <c r="H2672" t="s">
        <v>11</v>
      </c>
      <c r="I2672" t="s">
        <v>39195</v>
      </c>
      <c r="J2672" t="s">
        <v>31431</v>
      </c>
      <c r="K2672" t="s">
        <v>31432</v>
      </c>
      <c r="L2672" t="s">
        <v>39206</v>
      </c>
      <c r="M2672" t="s">
        <v>31433</v>
      </c>
      <c r="N2672" t="s">
        <v>14749</v>
      </c>
    </row>
    <row r="2673" spans="1:14" x14ac:dyDescent="0.3">
      <c r="A2673" t="s">
        <v>38935</v>
      </c>
      <c r="B2673">
        <v>11242981</v>
      </c>
      <c r="C2673">
        <v>13</v>
      </c>
      <c r="D2673">
        <v>15</v>
      </c>
      <c r="E2673">
        <v>3</v>
      </c>
      <c r="F2673" t="s">
        <v>39191</v>
      </c>
      <c r="G2673" t="s">
        <v>25</v>
      </c>
      <c r="H2673" t="s">
        <v>11</v>
      </c>
      <c r="I2673" t="s">
        <v>39195</v>
      </c>
      <c r="J2673" t="s">
        <v>2250</v>
      </c>
      <c r="K2673" t="s">
        <v>2251</v>
      </c>
      <c r="L2673" t="s">
        <v>39208</v>
      </c>
      <c r="M2673" t="s">
        <v>2252</v>
      </c>
      <c r="N2673" t="s">
        <v>2253</v>
      </c>
    </row>
    <row r="2674" spans="1:14" x14ac:dyDescent="0.3">
      <c r="A2674" t="s">
        <v>39109</v>
      </c>
      <c r="B2674">
        <v>11833832</v>
      </c>
      <c r="C2674">
        <v>0</v>
      </c>
      <c r="D2674">
        <v>2</v>
      </c>
      <c r="E2674">
        <v>2</v>
      </c>
      <c r="F2674" t="s">
        <v>39190</v>
      </c>
      <c r="G2674" t="s">
        <v>25</v>
      </c>
      <c r="H2674" t="s">
        <v>11</v>
      </c>
      <c r="I2674" t="s">
        <v>39195</v>
      </c>
      <c r="J2674" t="s">
        <v>9571</v>
      </c>
      <c r="K2674" t="s">
        <v>34965</v>
      </c>
      <c r="L2674" t="s">
        <v>39206</v>
      </c>
      <c r="M2674" t="s">
        <v>2448</v>
      </c>
      <c r="N2674" t="s">
        <v>34966</v>
      </c>
    </row>
    <row r="2675" spans="1:14" x14ac:dyDescent="0.3">
      <c r="A2675" t="s">
        <v>39103</v>
      </c>
      <c r="B2675">
        <v>11763622</v>
      </c>
      <c r="C2675">
        <v>12</v>
      </c>
      <c r="D2675">
        <v>45</v>
      </c>
      <c r="E2675">
        <v>3</v>
      </c>
      <c r="F2675" t="s">
        <v>39191</v>
      </c>
      <c r="G2675" t="s">
        <v>53</v>
      </c>
      <c r="H2675" t="s">
        <v>5</v>
      </c>
      <c r="I2675" t="s">
        <v>39195</v>
      </c>
      <c r="J2675" t="s">
        <v>18966</v>
      </c>
      <c r="K2675" t="s">
        <v>18967</v>
      </c>
    </row>
    <row r="2676" spans="1:14" x14ac:dyDescent="0.3">
      <c r="A2676" t="s">
        <v>39117</v>
      </c>
      <c r="B2676">
        <v>11814775</v>
      </c>
      <c r="C2676">
        <v>12</v>
      </c>
      <c r="D2676">
        <v>0</v>
      </c>
      <c r="E2676">
        <v>3</v>
      </c>
      <c r="F2676" t="s">
        <v>39191</v>
      </c>
      <c r="G2676" t="s">
        <v>10</v>
      </c>
      <c r="H2676" t="s">
        <v>11</v>
      </c>
      <c r="I2676" t="s">
        <v>39195</v>
      </c>
      <c r="J2676" t="s">
        <v>23674</v>
      </c>
      <c r="K2676" t="s">
        <v>23675</v>
      </c>
      <c r="L2676" t="s">
        <v>39208</v>
      </c>
      <c r="M2676" t="s">
        <v>23676</v>
      </c>
      <c r="N2676" t="s">
        <v>23677</v>
      </c>
    </row>
    <row r="2677" spans="1:14" x14ac:dyDescent="0.3">
      <c r="A2677" t="s">
        <v>39121</v>
      </c>
      <c r="B2677">
        <v>11867260</v>
      </c>
      <c r="C2677">
        <v>15</v>
      </c>
      <c r="D2677">
        <v>0</v>
      </c>
      <c r="E2677">
        <v>7</v>
      </c>
      <c r="F2677" t="s">
        <v>39191</v>
      </c>
      <c r="G2677" t="s">
        <v>53</v>
      </c>
      <c r="H2677" t="s">
        <v>5</v>
      </c>
      <c r="I2677" t="s">
        <v>39195</v>
      </c>
      <c r="J2677" t="s">
        <v>4866</v>
      </c>
      <c r="K2677" t="s">
        <v>4867</v>
      </c>
      <c r="L2677" t="s">
        <v>39207</v>
      </c>
      <c r="M2677" t="s">
        <v>4868</v>
      </c>
      <c r="N2677" t="s">
        <v>4869</v>
      </c>
    </row>
    <row r="2678" spans="1:14" x14ac:dyDescent="0.3">
      <c r="A2678" t="s">
        <v>39118</v>
      </c>
      <c r="B2678">
        <v>11866589</v>
      </c>
      <c r="C2678">
        <v>10</v>
      </c>
      <c r="D2678">
        <v>15</v>
      </c>
      <c r="E2678">
        <v>4</v>
      </c>
      <c r="F2678" t="s">
        <v>39191</v>
      </c>
      <c r="G2678" t="s">
        <v>25</v>
      </c>
      <c r="H2678" t="s">
        <v>11</v>
      </c>
      <c r="I2678" t="s">
        <v>39194</v>
      </c>
      <c r="J2678" t="s">
        <v>2497</v>
      </c>
      <c r="K2678" t="s">
        <v>2498</v>
      </c>
      <c r="L2678" t="s">
        <v>39206</v>
      </c>
      <c r="M2678" t="s">
        <v>2499</v>
      </c>
      <c r="N2678" t="s">
        <v>2499</v>
      </c>
    </row>
    <row r="2679" spans="1:14" x14ac:dyDescent="0.3">
      <c r="A2679" t="s">
        <v>39123</v>
      </c>
      <c r="B2679">
        <v>11862147</v>
      </c>
      <c r="C2679">
        <v>19</v>
      </c>
      <c r="D2679">
        <v>30</v>
      </c>
      <c r="E2679">
        <v>2</v>
      </c>
      <c r="F2679" t="s">
        <v>39190</v>
      </c>
      <c r="G2679" t="s">
        <v>25</v>
      </c>
      <c r="H2679" t="s">
        <v>11</v>
      </c>
      <c r="I2679" t="s">
        <v>39194</v>
      </c>
      <c r="J2679" t="s">
        <v>37336</v>
      </c>
      <c r="K2679" t="s">
        <v>37337</v>
      </c>
      <c r="L2679" t="s">
        <v>39205</v>
      </c>
      <c r="M2679" t="s">
        <v>37338</v>
      </c>
      <c r="N2679" t="s">
        <v>37339</v>
      </c>
    </row>
    <row r="2680" spans="1:14" x14ac:dyDescent="0.3">
      <c r="A2680" t="s">
        <v>38792</v>
      </c>
      <c r="B2680">
        <v>10769867</v>
      </c>
      <c r="C2680">
        <v>14</v>
      </c>
      <c r="D2680">
        <v>0</v>
      </c>
      <c r="E2680">
        <v>7</v>
      </c>
      <c r="F2680" t="s">
        <v>39190</v>
      </c>
      <c r="G2680" t="s">
        <v>10</v>
      </c>
      <c r="H2680" t="s">
        <v>11</v>
      </c>
      <c r="I2680" t="s">
        <v>39194</v>
      </c>
      <c r="J2680" t="s">
        <v>28688</v>
      </c>
      <c r="K2680" t="s">
        <v>28689</v>
      </c>
      <c r="L2680" t="s">
        <v>39205</v>
      </c>
      <c r="M2680" t="s">
        <v>28690</v>
      </c>
      <c r="N2680" t="s">
        <v>28691</v>
      </c>
    </row>
    <row r="2681" spans="1:14" x14ac:dyDescent="0.3">
      <c r="A2681" t="s">
        <v>38973</v>
      </c>
      <c r="B2681">
        <v>11356258</v>
      </c>
      <c r="C2681">
        <v>10</v>
      </c>
      <c r="D2681">
        <v>30</v>
      </c>
      <c r="E2681">
        <v>6</v>
      </c>
      <c r="F2681" t="s">
        <v>39191</v>
      </c>
      <c r="G2681" t="s">
        <v>598</v>
      </c>
      <c r="H2681" t="s">
        <v>5</v>
      </c>
      <c r="I2681" t="s">
        <v>39195</v>
      </c>
      <c r="J2681" t="s">
        <v>5945</v>
      </c>
      <c r="K2681" t="s">
        <v>33027</v>
      </c>
      <c r="L2681" t="s">
        <v>39208</v>
      </c>
      <c r="M2681" t="s">
        <v>33028</v>
      </c>
      <c r="N2681" t="s">
        <v>33029</v>
      </c>
    </row>
    <row r="2682" spans="1:14" x14ac:dyDescent="0.3">
      <c r="A2682" t="s">
        <v>38830</v>
      </c>
      <c r="B2682">
        <v>10846014</v>
      </c>
      <c r="C2682">
        <v>15</v>
      </c>
      <c r="D2682">
        <v>0</v>
      </c>
      <c r="E2682">
        <v>3</v>
      </c>
      <c r="F2682" t="s">
        <v>39191</v>
      </c>
      <c r="G2682" t="s">
        <v>25</v>
      </c>
      <c r="H2682" t="s">
        <v>11</v>
      </c>
      <c r="J2682" t="s">
        <v>19270</v>
      </c>
      <c r="K2682" t="s">
        <v>19271</v>
      </c>
      <c r="L2682" t="s">
        <v>39208</v>
      </c>
      <c r="M2682" t="s">
        <v>13841</v>
      </c>
      <c r="N2682" t="s">
        <v>19272</v>
      </c>
    </row>
    <row r="2683" spans="1:14" x14ac:dyDescent="0.3">
      <c r="A2683" t="s">
        <v>38964</v>
      </c>
      <c r="B2683">
        <v>11327747</v>
      </c>
      <c r="C2683">
        <v>13</v>
      </c>
      <c r="D2683">
        <v>15</v>
      </c>
      <c r="E2683">
        <v>4</v>
      </c>
      <c r="F2683" t="s">
        <v>39190</v>
      </c>
      <c r="G2683" t="s">
        <v>25</v>
      </c>
      <c r="H2683" t="s">
        <v>11</v>
      </c>
      <c r="I2683" t="s">
        <v>39194</v>
      </c>
      <c r="J2683" t="s">
        <v>1939</v>
      </c>
      <c r="K2683" t="s">
        <v>36794</v>
      </c>
      <c r="L2683" t="s">
        <v>39206</v>
      </c>
      <c r="M2683" t="s">
        <v>34327</v>
      </c>
      <c r="N2683" t="s">
        <v>36795</v>
      </c>
    </row>
    <row r="2684" spans="1:14" x14ac:dyDescent="0.3">
      <c r="A2684" t="s">
        <v>38997</v>
      </c>
      <c r="B2684">
        <v>11394045</v>
      </c>
      <c r="C2684">
        <v>10</v>
      </c>
      <c r="D2684">
        <v>0</v>
      </c>
      <c r="E2684">
        <v>2</v>
      </c>
      <c r="F2684" t="s">
        <v>39191</v>
      </c>
      <c r="G2684" t="s">
        <v>598</v>
      </c>
      <c r="H2684" t="s">
        <v>5</v>
      </c>
      <c r="I2684" t="s">
        <v>39195</v>
      </c>
      <c r="J2684" t="s">
        <v>4313</v>
      </c>
      <c r="K2684" t="s">
        <v>4314</v>
      </c>
      <c r="L2684" t="s">
        <v>39206</v>
      </c>
      <c r="M2684" t="s">
        <v>4315</v>
      </c>
      <c r="N2684" t="s">
        <v>4316</v>
      </c>
    </row>
    <row r="2685" spans="1:14" x14ac:dyDescent="0.3">
      <c r="A2685" t="s">
        <v>38797</v>
      </c>
      <c r="B2685">
        <v>10745614</v>
      </c>
      <c r="C2685">
        <v>12</v>
      </c>
      <c r="D2685">
        <v>30</v>
      </c>
      <c r="E2685">
        <v>5</v>
      </c>
      <c r="F2685" t="s">
        <v>39190</v>
      </c>
      <c r="G2685" t="s">
        <v>10</v>
      </c>
      <c r="H2685" t="s">
        <v>11</v>
      </c>
      <c r="I2685" t="s">
        <v>39194</v>
      </c>
      <c r="J2685" t="s">
        <v>36323</v>
      </c>
      <c r="K2685" t="s">
        <v>34231</v>
      </c>
      <c r="L2685" t="s">
        <v>39205</v>
      </c>
      <c r="M2685" t="s">
        <v>36324</v>
      </c>
      <c r="N2685" t="s">
        <v>36325</v>
      </c>
    </row>
    <row r="2686" spans="1:14" x14ac:dyDescent="0.3">
      <c r="A2686" t="s">
        <v>38860</v>
      </c>
      <c r="B2686">
        <v>10944978</v>
      </c>
      <c r="C2686">
        <v>15</v>
      </c>
      <c r="D2686">
        <v>15</v>
      </c>
      <c r="E2686">
        <v>5</v>
      </c>
      <c r="F2686" t="s">
        <v>394</v>
      </c>
      <c r="G2686" t="s">
        <v>10</v>
      </c>
      <c r="H2686" t="s">
        <v>11</v>
      </c>
      <c r="I2686" t="s">
        <v>39195</v>
      </c>
      <c r="J2686" t="s">
        <v>8327</v>
      </c>
      <c r="K2686" t="s">
        <v>8328</v>
      </c>
      <c r="L2686" t="s">
        <v>39208</v>
      </c>
      <c r="M2686" t="s">
        <v>8329</v>
      </c>
      <c r="N2686" t="s">
        <v>8329</v>
      </c>
    </row>
    <row r="2687" spans="1:14" x14ac:dyDescent="0.3">
      <c r="A2687" t="s">
        <v>38803</v>
      </c>
      <c r="B2687">
        <v>10764544</v>
      </c>
      <c r="C2687">
        <v>8</v>
      </c>
      <c r="D2687">
        <v>15</v>
      </c>
      <c r="E2687">
        <v>4</v>
      </c>
      <c r="F2687" t="s">
        <v>39189</v>
      </c>
      <c r="G2687" t="s">
        <v>25</v>
      </c>
      <c r="H2687" t="s">
        <v>11</v>
      </c>
      <c r="I2687" t="s">
        <v>39194</v>
      </c>
      <c r="J2687" t="s">
        <v>28833</v>
      </c>
      <c r="K2687" t="s">
        <v>28833</v>
      </c>
      <c r="L2687" t="s">
        <v>39208</v>
      </c>
      <c r="M2687" t="s">
        <v>35232</v>
      </c>
      <c r="N2687" t="s">
        <v>35232</v>
      </c>
    </row>
    <row r="2688" spans="1:14" x14ac:dyDescent="0.3">
      <c r="A2688" t="s">
        <v>39028</v>
      </c>
      <c r="B2688">
        <v>11492978</v>
      </c>
      <c r="C2688">
        <v>14</v>
      </c>
      <c r="D2688">
        <v>0</v>
      </c>
      <c r="E2688">
        <v>5</v>
      </c>
      <c r="F2688" t="s">
        <v>39190</v>
      </c>
      <c r="G2688" t="s">
        <v>25</v>
      </c>
      <c r="H2688" t="s">
        <v>11</v>
      </c>
      <c r="I2688" t="s">
        <v>39195</v>
      </c>
      <c r="J2688" t="s">
        <v>25930</v>
      </c>
      <c r="K2688" t="s">
        <v>25931</v>
      </c>
      <c r="L2688" t="s">
        <v>39207</v>
      </c>
      <c r="M2688" t="s">
        <v>25932</v>
      </c>
      <c r="N2688" t="s">
        <v>25933</v>
      </c>
    </row>
    <row r="2689" spans="1:14" x14ac:dyDescent="0.3">
      <c r="A2689" t="s">
        <v>39067</v>
      </c>
      <c r="B2689">
        <v>11682832</v>
      </c>
      <c r="C2689">
        <v>12</v>
      </c>
      <c r="D2689">
        <v>0</v>
      </c>
      <c r="E2689">
        <v>2</v>
      </c>
      <c r="F2689" t="s">
        <v>39189</v>
      </c>
      <c r="G2689" t="s">
        <v>25</v>
      </c>
      <c r="H2689" t="s">
        <v>11</v>
      </c>
      <c r="I2689" t="s">
        <v>39195</v>
      </c>
      <c r="J2689" t="s">
        <v>1195</v>
      </c>
      <c r="K2689" t="s">
        <v>7111</v>
      </c>
      <c r="L2689" t="s">
        <v>39205</v>
      </c>
      <c r="M2689" t="s">
        <v>7112</v>
      </c>
      <c r="N2689" t="s">
        <v>7113</v>
      </c>
    </row>
    <row r="2690" spans="1:14" x14ac:dyDescent="0.3">
      <c r="A2690" t="s">
        <v>38838</v>
      </c>
      <c r="B2690">
        <v>10896816</v>
      </c>
      <c r="C2690">
        <v>7</v>
      </c>
      <c r="D2690">
        <v>15</v>
      </c>
      <c r="E2690">
        <v>4</v>
      </c>
      <c r="F2690" t="s">
        <v>39190</v>
      </c>
      <c r="G2690" t="s">
        <v>25</v>
      </c>
      <c r="H2690" t="s">
        <v>11</v>
      </c>
      <c r="I2690" t="s">
        <v>39195</v>
      </c>
      <c r="J2690" t="s">
        <v>11381</v>
      </c>
      <c r="K2690" t="s">
        <v>11382</v>
      </c>
      <c r="L2690" t="s">
        <v>39207</v>
      </c>
      <c r="M2690" t="s">
        <v>11383</v>
      </c>
      <c r="N2690" t="s">
        <v>11383</v>
      </c>
    </row>
    <row r="2691" spans="1:14" x14ac:dyDescent="0.3">
      <c r="A2691" t="s">
        <v>38916</v>
      </c>
      <c r="B2691">
        <v>11142886</v>
      </c>
      <c r="C2691">
        <v>11</v>
      </c>
      <c r="D2691">
        <v>15</v>
      </c>
      <c r="E2691">
        <v>5</v>
      </c>
      <c r="F2691" t="s">
        <v>39191</v>
      </c>
      <c r="G2691" t="s">
        <v>53</v>
      </c>
      <c r="H2691" t="s">
        <v>5</v>
      </c>
      <c r="I2691" t="s">
        <v>39195</v>
      </c>
      <c r="J2691" t="s">
        <v>24670</v>
      </c>
      <c r="K2691" t="s">
        <v>21962</v>
      </c>
      <c r="L2691" t="s">
        <v>39207</v>
      </c>
      <c r="M2691" t="s">
        <v>24671</v>
      </c>
      <c r="N2691" t="s">
        <v>24672</v>
      </c>
    </row>
    <row r="2692" spans="1:14" x14ac:dyDescent="0.3">
      <c r="A2692" t="s">
        <v>39060</v>
      </c>
      <c r="B2692">
        <v>11612253</v>
      </c>
      <c r="C2692">
        <v>12</v>
      </c>
      <c r="D2692">
        <v>15</v>
      </c>
      <c r="E2692">
        <v>2</v>
      </c>
      <c r="F2692" t="s">
        <v>39189</v>
      </c>
      <c r="G2692" t="s">
        <v>25</v>
      </c>
      <c r="H2692" t="s">
        <v>11</v>
      </c>
      <c r="I2692" t="s">
        <v>39195</v>
      </c>
      <c r="J2692" t="s">
        <v>3453</v>
      </c>
      <c r="K2692" t="s">
        <v>36593</v>
      </c>
      <c r="L2692" t="s">
        <v>39206</v>
      </c>
      <c r="M2692" t="s">
        <v>36594</v>
      </c>
      <c r="N2692" t="s">
        <v>36595</v>
      </c>
    </row>
    <row r="2693" spans="1:14" x14ac:dyDescent="0.3">
      <c r="A2693" t="s">
        <v>38977</v>
      </c>
      <c r="B2693">
        <v>11359840</v>
      </c>
      <c r="C2693">
        <v>14</v>
      </c>
      <c r="D2693">
        <v>0</v>
      </c>
      <c r="E2693">
        <v>3</v>
      </c>
      <c r="F2693" t="s">
        <v>39191</v>
      </c>
      <c r="G2693" t="s">
        <v>25</v>
      </c>
      <c r="H2693" t="s">
        <v>11</v>
      </c>
      <c r="I2693" t="s">
        <v>39195</v>
      </c>
      <c r="J2693" t="s">
        <v>31513</v>
      </c>
      <c r="K2693" t="s">
        <v>31513</v>
      </c>
      <c r="L2693" t="s">
        <v>39205</v>
      </c>
      <c r="M2693" t="s">
        <v>31514</v>
      </c>
      <c r="N2693" t="s">
        <v>31515</v>
      </c>
    </row>
    <row r="2694" spans="1:14" x14ac:dyDescent="0.3">
      <c r="A2694" t="s">
        <v>39098</v>
      </c>
      <c r="B2694">
        <v>11756508</v>
      </c>
      <c r="C2694">
        <v>10</v>
      </c>
      <c r="D2694">
        <v>30</v>
      </c>
      <c r="E2694">
        <v>5</v>
      </c>
      <c r="F2694" t="s">
        <v>39191</v>
      </c>
      <c r="G2694" t="s">
        <v>10</v>
      </c>
      <c r="H2694" t="s">
        <v>11</v>
      </c>
      <c r="I2694" t="s">
        <v>39194</v>
      </c>
      <c r="J2694" t="s">
        <v>1950</v>
      </c>
      <c r="K2694" t="s">
        <v>37236</v>
      </c>
      <c r="L2694" t="s">
        <v>39208</v>
      </c>
      <c r="M2694" t="s">
        <v>37237</v>
      </c>
      <c r="N2694" t="s">
        <v>37238</v>
      </c>
    </row>
    <row r="2695" spans="1:14" x14ac:dyDescent="0.3">
      <c r="A2695" t="s">
        <v>39019</v>
      </c>
      <c r="B2695">
        <v>11498141</v>
      </c>
      <c r="C2695">
        <v>13</v>
      </c>
      <c r="D2695">
        <v>0</v>
      </c>
      <c r="E2695">
        <v>3</v>
      </c>
      <c r="F2695" t="s">
        <v>39190</v>
      </c>
      <c r="G2695" t="s">
        <v>10</v>
      </c>
      <c r="H2695" t="s">
        <v>11</v>
      </c>
      <c r="I2695" t="s">
        <v>39194</v>
      </c>
      <c r="J2695" t="s">
        <v>19976</v>
      </c>
      <c r="K2695" t="s">
        <v>19977</v>
      </c>
      <c r="L2695" t="s">
        <v>39205</v>
      </c>
      <c r="M2695" t="s">
        <v>19978</v>
      </c>
      <c r="N2695" t="s">
        <v>11942</v>
      </c>
    </row>
    <row r="2696" spans="1:14" x14ac:dyDescent="0.3">
      <c r="A2696" t="s">
        <v>39091</v>
      </c>
      <c r="B2696">
        <v>11720370</v>
      </c>
      <c r="C2696">
        <v>14</v>
      </c>
      <c r="D2696">
        <v>30</v>
      </c>
      <c r="E2696">
        <v>5</v>
      </c>
      <c r="F2696" t="s">
        <v>39191</v>
      </c>
      <c r="G2696" t="s">
        <v>58</v>
      </c>
      <c r="H2696" t="s">
        <v>5</v>
      </c>
      <c r="I2696" t="s">
        <v>39194</v>
      </c>
      <c r="J2696" t="s">
        <v>25379</v>
      </c>
      <c r="K2696" t="s">
        <v>25380</v>
      </c>
      <c r="L2696" t="s">
        <v>39205</v>
      </c>
      <c r="M2696" t="s">
        <v>25381</v>
      </c>
      <c r="N2696" t="s">
        <v>25382</v>
      </c>
    </row>
    <row r="2697" spans="1:14" x14ac:dyDescent="0.3">
      <c r="A2697" t="s">
        <v>39109</v>
      </c>
      <c r="B2697">
        <v>11839199</v>
      </c>
      <c r="C2697">
        <v>21</v>
      </c>
      <c r="D2697">
        <v>0</v>
      </c>
      <c r="E2697">
        <v>2</v>
      </c>
      <c r="F2697" t="s">
        <v>39191</v>
      </c>
      <c r="G2697" t="s">
        <v>25</v>
      </c>
      <c r="H2697" t="s">
        <v>11</v>
      </c>
      <c r="I2697" t="s">
        <v>39195</v>
      </c>
      <c r="J2697" t="s">
        <v>22915</v>
      </c>
      <c r="K2697" t="s">
        <v>22916</v>
      </c>
      <c r="L2697" t="s">
        <v>39205</v>
      </c>
      <c r="M2697" t="s">
        <v>22917</v>
      </c>
      <c r="N2697" t="s">
        <v>22918</v>
      </c>
    </row>
    <row r="2698" spans="1:14" x14ac:dyDescent="0.3">
      <c r="A2698" t="s">
        <v>39108</v>
      </c>
      <c r="B2698">
        <v>11780702</v>
      </c>
      <c r="C2698">
        <v>19</v>
      </c>
      <c r="D2698">
        <v>15</v>
      </c>
      <c r="E2698">
        <v>1</v>
      </c>
      <c r="F2698" t="s">
        <v>39191</v>
      </c>
      <c r="G2698" t="s">
        <v>25</v>
      </c>
      <c r="H2698" t="s">
        <v>11</v>
      </c>
      <c r="I2698" t="s">
        <v>39194</v>
      </c>
      <c r="J2698" t="s">
        <v>33676</v>
      </c>
      <c r="K2698" t="s">
        <v>33677</v>
      </c>
      <c r="L2698" t="s">
        <v>39206</v>
      </c>
      <c r="M2698" t="s">
        <v>33678</v>
      </c>
      <c r="N2698" t="s">
        <v>33679</v>
      </c>
    </row>
    <row r="2699" spans="1:14" x14ac:dyDescent="0.3">
      <c r="A2699" t="s">
        <v>38891</v>
      </c>
      <c r="B2699">
        <v>11040114</v>
      </c>
      <c r="C2699">
        <v>12</v>
      </c>
      <c r="D2699">
        <v>0</v>
      </c>
      <c r="E2699">
        <v>1</v>
      </c>
      <c r="F2699" t="s">
        <v>39191</v>
      </c>
      <c r="G2699" t="s">
        <v>53</v>
      </c>
      <c r="H2699" t="s">
        <v>5</v>
      </c>
      <c r="I2699" t="s">
        <v>39195</v>
      </c>
      <c r="J2699" t="s">
        <v>17131</v>
      </c>
      <c r="K2699" t="s">
        <v>17132</v>
      </c>
      <c r="L2699" t="s">
        <v>39207</v>
      </c>
      <c r="M2699" t="s">
        <v>17133</v>
      </c>
      <c r="N2699" t="s">
        <v>17134</v>
      </c>
    </row>
    <row r="2700" spans="1:14" x14ac:dyDescent="0.3">
      <c r="A2700" t="s">
        <v>38893</v>
      </c>
      <c r="B2700">
        <v>11090389</v>
      </c>
      <c r="C2700">
        <v>11</v>
      </c>
      <c r="D2700">
        <v>30</v>
      </c>
      <c r="E2700">
        <v>3</v>
      </c>
      <c r="F2700" t="s">
        <v>39190</v>
      </c>
      <c r="G2700" t="s">
        <v>25</v>
      </c>
      <c r="H2700" t="s">
        <v>11</v>
      </c>
      <c r="I2700" t="s">
        <v>39195</v>
      </c>
      <c r="J2700" t="s">
        <v>7030</v>
      </c>
      <c r="K2700" t="s">
        <v>33489</v>
      </c>
      <c r="L2700" t="s">
        <v>39205</v>
      </c>
      <c r="M2700" t="s">
        <v>7033</v>
      </c>
      <c r="N2700" t="s">
        <v>7033</v>
      </c>
    </row>
    <row r="2701" spans="1:14" x14ac:dyDescent="0.3">
      <c r="A2701" t="s">
        <v>39057</v>
      </c>
      <c r="B2701">
        <v>11617928</v>
      </c>
      <c r="C2701">
        <v>12</v>
      </c>
      <c r="D2701">
        <v>0</v>
      </c>
      <c r="E2701">
        <v>6</v>
      </c>
      <c r="F2701" t="s">
        <v>39189</v>
      </c>
      <c r="G2701" t="s">
        <v>10</v>
      </c>
      <c r="H2701" t="s">
        <v>11</v>
      </c>
      <c r="I2701" t="s">
        <v>39195</v>
      </c>
      <c r="J2701" t="s">
        <v>2206</v>
      </c>
      <c r="K2701" t="s">
        <v>2207</v>
      </c>
      <c r="L2701" t="s">
        <v>39205</v>
      </c>
      <c r="M2701" t="s">
        <v>2208</v>
      </c>
      <c r="N2701" t="s">
        <v>2209</v>
      </c>
    </row>
    <row r="2702" spans="1:14" x14ac:dyDescent="0.3">
      <c r="A2702" t="s">
        <v>38956</v>
      </c>
      <c r="B2702">
        <v>11296410</v>
      </c>
      <c r="C2702">
        <v>14</v>
      </c>
      <c r="D2702">
        <v>0</v>
      </c>
      <c r="E2702">
        <v>3</v>
      </c>
      <c r="F2702" t="s">
        <v>39191</v>
      </c>
      <c r="G2702" t="s">
        <v>10</v>
      </c>
      <c r="H2702" t="s">
        <v>11</v>
      </c>
      <c r="I2702" t="s">
        <v>39194</v>
      </c>
      <c r="M2702" t="s">
        <v>38389</v>
      </c>
      <c r="N2702" t="s">
        <v>38389</v>
      </c>
    </row>
    <row r="2703" spans="1:14" x14ac:dyDescent="0.3">
      <c r="A2703" t="s">
        <v>38818</v>
      </c>
      <c r="B2703">
        <v>10811147</v>
      </c>
      <c r="C2703">
        <v>8</v>
      </c>
      <c r="D2703">
        <v>15</v>
      </c>
      <c r="E2703">
        <v>5</v>
      </c>
      <c r="F2703" t="s">
        <v>39189</v>
      </c>
      <c r="G2703" t="s">
        <v>25</v>
      </c>
      <c r="H2703" t="s">
        <v>11</v>
      </c>
      <c r="I2703" t="s">
        <v>39195</v>
      </c>
      <c r="J2703" t="s">
        <v>11698</v>
      </c>
      <c r="K2703" t="s">
        <v>9393</v>
      </c>
      <c r="L2703" t="s">
        <v>39207</v>
      </c>
      <c r="M2703" t="s">
        <v>11699</v>
      </c>
      <c r="N2703" t="s">
        <v>11699</v>
      </c>
    </row>
    <row r="2704" spans="1:14" x14ac:dyDescent="0.3">
      <c r="A2704" t="s">
        <v>38929</v>
      </c>
      <c r="B2704">
        <v>11163918</v>
      </c>
      <c r="C2704">
        <v>14</v>
      </c>
      <c r="D2704">
        <v>15</v>
      </c>
      <c r="E2704">
        <v>4</v>
      </c>
      <c r="F2704" t="s">
        <v>39191</v>
      </c>
      <c r="G2704" t="s">
        <v>25</v>
      </c>
      <c r="H2704" t="s">
        <v>11</v>
      </c>
      <c r="I2704" t="s">
        <v>39195</v>
      </c>
      <c r="J2704" t="s">
        <v>294</v>
      </c>
      <c r="K2704" t="s">
        <v>295</v>
      </c>
    </row>
    <row r="2705" spans="1:14" x14ac:dyDescent="0.3">
      <c r="A2705" t="s">
        <v>39123</v>
      </c>
      <c r="B2705">
        <v>11835761</v>
      </c>
      <c r="C2705">
        <v>10</v>
      </c>
      <c r="D2705">
        <v>45</v>
      </c>
      <c r="E2705">
        <v>2</v>
      </c>
      <c r="F2705" t="s">
        <v>39190</v>
      </c>
      <c r="G2705" t="s">
        <v>25</v>
      </c>
      <c r="H2705" t="s">
        <v>11</v>
      </c>
      <c r="I2705" t="s">
        <v>39195</v>
      </c>
      <c r="J2705" t="s">
        <v>17329</v>
      </c>
      <c r="K2705" t="s">
        <v>17330</v>
      </c>
      <c r="L2705" t="s">
        <v>39207</v>
      </c>
      <c r="M2705" t="s">
        <v>17331</v>
      </c>
      <c r="N2705" t="s">
        <v>17332</v>
      </c>
    </row>
    <row r="2706" spans="1:14" x14ac:dyDescent="0.3">
      <c r="A2706" t="s">
        <v>39108</v>
      </c>
      <c r="B2706">
        <v>11779693</v>
      </c>
      <c r="C2706">
        <v>14</v>
      </c>
      <c r="D2706">
        <v>15</v>
      </c>
      <c r="E2706">
        <v>1</v>
      </c>
      <c r="F2706" t="s">
        <v>39191</v>
      </c>
      <c r="G2706" t="s">
        <v>58</v>
      </c>
      <c r="H2706" t="s">
        <v>5</v>
      </c>
      <c r="I2706" t="s">
        <v>39195</v>
      </c>
      <c r="J2706" t="s">
        <v>8841</v>
      </c>
      <c r="K2706" t="s">
        <v>22444</v>
      </c>
      <c r="L2706" t="s">
        <v>39207</v>
      </c>
      <c r="M2706" t="s">
        <v>22445</v>
      </c>
      <c r="N2706" t="s">
        <v>22445</v>
      </c>
    </row>
    <row r="2707" spans="1:14" x14ac:dyDescent="0.3">
      <c r="A2707" t="s">
        <v>39096</v>
      </c>
      <c r="B2707">
        <v>11788342</v>
      </c>
      <c r="C2707">
        <v>13</v>
      </c>
      <c r="D2707">
        <v>30</v>
      </c>
      <c r="E2707">
        <v>3</v>
      </c>
      <c r="F2707" t="s">
        <v>39191</v>
      </c>
      <c r="G2707" t="s">
        <v>58</v>
      </c>
      <c r="H2707" t="s">
        <v>5</v>
      </c>
      <c r="I2707" t="s">
        <v>39194</v>
      </c>
      <c r="J2707" t="s">
        <v>33280</v>
      </c>
      <c r="K2707" t="s">
        <v>37549</v>
      </c>
      <c r="L2707" t="s">
        <v>39205</v>
      </c>
      <c r="M2707" t="s">
        <v>37550</v>
      </c>
      <c r="N2707" t="s">
        <v>37551</v>
      </c>
    </row>
    <row r="2708" spans="1:14" x14ac:dyDescent="0.3">
      <c r="A2708" t="s">
        <v>39048</v>
      </c>
      <c r="B2708">
        <v>11615145</v>
      </c>
      <c r="C2708">
        <v>18</v>
      </c>
      <c r="D2708">
        <v>30</v>
      </c>
      <c r="E2708">
        <v>4</v>
      </c>
      <c r="F2708" t="s">
        <v>39189</v>
      </c>
      <c r="G2708" t="s">
        <v>25</v>
      </c>
      <c r="H2708" t="s">
        <v>11</v>
      </c>
      <c r="I2708" t="s">
        <v>39195</v>
      </c>
      <c r="J2708" t="s">
        <v>4862</v>
      </c>
      <c r="K2708" t="s">
        <v>4863</v>
      </c>
      <c r="L2708" t="s">
        <v>39208</v>
      </c>
      <c r="M2708" t="s">
        <v>4864</v>
      </c>
      <c r="N2708" t="s">
        <v>4865</v>
      </c>
    </row>
    <row r="2709" spans="1:14" x14ac:dyDescent="0.3">
      <c r="A2709" t="s">
        <v>39070</v>
      </c>
      <c r="B2709">
        <v>11689141</v>
      </c>
      <c r="C2709">
        <v>14</v>
      </c>
      <c r="D2709">
        <v>30</v>
      </c>
      <c r="E2709">
        <v>5</v>
      </c>
      <c r="F2709" t="s">
        <v>39190</v>
      </c>
      <c r="G2709" t="s">
        <v>10</v>
      </c>
      <c r="H2709" t="s">
        <v>11</v>
      </c>
      <c r="I2709" t="s">
        <v>39195</v>
      </c>
      <c r="J2709" t="s">
        <v>14952</v>
      </c>
      <c r="K2709" t="s">
        <v>14953</v>
      </c>
      <c r="L2709" t="s">
        <v>39205</v>
      </c>
      <c r="M2709" t="s">
        <v>14954</v>
      </c>
      <c r="N2709" t="s">
        <v>14955</v>
      </c>
    </row>
    <row r="2710" spans="1:14" x14ac:dyDescent="0.3">
      <c r="A2710" t="s">
        <v>39136</v>
      </c>
      <c r="B2710">
        <v>11922391</v>
      </c>
      <c r="C2710">
        <v>12</v>
      </c>
      <c r="D2710">
        <v>30</v>
      </c>
      <c r="E2710">
        <v>1</v>
      </c>
      <c r="F2710" t="s">
        <v>39191</v>
      </c>
      <c r="G2710" t="s">
        <v>10</v>
      </c>
      <c r="H2710" t="s">
        <v>11</v>
      </c>
      <c r="I2710" t="s">
        <v>39194</v>
      </c>
      <c r="J2710" t="s">
        <v>33761</v>
      </c>
      <c r="K2710" t="s">
        <v>33762</v>
      </c>
      <c r="L2710" t="s">
        <v>39209</v>
      </c>
      <c r="M2710" t="s">
        <v>33763</v>
      </c>
      <c r="N2710" t="s">
        <v>33763</v>
      </c>
    </row>
    <row r="2711" spans="1:14" x14ac:dyDescent="0.3">
      <c r="A2711" t="s">
        <v>38929</v>
      </c>
      <c r="B2711">
        <v>11203155</v>
      </c>
      <c r="C2711">
        <v>11</v>
      </c>
      <c r="D2711">
        <v>15</v>
      </c>
      <c r="E2711">
        <v>4</v>
      </c>
      <c r="F2711" t="s">
        <v>39190</v>
      </c>
      <c r="G2711" t="s">
        <v>25</v>
      </c>
      <c r="H2711" t="s">
        <v>11</v>
      </c>
      <c r="I2711" t="s">
        <v>39195</v>
      </c>
      <c r="J2711" t="s">
        <v>15285</v>
      </c>
      <c r="K2711" t="s">
        <v>15286</v>
      </c>
      <c r="L2711" t="s">
        <v>39206</v>
      </c>
      <c r="M2711" t="s">
        <v>15287</v>
      </c>
      <c r="N2711" t="s">
        <v>15287</v>
      </c>
    </row>
    <row r="2712" spans="1:14" x14ac:dyDescent="0.3">
      <c r="A2712" t="s">
        <v>38981</v>
      </c>
      <c r="B2712">
        <v>11382350</v>
      </c>
      <c r="C2712">
        <v>10</v>
      </c>
      <c r="D2712">
        <v>0</v>
      </c>
      <c r="E2712">
        <v>7</v>
      </c>
      <c r="F2712" t="s">
        <v>39191</v>
      </c>
      <c r="G2712" t="s">
        <v>10</v>
      </c>
      <c r="H2712" t="s">
        <v>11</v>
      </c>
      <c r="I2712" t="s">
        <v>39195</v>
      </c>
      <c r="J2712" t="s">
        <v>2601</v>
      </c>
      <c r="K2712" t="s">
        <v>2602</v>
      </c>
      <c r="L2712" t="s">
        <v>39207</v>
      </c>
      <c r="M2712" t="s">
        <v>2603</v>
      </c>
      <c r="N2712" t="s">
        <v>2604</v>
      </c>
    </row>
    <row r="2713" spans="1:14" x14ac:dyDescent="0.3">
      <c r="A2713" t="s">
        <v>38962</v>
      </c>
      <c r="B2713">
        <v>11327552</v>
      </c>
      <c r="C2713">
        <v>9</v>
      </c>
      <c r="D2713">
        <v>51</v>
      </c>
      <c r="E2713">
        <v>2</v>
      </c>
      <c r="F2713" t="s">
        <v>39191</v>
      </c>
      <c r="G2713" t="s">
        <v>53</v>
      </c>
      <c r="H2713" t="s">
        <v>5</v>
      </c>
      <c r="I2713" t="s">
        <v>39195</v>
      </c>
      <c r="J2713" t="s">
        <v>10883</v>
      </c>
      <c r="K2713" t="s">
        <v>37809</v>
      </c>
      <c r="L2713" t="s">
        <v>39205</v>
      </c>
      <c r="M2713" t="s">
        <v>37810</v>
      </c>
      <c r="N2713" t="s">
        <v>37811</v>
      </c>
    </row>
    <row r="2714" spans="1:14" x14ac:dyDescent="0.3">
      <c r="A2714" t="s">
        <v>38845</v>
      </c>
      <c r="B2714">
        <v>10934553</v>
      </c>
      <c r="C2714">
        <v>13</v>
      </c>
      <c r="D2714">
        <v>0</v>
      </c>
      <c r="E2714">
        <v>4</v>
      </c>
      <c r="F2714" t="s">
        <v>39191</v>
      </c>
      <c r="G2714" t="s">
        <v>25</v>
      </c>
      <c r="H2714" t="s">
        <v>11</v>
      </c>
      <c r="I2714" t="s">
        <v>39195</v>
      </c>
      <c r="J2714" t="s">
        <v>24324</v>
      </c>
      <c r="K2714" t="s">
        <v>373</v>
      </c>
      <c r="L2714" t="s">
        <v>39208</v>
      </c>
      <c r="M2714" t="s">
        <v>24325</v>
      </c>
      <c r="N2714" t="s">
        <v>24325</v>
      </c>
    </row>
    <row r="2715" spans="1:14" x14ac:dyDescent="0.3">
      <c r="A2715" t="s">
        <v>38794</v>
      </c>
      <c r="B2715">
        <v>10776921</v>
      </c>
      <c r="C2715">
        <v>16</v>
      </c>
      <c r="D2715">
        <v>15</v>
      </c>
      <c r="E2715">
        <v>2</v>
      </c>
      <c r="F2715" t="s">
        <v>39189</v>
      </c>
      <c r="G2715" t="s">
        <v>10</v>
      </c>
      <c r="H2715" t="s">
        <v>11</v>
      </c>
      <c r="I2715" t="s">
        <v>39195</v>
      </c>
      <c r="J2715" t="s">
        <v>35802</v>
      </c>
      <c r="K2715" t="s">
        <v>35803</v>
      </c>
      <c r="L2715" t="s">
        <v>39205</v>
      </c>
      <c r="M2715" t="s">
        <v>35804</v>
      </c>
      <c r="N2715" t="s">
        <v>35805</v>
      </c>
    </row>
    <row r="2716" spans="1:14" x14ac:dyDescent="0.3">
      <c r="A2716" t="s">
        <v>39059</v>
      </c>
      <c r="B2716">
        <v>11645529</v>
      </c>
      <c r="C2716">
        <v>15</v>
      </c>
      <c r="D2716">
        <v>45</v>
      </c>
      <c r="E2716">
        <v>1</v>
      </c>
      <c r="F2716" t="s">
        <v>39189</v>
      </c>
      <c r="G2716" t="s">
        <v>25</v>
      </c>
      <c r="H2716" t="s">
        <v>11</v>
      </c>
      <c r="I2716" t="s">
        <v>39195</v>
      </c>
      <c r="J2716" t="s">
        <v>21320</v>
      </c>
      <c r="K2716" t="s">
        <v>21321</v>
      </c>
      <c r="L2716" t="s">
        <v>39208</v>
      </c>
      <c r="M2716" t="s">
        <v>21322</v>
      </c>
      <c r="N2716" t="s">
        <v>21323</v>
      </c>
    </row>
    <row r="2717" spans="1:14" x14ac:dyDescent="0.3">
      <c r="A2717" t="s">
        <v>38836</v>
      </c>
      <c r="B2717">
        <v>10887999</v>
      </c>
      <c r="C2717">
        <v>12</v>
      </c>
      <c r="D2717">
        <v>15</v>
      </c>
      <c r="E2717">
        <v>2</v>
      </c>
      <c r="F2717" t="s">
        <v>39190</v>
      </c>
      <c r="G2717" t="s">
        <v>25</v>
      </c>
      <c r="H2717" t="s">
        <v>11</v>
      </c>
      <c r="I2717" t="s">
        <v>39194</v>
      </c>
      <c r="J2717" t="s">
        <v>673</v>
      </c>
      <c r="K2717" t="s">
        <v>674</v>
      </c>
      <c r="L2717" t="s">
        <v>39208</v>
      </c>
      <c r="M2717" t="s">
        <v>675</v>
      </c>
      <c r="N2717" t="s">
        <v>675</v>
      </c>
    </row>
    <row r="2718" spans="1:14" x14ac:dyDescent="0.3">
      <c r="A2718" t="s">
        <v>39105</v>
      </c>
      <c r="B2718">
        <v>11771852</v>
      </c>
      <c r="C2718">
        <v>8</v>
      </c>
      <c r="D2718">
        <v>30</v>
      </c>
      <c r="E2718">
        <v>5</v>
      </c>
      <c r="F2718" t="s">
        <v>39189</v>
      </c>
      <c r="G2718" t="s">
        <v>25</v>
      </c>
      <c r="H2718" t="s">
        <v>11</v>
      </c>
      <c r="I2718" t="s">
        <v>39194</v>
      </c>
      <c r="J2718" t="s">
        <v>36984</v>
      </c>
      <c r="K2718" t="s">
        <v>36985</v>
      </c>
      <c r="L2718" t="s">
        <v>39206</v>
      </c>
      <c r="M2718" t="s">
        <v>36986</v>
      </c>
      <c r="N2718" t="s">
        <v>36987</v>
      </c>
    </row>
    <row r="2719" spans="1:14" x14ac:dyDescent="0.3">
      <c r="A2719" t="s">
        <v>38877</v>
      </c>
      <c r="B2719">
        <v>11041465</v>
      </c>
      <c r="C2719">
        <v>13</v>
      </c>
      <c r="D2719">
        <v>28</v>
      </c>
      <c r="E2719">
        <v>1</v>
      </c>
      <c r="F2719" t="s">
        <v>39191</v>
      </c>
      <c r="G2719" t="s">
        <v>53</v>
      </c>
      <c r="H2719" t="s">
        <v>5</v>
      </c>
      <c r="I2719" t="s">
        <v>39195</v>
      </c>
      <c r="J2719" t="s">
        <v>21396</v>
      </c>
      <c r="K2719" t="s">
        <v>21397</v>
      </c>
      <c r="L2719" t="s">
        <v>39206</v>
      </c>
      <c r="M2719" t="s">
        <v>21398</v>
      </c>
      <c r="N2719" t="s">
        <v>21399</v>
      </c>
    </row>
    <row r="2720" spans="1:14" x14ac:dyDescent="0.3">
      <c r="A2720" t="s">
        <v>39111</v>
      </c>
      <c r="B2720">
        <v>11829495</v>
      </c>
      <c r="C2720">
        <v>8</v>
      </c>
      <c r="D2720">
        <v>50</v>
      </c>
      <c r="E2720">
        <v>4</v>
      </c>
      <c r="F2720" t="s">
        <v>39191</v>
      </c>
      <c r="G2720" t="s">
        <v>25</v>
      </c>
      <c r="H2720" t="s">
        <v>11</v>
      </c>
      <c r="I2720" t="s">
        <v>39195</v>
      </c>
      <c r="J2720" t="s">
        <v>27069</v>
      </c>
      <c r="K2720" t="s">
        <v>27070</v>
      </c>
      <c r="L2720" t="s">
        <v>39206</v>
      </c>
      <c r="M2720" t="s">
        <v>27071</v>
      </c>
      <c r="N2720" t="s">
        <v>27072</v>
      </c>
    </row>
    <row r="2721" spans="1:14" x14ac:dyDescent="0.3">
      <c r="A2721" t="s">
        <v>38864</v>
      </c>
      <c r="B2721">
        <v>10955748</v>
      </c>
      <c r="C2721">
        <v>9</v>
      </c>
      <c r="D2721">
        <v>30</v>
      </c>
      <c r="E2721">
        <v>2</v>
      </c>
      <c r="F2721" t="s">
        <v>39191</v>
      </c>
      <c r="G2721" t="s">
        <v>25</v>
      </c>
      <c r="H2721" t="s">
        <v>11</v>
      </c>
      <c r="I2721" t="s">
        <v>39194</v>
      </c>
      <c r="J2721" t="s">
        <v>26735</v>
      </c>
      <c r="K2721" t="s">
        <v>26736</v>
      </c>
      <c r="L2721" t="s">
        <v>39206</v>
      </c>
      <c r="M2721" t="s">
        <v>26737</v>
      </c>
      <c r="N2721" t="s">
        <v>26738</v>
      </c>
    </row>
    <row r="2722" spans="1:14" x14ac:dyDescent="0.3">
      <c r="A2722" t="s">
        <v>38993</v>
      </c>
      <c r="B2722">
        <v>11384703</v>
      </c>
      <c r="C2722">
        <v>8</v>
      </c>
      <c r="D2722">
        <v>30</v>
      </c>
      <c r="E2722">
        <v>5</v>
      </c>
      <c r="F2722" t="s">
        <v>39191</v>
      </c>
      <c r="G2722" t="s">
        <v>25</v>
      </c>
      <c r="H2722" t="s">
        <v>11</v>
      </c>
      <c r="I2722" t="s">
        <v>39195</v>
      </c>
      <c r="J2722" t="s">
        <v>20494</v>
      </c>
      <c r="K2722" t="s">
        <v>20495</v>
      </c>
      <c r="L2722" t="s">
        <v>39205</v>
      </c>
      <c r="M2722" t="s">
        <v>20496</v>
      </c>
      <c r="N2722" t="s">
        <v>20497</v>
      </c>
    </row>
    <row r="2723" spans="1:14" x14ac:dyDescent="0.3">
      <c r="A2723" t="s">
        <v>39008</v>
      </c>
      <c r="B2723">
        <v>11462225</v>
      </c>
      <c r="C2723">
        <v>15</v>
      </c>
      <c r="D2723">
        <v>0</v>
      </c>
      <c r="E2723">
        <v>6</v>
      </c>
      <c r="F2723" t="s">
        <v>39191</v>
      </c>
      <c r="G2723" t="s">
        <v>25</v>
      </c>
      <c r="H2723" t="s">
        <v>11</v>
      </c>
      <c r="I2723" t="s">
        <v>39195</v>
      </c>
      <c r="J2723" t="s">
        <v>35233</v>
      </c>
      <c r="K2723" t="s">
        <v>35234</v>
      </c>
      <c r="L2723" t="s">
        <v>39209</v>
      </c>
      <c r="M2723" t="s">
        <v>35235</v>
      </c>
      <c r="N2723" t="s">
        <v>35236</v>
      </c>
    </row>
    <row r="2724" spans="1:14" x14ac:dyDescent="0.3">
      <c r="A2724" t="s">
        <v>38995</v>
      </c>
      <c r="B2724">
        <v>11431604</v>
      </c>
      <c r="C2724">
        <v>16</v>
      </c>
      <c r="D2724">
        <v>0</v>
      </c>
      <c r="E2724">
        <v>7</v>
      </c>
      <c r="F2724" t="s">
        <v>39190</v>
      </c>
      <c r="G2724" t="s">
        <v>10</v>
      </c>
      <c r="H2724" t="s">
        <v>11</v>
      </c>
      <c r="I2724" t="s">
        <v>39195</v>
      </c>
      <c r="J2724" t="s">
        <v>22562</v>
      </c>
      <c r="K2724" t="s">
        <v>22563</v>
      </c>
      <c r="L2724" t="s">
        <v>39205</v>
      </c>
      <c r="M2724" t="s">
        <v>22564</v>
      </c>
      <c r="N2724" t="s">
        <v>22565</v>
      </c>
    </row>
    <row r="2725" spans="1:14" x14ac:dyDescent="0.3">
      <c r="A2725" t="s">
        <v>39074</v>
      </c>
      <c r="B2725">
        <v>11658621</v>
      </c>
      <c r="C2725">
        <v>15</v>
      </c>
      <c r="D2725">
        <v>0</v>
      </c>
      <c r="E2725">
        <v>2</v>
      </c>
      <c r="F2725" t="s">
        <v>39191</v>
      </c>
      <c r="G2725" t="s">
        <v>25</v>
      </c>
      <c r="H2725" t="s">
        <v>11</v>
      </c>
      <c r="I2725" t="s">
        <v>39195</v>
      </c>
      <c r="J2725" t="s">
        <v>27498</v>
      </c>
      <c r="K2725" t="s">
        <v>27499</v>
      </c>
      <c r="L2725" t="s">
        <v>39209</v>
      </c>
      <c r="M2725" t="s">
        <v>16513</v>
      </c>
      <c r="N2725" t="s">
        <v>27500</v>
      </c>
    </row>
    <row r="2726" spans="1:14" x14ac:dyDescent="0.3">
      <c r="A2726" t="s">
        <v>39132</v>
      </c>
      <c r="B2726">
        <v>11869148</v>
      </c>
      <c r="C2726">
        <v>8</v>
      </c>
      <c r="D2726">
        <v>0</v>
      </c>
      <c r="E2726">
        <v>4</v>
      </c>
      <c r="F2726" t="s">
        <v>39189</v>
      </c>
      <c r="G2726" t="s">
        <v>25</v>
      </c>
      <c r="H2726" t="s">
        <v>11</v>
      </c>
      <c r="I2726" t="s">
        <v>39195</v>
      </c>
      <c r="J2726" t="s">
        <v>12894</v>
      </c>
      <c r="K2726" t="s">
        <v>12895</v>
      </c>
      <c r="L2726" t="s">
        <v>39211</v>
      </c>
      <c r="M2726" t="s">
        <v>12896</v>
      </c>
      <c r="N2726" t="s">
        <v>12897</v>
      </c>
    </row>
    <row r="2727" spans="1:14" x14ac:dyDescent="0.3">
      <c r="A2727" t="s">
        <v>39129</v>
      </c>
      <c r="B2727">
        <v>11855745</v>
      </c>
      <c r="C2727">
        <v>9</v>
      </c>
      <c r="D2727">
        <v>0</v>
      </c>
      <c r="E2727">
        <v>1</v>
      </c>
      <c r="F2727" t="s">
        <v>452</v>
      </c>
      <c r="G2727" t="s">
        <v>25</v>
      </c>
      <c r="H2727" t="s">
        <v>11</v>
      </c>
      <c r="I2727" t="s">
        <v>39194</v>
      </c>
      <c r="J2727" t="s">
        <v>14072</v>
      </c>
      <c r="K2727" t="s">
        <v>14073</v>
      </c>
      <c r="L2727" t="s">
        <v>39210</v>
      </c>
      <c r="M2727" t="s">
        <v>14074</v>
      </c>
      <c r="N2727" t="s">
        <v>14074</v>
      </c>
    </row>
    <row r="2728" spans="1:14" x14ac:dyDescent="0.3">
      <c r="A2728" t="s">
        <v>39100</v>
      </c>
      <c r="B2728">
        <v>11750984</v>
      </c>
      <c r="C2728">
        <v>9</v>
      </c>
      <c r="D2728">
        <v>30</v>
      </c>
      <c r="E2728">
        <v>7</v>
      </c>
      <c r="F2728" t="s">
        <v>39191</v>
      </c>
      <c r="G2728" t="s">
        <v>58</v>
      </c>
      <c r="H2728" t="s">
        <v>5</v>
      </c>
      <c r="I2728" t="s">
        <v>39194</v>
      </c>
      <c r="J2728" t="s">
        <v>8082</v>
      </c>
      <c r="K2728" t="s">
        <v>8083</v>
      </c>
      <c r="L2728" t="s">
        <v>39207</v>
      </c>
      <c r="M2728" t="s">
        <v>8084</v>
      </c>
      <c r="N2728" t="s">
        <v>8085</v>
      </c>
    </row>
    <row r="2729" spans="1:14" x14ac:dyDescent="0.3">
      <c r="A2729" t="s">
        <v>38872</v>
      </c>
      <c r="B2729">
        <v>10982166</v>
      </c>
      <c r="C2729">
        <v>12</v>
      </c>
      <c r="D2729">
        <v>30</v>
      </c>
      <c r="E2729">
        <v>3</v>
      </c>
      <c r="F2729" t="s">
        <v>39189</v>
      </c>
      <c r="G2729" t="s">
        <v>25</v>
      </c>
      <c r="H2729" t="s">
        <v>11</v>
      </c>
      <c r="I2729" t="s">
        <v>39195</v>
      </c>
      <c r="J2729" t="s">
        <v>16553</v>
      </c>
      <c r="K2729" t="s">
        <v>4460</v>
      </c>
      <c r="L2729" t="s">
        <v>39207</v>
      </c>
      <c r="M2729" t="s">
        <v>16554</v>
      </c>
      <c r="N2729" t="s">
        <v>16554</v>
      </c>
    </row>
    <row r="2730" spans="1:14" x14ac:dyDescent="0.3">
      <c r="A2730" t="s">
        <v>39009</v>
      </c>
      <c r="B2730">
        <v>11430928</v>
      </c>
      <c r="C2730">
        <v>12</v>
      </c>
      <c r="D2730">
        <v>45</v>
      </c>
      <c r="E2730">
        <v>7</v>
      </c>
      <c r="F2730" t="s">
        <v>39191</v>
      </c>
      <c r="G2730" t="s">
        <v>25</v>
      </c>
      <c r="H2730" t="s">
        <v>11</v>
      </c>
      <c r="I2730" t="s">
        <v>39195</v>
      </c>
      <c r="J2730" t="s">
        <v>2691</v>
      </c>
      <c r="K2730" t="s">
        <v>2692</v>
      </c>
      <c r="L2730" t="s">
        <v>39205</v>
      </c>
      <c r="M2730" t="s">
        <v>2693</v>
      </c>
      <c r="N2730" t="s">
        <v>2693</v>
      </c>
    </row>
    <row r="2731" spans="1:14" x14ac:dyDescent="0.3">
      <c r="A2731" t="s">
        <v>39010</v>
      </c>
      <c r="B2731">
        <v>11433010</v>
      </c>
      <c r="C2731">
        <v>8</v>
      </c>
      <c r="D2731">
        <v>30</v>
      </c>
      <c r="E2731">
        <v>1</v>
      </c>
      <c r="F2731" t="s">
        <v>39189</v>
      </c>
      <c r="G2731" t="s">
        <v>25</v>
      </c>
      <c r="H2731" t="s">
        <v>11</v>
      </c>
      <c r="I2731" t="s">
        <v>39194</v>
      </c>
      <c r="J2731" t="s">
        <v>35974</v>
      </c>
      <c r="K2731" t="s">
        <v>2006</v>
      </c>
      <c r="L2731" t="s">
        <v>39209</v>
      </c>
      <c r="M2731" t="s">
        <v>35975</v>
      </c>
      <c r="N2731" t="s">
        <v>35976</v>
      </c>
    </row>
    <row r="2732" spans="1:14" x14ac:dyDescent="0.3">
      <c r="A2732" t="s">
        <v>39109</v>
      </c>
      <c r="B2732">
        <v>11825252</v>
      </c>
      <c r="C2732">
        <v>9</v>
      </c>
      <c r="D2732">
        <v>45</v>
      </c>
      <c r="E2732">
        <v>2</v>
      </c>
      <c r="F2732" t="s">
        <v>452</v>
      </c>
      <c r="G2732" t="s">
        <v>25</v>
      </c>
      <c r="H2732" t="s">
        <v>11</v>
      </c>
      <c r="I2732" t="s">
        <v>39195</v>
      </c>
      <c r="J2732" t="s">
        <v>24876</v>
      </c>
      <c r="K2732" t="s">
        <v>24877</v>
      </c>
      <c r="L2732" t="s">
        <v>39207</v>
      </c>
      <c r="M2732" t="s">
        <v>24878</v>
      </c>
      <c r="N2732" t="s">
        <v>24879</v>
      </c>
    </row>
    <row r="2733" spans="1:14" x14ac:dyDescent="0.3">
      <c r="A2733" t="s">
        <v>38969</v>
      </c>
      <c r="B2733">
        <v>11341881</v>
      </c>
      <c r="C2733">
        <v>20</v>
      </c>
      <c r="D2733">
        <v>0</v>
      </c>
      <c r="E2733">
        <v>2</v>
      </c>
      <c r="F2733" t="s">
        <v>39191</v>
      </c>
      <c r="G2733" t="s">
        <v>10</v>
      </c>
      <c r="H2733" t="s">
        <v>11</v>
      </c>
      <c r="I2733" t="s">
        <v>39194</v>
      </c>
      <c r="J2733" t="s">
        <v>33093</v>
      </c>
      <c r="K2733" t="s">
        <v>33094</v>
      </c>
      <c r="L2733" t="s">
        <v>39207</v>
      </c>
      <c r="M2733" t="s">
        <v>33095</v>
      </c>
      <c r="N2733" t="s">
        <v>33096</v>
      </c>
    </row>
    <row r="2734" spans="1:14" x14ac:dyDescent="0.3">
      <c r="A2734" t="s">
        <v>39094</v>
      </c>
      <c r="B2734">
        <v>11726793</v>
      </c>
      <c r="C2734">
        <v>15</v>
      </c>
      <c r="D2734">
        <v>0</v>
      </c>
      <c r="E2734">
        <v>1</v>
      </c>
      <c r="F2734" t="s">
        <v>452</v>
      </c>
      <c r="G2734" t="s">
        <v>25</v>
      </c>
      <c r="H2734" t="s">
        <v>11</v>
      </c>
      <c r="I2734" t="s">
        <v>39195</v>
      </c>
      <c r="J2734" t="s">
        <v>16931</v>
      </c>
      <c r="K2734" t="s">
        <v>16932</v>
      </c>
      <c r="L2734" t="s">
        <v>39209</v>
      </c>
      <c r="M2734" t="s">
        <v>16933</v>
      </c>
      <c r="N2734" t="s">
        <v>16933</v>
      </c>
    </row>
    <row r="2735" spans="1:14" x14ac:dyDescent="0.3">
      <c r="A2735" t="s">
        <v>39077</v>
      </c>
      <c r="B2735">
        <v>11697269</v>
      </c>
      <c r="C2735">
        <v>8</v>
      </c>
      <c r="D2735">
        <v>30</v>
      </c>
      <c r="E2735">
        <v>5</v>
      </c>
      <c r="F2735" t="s">
        <v>452</v>
      </c>
      <c r="G2735" t="s">
        <v>25</v>
      </c>
      <c r="H2735" t="s">
        <v>11</v>
      </c>
      <c r="I2735" t="s">
        <v>39195</v>
      </c>
      <c r="J2735" t="s">
        <v>11041</v>
      </c>
      <c r="K2735" t="s">
        <v>19616</v>
      </c>
      <c r="L2735" t="s">
        <v>39208</v>
      </c>
      <c r="M2735" t="s">
        <v>8688</v>
      </c>
      <c r="N2735" t="s">
        <v>8688</v>
      </c>
    </row>
    <row r="2736" spans="1:14" x14ac:dyDescent="0.3">
      <c r="A2736" t="s">
        <v>39076</v>
      </c>
      <c r="B2736">
        <v>11667699</v>
      </c>
      <c r="C2736">
        <v>15</v>
      </c>
      <c r="D2736">
        <v>0</v>
      </c>
      <c r="E2736">
        <v>4</v>
      </c>
      <c r="F2736" t="s">
        <v>39189</v>
      </c>
      <c r="G2736" t="s">
        <v>25</v>
      </c>
      <c r="H2736" t="s">
        <v>11</v>
      </c>
      <c r="J2736" t="s">
        <v>32368</v>
      </c>
      <c r="K2736" t="s">
        <v>32369</v>
      </c>
      <c r="L2736" t="s">
        <v>39208</v>
      </c>
      <c r="M2736" t="s">
        <v>32370</v>
      </c>
      <c r="N2736" t="s">
        <v>32371</v>
      </c>
    </row>
    <row r="2737" spans="1:14" x14ac:dyDescent="0.3">
      <c r="A2737" t="s">
        <v>39039</v>
      </c>
      <c r="B2737">
        <v>11525395</v>
      </c>
      <c r="C2737">
        <v>13</v>
      </c>
      <c r="D2737">
        <v>30</v>
      </c>
      <c r="E2737">
        <v>2</v>
      </c>
      <c r="F2737" t="s">
        <v>39190</v>
      </c>
      <c r="G2737" t="s">
        <v>25</v>
      </c>
      <c r="H2737" t="s">
        <v>11</v>
      </c>
      <c r="I2737" t="s">
        <v>39195</v>
      </c>
      <c r="J2737" t="s">
        <v>4592</v>
      </c>
      <c r="K2737" t="s">
        <v>4593</v>
      </c>
      <c r="L2737" t="s">
        <v>39211</v>
      </c>
      <c r="M2737" t="s">
        <v>4594</v>
      </c>
      <c r="N2737" t="s">
        <v>4595</v>
      </c>
    </row>
    <row r="2738" spans="1:14" x14ac:dyDescent="0.3">
      <c r="A2738" t="s">
        <v>39112</v>
      </c>
      <c r="B2738">
        <v>11828979</v>
      </c>
      <c r="C2738">
        <v>8</v>
      </c>
      <c r="D2738">
        <v>0</v>
      </c>
      <c r="E2738">
        <v>5</v>
      </c>
      <c r="F2738" t="s">
        <v>452</v>
      </c>
      <c r="G2738" t="s">
        <v>25</v>
      </c>
      <c r="H2738" t="s">
        <v>11</v>
      </c>
      <c r="I2738" t="s">
        <v>39195</v>
      </c>
      <c r="J2738" t="s">
        <v>22947</v>
      </c>
      <c r="K2738" t="s">
        <v>22948</v>
      </c>
      <c r="L2738" t="s">
        <v>39205</v>
      </c>
      <c r="M2738" t="s">
        <v>22949</v>
      </c>
      <c r="N2738" t="s">
        <v>22949</v>
      </c>
    </row>
    <row r="2739" spans="1:14" x14ac:dyDescent="0.3">
      <c r="A2739" t="s">
        <v>39101</v>
      </c>
      <c r="B2739">
        <v>11786171</v>
      </c>
      <c r="C2739">
        <v>16</v>
      </c>
      <c r="D2739">
        <v>45</v>
      </c>
      <c r="E2739">
        <v>1</v>
      </c>
      <c r="F2739" t="s">
        <v>39191</v>
      </c>
      <c r="G2739" t="s">
        <v>53</v>
      </c>
      <c r="H2739" t="s">
        <v>5</v>
      </c>
      <c r="I2739" t="s">
        <v>39195</v>
      </c>
      <c r="J2739" t="s">
        <v>27773</v>
      </c>
      <c r="K2739" t="s">
        <v>27774</v>
      </c>
      <c r="L2739" t="s">
        <v>39206</v>
      </c>
      <c r="M2739" t="s">
        <v>27775</v>
      </c>
      <c r="N2739" t="s">
        <v>27776</v>
      </c>
    </row>
    <row r="2740" spans="1:14" x14ac:dyDescent="0.3">
      <c r="A2740" t="s">
        <v>39048</v>
      </c>
      <c r="B2740">
        <v>11619257</v>
      </c>
      <c r="C2740">
        <v>13</v>
      </c>
      <c r="D2740">
        <v>0</v>
      </c>
      <c r="E2740">
        <v>4</v>
      </c>
      <c r="F2740" t="s">
        <v>39189</v>
      </c>
      <c r="G2740" t="s">
        <v>25</v>
      </c>
      <c r="H2740" t="s">
        <v>11</v>
      </c>
      <c r="I2740" t="s">
        <v>39194</v>
      </c>
      <c r="J2740" t="s">
        <v>5470</v>
      </c>
      <c r="K2740" t="s">
        <v>37397</v>
      </c>
      <c r="L2740" t="s">
        <v>39205</v>
      </c>
      <c r="M2740" t="s">
        <v>37398</v>
      </c>
      <c r="N2740" t="s">
        <v>37399</v>
      </c>
    </row>
    <row r="2741" spans="1:14" x14ac:dyDescent="0.3">
      <c r="A2741" t="s">
        <v>39056</v>
      </c>
      <c r="B2741">
        <v>11600638</v>
      </c>
      <c r="C2741">
        <v>8</v>
      </c>
      <c r="D2741">
        <v>30</v>
      </c>
      <c r="E2741">
        <v>5</v>
      </c>
      <c r="F2741" t="s">
        <v>39189</v>
      </c>
      <c r="G2741" t="s">
        <v>25</v>
      </c>
      <c r="H2741" t="s">
        <v>11</v>
      </c>
      <c r="I2741" t="s">
        <v>39196</v>
      </c>
      <c r="J2741" t="s">
        <v>11533</v>
      </c>
      <c r="K2741" t="s">
        <v>11534</v>
      </c>
      <c r="L2741" t="s">
        <v>39209</v>
      </c>
      <c r="M2741" t="s">
        <v>11535</v>
      </c>
      <c r="N2741" t="s">
        <v>11536</v>
      </c>
    </row>
    <row r="2742" spans="1:14" x14ac:dyDescent="0.3">
      <c r="A2742" t="s">
        <v>39115</v>
      </c>
      <c r="B2742">
        <v>11858078</v>
      </c>
      <c r="C2742">
        <v>12</v>
      </c>
      <c r="D2742">
        <v>30</v>
      </c>
      <c r="E2742">
        <v>1</v>
      </c>
      <c r="F2742" t="s">
        <v>39190</v>
      </c>
      <c r="G2742" t="s">
        <v>25</v>
      </c>
      <c r="H2742" t="s">
        <v>11</v>
      </c>
      <c r="I2742" t="s">
        <v>39195</v>
      </c>
      <c r="J2742" t="s">
        <v>1084</v>
      </c>
      <c r="K2742" t="s">
        <v>1085</v>
      </c>
      <c r="L2742" t="s">
        <v>39207</v>
      </c>
      <c r="M2742" t="s">
        <v>1086</v>
      </c>
      <c r="N2742" t="s">
        <v>1087</v>
      </c>
    </row>
    <row r="2743" spans="1:14" x14ac:dyDescent="0.3">
      <c r="A2743" t="s">
        <v>39074</v>
      </c>
      <c r="B2743">
        <v>11658319</v>
      </c>
      <c r="C2743">
        <v>9</v>
      </c>
      <c r="D2743">
        <v>30</v>
      </c>
      <c r="E2743">
        <v>2</v>
      </c>
      <c r="F2743" t="s">
        <v>39190</v>
      </c>
      <c r="G2743" t="s">
        <v>10</v>
      </c>
      <c r="H2743" t="s">
        <v>11</v>
      </c>
      <c r="I2743" t="s">
        <v>39195</v>
      </c>
      <c r="J2743" t="s">
        <v>24176</v>
      </c>
      <c r="K2743" t="s">
        <v>24177</v>
      </c>
      <c r="L2743" t="s">
        <v>39209</v>
      </c>
      <c r="M2743" t="s">
        <v>24178</v>
      </c>
      <c r="N2743" t="s">
        <v>24179</v>
      </c>
    </row>
    <row r="2744" spans="1:14" x14ac:dyDescent="0.3">
      <c r="A2744" t="s">
        <v>38920</v>
      </c>
      <c r="B2744">
        <v>11132314</v>
      </c>
      <c r="C2744">
        <v>15</v>
      </c>
      <c r="D2744">
        <v>15</v>
      </c>
      <c r="E2744">
        <v>2</v>
      </c>
      <c r="F2744" t="s">
        <v>39189</v>
      </c>
      <c r="G2744" t="s">
        <v>25</v>
      </c>
      <c r="H2744" t="s">
        <v>11</v>
      </c>
      <c r="I2744" t="s">
        <v>39194</v>
      </c>
      <c r="J2744" t="s">
        <v>31562</v>
      </c>
      <c r="K2744" t="s">
        <v>35260</v>
      </c>
      <c r="L2744" t="s">
        <v>39207</v>
      </c>
      <c r="M2744" t="s">
        <v>12966</v>
      </c>
      <c r="N2744" t="s">
        <v>31563</v>
      </c>
    </row>
    <row r="2745" spans="1:14" x14ac:dyDescent="0.3">
      <c r="A2745" t="s">
        <v>38782</v>
      </c>
      <c r="B2745">
        <v>10724839</v>
      </c>
      <c r="C2745">
        <v>11</v>
      </c>
      <c r="D2745">
        <v>15</v>
      </c>
      <c r="E2745">
        <v>4</v>
      </c>
      <c r="F2745" t="s">
        <v>39191</v>
      </c>
      <c r="G2745" t="s">
        <v>53</v>
      </c>
      <c r="H2745" t="s">
        <v>5</v>
      </c>
      <c r="I2745" t="s">
        <v>39195</v>
      </c>
      <c r="J2745" t="s">
        <v>19672</v>
      </c>
      <c r="K2745" t="s">
        <v>19673</v>
      </c>
      <c r="L2745" t="s">
        <v>39206</v>
      </c>
      <c r="M2745" t="s">
        <v>19674</v>
      </c>
      <c r="N2745" t="s">
        <v>19675</v>
      </c>
    </row>
    <row r="2746" spans="1:14" x14ac:dyDescent="0.3">
      <c r="A2746" t="s">
        <v>39060</v>
      </c>
      <c r="B2746">
        <v>11645595</v>
      </c>
      <c r="C2746">
        <v>17</v>
      </c>
      <c r="D2746">
        <v>0</v>
      </c>
      <c r="E2746">
        <v>2</v>
      </c>
      <c r="F2746" t="s">
        <v>39191</v>
      </c>
      <c r="G2746" t="s">
        <v>598</v>
      </c>
      <c r="H2746" t="s">
        <v>5</v>
      </c>
      <c r="I2746" t="s">
        <v>39195</v>
      </c>
      <c r="J2746" t="s">
        <v>18875</v>
      </c>
      <c r="K2746" t="s">
        <v>18876</v>
      </c>
      <c r="L2746" t="s">
        <v>39208</v>
      </c>
      <c r="M2746" t="s">
        <v>18877</v>
      </c>
      <c r="N2746" t="s">
        <v>18878</v>
      </c>
    </row>
    <row r="2747" spans="1:14" x14ac:dyDescent="0.3">
      <c r="A2747" t="s">
        <v>38871</v>
      </c>
      <c r="B2747">
        <v>11002620</v>
      </c>
      <c r="C2747">
        <v>20</v>
      </c>
      <c r="D2747">
        <v>0</v>
      </c>
      <c r="E2747">
        <v>2</v>
      </c>
      <c r="F2747" t="s">
        <v>39191</v>
      </c>
      <c r="G2747" t="s">
        <v>4</v>
      </c>
      <c r="H2747" t="s">
        <v>5</v>
      </c>
      <c r="I2747" t="s">
        <v>39194</v>
      </c>
      <c r="J2747" t="s">
        <v>12384</v>
      </c>
      <c r="K2747" t="s">
        <v>12385</v>
      </c>
      <c r="L2747" t="s">
        <v>39211</v>
      </c>
      <c r="M2747" t="s">
        <v>12386</v>
      </c>
      <c r="N2747" t="s">
        <v>12387</v>
      </c>
    </row>
    <row r="2748" spans="1:14" x14ac:dyDescent="0.3">
      <c r="A2748" t="s">
        <v>38944</v>
      </c>
      <c r="B2748">
        <v>11225388</v>
      </c>
      <c r="C2748">
        <v>15</v>
      </c>
      <c r="D2748">
        <v>15</v>
      </c>
      <c r="E2748">
        <v>5</v>
      </c>
      <c r="F2748" t="s">
        <v>39190</v>
      </c>
      <c r="G2748" t="s">
        <v>25</v>
      </c>
      <c r="H2748" t="s">
        <v>11</v>
      </c>
      <c r="I2748" t="s">
        <v>39195</v>
      </c>
      <c r="J2748" t="s">
        <v>7414</v>
      </c>
      <c r="K2748" t="s">
        <v>12688</v>
      </c>
      <c r="L2748" t="s">
        <v>39209</v>
      </c>
      <c r="M2748" t="s">
        <v>12689</v>
      </c>
      <c r="N2748" t="s">
        <v>12690</v>
      </c>
    </row>
    <row r="2749" spans="1:14" x14ac:dyDescent="0.3">
      <c r="A2749" t="s">
        <v>39073</v>
      </c>
      <c r="B2749">
        <v>11700871</v>
      </c>
      <c r="C2749">
        <v>11</v>
      </c>
      <c r="D2749">
        <v>30</v>
      </c>
      <c r="E2749">
        <v>1</v>
      </c>
      <c r="F2749" t="s">
        <v>39189</v>
      </c>
      <c r="G2749" t="s">
        <v>25</v>
      </c>
      <c r="H2749" t="s">
        <v>11</v>
      </c>
      <c r="I2749" t="s">
        <v>39195</v>
      </c>
      <c r="J2749" t="s">
        <v>5168</v>
      </c>
      <c r="K2749" t="s">
        <v>7063</v>
      </c>
      <c r="L2749" t="s">
        <v>39207</v>
      </c>
      <c r="M2749" t="s">
        <v>7064</v>
      </c>
      <c r="N2749" t="s">
        <v>7065</v>
      </c>
    </row>
    <row r="2750" spans="1:14" x14ac:dyDescent="0.3">
      <c r="A2750" t="s">
        <v>39059</v>
      </c>
      <c r="B2750">
        <v>11606707</v>
      </c>
      <c r="C2750">
        <v>8</v>
      </c>
      <c r="D2750">
        <v>15</v>
      </c>
      <c r="E2750">
        <v>1</v>
      </c>
      <c r="F2750" t="s">
        <v>39190</v>
      </c>
      <c r="G2750" t="s">
        <v>25</v>
      </c>
      <c r="H2750" t="s">
        <v>11</v>
      </c>
      <c r="I2750" t="s">
        <v>39195</v>
      </c>
      <c r="J2750" t="s">
        <v>3878</v>
      </c>
      <c r="K2750" t="s">
        <v>3879</v>
      </c>
      <c r="L2750" t="s">
        <v>39209</v>
      </c>
      <c r="M2750" t="s">
        <v>3880</v>
      </c>
      <c r="N2750" t="s">
        <v>3881</v>
      </c>
    </row>
    <row r="2751" spans="1:14" x14ac:dyDescent="0.3">
      <c r="A2751" t="s">
        <v>39021</v>
      </c>
      <c r="B2751">
        <v>11470970</v>
      </c>
      <c r="C2751">
        <v>14</v>
      </c>
      <c r="D2751">
        <v>45</v>
      </c>
      <c r="E2751">
        <v>5</v>
      </c>
      <c r="F2751" t="s">
        <v>39189</v>
      </c>
      <c r="G2751" t="s">
        <v>25</v>
      </c>
      <c r="H2751" t="s">
        <v>11</v>
      </c>
      <c r="I2751" t="s">
        <v>39195</v>
      </c>
      <c r="J2751" t="s">
        <v>15658</v>
      </c>
      <c r="K2751" t="s">
        <v>15659</v>
      </c>
      <c r="L2751" t="s">
        <v>39206</v>
      </c>
      <c r="M2751" t="s">
        <v>15660</v>
      </c>
      <c r="N2751" t="s">
        <v>15660</v>
      </c>
    </row>
    <row r="2752" spans="1:14" x14ac:dyDescent="0.3">
      <c r="A2752" t="s">
        <v>38884</v>
      </c>
      <c r="B2752">
        <v>11019125</v>
      </c>
      <c r="C2752">
        <v>8</v>
      </c>
      <c r="D2752">
        <v>30</v>
      </c>
      <c r="E2752">
        <v>1</v>
      </c>
      <c r="F2752" t="s">
        <v>39190</v>
      </c>
      <c r="G2752" t="s">
        <v>25</v>
      </c>
      <c r="H2752" t="s">
        <v>11</v>
      </c>
      <c r="I2752" t="s">
        <v>39194</v>
      </c>
      <c r="J2752" t="s">
        <v>8950</v>
      </c>
      <c r="K2752" t="s">
        <v>8951</v>
      </c>
      <c r="L2752" t="s">
        <v>39205</v>
      </c>
      <c r="M2752" t="s">
        <v>8952</v>
      </c>
      <c r="N2752" t="s">
        <v>8953</v>
      </c>
    </row>
    <row r="2753" spans="1:14" x14ac:dyDescent="0.3">
      <c r="A2753" t="s">
        <v>39074</v>
      </c>
      <c r="B2753">
        <v>11682682</v>
      </c>
      <c r="C2753">
        <v>15</v>
      </c>
      <c r="D2753">
        <v>0</v>
      </c>
      <c r="E2753">
        <v>2</v>
      </c>
      <c r="F2753" t="s">
        <v>39191</v>
      </c>
      <c r="G2753" t="s">
        <v>10</v>
      </c>
      <c r="H2753" t="s">
        <v>11</v>
      </c>
      <c r="I2753" t="s">
        <v>39195</v>
      </c>
      <c r="J2753" t="s">
        <v>29539</v>
      </c>
      <c r="K2753" t="s">
        <v>29540</v>
      </c>
      <c r="L2753" t="s">
        <v>39208</v>
      </c>
      <c r="M2753" t="s">
        <v>29541</v>
      </c>
      <c r="N2753" t="s">
        <v>28398</v>
      </c>
    </row>
    <row r="2754" spans="1:14" x14ac:dyDescent="0.3">
      <c r="A2754" t="s">
        <v>39129</v>
      </c>
      <c r="B2754">
        <v>11894331</v>
      </c>
      <c r="C2754">
        <v>10</v>
      </c>
      <c r="D2754">
        <v>45</v>
      </c>
      <c r="E2754">
        <v>1</v>
      </c>
      <c r="F2754" t="s">
        <v>39191</v>
      </c>
      <c r="G2754" t="s">
        <v>10</v>
      </c>
      <c r="H2754" t="s">
        <v>11</v>
      </c>
      <c r="I2754" t="s">
        <v>39195</v>
      </c>
      <c r="J2754" t="s">
        <v>29986</v>
      </c>
      <c r="K2754" t="s">
        <v>29987</v>
      </c>
      <c r="L2754" t="s">
        <v>39207</v>
      </c>
      <c r="M2754" t="s">
        <v>29988</v>
      </c>
      <c r="N2754" t="s">
        <v>29989</v>
      </c>
    </row>
    <row r="2755" spans="1:14" x14ac:dyDescent="0.3">
      <c r="A2755" t="s">
        <v>39026</v>
      </c>
      <c r="B2755">
        <v>11485149</v>
      </c>
      <c r="C2755">
        <v>13</v>
      </c>
      <c r="D2755">
        <v>45</v>
      </c>
      <c r="E2755">
        <v>3</v>
      </c>
      <c r="F2755" t="s">
        <v>39190</v>
      </c>
      <c r="G2755" t="s">
        <v>25</v>
      </c>
      <c r="H2755" t="s">
        <v>11</v>
      </c>
      <c r="I2755" t="s">
        <v>39195</v>
      </c>
      <c r="J2755" t="s">
        <v>20592</v>
      </c>
      <c r="K2755" t="s">
        <v>20593</v>
      </c>
      <c r="L2755" t="s">
        <v>39205</v>
      </c>
      <c r="M2755" t="s">
        <v>19914</v>
      </c>
      <c r="N2755" t="s">
        <v>20594</v>
      </c>
    </row>
    <row r="2756" spans="1:14" x14ac:dyDescent="0.3">
      <c r="A2756" t="s">
        <v>38927</v>
      </c>
      <c r="B2756">
        <v>11156711</v>
      </c>
      <c r="C2756">
        <v>11</v>
      </c>
      <c r="D2756">
        <v>30</v>
      </c>
      <c r="E2756">
        <v>2</v>
      </c>
      <c r="F2756" t="s">
        <v>39191</v>
      </c>
      <c r="G2756" t="s">
        <v>10</v>
      </c>
      <c r="H2756" t="s">
        <v>11</v>
      </c>
      <c r="I2756" t="s">
        <v>39195</v>
      </c>
      <c r="J2756" t="s">
        <v>24250</v>
      </c>
      <c r="K2756" t="s">
        <v>24251</v>
      </c>
      <c r="L2756" t="s">
        <v>39205</v>
      </c>
      <c r="M2756" t="s">
        <v>24252</v>
      </c>
      <c r="N2756" t="s">
        <v>24253</v>
      </c>
    </row>
    <row r="2757" spans="1:14" x14ac:dyDescent="0.3">
      <c r="A2757" t="s">
        <v>38936</v>
      </c>
      <c r="B2757">
        <v>11187191</v>
      </c>
      <c r="C2757">
        <v>22</v>
      </c>
      <c r="D2757">
        <v>30</v>
      </c>
      <c r="E2757">
        <v>4</v>
      </c>
      <c r="F2757" t="s">
        <v>39191</v>
      </c>
      <c r="G2757" t="s">
        <v>53</v>
      </c>
      <c r="H2757" t="s">
        <v>5</v>
      </c>
      <c r="I2757" t="s">
        <v>39195</v>
      </c>
      <c r="J2757" t="s">
        <v>22466</v>
      </c>
    </row>
    <row r="2758" spans="1:14" x14ac:dyDescent="0.3">
      <c r="A2758" t="s">
        <v>38890</v>
      </c>
      <c r="B2758">
        <v>11038977</v>
      </c>
      <c r="C2758">
        <v>7</v>
      </c>
      <c r="D2758">
        <v>15</v>
      </c>
      <c r="E2758">
        <v>7</v>
      </c>
      <c r="F2758" t="s">
        <v>39191</v>
      </c>
      <c r="G2758" t="s">
        <v>598</v>
      </c>
      <c r="H2758" t="s">
        <v>5</v>
      </c>
      <c r="I2758" t="s">
        <v>39195</v>
      </c>
      <c r="J2758" t="s">
        <v>9878</v>
      </c>
      <c r="K2758" t="s">
        <v>9879</v>
      </c>
      <c r="L2758" t="s">
        <v>39208</v>
      </c>
      <c r="M2758" t="s">
        <v>17606</v>
      </c>
      <c r="N2758" t="s">
        <v>17607</v>
      </c>
    </row>
    <row r="2759" spans="1:14" x14ac:dyDescent="0.3">
      <c r="A2759" t="s">
        <v>38802</v>
      </c>
      <c r="B2759">
        <v>10760398</v>
      </c>
      <c r="C2759">
        <v>19</v>
      </c>
      <c r="D2759">
        <v>0</v>
      </c>
      <c r="E2759">
        <v>3</v>
      </c>
      <c r="F2759" t="s">
        <v>39191</v>
      </c>
      <c r="G2759" t="s">
        <v>53</v>
      </c>
      <c r="H2759" t="s">
        <v>5</v>
      </c>
      <c r="I2759" t="s">
        <v>39195</v>
      </c>
      <c r="J2759" t="s">
        <v>33644</v>
      </c>
    </row>
    <row r="2760" spans="1:14" x14ac:dyDescent="0.3">
      <c r="A2760" t="s">
        <v>38934</v>
      </c>
      <c r="B2760">
        <v>11177198</v>
      </c>
      <c r="C2760">
        <v>14</v>
      </c>
      <c r="D2760">
        <v>15</v>
      </c>
      <c r="E2760">
        <v>2</v>
      </c>
      <c r="F2760" t="s">
        <v>39190</v>
      </c>
      <c r="G2760" t="s">
        <v>25</v>
      </c>
      <c r="H2760" t="s">
        <v>11</v>
      </c>
      <c r="I2760" t="s">
        <v>39195</v>
      </c>
      <c r="J2760" t="s">
        <v>24389</v>
      </c>
      <c r="K2760" t="s">
        <v>24390</v>
      </c>
      <c r="L2760" t="s">
        <v>39206</v>
      </c>
      <c r="M2760" t="s">
        <v>24391</v>
      </c>
      <c r="N2760" t="s">
        <v>24392</v>
      </c>
    </row>
    <row r="2761" spans="1:14" x14ac:dyDescent="0.3">
      <c r="A2761" t="s">
        <v>38917</v>
      </c>
      <c r="B2761">
        <v>11150766</v>
      </c>
      <c r="C2761">
        <v>13</v>
      </c>
      <c r="D2761">
        <v>0</v>
      </c>
      <c r="E2761">
        <v>6</v>
      </c>
      <c r="F2761" t="s">
        <v>39191</v>
      </c>
      <c r="G2761" t="s">
        <v>598</v>
      </c>
      <c r="H2761" t="s">
        <v>5</v>
      </c>
      <c r="I2761" t="s">
        <v>39195</v>
      </c>
      <c r="J2761" t="s">
        <v>35458</v>
      </c>
      <c r="K2761" t="s">
        <v>35459</v>
      </c>
      <c r="L2761" t="s">
        <v>39210</v>
      </c>
      <c r="M2761" t="s">
        <v>35460</v>
      </c>
      <c r="N2761" t="s">
        <v>35461</v>
      </c>
    </row>
    <row r="2762" spans="1:14" x14ac:dyDescent="0.3">
      <c r="A2762" t="s">
        <v>38926</v>
      </c>
      <c r="B2762">
        <v>11170002</v>
      </c>
      <c r="C2762">
        <v>10</v>
      </c>
      <c r="D2762">
        <v>15</v>
      </c>
      <c r="E2762">
        <v>1</v>
      </c>
      <c r="F2762" t="s">
        <v>39191</v>
      </c>
      <c r="G2762" t="s">
        <v>25</v>
      </c>
      <c r="H2762" t="s">
        <v>11</v>
      </c>
      <c r="I2762" t="s">
        <v>39195</v>
      </c>
      <c r="J2762" t="s">
        <v>856</v>
      </c>
      <c r="K2762" t="s">
        <v>857</v>
      </c>
      <c r="L2762" t="s">
        <v>39205</v>
      </c>
      <c r="M2762" t="s">
        <v>858</v>
      </c>
      <c r="N2762" t="s">
        <v>859</v>
      </c>
    </row>
    <row r="2763" spans="1:14" x14ac:dyDescent="0.3">
      <c r="A2763" t="s">
        <v>38820</v>
      </c>
      <c r="B2763">
        <v>10840028</v>
      </c>
      <c r="C2763">
        <v>16</v>
      </c>
      <c r="D2763">
        <v>45</v>
      </c>
      <c r="E2763">
        <v>7</v>
      </c>
      <c r="F2763" t="s">
        <v>39189</v>
      </c>
      <c r="G2763" t="s">
        <v>10</v>
      </c>
      <c r="H2763" t="s">
        <v>11</v>
      </c>
      <c r="I2763" t="s">
        <v>39195</v>
      </c>
      <c r="J2763" t="s">
        <v>2177</v>
      </c>
      <c r="K2763" t="s">
        <v>2178</v>
      </c>
      <c r="L2763" t="s">
        <v>39205</v>
      </c>
      <c r="M2763" t="s">
        <v>2179</v>
      </c>
      <c r="N2763" t="s">
        <v>2180</v>
      </c>
    </row>
    <row r="2764" spans="1:14" x14ac:dyDescent="0.3">
      <c r="A2764" t="s">
        <v>39138</v>
      </c>
      <c r="B2764">
        <v>11914251</v>
      </c>
      <c r="C2764">
        <v>14</v>
      </c>
      <c r="D2764">
        <v>0</v>
      </c>
      <c r="E2764">
        <v>3</v>
      </c>
      <c r="F2764" t="s">
        <v>39189</v>
      </c>
      <c r="G2764" t="s">
        <v>10</v>
      </c>
      <c r="H2764" t="s">
        <v>11</v>
      </c>
      <c r="I2764" t="s">
        <v>39199</v>
      </c>
      <c r="J2764" t="s">
        <v>30392</v>
      </c>
      <c r="K2764" t="s">
        <v>30393</v>
      </c>
      <c r="L2764" t="s">
        <v>39208</v>
      </c>
      <c r="M2764" t="s">
        <v>30394</v>
      </c>
      <c r="N2764" t="s">
        <v>30394</v>
      </c>
    </row>
    <row r="2765" spans="1:14" x14ac:dyDescent="0.3">
      <c r="A2765" t="s">
        <v>38796</v>
      </c>
      <c r="B2765">
        <v>10742312</v>
      </c>
      <c r="C2765">
        <v>12</v>
      </c>
      <c r="D2765">
        <v>15</v>
      </c>
      <c r="E2765">
        <v>4</v>
      </c>
      <c r="F2765" t="s">
        <v>39191</v>
      </c>
      <c r="G2765" t="s">
        <v>10</v>
      </c>
      <c r="H2765" t="s">
        <v>11</v>
      </c>
      <c r="I2765" t="s">
        <v>39195</v>
      </c>
      <c r="J2765" t="s">
        <v>3262</v>
      </c>
      <c r="K2765" t="s">
        <v>3263</v>
      </c>
      <c r="L2765" t="s">
        <v>39205</v>
      </c>
      <c r="M2765" t="s">
        <v>3264</v>
      </c>
      <c r="N2765" t="s">
        <v>3265</v>
      </c>
    </row>
    <row r="2766" spans="1:14" x14ac:dyDescent="0.3">
      <c r="A2766" t="s">
        <v>39087</v>
      </c>
      <c r="B2766">
        <v>11739428</v>
      </c>
      <c r="C2766">
        <v>15</v>
      </c>
      <c r="D2766">
        <v>15</v>
      </c>
      <c r="E2766">
        <v>1</v>
      </c>
      <c r="F2766" t="s">
        <v>39191</v>
      </c>
      <c r="G2766" t="s">
        <v>53</v>
      </c>
      <c r="H2766" t="s">
        <v>5</v>
      </c>
      <c r="I2766" t="s">
        <v>39194</v>
      </c>
      <c r="J2766" t="s">
        <v>11298</v>
      </c>
      <c r="K2766" t="s">
        <v>11299</v>
      </c>
      <c r="L2766" t="s">
        <v>39209</v>
      </c>
      <c r="M2766" t="s">
        <v>3103</v>
      </c>
      <c r="N2766" t="s">
        <v>3103</v>
      </c>
    </row>
    <row r="2767" spans="1:14" x14ac:dyDescent="0.3">
      <c r="A2767" t="s">
        <v>39046</v>
      </c>
      <c r="B2767">
        <v>11610746</v>
      </c>
      <c r="C2767">
        <v>16</v>
      </c>
      <c r="D2767">
        <v>30</v>
      </c>
      <c r="E2767">
        <v>2</v>
      </c>
      <c r="F2767" t="s">
        <v>39191</v>
      </c>
      <c r="G2767" t="s">
        <v>25</v>
      </c>
      <c r="H2767" t="s">
        <v>11</v>
      </c>
      <c r="I2767" t="s">
        <v>39195</v>
      </c>
      <c r="J2767" t="s">
        <v>21428</v>
      </c>
      <c r="K2767" t="s">
        <v>21429</v>
      </c>
      <c r="L2767" t="s">
        <v>39209</v>
      </c>
      <c r="M2767" t="s">
        <v>19245</v>
      </c>
      <c r="N2767" t="s">
        <v>21430</v>
      </c>
    </row>
    <row r="2768" spans="1:14" x14ac:dyDescent="0.3">
      <c r="A2768" t="s">
        <v>39102</v>
      </c>
      <c r="B2768">
        <v>11757897</v>
      </c>
      <c r="C2768">
        <v>9</v>
      </c>
      <c r="D2768">
        <v>0</v>
      </c>
      <c r="E2768">
        <v>2</v>
      </c>
      <c r="F2768" t="s">
        <v>39191</v>
      </c>
      <c r="G2768" t="s">
        <v>25</v>
      </c>
      <c r="H2768" t="s">
        <v>11</v>
      </c>
      <c r="I2768" t="s">
        <v>39195</v>
      </c>
      <c r="M2768" t="s">
        <v>9521</v>
      </c>
      <c r="N2768" t="s">
        <v>9522</v>
      </c>
    </row>
    <row r="2769" spans="1:14" x14ac:dyDescent="0.3">
      <c r="A2769" t="s">
        <v>38918</v>
      </c>
      <c r="B2769">
        <v>11162512</v>
      </c>
      <c r="C2769">
        <v>7</v>
      </c>
      <c r="D2769">
        <v>30</v>
      </c>
      <c r="E2769">
        <v>7</v>
      </c>
      <c r="F2769" t="s">
        <v>39191</v>
      </c>
      <c r="G2769" t="s">
        <v>53</v>
      </c>
      <c r="H2769" t="s">
        <v>5</v>
      </c>
      <c r="I2769" t="s">
        <v>39194</v>
      </c>
      <c r="J2769" t="s">
        <v>9444</v>
      </c>
      <c r="K2769" t="s">
        <v>9445</v>
      </c>
      <c r="L2769" t="s">
        <v>39206</v>
      </c>
      <c r="M2769" t="s">
        <v>9446</v>
      </c>
      <c r="N2769" t="s">
        <v>9447</v>
      </c>
    </row>
    <row r="2770" spans="1:14" x14ac:dyDescent="0.3">
      <c r="A2770" t="s">
        <v>39118</v>
      </c>
      <c r="B2770">
        <v>11819975</v>
      </c>
      <c r="C2770">
        <v>11</v>
      </c>
      <c r="D2770">
        <v>30</v>
      </c>
      <c r="E2770">
        <v>4</v>
      </c>
      <c r="F2770" t="s">
        <v>39190</v>
      </c>
      <c r="G2770" t="s">
        <v>25</v>
      </c>
      <c r="H2770" t="s">
        <v>11</v>
      </c>
      <c r="I2770" t="s">
        <v>39195</v>
      </c>
      <c r="J2770" t="s">
        <v>36898</v>
      </c>
      <c r="K2770" t="s">
        <v>36899</v>
      </c>
      <c r="L2770" t="s">
        <v>39207</v>
      </c>
      <c r="M2770" t="s">
        <v>36900</v>
      </c>
      <c r="N2770" t="s">
        <v>36901</v>
      </c>
    </row>
    <row r="2771" spans="1:14" x14ac:dyDescent="0.3">
      <c r="A2771" t="s">
        <v>39102</v>
      </c>
      <c r="B2771">
        <v>11758908</v>
      </c>
      <c r="C2771">
        <v>19</v>
      </c>
      <c r="D2771">
        <v>30</v>
      </c>
      <c r="E2771">
        <v>2</v>
      </c>
      <c r="F2771" t="s">
        <v>39191</v>
      </c>
      <c r="G2771" t="s">
        <v>25</v>
      </c>
      <c r="H2771" t="s">
        <v>11</v>
      </c>
      <c r="I2771" t="s">
        <v>39195</v>
      </c>
      <c r="J2771" t="s">
        <v>16323</v>
      </c>
      <c r="K2771" t="s">
        <v>16324</v>
      </c>
      <c r="L2771" t="s">
        <v>39205</v>
      </c>
      <c r="M2771" t="s">
        <v>26135</v>
      </c>
      <c r="N2771" t="s">
        <v>26136</v>
      </c>
    </row>
    <row r="2772" spans="1:14" x14ac:dyDescent="0.3">
      <c r="A2772" t="s">
        <v>39082</v>
      </c>
      <c r="B2772">
        <v>11686149</v>
      </c>
      <c r="C2772">
        <v>15</v>
      </c>
      <c r="D2772">
        <v>15</v>
      </c>
      <c r="E2772">
        <v>3</v>
      </c>
      <c r="F2772" t="s">
        <v>39191</v>
      </c>
      <c r="G2772" t="s">
        <v>598</v>
      </c>
      <c r="H2772" t="s">
        <v>5</v>
      </c>
      <c r="I2772" t="s">
        <v>39195</v>
      </c>
      <c r="J2772" t="s">
        <v>34910</v>
      </c>
      <c r="K2772" t="s">
        <v>37100</v>
      </c>
      <c r="L2772" t="s">
        <v>39205</v>
      </c>
      <c r="M2772" t="s">
        <v>1738</v>
      </c>
      <c r="N2772" t="s">
        <v>37101</v>
      </c>
    </row>
    <row r="2773" spans="1:14" x14ac:dyDescent="0.3">
      <c r="A2773" t="s">
        <v>39119</v>
      </c>
      <c r="B2773">
        <v>11868421</v>
      </c>
      <c r="C2773">
        <v>13</v>
      </c>
      <c r="D2773">
        <v>0</v>
      </c>
      <c r="E2773">
        <v>5</v>
      </c>
      <c r="F2773" t="s">
        <v>39189</v>
      </c>
      <c r="G2773" t="s">
        <v>10</v>
      </c>
      <c r="H2773" t="s">
        <v>11</v>
      </c>
      <c r="I2773" t="s">
        <v>39194</v>
      </c>
      <c r="J2773" t="s">
        <v>30784</v>
      </c>
      <c r="K2773" t="s">
        <v>30785</v>
      </c>
      <c r="L2773" t="s">
        <v>39205</v>
      </c>
      <c r="M2773" t="s">
        <v>30786</v>
      </c>
      <c r="N2773" t="s">
        <v>21425</v>
      </c>
    </row>
    <row r="2774" spans="1:14" x14ac:dyDescent="0.3">
      <c r="A2774" t="s">
        <v>38878</v>
      </c>
      <c r="B2774">
        <v>11000877</v>
      </c>
      <c r="C2774">
        <v>19</v>
      </c>
      <c r="D2774">
        <v>45</v>
      </c>
      <c r="E2774">
        <v>2</v>
      </c>
      <c r="F2774" t="s">
        <v>39191</v>
      </c>
      <c r="G2774" t="s">
        <v>10</v>
      </c>
      <c r="H2774" t="s">
        <v>11</v>
      </c>
      <c r="I2774" t="s">
        <v>39194</v>
      </c>
    </row>
    <row r="2775" spans="1:14" x14ac:dyDescent="0.3">
      <c r="A2775" t="s">
        <v>38878</v>
      </c>
      <c r="B2775">
        <v>11000101</v>
      </c>
      <c r="C2775">
        <v>8</v>
      </c>
      <c r="D2775">
        <v>30</v>
      </c>
      <c r="E2775">
        <v>2</v>
      </c>
      <c r="F2775" t="s">
        <v>39191</v>
      </c>
      <c r="G2775" t="s">
        <v>25</v>
      </c>
      <c r="H2775" t="s">
        <v>11</v>
      </c>
      <c r="I2775" t="s">
        <v>39195</v>
      </c>
      <c r="J2775" t="s">
        <v>12254</v>
      </c>
      <c r="K2775" t="s">
        <v>12255</v>
      </c>
      <c r="L2775" t="s">
        <v>39205</v>
      </c>
      <c r="M2775" t="s">
        <v>12256</v>
      </c>
      <c r="N2775" t="s">
        <v>12257</v>
      </c>
    </row>
    <row r="2776" spans="1:14" x14ac:dyDescent="0.3">
      <c r="A2776" t="s">
        <v>38832</v>
      </c>
      <c r="B2776">
        <v>10889198</v>
      </c>
      <c r="C2776">
        <v>10</v>
      </c>
      <c r="D2776">
        <v>45</v>
      </c>
      <c r="E2776">
        <v>5</v>
      </c>
      <c r="F2776" t="s">
        <v>39190</v>
      </c>
      <c r="G2776" t="s">
        <v>25</v>
      </c>
      <c r="H2776" t="s">
        <v>11</v>
      </c>
      <c r="I2776" t="s">
        <v>39194</v>
      </c>
      <c r="J2776" t="s">
        <v>34162</v>
      </c>
      <c r="K2776" t="s">
        <v>34163</v>
      </c>
      <c r="L2776" t="s">
        <v>39207</v>
      </c>
      <c r="M2776" t="s">
        <v>34164</v>
      </c>
      <c r="N2776" t="s">
        <v>34165</v>
      </c>
    </row>
    <row r="2777" spans="1:14" x14ac:dyDescent="0.3">
      <c r="A2777" t="s">
        <v>38860</v>
      </c>
      <c r="B2777">
        <v>10944285</v>
      </c>
      <c r="C2777">
        <v>14</v>
      </c>
      <c r="D2777">
        <v>15</v>
      </c>
      <c r="E2777">
        <v>5</v>
      </c>
      <c r="F2777" t="s">
        <v>39191</v>
      </c>
      <c r="G2777" t="s">
        <v>25</v>
      </c>
      <c r="H2777" t="s">
        <v>11</v>
      </c>
      <c r="I2777" t="s">
        <v>39194</v>
      </c>
      <c r="J2777" t="s">
        <v>14309</v>
      </c>
      <c r="K2777" t="s">
        <v>14310</v>
      </c>
      <c r="L2777" t="s">
        <v>39206</v>
      </c>
      <c r="M2777" t="s">
        <v>14311</v>
      </c>
      <c r="N2777" t="s">
        <v>14312</v>
      </c>
    </row>
    <row r="2778" spans="1:14" x14ac:dyDescent="0.3">
      <c r="A2778" t="s">
        <v>39035</v>
      </c>
      <c r="B2778">
        <v>11516415</v>
      </c>
      <c r="C2778">
        <v>9</v>
      </c>
      <c r="D2778">
        <v>45</v>
      </c>
      <c r="E2778">
        <v>5</v>
      </c>
      <c r="F2778" t="s">
        <v>39191</v>
      </c>
      <c r="G2778" t="s">
        <v>53</v>
      </c>
      <c r="H2778" t="s">
        <v>5</v>
      </c>
      <c r="I2778" t="s">
        <v>39194</v>
      </c>
      <c r="J2778" t="s">
        <v>13196</v>
      </c>
      <c r="K2778" t="s">
        <v>13197</v>
      </c>
      <c r="L2778" t="s">
        <v>39207</v>
      </c>
      <c r="M2778" t="s">
        <v>13198</v>
      </c>
      <c r="N2778" t="s">
        <v>13199</v>
      </c>
    </row>
    <row r="2779" spans="1:14" x14ac:dyDescent="0.3">
      <c r="A2779" t="s">
        <v>39069</v>
      </c>
      <c r="B2779">
        <v>11642220</v>
      </c>
      <c r="C2779">
        <v>14</v>
      </c>
      <c r="D2779">
        <v>45</v>
      </c>
      <c r="E2779">
        <v>4</v>
      </c>
      <c r="F2779" t="s">
        <v>39191</v>
      </c>
      <c r="G2779" t="s">
        <v>53</v>
      </c>
      <c r="H2779" t="s">
        <v>5</v>
      </c>
      <c r="I2779" t="s">
        <v>39194</v>
      </c>
      <c r="J2779" t="s">
        <v>37874</v>
      </c>
      <c r="K2779" t="s">
        <v>37875</v>
      </c>
      <c r="L2779" t="s">
        <v>39210</v>
      </c>
      <c r="M2779" t="s">
        <v>37876</v>
      </c>
      <c r="N2779" t="s">
        <v>37876</v>
      </c>
    </row>
    <row r="2780" spans="1:14" x14ac:dyDescent="0.3">
      <c r="A2780" t="s">
        <v>39113</v>
      </c>
      <c r="B2780">
        <v>11801931</v>
      </c>
      <c r="C2780">
        <v>6</v>
      </c>
      <c r="D2780">
        <v>30</v>
      </c>
      <c r="E2780">
        <v>6</v>
      </c>
      <c r="F2780" t="s">
        <v>39191</v>
      </c>
      <c r="G2780" t="s">
        <v>53</v>
      </c>
      <c r="H2780" t="s">
        <v>5</v>
      </c>
      <c r="I2780" t="s">
        <v>39195</v>
      </c>
      <c r="J2780" t="s">
        <v>18169</v>
      </c>
      <c r="K2780" t="s">
        <v>18170</v>
      </c>
      <c r="L2780" t="s">
        <v>39205</v>
      </c>
      <c r="M2780" t="s">
        <v>18171</v>
      </c>
      <c r="N2780" t="s">
        <v>18172</v>
      </c>
    </row>
    <row r="2781" spans="1:14" x14ac:dyDescent="0.3">
      <c r="A2781" t="s">
        <v>38944</v>
      </c>
      <c r="B2781">
        <v>11226020</v>
      </c>
      <c r="C2781">
        <v>9</v>
      </c>
      <c r="D2781">
        <v>15</v>
      </c>
      <c r="E2781">
        <v>5</v>
      </c>
      <c r="F2781" t="s">
        <v>39189</v>
      </c>
      <c r="G2781" t="s">
        <v>25</v>
      </c>
      <c r="H2781" t="s">
        <v>11</v>
      </c>
      <c r="I2781" t="s">
        <v>39194</v>
      </c>
      <c r="J2781" t="s">
        <v>12108</v>
      </c>
      <c r="K2781" t="s">
        <v>33662</v>
      </c>
      <c r="L2781" t="s">
        <v>39206</v>
      </c>
      <c r="M2781" t="s">
        <v>33663</v>
      </c>
      <c r="N2781" t="s">
        <v>5820</v>
      </c>
    </row>
    <row r="2782" spans="1:14" x14ac:dyDescent="0.3">
      <c r="A2782" t="s">
        <v>38999</v>
      </c>
      <c r="B2782">
        <v>11400792</v>
      </c>
      <c r="C2782">
        <v>11</v>
      </c>
      <c r="D2782">
        <v>15</v>
      </c>
      <c r="E2782">
        <v>4</v>
      </c>
      <c r="F2782" t="s">
        <v>39191</v>
      </c>
      <c r="G2782" t="s">
        <v>10</v>
      </c>
      <c r="H2782" t="s">
        <v>11</v>
      </c>
      <c r="I2782" t="s">
        <v>39194</v>
      </c>
      <c r="J2782" t="s">
        <v>31925</v>
      </c>
      <c r="K2782" t="s">
        <v>31926</v>
      </c>
      <c r="L2782" t="s">
        <v>39207</v>
      </c>
      <c r="M2782" t="s">
        <v>31927</v>
      </c>
      <c r="N2782" t="s">
        <v>31928</v>
      </c>
    </row>
    <row r="2783" spans="1:14" x14ac:dyDescent="0.3">
      <c r="A2783" t="s">
        <v>38977</v>
      </c>
      <c r="B2783">
        <v>11329741</v>
      </c>
      <c r="C2783">
        <v>12</v>
      </c>
      <c r="D2783">
        <v>30</v>
      </c>
      <c r="E2783">
        <v>3</v>
      </c>
      <c r="F2783" t="s">
        <v>39190</v>
      </c>
      <c r="G2783" t="s">
        <v>10</v>
      </c>
      <c r="H2783" t="s">
        <v>11</v>
      </c>
      <c r="I2783" t="s">
        <v>39195</v>
      </c>
      <c r="J2783" t="s">
        <v>24543</v>
      </c>
      <c r="K2783" t="s">
        <v>24544</v>
      </c>
      <c r="L2783" t="s">
        <v>39205</v>
      </c>
      <c r="M2783" t="s">
        <v>24545</v>
      </c>
      <c r="N2783" t="s">
        <v>24546</v>
      </c>
    </row>
    <row r="2784" spans="1:14" x14ac:dyDescent="0.3">
      <c r="A2784" t="s">
        <v>38966</v>
      </c>
      <c r="B2784">
        <v>11296738</v>
      </c>
      <c r="C2784">
        <v>14</v>
      </c>
      <c r="D2784">
        <v>0</v>
      </c>
      <c r="E2784">
        <v>6</v>
      </c>
      <c r="F2784" t="s">
        <v>39189</v>
      </c>
      <c r="G2784" t="s">
        <v>10</v>
      </c>
      <c r="H2784" t="s">
        <v>11</v>
      </c>
      <c r="I2784" t="s">
        <v>39194</v>
      </c>
      <c r="J2784" t="s">
        <v>1805</v>
      </c>
      <c r="K2784" t="s">
        <v>1806</v>
      </c>
      <c r="L2784" t="s">
        <v>39207</v>
      </c>
      <c r="M2784" t="s">
        <v>1807</v>
      </c>
      <c r="N2784" t="s">
        <v>1808</v>
      </c>
    </row>
    <row r="2785" spans="1:14" x14ac:dyDescent="0.3">
      <c r="A2785" t="s">
        <v>38786</v>
      </c>
      <c r="B2785">
        <v>10736755</v>
      </c>
      <c r="C2785">
        <v>13</v>
      </c>
      <c r="D2785">
        <v>0</v>
      </c>
      <c r="E2785">
        <v>1</v>
      </c>
      <c r="F2785" t="s">
        <v>394</v>
      </c>
      <c r="G2785" t="s">
        <v>25</v>
      </c>
      <c r="H2785" t="s">
        <v>11</v>
      </c>
      <c r="I2785" t="s">
        <v>39195</v>
      </c>
      <c r="J2785" t="s">
        <v>15374</v>
      </c>
      <c r="K2785" t="s">
        <v>29923</v>
      </c>
      <c r="L2785" t="s">
        <v>39206</v>
      </c>
      <c r="M2785" t="s">
        <v>29924</v>
      </c>
      <c r="N2785" t="s">
        <v>29925</v>
      </c>
    </row>
    <row r="2786" spans="1:14" x14ac:dyDescent="0.3">
      <c r="A2786" t="s">
        <v>39048</v>
      </c>
      <c r="B2786">
        <v>11598636</v>
      </c>
      <c r="C2786">
        <v>14</v>
      </c>
      <c r="D2786">
        <v>0</v>
      </c>
      <c r="E2786">
        <v>4</v>
      </c>
      <c r="F2786" t="s">
        <v>39190</v>
      </c>
      <c r="G2786" t="s">
        <v>10</v>
      </c>
      <c r="H2786" t="s">
        <v>11</v>
      </c>
      <c r="I2786" t="s">
        <v>39195</v>
      </c>
      <c r="J2786" t="s">
        <v>3323</v>
      </c>
      <c r="K2786" t="s">
        <v>3324</v>
      </c>
      <c r="L2786" t="s">
        <v>39209</v>
      </c>
      <c r="M2786" t="s">
        <v>3325</v>
      </c>
      <c r="N2786" t="s">
        <v>3326</v>
      </c>
    </row>
    <row r="2787" spans="1:14" x14ac:dyDescent="0.3">
      <c r="A2787" t="s">
        <v>39012</v>
      </c>
      <c r="B2787">
        <v>11465332</v>
      </c>
      <c r="C2787">
        <v>15</v>
      </c>
      <c r="D2787">
        <v>0</v>
      </c>
      <c r="E2787">
        <v>3</v>
      </c>
      <c r="F2787" t="s">
        <v>39190</v>
      </c>
      <c r="G2787" t="s">
        <v>10</v>
      </c>
      <c r="H2787" t="s">
        <v>11</v>
      </c>
      <c r="I2787" t="s">
        <v>39195</v>
      </c>
      <c r="J2787" t="s">
        <v>12806</v>
      </c>
      <c r="K2787" t="s">
        <v>12807</v>
      </c>
      <c r="L2787" t="s">
        <v>39207</v>
      </c>
      <c r="M2787" t="s">
        <v>12808</v>
      </c>
      <c r="N2787" t="s">
        <v>12809</v>
      </c>
    </row>
    <row r="2788" spans="1:14" x14ac:dyDescent="0.3">
      <c r="A2788" t="s">
        <v>38885</v>
      </c>
      <c r="B2788">
        <v>11024396</v>
      </c>
      <c r="C2788">
        <v>15</v>
      </c>
      <c r="D2788">
        <v>30</v>
      </c>
      <c r="E2788">
        <v>2</v>
      </c>
      <c r="F2788" t="s">
        <v>39189</v>
      </c>
      <c r="G2788" t="s">
        <v>10</v>
      </c>
      <c r="H2788" t="s">
        <v>11</v>
      </c>
      <c r="I2788" t="s">
        <v>39195</v>
      </c>
      <c r="J2788" t="s">
        <v>36114</v>
      </c>
      <c r="K2788" t="s">
        <v>36115</v>
      </c>
      <c r="L2788" t="s">
        <v>39206</v>
      </c>
      <c r="M2788" t="s">
        <v>36116</v>
      </c>
      <c r="N2788" t="s">
        <v>34963</v>
      </c>
    </row>
    <row r="2789" spans="1:14" x14ac:dyDescent="0.3">
      <c r="A2789" t="s">
        <v>38904</v>
      </c>
      <c r="B2789">
        <v>11081896</v>
      </c>
      <c r="C2789">
        <v>20</v>
      </c>
      <c r="D2789">
        <v>30</v>
      </c>
      <c r="E2789">
        <v>7</v>
      </c>
      <c r="F2789" t="s">
        <v>39191</v>
      </c>
      <c r="G2789" t="s">
        <v>53</v>
      </c>
      <c r="H2789" t="s">
        <v>5</v>
      </c>
      <c r="I2789" t="s">
        <v>39194</v>
      </c>
      <c r="J2789" t="s">
        <v>1783</v>
      </c>
      <c r="K2789" t="s">
        <v>1784</v>
      </c>
      <c r="L2789" t="s">
        <v>39206</v>
      </c>
      <c r="M2789" t="s">
        <v>1785</v>
      </c>
      <c r="N2789" t="s">
        <v>1786</v>
      </c>
    </row>
    <row r="2790" spans="1:14" x14ac:dyDescent="0.3">
      <c r="A2790" t="s">
        <v>38850</v>
      </c>
      <c r="B2790">
        <v>10909165</v>
      </c>
      <c r="C2790">
        <v>14</v>
      </c>
      <c r="D2790">
        <v>0</v>
      </c>
      <c r="E2790">
        <v>2</v>
      </c>
      <c r="F2790" t="s">
        <v>39189</v>
      </c>
      <c r="G2790" t="s">
        <v>25</v>
      </c>
      <c r="H2790" t="s">
        <v>11</v>
      </c>
      <c r="I2790" t="s">
        <v>39195</v>
      </c>
      <c r="J2790" t="s">
        <v>13462</v>
      </c>
      <c r="K2790" t="s">
        <v>13463</v>
      </c>
      <c r="L2790" t="s">
        <v>39205</v>
      </c>
      <c r="M2790" t="s">
        <v>2987</v>
      </c>
      <c r="N2790" t="s">
        <v>13464</v>
      </c>
    </row>
    <row r="2791" spans="1:14" x14ac:dyDescent="0.3">
      <c r="A2791" t="s">
        <v>39045</v>
      </c>
      <c r="B2791">
        <v>11546405</v>
      </c>
      <c r="C2791">
        <v>15</v>
      </c>
      <c r="D2791">
        <v>0</v>
      </c>
      <c r="E2791">
        <v>1</v>
      </c>
      <c r="F2791" t="s">
        <v>39190</v>
      </c>
      <c r="G2791" t="s">
        <v>25</v>
      </c>
      <c r="H2791" t="s">
        <v>11</v>
      </c>
      <c r="I2791" t="s">
        <v>39195</v>
      </c>
      <c r="J2791" t="s">
        <v>34957</v>
      </c>
      <c r="K2791" t="s">
        <v>34958</v>
      </c>
      <c r="L2791" t="s">
        <v>39208</v>
      </c>
      <c r="M2791" t="s">
        <v>34959</v>
      </c>
      <c r="N2791" t="s">
        <v>34960</v>
      </c>
    </row>
    <row r="2792" spans="1:14" x14ac:dyDescent="0.3">
      <c r="A2792" t="s">
        <v>39119</v>
      </c>
      <c r="B2792">
        <v>11850108</v>
      </c>
      <c r="C2792">
        <v>13</v>
      </c>
      <c r="D2792">
        <v>15</v>
      </c>
      <c r="E2792">
        <v>5</v>
      </c>
      <c r="F2792" t="s">
        <v>39189</v>
      </c>
      <c r="G2792" t="s">
        <v>25</v>
      </c>
      <c r="H2792" t="s">
        <v>11</v>
      </c>
      <c r="I2792" t="s">
        <v>39195</v>
      </c>
      <c r="J2792" t="s">
        <v>33097</v>
      </c>
      <c r="K2792" t="s">
        <v>33097</v>
      </c>
      <c r="L2792" t="s">
        <v>39210</v>
      </c>
      <c r="M2792" t="s">
        <v>33098</v>
      </c>
      <c r="N2792" t="s">
        <v>33099</v>
      </c>
    </row>
    <row r="2793" spans="1:14" x14ac:dyDescent="0.3">
      <c r="A2793" t="s">
        <v>38909</v>
      </c>
      <c r="B2793">
        <v>11099783</v>
      </c>
      <c r="C2793">
        <v>15</v>
      </c>
      <c r="D2793">
        <v>0</v>
      </c>
      <c r="E2793">
        <v>5</v>
      </c>
      <c r="F2793" t="s">
        <v>39189</v>
      </c>
      <c r="G2793" t="s">
        <v>25</v>
      </c>
      <c r="H2793" t="s">
        <v>11</v>
      </c>
      <c r="I2793" t="s">
        <v>39195</v>
      </c>
      <c r="J2793" t="s">
        <v>12485</v>
      </c>
      <c r="K2793" t="s">
        <v>12486</v>
      </c>
      <c r="L2793" t="s">
        <v>39209</v>
      </c>
      <c r="M2793" t="s">
        <v>12487</v>
      </c>
      <c r="N2793" t="s">
        <v>12487</v>
      </c>
    </row>
    <row r="2794" spans="1:14" x14ac:dyDescent="0.3">
      <c r="A2794" t="s">
        <v>38902</v>
      </c>
      <c r="B2794">
        <v>11078763</v>
      </c>
      <c r="C2794">
        <v>17</v>
      </c>
      <c r="D2794">
        <v>15</v>
      </c>
      <c r="E2794">
        <v>5</v>
      </c>
      <c r="F2794" t="s">
        <v>39190</v>
      </c>
      <c r="G2794" t="s">
        <v>10</v>
      </c>
      <c r="H2794" t="s">
        <v>11</v>
      </c>
      <c r="I2794" t="s">
        <v>39195</v>
      </c>
      <c r="J2794" t="s">
        <v>27896</v>
      </c>
      <c r="L2794" t="s">
        <v>39208</v>
      </c>
      <c r="M2794" t="s">
        <v>27897</v>
      </c>
      <c r="N2794" t="s">
        <v>27898</v>
      </c>
    </row>
    <row r="2795" spans="1:14" x14ac:dyDescent="0.3">
      <c r="A2795" t="s">
        <v>38844</v>
      </c>
      <c r="B2795">
        <v>10935860</v>
      </c>
      <c r="C2795">
        <v>10</v>
      </c>
      <c r="D2795">
        <v>30</v>
      </c>
      <c r="E2795">
        <v>3</v>
      </c>
      <c r="F2795" t="s">
        <v>39189</v>
      </c>
      <c r="G2795" t="s">
        <v>10</v>
      </c>
      <c r="H2795" t="s">
        <v>11</v>
      </c>
      <c r="I2795" t="s">
        <v>39195</v>
      </c>
      <c r="J2795" t="s">
        <v>10435</v>
      </c>
      <c r="K2795" t="s">
        <v>10436</v>
      </c>
      <c r="L2795" t="s">
        <v>39205</v>
      </c>
      <c r="M2795" t="s">
        <v>10437</v>
      </c>
      <c r="N2795" t="s">
        <v>10438</v>
      </c>
    </row>
    <row r="2796" spans="1:14" x14ac:dyDescent="0.3">
      <c r="A2796" t="s">
        <v>39075</v>
      </c>
      <c r="B2796">
        <v>11663809</v>
      </c>
      <c r="C2796">
        <v>15</v>
      </c>
      <c r="D2796">
        <v>0</v>
      </c>
      <c r="E2796">
        <v>3</v>
      </c>
      <c r="F2796" t="s">
        <v>39190</v>
      </c>
      <c r="G2796" t="s">
        <v>10</v>
      </c>
      <c r="H2796" t="s">
        <v>11</v>
      </c>
      <c r="I2796" t="s">
        <v>39195</v>
      </c>
      <c r="J2796" t="s">
        <v>6138</v>
      </c>
      <c r="K2796" t="s">
        <v>6139</v>
      </c>
      <c r="L2796" t="s">
        <v>39209</v>
      </c>
      <c r="M2796" t="s">
        <v>6140</v>
      </c>
      <c r="N2796" t="s">
        <v>6141</v>
      </c>
    </row>
    <row r="2797" spans="1:14" x14ac:dyDescent="0.3">
      <c r="A2797" t="s">
        <v>38789</v>
      </c>
      <c r="B2797">
        <v>10765567</v>
      </c>
      <c r="C2797">
        <v>10</v>
      </c>
      <c r="D2797">
        <v>30</v>
      </c>
      <c r="E2797">
        <v>4</v>
      </c>
      <c r="F2797" t="s">
        <v>39191</v>
      </c>
      <c r="G2797" t="s">
        <v>10</v>
      </c>
      <c r="H2797" t="s">
        <v>11</v>
      </c>
      <c r="I2797" t="s">
        <v>39195</v>
      </c>
      <c r="J2797" t="s">
        <v>29483</v>
      </c>
      <c r="K2797" t="s">
        <v>29484</v>
      </c>
      <c r="L2797" t="s">
        <v>39206</v>
      </c>
      <c r="M2797" t="s">
        <v>29485</v>
      </c>
    </row>
    <row r="2798" spans="1:14" x14ac:dyDescent="0.3">
      <c r="A2798" t="s">
        <v>38802</v>
      </c>
      <c r="B2798">
        <v>10760238</v>
      </c>
      <c r="C2798">
        <v>21</v>
      </c>
      <c r="D2798">
        <v>0</v>
      </c>
      <c r="E2798">
        <v>3</v>
      </c>
      <c r="F2798" t="s">
        <v>39191</v>
      </c>
      <c r="G2798" t="s">
        <v>10</v>
      </c>
      <c r="H2798" t="s">
        <v>11</v>
      </c>
      <c r="I2798" t="s">
        <v>39194</v>
      </c>
      <c r="J2798" t="s">
        <v>8235</v>
      </c>
      <c r="K2798" t="s">
        <v>8236</v>
      </c>
      <c r="L2798" t="s">
        <v>39205</v>
      </c>
      <c r="M2798" t="s">
        <v>8237</v>
      </c>
      <c r="N2798" t="s">
        <v>8238</v>
      </c>
    </row>
    <row r="2799" spans="1:14" x14ac:dyDescent="0.3">
      <c r="A2799" t="s">
        <v>39108</v>
      </c>
      <c r="B2799">
        <v>11780420</v>
      </c>
      <c r="C2799">
        <v>9</v>
      </c>
      <c r="D2799">
        <v>30</v>
      </c>
      <c r="E2799">
        <v>1</v>
      </c>
      <c r="F2799" t="s">
        <v>39189</v>
      </c>
      <c r="G2799" t="s">
        <v>53</v>
      </c>
      <c r="H2799" t="s">
        <v>5</v>
      </c>
      <c r="I2799" t="s">
        <v>39194</v>
      </c>
      <c r="J2799" t="s">
        <v>4668</v>
      </c>
      <c r="K2799" t="s">
        <v>4669</v>
      </c>
      <c r="L2799" t="s">
        <v>39208</v>
      </c>
      <c r="M2799" t="s">
        <v>4670</v>
      </c>
      <c r="N2799" t="s">
        <v>4670</v>
      </c>
    </row>
    <row r="2800" spans="1:14" x14ac:dyDescent="0.3">
      <c r="A2800" t="s">
        <v>39071</v>
      </c>
      <c r="B2800">
        <v>11687477</v>
      </c>
      <c r="C2800">
        <v>8</v>
      </c>
      <c r="D2800">
        <v>0</v>
      </c>
      <c r="E2800">
        <v>6</v>
      </c>
      <c r="F2800" t="s">
        <v>394</v>
      </c>
      <c r="G2800" t="s">
        <v>25</v>
      </c>
      <c r="H2800" t="s">
        <v>11</v>
      </c>
      <c r="I2800" t="s">
        <v>39194</v>
      </c>
    </row>
    <row r="2801" spans="1:14" x14ac:dyDescent="0.3">
      <c r="A2801" t="s">
        <v>39069</v>
      </c>
      <c r="B2801">
        <v>11687755</v>
      </c>
      <c r="C2801">
        <v>11</v>
      </c>
      <c r="D2801">
        <v>0</v>
      </c>
      <c r="E2801">
        <v>4</v>
      </c>
      <c r="F2801" t="s">
        <v>39191</v>
      </c>
      <c r="G2801" t="s">
        <v>10</v>
      </c>
      <c r="H2801" t="s">
        <v>11</v>
      </c>
      <c r="I2801" t="s">
        <v>39195</v>
      </c>
      <c r="J2801" t="s">
        <v>27044</v>
      </c>
      <c r="K2801" t="s">
        <v>4798</v>
      </c>
      <c r="L2801" t="s">
        <v>39205</v>
      </c>
      <c r="M2801" t="s">
        <v>15725</v>
      </c>
      <c r="N2801" t="s">
        <v>27045</v>
      </c>
    </row>
    <row r="2802" spans="1:14" x14ac:dyDescent="0.3">
      <c r="A2802" t="s">
        <v>38921</v>
      </c>
      <c r="B2802">
        <v>11137465</v>
      </c>
      <c r="C2802">
        <v>9</v>
      </c>
      <c r="D2802">
        <v>0</v>
      </c>
      <c r="E2802">
        <v>3</v>
      </c>
      <c r="F2802" t="s">
        <v>39189</v>
      </c>
      <c r="G2802" t="s">
        <v>25</v>
      </c>
      <c r="H2802" t="s">
        <v>11</v>
      </c>
      <c r="I2802" t="s">
        <v>39194</v>
      </c>
      <c r="J2802" t="s">
        <v>29154</v>
      </c>
      <c r="K2802" t="s">
        <v>29155</v>
      </c>
      <c r="L2802" t="s">
        <v>39208</v>
      </c>
      <c r="M2802" t="s">
        <v>29156</v>
      </c>
      <c r="N2802" t="s">
        <v>29157</v>
      </c>
    </row>
    <row r="2803" spans="1:14" x14ac:dyDescent="0.3">
      <c r="A2803" t="s">
        <v>38852</v>
      </c>
      <c r="B2803">
        <v>10962265</v>
      </c>
      <c r="C2803">
        <v>13</v>
      </c>
      <c r="D2803">
        <v>30</v>
      </c>
      <c r="E2803">
        <v>4</v>
      </c>
      <c r="F2803" t="s">
        <v>39191</v>
      </c>
      <c r="G2803" t="s">
        <v>25</v>
      </c>
      <c r="H2803" t="s">
        <v>11</v>
      </c>
      <c r="I2803" t="s">
        <v>39195</v>
      </c>
      <c r="J2803" t="s">
        <v>5717</v>
      </c>
      <c r="K2803" t="s">
        <v>5718</v>
      </c>
      <c r="L2803" t="s">
        <v>39205</v>
      </c>
      <c r="M2803" t="s">
        <v>5719</v>
      </c>
      <c r="N2803" t="s">
        <v>5720</v>
      </c>
    </row>
    <row r="2804" spans="1:14" x14ac:dyDescent="0.3">
      <c r="A2804" t="s">
        <v>39017</v>
      </c>
      <c r="B2804">
        <v>11455646</v>
      </c>
      <c r="C2804">
        <v>11</v>
      </c>
      <c r="D2804">
        <v>30</v>
      </c>
      <c r="E2804">
        <v>1</v>
      </c>
      <c r="F2804" t="s">
        <v>39191</v>
      </c>
      <c r="G2804" t="s">
        <v>4</v>
      </c>
      <c r="H2804" t="s">
        <v>5</v>
      </c>
      <c r="I2804" t="s">
        <v>39194</v>
      </c>
      <c r="J2804" t="s">
        <v>10640</v>
      </c>
      <c r="K2804" t="s">
        <v>35754</v>
      </c>
      <c r="L2804" t="s">
        <v>39208</v>
      </c>
      <c r="M2804" t="s">
        <v>35755</v>
      </c>
      <c r="N2804" t="s">
        <v>35756</v>
      </c>
    </row>
    <row r="2805" spans="1:14" x14ac:dyDescent="0.3">
      <c r="A2805" t="s">
        <v>38881</v>
      </c>
      <c r="B2805">
        <v>11049873</v>
      </c>
      <c r="C2805">
        <v>11</v>
      </c>
      <c r="D2805">
        <v>0</v>
      </c>
      <c r="E2805">
        <v>5</v>
      </c>
      <c r="F2805" t="s">
        <v>39189</v>
      </c>
      <c r="G2805" t="s">
        <v>10</v>
      </c>
      <c r="H2805" t="s">
        <v>11</v>
      </c>
      <c r="I2805" t="s">
        <v>39195</v>
      </c>
      <c r="J2805" t="s">
        <v>20355</v>
      </c>
      <c r="K2805" t="s">
        <v>20356</v>
      </c>
      <c r="L2805" t="s">
        <v>39205</v>
      </c>
      <c r="M2805" t="s">
        <v>20357</v>
      </c>
      <c r="N2805" t="s">
        <v>20358</v>
      </c>
    </row>
    <row r="2806" spans="1:14" x14ac:dyDescent="0.3">
      <c r="A2806" t="s">
        <v>38943</v>
      </c>
      <c r="B2806">
        <v>11221803</v>
      </c>
      <c r="C2806">
        <v>15</v>
      </c>
      <c r="D2806">
        <v>0</v>
      </c>
      <c r="E2806">
        <v>4</v>
      </c>
      <c r="F2806" t="s">
        <v>39189</v>
      </c>
      <c r="G2806" t="s">
        <v>25</v>
      </c>
      <c r="H2806" t="s">
        <v>11</v>
      </c>
      <c r="I2806" t="s">
        <v>39194</v>
      </c>
      <c r="J2806" t="s">
        <v>29598</v>
      </c>
      <c r="K2806" t="s">
        <v>29599</v>
      </c>
      <c r="L2806" t="s">
        <v>39208</v>
      </c>
      <c r="M2806" t="s">
        <v>29600</v>
      </c>
      <c r="N2806" t="s">
        <v>29601</v>
      </c>
    </row>
    <row r="2807" spans="1:14" x14ac:dyDescent="0.3">
      <c r="A2807" t="s">
        <v>38788</v>
      </c>
      <c r="B2807">
        <v>10719686</v>
      </c>
      <c r="C2807">
        <v>16</v>
      </c>
      <c r="D2807">
        <v>30</v>
      </c>
      <c r="E2807">
        <v>3</v>
      </c>
      <c r="F2807" t="s">
        <v>39190</v>
      </c>
      <c r="G2807" t="s">
        <v>10</v>
      </c>
      <c r="H2807" t="s">
        <v>11</v>
      </c>
      <c r="I2807" t="s">
        <v>39195</v>
      </c>
      <c r="J2807" t="s">
        <v>34480</v>
      </c>
      <c r="K2807" t="s">
        <v>34481</v>
      </c>
      <c r="L2807" t="s">
        <v>39205</v>
      </c>
      <c r="M2807" t="s">
        <v>34482</v>
      </c>
      <c r="N2807" t="s">
        <v>34483</v>
      </c>
    </row>
    <row r="2808" spans="1:14" x14ac:dyDescent="0.3">
      <c r="A2808" t="s">
        <v>38811</v>
      </c>
      <c r="B2808">
        <v>10791111</v>
      </c>
      <c r="C2808">
        <v>9</v>
      </c>
      <c r="D2808">
        <v>0</v>
      </c>
      <c r="E2808">
        <v>5</v>
      </c>
      <c r="F2808" t="s">
        <v>39191</v>
      </c>
      <c r="G2808" t="s">
        <v>53</v>
      </c>
      <c r="H2808" t="s">
        <v>5</v>
      </c>
      <c r="I2808" t="s">
        <v>39196</v>
      </c>
      <c r="J2808" t="s">
        <v>32283</v>
      </c>
      <c r="K2808" t="s">
        <v>37073</v>
      </c>
    </row>
    <row r="2809" spans="1:14" x14ac:dyDescent="0.3">
      <c r="A2809" t="s">
        <v>39087</v>
      </c>
      <c r="B2809">
        <v>11747143</v>
      </c>
      <c r="C2809">
        <v>11</v>
      </c>
      <c r="D2809">
        <v>0</v>
      </c>
      <c r="E2809">
        <v>1</v>
      </c>
      <c r="F2809" t="s">
        <v>39189</v>
      </c>
      <c r="G2809" t="s">
        <v>25</v>
      </c>
      <c r="H2809" t="s">
        <v>11</v>
      </c>
      <c r="I2809" t="s">
        <v>39195</v>
      </c>
      <c r="J2809" t="s">
        <v>8094</v>
      </c>
      <c r="K2809" t="s">
        <v>8095</v>
      </c>
      <c r="L2809" t="s">
        <v>39207</v>
      </c>
      <c r="M2809" t="s">
        <v>8096</v>
      </c>
      <c r="N2809" t="s">
        <v>8096</v>
      </c>
    </row>
    <row r="2810" spans="1:14" x14ac:dyDescent="0.3">
      <c r="A2810" t="s">
        <v>38953</v>
      </c>
      <c r="B2810">
        <v>11274347</v>
      </c>
      <c r="C2810">
        <v>14</v>
      </c>
      <c r="D2810">
        <v>30</v>
      </c>
      <c r="E2810">
        <v>7</v>
      </c>
      <c r="F2810" t="s">
        <v>39190</v>
      </c>
      <c r="G2810" t="s">
        <v>10</v>
      </c>
      <c r="H2810" t="s">
        <v>11</v>
      </c>
      <c r="I2810" t="s">
        <v>39196</v>
      </c>
      <c r="J2810" t="s">
        <v>12857</v>
      </c>
      <c r="K2810" t="s">
        <v>12858</v>
      </c>
      <c r="L2810" t="s">
        <v>39206</v>
      </c>
      <c r="M2810" t="s">
        <v>12859</v>
      </c>
      <c r="N2810" t="s">
        <v>12860</v>
      </c>
    </row>
    <row r="2811" spans="1:14" x14ac:dyDescent="0.3">
      <c r="A2811" t="s">
        <v>38866</v>
      </c>
      <c r="B2811">
        <v>10987757</v>
      </c>
      <c r="C2811">
        <v>12</v>
      </c>
      <c r="D2811">
        <v>30</v>
      </c>
      <c r="E2811">
        <v>4</v>
      </c>
      <c r="F2811" t="s">
        <v>39191</v>
      </c>
      <c r="G2811" t="s">
        <v>598</v>
      </c>
      <c r="H2811" t="s">
        <v>5</v>
      </c>
      <c r="I2811" t="s">
        <v>39195</v>
      </c>
      <c r="J2811" t="s">
        <v>17649</v>
      </c>
      <c r="K2811" t="s">
        <v>17650</v>
      </c>
      <c r="L2811" t="s">
        <v>39205</v>
      </c>
      <c r="M2811" t="s">
        <v>17651</v>
      </c>
      <c r="N2811" t="s">
        <v>17652</v>
      </c>
    </row>
    <row r="2812" spans="1:14" x14ac:dyDescent="0.3">
      <c r="A2812" t="s">
        <v>39119</v>
      </c>
      <c r="B2812">
        <v>11824096</v>
      </c>
      <c r="C2812">
        <v>10</v>
      </c>
      <c r="D2812">
        <v>15</v>
      </c>
      <c r="E2812">
        <v>5</v>
      </c>
      <c r="F2812" t="s">
        <v>39189</v>
      </c>
      <c r="G2812" t="s">
        <v>10</v>
      </c>
      <c r="H2812" t="s">
        <v>11</v>
      </c>
      <c r="I2812" t="s">
        <v>39194</v>
      </c>
      <c r="J2812" t="s">
        <v>19164</v>
      </c>
      <c r="K2812" t="s">
        <v>10960</v>
      </c>
      <c r="L2812" t="s">
        <v>39207</v>
      </c>
      <c r="M2812" t="s">
        <v>26756</v>
      </c>
      <c r="N2812" t="s">
        <v>26757</v>
      </c>
    </row>
    <row r="2813" spans="1:14" x14ac:dyDescent="0.3">
      <c r="A2813" t="s">
        <v>38930</v>
      </c>
      <c r="B2813">
        <v>11168527</v>
      </c>
      <c r="C2813">
        <v>11</v>
      </c>
      <c r="D2813">
        <v>30</v>
      </c>
      <c r="E2813">
        <v>5</v>
      </c>
      <c r="F2813" t="s">
        <v>39191</v>
      </c>
      <c r="G2813" t="s">
        <v>10</v>
      </c>
      <c r="H2813" t="s">
        <v>11</v>
      </c>
      <c r="J2813" t="s">
        <v>25720</v>
      </c>
      <c r="K2813" t="s">
        <v>25721</v>
      </c>
      <c r="L2813" t="s">
        <v>39207</v>
      </c>
      <c r="M2813" t="s">
        <v>25722</v>
      </c>
      <c r="N2813" t="s">
        <v>25723</v>
      </c>
    </row>
    <row r="2814" spans="1:14" x14ac:dyDescent="0.3">
      <c r="A2814" t="s">
        <v>39004</v>
      </c>
      <c r="B2814">
        <v>11414736</v>
      </c>
      <c r="C2814">
        <v>9</v>
      </c>
      <c r="D2814">
        <v>30</v>
      </c>
      <c r="E2814">
        <v>2</v>
      </c>
      <c r="F2814" t="s">
        <v>39191</v>
      </c>
      <c r="G2814" t="s">
        <v>53</v>
      </c>
      <c r="H2814" t="s">
        <v>5</v>
      </c>
      <c r="I2814" t="s">
        <v>39195</v>
      </c>
      <c r="J2814" t="s">
        <v>31738</v>
      </c>
      <c r="K2814" t="s">
        <v>30209</v>
      </c>
      <c r="L2814" t="s">
        <v>39207</v>
      </c>
      <c r="M2814" t="s">
        <v>36640</v>
      </c>
      <c r="N2814" t="s">
        <v>36641</v>
      </c>
    </row>
    <row r="2815" spans="1:14" x14ac:dyDescent="0.3">
      <c r="A2815" t="s">
        <v>39017</v>
      </c>
      <c r="B2815">
        <v>11498455</v>
      </c>
      <c r="C2815">
        <v>11</v>
      </c>
      <c r="D2815">
        <v>0</v>
      </c>
      <c r="E2815">
        <v>1</v>
      </c>
      <c r="F2815" t="s">
        <v>39190</v>
      </c>
      <c r="G2815" t="s">
        <v>25</v>
      </c>
      <c r="H2815" t="s">
        <v>11</v>
      </c>
      <c r="I2815" t="s">
        <v>39195</v>
      </c>
      <c r="J2815" t="s">
        <v>20646</v>
      </c>
      <c r="K2815" t="s">
        <v>20647</v>
      </c>
      <c r="L2815" t="s">
        <v>39205</v>
      </c>
      <c r="M2815" t="s">
        <v>20648</v>
      </c>
      <c r="N2815" t="s">
        <v>20649</v>
      </c>
    </row>
    <row r="2816" spans="1:14" x14ac:dyDescent="0.3">
      <c r="A2816" t="s">
        <v>39040</v>
      </c>
      <c r="B2816">
        <v>11529527</v>
      </c>
      <c r="C2816">
        <v>14</v>
      </c>
      <c r="D2816">
        <v>0</v>
      </c>
      <c r="E2816">
        <v>3</v>
      </c>
      <c r="F2816" t="s">
        <v>39191</v>
      </c>
      <c r="G2816" t="s">
        <v>4</v>
      </c>
      <c r="H2816" t="s">
        <v>5</v>
      </c>
      <c r="I2816" t="s">
        <v>39195</v>
      </c>
      <c r="J2816" t="s">
        <v>30424</v>
      </c>
      <c r="K2816" t="s">
        <v>30425</v>
      </c>
      <c r="L2816" t="s">
        <v>39207</v>
      </c>
      <c r="M2816" t="s">
        <v>30426</v>
      </c>
      <c r="N2816" t="s">
        <v>30427</v>
      </c>
    </row>
    <row r="2817" spans="1:14" x14ac:dyDescent="0.3">
      <c r="A2817" t="s">
        <v>39123</v>
      </c>
      <c r="B2817">
        <v>11834825</v>
      </c>
      <c r="C2817">
        <v>8</v>
      </c>
      <c r="D2817">
        <v>30</v>
      </c>
      <c r="E2817">
        <v>2</v>
      </c>
      <c r="F2817" t="s">
        <v>39190</v>
      </c>
      <c r="G2817" t="s">
        <v>25</v>
      </c>
      <c r="H2817" t="s">
        <v>11</v>
      </c>
      <c r="I2817" t="s">
        <v>39195</v>
      </c>
      <c r="J2817" t="s">
        <v>20687</v>
      </c>
      <c r="K2817" t="s">
        <v>32864</v>
      </c>
      <c r="L2817" t="s">
        <v>39206</v>
      </c>
      <c r="M2817" t="s">
        <v>32865</v>
      </c>
      <c r="N2817" t="s">
        <v>32866</v>
      </c>
    </row>
    <row r="2818" spans="1:14" x14ac:dyDescent="0.3">
      <c r="A2818" t="s">
        <v>39080</v>
      </c>
      <c r="B2818">
        <v>11678599</v>
      </c>
      <c r="C2818">
        <v>8</v>
      </c>
      <c r="D2818">
        <v>15</v>
      </c>
      <c r="E2818">
        <v>1</v>
      </c>
      <c r="F2818" t="s">
        <v>39190</v>
      </c>
      <c r="G2818" t="s">
        <v>25</v>
      </c>
      <c r="H2818" t="s">
        <v>11</v>
      </c>
      <c r="I2818" t="s">
        <v>39195</v>
      </c>
      <c r="J2818" t="s">
        <v>12212</v>
      </c>
      <c r="K2818" t="s">
        <v>12213</v>
      </c>
      <c r="L2818" t="s">
        <v>39207</v>
      </c>
      <c r="M2818" t="s">
        <v>12214</v>
      </c>
      <c r="N2818" t="s">
        <v>12215</v>
      </c>
    </row>
    <row r="2819" spans="1:14" x14ac:dyDescent="0.3">
      <c r="A2819" t="s">
        <v>39114</v>
      </c>
      <c r="B2819">
        <v>11803185</v>
      </c>
      <c r="C2819">
        <v>18</v>
      </c>
      <c r="D2819">
        <v>0</v>
      </c>
      <c r="E2819">
        <v>7</v>
      </c>
      <c r="F2819" t="s">
        <v>39190</v>
      </c>
      <c r="G2819" t="s">
        <v>10</v>
      </c>
      <c r="H2819" t="s">
        <v>11</v>
      </c>
      <c r="I2819" t="s">
        <v>39195</v>
      </c>
      <c r="J2819" t="s">
        <v>30689</v>
      </c>
      <c r="K2819" t="s">
        <v>30690</v>
      </c>
      <c r="L2819" t="s">
        <v>39206</v>
      </c>
      <c r="M2819" t="s">
        <v>30691</v>
      </c>
      <c r="N2819" t="s">
        <v>30692</v>
      </c>
    </row>
    <row r="2820" spans="1:14" x14ac:dyDescent="0.3">
      <c r="A2820" t="s">
        <v>38906</v>
      </c>
      <c r="B2820">
        <v>11087476</v>
      </c>
      <c r="C2820">
        <v>11</v>
      </c>
      <c r="D2820">
        <v>15</v>
      </c>
      <c r="E2820">
        <v>2</v>
      </c>
      <c r="F2820" t="s">
        <v>39190</v>
      </c>
      <c r="G2820" t="s">
        <v>10</v>
      </c>
      <c r="H2820" t="s">
        <v>11</v>
      </c>
      <c r="I2820" t="s">
        <v>39195</v>
      </c>
      <c r="J2820" t="s">
        <v>28445</v>
      </c>
      <c r="K2820" t="s">
        <v>28446</v>
      </c>
      <c r="L2820" t="s">
        <v>39205</v>
      </c>
      <c r="M2820" t="s">
        <v>21360</v>
      </c>
      <c r="N2820" t="s">
        <v>28447</v>
      </c>
    </row>
    <row r="2821" spans="1:14" x14ac:dyDescent="0.3">
      <c r="A2821" t="s">
        <v>38850</v>
      </c>
      <c r="B2821">
        <v>10910100</v>
      </c>
      <c r="C2821">
        <v>12</v>
      </c>
      <c r="D2821">
        <v>30</v>
      </c>
      <c r="E2821">
        <v>2</v>
      </c>
      <c r="F2821" t="s">
        <v>39190</v>
      </c>
      <c r="G2821" t="s">
        <v>25</v>
      </c>
      <c r="H2821" t="s">
        <v>11</v>
      </c>
      <c r="I2821" t="s">
        <v>39194</v>
      </c>
      <c r="J2821" t="s">
        <v>20226</v>
      </c>
      <c r="K2821" t="s">
        <v>20226</v>
      </c>
      <c r="L2821" t="s">
        <v>39207</v>
      </c>
      <c r="M2821" t="s">
        <v>20227</v>
      </c>
      <c r="N2821" t="s">
        <v>20228</v>
      </c>
    </row>
    <row r="2822" spans="1:14" x14ac:dyDescent="0.3">
      <c r="A2822" t="s">
        <v>39043</v>
      </c>
      <c r="B2822">
        <v>11594797</v>
      </c>
      <c r="C2822">
        <v>10</v>
      </c>
      <c r="D2822">
        <v>30</v>
      </c>
      <c r="E2822">
        <v>6</v>
      </c>
      <c r="F2822" t="s">
        <v>39189</v>
      </c>
      <c r="G2822" t="s">
        <v>25</v>
      </c>
      <c r="H2822" t="s">
        <v>11</v>
      </c>
      <c r="I2822" t="s">
        <v>39195</v>
      </c>
      <c r="J2822" t="s">
        <v>3731</v>
      </c>
      <c r="K2822" t="s">
        <v>3732</v>
      </c>
      <c r="L2822" t="s">
        <v>39206</v>
      </c>
      <c r="M2822" t="s">
        <v>3733</v>
      </c>
      <c r="N2822" t="s">
        <v>3734</v>
      </c>
    </row>
    <row r="2823" spans="1:14" x14ac:dyDescent="0.3">
      <c r="A2823" t="s">
        <v>39039</v>
      </c>
      <c r="B2823">
        <v>11556827</v>
      </c>
      <c r="C2823">
        <v>15</v>
      </c>
      <c r="D2823">
        <v>15</v>
      </c>
      <c r="E2823">
        <v>2</v>
      </c>
      <c r="F2823" t="s">
        <v>39189</v>
      </c>
      <c r="G2823" t="s">
        <v>25</v>
      </c>
      <c r="H2823" t="s">
        <v>11</v>
      </c>
      <c r="I2823" t="s">
        <v>39194</v>
      </c>
      <c r="J2823" t="s">
        <v>20642</v>
      </c>
      <c r="K2823" t="s">
        <v>20643</v>
      </c>
      <c r="L2823" t="s">
        <v>39209</v>
      </c>
      <c r="M2823" t="s">
        <v>20644</v>
      </c>
      <c r="N2823" t="s">
        <v>20645</v>
      </c>
    </row>
    <row r="2824" spans="1:14" x14ac:dyDescent="0.3">
      <c r="A2824" t="s">
        <v>38885</v>
      </c>
      <c r="B2824">
        <v>11068323</v>
      </c>
      <c r="C2824">
        <v>10</v>
      </c>
      <c r="D2824">
        <v>44</v>
      </c>
      <c r="E2824">
        <v>2</v>
      </c>
      <c r="F2824" t="s">
        <v>39189</v>
      </c>
      <c r="G2824" t="s">
        <v>25</v>
      </c>
      <c r="H2824" t="s">
        <v>11</v>
      </c>
      <c r="I2824" t="s">
        <v>39195</v>
      </c>
      <c r="J2824" t="s">
        <v>6791</v>
      </c>
      <c r="K2824" t="s">
        <v>29811</v>
      </c>
      <c r="L2824" t="s">
        <v>39207</v>
      </c>
      <c r="M2824" t="s">
        <v>29812</v>
      </c>
      <c r="N2824" t="s">
        <v>29813</v>
      </c>
    </row>
    <row r="2825" spans="1:14" x14ac:dyDescent="0.3">
      <c r="A2825" t="s">
        <v>39013</v>
      </c>
      <c r="B2825">
        <v>11443696</v>
      </c>
      <c r="C2825">
        <v>15</v>
      </c>
      <c r="D2825">
        <v>0</v>
      </c>
      <c r="E2825">
        <v>4</v>
      </c>
      <c r="F2825" t="s">
        <v>39191</v>
      </c>
      <c r="G2825" t="s">
        <v>25</v>
      </c>
      <c r="H2825" t="s">
        <v>11</v>
      </c>
      <c r="I2825" t="s">
        <v>39195</v>
      </c>
      <c r="J2825" t="s">
        <v>28195</v>
      </c>
      <c r="K2825" t="s">
        <v>6134</v>
      </c>
      <c r="L2825" t="s">
        <v>39209</v>
      </c>
      <c r="M2825" t="s">
        <v>28196</v>
      </c>
      <c r="N2825" t="s">
        <v>28197</v>
      </c>
    </row>
    <row r="2826" spans="1:14" x14ac:dyDescent="0.3">
      <c r="A2826" t="s">
        <v>38815</v>
      </c>
      <c r="B2826">
        <v>10801021</v>
      </c>
      <c r="C2826">
        <v>8</v>
      </c>
      <c r="D2826">
        <v>0</v>
      </c>
      <c r="E2826">
        <v>2</v>
      </c>
      <c r="F2826" t="s">
        <v>39189</v>
      </c>
      <c r="G2826" t="s">
        <v>25</v>
      </c>
      <c r="H2826" t="s">
        <v>11</v>
      </c>
      <c r="I2826" t="s">
        <v>39195</v>
      </c>
      <c r="J2826" t="s">
        <v>26095</v>
      </c>
      <c r="K2826" t="s">
        <v>26096</v>
      </c>
      <c r="L2826" t="s">
        <v>39206</v>
      </c>
      <c r="M2826" t="s">
        <v>26097</v>
      </c>
      <c r="N2826" t="s">
        <v>26097</v>
      </c>
    </row>
    <row r="2827" spans="1:14" x14ac:dyDescent="0.3">
      <c r="A2827" t="s">
        <v>38880</v>
      </c>
      <c r="B2827">
        <v>11033221</v>
      </c>
      <c r="C2827">
        <v>9</v>
      </c>
      <c r="D2827">
        <v>15</v>
      </c>
      <c r="E2827">
        <v>4</v>
      </c>
      <c r="F2827" t="s">
        <v>39190</v>
      </c>
      <c r="G2827" t="s">
        <v>10</v>
      </c>
      <c r="H2827" t="s">
        <v>11</v>
      </c>
      <c r="I2827" t="s">
        <v>39195</v>
      </c>
      <c r="J2827" t="s">
        <v>13503</v>
      </c>
      <c r="K2827" t="s">
        <v>13713</v>
      </c>
      <c r="L2827" t="s">
        <v>39208</v>
      </c>
      <c r="M2827" t="s">
        <v>13714</v>
      </c>
      <c r="N2827" t="s">
        <v>13715</v>
      </c>
    </row>
    <row r="2828" spans="1:14" x14ac:dyDescent="0.3">
      <c r="A2828" t="s">
        <v>39003</v>
      </c>
      <c r="B2828">
        <v>11456356</v>
      </c>
      <c r="C2828">
        <v>10</v>
      </c>
      <c r="D2828">
        <v>0</v>
      </c>
      <c r="E2828">
        <v>1</v>
      </c>
      <c r="F2828" t="s">
        <v>39191</v>
      </c>
      <c r="G2828" t="s">
        <v>10</v>
      </c>
      <c r="H2828" t="s">
        <v>11</v>
      </c>
      <c r="I2828" t="s">
        <v>39195</v>
      </c>
      <c r="J2828" t="s">
        <v>24003</v>
      </c>
      <c r="K2828" t="s">
        <v>24004</v>
      </c>
      <c r="L2828" t="s">
        <v>39206</v>
      </c>
      <c r="M2828" t="s">
        <v>24005</v>
      </c>
      <c r="N2828" t="s">
        <v>24006</v>
      </c>
    </row>
    <row r="2829" spans="1:14" x14ac:dyDescent="0.3">
      <c r="A2829" t="s">
        <v>38802</v>
      </c>
      <c r="B2829">
        <v>10759401</v>
      </c>
      <c r="C2829">
        <v>7</v>
      </c>
      <c r="D2829">
        <v>45</v>
      </c>
      <c r="E2829">
        <v>3</v>
      </c>
      <c r="F2829" t="s">
        <v>39189</v>
      </c>
      <c r="G2829" t="s">
        <v>10</v>
      </c>
      <c r="H2829" t="s">
        <v>11</v>
      </c>
      <c r="I2829" t="s">
        <v>39195</v>
      </c>
      <c r="J2829" t="s">
        <v>6851</v>
      </c>
      <c r="K2829" t="s">
        <v>28806</v>
      </c>
      <c r="L2829" t="s">
        <v>39205</v>
      </c>
      <c r="M2829" t="s">
        <v>28807</v>
      </c>
      <c r="N2829" t="s">
        <v>28808</v>
      </c>
    </row>
    <row r="2830" spans="1:14" x14ac:dyDescent="0.3">
      <c r="A2830" t="s">
        <v>38847</v>
      </c>
      <c r="B2830">
        <v>10935087</v>
      </c>
      <c r="C2830">
        <v>13</v>
      </c>
      <c r="D2830">
        <v>15</v>
      </c>
      <c r="E2830">
        <v>6</v>
      </c>
      <c r="F2830" t="s">
        <v>39191</v>
      </c>
      <c r="G2830" t="s">
        <v>58</v>
      </c>
      <c r="H2830" t="s">
        <v>5</v>
      </c>
      <c r="I2830" t="s">
        <v>39195</v>
      </c>
      <c r="J2830" t="s">
        <v>1798</v>
      </c>
      <c r="K2830" t="s">
        <v>1799</v>
      </c>
      <c r="L2830" t="s">
        <v>39208</v>
      </c>
      <c r="M2830" t="s">
        <v>1800</v>
      </c>
      <c r="N2830" t="s">
        <v>1801</v>
      </c>
    </row>
    <row r="2831" spans="1:14" x14ac:dyDescent="0.3">
      <c r="A2831" t="s">
        <v>38901</v>
      </c>
      <c r="B2831">
        <v>11074246</v>
      </c>
      <c r="C2831">
        <v>7</v>
      </c>
      <c r="D2831">
        <v>30</v>
      </c>
      <c r="E2831">
        <v>4</v>
      </c>
      <c r="F2831" t="s">
        <v>39190</v>
      </c>
      <c r="G2831" t="s">
        <v>25</v>
      </c>
      <c r="H2831" t="s">
        <v>11</v>
      </c>
      <c r="I2831" t="s">
        <v>39195</v>
      </c>
      <c r="J2831" t="s">
        <v>25988</v>
      </c>
      <c r="K2831" t="s">
        <v>25989</v>
      </c>
      <c r="L2831" t="s">
        <v>39209</v>
      </c>
      <c r="M2831" t="s">
        <v>25990</v>
      </c>
      <c r="N2831" t="s">
        <v>16899</v>
      </c>
    </row>
    <row r="2832" spans="1:14" x14ac:dyDescent="0.3">
      <c r="A2832" t="s">
        <v>38940</v>
      </c>
      <c r="B2832">
        <v>11197105</v>
      </c>
      <c r="C2832">
        <v>9</v>
      </c>
      <c r="D2832">
        <v>15</v>
      </c>
      <c r="E2832">
        <v>1</v>
      </c>
      <c r="F2832" t="s">
        <v>39190</v>
      </c>
      <c r="G2832" t="s">
        <v>25</v>
      </c>
      <c r="H2832" t="s">
        <v>11</v>
      </c>
      <c r="I2832" t="s">
        <v>39195</v>
      </c>
      <c r="J2832" t="s">
        <v>17817</v>
      </c>
      <c r="K2832" t="s">
        <v>17818</v>
      </c>
      <c r="L2832" t="s">
        <v>39205</v>
      </c>
      <c r="M2832" t="s">
        <v>17819</v>
      </c>
      <c r="N2832" t="s">
        <v>17820</v>
      </c>
    </row>
    <row r="2833" spans="1:14" x14ac:dyDescent="0.3">
      <c r="A2833" t="s">
        <v>38931</v>
      </c>
      <c r="B2833">
        <v>11170572</v>
      </c>
      <c r="C2833">
        <v>14</v>
      </c>
      <c r="D2833">
        <v>15</v>
      </c>
      <c r="E2833">
        <v>6</v>
      </c>
      <c r="F2833" t="s">
        <v>39191</v>
      </c>
      <c r="G2833" t="s">
        <v>25</v>
      </c>
      <c r="H2833" t="s">
        <v>11</v>
      </c>
      <c r="I2833" t="s">
        <v>39194</v>
      </c>
      <c r="J2833" t="s">
        <v>35584</v>
      </c>
      <c r="K2833" t="s">
        <v>37405</v>
      </c>
      <c r="L2833" t="s">
        <v>39205</v>
      </c>
      <c r="M2833" t="s">
        <v>37406</v>
      </c>
      <c r="N2833" t="s">
        <v>37407</v>
      </c>
    </row>
    <row r="2834" spans="1:14" x14ac:dyDescent="0.3">
      <c r="A2834" t="s">
        <v>39067</v>
      </c>
      <c r="B2834">
        <v>11635249</v>
      </c>
      <c r="C2834">
        <v>10</v>
      </c>
      <c r="D2834">
        <v>45</v>
      </c>
      <c r="E2834">
        <v>2</v>
      </c>
      <c r="F2834" t="s">
        <v>39190</v>
      </c>
      <c r="G2834" t="s">
        <v>25</v>
      </c>
      <c r="H2834" t="s">
        <v>11</v>
      </c>
      <c r="I2834" t="s">
        <v>39195</v>
      </c>
      <c r="J2834" t="s">
        <v>21607</v>
      </c>
      <c r="K2834" t="s">
        <v>21608</v>
      </c>
      <c r="L2834" t="s">
        <v>39206</v>
      </c>
      <c r="M2834" t="s">
        <v>21609</v>
      </c>
      <c r="N2834" t="s">
        <v>21610</v>
      </c>
    </row>
    <row r="2835" spans="1:14" x14ac:dyDescent="0.3">
      <c r="A2835" t="s">
        <v>39094</v>
      </c>
      <c r="B2835">
        <v>11728991</v>
      </c>
      <c r="C2835">
        <v>15</v>
      </c>
      <c r="D2835">
        <v>15</v>
      </c>
      <c r="E2835">
        <v>1</v>
      </c>
      <c r="F2835" t="s">
        <v>452</v>
      </c>
      <c r="G2835" t="s">
        <v>25</v>
      </c>
      <c r="H2835" t="s">
        <v>11</v>
      </c>
      <c r="I2835" t="s">
        <v>39195</v>
      </c>
      <c r="J2835" t="s">
        <v>26758</v>
      </c>
      <c r="K2835" t="s">
        <v>26758</v>
      </c>
      <c r="L2835" t="s">
        <v>39208</v>
      </c>
      <c r="M2835" t="s">
        <v>27107</v>
      </c>
      <c r="N2835" t="s">
        <v>27108</v>
      </c>
    </row>
    <row r="2836" spans="1:14" x14ac:dyDescent="0.3">
      <c r="A2836" t="s">
        <v>39081</v>
      </c>
      <c r="B2836">
        <v>11680288</v>
      </c>
      <c r="C2836">
        <v>7</v>
      </c>
      <c r="D2836">
        <v>45</v>
      </c>
      <c r="E2836">
        <v>2</v>
      </c>
      <c r="F2836" t="s">
        <v>39190</v>
      </c>
      <c r="G2836" t="s">
        <v>25</v>
      </c>
      <c r="H2836" t="s">
        <v>11</v>
      </c>
      <c r="I2836" t="s">
        <v>39195</v>
      </c>
      <c r="J2836" t="s">
        <v>21615</v>
      </c>
      <c r="K2836" t="s">
        <v>21616</v>
      </c>
      <c r="L2836" t="s">
        <v>39210</v>
      </c>
      <c r="M2836" t="s">
        <v>21617</v>
      </c>
      <c r="N2836" t="s">
        <v>21618</v>
      </c>
    </row>
    <row r="2837" spans="1:14" x14ac:dyDescent="0.3">
      <c r="A2837" t="s">
        <v>38869</v>
      </c>
      <c r="B2837">
        <v>11002414</v>
      </c>
      <c r="C2837">
        <v>12</v>
      </c>
      <c r="D2837">
        <v>30</v>
      </c>
      <c r="E2837">
        <v>7</v>
      </c>
      <c r="F2837" t="s">
        <v>39189</v>
      </c>
      <c r="G2837" t="s">
        <v>10</v>
      </c>
      <c r="H2837" t="s">
        <v>11</v>
      </c>
      <c r="I2837" t="s">
        <v>39195</v>
      </c>
      <c r="J2837" t="s">
        <v>16057</v>
      </c>
      <c r="K2837" t="s">
        <v>16058</v>
      </c>
      <c r="L2837" t="s">
        <v>39207</v>
      </c>
      <c r="M2837" t="s">
        <v>16059</v>
      </c>
      <c r="N2837" t="s">
        <v>16059</v>
      </c>
    </row>
    <row r="2838" spans="1:14" x14ac:dyDescent="0.3">
      <c r="A2838" t="s">
        <v>39101</v>
      </c>
      <c r="B2838">
        <v>11807514</v>
      </c>
      <c r="C2838">
        <v>17</v>
      </c>
      <c r="D2838">
        <v>15</v>
      </c>
      <c r="E2838">
        <v>1</v>
      </c>
      <c r="F2838" t="s">
        <v>39190</v>
      </c>
      <c r="G2838" t="s">
        <v>25</v>
      </c>
      <c r="H2838" t="s">
        <v>11</v>
      </c>
      <c r="I2838" t="s">
        <v>39195</v>
      </c>
      <c r="J2838" t="s">
        <v>27775</v>
      </c>
      <c r="K2838" t="s">
        <v>35799</v>
      </c>
      <c r="L2838" t="s">
        <v>39207</v>
      </c>
      <c r="M2838" t="s">
        <v>35800</v>
      </c>
      <c r="N2838" t="s">
        <v>35801</v>
      </c>
    </row>
    <row r="2839" spans="1:14" x14ac:dyDescent="0.3">
      <c r="A2839" t="s">
        <v>39077</v>
      </c>
      <c r="B2839">
        <v>11718401</v>
      </c>
      <c r="C2839">
        <v>9</v>
      </c>
      <c r="D2839">
        <v>15</v>
      </c>
      <c r="E2839">
        <v>5</v>
      </c>
      <c r="F2839" t="s">
        <v>39189</v>
      </c>
      <c r="G2839" t="s">
        <v>10</v>
      </c>
      <c r="H2839" t="s">
        <v>11</v>
      </c>
      <c r="I2839" t="s">
        <v>39195</v>
      </c>
      <c r="J2839" t="s">
        <v>6573</v>
      </c>
      <c r="K2839" t="s">
        <v>6574</v>
      </c>
      <c r="L2839" t="s">
        <v>39208</v>
      </c>
      <c r="M2839" t="s">
        <v>6575</v>
      </c>
      <c r="N2839" t="s">
        <v>6576</v>
      </c>
    </row>
    <row r="2840" spans="1:14" x14ac:dyDescent="0.3">
      <c r="A2840" t="s">
        <v>38835</v>
      </c>
      <c r="B2840">
        <v>10908180</v>
      </c>
      <c r="C2840">
        <v>16</v>
      </c>
      <c r="D2840">
        <v>15</v>
      </c>
      <c r="E2840">
        <v>1</v>
      </c>
      <c r="F2840" t="s">
        <v>39189</v>
      </c>
      <c r="G2840" t="s">
        <v>10</v>
      </c>
      <c r="H2840" t="s">
        <v>11</v>
      </c>
      <c r="I2840" t="s">
        <v>39194</v>
      </c>
      <c r="J2840" t="s">
        <v>2169</v>
      </c>
      <c r="K2840" t="s">
        <v>2170</v>
      </c>
      <c r="L2840" t="s">
        <v>39208</v>
      </c>
      <c r="M2840" t="s">
        <v>2171</v>
      </c>
      <c r="N2840" t="s">
        <v>2172</v>
      </c>
    </row>
    <row r="2841" spans="1:14" x14ac:dyDescent="0.3">
      <c r="A2841" t="s">
        <v>38970</v>
      </c>
      <c r="B2841">
        <v>11333231</v>
      </c>
      <c r="C2841" t="e">
        <v>#VALUE!</v>
      </c>
      <c r="D2841" t="e">
        <v>#VALUE!</v>
      </c>
      <c r="E2841">
        <v>3</v>
      </c>
      <c r="F2841" t="s">
        <v>39190</v>
      </c>
      <c r="G2841" t="s">
        <v>10</v>
      </c>
      <c r="H2841" t="s">
        <v>11</v>
      </c>
      <c r="I2841" t="s">
        <v>39195</v>
      </c>
      <c r="J2841" t="s">
        <v>25073</v>
      </c>
      <c r="K2841" t="s">
        <v>25074</v>
      </c>
      <c r="L2841" t="s">
        <v>39205</v>
      </c>
      <c r="M2841" t="s">
        <v>25075</v>
      </c>
      <c r="N2841" t="s">
        <v>23459</v>
      </c>
    </row>
    <row r="2842" spans="1:14" x14ac:dyDescent="0.3">
      <c r="A2842" t="s">
        <v>38991</v>
      </c>
      <c r="B2842">
        <v>11377503</v>
      </c>
      <c r="C2842">
        <v>17</v>
      </c>
      <c r="D2842">
        <v>15</v>
      </c>
      <c r="E2842">
        <v>3</v>
      </c>
      <c r="F2842" t="s">
        <v>39191</v>
      </c>
      <c r="G2842" t="s">
        <v>53</v>
      </c>
      <c r="H2842" t="s">
        <v>5</v>
      </c>
      <c r="I2842" t="s">
        <v>39195</v>
      </c>
      <c r="J2842" t="s">
        <v>22632</v>
      </c>
      <c r="K2842" t="s">
        <v>22633</v>
      </c>
      <c r="L2842" t="s">
        <v>39208</v>
      </c>
      <c r="M2842" t="s">
        <v>22634</v>
      </c>
      <c r="N2842" t="s">
        <v>22635</v>
      </c>
    </row>
    <row r="2843" spans="1:14" x14ac:dyDescent="0.3">
      <c r="A2843" t="s">
        <v>39081</v>
      </c>
      <c r="B2843">
        <v>11713641</v>
      </c>
      <c r="C2843">
        <v>9</v>
      </c>
      <c r="D2843">
        <v>30</v>
      </c>
      <c r="E2843">
        <v>2</v>
      </c>
      <c r="F2843" t="s">
        <v>39191</v>
      </c>
      <c r="G2843" t="s">
        <v>53</v>
      </c>
      <c r="H2843" t="s">
        <v>5</v>
      </c>
      <c r="I2843" t="s">
        <v>39195</v>
      </c>
      <c r="J2843" t="s">
        <v>23919</v>
      </c>
      <c r="K2843" t="s">
        <v>23920</v>
      </c>
      <c r="L2843" t="s">
        <v>39206</v>
      </c>
      <c r="M2843" t="s">
        <v>23921</v>
      </c>
      <c r="N2843" t="s">
        <v>23922</v>
      </c>
    </row>
    <row r="2844" spans="1:14" x14ac:dyDescent="0.3">
      <c r="A2844" t="s">
        <v>38894</v>
      </c>
      <c r="B2844">
        <v>11052358</v>
      </c>
      <c r="C2844">
        <v>15</v>
      </c>
      <c r="D2844">
        <v>30</v>
      </c>
      <c r="E2844">
        <v>4</v>
      </c>
      <c r="F2844" t="s">
        <v>39191</v>
      </c>
      <c r="G2844" t="s">
        <v>10</v>
      </c>
      <c r="H2844" t="s">
        <v>11</v>
      </c>
      <c r="I2844" t="s">
        <v>39195</v>
      </c>
      <c r="J2844" t="s">
        <v>7037</v>
      </c>
      <c r="K2844" t="s">
        <v>6952</v>
      </c>
      <c r="L2844" t="s">
        <v>39208</v>
      </c>
      <c r="M2844" t="s">
        <v>7038</v>
      </c>
      <c r="N2844" t="s">
        <v>7039</v>
      </c>
    </row>
    <row r="2845" spans="1:14" x14ac:dyDescent="0.3">
      <c r="A2845" t="s">
        <v>39120</v>
      </c>
      <c r="B2845">
        <v>11826961</v>
      </c>
      <c r="C2845">
        <v>18</v>
      </c>
      <c r="D2845">
        <v>0</v>
      </c>
      <c r="E2845">
        <v>6</v>
      </c>
      <c r="F2845" t="s">
        <v>39190</v>
      </c>
      <c r="G2845" t="s">
        <v>25</v>
      </c>
      <c r="H2845" t="s">
        <v>11</v>
      </c>
      <c r="I2845" t="s">
        <v>39195</v>
      </c>
      <c r="J2845" t="s">
        <v>2968</v>
      </c>
      <c r="K2845" t="s">
        <v>2969</v>
      </c>
      <c r="L2845" t="s">
        <v>39207</v>
      </c>
      <c r="M2845" t="s">
        <v>2970</v>
      </c>
      <c r="N2845" t="s">
        <v>2971</v>
      </c>
    </row>
    <row r="2846" spans="1:14" x14ac:dyDescent="0.3">
      <c r="A2846" t="s">
        <v>38807</v>
      </c>
      <c r="B2846">
        <v>10774969</v>
      </c>
      <c r="C2846">
        <v>8</v>
      </c>
      <c r="D2846">
        <v>15</v>
      </c>
      <c r="E2846">
        <v>1</v>
      </c>
      <c r="F2846" t="s">
        <v>39190</v>
      </c>
      <c r="G2846" t="s">
        <v>25</v>
      </c>
      <c r="H2846" t="s">
        <v>11</v>
      </c>
      <c r="I2846" t="s">
        <v>39195</v>
      </c>
      <c r="J2846" t="s">
        <v>11624</v>
      </c>
      <c r="K2846" t="s">
        <v>11625</v>
      </c>
      <c r="L2846" t="s">
        <v>39208</v>
      </c>
      <c r="M2846" t="s">
        <v>11626</v>
      </c>
      <c r="N2846" t="s">
        <v>11627</v>
      </c>
    </row>
    <row r="2847" spans="1:14" x14ac:dyDescent="0.3">
      <c r="A2847" t="s">
        <v>38933</v>
      </c>
      <c r="B2847">
        <v>11198838</v>
      </c>
      <c r="C2847">
        <v>20</v>
      </c>
      <c r="D2847">
        <v>0</v>
      </c>
      <c r="E2847">
        <v>1</v>
      </c>
      <c r="F2847" t="s">
        <v>39191</v>
      </c>
      <c r="G2847" t="s">
        <v>25</v>
      </c>
      <c r="H2847" t="s">
        <v>11</v>
      </c>
      <c r="I2847" t="s">
        <v>39194</v>
      </c>
      <c r="J2847" t="s">
        <v>37013</v>
      </c>
      <c r="K2847" t="s">
        <v>37014</v>
      </c>
      <c r="L2847" t="s">
        <v>39205</v>
      </c>
      <c r="M2847" t="s">
        <v>37015</v>
      </c>
      <c r="N2847" t="s">
        <v>37016</v>
      </c>
    </row>
    <row r="2848" spans="1:14" x14ac:dyDescent="0.3">
      <c r="A2848" t="s">
        <v>38865</v>
      </c>
      <c r="B2848">
        <v>10960063</v>
      </c>
      <c r="C2848">
        <v>15</v>
      </c>
      <c r="D2848">
        <v>15</v>
      </c>
      <c r="E2848">
        <v>3</v>
      </c>
      <c r="F2848" t="s">
        <v>39189</v>
      </c>
      <c r="G2848" t="s">
        <v>25</v>
      </c>
      <c r="H2848" t="s">
        <v>11</v>
      </c>
      <c r="I2848" t="s">
        <v>39195</v>
      </c>
      <c r="J2848" t="s">
        <v>19709</v>
      </c>
      <c r="K2848" t="s">
        <v>19709</v>
      </c>
      <c r="L2848" t="s">
        <v>39205</v>
      </c>
      <c r="M2848" t="s">
        <v>19710</v>
      </c>
      <c r="N2848" t="s">
        <v>19710</v>
      </c>
    </row>
    <row r="2849" spans="1:14" x14ac:dyDescent="0.3">
      <c r="A2849" t="s">
        <v>39069</v>
      </c>
      <c r="B2849">
        <v>11670143</v>
      </c>
      <c r="C2849">
        <v>9</v>
      </c>
      <c r="D2849">
        <v>45</v>
      </c>
      <c r="E2849">
        <v>4</v>
      </c>
      <c r="F2849" t="s">
        <v>39189</v>
      </c>
      <c r="G2849" t="s">
        <v>25</v>
      </c>
      <c r="H2849" t="s">
        <v>11</v>
      </c>
      <c r="I2849" t="s">
        <v>39194</v>
      </c>
      <c r="J2849" t="s">
        <v>21691</v>
      </c>
      <c r="K2849" t="s">
        <v>21692</v>
      </c>
      <c r="L2849" t="s">
        <v>39205</v>
      </c>
      <c r="M2849" t="s">
        <v>21693</v>
      </c>
      <c r="N2849" t="s">
        <v>5704</v>
      </c>
    </row>
    <row r="2850" spans="1:14" x14ac:dyDescent="0.3">
      <c r="A2850" t="s">
        <v>39019</v>
      </c>
      <c r="B2850">
        <v>11462990</v>
      </c>
      <c r="C2850">
        <v>17</v>
      </c>
      <c r="D2850">
        <v>30</v>
      </c>
      <c r="E2850">
        <v>3</v>
      </c>
      <c r="F2850" t="s">
        <v>39189</v>
      </c>
      <c r="G2850" t="s">
        <v>25</v>
      </c>
      <c r="H2850" t="s">
        <v>11</v>
      </c>
      <c r="I2850" t="s">
        <v>39194</v>
      </c>
      <c r="J2850" t="s">
        <v>5011</v>
      </c>
      <c r="K2850" t="s">
        <v>5012</v>
      </c>
      <c r="L2850" t="s">
        <v>39205</v>
      </c>
      <c r="M2850" t="s">
        <v>5013</v>
      </c>
      <c r="N2850" t="s">
        <v>5014</v>
      </c>
    </row>
    <row r="2851" spans="1:14" x14ac:dyDescent="0.3">
      <c r="A2851" t="s">
        <v>38790</v>
      </c>
      <c r="B2851">
        <v>10727945</v>
      </c>
      <c r="C2851">
        <v>10</v>
      </c>
      <c r="D2851">
        <v>15</v>
      </c>
      <c r="E2851">
        <v>5</v>
      </c>
      <c r="F2851" t="s">
        <v>39191</v>
      </c>
      <c r="G2851" t="s">
        <v>25</v>
      </c>
      <c r="H2851" t="s">
        <v>11</v>
      </c>
      <c r="I2851" t="s">
        <v>39195</v>
      </c>
      <c r="J2851" t="s">
        <v>12900</v>
      </c>
      <c r="K2851" t="s">
        <v>952</v>
      </c>
      <c r="L2851" t="s">
        <v>39205</v>
      </c>
      <c r="M2851" t="s">
        <v>12901</v>
      </c>
      <c r="N2851" t="s">
        <v>12901</v>
      </c>
    </row>
    <row r="2852" spans="1:14" x14ac:dyDescent="0.3">
      <c r="A2852" t="s">
        <v>39104</v>
      </c>
      <c r="B2852">
        <v>11796603</v>
      </c>
      <c r="C2852">
        <v>13</v>
      </c>
      <c r="D2852">
        <v>0</v>
      </c>
      <c r="E2852">
        <v>4</v>
      </c>
      <c r="F2852" t="s">
        <v>39190</v>
      </c>
      <c r="G2852" t="s">
        <v>25</v>
      </c>
      <c r="H2852" t="s">
        <v>11</v>
      </c>
      <c r="I2852" t="s">
        <v>39195</v>
      </c>
      <c r="J2852" t="s">
        <v>12799</v>
      </c>
      <c r="K2852" t="s">
        <v>12800</v>
      </c>
      <c r="L2852" t="s">
        <v>39205</v>
      </c>
      <c r="M2852" t="s">
        <v>12801</v>
      </c>
      <c r="N2852" t="s">
        <v>9926</v>
      </c>
    </row>
    <row r="2853" spans="1:14" x14ac:dyDescent="0.3">
      <c r="A2853" t="s">
        <v>38786</v>
      </c>
      <c r="B2853">
        <v>10714960</v>
      </c>
      <c r="C2853">
        <v>17</v>
      </c>
      <c r="D2853">
        <v>30</v>
      </c>
      <c r="E2853">
        <v>1</v>
      </c>
      <c r="F2853" t="s">
        <v>39191</v>
      </c>
      <c r="G2853" t="s">
        <v>25</v>
      </c>
      <c r="H2853" t="s">
        <v>11</v>
      </c>
      <c r="I2853" t="s">
        <v>39194</v>
      </c>
      <c r="M2853" t="s">
        <v>423</v>
      </c>
      <c r="N2853" t="s">
        <v>424</v>
      </c>
    </row>
    <row r="2854" spans="1:14" x14ac:dyDescent="0.3">
      <c r="A2854" t="s">
        <v>38843</v>
      </c>
      <c r="B2854">
        <v>10931502</v>
      </c>
      <c r="C2854">
        <v>16</v>
      </c>
      <c r="D2854">
        <v>30</v>
      </c>
      <c r="E2854">
        <v>2</v>
      </c>
      <c r="F2854" t="s">
        <v>39189</v>
      </c>
      <c r="G2854" t="s">
        <v>25</v>
      </c>
      <c r="H2854" t="s">
        <v>11</v>
      </c>
      <c r="I2854" t="s">
        <v>39195</v>
      </c>
      <c r="J2854" t="s">
        <v>32206</v>
      </c>
      <c r="K2854" t="s">
        <v>32207</v>
      </c>
      <c r="L2854" t="s">
        <v>39206</v>
      </c>
      <c r="M2854" t="s">
        <v>24110</v>
      </c>
      <c r="N2854" t="s">
        <v>24110</v>
      </c>
    </row>
    <row r="2855" spans="1:14" x14ac:dyDescent="0.3">
      <c r="A2855" t="s">
        <v>39005</v>
      </c>
      <c r="B2855">
        <v>11419141</v>
      </c>
      <c r="C2855">
        <v>9</v>
      </c>
      <c r="D2855">
        <v>0</v>
      </c>
      <c r="E2855">
        <v>3</v>
      </c>
      <c r="F2855" t="s">
        <v>39191</v>
      </c>
      <c r="G2855" t="s">
        <v>25</v>
      </c>
      <c r="H2855" t="s">
        <v>11</v>
      </c>
      <c r="I2855" t="s">
        <v>39195</v>
      </c>
      <c r="J2855" t="s">
        <v>20215</v>
      </c>
      <c r="K2855" t="s">
        <v>714</v>
      </c>
      <c r="L2855" t="s">
        <v>39205</v>
      </c>
      <c r="M2855" t="s">
        <v>20216</v>
      </c>
      <c r="N2855" t="s">
        <v>20217</v>
      </c>
    </row>
    <row r="2856" spans="1:14" x14ac:dyDescent="0.3">
      <c r="A2856" t="s">
        <v>38935</v>
      </c>
      <c r="B2856">
        <v>11181681</v>
      </c>
      <c r="C2856">
        <v>15</v>
      </c>
      <c r="D2856">
        <v>0</v>
      </c>
      <c r="E2856">
        <v>3</v>
      </c>
      <c r="F2856" t="s">
        <v>39190</v>
      </c>
      <c r="G2856" t="s">
        <v>25</v>
      </c>
      <c r="H2856" t="s">
        <v>11</v>
      </c>
      <c r="I2856" t="s">
        <v>39195</v>
      </c>
      <c r="J2856" t="s">
        <v>29771</v>
      </c>
      <c r="K2856" t="s">
        <v>34782</v>
      </c>
      <c r="L2856" t="s">
        <v>39208</v>
      </c>
      <c r="M2856" t="s">
        <v>34783</v>
      </c>
      <c r="N2856" t="s">
        <v>34784</v>
      </c>
    </row>
    <row r="2857" spans="1:14" x14ac:dyDescent="0.3">
      <c r="A2857" t="s">
        <v>39005</v>
      </c>
      <c r="B2857">
        <v>11461885</v>
      </c>
      <c r="C2857">
        <v>12</v>
      </c>
      <c r="D2857">
        <v>30</v>
      </c>
      <c r="E2857">
        <v>3</v>
      </c>
      <c r="F2857" t="s">
        <v>394</v>
      </c>
      <c r="G2857" t="s">
        <v>25</v>
      </c>
      <c r="H2857" t="s">
        <v>11</v>
      </c>
      <c r="I2857" t="s">
        <v>39195</v>
      </c>
      <c r="J2857" t="s">
        <v>27301</v>
      </c>
      <c r="K2857" t="s">
        <v>27302</v>
      </c>
      <c r="L2857" t="s">
        <v>39208</v>
      </c>
      <c r="M2857" t="s">
        <v>27303</v>
      </c>
      <c r="N2857" t="s">
        <v>27303</v>
      </c>
    </row>
    <row r="2858" spans="1:14" x14ac:dyDescent="0.3">
      <c r="A2858" t="s">
        <v>39011</v>
      </c>
      <c r="B2858">
        <v>11478536</v>
      </c>
      <c r="C2858">
        <v>13</v>
      </c>
      <c r="D2858">
        <v>45</v>
      </c>
      <c r="E2858">
        <v>2</v>
      </c>
      <c r="F2858" t="s">
        <v>394</v>
      </c>
      <c r="G2858" t="s">
        <v>25</v>
      </c>
      <c r="H2858" t="s">
        <v>11</v>
      </c>
      <c r="I2858" t="s">
        <v>39194</v>
      </c>
      <c r="J2858" t="s">
        <v>30816</v>
      </c>
      <c r="K2858" t="s">
        <v>30817</v>
      </c>
      <c r="L2858" t="s">
        <v>39205</v>
      </c>
      <c r="M2858" t="s">
        <v>30818</v>
      </c>
      <c r="N2858" t="s">
        <v>30819</v>
      </c>
    </row>
    <row r="2859" spans="1:14" x14ac:dyDescent="0.3">
      <c r="A2859" t="s">
        <v>38894</v>
      </c>
      <c r="B2859">
        <v>11051441</v>
      </c>
      <c r="C2859">
        <v>8</v>
      </c>
      <c r="D2859">
        <v>15</v>
      </c>
      <c r="E2859">
        <v>4</v>
      </c>
      <c r="F2859" t="s">
        <v>39189</v>
      </c>
      <c r="G2859" t="s">
        <v>25</v>
      </c>
      <c r="H2859" t="s">
        <v>11</v>
      </c>
      <c r="I2859" t="s">
        <v>39195</v>
      </c>
      <c r="J2859" t="s">
        <v>37239</v>
      </c>
      <c r="K2859" t="s">
        <v>37240</v>
      </c>
      <c r="L2859" t="s">
        <v>39207</v>
      </c>
      <c r="M2859" t="s">
        <v>37241</v>
      </c>
      <c r="N2859" t="s">
        <v>37242</v>
      </c>
    </row>
    <row r="2860" spans="1:14" x14ac:dyDescent="0.3">
      <c r="A2860" t="s">
        <v>38802</v>
      </c>
      <c r="B2860">
        <v>10761327</v>
      </c>
      <c r="C2860">
        <v>11</v>
      </c>
      <c r="D2860">
        <v>30</v>
      </c>
      <c r="E2860">
        <v>3</v>
      </c>
      <c r="F2860" t="s">
        <v>39190</v>
      </c>
      <c r="G2860" t="s">
        <v>25</v>
      </c>
      <c r="H2860" t="s">
        <v>11</v>
      </c>
      <c r="I2860" t="s">
        <v>39194</v>
      </c>
      <c r="J2860" t="s">
        <v>15884</v>
      </c>
      <c r="K2860" t="s">
        <v>15885</v>
      </c>
      <c r="L2860" t="s">
        <v>39205</v>
      </c>
      <c r="M2860" t="s">
        <v>15886</v>
      </c>
      <c r="N2860" t="s">
        <v>15887</v>
      </c>
    </row>
    <row r="2861" spans="1:14" x14ac:dyDescent="0.3">
      <c r="A2861" t="s">
        <v>38954</v>
      </c>
      <c r="B2861">
        <v>11284366</v>
      </c>
      <c r="C2861">
        <v>10</v>
      </c>
      <c r="D2861">
        <v>0</v>
      </c>
      <c r="E2861">
        <v>1</v>
      </c>
      <c r="F2861" t="s">
        <v>39189</v>
      </c>
      <c r="G2861" t="s">
        <v>10</v>
      </c>
      <c r="H2861" t="s">
        <v>11</v>
      </c>
      <c r="I2861" t="s">
        <v>39195</v>
      </c>
      <c r="J2861" t="s">
        <v>449</v>
      </c>
      <c r="K2861" t="s">
        <v>450</v>
      </c>
      <c r="L2861" t="s">
        <v>39207</v>
      </c>
      <c r="M2861" t="s">
        <v>451</v>
      </c>
      <c r="N2861" t="s">
        <v>451</v>
      </c>
    </row>
    <row r="2862" spans="1:14" x14ac:dyDescent="0.3">
      <c r="A2862" t="s">
        <v>39032</v>
      </c>
      <c r="B2862">
        <v>11505171</v>
      </c>
      <c r="C2862">
        <v>14</v>
      </c>
      <c r="D2862">
        <v>45</v>
      </c>
      <c r="E2862">
        <v>2</v>
      </c>
      <c r="F2862" t="s">
        <v>39190</v>
      </c>
      <c r="G2862" t="s">
        <v>25</v>
      </c>
      <c r="H2862" t="s">
        <v>11</v>
      </c>
      <c r="J2862" t="s">
        <v>36495</v>
      </c>
      <c r="K2862" t="s">
        <v>30718</v>
      </c>
      <c r="L2862" t="s">
        <v>39207</v>
      </c>
      <c r="M2862" t="s">
        <v>36496</v>
      </c>
      <c r="N2862" t="s">
        <v>36497</v>
      </c>
    </row>
    <row r="2863" spans="1:14" x14ac:dyDescent="0.3">
      <c r="A2863" t="s">
        <v>39062</v>
      </c>
      <c r="B2863">
        <v>11620145</v>
      </c>
      <c r="C2863">
        <v>12</v>
      </c>
      <c r="D2863">
        <v>30</v>
      </c>
      <c r="E2863">
        <v>4</v>
      </c>
      <c r="F2863" t="s">
        <v>39191</v>
      </c>
      <c r="G2863" t="s">
        <v>25</v>
      </c>
      <c r="H2863" t="s">
        <v>11</v>
      </c>
      <c r="I2863" t="s">
        <v>39194</v>
      </c>
      <c r="J2863" t="s">
        <v>7197</v>
      </c>
      <c r="K2863" t="s">
        <v>9425</v>
      </c>
      <c r="L2863" t="s">
        <v>39206</v>
      </c>
      <c r="M2863" t="s">
        <v>9426</v>
      </c>
      <c r="N2863" t="s">
        <v>9426</v>
      </c>
    </row>
    <row r="2864" spans="1:14" x14ac:dyDescent="0.3">
      <c r="A2864" t="s">
        <v>38894</v>
      </c>
      <c r="B2864">
        <v>11052087</v>
      </c>
      <c r="C2864">
        <v>13</v>
      </c>
      <c r="D2864">
        <v>0</v>
      </c>
      <c r="E2864">
        <v>4</v>
      </c>
      <c r="F2864" t="s">
        <v>39189</v>
      </c>
      <c r="G2864" t="s">
        <v>10</v>
      </c>
      <c r="H2864" t="s">
        <v>11</v>
      </c>
      <c r="I2864" t="s">
        <v>39194</v>
      </c>
      <c r="J2864" t="s">
        <v>29218</v>
      </c>
      <c r="K2864" t="s">
        <v>29219</v>
      </c>
      <c r="L2864" t="s">
        <v>39205</v>
      </c>
      <c r="M2864" t="s">
        <v>29220</v>
      </c>
      <c r="N2864" t="s">
        <v>29221</v>
      </c>
    </row>
    <row r="2865" spans="1:14" x14ac:dyDescent="0.3">
      <c r="A2865" t="s">
        <v>38824</v>
      </c>
      <c r="B2865">
        <v>10830153</v>
      </c>
      <c r="C2865">
        <v>15</v>
      </c>
      <c r="D2865">
        <v>0</v>
      </c>
      <c r="E2865">
        <v>4</v>
      </c>
      <c r="F2865" t="s">
        <v>39191</v>
      </c>
      <c r="G2865" t="s">
        <v>10</v>
      </c>
      <c r="H2865" t="s">
        <v>11</v>
      </c>
      <c r="I2865" t="s">
        <v>39195</v>
      </c>
      <c r="J2865" t="s">
        <v>23902</v>
      </c>
      <c r="K2865" t="s">
        <v>23903</v>
      </c>
      <c r="L2865" t="s">
        <v>39205</v>
      </c>
      <c r="M2865" t="s">
        <v>23904</v>
      </c>
      <c r="N2865" t="s">
        <v>6762</v>
      </c>
    </row>
    <row r="2866" spans="1:14" x14ac:dyDescent="0.3">
      <c r="A2866" t="s">
        <v>38874</v>
      </c>
      <c r="B2866">
        <v>10990155</v>
      </c>
      <c r="C2866">
        <v>11</v>
      </c>
      <c r="D2866">
        <v>30</v>
      </c>
      <c r="E2866">
        <v>5</v>
      </c>
      <c r="F2866" t="s">
        <v>39190</v>
      </c>
      <c r="G2866" t="s">
        <v>25</v>
      </c>
      <c r="H2866" t="s">
        <v>11</v>
      </c>
      <c r="I2866" t="s">
        <v>39195</v>
      </c>
      <c r="J2866" t="s">
        <v>4335</v>
      </c>
      <c r="K2866" t="s">
        <v>4336</v>
      </c>
      <c r="L2866" t="s">
        <v>39205</v>
      </c>
      <c r="M2866" t="s">
        <v>4337</v>
      </c>
      <c r="N2866" t="s">
        <v>4338</v>
      </c>
    </row>
    <row r="2867" spans="1:14" x14ac:dyDescent="0.3">
      <c r="A2867" t="s">
        <v>38972</v>
      </c>
      <c r="B2867">
        <v>11317545</v>
      </c>
      <c r="C2867">
        <v>8</v>
      </c>
      <c r="D2867">
        <v>15</v>
      </c>
      <c r="E2867">
        <v>5</v>
      </c>
      <c r="F2867" t="s">
        <v>39189</v>
      </c>
      <c r="G2867" t="s">
        <v>25</v>
      </c>
      <c r="H2867" t="s">
        <v>11</v>
      </c>
      <c r="I2867" t="s">
        <v>39194</v>
      </c>
      <c r="J2867" t="s">
        <v>26812</v>
      </c>
      <c r="K2867" t="s">
        <v>26813</v>
      </c>
      <c r="L2867" t="s">
        <v>39206</v>
      </c>
      <c r="M2867" t="s">
        <v>18594</v>
      </c>
      <c r="N2867" t="s">
        <v>26814</v>
      </c>
    </row>
    <row r="2868" spans="1:14" x14ac:dyDescent="0.3">
      <c r="A2868" t="s">
        <v>39004</v>
      </c>
      <c r="B2868">
        <v>11450474</v>
      </c>
      <c r="C2868">
        <v>16</v>
      </c>
      <c r="D2868">
        <v>45</v>
      </c>
      <c r="E2868">
        <v>2</v>
      </c>
      <c r="F2868" t="s">
        <v>39189</v>
      </c>
      <c r="G2868" t="s">
        <v>10</v>
      </c>
      <c r="H2868" t="s">
        <v>11</v>
      </c>
      <c r="I2868" t="s">
        <v>39194</v>
      </c>
      <c r="J2868" t="s">
        <v>11108</v>
      </c>
      <c r="K2868" t="s">
        <v>11109</v>
      </c>
      <c r="L2868" t="s">
        <v>39208</v>
      </c>
      <c r="M2868" t="s">
        <v>11110</v>
      </c>
      <c r="N2868" t="s">
        <v>11111</v>
      </c>
    </row>
    <row r="2869" spans="1:14" x14ac:dyDescent="0.3">
      <c r="A2869" t="s">
        <v>38982</v>
      </c>
      <c r="B2869">
        <v>11391454</v>
      </c>
      <c r="C2869">
        <v>14</v>
      </c>
      <c r="D2869">
        <v>45</v>
      </c>
      <c r="E2869">
        <v>1</v>
      </c>
      <c r="F2869" t="s">
        <v>394</v>
      </c>
      <c r="G2869" t="s">
        <v>25</v>
      </c>
      <c r="H2869" t="s">
        <v>11</v>
      </c>
      <c r="I2869" t="s">
        <v>39194</v>
      </c>
      <c r="J2869" t="s">
        <v>18527</v>
      </c>
      <c r="K2869" t="s">
        <v>18528</v>
      </c>
      <c r="L2869" t="s">
        <v>39208</v>
      </c>
      <c r="M2869" t="s">
        <v>9399</v>
      </c>
      <c r="N2869" t="s">
        <v>18529</v>
      </c>
    </row>
    <row r="2870" spans="1:14" x14ac:dyDescent="0.3">
      <c r="A2870" t="s">
        <v>38969</v>
      </c>
      <c r="B2870">
        <v>11304288</v>
      </c>
      <c r="C2870">
        <v>20</v>
      </c>
      <c r="D2870">
        <v>0</v>
      </c>
      <c r="E2870">
        <v>2</v>
      </c>
      <c r="F2870" t="s">
        <v>39189</v>
      </c>
      <c r="G2870" t="s">
        <v>25</v>
      </c>
      <c r="H2870" t="s">
        <v>11</v>
      </c>
      <c r="I2870" t="s">
        <v>39194</v>
      </c>
      <c r="J2870" t="s">
        <v>33094</v>
      </c>
      <c r="K2870" t="s">
        <v>38010</v>
      </c>
      <c r="L2870" t="s">
        <v>39205</v>
      </c>
      <c r="M2870" t="s">
        <v>38011</v>
      </c>
      <c r="N2870" t="s">
        <v>38012</v>
      </c>
    </row>
    <row r="2871" spans="1:14" x14ac:dyDescent="0.3">
      <c r="A2871" t="s">
        <v>38896</v>
      </c>
      <c r="B2871">
        <v>11102936</v>
      </c>
      <c r="C2871">
        <v>12</v>
      </c>
      <c r="D2871">
        <v>0</v>
      </c>
      <c r="E2871">
        <v>6</v>
      </c>
      <c r="F2871" t="s">
        <v>39190</v>
      </c>
      <c r="G2871" t="s">
        <v>10</v>
      </c>
      <c r="H2871" t="s">
        <v>11</v>
      </c>
      <c r="I2871" t="s">
        <v>39194</v>
      </c>
      <c r="J2871" t="s">
        <v>17857</v>
      </c>
      <c r="K2871" t="s">
        <v>17858</v>
      </c>
      <c r="L2871" t="s">
        <v>39209</v>
      </c>
      <c r="M2871" t="s">
        <v>17859</v>
      </c>
      <c r="N2871" t="s">
        <v>17859</v>
      </c>
    </row>
    <row r="2872" spans="1:14" x14ac:dyDescent="0.3">
      <c r="A2872" t="s">
        <v>38949</v>
      </c>
      <c r="B2872">
        <v>11240607</v>
      </c>
      <c r="C2872">
        <v>16</v>
      </c>
      <c r="D2872">
        <v>0</v>
      </c>
      <c r="E2872">
        <v>3</v>
      </c>
      <c r="F2872" t="s">
        <v>39190</v>
      </c>
      <c r="G2872" t="s">
        <v>25</v>
      </c>
      <c r="H2872" t="s">
        <v>11</v>
      </c>
      <c r="I2872" t="s">
        <v>39195</v>
      </c>
      <c r="J2872" t="s">
        <v>18180</v>
      </c>
      <c r="K2872" t="s">
        <v>18181</v>
      </c>
      <c r="L2872" t="s">
        <v>39207</v>
      </c>
      <c r="M2872" t="s">
        <v>18182</v>
      </c>
      <c r="N2872" t="s">
        <v>18182</v>
      </c>
    </row>
    <row r="2873" spans="1:14" x14ac:dyDescent="0.3">
      <c r="A2873" t="s">
        <v>38809</v>
      </c>
      <c r="B2873">
        <v>10782120</v>
      </c>
      <c r="C2873">
        <v>9</v>
      </c>
      <c r="D2873">
        <v>30</v>
      </c>
      <c r="E2873">
        <v>3</v>
      </c>
      <c r="F2873" t="s">
        <v>39190</v>
      </c>
      <c r="G2873" t="s">
        <v>25</v>
      </c>
      <c r="H2873" t="s">
        <v>11</v>
      </c>
      <c r="I2873" t="s">
        <v>39194</v>
      </c>
      <c r="J2873" t="s">
        <v>21641</v>
      </c>
      <c r="K2873" t="s">
        <v>21641</v>
      </c>
      <c r="L2873" t="s">
        <v>39205</v>
      </c>
      <c r="M2873" t="s">
        <v>21642</v>
      </c>
      <c r="N2873" t="s">
        <v>21643</v>
      </c>
    </row>
    <row r="2874" spans="1:14" x14ac:dyDescent="0.3">
      <c r="A2874" t="s">
        <v>38781</v>
      </c>
      <c r="B2874">
        <v>10727725</v>
      </c>
      <c r="C2874">
        <v>11</v>
      </c>
      <c r="D2874">
        <v>0</v>
      </c>
      <c r="E2874">
        <v>3</v>
      </c>
      <c r="F2874" t="s">
        <v>39190</v>
      </c>
      <c r="G2874" t="s">
        <v>25</v>
      </c>
      <c r="H2874" t="s">
        <v>11</v>
      </c>
      <c r="I2874" t="s">
        <v>39194</v>
      </c>
      <c r="J2874" t="s">
        <v>33770</v>
      </c>
      <c r="K2874" t="s">
        <v>33770</v>
      </c>
      <c r="L2874" t="s">
        <v>39205</v>
      </c>
      <c r="M2874" t="s">
        <v>33771</v>
      </c>
      <c r="N2874" t="s">
        <v>33771</v>
      </c>
    </row>
    <row r="2875" spans="1:14" x14ac:dyDescent="0.3">
      <c r="A2875" t="s">
        <v>39082</v>
      </c>
      <c r="B2875">
        <v>11686512</v>
      </c>
      <c r="C2875">
        <v>7</v>
      </c>
      <c r="D2875">
        <v>0</v>
      </c>
      <c r="E2875">
        <v>3</v>
      </c>
      <c r="F2875" t="s">
        <v>39189</v>
      </c>
      <c r="G2875" t="s">
        <v>10</v>
      </c>
      <c r="H2875" t="s">
        <v>11</v>
      </c>
      <c r="I2875" t="s">
        <v>39195</v>
      </c>
      <c r="J2875" t="s">
        <v>32062</v>
      </c>
      <c r="K2875" t="s">
        <v>32063</v>
      </c>
      <c r="L2875" t="s">
        <v>39205</v>
      </c>
      <c r="M2875" t="s">
        <v>32064</v>
      </c>
      <c r="N2875" t="s">
        <v>32065</v>
      </c>
    </row>
    <row r="2876" spans="1:14" x14ac:dyDescent="0.3">
      <c r="A2876" t="s">
        <v>38899</v>
      </c>
      <c r="B2876">
        <v>11090486</v>
      </c>
      <c r="C2876">
        <v>12</v>
      </c>
      <c r="D2876">
        <v>15</v>
      </c>
      <c r="E2876">
        <v>2</v>
      </c>
      <c r="F2876" t="s">
        <v>39189</v>
      </c>
      <c r="G2876" t="s">
        <v>10</v>
      </c>
      <c r="H2876" t="s">
        <v>11</v>
      </c>
      <c r="I2876" t="s">
        <v>39195</v>
      </c>
      <c r="J2876" t="s">
        <v>16904</v>
      </c>
      <c r="K2876" t="s">
        <v>32658</v>
      </c>
      <c r="L2876" t="s">
        <v>39208</v>
      </c>
      <c r="M2876" t="s">
        <v>2581</v>
      </c>
      <c r="N2876" t="s">
        <v>32659</v>
      </c>
    </row>
    <row r="2877" spans="1:14" x14ac:dyDescent="0.3">
      <c r="A2877" t="s">
        <v>39098</v>
      </c>
      <c r="B2877">
        <v>11746580</v>
      </c>
      <c r="C2877">
        <v>14</v>
      </c>
      <c r="D2877">
        <v>0</v>
      </c>
      <c r="E2877">
        <v>5</v>
      </c>
      <c r="F2877" t="s">
        <v>39189</v>
      </c>
      <c r="G2877" t="s">
        <v>10</v>
      </c>
      <c r="H2877" t="s">
        <v>11</v>
      </c>
      <c r="I2877" t="s">
        <v>39195</v>
      </c>
      <c r="J2877" t="s">
        <v>5832</v>
      </c>
      <c r="K2877" t="s">
        <v>5833</v>
      </c>
      <c r="L2877" t="s">
        <v>39208</v>
      </c>
      <c r="M2877" t="s">
        <v>5834</v>
      </c>
      <c r="N2877" t="s">
        <v>5834</v>
      </c>
    </row>
    <row r="2878" spans="1:14" x14ac:dyDescent="0.3">
      <c r="A2878" t="s">
        <v>38807</v>
      </c>
      <c r="B2878">
        <v>10820160</v>
      </c>
      <c r="C2878">
        <v>13</v>
      </c>
      <c r="D2878">
        <v>45</v>
      </c>
      <c r="E2878">
        <v>1</v>
      </c>
      <c r="F2878" t="s">
        <v>39189</v>
      </c>
      <c r="G2878" t="s">
        <v>25</v>
      </c>
      <c r="H2878" t="s">
        <v>11</v>
      </c>
      <c r="I2878" t="s">
        <v>39195</v>
      </c>
      <c r="J2878" t="s">
        <v>32025</v>
      </c>
      <c r="K2878" t="s">
        <v>32026</v>
      </c>
      <c r="L2878" t="s">
        <v>39207</v>
      </c>
      <c r="M2878" t="s">
        <v>32027</v>
      </c>
      <c r="N2878" t="s">
        <v>32028</v>
      </c>
    </row>
    <row r="2879" spans="1:14" x14ac:dyDescent="0.3">
      <c r="A2879" t="s">
        <v>39059</v>
      </c>
      <c r="B2879">
        <v>11649192</v>
      </c>
      <c r="C2879">
        <v>11</v>
      </c>
      <c r="D2879">
        <v>45</v>
      </c>
      <c r="E2879">
        <v>1</v>
      </c>
      <c r="F2879" t="s">
        <v>39191</v>
      </c>
      <c r="G2879" t="s">
        <v>25</v>
      </c>
      <c r="H2879" t="s">
        <v>11</v>
      </c>
      <c r="I2879" t="s">
        <v>39195</v>
      </c>
      <c r="J2879" t="s">
        <v>22909</v>
      </c>
      <c r="K2879" t="s">
        <v>22910</v>
      </c>
    </row>
    <row r="2880" spans="1:14" x14ac:dyDescent="0.3">
      <c r="A2880" t="s">
        <v>39116</v>
      </c>
      <c r="B2880">
        <v>11843129</v>
      </c>
      <c r="C2880">
        <v>17</v>
      </c>
      <c r="D2880">
        <v>30</v>
      </c>
      <c r="E2880">
        <v>2</v>
      </c>
      <c r="F2880" t="s">
        <v>39191</v>
      </c>
      <c r="G2880" t="s">
        <v>25</v>
      </c>
      <c r="H2880" t="s">
        <v>11</v>
      </c>
      <c r="I2880" t="s">
        <v>39194</v>
      </c>
      <c r="J2880" t="s">
        <v>19902</v>
      </c>
      <c r="K2880" t="s">
        <v>19903</v>
      </c>
      <c r="L2880" t="s">
        <v>39210</v>
      </c>
      <c r="M2880" t="s">
        <v>19904</v>
      </c>
      <c r="N2880" t="s">
        <v>19904</v>
      </c>
    </row>
    <row r="2881" spans="1:14" x14ac:dyDescent="0.3">
      <c r="A2881" t="s">
        <v>39028</v>
      </c>
      <c r="B2881">
        <v>11494004</v>
      </c>
      <c r="C2881">
        <v>19</v>
      </c>
      <c r="D2881">
        <v>45</v>
      </c>
      <c r="E2881">
        <v>5</v>
      </c>
      <c r="F2881" t="s">
        <v>39191</v>
      </c>
      <c r="G2881" t="s">
        <v>10</v>
      </c>
      <c r="H2881" t="s">
        <v>11</v>
      </c>
      <c r="J2881" t="s">
        <v>22744</v>
      </c>
      <c r="K2881" t="s">
        <v>22745</v>
      </c>
      <c r="L2881" t="s">
        <v>39206</v>
      </c>
      <c r="M2881" t="s">
        <v>22746</v>
      </c>
      <c r="N2881" t="s">
        <v>22746</v>
      </c>
    </row>
    <row r="2882" spans="1:14" x14ac:dyDescent="0.3">
      <c r="A2882" t="s">
        <v>38910</v>
      </c>
      <c r="B2882">
        <v>11131509</v>
      </c>
      <c r="C2882">
        <v>11</v>
      </c>
      <c r="D2882">
        <v>15</v>
      </c>
      <c r="E2882">
        <v>6</v>
      </c>
      <c r="F2882" t="s">
        <v>39190</v>
      </c>
      <c r="G2882" t="s">
        <v>25</v>
      </c>
      <c r="H2882" t="s">
        <v>11</v>
      </c>
      <c r="I2882" t="s">
        <v>39195</v>
      </c>
      <c r="J2882" t="s">
        <v>1899</v>
      </c>
      <c r="K2882" t="s">
        <v>1900</v>
      </c>
      <c r="L2882" t="s">
        <v>39206</v>
      </c>
      <c r="M2882" t="s">
        <v>1901</v>
      </c>
      <c r="N2882" t="s">
        <v>1901</v>
      </c>
    </row>
    <row r="2883" spans="1:14" x14ac:dyDescent="0.3">
      <c r="A2883" t="s">
        <v>38803</v>
      </c>
      <c r="B2883">
        <v>10763756</v>
      </c>
      <c r="C2883">
        <v>8</v>
      </c>
      <c r="D2883">
        <v>0</v>
      </c>
      <c r="E2883">
        <v>4</v>
      </c>
      <c r="F2883" t="s">
        <v>39190</v>
      </c>
      <c r="G2883" t="s">
        <v>25</v>
      </c>
      <c r="H2883" t="s">
        <v>11</v>
      </c>
      <c r="I2883" t="s">
        <v>39195</v>
      </c>
      <c r="J2883" t="s">
        <v>28832</v>
      </c>
      <c r="K2883" t="s">
        <v>28833</v>
      </c>
      <c r="L2883" t="s">
        <v>39207</v>
      </c>
      <c r="M2883" t="s">
        <v>28834</v>
      </c>
      <c r="N2883" t="s">
        <v>28835</v>
      </c>
    </row>
    <row r="2884" spans="1:14" x14ac:dyDescent="0.3">
      <c r="A2884" t="s">
        <v>38973</v>
      </c>
      <c r="B2884">
        <v>11341951</v>
      </c>
      <c r="C2884">
        <v>15</v>
      </c>
      <c r="D2884">
        <v>30</v>
      </c>
      <c r="E2884">
        <v>6</v>
      </c>
      <c r="F2884" t="s">
        <v>39191</v>
      </c>
      <c r="G2884" t="s">
        <v>25</v>
      </c>
      <c r="H2884" t="s">
        <v>11</v>
      </c>
      <c r="I2884" t="s">
        <v>39195</v>
      </c>
      <c r="J2884" t="s">
        <v>28496</v>
      </c>
      <c r="K2884" t="s">
        <v>28497</v>
      </c>
      <c r="L2884" t="s">
        <v>39206</v>
      </c>
      <c r="M2884" t="s">
        <v>28498</v>
      </c>
      <c r="N2884" t="s">
        <v>28498</v>
      </c>
    </row>
    <row r="2885" spans="1:14" x14ac:dyDescent="0.3">
      <c r="A2885" t="s">
        <v>38875</v>
      </c>
      <c r="B2885">
        <v>11017737</v>
      </c>
      <c r="C2885">
        <v>11</v>
      </c>
      <c r="D2885">
        <v>30</v>
      </c>
      <c r="E2885">
        <v>6</v>
      </c>
      <c r="F2885" t="s">
        <v>39191</v>
      </c>
      <c r="G2885" t="s">
        <v>25</v>
      </c>
      <c r="H2885" t="s">
        <v>11</v>
      </c>
      <c r="I2885" t="s">
        <v>39194</v>
      </c>
      <c r="J2885" t="s">
        <v>34559</v>
      </c>
      <c r="K2885" t="s">
        <v>34560</v>
      </c>
      <c r="L2885" t="s">
        <v>39207</v>
      </c>
      <c r="M2885" t="s">
        <v>34561</v>
      </c>
      <c r="N2885" t="s">
        <v>34562</v>
      </c>
    </row>
    <row r="2886" spans="1:14" x14ac:dyDescent="0.3">
      <c r="A2886" t="s">
        <v>39095</v>
      </c>
      <c r="B2886">
        <v>11732001</v>
      </c>
      <c r="C2886">
        <v>9</v>
      </c>
      <c r="D2886">
        <v>0</v>
      </c>
      <c r="E2886">
        <v>2</v>
      </c>
      <c r="F2886" t="s">
        <v>39190</v>
      </c>
      <c r="G2886" t="s">
        <v>25</v>
      </c>
      <c r="H2886" t="s">
        <v>11</v>
      </c>
      <c r="I2886" t="s">
        <v>39195</v>
      </c>
      <c r="J2886" t="s">
        <v>1821</v>
      </c>
      <c r="K2886" t="s">
        <v>1822</v>
      </c>
      <c r="L2886" t="s">
        <v>39207</v>
      </c>
      <c r="M2886" t="s">
        <v>1823</v>
      </c>
      <c r="N2886" t="s">
        <v>1824</v>
      </c>
    </row>
    <row r="2887" spans="1:14" x14ac:dyDescent="0.3">
      <c r="A2887" t="s">
        <v>39053</v>
      </c>
      <c r="B2887">
        <v>11587958</v>
      </c>
      <c r="C2887">
        <v>11</v>
      </c>
      <c r="D2887">
        <v>30</v>
      </c>
      <c r="E2887">
        <v>2</v>
      </c>
      <c r="F2887" t="s">
        <v>39191</v>
      </c>
      <c r="G2887" t="s">
        <v>58</v>
      </c>
      <c r="H2887" t="s">
        <v>5</v>
      </c>
      <c r="I2887" t="s">
        <v>39194</v>
      </c>
      <c r="J2887" t="s">
        <v>13238</v>
      </c>
      <c r="K2887" t="s">
        <v>13239</v>
      </c>
      <c r="L2887" t="s">
        <v>39205</v>
      </c>
      <c r="M2887" t="s">
        <v>13240</v>
      </c>
      <c r="N2887" t="s">
        <v>13241</v>
      </c>
    </row>
    <row r="2888" spans="1:14" x14ac:dyDescent="0.3">
      <c r="A2888" t="s">
        <v>38928</v>
      </c>
      <c r="B2888">
        <v>11159400</v>
      </c>
      <c r="C2888">
        <v>15</v>
      </c>
      <c r="D2888">
        <v>0</v>
      </c>
      <c r="E2888">
        <v>3</v>
      </c>
      <c r="F2888" t="s">
        <v>39190</v>
      </c>
      <c r="G2888" t="s">
        <v>25</v>
      </c>
      <c r="H2888" t="s">
        <v>11</v>
      </c>
      <c r="I2888" t="s">
        <v>39195</v>
      </c>
      <c r="J2888" t="s">
        <v>29877</v>
      </c>
      <c r="K2888" t="s">
        <v>29878</v>
      </c>
      <c r="L2888" t="s">
        <v>39209</v>
      </c>
      <c r="M2888" t="s">
        <v>18373</v>
      </c>
      <c r="N2888" t="s">
        <v>18373</v>
      </c>
    </row>
    <row r="2889" spans="1:14" x14ac:dyDescent="0.3">
      <c r="A2889" t="s">
        <v>39031</v>
      </c>
      <c r="B2889">
        <v>11501016</v>
      </c>
      <c r="C2889">
        <v>16</v>
      </c>
      <c r="D2889">
        <v>45</v>
      </c>
      <c r="E2889">
        <v>1</v>
      </c>
      <c r="F2889" t="s">
        <v>394</v>
      </c>
      <c r="G2889" t="s">
        <v>10</v>
      </c>
      <c r="H2889" t="s">
        <v>11</v>
      </c>
      <c r="I2889" t="s">
        <v>39195</v>
      </c>
      <c r="J2889" t="s">
        <v>571</v>
      </c>
      <c r="K2889" t="s">
        <v>572</v>
      </c>
      <c r="L2889" t="s">
        <v>39207</v>
      </c>
      <c r="M2889" t="s">
        <v>573</v>
      </c>
      <c r="N2889" t="s">
        <v>574</v>
      </c>
    </row>
    <row r="2890" spans="1:14" x14ac:dyDescent="0.3">
      <c r="A2890" t="s">
        <v>39090</v>
      </c>
      <c r="B2890">
        <v>11716150</v>
      </c>
      <c r="C2890">
        <v>8</v>
      </c>
      <c r="D2890">
        <v>15</v>
      </c>
      <c r="E2890">
        <v>4</v>
      </c>
      <c r="F2890" t="s">
        <v>39189</v>
      </c>
      <c r="G2890" t="s">
        <v>25</v>
      </c>
      <c r="H2890" t="s">
        <v>11</v>
      </c>
      <c r="I2890" t="s">
        <v>39195</v>
      </c>
      <c r="J2890" t="s">
        <v>7632</v>
      </c>
      <c r="K2890" t="s">
        <v>7633</v>
      </c>
      <c r="L2890" t="s">
        <v>39207</v>
      </c>
      <c r="M2890" t="s">
        <v>7634</v>
      </c>
      <c r="N2890" t="s">
        <v>7635</v>
      </c>
    </row>
    <row r="2891" spans="1:14" x14ac:dyDescent="0.3">
      <c r="A2891" t="s">
        <v>38907</v>
      </c>
      <c r="B2891">
        <v>11121322</v>
      </c>
      <c r="C2891">
        <v>10</v>
      </c>
      <c r="D2891">
        <v>30</v>
      </c>
      <c r="E2891">
        <v>3</v>
      </c>
      <c r="F2891" t="s">
        <v>39190</v>
      </c>
      <c r="G2891" t="s">
        <v>25</v>
      </c>
      <c r="H2891" t="s">
        <v>11</v>
      </c>
      <c r="I2891" t="s">
        <v>39195</v>
      </c>
      <c r="J2891" t="s">
        <v>2359</v>
      </c>
      <c r="K2891" t="s">
        <v>2360</v>
      </c>
      <c r="L2891" t="s">
        <v>39207</v>
      </c>
      <c r="M2891" t="s">
        <v>2361</v>
      </c>
      <c r="N2891" t="s">
        <v>2362</v>
      </c>
    </row>
    <row r="2892" spans="1:14" x14ac:dyDescent="0.3">
      <c r="A2892" t="s">
        <v>39090</v>
      </c>
      <c r="B2892">
        <v>11742898</v>
      </c>
      <c r="C2892">
        <v>10</v>
      </c>
      <c r="D2892">
        <v>15</v>
      </c>
      <c r="E2892">
        <v>4</v>
      </c>
      <c r="F2892" t="s">
        <v>39189</v>
      </c>
      <c r="G2892" t="s">
        <v>25</v>
      </c>
      <c r="H2892" t="s">
        <v>11</v>
      </c>
      <c r="I2892" t="s">
        <v>39195</v>
      </c>
      <c r="J2892" t="s">
        <v>3856</v>
      </c>
      <c r="K2892" t="s">
        <v>3857</v>
      </c>
      <c r="L2892" t="s">
        <v>39206</v>
      </c>
      <c r="M2892" t="s">
        <v>3858</v>
      </c>
      <c r="N2892" t="s">
        <v>3859</v>
      </c>
    </row>
    <row r="2893" spans="1:14" x14ac:dyDescent="0.3">
      <c r="A2893" t="s">
        <v>38784</v>
      </c>
      <c r="B2893">
        <v>10749356</v>
      </c>
      <c r="C2893">
        <v>13</v>
      </c>
      <c r="D2893">
        <v>30</v>
      </c>
      <c r="E2893">
        <v>6</v>
      </c>
      <c r="F2893" t="s">
        <v>39191</v>
      </c>
      <c r="G2893" t="s">
        <v>53</v>
      </c>
      <c r="H2893" t="s">
        <v>5</v>
      </c>
      <c r="I2893" t="s">
        <v>39195</v>
      </c>
      <c r="J2893" t="s">
        <v>907</v>
      </c>
      <c r="K2893" t="s">
        <v>908</v>
      </c>
      <c r="L2893" t="s">
        <v>39208</v>
      </c>
      <c r="M2893" t="s">
        <v>909</v>
      </c>
      <c r="N2893" t="s">
        <v>910</v>
      </c>
    </row>
    <row r="2894" spans="1:14" x14ac:dyDescent="0.3">
      <c r="A2894" t="s">
        <v>38789</v>
      </c>
      <c r="B2894">
        <v>10723453</v>
      </c>
      <c r="C2894">
        <v>16</v>
      </c>
      <c r="D2894">
        <v>30</v>
      </c>
      <c r="E2894">
        <v>4</v>
      </c>
      <c r="F2894" t="s">
        <v>39191</v>
      </c>
      <c r="G2894" t="s">
        <v>53</v>
      </c>
      <c r="H2894" t="s">
        <v>5</v>
      </c>
      <c r="I2894" t="s">
        <v>39195</v>
      </c>
      <c r="J2894" t="s">
        <v>37452</v>
      </c>
      <c r="K2894" t="s">
        <v>37453</v>
      </c>
      <c r="L2894" t="s">
        <v>39205</v>
      </c>
      <c r="M2894" t="s">
        <v>37454</v>
      </c>
      <c r="N2894" t="s">
        <v>37455</v>
      </c>
    </row>
    <row r="2895" spans="1:14" x14ac:dyDescent="0.3">
      <c r="A2895" t="s">
        <v>38877</v>
      </c>
      <c r="B2895">
        <v>10996330</v>
      </c>
      <c r="C2895">
        <v>14</v>
      </c>
      <c r="D2895">
        <v>30</v>
      </c>
      <c r="E2895">
        <v>1</v>
      </c>
      <c r="F2895" t="s">
        <v>39191</v>
      </c>
      <c r="G2895" t="s">
        <v>25</v>
      </c>
      <c r="H2895" t="s">
        <v>11</v>
      </c>
      <c r="I2895" t="s">
        <v>39194</v>
      </c>
      <c r="J2895" t="s">
        <v>3266</v>
      </c>
      <c r="K2895" t="s">
        <v>3267</v>
      </c>
      <c r="L2895" t="s">
        <v>39208</v>
      </c>
      <c r="M2895" t="s">
        <v>3268</v>
      </c>
      <c r="N2895" t="s">
        <v>3269</v>
      </c>
    </row>
    <row r="2896" spans="1:14" x14ac:dyDescent="0.3">
      <c r="A2896" t="s">
        <v>38824</v>
      </c>
      <c r="B2896">
        <v>10871338</v>
      </c>
      <c r="C2896">
        <v>13</v>
      </c>
      <c r="D2896">
        <v>57</v>
      </c>
      <c r="E2896">
        <v>4</v>
      </c>
      <c r="F2896" t="s">
        <v>39190</v>
      </c>
      <c r="G2896" t="s">
        <v>25</v>
      </c>
      <c r="H2896" t="s">
        <v>11</v>
      </c>
      <c r="I2896" t="s">
        <v>39195</v>
      </c>
      <c r="J2896" t="s">
        <v>6759</v>
      </c>
      <c r="K2896" t="s">
        <v>6760</v>
      </c>
      <c r="L2896" t="s">
        <v>39209</v>
      </c>
      <c r="M2896" t="s">
        <v>6761</v>
      </c>
      <c r="N2896" t="s">
        <v>6762</v>
      </c>
    </row>
    <row r="2897" spans="1:14" x14ac:dyDescent="0.3">
      <c r="A2897" t="s">
        <v>39108</v>
      </c>
      <c r="B2897">
        <v>11778943</v>
      </c>
      <c r="C2897">
        <v>14</v>
      </c>
      <c r="D2897">
        <v>30</v>
      </c>
      <c r="E2897">
        <v>1</v>
      </c>
      <c r="F2897" t="s">
        <v>452</v>
      </c>
      <c r="G2897" t="s">
        <v>25</v>
      </c>
      <c r="H2897" t="s">
        <v>11</v>
      </c>
      <c r="I2897" t="s">
        <v>39194</v>
      </c>
      <c r="J2897" t="s">
        <v>9894</v>
      </c>
      <c r="K2897" t="s">
        <v>9895</v>
      </c>
      <c r="L2897" t="s">
        <v>39205</v>
      </c>
      <c r="M2897" t="s">
        <v>9896</v>
      </c>
      <c r="N2897" t="s">
        <v>9897</v>
      </c>
    </row>
    <row r="2898" spans="1:14" x14ac:dyDescent="0.3">
      <c r="A2898" t="s">
        <v>39063</v>
      </c>
      <c r="B2898">
        <v>11625212</v>
      </c>
      <c r="C2898">
        <v>9</v>
      </c>
      <c r="D2898">
        <v>0</v>
      </c>
      <c r="E2898">
        <v>5</v>
      </c>
      <c r="F2898" t="s">
        <v>39189</v>
      </c>
      <c r="G2898" t="s">
        <v>10</v>
      </c>
      <c r="H2898" t="s">
        <v>11</v>
      </c>
      <c r="I2898" t="s">
        <v>39195</v>
      </c>
      <c r="J2898" t="s">
        <v>5646</v>
      </c>
      <c r="K2898" t="s">
        <v>5647</v>
      </c>
      <c r="L2898" t="s">
        <v>39208</v>
      </c>
      <c r="M2898" t="s">
        <v>5648</v>
      </c>
      <c r="N2898" t="s">
        <v>5649</v>
      </c>
    </row>
    <row r="2899" spans="1:14" x14ac:dyDescent="0.3">
      <c r="A2899" t="s">
        <v>39097</v>
      </c>
      <c r="B2899">
        <v>11740929</v>
      </c>
      <c r="C2899">
        <v>18</v>
      </c>
      <c r="D2899">
        <v>0</v>
      </c>
      <c r="E2899">
        <v>4</v>
      </c>
      <c r="F2899" t="s">
        <v>39189</v>
      </c>
      <c r="G2899" t="s">
        <v>25</v>
      </c>
      <c r="H2899" t="s">
        <v>11</v>
      </c>
      <c r="I2899" t="s">
        <v>39194</v>
      </c>
      <c r="J2899" t="s">
        <v>21825</v>
      </c>
      <c r="K2899" t="s">
        <v>21826</v>
      </c>
      <c r="L2899" t="s">
        <v>39210</v>
      </c>
      <c r="M2899" t="s">
        <v>21827</v>
      </c>
      <c r="N2899" t="s">
        <v>21828</v>
      </c>
    </row>
    <row r="2900" spans="1:14" x14ac:dyDescent="0.3">
      <c r="A2900" t="s">
        <v>38930</v>
      </c>
      <c r="B2900">
        <v>11168573</v>
      </c>
      <c r="C2900">
        <v>9</v>
      </c>
      <c r="D2900">
        <v>45</v>
      </c>
      <c r="E2900">
        <v>5</v>
      </c>
      <c r="F2900" t="s">
        <v>39189</v>
      </c>
      <c r="G2900" t="s">
        <v>10</v>
      </c>
      <c r="H2900" t="s">
        <v>11</v>
      </c>
      <c r="I2900" t="s">
        <v>39196</v>
      </c>
      <c r="J2900" t="s">
        <v>7406</v>
      </c>
      <c r="K2900" t="s">
        <v>7407</v>
      </c>
      <c r="L2900" t="s">
        <v>39207</v>
      </c>
      <c r="M2900" t="s">
        <v>7408</v>
      </c>
      <c r="N2900" t="s">
        <v>7408</v>
      </c>
    </row>
    <row r="2901" spans="1:14" x14ac:dyDescent="0.3">
      <c r="A2901" t="s">
        <v>39104</v>
      </c>
      <c r="B2901">
        <v>11795881</v>
      </c>
      <c r="C2901">
        <v>14</v>
      </c>
      <c r="D2901">
        <v>0</v>
      </c>
      <c r="E2901">
        <v>4</v>
      </c>
      <c r="F2901" t="s">
        <v>39190</v>
      </c>
      <c r="G2901" t="s">
        <v>25</v>
      </c>
      <c r="H2901" t="s">
        <v>11</v>
      </c>
      <c r="I2901" t="s">
        <v>39194</v>
      </c>
      <c r="J2901" t="s">
        <v>20710</v>
      </c>
      <c r="K2901" t="s">
        <v>20711</v>
      </c>
      <c r="L2901" t="s">
        <v>39205</v>
      </c>
      <c r="M2901" t="s">
        <v>18479</v>
      </c>
      <c r="N2901" t="s">
        <v>4494</v>
      </c>
    </row>
    <row r="2902" spans="1:14" x14ac:dyDescent="0.3">
      <c r="A2902" t="s">
        <v>38863</v>
      </c>
      <c r="B2902">
        <v>10998772</v>
      </c>
      <c r="C2902">
        <v>16</v>
      </c>
      <c r="D2902">
        <v>15</v>
      </c>
      <c r="E2902">
        <v>1</v>
      </c>
      <c r="F2902" t="s">
        <v>39189</v>
      </c>
      <c r="G2902" t="s">
        <v>10</v>
      </c>
      <c r="H2902" t="s">
        <v>11</v>
      </c>
      <c r="I2902" t="s">
        <v>39195</v>
      </c>
      <c r="J2902" t="s">
        <v>9464</v>
      </c>
      <c r="K2902" t="s">
        <v>9465</v>
      </c>
      <c r="L2902" t="s">
        <v>39205</v>
      </c>
      <c r="M2902" t="s">
        <v>9466</v>
      </c>
      <c r="N2902" t="s">
        <v>9467</v>
      </c>
    </row>
    <row r="2903" spans="1:14" x14ac:dyDescent="0.3">
      <c r="A2903" t="s">
        <v>38811</v>
      </c>
      <c r="B2903">
        <v>10789390</v>
      </c>
      <c r="C2903">
        <v>14</v>
      </c>
      <c r="D2903">
        <v>30</v>
      </c>
      <c r="E2903">
        <v>5</v>
      </c>
      <c r="F2903" t="s">
        <v>39191</v>
      </c>
      <c r="G2903" t="s">
        <v>4</v>
      </c>
      <c r="H2903" t="s">
        <v>5</v>
      </c>
      <c r="I2903" t="s">
        <v>39195</v>
      </c>
      <c r="J2903" t="s">
        <v>15173</v>
      </c>
      <c r="K2903" t="s">
        <v>15174</v>
      </c>
      <c r="L2903" t="s">
        <v>39205</v>
      </c>
      <c r="M2903" t="s">
        <v>15175</v>
      </c>
      <c r="N2903" t="s">
        <v>15176</v>
      </c>
    </row>
    <row r="2904" spans="1:14" x14ac:dyDescent="0.3">
      <c r="A2904" t="s">
        <v>38914</v>
      </c>
      <c r="B2904">
        <v>11158419</v>
      </c>
      <c r="C2904">
        <v>15</v>
      </c>
      <c r="D2904">
        <v>30</v>
      </c>
      <c r="E2904">
        <v>3</v>
      </c>
      <c r="F2904" t="s">
        <v>39189</v>
      </c>
      <c r="G2904" t="s">
        <v>25</v>
      </c>
      <c r="H2904" t="s">
        <v>11</v>
      </c>
      <c r="I2904" t="s">
        <v>39195</v>
      </c>
      <c r="J2904" t="s">
        <v>12868</v>
      </c>
      <c r="K2904" t="s">
        <v>12869</v>
      </c>
      <c r="L2904" t="s">
        <v>39205</v>
      </c>
      <c r="M2904" t="s">
        <v>12870</v>
      </c>
      <c r="N2904" t="s">
        <v>12871</v>
      </c>
    </row>
    <row r="2905" spans="1:14" x14ac:dyDescent="0.3">
      <c r="A2905" t="s">
        <v>38903</v>
      </c>
      <c r="B2905">
        <v>11104431</v>
      </c>
      <c r="C2905">
        <v>19</v>
      </c>
      <c r="D2905">
        <v>0</v>
      </c>
      <c r="E2905">
        <v>6</v>
      </c>
      <c r="F2905" t="s">
        <v>39190</v>
      </c>
      <c r="G2905" t="s">
        <v>25</v>
      </c>
      <c r="H2905" t="s">
        <v>11</v>
      </c>
      <c r="I2905" t="s">
        <v>39194</v>
      </c>
      <c r="J2905" t="s">
        <v>10781</v>
      </c>
      <c r="K2905" t="s">
        <v>10782</v>
      </c>
      <c r="L2905" t="s">
        <v>39207</v>
      </c>
      <c r="M2905" t="s">
        <v>10783</v>
      </c>
      <c r="N2905" t="s">
        <v>10784</v>
      </c>
    </row>
    <row r="2906" spans="1:14" x14ac:dyDescent="0.3">
      <c r="A2906" t="s">
        <v>38895</v>
      </c>
      <c r="B2906">
        <v>11086543</v>
      </c>
      <c r="C2906">
        <v>10</v>
      </c>
      <c r="D2906">
        <v>0</v>
      </c>
      <c r="E2906">
        <v>5</v>
      </c>
      <c r="F2906" t="s">
        <v>39191</v>
      </c>
      <c r="G2906" t="s">
        <v>10</v>
      </c>
      <c r="H2906" t="s">
        <v>11</v>
      </c>
      <c r="I2906" t="s">
        <v>39195</v>
      </c>
      <c r="J2906" t="s">
        <v>32923</v>
      </c>
      <c r="K2906" t="s">
        <v>5026</v>
      </c>
      <c r="L2906" t="s">
        <v>39206</v>
      </c>
      <c r="M2906" t="s">
        <v>5029</v>
      </c>
      <c r="N2906" t="s">
        <v>32924</v>
      </c>
    </row>
    <row r="2907" spans="1:14" x14ac:dyDescent="0.3">
      <c r="A2907" t="s">
        <v>39038</v>
      </c>
      <c r="B2907">
        <v>11522880</v>
      </c>
      <c r="C2907">
        <v>12</v>
      </c>
      <c r="D2907">
        <v>30</v>
      </c>
      <c r="E2907">
        <v>1</v>
      </c>
      <c r="F2907" t="s">
        <v>39191</v>
      </c>
      <c r="G2907" t="s">
        <v>53</v>
      </c>
      <c r="H2907" t="s">
        <v>5</v>
      </c>
      <c r="I2907" t="s">
        <v>39194</v>
      </c>
      <c r="J2907" t="s">
        <v>13772</v>
      </c>
      <c r="K2907" t="s">
        <v>36172</v>
      </c>
      <c r="L2907" t="s">
        <v>39207</v>
      </c>
      <c r="M2907" t="s">
        <v>36173</v>
      </c>
      <c r="N2907" t="s">
        <v>36174</v>
      </c>
    </row>
    <row r="2908" spans="1:14" x14ac:dyDescent="0.3">
      <c r="A2908" t="s">
        <v>39108</v>
      </c>
      <c r="B2908">
        <v>11779804</v>
      </c>
      <c r="C2908">
        <v>9</v>
      </c>
      <c r="D2908">
        <v>0</v>
      </c>
      <c r="E2908">
        <v>1</v>
      </c>
      <c r="F2908" t="s">
        <v>39189</v>
      </c>
      <c r="G2908" t="s">
        <v>25</v>
      </c>
      <c r="H2908" t="s">
        <v>11</v>
      </c>
      <c r="I2908" t="s">
        <v>39195</v>
      </c>
      <c r="J2908" t="s">
        <v>18692</v>
      </c>
      <c r="K2908" t="s">
        <v>18692</v>
      </c>
      <c r="L2908" t="s">
        <v>39205</v>
      </c>
      <c r="M2908" t="s">
        <v>18693</v>
      </c>
      <c r="N2908" t="s">
        <v>18694</v>
      </c>
    </row>
    <row r="2909" spans="1:14" x14ac:dyDescent="0.3">
      <c r="A2909" t="s">
        <v>38941</v>
      </c>
      <c r="B2909">
        <v>11201091</v>
      </c>
      <c r="C2909">
        <v>9</v>
      </c>
      <c r="D2909">
        <v>30</v>
      </c>
      <c r="E2909">
        <v>2</v>
      </c>
      <c r="F2909" t="s">
        <v>39189</v>
      </c>
      <c r="G2909" t="s">
        <v>25</v>
      </c>
      <c r="H2909" t="s">
        <v>11</v>
      </c>
      <c r="I2909" t="s">
        <v>39194</v>
      </c>
      <c r="J2909" t="s">
        <v>13734</v>
      </c>
      <c r="K2909" t="s">
        <v>13735</v>
      </c>
      <c r="L2909" t="s">
        <v>39208</v>
      </c>
      <c r="M2909" t="s">
        <v>13736</v>
      </c>
      <c r="N2909" t="s">
        <v>13736</v>
      </c>
    </row>
    <row r="2910" spans="1:14" x14ac:dyDescent="0.3">
      <c r="A2910" t="s">
        <v>39105</v>
      </c>
      <c r="B2910">
        <v>11773047</v>
      </c>
      <c r="C2910">
        <v>8</v>
      </c>
      <c r="D2910">
        <v>30</v>
      </c>
      <c r="E2910">
        <v>5</v>
      </c>
      <c r="F2910" t="s">
        <v>39189</v>
      </c>
      <c r="G2910" t="s">
        <v>25</v>
      </c>
      <c r="H2910" t="s">
        <v>11</v>
      </c>
      <c r="I2910" t="s">
        <v>39195</v>
      </c>
      <c r="J2910" t="s">
        <v>6911</v>
      </c>
      <c r="K2910" t="s">
        <v>6911</v>
      </c>
      <c r="L2910" t="s">
        <v>39209</v>
      </c>
      <c r="M2910" t="s">
        <v>6912</v>
      </c>
      <c r="N2910" t="s">
        <v>6913</v>
      </c>
    </row>
    <row r="2911" spans="1:14" x14ac:dyDescent="0.3">
      <c r="A2911" t="s">
        <v>38998</v>
      </c>
      <c r="B2911">
        <v>11434280</v>
      </c>
      <c r="C2911">
        <v>14</v>
      </c>
      <c r="D2911">
        <v>30</v>
      </c>
      <c r="E2911">
        <v>3</v>
      </c>
      <c r="F2911" t="s">
        <v>39190</v>
      </c>
      <c r="G2911" t="s">
        <v>25</v>
      </c>
      <c r="H2911" t="s">
        <v>11</v>
      </c>
      <c r="I2911" t="s">
        <v>39195</v>
      </c>
      <c r="J2911" t="s">
        <v>29305</v>
      </c>
      <c r="K2911" t="s">
        <v>29306</v>
      </c>
      <c r="L2911" t="s">
        <v>39207</v>
      </c>
      <c r="M2911" t="s">
        <v>29307</v>
      </c>
      <c r="N2911" t="s">
        <v>29308</v>
      </c>
    </row>
    <row r="2912" spans="1:14" x14ac:dyDescent="0.3">
      <c r="A2912" t="s">
        <v>39080</v>
      </c>
      <c r="B2912">
        <v>11705132</v>
      </c>
      <c r="C2912">
        <v>19</v>
      </c>
      <c r="D2912">
        <v>0</v>
      </c>
      <c r="E2912">
        <v>1</v>
      </c>
      <c r="F2912" t="s">
        <v>39189</v>
      </c>
      <c r="G2912" t="s">
        <v>25</v>
      </c>
      <c r="H2912" t="s">
        <v>11</v>
      </c>
      <c r="I2912" t="s">
        <v>39195</v>
      </c>
      <c r="J2912" t="s">
        <v>29222</v>
      </c>
      <c r="K2912" t="s">
        <v>29223</v>
      </c>
      <c r="L2912" t="s">
        <v>39207</v>
      </c>
      <c r="M2912" t="s">
        <v>29224</v>
      </c>
      <c r="N2912" t="s">
        <v>29225</v>
      </c>
    </row>
    <row r="2913" spans="1:14" x14ac:dyDescent="0.3">
      <c r="A2913" t="s">
        <v>38862</v>
      </c>
      <c r="B2913">
        <v>10949200</v>
      </c>
      <c r="C2913">
        <v>10</v>
      </c>
      <c r="D2913">
        <v>0</v>
      </c>
      <c r="E2913">
        <v>7</v>
      </c>
      <c r="F2913" t="s">
        <v>39191</v>
      </c>
      <c r="G2913" t="s">
        <v>4</v>
      </c>
      <c r="H2913" t="s">
        <v>5</v>
      </c>
      <c r="I2913" t="s">
        <v>39194</v>
      </c>
      <c r="J2913" t="s">
        <v>15572</v>
      </c>
      <c r="K2913" t="s">
        <v>15573</v>
      </c>
      <c r="L2913" t="s">
        <v>39205</v>
      </c>
      <c r="M2913" t="s">
        <v>15574</v>
      </c>
      <c r="N2913" t="s">
        <v>7997</v>
      </c>
    </row>
    <row r="2914" spans="1:14" x14ac:dyDescent="0.3">
      <c r="A2914" t="s">
        <v>38978</v>
      </c>
      <c r="B2914">
        <v>11367723</v>
      </c>
      <c r="C2914">
        <v>7</v>
      </c>
      <c r="D2914">
        <v>30</v>
      </c>
      <c r="E2914">
        <v>4</v>
      </c>
      <c r="F2914" t="s">
        <v>39189</v>
      </c>
      <c r="G2914" t="s">
        <v>25</v>
      </c>
      <c r="H2914" t="s">
        <v>11</v>
      </c>
      <c r="I2914" t="s">
        <v>39195</v>
      </c>
      <c r="J2914" t="s">
        <v>7268</v>
      </c>
      <c r="K2914" t="s">
        <v>7269</v>
      </c>
      <c r="L2914" t="s">
        <v>39207</v>
      </c>
      <c r="M2914" t="s">
        <v>7270</v>
      </c>
      <c r="N2914" t="s">
        <v>7270</v>
      </c>
    </row>
    <row r="2915" spans="1:14" x14ac:dyDescent="0.3">
      <c r="A2915" t="s">
        <v>39017</v>
      </c>
      <c r="B2915">
        <v>11495535</v>
      </c>
      <c r="C2915">
        <v>9</v>
      </c>
      <c r="D2915">
        <v>30</v>
      </c>
      <c r="E2915">
        <v>1</v>
      </c>
      <c r="F2915" t="s">
        <v>394</v>
      </c>
      <c r="G2915" t="s">
        <v>25</v>
      </c>
      <c r="H2915" t="s">
        <v>11</v>
      </c>
      <c r="I2915" t="s">
        <v>39195</v>
      </c>
      <c r="J2915" t="s">
        <v>7968</v>
      </c>
      <c r="K2915" t="s">
        <v>7969</v>
      </c>
      <c r="L2915" t="s">
        <v>39206</v>
      </c>
      <c r="M2915" t="s">
        <v>7598</v>
      </c>
      <c r="N2915" t="s">
        <v>7598</v>
      </c>
    </row>
    <row r="2916" spans="1:14" x14ac:dyDescent="0.3">
      <c r="A2916" t="s">
        <v>38926</v>
      </c>
      <c r="B2916">
        <v>11152710</v>
      </c>
      <c r="C2916">
        <v>6</v>
      </c>
      <c r="D2916">
        <v>45</v>
      </c>
      <c r="E2916">
        <v>1</v>
      </c>
      <c r="F2916" t="s">
        <v>39189</v>
      </c>
      <c r="G2916" t="s">
        <v>10</v>
      </c>
      <c r="H2916" t="s">
        <v>11</v>
      </c>
      <c r="I2916" t="s">
        <v>39195</v>
      </c>
      <c r="J2916" t="s">
        <v>24452</v>
      </c>
      <c r="K2916" t="s">
        <v>24453</v>
      </c>
      <c r="L2916" t="s">
        <v>39206</v>
      </c>
      <c r="M2916" t="s">
        <v>24454</v>
      </c>
      <c r="N2916" t="s">
        <v>24454</v>
      </c>
    </row>
    <row r="2917" spans="1:14" x14ac:dyDescent="0.3">
      <c r="A2917" t="s">
        <v>39108</v>
      </c>
      <c r="B2917">
        <v>11780114</v>
      </c>
      <c r="C2917">
        <v>14</v>
      </c>
      <c r="D2917">
        <v>30</v>
      </c>
      <c r="E2917">
        <v>1</v>
      </c>
      <c r="F2917" t="s">
        <v>39191</v>
      </c>
      <c r="G2917" t="s">
        <v>53</v>
      </c>
      <c r="H2917" t="s">
        <v>5</v>
      </c>
      <c r="I2917" t="s">
        <v>39195</v>
      </c>
      <c r="J2917" t="s">
        <v>3592</v>
      </c>
      <c r="K2917" t="s">
        <v>3593</v>
      </c>
      <c r="L2917" t="s">
        <v>39206</v>
      </c>
      <c r="M2917" t="s">
        <v>3594</v>
      </c>
      <c r="N2917" t="s">
        <v>3595</v>
      </c>
    </row>
    <row r="2918" spans="1:14" x14ac:dyDescent="0.3">
      <c r="A2918" t="s">
        <v>39069</v>
      </c>
      <c r="B2918">
        <v>11673626</v>
      </c>
      <c r="C2918">
        <v>10</v>
      </c>
      <c r="D2918">
        <v>45</v>
      </c>
      <c r="E2918">
        <v>4</v>
      </c>
      <c r="F2918" t="s">
        <v>39189</v>
      </c>
      <c r="G2918" t="s">
        <v>25</v>
      </c>
      <c r="H2918" t="s">
        <v>11</v>
      </c>
      <c r="I2918" t="s">
        <v>39194</v>
      </c>
      <c r="J2918" t="s">
        <v>2410</v>
      </c>
      <c r="K2918" t="s">
        <v>2411</v>
      </c>
      <c r="L2918" t="s">
        <v>39205</v>
      </c>
      <c r="M2918" t="s">
        <v>2412</v>
      </c>
      <c r="N2918" t="s">
        <v>2412</v>
      </c>
    </row>
    <row r="2919" spans="1:14" x14ac:dyDescent="0.3">
      <c r="A2919" t="s">
        <v>38807</v>
      </c>
      <c r="B2919">
        <v>10775294</v>
      </c>
      <c r="C2919">
        <v>13</v>
      </c>
      <c r="D2919">
        <v>0</v>
      </c>
      <c r="E2919">
        <v>1</v>
      </c>
      <c r="F2919" t="s">
        <v>39190</v>
      </c>
      <c r="G2919" t="s">
        <v>25</v>
      </c>
      <c r="H2919" t="s">
        <v>11</v>
      </c>
      <c r="I2919" t="s">
        <v>39195</v>
      </c>
      <c r="J2919" t="s">
        <v>9568</v>
      </c>
      <c r="K2919" t="s">
        <v>9569</v>
      </c>
      <c r="L2919" t="s">
        <v>39207</v>
      </c>
      <c r="M2919" t="s">
        <v>9570</v>
      </c>
      <c r="N2919" t="s">
        <v>9570</v>
      </c>
    </row>
    <row r="2920" spans="1:14" x14ac:dyDescent="0.3">
      <c r="A2920" t="s">
        <v>38935</v>
      </c>
      <c r="B2920">
        <v>11183067</v>
      </c>
      <c r="C2920">
        <v>12</v>
      </c>
      <c r="D2920">
        <v>0</v>
      </c>
      <c r="E2920">
        <v>3</v>
      </c>
      <c r="F2920" t="s">
        <v>39191</v>
      </c>
      <c r="G2920" t="s">
        <v>53</v>
      </c>
      <c r="H2920" t="s">
        <v>5</v>
      </c>
      <c r="I2920" t="s">
        <v>39195</v>
      </c>
      <c r="J2920" t="s">
        <v>38093</v>
      </c>
      <c r="K2920" t="s">
        <v>38094</v>
      </c>
      <c r="L2920" t="s">
        <v>39207</v>
      </c>
      <c r="M2920" t="s">
        <v>38095</v>
      </c>
      <c r="N2920" t="s">
        <v>38096</v>
      </c>
    </row>
    <row r="2921" spans="1:14" x14ac:dyDescent="0.3">
      <c r="A2921" t="s">
        <v>38942</v>
      </c>
      <c r="B2921">
        <v>11204875</v>
      </c>
      <c r="C2921">
        <v>15</v>
      </c>
      <c r="D2921">
        <v>0</v>
      </c>
      <c r="E2921">
        <v>3</v>
      </c>
      <c r="F2921" t="s">
        <v>39189</v>
      </c>
      <c r="G2921" t="s">
        <v>25</v>
      </c>
      <c r="H2921" t="s">
        <v>11</v>
      </c>
      <c r="I2921" t="s">
        <v>39195</v>
      </c>
      <c r="J2921" t="s">
        <v>6124</v>
      </c>
      <c r="K2921" t="s">
        <v>13407</v>
      </c>
      <c r="L2921" t="s">
        <v>39208</v>
      </c>
      <c r="M2921" t="s">
        <v>34332</v>
      </c>
      <c r="N2921" t="s">
        <v>34332</v>
      </c>
    </row>
    <row r="2922" spans="1:14" x14ac:dyDescent="0.3">
      <c r="A2922" t="s">
        <v>38907</v>
      </c>
      <c r="B2922">
        <v>11092524</v>
      </c>
      <c r="C2922">
        <v>10</v>
      </c>
      <c r="D2922">
        <v>45</v>
      </c>
      <c r="E2922">
        <v>3</v>
      </c>
      <c r="F2922" t="s">
        <v>39191</v>
      </c>
      <c r="G2922" t="s">
        <v>25</v>
      </c>
      <c r="H2922" t="s">
        <v>11</v>
      </c>
      <c r="I2922" t="s">
        <v>39194</v>
      </c>
      <c r="J2922" t="s">
        <v>30079</v>
      </c>
      <c r="K2922" t="s">
        <v>2361</v>
      </c>
      <c r="L2922" t="s">
        <v>39205</v>
      </c>
      <c r="M2922" t="s">
        <v>30080</v>
      </c>
      <c r="N2922" t="s">
        <v>30081</v>
      </c>
    </row>
    <row r="2923" spans="1:14" x14ac:dyDescent="0.3">
      <c r="A2923" t="s">
        <v>39112</v>
      </c>
      <c r="B2923">
        <v>11825923</v>
      </c>
      <c r="C2923">
        <v>10</v>
      </c>
      <c r="D2923">
        <v>30</v>
      </c>
      <c r="E2923">
        <v>5</v>
      </c>
      <c r="F2923" t="s">
        <v>39189</v>
      </c>
      <c r="G2923" t="s">
        <v>25</v>
      </c>
      <c r="H2923" t="s">
        <v>11</v>
      </c>
      <c r="I2923" t="s">
        <v>39194</v>
      </c>
      <c r="J2923" t="s">
        <v>11470</v>
      </c>
      <c r="K2923" t="s">
        <v>11470</v>
      </c>
      <c r="L2923" t="s">
        <v>39205</v>
      </c>
      <c r="M2923" t="s">
        <v>11471</v>
      </c>
      <c r="N2923" t="s">
        <v>11472</v>
      </c>
    </row>
    <row r="2924" spans="1:14" x14ac:dyDescent="0.3">
      <c r="A2924" t="s">
        <v>39109</v>
      </c>
      <c r="B2924">
        <v>11832823</v>
      </c>
      <c r="C2924">
        <v>17</v>
      </c>
      <c r="D2924">
        <v>15</v>
      </c>
      <c r="E2924">
        <v>2</v>
      </c>
      <c r="F2924" t="s">
        <v>39190</v>
      </c>
      <c r="G2924" t="s">
        <v>25</v>
      </c>
      <c r="H2924" t="s">
        <v>11</v>
      </c>
      <c r="I2924" t="s">
        <v>39194</v>
      </c>
      <c r="J2924" t="s">
        <v>8780</v>
      </c>
      <c r="K2924" t="s">
        <v>8780</v>
      </c>
      <c r="L2924" t="s">
        <v>39205</v>
      </c>
      <c r="M2924" t="s">
        <v>8781</v>
      </c>
      <c r="N2924" t="s">
        <v>8782</v>
      </c>
    </row>
    <row r="2925" spans="1:14" x14ac:dyDescent="0.3">
      <c r="A2925" t="s">
        <v>39038</v>
      </c>
      <c r="B2925">
        <v>11523249</v>
      </c>
      <c r="C2925">
        <v>10</v>
      </c>
      <c r="D2925">
        <v>0</v>
      </c>
      <c r="E2925">
        <v>1</v>
      </c>
      <c r="F2925" t="s">
        <v>39190</v>
      </c>
      <c r="G2925" t="s">
        <v>10</v>
      </c>
      <c r="H2925" t="s">
        <v>11</v>
      </c>
      <c r="I2925" t="s">
        <v>39194</v>
      </c>
      <c r="J2925" t="s">
        <v>7914</v>
      </c>
      <c r="K2925" t="s">
        <v>7915</v>
      </c>
      <c r="L2925" t="s">
        <v>39206</v>
      </c>
      <c r="M2925" t="s">
        <v>7916</v>
      </c>
      <c r="N2925" t="s">
        <v>7917</v>
      </c>
    </row>
    <row r="2926" spans="1:14" x14ac:dyDescent="0.3">
      <c r="A2926" t="s">
        <v>38851</v>
      </c>
      <c r="B2926">
        <v>10913668</v>
      </c>
      <c r="C2926">
        <v>9</v>
      </c>
      <c r="D2926">
        <v>0</v>
      </c>
      <c r="E2926">
        <v>3</v>
      </c>
      <c r="F2926" t="s">
        <v>394</v>
      </c>
      <c r="G2926" t="s">
        <v>25</v>
      </c>
      <c r="H2926" t="s">
        <v>11</v>
      </c>
      <c r="I2926" t="s">
        <v>39194</v>
      </c>
      <c r="J2926" t="s">
        <v>12314</v>
      </c>
      <c r="K2926" t="s">
        <v>12315</v>
      </c>
      <c r="L2926" t="s">
        <v>39209</v>
      </c>
      <c r="M2926" t="s">
        <v>12316</v>
      </c>
      <c r="N2926" t="s">
        <v>12317</v>
      </c>
    </row>
    <row r="2927" spans="1:14" x14ac:dyDescent="0.3">
      <c r="A2927" t="s">
        <v>38976</v>
      </c>
      <c r="B2927">
        <v>11364571</v>
      </c>
      <c r="C2927">
        <v>11</v>
      </c>
      <c r="D2927">
        <v>15</v>
      </c>
      <c r="E2927">
        <v>2</v>
      </c>
      <c r="F2927" t="s">
        <v>39189</v>
      </c>
      <c r="G2927" t="s">
        <v>10</v>
      </c>
      <c r="H2927" t="s">
        <v>11</v>
      </c>
      <c r="I2927" t="s">
        <v>39195</v>
      </c>
      <c r="J2927" t="s">
        <v>645</v>
      </c>
      <c r="K2927" t="s">
        <v>646</v>
      </c>
      <c r="L2927" t="s">
        <v>39205</v>
      </c>
      <c r="M2927" t="s">
        <v>647</v>
      </c>
      <c r="N2927" t="s">
        <v>648</v>
      </c>
    </row>
    <row r="2928" spans="1:14" x14ac:dyDescent="0.3">
      <c r="A2928" t="s">
        <v>39129</v>
      </c>
      <c r="B2928">
        <v>11885152</v>
      </c>
      <c r="C2928">
        <v>13</v>
      </c>
      <c r="D2928">
        <v>0</v>
      </c>
      <c r="E2928">
        <v>1</v>
      </c>
      <c r="F2928" t="s">
        <v>39189</v>
      </c>
      <c r="G2928" t="s">
        <v>25</v>
      </c>
      <c r="H2928" t="s">
        <v>11</v>
      </c>
      <c r="I2928" t="s">
        <v>39195</v>
      </c>
      <c r="J2928" t="s">
        <v>22715</v>
      </c>
      <c r="K2928" t="s">
        <v>22716</v>
      </c>
      <c r="L2928" t="s">
        <v>39210</v>
      </c>
      <c r="M2928" t="s">
        <v>22717</v>
      </c>
      <c r="N2928" t="s">
        <v>22717</v>
      </c>
    </row>
    <row r="2929" spans="1:14" x14ac:dyDescent="0.3">
      <c r="A2929" t="s">
        <v>39051</v>
      </c>
      <c r="B2929">
        <v>11618909</v>
      </c>
      <c r="C2929">
        <v>17</v>
      </c>
      <c r="D2929">
        <v>0</v>
      </c>
      <c r="E2929">
        <v>7</v>
      </c>
      <c r="F2929" t="s">
        <v>39190</v>
      </c>
      <c r="G2929" t="s">
        <v>25</v>
      </c>
      <c r="H2929" t="s">
        <v>11</v>
      </c>
      <c r="I2929" t="s">
        <v>39194</v>
      </c>
      <c r="J2929" t="s">
        <v>17351</v>
      </c>
      <c r="K2929" t="s">
        <v>17352</v>
      </c>
      <c r="L2929" t="s">
        <v>39205</v>
      </c>
      <c r="M2929" t="s">
        <v>17353</v>
      </c>
      <c r="N2929" t="s">
        <v>17354</v>
      </c>
    </row>
    <row r="2930" spans="1:14" x14ac:dyDescent="0.3">
      <c r="A2930" t="s">
        <v>39056</v>
      </c>
      <c r="B2930">
        <v>11599989</v>
      </c>
      <c r="C2930">
        <v>9</v>
      </c>
      <c r="D2930">
        <v>30</v>
      </c>
      <c r="E2930">
        <v>5</v>
      </c>
      <c r="F2930" t="s">
        <v>452</v>
      </c>
      <c r="G2930" t="s">
        <v>25</v>
      </c>
      <c r="H2930" t="s">
        <v>11</v>
      </c>
      <c r="I2930" t="s">
        <v>39195</v>
      </c>
      <c r="J2930" t="s">
        <v>16909</v>
      </c>
      <c r="K2930" t="s">
        <v>16909</v>
      </c>
      <c r="L2930" t="s">
        <v>39205</v>
      </c>
      <c r="M2930" t="s">
        <v>16910</v>
      </c>
      <c r="N2930" t="s">
        <v>16910</v>
      </c>
    </row>
    <row r="2931" spans="1:14" x14ac:dyDescent="0.3">
      <c r="A2931" t="s">
        <v>38901</v>
      </c>
      <c r="B2931">
        <v>11073883</v>
      </c>
      <c r="C2931">
        <v>14</v>
      </c>
      <c r="D2931">
        <v>30</v>
      </c>
      <c r="E2931">
        <v>4</v>
      </c>
      <c r="F2931" t="s">
        <v>39190</v>
      </c>
      <c r="G2931" t="s">
        <v>25</v>
      </c>
      <c r="H2931" t="s">
        <v>11</v>
      </c>
      <c r="I2931" t="s">
        <v>39194</v>
      </c>
      <c r="J2931" t="s">
        <v>26651</v>
      </c>
      <c r="K2931" t="s">
        <v>26652</v>
      </c>
      <c r="L2931" t="s">
        <v>39206</v>
      </c>
      <c r="M2931" t="s">
        <v>26653</v>
      </c>
      <c r="N2931" t="s">
        <v>26654</v>
      </c>
    </row>
    <row r="2932" spans="1:14" x14ac:dyDescent="0.3">
      <c r="A2932" t="s">
        <v>38908</v>
      </c>
      <c r="B2932">
        <v>11096571</v>
      </c>
      <c r="C2932">
        <v>14</v>
      </c>
      <c r="D2932">
        <v>45</v>
      </c>
      <c r="E2932">
        <v>4</v>
      </c>
      <c r="F2932" t="s">
        <v>39189</v>
      </c>
      <c r="G2932" t="s">
        <v>53</v>
      </c>
      <c r="H2932" t="s">
        <v>5</v>
      </c>
      <c r="J2932" t="s">
        <v>25941</v>
      </c>
      <c r="K2932" t="s">
        <v>25942</v>
      </c>
      <c r="L2932" t="s">
        <v>39207</v>
      </c>
      <c r="M2932" t="s">
        <v>17865</v>
      </c>
      <c r="N2932" t="s">
        <v>25943</v>
      </c>
    </row>
    <row r="2933" spans="1:14" x14ac:dyDescent="0.3">
      <c r="A2933" t="s">
        <v>38876</v>
      </c>
      <c r="B2933">
        <v>11021607</v>
      </c>
      <c r="C2933">
        <v>17</v>
      </c>
      <c r="D2933">
        <v>15</v>
      </c>
      <c r="E2933">
        <v>7</v>
      </c>
      <c r="F2933" t="s">
        <v>39191</v>
      </c>
      <c r="G2933" t="s">
        <v>25</v>
      </c>
      <c r="H2933" t="s">
        <v>11</v>
      </c>
      <c r="I2933" t="s">
        <v>39194</v>
      </c>
      <c r="J2933" t="s">
        <v>28762</v>
      </c>
      <c r="K2933" t="s">
        <v>28763</v>
      </c>
      <c r="L2933" t="s">
        <v>39207</v>
      </c>
      <c r="M2933" t="s">
        <v>28764</v>
      </c>
      <c r="N2933" t="s">
        <v>28764</v>
      </c>
    </row>
    <row r="2934" spans="1:14" x14ac:dyDescent="0.3">
      <c r="A2934" t="s">
        <v>38881</v>
      </c>
      <c r="B2934">
        <v>11011550</v>
      </c>
      <c r="C2934">
        <v>14</v>
      </c>
      <c r="D2934">
        <v>30</v>
      </c>
      <c r="E2934">
        <v>5</v>
      </c>
      <c r="F2934" t="s">
        <v>39191</v>
      </c>
      <c r="G2934" t="s">
        <v>25</v>
      </c>
      <c r="H2934" t="s">
        <v>11</v>
      </c>
      <c r="I2934" t="s">
        <v>39194</v>
      </c>
      <c r="J2934" t="s">
        <v>31759</v>
      </c>
      <c r="K2934" t="s">
        <v>31303</v>
      </c>
      <c r="L2934" t="s">
        <v>39207</v>
      </c>
      <c r="M2934" t="s">
        <v>21736</v>
      </c>
      <c r="N2934" t="s">
        <v>31760</v>
      </c>
    </row>
    <row r="2935" spans="1:14" x14ac:dyDescent="0.3">
      <c r="A2935" t="s">
        <v>39031</v>
      </c>
      <c r="B2935">
        <v>11500038</v>
      </c>
      <c r="C2935">
        <v>9</v>
      </c>
      <c r="D2935">
        <v>30</v>
      </c>
      <c r="E2935">
        <v>1</v>
      </c>
      <c r="F2935" t="s">
        <v>39191</v>
      </c>
      <c r="G2935" t="s">
        <v>10</v>
      </c>
      <c r="H2935" t="s">
        <v>11</v>
      </c>
      <c r="I2935" t="s">
        <v>39195</v>
      </c>
      <c r="J2935" t="s">
        <v>8708</v>
      </c>
      <c r="K2935" t="s">
        <v>8709</v>
      </c>
      <c r="L2935" t="s">
        <v>39205</v>
      </c>
      <c r="M2935" t="s">
        <v>8710</v>
      </c>
      <c r="N2935" t="s">
        <v>8711</v>
      </c>
    </row>
    <row r="2936" spans="1:14" x14ac:dyDescent="0.3">
      <c r="A2936" t="s">
        <v>39080</v>
      </c>
      <c r="B2936">
        <v>11678744</v>
      </c>
      <c r="C2936">
        <v>12</v>
      </c>
      <c r="D2936">
        <v>45</v>
      </c>
      <c r="E2936">
        <v>1</v>
      </c>
      <c r="F2936" t="s">
        <v>39191</v>
      </c>
      <c r="G2936" t="s">
        <v>53</v>
      </c>
      <c r="H2936" t="s">
        <v>5</v>
      </c>
      <c r="I2936" t="s">
        <v>39195</v>
      </c>
      <c r="J2936" t="s">
        <v>36893</v>
      </c>
      <c r="K2936" t="s">
        <v>36894</v>
      </c>
      <c r="L2936" t="s">
        <v>39205</v>
      </c>
      <c r="M2936" t="s">
        <v>36895</v>
      </c>
      <c r="N2936" t="s">
        <v>36895</v>
      </c>
    </row>
    <row r="2937" spans="1:14" x14ac:dyDescent="0.3">
      <c r="A2937" t="s">
        <v>38914</v>
      </c>
      <c r="B2937">
        <v>11158941</v>
      </c>
      <c r="C2937">
        <v>10</v>
      </c>
      <c r="D2937">
        <v>0</v>
      </c>
      <c r="E2937">
        <v>3</v>
      </c>
      <c r="F2937" t="s">
        <v>39190</v>
      </c>
      <c r="G2937" t="s">
        <v>25</v>
      </c>
      <c r="H2937" t="s">
        <v>11</v>
      </c>
      <c r="I2937" t="s">
        <v>39194</v>
      </c>
      <c r="J2937" t="s">
        <v>20535</v>
      </c>
      <c r="K2937" t="s">
        <v>22667</v>
      </c>
      <c r="L2937" t="s">
        <v>39205</v>
      </c>
      <c r="M2937" t="s">
        <v>22668</v>
      </c>
      <c r="N2937" t="s">
        <v>22669</v>
      </c>
    </row>
    <row r="2938" spans="1:14" x14ac:dyDescent="0.3">
      <c r="A2938" t="s">
        <v>38904</v>
      </c>
      <c r="B2938">
        <v>11128977</v>
      </c>
      <c r="C2938">
        <v>15</v>
      </c>
      <c r="D2938">
        <v>15</v>
      </c>
      <c r="E2938">
        <v>7</v>
      </c>
      <c r="F2938" t="s">
        <v>39191</v>
      </c>
      <c r="G2938" t="s">
        <v>53</v>
      </c>
      <c r="H2938" t="s">
        <v>5</v>
      </c>
      <c r="J2938" t="s">
        <v>31113</v>
      </c>
      <c r="K2938" t="s">
        <v>31114</v>
      </c>
      <c r="L2938" t="s">
        <v>39205</v>
      </c>
      <c r="M2938" t="s">
        <v>31115</v>
      </c>
    </row>
    <row r="2939" spans="1:14" x14ac:dyDescent="0.3">
      <c r="A2939" t="s">
        <v>39073</v>
      </c>
      <c r="B2939">
        <v>11701311</v>
      </c>
      <c r="C2939">
        <v>11</v>
      </c>
      <c r="D2939">
        <v>30</v>
      </c>
      <c r="E2939">
        <v>1</v>
      </c>
      <c r="F2939" t="s">
        <v>39189</v>
      </c>
      <c r="G2939" t="s">
        <v>10</v>
      </c>
      <c r="H2939" t="s">
        <v>11</v>
      </c>
      <c r="I2939" t="s">
        <v>39195</v>
      </c>
      <c r="J2939" t="s">
        <v>2651</v>
      </c>
      <c r="K2939" t="s">
        <v>25814</v>
      </c>
      <c r="L2939" t="s">
        <v>39205</v>
      </c>
      <c r="M2939" t="s">
        <v>2654</v>
      </c>
      <c r="N2939" t="s">
        <v>5167</v>
      </c>
    </row>
    <row r="2940" spans="1:14" x14ac:dyDescent="0.3">
      <c r="A2940" t="s">
        <v>39020</v>
      </c>
      <c r="B2940">
        <v>11498851</v>
      </c>
      <c r="C2940">
        <v>10</v>
      </c>
      <c r="D2940">
        <v>0</v>
      </c>
      <c r="E2940">
        <v>4</v>
      </c>
      <c r="F2940" t="s">
        <v>39190</v>
      </c>
      <c r="G2940" t="s">
        <v>10</v>
      </c>
      <c r="H2940" t="s">
        <v>11</v>
      </c>
      <c r="I2940" t="s">
        <v>39194</v>
      </c>
      <c r="J2940" t="s">
        <v>22936</v>
      </c>
      <c r="K2940" t="s">
        <v>22937</v>
      </c>
      <c r="L2940" t="s">
        <v>39206</v>
      </c>
      <c r="M2940" t="s">
        <v>22938</v>
      </c>
      <c r="N2940" t="s">
        <v>22939</v>
      </c>
    </row>
    <row r="2941" spans="1:14" x14ac:dyDescent="0.3">
      <c r="A2941" t="s">
        <v>39041</v>
      </c>
      <c r="B2941">
        <v>11598282</v>
      </c>
      <c r="C2941">
        <v>11</v>
      </c>
      <c r="D2941">
        <v>32</v>
      </c>
      <c r="E2941">
        <v>4</v>
      </c>
      <c r="F2941" t="s">
        <v>39189</v>
      </c>
      <c r="G2941" t="s">
        <v>53</v>
      </c>
      <c r="H2941" t="s">
        <v>5</v>
      </c>
      <c r="I2941" t="s">
        <v>39195</v>
      </c>
      <c r="J2941" t="s">
        <v>8871</v>
      </c>
      <c r="K2941" t="s">
        <v>8872</v>
      </c>
      <c r="L2941" t="s">
        <v>39206</v>
      </c>
      <c r="M2941" t="s">
        <v>8873</v>
      </c>
      <c r="N2941" t="s">
        <v>8874</v>
      </c>
    </row>
    <row r="2942" spans="1:14" x14ac:dyDescent="0.3">
      <c r="A2942" t="s">
        <v>38863</v>
      </c>
      <c r="B2942">
        <v>10951136</v>
      </c>
      <c r="C2942">
        <v>14</v>
      </c>
      <c r="D2942">
        <v>30</v>
      </c>
      <c r="E2942">
        <v>1</v>
      </c>
      <c r="F2942" t="s">
        <v>39189</v>
      </c>
      <c r="G2942" t="s">
        <v>25</v>
      </c>
      <c r="H2942" t="s">
        <v>11</v>
      </c>
      <c r="I2942" t="s">
        <v>39195</v>
      </c>
      <c r="J2942" t="s">
        <v>26032</v>
      </c>
      <c r="K2942" t="s">
        <v>26033</v>
      </c>
      <c r="L2942" t="s">
        <v>39209</v>
      </c>
      <c r="M2942" t="s">
        <v>26034</v>
      </c>
      <c r="N2942" t="s">
        <v>26034</v>
      </c>
    </row>
    <row r="2943" spans="1:14" x14ac:dyDescent="0.3">
      <c r="A2943" t="s">
        <v>38922</v>
      </c>
      <c r="B2943">
        <v>11141522</v>
      </c>
      <c r="C2943">
        <v>10</v>
      </c>
      <c r="D2943">
        <v>30</v>
      </c>
      <c r="E2943">
        <v>4</v>
      </c>
      <c r="F2943" t="s">
        <v>39190</v>
      </c>
      <c r="G2943" t="s">
        <v>25</v>
      </c>
      <c r="H2943" t="s">
        <v>11</v>
      </c>
      <c r="I2943" t="s">
        <v>39195</v>
      </c>
      <c r="J2943" t="s">
        <v>38640</v>
      </c>
      <c r="K2943" t="s">
        <v>38641</v>
      </c>
      <c r="L2943" t="s">
        <v>39205</v>
      </c>
      <c r="M2943" t="s">
        <v>38642</v>
      </c>
      <c r="N2943" t="s">
        <v>38643</v>
      </c>
    </row>
    <row r="2944" spans="1:14" x14ac:dyDescent="0.3">
      <c r="A2944" t="s">
        <v>38960</v>
      </c>
      <c r="B2944">
        <v>11276841</v>
      </c>
      <c r="C2944">
        <v>16</v>
      </c>
      <c r="D2944">
        <v>30</v>
      </c>
      <c r="E2944">
        <v>7</v>
      </c>
      <c r="F2944" t="s">
        <v>39191</v>
      </c>
      <c r="G2944" t="s">
        <v>10</v>
      </c>
      <c r="H2944" t="s">
        <v>11</v>
      </c>
      <c r="I2944" t="s">
        <v>39195</v>
      </c>
      <c r="J2944" t="s">
        <v>16435</v>
      </c>
      <c r="K2944" t="s">
        <v>16436</v>
      </c>
      <c r="L2944" t="s">
        <v>39207</v>
      </c>
      <c r="M2944" t="s">
        <v>16437</v>
      </c>
      <c r="N2944" t="s">
        <v>16438</v>
      </c>
    </row>
    <row r="2945" spans="1:14" x14ac:dyDescent="0.3">
      <c r="A2945" t="s">
        <v>39080</v>
      </c>
      <c r="B2945">
        <v>11723512</v>
      </c>
      <c r="C2945">
        <v>15</v>
      </c>
      <c r="D2945">
        <v>0</v>
      </c>
      <c r="E2945">
        <v>1</v>
      </c>
      <c r="F2945" t="s">
        <v>39189</v>
      </c>
      <c r="G2945" t="s">
        <v>10</v>
      </c>
      <c r="H2945" t="s">
        <v>11</v>
      </c>
      <c r="I2945" t="s">
        <v>39195</v>
      </c>
      <c r="J2945" t="s">
        <v>14229</v>
      </c>
      <c r="K2945" t="s">
        <v>14229</v>
      </c>
      <c r="L2945" t="s">
        <v>39205</v>
      </c>
      <c r="M2945" t="s">
        <v>24532</v>
      </c>
      <c r="N2945" t="s">
        <v>24532</v>
      </c>
    </row>
    <row r="2946" spans="1:14" x14ac:dyDescent="0.3">
      <c r="A2946" t="s">
        <v>39035</v>
      </c>
      <c r="B2946">
        <v>11542615</v>
      </c>
      <c r="C2946">
        <v>14</v>
      </c>
      <c r="D2946">
        <v>0</v>
      </c>
      <c r="E2946">
        <v>5</v>
      </c>
      <c r="F2946" t="s">
        <v>39189</v>
      </c>
      <c r="G2946" t="s">
        <v>10</v>
      </c>
      <c r="H2946" t="s">
        <v>11</v>
      </c>
      <c r="I2946" t="s">
        <v>39195</v>
      </c>
      <c r="J2946" t="s">
        <v>22552</v>
      </c>
      <c r="K2946" t="s">
        <v>37600</v>
      </c>
      <c r="L2946" t="s">
        <v>39207</v>
      </c>
      <c r="M2946" t="s">
        <v>13359</v>
      </c>
      <c r="N2946" t="s">
        <v>13359</v>
      </c>
    </row>
    <row r="2947" spans="1:14" x14ac:dyDescent="0.3">
      <c r="A2947" t="s">
        <v>38895</v>
      </c>
      <c r="B2947">
        <v>11055411</v>
      </c>
      <c r="C2947">
        <v>11</v>
      </c>
      <c r="D2947">
        <v>0</v>
      </c>
      <c r="E2947">
        <v>5</v>
      </c>
      <c r="F2947" t="s">
        <v>39190</v>
      </c>
      <c r="G2947" t="s">
        <v>25</v>
      </c>
      <c r="H2947" t="s">
        <v>11</v>
      </c>
      <c r="I2947" t="s">
        <v>39195</v>
      </c>
      <c r="J2947" t="s">
        <v>1585</v>
      </c>
      <c r="K2947" t="s">
        <v>1586</v>
      </c>
      <c r="L2947" t="s">
        <v>39205</v>
      </c>
      <c r="M2947" t="s">
        <v>1587</v>
      </c>
      <c r="N2947" t="s">
        <v>1588</v>
      </c>
    </row>
    <row r="2948" spans="1:14" x14ac:dyDescent="0.3">
      <c r="A2948" t="s">
        <v>39003</v>
      </c>
      <c r="B2948">
        <v>11411782</v>
      </c>
      <c r="C2948">
        <v>8</v>
      </c>
      <c r="D2948">
        <v>30</v>
      </c>
      <c r="E2948">
        <v>1</v>
      </c>
      <c r="F2948" t="s">
        <v>39191</v>
      </c>
      <c r="G2948" t="s">
        <v>53</v>
      </c>
      <c r="H2948" t="s">
        <v>5</v>
      </c>
      <c r="J2948" t="s">
        <v>17199</v>
      </c>
      <c r="K2948" t="s">
        <v>17200</v>
      </c>
      <c r="L2948" t="s">
        <v>39207</v>
      </c>
      <c r="M2948" t="s">
        <v>17201</v>
      </c>
      <c r="N2948" t="s">
        <v>17202</v>
      </c>
    </row>
    <row r="2949" spans="1:14" x14ac:dyDescent="0.3">
      <c r="A2949" t="s">
        <v>38870</v>
      </c>
      <c r="B2949">
        <v>11010414</v>
      </c>
      <c r="C2949">
        <v>10</v>
      </c>
      <c r="D2949">
        <v>30</v>
      </c>
      <c r="E2949">
        <v>1</v>
      </c>
      <c r="F2949" t="s">
        <v>39191</v>
      </c>
      <c r="G2949" t="s">
        <v>25</v>
      </c>
      <c r="H2949" t="s">
        <v>11</v>
      </c>
      <c r="I2949" t="s">
        <v>39195</v>
      </c>
      <c r="J2949" t="s">
        <v>34859</v>
      </c>
      <c r="K2949" t="s">
        <v>34435</v>
      </c>
      <c r="L2949" t="s">
        <v>39205</v>
      </c>
      <c r="M2949" t="s">
        <v>34860</v>
      </c>
      <c r="N2949" t="s">
        <v>34861</v>
      </c>
    </row>
    <row r="2950" spans="1:14" x14ac:dyDescent="0.3">
      <c r="A2950" t="s">
        <v>38856</v>
      </c>
      <c r="B2950">
        <v>10927560</v>
      </c>
      <c r="C2950">
        <v>15</v>
      </c>
      <c r="D2950">
        <v>30</v>
      </c>
      <c r="E2950">
        <v>1</v>
      </c>
      <c r="F2950" t="s">
        <v>39191</v>
      </c>
      <c r="G2950" t="s">
        <v>25</v>
      </c>
      <c r="H2950" t="s">
        <v>11</v>
      </c>
      <c r="I2950" t="s">
        <v>39194</v>
      </c>
      <c r="J2950" t="s">
        <v>34927</v>
      </c>
      <c r="K2950" t="s">
        <v>19936</v>
      </c>
      <c r="L2950" t="s">
        <v>39207</v>
      </c>
      <c r="M2950" t="s">
        <v>34928</v>
      </c>
      <c r="N2950" t="s">
        <v>9413</v>
      </c>
    </row>
    <row r="2951" spans="1:14" x14ac:dyDescent="0.3">
      <c r="A2951" t="s">
        <v>39054</v>
      </c>
      <c r="B2951">
        <v>11626747</v>
      </c>
      <c r="C2951">
        <v>8</v>
      </c>
      <c r="D2951">
        <v>45</v>
      </c>
      <c r="E2951">
        <v>3</v>
      </c>
      <c r="F2951" t="s">
        <v>39189</v>
      </c>
      <c r="G2951" t="s">
        <v>25</v>
      </c>
      <c r="H2951" t="s">
        <v>11</v>
      </c>
      <c r="I2951" t="s">
        <v>39195</v>
      </c>
      <c r="J2951" t="s">
        <v>32607</v>
      </c>
      <c r="K2951" t="s">
        <v>32608</v>
      </c>
      <c r="L2951" t="s">
        <v>39210</v>
      </c>
      <c r="M2951" t="s">
        <v>15964</v>
      </c>
      <c r="N2951" t="s">
        <v>15965</v>
      </c>
    </row>
    <row r="2952" spans="1:14" x14ac:dyDescent="0.3">
      <c r="A2952" t="s">
        <v>38838</v>
      </c>
      <c r="B2952">
        <v>10873406</v>
      </c>
      <c r="C2952">
        <v>9</v>
      </c>
      <c r="D2952">
        <v>45</v>
      </c>
      <c r="E2952">
        <v>4</v>
      </c>
      <c r="F2952" t="s">
        <v>39190</v>
      </c>
      <c r="G2952" t="s">
        <v>10</v>
      </c>
      <c r="H2952" t="s">
        <v>11</v>
      </c>
      <c r="I2952" t="s">
        <v>39194</v>
      </c>
      <c r="J2952" t="s">
        <v>27248</v>
      </c>
      <c r="K2952" t="s">
        <v>27249</v>
      </c>
      <c r="L2952" t="s">
        <v>39206</v>
      </c>
      <c r="M2952" t="s">
        <v>6688</v>
      </c>
      <c r="N2952" t="s">
        <v>6689</v>
      </c>
    </row>
    <row r="2953" spans="1:14" x14ac:dyDescent="0.3">
      <c r="A2953" t="s">
        <v>38815</v>
      </c>
      <c r="B2953">
        <v>10801416</v>
      </c>
      <c r="C2953">
        <v>10</v>
      </c>
      <c r="D2953">
        <v>15</v>
      </c>
      <c r="E2953">
        <v>2</v>
      </c>
      <c r="F2953" t="s">
        <v>39191</v>
      </c>
      <c r="G2953" t="s">
        <v>25</v>
      </c>
      <c r="H2953" t="s">
        <v>11</v>
      </c>
      <c r="I2953" t="s">
        <v>39195</v>
      </c>
      <c r="J2953" t="s">
        <v>11095</v>
      </c>
      <c r="K2953" t="s">
        <v>22433</v>
      </c>
      <c r="L2953" t="s">
        <v>39207</v>
      </c>
      <c r="M2953" t="s">
        <v>22434</v>
      </c>
      <c r="N2953" t="s">
        <v>22435</v>
      </c>
    </row>
    <row r="2954" spans="1:14" x14ac:dyDescent="0.3">
      <c r="A2954" t="s">
        <v>38968</v>
      </c>
      <c r="B2954">
        <v>11344913</v>
      </c>
      <c r="C2954">
        <v>12</v>
      </c>
      <c r="D2954">
        <v>15</v>
      </c>
      <c r="E2954">
        <v>1</v>
      </c>
      <c r="F2954" t="s">
        <v>39191</v>
      </c>
      <c r="G2954" t="s">
        <v>25</v>
      </c>
      <c r="H2954" t="s">
        <v>11</v>
      </c>
      <c r="I2954" t="s">
        <v>39195</v>
      </c>
      <c r="J2954" t="s">
        <v>23075</v>
      </c>
      <c r="K2954" t="s">
        <v>23276</v>
      </c>
      <c r="L2954" t="s">
        <v>39207</v>
      </c>
      <c r="M2954" t="s">
        <v>21899</v>
      </c>
      <c r="N2954" t="s">
        <v>25822</v>
      </c>
    </row>
    <row r="2955" spans="1:14" x14ac:dyDescent="0.3">
      <c r="A2955" t="s">
        <v>39025</v>
      </c>
      <c r="B2955">
        <v>11479877</v>
      </c>
      <c r="C2955">
        <v>8</v>
      </c>
      <c r="D2955">
        <v>45</v>
      </c>
      <c r="E2955">
        <v>2</v>
      </c>
      <c r="F2955" t="s">
        <v>394</v>
      </c>
      <c r="G2955" t="s">
        <v>25</v>
      </c>
      <c r="H2955" t="s">
        <v>11</v>
      </c>
      <c r="I2955" t="s">
        <v>39195</v>
      </c>
      <c r="J2955" t="s">
        <v>23527</v>
      </c>
      <c r="K2955" t="s">
        <v>23527</v>
      </c>
      <c r="L2955" t="s">
        <v>39209</v>
      </c>
      <c r="M2955" t="s">
        <v>23528</v>
      </c>
      <c r="N2955" t="s">
        <v>23529</v>
      </c>
    </row>
    <row r="2956" spans="1:14" x14ac:dyDescent="0.3">
      <c r="A2956" t="s">
        <v>39032</v>
      </c>
      <c r="B2956">
        <v>11543158</v>
      </c>
      <c r="C2956">
        <v>13</v>
      </c>
      <c r="D2956">
        <v>30</v>
      </c>
      <c r="E2956">
        <v>2</v>
      </c>
      <c r="F2956" t="s">
        <v>39191</v>
      </c>
      <c r="G2956" t="s">
        <v>25</v>
      </c>
      <c r="H2956" t="s">
        <v>11</v>
      </c>
      <c r="I2956" t="s">
        <v>39195</v>
      </c>
      <c r="J2956" t="s">
        <v>31761</v>
      </c>
      <c r="K2956" t="s">
        <v>31762</v>
      </c>
      <c r="L2956" t="s">
        <v>39207</v>
      </c>
      <c r="M2956" t="s">
        <v>31763</v>
      </c>
      <c r="N2956" t="s">
        <v>31764</v>
      </c>
    </row>
    <row r="2957" spans="1:14" x14ac:dyDescent="0.3">
      <c r="A2957" t="s">
        <v>38905</v>
      </c>
      <c r="B2957">
        <v>11083779</v>
      </c>
      <c r="C2957">
        <v>8</v>
      </c>
      <c r="D2957">
        <v>30</v>
      </c>
      <c r="E2957">
        <v>1</v>
      </c>
      <c r="F2957" t="s">
        <v>39189</v>
      </c>
      <c r="G2957" t="s">
        <v>53</v>
      </c>
      <c r="H2957" t="s">
        <v>5</v>
      </c>
      <c r="I2957" t="s">
        <v>39195</v>
      </c>
      <c r="J2957" t="s">
        <v>18392</v>
      </c>
      <c r="K2957" t="s">
        <v>18392</v>
      </c>
      <c r="L2957" t="s">
        <v>39207</v>
      </c>
      <c r="M2957" t="s">
        <v>35035</v>
      </c>
      <c r="N2957" t="s">
        <v>35036</v>
      </c>
    </row>
    <row r="2958" spans="1:14" x14ac:dyDescent="0.3">
      <c r="A2958" t="s">
        <v>39068</v>
      </c>
      <c r="B2958">
        <v>11638162</v>
      </c>
      <c r="C2958">
        <v>12</v>
      </c>
      <c r="D2958">
        <v>0</v>
      </c>
      <c r="E2958">
        <v>3</v>
      </c>
      <c r="F2958" t="s">
        <v>39191</v>
      </c>
      <c r="G2958" t="s">
        <v>25</v>
      </c>
      <c r="H2958" t="s">
        <v>11</v>
      </c>
      <c r="I2958" t="s">
        <v>39195</v>
      </c>
      <c r="J2958" t="s">
        <v>34668</v>
      </c>
      <c r="K2958" t="s">
        <v>34669</v>
      </c>
      <c r="L2958" t="s">
        <v>39208</v>
      </c>
      <c r="M2958" t="s">
        <v>23590</v>
      </c>
      <c r="N2958" t="s">
        <v>29247</v>
      </c>
    </row>
    <row r="2959" spans="1:14" x14ac:dyDescent="0.3">
      <c r="A2959" t="s">
        <v>39103</v>
      </c>
      <c r="B2959">
        <v>11763288</v>
      </c>
      <c r="C2959">
        <v>8</v>
      </c>
      <c r="D2959">
        <v>30</v>
      </c>
      <c r="E2959">
        <v>3</v>
      </c>
      <c r="F2959" t="s">
        <v>39190</v>
      </c>
      <c r="G2959" t="s">
        <v>25</v>
      </c>
      <c r="H2959" t="s">
        <v>11</v>
      </c>
      <c r="I2959" t="s">
        <v>39194</v>
      </c>
      <c r="J2959" t="s">
        <v>5883</v>
      </c>
      <c r="K2959" t="s">
        <v>5884</v>
      </c>
      <c r="L2959" t="s">
        <v>39206</v>
      </c>
      <c r="M2959" t="s">
        <v>5885</v>
      </c>
      <c r="N2959" t="s">
        <v>5886</v>
      </c>
    </row>
    <row r="2960" spans="1:14" x14ac:dyDescent="0.3">
      <c r="A2960" t="s">
        <v>38850</v>
      </c>
      <c r="B2960">
        <v>10910711</v>
      </c>
      <c r="C2960">
        <v>10</v>
      </c>
      <c r="D2960">
        <v>45</v>
      </c>
      <c r="E2960">
        <v>2</v>
      </c>
      <c r="F2960" t="s">
        <v>39190</v>
      </c>
      <c r="G2960" t="s">
        <v>25</v>
      </c>
      <c r="H2960" t="s">
        <v>11</v>
      </c>
      <c r="I2960" t="s">
        <v>39195</v>
      </c>
      <c r="J2960" t="s">
        <v>36749</v>
      </c>
      <c r="K2960" t="s">
        <v>36750</v>
      </c>
      <c r="L2960" t="s">
        <v>39206</v>
      </c>
      <c r="M2960" t="s">
        <v>36751</v>
      </c>
      <c r="N2960" t="s">
        <v>36752</v>
      </c>
    </row>
    <row r="2961" spans="1:14" x14ac:dyDescent="0.3">
      <c r="A2961" t="s">
        <v>38843</v>
      </c>
      <c r="B2961">
        <v>10926695</v>
      </c>
      <c r="C2961">
        <v>10</v>
      </c>
      <c r="D2961">
        <v>30</v>
      </c>
      <c r="E2961">
        <v>2</v>
      </c>
      <c r="F2961" t="s">
        <v>39190</v>
      </c>
      <c r="G2961" t="s">
        <v>10</v>
      </c>
      <c r="H2961" t="s">
        <v>11</v>
      </c>
      <c r="I2961" t="s">
        <v>39195</v>
      </c>
      <c r="J2961" t="s">
        <v>1842</v>
      </c>
      <c r="K2961" t="s">
        <v>38332</v>
      </c>
      <c r="L2961" t="s">
        <v>39208</v>
      </c>
      <c r="M2961" t="s">
        <v>38333</v>
      </c>
      <c r="N2961" t="s">
        <v>38333</v>
      </c>
    </row>
    <row r="2962" spans="1:14" x14ac:dyDescent="0.3">
      <c r="A2962" t="s">
        <v>38797</v>
      </c>
      <c r="B2962">
        <v>10745373</v>
      </c>
      <c r="C2962">
        <v>9</v>
      </c>
      <c r="D2962">
        <v>15</v>
      </c>
      <c r="E2962">
        <v>5</v>
      </c>
      <c r="F2962" t="s">
        <v>39189</v>
      </c>
      <c r="G2962" t="s">
        <v>58</v>
      </c>
      <c r="H2962" t="s">
        <v>5</v>
      </c>
      <c r="I2962" t="s">
        <v>39194</v>
      </c>
      <c r="J2962" t="s">
        <v>18899</v>
      </c>
      <c r="K2962" t="s">
        <v>14219</v>
      </c>
      <c r="L2962" t="s">
        <v>39206</v>
      </c>
      <c r="M2962" t="s">
        <v>14068</v>
      </c>
      <c r="N2962" t="s">
        <v>33988</v>
      </c>
    </row>
    <row r="2963" spans="1:14" x14ac:dyDescent="0.3">
      <c r="A2963" t="s">
        <v>38846</v>
      </c>
      <c r="B2963">
        <v>10899952</v>
      </c>
      <c r="C2963">
        <v>10</v>
      </c>
      <c r="D2963">
        <v>15</v>
      </c>
      <c r="E2963">
        <v>5</v>
      </c>
      <c r="F2963" t="s">
        <v>39189</v>
      </c>
      <c r="G2963" t="s">
        <v>10</v>
      </c>
      <c r="H2963" t="s">
        <v>11</v>
      </c>
      <c r="I2963" t="s">
        <v>39194</v>
      </c>
      <c r="J2963" t="s">
        <v>3692</v>
      </c>
      <c r="K2963" t="s">
        <v>3693</v>
      </c>
      <c r="L2963" t="s">
        <v>39207</v>
      </c>
      <c r="M2963" t="s">
        <v>3694</v>
      </c>
      <c r="N2963" t="s">
        <v>3694</v>
      </c>
    </row>
    <row r="2964" spans="1:14" x14ac:dyDescent="0.3">
      <c r="A2964" t="s">
        <v>39122</v>
      </c>
      <c r="B2964">
        <v>11867068</v>
      </c>
      <c r="C2964">
        <v>12</v>
      </c>
      <c r="D2964">
        <v>30</v>
      </c>
      <c r="E2964">
        <v>1</v>
      </c>
      <c r="F2964" t="s">
        <v>39189</v>
      </c>
      <c r="G2964" t="s">
        <v>10</v>
      </c>
      <c r="H2964" t="s">
        <v>11</v>
      </c>
      <c r="I2964" t="s">
        <v>39194</v>
      </c>
      <c r="J2964" t="s">
        <v>1343</v>
      </c>
      <c r="K2964" t="s">
        <v>1344</v>
      </c>
      <c r="L2964" t="s">
        <v>39209</v>
      </c>
      <c r="M2964" t="s">
        <v>1345</v>
      </c>
      <c r="N2964" t="s">
        <v>1345</v>
      </c>
    </row>
    <row r="2965" spans="1:14" x14ac:dyDescent="0.3">
      <c r="A2965" t="s">
        <v>38954</v>
      </c>
      <c r="B2965">
        <v>11292212</v>
      </c>
      <c r="C2965">
        <v>11</v>
      </c>
      <c r="D2965">
        <v>25</v>
      </c>
      <c r="E2965">
        <v>1</v>
      </c>
      <c r="F2965" t="s">
        <v>39191</v>
      </c>
      <c r="G2965" t="s">
        <v>598</v>
      </c>
      <c r="H2965" t="s">
        <v>5</v>
      </c>
      <c r="I2965" t="s">
        <v>39195</v>
      </c>
      <c r="J2965" t="s">
        <v>15002</v>
      </c>
      <c r="K2965" t="s">
        <v>15003</v>
      </c>
      <c r="L2965" t="s">
        <v>39205</v>
      </c>
      <c r="M2965" t="s">
        <v>15004</v>
      </c>
      <c r="N2965" t="s">
        <v>15005</v>
      </c>
    </row>
    <row r="2966" spans="1:14" x14ac:dyDescent="0.3">
      <c r="A2966" t="s">
        <v>38934</v>
      </c>
      <c r="B2966">
        <v>11177384</v>
      </c>
      <c r="C2966">
        <v>11</v>
      </c>
      <c r="D2966">
        <v>30</v>
      </c>
      <c r="E2966">
        <v>2</v>
      </c>
      <c r="F2966" t="s">
        <v>39191</v>
      </c>
      <c r="G2966" t="s">
        <v>10</v>
      </c>
      <c r="H2966" t="s">
        <v>11</v>
      </c>
      <c r="I2966" t="s">
        <v>39194</v>
      </c>
      <c r="J2966" t="s">
        <v>14384</v>
      </c>
      <c r="K2966" t="s">
        <v>25153</v>
      </c>
      <c r="L2966" t="s">
        <v>39207</v>
      </c>
      <c r="M2966" t="s">
        <v>14387</v>
      </c>
      <c r="N2966" t="s">
        <v>25154</v>
      </c>
    </row>
    <row r="2967" spans="1:14" x14ac:dyDescent="0.3">
      <c r="A2967" t="s">
        <v>38954</v>
      </c>
      <c r="B2967">
        <v>11256502</v>
      </c>
      <c r="C2967">
        <v>9</v>
      </c>
      <c r="D2967">
        <v>0</v>
      </c>
      <c r="E2967">
        <v>1</v>
      </c>
      <c r="F2967" t="s">
        <v>39190</v>
      </c>
      <c r="G2967" t="s">
        <v>10</v>
      </c>
      <c r="H2967" t="s">
        <v>11</v>
      </c>
      <c r="I2967" t="s">
        <v>39195</v>
      </c>
      <c r="J2967" t="s">
        <v>19090</v>
      </c>
      <c r="K2967" t="s">
        <v>19091</v>
      </c>
      <c r="L2967" t="s">
        <v>39208</v>
      </c>
      <c r="M2967" t="s">
        <v>11778</v>
      </c>
      <c r="N2967" t="s">
        <v>11779</v>
      </c>
    </row>
    <row r="2968" spans="1:14" x14ac:dyDescent="0.3">
      <c r="A2968" t="s">
        <v>38848</v>
      </c>
      <c r="B2968">
        <v>10945884</v>
      </c>
      <c r="C2968">
        <v>10</v>
      </c>
      <c r="D2968">
        <v>0</v>
      </c>
      <c r="E2968">
        <v>7</v>
      </c>
      <c r="F2968" t="s">
        <v>39189</v>
      </c>
      <c r="G2968" t="s">
        <v>10</v>
      </c>
      <c r="H2968" t="s">
        <v>11</v>
      </c>
      <c r="I2968" t="s">
        <v>39195</v>
      </c>
      <c r="J2968" t="s">
        <v>17527</v>
      </c>
      <c r="K2968" t="s">
        <v>17528</v>
      </c>
      <c r="L2968" t="s">
        <v>39205</v>
      </c>
      <c r="M2968" t="s">
        <v>17529</v>
      </c>
      <c r="N2968" t="s">
        <v>17529</v>
      </c>
    </row>
    <row r="2969" spans="1:14" x14ac:dyDescent="0.3">
      <c r="A2969" t="s">
        <v>39039</v>
      </c>
      <c r="B2969">
        <v>11567653</v>
      </c>
      <c r="C2969">
        <v>13</v>
      </c>
      <c r="D2969">
        <v>0</v>
      </c>
      <c r="E2969">
        <v>2</v>
      </c>
      <c r="F2969" t="s">
        <v>39191</v>
      </c>
      <c r="G2969" t="s">
        <v>25</v>
      </c>
      <c r="H2969" t="s">
        <v>11</v>
      </c>
      <c r="I2969" t="s">
        <v>39195</v>
      </c>
      <c r="J2969" t="s">
        <v>25076</v>
      </c>
      <c r="K2969" t="s">
        <v>4593</v>
      </c>
      <c r="L2969" t="s">
        <v>39205</v>
      </c>
      <c r="M2969" t="s">
        <v>4613</v>
      </c>
      <c r="N2969" t="s">
        <v>25077</v>
      </c>
    </row>
    <row r="2970" spans="1:14" x14ac:dyDescent="0.3">
      <c r="A2970" t="s">
        <v>38780</v>
      </c>
      <c r="B2970">
        <v>10721811</v>
      </c>
      <c r="C2970">
        <v>11</v>
      </c>
      <c r="D2970">
        <v>30</v>
      </c>
      <c r="E2970">
        <v>2</v>
      </c>
      <c r="F2970" t="s">
        <v>39189</v>
      </c>
      <c r="G2970" t="s">
        <v>10</v>
      </c>
      <c r="H2970" t="s">
        <v>11</v>
      </c>
      <c r="I2970" t="s">
        <v>39195</v>
      </c>
      <c r="J2970" t="s">
        <v>35346</v>
      </c>
      <c r="K2970" t="s">
        <v>35346</v>
      </c>
      <c r="L2970" t="s">
        <v>39207</v>
      </c>
      <c r="M2970" t="s">
        <v>35347</v>
      </c>
      <c r="N2970" t="s">
        <v>35347</v>
      </c>
    </row>
    <row r="2971" spans="1:14" x14ac:dyDescent="0.3">
      <c r="A2971" t="s">
        <v>38823</v>
      </c>
      <c r="B2971">
        <v>10826488</v>
      </c>
      <c r="C2971">
        <v>10</v>
      </c>
      <c r="D2971">
        <v>30</v>
      </c>
      <c r="E2971">
        <v>3</v>
      </c>
      <c r="F2971" t="s">
        <v>39190</v>
      </c>
      <c r="G2971" t="s">
        <v>25</v>
      </c>
      <c r="H2971" t="s">
        <v>11</v>
      </c>
      <c r="I2971" t="s">
        <v>39194</v>
      </c>
      <c r="J2971" t="s">
        <v>21479</v>
      </c>
      <c r="K2971" t="s">
        <v>21480</v>
      </c>
      <c r="L2971" t="s">
        <v>39206</v>
      </c>
      <c r="M2971" t="s">
        <v>2221</v>
      </c>
      <c r="N2971" t="s">
        <v>2221</v>
      </c>
    </row>
    <row r="2972" spans="1:14" x14ac:dyDescent="0.3">
      <c r="A2972" t="s">
        <v>38983</v>
      </c>
      <c r="B2972">
        <v>11351291</v>
      </c>
      <c r="C2972">
        <v>10</v>
      </c>
      <c r="D2972">
        <v>30</v>
      </c>
      <c r="E2972">
        <v>2</v>
      </c>
      <c r="F2972" t="s">
        <v>39191</v>
      </c>
      <c r="G2972" t="s">
        <v>25</v>
      </c>
      <c r="H2972" t="s">
        <v>11</v>
      </c>
      <c r="J2972" t="s">
        <v>37936</v>
      </c>
      <c r="K2972" t="s">
        <v>37937</v>
      </c>
      <c r="L2972" t="s">
        <v>39208</v>
      </c>
      <c r="M2972" t="s">
        <v>37938</v>
      </c>
      <c r="N2972" t="s">
        <v>37939</v>
      </c>
    </row>
    <row r="2973" spans="1:14" x14ac:dyDescent="0.3">
      <c r="A2973" t="s">
        <v>39084</v>
      </c>
      <c r="B2973">
        <v>11694756</v>
      </c>
      <c r="C2973">
        <v>9</v>
      </c>
      <c r="D2973">
        <v>15</v>
      </c>
      <c r="E2973">
        <v>5</v>
      </c>
      <c r="F2973" t="s">
        <v>39189</v>
      </c>
      <c r="G2973" t="s">
        <v>10</v>
      </c>
      <c r="H2973" t="s">
        <v>11</v>
      </c>
      <c r="I2973" t="s">
        <v>39195</v>
      </c>
      <c r="J2973" t="s">
        <v>36918</v>
      </c>
      <c r="K2973" t="s">
        <v>11313</v>
      </c>
      <c r="L2973" t="s">
        <v>39207</v>
      </c>
      <c r="M2973" t="s">
        <v>36919</v>
      </c>
      <c r="N2973" t="s">
        <v>36920</v>
      </c>
    </row>
    <row r="2974" spans="1:14" x14ac:dyDescent="0.3">
      <c r="A2974" t="s">
        <v>39123</v>
      </c>
      <c r="B2974">
        <v>11862275</v>
      </c>
      <c r="C2974">
        <v>9</v>
      </c>
      <c r="D2974">
        <v>30</v>
      </c>
      <c r="E2974">
        <v>2</v>
      </c>
      <c r="F2974" t="s">
        <v>39191</v>
      </c>
      <c r="G2974" t="s">
        <v>25</v>
      </c>
      <c r="H2974" t="s">
        <v>11</v>
      </c>
      <c r="I2974" t="s">
        <v>39194</v>
      </c>
      <c r="J2974" t="s">
        <v>13089</v>
      </c>
      <c r="K2974" t="s">
        <v>13090</v>
      </c>
      <c r="L2974" t="s">
        <v>39207</v>
      </c>
      <c r="M2974" t="s">
        <v>13091</v>
      </c>
      <c r="N2974" t="s">
        <v>13092</v>
      </c>
    </row>
    <row r="2975" spans="1:14" x14ac:dyDescent="0.3">
      <c r="A2975" t="s">
        <v>39075</v>
      </c>
      <c r="B2975">
        <v>11713855</v>
      </c>
      <c r="C2975">
        <v>11</v>
      </c>
      <c r="D2975">
        <v>33</v>
      </c>
      <c r="E2975">
        <v>3</v>
      </c>
      <c r="F2975" t="s">
        <v>39191</v>
      </c>
      <c r="G2975" t="s">
        <v>4</v>
      </c>
      <c r="H2975" t="s">
        <v>5</v>
      </c>
      <c r="I2975" t="s">
        <v>39195</v>
      </c>
      <c r="J2975" t="s">
        <v>21085</v>
      </c>
      <c r="K2975" t="s">
        <v>21086</v>
      </c>
      <c r="L2975" t="s">
        <v>39205</v>
      </c>
      <c r="M2975" t="s">
        <v>21087</v>
      </c>
      <c r="N2975" t="s">
        <v>21088</v>
      </c>
    </row>
    <row r="2976" spans="1:14" x14ac:dyDescent="0.3">
      <c r="A2976" t="s">
        <v>38824</v>
      </c>
      <c r="B2976">
        <v>10830589</v>
      </c>
      <c r="C2976">
        <v>9</v>
      </c>
      <c r="D2976">
        <v>0</v>
      </c>
      <c r="E2976">
        <v>4</v>
      </c>
      <c r="F2976" t="s">
        <v>39189</v>
      </c>
      <c r="G2976" t="s">
        <v>25</v>
      </c>
      <c r="H2976" t="s">
        <v>11</v>
      </c>
      <c r="I2976" t="s">
        <v>39195</v>
      </c>
      <c r="J2976" t="s">
        <v>12845</v>
      </c>
      <c r="K2976" t="s">
        <v>19617</v>
      </c>
      <c r="L2976" t="s">
        <v>39209</v>
      </c>
      <c r="M2976" t="s">
        <v>19618</v>
      </c>
      <c r="N2976" t="s">
        <v>19619</v>
      </c>
    </row>
    <row r="2977" spans="1:14" x14ac:dyDescent="0.3">
      <c r="A2977" t="s">
        <v>39075</v>
      </c>
      <c r="B2977">
        <v>11663677</v>
      </c>
      <c r="C2977">
        <v>15</v>
      </c>
      <c r="D2977">
        <v>45</v>
      </c>
      <c r="E2977">
        <v>3</v>
      </c>
      <c r="F2977" t="s">
        <v>39191</v>
      </c>
      <c r="G2977" t="s">
        <v>25</v>
      </c>
      <c r="H2977" t="s">
        <v>11</v>
      </c>
      <c r="I2977" t="s">
        <v>39195</v>
      </c>
      <c r="J2977" t="s">
        <v>6130</v>
      </c>
      <c r="K2977" t="s">
        <v>6131</v>
      </c>
      <c r="L2977" t="s">
        <v>39209</v>
      </c>
      <c r="M2977" t="s">
        <v>6132</v>
      </c>
      <c r="N2977" t="s">
        <v>6133</v>
      </c>
    </row>
    <row r="2978" spans="1:14" x14ac:dyDescent="0.3">
      <c r="A2978" t="s">
        <v>38957</v>
      </c>
      <c r="B2978">
        <v>11269508</v>
      </c>
      <c r="C2978">
        <v>17</v>
      </c>
      <c r="D2978">
        <v>45</v>
      </c>
      <c r="E2978">
        <v>4</v>
      </c>
      <c r="F2978" t="s">
        <v>39189</v>
      </c>
      <c r="G2978" t="s">
        <v>25</v>
      </c>
      <c r="H2978" t="s">
        <v>11</v>
      </c>
      <c r="I2978" t="s">
        <v>39194</v>
      </c>
      <c r="J2978" t="s">
        <v>38620</v>
      </c>
      <c r="K2978" t="s">
        <v>38621</v>
      </c>
      <c r="L2978" t="s">
        <v>39207</v>
      </c>
      <c r="M2978" t="s">
        <v>38622</v>
      </c>
      <c r="N2978" t="s">
        <v>4011</v>
      </c>
    </row>
    <row r="2979" spans="1:14" x14ac:dyDescent="0.3">
      <c r="A2979" t="s">
        <v>38930</v>
      </c>
      <c r="B2979">
        <v>11168438</v>
      </c>
      <c r="C2979">
        <v>21</v>
      </c>
      <c r="D2979">
        <v>45</v>
      </c>
      <c r="E2979">
        <v>5</v>
      </c>
      <c r="F2979" t="s">
        <v>39191</v>
      </c>
      <c r="G2979" t="s">
        <v>10</v>
      </c>
      <c r="H2979" t="s">
        <v>11</v>
      </c>
      <c r="J2979" t="s">
        <v>8148</v>
      </c>
      <c r="K2979" t="s">
        <v>8149</v>
      </c>
      <c r="L2979" t="s">
        <v>39205</v>
      </c>
      <c r="M2979" t="s">
        <v>8150</v>
      </c>
      <c r="N2979" t="s">
        <v>8150</v>
      </c>
    </row>
    <row r="2980" spans="1:14" x14ac:dyDescent="0.3">
      <c r="A2980" t="s">
        <v>38787</v>
      </c>
      <c r="B2980">
        <v>10718125</v>
      </c>
      <c r="C2980">
        <v>15</v>
      </c>
      <c r="D2980">
        <v>0</v>
      </c>
      <c r="E2980">
        <v>2</v>
      </c>
      <c r="F2980" t="s">
        <v>39189</v>
      </c>
      <c r="G2980" t="s">
        <v>10</v>
      </c>
      <c r="H2980" t="s">
        <v>11</v>
      </c>
      <c r="I2980" t="s">
        <v>39194</v>
      </c>
      <c r="J2980" t="s">
        <v>12703</v>
      </c>
      <c r="K2980" t="s">
        <v>8465</v>
      </c>
      <c r="L2980" t="s">
        <v>39207</v>
      </c>
      <c r="M2980" t="s">
        <v>12704</v>
      </c>
      <c r="N2980" t="s">
        <v>12705</v>
      </c>
    </row>
    <row r="2981" spans="1:14" x14ac:dyDescent="0.3">
      <c r="A2981" t="s">
        <v>38914</v>
      </c>
      <c r="B2981">
        <v>11147094</v>
      </c>
      <c r="C2981">
        <v>11</v>
      </c>
      <c r="D2981">
        <v>15</v>
      </c>
      <c r="E2981">
        <v>3</v>
      </c>
      <c r="F2981" t="s">
        <v>39191</v>
      </c>
      <c r="G2981" t="s">
        <v>25</v>
      </c>
      <c r="H2981" t="s">
        <v>11</v>
      </c>
      <c r="I2981" t="s">
        <v>39195</v>
      </c>
      <c r="J2981" t="s">
        <v>1211</v>
      </c>
      <c r="K2981" t="s">
        <v>1212</v>
      </c>
      <c r="L2981" t="s">
        <v>39205</v>
      </c>
      <c r="M2981" t="s">
        <v>1213</v>
      </c>
      <c r="N2981" t="s">
        <v>1214</v>
      </c>
    </row>
    <row r="2982" spans="1:14" x14ac:dyDescent="0.3">
      <c r="A2982" t="s">
        <v>39019</v>
      </c>
      <c r="B2982">
        <v>11463460</v>
      </c>
      <c r="C2982">
        <v>15</v>
      </c>
      <c r="D2982">
        <v>30</v>
      </c>
      <c r="E2982">
        <v>3</v>
      </c>
      <c r="F2982" t="s">
        <v>39189</v>
      </c>
      <c r="G2982" t="s">
        <v>10</v>
      </c>
      <c r="H2982" t="s">
        <v>11</v>
      </c>
      <c r="I2982" t="s">
        <v>39195</v>
      </c>
      <c r="J2982" t="s">
        <v>17376</v>
      </c>
      <c r="K2982" t="s">
        <v>17377</v>
      </c>
      <c r="L2982" t="s">
        <v>39209</v>
      </c>
      <c r="M2982" t="s">
        <v>17378</v>
      </c>
      <c r="N2982" t="s">
        <v>17379</v>
      </c>
    </row>
    <row r="2983" spans="1:14" x14ac:dyDescent="0.3">
      <c r="A2983" t="s">
        <v>38992</v>
      </c>
      <c r="B2983">
        <v>11380615</v>
      </c>
      <c r="C2983">
        <v>9</v>
      </c>
      <c r="D2983">
        <v>30</v>
      </c>
      <c r="E2983">
        <v>4</v>
      </c>
      <c r="F2983" t="s">
        <v>39190</v>
      </c>
      <c r="G2983" t="s">
        <v>25</v>
      </c>
      <c r="H2983" t="s">
        <v>11</v>
      </c>
      <c r="I2983" t="s">
        <v>39195</v>
      </c>
      <c r="J2983" t="s">
        <v>21630</v>
      </c>
      <c r="K2983" t="s">
        <v>21631</v>
      </c>
      <c r="L2983" t="s">
        <v>39205</v>
      </c>
      <c r="M2983" t="s">
        <v>21632</v>
      </c>
      <c r="N2983" t="s">
        <v>21633</v>
      </c>
    </row>
    <row r="2984" spans="1:14" x14ac:dyDescent="0.3">
      <c r="A2984" t="s">
        <v>38883</v>
      </c>
      <c r="B2984">
        <v>11016861</v>
      </c>
      <c r="C2984">
        <v>10</v>
      </c>
      <c r="D2984">
        <v>0</v>
      </c>
      <c r="E2984">
        <v>7</v>
      </c>
      <c r="F2984" t="s">
        <v>39191</v>
      </c>
      <c r="G2984" t="s">
        <v>4</v>
      </c>
      <c r="H2984" t="s">
        <v>5</v>
      </c>
      <c r="I2984" t="s">
        <v>39194</v>
      </c>
      <c r="J2984" t="s">
        <v>10940</v>
      </c>
      <c r="K2984" t="s">
        <v>10941</v>
      </c>
      <c r="L2984" t="s">
        <v>39206</v>
      </c>
      <c r="M2984" t="s">
        <v>10942</v>
      </c>
      <c r="N2984" t="s">
        <v>10942</v>
      </c>
    </row>
    <row r="2985" spans="1:14" x14ac:dyDescent="0.3">
      <c r="A2985" t="s">
        <v>38986</v>
      </c>
      <c r="B2985">
        <v>11362175</v>
      </c>
      <c r="C2985">
        <v>15</v>
      </c>
      <c r="D2985">
        <v>15</v>
      </c>
      <c r="E2985">
        <v>5</v>
      </c>
      <c r="F2985" t="s">
        <v>39189</v>
      </c>
      <c r="G2985" t="s">
        <v>25</v>
      </c>
      <c r="H2985" t="s">
        <v>11</v>
      </c>
      <c r="I2985" t="s">
        <v>39195</v>
      </c>
      <c r="J2985" t="s">
        <v>3119</v>
      </c>
      <c r="K2985" t="s">
        <v>3120</v>
      </c>
      <c r="L2985" t="s">
        <v>39207</v>
      </c>
      <c r="M2985" t="s">
        <v>3121</v>
      </c>
      <c r="N2985" t="s">
        <v>3122</v>
      </c>
    </row>
    <row r="2986" spans="1:14" x14ac:dyDescent="0.3">
      <c r="A2986" t="s">
        <v>38880</v>
      </c>
      <c r="B2986">
        <v>11009128</v>
      </c>
      <c r="C2986">
        <v>11</v>
      </c>
      <c r="D2986">
        <v>15</v>
      </c>
      <c r="E2986">
        <v>4</v>
      </c>
      <c r="F2986" t="s">
        <v>39191</v>
      </c>
      <c r="G2986" t="s">
        <v>10</v>
      </c>
      <c r="H2986" t="s">
        <v>11</v>
      </c>
      <c r="I2986" t="s">
        <v>39195</v>
      </c>
      <c r="J2986" t="s">
        <v>33397</v>
      </c>
      <c r="K2986" t="s">
        <v>33398</v>
      </c>
      <c r="L2986" t="s">
        <v>39206</v>
      </c>
      <c r="M2986" t="s">
        <v>21912</v>
      </c>
      <c r="N2986" t="s">
        <v>21913</v>
      </c>
    </row>
    <row r="2987" spans="1:14" x14ac:dyDescent="0.3">
      <c r="A2987" t="s">
        <v>38991</v>
      </c>
      <c r="B2987">
        <v>11377071</v>
      </c>
      <c r="C2987">
        <v>15</v>
      </c>
      <c r="D2987">
        <v>0</v>
      </c>
      <c r="E2987">
        <v>3</v>
      </c>
      <c r="F2987" t="s">
        <v>39189</v>
      </c>
      <c r="G2987" t="s">
        <v>10</v>
      </c>
      <c r="H2987" t="s">
        <v>11</v>
      </c>
      <c r="I2987" t="s">
        <v>39195</v>
      </c>
      <c r="J2987" t="s">
        <v>22369</v>
      </c>
      <c r="K2987" t="s">
        <v>22370</v>
      </c>
      <c r="L2987" t="s">
        <v>39207</v>
      </c>
      <c r="M2987" t="s">
        <v>22371</v>
      </c>
      <c r="N2987" t="s">
        <v>22371</v>
      </c>
    </row>
    <row r="2988" spans="1:14" x14ac:dyDescent="0.3">
      <c r="A2988" t="s">
        <v>39045</v>
      </c>
      <c r="B2988">
        <v>11546437</v>
      </c>
      <c r="C2988">
        <v>13</v>
      </c>
      <c r="D2988">
        <v>0</v>
      </c>
      <c r="E2988">
        <v>1</v>
      </c>
      <c r="F2988" t="s">
        <v>39190</v>
      </c>
      <c r="G2988" t="s">
        <v>25</v>
      </c>
      <c r="H2988" t="s">
        <v>11</v>
      </c>
      <c r="I2988" t="s">
        <v>39194</v>
      </c>
      <c r="J2988" t="s">
        <v>32042</v>
      </c>
      <c r="K2988" t="s">
        <v>32043</v>
      </c>
      <c r="L2988" t="s">
        <v>39206</v>
      </c>
      <c r="M2988" t="s">
        <v>32044</v>
      </c>
      <c r="N2988" t="s">
        <v>32045</v>
      </c>
    </row>
    <row r="2989" spans="1:14" x14ac:dyDescent="0.3">
      <c r="A2989" t="s">
        <v>38917</v>
      </c>
      <c r="B2989">
        <v>11126662</v>
      </c>
      <c r="C2989">
        <v>22</v>
      </c>
      <c r="D2989">
        <v>0</v>
      </c>
      <c r="E2989">
        <v>6</v>
      </c>
      <c r="F2989" t="s">
        <v>39191</v>
      </c>
      <c r="G2989" t="s">
        <v>10</v>
      </c>
      <c r="H2989" t="s">
        <v>11</v>
      </c>
      <c r="I2989" t="s">
        <v>39194</v>
      </c>
      <c r="J2989" t="s">
        <v>25323</v>
      </c>
      <c r="K2989" t="s">
        <v>25324</v>
      </c>
      <c r="L2989" t="s">
        <v>39208</v>
      </c>
      <c r="M2989" t="s">
        <v>25325</v>
      </c>
      <c r="N2989" t="s">
        <v>25326</v>
      </c>
    </row>
    <row r="2990" spans="1:14" x14ac:dyDescent="0.3">
      <c r="A2990" t="s">
        <v>38795</v>
      </c>
      <c r="B2990">
        <v>10736908</v>
      </c>
      <c r="C2990">
        <v>7</v>
      </c>
      <c r="D2990">
        <v>45</v>
      </c>
      <c r="E2990">
        <v>3</v>
      </c>
      <c r="F2990" t="s">
        <v>39189</v>
      </c>
      <c r="G2990" t="s">
        <v>25</v>
      </c>
      <c r="H2990" t="s">
        <v>11</v>
      </c>
      <c r="I2990" t="s">
        <v>39194</v>
      </c>
      <c r="J2990" t="s">
        <v>27656</v>
      </c>
      <c r="K2990" t="s">
        <v>27657</v>
      </c>
      <c r="L2990" t="s">
        <v>39205</v>
      </c>
      <c r="M2990" t="s">
        <v>27658</v>
      </c>
      <c r="N2990" t="s">
        <v>27658</v>
      </c>
    </row>
    <row r="2991" spans="1:14" x14ac:dyDescent="0.3">
      <c r="A2991" t="s">
        <v>38849</v>
      </c>
      <c r="B2991">
        <v>10905690</v>
      </c>
      <c r="C2991">
        <v>15</v>
      </c>
      <c r="D2991">
        <v>0</v>
      </c>
      <c r="E2991">
        <v>1</v>
      </c>
      <c r="F2991" t="s">
        <v>39190</v>
      </c>
      <c r="G2991" t="s">
        <v>25</v>
      </c>
      <c r="H2991" t="s">
        <v>11</v>
      </c>
      <c r="I2991" t="s">
        <v>39195</v>
      </c>
      <c r="J2991" t="s">
        <v>1379</v>
      </c>
      <c r="K2991" t="s">
        <v>29407</v>
      </c>
      <c r="L2991" t="s">
        <v>39205</v>
      </c>
      <c r="M2991" t="s">
        <v>33539</v>
      </c>
      <c r="N2991" t="s">
        <v>33540</v>
      </c>
    </row>
    <row r="2992" spans="1:14" x14ac:dyDescent="0.3">
      <c r="A2992" t="s">
        <v>39064</v>
      </c>
      <c r="B2992">
        <v>11669882</v>
      </c>
      <c r="C2992">
        <v>10</v>
      </c>
      <c r="D2992">
        <v>0</v>
      </c>
      <c r="E2992">
        <v>6</v>
      </c>
      <c r="F2992" t="s">
        <v>39190</v>
      </c>
      <c r="G2992" t="s">
        <v>10</v>
      </c>
      <c r="H2992" t="s">
        <v>11</v>
      </c>
      <c r="I2992" t="s">
        <v>39195</v>
      </c>
      <c r="J2992" t="s">
        <v>7503</v>
      </c>
      <c r="K2992" t="s">
        <v>7504</v>
      </c>
      <c r="L2992" t="s">
        <v>39205</v>
      </c>
      <c r="M2992" t="s">
        <v>7505</v>
      </c>
      <c r="N2992" t="s">
        <v>7506</v>
      </c>
    </row>
    <row r="2993" spans="1:14" x14ac:dyDescent="0.3">
      <c r="A2993" t="s">
        <v>39063</v>
      </c>
      <c r="B2993">
        <v>11661438</v>
      </c>
      <c r="C2993">
        <v>11</v>
      </c>
      <c r="D2993">
        <v>15</v>
      </c>
      <c r="E2993">
        <v>5</v>
      </c>
      <c r="F2993" t="s">
        <v>39189</v>
      </c>
      <c r="G2993" t="s">
        <v>25</v>
      </c>
      <c r="H2993" t="s">
        <v>11</v>
      </c>
      <c r="I2993" t="s">
        <v>39194</v>
      </c>
      <c r="J2993" t="s">
        <v>38329</v>
      </c>
      <c r="K2993" t="s">
        <v>38329</v>
      </c>
      <c r="L2993" t="s">
        <v>39205</v>
      </c>
      <c r="M2993" t="s">
        <v>38330</v>
      </c>
      <c r="N2993" t="s">
        <v>38331</v>
      </c>
    </row>
    <row r="2994" spans="1:14" x14ac:dyDescent="0.3">
      <c r="A2994" t="s">
        <v>39120</v>
      </c>
      <c r="B2994">
        <v>11876814</v>
      </c>
      <c r="C2994">
        <v>10</v>
      </c>
      <c r="D2994">
        <v>0</v>
      </c>
      <c r="E2994">
        <v>6</v>
      </c>
      <c r="F2994" t="s">
        <v>39189</v>
      </c>
      <c r="G2994" t="s">
        <v>10</v>
      </c>
      <c r="H2994" t="s">
        <v>11</v>
      </c>
      <c r="I2994" t="s">
        <v>39195</v>
      </c>
      <c r="J2994" t="s">
        <v>18065</v>
      </c>
      <c r="K2994" t="s">
        <v>18066</v>
      </c>
      <c r="L2994" t="s">
        <v>39207</v>
      </c>
      <c r="M2994" t="s">
        <v>18067</v>
      </c>
      <c r="N2994" t="s">
        <v>18068</v>
      </c>
    </row>
    <row r="2995" spans="1:14" x14ac:dyDescent="0.3">
      <c r="A2995" t="s">
        <v>38811</v>
      </c>
      <c r="B2995">
        <v>10789195</v>
      </c>
      <c r="C2995">
        <v>15</v>
      </c>
      <c r="D2995">
        <v>0</v>
      </c>
      <c r="E2995">
        <v>5</v>
      </c>
      <c r="F2995" t="s">
        <v>39191</v>
      </c>
      <c r="G2995" t="s">
        <v>53</v>
      </c>
      <c r="H2995" t="s">
        <v>5</v>
      </c>
      <c r="I2995" t="s">
        <v>39195</v>
      </c>
      <c r="J2995" t="s">
        <v>24431</v>
      </c>
      <c r="K2995" t="s">
        <v>24431</v>
      </c>
      <c r="L2995" t="s">
        <v>39208</v>
      </c>
      <c r="M2995" t="s">
        <v>31848</v>
      </c>
      <c r="N2995" t="s">
        <v>31849</v>
      </c>
    </row>
    <row r="2996" spans="1:14" x14ac:dyDescent="0.3">
      <c r="A2996" t="s">
        <v>39074</v>
      </c>
      <c r="B2996">
        <v>11658831</v>
      </c>
      <c r="C2996">
        <v>9</v>
      </c>
      <c r="D2996">
        <v>15</v>
      </c>
      <c r="E2996">
        <v>2</v>
      </c>
      <c r="F2996" t="s">
        <v>39190</v>
      </c>
      <c r="G2996" t="s">
        <v>10</v>
      </c>
      <c r="H2996" t="s">
        <v>11</v>
      </c>
      <c r="I2996" t="s">
        <v>39195</v>
      </c>
      <c r="J2996" t="s">
        <v>2276</v>
      </c>
      <c r="K2996" t="s">
        <v>2277</v>
      </c>
      <c r="L2996" t="s">
        <v>39208</v>
      </c>
      <c r="M2996" t="s">
        <v>2278</v>
      </c>
      <c r="N2996" t="s">
        <v>2279</v>
      </c>
    </row>
    <row r="2997" spans="1:14" x14ac:dyDescent="0.3">
      <c r="A2997" t="s">
        <v>38901</v>
      </c>
      <c r="B2997">
        <v>11089657</v>
      </c>
      <c r="C2997">
        <v>10</v>
      </c>
      <c r="D2997">
        <v>30</v>
      </c>
      <c r="E2997">
        <v>4</v>
      </c>
      <c r="F2997" t="s">
        <v>39191</v>
      </c>
      <c r="G2997" t="s">
        <v>53</v>
      </c>
      <c r="H2997" t="s">
        <v>5</v>
      </c>
      <c r="I2997" t="s">
        <v>39194</v>
      </c>
      <c r="J2997" t="s">
        <v>38346</v>
      </c>
      <c r="K2997" t="s">
        <v>38347</v>
      </c>
      <c r="L2997" t="s">
        <v>39208</v>
      </c>
      <c r="M2997" t="s">
        <v>38348</v>
      </c>
      <c r="N2997" t="s">
        <v>38349</v>
      </c>
    </row>
    <row r="2998" spans="1:14" x14ac:dyDescent="0.3">
      <c r="A2998" t="s">
        <v>39095</v>
      </c>
      <c r="B2998">
        <v>11760826</v>
      </c>
      <c r="C2998">
        <v>8</v>
      </c>
      <c r="D2998">
        <v>15</v>
      </c>
      <c r="E2998">
        <v>2</v>
      </c>
      <c r="F2998" t="s">
        <v>39191</v>
      </c>
      <c r="G2998" t="s">
        <v>25</v>
      </c>
      <c r="H2998" t="s">
        <v>11</v>
      </c>
      <c r="I2998" t="s">
        <v>39195</v>
      </c>
      <c r="J2998" t="s">
        <v>38188</v>
      </c>
      <c r="K2998" t="s">
        <v>26785</v>
      </c>
      <c r="L2998" t="s">
        <v>39208</v>
      </c>
      <c r="M2998" t="s">
        <v>38189</v>
      </c>
      <c r="N2998" t="s">
        <v>38190</v>
      </c>
    </row>
    <row r="2999" spans="1:14" x14ac:dyDescent="0.3">
      <c r="A2999" t="s">
        <v>38781</v>
      </c>
      <c r="B2999">
        <v>10721957</v>
      </c>
      <c r="C2999">
        <v>16</v>
      </c>
      <c r="D2999">
        <v>15</v>
      </c>
      <c r="E2999">
        <v>3</v>
      </c>
      <c r="F2999" t="s">
        <v>39189</v>
      </c>
      <c r="G2999" t="s">
        <v>10</v>
      </c>
      <c r="H2999" t="s">
        <v>11</v>
      </c>
      <c r="I2999" t="s">
        <v>39195</v>
      </c>
      <c r="J2999" t="s">
        <v>4339</v>
      </c>
      <c r="K2999" t="s">
        <v>4340</v>
      </c>
      <c r="L2999" t="s">
        <v>39207</v>
      </c>
      <c r="M2999" t="s">
        <v>4341</v>
      </c>
      <c r="N2999" t="s">
        <v>4341</v>
      </c>
    </row>
    <row r="3000" spans="1:14" x14ac:dyDescent="0.3">
      <c r="A3000" t="s">
        <v>38926</v>
      </c>
      <c r="B3000">
        <v>11192668</v>
      </c>
      <c r="C3000">
        <v>8</v>
      </c>
      <c r="D3000">
        <v>15</v>
      </c>
      <c r="E3000">
        <v>1</v>
      </c>
      <c r="F3000" t="s">
        <v>39190</v>
      </c>
      <c r="G3000" t="s">
        <v>25</v>
      </c>
      <c r="H3000" t="s">
        <v>11</v>
      </c>
      <c r="I3000" t="s">
        <v>39195</v>
      </c>
      <c r="J3000" t="s">
        <v>33436</v>
      </c>
      <c r="K3000" t="s">
        <v>33437</v>
      </c>
      <c r="L3000" t="s">
        <v>39210</v>
      </c>
      <c r="M3000" t="s">
        <v>33438</v>
      </c>
      <c r="N3000" t="s">
        <v>33439</v>
      </c>
    </row>
    <row r="3001" spans="1:14" x14ac:dyDescent="0.3">
      <c r="A3001" t="s">
        <v>38914</v>
      </c>
      <c r="B3001">
        <v>11140160</v>
      </c>
      <c r="C3001">
        <v>10</v>
      </c>
      <c r="D3001">
        <v>45</v>
      </c>
      <c r="E3001">
        <v>3</v>
      </c>
      <c r="F3001" t="s">
        <v>39189</v>
      </c>
      <c r="G3001" t="s">
        <v>10</v>
      </c>
      <c r="H3001" t="s">
        <v>11</v>
      </c>
      <c r="I3001" t="s">
        <v>39195</v>
      </c>
      <c r="J3001" t="s">
        <v>25362</v>
      </c>
      <c r="K3001" t="s">
        <v>25362</v>
      </c>
      <c r="L3001" t="s">
        <v>39207</v>
      </c>
      <c r="M3001" t="s">
        <v>25363</v>
      </c>
      <c r="N3001" t="s">
        <v>25364</v>
      </c>
    </row>
    <row r="3002" spans="1:14" x14ac:dyDescent="0.3">
      <c r="A3002" t="s">
        <v>39063</v>
      </c>
      <c r="B3002">
        <v>11673886</v>
      </c>
      <c r="C3002">
        <v>22</v>
      </c>
      <c r="D3002">
        <v>0</v>
      </c>
      <c r="E3002">
        <v>5</v>
      </c>
      <c r="F3002" t="s">
        <v>39191</v>
      </c>
      <c r="G3002" t="s">
        <v>25</v>
      </c>
      <c r="H3002" t="s">
        <v>11</v>
      </c>
      <c r="I3002" t="s">
        <v>39195</v>
      </c>
      <c r="J3002" t="s">
        <v>2342</v>
      </c>
      <c r="K3002" t="s">
        <v>2343</v>
      </c>
      <c r="L3002" t="s">
        <v>39208</v>
      </c>
      <c r="M3002" t="s">
        <v>2344</v>
      </c>
      <c r="N3002" t="s">
        <v>2344</v>
      </c>
    </row>
    <row r="3003" spans="1:14" x14ac:dyDescent="0.3">
      <c r="A3003" t="s">
        <v>38852</v>
      </c>
      <c r="B3003">
        <v>10918584</v>
      </c>
      <c r="C3003">
        <v>13</v>
      </c>
      <c r="D3003">
        <v>45</v>
      </c>
      <c r="E3003">
        <v>4</v>
      </c>
      <c r="F3003" t="s">
        <v>39190</v>
      </c>
      <c r="G3003" t="s">
        <v>25</v>
      </c>
      <c r="H3003" t="s">
        <v>11</v>
      </c>
      <c r="I3003" t="s">
        <v>39195</v>
      </c>
      <c r="J3003" t="s">
        <v>5718</v>
      </c>
      <c r="K3003" t="s">
        <v>10746</v>
      </c>
      <c r="L3003" t="s">
        <v>39205</v>
      </c>
      <c r="M3003" t="s">
        <v>28110</v>
      </c>
      <c r="N3003" t="s">
        <v>28111</v>
      </c>
    </row>
    <row r="3004" spans="1:14" x14ac:dyDescent="0.3">
      <c r="A3004" t="s">
        <v>39032</v>
      </c>
      <c r="B3004">
        <v>11504008</v>
      </c>
      <c r="C3004">
        <v>11</v>
      </c>
      <c r="D3004">
        <v>15</v>
      </c>
      <c r="E3004">
        <v>2</v>
      </c>
      <c r="F3004" t="s">
        <v>39190</v>
      </c>
      <c r="G3004" t="s">
        <v>10</v>
      </c>
      <c r="H3004" t="s">
        <v>11</v>
      </c>
      <c r="I3004" t="s">
        <v>39195</v>
      </c>
      <c r="J3004" t="s">
        <v>37786</v>
      </c>
      <c r="K3004" t="s">
        <v>37787</v>
      </c>
      <c r="L3004" t="s">
        <v>39205</v>
      </c>
      <c r="M3004" t="s">
        <v>37788</v>
      </c>
      <c r="N3004" t="s">
        <v>37789</v>
      </c>
    </row>
    <row r="3005" spans="1:14" x14ac:dyDescent="0.3">
      <c r="A3005" t="s">
        <v>38920</v>
      </c>
      <c r="B3005">
        <v>11172915</v>
      </c>
      <c r="C3005">
        <v>10</v>
      </c>
      <c r="D3005">
        <v>0</v>
      </c>
      <c r="E3005">
        <v>2</v>
      </c>
      <c r="F3005" t="s">
        <v>39190</v>
      </c>
      <c r="G3005" t="s">
        <v>25</v>
      </c>
      <c r="H3005" t="s">
        <v>11</v>
      </c>
      <c r="I3005" t="s">
        <v>39195</v>
      </c>
      <c r="J3005" t="s">
        <v>4682</v>
      </c>
      <c r="K3005" t="s">
        <v>4683</v>
      </c>
      <c r="L3005" t="s">
        <v>39205</v>
      </c>
      <c r="M3005" t="s">
        <v>4684</v>
      </c>
      <c r="N3005" t="s">
        <v>4684</v>
      </c>
    </row>
    <row r="3006" spans="1:14" x14ac:dyDescent="0.3">
      <c r="A3006" t="s">
        <v>38870</v>
      </c>
      <c r="B3006">
        <v>11011026</v>
      </c>
      <c r="C3006">
        <v>11</v>
      </c>
      <c r="D3006">
        <v>45</v>
      </c>
      <c r="E3006">
        <v>1</v>
      </c>
      <c r="F3006" t="s">
        <v>39189</v>
      </c>
      <c r="G3006" t="s">
        <v>10</v>
      </c>
      <c r="H3006" t="s">
        <v>11</v>
      </c>
      <c r="I3006" t="s">
        <v>39195</v>
      </c>
      <c r="J3006" t="s">
        <v>3564</v>
      </c>
      <c r="K3006" t="s">
        <v>3565</v>
      </c>
      <c r="L3006" t="s">
        <v>39207</v>
      </c>
      <c r="M3006" t="s">
        <v>1438</v>
      </c>
      <c r="N3006" t="s">
        <v>3566</v>
      </c>
    </row>
    <row r="3007" spans="1:14" x14ac:dyDescent="0.3">
      <c r="A3007" t="s">
        <v>39117</v>
      </c>
      <c r="B3007">
        <v>11816477</v>
      </c>
      <c r="C3007">
        <v>8</v>
      </c>
      <c r="D3007">
        <v>45</v>
      </c>
      <c r="E3007">
        <v>3</v>
      </c>
      <c r="F3007" t="s">
        <v>39189</v>
      </c>
      <c r="G3007" t="s">
        <v>25</v>
      </c>
      <c r="H3007" t="s">
        <v>11</v>
      </c>
      <c r="I3007" t="s">
        <v>39195</v>
      </c>
      <c r="J3007" t="s">
        <v>31503</v>
      </c>
      <c r="K3007" t="s">
        <v>31504</v>
      </c>
      <c r="L3007" t="s">
        <v>39205</v>
      </c>
      <c r="M3007" t="s">
        <v>36438</v>
      </c>
      <c r="N3007" t="s">
        <v>36438</v>
      </c>
    </row>
    <row r="3008" spans="1:14" x14ac:dyDescent="0.3">
      <c r="A3008" t="s">
        <v>39042</v>
      </c>
      <c r="B3008">
        <v>11539317</v>
      </c>
      <c r="C3008">
        <v>9</v>
      </c>
      <c r="D3008">
        <v>45</v>
      </c>
      <c r="E3008">
        <v>5</v>
      </c>
      <c r="F3008" t="s">
        <v>39189</v>
      </c>
      <c r="G3008" t="s">
        <v>25</v>
      </c>
      <c r="H3008" t="s">
        <v>11</v>
      </c>
      <c r="I3008" t="s">
        <v>39195</v>
      </c>
      <c r="J3008" t="s">
        <v>19255</v>
      </c>
      <c r="K3008" t="s">
        <v>19256</v>
      </c>
      <c r="L3008" t="s">
        <v>39208</v>
      </c>
      <c r="M3008" t="s">
        <v>19257</v>
      </c>
      <c r="N3008" t="s">
        <v>19258</v>
      </c>
    </row>
    <row r="3009" spans="1:14" x14ac:dyDescent="0.3">
      <c r="A3009" t="s">
        <v>38836</v>
      </c>
      <c r="B3009">
        <v>10865087</v>
      </c>
      <c r="C3009">
        <v>14</v>
      </c>
      <c r="D3009">
        <v>45</v>
      </c>
      <c r="E3009">
        <v>2</v>
      </c>
      <c r="F3009" t="s">
        <v>39190</v>
      </c>
      <c r="G3009" t="s">
        <v>25</v>
      </c>
      <c r="H3009" t="s">
        <v>11</v>
      </c>
      <c r="I3009" t="s">
        <v>39194</v>
      </c>
      <c r="J3009" t="s">
        <v>10664</v>
      </c>
      <c r="K3009" t="s">
        <v>10665</v>
      </c>
      <c r="L3009" t="s">
        <v>39207</v>
      </c>
      <c r="M3009" t="s">
        <v>10666</v>
      </c>
      <c r="N3009" t="s">
        <v>10667</v>
      </c>
    </row>
    <row r="3010" spans="1:14" x14ac:dyDescent="0.3">
      <c r="A3010" t="s">
        <v>39070</v>
      </c>
      <c r="B3010">
        <v>11694042</v>
      </c>
      <c r="C3010">
        <v>13</v>
      </c>
      <c r="D3010">
        <v>0</v>
      </c>
      <c r="E3010">
        <v>5</v>
      </c>
      <c r="F3010" t="s">
        <v>39189</v>
      </c>
      <c r="G3010" t="s">
        <v>25</v>
      </c>
      <c r="H3010" t="s">
        <v>11</v>
      </c>
      <c r="I3010" t="s">
        <v>39194</v>
      </c>
      <c r="J3010" t="s">
        <v>10724</v>
      </c>
      <c r="K3010" t="s">
        <v>10725</v>
      </c>
      <c r="L3010" t="s">
        <v>39206</v>
      </c>
      <c r="M3010" t="s">
        <v>10726</v>
      </c>
      <c r="N3010" t="s">
        <v>10727</v>
      </c>
    </row>
    <row r="3011" spans="1:14" x14ac:dyDescent="0.3">
      <c r="A3011" t="s">
        <v>39042</v>
      </c>
      <c r="B3011">
        <v>11539270</v>
      </c>
      <c r="C3011">
        <v>9</v>
      </c>
      <c r="D3011">
        <v>30</v>
      </c>
      <c r="E3011">
        <v>5</v>
      </c>
      <c r="F3011" t="s">
        <v>394</v>
      </c>
      <c r="G3011" t="s">
        <v>25</v>
      </c>
      <c r="H3011" t="s">
        <v>11</v>
      </c>
      <c r="I3011" t="s">
        <v>39194</v>
      </c>
      <c r="J3011" t="s">
        <v>12970</v>
      </c>
      <c r="K3011" t="s">
        <v>28166</v>
      </c>
      <c r="L3011" t="s">
        <v>39209</v>
      </c>
      <c r="M3011" t="s">
        <v>2110</v>
      </c>
      <c r="N3011" t="s">
        <v>28167</v>
      </c>
    </row>
    <row r="3012" spans="1:14" x14ac:dyDescent="0.3">
      <c r="A3012" t="s">
        <v>38979</v>
      </c>
      <c r="B3012">
        <v>11364780</v>
      </c>
      <c r="C3012">
        <v>14</v>
      </c>
      <c r="D3012">
        <v>15</v>
      </c>
      <c r="E3012">
        <v>5</v>
      </c>
      <c r="F3012" t="s">
        <v>39190</v>
      </c>
      <c r="G3012" t="s">
        <v>10</v>
      </c>
      <c r="H3012" t="s">
        <v>11</v>
      </c>
      <c r="I3012" t="s">
        <v>39195</v>
      </c>
      <c r="J3012" t="s">
        <v>16832</v>
      </c>
      <c r="K3012" t="s">
        <v>16833</v>
      </c>
      <c r="L3012" t="s">
        <v>39208</v>
      </c>
      <c r="M3012" t="s">
        <v>16834</v>
      </c>
      <c r="N3012" t="s">
        <v>16834</v>
      </c>
    </row>
    <row r="3013" spans="1:14" x14ac:dyDescent="0.3">
      <c r="A3013" t="s">
        <v>38950</v>
      </c>
      <c r="B3013">
        <v>11292303</v>
      </c>
      <c r="C3013">
        <v>17</v>
      </c>
      <c r="D3013">
        <v>30</v>
      </c>
      <c r="E3013">
        <v>4</v>
      </c>
      <c r="F3013" t="s">
        <v>39191</v>
      </c>
      <c r="G3013" t="s">
        <v>10</v>
      </c>
      <c r="H3013" t="s">
        <v>11</v>
      </c>
      <c r="I3013" t="s">
        <v>39195</v>
      </c>
      <c r="J3013" t="s">
        <v>23804</v>
      </c>
      <c r="K3013" t="s">
        <v>25965</v>
      </c>
      <c r="L3013" t="s">
        <v>39209</v>
      </c>
      <c r="M3013" t="s">
        <v>25966</v>
      </c>
      <c r="N3013" t="s">
        <v>25967</v>
      </c>
    </row>
    <row r="3014" spans="1:14" x14ac:dyDescent="0.3">
      <c r="A3014" t="s">
        <v>38948</v>
      </c>
      <c r="B3014">
        <v>11277374</v>
      </c>
      <c r="C3014">
        <v>10</v>
      </c>
      <c r="D3014">
        <v>0</v>
      </c>
      <c r="E3014">
        <v>2</v>
      </c>
      <c r="F3014" t="s">
        <v>39189</v>
      </c>
      <c r="G3014" t="s">
        <v>53</v>
      </c>
      <c r="H3014" t="s">
        <v>5</v>
      </c>
      <c r="I3014" t="s">
        <v>39195</v>
      </c>
      <c r="J3014" t="s">
        <v>19699</v>
      </c>
      <c r="K3014" t="s">
        <v>19700</v>
      </c>
      <c r="L3014" t="s">
        <v>39207</v>
      </c>
      <c r="M3014" t="s">
        <v>19701</v>
      </c>
      <c r="N3014" t="s">
        <v>19702</v>
      </c>
    </row>
    <row r="3015" spans="1:14" x14ac:dyDescent="0.3">
      <c r="A3015" t="s">
        <v>38794</v>
      </c>
      <c r="B3015">
        <v>10733977</v>
      </c>
      <c r="C3015">
        <v>19</v>
      </c>
      <c r="D3015">
        <v>30</v>
      </c>
      <c r="E3015">
        <v>2</v>
      </c>
      <c r="F3015" t="s">
        <v>39191</v>
      </c>
      <c r="G3015" t="s">
        <v>25</v>
      </c>
      <c r="H3015" t="s">
        <v>11</v>
      </c>
      <c r="I3015" t="s">
        <v>39195</v>
      </c>
      <c r="J3015" t="s">
        <v>27829</v>
      </c>
      <c r="K3015" t="s">
        <v>27830</v>
      </c>
      <c r="L3015" t="s">
        <v>39205</v>
      </c>
      <c r="M3015" t="s">
        <v>27831</v>
      </c>
      <c r="N3015" t="s">
        <v>27832</v>
      </c>
    </row>
    <row r="3016" spans="1:14" x14ac:dyDescent="0.3">
      <c r="A3016" t="s">
        <v>39087</v>
      </c>
      <c r="B3016">
        <v>11701945</v>
      </c>
      <c r="C3016">
        <v>16</v>
      </c>
      <c r="D3016">
        <v>0</v>
      </c>
      <c r="E3016">
        <v>1</v>
      </c>
      <c r="F3016" t="s">
        <v>39190</v>
      </c>
      <c r="G3016" t="s">
        <v>25</v>
      </c>
      <c r="H3016" t="s">
        <v>11</v>
      </c>
      <c r="I3016" t="s">
        <v>39195</v>
      </c>
      <c r="J3016" t="s">
        <v>3103</v>
      </c>
      <c r="K3016" t="s">
        <v>37214</v>
      </c>
      <c r="L3016" t="s">
        <v>39207</v>
      </c>
      <c r="M3016" t="s">
        <v>3106</v>
      </c>
      <c r="N3016" t="s">
        <v>37215</v>
      </c>
    </row>
    <row r="3017" spans="1:14" x14ac:dyDescent="0.3">
      <c r="A3017" t="s">
        <v>38915</v>
      </c>
      <c r="B3017">
        <v>11162051</v>
      </c>
      <c r="C3017">
        <v>12</v>
      </c>
      <c r="D3017">
        <v>30</v>
      </c>
      <c r="E3017">
        <v>4</v>
      </c>
      <c r="F3017" t="s">
        <v>39191</v>
      </c>
      <c r="G3017" t="s">
        <v>53</v>
      </c>
      <c r="H3017" t="s">
        <v>5</v>
      </c>
      <c r="I3017" t="s">
        <v>39194</v>
      </c>
      <c r="J3017" t="s">
        <v>9572</v>
      </c>
      <c r="K3017" t="s">
        <v>9573</v>
      </c>
      <c r="L3017" t="s">
        <v>39205</v>
      </c>
      <c r="M3017" t="s">
        <v>9574</v>
      </c>
      <c r="N3017" t="s">
        <v>9575</v>
      </c>
    </row>
    <row r="3018" spans="1:14" x14ac:dyDescent="0.3">
      <c r="A3018" t="s">
        <v>38912</v>
      </c>
      <c r="B3018">
        <v>11149143</v>
      </c>
      <c r="C3018">
        <v>14</v>
      </c>
      <c r="D3018">
        <v>30</v>
      </c>
      <c r="E3018">
        <v>1</v>
      </c>
      <c r="F3018" t="s">
        <v>39189</v>
      </c>
      <c r="G3018" t="s">
        <v>10</v>
      </c>
      <c r="H3018" t="s">
        <v>11</v>
      </c>
      <c r="I3018" t="s">
        <v>39195</v>
      </c>
      <c r="J3018" t="s">
        <v>16510</v>
      </c>
      <c r="K3018" t="s">
        <v>27659</v>
      </c>
      <c r="L3018" t="s">
        <v>39206</v>
      </c>
      <c r="M3018" t="s">
        <v>27660</v>
      </c>
      <c r="N3018" t="s">
        <v>27661</v>
      </c>
    </row>
    <row r="3019" spans="1:14" x14ac:dyDescent="0.3">
      <c r="A3019" t="s">
        <v>39061</v>
      </c>
      <c r="B3019">
        <v>11617416</v>
      </c>
      <c r="C3019">
        <v>21</v>
      </c>
      <c r="D3019">
        <v>30</v>
      </c>
      <c r="E3019">
        <v>3</v>
      </c>
      <c r="F3019" t="s">
        <v>39189</v>
      </c>
      <c r="G3019" t="s">
        <v>25</v>
      </c>
      <c r="H3019" t="s">
        <v>11</v>
      </c>
      <c r="I3019" t="s">
        <v>39194</v>
      </c>
      <c r="J3019" t="s">
        <v>1840</v>
      </c>
      <c r="K3019" t="s">
        <v>1840</v>
      </c>
      <c r="L3019" t="s">
        <v>39207</v>
      </c>
      <c r="M3019" t="s">
        <v>1841</v>
      </c>
      <c r="N3019" t="s">
        <v>1841</v>
      </c>
    </row>
    <row r="3020" spans="1:14" x14ac:dyDescent="0.3">
      <c r="A3020" t="s">
        <v>39045</v>
      </c>
      <c r="B3020">
        <v>11585964</v>
      </c>
      <c r="C3020">
        <v>13</v>
      </c>
      <c r="D3020">
        <v>30</v>
      </c>
      <c r="E3020">
        <v>1</v>
      </c>
      <c r="F3020" t="s">
        <v>39190</v>
      </c>
      <c r="G3020" t="s">
        <v>25</v>
      </c>
      <c r="H3020" t="s">
        <v>11</v>
      </c>
      <c r="I3020" t="s">
        <v>39194</v>
      </c>
      <c r="J3020" t="s">
        <v>23465</v>
      </c>
      <c r="K3020" t="s">
        <v>23466</v>
      </c>
      <c r="L3020" t="s">
        <v>39205</v>
      </c>
      <c r="M3020" t="s">
        <v>23467</v>
      </c>
      <c r="N3020" t="s">
        <v>23468</v>
      </c>
    </row>
    <row r="3021" spans="1:14" x14ac:dyDescent="0.3">
      <c r="A3021" t="s">
        <v>39025</v>
      </c>
      <c r="B3021">
        <v>11521674</v>
      </c>
      <c r="C3021">
        <v>12</v>
      </c>
      <c r="D3021">
        <v>30</v>
      </c>
      <c r="E3021">
        <v>2</v>
      </c>
      <c r="F3021" t="s">
        <v>39191</v>
      </c>
      <c r="G3021" t="s">
        <v>25</v>
      </c>
      <c r="H3021" t="s">
        <v>11</v>
      </c>
      <c r="I3021" t="s">
        <v>39195</v>
      </c>
      <c r="J3021" t="s">
        <v>4120</v>
      </c>
      <c r="K3021" t="s">
        <v>8422</v>
      </c>
      <c r="L3021" t="s">
        <v>39207</v>
      </c>
      <c r="M3021" t="s">
        <v>8423</v>
      </c>
      <c r="N3021" t="s">
        <v>8424</v>
      </c>
    </row>
    <row r="3022" spans="1:14" x14ac:dyDescent="0.3">
      <c r="A3022" t="s">
        <v>39130</v>
      </c>
      <c r="B3022">
        <v>11897501</v>
      </c>
      <c r="C3022">
        <v>13</v>
      </c>
      <c r="D3022">
        <v>0</v>
      </c>
      <c r="E3022">
        <v>2</v>
      </c>
      <c r="F3022" t="s">
        <v>39191</v>
      </c>
      <c r="G3022" t="s">
        <v>25</v>
      </c>
      <c r="H3022" t="s">
        <v>11</v>
      </c>
      <c r="I3022" t="s">
        <v>39195</v>
      </c>
      <c r="J3022" t="s">
        <v>9427</v>
      </c>
      <c r="K3022" t="s">
        <v>9428</v>
      </c>
      <c r="L3022" t="s">
        <v>39210</v>
      </c>
      <c r="M3022" t="s">
        <v>9429</v>
      </c>
      <c r="N3022" t="s">
        <v>9430</v>
      </c>
    </row>
    <row r="3023" spans="1:14" x14ac:dyDescent="0.3">
      <c r="A3023" t="s">
        <v>39035</v>
      </c>
      <c r="B3023">
        <v>11515358</v>
      </c>
      <c r="C3023">
        <v>8</v>
      </c>
      <c r="D3023">
        <v>0</v>
      </c>
      <c r="E3023">
        <v>5</v>
      </c>
      <c r="F3023" t="s">
        <v>452</v>
      </c>
      <c r="G3023" t="s">
        <v>25</v>
      </c>
      <c r="H3023" t="s">
        <v>11</v>
      </c>
      <c r="I3023" t="s">
        <v>39194</v>
      </c>
      <c r="J3023" t="s">
        <v>15066</v>
      </c>
      <c r="K3023" t="s">
        <v>15067</v>
      </c>
      <c r="L3023" t="s">
        <v>39206</v>
      </c>
      <c r="M3023" t="s">
        <v>15068</v>
      </c>
      <c r="N3023" t="s">
        <v>15068</v>
      </c>
    </row>
    <row r="3024" spans="1:14" x14ac:dyDescent="0.3">
      <c r="A3024" t="s">
        <v>39063</v>
      </c>
      <c r="B3024">
        <v>11625093</v>
      </c>
      <c r="C3024">
        <v>13</v>
      </c>
      <c r="D3024">
        <v>45</v>
      </c>
      <c r="E3024">
        <v>5</v>
      </c>
      <c r="F3024" t="s">
        <v>39191</v>
      </c>
      <c r="G3024" t="s">
        <v>25</v>
      </c>
      <c r="H3024" t="s">
        <v>11</v>
      </c>
      <c r="I3024" t="s">
        <v>39195</v>
      </c>
      <c r="J3024" t="s">
        <v>11347</v>
      </c>
      <c r="K3024" t="s">
        <v>11348</v>
      </c>
      <c r="L3024" t="s">
        <v>39205</v>
      </c>
      <c r="M3024" t="s">
        <v>11349</v>
      </c>
      <c r="N3024" t="s">
        <v>11350</v>
      </c>
    </row>
    <row r="3025" spans="1:14" x14ac:dyDescent="0.3">
      <c r="A3025" t="s">
        <v>39102</v>
      </c>
      <c r="B3025">
        <v>11758665</v>
      </c>
      <c r="C3025">
        <v>14</v>
      </c>
      <c r="D3025">
        <v>45</v>
      </c>
      <c r="E3025">
        <v>2</v>
      </c>
      <c r="F3025" t="s">
        <v>39189</v>
      </c>
      <c r="G3025" t="s">
        <v>25</v>
      </c>
      <c r="H3025" t="s">
        <v>11</v>
      </c>
      <c r="I3025" t="s">
        <v>39195</v>
      </c>
      <c r="J3025" t="s">
        <v>7885</v>
      </c>
      <c r="K3025" t="s">
        <v>7886</v>
      </c>
      <c r="L3025" t="s">
        <v>39206</v>
      </c>
      <c r="M3025" t="s">
        <v>7887</v>
      </c>
      <c r="N3025" t="s">
        <v>7887</v>
      </c>
    </row>
    <row r="3026" spans="1:14" x14ac:dyDescent="0.3">
      <c r="A3026" t="s">
        <v>39055</v>
      </c>
      <c r="B3026">
        <v>11596496</v>
      </c>
      <c r="C3026">
        <v>12</v>
      </c>
      <c r="D3026">
        <v>0</v>
      </c>
      <c r="E3026">
        <v>4</v>
      </c>
      <c r="F3026" t="s">
        <v>39191</v>
      </c>
      <c r="G3026" t="s">
        <v>25</v>
      </c>
      <c r="H3026" t="s">
        <v>11</v>
      </c>
      <c r="I3026" t="s">
        <v>39194</v>
      </c>
      <c r="J3026" t="s">
        <v>415</v>
      </c>
      <c r="K3026" t="s">
        <v>416</v>
      </c>
      <c r="L3026" t="s">
        <v>39205</v>
      </c>
      <c r="M3026" t="s">
        <v>417</v>
      </c>
      <c r="N3026" t="s">
        <v>418</v>
      </c>
    </row>
    <row r="3027" spans="1:14" x14ac:dyDescent="0.3">
      <c r="A3027" t="s">
        <v>39012</v>
      </c>
      <c r="B3027">
        <v>11477757</v>
      </c>
      <c r="C3027">
        <v>13</v>
      </c>
      <c r="D3027">
        <v>30</v>
      </c>
      <c r="E3027">
        <v>3</v>
      </c>
      <c r="F3027" t="s">
        <v>39190</v>
      </c>
      <c r="G3027" t="s">
        <v>10</v>
      </c>
      <c r="H3027" t="s">
        <v>11</v>
      </c>
      <c r="I3027" t="s">
        <v>39194</v>
      </c>
      <c r="J3027" t="s">
        <v>14662</v>
      </c>
      <c r="K3027" t="s">
        <v>14663</v>
      </c>
      <c r="L3027" t="s">
        <v>39206</v>
      </c>
      <c r="M3027" t="s">
        <v>14664</v>
      </c>
      <c r="N3027" t="s">
        <v>14665</v>
      </c>
    </row>
    <row r="3028" spans="1:14" x14ac:dyDescent="0.3">
      <c r="A3028" t="s">
        <v>39035</v>
      </c>
      <c r="B3028">
        <v>11549377</v>
      </c>
      <c r="C3028">
        <v>10</v>
      </c>
      <c r="D3028">
        <v>45</v>
      </c>
      <c r="E3028">
        <v>5</v>
      </c>
      <c r="F3028" t="s">
        <v>39189</v>
      </c>
      <c r="G3028" t="s">
        <v>10</v>
      </c>
      <c r="H3028" t="s">
        <v>11</v>
      </c>
      <c r="I3028" t="s">
        <v>39195</v>
      </c>
      <c r="J3028" t="s">
        <v>24978</v>
      </c>
      <c r="K3028" t="s">
        <v>24979</v>
      </c>
      <c r="L3028" t="s">
        <v>39206</v>
      </c>
      <c r="M3028" t="s">
        <v>24980</v>
      </c>
      <c r="N3028" t="s">
        <v>24981</v>
      </c>
    </row>
    <row r="3029" spans="1:14" x14ac:dyDescent="0.3">
      <c r="A3029" t="s">
        <v>39105</v>
      </c>
      <c r="B3029">
        <v>11782786</v>
      </c>
      <c r="C3029">
        <v>22</v>
      </c>
      <c r="D3029">
        <v>15</v>
      </c>
      <c r="E3029">
        <v>5</v>
      </c>
      <c r="F3029" t="s">
        <v>39191</v>
      </c>
      <c r="G3029" t="s">
        <v>53</v>
      </c>
      <c r="H3029" t="s">
        <v>5</v>
      </c>
      <c r="I3029" t="s">
        <v>39195</v>
      </c>
      <c r="J3029" t="s">
        <v>23781</v>
      </c>
      <c r="K3029" t="s">
        <v>23782</v>
      </c>
      <c r="L3029" t="s">
        <v>39205</v>
      </c>
      <c r="M3029" t="s">
        <v>23783</v>
      </c>
      <c r="N3029" t="s">
        <v>23784</v>
      </c>
    </row>
    <row r="3030" spans="1:14" x14ac:dyDescent="0.3">
      <c r="A3030" t="s">
        <v>38975</v>
      </c>
      <c r="B3030">
        <v>11347267</v>
      </c>
      <c r="C3030">
        <v>14</v>
      </c>
      <c r="D3030">
        <v>15</v>
      </c>
      <c r="E3030">
        <v>1</v>
      </c>
      <c r="F3030" t="s">
        <v>39191</v>
      </c>
      <c r="G3030" t="s">
        <v>53</v>
      </c>
      <c r="H3030" t="s">
        <v>5</v>
      </c>
      <c r="I3030" t="s">
        <v>39195</v>
      </c>
      <c r="J3030" t="s">
        <v>9622</v>
      </c>
      <c r="K3030" t="s">
        <v>9623</v>
      </c>
      <c r="L3030" t="s">
        <v>39207</v>
      </c>
      <c r="M3030" t="s">
        <v>9624</v>
      </c>
      <c r="N3030" t="s">
        <v>9625</v>
      </c>
    </row>
    <row r="3031" spans="1:14" x14ac:dyDescent="0.3">
      <c r="A3031" t="s">
        <v>39131</v>
      </c>
      <c r="B3031">
        <v>11865325</v>
      </c>
      <c r="C3031">
        <v>17</v>
      </c>
      <c r="D3031">
        <v>0</v>
      </c>
      <c r="E3031">
        <v>3</v>
      </c>
      <c r="F3031" t="s">
        <v>39190</v>
      </c>
      <c r="G3031" t="s">
        <v>25</v>
      </c>
      <c r="H3031" t="s">
        <v>11</v>
      </c>
      <c r="I3031" t="s">
        <v>39195</v>
      </c>
      <c r="J3031" t="s">
        <v>33066</v>
      </c>
      <c r="K3031" t="s">
        <v>33067</v>
      </c>
      <c r="L3031" t="s">
        <v>39207</v>
      </c>
      <c r="M3031" t="s">
        <v>33068</v>
      </c>
      <c r="N3031" t="s">
        <v>33069</v>
      </c>
    </row>
    <row r="3032" spans="1:14" x14ac:dyDescent="0.3">
      <c r="A3032" t="s">
        <v>39096</v>
      </c>
      <c r="B3032">
        <v>11743383</v>
      </c>
      <c r="C3032">
        <v>16</v>
      </c>
      <c r="D3032">
        <v>45</v>
      </c>
      <c r="E3032">
        <v>3</v>
      </c>
      <c r="F3032" t="s">
        <v>39189</v>
      </c>
      <c r="G3032" t="s">
        <v>25</v>
      </c>
      <c r="H3032" t="s">
        <v>11</v>
      </c>
      <c r="I3032" t="s">
        <v>39195</v>
      </c>
      <c r="J3032" t="s">
        <v>33370</v>
      </c>
      <c r="K3032" t="s">
        <v>33371</v>
      </c>
      <c r="L3032" t="s">
        <v>39208</v>
      </c>
      <c r="M3032" t="s">
        <v>33087</v>
      </c>
      <c r="N3032" t="s">
        <v>33372</v>
      </c>
    </row>
    <row r="3033" spans="1:14" x14ac:dyDescent="0.3">
      <c r="A3033" t="s">
        <v>39060</v>
      </c>
      <c r="B3033">
        <v>11612409</v>
      </c>
      <c r="C3033">
        <v>12</v>
      </c>
      <c r="D3033">
        <v>0</v>
      </c>
      <c r="E3033">
        <v>2</v>
      </c>
      <c r="F3033" t="s">
        <v>39189</v>
      </c>
      <c r="G3033" t="s">
        <v>10</v>
      </c>
      <c r="H3033" t="s">
        <v>11</v>
      </c>
      <c r="I3033" t="s">
        <v>39195</v>
      </c>
      <c r="J3033" t="s">
        <v>3452</v>
      </c>
      <c r="K3033" t="s">
        <v>3452</v>
      </c>
      <c r="L3033" t="s">
        <v>39205</v>
      </c>
      <c r="M3033" t="s">
        <v>3453</v>
      </c>
      <c r="N3033" t="s">
        <v>3454</v>
      </c>
    </row>
    <row r="3034" spans="1:14" x14ac:dyDescent="0.3">
      <c r="A3034" t="s">
        <v>38802</v>
      </c>
      <c r="B3034">
        <v>10806173</v>
      </c>
      <c r="C3034">
        <v>11</v>
      </c>
      <c r="D3034">
        <v>30</v>
      </c>
      <c r="E3034">
        <v>3</v>
      </c>
      <c r="F3034" t="s">
        <v>39189</v>
      </c>
      <c r="G3034" t="s">
        <v>25</v>
      </c>
      <c r="H3034" t="s">
        <v>11</v>
      </c>
      <c r="I3034" t="s">
        <v>39195</v>
      </c>
      <c r="J3034" t="s">
        <v>27165</v>
      </c>
      <c r="K3034" t="s">
        <v>27166</v>
      </c>
      <c r="L3034" t="s">
        <v>39205</v>
      </c>
      <c r="M3034" t="s">
        <v>27167</v>
      </c>
      <c r="N3034" t="s">
        <v>7165</v>
      </c>
    </row>
    <row r="3035" spans="1:14" x14ac:dyDescent="0.3">
      <c r="A3035" t="s">
        <v>38852</v>
      </c>
      <c r="B3035">
        <v>10916980</v>
      </c>
      <c r="C3035">
        <v>10</v>
      </c>
      <c r="D3035">
        <v>0</v>
      </c>
      <c r="E3035">
        <v>4</v>
      </c>
      <c r="F3035" t="s">
        <v>39191</v>
      </c>
      <c r="G3035" t="s">
        <v>4</v>
      </c>
      <c r="H3035" t="s">
        <v>5</v>
      </c>
      <c r="I3035" t="s">
        <v>39196</v>
      </c>
      <c r="J3035" t="s">
        <v>14332</v>
      </c>
      <c r="K3035" t="s">
        <v>14333</v>
      </c>
      <c r="L3035" t="s">
        <v>39208</v>
      </c>
      <c r="M3035" t="s">
        <v>6083</v>
      </c>
      <c r="N3035" t="s">
        <v>6083</v>
      </c>
    </row>
    <row r="3036" spans="1:14" x14ac:dyDescent="0.3">
      <c r="A3036" t="s">
        <v>38866</v>
      </c>
      <c r="B3036">
        <v>10994769</v>
      </c>
      <c r="C3036">
        <v>21</v>
      </c>
      <c r="D3036">
        <v>30</v>
      </c>
      <c r="E3036">
        <v>4</v>
      </c>
      <c r="F3036" t="s">
        <v>39191</v>
      </c>
      <c r="G3036" t="s">
        <v>25</v>
      </c>
      <c r="H3036" t="s">
        <v>11</v>
      </c>
      <c r="I3036" t="s">
        <v>39195</v>
      </c>
      <c r="J3036" t="s">
        <v>23072</v>
      </c>
      <c r="K3036" t="s">
        <v>23072</v>
      </c>
      <c r="L3036" t="s">
        <v>39205</v>
      </c>
      <c r="M3036" t="s">
        <v>23073</v>
      </c>
      <c r="N3036" t="s">
        <v>23073</v>
      </c>
    </row>
    <row r="3037" spans="1:14" x14ac:dyDescent="0.3">
      <c r="A3037" t="s">
        <v>39057</v>
      </c>
      <c r="B3037">
        <v>11649757</v>
      </c>
      <c r="C3037">
        <v>14</v>
      </c>
      <c r="D3037">
        <v>30</v>
      </c>
      <c r="E3037">
        <v>6</v>
      </c>
      <c r="F3037" t="s">
        <v>39189</v>
      </c>
      <c r="G3037" t="s">
        <v>58</v>
      </c>
      <c r="H3037" t="s">
        <v>5</v>
      </c>
      <c r="J3037" t="s">
        <v>35854</v>
      </c>
      <c r="K3037" t="s">
        <v>35855</v>
      </c>
      <c r="L3037" t="s">
        <v>39205</v>
      </c>
      <c r="M3037" t="s">
        <v>35856</v>
      </c>
      <c r="N3037" t="s">
        <v>35857</v>
      </c>
    </row>
    <row r="3038" spans="1:14" x14ac:dyDescent="0.3">
      <c r="A3038" t="s">
        <v>38797</v>
      </c>
      <c r="B3038">
        <v>10783565</v>
      </c>
      <c r="C3038">
        <v>12</v>
      </c>
      <c r="D3038">
        <v>0</v>
      </c>
      <c r="E3038">
        <v>5</v>
      </c>
      <c r="F3038" t="s">
        <v>39190</v>
      </c>
      <c r="G3038" t="s">
        <v>10</v>
      </c>
      <c r="H3038" t="s">
        <v>11</v>
      </c>
      <c r="I3038" t="s">
        <v>39194</v>
      </c>
      <c r="J3038" t="s">
        <v>38721</v>
      </c>
      <c r="K3038" t="s">
        <v>38722</v>
      </c>
      <c r="L3038" t="s">
        <v>39207</v>
      </c>
      <c r="M3038" t="s">
        <v>38723</v>
      </c>
      <c r="N3038" t="s">
        <v>38724</v>
      </c>
    </row>
    <row r="3039" spans="1:14" x14ac:dyDescent="0.3">
      <c r="A3039" t="s">
        <v>39085</v>
      </c>
      <c r="B3039">
        <v>11735214</v>
      </c>
      <c r="C3039">
        <v>17</v>
      </c>
      <c r="D3039">
        <v>0</v>
      </c>
      <c r="E3039">
        <v>6</v>
      </c>
      <c r="F3039" t="s">
        <v>452</v>
      </c>
      <c r="G3039" t="s">
        <v>25</v>
      </c>
      <c r="H3039" t="s">
        <v>11</v>
      </c>
      <c r="I3039" t="s">
        <v>39194</v>
      </c>
      <c r="J3039" t="s">
        <v>27508</v>
      </c>
      <c r="K3039" t="s">
        <v>27509</v>
      </c>
      <c r="L3039" t="s">
        <v>39209</v>
      </c>
      <c r="M3039" t="s">
        <v>27510</v>
      </c>
      <c r="N3039" t="s">
        <v>27510</v>
      </c>
    </row>
    <row r="3040" spans="1:14" x14ac:dyDescent="0.3">
      <c r="A3040" t="s">
        <v>38914</v>
      </c>
      <c r="B3040">
        <v>11158025</v>
      </c>
      <c r="C3040">
        <v>18</v>
      </c>
      <c r="D3040">
        <v>15</v>
      </c>
      <c r="E3040">
        <v>3</v>
      </c>
      <c r="F3040" t="s">
        <v>39191</v>
      </c>
      <c r="G3040" t="s">
        <v>25</v>
      </c>
      <c r="H3040" t="s">
        <v>11</v>
      </c>
      <c r="I3040" t="s">
        <v>39195</v>
      </c>
      <c r="J3040" t="s">
        <v>16936</v>
      </c>
      <c r="K3040" t="s">
        <v>16937</v>
      </c>
      <c r="L3040" t="s">
        <v>39208</v>
      </c>
      <c r="M3040" t="s">
        <v>16938</v>
      </c>
      <c r="N3040" t="s">
        <v>16938</v>
      </c>
    </row>
    <row r="3041" spans="1:14" x14ac:dyDescent="0.3">
      <c r="A3041" t="s">
        <v>38992</v>
      </c>
      <c r="B3041">
        <v>11408942</v>
      </c>
      <c r="C3041">
        <v>8</v>
      </c>
      <c r="D3041">
        <v>15</v>
      </c>
      <c r="E3041">
        <v>4</v>
      </c>
      <c r="F3041" t="s">
        <v>39190</v>
      </c>
      <c r="G3041" t="s">
        <v>25</v>
      </c>
      <c r="H3041" t="s">
        <v>11</v>
      </c>
      <c r="I3041" t="s">
        <v>39195</v>
      </c>
      <c r="J3041" t="s">
        <v>25729</v>
      </c>
      <c r="K3041" t="s">
        <v>25730</v>
      </c>
      <c r="L3041" t="s">
        <v>39208</v>
      </c>
      <c r="M3041" t="s">
        <v>25731</v>
      </c>
      <c r="N3041" t="s">
        <v>25732</v>
      </c>
    </row>
    <row r="3042" spans="1:14" x14ac:dyDescent="0.3">
      <c r="A3042" t="s">
        <v>38957</v>
      </c>
      <c r="B3042">
        <v>11269694</v>
      </c>
      <c r="C3042">
        <v>11</v>
      </c>
      <c r="D3042">
        <v>45</v>
      </c>
      <c r="E3042">
        <v>4</v>
      </c>
      <c r="F3042" t="s">
        <v>39189</v>
      </c>
      <c r="G3042" t="s">
        <v>25</v>
      </c>
      <c r="H3042" t="s">
        <v>11</v>
      </c>
      <c r="I3042" t="s">
        <v>39195</v>
      </c>
      <c r="J3042" t="s">
        <v>19628</v>
      </c>
      <c r="K3042" t="s">
        <v>19629</v>
      </c>
      <c r="L3042" t="s">
        <v>39209</v>
      </c>
      <c r="M3042" t="s">
        <v>19630</v>
      </c>
      <c r="N3042" t="s">
        <v>19630</v>
      </c>
    </row>
    <row r="3043" spans="1:14" x14ac:dyDescent="0.3">
      <c r="A3043" t="s">
        <v>39033</v>
      </c>
      <c r="B3043">
        <v>11553940</v>
      </c>
      <c r="C3043">
        <v>13</v>
      </c>
      <c r="D3043">
        <v>0</v>
      </c>
      <c r="E3043">
        <v>3</v>
      </c>
      <c r="F3043" t="s">
        <v>39191</v>
      </c>
      <c r="G3043" t="s">
        <v>10</v>
      </c>
      <c r="H3043" t="s">
        <v>11</v>
      </c>
      <c r="I3043" t="s">
        <v>39195</v>
      </c>
      <c r="J3043" t="s">
        <v>22113</v>
      </c>
      <c r="K3043" t="s">
        <v>22114</v>
      </c>
      <c r="L3043" t="s">
        <v>39205</v>
      </c>
      <c r="M3043" t="s">
        <v>22115</v>
      </c>
      <c r="N3043" t="s">
        <v>22116</v>
      </c>
    </row>
    <row r="3044" spans="1:14" x14ac:dyDescent="0.3">
      <c r="A3044" t="s">
        <v>38991</v>
      </c>
      <c r="B3044">
        <v>11377099</v>
      </c>
      <c r="C3044">
        <v>17</v>
      </c>
      <c r="D3044">
        <v>0</v>
      </c>
      <c r="E3044">
        <v>3</v>
      </c>
      <c r="F3044" t="s">
        <v>39190</v>
      </c>
      <c r="G3044" t="s">
        <v>25</v>
      </c>
      <c r="H3044" t="s">
        <v>11</v>
      </c>
      <c r="I3044" t="s">
        <v>39195</v>
      </c>
      <c r="J3044" t="s">
        <v>12593</v>
      </c>
      <c r="K3044" t="s">
        <v>12594</v>
      </c>
      <c r="L3044" t="s">
        <v>39206</v>
      </c>
      <c r="M3044" t="s">
        <v>12595</v>
      </c>
      <c r="N3044" t="s">
        <v>12596</v>
      </c>
    </row>
    <row r="3045" spans="1:14" x14ac:dyDescent="0.3">
      <c r="A3045" t="s">
        <v>38809</v>
      </c>
      <c r="B3045">
        <v>10802537</v>
      </c>
      <c r="C3045">
        <v>15</v>
      </c>
      <c r="D3045">
        <v>0</v>
      </c>
      <c r="E3045">
        <v>3</v>
      </c>
      <c r="F3045" t="s">
        <v>39189</v>
      </c>
      <c r="G3045" t="s">
        <v>10</v>
      </c>
      <c r="H3045" t="s">
        <v>11</v>
      </c>
      <c r="I3045" t="s">
        <v>39195</v>
      </c>
      <c r="J3045" t="s">
        <v>22888</v>
      </c>
      <c r="K3045" t="s">
        <v>31298</v>
      </c>
      <c r="L3045" t="s">
        <v>39205</v>
      </c>
      <c r="M3045" t="s">
        <v>31299</v>
      </c>
      <c r="N3045" t="s">
        <v>18052</v>
      </c>
    </row>
    <row r="3046" spans="1:14" x14ac:dyDescent="0.3">
      <c r="A3046" t="s">
        <v>39019</v>
      </c>
      <c r="B3046">
        <v>11462522</v>
      </c>
      <c r="C3046">
        <v>12</v>
      </c>
      <c r="D3046">
        <v>15</v>
      </c>
      <c r="E3046">
        <v>3</v>
      </c>
      <c r="F3046" t="s">
        <v>39191</v>
      </c>
      <c r="G3046" t="s">
        <v>53</v>
      </c>
      <c r="H3046" t="s">
        <v>5</v>
      </c>
      <c r="I3046" t="s">
        <v>39194</v>
      </c>
      <c r="J3046" t="s">
        <v>38528</v>
      </c>
      <c r="K3046" t="s">
        <v>38529</v>
      </c>
      <c r="L3046" t="s">
        <v>39210</v>
      </c>
      <c r="M3046" t="s">
        <v>38530</v>
      </c>
      <c r="N3046" t="s">
        <v>38531</v>
      </c>
    </row>
    <row r="3047" spans="1:14" x14ac:dyDescent="0.3">
      <c r="A3047" t="s">
        <v>39039</v>
      </c>
      <c r="B3047">
        <v>11526162</v>
      </c>
      <c r="C3047">
        <v>8</v>
      </c>
      <c r="D3047">
        <v>30</v>
      </c>
      <c r="E3047">
        <v>2</v>
      </c>
      <c r="F3047" t="s">
        <v>39189</v>
      </c>
      <c r="G3047" t="s">
        <v>25</v>
      </c>
      <c r="H3047" t="s">
        <v>11</v>
      </c>
      <c r="I3047" t="s">
        <v>39196</v>
      </c>
      <c r="J3047" t="s">
        <v>1156</v>
      </c>
      <c r="K3047" t="s">
        <v>1157</v>
      </c>
      <c r="L3047" t="s">
        <v>39210</v>
      </c>
      <c r="M3047" t="s">
        <v>141</v>
      </c>
      <c r="N3047" t="s">
        <v>14990</v>
      </c>
    </row>
    <row r="3048" spans="1:14" x14ac:dyDescent="0.3">
      <c r="A3048" t="s">
        <v>39013</v>
      </c>
      <c r="B3048">
        <v>11476294</v>
      </c>
      <c r="C3048">
        <v>9</v>
      </c>
      <c r="D3048">
        <v>30</v>
      </c>
      <c r="E3048">
        <v>4</v>
      </c>
      <c r="F3048" t="s">
        <v>39190</v>
      </c>
      <c r="G3048" t="s">
        <v>25</v>
      </c>
      <c r="H3048" t="s">
        <v>11</v>
      </c>
      <c r="I3048" t="s">
        <v>39202</v>
      </c>
      <c r="J3048" t="s">
        <v>24225</v>
      </c>
      <c r="K3048" t="s">
        <v>24226</v>
      </c>
      <c r="L3048" t="s">
        <v>39205</v>
      </c>
      <c r="M3048" t="s">
        <v>24227</v>
      </c>
      <c r="N3048" t="s">
        <v>24227</v>
      </c>
    </row>
    <row r="3049" spans="1:14" x14ac:dyDescent="0.3">
      <c r="A3049" t="s">
        <v>39034</v>
      </c>
      <c r="B3049">
        <v>11512042</v>
      </c>
      <c r="C3049">
        <v>15</v>
      </c>
      <c r="D3049">
        <v>0</v>
      </c>
      <c r="E3049">
        <v>4</v>
      </c>
      <c r="F3049" t="s">
        <v>39189</v>
      </c>
      <c r="G3049" t="s">
        <v>25</v>
      </c>
      <c r="H3049" t="s">
        <v>11</v>
      </c>
      <c r="I3049" t="s">
        <v>39194</v>
      </c>
      <c r="J3049" t="s">
        <v>1633</v>
      </c>
      <c r="K3049" t="s">
        <v>1634</v>
      </c>
      <c r="L3049" t="s">
        <v>39206</v>
      </c>
      <c r="M3049" t="s">
        <v>1635</v>
      </c>
      <c r="N3049" t="s">
        <v>1635</v>
      </c>
    </row>
    <row r="3050" spans="1:14" x14ac:dyDescent="0.3">
      <c r="A3050" t="s">
        <v>39074</v>
      </c>
      <c r="B3050">
        <v>11710324</v>
      </c>
      <c r="C3050">
        <v>15</v>
      </c>
      <c r="D3050">
        <v>45</v>
      </c>
      <c r="E3050">
        <v>2</v>
      </c>
      <c r="F3050" t="s">
        <v>39191</v>
      </c>
      <c r="G3050" t="s">
        <v>4</v>
      </c>
      <c r="H3050" t="s">
        <v>5</v>
      </c>
      <c r="J3050" t="s">
        <v>24289</v>
      </c>
      <c r="K3050" t="s">
        <v>24290</v>
      </c>
      <c r="L3050" t="s">
        <v>39207</v>
      </c>
      <c r="M3050" t="s">
        <v>24291</v>
      </c>
      <c r="N3050" t="s">
        <v>24292</v>
      </c>
    </row>
    <row r="3051" spans="1:14" x14ac:dyDescent="0.3">
      <c r="A3051" t="s">
        <v>38877</v>
      </c>
      <c r="B3051">
        <v>10996707</v>
      </c>
      <c r="C3051">
        <v>15</v>
      </c>
      <c r="D3051">
        <v>15</v>
      </c>
      <c r="E3051">
        <v>1</v>
      </c>
      <c r="F3051" t="s">
        <v>39191</v>
      </c>
      <c r="G3051" t="s">
        <v>10</v>
      </c>
      <c r="H3051" t="s">
        <v>11</v>
      </c>
      <c r="I3051" t="s">
        <v>39195</v>
      </c>
      <c r="J3051" t="s">
        <v>10465</v>
      </c>
      <c r="K3051" t="s">
        <v>10466</v>
      </c>
      <c r="L3051" t="s">
        <v>39205</v>
      </c>
      <c r="M3051" t="s">
        <v>10467</v>
      </c>
      <c r="N3051" t="s">
        <v>10468</v>
      </c>
    </row>
    <row r="3052" spans="1:14" x14ac:dyDescent="0.3">
      <c r="A3052" t="s">
        <v>39052</v>
      </c>
      <c r="B3052">
        <v>11583580</v>
      </c>
      <c r="C3052">
        <v>13</v>
      </c>
      <c r="D3052">
        <v>30</v>
      </c>
      <c r="E3052">
        <v>1</v>
      </c>
      <c r="F3052" t="s">
        <v>39190</v>
      </c>
      <c r="G3052" t="s">
        <v>10</v>
      </c>
      <c r="H3052" t="s">
        <v>11</v>
      </c>
      <c r="I3052" t="s">
        <v>39195</v>
      </c>
      <c r="J3052" t="s">
        <v>7814</v>
      </c>
      <c r="K3052" t="s">
        <v>7815</v>
      </c>
      <c r="L3052" t="s">
        <v>39206</v>
      </c>
      <c r="M3052" t="s">
        <v>7816</v>
      </c>
      <c r="N3052" t="s">
        <v>7817</v>
      </c>
    </row>
    <row r="3053" spans="1:14" x14ac:dyDescent="0.3">
      <c r="A3053" t="s">
        <v>38807</v>
      </c>
      <c r="B3053">
        <v>10820671</v>
      </c>
      <c r="C3053">
        <v>16</v>
      </c>
      <c r="D3053">
        <v>30</v>
      </c>
      <c r="E3053">
        <v>1</v>
      </c>
      <c r="F3053" t="s">
        <v>39189</v>
      </c>
      <c r="G3053" t="s">
        <v>25</v>
      </c>
      <c r="H3053" t="s">
        <v>11</v>
      </c>
      <c r="I3053" t="s">
        <v>39195</v>
      </c>
      <c r="J3053" t="s">
        <v>17207</v>
      </c>
      <c r="K3053" t="s">
        <v>17208</v>
      </c>
      <c r="L3053" t="s">
        <v>39205</v>
      </c>
      <c r="M3053" t="s">
        <v>17209</v>
      </c>
      <c r="N3053" t="s">
        <v>17210</v>
      </c>
    </row>
    <row r="3054" spans="1:14" x14ac:dyDescent="0.3">
      <c r="A3054" t="s">
        <v>38967</v>
      </c>
      <c r="B3054">
        <v>11342764</v>
      </c>
      <c r="C3054">
        <v>11</v>
      </c>
      <c r="D3054">
        <v>0</v>
      </c>
      <c r="E3054">
        <v>7</v>
      </c>
      <c r="F3054" t="s">
        <v>39190</v>
      </c>
      <c r="G3054" t="s">
        <v>25</v>
      </c>
      <c r="H3054" t="s">
        <v>11</v>
      </c>
      <c r="I3054" t="s">
        <v>39195</v>
      </c>
      <c r="J3054" t="s">
        <v>37609</v>
      </c>
      <c r="K3054" t="s">
        <v>37610</v>
      </c>
      <c r="L3054" t="s">
        <v>39208</v>
      </c>
      <c r="M3054" t="s">
        <v>37611</v>
      </c>
      <c r="N3054" t="s">
        <v>37612</v>
      </c>
    </row>
    <row r="3055" spans="1:14" x14ac:dyDescent="0.3">
      <c r="A3055" t="s">
        <v>39073</v>
      </c>
      <c r="B3055">
        <v>11654025</v>
      </c>
      <c r="C3055">
        <v>10</v>
      </c>
      <c r="D3055">
        <v>45</v>
      </c>
      <c r="E3055">
        <v>1</v>
      </c>
      <c r="F3055" t="s">
        <v>39190</v>
      </c>
      <c r="G3055" t="s">
        <v>25</v>
      </c>
      <c r="H3055" t="s">
        <v>11</v>
      </c>
      <c r="I3055" t="s">
        <v>39195</v>
      </c>
      <c r="J3055" t="s">
        <v>19310</v>
      </c>
      <c r="K3055" t="s">
        <v>19311</v>
      </c>
      <c r="L3055" t="s">
        <v>39206</v>
      </c>
      <c r="M3055" t="s">
        <v>19312</v>
      </c>
      <c r="N3055" t="s">
        <v>19313</v>
      </c>
    </row>
    <row r="3056" spans="1:14" x14ac:dyDescent="0.3">
      <c r="A3056" t="s">
        <v>38800</v>
      </c>
      <c r="B3056">
        <v>10798184</v>
      </c>
      <c r="C3056">
        <v>11</v>
      </c>
      <c r="D3056">
        <v>32</v>
      </c>
      <c r="E3056">
        <v>1</v>
      </c>
      <c r="F3056" t="s">
        <v>39191</v>
      </c>
      <c r="G3056" t="s">
        <v>53</v>
      </c>
      <c r="H3056" t="s">
        <v>5</v>
      </c>
      <c r="I3056" t="s">
        <v>39195</v>
      </c>
      <c r="J3056" t="s">
        <v>24423</v>
      </c>
      <c r="K3056" t="s">
        <v>24424</v>
      </c>
      <c r="L3056" t="s">
        <v>39207</v>
      </c>
      <c r="M3056" t="s">
        <v>24425</v>
      </c>
      <c r="N3056" t="s">
        <v>24426</v>
      </c>
    </row>
    <row r="3057" spans="1:14" x14ac:dyDescent="0.3">
      <c r="A3057" t="s">
        <v>38787</v>
      </c>
      <c r="B3057">
        <v>10754538</v>
      </c>
      <c r="C3057">
        <v>10</v>
      </c>
      <c r="D3057">
        <v>0</v>
      </c>
      <c r="E3057">
        <v>2</v>
      </c>
      <c r="F3057" t="s">
        <v>39191</v>
      </c>
      <c r="G3057" t="s">
        <v>25</v>
      </c>
      <c r="H3057" t="s">
        <v>11</v>
      </c>
      <c r="I3057" t="s">
        <v>39195</v>
      </c>
      <c r="J3057" t="s">
        <v>2389</v>
      </c>
      <c r="K3057" t="s">
        <v>34649</v>
      </c>
      <c r="L3057" t="s">
        <v>39207</v>
      </c>
      <c r="M3057" t="s">
        <v>32990</v>
      </c>
      <c r="N3057" t="s">
        <v>28585</v>
      </c>
    </row>
    <row r="3058" spans="1:14" x14ac:dyDescent="0.3">
      <c r="A3058" t="s">
        <v>38811</v>
      </c>
      <c r="B3058">
        <v>10790718</v>
      </c>
      <c r="C3058">
        <v>8</v>
      </c>
      <c r="D3058">
        <v>0</v>
      </c>
      <c r="E3058">
        <v>5</v>
      </c>
      <c r="F3058" t="s">
        <v>39191</v>
      </c>
      <c r="G3058" t="s">
        <v>58</v>
      </c>
      <c r="H3058" t="s">
        <v>5</v>
      </c>
      <c r="I3058" t="s">
        <v>39195</v>
      </c>
      <c r="J3058" t="s">
        <v>38037</v>
      </c>
      <c r="K3058" t="s">
        <v>38038</v>
      </c>
      <c r="L3058" t="s">
        <v>39205</v>
      </c>
      <c r="M3058" t="s">
        <v>38039</v>
      </c>
      <c r="N3058" t="s">
        <v>38040</v>
      </c>
    </row>
    <row r="3059" spans="1:14" x14ac:dyDescent="0.3">
      <c r="A3059" t="s">
        <v>38916</v>
      </c>
      <c r="B3059">
        <v>11158795</v>
      </c>
      <c r="C3059">
        <v>19</v>
      </c>
      <c r="D3059">
        <v>0</v>
      </c>
      <c r="E3059">
        <v>5</v>
      </c>
      <c r="F3059" t="s">
        <v>39191</v>
      </c>
      <c r="G3059" t="s">
        <v>25</v>
      </c>
      <c r="H3059" t="s">
        <v>11</v>
      </c>
      <c r="I3059" t="s">
        <v>39195</v>
      </c>
      <c r="J3059" t="s">
        <v>12159</v>
      </c>
      <c r="K3059" t="s">
        <v>12159</v>
      </c>
      <c r="L3059" t="s">
        <v>39207</v>
      </c>
      <c r="M3059" t="s">
        <v>12160</v>
      </c>
      <c r="N3059" t="s">
        <v>12161</v>
      </c>
    </row>
    <row r="3060" spans="1:14" x14ac:dyDescent="0.3">
      <c r="A3060" t="s">
        <v>39117</v>
      </c>
      <c r="B3060">
        <v>11867456</v>
      </c>
      <c r="C3060">
        <v>13</v>
      </c>
      <c r="D3060">
        <v>30</v>
      </c>
      <c r="E3060">
        <v>3</v>
      </c>
      <c r="F3060" t="s">
        <v>39191</v>
      </c>
      <c r="G3060" t="s">
        <v>10</v>
      </c>
      <c r="H3060" t="s">
        <v>11</v>
      </c>
      <c r="I3060" t="s">
        <v>39195</v>
      </c>
      <c r="J3060" t="s">
        <v>542</v>
      </c>
      <c r="K3060" t="s">
        <v>543</v>
      </c>
      <c r="L3060" t="s">
        <v>39205</v>
      </c>
      <c r="M3060" t="s">
        <v>544</v>
      </c>
      <c r="N3060" t="s">
        <v>545</v>
      </c>
    </row>
    <row r="3061" spans="1:14" x14ac:dyDescent="0.3">
      <c r="A3061" t="s">
        <v>39014</v>
      </c>
      <c r="B3061">
        <v>11448616</v>
      </c>
      <c r="C3061">
        <v>8</v>
      </c>
      <c r="D3061">
        <v>0</v>
      </c>
      <c r="E3061">
        <v>5</v>
      </c>
      <c r="F3061" t="s">
        <v>39190</v>
      </c>
      <c r="G3061" t="s">
        <v>25</v>
      </c>
      <c r="H3061" t="s">
        <v>11</v>
      </c>
      <c r="I3061" t="s">
        <v>39195</v>
      </c>
      <c r="J3061" t="s">
        <v>27211</v>
      </c>
      <c r="K3061" t="s">
        <v>27212</v>
      </c>
      <c r="L3061" t="s">
        <v>39208</v>
      </c>
      <c r="M3061" t="s">
        <v>27213</v>
      </c>
      <c r="N3061" t="s">
        <v>27214</v>
      </c>
    </row>
    <row r="3062" spans="1:14" x14ac:dyDescent="0.3">
      <c r="A3062" t="s">
        <v>39056</v>
      </c>
      <c r="B3062">
        <v>11626558</v>
      </c>
      <c r="C3062">
        <v>14</v>
      </c>
      <c r="D3062">
        <v>15</v>
      </c>
      <c r="E3062">
        <v>5</v>
      </c>
      <c r="F3062" t="s">
        <v>39190</v>
      </c>
      <c r="G3062" t="s">
        <v>25</v>
      </c>
      <c r="H3062" t="s">
        <v>11</v>
      </c>
      <c r="I3062" t="s">
        <v>39195</v>
      </c>
      <c r="J3062" t="s">
        <v>656</v>
      </c>
      <c r="K3062" t="s">
        <v>36228</v>
      </c>
      <c r="L3062" t="s">
        <v>39209</v>
      </c>
      <c r="M3062" t="s">
        <v>36229</v>
      </c>
      <c r="N3062" t="s">
        <v>36230</v>
      </c>
    </row>
    <row r="3063" spans="1:14" x14ac:dyDescent="0.3">
      <c r="A3063" t="s">
        <v>39004</v>
      </c>
      <c r="B3063">
        <v>11414715</v>
      </c>
      <c r="C3063">
        <v>14</v>
      </c>
      <c r="D3063">
        <v>15</v>
      </c>
      <c r="E3063">
        <v>2</v>
      </c>
      <c r="F3063" t="s">
        <v>39191</v>
      </c>
      <c r="G3063" t="s">
        <v>53</v>
      </c>
      <c r="H3063" t="s">
        <v>5</v>
      </c>
      <c r="I3063" t="s">
        <v>39194</v>
      </c>
      <c r="J3063" t="s">
        <v>27381</v>
      </c>
      <c r="K3063" t="s">
        <v>27382</v>
      </c>
      <c r="L3063" t="s">
        <v>39205</v>
      </c>
      <c r="M3063" t="s">
        <v>27383</v>
      </c>
      <c r="N3063" t="s">
        <v>27384</v>
      </c>
    </row>
    <row r="3064" spans="1:14" x14ac:dyDescent="0.3">
      <c r="A3064" t="s">
        <v>38861</v>
      </c>
      <c r="B3064">
        <v>10983402</v>
      </c>
      <c r="C3064">
        <v>18</v>
      </c>
      <c r="D3064">
        <v>0</v>
      </c>
      <c r="E3064">
        <v>6</v>
      </c>
      <c r="F3064" t="s">
        <v>39191</v>
      </c>
      <c r="G3064" t="s">
        <v>53</v>
      </c>
      <c r="H3064" t="s">
        <v>5</v>
      </c>
      <c r="I3064" t="s">
        <v>39195</v>
      </c>
      <c r="J3064" t="s">
        <v>18484</v>
      </c>
      <c r="K3064" t="s">
        <v>18485</v>
      </c>
      <c r="L3064" t="s">
        <v>39210</v>
      </c>
      <c r="M3064" t="s">
        <v>18486</v>
      </c>
      <c r="N3064" t="s">
        <v>18487</v>
      </c>
    </row>
    <row r="3065" spans="1:14" x14ac:dyDescent="0.3">
      <c r="A3065" t="s">
        <v>38878</v>
      </c>
      <c r="B3065">
        <v>11000329</v>
      </c>
      <c r="C3065">
        <v>12</v>
      </c>
      <c r="D3065">
        <v>45</v>
      </c>
      <c r="E3065">
        <v>2</v>
      </c>
      <c r="F3065" t="s">
        <v>39190</v>
      </c>
      <c r="G3065" t="s">
        <v>10</v>
      </c>
      <c r="H3065" t="s">
        <v>11</v>
      </c>
      <c r="I3065" t="s">
        <v>39195</v>
      </c>
      <c r="J3065" t="s">
        <v>29614</v>
      </c>
      <c r="K3065" t="s">
        <v>29615</v>
      </c>
      <c r="L3065" t="s">
        <v>39206</v>
      </c>
      <c r="M3065" t="s">
        <v>29616</v>
      </c>
      <c r="N3065" t="s">
        <v>29617</v>
      </c>
    </row>
    <row r="3066" spans="1:14" x14ac:dyDescent="0.3">
      <c r="A3066" t="s">
        <v>39031</v>
      </c>
      <c r="B3066">
        <v>11501130</v>
      </c>
      <c r="C3066">
        <v>15</v>
      </c>
      <c r="D3066">
        <v>0</v>
      </c>
      <c r="E3066">
        <v>1</v>
      </c>
      <c r="F3066" t="s">
        <v>39190</v>
      </c>
      <c r="G3066" t="s">
        <v>25</v>
      </c>
      <c r="H3066" t="s">
        <v>11</v>
      </c>
      <c r="I3066" t="s">
        <v>39195</v>
      </c>
      <c r="J3066" t="s">
        <v>24794</v>
      </c>
      <c r="K3066" t="s">
        <v>24795</v>
      </c>
      <c r="L3066" t="s">
        <v>39207</v>
      </c>
      <c r="M3066" t="s">
        <v>4928</v>
      </c>
      <c r="N3066" t="s">
        <v>24796</v>
      </c>
    </row>
    <row r="3067" spans="1:14" x14ac:dyDescent="0.3">
      <c r="A3067" t="s">
        <v>39102</v>
      </c>
      <c r="B3067">
        <v>11786853</v>
      </c>
      <c r="C3067">
        <v>10</v>
      </c>
      <c r="D3067">
        <v>15</v>
      </c>
      <c r="E3067">
        <v>2</v>
      </c>
      <c r="F3067" t="s">
        <v>39190</v>
      </c>
      <c r="G3067" t="s">
        <v>25</v>
      </c>
      <c r="H3067" t="s">
        <v>11</v>
      </c>
      <c r="I3067" t="s">
        <v>39195</v>
      </c>
      <c r="J3067" t="s">
        <v>27667</v>
      </c>
      <c r="K3067" t="s">
        <v>27668</v>
      </c>
      <c r="L3067" t="s">
        <v>39208</v>
      </c>
      <c r="M3067" t="s">
        <v>5575</v>
      </c>
      <c r="N3067" t="s">
        <v>5575</v>
      </c>
    </row>
    <row r="3068" spans="1:14" x14ac:dyDescent="0.3">
      <c r="A3068" t="s">
        <v>38908</v>
      </c>
      <c r="B3068">
        <v>11095653</v>
      </c>
      <c r="C3068">
        <v>15</v>
      </c>
      <c r="D3068">
        <v>0</v>
      </c>
      <c r="E3068">
        <v>4</v>
      </c>
      <c r="F3068" t="s">
        <v>39189</v>
      </c>
      <c r="G3068" t="s">
        <v>25</v>
      </c>
      <c r="H3068" t="s">
        <v>11</v>
      </c>
      <c r="I3068" t="s">
        <v>39195</v>
      </c>
      <c r="J3068" t="s">
        <v>25307</v>
      </c>
      <c r="K3068" t="s">
        <v>25308</v>
      </c>
      <c r="L3068" t="s">
        <v>39208</v>
      </c>
      <c r="M3068" t="s">
        <v>25309</v>
      </c>
      <c r="N3068" t="s">
        <v>25309</v>
      </c>
    </row>
    <row r="3069" spans="1:14" x14ac:dyDescent="0.3">
      <c r="A3069" t="s">
        <v>39096</v>
      </c>
      <c r="B3069">
        <v>11750652</v>
      </c>
      <c r="C3069">
        <v>18</v>
      </c>
      <c r="D3069">
        <v>0</v>
      </c>
      <c r="E3069">
        <v>3</v>
      </c>
      <c r="F3069" t="s">
        <v>39189</v>
      </c>
      <c r="G3069" t="s">
        <v>25</v>
      </c>
      <c r="H3069" t="s">
        <v>11</v>
      </c>
      <c r="I3069" t="s">
        <v>39194</v>
      </c>
      <c r="J3069" t="s">
        <v>27707</v>
      </c>
      <c r="K3069" t="s">
        <v>27708</v>
      </c>
      <c r="L3069" t="s">
        <v>39206</v>
      </c>
      <c r="M3069" t="s">
        <v>27709</v>
      </c>
      <c r="N3069" t="s">
        <v>27710</v>
      </c>
    </row>
    <row r="3070" spans="1:14" x14ac:dyDescent="0.3">
      <c r="A3070" t="s">
        <v>38923</v>
      </c>
      <c r="B3070">
        <v>11187886</v>
      </c>
      <c r="C3070">
        <v>12</v>
      </c>
      <c r="D3070">
        <v>30</v>
      </c>
      <c r="E3070">
        <v>5</v>
      </c>
      <c r="F3070" t="s">
        <v>39189</v>
      </c>
      <c r="G3070" t="s">
        <v>25</v>
      </c>
      <c r="H3070" t="s">
        <v>11</v>
      </c>
      <c r="I3070" t="s">
        <v>39194</v>
      </c>
      <c r="J3070" t="s">
        <v>25136</v>
      </c>
      <c r="K3070" t="s">
        <v>25137</v>
      </c>
      <c r="L3070" t="s">
        <v>39207</v>
      </c>
      <c r="M3070" t="s">
        <v>25138</v>
      </c>
      <c r="N3070" t="s">
        <v>25138</v>
      </c>
    </row>
    <row r="3071" spans="1:14" x14ac:dyDescent="0.3">
      <c r="A3071" t="s">
        <v>39074</v>
      </c>
      <c r="B3071">
        <v>11705159</v>
      </c>
      <c r="C3071">
        <v>17</v>
      </c>
      <c r="D3071">
        <v>0</v>
      </c>
      <c r="E3071">
        <v>2</v>
      </c>
      <c r="F3071" t="s">
        <v>39190</v>
      </c>
      <c r="G3071" t="s">
        <v>10</v>
      </c>
      <c r="H3071" t="s">
        <v>11</v>
      </c>
      <c r="I3071" t="s">
        <v>39195</v>
      </c>
      <c r="J3071" t="s">
        <v>19264</v>
      </c>
      <c r="K3071" t="s">
        <v>16486</v>
      </c>
      <c r="L3071" t="s">
        <v>39208</v>
      </c>
      <c r="M3071" t="s">
        <v>19265</v>
      </c>
      <c r="N3071" t="s">
        <v>19266</v>
      </c>
    </row>
    <row r="3072" spans="1:14" x14ac:dyDescent="0.3">
      <c r="A3072" t="s">
        <v>39085</v>
      </c>
      <c r="B3072">
        <v>11699024</v>
      </c>
      <c r="C3072">
        <v>12</v>
      </c>
      <c r="D3072">
        <v>0</v>
      </c>
      <c r="E3072">
        <v>6</v>
      </c>
      <c r="F3072" t="s">
        <v>39190</v>
      </c>
      <c r="G3072" t="s">
        <v>25</v>
      </c>
      <c r="H3072" t="s">
        <v>11</v>
      </c>
      <c r="I3072" t="s">
        <v>39195</v>
      </c>
      <c r="J3072" t="s">
        <v>13573</v>
      </c>
      <c r="K3072" t="s">
        <v>13574</v>
      </c>
      <c r="L3072" t="s">
        <v>39207</v>
      </c>
      <c r="M3072" t="s">
        <v>13575</v>
      </c>
      <c r="N3072" t="s">
        <v>13576</v>
      </c>
    </row>
    <row r="3073" spans="1:14" x14ac:dyDescent="0.3">
      <c r="A3073" t="s">
        <v>39118</v>
      </c>
      <c r="B3073">
        <v>11819408</v>
      </c>
      <c r="C3073">
        <v>15</v>
      </c>
      <c r="D3073">
        <v>30</v>
      </c>
      <c r="E3073">
        <v>4</v>
      </c>
      <c r="F3073" t="s">
        <v>39190</v>
      </c>
      <c r="G3073" t="s">
        <v>10</v>
      </c>
      <c r="H3073" t="s">
        <v>11</v>
      </c>
      <c r="I3073" t="s">
        <v>39194</v>
      </c>
      <c r="J3073" t="s">
        <v>18815</v>
      </c>
      <c r="K3073" t="s">
        <v>18816</v>
      </c>
      <c r="L3073" t="s">
        <v>39205</v>
      </c>
      <c r="M3073" t="s">
        <v>9402</v>
      </c>
      <c r="N3073" t="s">
        <v>18817</v>
      </c>
    </row>
    <row r="3074" spans="1:14" x14ac:dyDescent="0.3">
      <c r="A3074" t="s">
        <v>38882</v>
      </c>
      <c r="B3074">
        <v>11050289</v>
      </c>
      <c r="C3074">
        <v>20</v>
      </c>
      <c r="D3074">
        <v>15</v>
      </c>
      <c r="E3074">
        <v>6</v>
      </c>
      <c r="F3074" t="s">
        <v>39191</v>
      </c>
      <c r="G3074" t="s">
        <v>25</v>
      </c>
      <c r="H3074" t="s">
        <v>11</v>
      </c>
      <c r="I3074" t="s">
        <v>39195</v>
      </c>
      <c r="J3074" t="s">
        <v>11194</v>
      </c>
      <c r="K3074" t="s">
        <v>11195</v>
      </c>
      <c r="L3074" t="s">
        <v>39207</v>
      </c>
      <c r="M3074" t="s">
        <v>11196</v>
      </c>
      <c r="N3074" t="s">
        <v>11196</v>
      </c>
    </row>
    <row r="3075" spans="1:14" x14ac:dyDescent="0.3">
      <c r="A3075" t="s">
        <v>39096</v>
      </c>
      <c r="B3075">
        <v>11787442</v>
      </c>
      <c r="C3075">
        <v>6</v>
      </c>
      <c r="D3075">
        <v>45</v>
      </c>
      <c r="E3075">
        <v>3</v>
      </c>
      <c r="F3075" t="s">
        <v>39189</v>
      </c>
      <c r="G3075" t="s">
        <v>10</v>
      </c>
      <c r="H3075" t="s">
        <v>11</v>
      </c>
      <c r="I3075" t="s">
        <v>39195</v>
      </c>
      <c r="J3075" t="s">
        <v>38673</v>
      </c>
      <c r="K3075" t="s">
        <v>38674</v>
      </c>
      <c r="L3075" t="s">
        <v>39206</v>
      </c>
      <c r="M3075" t="s">
        <v>38675</v>
      </c>
      <c r="N3075" t="s">
        <v>38676</v>
      </c>
    </row>
    <row r="3076" spans="1:14" x14ac:dyDescent="0.3">
      <c r="A3076" t="s">
        <v>38948</v>
      </c>
      <c r="B3076">
        <v>11284103</v>
      </c>
      <c r="C3076">
        <v>18</v>
      </c>
      <c r="D3076">
        <v>45</v>
      </c>
      <c r="E3076">
        <v>2</v>
      </c>
      <c r="F3076" t="s">
        <v>39191</v>
      </c>
      <c r="G3076" t="s">
        <v>25</v>
      </c>
      <c r="H3076" t="s">
        <v>11</v>
      </c>
      <c r="I3076" t="s">
        <v>39195</v>
      </c>
      <c r="J3076" t="s">
        <v>33708</v>
      </c>
      <c r="K3076" t="s">
        <v>33709</v>
      </c>
      <c r="L3076" t="s">
        <v>39207</v>
      </c>
      <c r="M3076" t="s">
        <v>33710</v>
      </c>
      <c r="N3076" t="s">
        <v>33711</v>
      </c>
    </row>
    <row r="3077" spans="1:14" x14ac:dyDescent="0.3">
      <c r="A3077" t="s">
        <v>39132</v>
      </c>
      <c r="B3077">
        <v>11869103</v>
      </c>
      <c r="C3077">
        <v>6</v>
      </c>
      <c r="D3077">
        <v>30</v>
      </c>
      <c r="E3077">
        <v>4</v>
      </c>
      <c r="F3077" t="s">
        <v>39191</v>
      </c>
      <c r="G3077" t="s">
        <v>25</v>
      </c>
      <c r="H3077" t="s">
        <v>11</v>
      </c>
      <c r="I3077" t="s">
        <v>39194</v>
      </c>
      <c r="J3077" t="s">
        <v>34023</v>
      </c>
      <c r="K3077" t="s">
        <v>34024</v>
      </c>
      <c r="L3077" t="s">
        <v>39205</v>
      </c>
      <c r="M3077" t="s">
        <v>34025</v>
      </c>
      <c r="N3077" t="s">
        <v>34026</v>
      </c>
    </row>
    <row r="3078" spans="1:14" x14ac:dyDescent="0.3">
      <c r="A3078" t="s">
        <v>39035</v>
      </c>
      <c r="B3078">
        <v>11516892</v>
      </c>
      <c r="C3078">
        <v>13</v>
      </c>
      <c r="D3078">
        <v>30</v>
      </c>
      <c r="E3078">
        <v>5</v>
      </c>
      <c r="F3078" t="s">
        <v>452</v>
      </c>
      <c r="G3078" t="s">
        <v>25</v>
      </c>
      <c r="H3078" t="s">
        <v>11</v>
      </c>
      <c r="I3078" t="s">
        <v>39195</v>
      </c>
      <c r="J3078" t="s">
        <v>8151</v>
      </c>
      <c r="K3078" t="s">
        <v>8152</v>
      </c>
      <c r="L3078" t="s">
        <v>39205</v>
      </c>
      <c r="M3078" t="s">
        <v>8153</v>
      </c>
      <c r="N3078" t="s">
        <v>8154</v>
      </c>
    </row>
    <row r="3079" spans="1:14" x14ac:dyDescent="0.3">
      <c r="A3079" t="s">
        <v>39014</v>
      </c>
      <c r="B3079">
        <v>11447715</v>
      </c>
      <c r="C3079">
        <v>8</v>
      </c>
      <c r="D3079">
        <v>30</v>
      </c>
      <c r="E3079">
        <v>5</v>
      </c>
      <c r="F3079" t="s">
        <v>39189</v>
      </c>
      <c r="G3079" t="s">
        <v>25</v>
      </c>
      <c r="H3079" t="s">
        <v>11</v>
      </c>
      <c r="I3079" t="s">
        <v>39194</v>
      </c>
      <c r="J3079" t="s">
        <v>5887</v>
      </c>
      <c r="K3079" t="s">
        <v>5888</v>
      </c>
      <c r="L3079" t="s">
        <v>39208</v>
      </c>
      <c r="M3079" t="s">
        <v>5889</v>
      </c>
      <c r="N3079" t="s">
        <v>5890</v>
      </c>
    </row>
    <row r="3080" spans="1:14" x14ac:dyDescent="0.3">
      <c r="A3080" t="s">
        <v>39062</v>
      </c>
      <c r="B3080">
        <v>11661507</v>
      </c>
      <c r="C3080">
        <v>10</v>
      </c>
      <c r="D3080">
        <v>0</v>
      </c>
      <c r="E3080">
        <v>4</v>
      </c>
      <c r="F3080" t="s">
        <v>452</v>
      </c>
      <c r="G3080" t="s">
        <v>10</v>
      </c>
      <c r="H3080" t="s">
        <v>11</v>
      </c>
      <c r="I3080" t="s">
        <v>39195</v>
      </c>
      <c r="J3080" t="s">
        <v>5774</v>
      </c>
      <c r="K3080" t="s">
        <v>5775</v>
      </c>
      <c r="L3080" t="s">
        <v>39205</v>
      </c>
      <c r="M3080" t="s">
        <v>5776</v>
      </c>
      <c r="N3080" t="s">
        <v>5776</v>
      </c>
    </row>
    <row r="3081" spans="1:14" x14ac:dyDescent="0.3">
      <c r="A3081" t="s">
        <v>38821</v>
      </c>
      <c r="B3081">
        <v>10863581</v>
      </c>
      <c r="C3081">
        <v>14</v>
      </c>
      <c r="D3081">
        <v>16</v>
      </c>
      <c r="E3081">
        <v>1</v>
      </c>
      <c r="F3081" t="s">
        <v>39191</v>
      </c>
      <c r="G3081" t="s">
        <v>499</v>
      </c>
      <c r="H3081" t="s">
        <v>11</v>
      </c>
      <c r="I3081" t="s">
        <v>39194</v>
      </c>
      <c r="J3081" t="s">
        <v>22076</v>
      </c>
      <c r="K3081" t="s">
        <v>22077</v>
      </c>
      <c r="L3081" t="s">
        <v>39208</v>
      </c>
      <c r="M3081" t="s">
        <v>22078</v>
      </c>
      <c r="N3081" t="s">
        <v>22079</v>
      </c>
    </row>
    <row r="3082" spans="1:14" x14ac:dyDescent="0.3">
      <c r="A3082" t="s">
        <v>39054</v>
      </c>
      <c r="B3082">
        <v>11592046</v>
      </c>
      <c r="C3082">
        <v>14</v>
      </c>
      <c r="D3082">
        <v>15</v>
      </c>
      <c r="E3082">
        <v>3</v>
      </c>
      <c r="F3082" t="s">
        <v>452</v>
      </c>
      <c r="G3082" t="s">
        <v>25</v>
      </c>
      <c r="H3082" t="s">
        <v>11</v>
      </c>
      <c r="I3082" t="s">
        <v>39195</v>
      </c>
      <c r="J3082" t="s">
        <v>16723</v>
      </c>
      <c r="K3082" t="s">
        <v>16724</v>
      </c>
      <c r="L3082" t="s">
        <v>39206</v>
      </c>
      <c r="M3082" t="s">
        <v>16725</v>
      </c>
      <c r="N3082" t="s">
        <v>16726</v>
      </c>
    </row>
    <row r="3083" spans="1:14" x14ac:dyDescent="0.3">
      <c r="A3083" t="s">
        <v>38976</v>
      </c>
      <c r="B3083">
        <v>11326155</v>
      </c>
      <c r="C3083">
        <v>14</v>
      </c>
      <c r="D3083">
        <v>0</v>
      </c>
      <c r="E3083">
        <v>2</v>
      </c>
      <c r="F3083" t="s">
        <v>39191</v>
      </c>
      <c r="G3083" t="s">
        <v>10</v>
      </c>
      <c r="H3083" t="s">
        <v>11</v>
      </c>
      <c r="I3083" t="s">
        <v>39195</v>
      </c>
      <c r="J3083" t="s">
        <v>32224</v>
      </c>
      <c r="K3083" t="s">
        <v>3340</v>
      </c>
      <c r="L3083" t="s">
        <v>39205</v>
      </c>
      <c r="M3083" t="s">
        <v>8560</v>
      </c>
      <c r="N3083" t="s">
        <v>32225</v>
      </c>
    </row>
    <row r="3084" spans="1:14" x14ac:dyDescent="0.3">
      <c r="A3084" t="s">
        <v>38804</v>
      </c>
      <c r="B3084">
        <v>10768649</v>
      </c>
      <c r="C3084">
        <v>11</v>
      </c>
      <c r="D3084">
        <v>0</v>
      </c>
      <c r="E3084">
        <v>5</v>
      </c>
      <c r="F3084" t="s">
        <v>39191</v>
      </c>
      <c r="G3084" t="s">
        <v>53</v>
      </c>
      <c r="H3084" t="s">
        <v>5</v>
      </c>
      <c r="I3084" t="s">
        <v>39194</v>
      </c>
      <c r="J3084" t="s">
        <v>26340</v>
      </c>
      <c r="K3084" t="s">
        <v>26341</v>
      </c>
      <c r="L3084" t="s">
        <v>39205</v>
      </c>
      <c r="M3084" t="s">
        <v>26342</v>
      </c>
      <c r="N3084" t="s">
        <v>26343</v>
      </c>
    </row>
    <row r="3085" spans="1:14" x14ac:dyDescent="0.3">
      <c r="A3085" t="s">
        <v>39045</v>
      </c>
      <c r="B3085">
        <v>11594509</v>
      </c>
      <c r="C3085">
        <v>12</v>
      </c>
      <c r="D3085">
        <v>0</v>
      </c>
      <c r="E3085">
        <v>1</v>
      </c>
      <c r="F3085" t="s">
        <v>39191</v>
      </c>
      <c r="G3085" t="s">
        <v>53</v>
      </c>
      <c r="H3085" t="s">
        <v>5</v>
      </c>
      <c r="I3085" t="s">
        <v>39195</v>
      </c>
      <c r="J3085" t="s">
        <v>3471</v>
      </c>
      <c r="K3085" t="s">
        <v>3472</v>
      </c>
      <c r="L3085" t="s">
        <v>39207</v>
      </c>
      <c r="M3085" t="s">
        <v>3473</v>
      </c>
      <c r="N3085" t="s">
        <v>3473</v>
      </c>
    </row>
    <row r="3086" spans="1:14" x14ac:dyDescent="0.3">
      <c r="A3086" t="s">
        <v>38948</v>
      </c>
      <c r="B3086">
        <v>11236241</v>
      </c>
      <c r="C3086">
        <v>14</v>
      </c>
      <c r="D3086">
        <v>0</v>
      </c>
      <c r="E3086">
        <v>2</v>
      </c>
      <c r="F3086" t="s">
        <v>39190</v>
      </c>
      <c r="G3086" t="s">
        <v>10</v>
      </c>
      <c r="H3086" t="s">
        <v>11</v>
      </c>
      <c r="I3086" t="s">
        <v>39195</v>
      </c>
      <c r="J3086" t="s">
        <v>31695</v>
      </c>
      <c r="K3086" t="s">
        <v>31696</v>
      </c>
      <c r="L3086" t="s">
        <v>39207</v>
      </c>
      <c r="M3086" t="s">
        <v>30351</v>
      </c>
      <c r="N3086" t="s">
        <v>31697</v>
      </c>
    </row>
    <row r="3087" spans="1:14" x14ac:dyDescent="0.3">
      <c r="A3087" t="s">
        <v>39111</v>
      </c>
      <c r="B3087">
        <v>11828183</v>
      </c>
      <c r="C3087">
        <v>8</v>
      </c>
      <c r="D3087">
        <v>45</v>
      </c>
      <c r="E3087">
        <v>4</v>
      </c>
      <c r="F3087" t="s">
        <v>39189</v>
      </c>
      <c r="G3087" t="s">
        <v>25</v>
      </c>
      <c r="H3087" t="s">
        <v>11</v>
      </c>
      <c r="I3087" t="s">
        <v>39195</v>
      </c>
      <c r="J3087" t="s">
        <v>25456</v>
      </c>
      <c r="K3087" t="s">
        <v>25457</v>
      </c>
      <c r="L3087" t="s">
        <v>39205</v>
      </c>
      <c r="M3087" t="s">
        <v>25458</v>
      </c>
      <c r="N3087" t="s">
        <v>25459</v>
      </c>
    </row>
    <row r="3088" spans="1:14" x14ac:dyDescent="0.3">
      <c r="A3088" t="s">
        <v>39062</v>
      </c>
      <c r="B3088">
        <v>11621133</v>
      </c>
      <c r="C3088">
        <v>15</v>
      </c>
      <c r="D3088">
        <v>0</v>
      </c>
      <c r="E3088">
        <v>4</v>
      </c>
      <c r="F3088" t="s">
        <v>39191</v>
      </c>
      <c r="G3088" t="s">
        <v>53</v>
      </c>
      <c r="H3088" t="s">
        <v>5</v>
      </c>
      <c r="I3088" t="s">
        <v>39194</v>
      </c>
      <c r="J3088" t="s">
        <v>31049</v>
      </c>
      <c r="K3088" t="s">
        <v>31050</v>
      </c>
      <c r="L3088" t="s">
        <v>39206</v>
      </c>
      <c r="M3088" t="s">
        <v>31051</v>
      </c>
      <c r="N3088" t="s">
        <v>31052</v>
      </c>
    </row>
    <row r="3089" spans="1:14" x14ac:dyDescent="0.3">
      <c r="A3089" t="s">
        <v>39137</v>
      </c>
      <c r="B3089">
        <v>11914334</v>
      </c>
      <c r="C3089">
        <v>17</v>
      </c>
      <c r="D3089">
        <v>30</v>
      </c>
      <c r="E3089">
        <v>2</v>
      </c>
      <c r="F3089" t="s">
        <v>39191</v>
      </c>
      <c r="G3089" t="s">
        <v>25</v>
      </c>
      <c r="H3089" t="s">
        <v>11</v>
      </c>
      <c r="I3089" t="s">
        <v>39196</v>
      </c>
      <c r="J3089" t="s">
        <v>34531</v>
      </c>
      <c r="K3089" t="s">
        <v>34532</v>
      </c>
      <c r="L3089" t="s">
        <v>39207</v>
      </c>
      <c r="M3089" t="s">
        <v>34533</v>
      </c>
      <c r="N3089" t="s">
        <v>34534</v>
      </c>
    </row>
    <row r="3090" spans="1:14" x14ac:dyDescent="0.3">
      <c r="A3090" t="s">
        <v>38918</v>
      </c>
      <c r="B3090">
        <v>11150169</v>
      </c>
      <c r="C3090">
        <v>12</v>
      </c>
      <c r="D3090">
        <v>30</v>
      </c>
      <c r="E3090">
        <v>7</v>
      </c>
      <c r="F3090" t="s">
        <v>39191</v>
      </c>
      <c r="G3090" t="s">
        <v>25</v>
      </c>
      <c r="H3090" t="s">
        <v>11</v>
      </c>
      <c r="I3090" t="s">
        <v>39195</v>
      </c>
      <c r="J3090" t="s">
        <v>33411</v>
      </c>
      <c r="K3090" t="s">
        <v>33412</v>
      </c>
      <c r="L3090" t="s">
        <v>39208</v>
      </c>
      <c r="M3090" t="s">
        <v>33413</v>
      </c>
      <c r="N3090" t="s">
        <v>33414</v>
      </c>
    </row>
    <row r="3091" spans="1:14" x14ac:dyDescent="0.3">
      <c r="A3091" t="s">
        <v>38903</v>
      </c>
      <c r="B3091">
        <v>11122574</v>
      </c>
      <c r="C3091">
        <v>9</v>
      </c>
      <c r="D3091">
        <v>30</v>
      </c>
      <c r="E3091">
        <v>6</v>
      </c>
      <c r="F3091" t="s">
        <v>39189</v>
      </c>
      <c r="G3091" t="s">
        <v>25</v>
      </c>
      <c r="H3091" t="s">
        <v>11</v>
      </c>
      <c r="I3091" t="s">
        <v>39194</v>
      </c>
      <c r="J3091" t="s">
        <v>29961</v>
      </c>
      <c r="K3091" t="s">
        <v>34302</v>
      </c>
      <c r="L3091" t="s">
        <v>39207</v>
      </c>
      <c r="M3091" t="s">
        <v>34303</v>
      </c>
      <c r="N3091" t="s">
        <v>34304</v>
      </c>
    </row>
    <row r="3092" spans="1:14" x14ac:dyDescent="0.3">
      <c r="A3092" t="s">
        <v>39099</v>
      </c>
      <c r="B3092">
        <v>11801366</v>
      </c>
      <c r="C3092">
        <v>16</v>
      </c>
      <c r="D3092">
        <v>0</v>
      </c>
      <c r="E3092">
        <v>6</v>
      </c>
      <c r="F3092" t="s">
        <v>39189</v>
      </c>
      <c r="G3092" t="s">
        <v>25</v>
      </c>
      <c r="H3092" t="s">
        <v>11</v>
      </c>
      <c r="J3092" t="s">
        <v>30</v>
      </c>
      <c r="K3092" t="s">
        <v>31</v>
      </c>
      <c r="L3092" t="s">
        <v>39205</v>
      </c>
      <c r="M3092" t="s">
        <v>32</v>
      </c>
      <c r="N3092" t="s">
        <v>33</v>
      </c>
    </row>
    <row r="3093" spans="1:14" x14ac:dyDescent="0.3">
      <c r="A3093" t="s">
        <v>39062</v>
      </c>
      <c r="B3093">
        <v>11661254</v>
      </c>
      <c r="C3093">
        <v>16</v>
      </c>
      <c r="D3093">
        <v>0</v>
      </c>
      <c r="E3093">
        <v>4</v>
      </c>
      <c r="F3093" t="s">
        <v>39190</v>
      </c>
      <c r="G3093" t="s">
        <v>25</v>
      </c>
      <c r="H3093" t="s">
        <v>11</v>
      </c>
      <c r="I3093" t="s">
        <v>39194</v>
      </c>
      <c r="J3093" t="s">
        <v>29290</v>
      </c>
      <c r="K3093" t="s">
        <v>1607</v>
      </c>
      <c r="L3093" t="s">
        <v>39205</v>
      </c>
      <c r="M3093" t="s">
        <v>29291</v>
      </c>
      <c r="N3093" t="s">
        <v>29292</v>
      </c>
    </row>
    <row r="3094" spans="1:14" x14ac:dyDescent="0.3">
      <c r="A3094" t="s">
        <v>38789</v>
      </c>
      <c r="B3094">
        <v>10761880</v>
      </c>
      <c r="C3094">
        <v>9</v>
      </c>
      <c r="D3094">
        <v>15</v>
      </c>
      <c r="E3094">
        <v>4</v>
      </c>
      <c r="F3094" t="s">
        <v>39191</v>
      </c>
      <c r="G3094" t="s">
        <v>25</v>
      </c>
      <c r="H3094" t="s">
        <v>11</v>
      </c>
      <c r="I3094" t="s">
        <v>39195</v>
      </c>
      <c r="J3094" t="s">
        <v>12123</v>
      </c>
      <c r="K3094" t="s">
        <v>12124</v>
      </c>
      <c r="L3094" t="s">
        <v>39205</v>
      </c>
      <c r="M3094" t="s">
        <v>12125</v>
      </c>
      <c r="N3094" t="s">
        <v>12126</v>
      </c>
    </row>
    <row r="3095" spans="1:14" x14ac:dyDescent="0.3">
      <c r="A3095" t="s">
        <v>38848</v>
      </c>
      <c r="B3095">
        <v>10902974</v>
      </c>
      <c r="C3095">
        <v>11</v>
      </c>
      <c r="D3095">
        <v>0</v>
      </c>
      <c r="E3095">
        <v>7</v>
      </c>
      <c r="F3095" t="s">
        <v>39190</v>
      </c>
      <c r="G3095" t="s">
        <v>10</v>
      </c>
      <c r="H3095" t="s">
        <v>11</v>
      </c>
      <c r="I3095" t="s">
        <v>39195</v>
      </c>
      <c r="J3095" t="s">
        <v>11926</v>
      </c>
      <c r="K3095" t="s">
        <v>11927</v>
      </c>
      <c r="L3095" t="s">
        <v>39206</v>
      </c>
      <c r="M3095" t="s">
        <v>11928</v>
      </c>
      <c r="N3095" t="s">
        <v>11929</v>
      </c>
    </row>
    <row r="3096" spans="1:14" x14ac:dyDescent="0.3">
      <c r="A3096" t="s">
        <v>39012</v>
      </c>
      <c r="B3096">
        <v>11440268</v>
      </c>
      <c r="C3096">
        <v>18</v>
      </c>
      <c r="D3096">
        <v>0</v>
      </c>
      <c r="E3096">
        <v>3</v>
      </c>
      <c r="F3096" t="s">
        <v>39191</v>
      </c>
      <c r="G3096" t="s">
        <v>10</v>
      </c>
      <c r="H3096" t="s">
        <v>11</v>
      </c>
      <c r="I3096" t="s">
        <v>39194</v>
      </c>
      <c r="J3096" t="s">
        <v>36391</v>
      </c>
      <c r="K3096" t="s">
        <v>36392</v>
      </c>
      <c r="L3096" t="s">
        <v>39208</v>
      </c>
      <c r="M3096" t="s">
        <v>36393</v>
      </c>
      <c r="N3096" t="s">
        <v>36394</v>
      </c>
    </row>
    <row r="3097" spans="1:14" x14ac:dyDescent="0.3">
      <c r="A3097" t="s">
        <v>39013</v>
      </c>
      <c r="B3097">
        <v>11457135</v>
      </c>
      <c r="C3097">
        <v>12</v>
      </c>
      <c r="D3097">
        <v>45</v>
      </c>
      <c r="E3097">
        <v>4</v>
      </c>
      <c r="F3097" t="s">
        <v>39191</v>
      </c>
      <c r="G3097" t="s">
        <v>25</v>
      </c>
      <c r="H3097" t="s">
        <v>11</v>
      </c>
      <c r="J3097" t="s">
        <v>26322</v>
      </c>
      <c r="K3097" t="s">
        <v>21500</v>
      </c>
      <c r="L3097" t="s">
        <v>39209</v>
      </c>
      <c r="M3097" t="s">
        <v>26323</v>
      </c>
      <c r="N3097" t="s">
        <v>26324</v>
      </c>
    </row>
    <row r="3098" spans="1:14" x14ac:dyDescent="0.3">
      <c r="A3098" t="s">
        <v>39126</v>
      </c>
      <c r="B3098">
        <v>11848331</v>
      </c>
      <c r="C3098">
        <v>9</v>
      </c>
      <c r="D3098">
        <v>30</v>
      </c>
      <c r="E3098">
        <v>5</v>
      </c>
      <c r="F3098" t="s">
        <v>39189</v>
      </c>
      <c r="G3098" t="s">
        <v>25</v>
      </c>
      <c r="H3098" t="s">
        <v>11</v>
      </c>
      <c r="I3098" t="s">
        <v>39194</v>
      </c>
      <c r="J3098" t="s">
        <v>15069</v>
      </c>
      <c r="K3098" t="s">
        <v>15070</v>
      </c>
      <c r="L3098" t="s">
        <v>39208</v>
      </c>
      <c r="M3098" t="s">
        <v>15071</v>
      </c>
      <c r="N3098" t="s">
        <v>15072</v>
      </c>
    </row>
    <row r="3099" spans="1:14" x14ac:dyDescent="0.3">
      <c r="A3099" t="s">
        <v>39117</v>
      </c>
      <c r="B3099">
        <v>11815415</v>
      </c>
      <c r="C3099">
        <v>15</v>
      </c>
      <c r="D3099">
        <v>0</v>
      </c>
      <c r="E3099">
        <v>3</v>
      </c>
      <c r="F3099" t="s">
        <v>39189</v>
      </c>
      <c r="G3099" t="s">
        <v>10</v>
      </c>
      <c r="H3099" t="s">
        <v>11</v>
      </c>
      <c r="I3099" t="s">
        <v>39195</v>
      </c>
      <c r="J3099" t="s">
        <v>27019</v>
      </c>
      <c r="K3099" t="s">
        <v>27020</v>
      </c>
      <c r="L3099" t="s">
        <v>39206</v>
      </c>
      <c r="M3099" t="s">
        <v>27021</v>
      </c>
      <c r="N3099" t="s">
        <v>27022</v>
      </c>
    </row>
    <row r="3100" spans="1:14" x14ac:dyDescent="0.3">
      <c r="A3100" t="s">
        <v>39132</v>
      </c>
      <c r="B3100">
        <v>11915320</v>
      </c>
      <c r="C3100">
        <v>15</v>
      </c>
      <c r="D3100">
        <v>30</v>
      </c>
      <c r="E3100">
        <v>4</v>
      </c>
      <c r="F3100" t="s">
        <v>39190</v>
      </c>
      <c r="G3100" t="s">
        <v>25</v>
      </c>
      <c r="H3100" t="s">
        <v>11</v>
      </c>
      <c r="I3100" t="s">
        <v>39194</v>
      </c>
      <c r="J3100" t="s">
        <v>13052</v>
      </c>
      <c r="K3100" t="s">
        <v>17734</v>
      </c>
      <c r="L3100" t="s">
        <v>39208</v>
      </c>
      <c r="M3100" t="s">
        <v>12258</v>
      </c>
      <c r="N3100" t="s">
        <v>17735</v>
      </c>
    </row>
    <row r="3101" spans="1:14" x14ac:dyDescent="0.3">
      <c r="A3101" t="s">
        <v>38821</v>
      </c>
      <c r="B3101">
        <v>10863205</v>
      </c>
      <c r="C3101">
        <v>11</v>
      </c>
      <c r="D3101">
        <v>50</v>
      </c>
      <c r="E3101">
        <v>1</v>
      </c>
      <c r="F3101" t="s">
        <v>39189</v>
      </c>
      <c r="G3101" t="s">
        <v>10</v>
      </c>
      <c r="H3101" t="s">
        <v>11</v>
      </c>
      <c r="I3101" t="s">
        <v>39195</v>
      </c>
      <c r="J3101" t="s">
        <v>18823</v>
      </c>
      <c r="K3101" t="s">
        <v>33131</v>
      </c>
      <c r="L3101" t="s">
        <v>39206</v>
      </c>
      <c r="M3101" t="s">
        <v>18825</v>
      </c>
      <c r="N3101" t="s">
        <v>18825</v>
      </c>
    </row>
    <row r="3102" spans="1:14" x14ac:dyDescent="0.3">
      <c r="A3102" t="s">
        <v>39109</v>
      </c>
      <c r="B3102">
        <v>11838992</v>
      </c>
      <c r="C3102">
        <v>22</v>
      </c>
      <c r="D3102">
        <v>30</v>
      </c>
      <c r="E3102">
        <v>2</v>
      </c>
      <c r="F3102" t="s">
        <v>39189</v>
      </c>
      <c r="G3102" t="s">
        <v>10</v>
      </c>
      <c r="H3102" t="s">
        <v>11</v>
      </c>
      <c r="I3102" t="s">
        <v>39195</v>
      </c>
      <c r="J3102" t="s">
        <v>16466</v>
      </c>
    </row>
    <row r="3103" spans="1:14" x14ac:dyDescent="0.3">
      <c r="A3103" t="s">
        <v>38788</v>
      </c>
      <c r="B3103">
        <v>10719158</v>
      </c>
      <c r="C3103">
        <v>15</v>
      </c>
      <c r="D3103">
        <v>0</v>
      </c>
      <c r="E3103">
        <v>3</v>
      </c>
      <c r="F3103" t="s">
        <v>39189</v>
      </c>
      <c r="G3103" t="s">
        <v>25</v>
      </c>
      <c r="H3103" t="s">
        <v>11</v>
      </c>
      <c r="I3103" t="s">
        <v>39195</v>
      </c>
      <c r="J3103" t="s">
        <v>22875</v>
      </c>
      <c r="K3103" t="s">
        <v>22790</v>
      </c>
      <c r="L3103" t="s">
        <v>39207</v>
      </c>
      <c r="M3103" t="s">
        <v>17801</v>
      </c>
      <c r="N3103" t="s">
        <v>6253</v>
      </c>
    </row>
    <row r="3104" spans="1:14" x14ac:dyDescent="0.3">
      <c r="A3104" t="s">
        <v>38867</v>
      </c>
      <c r="B3104">
        <v>11014376</v>
      </c>
      <c r="C3104">
        <v>13</v>
      </c>
      <c r="D3104">
        <v>45</v>
      </c>
      <c r="E3104">
        <v>5</v>
      </c>
      <c r="F3104" t="s">
        <v>39191</v>
      </c>
      <c r="G3104" t="s">
        <v>10</v>
      </c>
      <c r="H3104" t="s">
        <v>11</v>
      </c>
      <c r="I3104" t="s">
        <v>39195</v>
      </c>
      <c r="J3104" t="s">
        <v>1076</v>
      </c>
      <c r="K3104" t="s">
        <v>1077</v>
      </c>
      <c r="L3104" t="s">
        <v>39205</v>
      </c>
      <c r="M3104" t="s">
        <v>1078</v>
      </c>
      <c r="N3104" t="s">
        <v>1078</v>
      </c>
    </row>
    <row r="3105" spans="1:14" x14ac:dyDescent="0.3">
      <c r="A3105" t="s">
        <v>38970</v>
      </c>
      <c r="B3105">
        <v>11307926</v>
      </c>
      <c r="C3105">
        <v>8</v>
      </c>
      <c r="D3105">
        <v>30</v>
      </c>
      <c r="E3105">
        <v>3</v>
      </c>
      <c r="F3105" t="s">
        <v>39190</v>
      </c>
      <c r="G3105" t="s">
        <v>25</v>
      </c>
      <c r="H3105" t="s">
        <v>11</v>
      </c>
      <c r="I3105" t="s">
        <v>39195</v>
      </c>
      <c r="J3105" t="s">
        <v>36626</v>
      </c>
      <c r="K3105" t="s">
        <v>33740</v>
      </c>
      <c r="L3105" t="s">
        <v>39208</v>
      </c>
      <c r="M3105" t="s">
        <v>36627</v>
      </c>
      <c r="N3105" t="s">
        <v>36628</v>
      </c>
    </row>
    <row r="3106" spans="1:14" x14ac:dyDescent="0.3">
      <c r="A3106" t="s">
        <v>39140</v>
      </c>
      <c r="B3106">
        <v>11941478</v>
      </c>
      <c r="C3106">
        <v>21</v>
      </c>
      <c r="D3106">
        <v>30</v>
      </c>
      <c r="E3106">
        <v>5</v>
      </c>
      <c r="F3106" t="s">
        <v>39191</v>
      </c>
      <c r="G3106" t="s">
        <v>58</v>
      </c>
      <c r="H3106" t="s">
        <v>5</v>
      </c>
      <c r="I3106" t="s">
        <v>39195</v>
      </c>
      <c r="J3106" t="s">
        <v>32909</v>
      </c>
      <c r="K3106" t="s">
        <v>32910</v>
      </c>
      <c r="L3106" t="s">
        <v>39207</v>
      </c>
      <c r="M3106" t="s">
        <v>32911</v>
      </c>
      <c r="N3106" t="s">
        <v>32912</v>
      </c>
    </row>
    <row r="3107" spans="1:14" x14ac:dyDescent="0.3">
      <c r="A3107" t="s">
        <v>38998</v>
      </c>
      <c r="B3107">
        <v>11425194</v>
      </c>
      <c r="C3107">
        <v>10</v>
      </c>
      <c r="D3107">
        <v>13</v>
      </c>
      <c r="E3107">
        <v>3</v>
      </c>
      <c r="F3107" t="s">
        <v>39191</v>
      </c>
      <c r="G3107" t="s">
        <v>25</v>
      </c>
      <c r="H3107" t="s">
        <v>11</v>
      </c>
      <c r="I3107" t="s">
        <v>39195</v>
      </c>
      <c r="J3107" t="s">
        <v>5983</v>
      </c>
      <c r="K3107" t="s">
        <v>5984</v>
      </c>
      <c r="L3107" t="s">
        <v>39207</v>
      </c>
      <c r="M3107" t="s">
        <v>5985</v>
      </c>
      <c r="N3107" t="s">
        <v>5399</v>
      </c>
    </row>
    <row r="3108" spans="1:14" x14ac:dyDescent="0.3">
      <c r="A3108" t="s">
        <v>38852</v>
      </c>
      <c r="B3108">
        <v>10916956</v>
      </c>
      <c r="C3108">
        <v>12</v>
      </c>
      <c r="D3108">
        <v>0</v>
      </c>
      <c r="E3108">
        <v>4</v>
      </c>
      <c r="F3108" t="s">
        <v>39189</v>
      </c>
      <c r="G3108" t="s">
        <v>10</v>
      </c>
      <c r="H3108" t="s">
        <v>11</v>
      </c>
      <c r="I3108" t="s">
        <v>39195</v>
      </c>
      <c r="J3108" t="s">
        <v>18129</v>
      </c>
      <c r="K3108" t="s">
        <v>18130</v>
      </c>
      <c r="L3108" t="s">
        <v>39205</v>
      </c>
      <c r="M3108" t="s">
        <v>18131</v>
      </c>
      <c r="N3108" t="s">
        <v>18132</v>
      </c>
    </row>
    <row r="3109" spans="1:14" x14ac:dyDescent="0.3">
      <c r="A3109" t="s">
        <v>39056</v>
      </c>
      <c r="B3109">
        <v>11599553</v>
      </c>
      <c r="C3109">
        <v>15</v>
      </c>
      <c r="D3109">
        <v>15</v>
      </c>
      <c r="E3109">
        <v>5</v>
      </c>
      <c r="F3109" t="s">
        <v>39189</v>
      </c>
      <c r="G3109" t="s">
        <v>25</v>
      </c>
      <c r="H3109" t="s">
        <v>11</v>
      </c>
      <c r="I3109" t="s">
        <v>39195</v>
      </c>
      <c r="J3109" t="s">
        <v>894</v>
      </c>
      <c r="K3109" t="s">
        <v>37179</v>
      </c>
      <c r="L3109" t="s">
        <v>39209</v>
      </c>
      <c r="M3109" t="s">
        <v>37180</v>
      </c>
      <c r="N3109" t="s">
        <v>37180</v>
      </c>
    </row>
    <row r="3110" spans="1:14" x14ac:dyDescent="0.3">
      <c r="A3110" t="s">
        <v>38814</v>
      </c>
      <c r="B3110">
        <v>10795977</v>
      </c>
      <c r="C3110">
        <v>9</v>
      </c>
      <c r="D3110">
        <v>30</v>
      </c>
      <c r="E3110">
        <v>1</v>
      </c>
      <c r="F3110" t="s">
        <v>39189</v>
      </c>
      <c r="G3110" t="s">
        <v>25</v>
      </c>
      <c r="H3110" t="s">
        <v>11</v>
      </c>
      <c r="I3110" t="s">
        <v>39195</v>
      </c>
      <c r="J3110" t="s">
        <v>28341</v>
      </c>
      <c r="K3110" t="s">
        <v>28342</v>
      </c>
      <c r="L3110" t="s">
        <v>39205</v>
      </c>
      <c r="M3110" t="s">
        <v>17022</v>
      </c>
      <c r="N3110" t="s">
        <v>6558</v>
      </c>
    </row>
    <row r="3111" spans="1:14" x14ac:dyDescent="0.3">
      <c r="A3111" t="s">
        <v>38921</v>
      </c>
      <c r="B3111">
        <v>11169471</v>
      </c>
      <c r="C3111">
        <v>12</v>
      </c>
      <c r="D3111">
        <v>0</v>
      </c>
      <c r="E3111">
        <v>3</v>
      </c>
      <c r="F3111" t="s">
        <v>39191</v>
      </c>
      <c r="G3111" t="s">
        <v>25</v>
      </c>
      <c r="H3111" t="s">
        <v>11</v>
      </c>
      <c r="I3111" t="s">
        <v>39195</v>
      </c>
      <c r="J3111" t="s">
        <v>34768</v>
      </c>
      <c r="K3111" t="s">
        <v>34769</v>
      </c>
      <c r="L3111" t="s">
        <v>39208</v>
      </c>
      <c r="M3111" t="s">
        <v>34770</v>
      </c>
      <c r="N3111" t="s">
        <v>34771</v>
      </c>
    </row>
    <row r="3112" spans="1:14" x14ac:dyDescent="0.3">
      <c r="A3112" t="s">
        <v>39132</v>
      </c>
      <c r="B3112">
        <v>11871045</v>
      </c>
      <c r="C3112">
        <v>15</v>
      </c>
      <c r="D3112">
        <v>0</v>
      </c>
      <c r="E3112">
        <v>4</v>
      </c>
      <c r="F3112" t="s">
        <v>39189</v>
      </c>
      <c r="G3112" t="s">
        <v>25</v>
      </c>
      <c r="H3112" t="s">
        <v>11</v>
      </c>
      <c r="I3112" t="s">
        <v>39195</v>
      </c>
      <c r="J3112" t="s">
        <v>8632</v>
      </c>
      <c r="K3112" t="s">
        <v>8633</v>
      </c>
      <c r="L3112" t="s">
        <v>39207</v>
      </c>
      <c r="M3112" t="s">
        <v>8634</v>
      </c>
      <c r="N3112" t="s">
        <v>8635</v>
      </c>
    </row>
    <row r="3113" spans="1:14" x14ac:dyDescent="0.3">
      <c r="A3113" t="s">
        <v>38906</v>
      </c>
      <c r="B3113">
        <v>11088898</v>
      </c>
      <c r="C3113">
        <v>9</v>
      </c>
      <c r="D3113">
        <v>0</v>
      </c>
      <c r="E3113">
        <v>2</v>
      </c>
      <c r="F3113" t="s">
        <v>39191</v>
      </c>
      <c r="G3113" t="s">
        <v>58</v>
      </c>
      <c r="H3113" t="s">
        <v>5</v>
      </c>
      <c r="I3113" t="s">
        <v>39194</v>
      </c>
      <c r="J3113" t="s">
        <v>8359</v>
      </c>
      <c r="K3113" t="s">
        <v>8360</v>
      </c>
      <c r="L3113" t="s">
        <v>39208</v>
      </c>
      <c r="M3113" t="s">
        <v>8361</v>
      </c>
      <c r="N3113" t="s">
        <v>8362</v>
      </c>
    </row>
    <row r="3114" spans="1:14" x14ac:dyDescent="0.3">
      <c r="A3114" t="s">
        <v>38836</v>
      </c>
      <c r="B3114">
        <v>10865622</v>
      </c>
      <c r="C3114">
        <v>8</v>
      </c>
      <c r="D3114">
        <v>30</v>
      </c>
      <c r="E3114">
        <v>2</v>
      </c>
      <c r="F3114" t="s">
        <v>39189</v>
      </c>
      <c r="G3114" t="s">
        <v>25</v>
      </c>
      <c r="H3114" t="s">
        <v>11</v>
      </c>
      <c r="I3114" t="s">
        <v>39195</v>
      </c>
      <c r="J3114" t="s">
        <v>21930</v>
      </c>
      <c r="K3114" t="s">
        <v>27533</v>
      </c>
      <c r="L3114" t="s">
        <v>39210</v>
      </c>
      <c r="M3114" t="s">
        <v>2772</v>
      </c>
      <c r="N3114" t="s">
        <v>20707</v>
      </c>
    </row>
    <row r="3115" spans="1:14" x14ac:dyDescent="0.3">
      <c r="A3115" t="s">
        <v>38788</v>
      </c>
      <c r="B3115">
        <v>10739316</v>
      </c>
      <c r="C3115">
        <v>13</v>
      </c>
      <c r="D3115">
        <v>0</v>
      </c>
      <c r="E3115">
        <v>3</v>
      </c>
      <c r="F3115" t="s">
        <v>39191</v>
      </c>
      <c r="G3115" t="s">
        <v>4</v>
      </c>
      <c r="H3115" t="s">
        <v>5</v>
      </c>
      <c r="I3115" t="s">
        <v>39195</v>
      </c>
      <c r="J3115" t="s">
        <v>18848</v>
      </c>
      <c r="K3115" t="s">
        <v>18848</v>
      </c>
      <c r="L3115" t="s">
        <v>39205</v>
      </c>
      <c r="M3115" t="s">
        <v>18849</v>
      </c>
      <c r="N3115" t="s">
        <v>18850</v>
      </c>
    </row>
    <row r="3116" spans="1:14" x14ac:dyDescent="0.3">
      <c r="A3116" t="s">
        <v>39090</v>
      </c>
      <c r="B3116">
        <v>11770511</v>
      </c>
      <c r="C3116">
        <v>15</v>
      </c>
      <c r="D3116">
        <v>30</v>
      </c>
      <c r="E3116">
        <v>4</v>
      </c>
      <c r="F3116" t="s">
        <v>39190</v>
      </c>
      <c r="G3116" t="s">
        <v>25</v>
      </c>
      <c r="H3116" t="s">
        <v>11</v>
      </c>
      <c r="I3116" t="s">
        <v>39194</v>
      </c>
      <c r="J3116" t="s">
        <v>12675</v>
      </c>
      <c r="K3116" t="s">
        <v>12676</v>
      </c>
      <c r="L3116" t="s">
        <v>39205</v>
      </c>
      <c r="M3116" t="s">
        <v>12677</v>
      </c>
      <c r="N3116" t="s">
        <v>12678</v>
      </c>
    </row>
    <row r="3117" spans="1:14" x14ac:dyDescent="0.3">
      <c r="A3117" t="s">
        <v>38876</v>
      </c>
      <c r="B3117">
        <v>11039941</v>
      </c>
      <c r="C3117">
        <v>22</v>
      </c>
      <c r="D3117">
        <v>30</v>
      </c>
      <c r="E3117">
        <v>7</v>
      </c>
      <c r="F3117" t="s">
        <v>39191</v>
      </c>
      <c r="G3117" t="s">
        <v>25</v>
      </c>
      <c r="H3117" t="s">
        <v>11</v>
      </c>
      <c r="I3117" t="s">
        <v>39195</v>
      </c>
      <c r="J3117" t="s">
        <v>5854</v>
      </c>
      <c r="K3117" t="s">
        <v>5855</v>
      </c>
      <c r="L3117" t="s">
        <v>39209</v>
      </c>
      <c r="M3117" t="s">
        <v>5856</v>
      </c>
      <c r="N3117" t="s">
        <v>5857</v>
      </c>
    </row>
    <row r="3118" spans="1:14" x14ac:dyDescent="0.3">
      <c r="A3118" t="s">
        <v>39116</v>
      </c>
      <c r="B3118">
        <v>11810199</v>
      </c>
      <c r="C3118">
        <v>16</v>
      </c>
      <c r="D3118">
        <v>15</v>
      </c>
      <c r="E3118">
        <v>2</v>
      </c>
      <c r="F3118" t="s">
        <v>39190</v>
      </c>
      <c r="G3118" t="s">
        <v>25</v>
      </c>
      <c r="H3118" t="s">
        <v>11</v>
      </c>
      <c r="I3118" t="s">
        <v>39195</v>
      </c>
      <c r="J3118" t="s">
        <v>33879</v>
      </c>
      <c r="K3118" t="s">
        <v>28476</v>
      </c>
      <c r="L3118" t="s">
        <v>39205</v>
      </c>
      <c r="M3118" t="s">
        <v>33880</v>
      </c>
      <c r="N3118" t="s">
        <v>33881</v>
      </c>
    </row>
    <row r="3119" spans="1:14" x14ac:dyDescent="0.3">
      <c r="A3119" t="s">
        <v>39017</v>
      </c>
      <c r="B3119">
        <v>11502799</v>
      </c>
      <c r="C3119">
        <v>18</v>
      </c>
      <c r="D3119">
        <v>30</v>
      </c>
      <c r="E3119">
        <v>1</v>
      </c>
      <c r="F3119" t="s">
        <v>39191</v>
      </c>
      <c r="G3119" t="s">
        <v>25</v>
      </c>
      <c r="H3119" t="s">
        <v>11</v>
      </c>
      <c r="I3119" t="s">
        <v>39195</v>
      </c>
      <c r="J3119" t="s">
        <v>3259</v>
      </c>
      <c r="K3119" t="s">
        <v>3260</v>
      </c>
      <c r="L3119" t="s">
        <v>39205</v>
      </c>
      <c r="M3119" t="s">
        <v>3261</v>
      </c>
      <c r="N3119" t="s">
        <v>3261</v>
      </c>
    </row>
    <row r="3120" spans="1:14" x14ac:dyDescent="0.3">
      <c r="A3120" t="s">
        <v>38852</v>
      </c>
      <c r="B3120">
        <v>10916875</v>
      </c>
      <c r="C3120">
        <v>15</v>
      </c>
      <c r="D3120">
        <v>0</v>
      </c>
      <c r="E3120">
        <v>4</v>
      </c>
      <c r="F3120" t="s">
        <v>39189</v>
      </c>
      <c r="G3120" t="s">
        <v>25</v>
      </c>
      <c r="H3120" t="s">
        <v>11</v>
      </c>
      <c r="I3120" t="s">
        <v>39195</v>
      </c>
      <c r="J3120" t="s">
        <v>32994</v>
      </c>
      <c r="K3120" t="s">
        <v>32995</v>
      </c>
    </row>
    <row r="3121" spans="1:14" x14ac:dyDescent="0.3">
      <c r="A3121" t="s">
        <v>38818</v>
      </c>
      <c r="B3121">
        <v>10841369</v>
      </c>
      <c r="C3121">
        <v>15</v>
      </c>
      <c r="D3121">
        <v>15</v>
      </c>
      <c r="E3121">
        <v>5</v>
      </c>
      <c r="F3121" t="s">
        <v>39190</v>
      </c>
      <c r="G3121" t="s">
        <v>25</v>
      </c>
      <c r="H3121" t="s">
        <v>11</v>
      </c>
      <c r="I3121" t="s">
        <v>39195</v>
      </c>
      <c r="J3121" t="s">
        <v>25978</v>
      </c>
      <c r="K3121" t="s">
        <v>25979</v>
      </c>
      <c r="L3121" t="s">
        <v>39207</v>
      </c>
      <c r="M3121" t="s">
        <v>14211</v>
      </c>
      <c r="N3121" t="s">
        <v>25980</v>
      </c>
    </row>
    <row r="3122" spans="1:14" x14ac:dyDescent="0.3">
      <c r="A3122" t="s">
        <v>39109</v>
      </c>
      <c r="B3122">
        <v>11783859</v>
      </c>
      <c r="C3122">
        <v>8</v>
      </c>
      <c r="D3122">
        <v>45</v>
      </c>
      <c r="E3122">
        <v>2</v>
      </c>
      <c r="F3122" t="s">
        <v>39191</v>
      </c>
      <c r="G3122" t="s">
        <v>25</v>
      </c>
      <c r="H3122" t="s">
        <v>11</v>
      </c>
      <c r="I3122" t="s">
        <v>39195</v>
      </c>
      <c r="J3122" t="s">
        <v>23884</v>
      </c>
      <c r="K3122" t="s">
        <v>23885</v>
      </c>
      <c r="L3122" t="s">
        <v>39207</v>
      </c>
      <c r="M3122" t="s">
        <v>11865</v>
      </c>
      <c r="N3122" t="s">
        <v>1481</v>
      </c>
    </row>
    <row r="3123" spans="1:14" x14ac:dyDescent="0.3">
      <c r="A3123" t="s">
        <v>39024</v>
      </c>
      <c r="B3123">
        <v>11477267</v>
      </c>
      <c r="C3123">
        <v>13</v>
      </c>
      <c r="D3123">
        <v>0</v>
      </c>
      <c r="E3123">
        <v>1</v>
      </c>
      <c r="F3123" t="s">
        <v>39190</v>
      </c>
      <c r="G3123" t="s">
        <v>10</v>
      </c>
      <c r="H3123" t="s">
        <v>11</v>
      </c>
      <c r="I3123" t="s">
        <v>39195</v>
      </c>
      <c r="J3123" t="s">
        <v>21188</v>
      </c>
      <c r="K3123" t="s">
        <v>21189</v>
      </c>
      <c r="L3123" t="s">
        <v>39206</v>
      </c>
      <c r="M3123" t="s">
        <v>21190</v>
      </c>
      <c r="N3123" t="s">
        <v>21191</v>
      </c>
    </row>
    <row r="3124" spans="1:14" x14ac:dyDescent="0.3">
      <c r="A3124" t="s">
        <v>39126</v>
      </c>
      <c r="B3124">
        <v>11889715</v>
      </c>
      <c r="C3124">
        <v>8</v>
      </c>
      <c r="D3124">
        <v>30</v>
      </c>
      <c r="E3124">
        <v>5</v>
      </c>
      <c r="F3124" t="s">
        <v>39189</v>
      </c>
      <c r="G3124" t="s">
        <v>10</v>
      </c>
      <c r="H3124" t="s">
        <v>11</v>
      </c>
      <c r="I3124" t="s">
        <v>39194</v>
      </c>
      <c r="J3124" t="s">
        <v>7470</v>
      </c>
      <c r="K3124" t="s">
        <v>3255</v>
      </c>
      <c r="L3124" t="s">
        <v>39208</v>
      </c>
      <c r="M3124" t="s">
        <v>7471</v>
      </c>
      <c r="N3124" t="s">
        <v>7471</v>
      </c>
    </row>
    <row r="3125" spans="1:14" x14ac:dyDescent="0.3">
      <c r="A3125" t="s">
        <v>39029</v>
      </c>
      <c r="B3125">
        <v>11533547</v>
      </c>
      <c r="C3125">
        <v>12</v>
      </c>
      <c r="D3125">
        <v>30</v>
      </c>
      <c r="E3125">
        <v>6</v>
      </c>
      <c r="F3125" t="s">
        <v>39191</v>
      </c>
      <c r="G3125" t="s">
        <v>53</v>
      </c>
      <c r="H3125" t="s">
        <v>5</v>
      </c>
      <c r="I3125" t="s">
        <v>39195</v>
      </c>
      <c r="J3125" t="s">
        <v>37270</v>
      </c>
      <c r="K3125" t="s">
        <v>37271</v>
      </c>
      <c r="L3125" t="s">
        <v>39207</v>
      </c>
      <c r="M3125" t="s">
        <v>37272</v>
      </c>
      <c r="N3125" t="s">
        <v>37273</v>
      </c>
    </row>
    <row r="3126" spans="1:14" x14ac:dyDescent="0.3">
      <c r="A3126" t="s">
        <v>38825</v>
      </c>
      <c r="B3126">
        <v>10864086</v>
      </c>
      <c r="C3126">
        <v>8</v>
      </c>
      <c r="D3126">
        <v>0</v>
      </c>
      <c r="E3126">
        <v>5</v>
      </c>
      <c r="F3126" t="s">
        <v>394</v>
      </c>
      <c r="G3126" t="s">
        <v>10</v>
      </c>
      <c r="H3126" t="s">
        <v>11</v>
      </c>
      <c r="I3126" t="s">
        <v>39195</v>
      </c>
      <c r="J3126" t="s">
        <v>15539</v>
      </c>
      <c r="K3126" t="s">
        <v>15540</v>
      </c>
      <c r="L3126" t="s">
        <v>39209</v>
      </c>
      <c r="M3126" t="s">
        <v>15541</v>
      </c>
      <c r="N3126" t="s">
        <v>15542</v>
      </c>
    </row>
    <row r="3127" spans="1:14" x14ac:dyDescent="0.3">
      <c r="A3127" t="s">
        <v>39023</v>
      </c>
      <c r="B3127">
        <v>11518823</v>
      </c>
      <c r="C3127">
        <v>10</v>
      </c>
      <c r="D3127">
        <v>0</v>
      </c>
      <c r="E3127">
        <v>7</v>
      </c>
      <c r="F3127" t="s">
        <v>39189</v>
      </c>
      <c r="G3127" t="s">
        <v>10</v>
      </c>
      <c r="H3127" t="s">
        <v>11</v>
      </c>
      <c r="I3127" t="s">
        <v>39195</v>
      </c>
      <c r="J3127" t="s">
        <v>30922</v>
      </c>
      <c r="K3127" t="s">
        <v>30923</v>
      </c>
      <c r="L3127" t="s">
        <v>39205</v>
      </c>
      <c r="M3127" t="s">
        <v>30924</v>
      </c>
      <c r="N3127" t="s">
        <v>30925</v>
      </c>
    </row>
    <row r="3128" spans="1:14" x14ac:dyDescent="0.3">
      <c r="A3128" t="s">
        <v>39004</v>
      </c>
      <c r="B3128">
        <v>11415394</v>
      </c>
      <c r="C3128">
        <v>12</v>
      </c>
      <c r="D3128">
        <v>0</v>
      </c>
      <c r="E3128">
        <v>2</v>
      </c>
      <c r="F3128" t="s">
        <v>39190</v>
      </c>
      <c r="G3128" t="s">
        <v>25</v>
      </c>
      <c r="H3128" t="s">
        <v>11</v>
      </c>
      <c r="I3128" t="s">
        <v>39195</v>
      </c>
      <c r="J3128" t="s">
        <v>5287</v>
      </c>
      <c r="K3128" t="s">
        <v>5287</v>
      </c>
      <c r="L3128" t="s">
        <v>39205</v>
      </c>
      <c r="M3128" t="s">
        <v>5288</v>
      </c>
      <c r="N3128" t="s">
        <v>5288</v>
      </c>
    </row>
    <row r="3129" spans="1:14" x14ac:dyDescent="0.3">
      <c r="A3129" t="s">
        <v>38786</v>
      </c>
      <c r="B3129">
        <v>10714736</v>
      </c>
      <c r="C3129">
        <v>9</v>
      </c>
      <c r="D3129">
        <v>15</v>
      </c>
      <c r="E3129">
        <v>1</v>
      </c>
      <c r="F3129" t="s">
        <v>39191</v>
      </c>
      <c r="G3129" t="s">
        <v>4</v>
      </c>
      <c r="H3129" t="s">
        <v>5</v>
      </c>
      <c r="I3129" t="s">
        <v>39195</v>
      </c>
      <c r="J3129" t="s">
        <v>1451</v>
      </c>
      <c r="K3129" t="s">
        <v>1452</v>
      </c>
      <c r="L3129" t="s">
        <v>39205</v>
      </c>
      <c r="M3129" t="s">
        <v>1453</v>
      </c>
      <c r="N3129" t="s">
        <v>1454</v>
      </c>
    </row>
    <row r="3130" spans="1:14" x14ac:dyDescent="0.3">
      <c r="A3130" t="s">
        <v>38998</v>
      </c>
      <c r="B3130">
        <v>11435059</v>
      </c>
      <c r="C3130">
        <v>10</v>
      </c>
      <c r="D3130">
        <v>0</v>
      </c>
      <c r="E3130">
        <v>3</v>
      </c>
      <c r="F3130" t="s">
        <v>39189</v>
      </c>
      <c r="G3130" t="s">
        <v>10</v>
      </c>
      <c r="H3130" t="s">
        <v>11</v>
      </c>
      <c r="I3130" t="s">
        <v>39195</v>
      </c>
      <c r="J3130" t="s">
        <v>34714</v>
      </c>
      <c r="K3130" t="s">
        <v>34715</v>
      </c>
      <c r="L3130" t="s">
        <v>39206</v>
      </c>
      <c r="M3130" t="s">
        <v>34716</v>
      </c>
      <c r="N3130" t="s">
        <v>34717</v>
      </c>
    </row>
    <row r="3131" spans="1:14" x14ac:dyDescent="0.3">
      <c r="A3131" t="s">
        <v>38942</v>
      </c>
      <c r="B3131">
        <v>11258706</v>
      </c>
      <c r="C3131">
        <v>9</v>
      </c>
      <c r="D3131">
        <v>30</v>
      </c>
      <c r="E3131">
        <v>3</v>
      </c>
      <c r="F3131" t="s">
        <v>39190</v>
      </c>
      <c r="G3131" t="s">
        <v>25</v>
      </c>
      <c r="H3131" t="s">
        <v>11</v>
      </c>
      <c r="I3131" t="s">
        <v>39195</v>
      </c>
      <c r="J3131" t="s">
        <v>10254</v>
      </c>
      <c r="K3131" t="s">
        <v>10255</v>
      </c>
      <c r="L3131" t="s">
        <v>39205</v>
      </c>
      <c r="M3131" t="s">
        <v>10256</v>
      </c>
      <c r="N3131" t="s">
        <v>10257</v>
      </c>
    </row>
    <row r="3132" spans="1:14" x14ac:dyDescent="0.3">
      <c r="A3132" t="s">
        <v>38968</v>
      </c>
      <c r="B3132">
        <v>11300731</v>
      </c>
      <c r="C3132">
        <v>15</v>
      </c>
      <c r="D3132">
        <v>0</v>
      </c>
      <c r="E3132">
        <v>1</v>
      </c>
      <c r="F3132" t="s">
        <v>39189</v>
      </c>
      <c r="G3132" t="s">
        <v>25</v>
      </c>
      <c r="H3132" t="s">
        <v>11</v>
      </c>
      <c r="I3132" t="s">
        <v>39195</v>
      </c>
      <c r="J3132" t="s">
        <v>25313</v>
      </c>
      <c r="K3132" t="s">
        <v>12445</v>
      </c>
      <c r="L3132" t="s">
        <v>39210</v>
      </c>
      <c r="M3132" t="s">
        <v>25314</v>
      </c>
      <c r="N3132" t="s">
        <v>25314</v>
      </c>
    </row>
    <row r="3133" spans="1:14" x14ac:dyDescent="0.3">
      <c r="A3133" t="s">
        <v>38957</v>
      </c>
      <c r="B3133">
        <v>11269411</v>
      </c>
      <c r="C3133">
        <v>12</v>
      </c>
      <c r="D3133">
        <v>15</v>
      </c>
      <c r="E3133">
        <v>4</v>
      </c>
      <c r="F3133" t="s">
        <v>39190</v>
      </c>
      <c r="G3133" t="s">
        <v>10</v>
      </c>
      <c r="H3133" t="s">
        <v>11</v>
      </c>
      <c r="I3133" t="s">
        <v>39194</v>
      </c>
      <c r="J3133" t="s">
        <v>6929</v>
      </c>
      <c r="K3133" t="s">
        <v>6930</v>
      </c>
      <c r="L3133" t="s">
        <v>39205</v>
      </c>
      <c r="M3133" t="s">
        <v>6931</v>
      </c>
      <c r="N3133" t="s">
        <v>6932</v>
      </c>
    </row>
    <row r="3134" spans="1:14" x14ac:dyDescent="0.3">
      <c r="A3134" t="s">
        <v>38856</v>
      </c>
      <c r="B3134">
        <v>10928657</v>
      </c>
      <c r="C3134">
        <v>16</v>
      </c>
      <c r="D3134">
        <v>30</v>
      </c>
      <c r="E3134">
        <v>1</v>
      </c>
      <c r="F3134" t="s">
        <v>39190</v>
      </c>
      <c r="G3134" t="s">
        <v>10</v>
      </c>
      <c r="H3134" t="s">
        <v>11</v>
      </c>
      <c r="I3134" t="s">
        <v>39195</v>
      </c>
      <c r="J3134" t="s">
        <v>4082</v>
      </c>
      <c r="K3134" t="s">
        <v>4083</v>
      </c>
      <c r="L3134" t="s">
        <v>39207</v>
      </c>
      <c r="M3134" t="s">
        <v>4084</v>
      </c>
      <c r="N3134" t="s">
        <v>4085</v>
      </c>
    </row>
    <row r="3135" spans="1:14" x14ac:dyDescent="0.3">
      <c r="A3135" t="s">
        <v>38801</v>
      </c>
      <c r="B3135">
        <v>10788059</v>
      </c>
      <c r="C3135">
        <v>9</v>
      </c>
      <c r="D3135">
        <v>30</v>
      </c>
      <c r="E3135">
        <v>2</v>
      </c>
      <c r="F3135" t="s">
        <v>394</v>
      </c>
      <c r="G3135" t="s">
        <v>10</v>
      </c>
      <c r="H3135" t="s">
        <v>11</v>
      </c>
      <c r="I3135" t="s">
        <v>39195</v>
      </c>
    </row>
    <row r="3136" spans="1:14" x14ac:dyDescent="0.3">
      <c r="A3136" t="s">
        <v>39136</v>
      </c>
      <c r="B3136">
        <v>11897165</v>
      </c>
      <c r="C3136">
        <v>6</v>
      </c>
      <c r="D3136">
        <v>30</v>
      </c>
      <c r="E3136">
        <v>1</v>
      </c>
      <c r="F3136" t="s">
        <v>39189</v>
      </c>
      <c r="G3136" t="s">
        <v>10</v>
      </c>
      <c r="H3136" t="s">
        <v>11</v>
      </c>
      <c r="I3136" t="s">
        <v>39195</v>
      </c>
      <c r="J3136" t="s">
        <v>30466</v>
      </c>
      <c r="L3136" t="s">
        <v>39207</v>
      </c>
      <c r="M3136" t="s">
        <v>30467</v>
      </c>
      <c r="N3136" t="s">
        <v>30468</v>
      </c>
    </row>
    <row r="3137" spans="1:14" x14ac:dyDescent="0.3">
      <c r="A3137" t="s">
        <v>38885</v>
      </c>
      <c r="B3137">
        <v>11065192</v>
      </c>
      <c r="C3137">
        <v>10</v>
      </c>
      <c r="D3137">
        <v>15</v>
      </c>
      <c r="E3137">
        <v>2</v>
      </c>
      <c r="F3137" t="s">
        <v>39190</v>
      </c>
      <c r="G3137" t="s">
        <v>25</v>
      </c>
      <c r="H3137" t="s">
        <v>11</v>
      </c>
      <c r="I3137" t="s">
        <v>39195</v>
      </c>
      <c r="J3137" t="s">
        <v>13275</v>
      </c>
      <c r="K3137" t="s">
        <v>13276</v>
      </c>
      <c r="L3137" t="s">
        <v>39207</v>
      </c>
      <c r="M3137" t="s">
        <v>13277</v>
      </c>
      <c r="N3137" t="s">
        <v>13277</v>
      </c>
    </row>
    <row r="3138" spans="1:14" x14ac:dyDescent="0.3">
      <c r="A3138" t="s">
        <v>39038</v>
      </c>
      <c r="B3138">
        <v>11562283</v>
      </c>
      <c r="C3138">
        <v>10</v>
      </c>
      <c r="D3138">
        <v>15</v>
      </c>
      <c r="E3138">
        <v>1</v>
      </c>
      <c r="F3138" t="s">
        <v>39190</v>
      </c>
      <c r="G3138" t="s">
        <v>10</v>
      </c>
      <c r="H3138" t="s">
        <v>11</v>
      </c>
      <c r="I3138" t="s">
        <v>39194</v>
      </c>
      <c r="J3138" t="s">
        <v>29550</v>
      </c>
      <c r="K3138" t="s">
        <v>29551</v>
      </c>
      <c r="L3138" t="s">
        <v>39206</v>
      </c>
      <c r="M3138" t="s">
        <v>29552</v>
      </c>
      <c r="N3138" t="s">
        <v>29553</v>
      </c>
    </row>
    <row r="3139" spans="1:14" x14ac:dyDescent="0.3">
      <c r="A3139" t="s">
        <v>38916</v>
      </c>
      <c r="B3139">
        <v>11123793</v>
      </c>
      <c r="C3139">
        <v>13</v>
      </c>
      <c r="D3139">
        <v>0</v>
      </c>
      <c r="E3139">
        <v>5</v>
      </c>
      <c r="F3139" t="s">
        <v>39190</v>
      </c>
      <c r="G3139" t="s">
        <v>10</v>
      </c>
      <c r="H3139" t="s">
        <v>11</v>
      </c>
      <c r="I3139" t="s">
        <v>39194</v>
      </c>
      <c r="J3139" t="s">
        <v>14895</v>
      </c>
      <c r="K3139" t="s">
        <v>14896</v>
      </c>
      <c r="L3139" t="s">
        <v>39205</v>
      </c>
      <c r="M3139" t="s">
        <v>14897</v>
      </c>
      <c r="N3139" t="s">
        <v>14898</v>
      </c>
    </row>
    <row r="3140" spans="1:14" x14ac:dyDescent="0.3">
      <c r="A3140" t="s">
        <v>38881</v>
      </c>
      <c r="B3140">
        <v>11057560</v>
      </c>
      <c r="C3140">
        <v>13</v>
      </c>
      <c r="D3140">
        <v>15</v>
      </c>
      <c r="E3140">
        <v>5</v>
      </c>
      <c r="F3140" t="s">
        <v>39190</v>
      </c>
      <c r="G3140" t="s">
        <v>25</v>
      </c>
      <c r="H3140" t="s">
        <v>11</v>
      </c>
      <c r="I3140" t="s">
        <v>39195</v>
      </c>
      <c r="J3140" t="s">
        <v>23180</v>
      </c>
      <c r="K3140" t="s">
        <v>23181</v>
      </c>
      <c r="L3140" t="s">
        <v>39208</v>
      </c>
      <c r="M3140" t="s">
        <v>23182</v>
      </c>
      <c r="N3140" t="s">
        <v>23182</v>
      </c>
    </row>
    <row r="3141" spans="1:14" x14ac:dyDescent="0.3">
      <c r="A3141" t="s">
        <v>39054</v>
      </c>
      <c r="B3141">
        <v>11592338</v>
      </c>
      <c r="C3141">
        <v>14</v>
      </c>
      <c r="D3141">
        <v>15</v>
      </c>
      <c r="E3141">
        <v>3</v>
      </c>
      <c r="F3141" t="s">
        <v>39189</v>
      </c>
      <c r="G3141" t="s">
        <v>10</v>
      </c>
      <c r="H3141" t="s">
        <v>11</v>
      </c>
      <c r="I3141" t="s">
        <v>39194</v>
      </c>
      <c r="J3141" t="s">
        <v>3424</v>
      </c>
      <c r="K3141" t="s">
        <v>3425</v>
      </c>
      <c r="L3141" t="s">
        <v>39208</v>
      </c>
      <c r="M3141" t="s">
        <v>3426</v>
      </c>
      <c r="N3141" t="s">
        <v>3427</v>
      </c>
    </row>
    <row r="3142" spans="1:14" x14ac:dyDescent="0.3">
      <c r="A3142" t="s">
        <v>39111</v>
      </c>
      <c r="B3142">
        <v>11821487</v>
      </c>
      <c r="C3142">
        <v>10</v>
      </c>
      <c r="D3142">
        <v>0</v>
      </c>
      <c r="E3142">
        <v>4</v>
      </c>
      <c r="F3142" t="s">
        <v>39189</v>
      </c>
      <c r="G3142" t="s">
        <v>25</v>
      </c>
      <c r="H3142" t="s">
        <v>11</v>
      </c>
      <c r="I3142" t="s">
        <v>39195</v>
      </c>
      <c r="J3142" t="s">
        <v>26980</v>
      </c>
      <c r="K3142" t="s">
        <v>26981</v>
      </c>
      <c r="L3142" t="s">
        <v>39207</v>
      </c>
      <c r="M3142" t="s">
        <v>26982</v>
      </c>
      <c r="N3142" t="s">
        <v>26982</v>
      </c>
    </row>
    <row r="3143" spans="1:14" x14ac:dyDescent="0.3">
      <c r="A3143" t="s">
        <v>39106</v>
      </c>
      <c r="B3143">
        <v>11821636</v>
      </c>
      <c r="C3143">
        <v>18</v>
      </c>
      <c r="D3143">
        <v>30</v>
      </c>
      <c r="E3143">
        <v>6</v>
      </c>
      <c r="F3143" t="s">
        <v>452</v>
      </c>
      <c r="G3143" t="s">
        <v>25</v>
      </c>
      <c r="H3143" t="s">
        <v>11</v>
      </c>
      <c r="I3143" t="s">
        <v>39194</v>
      </c>
      <c r="J3143" t="s">
        <v>26685</v>
      </c>
      <c r="K3143" t="s">
        <v>26686</v>
      </c>
      <c r="L3143" t="s">
        <v>39207</v>
      </c>
      <c r="M3143" t="s">
        <v>26687</v>
      </c>
      <c r="N3143" t="s">
        <v>26688</v>
      </c>
    </row>
    <row r="3144" spans="1:14" x14ac:dyDescent="0.3">
      <c r="A3144" t="s">
        <v>38863</v>
      </c>
      <c r="B3144">
        <v>10951791</v>
      </c>
      <c r="C3144">
        <v>12</v>
      </c>
      <c r="D3144">
        <v>0</v>
      </c>
      <c r="E3144">
        <v>1</v>
      </c>
      <c r="F3144" t="s">
        <v>39190</v>
      </c>
      <c r="G3144" t="s">
        <v>10</v>
      </c>
      <c r="H3144" t="s">
        <v>11</v>
      </c>
      <c r="I3144" t="s">
        <v>39195</v>
      </c>
      <c r="J3144" t="s">
        <v>3981</v>
      </c>
      <c r="K3144" t="s">
        <v>3982</v>
      </c>
      <c r="L3144" t="s">
        <v>39206</v>
      </c>
      <c r="M3144" t="s">
        <v>3983</v>
      </c>
      <c r="N3144" t="s">
        <v>3984</v>
      </c>
    </row>
    <row r="3145" spans="1:14" x14ac:dyDescent="0.3">
      <c r="A3145" t="s">
        <v>38942</v>
      </c>
      <c r="B3145">
        <v>11204384</v>
      </c>
      <c r="C3145">
        <v>16</v>
      </c>
      <c r="D3145">
        <v>0</v>
      </c>
      <c r="E3145">
        <v>3</v>
      </c>
      <c r="F3145" t="s">
        <v>39190</v>
      </c>
      <c r="G3145" t="s">
        <v>25</v>
      </c>
      <c r="H3145" t="s">
        <v>11</v>
      </c>
      <c r="I3145" t="s">
        <v>39195</v>
      </c>
      <c r="J3145" t="s">
        <v>37796</v>
      </c>
      <c r="K3145" t="s">
        <v>37797</v>
      </c>
      <c r="L3145" t="s">
        <v>39207</v>
      </c>
      <c r="M3145" t="s">
        <v>37798</v>
      </c>
      <c r="N3145" t="s">
        <v>37799</v>
      </c>
    </row>
    <row r="3146" spans="1:14" x14ac:dyDescent="0.3">
      <c r="A3146" t="s">
        <v>38877</v>
      </c>
      <c r="B3146">
        <v>10996979</v>
      </c>
      <c r="C3146">
        <v>14</v>
      </c>
      <c r="D3146">
        <v>30</v>
      </c>
      <c r="E3146">
        <v>1</v>
      </c>
      <c r="F3146" t="s">
        <v>39191</v>
      </c>
      <c r="G3146" t="s">
        <v>25</v>
      </c>
      <c r="H3146" t="s">
        <v>11</v>
      </c>
      <c r="J3146" t="s">
        <v>18368</v>
      </c>
      <c r="K3146" t="s">
        <v>18369</v>
      </c>
      <c r="L3146" t="s">
        <v>39205</v>
      </c>
      <c r="M3146" t="s">
        <v>18370</v>
      </c>
      <c r="N3146" t="s">
        <v>18371</v>
      </c>
    </row>
    <row r="3147" spans="1:14" x14ac:dyDescent="0.3">
      <c r="A3147" t="s">
        <v>39060</v>
      </c>
      <c r="B3147">
        <v>11611997</v>
      </c>
      <c r="C3147">
        <v>15</v>
      </c>
      <c r="D3147">
        <v>30</v>
      </c>
      <c r="E3147">
        <v>2</v>
      </c>
      <c r="F3147" t="s">
        <v>39189</v>
      </c>
      <c r="G3147" t="s">
        <v>25</v>
      </c>
      <c r="H3147" t="s">
        <v>11</v>
      </c>
      <c r="I3147" t="s">
        <v>39195</v>
      </c>
      <c r="J3147" t="s">
        <v>15579</v>
      </c>
      <c r="K3147" t="s">
        <v>11597</v>
      </c>
      <c r="L3147" t="s">
        <v>39208</v>
      </c>
      <c r="M3147" t="s">
        <v>15580</v>
      </c>
      <c r="N3147" t="s">
        <v>15581</v>
      </c>
    </row>
    <row r="3148" spans="1:14" x14ac:dyDescent="0.3">
      <c r="A3148" t="s">
        <v>38920</v>
      </c>
      <c r="B3148">
        <v>11134065</v>
      </c>
      <c r="C3148">
        <v>14</v>
      </c>
      <c r="D3148">
        <v>45</v>
      </c>
      <c r="E3148">
        <v>2</v>
      </c>
      <c r="F3148" t="s">
        <v>39190</v>
      </c>
      <c r="G3148" t="s">
        <v>25</v>
      </c>
      <c r="H3148" t="s">
        <v>11</v>
      </c>
      <c r="J3148" t="s">
        <v>35871</v>
      </c>
      <c r="K3148" t="s">
        <v>35872</v>
      </c>
      <c r="L3148" t="s">
        <v>39208</v>
      </c>
      <c r="M3148" t="s">
        <v>35873</v>
      </c>
      <c r="N3148" t="s">
        <v>16397</v>
      </c>
    </row>
    <row r="3149" spans="1:14" x14ac:dyDescent="0.3">
      <c r="A3149" t="s">
        <v>38898</v>
      </c>
      <c r="B3149">
        <v>11086471</v>
      </c>
      <c r="C3149">
        <v>16</v>
      </c>
      <c r="D3149">
        <v>30</v>
      </c>
      <c r="E3149">
        <v>1</v>
      </c>
      <c r="F3149" t="s">
        <v>39191</v>
      </c>
      <c r="G3149" t="s">
        <v>25</v>
      </c>
      <c r="H3149" t="s">
        <v>11</v>
      </c>
      <c r="I3149" t="s">
        <v>39195</v>
      </c>
      <c r="J3149" t="s">
        <v>27714</v>
      </c>
      <c r="K3149" t="s">
        <v>27715</v>
      </c>
      <c r="L3149" t="s">
        <v>39206</v>
      </c>
      <c r="M3149" t="s">
        <v>27716</v>
      </c>
      <c r="N3149" t="s">
        <v>27717</v>
      </c>
    </row>
    <row r="3150" spans="1:14" x14ac:dyDescent="0.3">
      <c r="A3150" t="s">
        <v>39115</v>
      </c>
      <c r="B3150">
        <v>11806768</v>
      </c>
      <c r="C3150">
        <v>10</v>
      </c>
      <c r="D3150">
        <v>45</v>
      </c>
      <c r="E3150">
        <v>1</v>
      </c>
      <c r="F3150" t="s">
        <v>39191</v>
      </c>
      <c r="G3150" t="s">
        <v>53</v>
      </c>
      <c r="H3150" t="s">
        <v>5</v>
      </c>
      <c r="I3150" t="s">
        <v>39194</v>
      </c>
      <c r="J3150" t="s">
        <v>9748</v>
      </c>
      <c r="K3150" t="s">
        <v>9749</v>
      </c>
      <c r="L3150" t="s">
        <v>39206</v>
      </c>
      <c r="M3150" t="s">
        <v>9750</v>
      </c>
      <c r="N3150" t="s">
        <v>9751</v>
      </c>
    </row>
    <row r="3151" spans="1:14" x14ac:dyDescent="0.3">
      <c r="A3151" t="s">
        <v>38845</v>
      </c>
      <c r="B3151">
        <v>10894198</v>
      </c>
      <c r="C3151">
        <v>8</v>
      </c>
      <c r="D3151">
        <v>15</v>
      </c>
      <c r="E3151">
        <v>4</v>
      </c>
      <c r="F3151" t="s">
        <v>39190</v>
      </c>
      <c r="G3151" t="s">
        <v>25</v>
      </c>
      <c r="H3151" t="s">
        <v>11</v>
      </c>
      <c r="I3151" t="s">
        <v>39195</v>
      </c>
      <c r="J3151" t="s">
        <v>5243</v>
      </c>
      <c r="K3151" t="s">
        <v>5244</v>
      </c>
      <c r="L3151" t="s">
        <v>39209</v>
      </c>
      <c r="M3151" t="s">
        <v>5245</v>
      </c>
      <c r="N3151" t="s">
        <v>5245</v>
      </c>
    </row>
    <row r="3152" spans="1:14" x14ac:dyDescent="0.3">
      <c r="A3152" t="s">
        <v>38964</v>
      </c>
      <c r="B3152">
        <v>11314537</v>
      </c>
      <c r="C3152">
        <v>12</v>
      </c>
      <c r="D3152">
        <v>45</v>
      </c>
      <c r="E3152">
        <v>4</v>
      </c>
      <c r="F3152" t="s">
        <v>39190</v>
      </c>
      <c r="G3152" t="s">
        <v>25</v>
      </c>
      <c r="H3152" t="s">
        <v>11</v>
      </c>
      <c r="I3152" t="s">
        <v>39195</v>
      </c>
      <c r="J3152" t="s">
        <v>32928</v>
      </c>
      <c r="K3152" t="s">
        <v>32929</v>
      </c>
      <c r="L3152" t="s">
        <v>39205</v>
      </c>
      <c r="M3152" t="s">
        <v>32930</v>
      </c>
      <c r="N3152" t="s">
        <v>32931</v>
      </c>
    </row>
    <row r="3153" spans="1:14" x14ac:dyDescent="0.3">
      <c r="A3153" t="s">
        <v>38955</v>
      </c>
      <c r="B3153">
        <v>11260567</v>
      </c>
      <c r="C3153">
        <v>16</v>
      </c>
      <c r="D3153">
        <v>30</v>
      </c>
      <c r="E3153">
        <v>2</v>
      </c>
      <c r="F3153" t="s">
        <v>39190</v>
      </c>
      <c r="G3153" t="s">
        <v>10</v>
      </c>
      <c r="H3153" t="s">
        <v>11</v>
      </c>
      <c r="I3153" t="s">
        <v>39194</v>
      </c>
      <c r="J3153" t="s">
        <v>15535</v>
      </c>
      <c r="K3153" t="s">
        <v>15536</v>
      </c>
      <c r="L3153" t="s">
        <v>39207</v>
      </c>
      <c r="M3153" t="s">
        <v>15537</v>
      </c>
      <c r="N3153" t="s">
        <v>15538</v>
      </c>
    </row>
    <row r="3154" spans="1:14" x14ac:dyDescent="0.3">
      <c r="A3154" t="s">
        <v>39013</v>
      </c>
      <c r="B3154">
        <v>11443950</v>
      </c>
      <c r="C3154">
        <v>13</v>
      </c>
      <c r="D3154">
        <v>30</v>
      </c>
      <c r="E3154">
        <v>4</v>
      </c>
      <c r="F3154" t="s">
        <v>39190</v>
      </c>
      <c r="G3154" t="s">
        <v>25</v>
      </c>
      <c r="H3154" t="s">
        <v>11</v>
      </c>
      <c r="I3154" t="s">
        <v>39195</v>
      </c>
      <c r="J3154" t="s">
        <v>7636</v>
      </c>
      <c r="K3154" t="s">
        <v>7637</v>
      </c>
      <c r="L3154" t="s">
        <v>39205</v>
      </c>
      <c r="M3154" t="s">
        <v>7638</v>
      </c>
      <c r="N3154" t="s">
        <v>7639</v>
      </c>
    </row>
    <row r="3155" spans="1:14" x14ac:dyDescent="0.3">
      <c r="A3155" t="s">
        <v>39048</v>
      </c>
      <c r="B3155">
        <v>11559040</v>
      </c>
      <c r="C3155">
        <v>9</v>
      </c>
      <c r="D3155">
        <v>0</v>
      </c>
      <c r="E3155">
        <v>4</v>
      </c>
      <c r="F3155" t="s">
        <v>39189</v>
      </c>
      <c r="G3155" t="s">
        <v>25</v>
      </c>
      <c r="H3155" t="s">
        <v>11</v>
      </c>
      <c r="I3155" t="s">
        <v>39195</v>
      </c>
      <c r="J3155" t="s">
        <v>12647</v>
      </c>
      <c r="K3155" t="s">
        <v>12648</v>
      </c>
      <c r="L3155" t="s">
        <v>39205</v>
      </c>
      <c r="M3155" t="s">
        <v>12649</v>
      </c>
      <c r="N3155" t="s">
        <v>12650</v>
      </c>
    </row>
    <row r="3156" spans="1:14" x14ac:dyDescent="0.3">
      <c r="A3156" t="s">
        <v>39144</v>
      </c>
      <c r="B3156">
        <v>11908814</v>
      </c>
      <c r="C3156">
        <v>15</v>
      </c>
      <c r="D3156">
        <v>0</v>
      </c>
      <c r="E3156">
        <v>2</v>
      </c>
      <c r="F3156" t="s">
        <v>39189</v>
      </c>
      <c r="G3156" t="s">
        <v>10</v>
      </c>
      <c r="H3156" t="s">
        <v>11</v>
      </c>
      <c r="I3156" t="s">
        <v>39195</v>
      </c>
      <c r="J3156" t="s">
        <v>14391</v>
      </c>
      <c r="K3156" t="s">
        <v>14392</v>
      </c>
      <c r="L3156" t="s">
        <v>39206</v>
      </c>
      <c r="M3156" t="s">
        <v>14393</v>
      </c>
      <c r="N3156" t="s">
        <v>14394</v>
      </c>
    </row>
    <row r="3157" spans="1:14" x14ac:dyDescent="0.3">
      <c r="A3157" t="s">
        <v>39115</v>
      </c>
      <c r="B3157">
        <v>11842368</v>
      </c>
      <c r="C3157">
        <v>12</v>
      </c>
      <c r="D3157">
        <v>0</v>
      </c>
      <c r="E3157">
        <v>1</v>
      </c>
      <c r="F3157" t="s">
        <v>39191</v>
      </c>
      <c r="G3157" t="s">
        <v>10</v>
      </c>
      <c r="H3157" t="s">
        <v>11</v>
      </c>
      <c r="I3157" t="s">
        <v>39194</v>
      </c>
      <c r="J3157" t="s">
        <v>28467</v>
      </c>
      <c r="K3157" t="s">
        <v>28468</v>
      </c>
      <c r="L3157" t="s">
        <v>39207</v>
      </c>
      <c r="M3157" t="s">
        <v>1085</v>
      </c>
      <c r="N3157" t="s">
        <v>28469</v>
      </c>
    </row>
    <row r="3158" spans="1:14" x14ac:dyDescent="0.3">
      <c r="A3158" t="s">
        <v>38908</v>
      </c>
      <c r="B3158">
        <v>11095540</v>
      </c>
      <c r="C3158">
        <v>8</v>
      </c>
      <c r="D3158">
        <v>30</v>
      </c>
      <c r="E3158">
        <v>4</v>
      </c>
      <c r="F3158" t="s">
        <v>39191</v>
      </c>
      <c r="G3158" t="s">
        <v>4</v>
      </c>
      <c r="H3158" t="s">
        <v>5</v>
      </c>
      <c r="I3158" t="s">
        <v>39195</v>
      </c>
      <c r="J3158" t="s">
        <v>19403</v>
      </c>
      <c r="K3158" t="s">
        <v>19404</v>
      </c>
      <c r="L3158" t="s">
        <v>39205</v>
      </c>
      <c r="M3158" t="s">
        <v>19405</v>
      </c>
      <c r="N3158" t="s">
        <v>19406</v>
      </c>
    </row>
    <row r="3159" spans="1:14" x14ac:dyDescent="0.3">
      <c r="A3159" t="s">
        <v>38787</v>
      </c>
      <c r="B3159">
        <v>10717090</v>
      </c>
      <c r="C3159">
        <v>11</v>
      </c>
      <c r="D3159">
        <v>30</v>
      </c>
      <c r="E3159">
        <v>2</v>
      </c>
      <c r="F3159" t="s">
        <v>39191</v>
      </c>
      <c r="G3159" t="s">
        <v>53</v>
      </c>
      <c r="H3159" t="s">
        <v>5</v>
      </c>
      <c r="I3159" t="s">
        <v>39195</v>
      </c>
      <c r="J3159" t="s">
        <v>12198</v>
      </c>
      <c r="K3159" t="s">
        <v>12199</v>
      </c>
      <c r="L3159" t="s">
        <v>39207</v>
      </c>
      <c r="M3159" t="s">
        <v>12200</v>
      </c>
      <c r="N3159" t="s">
        <v>12201</v>
      </c>
    </row>
    <row r="3160" spans="1:14" x14ac:dyDescent="0.3">
      <c r="A3160" t="s">
        <v>38955</v>
      </c>
      <c r="B3160">
        <v>11286988</v>
      </c>
      <c r="C3160">
        <v>13</v>
      </c>
      <c r="D3160">
        <v>31</v>
      </c>
      <c r="E3160">
        <v>2</v>
      </c>
      <c r="F3160" t="s">
        <v>39190</v>
      </c>
      <c r="G3160" t="s">
        <v>25</v>
      </c>
      <c r="H3160" t="s">
        <v>11</v>
      </c>
      <c r="I3160" t="s">
        <v>39195</v>
      </c>
      <c r="J3160" t="s">
        <v>6335</v>
      </c>
      <c r="K3160" t="s">
        <v>6336</v>
      </c>
      <c r="L3160" t="s">
        <v>39205</v>
      </c>
      <c r="M3160" t="s">
        <v>6337</v>
      </c>
      <c r="N3160" t="s">
        <v>6337</v>
      </c>
    </row>
    <row r="3161" spans="1:14" x14ac:dyDescent="0.3">
      <c r="A3161" t="s">
        <v>38956</v>
      </c>
      <c r="B3161">
        <v>11265536</v>
      </c>
      <c r="C3161">
        <v>9</v>
      </c>
      <c r="D3161">
        <v>30</v>
      </c>
      <c r="E3161">
        <v>3</v>
      </c>
      <c r="F3161" t="s">
        <v>39190</v>
      </c>
      <c r="G3161" t="s">
        <v>10</v>
      </c>
      <c r="H3161" t="s">
        <v>11</v>
      </c>
      <c r="I3161" t="s">
        <v>39194</v>
      </c>
      <c r="J3161" t="s">
        <v>6534</v>
      </c>
      <c r="K3161" t="s">
        <v>24719</v>
      </c>
      <c r="L3161" t="s">
        <v>39206</v>
      </c>
      <c r="M3161" t="s">
        <v>27922</v>
      </c>
      <c r="N3161" t="s">
        <v>27923</v>
      </c>
    </row>
    <row r="3162" spans="1:14" x14ac:dyDescent="0.3">
      <c r="A3162" t="s">
        <v>38907</v>
      </c>
      <c r="B3162">
        <v>11093280</v>
      </c>
      <c r="C3162">
        <v>15</v>
      </c>
      <c r="D3162">
        <v>30</v>
      </c>
      <c r="E3162">
        <v>3</v>
      </c>
      <c r="F3162" t="s">
        <v>39191</v>
      </c>
      <c r="G3162" t="s">
        <v>4</v>
      </c>
      <c r="H3162" t="s">
        <v>5</v>
      </c>
      <c r="I3162" t="s">
        <v>39195</v>
      </c>
      <c r="J3162" t="s">
        <v>31593</v>
      </c>
      <c r="K3162" t="s">
        <v>8584</v>
      </c>
      <c r="L3162" t="s">
        <v>39205</v>
      </c>
      <c r="M3162" t="s">
        <v>31594</v>
      </c>
      <c r="N3162" t="s">
        <v>31595</v>
      </c>
    </row>
    <row r="3163" spans="1:14" x14ac:dyDescent="0.3">
      <c r="A3163" t="s">
        <v>38879</v>
      </c>
      <c r="B3163">
        <v>11004787</v>
      </c>
      <c r="C3163">
        <v>9</v>
      </c>
      <c r="D3163">
        <v>30</v>
      </c>
      <c r="E3163">
        <v>3</v>
      </c>
      <c r="F3163" t="s">
        <v>39189</v>
      </c>
      <c r="G3163" t="s">
        <v>10</v>
      </c>
      <c r="H3163" t="s">
        <v>11</v>
      </c>
      <c r="I3163" t="s">
        <v>39195</v>
      </c>
      <c r="J3163" t="s">
        <v>26370</v>
      </c>
      <c r="K3163" t="s">
        <v>26371</v>
      </c>
      <c r="L3163" t="s">
        <v>39205</v>
      </c>
      <c r="M3163" t="s">
        <v>26372</v>
      </c>
      <c r="N3163" t="s">
        <v>26373</v>
      </c>
    </row>
    <row r="3164" spans="1:14" x14ac:dyDescent="0.3">
      <c r="A3164" t="s">
        <v>38992</v>
      </c>
      <c r="B3164">
        <v>11381348</v>
      </c>
      <c r="C3164">
        <v>18</v>
      </c>
      <c r="D3164">
        <v>30</v>
      </c>
      <c r="E3164">
        <v>4</v>
      </c>
      <c r="F3164" t="s">
        <v>39191</v>
      </c>
      <c r="G3164" t="s">
        <v>10</v>
      </c>
      <c r="H3164" t="s">
        <v>11</v>
      </c>
      <c r="I3164" t="s">
        <v>39195</v>
      </c>
      <c r="J3164" t="s">
        <v>19287</v>
      </c>
      <c r="K3164" t="s">
        <v>19288</v>
      </c>
      <c r="L3164" t="s">
        <v>39207</v>
      </c>
      <c r="M3164" t="s">
        <v>19289</v>
      </c>
      <c r="N3164" t="s">
        <v>19290</v>
      </c>
    </row>
    <row r="3165" spans="1:14" x14ac:dyDescent="0.3">
      <c r="A3165" t="s">
        <v>38801</v>
      </c>
      <c r="B3165">
        <v>10779666</v>
      </c>
      <c r="C3165">
        <v>12</v>
      </c>
      <c r="D3165">
        <v>45</v>
      </c>
      <c r="E3165">
        <v>2</v>
      </c>
      <c r="F3165" t="s">
        <v>39190</v>
      </c>
      <c r="G3165" t="s">
        <v>25</v>
      </c>
      <c r="H3165" t="s">
        <v>11</v>
      </c>
      <c r="I3165" t="s">
        <v>39194</v>
      </c>
      <c r="J3165" t="s">
        <v>13375</v>
      </c>
      <c r="K3165" t="s">
        <v>13376</v>
      </c>
      <c r="L3165" t="s">
        <v>39206</v>
      </c>
      <c r="M3165" t="s">
        <v>13377</v>
      </c>
      <c r="N3165" t="s">
        <v>13378</v>
      </c>
    </row>
    <row r="3166" spans="1:14" x14ac:dyDescent="0.3">
      <c r="A3166" t="s">
        <v>39013</v>
      </c>
      <c r="B3166">
        <v>11461639</v>
      </c>
      <c r="C3166">
        <v>13</v>
      </c>
      <c r="D3166">
        <v>0</v>
      </c>
      <c r="E3166">
        <v>4</v>
      </c>
      <c r="F3166" t="s">
        <v>39190</v>
      </c>
      <c r="G3166" t="s">
        <v>25</v>
      </c>
      <c r="H3166" t="s">
        <v>11</v>
      </c>
      <c r="J3166" t="s">
        <v>16046</v>
      </c>
      <c r="K3166" t="s">
        <v>16047</v>
      </c>
      <c r="L3166" t="s">
        <v>39209</v>
      </c>
      <c r="M3166" t="s">
        <v>16048</v>
      </c>
      <c r="N3166" t="s">
        <v>16048</v>
      </c>
    </row>
    <row r="3167" spans="1:14" x14ac:dyDescent="0.3">
      <c r="A3167" t="s">
        <v>38915</v>
      </c>
      <c r="B3167">
        <v>11119411</v>
      </c>
      <c r="C3167">
        <v>14</v>
      </c>
      <c r="D3167">
        <v>30</v>
      </c>
      <c r="E3167">
        <v>4</v>
      </c>
      <c r="F3167" t="s">
        <v>39189</v>
      </c>
      <c r="G3167" t="s">
        <v>10</v>
      </c>
      <c r="H3167" t="s">
        <v>11</v>
      </c>
      <c r="I3167" t="s">
        <v>39194</v>
      </c>
      <c r="J3167" t="s">
        <v>35708</v>
      </c>
      <c r="K3167" t="s">
        <v>35709</v>
      </c>
      <c r="L3167" t="s">
        <v>39209</v>
      </c>
      <c r="M3167" t="s">
        <v>35710</v>
      </c>
      <c r="N3167" t="s">
        <v>35711</v>
      </c>
    </row>
    <row r="3168" spans="1:14" x14ac:dyDescent="0.3">
      <c r="A3168" t="s">
        <v>39109</v>
      </c>
      <c r="B3168">
        <v>11784651</v>
      </c>
      <c r="C3168">
        <v>8</v>
      </c>
      <c r="D3168">
        <v>15</v>
      </c>
      <c r="E3168">
        <v>2</v>
      </c>
      <c r="F3168" t="s">
        <v>39189</v>
      </c>
      <c r="G3168" t="s">
        <v>25</v>
      </c>
      <c r="H3168" t="s">
        <v>11</v>
      </c>
      <c r="I3168" t="s">
        <v>39194</v>
      </c>
      <c r="J3168" t="s">
        <v>37972</v>
      </c>
      <c r="K3168" t="s">
        <v>1479</v>
      </c>
      <c r="L3168" t="s">
        <v>39208</v>
      </c>
      <c r="M3168" t="s">
        <v>37973</v>
      </c>
      <c r="N3168" t="s">
        <v>7234</v>
      </c>
    </row>
    <row r="3169" spans="1:14" x14ac:dyDescent="0.3">
      <c r="A3169" t="s">
        <v>38839</v>
      </c>
      <c r="B3169">
        <v>10876080</v>
      </c>
      <c r="C3169">
        <v>15</v>
      </c>
      <c r="D3169">
        <v>0</v>
      </c>
      <c r="E3169">
        <v>5</v>
      </c>
      <c r="F3169" t="s">
        <v>394</v>
      </c>
      <c r="G3169" t="s">
        <v>25</v>
      </c>
      <c r="H3169" t="s">
        <v>11</v>
      </c>
      <c r="I3169" t="s">
        <v>39195</v>
      </c>
      <c r="J3169" t="s">
        <v>35077</v>
      </c>
      <c r="K3169" t="s">
        <v>35077</v>
      </c>
      <c r="L3169" t="s">
        <v>39210</v>
      </c>
      <c r="M3169" t="s">
        <v>35078</v>
      </c>
      <c r="N3169" t="s">
        <v>35079</v>
      </c>
    </row>
    <row r="3170" spans="1:14" x14ac:dyDescent="0.3">
      <c r="A3170" t="s">
        <v>39118</v>
      </c>
      <c r="B3170">
        <v>11820614</v>
      </c>
      <c r="C3170">
        <v>11</v>
      </c>
      <c r="D3170">
        <v>0</v>
      </c>
      <c r="E3170">
        <v>4</v>
      </c>
      <c r="F3170" t="s">
        <v>452</v>
      </c>
      <c r="G3170" t="s">
        <v>25</v>
      </c>
      <c r="H3170" t="s">
        <v>11</v>
      </c>
      <c r="J3170" t="s">
        <v>37223</v>
      </c>
      <c r="K3170" t="s">
        <v>37224</v>
      </c>
      <c r="L3170" t="s">
        <v>39205</v>
      </c>
      <c r="M3170" t="s">
        <v>37225</v>
      </c>
      <c r="N3170" t="s">
        <v>37225</v>
      </c>
    </row>
    <row r="3171" spans="1:14" x14ac:dyDescent="0.3">
      <c r="A3171" t="s">
        <v>39111</v>
      </c>
      <c r="B3171">
        <v>11794147</v>
      </c>
      <c r="C3171">
        <v>10</v>
      </c>
      <c r="D3171">
        <v>0</v>
      </c>
      <c r="E3171">
        <v>4</v>
      </c>
      <c r="F3171" t="s">
        <v>39191</v>
      </c>
      <c r="G3171" t="s">
        <v>25</v>
      </c>
      <c r="H3171" t="s">
        <v>11</v>
      </c>
      <c r="I3171" t="s">
        <v>39194</v>
      </c>
      <c r="J3171" t="s">
        <v>5361</v>
      </c>
      <c r="K3171" t="s">
        <v>5362</v>
      </c>
      <c r="L3171" t="s">
        <v>39207</v>
      </c>
      <c r="M3171" t="s">
        <v>5363</v>
      </c>
      <c r="N3171" t="s">
        <v>5364</v>
      </c>
    </row>
    <row r="3172" spans="1:14" x14ac:dyDescent="0.3">
      <c r="A3172" t="s">
        <v>39075</v>
      </c>
      <c r="B3172">
        <v>11688181</v>
      </c>
      <c r="C3172">
        <v>11</v>
      </c>
      <c r="D3172">
        <v>15</v>
      </c>
      <c r="E3172">
        <v>3</v>
      </c>
      <c r="F3172" t="s">
        <v>39189</v>
      </c>
      <c r="G3172" t="s">
        <v>10</v>
      </c>
      <c r="H3172" t="s">
        <v>11</v>
      </c>
      <c r="I3172" t="s">
        <v>39194</v>
      </c>
      <c r="J3172" t="s">
        <v>22631</v>
      </c>
      <c r="K3172" t="s">
        <v>32545</v>
      </c>
      <c r="L3172" t="s">
        <v>39205</v>
      </c>
      <c r="M3172" t="s">
        <v>32546</v>
      </c>
      <c r="N3172" t="s">
        <v>32547</v>
      </c>
    </row>
    <row r="3173" spans="1:14" x14ac:dyDescent="0.3">
      <c r="A3173" t="s">
        <v>39038</v>
      </c>
      <c r="B3173">
        <v>11522588</v>
      </c>
      <c r="C3173">
        <v>9</v>
      </c>
      <c r="D3173">
        <v>0</v>
      </c>
      <c r="E3173">
        <v>1</v>
      </c>
      <c r="F3173" t="s">
        <v>39190</v>
      </c>
      <c r="G3173" t="s">
        <v>10</v>
      </c>
      <c r="H3173" t="s">
        <v>11</v>
      </c>
      <c r="I3173" t="s">
        <v>39195</v>
      </c>
      <c r="J3173" t="s">
        <v>30264</v>
      </c>
      <c r="K3173" t="s">
        <v>30265</v>
      </c>
      <c r="L3173" t="s">
        <v>39210</v>
      </c>
      <c r="M3173" t="s">
        <v>10771</v>
      </c>
      <c r="N3173" t="s">
        <v>30266</v>
      </c>
    </row>
    <row r="3174" spans="1:14" x14ac:dyDescent="0.3">
      <c r="A3174" t="s">
        <v>39102</v>
      </c>
      <c r="B3174">
        <v>11808504</v>
      </c>
      <c r="C3174">
        <v>12</v>
      </c>
      <c r="D3174">
        <v>30</v>
      </c>
      <c r="E3174">
        <v>2</v>
      </c>
      <c r="F3174" t="s">
        <v>39191</v>
      </c>
      <c r="G3174" t="s">
        <v>25</v>
      </c>
      <c r="H3174" t="s">
        <v>11</v>
      </c>
      <c r="I3174" t="s">
        <v>39195</v>
      </c>
      <c r="J3174" t="s">
        <v>2727</v>
      </c>
      <c r="K3174" t="s">
        <v>20758</v>
      </c>
      <c r="L3174" t="s">
        <v>39209</v>
      </c>
      <c r="M3174" t="s">
        <v>20759</v>
      </c>
      <c r="N3174" t="s">
        <v>20760</v>
      </c>
    </row>
    <row r="3175" spans="1:14" x14ac:dyDescent="0.3">
      <c r="A3175" t="s">
        <v>38908</v>
      </c>
      <c r="B3175">
        <v>11122539</v>
      </c>
      <c r="C3175">
        <v>15</v>
      </c>
      <c r="D3175">
        <v>30</v>
      </c>
      <c r="E3175">
        <v>4</v>
      </c>
      <c r="F3175" t="s">
        <v>39190</v>
      </c>
      <c r="G3175" t="s">
        <v>10</v>
      </c>
      <c r="H3175" t="s">
        <v>11</v>
      </c>
      <c r="I3175" t="s">
        <v>39195</v>
      </c>
      <c r="J3175" t="s">
        <v>1597</v>
      </c>
      <c r="K3175" t="s">
        <v>1598</v>
      </c>
      <c r="L3175" t="s">
        <v>39207</v>
      </c>
      <c r="M3175" t="s">
        <v>1599</v>
      </c>
      <c r="N3175" t="s">
        <v>1599</v>
      </c>
    </row>
    <row r="3176" spans="1:14" x14ac:dyDescent="0.3">
      <c r="A3176" t="s">
        <v>39057</v>
      </c>
      <c r="B3176">
        <v>11603741</v>
      </c>
      <c r="C3176">
        <v>16</v>
      </c>
      <c r="D3176">
        <v>45</v>
      </c>
      <c r="E3176">
        <v>6</v>
      </c>
      <c r="F3176" t="s">
        <v>39190</v>
      </c>
      <c r="G3176" t="s">
        <v>25</v>
      </c>
      <c r="H3176" t="s">
        <v>11</v>
      </c>
      <c r="I3176" t="s">
        <v>39195</v>
      </c>
      <c r="J3176" t="s">
        <v>5721</v>
      </c>
      <c r="K3176" t="s">
        <v>5722</v>
      </c>
      <c r="L3176" t="s">
        <v>39205</v>
      </c>
      <c r="M3176" t="s">
        <v>5723</v>
      </c>
      <c r="N3176" t="s">
        <v>5724</v>
      </c>
    </row>
    <row r="3177" spans="1:14" x14ac:dyDescent="0.3">
      <c r="A3177" t="s">
        <v>39059</v>
      </c>
      <c r="B3177">
        <v>11655431</v>
      </c>
      <c r="C3177">
        <v>10</v>
      </c>
      <c r="D3177">
        <v>0</v>
      </c>
      <c r="E3177">
        <v>1</v>
      </c>
      <c r="F3177" t="s">
        <v>39189</v>
      </c>
      <c r="G3177" t="s">
        <v>10</v>
      </c>
      <c r="H3177" t="s">
        <v>11</v>
      </c>
      <c r="I3177" t="s">
        <v>39195</v>
      </c>
      <c r="J3177" t="s">
        <v>177</v>
      </c>
      <c r="K3177" t="s">
        <v>178</v>
      </c>
      <c r="L3177" t="s">
        <v>39206</v>
      </c>
      <c r="M3177" t="s">
        <v>179</v>
      </c>
      <c r="N3177" t="s">
        <v>179</v>
      </c>
    </row>
    <row r="3178" spans="1:14" x14ac:dyDescent="0.3">
      <c r="A3178" t="s">
        <v>39101</v>
      </c>
      <c r="B3178">
        <v>11807019</v>
      </c>
      <c r="C3178">
        <v>12</v>
      </c>
      <c r="D3178">
        <v>45</v>
      </c>
      <c r="E3178">
        <v>1</v>
      </c>
      <c r="F3178" t="s">
        <v>39190</v>
      </c>
      <c r="G3178" t="s">
        <v>25</v>
      </c>
      <c r="H3178" t="s">
        <v>11</v>
      </c>
      <c r="I3178" t="s">
        <v>39194</v>
      </c>
      <c r="J3178" t="s">
        <v>689</v>
      </c>
      <c r="K3178" t="s">
        <v>690</v>
      </c>
      <c r="L3178" t="s">
        <v>39207</v>
      </c>
      <c r="M3178" t="s">
        <v>691</v>
      </c>
      <c r="N3178" t="s">
        <v>692</v>
      </c>
    </row>
    <row r="3179" spans="1:14" x14ac:dyDescent="0.3">
      <c r="A3179" t="s">
        <v>39049</v>
      </c>
      <c r="B3179">
        <v>11623355</v>
      </c>
      <c r="C3179">
        <v>14</v>
      </c>
      <c r="D3179">
        <v>30</v>
      </c>
      <c r="E3179">
        <v>5</v>
      </c>
      <c r="F3179" t="s">
        <v>39189</v>
      </c>
      <c r="G3179" t="s">
        <v>10</v>
      </c>
      <c r="H3179" t="s">
        <v>11</v>
      </c>
      <c r="I3179" t="s">
        <v>39195</v>
      </c>
      <c r="J3179" t="s">
        <v>24693</v>
      </c>
      <c r="K3179" t="s">
        <v>24694</v>
      </c>
      <c r="L3179" t="s">
        <v>39205</v>
      </c>
      <c r="M3179" t="s">
        <v>8957</v>
      </c>
      <c r="N3179" t="s">
        <v>24695</v>
      </c>
    </row>
    <row r="3180" spans="1:14" x14ac:dyDescent="0.3">
      <c r="A3180" t="s">
        <v>39004</v>
      </c>
      <c r="B3180">
        <v>11414661</v>
      </c>
      <c r="C3180">
        <v>8</v>
      </c>
      <c r="D3180">
        <v>45</v>
      </c>
      <c r="E3180">
        <v>2</v>
      </c>
      <c r="F3180" t="s">
        <v>39189</v>
      </c>
      <c r="G3180" t="s">
        <v>25</v>
      </c>
      <c r="H3180" t="s">
        <v>11</v>
      </c>
      <c r="I3180" t="s">
        <v>39195</v>
      </c>
      <c r="J3180" t="s">
        <v>30830</v>
      </c>
      <c r="K3180" t="s">
        <v>30831</v>
      </c>
      <c r="L3180" t="s">
        <v>39209</v>
      </c>
      <c r="M3180" t="s">
        <v>30832</v>
      </c>
      <c r="N3180" t="s">
        <v>30833</v>
      </c>
    </row>
    <row r="3181" spans="1:14" x14ac:dyDescent="0.3">
      <c r="A3181" t="s">
        <v>39116</v>
      </c>
      <c r="B3181">
        <v>11809831</v>
      </c>
      <c r="C3181">
        <v>14</v>
      </c>
      <c r="D3181">
        <v>45</v>
      </c>
      <c r="E3181">
        <v>2</v>
      </c>
      <c r="F3181" t="s">
        <v>39191</v>
      </c>
      <c r="G3181" t="s">
        <v>53</v>
      </c>
      <c r="H3181" t="s">
        <v>5</v>
      </c>
      <c r="I3181" t="s">
        <v>39195</v>
      </c>
      <c r="J3181" t="s">
        <v>27693</v>
      </c>
      <c r="K3181" t="s">
        <v>27694</v>
      </c>
      <c r="L3181" t="s">
        <v>39210</v>
      </c>
      <c r="M3181" t="s">
        <v>27695</v>
      </c>
      <c r="N3181" t="s">
        <v>27696</v>
      </c>
    </row>
    <row r="3182" spans="1:14" x14ac:dyDescent="0.3">
      <c r="A3182" t="s">
        <v>39133</v>
      </c>
      <c r="B3182">
        <v>11907267</v>
      </c>
      <c r="C3182">
        <v>17</v>
      </c>
      <c r="D3182">
        <v>0</v>
      </c>
      <c r="E3182">
        <v>5</v>
      </c>
      <c r="F3182" t="s">
        <v>39191</v>
      </c>
      <c r="G3182" t="s">
        <v>10</v>
      </c>
      <c r="H3182" t="s">
        <v>11</v>
      </c>
      <c r="I3182" t="s">
        <v>39195</v>
      </c>
      <c r="J3182" t="s">
        <v>32916</v>
      </c>
      <c r="K3182" t="s">
        <v>32917</v>
      </c>
      <c r="L3182" t="s">
        <v>39209</v>
      </c>
      <c r="M3182" t="s">
        <v>32918</v>
      </c>
      <c r="N3182" t="s">
        <v>32919</v>
      </c>
    </row>
    <row r="3183" spans="1:14" x14ac:dyDescent="0.3">
      <c r="A3183" t="s">
        <v>38913</v>
      </c>
      <c r="B3183">
        <v>11148217</v>
      </c>
      <c r="C3183">
        <v>16</v>
      </c>
      <c r="D3183">
        <v>45</v>
      </c>
      <c r="E3183">
        <v>2</v>
      </c>
      <c r="F3183" t="s">
        <v>39191</v>
      </c>
      <c r="G3183" t="s">
        <v>25</v>
      </c>
      <c r="H3183" t="s">
        <v>11</v>
      </c>
      <c r="I3183" t="s">
        <v>39195</v>
      </c>
      <c r="J3183" t="s">
        <v>11522</v>
      </c>
      <c r="K3183" t="s">
        <v>11523</v>
      </c>
      <c r="L3183" t="s">
        <v>39207</v>
      </c>
      <c r="M3183" t="s">
        <v>11524</v>
      </c>
      <c r="N3183" t="s">
        <v>11524</v>
      </c>
    </row>
    <row r="3184" spans="1:14" x14ac:dyDescent="0.3">
      <c r="A3184" t="s">
        <v>38850</v>
      </c>
      <c r="B3184">
        <v>10938449</v>
      </c>
      <c r="C3184">
        <v>12</v>
      </c>
      <c r="D3184">
        <v>0</v>
      </c>
      <c r="E3184">
        <v>2</v>
      </c>
      <c r="F3184" t="s">
        <v>39190</v>
      </c>
      <c r="G3184" t="s">
        <v>10</v>
      </c>
      <c r="H3184" t="s">
        <v>11</v>
      </c>
      <c r="I3184" t="s">
        <v>39195</v>
      </c>
      <c r="J3184" t="s">
        <v>11677</v>
      </c>
      <c r="K3184" t="s">
        <v>11678</v>
      </c>
      <c r="L3184" t="s">
        <v>39207</v>
      </c>
      <c r="M3184" t="s">
        <v>11679</v>
      </c>
      <c r="N3184" t="s">
        <v>11680</v>
      </c>
    </row>
    <row r="3185" spans="1:14" x14ac:dyDescent="0.3">
      <c r="A3185" t="s">
        <v>39040</v>
      </c>
      <c r="B3185">
        <v>11531594</v>
      </c>
      <c r="C3185">
        <v>8</v>
      </c>
      <c r="D3185">
        <v>0</v>
      </c>
      <c r="E3185">
        <v>3</v>
      </c>
      <c r="F3185" t="s">
        <v>39190</v>
      </c>
      <c r="G3185" t="s">
        <v>25</v>
      </c>
      <c r="H3185" t="s">
        <v>11</v>
      </c>
      <c r="I3185" t="s">
        <v>39194</v>
      </c>
      <c r="J3185" t="s">
        <v>37077</v>
      </c>
      <c r="K3185" t="s">
        <v>37078</v>
      </c>
      <c r="L3185" t="s">
        <v>39207</v>
      </c>
      <c r="M3185" t="s">
        <v>37079</v>
      </c>
      <c r="N3185" t="s">
        <v>37080</v>
      </c>
    </row>
    <row r="3186" spans="1:14" x14ac:dyDescent="0.3">
      <c r="A3186" t="s">
        <v>39125</v>
      </c>
      <c r="B3186">
        <v>11893116</v>
      </c>
      <c r="C3186">
        <v>10</v>
      </c>
      <c r="D3186">
        <v>22</v>
      </c>
      <c r="E3186">
        <v>4</v>
      </c>
      <c r="F3186" t="s">
        <v>39190</v>
      </c>
      <c r="G3186" t="s">
        <v>10</v>
      </c>
      <c r="H3186" t="s">
        <v>11</v>
      </c>
      <c r="I3186" t="s">
        <v>39195</v>
      </c>
      <c r="J3186" t="s">
        <v>27293</v>
      </c>
      <c r="K3186" t="s">
        <v>27294</v>
      </c>
      <c r="L3186" t="s">
        <v>39206</v>
      </c>
      <c r="M3186" t="s">
        <v>27295</v>
      </c>
      <c r="N3186" t="s">
        <v>27296</v>
      </c>
    </row>
    <row r="3187" spans="1:14" x14ac:dyDescent="0.3">
      <c r="A3187" t="s">
        <v>39041</v>
      </c>
      <c r="B3187">
        <v>11578662</v>
      </c>
      <c r="C3187">
        <v>8</v>
      </c>
      <c r="D3187">
        <v>45</v>
      </c>
      <c r="E3187">
        <v>4</v>
      </c>
      <c r="F3187" t="s">
        <v>39191</v>
      </c>
      <c r="G3187" t="s">
        <v>25</v>
      </c>
      <c r="H3187" t="s">
        <v>11</v>
      </c>
      <c r="I3187" t="s">
        <v>39195</v>
      </c>
      <c r="J3187" t="s">
        <v>4164</v>
      </c>
      <c r="K3187" t="s">
        <v>4165</v>
      </c>
      <c r="L3187" t="s">
        <v>39207</v>
      </c>
      <c r="M3187" t="s">
        <v>3088</v>
      </c>
      <c r="N3187" t="s">
        <v>239</v>
      </c>
    </row>
    <row r="3188" spans="1:14" x14ac:dyDescent="0.3">
      <c r="A3188" t="s">
        <v>38998</v>
      </c>
      <c r="B3188">
        <v>11396559</v>
      </c>
      <c r="C3188">
        <v>14</v>
      </c>
      <c r="D3188">
        <v>15</v>
      </c>
      <c r="E3188">
        <v>3</v>
      </c>
      <c r="F3188" t="s">
        <v>39190</v>
      </c>
      <c r="G3188" t="s">
        <v>10</v>
      </c>
      <c r="H3188" t="s">
        <v>11</v>
      </c>
      <c r="I3188" t="s">
        <v>39195</v>
      </c>
      <c r="J3188" t="s">
        <v>20029</v>
      </c>
      <c r="K3188" t="s">
        <v>20030</v>
      </c>
      <c r="L3188" t="s">
        <v>39208</v>
      </c>
      <c r="M3188" t="s">
        <v>20031</v>
      </c>
      <c r="N3188" t="s">
        <v>20032</v>
      </c>
    </row>
    <row r="3189" spans="1:14" x14ac:dyDescent="0.3">
      <c r="A3189" t="s">
        <v>39046</v>
      </c>
      <c r="B3189">
        <v>11597923</v>
      </c>
      <c r="C3189">
        <v>18</v>
      </c>
      <c r="D3189">
        <v>15</v>
      </c>
      <c r="E3189">
        <v>2</v>
      </c>
      <c r="F3189" t="s">
        <v>39189</v>
      </c>
      <c r="G3189" t="s">
        <v>25</v>
      </c>
      <c r="H3189" t="s">
        <v>11</v>
      </c>
      <c r="I3189" t="s">
        <v>39194</v>
      </c>
      <c r="J3189" t="s">
        <v>22624</v>
      </c>
      <c r="K3189" t="s">
        <v>22625</v>
      </c>
      <c r="L3189" t="s">
        <v>39208</v>
      </c>
      <c r="M3189" t="s">
        <v>22626</v>
      </c>
      <c r="N3189" t="s">
        <v>22627</v>
      </c>
    </row>
    <row r="3190" spans="1:14" x14ac:dyDescent="0.3">
      <c r="A3190" t="s">
        <v>38795</v>
      </c>
      <c r="B3190">
        <v>10738349</v>
      </c>
      <c r="C3190">
        <v>20</v>
      </c>
      <c r="D3190">
        <v>30</v>
      </c>
      <c r="E3190">
        <v>3</v>
      </c>
      <c r="F3190" t="s">
        <v>39191</v>
      </c>
      <c r="G3190" t="s">
        <v>53</v>
      </c>
      <c r="H3190" t="s">
        <v>5</v>
      </c>
      <c r="I3190" t="s">
        <v>39195</v>
      </c>
      <c r="J3190" t="s">
        <v>13843</v>
      </c>
      <c r="K3190" t="s">
        <v>13844</v>
      </c>
      <c r="N3190" t="s">
        <v>13845</v>
      </c>
    </row>
    <row r="3191" spans="1:14" x14ac:dyDescent="0.3">
      <c r="A3191" t="s">
        <v>39116</v>
      </c>
      <c r="B3191">
        <v>11863347</v>
      </c>
      <c r="C3191">
        <v>16</v>
      </c>
      <c r="D3191">
        <v>0</v>
      </c>
      <c r="E3191">
        <v>2</v>
      </c>
      <c r="F3191" t="s">
        <v>39189</v>
      </c>
      <c r="G3191" t="s">
        <v>25</v>
      </c>
      <c r="H3191" t="s">
        <v>11</v>
      </c>
      <c r="I3191" t="s">
        <v>39194</v>
      </c>
      <c r="J3191" t="s">
        <v>16228</v>
      </c>
      <c r="K3191" t="s">
        <v>16229</v>
      </c>
    </row>
    <row r="3192" spans="1:14" x14ac:dyDescent="0.3">
      <c r="A3192" t="s">
        <v>38877</v>
      </c>
      <c r="B3192">
        <v>11026400</v>
      </c>
      <c r="C3192">
        <v>12</v>
      </c>
      <c r="D3192">
        <v>30</v>
      </c>
      <c r="E3192">
        <v>1</v>
      </c>
      <c r="F3192" t="s">
        <v>39191</v>
      </c>
      <c r="G3192" t="s">
        <v>53</v>
      </c>
      <c r="H3192" t="s">
        <v>5</v>
      </c>
      <c r="I3192" t="s">
        <v>39194</v>
      </c>
      <c r="J3192" t="s">
        <v>26669</v>
      </c>
      <c r="K3192" t="s">
        <v>26670</v>
      </c>
    </row>
    <row r="3193" spans="1:14" x14ac:dyDescent="0.3">
      <c r="A3193" t="s">
        <v>38983</v>
      </c>
      <c r="B3193">
        <v>11351343</v>
      </c>
      <c r="C3193">
        <v>9</v>
      </c>
      <c r="D3193">
        <v>15</v>
      </c>
      <c r="E3193">
        <v>2</v>
      </c>
      <c r="F3193" t="s">
        <v>39191</v>
      </c>
      <c r="G3193" t="s">
        <v>10</v>
      </c>
      <c r="H3193" t="s">
        <v>11</v>
      </c>
      <c r="I3193" t="s">
        <v>39195</v>
      </c>
      <c r="J3193" t="s">
        <v>26767</v>
      </c>
      <c r="K3193" t="s">
        <v>26768</v>
      </c>
      <c r="L3193" t="s">
        <v>39210</v>
      </c>
      <c r="M3193" t="s">
        <v>26769</v>
      </c>
      <c r="N3193" t="s">
        <v>26770</v>
      </c>
    </row>
    <row r="3194" spans="1:14" x14ac:dyDescent="0.3">
      <c r="A3194" t="s">
        <v>38814</v>
      </c>
      <c r="B3194">
        <v>10795632</v>
      </c>
      <c r="C3194">
        <v>9</v>
      </c>
      <c r="D3194">
        <v>4</v>
      </c>
      <c r="E3194">
        <v>1</v>
      </c>
      <c r="F3194" t="s">
        <v>39191</v>
      </c>
      <c r="G3194" t="s">
        <v>25</v>
      </c>
      <c r="H3194" t="s">
        <v>11</v>
      </c>
      <c r="I3194" t="s">
        <v>39194</v>
      </c>
      <c r="J3194" t="s">
        <v>17021</v>
      </c>
      <c r="K3194" t="s">
        <v>2680</v>
      </c>
      <c r="L3194" t="s">
        <v>39207</v>
      </c>
      <c r="M3194" t="s">
        <v>17022</v>
      </c>
      <c r="N3194" t="s">
        <v>17023</v>
      </c>
    </row>
    <row r="3195" spans="1:14" x14ac:dyDescent="0.3">
      <c r="A3195" t="s">
        <v>39025</v>
      </c>
      <c r="B3195">
        <v>11514463</v>
      </c>
      <c r="C3195">
        <v>10</v>
      </c>
      <c r="D3195">
        <v>0</v>
      </c>
      <c r="E3195">
        <v>2</v>
      </c>
      <c r="F3195" t="s">
        <v>39191</v>
      </c>
      <c r="G3195" t="s">
        <v>25</v>
      </c>
      <c r="H3195" t="s">
        <v>11</v>
      </c>
      <c r="I3195" t="s">
        <v>39195</v>
      </c>
      <c r="J3195" t="s">
        <v>10054</v>
      </c>
      <c r="K3195" t="s">
        <v>10055</v>
      </c>
      <c r="L3195" t="s">
        <v>39207</v>
      </c>
      <c r="M3195" t="s">
        <v>10056</v>
      </c>
      <c r="N3195" t="s">
        <v>10056</v>
      </c>
    </row>
    <row r="3196" spans="1:14" x14ac:dyDescent="0.3">
      <c r="A3196" t="s">
        <v>39094</v>
      </c>
      <c r="B3196">
        <v>11727270</v>
      </c>
      <c r="C3196">
        <v>15</v>
      </c>
      <c r="D3196">
        <v>30</v>
      </c>
      <c r="E3196">
        <v>1</v>
      </c>
      <c r="F3196" t="s">
        <v>39190</v>
      </c>
      <c r="G3196" t="s">
        <v>25</v>
      </c>
      <c r="H3196" t="s">
        <v>11</v>
      </c>
      <c r="I3196" t="s">
        <v>39194</v>
      </c>
      <c r="J3196" t="s">
        <v>27108</v>
      </c>
      <c r="K3196" t="s">
        <v>30324</v>
      </c>
      <c r="L3196" t="s">
        <v>39210</v>
      </c>
      <c r="M3196" t="s">
        <v>30325</v>
      </c>
      <c r="N3196" t="s">
        <v>30326</v>
      </c>
    </row>
    <row r="3197" spans="1:14" x14ac:dyDescent="0.3">
      <c r="A3197" t="s">
        <v>38787</v>
      </c>
      <c r="B3197">
        <v>10755106</v>
      </c>
      <c r="C3197">
        <v>11</v>
      </c>
      <c r="D3197">
        <v>0</v>
      </c>
      <c r="E3197">
        <v>2</v>
      </c>
      <c r="F3197" t="s">
        <v>39191</v>
      </c>
      <c r="G3197" t="s">
        <v>10</v>
      </c>
      <c r="H3197" t="s">
        <v>11</v>
      </c>
      <c r="I3197" t="s">
        <v>39194</v>
      </c>
      <c r="J3197" t="s">
        <v>1581</v>
      </c>
      <c r="K3197" t="s">
        <v>1582</v>
      </c>
      <c r="L3197" t="s">
        <v>39205</v>
      </c>
      <c r="M3197" t="s">
        <v>1583</v>
      </c>
      <c r="N3197" t="s">
        <v>1584</v>
      </c>
    </row>
    <row r="3198" spans="1:14" x14ac:dyDescent="0.3">
      <c r="A3198" t="s">
        <v>39117</v>
      </c>
      <c r="B3198">
        <v>11866918</v>
      </c>
      <c r="C3198">
        <v>11</v>
      </c>
      <c r="D3198">
        <v>0</v>
      </c>
      <c r="E3198">
        <v>3</v>
      </c>
      <c r="F3198" t="s">
        <v>452</v>
      </c>
      <c r="G3198" t="s">
        <v>10</v>
      </c>
      <c r="H3198" t="s">
        <v>11</v>
      </c>
      <c r="I3198" t="s">
        <v>39194</v>
      </c>
      <c r="J3198" t="s">
        <v>3643</v>
      </c>
      <c r="K3198" t="s">
        <v>3644</v>
      </c>
      <c r="L3198" t="s">
        <v>39205</v>
      </c>
      <c r="M3198" t="s">
        <v>3645</v>
      </c>
      <c r="N3198" t="s">
        <v>3646</v>
      </c>
    </row>
    <row r="3199" spans="1:14" x14ac:dyDescent="0.3">
      <c r="A3199" t="s">
        <v>38825</v>
      </c>
      <c r="B3199">
        <v>10834446</v>
      </c>
      <c r="C3199">
        <v>21</v>
      </c>
      <c r="D3199">
        <v>15</v>
      </c>
      <c r="E3199">
        <v>5</v>
      </c>
      <c r="F3199" t="s">
        <v>39189</v>
      </c>
      <c r="G3199" t="s">
        <v>25</v>
      </c>
      <c r="H3199" t="s">
        <v>11</v>
      </c>
      <c r="I3199" t="s">
        <v>39195</v>
      </c>
      <c r="J3199" t="s">
        <v>17562</v>
      </c>
      <c r="K3199" t="s">
        <v>17563</v>
      </c>
      <c r="L3199" t="s">
        <v>39208</v>
      </c>
      <c r="M3199" t="s">
        <v>17564</v>
      </c>
      <c r="N3199" t="s">
        <v>17565</v>
      </c>
    </row>
    <row r="3200" spans="1:14" x14ac:dyDescent="0.3">
      <c r="A3200" t="s">
        <v>38911</v>
      </c>
      <c r="B3200">
        <v>11105105</v>
      </c>
      <c r="C3200">
        <v>13</v>
      </c>
      <c r="D3200">
        <v>45</v>
      </c>
      <c r="E3200">
        <v>7</v>
      </c>
      <c r="F3200" t="s">
        <v>39191</v>
      </c>
      <c r="G3200" t="s">
        <v>6553</v>
      </c>
      <c r="H3200" t="s">
        <v>5</v>
      </c>
      <c r="I3200" t="s">
        <v>39195</v>
      </c>
      <c r="J3200" t="s">
        <v>21840</v>
      </c>
      <c r="K3200" t="s">
        <v>21841</v>
      </c>
      <c r="L3200" t="s">
        <v>39207</v>
      </c>
      <c r="M3200" t="s">
        <v>21842</v>
      </c>
      <c r="N3200" t="s">
        <v>21843</v>
      </c>
    </row>
    <row r="3201" spans="1:14" x14ac:dyDescent="0.3">
      <c r="A3201" t="s">
        <v>38940</v>
      </c>
      <c r="B3201">
        <v>11196196</v>
      </c>
      <c r="C3201">
        <v>8</v>
      </c>
      <c r="D3201">
        <v>30</v>
      </c>
      <c r="E3201">
        <v>1</v>
      </c>
      <c r="F3201" t="s">
        <v>39190</v>
      </c>
      <c r="G3201" t="s">
        <v>25</v>
      </c>
      <c r="H3201" t="s">
        <v>11</v>
      </c>
      <c r="I3201" t="s">
        <v>39195</v>
      </c>
      <c r="J3201" t="s">
        <v>26357</v>
      </c>
      <c r="K3201" t="s">
        <v>26358</v>
      </c>
      <c r="L3201" t="s">
        <v>39206</v>
      </c>
      <c r="M3201" t="s">
        <v>26359</v>
      </c>
      <c r="N3201" t="s">
        <v>26360</v>
      </c>
    </row>
    <row r="3202" spans="1:14" x14ac:dyDescent="0.3">
      <c r="A3202" t="s">
        <v>39011</v>
      </c>
      <c r="B3202">
        <v>11465064</v>
      </c>
      <c r="C3202">
        <v>12</v>
      </c>
      <c r="D3202">
        <v>30</v>
      </c>
      <c r="E3202">
        <v>2</v>
      </c>
      <c r="F3202" t="s">
        <v>39190</v>
      </c>
      <c r="G3202" t="s">
        <v>25</v>
      </c>
      <c r="H3202" t="s">
        <v>11</v>
      </c>
      <c r="I3202" t="s">
        <v>39195</v>
      </c>
      <c r="J3202" t="s">
        <v>7450</v>
      </c>
      <c r="K3202" t="s">
        <v>26743</v>
      </c>
      <c r="L3202" t="s">
        <v>39209</v>
      </c>
      <c r="M3202" t="s">
        <v>26744</v>
      </c>
      <c r="N3202" t="s">
        <v>26745</v>
      </c>
    </row>
    <row r="3203" spans="1:14" x14ac:dyDescent="0.3">
      <c r="A3203" t="s">
        <v>39047</v>
      </c>
      <c r="B3203">
        <v>11614172</v>
      </c>
      <c r="C3203">
        <v>9</v>
      </c>
      <c r="D3203">
        <v>30</v>
      </c>
      <c r="E3203">
        <v>3</v>
      </c>
      <c r="F3203" t="s">
        <v>39191</v>
      </c>
      <c r="G3203" t="s">
        <v>10</v>
      </c>
      <c r="H3203" t="s">
        <v>11</v>
      </c>
      <c r="I3203" t="s">
        <v>39195</v>
      </c>
      <c r="J3203" t="s">
        <v>19096</v>
      </c>
      <c r="K3203" t="s">
        <v>19097</v>
      </c>
      <c r="L3203" t="s">
        <v>39207</v>
      </c>
      <c r="M3203" t="s">
        <v>19098</v>
      </c>
      <c r="N3203" t="s">
        <v>13163</v>
      </c>
    </row>
    <row r="3204" spans="1:14" x14ac:dyDescent="0.3">
      <c r="A3204" t="s">
        <v>38793</v>
      </c>
      <c r="B3204">
        <v>10773208</v>
      </c>
      <c r="C3204">
        <v>9</v>
      </c>
      <c r="D3204">
        <v>0</v>
      </c>
      <c r="E3204">
        <v>1</v>
      </c>
      <c r="F3204" t="s">
        <v>39190</v>
      </c>
      <c r="G3204" t="s">
        <v>10</v>
      </c>
      <c r="H3204" t="s">
        <v>11</v>
      </c>
      <c r="I3204" t="s">
        <v>39194</v>
      </c>
      <c r="J3204" t="s">
        <v>34826</v>
      </c>
      <c r="K3204" t="s">
        <v>34827</v>
      </c>
      <c r="L3204" t="s">
        <v>39209</v>
      </c>
      <c r="M3204" t="s">
        <v>17370</v>
      </c>
      <c r="N3204" t="s">
        <v>17370</v>
      </c>
    </row>
    <row r="3205" spans="1:14" x14ac:dyDescent="0.3">
      <c r="A3205" t="s">
        <v>39098</v>
      </c>
      <c r="B3205">
        <v>11797250</v>
      </c>
      <c r="C3205">
        <v>12</v>
      </c>
      <c r="D3205">
        <v>30</v>
      </c>
      <c r="E3205">
        <v>5</v>
      </c>
      <c r="F3205" t="s">
        <v>39190</v>
      </c>
      <c r="G3205" t="s">
        <v>25</v>
      </c>
      <c r="H3205" t="s">
        <v>11</v>
      </c>
      <c r="I3205" t="s">
        <v>39194</v>
      </c>
      <c r="J3205" t="s">
        <v>14699</v>
      </c>
      <c r="K3205" t="s">
        <v>14700</v>
      </c>
      <c r="L3205" t="s">
        <v>39205</v>
      </c>
      <c r="M3205" t="s">
        <v>14701</v>
      </c>
      <c r="N3205" t="s">
        <v>14702</v>
      </c>
    </row>
    <row r="3206" spans="1:14" x14ac:dyDescent="0.3">
      <c r="A3206" t="s">
        <v>38906</v>
      </c>
      <c r="B3206">
        <v>11127199</v>
      </c>
      <c r="C3206">
        <v>8</v>
      </c>
      <c r="D3206">
        <v>30</v>
      </c>
      <c r="E3206">
        <v>2</v>
      </c>
      <c r="F3206" t="s">
        <v>39190</v>
      </c>
      <c r="G3206" t="s">
        <v>10</v>
      </c>
      <c r="H3206" t="s">
        <v>11</v>
      </c>
      <c r="I3206" t="s">
        <v>39195</v>
      </c>
      <c r="J3206" t="s">
        <v>7682</v>
      </c>
      <c r="K3206" t="s">
        <v>7683</v>
      </c>
      <c r="L3206" t="s">
        <v>39206</v>
      </c>
      <c r="M3206" t="s">
        <v>7684</v>
      </c>
      <c r="N3206" t="s">
        <v>7685</v>
      </c>
    </row>
    <row r="3207" spans="1:14" x14ac:dyDescent="0.3">
      <c r="A3207" t="s">
        <v>39118</v>
      </c>
      <c r="B3207">
        <v>11819167</v>
      </c>
      <c r="C3207">
        <v>9</v>
      </c>
      <c r="D3207">
        <v>0</v>
      </c>
      <c r="E3207">
        <v>4</v>
      </c>
      <c r="F3207" t="s">
        <v>39191</v>
      </c>
      <c r="G3207" t="s">
        <v>25</v>
      </c>
      <c r="H3207" t="s">
        <v>11</v>
      </c>
      <c r="I3207" t="s">
        <v>39195</v>
      </c>
      <c r="J3207" t="s">
        <v>32948</v>
      </c>
      <c r="K3207" t="s">
        <v>32949</v>
      </c>
      <c r="L3207" t="s">
        <v>39206</v>
      </c>
      <c r="M3207" t="s">
        <v>32950</v>
      </c>
      <c r="N3207" t="s">
        <v>32951</v>
      </c>
    </row>
    <row r="3208" spans="1:14" x14ac:dyDescent="0.3">
      <c r="A3208" t="s">
        <v>38879</v>
      </c>
      <c r="B3208">
        <v>11005802</v>
      </c>
      <c r="C3208">
        <v>12</v>
      </c>
      <c r="D3208">
        <v>0</v>
      </c>
      <c r="E3208">
        <v>3</v>
      </c>
      <c r="F3208" t="s">
        <v>39191</v>
      </c>
      <c r="G3208" t="s">
        <v>10</v>
      </c>
      <c r="H3208" t="s">
        <v>11</v>
      </c>
      <c r="I3208" t="s">
        <v>39194</v>
      </c>
      <c r="J3208" t="s">
        <v>15703</v>
      </c>
      <c r="K3208" t="s">
        <v>15704</v>
      </c>
      <c r="L3208" t="s">
        <v>39206</v>
      </c>
      <c r="M3208" t="s">
        <v>15705</v>
      </c>
      <c r="N3208" t="s">
        <v>15706</v>
      </c>
    </row>
    <row r="3209" spans="1:14" x14ac:dyDescent="0.3">
      <c r="A3209" t="s">
        <v>39101</v>
      </c>
      <c r="B3209">
        <v>11804525</v>
      </c>
      <c r="C3209">
        <v>15</v>
      </c>
      <c r="D3209">
        <v>0</v>
      </c>
      <c r="E3209">
        <v>1</v>
      </c>
      <c r="F3209" t="s">
        <v>39191</v>
      </c>
      <c r="G3209" t="s">
        <v>25</v>
      </c>
      <c r="H3209" t="s">
        <v>11</v>
      </c>
      <c r="I3209" t="s">
        <v>39195</v>
      </c>
      <c r="J3209" t="s">
        <v>36696</v>
      </c>
      <c r="K3209" t="s">
        <v>1972</v>
      </c>
      <c r="L3209" t="s">
        <v>39207</v>
      </c>
      <c r="M3209" t="s">
        <v>21206</v>
      </c>
      <c r="N3209" t="s">
        <v>9771</v>
      </c>
    </row>
    <row r="3210" spans="1:14" x14ac:dyDescent="0.3">
      <c r="A3210" t="s">
        <v>38873</v>
      </c>
      <c r="B3210">
        <v>10984803</v>
      </c>
      <c r="C3210">
        <v>14</v>
      </c>
      <c r="D3210">
        <v>45</v>
      </c>
      <c r="E3210">
        <v>4</v>
      </c>
      <c r="F3210" t="s">
        <v>394</v>
      </c>
      <c r="G3210" t="s">
        <v>25</v>
      </c>
      <c r="H3210" t="s">
        <v>11</v>
      </c>
      <c r="I3210" t="s">
        <v>39194</v>
      </c>
      <c r="J3210" t="s">
        <v>35584</v>
      </c>
      <c r="K3210" t="s">
        <v>35584</v>
      </c>
      <c r="L3210" t="s">
        <v>39205</v>
      </c>
      <c r="M3210" t="s">
        <v>35585</v>
      </c>
      <c r="N3210" t="s">
        <v>35585</v>
      </c>
    </row>
    <row r="3211" spans="1:14" x14ac:dyDescent="0.3">
      <c r="A3211" t="s">
        <v>39073</v>
      </c>
      <c r="B3211">
        <v>11653433</v>
      </c>
      <c r="C3211">
        <v>13</v>
      </c>
      <c r="D3211">
        <v>0</v>
      </c>
      <c r="E3211">
        <v>1</v>
      </c>
      <c r="F3211" t="s">
        <v>39191</v>
      </c>
      <c r="G3211" t="s">
        <v>53</v>
      </c>
      <c r="H3211" t="s">
        <v>5</v>
      </c>
      <c r="I3211" t="s">
        <v>39195</v>
      </c>
      <c r="J3211" t="s">
        <v>33947</v>
      </c>
      <c r="K3211" t="s">
        <v>36414</v>
      </c>
      <c r="L3211" t="s">
        <v>39206</v>
      </c>
      <c r="M3211" t="s">
        <v>36415</v>
      </c>
      <c r="N3211" t="s">
        <v>36416</v>
      </c>
    </row>
    <row r="3212" spans="1:14" x14ac:dyDescent="0.3">
      <c r="A3212" t="s">
        <v>38818</v>
      </c>
      <c r="B3212">
        <v>10811429</v>
      </c>
      <c r="C3212">
        <v>8</v>
      </c>
      <c r="D3212">
        <v>30</v>
      </c>
      <c r="E3212">
        <v>5</v>
      </c>
      <c r="F3212" t="s">
        <v>39191</v>
      </c>
      <c r="G3212" t="s">
        <v>25</v>
      </c>
      <c r="H3212" t="s">
        <v>11</v>
      </c>
      <c r="I3212" t="s">
        <v>39195</v>
      </c>
      <c r="J3212" t="s">
        <v>8128</v>
      </c>
      <c r="K3212" t="s">
        <v>8129</v>
      </c>
      <c r="L3212" t="s">
        <v>39207</v>
      </c>
      <c r="M3212" t="s">
        <v>8130</v>
      </c>
      <c r="N3212" t="s">
        <v>8131</v>
      </c>
    </row>
    <row r="3213" spans="1:14" x14ac:dyDescent="0.3">
      <c r="A3213" t="s">
        <v>38971</v>
      </c>
      <c r="B3213">
        <v>11347647</v>
      </c>
      <c r="C3213">
        <v>12</v>
      </c>
      <c r="D3213">
        <v>0</v>
      </c>
      <c r="E3213">
        <v>4</v>
      </c>
      <c r="F3213" t="s">
        <v>39190</v>
      </c>
      <c r="G3213" t="s">
        <v>10</v>
      </c>
      <c r="H3213" t="s">
        <v>11</v>
      </c>
      <c r="I3213" t="s">
        <v>39195</v>
      </c>
      <c r="J3213" t="s">
        <v>4474</v>
      </c>
      <c r="K3213" t="s">
        <v>4475</v>
      </c>
      <c r="L3213" t="s">
        <v>39207</v>
      </c>
      <c r="M3213" t="s">
        <v>4476</v>
      </c>
      <c r="N3213" t="s">
        <v>4477</v>
      </c>
    </row>
    <row r="3214" spans="1:14" x14ac:dyDescent="0.3">
      <c r="A3214" t="s">
        <v>38853</v>
      </c>
      <c r="B3214">
        <v>10969379</v>
      </c>
      <c r="C3214">
        <v>16</v>
      </c>
      <c r="D3214">
        <v>30</v>
      </c>
      <c r="E3214">
        <v>5</v>
      </c>
      <c r="F3214" t="s">
        <v>39189</v>
      </c>
      <c r="G3214" t="s">
        <v>10</v>
      </c>
      <c r="H3214" t="s">
        <v>11</v>
      </c>
      <c r="I3214" t="s">
        <v>39195</v>
      </c>
      <c r="J3214" t="s">
        <v>30476</v>
      </c>
      <c r="K3214" t="s">
        <v>30476</v>
      </c>
      <c r="L3214" t="s">
        <v>39205</v>
      </c>
      <c r="M3214" t="s">
        <v>30477</v>
      </c>
      <c r="N3214" t="s">
        <v>30478</v>
      </c>
    </row>
    <row r="3215" spans="1:14" x14ac:dyDescent="0.3">
      <c r="A3215" t="s">
        <v>38957</v>
      </c>
      <c r="B3215">
        <v>11295835</v>
      </c>
      <c r="C3215">
        <v>11</v>
      </c>
      <c r="D3215">
        <v>15</v>
      </c>
      <c r="E3215">
        <v>4</v>
      </c>
      <c r="F3215" t="s">
        <v>39191</v>
      </c>
      <c r="G3215" t="s">
        <v>25</v>
      </c>
      <c r="H3215" t="s">
        <v>11</v>
      </c>
      <c r="I3215" t="s">
        <v>39195</v>
      </c>
      <c r="M3215" t="s">
        <v>33815</v>
      </c>
      <c r="N3215" t="s">
        <v>33816</v>
      </c>
    </row>
    <row r="3216" spans="1:14" x14ac:dyDescent="0.3">
      <c r="A3216" t="s">
        <v>38950</v>
      </c>
      <c r="B3216">
        <v>11244676</v>
      </c>
      <c r="C3216">
        <v>11</v>
      </c>
      <c r="D3216">
        <v>0</v>
      </c>
      <c r="E3216">
        <v>4</v>
      </c>
      <c r="F3216" t="s">
        <v>39189</v>
      </c>
      <c r="G3216" t="s">
        <v>10</v>
      </c>
      <c r="H3216" t="s">
        <v>11</v>
      </c>
      <c r="I3216" t="s">
        <v>39194</v>
      </c>
      <c r="J3216" t="s">
        <v>32753</v>
      </c>
      <c r="K3216" t="s">
        <v>25621</v>
      </c>
      <c r="L3216" t="s">
        <v>39205</v>
      </c>
      <c r="M3216" t="s">
        <v>37362</v>
      </c>
      <c r="N3216" t="s">
        <v>37362</v>
      </c>
    </row>
    <row r="3217" spans="1:14" x14ac:dyDescent="0.3">
      <c r="A3217" t="s">
        <v>38893</v>
      </c>
      <c r="B3217">
        <v>11046597</v>
      </c>
      <c r="C3217">
        <v>9</v>
      </c>
      <c r="D3217">
        <v>30</v>
      </c>
      <c r="E3217">
        <v>3</v>
      </c>
      <c r="F3217" t="s">
        <v>39190</v>
      </c>
      <c r="G3217" t="s">
        <v>10</v>
      </c>
      <c r="H3217" t="s">
        <v>11</v>
      </c>
      <c r="I3217" t="s">
        <v>39194</v>
      </c>
      <c r="J3217" t="s">
        <v>546</v>
      </c>
      <c r="K3217" t="s">
        <v>546</v>
      </c>
      <c r="L3217" t="s">
        <v>39205</v>
      </c>
      <c r="M3217" t="s">
        <v>547</v>
      </c>
      <c r="N3217" t="s">
        <v>548</v>
      </c>
    </row>
    <row r="3218" spans="1:14" x14ac:dyDescent="0.3">
      <c r="A3218" t="s">
        <v>38916</v>
      </c>
      <c r="B3218">
        <v>11124100</v>
      </c>
      <c r="C3218">
        <v>14</v>
      </c>
      <c r="D3218">
        <v>0</v>
      </c>
      <c r="E3218">
        <v>5</v>
      </c>
      <c r="F3218" t="s">
        <v>39189</v>
      </c>
      <c r="G3218" t="s">
        <v>25</v>
      </c>
      <c r="H3218" t="s">
        <v>11</v>
      </c>
      <c r="I3218" t="s">
        <v>39195</v>
      </c>
      <c r="J3218" t="s">
        <v>8514</v>
      </c>
      <c r="K3218" t="s">
        <v>8515</v>
      </c>
      <c r="L3218" t="s">
        <v>39207</v>
      </c>
      <c r="M3218" t="s">
        <v>8516</v>
      </c>
      <c r="N3218" t="s">
        <v>8517</v>
      </c>
    </row>
    <row r="3219" spans="1:14" x14ac:dyDescent="0.3">
      <c r="A3219" t="s">
        <v>38925</v>
      </c>
      <c r="B3219">
        <v>11187668</v>
      </c>
      <c r="C3219">
        <v>14</v>
      </c>
      <c r="D3219">
        <v>15</v>
      </c>
      <c r="E3219">
        <v>7</v>
      </c>
      <c r="F3219" t="s">
        <v>39191</v>
      </c>
      <c r="G3219" t="s">
        <v>10</v>
      </c>
      <c r="H3219" t="s">
        <v>11</v>
      </c>
      <c r="I3219" t="s">
        <v>39195</v>
      </c>
      <c r="J3219" t="s">
        <v>12494</v>
      </c>
      <c r="K3219" t="s">
        <v>12495</v>
      </c>
      <c r="L3219" t="s">
        <v>39206</v>
      </c>
      <c r="M3219" t="s">
        <v>12496</v>
      </c>
      <c r="N3219" t="s">
        <v>12497</v>
      </c>
    </row>
    <row r="3220" spans="1:14" x14ac:dyDescent="0.3">
      <c r="A3220" t="s">
        <v>38845</v>
      </c>
      <c r="B3220">
        <v>10894768</v>
      </c>
      <c r="C3220">
        <v>13</v>
      </c>
      <c r="D3220">
        <v>0</v>
      </c>
      <c r="E3220">
        <v>4</v>
      </c>
      <c r="F3220" t="s">
        <v>39191</v>
      </c>
      <c r="G3220" t="s">
        <v>4</v>
      </c>
      <c r="H3220" t="s">
        <v>5</v>
      </c>
      <c r="J3220" t="s">
        <v>17736</v>
      </c>
      <c r="K3220" t="s">
        <v>17737</v>
      </c>
      <c r="L3220" t="s">
        <v>39206</v>
      </c>
      <c r="M3220" t="s">
        <v>17738</v>
      </c>
      <c r="N3220" t="s">
        <v>372</v>
      </c>
    </row>
    <row r="3221" spans="1:14" x14ac:dyDescent="0.3">
      <c r="A3221" t="s">
        <v>38943</v>
      </c>
      <c r="B3221">
        <v>11222957</v>
      </c>
      <c r="C3221">
        <v>8</v>
      </c>
      <c r="D3221">
        <v>15</v>
      </c>
      <c r="E3221">
        <v>4</v>
      </c>
      <c r="F3221" t="s">
        <v>39190</v>
      </c>
      <c r="G3221" t="s">
        <v>25</v>
      </c>
      <c r="H3221" t="s">
        <v>11</v>
      </c>
      <c r="I3221" t="s">
        <v>39195</v>
      </c>
      <c r="J3221" t="s">
        <v>11962</v>
      </c>
      <c r="K3221" t="s">
        <v>32552</v>
      </c>
      <c r="L3221" t="s">
        <v>39206</v>
      </c>
      <c r="M3221" t="s">
        <v>15207</v>
      </c>
      <c r="N3221" t="s">
        <v>32553</v>
      </c>
    </row>
    <row r="3222" spans="1:14" x14ac:dyDescent="0.3">
      <c r="A3222" t="s">
        <v>38879</v>
      </c>
      <c r="B3222">
        <v>11003754</v>
      </c>
      <c r="C3222">
        <v>9</v>
      </c>
      <c r="D3222">
        <v>0</v>
      </c>
      <c r="E3222">
        <v>3</v>
      </c>
      <c r="F3222" t="s">
        <v>39189</v>
      </c>
      <c r="G3222" t="s">
        <v>25</v>
      </c>
      <c r="H3222" t="s">
        <v>11</v>
      </c>
      <c r="I3222" t="s">
        <v>39194</v>
      </c>
      <c r="J3222" t="s">
        <v>6113</v>
      </c>
      <c r="K3222" t="s">
        <v>6114</v>
      </c>
      <c r="L3222" t="s">
        <v>39205</v>
      </c>
      <c r="M3222" t="s">
        <v>6114</v>
      </c>
      <c r="N3222" t="s">
        <v>6114</v>
      </c>
    </row>
    <row r="3223" spans="1:14" x14ac:dyDescent="0.3">
      <c r="A3223" t="s">
        <v>38946</v>
      </c>
      <c r="B3223">
        <v>11229926</v>
      </c>
      <c r="C3223">
        <v>13</v>
      </c>
      <c r="D3223">
        <v>45</v>
      </c>
      <c r="E3223">
        <v>7</v>
      </c>
      <c r="F3223" t="s">
        <v>39191</v>
      </c>
      <c r="G3223" t="s">
        <v>53</v>
      </c>
      <c r="H3223" t="s">
        <v>5</v>
      </c>
      <c r="I3223" t="s">
        <v>39195</v>
      </c>
      <c r="J3223" t="s">
        <v>21309</v>
      </c>
      <c r="K3223" t="s">
        <v>21310</v>
      </c>
      <c r="L3223" t="s">
        <v>39207</v>
      </c>
      <c r="M3223" t="s">
        <v>21311</v>
      </c>
      <c r="N3223" t="s">
        <v>21312</v>
      </c>
    </row>
    <row r="3224" spans="1:14" x14ac:dyDescent="0.3">
      <c r="A3224" t="s">
        <v>39070</v>
      </c>
      <c r="B3224">
        <v>11646060</v>
      </c>
      <c r="C3224">
        <v>9</v>
      </c>
      <c r="D3224">
        <v>0</v>
      </c>
      <c r="E3224">
        <v>5</v>
      </c>
      <c r="F3224" t="s">
        <v>39191</v>
      </c>
      <c r="G3224" t="s">
        <v>53</v>
      </c>
      <c r="H3224" t="s">
        <v>5</v>
      </c>
      <c r="I3224" t="s">
        <v>39196</v>
      </c>
      <c r="J3224" t="s">
        <v>35809</v>
      </c>
      <c r="K3224" t="s">
        <v>35810</v>
      </c>
      <c r="L3224" t="s">
        <v>39206</v>
      </c>
      <c r="M3224" t="s">
        <v>32623</v>
      </c>
      <c r="N3224" t="s">
        <v>35811</v>
      </c>
    </row>
    <row r="3225" spans="1:14" x14ac:dyDescent="0.3">
      <c r="A3225" t="s">
        <v>39083</v>
      </c>
      <c r="B3225">
        <v>11689950</v>
      </c>
      <c r="C3225">
        <v>8</v>
      </c>
      <c r="D3225">
        <v>45</v>
      </c>
      <c r="E3225">
        <v>4</v>
      </c>
      <c r="F3225" t="s">
        <v>39190</v>
      </c>
      <c r="G3225" t="s">
        <v>25</v>
      </c>
      <c r="H3225" t="s">
        <v>11</v>
      </c>
      <c r="I3225" t="s">
        <v>39195</v>
      </c>
      <c r="J3225" t="s">
        <v>5178</v>
      </c>
      <c r="K3225" t="s">
        <v>5179</v>
      </c>
      <c r="L3225" t="s">
        <v>39209</v>
      </c>
      <c r="M3225" t="s">
        <v>5180</v>
      </c>
      <c r="N3225" t="s">
        <v>5181</v>
      </c>
    </row>
    <row r="3226" spans="1:14" x14ac:dyDescent="0.3">
      <c r="A3226" t="s">
        <v>39144</v>
      </c>
      <c r="B3226">
        <v>11931765</v>
      </c>
      <c r="C3226">
        <v>10</v>
      </c>
      <c r="D3226">
        <v>29</v>
      </c>
      <c r="E3226">
        <v>2</v>
      </c>
      <c r="F3226" t="s">
        <v>39190</v>
      </c>
      <c r="G3226" t="s">
        <v>25</v>
      </c>
      <c r="H3226" t="s">
        <v>11</v>
      </c>
      <c r="I3226" t="s">
        <v>39195</v>
      </c>
      <c r="J3226" t="s">
        <v>18238</v>
      </c>
      <c r="K3226" t="s">
        <v>18239</v>
      </c>
      <c r="L3226" t="s">
        <v>39205</v>
      </c>
      <c r="M3226" t="s">
        <v>18240</v>
      </c>
      <c r="N3226" t="s">
        <v>18241</v>
      </c>
    </row>
    <row r="3227" spans="1:14" x14ac:dyDescent="0.3">
      <c r="A3227" t="s">
        <v>38929</v>
      </c>
      <c r="B3227">
        <v>11191703</v>
      </c>
      <c r="C3227">
        <v>8</v>
      </c>
      <c r="D3227">
        <v>15</v>
      </c>
      <c r="E3227">
        <v>4</v>
      </c>
      <c r="F3227" t="s">
        <v>39189</v>
      </c>
      <c r="G3227" t="s">
        <v>25</v>
      </c>
      <c r="H3227" t="s">
        <v>11</v>
      </c>
      <c r="I3227" t="s">
        <v>39194</v>
      </c>
      <c r="J3227" t="s">
        <v>15610</v>
      </c>
      <c r="K3227" t="s">
        <v>19797</v>
      </c>
      <c r="L3227" t="s">
        <v>39210</v>
      </c>
      <c r="M3227" t="s">
        <v>19798</v>
      </c>
      <c r="N3227" t="s">
        <v>19798</v>
      </c>
    </row>
    <row r="3228" spans="1:14" x14ac:dyDescent="0.3">
      <c r="A3228" t="s">
        <v>38993</v>
      </c>
      <c r="B3228">
        <v>11384762</v>
      </c>
      <c r="C3228">
        <v>9</v>
      </c>
      <c r="D3228">
        <v>0</v>
      </c>
      <c r="E3228">
        <v>5</v>
      </c>
      <c r="F3228" t="s">
        <v>39191</v>
      </c>
      <c r="G3228" t="s">
        <v>25</v>
      </c>
      <c r="H3228" t="s">
        <v>11</v>
      </c>
      <c r="I3228" t="s">
        <v>39195</v>
      </c>
      <c r="J3228" t="s">
        <v>31878</v>
      </c>
      <c r="K3228" t="s">
        <v>31879</v>
      </c>
      <c r="L3228" t="s">
        <v>39205</v>
      </c>
      <c r="M3228" t="s">
        <v>31880</v>
      </c>
      <c r="N3228" t="s">
        <v>20497</v>
      </c>
    </row>
    <row r="3229" spans="1:14" x14ac:dyDescent="0.3">
      <c r="A3229" t="s">
        <v>38890</v>
      </c>
      <c r="B3229">
        <v>11077419</v>
      </c>
      <c r="C3229">
        <v>13</v>
      </c>
      <c r="D3229">
        <v>0</v>
      </c>
      <c r="E3229">
        <v>7</v>
      </c>
      <c r="F3229" t="s">
        <v>39191</v>
      </c>
      <c r="G3229" t="s">
        <v>25</v>
      </c>
      <c r="H3229" t="s">
        <v>11</v>
      </c>
      <c r="I3229" t="s">
        <v>39195</v>
      </c>
      <c r="J3229" t="s">
        <v>13253</v>
      </c>
      <c r="K3229" t="s">
        <v>13254</v>
      </c>
      <c r="L3229" t="s">
        <v>39205</v>
      </c>
      <c r="M3229" t="s">
        <v>13255</v>
      </c>
      <c r="N3229" t="s">
        <v>13256</v>
      </c>
    </row>
    <row r="3230" spans="1:14" x14ac:dyDescent="0.3">
      <c r="A3230" t="s">
        <v>38829</v>
      </c>
      <c r="B3230">
        <v>10843669</v>
      </c>
      <c r="C3230">
        <v>9</v>
      </c>
      <c r="D3230">
        <v>15</v>
      </c>
      <c r="E3230">
        <v>2</v>
      </c>
      <c r="F3230" t="s">
        <v>39189</v>
      </c>
      <c r="G3230" t="s">
        <v>25</v>
      </c>
      <c r="H3230" t="s">
        <v>11</v>
      </c>
      <c r="I3230" t="s">
        <v>39195</v>
      </c>
      <c r="J3230" t="s">
        <v>13036</v>
      </c>
      <c r="K3230" t="s">
        <v>28727</v>
      </c>
      <c r="L3230" t="s">
        <v>39208</v>
      </c>
      <c r="M3230" t="s">
        <v>28728</v>
      </c>
      <c r="N3230" t="s">
        <v>3480</v>
      </c>
    </row>
    <row r="3231" spans="1:14" x14ac:dyDescent="0.3">
      <c r="A3231" t="s">
        <v>39137</v>
      </c>
      <c r="B3231">
        <v>11919293</v>
      </c>
      <c r="C3231">
        <v>9</v>
      </c>
      <c r="D3231">
        <v>30</v>
      </c>
      <c r="E3231">
        <v>2</v>
      </c>
      <c r="F3231" t="s">
        <v>39190</v>
      </c>
      <c r="G3231" t="s">
        <v>25</v>
      </c>
      <c r="H3231" t="s">
        <v>11</v>
      </c>
      <c r="I3231" t="s">
        <v>39195</v>
      </c>
      <c r="J3231" t="s">
        <v>29719</v>
      </c>
      <c r="K3231" t="s">
        <v>29720</v>
      </c>
      <c r="L3231" t="s">
        <v>39205</v>
      </c>
      <c r="M3231" t="s">
        <v>29721</v>
      </c>
      <c r="N3231" t="s">
        <v>19470</v>
      </c>
    </row>
    <row r="3232" spans="1:14" x14ac:dyDescent="0.3">
      <c r="A3232" t="s">
        <v>38789</v>
      </c>
      <c r="B3232">
        <v>10723646</v>
      </c>
      <c r="C3232">
        <v>12</v>
      </c>
      <c r="D3232">
        <v>15</v>
      </c>
      <c r="E3232">
        <v>4</v>
      </c>
      <c r="F3232" t="s">
        <v>39189</v>
      </c>
      <c r="G3232" t="s">
        <v>25</v>
      </c>
      <c r="H3232" t="s">
        <v>11</v>
      </c>
      <c r="I3232" t="s">
        <v>39194</v>
      </c>
      <c r="J3232" t="s">
        <v>22817</v>
      </c>
      <c r="K3232" t="s">
        <v>22818</v>
      </c>
      <c r="L3232" t="s">
        <v>39205</v>
      </c>
      <c r="M3232" t="s">
        <v>22819</v>
      </c>
      <c r="N3232" t="s">
        <v>22820</v>
      </c>
    </row>
    <row r="3233" spans="1:14" x14ac:dyDescent="0.3">
      <c r="A3233" t="s">
        <v>38908</v>
      </c>
      <c r="B3233">
        <v>11096984</v>
      </c>
      <c r="C3233">
        <v>15</v>
      </c>
      <c r="D3233">
        <v>30</v>
      </c>
      <c r="E3233">
        <v>4</v>
      </c>
      <c r="F3233" t="s">
        <v>39190</v>
      </c>
      <c r="G3233" t="s">
        <v>25</v>
      </c>
      <c r="H3233" t="s">
        <v>11</v>
      </c>
      <c r="J3233" t="s">
        <v>2363</v>
      </c>
      <c r="K3233" t="s">
        <v>2364</v>
      </c>
      <c r="L3233" t="s">
        <v>39207</v>
      </c>
      <c r="M3233" t="s">
        <v>2365</v>
      </c>
      <c r="N3233" t="s">
        <v>1599</v>
      </c>
    </row>
    <row r="3234" spans="1:14" x14ac:dyDescent="0.3">
      <c r="A3234" t="s">
        <v>38959</v>
      </c>
      <c r="B3234">
        <v>11299100</v>
      </c>
      <c r="C3234">
        <v>11</v>
      </c>
      <c r="D3234">
        <v>0</v>
      </c>
      <c r="E3234">
        <v>6</v>
      </c>
      <c r="F3234" t="s">
        <v>39191</v>
      </c>
      <c r="G3234" t="s">
        <v>25</v>
      </c>
      <c r="H3234" t="s">
        <v>11</v>
      </c>
      <c r="I3234" t="s">
        <v>39195</v>
      </c>
      <c r="J3234" t="s">
        <v>2618</v>
      </c>
      <c r="K3234" t="s">
        <v>2619</v>
      </c>
      <c r="L3234" t="s">
        <v>39207</v>
      </c>
      <c r="M3234" t="s">
        <v>2620</v>
      </c>
      <c r="N3234" t="s">
        <v>2621</v>
      </c>
    </row>
    <row r="3235" spans="1:14" x14ac:dyDescent="0.3">
      <c r="A3235" t="s">
        <v>38855</v>
      </c>
      <c r="B3235">
        <v>10926182</v>
      </c>
      <c r="C3235">
        <v>15</v>
      </c>
      <c r="D3235">
        <v>0</v>
      </c>
      <c r="E3235">
        <v>7</v>
      </c>
      <c r="F3235" t="s">
        <v>39190</v>
      </c>
      <c r="G3235" t="s">
        <v>25</v>
      </c>
      <c r="H3235" t="s">
        <v>11</v>
      </c>
      <c r="I3235" t="s">
        <v>39195</v>
      </c>
      <c r="J3235" t="s">
        <v>25709</v>
      </c>
      <c r="K3235" t="s">
        <v>25710</v>
      </c>
      <c r="L3235" t="s">
        <v>39206</v>
      </c>
      <c r="M3235" t="s">
        <v>25711</v>
      </c>
      <c r="N3235" t="s">
        <v>25712</v>
      </c>
    </row>
    <row r="3236" spans="1:14" x14ac:dyDescent="0.3">
      <c r="A3236" t="s">
        <v>38951</v>
      </c>
      <c r="B3236">
        <v>11283122</v>
      </c>
      <c r="C3236">
        <v>22</v>
      </c>
      <c r="D3236">
        <v>0</v>
      </c>
      <c r="E3236">
        <v>5</v>
      </c>
      <c r="F3236" t="s">
        <v>39191</v>
      </c>
      <c r="G3236" t="s">
        <v>53</v>
      </c>
      <c r="H3236" t="s">
        <v>5</v>
      </c>
      <c r="I3236" t="s">
        <v>39195</v>
      </c>
      <c r="J3236" t="s">
        <v>23217</v>
      </c>
      <c r="K3236" t="s">
        <v>23218</v>
      </c>
      <c r="L3236" t="s">
        <v>39207</v>
      </c>
      <c r="M3236" t="s">
        <v>23219</v>
      </c>
      <c r="N3236" t="s">
        <v>23220</v>
      </c>
    </row>
    <row r="3237" spans="1:14" x14ac:dyDescent="0.3">
      <c r="A3237" t="s">
        <v>38929</v>
      </c>
      <c r="B3237">
        <v>11223663</v>
      </c>
      <c r="C3237">
        <v>15</v>
      </c>
      <c r="D3237">
        <v>30</v>
      </c>
      <c r="E3237">
        <v>4</v>
      </c>
      <c r="F3237" t="s">
        <v>39189</v>
      </c>
      <c r="G3237" t="s">
        <v>10</v>
      </c>
      <c r="H3237" t="s">
        <v>11</v>
      </c>
      <c r="I3237" t="s">
        <v>39194</v>
      </c>
      <c r="J3237" t="s">
        <v>37030</v>
      </c>
      <c r="K3237" t="s">
        <v>37031</v>
      </c>
      <c r="L3237" t="s">
        <v>39209</v>
      </c>
      <c r="M3237" t="s">
        <v>37032</v>
      </c>
      <c r="N3237" t="s">
        <v>37032</v>
      </c>
    </row>
    <row r="3238" spans="1:14" x14ac:dyDescent="0.3">
      <c r="A3238" t="s">
        <v>39114</v>
      </c>
      <c r="B3238">
        <v>11803166</v>
      </c>
      <c r="C3238">
        <v>21</v>
      </c>
      <c r="D3238">
        <v>0</v>
      </c>
      <c r="E3238">
        <v>7</v>
      </c>
      <c r="F3238" t="s">
        <v>39191</v>
      </c>
      <c r="G3238" t="s">
        <v>10</v>
      </c>
      <c r="H3238" t="s">
        <v>11</v>
      </c>
      <c r="I3238" t="s">
        <v>39194</v>
      </c>
      <c r="J3238" t="s">
        <v>22774</v>
      </c>
      <c r="K3238" t="s">
        <v>22775</v>
      </c>
      <c r="L3238" t="s">
        <v>39205</v>
      </c>
      <c r="M3238" t="s">
        <v>22776</v>
      </c>
      <c r="N3238" t="s">
        <v>22777</v>
      </c>
    </row>
    <row r="3239" spans="1:14" x14ac:dyDescent="0.3">
      <c r="A3239" t="s">
        <v>38977</v>
      </c>
      <c r="B3239">
        <v>11330351</v>
      </c>
      <c r="C3239">
        <v>15</v>
      </c>
      <c r="D3239">
        <v>0</v>
      </c>
      <c r="E3239">
        <v>3</v>
      </c>
      <c r="F3239" t="s">
        <v>39189</v>
      </c>
      <c r="G3239" t="s">
        <v>25</v>
      </c>
      <c r="H3239" t="s">
        <v>11</v>
      </c>
      <c r="I3239" t="s">
        <v>39194</v>
      </c>
      <c r="J3239" t="s">
        <v>31453</v>
      </c>
      <c r="K3239" t="s">
        <v>31454</v>
      </c>
      <c r="L3239" t="s">
        <v>39207</v>
      </c>
      <c r="M3239" t="s">
        <v>31455</v>
      </c>
      <c r="N3239" t="s">
        <v>31456</v>
      </c>
    </row>
    <row r="3240" spans="1:14" x14ac:dyDescent="0.3">
      <c r="A3240" t="s">
        <v>39081</v>
      </c>
      <c r="B3240">
        <v>11681740</v>
      </c>
      <c r="C3240">
        <v>17</v>
      </c>
      <c r="D3240">
        <v>30</v>
      </c>
      <c r="E3240">
        <v>2</v>
      </c>
      <c r="F3240" t="s">
        <v>39190</v>
      </c>
      <c r="G3240" t="s">
        <v>25</v>
      </c>
      <c r="H3240" t="s">
        <v>11</v>
      </c>
      <c r="I3240" t="s">
        <v>39195</v>
      </c>
      <c r="J3240" t="s">
        <v>16797</v>
      </c>
      <c r="K3240" t="s">
        <v>16798</v>
      </c>
      <c r="L3240" t="s">
        <v>39205</v>
      </c>
      <c r="M3240" t="s">
        <v>16799</v>
      </c>
      <c r="N3240" t="s">
        <v>16799</v>
      </c>
    </row>
    <row r="3241" spans="1:14" x14ac:dyDescent="0.3">
      <c r="A3241" t="s">
        <v>39028</v>
      </c>
      <c r="B3241">
        <v>11532003</v>
      </c>
      <c r="C3241">
        <v>11</v>
      </c>
      <c r="D3241">
        <v>15</v>
      </c>
      <c r="E3241">
        <v>5</v>
      </c>
      <c r="F3241" t="s">
        <v>39190</v>
      </c>
      <c r="G3241" t="s">
        <v>25</v>
      </c>
      <c r="H3241" t="s">
        <v>11</v>
      </c>
      <c r="I3241" t="s">
        <v>39194</v>
      </c>
      <c r="J3241" t="s">
        <v>4989</v>
      </c>
      <c r="K3241" t="s">
        <v>4990</v>
      </c>
      <c r="L3241" t="s">
        <v>39205</v>
      </c>
      <c r="M3241" t="s">
        <v>4991</v>
      </c>
      <c r="N3241" t="s">
        <v>4992</v>
      </c>
    </row>
    <row r="3242" spans="1:14" x14ac:dyDescent="0.3">
      <c r="A3242" t="s">
        <v>38955</v>
      </c>
      <c r="B3242">
        <v>11283246</v>
      </c>
      <c r="C3242">
        <v>14</v>
      </c>
      <c r="D3242">
        <v>0</v>
      </c>
      <c r="E3242">
        <v>2</v>
      </c>
      <c r="F3242" t="s">
        <v>394</v>
      </c>
      <c r="G3242" t="s">
        <v>10</v>
      </c>
      <c r="H3242" t="s">
        <v>11</v>
      </c>
      <c r="I3242" t="s">
        <v>39194</v>
      </c>
      <c r="J3242" t="s">
        <v>2127</v>
      </c>
      <c r="K3242" t="s">
        <v>2128</v>
      </c>
      <c r="L3242" t="s">
        <v>39207</v>
      </c>
      <c r="M3242" t="s">
        <v>2129</v>
      </c>
      <c r="N3242" t="s">
        <v>2130</v>
      </c>
    </row>
    <row r="3243" spans="1:14" x14ac:dyDescent="0.3">
      <c r="A3243" t="s">
        <v>38806</v>
      </c>
      <c r="B3243">
        <v>10813592</v>
      </c>
      <c r="C3243">
        <v>16</v>
      </c>
      <c r="D3243">
        <v>0</v>
      </c>
      <c r="E3243">
        <v>7</v>
      </c>
      <c r="F3243" t="s">
        <v>39191</v>
      </c>
      <c r="G3243" t="s">
        <v>944</v>
      </c>
      <c r="H3243" t="s">
        <v>11</v>
      </c>
      <c r="I3243" t="s">
        <v>39195</v>
      </c>
      <c r="J3243" t="s">
        <v>22721</v>
      </c>
      <c r="K3243" t="s">
        <v>22722</v>
      </c>
      <c r="L3243" t="s">
        <v>39205</v>
      </c>
      <c r="M3243" t="s">
        <v>22723</v>
      </c>
      <c r="N3243" t="s">
        <v>22723</v>
      </c>
    </row>
    <row r="3244" spans="1:14" x14ac:dyDescent="0.3">
      <c r="A3244" t="s">
        <v>38893</v>
      </c>
      <c r="B3244">
        <v>11072659</v>
      </c>
      <c r="C3244">
        <v>13</v>
      </c>
      <c r="D3244">
        <v>15</v>
      </c>
      <c r="E3244">
        <v>3</v>
      </c>
      <c r="F3244" t="s">
        <v>39191</v>
      </c>
      <c r="G3244" t="s">
        <v>25</v>
      </c>
      <c r="H3244" t="s">
        <v>11</v>
      </c>
      <c r="I3244" t="s">
        <v>39195</v>
      </c>
      <c r="J3244" t="s">
        <v>27406</v>
      </c>
      <c r="K3244" t="s">
        <v>27407</v>
      </c>
      <c r="L3244" t="s">
        <v>39205</v>
      </c>
      <c r="M3244" t="s">
        <v>27408</v>
      </c>
      <c r="N3244" t="s">
        <v>27408</v>
      </c>
    </row>
    <row r="3245" spans="1:14" x14ac:dyDescent="0.3">
      <c r="A3245" t="s">
        <v>38933</v>
      </c>
      <c r="B3245">
        <v>11234949</v>
      </c>
      <c r="C3245">
        <v>18</v>
      </c>
      <c r="D3245">
        <v>0</v>
      </c>
      <c r="E3245">
        <v>1</v>
      </c>
      <c r="F3245" t="s">
        <v>39189</v>
      </c>
      <c r="G3245" t="s">
        <v>58</v>
      </c>
      <c r="H3245" t="s">
        <v>5</v>
      </c>
      <c r="I3245" t="s">
        <v>39195</v>
      </c>
      <c r="J3245" t="s">
        <v>33242</v>
      </c>
      <c r="K3245" t="s">
        <v>33243</v>
      </c>
      <c r="L3245" t="s">
        <v>39207</v>
      </c>
      <c r="M3245" t="s">
        <v>33244</v>
      </c>
      <c r="N3245" t="s">
        <v>33245</v>
      </c>
    </row>
    <row r="3246" spans="1:14" x14ac:dyDescent="0.3">
      <c r="A3246" t="s">
        <v>38899</v>
      </c>
      <c r="B3246">
        <v>11065758</v>
      </c>
      <c r="C3246">
        <v>14</v>
      </c>
      <c r="D3246">
        <v>0</v>
      </c>
      <c r="E3246">
        <v>2</v>
      </c>
      <c r="F3246" t="s">
        <v>39190</v>
      </c>
      <c r="G3246" t="s">
        <v>25</v>
      </c>
      <c r="H3246" t="s">
        <v>11</v>
      </c>
      <c r="I3246" t="s">
        <v>39194</v>
      </c>
      <c r="J3246" t="s">
        <v>35997</v>
      </c>
      <c r="K3246" t="s">
        <v>30040</v>
      </c>
      <c r="L3246" t="s">
        <v>39205</v>
      </c>
      <c r="M3246" t="s">
        <v>35998</v>
      </c>
      <c r="N3246" t="s">
        <v>22373</v>
      </c>
    </row>
    <row r="3247" spans="1:14" x14ac:dyDescent="0.3">
      <c r="A3247" t="s">
        <v>39014</v>
      </c>
      <c r="B3247">
        <v>11447794</v>
      </c>
      <c r="C3247">
        <v>7</v>
      </c>
      <c r="D3247">
        <v>30</v>
      </c>
      <c r="E3247">
        <v>5</v>
      </c>
      <c r="F3247" t="s">
        <v>39190</v>
      </c>
      <c r="G3247" t="s">
        <v>25</v>
      </c>
      <c r="H3247" t="s">
        <v>11</v>
      </c>
      <c r="I3247" t="s">
        <v>39195</v>
      </c>
      <c r="J3247" t="s">
        <v>22905</v>
      </c>
      <c r="K3247" t="s">
        <v>22906</v>
      </c>
      <c r="L3247" t="s">
        <v>39209</v>
      </c>
      <c r="M3247" t="s">
        <v>22907</v>
      </c>
      <c r="N3247" t="s">
        <v>22908</v>
      </c>
    </row>
    <row r="3248" spans="1:14" x14ac:dyDescent="0.3">
      <c r="A3248" t="s">
        <v>38928</v>
      </c>
      <c r="B3248">
        <v>11160118</v>
      </c>
      <c r="C3248">
        <v>16</v>
      </c>
      <c r="D3248">
        <v>0</v>
      </c>
      <c r="E3248">
        <v>3</v>
      </c>
      <c r="F3248" t="s">
        <v>39191</v>
      </c>
      <c r="G3248" t="s">
        <v>25</v>
      </c>
      <c r="H3248" t="s">
        <v>11</v>
      </c>
      <c r="I3248" t="s">
        <v>39194</v>
      </c>
      <c r="J3248" t="s">
        <v>3270</v>
      </c>
      <c r="L3248" t="s">
        <v>39206</v>
      </c>
      <c r="M3248" t="s">
        <v>3271</v>
      </c>
      <c r="N3248" t="s">
        <v>3272</v>
      </c>
    </row>
    <row r="3249" spans="1:14" x14ac:dyDescent="0.3">
      <c r="A3249" t="s">
        <v>39103</v>
      </c>
      <c r="B3249">
        <v>11762684</v>
      </c>
      <c r="C3249">
        <v>14</v>
      </c>
      <c r="D3249">
        <v>30</v>
      </c>
      <c r="E3249">
        <v>3</v>
      </c>
      <c r="F3249" t="s">
        <v>39189</v>
      </c>
      <c r="G3249" t="s">
        <v>25</v>
      </c>
      <c r="H3249" t="s">
        <v>11</v>
      </c>
      <c r="I3249" t="s">
        <v>39195</v>
      </c>
      <c r="J3249" t="s">
        <v>9510</v>
      </c>
      <c r="K3249" t="s">
        <v>9511</v>
      </c>
      <c r="L3249" t="s">
        <v>39208</v>
      </c>
      <c r="M3249" t="s">
        <v>9512</v>
      </c>
      <c r="N3249" t="s">
        <v>9512</v>
      </c>
    </row>
    <row r="3250" spans="1:14" x14ac:dyDescent="0.3">
      <c r="A3250" t="s">
        <v>38807</v>
      </c>
      <c r="B3250">
        <v>10810246</v>
      </c>
      <c r="C3250">
        <v>13</v>
      </c>
      <c r="D3250">
        <v>30</v>
      </c>
      <c r="E3250">
        <v>1</v>
      </c>
      <c r="F3250" t="s">
        <v>39190</v>
      </c>
      <c r="G3250" t="s">
        <v>25</v>
      </c>
      <c r="H3250" t="s">
        <v>11</v>
      </c>
      <c r="I3250" t="s">
        <v>39195</v>
      </c>
      <c r="J3250" t="s">
        <v>27952</v>
      </c>
      <c r="K3250" t="s">
        <v>27953</v>
      </c>
      <c r="L3250" t="s">
        <v>39210</v>
      </c>
      <c r="M3250" t="s">
        <v>27954</v>
      </c>
      <c r="N3250" t="s">
        <v>27955</v>
      </c>
    </row>
    <row r="3251" spans="1:14" x14ac:dyDescent="0.3">
      <c r="A3251" t="s">
        <v>38786</v>
      </c>
      <c r="B3251">
        <v>10715119</v>
      </c>
      <c r="C3251">
        <v>14</v>
      </c>
      <c r="D3251">
        <v>0</v>
      </c>
      <c r="E3251">
        <v>1</v>
      </c>
      <c r="F3251" t="s">
        <v>39189</v>
      </c>
      <c r="G3251" t="s">
        <v>25</v>
      </c>
      <c r="H3251" t="s">
        <v>11</v>
      </c>
      <c r="I3251" t="s">
        <v>39195</v>
      </c>
      <c r="J3251" t="s">
        <v>10484</v>
      </c>
      <c r="K3251" t="s">
        <v>22033</v>
      </c>
      <c r="L3251" t="s">
        <v>39206</v>
      </c>
      <c r="M3251" t="s">
        <v>10485</v>
      </c>
      <c r="N3251" t="s">
        <v>22034</v>
      </c>
    </row>
    <row r="3252" spans="1:14" x14ac:dyDescent="0.3">
      <c r="A3252" t="s">
        <v>39096</v>
      </c>
      <c r="B3252">
        <v>11764551</v>
      </c>
      <c r="C3252">
        <v>9</v>
      </c>
      <c r="D3252">
        <v>0</v>
      </c>
      <c r="E3252">
        <v>3</v>
      </c>
      <c r="F3252" t="s">
        <v>39191</v>
      </c>
      <c r="G3252" t="s">
        <v>53</v>
      </c>
      <c r="H3252" t="s">
        <v>5</v>
      </c>
      <c r="I3252" t="s">
        <v>39195</v>
      </c>
      <c r="J3252" t="s">
        <v>18672</v>
      </c>
      <c r="K3252" t="s">
        <v>13085</v>
      </c>
      <c r="L3252" t="s">
        <v>39210</v>
      </c>
      <c r="M3252" t="s">
        <v>18673</v>
      </c>
      <c r="N3252" t="s">
        <v>18674</v>
      </c>
    </row>
    <row r="3253" spans="1:14" x14ac:dyDescent="0.3">
      <c r="A3253" t="s">
        <v>38928</v>
      </c>
      <c r="B3253">
        <v>11203737</v>
      </c>
      <c r="C3253">
        <v>18</v>
      </c>
      <c r="D3253">
        <v>30</v>
      </c>
      <c r="E3253">
        <v>3</v>
      </c>
      <c r="F3253" t="s">
        <v>39191</v>
      </c>
      <c r="G3253" t="s">
        <v>598</v>
      </c>
      <c r="H3253" t="s">
        <v>5</v>
      </c>
      <c r="I3253" t="s">
        <v>39194</v>
      </c>
      <c r="J3253" t="s">
        <v>37326</v>
      </c>
      <c r="K3253" t="s">
        <v>37327</v>
      </c>
      <c r="L3253" t="s">
        <v>39205</v>
      </c>
      <c r="M3253" t="s">
        <v>37328</v>
      </c>
      <c r="N3253" t="s">
        <v>37329</v>
      </c>
    </row>
    <row r="3254" spans="1:14" x14ac:dyDescent="0.3">
      <c r="A3254" t="s">
        <v>39123</v>
      </c>
      <c r="B3254">
        <v>11878632</v>
      </c>
      <c r="C3254">
        <v>11</v>
      </c>
      <c r="D3254">
        <v>0</v>
      </c>
      <c r="E3254">
        <v>2</v>
      </c>
      <c r="F3254" t="s">
        <v>452</v>
      </c>
      <c r="G3254" t="s">
        <v>25</v>
      </c>
      <c r="H3254" t="s">
        <v>11</v>
      </c>
      <c r="I3254" t="s">
        <v>39194</v>
      </c>
      <c r="J3254" t="s">
        <v>29735</v>
      </c>
      <c r="K3254" t="s">
        <v>29736</v>
      </c>
      <c r="L3254" t="s">
        <v>39206</v>
      </c>
      <c r="M3254" t="s">
        <v>29737</v>
      </c>
      <c r="N3254" t="s">
        <v>29738</v>
      </c>
    </row>
    <row r="3255" spans="1:14" x14ac:dyDescent="0.3">
      <c r="A3255" t="s">
        <v>38802</v>
      </c>
      <c r="B3255">
        <v>10761147</v>
      </c>
      <c r="C3255">
        <v>12</v>
      </c>
      <c r="D3255">
        <v>30</v>
      </c>
      <c r="E3255">
        <v>3</v>
      </c>
      <c r="F3255" t="s">
        <v>39191</v>
      </c>
      <c r="G3255" t="s">
        <v>25</v>
      </c>
      <c r="H3255" t="s">
        <v>11</v>
      </c>
      <c r="I3255" t="s">
        <v>39195</v>
      </c>
      <c r="J3255" t="s">
        <v>15789</v>
      </c>
      <c r="K3255" t="s">
        <v>2927</v>
      </c>
      <c r="L3255" t="s">
        <v>39205</v>
      </c>
      <c r="M3255" t="s">
        <v>15790</v>
      </c>
      <c r="N3255" t="s">
        <v>15791</v>
      </c>
    </row>
    <row r="3256" spans="1:14" x14ac:dyDescent="0.3">
      <c r="A3256" t="s">
        <v>38786</v>
      </c>
      <c r="B3256">
        <v>10715457</v>
      </c>
      <c r="C3256">
        <v>12</v>
      </c>
      <c r="D3256">
        <v>0</v>
      </c>
      <c r="E3256">
        <v>1</v>
      </c>
      <c r="F3256" t="s">
        <v>39191</v>
      </c>
      <c r="G3256" t="s">
        <v>25</v>
      </c>
      <c r="H3256" t="s">
        <v>11</v>
      </c>
      <c r="I3256" t="s">
        <v>39195</v>
      </c>
      <c r="J3256" t="s">
        <v>14672</v>
      </c>
      <c r="K3256" t="s">
        <v>30281</v>
      </c>
      <c r="L3256" t="s">
        <v>39207</v>
      </c>
      <c r="M3256" t="s">
        <v>30282</v>
      </c>
      <c r="N3256" t="s">
        <v>30282</v>
      </c>
    </row>
    <row r="3257" spans="1:14" x14ac:dyDescent="0.3">
      <c r="A3257" t="s">
        <v>38865</v>
      </c>
      <c r="B3257">
        <v>11007016</v>
      </c>
      <c r="C3257">
        <v>15</v>
      </c>
      <c r="D3257">
        <v>0</v>
      </c>
      <c r="E3257">
        <v>3</v>
      </c>
      <c r="F3257" t="s">
        <v>39189</v>
      </c>
      <c r="G3257" t="s">
        <v>10</v>
      </c>
      <c r="H3257" t="s">
        <v>11</v>
      </c>
      <c r="I3257" t="s">
        <v>39194</v>
      </c>
      <c r="J3257" t="s">
        <v>19261</v>
      </c>
      <c r="K3257" t="s">
        <v>19262</v>
      </c>
      <c r="L3257" t="s">
        <v>39211</v>
      </c>
      <c r="M3257" t="s">
        <v>19263</v>
      </c>
      <c r="N3257" t="s">
        <v>19263</v>
      </c>
    </row>
    <row r="3258" spans="1:14" x14ac:dyDescent="0.3">
      <c r="A3258" t="s">
        <v>38818</v>
      </c>
      <c r="B3258">
        <v>10853627</v>
      </c>
      <c r="C3258">
        <v>13</v>
      </c>
      <c r="D3258">
        <v>0</v>
      </c>
      <c r="E3258">
        <v>5</v>
      </c>
      <c r="F3258" t="s">
        <v>394</v>
      </c>
      <c r="G3258" t="s">
        <v>10</v>
      </c>
      <c r="H3258" t="s">
        <v>11</v>
      </c>
      <c r="I3258" t="s">
        <v>39195</v>
      </c>
      <c r="J3258" t="s">
        <v>29442</v>
      </c>
      <c r="K3258" t="s">
        <v>29443</v>
      </c>
      <c r="L3258" t="s">
        <v>39206</v>
      </c>
      <c r="M3258" t="s">
        <v>29444</v>
      </c>
      <c r="N3258" t="s">
        <v>29445</v>
      </c>
    </row>
    <row r="3259" spans="1:14" x14ac:dyDescent="0.3">
      <c r="A3259" t="s">
        <v>38972</v>
      </c>
      <c r="B3259">
        <v>11316174</v>
      </c>
      <c r="C3259">
        <v>15</v>
      </c>
      <c r="D3259">
        <v>0</v>
      </c>
      <c r="E3259">
        <v>5</v>
      </c>
      <c r="F3259" t="s">
        <v>39191</v>
      </c>
      <c r="G3259" t="s">
        <v>10</v>
      </c>
      <c r="H3259" t="s">
        <v>11</v>
      </c>
      <c r="I3259" t="s">
        <v>39195</v>
      </c>
      <c r="J3259" t="s">
        <v>32176</v>
      </c>
      <c r="K3259" t="s">
        <v>34410</v>
      </c>
      <c r="L3259" t="s">
        <v>39208</v>
      </c>
      <c r="M3259" t="s">
        <v>34411</v>
      </c>
      <c r="N3259" t="s">
        <v>34412</v>
      </c>
    </row>
    <row r="3260" spans="1:14" x14ac:dyDescent="0.3">
      <c r="A3260" t="s">
        <v>38870</v>
      </c>
      <c r="B3260">
        <v>10972706</v>
      </c>
      <c r="C3260">
        <v>8</v>
      </c>
      <c r="D3260">
        <v>55</v>
      </c>
      <c r="E3260">
        <v>1</v>
      </c>
      <c r="F3260" t="s">
        <v>39190</v>
      </c>
      <c r="G3260" t="s">
        <v>25</v>
      </c>
      <c r="H3260" t="s">
        <v>11</v>
      </c>
      <c r="I3260" t="s">
        <v>39195</v>
      </c>
      <c r="J3260" t="s">
        <v>1137</v>
      </c>
      <c r="K3260" t="s">
        <v>1138</v>
      </c>
      <c r="L3260" t="s">
        <v>39205</v>
      </c>
      <c r="M3260" t="s">
        <v>1139</v>
      </c>
      <c r="N3260" t="s">
        <v>1140</v>
      </c>
    </row>
    <row r="3261" spans="1:14" x14ac:dyDescent="0.3">
      <c r="A3261" t="s">
        <v>38948</v>
      </c>
      <c r="B3261">
        <v>11283450</v>
      </c>
      <c r="C3261">
        <v>20</v>
      </c>
      <c r="D3261">
        <v>15</v>
      </c>
      <c r="E3261">
        <v>2</v>
      </c>
      <c r="F3261" t="s">
        <v>39191</v>
      </c>
      <c r="G3261" t="s">
        <v>53</v>
      </c>
      <c r="H3261" t="s">
        <v>5</v>
      </c>
      <c r="I3261" t="s">
        <v>39194</v>
      </c>
      <c r="J3261" t="s">
        <v>33899</v>
      </c>
      <c r="K3261" t="s">
        <v>38170</v>
      </c>
      <c r="L3261" t="s">
        <v>39205</v>
      </c>
      <c r="M3261" t="s">
        <v>38171</v>
      </c>
      <c r="N3261" t="s">
        <v>38172</v>
      </c>
    </row>
    <row r="3262" spans="1:14" x14ac:dyDescent="0.3">
      <c r="A3262" t="s">
        <v>38811</v>
      </c>
      <c r="B3262">
        <v>10789593</v>
      </c>
      <c r="C3262">
        <v>14</v>
      </c>
      <c r="D3262">
        <v>45</v>
      </c>
      <c r="E3262">
        <v>5</v>
      </c>
      <c r="F3262" t="s">
        <v>39189</v>
      </c>
      <c r="G3262" t="s">
        <v>25</v>
      </c>
      <c r="H3262" t="s">
        <v>11</v>
      </c>
      <c r="I3262" t="s">
        <v>39194</v>
      </c>
      <c r="J3262" t="s">
        <v>30416</v>
      </c>
      <c r="K3262" t="s">
        <v>30416</v>
      </c>
      <c r="L3262" t="s">
        <v>39205</v>
      </c>
      <c r="M3262" t="s">
        <v>30417</v>
      </c>
      <c r="N3262" t="s">
        <v>30417</v>
      </c>
    </row>
    <row r="3263" spans="1:14" x14ac:dyDescent="0.3">
      <c r="A3263" t="s">
        <v>38907</v>
      </c>
      <c r="B3263">
        <v>11091988</v>
      </c>
      <c r="C3263">
        <v>17</v>
      </c>
      <c r="D3263">
        <v>15</v>
      </c>
      <c r="E3263">
        <v>3</v>
      </c>
      <c r="F3263" t="s">
        <v>39191</v>
      </c>
      <c r="G3263" t="s">
        <v>53</v>
      </c>
      <c r="H3263" t="s">
        <v>5</v>
      </c>
      <c r="I3263" t="s">
        <v>39195</v>
      </c>
      <c r="J3263" t="s">
        <v>30242</v>
      </c>
      <c r="K3263" t="s">
        <v>30243</v>
      </c>
      <c r="L3263" t="s">
        <v>39206</v>
      </c>
      <c r="M3263" t="s">
        <v>30244</v>
      </c>
      <c r="N3263" t="s">
        <v>30245</v>
      </c>
    </row>
    <row r="3264" spans="1:14" x14ac:dyDescent="0.3">
      <c r="A3264" t="s">
        <v>38899</v>
      </c>
      <c r="B3264">
        <v>11066724</v>
      </c>
      <c r="C3264">
        <v>10</v>
      </c>
      <c r="D3264">
        <v>45</v>
      </c>
      <c r="E3264">
        <v>2</v>
      </c>
      <c r="F3264" t="s">
        <v>39191</v>
      </c>
      <c r="G3264" t="s">
        <v>25</v>
      </c>
      <c r="H3264" t="s">
        <v>11</v>
      </c>
      <c r="I3264" t="s">
        <v>39195</v>
      </c>
      <c r="J3264" t="s">
        <v>13267</v>
      </c>
      <c r="K3264" t="s">
        <v>29275</v>
      </c>
      <c r="L3264" t="s">
        <v>39207</v>
      </c>
      <c r="M3264" t="s">
        <v>29276</v>
      </c>
      <c r="N3264" t="s">
        <v>29277</v>
      </c>
    </row>
    <row r="3265" spans="1:14" x14ac:dyDescent="0.3">
      <c r="A3265" t="s">
        <v>38949</v>
      </c>
      <c r="B3265">
        <v>11287204</v>
      </c>
      <c r="C3265">
        <v>15</v>
      </c>
      <c r="D3265">
        <v>0</v>
      </c>
      <c r="E3265">
        <v>3</v>
      </c>
      <c r="F3265" t="s">
        <v>39189</v>
      </c>
      <c r="G3265" t="s">
        <v>25</v>
      </c>
      <c r="H3265" t="s">
        <v>11</v>
      </c>
      <c r="I3265" t="s">
        <v>39195</v>
      </c>
    </row>
    <row r="3266" spans="1:14" x14ac:dyDescent="0.3">
      <c r="A3266" t="s">
        <v>39123</v>
      </c>
      <c r="B3266">
        <v>11836849</v>
      </c>
      <c r="C3266">
        <v>6</v>
      </c>
      <c r="D3266">
        <v>30</v>
      </c>
      <c r="E3266">
        <v>2</v>
      </c>
      <c r="F3266" t="s">
        <v>39191</v>
      </c>
      <c r="G3266" t="s">
        <v>53</v>
      </c>
      <c r="H3266" t="s">
        <v>5</v>
      </c>
      <c r="I3266" t="s">
        <v>39195</v>
      </c>
      <c r="J3266" t="s">
        <v>26881</v>
      </c>
      <c r="K3266" t="s">
        <v>26882</v>
      </c>
      <c r="L3266" t="s">
        <v>39205</v>
      </c>
      <c r="M3266" t="s">
        <v>26883</v>
      </c>
      <c r="N3266" t="s">
        <v>26884</v>
      </c>
    </row>
    <row r="3267" spans="1:14" x14ac:dyDescent="0.3">
      <c r="A3267" t="s">
        <v>39034</v>
      </c>
      <c r="B3267">
        <v>11511606</v>
      </c>
      <c r="C3267">
        <v>8</v>
      </c>
      <c r="D3267">
        <v>15</v>
      </c>
      <c r="E3267">
        <v>4</v>
      </c>
      <c r="F3267" t="s">
        <v>39191</v>
      </c>
      <c r="G3267" t="s">
        <v>53</v>
      </c>
      <c r="H3267" t="s">
        <v>5</v>
      </c>
      <c r="I3267" t="s">
        <v>39194</v>
      </c>
      <c r="J3267" t="s">
        <v>4166</v>
      </c>
      <c r="K3267" t="s">
        <v>4167</v>
      </c>
      <c r="L3267" t="s">
        <v>39208</v>
      </c>
      <c r="M3267" t="s">
        <v>4168</v>
      </c>
      <c r="N3267" t="s">
        <v>4169</v>
      </c>
    </row>
    <row r="3268" spans="1:14" x14ac:dyDescent="0.3">
      <c r="A3268" t="s">
        <v>38886</v>
      </c>
      <c r="B3268">
        <v>11069038</v>
      </c>
      <c r="C3268">
        <v>13</v>
      </c>
      <c r="D3268">
        <v>0</v>
      </c>
      <c r="E3268">
        <v>3</v>
      </c>
      <c r="F3268" t="s">
        <v>39189</v>
      </c>
      <c r="G3268" t="s">
        <v>25</v>
      </c>
      <c r="H3268" t="s">
        <v>11</v>
      </c>
      <c r="I3268" t="s">
        <v>39196</v>
      </c>
      <c r="J3268" t="s">
        <v>515</v>
      </c>
      <c r="K3268" t="s">
        <v>516</v>
      </c>
      <c r="L3268" t="s">
        <v>39206</v>
      </c>
      <c r="M3268" t="s">
        <v>517</v>
      </c>
      <c r="N3268" t="s">
        <v>517</v>
      </c>
    </row>
    <row r="3269" spans="1:14" x14ac:dyDescent="0.3">
      <c r="A3269" t="s">
        <v>38908</v>
      </c>
      <c r="B3269">
        <v>11135931</v>
      </c>
      <c r="C3269">
        <v>8</v>
      </c>
      <c r="D3269">
        <v>15</v>
      </c>
      <c r="E3269">
        <v>4</v>
      </c>
      <c r="F3269" t="s">
        <v>39189</v>
      </c>
      <c r="G3269" t="s">
        <v>10</v>
      </c>
      <c r="H3269" t="s">
        <v>11</v>
      </c>
      <c r="I3269" t="s">
        <v>39194</v>
      </c>
      <c r="J3269" t="s">
        <v>25748</v>
      </c>
      <c r="K3269" t="s">
        <v>25749</v>
      </c>
      <c r="L3269" t="s">
        <v>39209</v>
      </c>
      <c r="M3269" t="s">
        <v>25750</v>
      </c>
      <c r="N3269" t="s">
        <v>19406</v>
      </c>
    </row>
    <row r="3270" spans="1:14" x14ac:dyDescent="0.3">
      <c r="A3270" t="s">
        <v>39105</v>
      </c>
      <c r="B3270">
        <v>11816848</v>
      </c>
      <c r="C3270">
        <v>9</v>
      </c>
      <c r="D3270">
        <v>0</v>
      </c>
      <c r="E3270">
        <v>5</v>
      </c>
      <c r="F3270" t="s">
        <v>39190</v>
      </c>
      <c r="G3270" t="s">
        <v>10</v>
      </c>
      <c r="H3270" t="s">
        <v>11</v>
      </c>
      <c r="I3270" t="s">
        <v>39195</v>
      </c>
      <c r="J3270" t="s">
        <v>18925</v>
      </c>
      <c r="K3270" t="s">
        <v>18926</v>
      </c>
      <c r="L3270" t="s">
        <v>39207</v>
      </c>
      <c r="M3270" t="s">
        <v>18927</v>
      </c>
      <c r="N3270" t="s">
        <v>18928</v>
      </c>
    </row>
    <row r="3271" spans="1:14" x14ac:dyDescent="0.3">
      <c r="A3271" t="s">
        <v>39034</v>
      </c>
      <c r="B3271">
        <v>11574698</v>
      </c>
      <c r="C3271">
        <v>17</v>
      </c>
      <c r="D3271">
        <v>0</v>
      </c>
      <c r="E3271">
        <v>4</v>
      </c>
      <c r="F3271" t="s">
        <v>39190</v>
      </c>
      <c r="G3271" t="s">
        <v>25</v>
      </c>
      <c r="H3271" t="s">
        <v>11</v>
      </c>
      <c r="I3271" t="s">
        <v>39195</v>
      </c>
      <c r="J3271" t="s">
        <v>31644</v>
      </c>
      <c r="K3271" t="s">
        <v>20834</v>
      </c>
      <c r="L3271" t="s">
        <v>39207</v>
      </c>
      <c r="M3271" t="s">
        <v>31645</v>
      </c>
      <c r="N3271" t="s">
        <v>31646</v>
      </c>
    </row>
    <row r="3272" spans="1:14" x14ac:dyDescent="0.3">
      <c r="A3272" t="s">
        <v>38820</v>
      </c>
      <c r="B3272">
        <v>10815852</v>
      </c>
      <c r="C3272">
        <v>10</v>
      </c>
      <c r="D3272">
        <v>30</v>
      </c>
      <c r="E3272">
        <v>7</v>
      </c>
      <c r="F3272" t="s">
        <v>39191</v>
      </c>
      <c r="G3272" t="s">
        <v>25</v>
      </c>
      <c r="H3272" t="s">
        <v>11</v>
      </c>
      <c r="I3272" t="s">
        <v>39194</v>
      </c>
      <c r="J3272" t="s">
        <v>7126</v>
      </c>
      <c r="K3272" t="s">
        <v>7127</v>
      </c>
      <c r="L3272" t="s">
        <v>39206</v>
      </c>
      <c r="M3272" t="s">
        <v>7128</v>
      </c>
      <c r="N3272" t="s">
        <v>7129</v>
      </c>
    </row>
    <row r="3273" spans="1:14" x14ac:dyDescent="0.3">
      <c r="A3273" t="s">
        <v>39033</v>
      </c>
      <c r="B3273">
        <v>11545000</v>
      </c>
      <c r="C3273">
        <v>10</v>
      </c>
      <c r="D3273">
        <v>30</v>
      </c>
      <c r="E3273">
        <v>3</v>
      </c>
      <c r="F3273" t="s">
        <v>39189</v>
      </c>
      <c r="G3273" t="s">
        <v>25</v>
      </c>
      <c r="H3273" t="s">
        <v>11</v>
      </c>
      <c r="I3273" t="s">
        <v>39195</v>
      </c>
      <c r="J3273" t="s">
        <v>4840</v>
      </c>
      <c r="K3273" t="s">
        <v>4841</v>
      </c>
      <c r="L3273" t="s">
        <v>39208</v>
      </c>
      <c r="M3273" t="s">
        <v>4842</v>
      </c>
      <c r="N3273" t="s">
        <v>4842</v>
      </c>
    </row>
    <row r="3274" spans="1:14" x14ac:dyDescent="0.3">
      <c r="A3274" t="s">
        <v>38804</v>
      </c>
      <c r="B3274">
        <v>10813734</v>
      </c>
      <c r="C3274">
        <v>17</v>
      </c>
      <c r="D3274">
        <v>0</v>
      </c>
      <c r="E3274">
        <v>5</v>
      </c>
      <c r="F3274" t="s">
        <v>39190</v>
      </c>
      <c r="G3274" t="s">
        <v>10</v>
      </c>
      <c r="H3274" t="s">
        <v>11</v>
      </c>
      <c r="I3274" t="s">
        <v>39194</v>
      </c>
      <c r="J3274" t="s">
        <v>25078</v>
      </c>
      <c r="K3274" t="s">
        <v>25079</v>
      </c>
      <c r="L3274" t="s">
        <v>39205</v>
      </c>
      <c r="M3274" t="s">
        <v>25080</v>
      </c>
      <c r="N3274" t="s">
        <v>25080</v>
      </c>
    </row>
    <row r="3275" spans="1:14" x14ac:dyDescent="0.3">
      <c r="A3275" t="s">
        <v>39102</v>
      </c>
      <c r="B3275">
        <v>11759292</v>
      </c>
      <c r="C3275">
        <v>16</v>
      </c>
      <c r="D3275">
        <v>15</v>
      </c>
      <c r="E3275">
        <v>2</v>
      </c>
      <c r="F3275" t="s">
        <v>39191</v>
      </c>
      <c r="G3275" t="s">
        <v>53</v>
      </c>
      <c r="H3275" t="s">
        <v>5</v>
      </c>
      <c r="I3275" t="s">
        <v>39195</v>
      </c>
      <c r="J3275" t="s">
        <v>13391</v>
      </c>
      <c r="K3275" t="s">
        <v>13392</v>
      </c>
      <c r="L3275" t="s">
        <v>39207</v>
      </c>
      <c r="M3275" t="s">
        <v>13393</v>
      </c>
      <c r="N3275" t="s">
        <v>8043</v>
      </c>
    </row>
    <row r="3276" spans="1:14" x14ac:dyDescent="0.3">
      <c r="A3276" t="s">
        <v>39039</v>
      </c>
      <c r="B3276">
        <v>11553101</v>
      </c>
      <c r="C3276">
        <v>9</v>
      </c>
      <c r="D3276">
        <v>45</v>
      </c>
      <c r="E3276">
        <v>2</v>
      </c>
      <c r="F3276" t="s">
        <v>39189</v>
      </c>
      <c r="G3276" t="s">
        <v>25</v>
      </c>
      <c r="H3276" t="s">
        <v>11</v>
      </c>
      <c r="I3276" t="s">
        <v>39195</v>
      </c>
      <c r="J3276" t="s">
        <v>1306</v>
      </c>
      <c r="K3276" t="s">
        <v>1307</v>
      </c>
      <c r="L3276" t="s">
        <v>39206</v>
      </c>
      <c r="M3276" t="s">
        <v>1308</v>
      </c>
      <c r="N3276" t="s">
        <v>1309</v>
      </c>
    </row>
    <row r="3277" spans="1:14" x14ac:dyDescent="0.3">
      <c r="A3277" t="s">
        <v>39125</v>
      </c>
      <c r="B3277">
        <v>11891686</v>
      </c>
      <c r="C3277">
        <v>12</v>
      </c>
      <c r="D3277">
        <v>30</v>
      </c>
      <c r="E3277">
        <v>4</v>
      </c>
      <c r="F3277" t="s">
        <v>39191</v>
      </c>
      <c r="G3277" t="s">
        <v>53</v>
      </c>
      <c r="H3277" t="s">
        <v>5</v>
      </c>
      <c r="I3277" t="s">
        <v>39195</v>
      </c>
      <c r="J3277" t="s">
        <v>23406</v>
      </c>
      <c r="K3277" t="s">
        <v>38538</v>
      </c>
      <c r="L3277" t="s">
        <v>39205</v>
      </c>
      <c r="M3277" t="s">
        <v>38539</v>
      </c>
      <c r="N3277" t="s">
        <v>38540</v>
      </c>
    </row>
    <row r="3278" spans="1:14" x14ac:dyDescent="0.3">
      <c r="A3278" t="s">
        <v>39125</v>
      </c>
      <c r="B3278">
        <v>11883647</v>
      </c>
      <c r="C3278">
        <v>14</v>
      </c>
      <c r="D3278">
        <v>0</v>
      </c>
      <c r="E3278">
        <v>4</v>
      </c>
      <c r="F3278" t="s">
        <v>39189</v>
      </c>
      <c r="G3278" t="s">
        <v>25</v>
      </c>
      <c r="H3278" t="s">
        <v>11</v>
      </c>
      <c r="I3278" t="s">
        <v>39195</v>
      </c>
      <c r="J3278" t="s">
        <v>2959</v>
      </c>
      <c r="K3278" t="s">
        <v>2959</v>
      </c>
      <c r="L3278" t="s">
        <v>39205</v>
      </c>
      <c r="M3278" t="s">
        <v>24446</v>
      </c>
      <c r="N3278" t="s">
        <v>24447</v>
      </c>
    </row>
    <row r="3279" spans="1:14" x14ac:dyDescent="0.3">
      <c r="A3279" t="s">
        <v>38958</v>
      </c>
      <c r="B3279">
        <v>11291994</v>
      </c>
      <c r="C3279">
        <v>11</v>
      </c>
      <c r="D3279">
        <v>0</v>
      </c>
      <c r="E3279">
        <v>5</v>
      </c>
      <c r="F3279" t="s">
        <v>39189</v>
      </c>
      <c r="G3279" t="s">
        <v>25</v>
      </c>
      <c r="H3279" t="s">
        <v>11</v>
      </c>
      <c r="I3279" t="s">
        <v>39195</v>
      </c>
      <c r="J3279" t="s">
        <v>11875</v>
      </c>
      <c r="K3279" t="s">
        <v>11876</v>
      </c>
      <c r="L3279" t="s">
        <v>39210</v>
      </c>
      <c r="M3279" t="s">
        <v>11877</v>
      </c>
      <c r="N3279" t="s">
        <v>11878</v>
      </c>
    </row>
    <row r="3280" spans="1:14" x14ac:dyDescent="0.3">
      <c r="A3280" t="s">
        <v>38793</v>
      </c>
      <c r="B3280">
        <v>10731251</v>
      </c>
      <c r="C3280">
        <v>18</v>
      </c>
      <c r="D3280">
        <v>15</v>
      </c>
      <c r="E3280">
        <v>1</v>
      </c>
      <c r="F3280" t="s">
        <v>39189</v>
      </c>
      <c r="G3280" t="s">
        <v>10</v>
      </c>
      <c r="H3280" t="s">
        <v>11</v>
      </c>
      <c r="I3280" t="s">
        <v>39195</v>
      </c>
      <c r="J3280" t="s">
        <v>9944</v>
      </c>
      <c r="K3280" t="s">
        <v>9945</v>
      </c>
      <c r="L3280" t="s">
        <v>39208</v>
      </c>
      <c r="M3280" t="s">
        <v>9946</v>
      </c>
      <c r="N3280" t="s">
        <v>9947</v>
      </c>
    </row>
    <row r="3281" spans="1:14" x14ac:dyDescent="0.3">
      <c r="A3281" t="s">
        <v>39081</v>
      </c>
      <c r="B3281">
        <v>11714887</v>
      </c>
      <c r="C3281">
        <v>17</v>
      </c>
      <c r="D3281">
        <v>15</v>
      </c>
      <c r="E3281">
        <v>2</v>
      </c>
      <c r="F3281" t="s">
        <v>39191</v>
      </c>
      <c r="G3281" t="s">
        <v>25</v>
      </c>
      <c r="H3281" t="s">
        <v>11</v>
      </c>
      <c r="I3281" t="s">
        <v>39195</v>
      </c>
      <c r="J3281" t="s">
        <v>10611</v>
      </c>
      <c r="K3281" t="s">
        <v>10612</v>
      </c>
      <c r="L3281" t="s">
        <v>39209</v>
      </c>
      <c r="M3281" t="s">
        <v>10613</v>
      </c>
      <c r="N3281" t="s">
        <v>10614</v>
      </c>
    </row>
    <row r="3282" spans="1:14" x14ac:dyDescent="0.3">
      <c r="A3282" t="s">
        <v>38949</v>
      </c>
      <c r="B3282">
        <v>11240205</v>
      </c>
      <c r="C3282">
        <v>14</v>
      </c>
      <c r="D3282">
        <v>45</v>
      </c>
      <c r="E3282">
        <v>3</v>
      </c>
      <c r="F3282" t="s">
        <v>39189</v>
      </c>
      <c r="G3282" t="s">
        <v>25</v>
      </c>
      <c r="H3282" t="s">
        <v>11</v>
      </c>
      <c r="I3282" t="s">
        <v>39195</v>
      </c>
      <c r="J3282" t="s">
        <v>6011</v>
      </c>
      <c r="K3282" t="s">
        <v>6012</v>
      </c>
      <c r="L3282" t="s">
        <v>39209</v>
      </c>
      <c r="M3282" t="s">
        <v>6013</v>
      </c>
      <c r="N3282" t="s">
        <v>6014</v>
      </c>
    </row>
    <row r="3283" spans="1:14" x14ac:dyDescent="0.3">
      <c r="A3283" t="s">
        <v>38867</v>
      </c>
      <c r="B3283">
        <v>10966638</v>
      </c>
      <c r="C3283">
        <v>9</v>
      </c>
      <c r="D3283">
        <v>0</v>
      </c>
      <c r="E3283">
        <v>5</v>
      </c>
      <c r="F3283" t="s">
        <v>39191</v>
      </c>
      <c r="G3283" t="s">
        <v>53</v>
      </c>
      <c r="H3283" t="s">
        <v>5</v>
      </c>
      <c r="I3283" t="s">
        <v>39195</v>
      </c>
      <c r="J3283" t="s">
        <v>17043</v>
      </c>
      <c r="K3283" t="s">
        <v>17044</v>
      </c>
      <c r="L3283" t="s">
        <v>39207</v>
      </c>
      <c r="M3283" t="s">
        <v>4787</v>
      </c>
      <c r="N3283" t="s">
        <v>17045</v>
      </c>
    </row>
    <row r="3284" spans="1:14" x14ac:dyDescent="0.3">
      <c r="A3284" t="s">
        <v>39101</v>
      </c>
      <c r="B3284">
        <v>11753657</v>
      </c>
      <c r="C3284">
        <v>8</v>
      </c>
      <c r="D3284">
        <v>30</v>
      </c>
      <c r="E3284">
        <v>1</v>
      </c>
      <c r="F3284" t="s">
        <v>39189</v>
      </c>
      <c r="G3284" t="s">
        <v>25</v>
      </c>
      <c r="H3284" t="s">
        <v>11</v>
      </c>
      <c r="I3284" t="s">
        <v>39194</v>
      </c>
      <c r="J3284" t="s">
        <v>12850</v>
      </c>
      <c r="K3284" t="s">
        <v>12851</v>
      </c>
      <c r="L3284" t="s">
        <v>39211</v>
      </c>
      <c r="M3284" t="s">
        <v>12852</v>
      </c>
      <c r="N3284" t="s">
        <v>12853</v>
      </c>
    </row>
    <row r="3285" spans="1:14" x14ac:dyDescent="0.3">
      <c r="A3285" t="s">
        <v>38937</v>
      </c>
      <c r="B3285">
        <v>11190650</v>
      </c>
      <c r="C3285">
        <v>7</v>
      </c>
      <c r="D3285">
        <v>45</v>
      </c>
      <c r="E3285">
        <v>5</v>
      </c>
      <c r="F3285" t="s">
        <v>39189</v>
      </c>
      <c r="G3285" t="s">
        <v>10</v>
      </c>
      <c r="H3285" t="s">
        <v>11</v>
      </c>
      <c r="I3285" t="s">
        <v>39195</v>
      </c>
      <c r="J3285" t="s">
        <v>32271</v>
      </c>
      <c r="K3285" t="s">
        <v>32272</v>
      </c>
      <c r="L3285" t="s">
        <v>39205</v>
      </c>
      <c r="M3285" t="s">
        <v>32273</v>
      </c>
      <c r="N3285" t="s">
        <v>32274</v>
      </c>
    </row>
    <row r="3286" spans="1:14" x14ac:dyDescent="0.3">
      <c r="A3286" t="s">
        <v>38888</v>
      </c>
      <c r="B3286">
        <v>11059633</v>
      </c>
      <c r="C3286">
        <v>14</v>
      </c>
      <c r="D3286">
        <v>30</v>
      </c>
      <c r="E3286">
        <v>5</v>
      </c>
      <c r="F3286" t="s">
        <v>39189</v>
      </c>
      <c r="G3286" t="s">
        <v>25</v>
      </c>
      <c r="H3286" t="s">
        <v>11</v>
      </c>
      <c r="I3286" t="s">
        <v>39195</v>
      </c>
      <c r="J3286" t="s">
        <v>23037</v>
      </c>
      <c r="K3286" t="s">
        <v>23038</v>
      </c>
      <c r="L3286" t="s">
        <v>39209</v>
      </c>
      <c r="M3286" t="s">
        <v>23039</v>
      </c>
      <c r="N3286" t="s">
        <v>23039</v>
      </c>
    </row>
    <row r="3287" spans="1:14" x14ac:dyDescent="0.3">
      <c r="A3287" t="s">
        <v>38886</v>
      </c>
      <c r="B3287">
        <v>11027989</v>
      </c>
      <c r="C3287">
        <v>14</v>
      </c>
      <c r="D3287">
        <v>30</v>
      </c>
      <c r="E3287">
        <v>3</v>
      </c>
      <c r="F3287" t="s">
        <v>39190</v>
      </c>
      <c r="G3287" t="s">
        <v>25</v>
      </c>
      <c r="H3287" t="s">
        <v>11</v>
      </c>
      <c r="I3287" t="s">
        <v>39194</v>
      </c>
      <c r="J3287" t="s">
        <v>2701</v>
      </c>
      <c r="K3287" t="s">
        <v>2702</v>
      </c>
      <c r="L3287" t="s">
        <v>39207</v>
      </c>
      <c r="M3287" t="s">
        <v>2703</v>
      </c>
      <c r="N3287" t="s">
        <v>2704</v>
      </c>
    </row>
    <row r="3288" spans="1:14" x14ac:dyDescent="0.3">
      <c r="A3288" t="s">
        <v>39053</v>
      </c>
      <c r="B3288">
        <v>11587216</v>
      </c>
      <c r="C3288">
        <v>9</v>
      </c>
      <c r="D3288">
        <v>15</v>
      </c>
      <c r="E3288">
        <v>2</v>
      </c>
      <c r="F3288" t="s">
        <v>39191</v>
      </c>
      <c r="G3288" t="s">
        <v>53</v>
      </c>
      <c r="H3288" t="s">
        <v>5</v>
      </c>
      <c r="I3288" t="s">
        <v>39195</v>
      </c>
      <c r="J3288" t="s">
        <v>3247</v>
      </c>
      <c r="K3288" t="s">
        <v>3248</v>
      </c>
      <c r="L3288" t="s">
        <v>39209</v>
      </c>
      <c r="M3288" t="s">
        <v>3249</v>
      </c>
      <c r="N3288" t="s">
        <v>3250</v>
      </c>
    </row>
    <row r="3289" spans="1:14" x14ac:dyDescent="0.3">
      <c r="A3289" t="s">
        <v>38905</v>
      </c>
      <c r="B3289">
        <v>11083460</v>
      </c>
      <c r="C3289">
        <v>9</v>
      </c>
      <c r="D3289">
        <v>45</v>
      </c>
      <c r="E3289">
        <v>1</v>
      </c>
      <c r="F3289" t="s">
        <v>39191</v>
      </c>
      <c r="G3289" t="s">
        <v>25</v>
      </c>
      <c r="H3289" t="s">
        <v>11</v>
      </c>
      <c r="I3289" t="s">
        <v>39195</v>
      </c>
      <c r="J3289" t="s">
        <v>20628</v>
      </c>
      <c r="K3289" t="s">
        <v>20629</v>
      </c>
      <c r="L3289" t="s">
        <v>39207</v>
      </c>
      <c r="M3289" t="s">
        <v>20630</v>
      </c>
      <c r="N3289" t="s">
        <v>20631</v>
      </c>
    </row>
    <row r="3290" spans="1:14" x14ac:dyDescent="0.3">
      <c r="A3290" t="s">
        <v>38887</v>
      </c>
      <c r="B3290">
        <v>11032009</v>
      </c>
      <c r="C3290">
        <v>11</v>
      </c>
      <c r="D3290">
        <v>45</v>
      </c>
      <c r="E3290">
        <v>4</v>
      </c>
      <c r="F3290" t="s">
        <v>39189</v>
      </c>
      <c r="G3290" t="s">
        <v>10</v>
      </c>
      <c r="H3290" t="s">
        <v>11</v>
      </c>
      <c r="I3290" t="s">
        <v>39195</v>
      </c>
      <c r="J3290" t="s">
        <v>34495</v>
      </c>
      <c r="K3290" t="s">
        <v>34496</v>
      </c>
      <c r="L3290" t="s">
        <v>39210</v>
      </c>
      <c r="M3290" t="s">
        <v>14963</v>
      </c>
      <c r="N3290" t="s">
        <v>34497</v>
      </c>
    </row>
    <row r="3291" spans="1:14" x14ac:dyDescent="0.3">
      <c r="A3291" t="s">
        <v>38934</v>
      </c>
      <c r="B3291">
        <v>11178356</v>
      </c>
      <c r="C3291">
        <v>8</v>
      </c>
      <c r="D3291">
        <v>45</v>
      </c>
      <c r="E3291">
        <v>2</v>
      </c>
      <c r="F3291" t="s">
        <v>39191</v>
      </c>
      <c r="G3291" t="s">
        <v>53</v>
      </c>
      <c r="H3291" t="s">
        <v>5</v>
      </c>
      <c r="I3291" t="s">
        <v>39194</v>
      </c>
      <c r="J3291" t="s">
        <v>30022</v>
      </c>
      <c r="K3291" t="s">
        <v>30023</v>
      </c>
      <c r="L3291" t="s">
        <v>39206</v>
      </c>
      <c r="M3291" t="s">
        <v>30024</v>
      </c>
      <c r="N3291" t="s">
        <v>30025</v>
      </c>
    </row>
    <row r="3292" spans="1:14" x14ac:dyDescent="0.3">
      <c r="A3292" t="s">
        <v>39074</v>
      </c>
      <c r="B3292">
        <v>11658385</v>
      </c>
      <c r="C3292">
        <v>9</v>
      </c>
      <c r="D3292">
        <v>45</v>
      </c>
      <c r="E3292">
        <v>2</v>
      </c>
      <c r="F3292" t="s">
        <v>39191</v>
      </c>
      <c r="G3292" t="s">
        <v>10</v>
      </c>
      <c r="H3292" t="s">
        <v>11</v>
      </c>
      <c r="I3292" t="s">
        <v>39195</v>
      </c>
      <c r="J3292" t="s">
        <v>13607</v>
      </c>
      <c r="K3292" t="s">
        <v>2278</v>
      </c>
      <c r="L3292" t="s">
        <v>39205</v>
      </c>
      <c r="M3292" t="s">
        <v>20431</v>
      </c>
      <c r="N3292" t="s">
        <v>20432</v>
      </c>
    </row>
    <row r="3293" spans="1:14" x14ac:dyDescent="0.3">
      <c r="A3293" t="s">
        <v>38976</v>
      </c>
      <c r="B3293">
        <v>11361369</v>
      </c>
      <c r="C3293">
        <v>10</v>
      </c>
      <c r="D3293">
        <v>0</v>
      </c>
      <c r="E3293">
        <v>2</v>
      </c>
      <c r="F3293" t="s">
        <v>39189</v>
      </c>
      <c r="G3293" t="s">
        <v>10</v>
      </c>
      <c r="H3293" t="s">
        <v>11</v>
      </c>
      <c r="I3293" t="s">
        <v>39194</v>
      </c>
      <c r="J3293" t="s">
        <v>12624</v>
      </c>
      <c r="K3293" t="s">
        <v>35691</v>
      </c>
      <c r="L3293" t="s">
        <v>39207</v>
      </c>
      <c r="M3293" t="s">
        <v>4411</v>
      </c>
      <c r="N3293" t="s">
        <v>35692</v>
      </c>
    </row>
    <row r="3294" spans="1:14" x14ac:dyDescent="0.3">
      <c r="A3294" t="s">
        <v>38921</v>
      </c>
      <c r="B3294">
        <v>11161451</v>
      </c>
      <c r="C3294">
        <v>13</v>
      </c>
      <c r="D3294">
        <v>30</v>
      </c>
      <c r="E3294">
        <v>3</v>
      </c>
      <c r="F3294" t="s">
        <v>39191</v>
      </c>
      <c r="G3294" t="s">
        <v>25</v>
      </c>
      <c r="H3294" t="s">
        <v>11</v>
      </c>
      <c r="I3294" t="s">
        <v>39194</v>
      </c>
      <c r="J3294" t="s">
        <v>16576</v>
      </c>
      <c r="K3294" t="s">
        <v>16577</v>
      </c>
    </row>
    <row r="3295" spans="1:14" x14ac:dyDescent="0.3">
      <c r="A3295" t="s">
        <v>38929</v>
      </c>
      <c r="B3295">
        <v>11193111</v>
      </c>
      <c r="C3295">
        <v>13</v>
      </c>
      <c r="D3295">
        <v>41</v>
      </c>
      <c r="E3295">
        <v>4</v>
      </c>
      <c r="F3295" t="s">
        <v>39191</v>
      </c>
      <c r="G3295" t="s">
        <v>25</v>
      </c>
      <c r="H3295" t="s">
        <v>11</v>
      </c>
      <c r="I3295" t="s">
        <v>39195</v>
      </c>
      <c r="J3295" t="s">
        <v>27540</v>
      </c>
      <c r="K3295" t="s">
        <v>27541</v>
      </c>
      <c r="L3295" t="s">
        <v>39205</v>
      </c>
      <c r="M3295" t="s">
        <v>27542</v>
      </c>
      <c r="N3295" t="s">
        <v>27543</v>
      </c>
    </row>
    <row r="3296" spans="1:14" x14ac:dyDescent="0.3">
      <c r="A3296" t="s">
        <v>39096</v>
      </c>
      <c r="B3296">
        <v>11736673</v>
      </c>
      <c r="C3296">
        <v>15</v>
      </c>
      <c r="D3296">
        <v>0</v>
      </c>
      <c r="E3296">
        <v>3</v>
      </c>
      <c r="F3296" t="s">
        <v>39191</v>
      </c>
      <c r="G3296" t="s">
        <v>53</v>
      </c>
      <c r="H3296" t="s">
        <v>5</v>
      </c>
      <c r="I3296" t="s">
        <v>39194</v>
      </c>
      <c r="J3296" t="s">
        <v>5426</v>
      </c>
      <c r="K3296" t="s">
        <v>5427</v>
      </c>
      <c r="L3296" t="s">
        <v>39209</v>
      </c>
      <c r="M3296" t="s">
        <v>5428</v>
      </c>
      <c r="N3296" t="s">
        <v>5429</v>
      </c>
    </row>
    <row r="3297" spans="1:14" x14ac:dyDescent="0.3">
      <c r="A3297" t="s">
        <v>39131</v>
      </c>
      <c r="B3297">
        <v>11865384</v>
      </c>
      <c r="C3297">
        <v>14</v>
      </c>
      <c r="D3297">
        <v>30</v>
      </c>
      <c r="E3297">
        <v>3</v>
      </c>
      <c r="F3297" t="s">
        <v>39189</v>
      </c>
      <c r="G3297" t="s">
        <v>10</v>
      </c>
      <c r="H3297" t="s">
        <v>11</v>
      </c>
      <c r="I3297" t="s">
        <v>39195</v>
      </c>
      <c r="J3297" t="s">
        <v>9235</v>
      </c>
      <c r="K3297" t="s">
        <v>9236</v>
      </c>
      <c r="L3297" t="s">
        <v>39208</v>
      </c>
      <c r="M3297" t="s">
        <v>9237</v>
      </c>
      <c r="N3297" t="s">
        <v>9238</v>
      </c>
    </row>
    <row r="3298" spans="1:14" x14ac:dyDescent="0.3">
      <c r="A3298" t="s">
        <v>38920</v>
      </c>
      <c r="B3298">
        <v>11132487</v>
      </c>
      <c r="C3298">
        <v>15</v>
      </c>
      <c r="D3298">
        <v>15</v>
      </c>
      <c r="E3298">
        <v>2</v>
      </c>
      <c r="F3298" t="s">
        <v>39189</v>
      </c>
      <c r="G3298" t="s">
        <v>25</v>
      </c>
      <c r="H3298" t="s">
        <v>11</v>
      </c>
      <c r="I3298" t="s">
        <v>39195</v>
      </c>
      <c r="J3298" t="s">
        <v>21869</v>
      </c>
      <c r="K3298" t="s">
        <v>21870</v>
      </c>
      <c r="L3298" t="s">
        <v>39208</v>
      </c>
      <c r="M3298" t="s">
        <v>21871</v>
      </c>
      <c r="N3298" t="s">
        <v>21871</v>
      </c>
    </row>
    <row r="3299" spans="1:14" x14ac:dyDescent="0.3">
      <c r="A3299" t="s">
        <v>38807</v>
      </c>
      <c r="B3299">
        <v>10774743</v>
      </c>
      <c r="C3299">
        <v>11</v>
      </c>
      <c r="D3299">
        <v>0</v>
      </c>
      <c r="E3299">
        <v>1</v>
      </c>
      <c r="F3299" t="s">
        <v>39191</v>
      </c>
      <c r="G3299" t="s">
        <v>53</v>
      </c>
      <c r="H3299" t="s">
        <v>5</v>
      </c>
      <c r="I3299" t="s">
        <v>39194</v>
      </c>
      <c r="J3299" t="s">
        <v>35705</v>
      </c>
      <c r="K3299" t="s">
        <v>35706</v>
      </c>
      <c r="L3299" t="s">
        <v>39205</v>
      </c>
      <c r="M3299" t="s">
        <v>35707</v>
      </c>
      <c r="N3299" t="s">
        <v>12768</v>
      </c>
    </row>
    <row r="3300" spans="1:14" x14ac:dyDescent="0.3">
      <c r="A3300" t="s">
        <v>38927</v>
      </c>
      <c r="B3300">
        <v>11188886</v>
      </c>
      <c r="C3300">
        <v>15</v>
      </c>
      <c r="D3300">
        <v>0</v>
      </c>
      <c r="E3300">
        <v>2</v>
      </c>
      <c r="F3300" t="s">
        <v>39191</v>
      </c>
      <c r="G3300" t="s">
        <v>4</v>
      </c>
      <c r="H3300" t="s">
        <v>5</v>
      </c>
      <c r="I3300" t="s">
        <v>39195</v>
      </c>
      <c r="J3300" t="s">
        <v>31175</v>
      </c>
      <c r="K3300" t="s">
        <v>6982</v>
      </c>
      <c r="L3300" t="s">
        <v>39205</v>
      </c>
      <c r="M3300" t="s">
        <v>6984</v>
      </c>
      <c r="N3300" t="s">
        <v>30787</v>
      </c>
    </row>
    <row r="3301" spans="1:14" x14ac:dyDescent="0.3">
      <c r="A3301" t="s">
        <v>39019</v>
      </c>
      <c r="B3301">
        <v>11464234</v>
      </c>
      <c r="C3301">
        <v>12</v>
      </c>
      <c r="D3301">
        <v>30</v>
      </c>
      <c r="E3301">
        <v>3</v>
      </c>
      <c r="F3301" t="s">
        <v>39191</v>
      </c>
      <c r="G3301" t="s">
        <v>25</v>
      </c>
      <c r="H3301" t="s">
        <v>11</v>
      </c>
      <c r="I3301" t="s">
        <v>39196</v>
      </c>
      <c r="J3301" t="s">
        <v>14899</v>
      </c>
      <c r="K3301" t="s">
        <v>14899</v>
      </c>
      <c r="L3301" t="s">
        <v>39205</v>
      </c>
      <c r="M3301" t="s">
        <v>14900</v>
      </c>
      <c r="N3301" t="s">
        <v>14900</v>
      </c>
    </row>
    <row r="3302" spans="1:14" x14ac:dyDescent="0.3">
      <c r="A3302" t="s">
        <v>38783</v>
      </c>
      <c r="B3302">
        <v>10708632</v>
      </c>
      <c r="C3302">
        <v>15</v>
      </c>
      <c r="D3302">
        <v>0</v>
      </c>
      <c r="E3302">
        <v>5</v>
      </c>
      <c r="F3302" t="s">
        <v>39191</v>
      </c>
      <c r="G3302" t="s">
        <v>4</v>
      </c>
      <c r="H3302" t="s">
        <v>5</v>
      </c>
      <c r="I3302" t="s">
        <v>39195</v>
      </c>
      <c r="J3302" t="s">
        <v>7118</v>
      </c>
      <c r="K3302" t="s">
        <v>7119</v>
      </c>
      <c r="L3302" t="s">
        <v>39207</v>
      </c>
      <c r="M3302" t="s">
        <v>7120</v>
      </c>
      <c r="N3302" t="s">
        <v>7121</v>
      </c>
    </row>
    <row r="3303" spans="1:14" x14ac:dyDescent="0.3">
      <c r="A3303" t="s">
        <v>38900</v>
      </c>
      <c r="B3303">
        <v>11070437</v>
      </c>
      <c r="C3303">
        <v>11</v>
      </c>
      <c r="D3303">
        <v>30</v>
      </c>
      <c r="E3303">
        <v>3</v>
      </c>
      <c r="F3303" t="s">
        <v>39189</v>
      </c>
      <c r="G3303" t="s">
        <v>25</v>
      </c>
      <c r="H3303" t="s">
        <v>11</v>
      </c>
      <c r="I3303" t="s">
        <v>39195</v>
      </c>
      <c r="J3303" t="s">
        <v>13315</v>
      </c>
      <c r="K3303" t="s">
        <v>11153</v>
      </c>
      <c r="L3303" t="s">
        <v>39207</v>
      </c>
      <c r="M3303" t="s">
        <v>13316</v>
      </c>
      <c r="N3303" t="s">
        <v>13317</v>
      </c>
    </row>
    <row r="3304" spans="1:14" x14ac:dyDescent="0.3">
      <c r="A3304" t="s">
        <v>38857</v>
      </c>
      <c r="B3304">
        <v>10976724</v>
      </c>
      <c r="C3304">
        <v>15</v>
      </c>
      <c r="D3304">
        <v>45</v>
      </c>
      <c r="E3304">
        <v>2</v>
      </c>
      <c r="F3304" t="s">
        <v>394</v>
      </c>
      <c r="G3304" t="s">
        <v>25</v>
      </c>
      <c r="H3304" t="s">
        <v>11</v>
      </c>
      <c r="I3304" t="s">
        <v>39195</v>
      </c>
      <c r="J3304" t="s">
        <v>8835</v>
      </c>
      <c r="K3304" t="s">
        <v>8836</v>
      </c>
      <c r="L3304" t="s">
        <v>39206</v>
      </c>
      <c r="M3304" t="s">
        <v>8837</v>
      </c>
      <c r="N3304" t="s">
        <v>8838</v>
      </c>
    </row>
    <row r="3305" spans="1:14" x14ac:dyDescent="0.3">
      <c r="A3305" t="s">
        <v>39020</v>
      </c>
      <c r="B3305">
        <v>11513725</v>
      </c>
      <c r="C3305">
        <v>11</v>
      </c>
      <c r="D3305">
        <v>45</v>
      </c>
      <c r="E3305">
        <v>4</v>
      </c>
      <c r="F3305" t="s">
        <v>39191</v>
      </c>
      <c r="G3305" t="s">
        <v>58</v>
      </c>
      <c r="H3305" t="s">
        <v>5</v>
      </c>
      <c r="I3305" t="s">
        <v>39195</v>
      </c>
      <c r="J3305" t="s">
        <v>5289</v>
      </c>
      <c r="K3305" t="s">
        <v>5290</v>
      </c>
      <c r="L3305" t="s">
        <v>39208</v>
      </c>
      <c r="M3305" t="s">
        <v>5291</v>
      </c>
      <c r="N3305" t="s">
        <v>5292</v>
      </c>
    </row>
    <row r="3306" spans="1:14" x14ac:dyDescent="0.3">
      <c r="A3306" t="s">
        <v>39031</v>
      </c>
      <c r="B3306">
        <v>11537304</v>
      </c>
      <c r="C3306">
        <v>17</v>
      </c>
      <c r="D3306">
        <v>15</v>
      </c>
      <c r="E3306">
        <v>1</v>
      </c>
      <c r="F3306" t="s">
        <v>39190</v>
      </c>
      <c r="G3306" t="s">
        <v>10</v>
      </c>
      <c r="H3306" t="s">
        <v>11</v>
      </c>
      <c r="I3306" t="s">
        <v>39195</v>
      </c>
      <c r="J3306" t="s">
        <v>25780</v>
      </c>
      <c r="K3306" t="s">
        <v>22794</v>
      </c>
      <c r="L3306" t="s">
        <v>39206</v>
      </c>
      <c r="M3306" t="s">
        <v>25781</v>
      </c>
      <c r="N3306" t="s">
        <v>25782</v>
      </c>
    </row>
    <row r="3307" spans="1:14" x14ac:dyDescent="0.3">
      <c r="A3307" t="s">
        <v>38877</v>
      </c>
      <c r="B3307">
        <v>11038332</v>
      </c>
      <c r="C3307">
        <v>17</v>
      </c>
      <c r="D3307">
        <v>15</v>
      </c>
      <c r="E3307">
        <v>1</v>
      </c>
      <c r="F3307" t="s">
        <v>39189</v>
      </c>
      <c r="G3307" t="s">
        <v>25</v>
      </c>
      <c r="H3307" t="s">
        <v>11</v>
      </c>
      <c r="I3307" t="s">
        <v>39195</v>
      </c>
      <c r="J3307" t="s">
        <v>35083</v>
      </c>
      <c r="K3307" t="s">
        <v>35084</v>
      </c>
      <c r="L3307" t="s">
        <v>39206</v>
      </c>
      <c r="M3307" t="s">
        <v>35085</v>
      </c>
      <c r="N3307" t="s">
        <v>35086</v>
      </c>
    </row>
    <row r="3308" spans="1:14" x14ac:dyDescent="0.3">
      <c r="A3308" t="s">
        <v>38880</v>
      </c>
      <c r="B3308">
        <v>11039036</v>
      </c>
      <c r="C3308">
        <v>14</v>
      </c>
      <c r="D3308">
        <v>45</v>
      </c>
      <c r="E3308">
        <v>4</v>
      </c>
      <c r="F3308" t="s">
        <v>39189</v>
      </c>
      <c r="G3308" t="s">
        <v>10</v>
      </c>
      <c r="H3308" t="s">
        <v>11</v>
      </c>
      <c r="I3308" t="s">
        <v>39195</v>
      </c>
      <c r="J3308" t="s">
        <v>2372</v>
      </c>
      <c r="K3308" t="s">
        <v>2373</v>
      </c>
      <c r="L3308" t="s">
        <v>39206</v>
      </c>
      <c r="M3308" t="s">
        <v>17098</v>
      </c>
      <c r="N3308" t="s">
        <v>16490</v>
      </c>
    </row>
    <row r="3309" spans="1:14" x14ac:dyDescent="0.3">
      <c r="A3309" t="s">
        <v>39129</v>
      </c>
      <c r="B3309">
        <v>11893149</v>
      </c>
      <c r="C3309">
        <v>10</v>
      </c>
      <c r="D3309">
        <v>0</v>
      </c>
      <c r="E3309">
        <v>1</v>
      </c>
      <c r="F3309" t="s">
        <v>39190</v>
      </c>
      <c r="G3309" t="s">
        <v>10</v>
      </c>
      <c r="H3309" t="s">
        <v>11</v>
      </c>
      <c r="I3309" t="s">
        <v>39195</v>
      </c>
      <c r="J3309" t="s">
        <v>809</v>
      </c>
      <c r="K3309" t="s">
        <v>810</v>
      </c>
      <c r="L3309" t="s">
        <v>39206</v>
      </c>
      <c r="M3309" t="s">
        <v>811</v>
      </c>
      <c r="N3309" t="s">
        <v>812</v>
      </c>
    </row>
    <row r="3310" spans="1:14" x14ac:dyDescent="0.3">
      <c r="A3310" t="s">
        <v>39067</v>
      </c>
      <c r="B3310">
        <v>11635099</v>
      </c>
      <c r="C3310">
        <v>12</v>
      </c>
      <c r="D3310">
        <v>0</v>
      </c>
      <c r="E3310">
        <v>2</v>
      </c>
      <c r="F3310" t="s">
        <v>39191</v>
      </c>
      <c r="G3310" t="s">
        <v>58</v>
      </c>
      <c r="H3310" t="s">
        <v>5</v>
      </c>
      <c r="I3310" t="s">
        <v>39195</v>
      </c>
      <c r="J3310" t="s">
        <v>1192</v>
      </c>
      <c r="K3310" t="s">
        <v>8392</v>
      </c>
      <c r="L3310" t="s">
        <v>39208</v>
      </c>
      <c r="M3310" t="s">
        <v>8393</v>
      </c>
      <c r="N3310" t="s">
        <v>8394</v>
      </c>
    </row>
    <row r="3311" spans="1:14" x14ac:dyDescent="0.3">
      <c r="A3311" t="s">
        <v>39018</v>
      </c>
      <c r="B3311">
        <v>11460108</v>
      </c>
      <c r="C3311">
        <v>11</v>
      </c>
      <c r="D3311">
        <v>45</v>
      </c>
      <c r="E3311">
        <v>2</v>
      </c>
      <c r="F3311" t="s">
        <v>39191</v>
      </c>
      <c r="G3311" t="s">
        <v>10</v>
      </c>
      <c r="H3311" t="s">
        <v>11</v>
      </c>
      <c r="I3311" t="s">
        <v>39195</v>
      </c>
      <c r="J3311" t="s">
        <v>18562</v>
      </c>
      <c r="K3311" t="s">
        <v>3169</v>
      </c>
      <c r="L3311" t="s">
        <v>39208</v>
      </c>
      <c r="M3311" t="s">
        <v>13121</v>
      </c>
      <c r="N3311" t="s">
        <v>18563</v>
      </c>
    </row>
    <row r="3312" spans="1:14" x14ac:dyDescent="0.3">
      <c r="A3312" t="s">
        <v>39091</v>
      </c>
      <c r="B3312">
        <v>11756550</v>
      </c>
      <c r="C3312">
        <v>10</v>
      </c>
      <c r="D3312">
        <v>30</v>
      </c>
      <c r="E3312">
        <v>5</v>
      </c>
      <c r="F3312" t="s">
        <v>39190</v>
      </c>
      <c r="G3312" t="s">
        <v>25</v>
      </c>
      <c r="H3312" t="s">
        <v>11</v>
      </c>
      <c r="I3312" t="s">
        <v>39195</v>
      </c>
      <c r="J3312" t="s">
        <v>7199</v>
      </c>
      <c r="K3312" t="s">
        <v>7200</v>
      </c>
      <c r="L3312" t="s">
        <v>39207</v>
      </c>
      <c r="M3312" t="s">
        <v>7201</v>
      </c>
      <c r="N3312" t="s">
        <v>7202</v>
      </c>
    </row>
    <row r="3313" spans="1:14" x14ac:dyDescent="0.3">
      <c r="A3313" t="s">
        <v>38913</v>
      </c>
      <c r="B3313">
        <v>11110906</v>
      </c>
      <c r="C3313">
        <v>7</v>
      </c>
      <c r="D3313">
        <v>45</v>
      </c>
      <c r="E3313">
        <v>2</v>
      </c>
      <c r="F3313" t="s">
        <v>39190</v>
      </c>
      <c r="G3313" t="s">
        <v>25</v>
      </c>
      <c r="H3313" t="s">
        <v>11</v>
      </c>
      <c r="I3313" t="s">
        <v>39195</v>
      </c>
      <c r="J3313" t="s">
        <v>32925</v>
      </c>
      <c r="L3313" t="s">
        <v>39210</v>
      </c>
      <c r="M3313" t="s">
        <v>32926</v>
      </c>
    </row>
    <row r="3314" spans="1:14" x14ac:dyDescent="0.3">
      <c r="A3314" t="s">
        <v>38960</v>
      </c>
      <c r="B3314">
        <v>11321200</v>
      </c>
      <c r="C3314">
        <v>14</v>
      </c>
      <c r="D3314">
        <v>45</v>
      </c>
      <c r="E3314">
        <v>7</v>
      </c>
      <c r="F3314" t="s">
        <v>39189</v>
      </c>
      <c r="G3314" t="s">
        <v>10</v>
      </c>
      <c r="H3314" t="s">
        <v>11</v>
      </c>
      <c r="I3314" t="s">
        <v>39195</v>
      </c>
      <c r="J3314" t="s">
        <v>5076</v>
      </c>
      <c r="K3314" t="s">
        <v>5077</v>
      </c>
      <c r="L3314" t="s">
        <v>39205</v>
      </c>
      <c r="M3314" t="s">
        <v>5078</v>
      </c>
      <c r="N3314" t="s">
        <v>5078</v>
      </c>
    </row>
    <row r="3315" spans="1:14" x14ac:dyDescent="0.3">
      <c r="A3315" t="s">
        <v>39061</v>
      </c>
      <c r="B3315">
        <v>11649262</v>
      </c>
      <c r="C3315">
        <v>21</v>
      </c>
      <c r="D3315">
        <v>0</v>
      </c>
      <c r="E3315">
        <v>3</v>
      </c>
      <c r="F3315" t="s">
        <v>39191</v>
      </c>
      <c r="G3315" t="s">
        <v>25</v>
      </c>
      <c r="H3315" t="s">
        <v>11</v>
      </c>
      <c r="I3315" t="s">
        <v>39194</v>
      </c>
      <c r="J3315" t="s">
        <v>27422</v>
      </c>
      <c r="K3315" t="s">
        <v>27423</v>
      </c>
      <c r="L3315" t="s">
        <v>39205</v>
      </c>
      <c r="M3315" t="s">
        <v>27424</v>
      </c>
      <c r="N3315" t="s">
        <v>27425</v>
      </c>
    </row>
    <row r="3316" spans="1:14" x14ac:dyDescent="0.3">
      <c r="A3316" t="s">
        <v>38953</v>
      </c>
      <c r="B3316">
        <v>11280227</v>
      </c>
      <c r="C3316">
        <v>15</v>
      </c>
      <c r="D3316">
        <v>30</v>
      </c>
      <c r="E3316">
        <v>7</v>
      </c>
      <c r="F3316" t="s">
        <v>39189</v>
      </c>
      <c r="G3316" t="s">
        <v>25</v>
      </c>
      <c r="H3316" t="s">
        <v>11</v>
      </c>
      <c r="I3316" t="s">
        <v>39195</v>
      </c>
      <c r="J3316" t="s">
        <v>33033</v>
      </c>
      <c r="K3316" t="s">
        <v>33034</v>
      </c>
      <c r="L3316" t="s">
        <v>39207</v>
      </c>
      <c r="M3316" t="s">
        <v>33035</v>
      </c>
      <c r="N3316" t="s">
        <v>33035</v>
      </c>
    </row>
    <row r="3317" spans="1:14" x14ac:dyDescent="0.3">
      <c r="A3317" t="s">
        <v>39130</v>
      </c>
      <c r="B3317">
        <v>11890578</v>
      </c>
      <c r="C3317">
        <v>10</v>
      </c>
      <c r="D3317">
        <v>30</v>
      </c>
      <c r="E3317">
        <v>2</v>
      </c>
      <c r="F3317" t="s">
        <v>39189</v>
      </c>
      <c r="G3317" t="s">
        <v>10</v>
      </c>
      <c r="H3317" t="s">
        <v>11</v>
      </c>
      <c r="I3317" t="s">
        <v>39195</v>
      </c>
      <c r="J3317" t="s">
        <v>21982</v>
      </c>
      <c r="K3317" t="s">
        <v>21983</v>
      </c>
      <c r="L3317" t="s">
        <v>39205</v>
      </c>
      <c r="M3317" t="s">
        <v>21984</v>
      </c>
      <c r="N3317" t="s">
        <v>21985</v>
      </c>
    </row>
    <row r="3318" spans="1:14" x14ac:dyDescent="0.3">
      <c r="A3318" t="s">
        <v>38807</v>
      </c>
      <c r="B3318">
        <v>10797934</v>
      </c>
      <c r="C3318">
        <v>12</v>
      </c>
      <c r="D3318">
        <v>45</v>
      </c>
      <c r="E3318">
        <v>1</v>
      </c>
      <c r="F3318" t="s">
        <v>39191</v>
      </c>
      <c r="G3318" t="s">
        <v>53</v>
      </c>
      <c r="H3318" t="s">
        <v>5</v>
      </c>
      <c r="I3318" t="s">
        <v>39195</v>
      </c>
      <c r="J3318" t="s">
        <v>14907</v>
      </c>
      <c r="K3318" t="s">
        <v>14908</v>
      </c>
      <c r="L3318" t="s">
        <v>39206</v>
      </c>
      <c r="M3318" t="s">
        <v>14909</v>
      </c>
      <c r="N3318" t="s">
        <v>14910</v>
      </c>
    </row>
    <row r="3319" spans="1:14" x14ac:dyDescent="0.3">
      <c r="A3319" t="s">
        <v>38839</v>
      </c>
      <c r="B3319">
        <v>10876383</v>
      </c>
      <c r="C3319">
        <v>16</v>
      </c>
      <c r="D3319">
        <v>0</v>
      </c>
      <c r="E3319">
        <v>5</v>
      </c>
      <c r="F3319" t="s">
        <v>39189</v>
      </c>
      <c r="G3319" t="s">
        <v>10</v>
      </c>
      <c r="H3319" t="s">
        <v>11</v>
      </c>
      <c r="I3319" t="s">
        <v>39194</v>
      </c>
      <c r="J3319" t="s">
        <v>4160</v>
      </c>
      <c r="K3319" t="s">
        <v>4161</v>
      </c>
      <c r="L3319" t="s">
        <v>39206</v>
      </c>
      <c r="M3319" t="s">
        <v>4162</v>
      </c>
      <c r="N3319" t="s">
        <v>4163</v>
      </c>
    </row>
    <row r="3320" spans="1:14" x14ac:dyDescent="0.3">
      <c r="A3320" t="s">
        <v>39067</v>
      </c>
      <c r="B3320">
        <v>11683508</v>
      </c>
      <c r="C3320">
        <v>15</v>
      </c>
      <c r="D3320">
        <v>0</v>
      </c>
      <c r="E3320">
        <v>2</v>
      </c>
      <c r="F3320" t="s">
        <v>39190</v>
      </c>
      <c r="G3320" t="s">
        <v>25</v>
      </c>
      <c r="H3320" t="s">
        <v>11</v>
      </c>
      <c r="I3320" t="s">
        <v>39195</v>
      </c>
      <c r="J3320" t="s">
        <v>12744</v>
      </c>
      <c r="K3320" t="s">
        <v>12745</v>
      </c>
      <c r="L3320" t="s">
        <v>39207</v>
      </c>
      <c r="M3320" t="s">
        <v>12746</v>
      </c>
      <c r="N3320" t="s">
        <v>12747</v>
      </c>
    </row>
    <row r="3321" spans="1:14" x14ac:dyDescent="0.3">
      <c r="A3321" t="s">
        <v>38968</v>
      </c>
      <c r="B3321">
        <v>11300446</v>
      </c>
      <c r="C3321">
        <v>9</v>
      </c>
      <c r="D3321">
        <v>15</v>
      </c>
      <c r="E3321">
        <v>1</v>
      </c>
      <c r="F3321" t="s">
        <v>39190</v>
      </c>
      <c r="G3321" t="s">
        <v>10</v>
      </c>
      <c r="H3321" t="s">
        <v>11</v>
      </c>
      <c r="I3321" t="s">
        <v>39195</v>
      </c>
      <c r="J3321" t="s">
        <v>8569</v>
      </c>
      <c r="K3321" t="s">
        <v>5682</v>
      </c>
      <c r="L3321" t="s">
        <v>39205</v>
      </c>
      <c r="M3321" t="s">
        <v>8570</v>
      </c>
      <c r="N3321" t="s">
        <v>8571</v>
      </c>
    </row>
    <row r="3322" spans="1:14" x14ac:dyDescent="0.3">
      <c r="A3322" t="s">
        <v>39074</v>
      </c>
      <c r="B3322">
        <v>11709256</v>
      </c>
      <c r="C3322">
        <v>12</v>
      </c>
      <c r="D3322">
        <v>30</v>
      </c>
      <c r="E3322">
        <v>2</v>
      </c>
      <c r="F3322" t="s">
        <v>39190</v>
      </c>
      <c r="G3322" t="s">
        <v>25</v>
      </c>
      <c r="H3322" t="s">
        <v>11</v>
      </c>
      <c r="I3322" t="s">
        <v>39195</v>
      </c>
      <c r="J3322" t="s">
        <v>9659</v>
      </c>
      <c r="K3322" t="s">
        <v>3432</v>
      </c>
      <c r="L3322" t="s">
        <v>39207</v>
      </c>
      <c r="M3322" t="s">
        <v>9660</v>
      </c>
      <c r="N3322" t="s">
        <v>9661</v>
      </c>
    </row>
    <row r="3323" spans="1:14" x14ac:dyDescent="0.3">
      <c r="A3323" t="s">
        <v>38825</v>
      </c>
      <c r="B3323">
        <v>10833699</v>
      </c>
      <c r="C3323">
        <v>12</v>
      </c>
      <c r="D3323">
        <v>30</v>
      </c>
      <c r="E3323">
        <v>5</v>
      </c>
      <c r="F3323" t="s">
        <v>39191</v>
      </c>
      <c r="G3323" t="s">
        <v>10</v>
      </c>
      <c r="H3323" t="s">
        <v>11</v>
      </c>
      <c r="I3323" t="s">
        <v>39195</v>
      </c>
      <c r="J3323" t="s">
        <v>33440</v>
      </c>
      <c r="K3323" t="s">
        <v>33440</v>
      </c>
      <c r="L3323" t="s">
        <v>39206</v>
      </c>
      <c r="M3323" t="s">
        <v>33441</v>
      </c>
      <c r="N3323" t="s">
        <v>33441</v>
      </c>
    </row>
    <row r="3324" spans="1:14" x14ac:dyDescent="0.3">
      <c r="A3324" t="s">
        <v>38998</v>
      </c>
      <c r="B3324">
        <v>11397125</v>
      </c>
      <c r="C3324">
        <v>15</v>
      </c>
      <c r="D3324">
        <v>30</v>
      </c>
      <c r="E3324">
        <v>3</v>
      </c>
      <c r="F3324" t="s">
        <v>39191</v>
      </c>
      <c r="G3324" t="s">
        <v>25</v>
      </c>
      <c r="H3324" t="s">
        <v>11</v>
      </c>
      <c r="J3324" t="s">
        <v>9285</v>
      </c>
      <c r="K3324" t="s">
        <v>9285</v>
      </c>
      <c r="L3324" t="s">
        <v>39211</v>
      </c>
      <c r="M3324" t="s">
        <v>9286</v>
      </c>
      <c r="N3324" t="s">
        <v>9286</v>
      </c>
    </row>
    <row r="3325" spans="1:14" x14ac:dyDescent="0.3">
      <c r="A3325" t="s">
        <v>39088</v>
      </c>
      <c r="B3325">
        <v>11706918</v>
      </c>
      <c r="C3325">
        <v>16</v>
      </c>
      <c r="D3325">
        <v>30</v>
      </c>
      <c r="E3325">
        <v>2</v>
      </c>
      <c r="F3325" t="s">
        <v>39190</v>
      </c>
      <c r="G3325" t="s">
        <v>25</v>
      </c>
      <c r="H3325" t="s">
        <v>11</v>
      </c>
      <c r="I3325" t="s">
        <v>39195</v>
      </c>
      <c r="J3325" t="s">
        <v>6067</v>
      </c>
      <c r="K3325" t="s">
        <v>6068</v>
      </c>
      <c r="L3325" t="s">
        <v>39205</v>
      </c>
      <c r="M3325" t="s">
        <v>6069</v>
      </c>
      <c r="N3325" t="s">
        <v>6070</v>
      </c>
    </row>
    <row r="3326" spans="1:14" x14ac:dyDescent="0.3">
      <c r="A3326" t="s">
        <v>38796</v>
      </c>
      <c r="B3326">
        <v>10742126</v>
      </c>
      <c r="C3326">
        <v>15</v>
      </c>
      <c r="D3326">
        <v>0</v>
      </c>
      <c r="E3326">
        <v>4</v>
      </c>
      <c r="F3326" t="s">
        <v>39190</v>
      </c>
      <c r="G3326" t="s">
        <v>10</v>
      </c>
      <c r="H3326" t="s">
        <v>11</v>
      </c>
      <c r="I3326" t="s">
        <v>39195</v>
      </c>
      <c r="J3326" t="s">
        <v>8474</v>
      </c>
      <c r="K3326" t="s">
        <v>8475</v>
      </c>
      <c r="L3326" t="s">
        <v>39208</v>
      </c>
      <c r="M3326" t="s">
        <v>8476</v>
      </c>
      <c r="N3326" t="s">
        <v>8476</v>
      </c>
    </row>
    <row r="3327" spans="1:14" x14ac:dyDescent="0.3">
      <c r="A3327" t="s">
        <v>38821</v>
      </c>
      <c r="B3327">
        <v>10817491</v>
      </c>
      <c r="C3327">
        <v>13</v>
      </c>
      <c r="D3327">
        <v>15</v>
      </c>
      <c r="E3327">
        <v>1</v>
      </c>
      <c r="F3327" t="s">
        <v>39190</v>
      </c>
      <c r="G3327" t="s">
        <v>10</v>
      </c>
      <c r="H3327" t="s">
        <v>11</v>
      </c>
      <c r="I3327" t="s">
        <v>39195</v>
      </c>
      <c r="J3327" t="s">
        <v>25417</v>
      </c>
      <c r="K3327" t="s">
        <v>25418</v>
      </c>
      <c r="L3327" t="s">
        <v>39206</v>
      </c>
      <c r="M3327" t="s">
        <v>25419</v>
      </c>
      <c r="N3327" t="s">
        <v>12348</v>
      </c>
    </row>
    <row r="3328" spans="1:14" x14ac:dyDescent="0.3">
      <c r="A3328" t="s">
        <v>38791</v>
      </c>
      <c r="B3328">
        <v>10771557</v>
      </c>
      <c r="C3328">
        <v>22</v>
      </c>
      <c r="D3328">
        <v>0</v>
      </c>
      <c r="E3328">
        <v>6</v>
      </c>
      <c r="F3328" t="s">
        <v>39191</v>
      </c>
      <c r="G3328" t="s">
        <v>25</v>
      </c>
      <c r="H3328" t="s">
        <v>11</v>
      </c>
      <c r="I3328" t="s">
        <v>39194</v>
      </c>
    </row>
    <row r="3329" spans="1:14" x14ac:dyDescent="0.3">
      <c r="A3329" t="s">
        <v>38829</v>
      </c>
      <c r="B3329">
        <v>10871124</v>
      </c>
      <c r="C3329">
        <v>12</v>
      </c>
      <c r="D3329">
        <v>30</v>
      </c>
      <c r="E3329">
        <v>2</v>
      </c>
      <c r="F3329" t="s">
        <v>39191</v>
      </c>
      <c r="G3329" t="s">
        <v>25</v>
      </c>
      <c r="H3329" t="s">
        <v>11</v>
      </c>
      <c r="I3329" t="s">
        <v>39195</v>
      </c>
      <c r="J3329" t="s">
        <v>23060</v>
      </c>
      <c r="K3329" t="s">
        <v>23061</v>
      </c>
      <c r="L3329" t="s">
        <v>39205</v>
      </c>
      <c r="M3329" t="s">
        <v>21354</v>
      </c>
      <c r="N3329" t="s">
        <v>23062</v>
      </c>
    </row>
    <row r="3330" spans="1:14" x14ac:dyDescent="0.3">
      <c r="A3330" t="s">
        <v>39003</v>
      </c>
      <c r="B3330">
        <v>11441835</v>
      </c>
      <c r="C3330">
        <v>12</v>
      </c>
      <c r="D3330">
        <v>30</v>
      </c>
      <c r="E3330">
        <v>1</v>
      </c>
      <c r="F3330" t="s">
        <v>39189</v>
      </c>
      <c r="G3330" t="s">
        <v>25</v>
      </c>
      <c r="H3330" t="s">
        <v>11</v>
      </c>
      <c r="I3330" t="s">
        <v>39195</v>
      </c>
      <c r="J3330" t="s">
        <v>33433</v>
      </c>
      <c r="K3330" t="s">
        <v>33434</v>
      </c>
      <c r="L3330" t="s">
        <v>39207</v>
      </c>
      <c r="M3330" t="s">
        <v>33435</v>
      </c>
      <c r="N3330" t="s">
        <v>33435</v>
      </c>
    </row>
    <row r="3331" spans="1:14" x14ac:dyDescent="0.3">
      <c r="A3331" t="s">
        <v>38802</v>
      </c>
      <c r="B3331">
        <v>10761191</v>
      </c>
      <c r="C3331">
        <v>19</v>
      </c>
      <c r="D3331">
        <v>30</v>
      </c>
      <c r="E3331">
        <v>3</v>
      </c>
      <c r="F3331" t="s">
        <v>39189</v>
      </c>
      <c r="G3331" t="s">
        <v>25</v>
      </c>
      <c r="H3331" t="s">
        <v>11</v>
      </c>
      <c r="I3331" t="s">
        <v>39195</v>
      </c>
      <c r="J3331" t="s">
        <v>33544</v>
      </c>
      <c r="K3331" t="s">
        <v>33544</v>
      </c>
      <c r="L3331" t="s">
        <v>39205</v>
      </c>
      <c r="M3331" t="s">
        <v>33545</v>
      </c>
      <c r="N3331" t="s">
        <v>33545</v>
      </c>
    </row>
    <row r="3332" spans="1:14" x14ac:dyDescent="0.3">
      <c r="A3332" t="s">
        <v>39040</v>
      </c>
      <c r="B3332">
        <v>11530856</v>
      </c>
      <c r="C3332">
        <v>16</v>
      </c>
      <c r="D3332">
        <v>30</v>
      </c>
      <c r="E3332">
        <v>3</v>
      </c>
      <c r="F3332" t="s">
        <v>39191</v>
      </c>
      <c r="G3332" t="s">
        <v>58</v>
      </c>
      <c r="H3332" t="s">
        <v>5</v>
      </c>
      <c r="I3332" t="s">
        <v>39195</v>
      </c>
      <c r="J3332" t="s">
        <v>25241</v>
      </c>
      <c r="K3332" t="s">
        <v>25242</v>
      </c>
      <c r="L3332" t="s">
        <v>39208</v>
      </c>
      <c r="M3332" t="s">
        <v>25243</v>
      </c>
      <c r="N3332" t="s">
        <v>25244</v>
      </c>
    </row>
    <row r="3333" spans="1:14" x14ac:dyDescent="0.3">
      <c r="A3333" t="s">
        <v>38977</v>
      </c>
      <c r="B3333">
        <v>11331340</v>
      </c>
      <c r="C3333">
        <v>15</v>
      </c>
      <c r="D3333">
        <v>0</v>
      </c>
      <c r="E3333">
        <v>3</v>
      </c>
      <c r="F3333" t="s">
        <v>39191</v>
      </c>
      <c r="G3333" t="s">
        <v>53</v>
      </c>
      <c r="H3333" t="s">
        <v>5</v>
      </c>
      <c r="I3333" t="s">
        <v>39194</v>
      </c>
      <c r="J3333" t="s">
        <v>29767</v>
      </c>
      <c r="K3333" t="s">
        <v>15717</v>
      </c>
      <c r="L3333" t="s">
        <v>39205</v>
      </c>
      <c r="M3333" t="s">
        <v>29768</v>
      </c>
      <c r="N3333" t="s">
        <v>29769</v>
      </c>
    </row>
    <row r="3334" spans="1:14" x14ac:dyDescent="0.3">
      <c r="A3334" t="s">
        <v>38970</v>
      </c>
      <c r="B3334">
        <v>11352967</v>
      </c>
      <c r="C3334">
        <v>13</v>
      </c>
      <c r="D3334">
        <v>0</v>
      </c>
      <c r="E3334">
        <v>3</v>
      </c>
      <c r="F3334" t="s">
        <v>394</v>
      </c>
      <c r="G3334" t="s">
        <v>25</v>
      </c>
      <c r="H3334" t="s">
        <v>11</v>
      </c>
      <c r="I3334" t="s">
        <v>39194</v>
      </c>
      <c r="J3334" t="s">
        <v>32641</v>
      </c>
      <c r="K3334" t="s">
        <v>32642</v>
      </c>
      <c r="L3334" t="s">
        <v>39205</v>
      </c>
      <c r="M3334" t="s">
        <v>32643</v>
      </c>
      <c r="N3334" t="s">
        <v>32644</v>
      </c>
    </row>
    <row r="3335" spans="1:14" x14ac:dyDescent="0.3">
      <c r="A3335" t="s">
        <v>39102</v>
      </c>
      <c r="B3335">
        <v>11786225</v>
      </c>
      <c r="C3335">
        <v>15</v>
      </c>
      <c r="D3335">
        <v>0</v>
      </c>
      <c r="E3335">
        <v>2</v>
      </c>
      <c r="F3335" t="s">
        <v>39191</v>
      </c>
      <c r="G3335" t="s">
        <v>53</v>
      </c>
      <c r="H3335" t="s">
        <v>5</v>
      </c>
      <c r="I3335" t="s">
        <v>39195</v>
      </c>
      <c r="J3335" t="s">
        <v>14613</v>
      </c>
      <c r="K3335" t="s">
        <v>14614</v>
      </c>
      <c r="L3335" t="s">
        <v>39209</v>
      </c>
      <c r="M3335" t="s">
        <v>14615</v>
      </c>
      <c r="N3335" t="s">
        <v>14616</v>
      </c>
    </row>
    <row r="3336" spans="1:14" x14ac:dyDescent="0.3">
      <c r="A3336" t="s">
        <v>39132</v>
      </c>
      <c r="B3336">
        <v>11915060</v>
      </c>
      <c r="C3336">
        <v>13</v>
      </c>
      <c r="D3336">
        <v>15</v>
      </c>
      <c r="E3336">
        <v>4</v>
      </c>
      <c r="F3336" t="s">
        <v>39191</v>
      </c>
      <c r="G3336" t="s">
        <v>58</v>
      </c>
      <c r="H3336" t="s">
        <v>5</v>
      </c>
      <c r="I3336" t="s">
        <v>39194</v>
      </c>
      <c r="J3336" t="s">
        <v>22250</v>
      </c>
      <c r="K3336" t="s">
        <v>22251</v>
      </c>
      <c r="L3336" t="s">
        <v>39208</v>
      </c>
      <c r="M3336" t="s">
        <v>22252</v>
      </c>
      <c r="N3336" t="s">
        <v>22253</v>
      </c>
    </row>
    <row r="3337" spans="1:14" x14ac:dyDescent="0.3">
      <c r="A3337" t="s">
        <v>38970</v>
      </c>
      <c r="B3337">
        <v>11351744</v>
      </c>
      <c r="C3337">
        <v>11</v>
      </c>
      <c r="D3337">
        <v>15</v>
      </c>
      <c r="E3337">
        <v>3</v>
      </c>
      <c r="F3337" t="s">
        <v>39190</v>
      </c>
      <c r="G3337" t="s">
        <v>25</v>
      </c>
      <c r="H3337" t="s">
        <v>11</v>
      </c>
      <c r="I3337" t="s">
        <v>39195</v>
      </c>
      <c r="J3337" t="s">
        <v>38699</v>
      </c>
      <c r="K3337" t="s">
        <v>38700</v>
      </c>
      <c r="L3337" t="s">
        <v>39208</v>
      </c>
      <c r="M3337" t="s">
        <v>38701</v>
      </c>
      <c r="N3337" t="s">
        <v>38702</v>
      </c>
    </row>
    <row r="3338" spans="1:14" x14ac:dyDescent="0.3">
      <c r="A3338" t="s">
        <v>38921</v>
      </c>
      <c r="B3338">
        <v>11169517</v>
      </c>
      <c r="C3338">
        <v>14</v>
      </c>
      <c r="D3338">
        <v>0</v>
      </c>
      <c r="E3338">
        <v>3</v>
      </c>
      <c r="F3338" t="s">
        <v>39189</v>
      </c>
      <c r="G3338" t="s">
        <v>25</v>
      </c>
      <c r="H3338" t="s">
        <v>11</v>
      </c>
      <c r="I3338" t="s">
        <v>39195</v>
      </c>
      <c r="J3338" t="s">
        <v>21952</v>
      </c>
      <c r="K3338" t="s">
        <v>21953</v>
      </c>
      <c r="L3338" t="s">
        <v>39206</v>
      </c>
      <c r="M3338" t="s">
        <v>21954</v>
      </c>
      <c r="N3338" t="s">
        <v>21955</v>
      </c>
    </row>
    <row r="3339" spans="1:14" x14ac:dyDescent="0.3">
      <c r="A3339" t="s">
        <v>38854</v>
      </c>
      <c r="B3339">
        <v>10947943</v>
      </c>
      <c r="C3339">
        <v>10</v>
      </c>
      <c r="D3339">
        <v>0</v>
      </c>
      <c r="E3339">
        <v>6</v>
      </c>
      <c r="F3339" t="s">
        <v>39191</v>
      </c>
      <c r="G3339" t="s">
        <v>1079</v>
      </c>
      <c r="H3339" t="s">
        <v>11</v>
      </c>
      <c r="I3339" t="s">
        <v>39195</v>
      </c>
      <c r="J3339" t="s">
        <v>9791</v>
      </c>
      <c r="K3339" t="s">
        <v>9791</v>
      </c>
      <c r="L3339" t="s">
        <v>39205</v>
      </c>
      <c r="M3339" t="s">
        <v>9792</v>
      </c>
      <c r="N3339" t="s">
        <v>9793</v>
      </c>
    </row>
    <row r="3340" spans="1:14" x14ac:dyDescent="0.3">
      <c r="A3340" t="s">
        <v>38879</v>
      </c>
      <c r="B3340">
        <v>11006527</v>
      </c>
      <c r="C3340">
        <v>15</v>
      </c>
      <c r="D3340">
        <v>0</v>
      </c>
      <c r="E3340">
        <v>3</v>
      </c>
      <c r="F3340" t="s">
        <v>39190</v>
      </c>
      <c r="G3340" t="s">
        <v>25</v>
      </c>
      <c r="H3340" t="s">
        <v>11</v>
      </c>
      <c r="I3340" t="s">
        <v>39194</v>
      </c>
      <c r="J3340" t="s">
        <v>2140</v>
      </c>
      <c r="K3340" t="s">
        <v>12706</v>
      </c>
      <c r="L3340" t="s">
        <v>39205</v>
      </c>
      <c r="M3340" t="s">
        <v>12707</v>
      </c>
      <c r="N3340" t="s">
        <v>12708</v>
      </c>
    </row>
    <row r="3341" spans="1:14" x14ac:dyDescent="0.3">
      <c r="A3341" t="s">
        <v>38976</v>
      </c>
      <c r="B3341">
        <v>11370606</v>
      </c>
      <c r="C3341">
        <v>22</v>
      </c>
      <c r="D3341">
        <v>30</v>
      </c>
      <c r="E3341">
        <v>2</v>
      </c>
      <c r="F3341" t="s">
        <v>39191</v>
      </c>
      <c r="G3341" t="s">
        <v>10</v>
      </c>
      <c r="H3341" t="s">
        <v>11</v>
      </c>
      <c r="I3341" t="s">
        <v>39195</v>
      </c>
      <c r="J3341" t="s">
        <v>12026</v>
      </c>
      <c r="K3341" t="s">
        <v>12027</v>
      </c>
      <c r="L3341" t="s">
        <v>39209</v>
      </c>
      <c r="M3341" t="s">
        <v>12028</v>
      </c>
      <c r="N3341" t="s">
        <v>12028</v>
      </c>
    </row>
    <row r="3342" spans="1:14" x14ac:dyDescent="0.3">
      <c r="A3342" t="s">
        <v>38781</v>
      </c>
      <c r="B3342">
        <v>10730058</v>
      </c>
      <c r="C3342">
        <v>12</v>
      </c>
      <c r="D3342">
        <v>30</v>
      </c>
      <c r="E3342">
        <v>3</v>
      </c>
      <c r="F3342" t="s">
        <v>39189</v>
      </c>
      <c r="G3342" t="s">
        <v>10</v>
      </c>
      <c r="H3342" t="s">
        <v>11</v>
      </c>
      <c r="I3342" t="s">
        <v>39195</v>
      </c>
      <c r="J3342" t="s">
        <v>32837</v>
      </c>
      <c r="K3342" t="s">
        <v>32838</v>
      </c>
      <c r="L3342" t="s">
        <v>39206</v>
      </c>
      <c r="M3342" t="s">
        <v>15229</v>
      </c>
      <c r="N3342" t="s">
        <v>32839</v>
      </c>
    </row>
    <row r="3343" spans="1:14" x14ac:dyDescent="0.3">
      <c r="A3343" t="s">
        <v>38983</v>
      </c>
      <c r="B3343">
        <v>11375537</v>
      </c>
      <c r="C3343">
        <v>16</v>
      </c>
      <c r="D3343">
        <v>0</v>
      </c>
      <c r="E3343">
        <v>2</v>
      </c>
      <c r="F3343" t="s">
        <v>39191</v>
      </c>
      <c r="G3343" t="s">
        <v>25</v>
      </c>
      <c r="H3343" t="s">
        <v>11</v>
      </c>
      <c r="I3343" t="s">
        <v>39195</v>
      </c>
      <c r="J3343" t="s">
        <v>6519</v>
      </c>
      <c r="K3343" t="s">
        <v>6520</v>
      </c>
      <c r="L3343" t="s">
        <v>39207</v>
      </c>
      <c r="M3343" t="s">
        <v>6521</v>
      </c>
      <c r="N3343" t="s">
        <v>6521</v>
      </c>
    </row>
    <row r="3344" spans="1:14" x14ac:dyDescent="0.3">
      <c r="A3344" t="s">
        <v>38956</v>
      </c>
      <c r="B3344">
        <v>11265081</v>
      </c>
      <c r="C3344">
        <v>11</v>
      </c>
      <c r="D3344">
        <v>30</v>
      </c>
      <c r="E3344">
        <v>3</v>
      </c>
      <c r="F3344" t="s">
        <v>394</v>
      </c>
      <c r="G3344" t="s">
        <v>10</v>
      </c>
      <c r="H3344" t="s">
        <v>11</v>
      </c>
      <c r="I3344" t="s">
        <v>39195</v>
      </c>
      <c r="J3344" t="s">
        <v>18574</v>
      </c>
      <c r="K3344" t="s">
        <v>18575</v>
      </c>
      <c r="L3344" t="s">
        <v>39207</v>
      </c>
      <c r="M3344" t="s">
        <v>18576</v>
      </c>
      <c r="N3344" t="s">
        <v>18577</v>
      </c>
    </row>
    <row r="3345" spans="1:14" x14ac:dyDescent="0.3">
      <c r="A3345" t="s">
        <v>39116</v>
      </c>
      <c r="B3345">
        <v>11811393</v>
      </c>
      <c r="C3345">
        <v>11</v>
      </c>
      <c r="D3345">
        <v>30</v>
      </c>
      <c r="E3345">
        <v>2</v>
      </c>
      <c r="F3345" t="s">
        <v>39189</v>
      </c>
      <c r="G3345" t="s">
        <v>10</v>
      </c>
      <c r="H3345" t="s">
        <v>11</v>
      </c>
      <c r="I3345" t="s">
        <v>39195</v>
      </c>
      <c r="J3345" t="s">
        <v>37451</v>
      </c>
      <c r="K3345" t="s">
        <v>37451</v>
      </c>
      <c r="L3345" t="s">
        <v>39205</v>
      </c>
      <c r="M3345" t="s">
        <v>3362</v>
      </c>
      <c r="N3345" t="s">
        <v>3362</v>
      </c>
    </row>
    <row r="3346" spans="1:14" x14ac:dyDescent="0.3">
      <c r="A3346" t="s">
        <v>38958</v>
      </c>
      <c r="B3346">
        <v>11297767</v>
      </c>
      <c r="C3346">
        <v>11</v>
      </c>
      <c r="D3346">
        <v>0</v>
      </c>
      <c r="E3346">
        <v>5</v>
      </c>
      <c r="F3346" t="s">
        <v>39190</v>
      </c>
      <c r="G3346" t="s">
        <v>25</v>
      </c>
      <c r="H3346" t="s">
        <v>11</v>
      </c>
      <c r="I3346" t="s">
        <v>39195</v>
      </c>
      <c r="J3346" t="s">
        <v>4507</v>
      </c>
      <c r="K3346" t="s">
        <v>4508</v>
      </c>
      <c r="L3346" t="s">
        <v>39211</v>
      </c>
      <c r="M3346" t="s">
        <v>11875</v>
      </c>
      <c r="N3346" t="s">
        <v>22016</v>
      </c>
    </row>
    <row r="3347" spans="1:14" x14ac:dyDescent="0.3">
      <c r="A3347" t="s">
        <v>38937</v>
      </c>
      <c r="B3347">
        <v>11190684</v>
      </c>
      <c r="C3347">
        <v>9</v>
      </c>
      <c r="D3347">
        <v>45</v>
      </c>
      <c r="E3347">
        <v>5</v>
      </c>
      <c r="F3347" t="s">
        <v>39189</v>
      </c>
      <c r="G3347" t="s">
        <v>10</v>
      </c>
      <c r="H3347" t="s">
        <v>11</v>
      </c>
      <c r="I3347" t="s">
        <v>39196</v>
      </c>
      <c r="J3347" t="s">
        <v>9085</v>
      </c>
      <c r="K3347" t="s">
        <v>9086</v>
      </c>
      <c r="L3347" t="s">
        <v>39208</v>
      </c>
      <c r="M3347" t="s">
        <v>9087</v>
      </c>
      <c r="N3347" t="s">
        <v>9088</v>
      </c>
    </row>
    <row r="3348" spans="1:14" x14ac:dyDescent="0.3">
      <c r="A3348" t="s">
        <v>38991</v>
      </c>
      <c r="B3348">
        <v>11377734</v>
      </c>
      <c r="C3348">
        <v>18</v>
      </c>
      <c r="D3348">
        <v>0</v>
      </c>
      <c r="E3348">
        <v>3</v>
      </c>
      <c r="F3348" t="s">
        <v>39191</v>
      </c>
      <c r="G3348" t="s">
        <v>25</v>
      </c>
      <c r="H3348" t="s">
        <v>11</v>
      </c>
      <c r="I3348" t="s">
        <v>39195</v>
      </c>
      <c r="J3348" t="s">
        <v>31156</v>
      </c>
      <c r="K3348" t="s">
        <v>12599</v>
      </c>
      <c r="L3348" t="s">
        <v>39210</v>
      </c>
      <c r="M3348" t="s">
        <v>31157</v>
      </c>
      <c r="N3348" t="s">
        <v>31157</v>
      </c>
    </row>
    <row r="3349" spans="1:14" x14ac:dyDescent="0.3">
      <c r="A3349" t="s">
        <v>38853</v>
      </c>
      <c r="B3349">
        <v>10966159</v>
      </c>
      <c r="C3349">
        <v>15</v>
      </c>
      <c r="D3349">
        <v>30</v>
      </c>
      <c r="E3349">
        <v>5</v>
      </c>
      <c r="F3349" t="s">
        <v>39189</v>
      </c>
      <c r="G3349" t="s">
        <v>10</v>
      </c>
      <c r="H3349" t="s">
        <v>11</v>
      </c>
      <c r="I3349" t="s">
        <v>39194</v>
      </c>
      <c r="J3349" t="s">
        <v>13723</v>
      </c>
      <c r="K3349" t="s">
        <v>13724</v>
      </c>
      <c r="L3349" t="s">
        <v>39205</v>
      </c>
      <c r="M3349" t="s">
        <v>13725</v>
      </c>
      <c r="N3349" t="s">
        <v>13726</v>
      </c>
    </row>
    <row r="3350" spans="1:14" x14ac:dyDescent="0.3">
      <c r="A3350" t="s">
        <v>39096</v>
      </c>
      <c r="B3350">
        <v>11775193</v>
      </c>
      <c r="C3350">
        <v>12</v>
      </c>
      <c r="D3350">
        <v>30</v>
      </c>
      <c r="E3350">
        <v>3</v>
      </c>
      <c r="F3350" t="s">
        <v>39189</v>
      </c>
      <c r="G3350" t="s">
        <v>10</v>
      </c>
      <c r="H3350" t="s">
        <v>11</v>
      </c>
      <c r="I3350" t="s">
        <v>39195</v>
      </c>
      <c r="J3350" t="s">
        <v>13921</v>
      </c>
      <c r="K3350" t="s">
        <v>14585</v>
      </c>
      <c r="L3350" t="s">
        <v>39205</v>
      </c>
      <c r="M3350" t="s">
        <v>1456</v>
      </c>
      <c r="N3350" t="s">
        <v>14586</v>
      </c>
    </row>
    <row r="3351" spans="1:14" x14ac:dyDescent="0.3">
      <c r="A3351" t="s">
        <v>38951</v>
      </c>
      <c r="B3351">
        <v>11248406</v>
      </c>
      <c r="C3351">
        <v>15</v>
      </c>
      <c r="D3351">
        <v>0</v>
      </c>
      <c r="E3351">
        <v>5</v>
      </c>
      <c r="F3351" t="s">
        <v>39190</v>
      </c>
      <c r="G3351" t="s">
        <v>25</v>
      </c>
      <c r="H3351" t="s">
        <v>11</v>
      </c>
      <c r="I3351" t="s">
        <v>39195</v>
      </c>
      <c r="J3351" t="s">
        <v>33886</v>
      </c>
      <c r="K3351" t="s">
        <v>29136</v>
      </c>
      <c r="L3351" t="s">
        <v>39210</v>
      </c>
      <c r="M3351" t="s">
        <v>37966</v>
      </c>
      <c r="N3351" t="s">
        <v>37967</v>
      </c>
    </row>
    <row r="3352" spans="1:14" x14ac:dyDescent="0.3">
      <c r="A3352" t="s">
        <v>39126</v>
      </c>
      <c r="B3352">
        <v>11849273</v>
      </c>
      <c r="C3352">
        <v>13</v>
      </c>
      <c r="D3352">
        <v>45</v>
      </c>
      <c r="E3352">
        <v>5</v>
      </c>
      <c r="F3352" t="s">
        <v>39189</v>
      </c>
      <c r="G3352" t="s">
        <v>25</v>
      </c>
      <c r="H3352" t="s">
        <v>11</v>
      </c>
      <c r="I3352" t="s">
        <v>39195</v>
      </c>
      <c r="J3352" t="s">
        <v>14254</v>
      </c>
      <c r="K3352" t="s">
        <v>14255</v>
      </c>
      <c r="L3352" t="s">
        <v>39205</v>
      </c>
      <c r="M3352" t="s">
        <v>14256</v>
      </c>
      <c r="N3352" t="s">
        <v>14256</v>
      </c>
    </row>
    <row r="3353" spans="1:14" x14ac:dyDescent="0.3">
      <c r="A3353" t="s">
        <v>38964</v>
      </c>
      <c r="B3353">
        <v>11314010</v>
      </c>
      <c r="C3353">
        <v>9</v>
      </c>
      <c r="D3353">
        <v>45</v>
      </c>
      <c r="E3353">
        <v>4</v>
      </c>
      <c r="F3353" t="s">
        <v>39191</v>
      </c>
      <c r="G3353" t="s">
        <v>10</v>
      </c>
      <c r="H3353" t="s">
        <v>11</v>
      </c>
      <c r="I3353" t="s">
        <v>39195</v>
      </c>
      <c r="J3353" t="s">
        <v>33672</v>
      </c>
      <c r="K3353" t="s">
        <v>33673</v>
      </c>
      <c r="L3353" t="s">
        <v>39207</v>
      </c>
      <c r="M3353" t="s">
        <v>33674</v>
      </c>
      <c r="N3353" t="s">
        <v>33675</v>
      </c>
    </row>
    <row r="3354" spans="1:14" x14ac:dyDescent="0.3">
      <c r="A3354" t="s">
        <v>38903</v>
      </c>
      <c r="B3354">
        <v>11080717</v>
      </c>
      <c r="C3354">
        <v>7</v>
      </c>
      <c r="D3354">
        <v>0</v>
      </c>
      <c r="E3354">
        <v>6</v>
      </c>
      <c r="F3354" t="s">
        <v>39191</v>
      </c>
      <c r="G3354" t="s">
        <v>53</v>
      </c>
      <c r="H3354" t="s">
        <v>5</v>
      </c>
      <c r="I3354" t="s">
        <v>39195</v>
      </c>
      <c r="J3354" t="s">
        <v>15345</v>
      </c>
      <c r="K3354" t="s">
        <v>15346</v>
      </c>
      <c r="L3354" t="s">
        <v>39207</v>
      </c>
      <c r="M3354" t="s">
        <v>15347</v>
      </c>
      <c r="N3354" t="s">
        <v>15348</v>
      </c>
    </row>
    <row r="3355" spans="1:14" x14ac:dyDescent="0.3">
      <c r="A3355" t="s">
        <v>38866</v>
      </c>
      <c r="B3355">
        <v>10963677</v>
      </c>
      <c r="C3355">
        <v>7</v>
      </c>
      <c r="D3355">
        <v>30</v>
      </c>
      <c r="E3355">
        <v>4</v>
      </c>
      <c r="F3355" t="s">
        <v>39191</v>
      </c>
      <c r="G3355" t="s">
        <v>53</v>
      </c>
      <c r="H3355" t="s">
        <v>5</v>
      </c>
      <c r="I3355" t="s">
        <v>39194</v>
      </c>
      <c r="J3355" t="s">
        <v>18388</v>
      </c>
      <c r="K3355" t="s">
        <v>18389</v>
      </c>
      <c r="L3355" t="s">
        <v>39206</v>
      </c>
      <c r="M3355" t="s">
        <v>18390</v>
      </c>
      <c r="N3355" t="s">
        <v>18391</v>
      </c>
    </row>
    <row r="3356" spans="1:14" x14ac:dyDescent="0.3">
      <c r="A3356" t="s">
        <v>38899</v>
      </c>
      <c r="B3356">
        <v>11066083</v>
      </c>
      <c r="C3356">
        <v>15</v>
      </c>
      <c r="D3356">
        <v>15</v>
      </c>
      <c r="E3356">
        <v>2</v>
      </c>
      <c r="F3356" t="s">
        <v>39189</v>
      </c>
      <c r="G3356" t="s">
        <v>25</v>
      </c>
      <c r="H3356" t="s">
        <v>11</v>
      </c>
      <c r="I3356" t="s">
        <v>39194</v>
      </c>
      <c r="J3356" t="s">
        <v>32251</v>
      </c>
      <c r="K3356" t="s">
        <v>3413</v>
      </c>
      <c r="L3356" t="s">
        <v>39209</v>
      </c>
      <c r="M3356" t="s">
        <v>17153</v>
      </c>
      <c r="N3356" t="s">
        <v>37038</v>
      </c>
    </row>
    <row r="3357" spans="1:14" x14ac:dyDescent="0.3">
      <c r="A3357" t="s">
        <v>38846</v>
      </c>
      <c r="B3357">
        <v>10946662</v>
      </c>
      <c r="C3357">
        <v>15</v>
      </c>
      <c r="D3357">
        <v>0</v>
      </c>
      <c r="E3357">
        <v>5</v>
      </c>
      <c r="F3357" t="s">
        <v>39189</v>
      </c>
      <c r="G3357" t="s">
        <v>10</v>
      </c>
      <c r="H3357" t="s">
        <v>11</v>
      </c>
      <c r="I3357" t="s">
        <v>39194</v>
      </c>
      <c r="J3357" t="s">
        <v>12468</v>
      </c>
      <c r="K3357" t="s">
        <v>37644</v>
      </c>
      <c r="L3357" t="s">
        <v>39208</v>
      </c>
      <c r="M3357" t="s">
        <v>37645</v>
      </c>
      <c r="N3357" t="s">
        <v>37646</v>
      </c>
    </row>
    <row r="3358" spans="1:14" x14ac:dyDescent="0.3">
      <c r="A3358" t="s">
        <v>38976</v>
      </c>
      <c r="B3358">
        <v>11326605</v>
      </c>
      <c r="C3358">
        <v>12</v>
      </c>
      <c r="D3358">
        <v>45</v>
      </c>
      <c r="E3358">
        <v>2</v>
      </c>
      <c r="F3358" t="s">
        <v>39190</v>
      </c>
      <c r="G3358" t="s">
        <v>25</v>
      </c>
      <c r="H3358" t="s">
        <v>11</v>
      </c>
      <c r="I3358" t="s">
        <v>39195</v>
      </c>
      <c r="J3358" t="s">
        <v>14204</v>
      </c>
      <c r="K3358" t="s">
        <v>14205</v>
      </c>
      <c r="L3358" t="s">
        <v>39206</v>
      </c>
      <c r="M3358" t="s">
        <v>14206</v>
      </c>
      <c r="N3358" t="s">
        <v>14207</v>
      </c>
    </row>
    <row r="3359" spans="1:14" x14ac:dyDescent="0.3">
      <c r="A3359" t="s">
        <v>38984</v>
      </c>
      <c r="B3359">
        <v>11355482</v>
      </c>
      <c r="C3359">
        <v>8</v>
      </c>
      <c r="D3359">
        <v>0</v>
      </c>
      <c r="E3359">
        <v>3</v>
      </c>
      <c r="F3359" t="s">
        <v>39189</v>
      </c>
      <c r="G3359" t="s">
        <v>25</v>
      </c>
      <c r="H3359" t="s">
        <v>11</v>
      </c>
      <c r="I3359" t="s">
        <v>39194</v>
      </c>
      <c r="J3359" t="s">
        <v>34450</v>
      </c>
      <c r="K3359" t="s">
        <v>34451</v>
      </c>
      <c r="L3359" t="s">
        <v>39206</v>
      </c>
      <c r="M3359" t="s">
        <v>34452</v>
      </c>
      <c r="N3359" t="s">
        <v>34453</v>
      </c>
    </row>
    <row r="3360" spans="1:14" x14ac:dyDescent="0.3">
      <c r="A3360" t="s">
        <v>38863</v>
      </c>
      <c r="B3360">
        <v>10950836</v>
      </c>
      <c r="C3360">
        <v>12</v>
      </c>
      <c r="D3360">
        <v>30</v>
      </c>
      <c r="E3360">
        <v>1</v>
      </c>
      <c r="F3360" t="s">
        <v>39191</v>
      </c>
      <c r="G3360" t="s">
        <v>10</v>
      </c>
      <c r="H3360" t="s">
        <v>11</v>
      </c>
      <c r="I3360" t="s">
        <v>39195</v>
      </c>
      <c r="J3360" t="s">
        <v>31591</v>
      </c>
      <c r="K3360" t="s">
        <v>32069</v>
      </c>
      <c r="L3360" t="s">
        <v>39210</v>
      </c>
      <c r="M3360" t="s">
        <v>32070</v>
      </c>
      <c r="N3360" t="s">
        <v>32071</v>
      </c>
    </row>
    <row r="3361" spans="1:14" x14ac:dyDescent="0.3">
      <c r="A3361" t="s">
        <v>38941</v>
      </c>
      <c r="B3361">
        <v>11201326</v>
      </c>
      <c r="C3361">
        <v>12</v>
      </c>
      <c r="D3361">
        <v>30</v>
      </c>
      <c r="E3361">
        <v>2</v>
      </c>
      <c r="F3361" t="s">
        <v>39190</v>
      </c>
      <c r="G3361" t="s">
        <v>25</v>
      </c>
      <c r="H3361" t="s">
        <v>11</v>
      </c>
      <c r="I3361" t="s">
        <v>39194</v>
      </c>
      <c r="J3361" t="s">
        <v>5303</v>
      </c>
      <c r="K3361" t="s">
        <v>6456</v>
      </c>
      <c r="L3361" t="s">
        <v>39207</v>
      </c>
      <c r="M3361" t="s">
        <v>6457</v>
      </c>
      <c r="N3361" t="s">
        <v>6458</v>
      </c>
    </row>
    <row r="3362" spans="1:14" x14ac:dyDescent="0.3">
      <c r="A3362" t="s">
        <v>38784</v>
      </c>
      <c r="B3362">
        <v>10728849</v>
      </c>
      <c r="C3362">
        <v>9</v>
      </c>
      <c r="D3362">
        <v>0</v>
      </c>
      <c r="E3362">
        <v>6</v>
      </c>
      <c r="F3362" t="s">
        <v>39191</v>
      </c>
      <c r="G3362" t="s">
        <v>10</v>
      </c>
      <c r="H3362" t="s">
        <v>11</v>
      </c>
      <c r="I3362" t="s">
        <v>39195</v>
      </c>
      <c r="J3362" t="s">
        <v>3334</v>
      </c>
      <c r="K3362" t="s">
        <v>3335</v>
      </c>
      <c r="L3362" t="s">
        <v>39205</v>
      </c>
      <c r="M3362" t="s">
        <v>3336</v>
      </c>
      <c r="N3362" t="s">
        <v>3337</v>
      </c>
    </row>
    <row r="3363" spans="1:14" x14ac:dyDescent="0.3">
      <c r="A3363" t="s">
        <v>38902</v>
      </c>
      <c r="B3363">
        <v>11121862</v>
      </c>
      <c r="C3363">
        <v>10</v>
      </c>
      <c r="D3363">
        <v>15</v>
      </c>
      <c r="E3363">
        <v>5</v>
      </c>
      <c r="F3363" t="s">
        <v>39191</v>
      </c>
      <c r="G3363" t="s">
        <v>53</v>
      </c>
      <c r="H3363" t="s">
        <v>5</v>
      </c>
      <c r="I3363" t="s">
        <v>39195</v>
      </c>
      <c r="J3363" t="s">
        <v>26526</v>
      </c>
      <c r="K3363" t="s">
        <v>26527</v>
      </c>
      <c r="L3363" t="s">
        <v>39206</v>
      </c>
      <c r="M3363" t="s">
        <v>26528</v>
      </c>
      <c r="N3363" t="s">
        <v>26529</v>
      </c>
    </row>
    <row r="3364" spans="1:14" x14ac:dyDescent="0.3">
      <c r="A3364" t="s">
        <v>38833</v>
      </c>
      <c r="B3364">
        <v>10881971</v>
      </c>
      <c r="C3364">
        <v>14</v>
      </c>
      <c r="D3364">
        <v>0</v>
      </c>
      <c r="E3364">
        <v>6</v>
      </c>
      <c r="F3364" t="s">
        <v>39190</v>
      </c>
      <c r="G3364" t="s">
        <v>25</v>
      </c>
      <c r="H3364" t="s">
        <v>11</v>
      </c>
      <c r="I3364" t="s">
        <v>39195</v>
      </c>
      <c r="J3364" t="s">
        <v>12916</v>
      </c>
      <c r="K3364" t="s">
        <v>12917</v>
      </c>
      <c r="L3364" t="s">
        <v>39208</v>
      </c>
      <c r="M3364" t="s">
        <v>12918</v>
      </c>
      <c r="N3364" t="s">
        <v>12919</v>
      </c>
    </row>
    <row r="3365" spans="1:14" x14ac:dyDescent="0.3">
      <c r="A3365" t="s">
        <v>38832</v>
      </c>
      <c r="B3365">
        <v>10855407</v>
      </c>
      <c r="C3365">
        <v>14</v>
      </c>
      <c r="D3365">
        <v>0</v>
      </c>
      <c r="E3365">
        <v>5</v>
      </c>
      <c r="F3365" t="s">
        <v>39189</v>
      </c>
      <c r="G3365" t="s">
        <v>10</v>
      </c>
      <c r="H3365" t="s">
        <v>11</v>
      </c>
      <c r="I3365" t="s">
        <v>39195</v>
      </c>
      <c r="J3365" t="s">
        <v>24406</v>
      </c>
      <c r="K3365" t="s">
        <v>24407</v>
      </c>
      <c r="L3365" t="s">
        <v>39205</v>
      </c>
      <c r="M3365" t="s">
        <v>33514</v>
      </c>
      <c r="N3365" t="s">
        <v>33515</v>
      </c>
    </row>
    <row r="3366" spans="1:14" x14ac:dyDescent="0.3">
      <c r="A3366" t="s">
        <v>38831</v>
      </c>
      <c r="B3366">
        <v>10878432</v>
      </c>
      <c r="C3366">
        <v>13</v>
      </c>
      <c r="D3366">
        <v>0</v>
      </c>
      <c r="E3366">
        <v>4</v>
      </c>
      <c r="F3366" t="s">
        <v>39189</v>
      </c>
      <c r="G3366" t="s">
        <v>10</v>
      </c>
      <c r="H3366" t="s">
        <v>11</v>
      </c>
      <c r="I3366" t="s">
        <v>39195</v>
      </c>
      <c r="J3366" t="s">
        <v>38756</v>
      </c>
      <c r="K3366" t="s">
        <v>5959</v>
      </c>
      <c r="L3366" t="s">
        <v>39205</v>
      </c>
      <c r="M3366" t="s">
        <v>4763</v>
      </c>
      <c r="N3366" t="s">
        <v>38757</v>
      </c>
    </row>
    <row r="3367" spans="1:14" x14ac:dyDescent="0.3">
      <c r="A3367" t="s">
        <v>38808</v>
      </c>
      <c r="B3367">
        <v>10778175</v>
      </c>
      <c r="C3367">
        <v>8</v>
      </c>
      <c r="D3367">
        <v>30</v>
      </c>
      <c r="E3367">
        <v>2</v>
      </c>
      <c r="F3367" t="s">
        <v>39189</v>
      </c>
      <c r="G3367" t="s">
        <v>25</v>
      </c>
      <c r="H3367" t="s">
        <v>11</v>
      </c>
      <c r="I3367" t="s">
        <v>39195</v>
      </c>
      <c r="J3367" t="s">
        <v>9713</v>
      </c>
      <c r="K3367" t="s">
        <v>9714</v>
      </c>
      <c r="L3367" t="s">
        <v>39205</v>
      </c>
      <c r="M3367" t="s">
        <v>9715</v>
      </c>
      <c r="N3367" t="s">
        <v>9715</v>
      </c>
    </row>
    <row r="3368" spans="1:14" x14ac:dyDescent="0.3">
      <c r="A3368" t="s">
        <v>39116</v>
      </c>
      <c r="B3368">
        <v>11811357</v>
      </c>
      <c r="C3368">
        <v>18</v>
      </c>
      <c r="D3368">
        <v>15</v>
      </c>
      <c r="E3368">
        <v>2</v>
      </c>
      <c r="F3368" t="s">
        <v>39191</v>
      </c>
      <c r="G3368" t="s">
        <v>10</v>
      </c>
      <c r="H3368" t="s">
        <v>11</v>
      </c>
      <c r="I3368" t="s">
        <v>39195</v>
      </c>
      <c r="J3368" t="s">
        <v>37514</v>
      </c>
      <c r="K3368" t="s">
        <v>37515</v>
      </c>
      <c r="L3368" t="s">
        <v>39205</v>
      </c>
      <c r="M3368" t="s">
        <v>37516</v>
      </c>
      <c r="N3368" t="s">
        <v>37517</v>
      </c>
    </row>
    <row r="3369" spans="1:14" x14ac:dyDescent="0.3">
      <c r="A3369" t="s">
        <v>38824</v>
      </c>
      <c r="B3369">
        <v>10852319</v>
      </c>
      <c r="C3369">
        <v>10</v>
      </c>
      <c r="D3369">
        <v>0</v>
      </c>
      <c r="E3369">
        <v>4</v>
      </c>
      <c r="F3369" t="s">
        <v>39191</v>
      </c>
      <c r="G3369" t="s">
        <v>10</v>
      </c>
      <c r="H3369" t="s">
        <v>11</v>
      </c>
      <c r="I3369" t="s">
        <v>39195</v>
      </c>
      <c r="J3369" t="s">
        <v>27343</v>
      </c>
      <c r="K3369" t="s">
        <v>17052</v>
      </c>
      <c r="L3369" t="s">
        <v>39208</v>
      </c>
      <c r="M3369" t="s">
        <v>1770</v>
      </c>
      <c r="N3369" t="s">
        <v>1771</v>
      </c>
    </row>
    <row r="3370" spans="1:14" x14ac:dyDescent="0.3">
      <c r="A3370" t="s">
        <v>38860</v>
      </c>
      <c r="B3370">
        <v>10945264</v>
      </c>
      <c r="C3370">
        <v>15</v>
      </c>
      <c r="D3370">
        <v>15</v>
      </c>
      <c r="E3370">
        <v>5</v>
      </c>
      <c r="F3370" t="s">
        <v>39191</v>
      </c>
      <c r="G3370" t="s">
        <v>58</v>
      </c>
      <c r="H3370" t="s">
        <v>5</v>
      </c>
      <c r="I3370" t="s">
        <v>39194</v>
      </c>
      <c r="J3370" t="s">
        <v>23577</v>
      </c>
      <c r="K3370" t="s">
        <v>23578</v>
      </c>
      <c r="L3370" t="s">
        <v>39206</v>
      </c>
      <c r="M3370" t="s">
        <v>23579</v>
      </c>
      <c r="N3370" t="s">
        <v>8327</v>
      </c>
    </row>
    <row r="3371" spans="1:14" x14ac:dyDescent="0.3">
      <c r="A3371" t="s">
        <v>38843</v>
      </c>
      <c r="B3371">
        <v>10886494</v>
      </c>
      <c r="C3371">
        <v>18</v>
      </c>
      <c r="D3371">
        <v>30</v>
      </c>
      <c r="E3371">
        <v>2</v>
      </c>
      <c r="F3371" t="s">
        <v>39191</v>
      </c>
      <c r="G3371" t="s">
        <v>4</v>
      </c>
      <c r="H3371" t="s">
        <v>5</v>
      </c>
      <c r="I3371" t="s">
        <v>39195</v>
      </c>
      <c r="J3371" t="s">
        <v>25541</v>
      </c>
      <c r="K3371" t="s">
        <v>25542</v>
      </c>
      <c r="L3371" t="s">
        <v>39207</v>
      </c>
      <c r="M3371" t="s">
        <v>25543</v>
      </c>
      <c r="N3371" t="s">
        <v>25544</v>
      </c>
    </row>
    <row r="3372" spans="1:14" x14ac:dyDescent="0.3">
      <c r="A3372" t="s">
        <v>39096</v>
      </c>
      <c r="B3372">
        <v>11736753</v>
      </c>
      <c r="C3372">
        <v>12</v>
      </c>
      <c r="D3372">
        <v>15</v>
      </c>
      <c r="E3372">
        <v>3</v>
      </c>
      <c r="F3372" t="s">
        <v>39189</v>
      </c>
      <c r="G3372" t="s">
        <v>25</v>
      </c>
      <c r="H3372" t="s">
        <v>11</v>
      </c>
      <c r="I3372" t="s">
        <v>39195</v>
      </c>
      <c r="J3372" t="s">
        <v>14585</v>
      </c>
      <c r="K3372" t="s">
        <v>26681</v>
      </c>
      <c r="L3372" t="s">
        <v>39210</v>
      </c>
      <c r="M3372" t="s">
        <v>26778</v>
      </c>
      <c r="N3372" t="s">
        <v>26778</v>
      </c>
    </row>
    <row r="3373" spans="1:14" x14ac:dyDescent="0.3">
      <c r="A3373" t="s">
        <v>39020</v>
      </c>
      <c r="B3373">
        <v>11467472</v>
      </c>
      <c r="C3373">
        <v>17</v>
      </c>
      <c r="D3373">
        <v>45</v>
      </c>
      <c r="E3373">
        <v>4</v>
      </c>
      <c r="F3373" t="s">
        <v>39191</v>
      </c>
      <c r="G3373" t="s">
        <v>53</v>
      </c>
      <c r="H3373" t="s">
        <v>5</v>
      </c>
      <c r="I3373" t="s">
        <v>39195</v>
      </c>
      <c r="J3373" t="s">
        <v>5999</v>
      </c>
      <c r="K3373" t="s">
        <v>6000</v>
      </c>
      <c r="L3373" t="s">
        <v>39209</v>
      </c>
      <c r="M3373" t="s">
        <v>6001</v>
      </c>
      <c r="N3373" t="s">
        <v>6002</v>
      </c>
    </row>
    <row r="3374" spans="1:14" x14ac:dyDescent="0.3">
      <c r="A3374" t="s">
        <v>38980</v>
      </c>
      <c r="B3374">
        <v>11341679</v>
      </c>
      <c r="C3374">
        <v>17</v>
      </c>
      <c r="D3374">
        <v>0</v>
      </c>
      <c r="E3374">
        <v>6</v>
      </c>
      <c r="F3374" t="s">
        <v>39191</v>
      </c>
      <c r="G3374" t="s">
        <v>10</v>
      </c>
      <c r="H3374" t="s">
        <v>11</v>
      </c>
      <c r="I3374" t="s">
        <v>39195</v>
      </c>
      <c r="J3374" t="s">
        <v>18348</v>
      </c>
      <c r="K3374" t="s">
        <v>18348</v>
      </c>
      <c r="L3374" t="s">
        <v>39205</v>
      </c>
      <c r="M3374" t="s">
        <v>18349</v>
      </c>
      <c r="N3374" t="s">
        <v>18350</v>
      </c>
    </row>
    <row r="3375" spans="1:14" x14ac:dyDescent="0.3">
      <c r="A3375" t="s">
        <v>38870</v>
      </c>
      <c r="B3375">
        <v>10973782</v>
      </c>
      <c r="C3375">
        <v>12</v>
      </c>
      <c r="D3375">
        <v>0</v>
      </c>
      <c r="E3375">
        <v>1</v>
      </c>
      <c r="F3375" t="s">
        <v>39190</v>
      </c>
      <c r="G3375" t="s">
        <v>10</v>
      </c>
      <c r="H3375" t="s">
        <v>11</v>
      </c>
      <c r="I3375" t="s">
        <v>39195</v>
      </c>
      <c r="J3375" t="s">
        <v>13766</v>
      </c>
      <c r="K3375" t="s">
        <v>13767</v>
      </c>
      <c r="L3375" t="s">
        <v>39207</v>
      </c>
      <c r="M3375" t="s">
        <v>13768</v>
      </c>
      <c r="N3375" t="s">
        <v>13769</v>
      </c>
    </row>
    <row r="3376" spans="1:14" x14ac:dyDescent="0.3">
      <c r="A3376" t="s">
        <v>38874</v>
      </c>
      <c r="B3376">
        <v>10989294</v>
      </c>
      <c r="C3376">
        <v>11</v>
      </c>
      <c r="D3376">
        <v>30</v>
      </c>
      <c r="E3376">
        <v>5</v>
      </c>
      <c r="F3376" t="s">
        <v>39191</v>
      </c>
      <c r="G3376" t="s">
        <v>53</v>
      </c>
      <c r="H3376" t="s">
        <v>5</v>
      </c>
      <c r="I3376" t="s">
        <v>39195</v>
      </c>
      <c r="J3376" t="s">
        <v>13474</v>
      </c>
      <c r="K3376" t="s">
        <v>13475</v>
      </c>
      <c r="L3376" t="s">
        <v>39205</v>
      </c>
      <c r="M3376" t="s">
        <v>13476</v>
      </c>
      <c r="N3376" t="s">
        <v>13477</v>
      </c>
    </row>
    <row r="3377" spans="1:14" x14ac:dyDescent="0.3">
      <c r="A3377" t="s">
        <v>39133</v>
      </c>
      <c r="B3377">
        <v>11874966</v>
      </c>
      <c r="C3377">
        <v>10</v>
      </c>
      <c r="D3377">
        <v>0</v>
      </c>
      <c r="E3377">
        <v>5</v>
      </c>
      <c r="F3377" t="s">
        <v>39189</v>
      </c>
      <c r="G3377" t="s">
        <v>53</v>
      </c>
      <c r="H3377" t="s">
        <v>5</v>
      </c>
      <c r="I3377" t="s">
        <v>39195</v>
      </c>
      <c r="J3377" t="s">
        <v>4596</v>
      </c>
      <c r="K3377" t="s">
        <v>4597</v>
      </c>
      <c r="L3377" t="s">
        <v>39207</v>
      </c>
      <c r="M3377" t="s">
        <v>4598</v>
      </c>
      <c r="N3377" t="s">
        <v>4599</v>
      </c>
    </row>
    <row r="3378" spans="1:14" x14ac:dyDescent="0.3">
      <c r="A3378" t="s">
        <v>38813</v>
      </c>
      <c r="B3378">
        <v>10794139</v>
      </c>
      <c r="C3378">
        <v>11</v>
      </c>
      <c r="D3378">
        <v>45</v>
      </c>
      <c r="E3378">
        <v>7</v>
      </c>
      <c r="F3378" t="s">
        <v>39191</v>
      </c>
      <c r="G3378" t="s">
        <v>10</v>
      </c>
      <c r="H3378" t="s">
        <v>11</v>
      </c>
      <c r="J3378" t="s">
        <v>23428</v>
      </c>
      <c r="K3378" t="s">
        <v>23429</v>
      </c>
      <c r="L3378" t="s">
        <v>39205</v>
      </c>
      <c r="M3378" t="s">
        <v>23430</v>
      </c>
      <c r="N3378" t="s">
        <v>23430</v>
      </c>
    </row>
    <row r="3379" spans="1:14" x14ac:dyDescent="0.3">
      <c r="A3379" t="s">
        <v>38963</v>
      </c>
      <c r="B3379">
        <v>11285764</v>
      </c>
      <c r="C3379">
        <v>8</v>
      </c>
      <c r="D3379">
        <v>30</v>
      </c>
      <c r="E3379">
        <v>3</v>
      </c>
      <c r="F3379" t="s">
        <v>39189</v>
      </c>
      <c r="G3379" t="s">
        <v>25</v>
      </c>
      <c r="H3379" t="s">
        <v>11</v>
      </c>
      <c r="I3379" t="s">
        <v>39194</v>
      </c>
      <c r="J3379" t="s">
        <v>1440</v>
      </c>
      <c r="K3379" t="s">
        <v>1441</v>
      </c>
      <c r="L3379" t="s">
        <v>39208</v>
      </c>
      <c r="M3379" t="s">
        <v>1442</v>
      </c>
      <c r="N3379" t="s">
        <v>1443</v>
      </c>
    </row>
    <row r="3380" spans="1:14" x14ac:dyDescent="0.3">
      <c r="A3380" t="s">
        <v>39099</v>
      </c>
      <c r="B3380">
        <v>11801064</v>
      </c>
      <c r="C3380">
        <v>10</v>
      </c>
      <c r="D3380">
        <v>15</v>
      </c>
      <c r="E3380">
        <v>6</v>
      </c>
      <c r="F3380" t="s">
        <v>39190</v>
      </c>
      <c r="G3380" t="s">
        <v>25</v>
      </c>
      <c r="H3380" t="s">
        <v>11</v>
      </c>
      <c r="I3380" t="s">
        <v>39195</v>
      </c>
      <c r="J3380" t="s">
        <v>18164</v>
      </c>
      <c r="K3380" t="s">
        <v>18165</v>
      </c>
      <c r="L3380" t="s">
        <v>39209</v>
      </c>
      <c r="M3380" t="s">
        <v>18166</v>
      </c>
      <c r="N3380" t="s">
        <v>18167</v>
      </c>
    </row>
    <row r="3381" spans="1:14" x14ac:dyDescent="0.3">
      <c r="A3381" t="s">
        <v>38999</v>
      </c>
      <c r="B3381">
        <v>11400877</v>
      </c>
      <c r="C3381">
        <v>12</v>
      </c>
      <c r="D3381">
        <v>45</v>
      </c>
      <c r="E3381">
        <v>4</v>
      </c>
      <c r="F3381" t="s">
        <v>39189</v>
      </c>
      <c r="G3381" t="s">
        <v>10</v>
      </c>
      <c r="H3381" t="s">
        <v>11</v>
      </c>
      <c r="I3381" t="s">
        <v>39195</v>
      </c>
      <c r="J3381" t="s">
        <v>23228</v>
      </c>
      <c r="K3381" t="s">
        <v>23229</v>
      </c>
      <c r="L3381" t="s">
        <v>39206</v>
      </c>
      <c r="M3381" t="s">
        <v>23230</v>
      </c>
      <c r="N3381" t="s">
        <v>23231</v>
      </c>
    </row>
    <row r="3382" spans="1:14" x14ac:dyDescent="0.3">
      <c r="A3382" t="s">
        <v>39039</v>
      </c>
      <c r="B3382">
        <v>11575000</v>
      </c>
      <c r="C3382">
        <v>10</v>
      </c>
      <c r="D3382">
        <v>45</v>
      </c>
      <c r="E3382">
        <v>2</v>
      </c>
      <c r="F3382" t="s">
        <v>39190</v>
      </c>
      <c r="G3382" t="s">
        <v>10</v>
      </c>
      <c r="H3382" t="s">
        <v>11</v>
      </c>
      <c r="I3382" t="s">
        <v>39195</v>
      </c>
      <c r="J3382" t="s">
        <v>24782</v>
      </c>
      <c r="K3382" t="s">
        <v>24783</v>
      </c>
      <c r="L3382" t="s">
        <v>39206</v>
      </c>
      <c r="M3382" t="s">
        <v>24784</v>
      </c>
      <c r="N3382" t="s">
        <v>24785</v>
      </c>
    </row>
    <row r="3383" spans="1:14" x14ac:dyDescent="0.3">
      <c r="A3383" t="s">
        <v>38869</v>
      </c>
      <c r="B3383">
        <v>11007209</v>
      </c>
      <c r="C3383">
        <v>17</v>
      </c>
      <c r="D3383">
        <v>0</v>
      </c>
      <c r="E3383">
        <v>7</v>
      </c>
      <c r="F3383" t="s">
        <v>39190</v>
      </c>
      <c r="G3383" t="s">
        <v>25</v>
      </c>
      <c r="H3383" t="s">
        <v>11</v>
      </c>
      <c r="I3383" t="s">
        <v>39194</v>
      </c>
      <c r="J3383" t="s">
        <v>31617</v>
      </c>
      <c r="K3383" t="s">
        <v>31618</v>
      </c>
      <c r="L3383" t="s">
        <v>39206</v>
      </c>
      <c r="M3383" t="s">
        <v>31619</v>
      </c>
      <c r="N3383" t="s">
        <v>31620</v>
      </c>
    </row>
    <row r="3384" spans="1:14" x14ac:dyDescent="0.3">
      <c r="A3384" t="s">
        <v>39051</v>
      </c>
      <c r="B3384">
        <v>11606135</v>
      </c>
      <c r="C3384">
        <v>17</v>
      </c>
      <c r="D3384">
        <v>0</v>
      </c>
      <c r="E3384">
        <v>7</v>
      </c>
      <c r="F3384" t="s">
        <v>39191</v>
      </c>
      <c r="G3384" t="s">
        <v>4</v>
      </c>
      <c r="H3384" t="s">
        <v>5</v>
      </c>
      <c r="I3384" t="s">
        <v>39195</v>
      </c>
      <c r="J3384" t="s">
        <v>3808</v>
      </c>
      <c r="K3384" t="s">
        <v>12780</v>
      </c>
      <c r="L3384" t="s">
        <v>39205</v>
      </c>
      <c r="M3384" t="s">
        <v>12781</v>
      </c>
      <c r="N3384" t="s">
        <v>12782</v>
      </c>
    </row>
    <row r="3385" spans="1:14" x14ac:dyDescent="0.3">
      <c r="A3385" t="s">
        <v>39102</v>
      </c>
      <c r="B3385">
        <v>11791064</v>
      </c>
      <c r="C3385">
        <v>12</v>
      </c>
      <c r="D3385">
        <v>15</v>
      </c>
      <c r="E3385">
        <v>2</v>
      </c>
      <c r="F3385" t="s">
        <v>39190</v>
      </c>
      <c r="G3385" t="s">
        <v>25</v>
      </c>
      <c r="H3385" t="s">
        <v>11</v>
      </c>
      <c r="I3385" t="s">
        <v>39195</v>
      </c>
      <c r="J3385" t="s">
        <v>38290</v>
      </c>
      <c r="K3385" t="s">
        <v>38291</v>
      </c>
      <c r="L3385" t="s">
        <v>39205</v>
      </c>
      <c r="M3385" t="s">
        <v>17384</v>
      </c>
      <c r="N3385" t="s">
        <v>38292</v>
      </c>
    </row>
    <row r="3386" spans="1:14" x14ac:dyDescent="0.3">
      <c r="A3386" t="s">
        <v>39067</v>
      </c>
      <c r="B3386">
        <v>11684143</v>
      </c>
      <c r="C3386">
        <v>19</v>
      </c>
      <c r="D3386">
        <v>15</v>
      </c>
      <c r="E3386">
        <v>2</v>
      </c>
      <c r="F3386" t="s">
        <v>39191</v>
      </c>
      <c r="G3386" t="s">
        <v>10</v>
      </c>
      <c r="H3386" t="s">
        <v>11</v>
      </c>
      <c r="I3386" t="s">
        <v>39195</v>
      </c>
      <c r="J3386" t="s">
        <v>33450</v>
      </c>
      <c r="K3386" t="s">
        <v>33451</v>
      </c>
      <c r="L3386" t="s">
        <v>39212</v>
      </c>
      <c r="M3386" t="s">
        <v>33452</v>
      </c>
      <c r="N3386" t="s">
        <v>33453</v>
      </c>
    </row>
    <row r="3387" spans="1:14" x14ac:dyDescent="0.3">
      <c r="A3387" t="s">
        <v>38970</v>
      </c>
      <c r="B3387">
        <v>11357041</v>
      </c>
      <c r="C3387">
        <v>16</v>
      </c>
      <c r="D3387">
        <v>45</v>
      </c>
      <c r="E3387">
        <v>3</v>
      </c>
      <c r="F3387" t="s">
        <v>39190</v>
      </c>
      <c r="G3387" t="s">
        <v>10</v>
      </c>
      <c r="H3387" t="s">
        <v>11</v>
      </c>
      <c r="I3387" t="s">
        <v>39195</v>
      </c>
      <c r="J3387" t="s">
        <v>7018</v>
      </c>
      <c r="K3387" t="s">
        <v>7019</v>
      </c>
      <c r="L3387" t="s">
        <v>39207</v>
      </c>
      <c r="M3387" t="s">
        <v>7020</v>
      </c>
      <c r="N3387" t="s">
        <v>7021</v>
      </c>
    </row>
    <row r="3388" spans="1:14" x14ac:dyDescent="0.3">
      <c r="A3388" t="s">
        <v>39069</v>
      </c>
      <c r="B3388">
        <v>11642306</v>
      </c>
      <c r="C3388">
        <v>9</v>
      </c>
      <c r="D3388">
        <v>0</v>
      </c>
      <c r="E3388">
        <v>4</v>
      </c>
      <c r="F3388" t="s">
        <v>39191</v>
      </c>
      <c r="G3388" t="s">
        <v>25</v>
      </c>
      <c r="H3388" t="s">
        <v>11</v>
      </c>
      <c r="I3388" t="s">
        <v>39195</v>
      </c>
      <c r="J3388" t="s">
        <v>7076</v>
      </c>
      <c r="K3388" t="s">
        <v>5549</v>
      </c>
      <c r="L3388" t="s">
        <v>39205</v>
      </c>
      <c r="M3388" t="s">
        <v>7077</v>
      </c>
      <c r="N3388" t="s">
        <v>7078</v>
      </c>
    </row>
    <row r="3389" spans="1:14" x14ac:dyDescent="0.3">
      <c r="A3389" t="s">
        <v>39062</v>
      </c>
      <c r="B3389">
        <v>11620009</v>
      </c>
      <c r="C3389">
        <v>9</v>
      </c>
      <c r="D3389">
        <v>0</v>
      </c>
      <c r="E3389">
        <v>4</v>
      </c>
      <c r="F3389" t="s">
        <v>39190</v>
      </c>
      <c r="G3389" t="s">
        <v>25</v>
      </c>
      <c r="H3389" t="s">
        <v>11</v>
      </c>
      <c r="I3389" t="s">
        <v>39195</v>
      </c>
      <c r="J3389" t="s">
        <v>5837</v>
      </c>
      <c r="K3389" t="s">
        <v>32536</v>
      </c>
      <c r="L3389" t="s">
        <v>39205</v>
      </c>
      <c r="M3389" t="s">
        <v>32537</v>
      </c>
      <c r="N3389" t="s">
        <v>12731</v>
      </c>
    </row>
    <row r="3390" spans="1:14" x14ac:dyDescent="0.3">
      <c r="A3390" t="s">
        <v>38817</v>
      </c>
      <c r="B3390">
        <v>10837688</v>
      </c>
      <c r="C3390">
        <v>12</v>
      </c>
      <c r="D3390">
        <v>0</v>
      </c>
      <c r="E3390">
        <v>4</v>
      </c>
      <c r="F3390" t="s">
        <v>39191</v>
      </c>
      <c r="G3390" t="s">
        <v>58</v>
      </c>
      <c r="H3390" t="s">
        <v>5</v>
      </c>
      <c r="I3390" t="s">
        <v>39195</v>
      </c>
      <c r="J3390" t="s">
        <v>37704</v>
      </c>
      <c r="K3390" t="s">
        <v>37704</v>
      </c>
      <c r="L3390" t="s">
        <v>39205</v>
      </c>
      <c r="M3390" t="s">
        <v>37705</v>
      </c>
      <c r="N3390" t="s">
        <v>37706</v>
      </c>
    </row>
    <row r="3391" spans="1:14" x14ac:dyDescent="0.3">
      <c r="A3391" t="s">
        <v>39109</v>
      </c>
      <c r="B3391">
        <v>11818039</v>
      </c>
      <c r="C3391">
        <v>18</v>
      </c>
      <c r="D3391">
        <v>15</v>
      </c>
      <c r="E3391">
        <v>2</v>
      </c>
      <c r="F3391" t="s">
        <v>39189</v>
      </c>
      <c r="G3391" t="s">
        <v>1079</v>
      </c>
      <c r="H3391" t="s">
        <v>11</v>
      </c>
      <c r="I3391" t="s">
        <v>39195</v>
      </c>
      <c r="J3391" t="s">
        <v>23021</v>
      </c>
      <c r="K3391" t="s">
        <v>28759</v>
      </c>
      <c r="L3391" t="s">
        <v>39207</v>
      </c>
      <c r="M3391" t="s">
        <v>28760</v>
      </c>
      <c r="N3391" t="s">
        <v>28761</v>
      </c>
    </row>
    <row r="3392" spans="1:14" x14ac:dyDescent="0.3">
      <c r="A3392" t="s">
        <v>38781</v>
      </c>
      <c r="B3392">
        <v>10703273</v>
      </c>
      <c r="C3392">
        <v>16</v>
      </c>
      <c r="D3392">
        <v>0</v>
      </c>
      <c r="E3392">
        <v>3</v>
      </c>
      <c r="F3392" t="s">
        <v>39189</v>
      </c>
      <c r="G3392" t="s">
        <v>25</v>
      </c>
      <c r="H3392" t="s">
        <v>11</v>
      </c>
      <c r="I3392" t="s">
        <v>39195</v>
      </c>
      <c r="J3392" t="s">
        <v>19343</v>
      </c>
      <c r="K3392" t="s">
        <v>19344</v>
      </c>
      <c r="L3392" t="s">
        <v>39205</v>
      </c>
      <c r="M3392" t="s">
        <v>19345</v>
      </c>
      <c r="N3392" t="s">
        <v>19346</v>
      </c>
    </row>
    <row r="3393" spans="1:14" x14ac:dyDescent="0.3">
      <c r="A3393" t="s">
        <v>38905</v>
      </c>
      <c r="B3393">
        <v>11084453</v>
      </c>
      <c r="C3393">
        <v>12</v>
      </c>
      <c r="D3393">
        <v>30</v>
      </c>
      <c r="E3393">
        <v>1</v>
      </c>
      <c r="F3393" t="s">
        <v>39191</v>
      </c>
      <c r="G3393" t="s">
        <v>53</v>
      </c>
      <c r="H3393" t="s">
        <v>5</v>
      </c>
      <c r="I3393" t="s">
        <v>39195</v>
      </c>
      <c r="J3393" t="s">
        <v>34172</v>
      </c>
      <c r="K3393" t="s">
        <v>34173</v>
      </c>
      <c r="L3393" t="s">
        <v>39208</v>
      </c>
      <c r="M3393" t="s">
        <v>12240</v>
      </c>
      <c r="N3393" t="s">
        <v>34174</v>
      </c>
    </row>
    <row r="3394" spans="1:14" x14ac:dyDescent="0.3">
      <c r="A3394" t="s">
        <v>38878</v>
      </c>
      <c r="B3394">
        <v>11035887</v>
      </c>
      <c r="C3394">
        <v>12</v>
      </c>
      <c r="D3394">
        <v>30</v>
      </c>
      <c r="E3394">
        <v>2</v>
      </c>
      <c r="F3394" t="s">
        <v>39191</v>
      </c>
      <c r="G3394" t="s">
        <v>25</v>
      </c>
      <c r="H3394" t="s">
        <v>11</v>
      </c>
      <c r="I3394" t="s">
        <v>39194</v>
      </c>
      <c r="J3394" t="s">
        <v>38487</v>
      </c>
      <c r="K3394" t="s">
        <v>38488</v>
      </c>
      <c r="L3394" t="s">
        <v>39207</v>
      </c>
      <c r="M3394" t="s">
        <v>38489</v>
      </c>
      <c r="N3394" t="s">
        <v>38490</v>
      </c>
    </row>
    <row r="3395" spans="1:14" x14ac:dyDescent="0.3">
      <c r="A3395" t="s">
        <v>39067</v>
      </c>
      <c r="B3395">
        <v>11633478</v>
      </c>
      <c r="C3395">
        <v>14</v>
      </c>
      <c r="D3395">
        <v>45</v>
      </c>
      <c r="E3395">
        <v>2</v>
      </c>
      <c r="F3395" t="s">
        <v>39189</v>
      </c>
      <c r="G3395" t="s">
        <v>25</v>
      </c>
      <c r="H3395" t="s">
        <v>11</v>
      </c>
      <c r="I3395" t="s">
        <v>39195</v>
      </c>
      <c r="J3395" t="s">
        <v>11100</v>
      </c>
      <c r="K3395" t="s">
        <v>11101</v>
      </c>
      <c r="L3395" t="s">
        <v>39208</v>
      </c>
      <c r="M3395" t="s">
        <v>11102</v>
      </c>
      <c r="N3395" t="s">
        <v>11103</v>
      </c>
    </row>
    <row r="3396" spans="1:14" x14ac:dyDescent="0.3">
      <c r="A3396" t="s">
        <v>39085</v>
      </c>
      <c r="B3396">
        <v>11744207</v>
      </c>
      <c r="C3396">
        <v>13</v>
      </c>
      <c r="D3396">
        <v>0</v>
      </c>
      <c r="E3396">
        <v>6</v>
      </c>
      <c r="F3396" t="s">
        <v>39190</v>
      </c>
      <c r="G3396" t="s">
        <v>10</v>
      </c>
      <c r="H3396" t="s">
        <v>11</v>
      </c>
      <c r="I3396" t="s">
        <v>39195</v>
      </c>
      <c r="J3396" t="s">
        <v>5599</v>
      </c>
      <c r="K3396" t="s">
        <v>5600</v>
      </c>
      <c r="L3396" t="s">
        <v>39205</v>
      </c>
      <c r="M3396" t="s">
        <v>5601</v>
      </c>
      <c r="N3396" t="s">
        <v>5602</v>
      </c>
    </row>
    <row r="3397" spans="1:14" x14ac:dyDescent="0.3">
      <c r="A3397" t="s">
        <v>38898</v>
      </c>
      <c r="B3397">
        <v>11094684</v>
      </c>
      <c r="C3397">
        <v>10</v>
      </c>
      <c r="D3397">
        <v>30</v>
      </c>
      <c r="E3397">
        <v>1</v>
      </c>
      <c r="F3397" t="s">
        <v>39191</v>
      </c>
      <c r="G3397" t="s">
        <v>10</v>
      </c>
      <c r="H3397" t="s">
        <v>11</v>
      </c>
      <c r="I3397" t="s">
        <v>39194</v>
      </c>
      <c r="J3397" t="s">
        <v>271</v>
      </c>
      <c r="K3397" t="s">
        <v>272</v>
      </c>
      <c r="L3397" t="s">
        <v>39205</v>
      </c>
      <c r="M3397" t="s">
        <v>273</v>
      </c>
      <c r="N3397" t="s">
        <v>274</v>
      </c>
    </row>
    <row r="3398" spans="1:14" x14ac:dyDescent="0.3">
      <c r="A3398" t="s">
        <v>38881</v>
      </c>
      <c r="B3398">
        <v>11035602</v>
      </c>
      <c r="C3398">
        <v>10</v>
      </c>
      <c r="D3398">
        <v>15</v>
      </c>
      <c r="E3398">
        <v>5</v>
      </c>
      <c r="F3398" t="s">
        <v>39191</v>
      </c>
      <c r="G3398" t="s">
        <v>53</v>
      </c>
      <c r="H3398" t="s">
        <v>5</v>
      </c>
      <c r="I3398" t="s">
        <v>39195</v>
      </c>
      <c r="J3398" t="s">
        <v>20739</v>
      </c>
      <c r="K3398" t="s">
        <v>20740</v>
      </c>
      <c r="L3398" t="s">
        <v>39205</v>
      </c>
      <c r="M3398" t="s">
        <v>20741</v>
      </c>
      <c r="N3398" t="s">
        <v>20742</v>
      </c>
    </row>
    <row r="3399" spans="1:14" x14ac:dyDescent="0.3">
      <c r="A3399" t="s">
        <v>38895</v>
      </c>
      <c r="B3399">
        <v>11055209</v>
      </c>
      <c r="C3399">
        <v>15</v>
      </c>
      <c r="D3399">
        <v>0</v>
      </c>
      <c r="E3399">
        <v>5</v>
      </c>
      <c r="F3399" t="s">
        <v>39191</v>
      </c>
      <c r="G3399" t="s">
        <v>53</v>
      </c>
      <c r="H3399" t="s">
        <v>5</v>
      </c>
      <c r="I3399" t="s">
        <v>39195</v>
      </c>
      <c r="J3399" t="s">
        <v>8506</v>
      </c>
      <c r="K3399" t="s">
        <v>8507</v>
      </c>
      <c r="L3399" t="s">
        <v>39205</v>
      </c>
      <c r="M3399" t="s">
        <v>8508</v>
      </c>
      <c r="N3399" t="s">
        <v>8509</v>
      </c>
    </row>
    <row r="3400" spans="1:14" x14ac:dyDescent="0.3">
      <c r="A3400" t="s">
        <v>38972</v>
      </c>
      <c r="B3400">
        <v>11317341</v>
      </c>
      <c r="C3400">
        <v>8</v>
      </c>
      <c r="D3400">
        <v>45</v>
      </c>
      <c r="E3400">
        <v>5</v>
      </c>
      <c r="F3400" t="s">
        <v>39190</v>
      </c>
      <c r="G3400" t="s">
        <v>25</v>
      </c>
      <c r="H3400" t="s">
        <v>11</v>
      </c>
      <c r="I3400" t="s">
        <v>39194</v>
      </c>
      <c r="J3400" t="s">
        <v>36737</v>
      </c>
      <c r="K3400" t="s">
        <v>38027</v>
      </c>
      <c r="L3400" t="s">
        <v>39209</v>
      </c>
      <c r="M3400" t="s">
        <v>38028</v>
      </c>
      <c r="N3400" t="s">
        <v>38029</v>
      </c>
    </row>
    <row r="3401" spans="1:14" x14ac:dyDescent="0.3">
      <c r="A3401" t="s">
        <v>39048</v>
      </c>
      <c r="B3401">
        <v>11618019</v>
      </c>
      <c r="C3401">
        <v>9</v>
      </c>
      <c r="D3401">
        <v>0</v>
      </c>
      <c r="E3401">
        <v>4</v>
      </c>
      <c r="F3401" t="s">
        <v>39190</v>
      </c>
      <c r="G3401" t="s">
        <v>10</v>
      </c>
      <c r="H3401" t="s">
        <v>11</v>
      </c>
      <c r="I3401" t="s">
        <v>39195</v>
      </c>
      <c r="J3401" t="s">
        <v>18047</v>
      </c>
      <c r="K3401" t="s">
        <v>3502</v>
      </c>
      <c r="L3401" t="s">
        <v>39211</v>
      </c>
      <c r="M3401" t="s">
        <v>18048</v>
      </c>
      <c r="N3401" t="s">
        <v>18049</v>
      </c>
    </row>
    <row r="3402" spans="1:14" x14ac:dyDescent="0.3">
      <c r="A3402" t="s">
        <v>38975</v>
      </c>
      <c r="B3402">
        <v>11323114</v>
      </c>
      <c r="C3402">
        <v>15</v>
      </c>
      <c r="D3402">
        <v>15</v>
      </c>
      <c r="E3402">
        <v>1</v>
      </c>
      <c r="F3402" t="s">
        <v>39191</v>
      </c>
      <c r="G3402" t="s">
        <v>4</v>
      </c>
      <c r="H3402" t="s">
        <v>5</v>
      </c>
      <c r="I3402" t="s">
        <v>39195</v>
      </c>
      <c r="J3402" t="s">
        <v>1339</v>
      </c>
      <c r="K3402" t="s">
        <v>1340</v>
      </c>
      <c r="L3402" t="s">
        <v>39205</v>
      </c>
      <c r="M3402" t="s">
        <v>1341</v>
      </c>
      <c r="N3402" t="s">
        <v>1342</v>
      </c>
    </row>
    <row r="3403" spans="1:14" x14ac:dyDescent="0.3">
      <c r="A3403" t="s">
        <v>39011</v>
      </c>
      <c r="B3403">
        <v>11436907</v>
      </c>
      <c r="C3403">
        <v>12</v>
      </c>
      <c r="D3403">
        <v>30</v>
      </c>
      <c r="E3403">
        <v>2</v>
      </c>
      <c r="F3403" t="s">
        <v>39191</v>
      </c>
      <c r="G3403" t="s">
        <v>53</v>
      </c>
      <c r="H3403" t="s">
        <v>5</v>
      </c>
      <c r="I3403" t="s">
        <v>39195</v>
      </c>
      <c r="J3403" t="s">
        <v>7449</v>
      </c>
      <c r="K3403" t="s">
        <v>7450</v>
      </c>
      <c r="L3403" t="s">
        <v>39207</v>
      </c>
      <c r="M3403" t="s">
        <v>7451</v>
      </c>
      <c r="N3403" t="s">
        <v>3404</v>
      </c>
    </row>
    <row r="3404" spans="1:14" x14ac:dyDescent="0.3">
      <c r="A3404" t="s">
        <v>38919</v>
      </c>
      <c r="B3404">
        <v>11170334</v>
      </c>
      <c r="C3404">
        <v>20</v>
      </c>
      <c r="D3404">
        <v>0</v>
      </c>
      <c r="E3404">
        <v>1</v>
      </c>
      <c r="F3404" t="s">
        <v>39189</v>
      </c>
      <c r="G3404" t="s">
        <v>25</v>
      </c>
      <c r="H3404" t="s">
        <v>11</v>
      </c>
      <c r="J3404" t="s">
        <v>28049</v>
      </c>
      <c r="K3404" t="s">
        <v>28050</v>
      </c>
      <c r="L3404" t="s">
        <v>39206</v>
      </c>
      <c r="M3404" t="s">
        <v>28051</v>
      </c>
      <c r="N3404" t="s">
        <v>28051</v>
      </c>
    </row>
    <row r="3405" spans="1:14" x14ac:dyDescent="0.3">
      <c r="A3405" t="s">
        <v>38843</v>
      </c>
      <c r="B3405">
        <v>10885811</v>
      </c>
      <c r="C3405">
        <v>12</v>
      </c>
      <c r="D3405">
        <v>0</v>
      </c>
      <c r="E3405">
        <v>2</v>
      </c>
      <c r="F3405" t="s">
        <v>39190</v>
      </c>
      <c r="G3405" t="s">
        <v>10</v>
      </c>
      <c r="H3405" t="s">
        <v>11</v>
      </c>
      <c r="I3405" t="s">
        <v>39194</v>
      </c>
      <c r="J3405" t="s">
        <v>24547</v>
      </c>
      <c r="K3405" t="s">
        <v>24548</v>
      </c>
      <c r="L3405" t="s">
        <v>39210</v>
      </c>
      <c r="M3405" t="s">
        <v>24549</v>
      </c>
      <c r="N3405" t="s">
        <v>24550</v>
      </c>
    </row>
    <row r="3406" spans="1:14" x14ac:dyDescent="0.3">
      <c r="A3406" t="s">
        <v>39136</v>
      </c>
      <c r="B3406">
        <v>11906920</v>
      </c>
      <c r="C3406">
        <v>9</v>
      </c>
      <c r="D3406">
        <v>15</v>
      </c>
      <c r="E3406">
        <v>1</v>
      </c>
      <c r="F3406" t="s">
        <v>39191</v>
      </c>
      <c r="G3406" t="s">
        <v>25</v>
      </c>
      <c r="H3406" t="s">
        <v>11</v>
      </c>
      <c r="I3406" t="s">
        <v>39195</v>
      </c>
      <c r="J3406" t="s">
        <v>13059</v>
      </c>
      <c r="K3406" t="s">
        <v>30719</v>
      </c>
      <c r="L3406" t="s">
        <v>39209</v>
      </c>
      <c r="M3406" t="s">
        <v>18989</v>
      </c>
      <c r="N3406" t="s">
        <v>30720</v>
      </c>
    </row>
    <row r="3407" spans="1:14" x14ac:dyDescent="0.3">
      <c r="A3407" t="s">
        <v>39076</v>
      </c>
      <c r="B3407">
        <v>11693154</v>
      </c>
      <c r="C3407">
        <v>12</v>
      </c>
      <c r="D3407">
        <v>0</v>
      </c>
      <c r="E3407">
        <v>4</v>
      </c>
      <c r="F3407" t="s">
        <v>39190</v>
      </c>
      <c r="G3407" t="s">
        <v>25</v>
      </c>
      <c r="H3407" t="s">
        <v>11</v>
      </c>
      <c r="I3407" t="s">
        <v>39194</v>
      </c>
      <c r="J3407" t="s">
        <v>14629</v>
      </c>
      <c r="K3407" t="s">
        <v>14630</v>
      </c>
      <c r="L3407" t="s">
        <v>39205</v>
      </c>
      <c r="M3407" t="s">
        <v>14631</v>
      </c>
      <c r="N3407" t="s">
        <v>14632</v>
      </c>
    </row>
    <row r="3408" spans="1:14" x14ac:dyDescent="0.3">
      <c r="A3408" t="s">
        <v>38900</v>
      </c>
      <c r="B3408">
        <v>11093422</v>
      </c>
      <c r="C3408">
        <v>10</v>
      </c>
      <c r="D3408">
        <v>0</v>
      </c>
      <c r="E3408">
        <v>3</v>
      </c>
      <c r="F3408" t="s">
        <v>39191</v>
      </c>
      <c r="G3408" t="s">
        <v>53</v>
      </c>
      <c r="H3408" t="s">
        <v>5</v>
      </c>
      <c r="I3408" t="s">
        <v>39195</v>
      </c>
      <c r="J3408" t="s">
        <v>22314</v>
      </c>
      <c r="K3408" t="s">
        <v>22315</v>
      </c>
      <c r="L3408" t="s">
        <v>39206</v>
      </c>
      <c r="M3408" t="s">
        <v>22316</v>
      </c>
      <c r="N3408" t="s">
        <v>22317</v>
      </c>
    </row>
    <row r="3409" spans="1:14" x14ac:dyDescent="0.3">
      <c r="A3409" t="s">
        <v>39072</v>
      </c>
      <c r="B3409">
        <v>11699194</v>
      </c>
      <c r="C3409">
        <v>19</v>
      </c>
      <c r="D3409">
        <v>30</v>
      </c>
      <c r="E3409">
        <v>7</v>
      </c>
      <c r="F3409" t="s">
        <v>39190</v>
      </c>
      <c r="G3409" t="s">
        <v>25</v>
      </c>
      <c r="H3409" t="s">
        <v>11</v>
      </c>
      <c r="I3409" t="s">
        <v>39194</v>
      </c>
      <c r="J3409" t="s">
        <v>16408</v>
      </c>
      <c r="K3409" t="s">
        <v>16409</v>
      </c>
      <c r="L3409" t="s">
        <v>39205</v>
      </c>
      <c r="M3409" t="s">
        <v>16410</v>
      </c>
      <c r="N3409" t="s">
        <v>16411</v>
      </c>
    </row>
    <row r="3410" spans="1:14" x14ac:dyDescent="0.3">
      <c r="A3410" t="s">
        <v>39007</v>
      </c>
      <c r="B3410">
        <v>11446330</v>
      </c>
      <c r="C3410">
        <v>10</v>
      </c>
      <c r="D3410">
        <v>45</v>
      </c>
      <c r="E3410">
        <v>5</v>
      </c>
      <c r="F3410" t="s">
        <v>39190</v>
      </c>
      <c r="G3410" t="s">
        <v>25</v>
      </c>
      <c r="H3410" t="s">
        <v>11</v>
      </c>
      <c r="I3410" t="s">
        <v>39195</v>
      </c>
      <c r="J3410" t="s">
        <v>2922</v>
      </c>
      <c r="K3410" t="s">
        <v>2923</v>
      </c>
      <c r="L3410" t="s">
        <v>39208</v>
      </c>
      <c r="M3410" t="s">
        <v>2924</v>
      </c>
      <c r="N3410" t="s">
        <v>2925</v>
      </c>
    </row>
    <row r="3411" spans="1:14" x14ac:dyDescent="0.3">
      <c r="A3411" t="s">
        <v>38914</v>
      </c>
      <c r="B3411">
        <v>11114861</v>
      </c>
      <c r="C3411">
        <v>15</v>
      </c>
      <c r="D3411">
        <v>30</v>
      </c>
      <c r="E3411">
        <v>3</v>
      </c>
      <c r="F3411" t="s">
        <v>39189</v>
      </c>
      <c r="G3411" t="s">
        <v>25</v>
      </c>
      <c r="H3411" t="s">
        <v>11</v>
      </c>
      <c r="I3411" t="s">
        <v>39194</v>
      </c>
      <c r="J3411" t="s">
        <v>25293</v>
      </c>
      <c r="K3411" t="s">
        <v>25294</v>
      </c>
      <c r="L3411" t="s">
        <v>39205</v>
      </c>
      <c r="M3411" t="s">
        <v>25295</v>
      </c>
      <c r="N3411" t="s">
        <v>25296</v>
      </c>
    </row>
    <row r="3412" spans="1:14" x14ac:dyDescent="0.3">
      <c r="A3412" t="s">
        <v>39018</v>
      </c>
      <c r="B3412">
        <v>11460090</v>
      </c>
      <c r="C3412">
        <v>9</v>
      </c>
      <c r="D3412">
        <v>0</v>
      </c>
      <c r="E3412">
        <v>2</v>
      </c>
      <c r="F3412" t="s">
        <v>39189</v>
      </c>
      <c r="G3412" t="s">
        <v>10</v>
      </c>
      <c r="H3412" t="s">
        <v>11</v>
      </c>
      <c r="I3412" t="s">
        <v>39195</v>
      </c>
      <c r="J3412" t="s">
        <v>25401</v>
      </c>
      <c r="K3412" t="s">
        <v>25402</v>
      </c>
      <c r="L3412" t="s">
        <v>39205</v>
      </c>
      <c r="M3412" t="s">
        <v>25403</v>
      </c>
      <c r="N3412" t="s">
        <v>10405</v>
      </c>
    </row>
    <row r="3413" spans="1:14" x14ac:dyDescent="0.3">
      <c r="A3413" t="s">
        <v>38906</v>
      </c>
      <c r="B3413">
        <v>11130779</v>
      </c>
      <c r="C3413">
        <v>11</v>
      </c>
      <c r="D3413">
        <v>30</v>
      </c>
      <c r="E3413">
        <v>2</v>
      </c>
      <c r="F3413" t="s">
        <v>39189</v>
      </c>
      <c r="G3413" t="s">
        <v>25</v>
      </c>
      <c r="H3413" t="s">
        <v>11</v>
      </c>
      <c r="I3413" t="s">
        <v>39195</v>
      </c>
      <c r="J3413" t="s">
        <v>6883</v>
      </c>
      <c r="K3413" t="s">
        <v>6884</v>
      </c>
      <c r="L3413" t="s">
        <v>39209</v>
      </c>
      <c r="M3413" t="s">
        <v>6885</v>
      </c>
      <c r="N3413" t="s">
        <v>6886</v>
      </c>
    </row>
    <row r="3414" spans="1:14" x14ac:dyDescent="0.3">
      <c r="A3414" t="s">
        <v>39062</v>
      </c>
      <c r="B3414">
        <v>11619945</v>
      </c>
      <c r="C3414">
        <v>11</v>
      </c>
      <c r="D3414">
        <v>15</v>
      </c>
      <c r="E3414">
        <v>4</v>
      </c>
      <c r="F3414" t="s">
        <v>39191</v>
      </c>
      <c r="G3414" t="s">
        <v>58</v>
      </c>
      <c r="H3414" t="s">
        <v>5</v>
      </c>
      <c r="I3414" t="s">
        <v>39194</v>
      </c>
      <c r="J3414" t="s">
        <v>18944</v>
      </c>
      <c r="K3414" t="s">
        <v>18945</v>
      </c>
      <c r="L3414" t="s">
        <v>39210</v>
      </c>
      <c r="M3414" t="s">
        <v>18946</v>
      </c>
      <c r="N3414" t="s">
        <v>18947</v>
      </c>
    </row>
    <row r="3415" spans="1:14" x14ac:dyDescent="0.3">
      <c r="A3415" t="s">
        <v>39042</v>
      </c>
      <c r="B3415">
        <v>11585787</v>
      </c>
      <c r="C3415">
        <v>10</v>
      </c>
      <c r="D3415">
        <v>45</v>
      </c>
      <c r="E3415">
        <v>5</v>
      </c>
      <c r="F3415" t="s">
        <v>39190</v>
      </c>
      <c r="G3415" t="s">
        <v>25</v>
      </c>
      <c r="H3415" t="s">
        <v>11</v>
      </c>
      <c r="I3415" t="s">
        <v>39194</v>
      </c>
      <c r="J3415" t="s">
        <v>5335</v>
      </c>
      <c r="K3415" t="s">
        <v>5336</v>
      </c>
      <c r="L3415" t="s">
        <v>39207</v>
      </c>
      <c r="M3415" t="s">
        <v>5337</v>
      </c>
      <c r="N3415" t="s">
        <v>5338</v>
      </c>
    </row>
    <row r="3416" spans="1:14" x14ac:dyDescent="0.3">
      <c r="A3416" t="s">
        <v>39116</v>
      </c>
      <c r="B3416">
        <v>11811532</v>
      </c>
      <c r="C3416">
        <v>15</v>
      </c>
      <c r="D3416">
        <v>30</v>
      </c>
      <c r="E3416">
        <v>2</v>
      </c>
      <c r="F3416" t="s">
        <v>39189</v>
      </c>
      <c r="G3416" t="s">
        <v>25</v>
      </c>
      <c r="H3416" t="s">
        <v>11</v>
      </c>
      <c r="I3416" t="s">
        <v>39195</v>
      </c>
      <c r="J3416" t="s">
        <v>28474</v>
      </c>
      <c r="K3416" t="s">
        <v>28475</v>
      </c>
      <c r="L3416" t="s">
        <v>39208</v>
      </c>
      <c r="M3416" t="s">
        <v>28476</v>
      </c>
      <c r="N3416" t="s">
        <v>28476</v>
      </c>
    </row>
    <row r="3417" spans="1:14" x14ac:dyDescent="0.3">
      <c r="A3417" t="s">
        <v>39115</v>
      </c>
      <c r="B3417">
        <v>11804779</v>
      </c>
      <c r="C3417">
        <v>8</v>
      </c>
      <c r="D3417">
        <v>0</v>
      </c>
      <c r="E3417">
        <v>1</v>
      </c>
      <c r="F3417" t="s">
        <v>39189</v>
      </c>
      <c r="G3417" t="s">
        <v>25</v>
      </c>
      <c r="H3417" t="s">
        <v>11</v>
      </c>
      <c r="I3417" t="s">
        <v>39194</v>
      </c>
      <c r="J3417" t="s">
        <v>7575</v>
      </c>
      <c r="K3417" t="s">
        <v>7576</v>
      </c>
      <c r="L3417" t="s">
        <v>39206</v>
      </c>
      <c r="M3417" t="s">
        <v>7577</v>
      </c>
      <c r="N3417" t="s">
        <v>7578</v>
      </c>
    </row>
    <row r="3418" spans="1:14" x14ac:dyDescent="0.3">
      <c r="A3418" t="s">
        <v>39007</v>
      </c>
      <c r="B3418">
        <v>11465092</v>
      </c>
      <c r="C3418">
        <v>10</v>
      </c>
      <c r="D3418">
        <v>0</v>
      </c>
      <c r="E3418">
        <v>5</v>
      </c>
      <c r="F3418" t="s">
        <v>39190</v>
      </c>
      <c r="G3418" t="s">
        <v>25</v>
      </c>
      <c r="H3418" t="s">
        <v>11</v>
      </c>
      <c r="I3418" t="s">
        <v>39195</v>
      </c>
      <c r="J3418" t="s">
        <v>19155</v>
      </c>
      <c r="K3418" t="s">
        <v>19156</v>
      </c>
      <c r="L3418" t="s">
        <v>39209</v>
      </c>
      <c r="M3418" t="s">
        <v>19157</v>
      </c>
      <c r="N3418" t="s">
        <v>19158</v>
      </c>
    </row>
    <row r="3419" spans="1:14" x14ac:dyDescent="0.3">
      <c r="A3419" t="s">
        <v>38981</v>
      </c>
      <c r="B3419">
        <v>11343143</v>
      </c>
      <c r="C3419">
        <v>9</v>
      </c>
      <c r="D3419">
        <v>0</v>
      </c>
      <c r="E3419">
        <v>7</v>
      </c>
      <c r="F3419" t="s">
        <v>39191</v>
      </c>
      <c r="G3419" t="s">
        <v>25</v>
      </c>
      <c r="H3419" t="s">
        <v>11</v>
      </c>
      <c r="I3419" t="s">
        <v>39195</v>
      </c>
      <c r="J3419" t="s">
        <v>25284</v>
      </c>
      <c r="K3419" t="s">
        <v>25285</v>
      </c>
      <c r="L3419" t="s">
        <v>39206</v>
      </c>
      <c r="M3419" t="s">
        <v>25286</v>
      </c>
      <c r="N3419" t="s">
        <v>25287</v>
      </c>
    </row>
    <row r="3420" spans="1:14" x14ac:dyDescent="0.3">
      <c r="A3420" t="s">
        <v>38829</v>
      </c>
      <c r="B3420">
        <v>10867535</v>
      </c>
      <c r="C3420">
        <v>8</v>
      </c>
      <c r="D3420">
        <v>30</v>
      </c>
      <c r="E3420">
        <v>2</v>
      </c>
      <c r="F3420" t="s">
        <v>39189</v>
      </c>
      <c r="G3420" t="s">
        <v>25</v>
      </c>
      <c r="H3420" t="s">
        <v>11</v>
      </c>
      <c r="I3420" t="s">
        <v>39196</v>
      </c>
      <c r="J3420" t="s">
        <v>1802</v>
      </c>
      <c r="K3420" t="s">
        <v>1803</v>
      </c>
      <c r="L3420" t="s">
        <v>39207</v>
      </c>
      <c r="M3420" t="s">
        <v>1804</v>
      </c>
      <c r="N3420" t="s">
        <v>1804</v>
      </c>
    </row>
    <row r="3421" spans="1:14" x14ac:dyDescent="0.3">
      <c r="A3421" t="s">
        <v>39122</v>
      </c>
      <c r="B3421">
        <v>11832316</v>
      </c>
      <c r="C3421">
        <v>17</v>
      </c>
      <c r="D3421">
        <v>45</v>
      </c>
      <c r="E3421">
        <v>1</v>
      </c>
      <c r="F3421" t="s">
        <v>39189</v>
      </c>
      <c r="G3421" t="s">
        <v>25</v>
      </c>
      <c r="H3421" t="s">
        <v>11</v>
      </c>
      <c r="I3421" t="s">
        <v>39195</v>
      </c>
      <c r="J3421" t="s">
        <v>8197</v>
      </c>
      <c r="K3421" t="s">
        <v>8198</v>
      </c>
      <c r="L3421" t="s">
        <v>39208</v>
      </c>
      <c r="M3421" t="s">
        <v>8199</v>
      </c>
      <c r="N3421" t="s">
        <v>8200</v>
      </c>
    </row>
    <row r="3422" spans="1:14" x14ac:dyDescent="0.3">
      <c r="A3422" t="s">
        <v>38852</v>
      </c>
      <c r="B3422">
        <v>10965942</v>
      </c>
      <c r="C3422">
        <v>18</v>
      </c>
      <c r="D3422">
        <v>45</v>
      </c>
      <c r="E3422">
        <v>4</v>
      </c>
      <c r="F3422" t="s">
        <v>39191</v>
      </c>
      <c r="G3422" t="s">
        <v>25</v>
      </c>
      <c r="H3422" t="s">
        <v>11</v>
      </c>
      <c r="I3422" t="s">
        <v>39195</v>
      </c>
      <c r="J3422" t="s">
        <v>5109</v>
      </c>
      <c r="K3422" t="s">
        <v>5110</v>
      </c>
      <c r="L3422" t="s">
        <v>39206</v>
      </c>
      <c r="M3422" t="s">
        <v>5111</v>
      </c>
      <c r="N3422" t="s">
        <v>5112</v>
      </c>
    </row>
    <row r="3423" spans="1:14" x14ac:dyDescent="0.3">
      <c r="A3423" t="s">
        <v>39034</v>
      </c>
      <c r="B3423">
        <v>11544385</v>
      </c>
      <c r="C3423">
        <v>7</v>
      </c>
      <c r="D3423">
        <v>0</v>
      </c>
      <c r="E3423">
        <v>4</v>
      </c>
      <c r="F3423" t="s">
        <v>39189</v>
      </c>
      <c r="G3423" t="s">
        <v>25</v>
      </c>
      <c r="H3423" t="s">
        <v>11</v>
      </c>
      <c r="I3423" t="s">
        <v>39194</v>
      </c>
      <c r="J3423" t="s">
        <v>33288</v>
      </c>
      <c r="K3423" t="s">
        <v>33289</v>
      </c>
      <c r="L3423" t="s">
        <v>39207</v>
      </c>
      <c r="M3423" t="s">
        <v>33290</v>
      </c>
      <c r="N3423" t="s">
        <v>33291</v>
      </c>
    </row>
    <row r="3424" spans="1:14" x14ac:dyDescent="0.3">
      <c r="A3424" t="s">
        <v>39086</v>
      </c>
      <c r="B3424">
        <v>11730568</v>
      </c>
      <c r="C3424">
        <v>13</v>
      </c>
      <c r="D3424">
        <v>0</v>
      </c>
      <c r="E3424">
        <v>7</v>
      </c>
      <c r="F3424" t="s">
        <v>39191</v>
      </c>
      <c r="G3424" t="s">
        <v>25</v>
      </c>
      <c r="H3424" t="s">
        <v>11</v>
      </c>
      <c r="I3424" t="s">
        <v>39195</v>
      </c>
      <c r="J3424" t="s">
        <v>5308</v>
      </c>
      <c r="K3424" t="s">
        <v>5308</v>
      </c>
      <c r="L3424" t="s">
        <v>39207</v>
      </c>
      <c r="M3424" t="s">
        <v>5309</v>
      </c>
      <c r="N3424" t="s">
        <v>5309</v>
      </c>
    </row>
    <row r="3425" spans="1:14" x14ac:dyDescent="0.3">
      <c r="A3425" t="s">
        <v>38788</v>
      </c>
      <c r="B3425">
        <v>10719439</v>
      </c>
      <c r="C3425">
        <v>14</v>
      </c>
      <c r="D3425">
        <v>45</v>
      </c>
      <c r="E3425">
        <v>3</v>
      </c>
      <c r="F3425" t="s">
        <v>39191</v>
      </c>
      <c r="G3425" t="s">
        <v>53</v>
      </c>
      <c r="H3425" t="s">
        <v>5</v>
      </c>
      <c r="I3425" t="s">
        <v>39195</v>
      </c>
      <c r="J3425" t="s">
        <v>22789</v>
      </c>
      <c r="K3425" t="s">
        <v>22790</v>
      </c>
      <c r="L3425" t="s">
        <v>39207</v>
      </c>
      <c r="M3425" t="s">
        <v>22791</v>
      </c>
      <c r="N3425" t="s">
        <v>22792</v>
      </c>
    </row>
    <row r="3426" spans="1:14" x14ac:dyDescent="0.3">
      <c r="A3426" t="s">
        <v>39101</v>
      </c>
      <c r="B3426">
        <v>11804203</v>
      </c>
      <c r="C3426">
        <v>11</v>
      </c>
      <c r="D3426">
        <v>0</v>
      </c>
      <c r="E3426">
        <v>1</v>
      </c>
      <c r="F3426" t="s">
        <v>39189</v>
      </c>
      <c r="G3426" t="s">
        <v>25</v>
      </c>
      <c r="H3426" t="s">
        <v>11</v>
      </c>
      <c r="I3426" t="s">
        <v>39195</v>
      </c>
      <c r="J3426" t="s">
        <v>31506</v>
      </c>
      <c r="K3426" t="s">
        <v>31507</v>
      </c>
      <c r="L3426" t="s">
        <v>39209</v>
      </c>
      <c r="M3426" t="s">
        <v>383</v>
      </c>
      <c r="N3426" t="s">
        <v>383</v>
      </c>
    </row>
    <row r="3427" spans="1:14" x14ac:dyDescent="0.3">
      <c r="A3427" t="s">
        <v>38862</v>
      </c>
      <c r="B3427">
        <v>10994382</v>
      </c>
      <c r="C3427">
        <v>16</v>
      </c>
      <c r="D3427">
        <v>30</v>
      </c>
      <c r="E3427">
        <v>7</v>
      </c>
      <c r="F3427" t="s">
        <v>39190</v>
      </c>
      <c r="G3427" t="s">
        <v>25</v>
      </c>
      <c r="H3427" t="s">
        <v>11</v>
      </c>
      <c r="I3427" t="s">
        <v>39195</v>
      </c>
      <c r="J3427" t="s">
        <v>11540</v>
      </c>
      <c r="K3427" t="s">
        <v>31536</v>
      </c>
      <c r="L3427" t="s">
        <v>39206</v>
      </c>
      <c r="M3427" t="s">
        <v>31537</v>
      </c>
      <c r="N3427" t="s">
        <v>31538</v>
      </c>
    </row>
    <row r="3428" spans="1:14" x14ac:dyDescent="0.3">
      <c r="A3428" t="s">
        <v>38928</v>
      </c>
      <c r="B3428">
        <v>11160803</v>
      </c>
      <c r="C3428">
        <v>15</v>
      </c>
      <c r="D3428">
        <v>15</v>
      </c>
      <c r="E3428">
        <v>3</v>
      </c>
      <c r="F3428" t="s">
        <v>39189</v>
      </c>
      <c r="G3428" t="s">
        <v>25</v>
      </c>
      <c r="H3428" t="s">
        <v>11</v>
      </c>
      <c r="I3428" t="s">
        <v>39194</v>
      </c>
      <c r="M3428" t="s">
        <v>12003</v>
      </c>
      <c r="N3428" t="s">
        <v>12004</v>
      </c>
    </row>
    <row r="3429" spans="1:14" x14ac:dyDescent="0.3">
      <c r="A3429" t="s">
        <v>38843</v>
      </c>
      <c r="B3429">
        <v>10885863</v>
      </c>
      <c r="C3429">
        <v>9</v>
      </c>
      <c r="D3429">
        <v>15</v>
      </c>
      <c r="E3429">
        <v>2</v>
      </c>
      <c r="F3429" t="s">
        <v>39189</v>
      </c>
      <c r="G3429" t="s">
        <v>53</v>
      </c>
      <c r="H3429" t="s">
        <v>5</v>
      </c>
      <c r="I3429" t="s">
        <v>39195</v>
      </c>
      <c r="J3429" t="s">
        <v>17946</v>
      </c>
      <c r="K3429" t="s">
        <v>17947</v>
      </c>
      <c r="L3429" t="s">
        <v>39207</v>
      </c>
      <c r="M3429" t="s">
        <v>17948</v>
      </c>
      <c r="N3429" t="s">
        <v>14324</v>
      </c>
    </row>
    <row r="3430" spans="1:14" x14ac:dyDescent="0.3">
      <c r="A3430" t="s">
        <v>39118</v>
      </c>
      <c r="B3430">
        <v>11820522</v>
      </c>
      <c r="C3430">
        <v>10</v>
      </c>
      <c r="D3430">
        <v>30</v>
      </c>
      <c r="E3430">
        <v>4</v>
      </c>
      <c r="F3430" t="s">
        <v>39190</v>
      </c>
      <c r="G3430" t="s">
        <v>25</v>
      </c>
      <c r="H3430" t="s">
        <v>11</v>
      </c>
      <c r="I3430" t="s">
        <v>39194</v>
      </c>
      <c r="J3430" t="s">
        <v>32127</v>
      </c>
      <c r="K3430" t="s">
        <v>32128</v>
      </c>
      <c r="L3430" t="s">
        <v>39205</v>
      </c>
      <c r="M3430" t="s">
        <v>32129</v>
      </c>
      <c r="N3430" t="s">
        <v>32130</v>
      </c>
    </row>
    <row r="3431" spans="1:14" x14ac:dyDescent="0.3">
      <c r="A3431" t="s">
        <v>38893</v>
      </c>
      <c r="B3431">
        <v>11072708</v>
      </c>
      <c r="C3431">
        <v>15</v>
      </c>
      <c r="D3431">
        <v>15</v>
      </c>
      <c r="E3431">
        <v>3</v>
      </c>
      <c r="F3431" t="s">
        <v>39191</v>
      </c>
      <c r="G3431" t="s">
        <v>25</v>
      </c>
      <c r="H3431" t="s">
        <v>11</v>
      </c>
      <c r="I3431" t="s">
        <v>39194</v>
      </c>
      <c r="J3431" t="s">
        <v>2188</v>
      </c>
      <c r="K3431" t="s">
        <v>2189</v>
      </c>
      <c r="L3431" t="s">
        <v>39207</v>
      </c>
      <c r="M3431" t="s">
        <v>2190</v>
      </c>
      <c r="N3431" t="s">
        <v>2191</v>
      </c>
    </row>
    <row r="3432" spans="1:14" x14ac:dyDescent="0.3">
      <c r="A3432" t="s">
        <v>39129</v>
      </c>
      <c r="B3432">
        <v>11856881</v>
      </c>
      <c r="C3432">
        <v>15</v>
      </c>
      <c r="D3432">
        <v>0</v>
      </c>
      <c r="E3432">
        <v>1</v>
      </c>
      <c r="F3432" t="s">
        <v>39189</v>
      </c>
      <c r="G3432" t="s">
        <v>25</v>
      </c>
      <c r="H3432" t="s">
        <v>11</v>
      </c>
      <c r="I3432" t="s">
        <v>39195</v>
      </c>
      <c r="J3432" t="s">
        <v>6529</v>
      </c>
      <c r="K3432" t="s">
        <v>6529</v>
      </c>
      <c r="L3432" t="s">
        <v>39208</v>
      </c>
      <c r="M3432" t="s">
        <v>6530</v>
      </c>
      <c r="N3432" t="s">
        <v>6530</v>
      </c>
    </row>
    <row r="3433" spans="1:14" x14ac:dyDescent="0.3">
      <c r="A3433" t="s">
        <v>38953</v>
      </c>
      <c r="B3433">
        <v>11294699</v>
      </c>
      <c r="C3433">
        <v>13</v>
      </c>
      <c r="D3433">
        <v>45</v>
      </c>
      <c r="E3433">
        <v>7</v>
      </c>
      <c r="F3433" t="s">
        <v>39189</v>
      </c>
      <c r="G3433" t="s">
        <v>25</v>
      </c>
      <c r="H3433" t="s">
        <v>11</v>
      </c>
      <c r="I3433" t="s">
        <v>39195</v>
      </c>
      <c r="J3433" t="s">
        <v>28221</v>
      </c>
      <c r="K3433" t="s">
        <v>28222</v>
      </c>
      <c r="L3433" t="s">
        <v>39205</v>
      </c>
      <c r="M3433" t="s">
        <v>28223</v>
      </c>
      <c r="N3433" t="s">
        <v>28223</v>
      </c>
    </row>
    <row r="3434" spans="1:14" x14ac:dyDescent="0.3">
      <c r="A3434" t="s">
        <v>38926</v>
      </c>
      <c r="B3434">
        <v>11151090</v>
      </c>
      <c r="C3434">
        <v>14</v>
      </c>
      <c r="D3434">
        <v>45</v>
      </c>
      <c r="E3434">
        <v>1</v>
      </c>
      <c r="F3434" t="s">
        <v>39189</v>
      </c>
      <c r="G3434" t="s">
        <v>25</v>
      </c>
      <c r="H3434" t="s">
        <v>11</v>
      </c>
      <c r="I3434" t="s">
        <v>39194</v>
      </c>
      <c r="J3434" t="s">
        <v>9798</v>
      </c>
      <c r="K3434" t="s">
        <v>3557</v>
      </c>
      <c r="L3434" t="s">
        <v>39210</v>
      </c>
      <c r="M3434" t="s">
        <v>3558</v>
      </c>
      <c r="N3434" t="s">
        <v>12963</v>
      </c>
    </row>
    <row r="3435" spans="1:14" x14ac:dyDescent="0.3">
      <c r="A3435" t="s">
        <v>38962</v>
      </c>
      <c r="B3435">
        <v>11281290</v>
      </c>
      <c r="C3435">
        <v>8</v>
      </c>
      <c r="D3435">
        <v>15</v>
      </c>
      <c r="E3435">
        <v>2</v>
      </c>
      <c r="F3435" t="s">
        <v>39191</v>
      </c>
      <c r="G3435" t="s">
        <v>4</v>
      </c>
      <c r="H3435" t="s">
        <v>5</v>
      </c>
      <c r="I3435" t="s">
        <v>39195</v>
      </c>
      <c r="J3435" t="s">
        <v>30469</v>
      </c>
      <c r="K3435" t="s">
        <v>30470</v>
      </c>
      <c r="L3435" t="s">
        <v>39209</v>
      </c>
      <c r="M3435" t="s">
        <v>30471</v>
      </c>
      <c r="N3435" t="s">
        <v>30472</v>
      </c>
    </row>
    <row r="3436" spans="1:14" x14ac:dyDescent="0.3">
      <c r="A3436" t="s">
        <v>38982</v>
      </c>
      <c r="B3436">
        <v>11369834</v>
      </c>
      <c r="C3436">
        <v>14</v>
      </c>
      <c r="D3436">
        <v>30</v>
      </c>
      <c r="E3436">
        <v>1</v>
      </c>
      <c r="F3436" t="s">
        <v>39191</v>
      </c>
      <c r="G3436" t="s">
        <v>944</v>
      </c>
      <c r="H3436" t="s">
        <v>11</v>
      </c>
      <c r="I3436" t="s">
        <v>39195</v>
      </c>
      <c r="J3436" t="s">
        <v>15474</v>
      </c>
      <c r="K3436" t="s">
        <v>15475</v>
      </c>
      <c r="L3436" t="s">
        <v>39207</v>
      </c>
      <c r="M3436" t="s">
        <v>15476</v>
      </c>
      <c r="N3436" t="s">
        <v>15477</v>
      </c>
    </row>
    <row r="3437" spans="1:14" x14ac:dyDescent="0.3">
      <c r="A3437" t="s">
        <v>38985</v>
      </c>
      <c r="B3437">
        <v>11375232</v>
      </c>
      <c r="C3437">
        <v>17</v>
      </c>
      <c r="D3437">
        <v>30</v>
      </c>
      <c r="E3437">
        <v>4</v>
      </c>
      <c r="F3437" t="s">
        <v>39190</v>
      </c>
      <c r="G3437" t="s">
        <v>25</v>
      </c>
      <c r="H3437" t="s">
        <v>11</v>
      </c>
      <c r="I3437" t="s">
        <v>39194</v>
      </c>
      <c r="J3437" t="s">
        <v>15379</v>
      </c>
      <c r="K3437" t="s">
        <v>15380</v>
      </c>
      <c r="L3437" t="s">
        <v>39208</v>
      </c>
      <c r="M3437" t="s">
        <v>15381</v>
      </c>
      <c r="N3437" t="s">
        <v>15382</v>
      </c>
    </row>
    <row r="3438" spans="1:14" x14ac:dyDescent="0.3">
      <c r="A3438" t="s">
        <v>38845</v>
      </c>
      <c r="B3438">
        <v>10894137</v>
      </c>
      <c r="C3438">
        <v>14</v>
      </c>
      <c r="D3438">
        <v>15</v>
      </c>
      <c r="E3438">
        <v>4</v>
      </c>
      <c r="F3438" t="s">
        <v>394</v>
      </c>
      <c r="G3438" t="s">
        <v>25</v>
      </c>
      <c r="H3438" t="s">
        <v>11</v>
      </c>
      <c r="I3438" t="s">
        <v>39195</v>
      </c>
      <c r="J3438" t="s">
        <v>3746</v>
      </c>
      <c r="K3438" t="s">
        <v>7015</v>
      </c>
      <c r="L3438" t="s">
        <v>39210</v>
      </c>
      <c r="M3438" t="s">
        <v>7016</v>
      </c>
      <c r="N3438" t="s">
        <v>7017</v>
      </c>
    </row>
    <row r="3439" spans="1:14" x14ac:dyDescent="0.3">
      <c r="A3439" t="s">
        <v>39071</v>
      </c>
      <c r="B3439">
        <v>11650149</v>
      </c>
      <c r="C3439">
        <v>12</v>
      </c>
      <c r="D3439">
        <v>0</v>
      </c>
      <c r="E3439">
        <v>6</v>
      </c>
      <c r="F3439" t="s">
        <v>39190</v>
      </c>
      <c r="G3439" t="s">
        <v>25</v>
      </c>
      <c r="H3439" t="s">
        <v>11</v>
      </c>
      <c r="I3439" t="s">
        <v>39195</v>
      </c>
      <c r="J3439" t="s">
        <v>33062</v>
      </c>
      <c r="K3439" t="s">
        <v>33063</v>
      </c>
      <c r="L3439" t="s">
        <v>39206</v>
      </c>
      <c r="M3439" t="s">
        <v>33064</v>
      </c>
      <c r="N3439" t="s">
        <v>33065</v>
      </c>
    </row>
    <row r="3440" spans="1:14" x14ac:dyDescent="0.3">
      <c r="A3440" t="s">
        <v>38949</v>
      </c>
      <c r="B3440">
        <v>11283415</v>
      </c>
      <c r="C3440">
        <v>18</v>
      </c>
      <c r="D3440">
        <v>30</v>
      </c>
      <c r="E3440">
        <v>3</v>
      </c>
      <c r="F3440" t="s">
        <v>39191</v>
      </c>
      <c r="G3440" t="s">
        <v>25</v>
      </c>
      <c r="H3440" t="s">
        <v>11</v>
      </c>
      <c r="I3440" t="s">
        <v>39195</v>
      </c>
      <c r="J3440" t="s">
        <v>5476</v>
      </c>
      <c r="K3440" t="s">
        <v>5477</v>
      </c>
      <c r="L3440" t="s">
        <v>39211</v>
      </c>
      <c r="M3440" t="s">
        <v>5478</v>
      </c>
      <c r="N3440" t="s">
        <v>5479</v>
      </c>
    </row>
    <row r="3441" spans="1:14" x14ac:dyDescent="0.3">
      <c r="A3441" t="s">
        <v>39072</v>
      </c>
      <c r="B3441">
        <v>11651208</v>
      </c>
      <c r="C3441">
        <v>11</v>
      </c>
      <c r="D3441">
        <v>15</v>
      </c>
      <c r="E3441">
        <v>7</v>
      </c>
      <c r="F3441" t="s">
        <v>39190</v>
      </c>
      <c r="G3441" t="s">
        <v>10</v>
      </c>
      <c r="H3441" t="s">
        <v>11</v>
      </c>
      <c r="I3441" t="s">
        <v>39195</v>
      </c>
      <c r="J3441" t="s">
        <v>12246</v>
      </c>
      <c r="K3441" t="s">
        <v>12247</v>
      </c>
      <c r="L3441" t="s">
        <v>39205</v>
      </c>
      <c r="M3441" t="s">
        <v>12248</v>
      </c>
      <c r="N3441" t="s">
        <v>12249</v>
      </c>
    </row>
    <row r="3442" spans="1:14" x14ac:dyDescent="0.3">
      <c r="A3442" t="s">
        <v>39132</v>
      </c>
      <c r="B3442">
        <v>11900713</v>
      </c>
      <c r="C3442">
        <v>0</v>
      </c>
      <c r="D3442">
        <v>6.4930555599999997E-3</v>
      </c>
      <c r="E3442">
        <v>4</v>
      </c>
      <c r="F3442" t="s">
        <v>39191</v>
      </c>
      <c r="G3442" t="s">
        <v>1079</v>
      </c>
      <c r="H3442" t="s">
        <v>11</v>
      </c>
      <c r="I3442" t="s">
        <v>39194</v>
      </c>
      <c r="J3442" t="s">
        <v>33138</v>
      </c>
      <c r="K3442" t="s">
        <v>33139</v>
      </c>
      <c r="L3442" t="s">
        <v>39206</v>
      </c>
      <c r="M3442" t="s">
        <v>33140</v>
      </c>
      <c r="N3442" t="s">
        <v>33141</v>
      </c>
    </row>
    <row r="3443" spans="1:14" x14ac:dyDescent="0.3">
      <c r="A3443" t="s">
        <v>38797</v>
      </c>
      <c r="B3443">
        <v>10745442</v>
      </c>
      <c r="C3443">
        <v>9</v>
      </c>
      <c r="D3443">
        <v>0</v>
      </c>
      <c r="E3443">
        <v>5</v>
      </c>
      <c r="F3443" t="s">
        <v>39190</v>
      </c>
      <c r="G3443" t="s">
        <v>25</v>
      </c>
      <c r="H3443" t="s">
        <v>11</v>
      </c>
      <c r="I3443" t="s">
        <v>39194</v>
      </c>
      <c r="J3443" t="s">
        <v>5824</v>
      </c>
      <c r="K3443" t="s">
        <v>5825</v>
      </c>
      <c r="L3443" t="s">
        <v>39207</v>
      </c>
      <c r="M3443" t="s">
        <v>5826</v>
      </c>
      <c r="N3443" t="s">
        <v>5827</v>
      </c>
    </row>
    <row r="3444" spans="1:14" x14ac:dyDescent="0.3">
      <c r="A3444" t="s">
        <v>38893</v>
      </c>
      <c r="B3444">
        <v>11048544</v>
      </c>
      <c r="C3444">
        <v>10</v>
      </c>
      <c r="D3444">
        <v>0</v>
      </c>
      <c r="E3444">
        <v>3</v>
      </c>
      <c r="F3444" t="s">
        <v>39191</v>
      </c>
      <c r="G3444" t="s">
        <v>53</v>
      </c>
      <c r="H3444" t="s">
        <v>5</v>
      </c>
      <c r="I3444" t="s">
        <v>39194</v>
      </c>
      <c r="J3444" t="s">
        <v>32101</v>
      </c>
      <c r="K3444" t="s">
        <v>32102</v>
      </c>
      <c r="L3444" t="s">
        <v>39205</v>
      </c>
      <c r="M3444" t="s">
        <v>32103</v>
      </c>
      <c r="N3444" t="s">
        <v>32104</v>
      </c>
    </row>
    <row r="3445" spans="1:14" x14ac:dyDescent="0.3">
      <c r="A3445" t="s">
        <v>38899</v>
      </c>
      <c r="B3445">
        <v>11112336</v>
      </c>
      <c r="C3445">
        <v>10</v>
      </c>
      <c r="D3445">
        <v>0</v>
      </c>
      <c r="E3445">
        <v>2</v>
      </c>
      <c r="F3445" t="s">
        <v>39190</v>
      </c>
      <c r="G3445" t="s">
        <v>25</v>
      </c>
      <c r="H3445" t="s">
        <v>11</v>
      </c>
      <c r="I3445" t="s">
        <v>39194</v>
      </c>
      <c r="J3445" t="s">
        <v>9831</v>
      </c>
      <c r="K3445" t="s">
        <v>18496</v>
      </c>
      <c r="L3445" t="s">
        <v>39208</v>
      </c>
      <c r="M3445" t="s">
        <v>29638</v>
      </c>
      <c r="N3445" t="s">
        <v>29639</v>
      </c>
    </row>
    <row r="3446" spans="1:14" x14ac:dyDescent="0.3">
      <c r="A3446" t="s">
        <v>38879</v>
      </c>
      <c r="B3446">
        <v>11029352</v>
      </c>
      <c r="C3446">
        <v>7</v>
      </c>
      <c r="D3446">
        <v>30</v>
      </c>
      <c r="E3446">
        <v>3</v>
      </c>
      <c r="F3446" t="s">
        <v>39191</v>
      </c>
      <c r="G3446" t="s">
        <v>10</v>
      </c>
      <c r="H3446" t="s">
        <v>11</v>
      </c>
      <c r="I3446" t="s">
        <v>39194</v>
      </c>
      <c r="J3446" t="s">
        <v>32142</v>
      </c>
      <c r="K3446" t="s">
        <v>32142</v>
      </c>
      <c r="L3446" t="s">
        <v>39206</v>
      </c>
      <c r="M3446" t="s">
        <v>32143</v>
      </c>
      <c r="N3446" t="s">
        <v>32143</v>
      </c>
    </row>
    <row r="3447" spans="1:14" x14ac:dyDescent="0.3">
      <c r="A3447" t="s">
        <v>38790</v>
      </c>
      <c r="B3447">
        <v>10748009</v>
      </c>
      <c r="C3447">
        <v>9</v>
      </c>
      <c r="D3447">
        <v>0</v>
      </c>
      <c r="E3447">
        <v>5</v>
      </c>
      <c r="F3447" t="s">
        <v>39191</v>
      </c>
      <c r="G3447" t="s">
        <v>4</v>
      </c>
      <c r="H3447" t="s">
        <v>5</v>
      </c>
      <c r="I3447" t="s">
        <v>39195</v>
      </c>
      <c r="J3447" t="s">
        <v>37354</v>
      </c>
      <c r="K3447" t="s">
        <v>37355</v>
      </c>
      <c r="L3447" t="s">
        <v>39207</v>
      </c>
      <c r="M3447" t="s">
        <v>18014</v>
      </c>
      <c r="N3447" t="s">
        <v>37356</v>
      </c>
    </row>
    <row r="3448" spans="1:14" x14ac:dyDescent="0.3">
      <c r="A3448" t="s">
        <v>39112</v>
      </c>
      <c r="B3448">
        <v>11828245</v>
      </c>
      <c r="C3448">
        <v>17</v>
      </c>
      <c r="D3448">
        <v>0</v>
      </c>
      <c r="E3448">
        <v>5</v>
      </c>
      <c r="F3448" t="s">
        <v>39191</v>
      </c>
      <c r="G3448" t="s">
        <v>25</v>
      </c>
      <c r="H3448" t="s">
        <v>11</v>
      </c>
      <c r="I3448" t="s">
        <v>39195</v>
      </c>
      <c r="J3448" t="s">
        <v>11980</v>
      </c>
      <c r="K3448" t="s">
        <v>11981</v>
      </c>
      <c r="L3448" t="s">
        <v>39211</v>
      </c>
      <c r="M3448" t="s">
        <v>11982</v>
      </c>
      <c r="N3448" t="s">
        <v>11983</v>
      </c>
    </row>
    <row r="3449" spans="1:14" x14ac:dyDescent="0.3">
      <c r="A3449" t="s">
        <v>38852</v>
      </c>
      <c r="B3449">
        <v>10965038</v>
      </c>
      <c r="C3449">
        <v>10</v>
      </c>
      <c r="D3449">
        <v>45</v>
      </c>
      <c r="E3449">
        <v>4</v>
      </c>
      <c r="F3449" t="s">
        <v>39190</v>
      </c>
      <c r="G3449" t="s">
        <v>10</v>
      </c>
      <c r="H3449" t="s">
        <v>11</v>
      </c>
      <c r="I3449" t="s">
        <v>39195</v>
      </c>
      <c r="J3449" t="s">
        <v>24282</v>
      </c>
      <c r="K3449" t="s">
        <v>24283</v>
      </c>
      <c r="L3449" t="s">
        <v>39206</v>
      </c>
      <c r="M3449" t="s">
        <v>24284</v>
      </c>
      <c r="N3449" t="s">
        <v>24190</v>
      </c>
    </row>
    <row r="3450" spans="1:14" x14ac:dyDescent="0.3">
      <c r="A3450" t="s">
        <v>39077</v>
      </c>
      <c r="B3450">
        <v>11714313</v>
      </c>
      <c r="C3450">
        <v>13</v>
      </c>
      <c r="D3450">
        <v>30</v>
      </c>
      <c r="E3450">
        <v>5</v>
      </c>
      <c r="F3450" t="s">
        <v>39189</v>
      </c>
      <c r="G3450" t="s">
        <v>25</v>
      </c>
      <c r="H3450" t="s">
        <v>11</v>
      </c>
      <c r="I3450" t="s">
        <v>39194</v>
      </c>
      <c r="J3450" t="s">
        <v>18311</v>
      </c>
      <c r="K3450" t="s">
        <v>18312</v>
      </c>
      <c r="L3450" t="s">
        <v>39208</v>
      </c>
      <c r="M3450" t="s">
        <v>4334</v>
      </c>
      <c r="N3450" t="s">
        <v>18313</v>
      </c>
    </row>
    <row r="3451" spans="1:14" x14ac:dyDescent="0.3">
      <c r="A3451" t="s">
        <v>39003</v>
      </c>
      <c r="B3451">
        <v>11411898</v>
      </c>
      <c r="C3451">
        <v>12</v>
      </c>
      <c r="D3451">
        <v>0</v>
      </c>
      <c r="E3451">
        <v>1</v>
      </c>
      <c r="F3451" t="s">
        <v>39190</v>
      </c>
      <c r="G3451" t="s">
        <v>10</v>
      </c>
      <c r="H3451" t="s">
        <v>11</v>
      </c>
      <c r="I3451" t="s">
        <v>39194</v>
      </c>
      <c r="J3451" t="s">
        <v>4580</v>
      </c>
      <c r="K3451" t="s">
        <v>4581</v>
      </c>
      <c r="L3451" t="s">
        <v>39205</v>
      </c>
      <c r="M3451" t="s">
        <v>4582</v>
      </c>
      <c r="N3451" t="s">
        <v>4583</v>
      </c>
    </row>
    <row r="3452" spans="1:14" x14ac:dyDescent="0.3">
      <c r="A3452" t="s">
        <v>39069</v>
      </c>
      <c r="B3452">
        <v>11643112</v>
      </c>
      <c r="C3452">
        <v>16</v>
      </c>
      <c r="D3452">
        <v>45</v>
      </c>
      <c r="E3452">
        <v>4</v>
      </c>
      <c r="F3452" t="s">
        <v>39189</v>
      </c>
      <c r="G3452" t="s">
        <v>25</v>
      </c>
      <c r="H3452" t="s">
        <v>11</v>
      </c>
      <c r="I3452" t="s">
        <v>39194</v>
      </c>
      <c r="J3452" t="s">
        <v>19742</v>
      </c>
      <c r="K3452" t="s">
        <v>19743</v>
      </c>
      <c r="L3452" t="s">
        <v>39207</v>
      </c>
      <c r="M3452" t="s">
        <v>19744</v>
      </c>
      <c r="N3452" t="s">
        <v>19745</v>
      </c>
    </row>
    <row r="3453" spans="1:14" x14ac:dyDescent="0.3">
      <c r="A3453" t="s">
        <v>38967</v>
      </c>
      <c r="B3453">
        <v>11342765</v>
      </c>
      <c r="C3453">
        <v>13</v>
      </c>
      <c r="D3453">
        <v>0</v>
      </c>
      <c r="E3453">
        <v>7</v>
      </c>
      <c r="F3453" t="s">
        <v>39190</v>
      </c>
      <c r="G3453" t="s">
        <v>25</v>
      </c>
      <c r="H3453" t="s">
        <v>11</v>
      </c>
      <c r="I3453" t="s">
        <v>39194</v>
      </c>
      <c r="J3453" t="s">
        <v>31251</v>
      </c>
      <c r="K3453" t="s">
        <v>31252</v>
      </c>
      <c r="L3453" t="s">
        <v>39207</v>
      </c>
      <c r="M3453" t="s">
        <v>31253</v>
      </c>
      <c r="N3453" t="s">
        <v>31254</v>
      </c>
    </row>
    <row r="3454" spans="1:14" x14ac:dyDescent="0.3">
      <c r="A3454" t="s">
        <v>38795</v>
      </c>
      <c r="B3454">
        <v>10737094</v>
      </c>
      <c r="C3454">
        <v>14</v>
      </c>
      <c r="D3454">
        <v>45</v>
      </c>
      <c r="E3454">
        <v>3</v>
      </c>
      <c r="F3454" t="s">
        <v>39189</v>
      </c>
      <c r="G3454" t="s">
        <v>10</v>
      </c>
      <c r="H3454" t="s">
        <v>11</v>
      </c>
      <c r="I3454" t="s">
        <v>39195</v>
      </c>
      <c r="J3454" t="s">
        <v>20291</v>
      </c>
      <c r="K3454" t="s">
        <v>20292</v>
      </c>
      <c r="L3454" t="s">
        <v>39207</v>
      </c>
      <c r="M3454" t="s">
        <v>20293</v>
      </c>
      <c r="N3454" t="s">
        <v>20294</v>
      </c>
    </row>
    <row r="3455" spans="1:14" x14ac:dyDescent="0.3">
      <c r="A3455" t="s">
        <v>39095</v>
      </c>
      <c r="B3455">
        <v>11732554</v>
      </c>
      <c r="C3455">
        <v>10</v>
      </c>
      <c r="D3455">
        <v>0</v>
      </c>
      <c r="E3455">
        <v>2</v>
      </c>
      <c r="F3455" t="s">
        <v>39189</v>
      </c>
      <c r="G3455" t="s">
        <v>25</v>
      </c>
      <c r="H3455" t="s">
        <v>11</v>
      </c>
      <c r="I3455" t="s">
        <v>39195</v>
      </c>
      <c r="J3455" t="s">
        <v>25860</v>
      </c>
      <c r="K3455" t="s">
        <v>25861</v>
      </c>
      <c r="L3455" t="s">
        <v>39205</v>
      </c>
      <c r="M3455" t="s">
        <v>25862</v>
      </c>
      <c r="N3455" t="s">
        <v>25863</v>
      </c>
    </row>
    <row r="3456" spans="1:14" x14ac:dyDescent="0.3">
      <c r="A3456" t="s">
        <v>39039</v>
      </c>
      <c r="B3456">
        <v>11556865</v>
      </c>
      <c r="C3456">
        <v>11</v>
      </c>
      <c r="D3456">
        <v>30</v>
      </c>
      <c r="E3456">
        <v>2</v>
      </c>
      <c r="F3456" t="s">
        <v>39190</v>
      </c>
      <c r="G3456" t="s">
        <v>25</v>
      </c>
      <c r="H3456" t="s">
        <v>11</v>
      </c>
      <c r="I3456" t="s">
        <v>39195</v>
      </c>
      <c r="J3456" t="s">
        <v>9352</v>
      </c>
      <c r="K3456" t="s">
        <v>9353</v>
      </c>
      <c r="L3456" t="s">
        <v>39205</v>
      </c>
      <c r="M3456" t="s">
        <v>9354</v>
      </c>
      <c r="N3456" t="s">
        <v>9355</v>
      </c>
    </row>
    <row r="3457" spans="1:14" x14ac:dyDescent="0.3">
      <c r="A3457" t="s">
        <v>38875</v>
      </c>
      <c r="B3457">
        <v>11036491</v>
      </c>
      <c r="C3457">
        <v>12</v>
      </c>
      <c r="D3457">
        <v>0</v>
      </c>
      <c r="E3457">
        <v>6</v>
      </c>
      <c r="F3457" t="s">
        <v>39191</v>
      </c>
      <c r="G3457" t="s">
        <v>10</v>
      </c>
      <c r="H3457" t="s">
        <v>11</v>
      </c>
      <c r="I3457" t="s">
        <v>39195</v>
      </c>
      <c r="J3457" t="s">
        <v>7784</v>
      </c>
      <c r="K3457" t="s">
        <v>7785</v>
      </c>
      <c r="L3457" t="s">
        <v>39205</v>
      </c>
      <c r="M3457" t="s">
        <v>7786</v>
      </c>
      <c r="N3457" t="s">
        <v>7787</v>
      </c>
    </row>
    <row r="3458" spans="1:14" x14ac:dyDescent="0.3">
      <c r="A3458" t="s">
        <v>38802</v>
      </c>
      <c r="B3458">
        <v>10791393</v>
      </c>
      <c r="C3458">
        <v>15</v>
      </c>
      <c r="D3458">
        <v>0</v>
      </c>
      <c r="E3458">
        <v>3</v>
      </c>
      <c r="F3458" t="s">
        <v>39189</v>
      </c>
      <c r="G3458" t="s">
        <v>10</v>
      </c>
      <c r="H3458" t="s">
        <v>11</v>
      </c>
      <c r="I3458" t="s">
        <v>39194</v>
      </c>
      <c r="J3458" t="s">
        <v>22473</v>
      </c>
      <c r="K3458" t="s">
        <v>22474</v>
      </c>
      <c r="L3458" t="s">
        <v>39205</v>
      </c>
      <c r="M3458" t="s">
        <v>22475</v>
      </c>
      <c r="N3458" t="s">
        <v>22476</v>
      </c>
    </row>
    <row r="3459" spans="1:14" x14ac:dyDescent="0.3">
      <c r="A3459" t="s">
        <v>38873</v>
      </c>
      <c r="B3459">
        <v>10984778</v>
      </c>
      <c r="C3459">
        <v>14</v>
      </c>
      <c r="D3459">
        <v>30</v>
      </c>
      <c r="E3459">
        <v>4</v>
      </c>
      <c r="F3459" t="s">
        <v>39189</v>
      </c>
      <c r="G3459" t="s">
        <v>10</v>
      </c>
      <c r="H3459" t="s">
        <v>11</v>
      </c>
      <c r="I3459" t="s">
        <v>39195</v>
      </c>
      <c r="J3459" t="s">
        <v>17299</v>
      </c>
      <c r="K3459" t="s">
        <v>17300</v>
      </c>
      <c r="L3459" t="s">
        <v>39206</v>
      </c>
      <c r="M3459" t="s">
        <v>17301</v>
      </c>
      <c r="N3459" t="s">
        <v>17302</v>
      </c>
    </row>
    <row r="3460" spans="1:14" x14ac:dyDescent="0.3">
      <c r="A3460" t="s">
        <v>38978</v>
      </c>
      <c r="B3460">
        <v>11365452</v>
      </c>
      <c r="C3460">
        <v>8</v>
      </c>
      <c r="D3460">
        <v>0</v>
      </c>
      <c r="E3460">
        <v>4</v>
      </c>
      <c r="F3460" t="s">
        <v>39189</v>
      </c>
      <c r="G3460" t="s">
        <v>25</v>
      </c>
      <c r="H3460" t="s">
        <v>11</v>
      </c>
      <c r="I3460" t="s">
        <v>39194</v>
      </c>
      <c r="J3460" t="s">
        <v>23382</v>
      </c>
      <c r="K3460" t="s">
        <v>23383</v>
      </c>
      <c r="L3460" t="s">
        <v>39206</v>
      </c>
      <c r="M3460" t="s">
        <v>23384</v>
      </c>
      <c r="N3460" t="s">
        <v>23385</v>
      </c>
    </row>
    <row r="3461" spans="1:14" x14ac:dyDescent="0.3">
      <c r="A3461" t="s">
        <v>38815</v>
      </c>
      <c r="B3461">
        <v>10825136</v>
      </c>
      <c r="C3461">
        <v>11</v>
      </c>
      <c r="D3461">
        <v>0</v>
      </c>
      <c r="E3461">
        <v>2</v>
      </c>
      <c r="F3461" t="s">
        <v>39191</v>
      </c>
      <c r="G3461" t="s">
        <v>10</v>
      </c>
      <c r="H3461" t="s">
        <v>11</v>
      </c>
      <c r="I3461" t="s">
        <v>39194</v>
      </c>
      <c r="J3461" t="s">
        <v>8107</v>
      </c>
      <c r="K3461" t="s">
        <v>8108</v>
      </c>
      <c r="L3461" t="s">
        <v>39205</v>
      </c>
      <c r="M3461" t="s">
        <v>8109</v>
      </c>
      <c r="N3461" t="s">
        <v>8110</v>
      </c>
    </row>
    <row r="3462" spans="1:14" x14ac:dyDescent="0.3">
      <c r="A3462" t="s">
        <v>39037</v>
      </c>
      <c r="B3462">
        <v>11579943</v>
      </c>
      <c r="C3462">
        <v>13</v>
      </c>
      <c r="D3462">
        <v>15</v>
      </c>
      <c r="E3462">
        <v>7</v>
      </c>
      <c r="F3462" t="s">
        <v>39189</v>
      </c>
      <c r="G3462" t="s">
        <v>25</v>
      </c>
      <c r="H3462" t="s">
        <v>11</v>
      </c>
      <c r="I3462" t="s">
        <v>39195</v>
      </c>
      <c r="J3462" t="s">
        <v>4852</v>
      </c>
      <c r="K3462" t="s">
        <v>4852</v>
      </c>
      <c r="L3462" t="s">
        <v>39208</v>
      </c>
      <c r="M3462" t="s">
        <v>4853</v>
      </c>
      <c r="N3462" t="s">
        <v>4853</v>
      </c>
    </row>
    <row r="3463" spans="1:14" x14ac:dyDescent="0.3">
      <c r="A3463" t="s">
        <v>39100</v>
      </c>
      <c r="B3463">
        <v>11804059</v>
      </c>
      <c r="C3463">
        <v>14</v>
      </c>
      <c r="D3463">
        <v>45</v>
      </c>
      <c r="E3463">
        <v>7</v>
      </c>
      <c r="F3463" t="s">
        <v>39189</v>
      </c>
      <c r="G3463" t="s">
        <v>10</v>
      </c>
      <c r="H3463" t="s">
        <v>11</v>
      </c>
      <c r="I3463" t="s">
        <v>39195</v>
      </c>
      <c r="J3463" t="s">
        <v>2050</v>
      </c>
      <c r="K3463" t="s">
        <v>2051</v>
      </c>
      <c r="L3463" t="s">
        <v>39205</v>
      </c>
      <c r="M3463" t="s">
        <v>2052</v>
      </c>
      <c r="N3463" t="s">
        <v>2053</v>
      </c>
    </row>
    <row r="3464" spans="1:14" x14ac:dyDescent="0.3">
      <c r="A3464" t="s">
        <v>38921</v>
      </c>
      <c r="B3464">
        <v>11136560</v>
      </c>
      <c r="C3464">
        <v>15</v>
      </c>
      <c r="D3464">
        <v>30</v>
      </c>
      <c r="E3464">
        <v>3</v>
      </c>
      <c r="F3464" t="s">
        <v>39191</v>
      </c>
      <c r="G3464" t="s">
        <v>53</v>
      </c>
      <c r="H3464" t="s">
        <v>5</v>
      </c>
      <c r="I3464" t="s">
        <v>39194</v>
      </c>
      <c r="J3464" t="s">
        <v>15952</v>
      </c>
      <c r="K3464" t="s">
        <v>15953</v>
      </c>
      <c r="L3464" t="s">
        <v>39211</v>
      </c>
      <c r="M3464" t="s">
        <v>15954</v>
      </c>
      <c r="N3464" t="s">
        <v>15955</v>
      </c>
    </row>
    <row r="3465" spans="1:14" x14ac:dyDescent="0.3">
      <c r="A3465" t="s">
        <v>38992</v>
      </c>
      <c r="B3465">
        <v>11417782</v>
      </c>
      <c r="C3465">
        <v>11</v>
      </c>
      <c r="D3465">
        <v>15</v>
      </c>
      <c r="E3465">
        <v>4</v>
      </c>
      <c r="F3465" t="s">
        <v>39190</v>
      </c>
      <c r="G3465" t="s">
        <v>25</v>
      </c>
      <c r="H3465" t="s">
        <v>11</v>
      </c>
      <c r="I3465" t="s">
        <v>39195</v>
      </c>
      <c r="J3465" t="s">
        <v>21586</v>
      </c>
      <c r="K3465" t="s">
        <v>21587</v>
      </c>
      <c r="L3465" t="s">
        <v>39207</v>
      </c>
      <c r="M3465" t="s">
        <v>21588</v>
      </c>
      <c r="N3465" t="s">
        <v>21589</v>
      </c>
    </row>
    <row r="3466" spans="1:14" x14ac:dyDescent="0.3">
      <c r="A3466" t="s">
        <v>39076</v>
      </c>
      <c r="B3466">
        <v>11701682</v>
      </c>
      <c r="C3466">
        <v>13</v>
      </c>
      <c r="D3466">
        <v>45</v>
      </c>
      <c r="E3466">
        <v>4</v>
      </c>
      <c r="F3466" t="s">
        <v>39190</v>
      </c>
      <c r="G3466" t="s">
        <v>10</v>
      </c>
      <c r="H3466" t="s">
        <v>11</v>
      </c>
      <c r="I3466" t="s">
        <v>39195</v>
      </c>
      <c r="J3466" t="s">
        <v>34798</v>
      </c>
      <c r="K3466" t="s">
        <v>34799</v>
      </c>
      <c r="L3466" t="s">
        <v>39205</v>
      </c>
      <c r="M3466" t="s">
        <v>34800</v>
      </c>
      <c r="N3466" t="s">
        <v>34801</v>
      </c>
    </row>
    <row r="3467" spans="1:14" x14ac:dyDescent="0.3">
      <c r="A3467" t="s">
        <v>39098</v>
      </c>
      <c r="B3467">
        <v>11774686</v>
      </c>
      <c r="C3467">
        <v>13</v>
      </c>
      <c r="D3467">
        <v>15</v>
      </c>
      <c r="E3467">
        <v>5</v>
      </c>
      <c r="F3467" t="s">
        <v>39191</v>
      </c>
      <c r="G3467" t="s">
        <v>58</v>
      </c>
      <c r="H3467" t="s">
        <v>5</v>
      </c>
      <c r="I3467" t="s">
        <v>39194</v>
      </c>
      <c r="J3467" t="s">
        <v>37163</v>
      </c>
      <c r="K3467" t="s">
        <v>24121</v>
      </c>
      <c r="L3467" t="s">
        <v>39206</v>
      </c>
      <c r="M3467" t="s">
        <v>37164</v>
      </c>
      <c r="N3467" t="s">
        <v>37165</v>
      </c>
    </row>
    <row r="3468" spans="1:14" x14ac:dyDescent="0.3">
      <c r="A3468" t="s">
        <v>39070</v>
      </c>
      <c r="B3468">
        <v>11646261</v>
      </c>
      <c r="C3468">
        <v>9</v>
      </c>
      <c r="D3468">
        <v>0</v>
      </c>
      <c r="E3468">
        <v>5</v>
      </c>
      <c r="F3468" t="s">
        <v>39191</v>
      </c>
      <c r="G3468" t="s">
        <v>53</v>
      </c>
      <c r="H3468" t="s">
        <v>5</v>
      </c>
      <c r="I3468" t="s">
        <v>39195</v>
      </c>
      <c r="J3468" t="s">
        <v>38578</v>
      </c>
      <c r="K3468" t="s">
        <v>38579</v>
      </c>
      <c r="L3468" t="s">
        <v>39208</v>
      </c>
      <c r="M3468" t="s">
        <v>38580</v>
      </c>
      <c r="N3468" t="s">
        <v>30647</v>
      </c>
    </row>
    <row r="3469" spans="1:14" x14ac:dyDescent="0.3">
      <c r="A3469" t="s">
        <v>39069</v>
      </c>
      <c r="B3469">
        <v>11679419</v>
      </c>
      <c r="C3469">
        <v>11</v>
      </c>
      <c r="D3469">
        <v>0</v>
      </c>
      <c r="E3469">
        <v>4</v>
      </c>
      <c r="F3469" t="s">
        <v>39189</v>
      </c>
      <c r="G3469" t="s">
        <v>10</v>
      </c>
      <c r="H3469" t="s">
        <v>11</v>
      </c>
      <c r="I3469" t="s">
        <v>39195</v>
      </c>
      <c r="J3469" t="s">
        <v>33609</v>
      </c>
      <c r="K3469" t="s">
        <v>33610</v>
      </c>
      <c r="L3469" t="s">
        <v>39206</v>
      </c>
      <c r="M3469" t="s">
        <v>33611</v>
      </c>
      <c r="N3469" t="s">
        <v>33611</v>
      </c>
    </row>
    <row r="3470" spans="1:14" x14ac:dyDescent="0.3">
      <c r="A3470" t="s">
        <v>39065</v>
      </c>
      <c r="B3470">
        <v>11629346</v>
      </c>
      <c r="C3470">
        <v>9</v>
      </c>
      <c r="D3470">
        <v>45</v>
      </c>
      <c r="E3470">
        <v>7</v>
      </c>
      <c r="F3470" t="s">
        <v>452</v>
      </c>
      <c r="G3470" t="s">
        <v>10</v>
      </c>
      <c r="H3470" t="s">
        <v>11</v>
      </c>
      <c r="I3470" t="s">
        <v>39195</v>
      </c>
      <c r="J3470" t="s">
        <v>27573</v>
      </c>
      <c r="K3470" t="s">
        <v>27574</v>
      </c>
      <c r="L3470" t="s">
        <v>39209</v>
      </c>
      <c r="M3470" t="s">
        <v>27575</v>
      </c>
      <c r="N3470" t="s">
        <v>27576</v>
      </c>
    </row>
    <row r="3471" spans="1:14" x14ac:dyDescent="0.3">
      <c r="A3471" t="s">
        <v>38905</v>
      </c>
      <c r="B3471">
        <v>11083348</v>
      </c>
      <c r="C3471">
        <v>8</v>
      </c>
      <c r="D3471">
        <v>30</v>
      </c>
      <c r="E3471">
        <v>1</v>
      </c>
      <c r="F3471" t="s">
        <v>39191</v>
      </c>
      <c r="G3471" t="s">
        <v>53</v>
      </c>
      <c r="H3471" t="s">
        <v>5</v>
      </c>
      <c r="I3471" t="s">
        <v>39194</v>
      </c>
      <c r="J3471" t="s">
        <v>18392</v>
      </c>
      <c r="K3471" t="s">
        <v>18393</v>
      </c>
      <c r="L3471" t="s">
        <v>39208</v>
      </c>
      <c r="M3471" t="s">
        <v>9143</v>
      </c>
      <c r="N3471" t="s">
        <v>18394</v>
      </c>
    </row>
    <row r="3472" spans="1:14" x14ac:dyDescent="0.3">
      <c r="A3472" t="s">
        <v>38781</v>
      </c>
      <c r="B3472">
        <v>10702897</v>
      </c>
      <c r="C3472">
        <v>14</v>
      </c>
      <c r="D3472">
        <v>0</v>
      </c>
      <c r="E3472">
        <v>3</v>
      </c>
      <c r="F3472" t="s">
        <v>39189</v>
      </c>
      <c r="G3472" t="s">
        <v>25</v>
      </c>
      <c r="H3472" t="s">
        <v>11</v>
      </c>
      <c r="J3472" t="s">
        <v>6992</v>
      </c>
      <c r="K3472" t="s">
        <v>6993</v>
      </c>
      <c r="L3472" t="s">
        <v>39207</v>
      </c>
      <c r="M3472" t="s">
        <v>6994</v>
      </c>
      <c r="N3472" t="s">
        <v>6995</v>
      </c>
    </row>
    <row r="3473" spans="1:14" x14ac:dyDescent="0.3">
      <c r="A3473" t="s">
        <v>39045</v>
      </c>
      <c r="B3473">
        <v>11545960</v>
      </c>
      <c r="C3473">
        <v>14</v>
      </c>
      <c r="D3473">
        <v>30</v>
      </c>
      <c r="E3473">
        <v>1</v>
      </c>
      <c r="F3473" t="s">
        <v>39189</v>
      </c>
      <c r="G3473" t="s">
        <v>25</v>
      </c>
      <c r="H3473" t="s">
        <v>11</v>
      </c>
      <c r="I3473" t="s">
        <v>39195</v>
      </c>
      <c r="J3473" t="s">
        <v>33047</v>
      </c>
      <c r="K3473" t="s">
        <v>33048</v>
      </c>
      <c r="L3473" t="s">
        <v>39208</v>
      </c>
      <c r="M3473" t="s">
        <v>33049</v>
      </c>
      <c r="N3473" t="s">
        <v>33050</v>
      </c>
    </row>
    <row r="3474" spans="1:14" x14ac:dyDescent="0.3">
      <c r="A3474" t="s">
        <v>39084</v>
      </c>
      <c r="B3474">
        <v>11722623</v>
      </c>
      <c r="C3474">
        <v>9</v>
      </c>
      <c r="D3474">
        <v>0</v>
      </c>
      <c r="E3474">
        <v>5</v>
      </c>
      <c r="F3474" t="s">
        <v>39190</v>
      </c>
      <c r="G3474" t="s">
        <v>10</v>
      </c>
      <c r="H3474" t="s">
        <v>11</v>
      </c>
      <c r="I3474" t="s">
        <v>39195</v>
      </c>
      <c r="J3474" t="s">
        <v>35910</v>
      </c>
      <c r="K3474" t="s">
        <v>35911</v>
      </c>
      <c r="L3474" t="s">
        <v>39207</v>
      </c>
      <c r="M3474" t="s">
        <v>35912</v>
      </c>
      <c r="N3474" t="s">
        <v>35913</v>
      </c>
    </row>
    <row r="3475" spans="1:14" x14ac:dyDescent="0.3">
      <c r="A3475" t="s">
        <v>39102</v>
      </c>
      <c r="B3475">
        <v>11802050</v>
      </c>
      <c r="C3475">
        <v>7</v>
      </c>
      <c r="D3475">
        <v>45</v>
      </c>
      <c r="E3475">
        <v>2</v>
      </c>
      <c r="F3475" t="s">
        <v>39191</v>
      </c>
      <c r="G3475" t="s">
        <v>4</v>
      </c>
      <c r="H3475" t="s">
        <v>5</v>
      </c>
      <c r="I3475" t="s">
        <v>39195</v>
      </c>
      <c r="J3475" t="s">
        <v>5003</v>
      </c>
      <c r="K3475" t="s">
        <v>5004</v>
      </c>
      <c r="L3475" t="s">
        <v>39207</v>
      </c>
      <c r="M3475" t="s">
        <v>5005</v>
      </c>
      <c r="N3475" t="s">
        <v>5006</v>
      </c>
    </row>
    <row r="3476" spans="1:14" x14ac:dyDescent="0.3">
      <c r="A3476" t="s">
        <v>38943</v>
      </c>
      <c r="B3476">
        <v>11246646</v>
      </c>
      <c r="C3476">
        <v>14</v>
      </c>
      <c r="D3476">
        <v>0</v>
      </c>
      <c r="E3476">
        <v>4</v>
      </c>
      <c r="F3476" t="s">
        <v>39189</v>
      </c>
      <c r="G3476" t="s">
        <v>10</v>
      </c>
      <c r="H3476" t="s">
        <v>11</v>
      </c>
      <c r="I3476" t="s">
        <v>39195</v>
      </c>
      <c r="J3476" t="s">
        <v>25960</v>
      </c>
      <c r="K3476" t="s">
        <v>25961</v>
      </c>
      <c r="L3476" t="s">
        <v>39209</v>
      </c>
      <c r="M3476" t="s">
        <v>9769</v>
      </c>
      <c r="N3476" t="s">
        <v>9770</v>
      </c>
    </row>
    <row r="3477" spans="1:14" x14ac:dyDescent="0.3">
      <c r="A3477" t="s">
        <v>38979</v>
      </c>
      <c r="B3477">
        <v>11378544</v>
      </c>
      <c r="C3477">
        <v>13</v>
      </c>
      <c r="D3477">
        <v>30</v>
      </c>
      <c r="E3477">
        <v>5</v>
      </c>
      <c r="F3477" t="s">
        <v>39190</v>
      </c>
      <c r="G3477" t="s">
        <v>10</v>
      </c>
      <c r="H3477" t="s">
        <v>11</v>
      </c>
      <c r="I3477" t="s">
        <v>39194</v>
      </c>
      <c r="J3477" t="s">
        <v>18375</v>
      </c>
      <c r="K3477" t="s">
        <v>18376</v>
      </c>
      <c r="L3477" t="s">
        <v>39205</v>
      </c>
      <c r="M3477" t="s">
        <v>18377</v>
      </c>
      <c r="N3477" t="s">
        <v>18377</v>
      </c>
    </row>
    <row r="3478" spans="1:14" x14ac:dyDescent="0.3">
      <c r="A3478" t="s">
        <v>38853</v>
      </c>
      <c r="B3478">
        <v>10969143</v>
      </c>
      <c r="C3478">
        <v>14</v>
      </c>
      <c r="D3478">
        <v>25</v>
      </c>
      <c r="E3478">
        <v>5</v>
      </c>
      <c r="F3478" t="s">
        <v>39191</v>
      </c>
      <c r="G3478" t="s">
        <v>25</v>
      </c>
      <c r="H3478" t="s">
        <v>11</v>
      </c>
      <c r="I3478" t="s">
        <v>39195</v>
      </c>
      <c r="J3478" t="s">
        <v>19909</v>
      </c>
      <c r="K3478" t="s">
        <v>19910</v>
      </c>
      <c r="L3478" t="s">
        <v>39206</v>
      </c>
      <c r="M3478" t="s">
        <v>19911</v>
      </c>
      <c r="N3478" t="s">
        <v>19912</v>
      </c>
    </row>
    <row r="3479" spans="1:14" x14ac:dyDescent="0.3">
      <c r="A3479" t="s">
        <v>38930</v>
      </c>
      <c r="B3479">
        <v>11168308</v>
      </c>
      <c r="C3479">
        <v>14</v>
      </c>
      <c r="D3479">
        <v>45</v>
      </c>
      <c r="E3479">
        <v>5</v>
      </c>
      <c r="F3479" t="s">
        <v>39189</v>
      </c>
      <c r="G3479" t="s">
        <v>25</v>
      </c>
      <c r="H3479" t="s">
        <v>11</v>
      </c>
      <c r="I3479" t="s">
        <v>39195</v>
      </c>
      <c r="J3479" t="s">
        <v>38738</v>
      </c>
      <c r="K3479" t="s">
        <v>38739</v>
      </c>
      <c r="L3479" t="s">
        <v>39206</v>
      </c>
      <c r="M3479" t="s">
        <v>38740</v>
      </c>
      <c r="N3479" t="s">
        <v>38741</v>
      </c>
    </row>
    <row r="3480" spans="1:14" x14ac:dyDescent="0.3">
      <c r="A3480" t="s">
        <v>39013</v>
      </c>
      <c r="B3480">
        <v>11443537</v>
      </c>
      <c r="C3480">
        <v>9</v>
      </c>
      <c r="D3480">
        <v>15</v>
      </c>
      <c r="E3480">
        <v>4</v>
      </c>
      <c r="F3480" t="s">
        <v>39191</v>
      </c>
      <c r="G3480" t="s">
        <v>53</v>
      </c>
      <c r="H3480" t="s">
        <v>5</v>
      </c>
      <c r="I3480" t="s">
        <v>39196</v>
      </c>
      <c r="J3480" t="s">
        <v>3160</v>
      </c>
      <c r="K3480" t="s">
        <v>3161</v>
      </c>
      <c r="L3480" t="s">
        <v>39207</v>
      </c>
      <c r="M3480" t="s">
        <v>3162</v>
      </c>
      <c r="N3480" t="s">
        <v>3163</v>
      </c>
    </row>
    <row r="3481" spans="1:14" x14ac:dyDescent="0.3">
      <c r="A3481" t="s">
        <v>39077</v>
      </c>
      <c r="B3481">
        <v>11718064</v>
      </c>
      <c r="C3481">
        <v>11</v>
      </c>
      <c r="D3481">
        <v>15</v>
      </c>
      <c r="E3481">
        <v>5</v>
      </c>
      <c r="F3481" t="s">
        <v>39191</v>
      </c>
      <c r="G3481" t="s">
        <v>25</v>
      </c>
      <c r="H3481" t="s">
        <v>11</v>
      </c>
      <c r="I3481" t="s">
        <v>39195</v>
      </c>
      <c r="J3481" t="s">
        <v>7670</v>
      </c>
      <c r="K3481" t="s">
        <v>7671</v>
      </c>
      <c r="L3481" t="s">
        <v>39206</v>
      </c>
      <c r="M3481" t="s">
        <v>7672</v>
      </c>
      <c r="N3481" t="s">
        <v>7673</v>
      </c>
    </row>
    <row r="3482" spans="1:14" x14ac:dyDescent="0.3">
      <c r="A3482" t="s">
        <v>39035</v>
      </c>
      <c r="B3482">
        <v>11516567</v>
      </c>
      <c r="C3482">
        <v>14</v>
      </c>
      <c r="D3482">
        <v>30</v>
      </c>
      <c r="E3482">
        <v>5</v>
      </c>
      <c r="F3482" t="s">
        <v>39189</v>
      </c>
      <c r="G3482" t="s">
        <v>25</v>
      </c>
      <c r="H3482" t="s">
        <v>11</v>
      </c>
      <c r="I3482" t="s">
        <v>39195</v>
      </c>
      <c r="J3482" t="s">
        <v>5377</v>
      </c>
      <c r="K3482" t="s">
        <v>5377</v>
      </c>
      <c r="L3482" t="s">
        <v>39210</v>
      </c>
      <c r="M3482" t="s">
        <v>5378</v>
      </c>
      <c r="N3482" t="s">
        <v>5378</v>
      </c>
    </row>
    <row r="3483" spans="1:14" x14ac:dyDescent="0.3">
      <c r="A3483" t="s">
        <v>38947</v>
      </c>
      <c r="B3483">
        <v>11262858</v>
      </c>
      <c r="C3483">
        <v>9</v>
      </c>
      <c r="D3483">
        <v>30</v>
      </c>
      <c r="E3483">
        <v>1</v>
      </c>
      <c r="F3483" t="s">
        <v>39190</v>
      </c>
      <c r="G3483" t="s">
        <v>25</v>
      </c>
      <c r="H3483" t="s">
        <v>11</v>
      </c>
      <c r="I3483" t="s">
        <v>39195</v>
      </c>
      <c r="J3483" t="s">
        <v>6626</v>
      </c>
      <c r="K3483" t="s">
        <v>6627</v>
      </c>
      <c r="L3483" t="s">
        <v>39207</v>
      </c>
      <c r="M3483" t="s">
        <v>6628</v>
      </c>
      <c r="N3483" t="s">
        <v>596</v>
      </c>
    </row>
    <row r="3484" spans="1:14" x14ac:dyDescent="0.3">
      <c r="A3484" t="s">
        <v>38963</v>
      </c>
      <c r="B3484">
        <v>11286018</v>
      </c>
      <c r="C3484">
        <v>8</v>
      </c>
      <c r="D3484">
        <v>45</v>
      </c>
      <c r="E3484">
        <v>3</v>
      </c>
      <c r="F3484" t="s">
        <v>39189</v>
      </c>
      <c r="G3484" t="s">
        <v>25</v>
      </c>
      <c r="H3484" t="s">
        <v>11</v>
      </c>
      <c r="I3484" t="s">
        <v>39195</v>
      </c>
      <c r="J3484" t="s">
        <v>31647</v>
      </c>
      <c r="K3484" t="s">
        <v>31647</v>
      </c>
      <c r="L3484" t="s">
        <v>39206</v>
      </c>
      <c r="M3484" t="s">
        <v>21712</v>
      </c>
      <c r="N3484" t="s">
        <v>31648</v>
      </c>
    </row>
    <row r="3485" spans="1:14" x14ac:dyDescent="0.3">
      <c r="A3485" t="s">
        <v>39069</v>
      </c>
      <c r="B3485">
        <v>11648366</v>
      </c>
      <c r="C3485">
        <v>12</v>
      </c>
      <c r="D3485">
        <v>15</v>
      </c>
      <c r="E3485">
        <v>4</v>
      </c>
      <c r="F3485" t="s">
        <v>39189</v>
      </c>
      <c r="G3485" t="s">
        <v>10</v>
      </c>
      <c r="H3485" t="s">
        <v>11</v>
      </c>
      <c r="I3485" t="s">
        <v>39195</v>
      </c>
      <c r="J3485" t="s">
        <v>35050</v>
      </c>
      <c r="K3485" t="s">
        <v>35051</v>
      </c>
      <c r="L3485" t="s">
        <v>39206</v>
      </c>
      <c r="M3485" t="s">
        <v>35052</v>
      </c>
      <c r="N3485" t="s">
        <v>35053</v>
      </c>
    </row>
    <row r="3486" spans="1:14" x14ac:dyDescent="0.3">
      <c r="A3486" t="s">
        <v>38836</v>
      </c>
      <c r="B3486">
        <v>10866366</v>
      </c>
      <c r="C3486">
        <v>21</v>
      </c>
      <c r="D3486">
        <v>30</v>
      </c>
      <c r="E3486">
        <v>2</v>
      </c>
      <c r="F3486" t="s">
        <v>39189</v>
      </c>
      <c r="G3486" t="s">
        <v>25</v>
      </c>
      <c r="H3486" t="s">
        <v>11</v>
      </c>
      <c r="I3486" t="s">
        <v>39195</v>
      </c>
      <c r="J3486" t="s">
        <v>15478</v>
      </c>
      <c r="K3486" t="s">
        <v>15479</v>
      </c>
      <c r="L3486" t="s">
        <v>39206</v>
      </c>
      <c r="M3486" t="s">
        <v>15480</v>
      </c>
      <c r="N3486" t="s">
        <v>15481</v>
      </c>
    </row>
    <row r="3487" spans="1:14" x14ac:dyDescent="0.3">
      <c r="A3487" t="s">
        <v>38906</v>
      </c>
      <c r="B3487">
        <v>11086943</v>
      </c>
      <c r="C3487">
        <v>9</v>
      </c>
      <c r="D3487">
        <v>15</v>
      </c>
      <c r="E3487">
        <v>2</v>
      </c>
      <c r="F3487" t="s">
        <v>39189</v>
      </c>
      <c r="G3487" t="s">
        <v>25</v>
      </c>
      <c r="H3487" t="s">
        <v>11</v>
      </c>
      <c r="I3487" t="s">
        <v>39194</v>
      </c>
      <c r="J3487" t="s">
        <v>25898</v>
      </c>
      <c r="K3487" t="s">
        <v>25899</v>
      </c>
      <c r="L3487" t="s">
        <v>39207</v>
      </c>
      <c r="M3487" t="s">
        <v>25900</v>
      </c>
      <c r="N3487" t="s">
        <v>11210</v>
      </c>
    </row>
    <row r="3488" spans="1:14" x14ac:dyDescent="0.3">
      <c r="A3488" t="s">
        <v>39041</v>
      </c>
      <c r="B3488">
        <v>11534250</v>
      </c>
      <c r="C3488">
        <v>14</v>
      </c>
      <c r="D3488">
        <v>45</v>
      </c>
      <c r="E3488">
        <v>4</v>
      </c>
      <c r="F3488" t="s">
        <v>39191</v>
      </c>
      <c r="G3488" t="s">
        <v>4</v>
      </c>
      <c r="H3488" t="s">
        <v>5</v>
      </c>
      <c r="I3488" t="s">
        <v>39196</v>
      </c>
      <c r="J3488" t="s">
        <v>16550</v>
      </c>
      <c r="K3488" t="s">
        <v>16551</v>
      </c>
      <c r="L3488" t="s">
        <v>39209</v>
      </c>
      <c r="M3488" t="s">
        <v>4289</v>
      </c>
      <c r="N3488" t="s">
        <v>16552</v>
      </c>
    </row>
    <row r="3489" spans="1:14" x14ac:dyDescent="0.3">
      <c r="A3489" t="s">
        <v>38871</v>
      </c>
      <c r="B3489">
        <v>10978127</v>
      </c>
      <c r="C3489">
        <v>13</v>
      </c>
      <c r="D3489">
        <v>0</v>
      </c>
      <c r="E3489">
        <v>2</v>
      </c>
      <c r="F3489" t="s">
        <v>39189</v>
      </c>
      <c r="G3489" t="s">
        <v>25</v>
      </c>
      <c r="H3489" t="s">
        <v>11</v>
      </c>
      <c r="I3489" t="s">
        <v>39194</v>
      </c>
      <c r="J3489" t="s">
        <v>15904</v>
      </c>
      <c r="K3489" t="s">
        <v>15905</v>
      </c>
      <c r="L3489" t="s">
        <v>39206</v>
      </c>
      <c r="M3489" t="s">
        <v>15906</v>
      </c>
      <c r="N3489" t="s">
        <v>15907</v>
      </c>
    </row>
    <row r="3490" spans="1:14" x14ac:dyDescent="0.3">
      <c r="A3490" t="s">
        <v>39002</v>
      </c>
      <c r="B3490">
        <v>11442639</v>
      </c>
      <c r="C3490">
        <v>13</v>
      </c>
      <c r="D3490">
        <v>0</v>
      </c>
      <c r="E3490">
        <v>7</v>
      </c>
      <c r="F3490" t="s">
        <v>39191</v>
      </c>
      <c r="G3490" t="s">
        <v>53</v>
      </c>
      <c r="H3490" t="s">
        <v>5</v>
      </c>
      <c r="I3490" t="s">
        <v>39194</v>
      </c>
      <c r="J3490" t="s">
        <v>27142</v>
      </c>
      <c r="K3490" t="s">
        <v>27143</v>
      </c>
      <c r="L3490" t="s">
        <v>39206</v>
      </c>
      <c r="M3490" t="s">
        <v>27144</v>
      </c>
      <c r="N3490" t="s">
        <v>27145</v>
      </c>
    </row>
    <row r="3491" spans="1:14" x14ac:dyDescent="0.3">
      <c r="A3491" t="s">
        <v>38937</v>
      </c>
      <c r="B3491">
        <v>11251232</v>
      </c>
      <c r="C3491">
        <v>14</v>
      </c>
      <c r="D3491">
        <v>15</v>
      </c>
      <c r="E3491">
        <v>5</v>
      </c>
      <c r="F3491" t="s">
        <v>39191</v>
      </c>
      <c r="G3491" t="s">
        <v>10</v>
      </c>
      <c r="H3491" t="s">
        <v>11</v>
      </c>
      <c r="I3491" t="s">
        <v>39195</v>
      </c>
      <c r="J3491" t="s">
        <v>18190</v>
      </c>
      <c r="K3491" t="s">
        <v>31559</v>
      </c>
      <c r="L3491" t="s">
        <v>39207</v>
      </c>
      <c r="M3491" t="s">
        <v>31560</v>
      </c>
      <c r="N3491" t="s">
        <v>31561</v>
      </c>
    </row>
    <row r="3492" spans="1:14" x14ac:dyDescent="0.3">
      <c r="A3492" t="s">
        <v>39005</v>
      </c>
      <c r="B3492">
        <v>11418548</v>
      </c>
      <c r="C3492">
        <v>13</v>
      </c>
      <c r="D3492">
        <v>30</v>
      </c>
      <c r="E3492">
        <v>3</v>
      </c>
      <c r="F3492" t="s">
        <v>39189</v>
      </c>
      <c r="G3492" t="s">
        <v>25</v>
      </c>
      <c r="H3492" t="s">
        <v>11</v>
      </c>
      <c r="I3492" t="s">
        <v>39194</v>
      </c>
      <c r="J3492" t="s">
        <v>3513</v>
      </c>
      <c r="K3492" t="s">
        <v>3514</v>
      </c>
      <c r="L3492" t="s">
        <v>39205</v>
      </c>
      <c r="M3492" t="s">
        <v>3515</v>
      </c>
      <c r="N3492" t="s">
        <v>3516</v>
      </c>
    </row>
    <row r="3493" spans="1:14" x14ac:dyDescent="0.3">
      <c r="A3493" t="s">
        <v>38887</v>
      </c>
      <c r="B3493">
        <v>11063857</v>
      </c>
      <c r="C3493">
        <v>8</v>
      </c>
      <c r="D3493">
        <v>30</v>
      </c>
      <c r="E3493">
        <v>4</v>
      </c>
      <c r="F3493" t="s">
        <v>39189</v>
      </c>
      <c r="G3493" t="s">
        <v>25</v>
      </c>
      <c r="H3493" t="s">
        <v>11</v>
      </c>
      <c r="I3493" t="s">
        <v>39194</v>
      </c>
      <c r="J3493" t="s">
        <v>22385</v>
      </c>
      <c r="K3493" t="s">
        <v>22386</v>
      </c>
      <c r="L3493" t="s">
        <v>39205</v>
      </c>
      <c r="M3493" t="s">
        <v>22387</v>
      </c>
      <c r="N3493" t="s">
        <v>22388</v>
      </c>
    </row>
    <row r="3494" spans="1:14" x14ac:dyDescent="0.3">
      <c r="A3494" t="s">
        <v>38825</v>
      </c>
      <c r="B3494">
        <v>10877855</v>
      </c>
      <c r="C3494">
        <v>8</v>
      </c>
      <c r="D3494">
        <v>30</v>
      </c>
      <c r="E3494">
        <v>5</v>
      </c>
      <c r="F3494" t="s">
        <v>39191</v>
      </c>
      <c r="G3494" t="s">
        <v>53</v>
      </c>
      <c r="H3494" t="s">
        <v>5</v>
      </c>
      <c r="I3494" t="s">
        <v>39195</v>
      </c>
      <c r="J3494" t="s">
        <v>19979</v>
      </c>
      <c r="K3494" t="s">
        <v>19980</v>
      </c>
      <c r="L3494" t="s">
        <v>39207</v>
      </c>
      <c r="M3494" t="s">
        <v>19981</v>
      </c>
      <c r="N3494" t="s">
        <v>19982</v>
      </c>
    </row>
    <row r="3495" spans="1:14" x14ac:dyDescent="0.3">
      <c r="A3495" t="s">
        <v>39034</v>
      </c>
      <c r="B3495">
        <v>11513147</v>
      </c>
      <c r="C3495">
        <v>17</v>
      </c>
      <c r="D3495">
        <v>30</v>
      </c>
      <c r="E3495">
        <v>4</v>
      </c>
      <c r="F3495" t="s">
        <v>39190</v>
      </c>
      <c r="G3495" t="s">
        <v>10</v>
      </c>
      <c r="H3495" t="s">
        <v>11</v>
      </c>
      <c r="I3495" t="s">
        <v>39195</v>
      </c>
      <c r="J3495" t="s">
        <v>18337</v>
      </c>
      <c r="K3495" t="s">
        <v>2461</v>
      </c>
      <c r="L3495" t="s">
        <v>39206</v>
      </c>
      <c r="M3495" t="s">
        <v>18338</v>
      </c>
      <c r="N3495" t="s">
        <v>18339</v>
      </c>
    </row>
    <row r="3496" spans="1:14" x14ac:dyDescent="0.3">
      <c r="A3496" t="s">
        <v>39129</v>
      </c>
      <c r="B3496">
        <v>11885312</v>
      </c>
      <c r="C3496">
        <v>18</v>
      </c>
      <c r="D3496">
        <v>0</v>
      </c>
      <c r="E3496">
        <v>1</v>
      </c>
      <c r="F3496" t="s">
        <v>39190</v>
      </c>
      <c r="G3496" t="s">
        <v>10</v>
      </c>
      <c r="H3496" t="s">
        <v>11</v>
      </c>
      <c r="I3496" t="s">
        <v>39194</v>
      </c>
      <c r="J3496" t="s">
        <v>38431</v>
      </c>
      <c r="K3496" t="s">
        <v>38432</v>
      </c>
      <c r="L3496" t="s">
        <v>39206</v>
      </c>
      <c r="M3496" t="s">
        <v>38433</v>
      </c>
      <c r="N3496" t="s">
        <v>38434</v>
      </c>
    </row>
    <row r="3497" spans="1:14" x14ac:dyDescent="0.3">
      <c r="A3497" t="s">
        <v>38898</v>
      </c>
      <c r="B3497">
        <v>11063249</v>
      </c>
      <c r="C3497">
        <v>16</v>
      </c>
      <c r="D3497">
        <v>45</v>
      </c>
      <c r="E3497">
        <v>1</v>
      </c>
      <c r="F3497" t="s">
        <v>39190</v>
      </c>
      <c r="G3497" t="s">
        <v>25</v>
      </c>
      <c r="H3497" t="s">
        <v>11</v>
      </c>
      <c r="I3497" t="s">
        <v>39195</v>
      </c>
      <c r="J3497" t="s">
        <v>9472</v>
      </c>
      <c r="K3497" t="s">
        <v>9473</v>
      </c>
      <c r="L3497" t="s">
        <v>39205</v>
      </c>
      <c r="M3497" t="s">
        <v>9474</v>
      </c>
      <c r="N3497" t="s">
        <v>9475</v>
      </c>
    </row>
    <row r="3498" spans="1:14" x14ac:dyDescent="0.3">
      <c r="A3498" t="s">
        <v>38969</v>
      </c>
      <c r="B3498">
        <v>11331747</v>
      </c>
      <c r="C3498">
        <v>10</v>
      </c>
      <c r="D3498">
        <v>30</v>
      </c>
      <c r="E3498">
        <v>2</v>
      </c>
      <c r="F3498" t="s">
        <v>39191</v>
      </c>
      <c r="G3498" t="s">
        <v>25</v>
      </c>
      <c r="H3498" t="s">
        <v>11</v>
      </c>
      <c r="J3498" t="s">
        <v>14646</v>
      </c>
      <c r="K3498" t="s">
        <v>14647</v>
      </c>
      <c r="L3498" t="s">
        <v>39207</v>
      </c>
      <c r="M3498" t="s">
        <v>14648</v>
      </c>
      <c r="N3498" t="s">
        <v>14649</v>
      </c>
    </row>
    <row r="3499" spans="1:14" x14ac:dyDescent="0.3">
      <c r="A3499" t="s">
        <v>39065</v>
      </c>
      <c r="B3499">
        <v>11629262</v>
      </c>
      <c r="C3499">
        <v>11</v>
      </c>
      <c r="D3499">
        <v>0</v>
      </c>
      <c r="E3499">
        <v>7</v>
      </c>
      <c r="F3499" t="s">
        <v>39191</v>
      </c>
      <c r="G3499" t="s">
        <v>53</v>
      </c>
      <c r="H3499" t="s">
        <v>5</v>
      </c>
      <c r="I3499" t="s">
        <v>39194</v>
      </c>
      <c r="J3499" t="s">
        <v>34580</v>
      </c>
      <c r="K3499" t="s">
        <v>7580</v>
      </c>
      <c r="L3499" t="s">
        <v>39205</v>
      </c>
      <c r="M3499" t="s">
        <v>34581</v>
      </c>
      <c r="N3499" t="s">
        <v>7581</v>
      </c>
    </row>
    <row r="3500" spans="1:14" x14ac:dyDescent="0.3">
      <c r="A3500" t="s">
        <v>38881</v>
      </c>
      <c r="B3500">
        <v>11038217</v>
      </c>
      <c r="C3500">
        <v>14</v>
      </c>
      <c r="D3500">
        <v>15</v>
      </c>
      <c r="E3500">
        <v>5</v>
      </c>
      <c r="F3500" t="s">
        <v>39191</v>
      </c>
      <c r="G3500" t="s">
        <v>25</v>
      </c>
      <c r="H3500" t="s">
        <v>11</v>
      </c>
      <c r="I3500" t="s">
        <v>39195</v>
      </c>
      <c r="J3500" t="s">
        <v>17011</v>
      </c>
      <c r="K3500" t="s">
        <v>17012</v>
      </c>
      <c r="L3500" t="s">
        <v>39209</v>
      </c>
      <c r="M3500" t="s">
        <v>17013</v>
      </c>
      <c r="N3500" t="s">
        <v>17014</v>
      </c>
    </row>
    <row r="3501" spans="1:14" x14ac:dyDescent="0.3">
      <c r="A3501" t="s">
        <v>38829</v>
      </c>
      <c r="B3501">
        <v>10879883</v>
      </c>
      <c r="C3501">
        <v>10</v>
      </c>
      <c r="D3501">
        <v>45</v>
      </c>
      <c r="E3501">
        <v>2</v>
      </c>
      <c r="F3501" t="s">
        <v>39190</v>
      </c>
      <c r="G3501" t="s">
        <v>10</v>
      </c>
      <c r="H3501" t="s">
        <v>11</v>
      </c>
      <c r="I3501" t="s">
        <v>39195</v>
      </c>
      <c r="J3501" t="s">
        <v>2284</v>
      </c>
      <c r="K3501" t="s">
        <v>2285</v>
      </c>
      <c r="L3501" t="s">
        <v>39205</v>
      </c>
      <c r="M3501" t="s">
        <v>2286</v>
      </c>
      <c r="N3501" t="s">
        <v>2287</v>
      </c>
    </row>
    <row r="3502" spans="1:14" x14ac:dyDescent="0.3">
      <c r="A3502" t="s">
        <v>38957</v>
      </c>
      <c r="B3502">
        <v>11267810</v>
      </c>
      <c r="C3502">
        <v>15</v>
      </c>
      <c r="D3502">
        <v>30</v>
      </c>
      <c r="E3502">
        <v>4</v>
      </c>
      <c r="F3502" t="s">
        <v>39190</v>
      </c>
      <c r="G3502" t="s">
        <v>25</v>
      </c>
      <c r="H3502" t="s">
        <v>11</v>
      </c>
      <c r="I3502" t="s">
        <v>39194</v>
      </c>
      <c r="J3502" t="s">
        <v>15001</v>
      </c>
      <c r="K3502" t="s">
        <v>28310</v>
      </c>
      <c r="L3502" t="s">
        <v>39209</v>
      </c>
      <c r="M3502" t="s">
        <v>28311</v>
      </c>
      <c r="N3502" t="s">
        <v>28312</v>
      </c>
    </row>
    <row r="3503" spans="1:14" x14ac:dyDescent="0.3">
      <c r="A3503" t="s">
        <v>38991</v>
      </c>
      <c r="B3503">
        <v>11398957</v>
      </c>
      <c r="C3503">
        <v>11</v>
      </c>
      <c r="D3503">
        <v>30</v>
      </c>
      <c r="E3503">
        <v>3</v>
      </c>
      <c r="F3503" t="s">
        <v>39190</v>
      </c>
      <c r="G3503" t="s">
        <v>25</v>
      </c>
      <c r="H3503" t="s">
        <v>11</v>
      </c>
      <c r="I3503" t="s">
        <v>39194</v>
      </c>
      <c r="J3503" t="s">
        <v>3139</v>
      </c>
      <c r="K3503" t="s">
        <v>3140</v>
      </c>
      <c r="L3503" t="s">
        <v>39205</v>
      </c>
      <c r="M3503" t="s">
        <v>3141</v>
      </c>
      <c r="N3503" t="s">
        <v>3142</v>
      </c>
    </row>
    <row r="3504" spans="1:14" x14ac:dyDescent="0.3">
      <c r="A3504" t="s">
        <v>39025</v>
      </c>
      <c r="B3504">
        <v>11479536</v>
      </c>
      <c r="C3504">
        <v>15</v>
      </c>
      <c r="D3504">
        <v>0</v>
      </c>
      <c r="E3504">
        <v>2</v>
      </c>
      <c r="F3504" t="s">
        <v>39191</v>
      </c>
      <c r="G3504" t="s">
        <v>53</v>
      </c>
      <c r="H3504" t="s">
        <v>5</v>
      </c>
      <c r="I3504" t="s">
        <v>39195</v>
      </c>
      <c r="J3504" t="s">
        <v>31147</v>
      </c>
      <c r="K3504" t="s">
        <v>20597</v>
      </c>
      <c r="L3504" t="s">
        <v>39205</v>
      </c>
      <c r="M3504" t="s">
        <v>31148</v>
      </c>
      <c r="N3504" t="s">
        <v>31149</v>
      </c>
    </row>
    <row r="3505" spans="1:14" x14ac:dyDescent="0.3">
      <c r="A3505" t="s">
        <v>39052</v>
      </c>
      <c r="B3505">
        <v>11582703</v>
      </c>
      <c r="C3505">
        <v>8</v>
      </c>
      <c r="D3505">
        <v>15</v>
      </c>
      <c r="E3505">
        <v>1</v>
      </c>
      <c r="F3505" t="s">
        <v>39189</v>
      </c>
      <c r="G3505" t="s">
        <v>25</v>
      </c>
      <c r="H3505" t="s">
        <v>11</v>
      </c>
      <c r="I3505" t="s">
        <v>39194</v>
      </c>
      <c r="J3505" t="s">
        <v>21001</v>
      </c>
      <c r="K3505" t="s">
        <v>21002</v>
      </c>
      <c r="L3505" t="s">
        <v>39209</v>
      </c>
      <c r="M3505" t="s">
        <v>20026</v>
      </c>
      <c r="N3505" t="s">
        <v>20026</v>
      </c>
    </row>
    <row r="3506" spans="1:14" x14ac:dyDescent="0.3">
      <c r="A3506" t="s">
        <v>39084</v>
      </c>
      <c r="B3506">
        <v>11694938</v>
      </c>
      <c r="C3506">
        <v>15</v>
      </c>
      <c r="D3506">
        <v>0</v>
      </c>
      <c r="E3506">
        <v>5</v>
      </c>
      <c r="F3506" t="s">
        <v>39190</v>
      </c>
      <c r="G3506" t="s">
        <v>25</v>
      </c>
      <c r="H3506" t="s">
        <v>11</v>
      </c>
      <c r="I3506" t="s">
        <v>39195</v>
      </c>
      <c r="J3506" t="s">
        <v>9325</v>
      </c>
      <c r="K3506" t="s">
        <v>9326</v>
      </c>
      <c r="L3506" t="s">
        <v>39209</v>
      </c>
      <c r="M3506" t="s">
        <v>9327</v>
      </c>
      <c r="N3506" t="s">
        <v>9328</v>
      </c>
    </row>
    <row r="3507" spans="1:14" x14ac:dyDescent="0.3">
      <c r="A3507" t="s">
        <v>38936</v>
      </c>
      <c r="B3507">
        <v>11186439</v>
      </c>
      <c r="C3507">
        <v>8</v>
      </c>
      <c r="D3507">
        <v>15</v>
      </c>
      <c r="E3507">
        <v>4</v>
      </c>
      <c r="F3507" t="s">
        <v>394</v>
      </c>
      <c r="G3507" t="s">
        <v>25</v>
      </c>
      <c r="H3507" t="s">
        <v>11</v>
      </c>
      <c r="I3507" t="s">
        <v>39195</v>
      </c>
      <c r="J3507" t="s">
        <v>29892</v>
      </c>
      <c r="K3507" t="s">
        <v>29893</v>
      </c>
      <c r="L3507" t="s">
        <v>39208</v>
      </c>
      <c r="M3507" t="s">
        <v>29894</v>
      </c>
      <c r="N3507" t="s">
        <v>29895</v>
      </c>
    </row>
    <row r="3508" spans="1:14" x14ac:dyDescent="0.3">
      <c r="A3508" t="s">
        <v>39082</v>
      </c>
      <c r="B3508">
        <v>11739081</v>
      </c>
      <c r="C3508">
        <v>17</v>
      </c>
      <c r="D3508">
        <v>15</v>
      </c>
      <c r="E3508">
        <v>3</v>
      </c>
      <c r="F3508" t="s">
        <v>39191</v>
      </c>
      <c r="G3508" t="s">
        <v>25</v>
      </c>
      <c r="H3508" t="s">
        <v>11</v>
      </c>
      <c r="I3508" t="s">
        <v>39195</v>
      </c>
      <c r="J3508" t="s">
        <v>27188</v>
      </c>
      <c r="K3508" t="s">
        <v>27189</v>
      </c>
      <c r="L3508" t="s">
        <v>39208</v>
      </c>
      <c r="M3508" t="s">
        <v>27190</v>
      </c>
      <c r="N3508" t="s">
        <v>27191</v>
      </c>
    </row>
    <row r="3509" spans="1:14" x14ac:dyDescent="0.3">
      <c r="A3509" t="s">
        <v>38867</v>
      </c>
      <c r="B3509">
        <v>11010271</v>
      </c>
      <c r="C3509">
        <v>13</v>
      </c>
      <c r="D3509">
        <v>45</v>
      </c>
      <c r="E3509">
        <v>5</v>
      </c>
      <c r="F3509" t="s">
        <v>39191</v>
      </c>
      <c r="G3509" t="s">
        <v>53</v>
      </c>
      <c r="H3509" t="s">
        <v>5</v>
      </c>
      <c r="I3509" t="s">
        <v>39195</v>
      </c>
      <c r="J3509" t="s">
        <v>35141</v>
      </c>
      <c r="K3509" t="s">
        <v>35142</v>
      </c>
      <c r="L3509" t="s">
        <v>39205</v>
      </c>
      <c r="M3509" t="s">
        <v>35143</v>
      </c>
      <c r="N3509" t="s">
        <v>35144</v>
      </c>
    </row>
    <row r="3510" spans="1:14" x14ac:dyDescent="0.3">
      <c r="A3510" t="s">
        <v>39011</v>
      </c>
      <c r="B3510">
        <v>11477808</v>
      </c>
      <c r="C3510">
        <v>13</v>
      </c>
      <c r="D3510">
        <v>0</v>
      </c>
      <c r="E3510">
        <v>2</v>
      </c>
      <c r="F3510" t="s">
        <v>39189</v>
      </c>
      <c r="G3510" t="s">
        <v>10</v>
      </c>
      <c r="H3510" t="s">
        <v>11</v>
      </c>
      <c r="I3510" t="s">
        <v>39195</v>
      </c>
      <c r="J3510" t="s">
        <v>28319</v>
      </c>
      <c r="K3510" t="s">
        <v>28320</v>
      </c>
      <c r="L3510" t="s">
        <v>39207</v>
      </c>
      <c r="M3510" t="s">
        <v>28321</v>
      </c>
      <c r="N3510" t="s">
        <v>28322</v>
      </c>
    </row>
    <row r="3511" spans="1:14" x14ac:dyDescent="0.3">
      <c r="A3511" t="s">
        <v>39047</v>
      </c>
      <c r="B3511">
        <v>11554516</v>
      </c>
      <c r="C3511">
        <v>8</v>
      </c>
      <c r="D3511">
        <v>30</v>
      </c>
      <c r="E3511">
        <v>3</v>
      </c>
      <c r="F3511" t="s">
        <v>39189</v>
      </c>
      <c r="G3511" t="s">
        <v>25</v>
      </c>
      <c r="H3511" t="s">
        <v>11</v>
      </c>
      <c r="I3511" t="s">
        <v>39194</v>
      </c>
      <c r="J3511" t="s">
        <v>15776</v>
      </c>
      <c r="K3511" t="s">
        <v>7808</v>
      </c>
      <c r="L3511" t="s">
        <v>39205</v>
      </c>
      <c r="M3511" t="s">
        <v>15777</v>
      </c>
      <c r="N3511" t="s">
        <v>15778</v>
      </c>
    </row>
    <row r="3512" spans="1:14" x14ac:dyDescent="0.3">
      <c r="A3512" t="s">
        <v>38847</v>
      </c>
      <c r="B3512">
        <v>10948166</v>
      </c>
      <c r="C3512">
        <v>12</v>
      </c>
      <c r="D3512">
        <v>0</v>
      </c>
      <c r="E3512">
        <v>6</v>
      </c>
      <c r="F3512" t="s">
        <v>39191</v>
      </c>
      <c r="G3512" t="s">
        <v>25</v>
      </c>
      <c r="H3512" t="s">
        <v>11</v>
      </c>
      <c r="I3512" t="s">
        <v>39195</v>
      </c>
      <c r="J3512" t="s">
        <v>36081</v>
      </c>
      <c r="K3512" t="s">
        <v>36082</v>
      </c>
      <c r="L3512" t="s">
        <v>39208</v>
      </c>
      <c r="M3512" t="s">
        <v>36083</v>
      </c>
      <c r="N3512" t="s">
        <v>36083</v>
      </c>
    </row>
    <row r="3513" spans="1:14" x14ac:dyDescent="0.3">
      <c r="A3513" t="s">
        <v>38797</v>
      </c>
      <c r="B3513">
        <v>10766171</v>
      </c>
      <c r="C3513">
        <v>13</v>
      </c>
      <c r="D3513">
        <v>15</v>
      </c>
      <c r="E3513">
        <v>5</v>
      </c>
      <c r="F3513" t="s">
        <v>39191</v>
      </c>
      <c r="G3513" t="s">
        <v>53</v>
      </c>
      <c r="H3513" t="s">
        <v>5</v>
      </c>
      <c r="I3513" t="s">
        <v>39195</v>
      </c>
      <c r="J3513" t="s">
        <v>30128</v>
      </c>
      <c r="K3513" t="s">
        <v>30129</v>
      </c>
      <c r="L3513" t="s">
        <v>39208</v>
      </c>
      <c r="M3513" t="s">
        <v>30130</v>
      </c>
      <c r="N3513" t="s">
        <v>30131</v>
      </c>
    </row>
    <row r="3514" spans="1:14" x14ac:dyDescent="0.3">
      <c r="A3514" t="s">
        <v>39093</v>
      </c>
      <c r="B3514">
        <v>11752115</v>
      </c>
      <c r="C3514">
        <v>16</v>
      </c>
      <c r="D3514">
        <v>30</v>
      </c>
      <c r="E3514">
        <v>7</v>
      </c>
      <c r="F3514" t="s">
        <v>39191</v>
      </c>
      <c r="G3514" t="s">
        <v>53</v>
      </c>
      <c r="H3514" t="s">
        <v>5</v>
      </c>
      <c r="I3514" t="s">
        <v>39194</v>
      </c>
      <c r="J3514" t="s">
        <v>34622</v>
      </c>
      <c r="K3514" t="s">
        <v>34623</v>
      </c>
      <c r="L3514" t="s">
        <v>39205</v>
      </c>
      <c r="M3514" t="s">
        <v>10546</v>
      </c>
      <c r="N3514" t="s">
        <v>34624</v>
      </c>
    </row>
    <row r="3515" spans="1:14" x14ac:dyDescent="0.3">
      <c r="A3515" t="s">
        <v>38860</v>
      </c>
      <c r="B3515">
        <v>10992105</v>
      </c>
      <c r="C3515">
        <v>19</v>
      </c>
      <c r="D3515">
        <v>0</v>
      </c>
      <c r="E3515">
        <v>5</v>
      </c>
      <c r="F3515" t="s">
        <v>39191</v>
      </c>
      <c r="G3515" t="s">
        <v>25</v>
      </c>
      <c r="H3515" t="s">
        <v>11</v>
      </c>
      <c r="I3515" t="s">
        <v>39195</v>
      </c>
      <c r="J3515" t="s">
        <v>6425</v>
      </c>
      <c r="K3515" t="s">
        <v>6426</v>
      </c>
      <c r="L3515" t="s">
        <v>39205</v>
      </c>
      <c r="M3515" t="s">
        <v>6427</v>
      </c>
      <c r="N3515" t="s">
        <v>6427</v>
      </c>
    </row>
    <row r="3516" spans="1:14" x14ac:dyDescent="0.3">
      <c r="A3516" t="s">
        <v>39091</v>
      </c>
      <c r="B3516">
        <v>11769289</v>
      </c>
      <c r="C3516">
        <v>12</v>
      </c>
      <c r="D3516">
        <v>15</v>
      </c>
      <c r="E3516">
        <v>5</v>
      </c>
      <c r="F3516" t="s">
        <v>39189</v>
      </c>
      <c r="G3516" t="s">
        <v>25</v>
      </c>
      <c r="H3516" t="s">
        <v>11</v>
      </c>
      <c r="I3516" t="s">
        <v>39194</v>
      </c>
      <c r="J3516" t="s">
        <v>6071</v>
      </c>
      <c r="K3516" t="s">
        <v>6072</v>
      </c>
      <c r="L3516" t="s">
        <v>39205</v>
      </c>
      <c r="M3516" t="s">
        <v>6073</v>
      </c>
      <c r="N3516" t="s">
        <v>6074</v>
      </c>
    </row>
    <row r="3517" spans="1:14" x14ac:dyDescent="0.3">
      <c r="A3517" t="s">
        <v>38840</v>
      </c>
      <c r="B3517">
        <v>10902437</v>
      </c>
      <c r="C3517">
        <v>14</v>
      </c>
      <c r="D3517">
        <v>0</v>
      </c>
      <c r="E3517">
        <v>6</v>
      </c>
      <c r="F3517" t="s">
        <v>39189</v>
      </c>
      <c r="G3517" t="s">
        <v>10</v>
      </c>
      <c r="H3517" t="s">
        <v>11</v>
      </c>
      <c r="I3517" t="s">
        <v>39194</v>
      </c>
      <c r="J3517" t="s">
        <v>13037</v>
      </c>
      <c r="K3517" t="s">
        <v>13038</v>
      </c>
      <c r="L3517" t="s">
        <v>39210</v>
      </c>
      <c r="M3517" t="s">
        <v>13039</v>
      </c>
      <c r="N3517" t="s">
        <v>13039</v>
      </c>
    </row>
    <row r="3518" spans="1:14" x14ac:dyDescent="0.3">
      <c r="A3518" t="s">
        <v>39056</v>
      </c>
      <c r="B3518">
        <v>11600700</v>
      </c>
      <c r="C3518">
        <v>18</v>
      </c>
      <c r="D3518">
        <v>0</v>
      </c>
      <c r="E3518">
        <v>5</v>
      </c>
      <c r="F3518" t="s">
        <v>39191</v>
      </c>
      <c r="G3518" t="s">
        <v>25</v>
      </c>
      <c r="H3518" t="s">
        <v>11</v>
      </c>
      <c r="I3518" t="s">
        <v>39195</v>
      </c>
      <c r="J3518" t="s">
        <v>37877</v>
      </c>
      <c r="K3518" t="s">
        <v>37878</v>
      </c>
      <c r="L3518" t="s">
        <v>39205</v>
      </c>
      <c r="M3518" t="s">
        <v>37879</v>
      </c>
      <c r="N3518" t="s">
        <v>37879</v>
      </c>
    </row>
    <row r="3519" spans="1:14" x14ac:dyDescent="0.3">
      <c r="A3519" t="s">
        <v>38810</v>
      </c>
      <c r="B3519">
        <v>10786092</v>
      </c>
      <c r="C3519">
        <v>7</v>
      </c>
      <c r="D3519">
        <v>0</v>
      </c>
      <c r="E3519">
        <v>4</v>
      </c>
      <c r="F3519" t="s">
        <v>39189</v>
      </c>
      <c r="G3519" t="s">
        <v>10</v>
      </c>
      <c r="H3519" t="s">
        <v>11</v>
      </c>
      <c r="I3519" t="s">
        <v>39195</v>
      </c>
      <c r="J3519" t="s">
        <v>36132</v>
      </c>
      <c r="K3519" t="s">
        <v>36133</v>
      </c>
      <c r="L3519" t="s">
        <v>39205</v>
      </c>
      <c r="M3519" t="s">
        <v>36134</v>
      </c>
      <c r="N3519" t="s">
        <v>36135</v>
      </c>
    </row>
    <row r="3520" spans="1:14" x14ac:dyDescent="0.3">
      <c r="A3520" t="s">
        <v>38787</v>
      </c>
      <c r="B3520">
        <v>10744666</v>
      </c>
      <c r="C3520">
        <v>12</v>
      </c>
      <c r="D3520">
        <v>30</v>
      </c>
      <c r="E3520">
        <v>2</v>
      </c>
      <c r="F3520" t="s">
        <v>39191</v>
      </c>
      <c r="G3520" t="s">
        <v>10</v>
      </c>
      <c r="H3520" t="s">
        <v>11</v>
      </c>
      <c r="I3520" t="s">
        <v>39195</v>
      </c>
      <c r="J3520" t="s">
        <v>2882</v>
      </c>
      <c r="K3520" t="s">
        <v>2883</v>
      </c>
      <c r="L3520" t="s">
        <v>39210</v>
      </c>
      <c r="M3520" t="s">
        <v>2884</v>
      </c>
      <c r="N3520" t="s">
        <v>2885</v>
      </c>
    </row>
    <row r="3521" spans="1:14" x14ac:dyDescent="0.3">
      <c r="A3521" t="s">
        <v>38908</v>
      </c>
      <c r="B3521">
        <v>11095357</v>
      </c>
      <c r="C3521">
        <v>7</v>
      </c>
      <c r="D3521">
        <v>45</v>
      </c>
      <c r="E3521">
        <v>4</v>
      </c>
      <c r="F3521" t="s">
        <v>39189</v>
      </c>
      <c r="G3521" t="s">
        <v>25</v>
      </c>
      <c r="H3521" t="s">
        <v>11</v>
      </c>
      <c r="I3521" t="s">
        <v>39194</v>
      </c>
      <c r="J3521" t="s">
        <v>27309</v>
      </c>
      <c r="K3521" t="s">
        <v>27309</v>
      </c>
      <c r="L3521" t="s">
        <v>39205</v>
      </c>
      <c r="M3521" t="s">
        <v>27310</v>
      </c>
      <c r="N3521" t="s">
        <v>27311</v>
      </c>
    </row>
    <row r="3522" spans="1:14" x14ac:dyDescent="0.3">
      <c r="A3522" t="s">
        <v>38986</v>
      </c>
      <c r="B3522">
        <v>11407431</v>
      </c>
      <c r="C3522">
        <v>17</v>
      </c>
      <c r="D3522">
        <v>0</v>
      </c>
      <c r="E3522">
        <v>5</v>
      </c>
      <c r="F3522" t="s">
        <v>39190</v>
      </c>
      <c r="G3522" t="s">
        <v>10</v>
      </c>
      <c r="H3522" t="s">
        <v>11</v>
      </c>
      <c r="I3522" t="s">
        <v>39195</v>
      </c>
      <c r="J3522" t="s">
        <v>9843</v>
      </c>
      <c r="K3522" t="s">
        <v>9844</v>
      </c>
      <c r="L3522" t="s">
        <v>39205</v>
      </c>
      <c r="M3522" t="s">
        <v>9845</v>
      </c>
      <c r="N3522" t="s">
        <v>9846</v>
      </c>
    </row>
    <row r="3523" spans="1:14" x14ac:dyDescent="0.3">
      <c r="A3523" t="s">
        <v>39041</v>
      </c>
      <c r="B3523">
        <v>11586468</v>
      </c>
      <c r="C3523">
        <v>10</v>
      </c>
      <c r="D3523">
        <v>0</v>
      </c>
      <c r="E3523">
        <v>4</v>
      </c>
      <c r="F3523" t="s">
        <v>39189</v>
      </c>
      <c r="G3523" t="s">
        <v>10</v>
      </c>
      <c r="H3523" t="s">
        <v>11</v>
      </c>
      <c r="J3523" t="s">
        <v>28540</v>
      </c>
      <c r="K3523" t="s">
        <v>28541</v>
      </c>
      <c r="L3523" t="s">
        <v>39206</v>
      </c>
      <c r="M3523" t="s">
        <v>28542</v>
      </c>
      <c r="N3523" t="s">
        <v>28543</v>
      </c>
    </row>
    <row r="3524" spans="1:14" x14ac:dyDescent="0.3">
      <c r="A3524" t="s">
        <v>39029</v>
      </c>
      <c r="B3524">
        <v>11496270</v>
      </c>
      <c r="C3524">
        <v>11</v>
      </c>
      <c r="D3524">
        <v>45</v>
      </c>
      <c r="E3524">
        <v>6</v>
      </c>
      <c r="F3524" t="s">
        <v>39189</v>
      </c>
      <c r="G3524" t="s">
        <v>25</v>
      </c>
      <c r="H3524" t="s">
        <v>11</v>
      </c>
      <c r="I3524" t="s">
        <v>39195</v>
      </c>
      <c r="J3524" t="s">
        <v>15100</v>
      </c>
      <c r="K3524" t="s">
        <v>15101</v>
      </c>
      <c r="L3524" t="s">
        <v>39207</v>
      </c>
      <c r="M3524" t="s">
        <v>15102</v>
      </c>
      <c r="N3524" t="s">
        <v>15103</v>
      </c>
    </row>
    <row r="3525" spans="1:14" x14ac:dyDescent="0.3">
      <c r="A3525" t="s">
        <v>39049</v>
      </c>
      <c r="B3525">
        <v>11590298</v>
      </c>
      <c r="C3525">
        <v>14</v>
      </c>
      <c r="D3525">
        <v>15</v>
      </c>
      <c r="E3525">
        <v>5</v>
      </c>
      <c r="F3525" t="s">
        <v>39191</v>
      </c>
      <c r="G3525" t="s">
        <v>25</v>
      </c>
      <c r="H3525" t="s">
        <v>11</v>
      </c>
      <c r="I3525" t="s">
        <v>39195</v>
      </c>
      <c r="J3525" t="s">
        <v>1777</v>
      </c>
      <c r="K3525" t="s">
        <v>18041</v>
      </c>
      <c r="L3525" t="s">
        <v>39208</v>
      </c>
      <c r="M3525" t="s">
        <v>1706</v>
      </c>
      <c r="N3525" t="s">
        <v>1778</v>
      </c>
    </row>
    <row r="3526" spans="1:14" x14ac:dyDescent="0.3">
      <c r="A3526" t="s">
        <v>39054</v>
      </c>
      <c r="B3526">
        <v>11636864</v>
      </c>
      <c r="C3526">
        <v>15</v>
      </c>
      <c r="D3526">
        <v>0</v>
      </c>
      <c r="E3526">
        <v>3</v>
      </c>
      <c r="F3526" t="s">
        <v>39190</v>
      </c>
      <c r="G3526" t="s">
        <v>10</v>
      </c>
      <c r="H3526" t="s">
        <v>11</v>
      </c>
      <c r="I3526" t="s">
        <v>39195</v>
      </c>
      <c r="J3526" t="s">
        <v>13379</v>
      </c>
      <c r="K3526" t="s">
        <v>13380</v>
      </c>
      <c r="L3526" t="s">
        <v>39205</v>
      </c>
      <c r="M3526" t="s">
        <v>13381</v>
      </c>
      <c r="N3526" t="s">
        <v>13382</v>
      </c>
    </row>
    <row r="3527" spans="1:14" x14ac:dyDescent="0.3">
      <c r="A3527" t="s">
        <v>39131</v>
      </c>
      <c r="B3527">
        <v>11910230</v>
      </c>
      <c r="C3527">
        <v>10</v>
      </c>
      <c r="D3527">
        <v>0</v>
      </c>
      <c r="E3527">
        <v>3</v>
      </c>
      <c r="F3527" t="s">
        <v>39190</v>
      </c>
      <c r="G3527" t="s">
        <v>25</v>
      </c>
      <c r="H3527" t="s">
        <v>11</v>
      </c>
      <c r="I3527" t="s">
        <v>39194</v>
      </c>
      <c r="J3527" t="s">
        <v>24751</v>
      </c>
      <c r="K3527" t="s">
        <v>24752</v>
      </c>
      <c r="L3527" t="s">
        <v>39205</v>
      </c>
      <c r="M3527" t="s">
        <v>24753</v>
      </c>
      <c r="N3527" t="s">
        <v>24754</v>
      </c>
    </row>
    <row r="3528" spans="1:14" x14ac:dyDescent="0.3">
      <c r="A3528" t="s">
        <v>39125</v>
      </c>
      <c r="B3528">
        <v>11845146</v>
      </c>
      <c r="C3528">
        <v>14</v>
      </c>
      <c r="D3528">
        <v>0</v>
      </c>
      <c r="E3528">
        <v>4</v>
      </c>
      <c r="F3528" t="s">
        <v>39189</v>
      </c>
      <c r="G3528" t="s">
        <v>25</v>
      </c>
      <c r="H3528" t="s">
        <v>11</v>
      </c>
      <c r="I3528" t="s">
        <v>39195</v>
      </c>
      <c r="J3528" t="s">
        <v>5164</v>
      </c>
      <c r="K3528" t="s">
        <v>5165</v>
      </c>
      <c r="L3528" t="s">
        <v>39209</v>
      </c>
      <c r="M3528" t="s">
        <v>5166</v>
      </c>
      <c r="N3528" t="s">
        <v>5166</v>
      </c>
    </row>
    <row r="3529" spans="1:14" x14ac:dyDescent="0.3">
      <c r="A3529" t="s">
        <v>39063</v>
      </c>
      <c r="B3529">
        <v>11623950</v>
      </c>
      <c r="C3529">
        <v>13</v>
      </c>
      <c r="D3529">
        <v>30</v>
      </c>
      <c r="E3529">
        <v>5</v>
      </c>
      <c r="F3529" t="s">
        <v>39191</v>
      </c>
      <c r="G3529" t="s">
        <v>4</v>
      </c>
      <c r="H3529" t="s">
        <v>5</v>
      </c>
      <c r="I3529" t="s">
        <v>39195</v>
      </c>
      <c r="J3529" t="s">
        <v>25021</v>
      </c>
      <c r="K3529" t="s">
        <v>10778</v>
      </c>
      <c r="L3529" t="s">
        <v>39207</v>
      </c>
      <c r="M3529" t="s">
        <v>25022</v>
      </c>
      <c r="N3529" t="s">
        <v>25023</v>
      </c>
    </row>
    <row r="3530" spans="1:14" x14ac:dyDescent="0.3">
      <c r="A3530" t="s">
        <v>39054</v>
      </c>
      <c r="B3530">
        <v>11630021</v>
      </c>
      <c r="C3530">
        <v>12</v>
      </c>
      <c r="D3530">
        <v>0</v>
      </c>
      <c r="E3530">
        <v>3</v>
      </c>
      <c r="F3530" t="s">
        <v>39190</v>
      </c>
      <c r="G3530" t="s">
        <v>25</v>
      </c>
      <c r="H3530" t="s">
        <v>11</v>
      </c>
      <c r="I3530" t="s">
        <v>39194</v>
      </c>
      <c r="J3530" t="s">
        <v>15304</v>
      </c>
      <c r="K3530" t="s">
        <v>15305</v>
      </c>
      <c r="L3530" t="s">
        <v>39207</v>
      </c>
      <c r="M3530" t="s">
        <v>15306</v>
      </c>
      <c r="N3530" t="s">
        <v>15307</v>
      </c>
    </row>
    <row r="3531" spans="1:14" x14ac:dyDescent="0.3">
      <c r="A3531" t="s">
        <v>39046</v>
      </c>
      <c r="B3531">
        <v>11549659</v>
      </c>
      <c r="C3531">
        <v>14</v>
      </c>
      <c r="D3531">
        <v>30</v>
      </c>
      <c r="E3531">
        <v>2</v>
      </c>
      <c r="F3531" t="s">
        <v>39191</v>
      </c>
      <c r="G3531" t="s">
        <v>53</v>
      </c>
      <c r="H3531" t="s">
        <v>5</v>
      </c>
      <c r="I3531" t="s">
        <v>39194</v>
      </c>
      <c r="J3531" t="s">
        <v>30170</v>
      </c>
      <c r="K3531" t="s">
        <v>23653</v>
      </c>
      <c r="L3531" t="s">
        <v>39205</v>
      </c>
      <c r="M3531" t="s">
        <v>30171</v>
      </c>
      <c r="N3531" t="s">
        <v>30172</v>
      </c>
    </row>
    <row r="3532" spans="1:14" x14ac:dyDescent="0.3">
      <c r="A3532" t="s">
        <v>38873</v>
      </c>
      <c r="B3532">
        <v>11030353</v>
      </c>
      <c r="C3532">
        <v>11</v>
      </c>
      <c r="D3532">
        <v>0</v>
      </c>
      <c r="E3532">
        <v>4</v>
      </c>
      <c r="F3532" t="s">
        <v>39189</v>
      </c>
      <c r="G3532" t="s">
        <v>10</v>
      </c>
      <c r="H3532" t="s">
        <v>11</v>
      </c>
      <c r="I3532" t="s">
        <v>39195</v>
      </c>
      <c r="J3532" t="s">
        <v>31005</v>
      </c>
      <c r="K3532" t="s">
        <v>31006</v>
      </c>
      <c r="L3532" t="s">
        <v>39207</v>
      </c>
      <c r="M3532" t="s">
        <v>31007</v>
      </c>
      <c r="N3532" t="s">
        <v>31008</v>
      </c>
    </row>
    <row r="3533" spans="1:14" x14ac:dyDescent="0.3">
      <c r="A3533" t="s">
        <v>38989</v>
      </c>
      <c r="B3533">
        <v>11410099</v>
      </c>
      <c r="C3533">
        <v>12</v>
      </c>
      <c r="D3533">
        <v>15</v>
      </c>
      <c r="E3533">
        <v>1</v>
      </c>
      <c r="F3533" t="s">
        <v>39191</v>
      </c>
      <c r="G3533" t="s">
        <v>25</v>
      </c>
      <c r="H3533" t="s">
        <v>11</v>
      </c>
      <c r="I3533" t="s">
        <v>39195</v>
      </c>
      <c r="J3533" t="s">
        <v>19006</v>
      </c>
      <c r="K3533" t="s">
        <v>29501</v>
      </c>
      <c r="L3533" t="s">
        <v>39205</v>
      </c>
      <c r="M3533" t="s">
        <v>29502</v>
      </c>
      <c r="N3533" t="s">
        <v>29503</v>
      </c>
    </row>
    <row r="3534" spans="1:14" x14ac:dyDescent="0.3">
      <c r="A3534" t="s">
        <v>39123</v>
      </c>
      <c r="B3534">
        <v>11877480</v>
      </c>
      <c r="C3534">
        <v>8</v>
      </c>
      <c r="D3534">
        <v>0</v>
      </c>
      <c r="E3534">
        <v>2</v>
      </c>
      <c r="F3534" t="s">
        <v>39190</v>
      </c>
      <c r="G3534" t="s">
        <v>10</v>
      </c>
      <c r="H3534" t="s">
        <v>11</v>
      </c>
      <c r="I3534" t="s">
        <v>39195</v>
      </c>
      <c r="J3534" t="s">
        <v>6302</v>
      </c>
      <c r="K3534" t="s">
        <v>6303</v>
      </c>
      <c r="L3534" t="s">
        <v>39209</v>
      </c>
      <c r="M3534" t="s">
        <v>6304</v>
      </c>
      <c r="N3534" t="s">
        <v>6305</v>
      </c>
    </row>
    <row r="3535" spans="1:14" x14ac:dyDescent="0.3">
      <c r="A3535" t="s">
        <v>39004</v>
      </c>
      <c r="B3535">
        <v>11414954</v>
      </c>
      <c r="C3535">
        <v>9</v>
      </c>
      <c r="D3535">
        <v>15</v>
      </c>
      <c r="E3535">
        <v>2</v>
      </c>
      <c r="F3535" t="s">
        <v>39189</v>
      </c>
      <c r="G3535" t="s">
        <v>25</v>
      </c>
      <c r="H3535" t="s">
        <v>11</v>
      </c>
      <c r="I3535" t="s">
        <v>39194</v>
      </c>
      <c r="J3535" t="s">
        <v>15545</v>
      </c>
      <c r="K3535" t="s">
        <v>15546</v>
      </c>
      <c r="L3535" t="s">
        <v>39208</v>
      </c>
      <c r="M3535" t="s">
        <v>15547</v>
      </c>
      <c r="N3535" t="s">
        <v>15548</v>
      </c>
    </row>
    <row r="3536" spans="1:14" x14ac:dyDescent="0.3">
      <c r="A3536" t="s">
        <v>38781</v>
      </c>
      <c r="B3536">
        <v>10701908</v>
      </c>
      <c r="C3536">
        <v>12</v>
      </c>
      <c r="D3536">
        <v>30</v>
      </c>
      <c r="E3536">
        <v>3</v>
      </c>
      <c r="F3536" t="s">
        <v>39190</v>
      </c>
      <c r="G3536" t="s">
        <v>25</v>
      </c>
      <c r="H3536" t="s">
        <v>11</v>
      </c>
      <c r="I3536" t="s">
        <v>39195</v>
      </c>
      <c r="J3536" t="s">
        <v>7464</v>
      </c>
      <c r="K3536" t="s">
        <v>7465</v>
      </c>
      <c r="L3536" t="s">
        <v>39207</v>
      </c>
      <c r="M3536" t="s">
        <v>7466</v>
      </c>
      <c r="N3536" t="s">
        <v>7466</v>
      </c>
    </row>
    <row r="3537" spans="1:14" x14ac:dyDescent="0.3">
      <c r="A3537" t="s">
        <v>38924</v>
      </c>
      <c r="B3537">
        <v>11193070</v>
      </c>
      <c r="C3537">
        <v>13</v>
      </c>
      <c r="D3537">
        <v>15</v>
      </c>
      <c r="E3537">
        <v>6</v>
      </c>
      <c r="F3537" t="s">
        <v>39191</v>
      </c>
      <c r="G3537" t="s">
        <v>53</v>
      </c>
      <c r="H3537" t="s">
        <v>5</v>
      </c>
      <c r="I3537" t="s">
        <v>39195</v>
      </c>
      <c r="J3537" t="s">
        <v>18362</v>
      </c>
      <c r="K3537" t="s">
        <v>18363</v>
      </c>
      <c r="L3537" t="s">
        <v>39205</v>
      </c>
      <c r="M3537" t="s">
        <v>18364</v>
      </c>
      <c r="N3537" t="s">
        <v>18364</v>
      </c>
    </row>
    <row r="3538" spans="1:14" x14ac:dyDescent="0.3">
      <c r="A3538" t="s">
        <v>39020</v>
      </c>
      <c r="B3538">
        <v>11498751</v>
      </c>
      <c r="C3538">
        <v>16</v>
      </c>
      <c r="D3538">
        <v>45</v>
      </c>
      <c r="E3538">
        <v>4</v>
      </c>
      <c r="F3538" t="s">
        <v>39189</v>
      </c>
      <c r="G3538" t="s">
        <v>25</v>
      </c>
      <c r="H3538" t="s">
        <v>11</v>
      </c>
      <c r="I3538" t="s">
        <v>39195</v>
      </c>
      <c r="J3538" t="s">
        <v>24972</v>
      </c>
      <c r="K3538" t="s">
        <v>24973</v>
      </c>
      <c r="L3538" t="s">
        <v>39206</v>
      </c>
      <c r="M3538" t="s">
        <v>24974</v>
      </c>
      <c r="N3538" t="s">
        <v>24974</v>
      </c>
    </row>
    <row r="3539" spans="1:14" x14ac:dyDescent="0.3">
      <c r="A3539" t="s">
        <v>39082</v>
      </c>
      <c r="B3539">
        <v>11684884</v>
      </c>
      <c r="C3539">
        <v>11</v>
      </c>
      <c r="D3539">
        <v>30</v>
      </c>
      <c r="E3539">
        <v>3</v>
      </c>
      <c r="F3539" t="s">
        <v>39191</v>
      </c>
      <c r="G3539" t="s">
        <v>25</v>
      </c>
      <c r="H3539" t="s">
        <v>11</v>
      </c>
      <c r="I3539" t="s">
        <v>39195</v>
      </c>
      <c r="J3539" t="s">
        <v>4543</v>
      </c>
      <c r="K3539" t="s">
        <v>4544</v>
      </c>
      <c r="L3539" t="s">
        <v>39207</v>
      </c>
      <c r="M3539" t="s">
        <v>4545</v>
      </c>
      <c r="N3539" t="s">
        <v>4545</v>
      </c>
    </row>
    <row r="3540" spans="1:14" x14ac:dyDescent="0.3">
      <c r="A3540" t="s">
        <v>39104</v>
      </c>
      <c r="B3540">
        <v>11768047</v>
      </c>
      <c r="C3540">
        <v>14</v>
      </c>
      <c r="D3540">
        <v>45</v>
      </c>
      <c r="E3540">
        <v>4</v>
      </c>
      <c r="F3540" t="s">
        <v>39191</v>
      </c>
      <c r="G3540" t="s">
        <v>53</v>
      </c>
      <c r="H3540" t="s">
        <v>5</v>
      </c>
      <c r="J3540" t="s">
        <v>9406</v>
      </c>
      <c r="K3540" t="s">
        <v>9407</v>
      </c>
      <c r="L3540" t="s">
        <v>39207</v>
      </c>
      <c r="M3540" t="s">
        <v>9408</v>
      </c>
      <c r="N3540" t="s">
        <v>9409</v>
      </c>
    </row>
    <row r="3541" spans="1:14" x14ac:dyDescent="0.3">
      <c r="A3541" t="s">
        <v>39040</v>
      </c>
      <c r="B3541">
        <v>11529993</v>
      </c>
      <c r="C3541">
        <v>14</v>
      </c>
      <c r="D3541">
        <v>45</v>
      </c>
      <c r="E3541">
        <v>3</v>
      </c>
      <c r="F3541" t="s">
        <v>39189</v>
      </c>
      <c r="G3541" t="s">
        <v>25</v>
      </c>
      <c r="H3541" t="s">
        <v>11</v>
      </c>
      <c r="I3541" t="s">
        <v>39195</v>
      </c>
      <c r="J3541" t="s">
        <v>32706</v>
      </c>
      <c r="K3541" t="s">
        <v>32707</v>
      </c>
      <c r="L3541" t="s">
        <v>39211</v>
      </c>
      <c r="M3541" t="s">
        <v>32708</v>
      </c>
      <c r="N3541" t="s">
        <v>32709</v>
      </c>
    </row>
    <row r="3542" spans="1:14" x14ac:dyDescent="0.3">
      <c r="A3542" t="s">
        <v>38971</v>
      </c>
      <c r="B3542">
        <v>11337649</v>
      </c>
      <c r="C3542">
        <v>11</v>
      </c>
      <c r="D3542">
        <v>30</v>
      </c>
      <c r="E3542">
        <v>4</v>
      </c>
      <c r="F3542" t="s">
        <v>39190</v>
      </c>
      <c r="G3542" t="s">
        <v>10</v>
      </c>
      <c r="H3542" t="s">
        <v>11</v>
      </c>
      <c r="I3542" t="s">
        <v>39194</v>
      </c>
      <c r="J3542" t="s">
        <v>34606</v>
      </c>
      <c r="K3542" t="s">
        <v>34607</v>
      </c>
      <c r="L3542" t="s">
        <v>39205</v>
      </c>
      <c r="M3542" t="s">
        <v>4474</v>
      </c>
      <c r="N3542" t="s">
        <v>34608</v>
      </c>
    </row>
    <row r="3543" spans="1:14" x14ac:dyDescent="0.3">
      <c r="A3543" t="s">
        <v>39042</v>
      </c>
      <c r="B3543">
        <v>11539797</v>
      </c>
      <c r="C3543">
        <v>14</v>
      </c>
      <c r="D3543">
        <v>15</v>
      </c>
      <c r="E3543">
        <v>5</v>
      </c>
      <c r="F3543" t="s">
        <v>39189</v>
      </c>
      <c r="G3543" t="s">
        <v>25</v>
      </c>
      <c r="H3543" t="s">
        <v>11</v>
      </c>
      <c r="I3543" t="s">
        <v>39195</v>
      </c>
      <c r="J3543" t="s">
        <v>19950</v>
      </c>
      <c r="K3543" t="s">
        <v>19951</v>
      </c>
      <c r="L3543" t="s">
        <v>39208</v>
      </c>
      <c r="M3543" t="s">
        <v>19952</v>
      </c>
      <c r="N3543" t="s">
        <v>19952</v>
      </c>
    </row>
    <row r="3544" spans="1:14" x14ac:dyDescent="0.3">
      <c r="A3544" t="s">
        <v>39132</v>
      </c>
      <c r="B3544">
        <v>11907269</v>
      </c>
      <c r="C3544">
        <v>8</v>
      </c>
      <c r="D3544">
        <v>30</v>
      </c>
      <c r="E3544">
        <v>4</v>
      </c>
      <c r="F3544" t="s">
        <v>39190</v>
      </c>
      <c r="G3544" t="s">
        <v>25</v>
      </c>
      <c r="H3544" t="s">
        <v>11</v>
      </c>
      <c r="I3544" t="s">
        <v>39195</v>
      </c>
      <c r="J3544" t="s">
        <v>24139</v>
      </c>
      <c r="K3544" t="s">
        <v>24140</v>
      </c>
      <c r="L3544" t="s">
        <v>39208</v>
      </c>
      <c r="M3544" t="s">
        <v>24141</v>
      </c>
      <c r="N3544" t="s">
        <v>24142</v>
      </c>
    </row>
    <row r="3545" spans="1:14" x14ac:dyDescent="0.3">
      <c r="A3545" t="s">
        <v>38914</v>
      </c>
      <c r="B3545">
        <v>11116028</v>
      </c>
      <c r="C3545">
        <v>15</v>
      </c>
      <c r="D3545">
        <v>0</v>
      </c>
      <c r="E3545">
        <v>3</v>
      </c>
      <c r="F3545" t="s">
        <v>39191</v>
      </c>
      <c r="G3545" t="s">
        <v>4</v>
      </c>
      <c r="H3545" t="s">
        <v>5</v>
      </c>
      <c r="J3545" t="s">
        <v>16732</v>
      </c>
      <c r="K3545" t="s">
        <v>16733</v>
      </c>
      <c r="L3545" t="s">
        <v>39206</v>
      </c>
      <c r="M3545" t="s">
        <v>12871</v>
      </c>
      <c r="N3545" t="s">
        <v>16734</v>
      </c>
    </row>
    <row r="3546" spans="1:14" x14ac:dyDescent="0.3">
      <c r="A3546" t="s">
        <v>39101</v>
      </c>
      <c r="B3546">
        <v>11752810</v>
      </c>
      <c r="C3546">
        <v>15</v>
      </c>
      <c r="D3546">
        <v>0</v>
      </c>
      <c r="E3546">
        <v>1</v>
      </c>
      <c r="F3546" t="s">
        <v>39190</v>
      </c>
      <c r="G3546" t="s">
        <v>10</v>
      </c>
      <c r="H3546" t="s">
        <v>11</v>
      </c>
      <c r="I3546" t="s">
        <v>39195</v>
      </c>
      <c r="J3546" t="s">
        <v>9771</v>
      </c>
      <c r="K3546" t="s">
        <v>9772</v>
      </c>
      <c r="L3546" t="s">
        <v>39209</v>
      </c>
      <c r="M3546" t="s">
        <v>9773</v>
      </c>
      <c r="N3546" t="s">
        <v>5421</v>
      </c>
    </row>
    <row r="3547" spans="1:14" x14ac:dyDescent="0.3">
      <c r="A3547" t="s">
        <v>39090</v>
      </c>
      <c r="B3547">
        <v>11769244</v>
      </c>
      <c r="C3547">
        <v>11</v>
      </c>
      <c r="D3547">
        <v>15</v>
      </c>
      <c r="E3547">
        <v>4</v>
      </c>
      <c r="F3547" t="s">
        <v>39191</v>
      </c>
      <c r="G3547" t="s">
        <v>58</v>
      </c>
      <c r="H3547" t="s">
        <v>5</v>
      </c>
      <c r="I3547" t="s">
        <v>39194</v>
      </c>
      <c r="J3547" t="s">
        <v>10451</v>
      </c>
      <c r="K3547" t="s">
        <v>6436</v>
      </c>
      <c r="L3547" t="s">
        <v>39207</v>
      </c>
      <c r="M3547" t="s">
        <v>10452</v>
      </c>
      <c r="N3547" t="s">
        <v>10453</v>
      </c>
    </row>
    <row r="3548" spans="1:14" x14ac:dyDescent="0.3">
      <c r="A3548" t="s">
        <v>39048</v>
      </c>
      <c r="B3548">
        <v>11584817</v>
      </c>
      <c r="C3548">
        <v>10</v>
      </c>
      <c r="D3548">
        <v>45</v>
      </c>
      <c r="E3548">
        <v>4</v>
      </c>
      <c r="F3548" t="s">
        <v>39191</v>
      </c>
      <c r="G3548" t="s">
        <v>25</v>
      </c>
      <c r="H3548" t="s">
        <v>11</v>
      </c>
      <c r="I3548" t="s">
        <v>39195</v>
      </c>
      <c r="J3548" t="s">
        <v>24438</v>
      </c>
      <c r="K3548" t="s">
        <v>24439</v>
      </c>
      <c r="L3548" t="s">
        <v>39207</v>
      </c>
      <c r="M3548" t="s">
        <v>24440</v>
      </c>
      <c r="N3548" t="s">
        <v>24441</v>
      </c>
    </row>
    <row r="3549" spans="1:14" x14ac:dyDescent="0.3">
      <c r="A3549" t="s">
        <v>38902</v>
      </c>
      <c r="B3549">
        <v>11101601</v>
      </c>
      <c r="C3549">
        <v>14</v>
      </c>
      <c r="D3549">
        <v>0</v>
      </c>
      <c r="E3549">
        <v>5</v>
      </c>
      <c r="F3549" t="s">
        <v>39189</v>
      </c>
      <c r="G3549" t="s">
        <v>25</v>
      </c>
      <c r="H3549" t="s">
        <v>11</v>
      </c>
      <c r="I3549" t="s">
        <v>39195</v>
      </c>
      <c r="J3549" t="s">
        <v>24021</v>
      </c>
      <c r="K3549" t="s">
        <v>24021</v>
      </c>
      <c r="L3549" t="s">
        <v>39208</v>
      </c>
      <c r="M3549" t="s">
        <v>9514</v>
      </c>
      <c r="N3549" t="s">
        <v>9514</v>
      </c>
    </row>
    <row r="3550" spans="1:14" x14ac:dyDescent="0.3">
      <c r="A3550" t="s">
        <v>38905</v>
      </c>
      <c r="B3550">
        <v>11110037</v>
      </c>
      <c r="C3550">
        <v>11</v>
      </c>
      <c r="D3550">
        <v>15</v>
      </c>
      <c r="E3550">
        <v>1</v>
      </c>
      <c r="F3550" t="s">
        <v>39190</v>
      </c>
      <c r="G3550" t="s">
        <v>25</v>
      </c>
      <c r="H3550" t="s">
        <v>11</v>
      </c>
      <c r="I3550" t="s">
        <v>39195</v>
      </c>
      <c r="J3550" t="s">
        <v>24207</v>
      </c>
      <c r="K3550" t="s">
        <v>24208</v>
      </c>
      <c r="L3550" t="s">
        <v>39208</v>
      </c>
      <c r="M3550" t="s">
        <v>24209</v>
      </c>
      <c r="N3550" t="s">
        <v>24210</v>
      </c>
    </row>
    <row r="3551" spans="1:14" x14ac:dyDescent="0.3">
      <c r="A3551" t="s">
        <v>38809</v>
      </c>
      <c r="B3551">
        <v>10824991</v>
      </c>
      <c r="C3551">
        <v>12</v>
      </c>
      <c r="D3551">
        <v>30</v>
      </c>
      <c r="E3551">
        <v>3</v>
      </c>
      <c r="F3551" t="s">
        <v>39191</v>
      </c>
      <c r="G3551" t="s">
        <v>25</v>
      </c>
      <c r="H3551" t="s">
        <v>11</v>
      </c>
      <c r="I3551" t="s">
        <v>39194</v>
      </c>
      <c r="J3551" t="s">
        <v>35593</v>
      </c>
      <c r="K3551" t="s">
        <v>1596</v>
      </c>
      <c r="L3551" t="s">
        <v>39205</v>
      </c>
      <c r="M3551" t="s">
        <v>35594</v>
      </c>
      <c r="N3551" t="s">
        <v>35595</v>
      </c>
    </row>
    <row r="3552" spans="1:14" x14ac:dyDescent="0.3">
      <c r="A3552" t="s">
        <v>39138</v>
      </c>
      <c r="B3552">
        <v>11914422</v>
      </c>
      <c r="C3552">
        <v>14</v>
      </c>
      <c r="D3552">
        <v>0</v>
      </c>
      <c r="E3552">
        <v>3</v>
      </c>
      <c r="F3552" t="s">
        <v>39191</v>
      </c>
      <c r="G3552" t="s">
        <v>53</v>
      </c>
      <c r="H3552" t="s">
        <v>5</v>
      </c>
      <c r="I3552" t="s">
        <v>39195</v>
      </c>
      <c r="J3552" t="s">
        <v>11213</v>
      </c>
      <c r="K3552" t="s">
        <v>11214</v>
      </c>
      <c r="L3552" t="s">
        <v>39206</v>
      </c>
      <c r="M3552" t="s">
        <v>11215</v>
      </c>
      <c r="N3552" t="s">
        <v>11216</v>
      </c>
    </row>
    <row r="3553" spans="1:14" x14ac:dyDescent="0.3">
      <c r="A3553" t="s">
        <v>39069</v>
      </c>
      <c r="B3553">
        <v>11643924</v>
      </c>
      <c r="C3553">
        <v>20</v>
      </c>
      <c r="D3553">
        <v>30</v>
      </c>
      <c r="E3553">
        <v>4</v>
      </c>
      <c r="F3553" t="s">
        <v>39191</v>
      </c>
      <c r="G3553" t="s">
        <v>53</v>
      </c>
      <c r="H3553" t="s">
        <v>5</v>
      </c>
      <c r="I3553" t="s">
        <v>39194</v>
      </c>
      <c r="J3553" t="s">
        <v>8389</v>
      </c>
      <c r="K3553" t="s">
        <v>3901</v>
      </c>
      <c r="L3553" t="s">
        <v>39206</v>
      </c>
      <c r="M3553" t="s">
        <v>8390</v>
      </c>
      <c r="N3553" t="s">
        <v>8391</v>
      </c>
    </row>
    <row r="3554" spans="1:14" x14ac:dyDescent="0.3">
      <c r="A3554" t="s">
        <v>38783</v>
      </c>
      <c r="B3554">
        <v>10710105</v>
      </c>
      <c r="C3554">
        <v>17</v>
      </c>
      <c r="D3554">
        <v>15</v>
      </c>
      <c r="E3554">
        <v>5</v>
      </c>
      <c r="F3554" t="s">
        <v>39190</v>
      </c>
      <c r="G3554" t="s">
        <v>25</v>
      </c>
      <c r="H3554" t="s">
        <v>11</v>
      </c>
      <c r="I3554" t="s">
        <v>39195</v>
      </c>
      <c r="J3554" t="s">
        <v>17821</v>
      </c>
      <c r="K3554" t="s">
        <v>17822</v>
      </c>
      <c r="L3554" t="s">
        <v>39205</v>
      </c>
      <c r="M3554" t="s">
        <v>17823</v>
      </c>
      <c r="N3554" t="s">
        <v>17823</v>
      </c>
    </row>
    <row r="3555" spans="1:14" x14ac:dyDescent="0.3">
      <c r="A3555" t="s">
        <v>38783</v>
      </c>
      <c r="B3555">
        <v>10710369</v>
      </c>
      <c r="C3555">
        <v>16</v>
      </c>
      <c r="D3555">
        <v>0</v>
      </c>
      <c r="E3555">
        <v>5</v>
      </c>
      <c r="F3555" t="s">
        <v>39189</v>
      </c>
      <c r="G3555" t="s">
        <v>10</v>
      </c>
      <c r="H3555" t="s">
        <v>11</v>
      </c>
      <c r="I3555" t="s">
        <v>39195</v>
      </c>
      <c r="J3555" t="s">
        <v>13398</v>
      </c>
      <c r="K3555" t="s">
        <v>13399</v>
      </c>
      <c r="L3555" t="s">
        <v>39205</v>
      </c>
      <c r="M3555" t="s">
        <v>13400</v>
      </c>
      <c r="N3555" t="s">
        <v>13401</v>
      </c>
    </row>
    <row r="3556" spans="1:14" x14ac:dyDescent="0.3">
      <c r="A3556" t="s">
        <v>38993</v>
      </c>
      <c r="B3556">
        <v>11425534</v>
      </c>
      <c r="C3556">
        <v>14</v>
      </c>
      <c r="D3556">
        <v>15</v>
      </c>
      <c r="E3556">
        <v>5</v>
      </c>
      <c r="F3556" t="s">
        <v>39189</v>
      </c>
      <c r="G3556" t="s">
        <v>25</v>
      </c>
      <c r="H3556" t="s">
        <v>11</v>
      </c>
      <c r="I3556" t="s">
        <v>39194</v>
      </c>
      <c r="J3556" t="s">
        <v>5124</v>
      </c>
      <c r="K3556" t="s">
        <v>5124</v>
      </c>
      <c r="L3556" t="s">
        <v>39208</v>
      </c>
      <c r="M3556" t="s">
        <v>5125</v>
      </c>
      <c r="N3556" t="s">
        <v>5126</v>
      </c>
    </row>
    <row r="3557" spans="1:14" x14ac:dyDescent="0.3">
      <c r="A3557" t="s">
        <v>38976</v>
      </c>
      <c r="B3557">
        <v>11375207</v>
      </c>
      <c r="C3557">
        <v>8</v>
      </c>
      <c r="D3557">
        <v>30</v>
      </c>
      <c r="E3557">
        <v>2</v>
      </c>
      <c r="F3557" t="s">
        <v>39190</v>
      </c>
      <c r="G3557" t="s">
        <v>25</v>
      </c>
      <c r="H3557" t="s">
        <v>11</v>
      </c>
      <c r="I3557" t="s">
        <v>39195</v>
      </c>
    </row>
    <row r="3558" spans="1:14" x14ac:dyDescent="0.3">
      <c r="A3558" t="s">
        <v>38887</v>
      </c>
      <c r="B3558">
        <v>11045406</v>
      </c>
      <c r="C3558">
        <v>20</v>
      </c>
      <c r="D3558">
        <v>0</v>
      </c>
      <c r="E3558">
        <v>4</v>
      </c>
      <c r="F3558" t="s">
        <v>39189</v>
      </c>
      <c r="G3558" t="s">
        <v>10</v>
      </c>
      <c r="H3558" t="s">
        <v>11</v>
      </c>
      <c r="I3558" t="s">
        <v>39195</v>
      </c>
      <c r="J3558" t="s">
        <v>30963</v>
      </c>
      <c r="K3558" t="s">
        <v>30964</v>
      </c>
      <c r="L3558" t="s">
        <v>39208</v>
      </c>
      <c r="M3558" t="s">
        <v>30965</v>
      </c>
      <c r="N3558" t="s">
        <v>30966</v>
      </c>
    </row>
    <row r="3559" spans="1:14" x14ac:dyDescent="0.3">
      <c r="A3559" t="s">
        <v>39021</v>
      </c>
      <c r="B3559">
        <v>11471103</v>
      </c>
      <c r="C3559">
        <v>14</v>
      </c>
      <c r="D3559">
        <v>45</v>
      </c>
      <c r="E3559">
        <v>5</v>
      </c>
      <c r="F3559" t="s">
        <v>39190</v>
      </c>
      <c r="G3559" t="s">
        <v>25</v>
      </c>
      <c r="H3559" t="s">
        <v>11</v>
      </c>
      <c r="I3559" t="s">
        <v>39195</v>
      </c>
      <c r="J3559" t="s">
        <v>37219</v>
      </c>
      <c r="K3559" t="s">
        <v>37220</v>
      </c>
      <c r="L3559" t="s">
        <v>39208</v>
      </c>
      <c r="M3559" t="s">
        <v>37221</v>
      </c>
      <c r="N3559" t="s">
        <v>37222</v>
      </c>
    </row>
    <row r="3560" spans="1:14" x14ac:dyDescent="0.3">
      <c r="A3560" t="s">
        <v>38979</v>
      </c>
      <c r="B3560">
        <v>11375358</v>
      </c>
      <c r="C3560">
        <v>8</v>
      </c>
      <c r="D3560">
        <v>45</v>
      </c>
      <c r="E3560">
        <v>5</v>
      </c>
      <c r="F3560" t="s">
        <v>39190</v>
      </c>
      <c r="G3560" t="s">
        <v>25</v>
      </c>
      <c r="H3560" t="s">
        <v>11</v>
      </c>
      <c r="I3560" t="s">
        <v>39195</v>
      </c>
      <c r="J3560" t="s">
        <v>25953</v>
      </c>
      <c r="K3560" t="s">
        <v>25954</v>
      </c>
      <c r="L3560" t="s">
        <v>39208</v>
      </c>
      <c r="M3560" t="s">
        <v>25955</v>
      </c>
      <c r="N3560" t="s">
        <v>25956</v>
      </c>
    </row>
    <row r="3561" spans="1:14" x14ac:dyDescent="0.3">
      <c r="A3561" t="s">
        <v>39080</v>
      </c>
      <c r="B3561">
        <v>11677059</v>
      </c>
      <c r="C3561">
        <v>8</v>
      </c>
      <c r="D3561">
        <v>0</v>
      </c>
      <c r="E3561">
        <v>1</v>
      </c>
      <c r="F3561" t="s">
        <v>39189</v>
      </c>
      <c r="G3561" t="s">
        <v>25</v>
      </c>
      <c r="H3561" t="s">
        <v>11</v>
      </c>
      <c r="I3561" t="s">
        <v>39194</v>
      </c>
      <c r="J3561" t="s">
        <v>30418</v>
      </c>
      <c r="K3561" t="s">
        <v>30419</v>
      </c>
      <c r="L3561" t="s">
        <v>39209</v>
      </c>
      <c r="M3561" t="s">
        <v>30420</v>
      </c>
      <c r="N3561" t="s">
        <v>30421</v>
      </c>
    </row>
    <row r="3562" spans="1:14" x14ac:dyDescent="0.3">
      <c r="A3562" t="s">
        <v>38923</v>
      </c>
      <c r="B3562">
        <v>11161651</v>
      </c>
      <c r="C3562">
        <v>10</v>
      </c>
      <c r="D3562">
        <v>15</v>
      </c>
      <c r="E3562">
        <v>5</v>
      </c>
      <c r="F3562" t="s">
        <v>39191</v>
      </c>
      <c r="G3562" t="s">
        <v>25</v>
      </c>
      <c r="H3562" t="s">
        <v>11</v>
      </c>
      <c r="J3562" t="s">
        <v>3045</v>
      </c>
      <c r="K3562" t="s">
        <v>12590</v>
      </c>
      <c r="L3562" t="s">
        <v>39207</v>
      </c>
      <c r="M3562" t="s">
        <v>12591</v>
      </c>
      <c r="N3562" t="s">
        <v>12592</v>
      </c>
    </row>
    <row r="3563" spans="1:14" x14ac:dyDescent="0.3">
      <c r="A3563" t="s">
        <v>38823</v>
      </c>
      <c r="B3563">
        <v>10870827</v>
      </c>
      <c r="C3563">
        <v>11</v>
      </c>
      <c r="D3563">
        <v>15</v>
      </c>
      <c r="E3563">
        <v>3</v>
      </c>
      <c r="F3563" t="s">
        <v>39189</v>
      </c>
      <c r="G3563" t="s">
        <v>10</v>
      </c>
      <c r="H3563" t="s">
        <v>11</v>
      </c>
      <c r="I3563" t="s">
        <v>39195</v>
      </c>
      <c r="J3563" t="s">
        <v>15782</v>
      </c>
      <c r="K3563" t="s">
        <v>15783</v>
      </c>
      <c r="L3563" t="s">
        <v>39205</v>
      </c>
      <c r="M3563" t="s">
        <v>15785</v>
      </c>
      <c r="N3563" t="s">
        <v>15785</v>
      </c>
    </row>
    <row r="3564" spans="1:14" x14ac:dyDescent="0.3">
      <c r="A3564" t="s">
        <v>38965</v>
      </c>
      <c r="B3564">
        <v>11318514</v>
      </c>
      <c r="C3564">
        <v>13</v>
      </c>
      <c r="D3564">
        <v>30</v>
      </c>
      <c r="E3564">
        <v>5</v>
      </c>
      <c r="F3564" t="s">
        <v>39191</v>
      </c>
      <c r="G3564" t="s">
        <v>10</v>
      </c>
      <c r="H3564" t="s">
        <v>11</v>
      </c>
      <c r="I3564" t="s">
        <v>39195</v>
      </c>
      <c r="J3564" t="s">
        <v>16102</v>
      </c>
      <c r="K3564" t="s">
        <v>16103</v>
      </c>
      <c r="L3564" t="s">
        <v>39208</v>
      </c>
      <c r="M3564" t="s">
        <v>16104</v>
      </c>
      <c r="N3564" t="s">
        <v>16105</v>
      </c>
    </row>
    <row r="3565" spans="1:14" x14ac:dyDescent="0.3">
      <c r="A3565" t="s">
        <v>39126</v>
      </c>
      <c r="B3565">
        <v>11849821</v>
      </c>
      <c r="C3565">
        <v>9</v>
      </c>
      <c r="D3565">
        <v>0</v>
      </c>
      <c r="E3565">
        <v>5</v>
      </c>
      <c r="F3565" t="s">
        <v>39189</v>
      </c>
      <c r="G3565" t="s">
        <v>10</v>
      </c>
      <c r="H3565" t="s">
        <v>11</v>
      </c>
      <c r="I3565" t="s">
        <v>39195</v>
      </c>
      <c r="J3565" t="s">
        <v>3255</v>
      </c>
      <c r="K3565" t="s">
        <v>3256</v>
      </c>
      <c r="L3565" t="s">
        <v>39208</v>
      </c>
      <c r="M3565" t="s">
        <v>3257</v>
      </c>
      <c r="N3565" t="s">
        <v>3258</v>
      </c>
    </row>
    <row r="3566" spans="1:14" x14ac:dyDescent="0.3">
      <c r="A3566" t="s">
        <v>38885</v>
      </c>
      <c r="B3566">
        <v>11023425</v>
      </c>
      <c r="C3566">
        <v>9</v>
      </c>
      <c r="D3566">
        <v>30</v>
      </c>
      <c r="E3566">
        <v>2</v>
      </c>
      <c r="F3566" t="s">
        <v>39189</v>
      </c>
      <c r="G3566" t="s">
        <v>25</v>
      </c>
      <c r="H3566" t="s">
        <v>11</v>
      </c>
      <c r="I3566" t="s">
        <v>39195</v>
      </c>
      <c r="J3566" t="s">
        <v>1532</v>
      </c>
      <c r="K3566" t="s">
        <v>1533</v>
      </c>
      <c r="L3566" t="s">
        <v>39205</v>
      </c>
      <c r="M3566" t="s">
        <v>1534</v>
      </c>
      <c r="N3566" t="s">
        <v>1535</v>
      </c>
    </row>
    <row r="3567" spans="1:14" x14ac:dyDescent="0.3">
      <c r="A3567" t="s">
        <v>39081</v>
      </c>
      <c r="B3567">
        <v>11731479</v>
      </c>
      <c r="C3567">
        <v>6</v>
      </c>
      <c r="D3567">
        <v>30</v>
      </c>
      <c r="E3567">
        <v>2</v>
      </c>
      <c r="F3567" t="s">
        <v>39189</v>
      </c>
      <c r="G3567" t="s">
        <v>10</v>
      </c>
      <c r="H3567" t="s">
        <v>11</v>
      </c>
      <c r="I3567" t="s">
        <v>39195</v>
      </c>
      <c r="J3567" t="s">
        <v>5895</v>
      </c>
      <c r="K3567" t="s">
        <v>5896</v>
      </c>
      <c r="L3567" t="s">
        <v>39206</v>
      </c>
      <c r="M3567" t="s">
        <v>5897</v>
      </c>
      <c r="N3567" t="s">
        <v>5897</v>
      </c>
    </row>
    <row r="3568" spans="1:14" x14ac:dyDescent="0.3">
      <c r="A3568" t="s">
        <v>38844</v>
      </c>
      <c r="B3568">
        <v>10891067</v>
      </c>
      <c r="C3568">
        <v>17</v>
      </c>
      <c r="D3568">
        <v>15</v>
      </c>
      <c r="E3568">
        <v>3</v>
      </c>
      <c r="F3568" t="s">
        <v>39191</v>
      </c>
      <c r="G3568" t="s">
        <v>25</v>
      </c>
      <c r="H3568" t="s">
        <v>11</v>
      </c>
      <c r="I3568" t="s">
        <v>39195</v>
      </c>
      <c r="J3568" t="s">
        <v>11510</v>
      </c>
      <c r="K3568" t="s">
        <v>11511</v>
      </c>
      <c r="L3568" t="s">
        <v>39209</v>
      </c>
      <c r="M3568" t="s">
        <v>11512</v>
      </c>
      <c r="N3568" t="s">
        <v>11513</v>
      </c>
    </row>
    <row r="3569" spans="1:14" x14ac:dyDescent="0.3">
      <c r="A3569" t="s">
        <v>38833</v>
      </c>
      <c r="B3569">
        <v>10880811</v>
      </c>
      <c r="C3569">
        <v>16</v>
      </c>
      <c r="D3569">
        <v>45</v>
      </c>
      <c r="E3569">
        <v>6</v>
      </c>
      <c r="F3569" t="s">
        <v>39191</v>
      </c>
      <c r="G3569" t="s">
        <v>25</v>
      </c>
      <c r="H3569" t="s">
        <v>11</v>
      </c>
      <c r="I3569" t="s">
        <v>39195</v>
      </c>
      <c r="J3569" t="s">
        <v>35631</v>
      </c>
      <c r="K3569" t="s">
        <v>35632</v>
      </c>
      <c r="L3569" t="s">
        <v>39209</v>
      </c>
      <c r="M3569" t="s">
        <v>35633</v>
      </c>
      <c r="N3569" t="s">
        <v>35633</v>
      </c>
    </row>
    <row r="3570" spans="1:14" x14ac:dyDescent="0.3">
      <c r="A3570" t="s">
        <v>38957</v>
      </c>
      <c r="B3570">
        <v>11268435</v>
      </c>
      <c r="C3570">
        <v>15</v>
      </c>
      <c r="D3570">
        <v>0</v>
      </c>
      <c r="E3570">
        <v>4</v>
      </c>
      <c r="F3570" t="s">
        <v>39189</v>
      </c>
      <c r="G3570" t="s">
        <v>25</v>
      </c>
      <c r="H3570" t="s">
        <v>11</v>
      </c>
      <c r="I3570" t="s">
        <v>39195</v>
      </c>
      <c r="J3570" t="s">
        <v>2378</v>
      </c>
      <c r="K3570" t="s">
        <v>2379</v>
      </c>
      <c r="L3570" t="s">
        <v>39206</v>
      </c>
      <c r="M3570" t="s">
        <v>2380</v>
      </c>
      <c r="N3570" t="s">
        <v>2381</v>
      </c>
    </row>
    <row r="3571" spans="1:14" x14ac:dyDescent="0.3">
      <c r="A3571" t="s">
        <v>38803</v>
      </c>
      <c r="B3571">
        <v>10765142</v>
      </c>
      <c r="C3571">
        <v>13</v>
      </c>
      <c r="D3571">
        <v>30</v>
      </c>
      <c r="E3571">
        <v>4</v>
      </c>
      <c r="F3571" t="s">
        <v>39190</v>
      </c>
      <c r="G3571" t="s">
        <v>25</v>
      </c>
      <c r="H3571" t="s">
        <v>11</v>
      </c>
      <c r="I3571" t="s">
        <v>39194</v>
      </c>
      <c r="J3571" t="s">
        <v>26946</v>
      </c>
      <c r="K3571" t="s">
        <v>26947</v>
      </c>
      <c r="L3571" t="s">
        <v>39205</v>
      </c>
      <c r="M3571" t="s">
        <v>26948</v>
      </c>
      <c r="N3571" t="s">
        <v>26949</v>
      </c>
    </row>
    <row r="3572" spans="1:14" x14ac:dyDescent="0.3">
      <c r="A3572" t="s">
        <v>38858</v>
      </c>
      <c r="B3572">
        <v>10936045</v>
      </c>
      <c r="C3572">
        <v>9</v>
      </c>
      <c r="D3572">
        <v>15</v>
      </c>
      <c r="E3572">
        <v>3</v>
      </c>
      <c r="F3572" t="s">
        <v>39191</v>
      </c>
      <c r="G3572" t="s">
        <v>25</v>
      </c>
      <c r="H3572" t="s">
        <v>11</v>
      </c>
      <c r="I3572" t="s">
        <v>39195</v>
      </c>
      <c r="J3572" t="s">
        <v>30776</v>
      </c>
      <c r="K3572" t="s">
        <v>30777</v>
      </c>
      <c r="L3572" t="s">
        <v>39205</v>
      </c>
      <c r="M3572" t="s">
        <v>30778</v>
      </c>
      <c r="N3572" t="s">
        <v>30779</v>
      </c>
    </row>
    <row r="3573" spans="1:14" x14ac:dyDescent="0.3">
      <c r="A3573" t="s">
        <v>39055</v>
      </c>
      <c r="B3573">
        <v>11622044</v>
      </c>
      <c r="C3573">
        <v>16</v>
      </c>
      <c r="D3573">
        <v>30</v>
      </c>
      <c r="E3573">
        <v>4</v>
      </c>
      <c r="F3573" t="s">
        <v>39190</v>
      </c>
      <c r="G3573" t="s">
        <v>25</v>
      </c>
      <c r="H3573" t="s">
        <v>11</v>
      </c>
      <c r="I3573" t="s">
        <v>39194</v>
      </c>
      <c r="J3573" t="s">
        <v>36136</v>
      </c>
      <c r="K3573" t="s">
        <v>36137</v>
      </c>
      <c r="L3573" t="s">
        <v>39206</v>
      </c>
      <c r="M3573" t="s">
        <v>36138</v>
      </c>
      <c r="N3573" t="s">
        <v>36139</v>
      </c>
    </row>
    <row r="3574" spans="1:14" x14ac:dyDescent="0.3">
      <c r="A3574" t="s">
        <v>38802</v>
      </c>
      <c r="B3574">
        <v>10802056</v>
      </c>
      <c r="C3574">
        <v>14</v>
      </c>
      <c r="D3574">
        <v>0</v>
      </c>
      <c r="E3574">
        <v>3</v>
      </c>
      <c r="F3574" t="s">
        <v>39189</v>
      </c>
      <c r="G3574" t="s">
        <v>25</v>
      </c>
      <c r="H3574" t="s">
        <v>11</v>
      </c>
      <c r="I3574" t="s">
        <v>39194</v>
      </c>
      <c r="J3574" t="s">
        <v>12814</v>
      </c>
      <c r="K3574" t="s">
        <v>12815</v>
      </c>
      <c r="L3574" t="s">
        <v>39205</v>
      </c>
      <c r="M3574" t="s">
        <v>12816</v>
      </c>
      <c r="N3574" t="s">
        <v>12817</v>
      </c>
    </row>
    <row r="3575" spans="1:14" x14ac:dyDescent="0.3">
      <c r="A3575" t="s">
        <v>38968</v>
      </c>
      <c r="B3575">
        <v>11327685</v>
      </c>
      <c r="C3575">
        <v>12</v>
      </c>
      <c r="D3575">
        <v>30</v>
      </c>
      <c r="E3575">
        <v>1</v>
      </c>
      <c r="F3575" t="s">
        <v>39191</v>
      </c>
      <c r="G3575" t="s">
        <v>53</v>
      </c>
      <c r="H3575" t="s">
        <v>5</v>
      </c>
      <c r="I3575" t="s">
        <v>39195</v>
      </c>
      <c r="J3575" t="s">
        <v>23074</v>
      </c>
      <c r="K3575" t="s">
        <v>23075</v>
      </c>
      <c r="L3575" t="s">
        <v>39206</v>
      </c>
      <c r="M3575" t="s">
        <v>23076</v>
      </c>
      <c r="N3575" t="s">
        <v>23076</v>
      </c>
    </row>
    <row r="3576" spans="1:14" x14ac:dyDescent="0.3">
      <c r="A3576" t="s">
        <v>38814</v>
      </c>
      <c r="B3576">
        <v>10825004</v>
      </c>
      <c r="C3576">
        <v>16</v>
      </c>
      <c r="D3576">
        <v>30</v>
      </c>
      <c r="E3576">
        <v>1</v>
      </c>
      <c r="F3576" t="s">
        <v>39191</v>
      </c>
      <c r="G3576" t="s">
        <v>58</v>
      </c>
      <c r="H3576" t="s">
        <v>5</v>
      </c>
      <c r="I3576" t="s">
        <v>39195</v>
      </c>
      <c r="J3576" t="s">
        <v>28886</v>
      </c>
      <c r="K3576" t="s">
        <v>28887</v>
      </c>
      <c r="L3576" t="s">
        <v>39208</v>
      </c>
      <c r="M3576" t="s">
        <v>28888</v>
      </c>
      <c r="N3576" t="s">
        <v>28888</v>
      </c>
    </row>
    <row r="3577" spans="1:14" x14ac:dyDescent="0.3">
      <c r="A3577" t="s">
        <v>38899</v>
      </c>
      <c r="B3577">
        <v>11067694</v>
      </c>
      <c r="C3577">
        <v>8</v>
      </c>
      <c r="D3577">
        <v>30</v>
      </c>
      <c r="E3577">
        <v>2</v>
      </c>
      <c r="F3577" t="s">
        <v>39191</v>
      </c>
      <c r="G3577" t="s">
        <v>53</v>
      </c>
      <c r="H3577" t="s">
        <v>5</v>
      </c>
      <c r="I3577" t="s">
        <v>39195</v>
      </c>
      <c r="J3577" t="s">
        <v>17728</v>
      </c>
      <c r="K3577" t="s">
        <v>17729</v>
      </c>
      <c r="L3577" t="s">
        <v>39207</v>
      </c>
      <c r="M3577" t="s">
        <v>17730</v>
      </c>
      <c r="N3577" t="s">
        <v>17730</v>
      </c>
    </row>
    <row r="3578" spans="1:14" x14ac:dyDescent="0.3">
      <c r="A3578" t="s">
        <v>38839</v>
      </c>
      <c r="B3578">
        <v>10901702</v>
      </c>
      <c r="C3578">
        <v>15</v>
      </c>
      <c r="D3578">
        <v>0</v>
      </c>
      <c r="E3578">
        <v>5</v>
      </c>
      <c r="F3578" t="s">
        <v>39190</v>
      </c>
      <c r="G3578" t="s">
        <v>25</v>
      </c>
      <c r="H3578" t="s">
        <v>11</v>
      </c>
      <c r="I3578" t="s">
        <v>39195</v>
      </c>
      <c r="J3578" t="s">
        <v>36976</v>
      </c>
      <c r="K3578" t="s">
        <v>36977</v>
      </c>
      <c r="L3578" t="s">
        <v>39209</v>
      </c>
      <c r="M3578" t="s">
        <v>36978</v>
      </c>
      <c r="N3578" t="s">
        <v>36979</v>
      </c>
    </row>
    <row r="3579" spans="1:14" x14ac:dyDescent="0.3">
      <c r="A3579" t="s">
        <v>38783</v>
      </c>
      <c r="B3579">
        <v>10709443</v>
      </c>
      <c r="C3579">
        <v>16</v>
      </c>
      <c r="D3579">
        <v>0</v>
      </c>
      <c r="E3579">
        <v>5</v>
      </c>
      <c r="F3579" t="s">
        <v>39191</v>
      </c>
      <c r="G3579" t="s">
        <v>53</v>
      </c>
      <c r="H3579" t="s">
        <v>5</v>
      </c>
      <c r="I3579" t="s">
        <v>39195</v>
      </c>
      <c r="J3579" t="s">
        <v>38534</v>
      </c>
      <c r="K3579" t="s">
        <v>38535</v>
      </c>
      <c r="L3579" t="s">
        <v>39207</v>
      </c>
      <c r="M3579" t="s">
        <v>38536</v>
      </c>
      <c r="N3579" t="s">
        <v>38537</v>
      </c>
    </row>
    <row r="3580" spans="1:14" x14ac:dyDescent="0.3">
      <c r="A3580" t="s">
        <v>38837</v>
      </c>
      <c r="B3580">
        <v>10868823</v>
      </c>
      <c r="C3580">
        <v>8</v>
      </c>
      <c r="D3580">
        <v>30</v>
      </c>
      <c r="E3580">
        <v>3</v>
      </c>
      <c r="F3580" t="s">
        <v>39189</v>
      </c>
      <c r="G3580" t="s">
        <v>25</v>
      </c>
      <c r="H3580" t="s">
        <v>11</v>
      </c>
      <c r="I3580" t="s">
        <v>39195</v>
      </c>
      <c r="J3580" t="s">
        <v>21460</v>
      </c>
      <c r="K3580" t="s">
        <v>27606</v>
      </c>
      <c r="L3580" t="s">
        <v>39208</v>
      </c>
      <c r="M3580" t="s">
        <v>27607</v>
      </c>
      <c r="N3580" t="s">
        <v>27608</v>
      </c>
    </row>
    <row r="3581" spans="1:14" x14ac:dyDescent="0.3">
      <c r="A3581" t="s">
        <v>39070</v>
      </c>
      <c r="B3581">
        <v>11675284</v>
      </c>
      <c r="C3581">
        <v>9</v>
      </c>
      <c r="D3581">
        <v>45</v>
      </c>
      <c r="E3581">
        <v>5</v>
      </c>
      <c r="F3581" t="s">
        <v>39190</v>
      </c>
      <c r="G3581" t="s">
        <v>10</v>
      </c>
      <c r="H3581" t="s">
        <v>11</v>
      </c>
      <c r="I3581" t="s">
        <v>39196</v>
      </c>
      <c r="J3581" t="s">
        <v>1661</v>
      </c>
      <c r="K3581" t="s">
        <v>32623</v>
      </c>
      <c r="L3581" t="s">
        <v>39207</v>
      </c>
      <c r="M3581" t="s">
        <v>32624</v>
      </c>
      <c r="N3581" t="s">
        <v>32625</v>
      </c>
    </row>
    <row r="3582" spans="1:14" x14ac:dyDescent="0.3">
      <c r="A3582" t="s">
        <v>39105</v>
      </c>
      <c r="B3582">
        <v>11772416</v>
      </c>
      <c r="C3582">
        <v>18</v>
      </c>
      <c r="D3582">
        <v>0</v>
      </c>
      <c r="E3582">
        <v>5</v>
      </c>
      <c r="F3582" t="s">
        <v>39190</v>
      </c>
      <c r="G3582" t="s">
        <v>25</v>
      </c>
      <c r="H3582" t="s">
        <v>11</v>
      </c>
      <c r="I3582" t="s">
        <v>39194</v>
      </c>
      <c r="J3582" t="s">
        <v>9336</v>
      </c>
      <c r="K3582" t="s">
        <v>9337</v>
      </c>
      <c r="L3582" t="s">
        <v>39210</v>
      </c>
      <c r="M3582" t="s">
        <v>9338</v>
      </c>
      <c r="N3582" t="s">
        <v>9339</v>
      </c>
    </row>
    <row r="3583" spans="1:14" x14ac:dyDescent="0.3">
      <c r="A3583" t="s">
        <v>39009</v>
      </c>
      <c r="B3583">
        <v>11476462</v>
      </c>
      <c r="C3583">
        <v>17</v>
      </c>
      <c r="D3583">
        <v>0</v>
      </c>
      <c r="E3583">
        <v>7</v>
      </c>
      <c r="F3583" t="s">
        <v>39190</v>
      </c>
      <c r="G3583" t="s">
        <v>10</v>
      </c>
      <c r="H3583" t="s">
        <v>11</v>
      </c>
      <c r="I3583" t="s">
        <v>39194</v>
      </c>
      <c r="J3583" t="s">
        <v>10675</v>
      </c>
      <c r="K3583" t="s">
        <v>10676</v>
      </c>
      <c r="L3583" t="s">
        <v>39205</v>
      </c>
      <c r="M3583" t="s">
        <v>10677</v>
      </c>
      <c r="N3583" t="s">
        <v>10678</v>
      </c>
    </row>
    <row r="3584" spans="1:14" x14ac:dyDescent="0.3">
      <c r="A3584" t="s">
        <v>38885</v>
      </c>
      <c r="B3584">
        <v>11022561</v>
      </c>
      <c r="C3584">
        <v>8</v>
      </c>
      <c r="D3584">
        <v>15</v>
      </c>
      <c r="E3584">
        <v>2</v>
      </c>
      <c r="F3584" t="s">
        <v>39189</v>
      </c>
      <c r="G3584" t="s">
        <v>25</v>
      </c>
      <c r="H3584" t="s">
        <v>11</v>
      </c>
      <c r="I3584" t="s">
        <v>39194</v>
      </c>
      <c r="J3584" t="s">
        <v>21023</v>
      </c>
      <c r="K3584" t="s">
        <v>21024</v>
      </c>
      <c r="L3584" t="s">
        <v>39209</v>
      </c>
      <c r="M3584" t="s">
        <v>21025</v>
      </c>
      <c r="N3584" t="s">
        <v>21026</v>
      </c>
    </row>
    <row r="3585" spans="1:14" x14ac:dyDescent="0.3">
      <c r="A3585" t="s">
        <v>39053</v>
      </c>
      <c r="B3585">
        <v>11614329</v>
      </c>
      <c r="C3585">
        <v>11</v>
      </c>
      <c r="D3585">
        <v>0</v>
      </c>
      <c r="E3585">
        <v>2</v>
      </c>
      <c r="F3585" t="s">
        <v>39190</v>
      </c>
      <c r="G3585" t="s">
        <v>10</v>
      </c>
      <c r="H3585" t="s">
        <v>11</v>
      </c>
      <c r="I3585" t="s">
        <v>39195</v>
      </c>
      <c r="J3585" t="s">
        <v>37170</v>
      </c>
      <c r="K3585" t="s">
        <v>37171</v>
      </c>
      <c r="L3585" t="s">
        <v>39206</v>
      </c>
      <c r="M3585" t="s">
        <v>37172</v>
      </c>
      <c r="N3585" t="s">
        <v>37173</v>
      </c>
    </row>
    <row r="3586" spans="1:14" x14ac:dyDescent="0.3">
      <c r="A3586" t="s">
        <v>38804</v>
      </c>
      <c r="B3586">
        <v>10802713</v>
      </c>
      <c r="C3586">
        <v>8</v>
      </c>
      <c r="D3586">
        <v>0</v>
      </c>
      <c r="E3586">
        <v>5</v>
      </c>
      <c r="F3586" t="s">
        <v>39191</v>
      </c>
      <c r="G3586" t="s">
        <v>598</v>
      </c>
      <c r="H3586" t="s">
        <v>5</v>
      </c>
      <c r="I3586" t="s">
        <v>39195</v>
      </c>
      <c r="J3586" t="s">
        <v>37803</v>
      </c>
      <c r="K3586" t="s">
        <v>37804</v>
      </c>
      <c r="L3586" t="s">
        <v>39209</v>
      </c>
      <c r="M3586" t="s">
        <v>37805</v>
      </c>
      <c r="N3586" t="s">
        <v>37806</v>
      </c>
    </row>
    <row r="3587" spans="1:14" x14ac:dyDescent="0.3">
      <c r="A3587" t="s">
        <v>38905</v>
      </c>
      <c r="B3587">
        <v>11084125</v>
      </c>
      <c r="C3587">
        <v>17</v>
      </c>
      <c r="D3587">
        <v>15</v>
      </c>
      <c r="E3587">
        <v>1</v>
      </c>
      <c r="F3587" t="s">
        <v>39191</v>
      </c>
      <c r="G3587" t="s">
        <v>53</v>
      </c>
      <c r="H3587" t="s">
        <v>5</v>
      </c>
      <c r="I3587" t="s">
        <v>39195</v>
      </c>
      <c r="J3587" t="s">
        <v>27491</v>
      </c>
      <c r="K3587" t="s">
        <v>27492</v>
      </c>
      <c r="L3587" t="s">
        <v>39205</v>
      </c>
      <c r="M3587" t="s">
        <v>27493</v>
      </c>
      <c r="N3587" t="s">
        <v>27494</v>
      </c>
    </row>
    <row r="3588" spans="1:14" x14ac:dyDescent="0.3">
      <c r="A3588" t="s">
        <v>38870</v>
      </c>
      <c r="B3588">
        <v>10973871</v>
      </c>
      <c r="C3588">
        <v>10</v>
      </c>
      <c r="D3588">
        <v>45</v>
      </c>
      <c r="E3588">
        <v>1</v>
      </c>
      <c r="F3588" t="s">
        <v>39190</v>
      </c>
      <c r="G3588" t="s">
        <v>10</v>
      </c>
      <c r="H3588" t="s">
        <v>11</v>
      </c>
      <c r="I3588" t="s">
        <v>39196</v>
      </c>
      <c r="M3588" t="s">
        <v>7278</v>
      </c>
      <c r="N3588" t="s">
        <v>7279</v>
      </c>
    </row>
    <row r="3589" spans="1:14" x14ac:dyDescent="0.3">
      <c r="A3589" t="s">
        <v>39128</v>
      </c>
      <c r="B3589">
        <v>11899240</v>
      </c>
      <c r="C3589">
        <v>9</v>
      </c>
      <c r="D3589">
        <v>45</v>
      </c>
      <c r="E3589">
        <v>7</v>
      </c>
      <c r="F3589" t="s">
        <v>39191</v>
      </c>
      <c r="G3589" t="s">
        <v>53</v>
      </c>
      <c r="H3589" t="s">
        <v>5</v>
      </c>
      <c r="I3589" t="s">
        <v>39195</v>
      </c>
      <c r="J3589" t="s">
        <v>27126</v>
      </c>
      <c r="K3589" t="s">
        <v>27127</v>
      </c>
      <c r="L3589" t="s">
        <v>39205</v>
      </c>
      <c r="M3589" t="s">
        <v>27128</v>
      </c>
      <c r="N3589" t="s">
        <v>7417</v>
      </c>
    </row>
    <row r="3590" spans="1:14" x14ac:dyDescent="0.3">
      <c r="A3590" t="s">
        <v>38825</v>
      </c>
      <c r="B3590">
        <v>10834904</v>
      </c>
      <c r="C3590">
        <v>11</v>
      </c>
      <c r="D3590">
        <v>30</v>
      </c>
      <c r="E3590">
        <v>5</v>
      </c>
      <c r="F3590" t="s">
        <v>39191</v>
      </c>
      <c r="G3590" t="s">
        <v>53</v>
      </c>
      <c r="H3590" t="s">
        <v>5</v>
      </c>
      <c r="I3590" t="s">
        <v>39195</v>
      </c>
      <c r="J3590" t="s">
        <v>33051</v>
      </c>
      <c r="K3590" t="s">
        <v>33052</v>
      </c>
      <c r="L3590" t="s">
        <v>39207</v>
      </c>
      <c r="M3590" t="s">
        <v>33053</v>
      </c>
      <c r="N3590" t="s">
        <v>33054</v>
      </c>
    </row>
    <row r="3591" spans="1:14" x14ac:dyDescent="0.3">
      <c r="A3591" t="s">
        <v>39070</v>
      </c>
      <c r="B3591">
        <v>11672453</v>
      </c>
      <c r="C3591">
        <v>10</v>
      </c>
      <c r="D3591">
        <v>30</v>
      </c>
      <c r="E3591">
        <v>5</v>
      </c>
      <c r="F3591" t="s">
        <v>39191</v>
      </c>
      <c r="G3591" t="s">
        <v>10</v>
      </c>
      <c r="H3591" t="s">
        <v>11</v>
      </c>
      <c r="I3591" t="s">
        <v>39195</v>
      </c>
      <c r="J3591" t="s">
        <v>26044</v>
      </c>
      <c r="K3591" t="s">
        <v>26045</v>
      </c>
      <c r="L3591" t="s">
        <v>39207</v>
      </c>
      <c r="M3591" t="s">
        <v>26046</v>
      </c>
      <c r="N3591" t="s">
        <v>26047</v>
      </c>
    </row>
    <row r="3592" spans="1:14" x14ac:dyDescent="0.3">
      <c r="A3592" t="s">
        <v>39131</v>
      </c>
      <c r="B3592">
        <v>11865098</v>
      </c>
      <c r="C3592">
        <v>15</v>
      </c>
      <c r="D3592">
        <v>0</v>
      </c>
      <c r="E3592">
        <v>3</v>
      </c>
      <c r="F3592" t="s">
        <v>39189</v>
      </c>
      <c r="G3592" t="s">
        <v>10</v>
      </c>
      <c r="H3592" t="s">
        <v>11</v>
      </c>
      <c r="I3592" t="s">
        <v>39195</v>
      </c>
      <c r="J3592" t="s">
        <v>14720</v>
      </c>
      <c r="K3592" t="s">
        <v>14721</v>
      </c>
      <c r="L3592" t="s">
        <v>39208</v>
      </c>
      <c r="M3592" t="s">
        <v>14722</v>
      </c>
      <c r="N3592" t="s">
        <v>14723</v>
      </c>
    </row>
    <row r="3593" spans="1:14" x14ac:dyDescent="0.3">
      <c r="A3593" t="s">
        <v>38829</v>
      </c>
      <c r="B3593">
        <v>10843798</v>
      </c>
      <c r="C3593">
        <v>9</v>
      </c>
      <c r="D3593">
        <v>0</v>
      </c>
      <c r="E3593">
        <v>2</v>
      </c>
      <c r="F3593" t="s">
        <v>39189</v>
      </c>
      <c r="G3593" t="s">
        <v>10</v>
      </c>
      <c r="H3593" t="s">
        <v>11</v>
      </c>
      <c r="I3593" t="s">
        <v>39195</v>
      </c>
      <c r="J3593" t="s">
        <v>15145</v>
      </c>
      <c r="K3593" t="s">
        <v>3478</v>
      </c>
      <c r="L3593" t="s">
        <v>39208</v>
      </c>
      <c r="M3593" t="s">
        <v>15146</v>
      </c>
      <c r="N3593" t="s">
        <v>15147</v>
      </c>
    </row>
    <row r="3594" spans="1:14" x14ac:dyDescent="0.3">
      <c r="A3594" t="s">
        <v>38890</v>
      </c>
      <c r="B3594">
        <v>11082683</v>
      </c>
      <c r="C3594">
        <v>12</v>
      </c>
      <c r="D3594">
        <v>0</v>
      </c>
      <c r="E3594">
        <v>7</v>
      </c>
      <c r="F3594" t="s">
        <v>39190</v>
      </c>
      <c r="G3594" t="s">
        <v>10</v>
      </c>
      <c r="H3594" t="s">
        <v>11</v>
      </c>
      <c r="I3594" t="s">
        <v>39194</v>
      </c>
      <c r="M3594" t="s">
        <v>32383</v>
      </c>
      <c r="N3594" t="s">
        <v>32383</v>
      </c>
    </row>
    <row r="3595" spans="1:14" x14ac:dyDescent="0.3">
      <c r="A3595" t="s">
        <v>39054</v>
      </c>
      <c r="B3595">
        <v>11635539</v>
      </c>
      <c r="C3595">
        <v>10</v>
      </c>
      <c r="D3595">
        <v>0</v>
      </c>
      <c r="E3595">
        <v>3</v>
      </c>
      <c r="F3595" t="s">
        <v>39190</v>
      </c>
      <c r="G3595" t="s">
        <v>25</v>
      </c>
      <c r="H3595" t="s">
        <v>11</v>
      </c>
      <c r="I3595" t="s">
        <v>39194</v>
      </c>
      <c r="J3595" t="s">
        <v>13200</v>
      </c>
      <c r="K3595" t="s">
        <v>13201</v>
      </c>
      <c r="L3595" t="s">
        <v>39207</v>
      </c>
      <c r="M3595" t="s">
        <v>3057</v>
      </c>
      <c r="N3595" t="s">
        <v>3058</v>
      </c>
    </row>
    <row r="3596" spans="1:14" x14ac:dyDescent="0.3">
      <c r="A3596" t="s">
        <v>38947</v>
      </c>
      <c r="B3596">
        <v>11276552</v>
      </c>
      <c r="C3596">
        <v>12</v>
      </c>
      <c r="D3596">
        <v>45</v>
      </c>
      <c r="E3596">
        <v>1</v>
      </c>
      <c r="F3596" t="s">
        <v>39190</v>
      </c>
      <c r="G3596" t="s">
        <v>25</v>
      </c>
      <c r="H3596" t="s">
        <v>11</v>
      </c>
      <c r="I3596" t="s">
        <v>39195</v>
      </c>
      <c r="J3596" t="s">
        <v>17634</v>
      </c>
      <c r="K3596" t="s">
        <v>17634</v>
      </c>
      <c r="L3596" t="s">
        <v>39208</v>
      </c>
      <c r="M3596" t="s">
        <v>17635</v>
      </c>
      <c r="N3596" t="s">
        <v>17636</v>
      </c>
    </row>
    <row r="3597" spans="1:14" x14ac:dyDescent="0.3">
      <c r="A3597" t="s">
        <v>39102</v>
      </c>
      <c r="B3597">
        <v>11800446</v>
      </c>
      <c r="C3597">
        <v>12</v>
      </c>
      <c r="D3597">
        <v>15</v>
      </c>
      <c r="E3597">
        <v>2</v>
      </c>
      <c r="F3597" t="s">
        <v>39190</v>
      </c>
      <c r="G3597" t="s">
        <v>25</v>
      </c>
      <c r="H3597" t="s">
        <v>11</v>
      </c>
      <c r="I3597" t="s">
        <v>39195</v>
      </c>
      <c r="J3597" t="s">
        <v>20872</v>
      </c>
      <c r="K3597" t="s">
        <v>20873</v>
      </c>
      <c r="L3597" t="s">
        <v>39208</v>
      </c>
      <c r="M3597" t="s">
        <v>20874</v>
      </c>
      <c r="N3597" t="s">
        <v>20875</v>
      </c>
    </row>
    <row r="3598" spans="1:14" x14ac:dyDescent="0.3">
      <c r="A3598" t="s">
        <v>39112</v>
      </c>
      <c r="B3598">
        <v>11797828</v>
      </c>
      <c r="C3598">
        <v>14</v>
      </c>
      <c r="D3598">
        <v>15</v>
      </c>
      <c r="E3598">
        <v>5</v>
      </c>
      <c r="F3598" t="s">
        <v>39189</v>
      </c>
      <c r="G3598" t="s">
        <v>10</v>
      </c>
      <c r="H3598" t="s">
        <v>11</v>
      </c>
      <c r="I3598" t="s">
        <v>39195</v>
      </c>
      <c r="J3598" t="s">
        <v>17763</v>
      </c>
      <c r="K3598" t="s">
        <v>17763</v>
      </c>
      <c r="L3598" t="s">
        <v>39207</v>
      </c>
      <c r="M3598" t="s">
        <v>25174</v>
      </c>
      <c r="N3598" t="s">
        <v>25174</v>
      </c>
    </row>
    <row r="3599" spans="1:14" x14ac:dyDescent="0.3">
      <c r="A3599" t="s">
        <v>38863</v>
      </c>
      <c r="B3599">
        <v>10951261</v>
      </c>
      <c r="C3599">
        <v>15</v>
      </c>
      <c r="D3599">
        <v>15</v>
      </c>
      <c r="E3599">
        <v>1</v>
      </c>
      <c r="F3599" t="s">
        <v>39189</v>
      </c>
      <c r="G3599" t="s">
        <v>25</v>
      </c>
      <c r="H3599" t="s">
        <v>11</v>
      </c>
      <c r="I3599" t="s">
        <v>39194</v>
      </c>
      <c r="J3599" t="s">
        <v>18293</v>
      </c>
      <c r="K3599" t="s">
        <v>18293</v>
      </c>
      <c r="L3599" t="s">
        <v>39208</v>
      </c>
      <c r="M3599" t="s">
        <v>18294</v>
      </c>
      <c r="N3599" t="s">
        <v>18295</v>
      </c>
    </row>
    <row r="3600" spans="1:14" x14ac:dyDescent="0.3">
      <c r="A3600" t="s">
        <v>39138</v>
      </c>
      <c r="B3600">
        <v>11921956</v>
      </c>
      <c r="C3600">
        <v>8</v>
      </c>
      <c r="D3600">
        <v>30</v>
      </c>
      <c r="E3600">
        <v>3</v>
      </c>
      <c r="F3600" t="s">
        <v>39190</v>
      </c>
      <c r="G3600" t="s">
        <v>25</v>
      </c>
      <c r="H3600" t="s">
        <v>11</v>
      </c>
      <c r="I3600" t="s">
        <v>39195</v>
      </c>
      <c r="J3600" t="s">
        <v>10767</v>
      </c>
      <c r="K3600" t="s">
        <v>10768</v>
      </c>
      <c r="L3600" t="s">
        <v>39206</v>
      </c>
      <c r="M3600" t="s">
        <v>10769</v>
      </c>
      <c r="N3600" t="s">
        <v>10770</v>
      </c>
    </row>
    <row r="3601" spans="1:14" x14ac:dyDescent="0.3">
      <c r="A3601" t="s">
        <v>38824</v>
      </c>
      <c r="B3601">
        <v>10835436</v>
      </c>
      <c r="C3601">
        <v>8</v>
      </c>
      <c r="D3601">
        <v>45</v>
      </c>
      <c r="E3601">
        <v>4</v>
      </c>
      <c r="F3601" t="s">
        <v>39189</v>
      </c>
      <c r="G3601" t="s">
        <v>25</v>
      </c>
      <c r="H3601" t="s">
        <v>11</v>
      </c>
      <c r="I3601" t="s">
        <v>39194</v>
      </c>
      <c r="J3601" t="s">
        <v>12844</v>
      </c>
      <c r="K3601" t="s">
        <v>31341</v>
      </c>
      <c r="L3601" t="s">
        <v>39206</v>
      </c>
      <c r="M3601" t="s">
        <v>31342</v>
      </c>
      <c r="N3601" t="s">
        <v>12959</v>
      </c>
    </row>
    <row r="3602" spans="1:14" x14ac:dyDescent="0.3">
      <c r="A3602" t="s">
        <v>38956</v>
      </c>
      <c r="B3602">
        <v>11265903</v>
      </c>
      <c r="C3602">
        <v>8</v>
      </c>
      <c r="D3602">
        <v>0</v>
      </c>
      <c r="E3602">
        <v>3</v>
      </c>
      <c r="F3602" t="s">
        <v>39190</v>
      </c>
      <c r="G3602" t="s">
        <v>10</v>
      </c>
      <c r="H3602" t="s">
        <v>11</v>
      </c>
      <c r="I3602" t="s">
        <v>39194</v>
      </c>
      <c r="J3602" t="s">
        <v>32442</v>
      </c>
      <c r="K3602" t="s">
        <v>32443</v>
      </c>
      <c r="L3602" t="s">
        <v>39205</v>
      </c>
      <c r="M3602" t="s">
        <v>32444</v>
      </c>
      <c r="N3602" t="s">
        <v>22822</v>
      </c>
    </row>
    <row r="3603" spans="1:14" x14ac:dyDescent="0.3">
      <c r="A3603" t="s">
        <v>39074</v>
      </c>
      <c r="B3603">
        <v>11658451</v>
      </c>
      <c r="C3603">
        <v>9</v>
      </c>
      <c r="D3603">
        <v>0</v>
      </c>
      <c r="E3603">
        <v>2</v>
      </c>
      <c r="F3603" t="s">
        <v>39190</v>
      </c>
      <c r="G3603" t="s">
        <v>25</v>
      </c>
      <c r="H3603" t="s">
        <v>11</v>
      </c>
      <c r="I3603" t="s">
        <v>39195</v>
      </c>
      <c r="J3603" t="s">
        <v>9078</v>
      </c>
      <c r="K3603" t="s">
        <v>9078</v>
      </c>
      <c r="L3603" t="s">
        <v>39207</v>
      </c>
      <c r="M3603" t="s">
        <v>9079</v>
      </c>
      <c r="N3603" t="s">
        <v>9080</v>
      </c>
    </row>
    <row r="3604" spans="1:14" x14ac:dyDescent="0.3">
      <c r="A3604" t="s">
        <v>38971</v>
      </c>
      <c r="B3604">
        <v>11311843</v>
      </c>
      <c r="C3604">
        <v>15</v>
      </c>
      <c r="D3604">
        <v>0</v>
      </c>
      <c r="E3604">
        <v>4</v>
      </c>
      <c r="F3604" t="s">
        <v>39190</v>
      </c>
      <c r="G3604" t="s">
        <v>25</v>
      </c>
      <c r="H3604" t="s">
        <v>11</v>
      </c>
      <c r="I3604" t="s">
        <v>39195</v>
      </c>
      <c r="J3604" t="s">
        <v>26364</v>
      </c>
      <c r="K3604" t="s">
        <v>26365</v>
      </c>
      <c r="L3604" t="s">
        <v>39208</v>
      </c>
      <c r="M3604" t="s">
        <v>16994</v>
      </c>
      <c r="N3604" t="s">
        <v>26366</v>
      </c>
    </row>
    <row r="3605" spans="1:14" x14ac:dyDescent="0.3">
      <c r="A3605" t="s">
        <v>38941</v>
      </c>
      <c r="B3605">
        <v>11200790</v>
      </c>
      <c r="C3605">
        <v>11</v>
      </c>
      <c r="D3605">
        <v>30</v>
      </c>
      <c r="E3605">
        <v>2</v>
      </c>
      <c r="F3605" t="s">
        <v>39189</v>
      </c>
      <c r="G3605" t="s">
        <v>10</v>
      </c>
      <c r="H3605" t="s">
        <v>11</v>
      </c>
      <c r="I3605" t="s">
        <v>39194</v>
      </c>
      <c r="J3605" t="s">
        <v>37658</v>
      </c>
      <c r="K3605" t="s">
        <v>37659</v>
      </c>
      <c r="L3605" t="s">
        <v>39206</v>
      </c>
      <c r="M3605" t="s">
        <v>37660</v>
      </c>
      <c r="N3605" t="s">
        <v>5301</v>
      </c>
    </row>
    <row r="3606" spans="1:14" x14ac:dyDescent="0.3">
      <c r="A3606" t="s">
        <v>38984</v>
      </c>
      <c r="B3606">
        <v>11354532</v>
      </c>
      <c r="C3606">
        <v>9</v>
      </c>
      <c r="D3606">
        <v>15</v>
      </c>
      <c r="E3606">
        <v>3</v>
      </c>
      <c r="F3606" t="s">
        <v>39189</v>
      </c>
      <c r="G3606" t="s">
        <v>25</v>
      </c>
      <c r="H3606" t="s">
        <v>11</v>
      </c>
      <c r="I3606" t="s">
        <v>39195</v>
      </c>
      <c r="J3606" t="s">
        <v>7921</v>
      </c>
      <c r="K3606" t="s">
        <v>7922</v>
      </c>
      <c r="L3606" t="s">
        <v>39205</v>
      </c>
      <c r="M3606" t="s">
        <v>7923</v>
      </c>
      <c r="N3606" t="s">
        <v>7924</v>
      </c>
    </row>
    <row r="3607" spans="1:14" x14ac:dyDescent="0.3">
      <c r="A3607" t="s">
        <v>38849</v>
      </c>
      <c r="B3607">
        <v>10947941</v>
      </c>
      <c r="C3607">
        <v>8</v>
      </c>
      <c r="D3607">
        <v>15</v>
      </c>
      <c r="E3607">
        <v>1</v>
      </c>
      <c r="F3607" t="s">
        <v>39191</v>
      </c>
      <c r="G3607" t="s">
        <v>53</v>
      </c>
      <c r="H3607" t="s">
        <v>5</v>
      </c>
      <c r="I3607" t="s">
        <v>39194</v>
      </c>
      <c r="J3607" t="s">
        <v>35364</v>
      </c>
      <c r="K3607" t="s">
        <v>24501</v>
      </c>
      <c r="L3607" t="s">
        <v>39205</v>
      </c>
      <c r="M3607" t="s">
        <v>35365</v>
      </c>
      <c r="N3607" t="s">
        <v>35366</v>
      </c>
    </row>
    <row r="3608" spans="1:14" x14ac:dyDescent="0.3">
      <c r="A3608" t="s">
        <v>39091</v>
      </c>
      <c r="B3608">
        <v>11748892</v>
      </c>
      <c r="C3608">
        <v>9</v>
      </c>
      <c r="D3608">
        <v>30</v>
      </c>
      <c r="E3608">
        <v>5</v>
      </c>
      <c r="F3608" t="s">
        <v>39191</v>
      </c>
      <c r="G3608" t="s">
        <v>10</v>
      </c>
      <c r="H3608" t="s">
        <v>11</v>
      </c>
      <c r="I3608" t="s">
        <v>39195</v>
      </c>
      <c r="J3608" t="s">
        <v>13814</v>
      </c>
      <c r="K3608" t="s">
        <v>13815</v>
      </c>
      <c r="L3608" t="s">
        <v>39207</v>
      </c>
      <c r="M3608" t="s">
        <v>13816</v>
      </c>
      <c r="N3608" t="s">
        <v>13817</v>
      </c>
    </row>
    <row r="3609" spans="1:14" x14ac:dyDescent="0.3">
      <c r="A3609" t="s">
        <v>38842</v>
      </c>
      <c r="B3609">
        <v>10882483</v>
      </c>
      <c r="C3609">
        <v>15</v>
      </c>
      <c r="D3609">
        <v>0</v>
      </c>
      <c r="E3609">
        <v>1</v>
      </c>
      <c r="F3609" t="s">
        <v>39190</v>
      </c>
      <c r="G3609" t="s">
        <v>25</v>
      </c>
      <c r="H3609" t="s">
        <v>11</v>
      </c>
      <c r="I3609" t="s">
        <v>39195</v>
      </c>
      <c r="J3609" t="s">
        <v>27589</v>
      </c>
      <c r="K3609" t="s">
        <v>27590</v>
      </c>
      <c r="L3609" t="s">
        <v>39208</v>
      </c>
      <c r="M3609" t="s">
        <v>27591</v>
      </c>
      <c r="N3609" t="s">
        <v>27592</v>
      </c>
    </row>
    <row r="3610" spans="1:14" x14ac:dyDescent="0.3">
      <c r="A3610" t="s">
        <v>38782</v>
      </c>
      <c r="B3610">
        <v>10724449</v>
      </c>
      <c r="C3610">
        <v>13</v>
      </c>
      <c r="D3610">
        <v>30</v>
      </c>
      <c r="E3610">
        <v>4</v>
      </c>
      <c r="F3610" t="s">
        <v>39191</v>
      </c>
      <c r="G3610" t="s">
        <v>6553</v>
      </c>
      <c r="H3610" t="s">
        <v>5</v>
      </c>
      <c r="I3610" t="s">
        <v>39194</v>
      </c>
      <c r="J3610" t="s">
        <v>30555</v>
      </c>
      <c r="K3610" t="s">
        <v>30556</v>
      </c>
      <c r="L3610" t="s">
        <v>39207</v>
      </c>
      <c r="M3610" t="s">
        <v>30557</v>
      </c>
      <c r="N3610" t="s">
        <v>30558</v>
      </c>
    </row>
    <row r="3611" spans="1:14" x14ac:dyDescent="0.3">
      <c r="A3611" t="s">
        <v>39035</v>
      </c>
      <c r="B3611">
        <v>11516097</v>
      </c>
      <c r="C3611">
        <v>21</v>
      </c>
      <c r="D3611">
        <v>15</v>
      </c>
      <c r="E3611">
        <v>5</v>
      </c>
      <c r="F3611" t="s">
        <v>39189</v>
      </c>
      <c r="G3611" t="s">
        <v>25</v>
      </c>
      <c r="H3611" t="s">
        <v>11</v>
      </c>
      <c r="I3611" t="s">
        <v>39195</v>
      </c>
      <c r="J3611" t="s">
        <v>6042</v>
      </c>
      <c r="K3611" t="s">
        <v>6043</v>
      </c>
      <c r="L3611" t="s">
        <v>39205</v>
      </c>
      <c r="M3611" t="s">
        <v>6044</v>
      </c>
      <c r="N3611" t="s">
        <v>6045</v>
      </c>
    </row>
    <row r="3612" spans="1:14" x14ac:dyDescent="0.3">
      <c r="A3612" t="s">
        <v>38947</v>
      </c>
      <c r="B3612">
        <v>11232908</v>
      </c>
      <c r="C3612">
        <v>8</v>
      </c>
      <c r="D3612">
        <v>45</v>
      </c>
      <c r="E3612">
        <v>1</v>
      </c>
      <c r="F3612" t="s">
        <v>39191</v>
      </c>
      <c r="G3612" t="s">
        <v>25</v>
      </c>
      <c r="H3612" t="s">
        <v>11</v>
      </c>
      <c r="I3612" t="s">
        <v>39195</v>
      </c>
      <c r="J3612" t="s">
        <v>22515</v>
      </c>
      <c r="K3612" t="s">
        <v>22516</v>
      </c>
      <c r="L3612" t="s">
        <v>39210</v>
      </c>
      <c r="M3612" t="s">
        <v>22517</v>
      </c>
      <c r="N3612" t="s">
        <v>22518</v>
      </c>
    </row>
    <row r="3613" spans="1:14" x14ac:dyDescent="0.3">
      <c r="A3613" t="s">
        <v>38913</v>
      </c>
      <c r="B3613">
        <v>11110626</v>
      </c>
      <c r="C3613">
        <v>14</v>
      </c>
      <c r="D3613">
        <v>30</v>
      </c>
      <c r="E3613">
        <v>2</v>
      </c>
      <c r="F3613" t="s">
        <v>39189</v>
      </c>
      <c r="G3613" t="s">
        <v>25</v>
      </c>
      <c r="H3613" t="s">
        <v>11</v>
      </c>
      <c r="J3613" t="s">
        <v>29574</v>
      </c>
      <c r="K3613" t="s">
        <v>29575</v>
      </c>
      <c r="L3613" t="s">
        <v>39206</v>
      </c>
      <c r="M3613" t="s">
        <v>26937</v>
      </c>
      <c r="N3613" t="s">
        <v>29576</v>
      </c>
    </row>
    <row r="3614" spans="1:14" x14ac:dyDescent="0.3">
      <c r="A3614" t="s">
        <v>38981</v>
      </c>
      <c r="B3614">
        <v>11343413</v>
      </c>
      <c r="C3614">
        <v>6</v>
      </c>
      <c r="D3614">
        <v>45</v>
      </c>
      <c r="E3614">
        <v>7</v>
      </c>
      <c r="F3614" t="s">
        <v>39191</v>
      </c>
      <c r="G3614" t="s">
        <v>10</v>
      </c>
      <c r="H3614" t="s">
        <v>11</v>
      </c>
      <c r="I3614" t="s">
        <v>39194</v>
      </c>
      <c r="J3614" t="s">
        <v>26719</v>
      </c>
      <c r="K3614" t="s">
        <v>26719</v>
      </c>
      <c r="L3614" t="s">
        <v>39207</v>
      </c>
      <c r="M3614" t="s">
        <v>26720</v>
      </c>
      <c r="N3614" t="s">
        <v>26721</v>
      </c>
    </row>
    <row r="3615" spans="1:14" x14ac:dyDescent="0.3">
      <c r="A3615" t="s">
        <v>39081</v>
      </c>
      <c r="B3615">
        <v>11710503</v>
      </c>
      <c r="C3615">
        <v>12</v>
      </c>
      <c r="D3615">
        <v>45</v>
      </c>
      <c r="E3615">
        <v>2</v>
      </c>
      <c r="F3615" t="s">
        <v>39190</v>
      </c>
      <c r="G3615" t="s">
        <v>25</v>
      </c>
      <c r="H3615" t="s">
        <v>11</v>
      </c>
      <c r="I3615" t="s">
        <v>39194</v>
      </c>
      <c r="J3615" t="s">
        <v>27826</v>
      </c>
      <c r="K3615" t="s">
        <v>27827</v>
      </c>
      <c r="L3615" t="s">
        <v>39205</v>
      </c>
      <c r="M3615" t="s">
        <v>27828</v>
      </c>
      <c r="N3615" t="s">
        <v>27374</v>
      </c>
    </row>
    <row r="3616" spans="1:14" x14ac:dyDescent="0.3">
      <c r="A3616" t="s">
        <v>38951</v>
      </c>
      <c r="B3616">
        <v>11249466</v>
      </c>
      <c r="C3616">
        <v>14</v>
      </c>
      <c r="D3616">
        <v>15</v>
      </c>
      <c r="E3616">
        <v>5</v>
      </c>
      <c r="F3616" t="s">
        <v>39189</v>
      </c>
      <c r="G3616" t="s">
        <v>10</v>
      </c>
      <c r="H3616" t="s">
        <v>11</v>
      </c>
      <c r="I3616" t="s">
        <v>39195</v>
      </c>
      <c r="J3616" t="s">
        <v>11614</v>
      </c>
      <c r="K3616" t="s">
        <v>11615</v>
      </c>
      <c r="L3616" t="s">
        <v>39205</v>
      </c>
      <c r="M3616" t="s">
        <v>11616</v>
      </c>
      <c r="N3616" t="s">
        <v>11617</v>
      </c>
    </row>
    <row r="3617" spans="1:14" x14ac:dyDescent="0.3">
      <c r="A3617" t="s">
        <v>39131</v>
      </c>
      <c r="B3617">
        <v>11902705</v>
      </c>
      <c r="C3617">
        <v>21</v>
      </c>
      <c r="D3617">
        <v>0</v>
      </c>
      <c r="E3617">
        <v>3</v>
      </c>
      <c r="F3617" t="s">
        <v>39191</v>
      </c>
      <c r="G3617" t="s">
        <v>25</v>
      </c>
      <c r="H3617" t="s">
        <v>11</v>
      </c>
      <c r="I3617" t="s">
        <v>39194</v>
      </c>
      <c r="J3617" t="s">
        <v>17127</v>
      </c>
      <c r="K3617" t="s">
        <v>29174</v>
      </c>
      <c r="L3617" t="s">
        <v>39208</v>
      </c>
      <c r="M3617" t="s">
        <v>34150</v>
      </c>
      <c r="N3617" t="s">
        <v>34150</v>
      </c>
    </row>
    <row r="3618" spans="1:14" x14ac:dyDescent="0.3">
      <c r="A3618" t="s">
        <v>38955</v>
      </c>
      <c r="B3618">
        <v>11260282</v>
      </c>
      <c r="C3618">
        <v>14</v>
      </c>
      <c r="D3618">
        <v>30</v>
      </c>
      <c r="E3618">
        <v>2</v>
      </c>
      <c r="F3618" t="s">
        <v>39190</v>
      </c>
      <c r="G3618" t="s">
        <v>25</v>
      </c>
      <c r="H3618" t="s">
        <v>11</v>
      </c>
      <c r="I3618" t="s">
        <v>39194</v>
      </c>
      <c r="J3618" t="s">
        <v>31662</v>
      </c>
      <c r="K3618" t="s">
        <v>31663</v>
      </c>
      <c r="L3618" t="s">
        <v>39207</v>
      </c>
      <c r="M3618" t="s">
        <v>31664</v>
      </c>
      <c r="N3618" t="s">
        <v>31665</v>
      </c>
    </row>
    <row r="3619" spans="1:14" x14ac:dyDescent="0.3">
      <c r="A3619" t="s">
        <v>38912</v>
      </c>
      <c r="B3619">
        <v>11153191</v>
      </c>
      <c r="C3619">
        <v>19</v>
      </c>
      <c r="D3619">
        <v>0</v>
      </c>
      <c r="E3619">
        <v>1</v>
      </c>
      <c r="F3619" t="s">
        <v>39189</v>
      </c>
      <c r="G3619" t="s">
        <v>25</v>
      </c>
      <c r="H3619" t="s">
        <v>11</v>
      </c>
      <c r="I3619" t="s">
        <v>39194</v>
      </c>
      <c r="J3619" t="s">
        <v>15615</v>
      </c>
      <c r="K3619" t="s">
        <v>11438</v>
      </c>
      <c r="L3619" t="s">
        <v>39208</v>
      </c>
      <c r="M3619" t="s">
        <v>11440</v>
      </c>
      <c r="N3619" t="s">
        <v>15616</v>
      </c>
    </row>
    <row r="3620" spans="1:14" x14ac:dyDescent="0.3">
      <c r="A3620" t="s">
        <v>38894</v>
      </c>
      <c r="B3620">
        <v>11051157</v>
      </c>
      <c r="C3620">
        <v>14</v>
      </c>
      <c r="D3620">
        <v>45</v>
      </c>
      <c r="E3620">
        <v>4</v>
      </c>
      <c r="F3620" t="s">
        <v>39191</v>
      </c>
      <c r="G3620" t="s">
        <v>25</v>
      </c>
      <c r="H3620" t="s">
        <v>11</v>
      </c>
      <c r="I3620" t="s">
        <v>39195</v>
      </c>
      <c r="J3620" t="s">
        <v>1295</v>
      </c>
      <c r="K3620" t="s">
        <v>1296</v>
      </c>
      <c r="L3620" t="s">
        <v>39205</v>
      </c>
      <c r="M3620" t="s">
        <v>1297</v>
      </c>
      <c r="N3620" t="s">
        <v>1298</v>
      </c>
    </row>
    <row r="3621" spans="1:14" x14ac:dyDescent="0.3">
      <c r="A3621" t="s">
        <v>39061</v>
      </c>
      <c r="B3621">
        <v>11640844</v>
      </c>
      <c r="C3621">
        <v>11</v>
      </c>
      <c r="D3621">
        <v>20</v>
      </c>
      <c r="E3621">
        <v>3</v>
      </c>
      <c r="F3621" t="s">
        <v>39190</v>
      </c>
      <c r="G3621" t="s">
        <v>25</v>
      </c>
      <c r="H3621" t="s">
        <v>11</v>
      </c>
      <c r="I3621" t="s">
        <v>39196</v>
      </c>
      <c r="J3621" t="s">
        <v>63</v>
      </c>
      <c r="K3621" t="s">
        <v>64</v>
      </c>
      <c r="L3621" t="s">
        <v>39208</v>
      </c>
      <c r="M3621" t="s">
        <v>65</v>
      </c>
      <c r="N3621" t="s">
        <v>66</v>
      </c>
    </row>
    <row r="3622" spans="1:14" x14ac:dyDescent="0.3">
      <c r="A3622" t="s">
        <v>38787</v>
      </c>
      <c r="B3622">
        <v>10717457</v>
      </c>
      <c r="C3622">
        <v>9</v>
      </c>
      <c r="D3622">
        <v>0</v>
      </c>
      <c r="E3622">
        <v>2</v>
      </c>
      <c r="F3622" t="s">
        <v>39191</v>
      </c>
      <c r="G3622" t="s">
        <v>25</v>
      </c>
      <c r="H3622" t="s">
        <v>11</v>
      </c>
      <c r="I3622" t="s">
        <v>39195</v>
      </c>
      <c r="J3622" t="s">
        <v>26277</v>
      </c>
      <c r="K3622" t="s">
        <v>26188</v>
      </c>
      <c r="L3622" t="s">
        <v>39206</v>
      </c>
      <c r="M3622" t="s">
        <v>38136</v>
      </c>
      <c r="N3622" t="s">
        <v>8125</v>
      </c>
    </row>
    <row r="3623" spans="1:14" x14ac:dyDescent="0.3">
      <c r="A3623" t="s">
        <v>38866</v>
      </c>
      <c r="B3623">
        <v>10963796</v>
      </c>
      <c r="C3623">
        <v>15</v>
      </c>
      <c r="D3623">
        <v>45</v>
      </c>
      <c r="E3623">
        <v>4</v>
      </c>
      <c r="F3623" t="s">
        <v>39190</v>
      </c>
      <c r="G3623" t="s">
        <v>10</v>
      </c>
      <c r="H3623" t="s">
        <v>11</v>
      </c>
      <c r="I3623" t="s">
        <v>39194</v>
      </c>
      <c r="J3623" t="s">
        <v>37106</v>
      </c>
      <c r="K3623" t="s">
        <v>37107</v>
      </c>
      <c r="L3623" t="s">
        <v>39206</v>
      </c>
      <c r="M3623" t="s">
        <v>37108</v>
      </c>
      <c r="N3623" t="s">
        <v>19521</v>
      </c>
    </row>
    <row r="3624" spans="1:14" x14ac:dyDescent="0.3">
      <c r="A3624" t="s">
        <v>39060</v>
      </c>
      <c r="B3624">
        <v>11655970</v>
      </c>
      <c r="C3624">
        <v>8</v>
      </c>
      <c r="D3624">
        <v>45</v>
      </c>
      <c r="E3624">
        <v>2</v>
      </c>
      <c r="F3624" t="s">
        <v>39191</v>
      </c>
      <c r="G3624" t="s">
        <v>25</v>
      </c>
      <c r="H3624" t="s">
        <v>11</v>
      </c>
      <c r="I3624" t="s">
        <v>39195</v>
      </c>
      <c r="J3624" t="s">
        <v>26660</v>
      </c>
      <c r="K3624" t="s">
        <v>26661</v>
      </c>
      <c r="L3624" t="s">
        <v>39206</v>
      </c>
      <c r="M3624" t="s">
        <v>26662</v>
      </c>
      <c r="N3624" t="s">
        <v>26663</v>
      </c>
    </row>
    <row r="3625" spans="1:14" x14ac:dyDescent="0.3">
      <c r="A3625" t="s">
        <v>39008</v>
      </c>
      <c r="B3625">
        <v>11474749</v>
      </c>
      <c r="C3625">
        <v>15</v>
      </c>
      <c r="D3625">
        <v>0</v>
      </c>
      <c r="E3625">
        <v>6</v>
      </c>
      <c r="F3625" t="s">
        <v>39189</v>
      </c>
      <c r="G3625" t="s">
        <v>10</v>
      </c>
      <c r="H3625" t="s">
        <v>11</v>
      </c>
      <c r="I3625" t="s">
        <v>39195</v>
      </c>
      <c r="M3625" t="s">
        <v>18862</v>
      </c>
      <c r="N3625" t="s">
        <v>18863</v>
      </c>
    </row>
    <row r="3626" spans="1:14" x14ac:dyDescent="0.3">
      <c r="A3626" t="s">
        <v>38990</v>
      </c>
      <c r="B3626">
        <v>11407572</v>
      </c>
      <c r="C3626">
        <v>9</v>
      </c>
      <c r="D3626">
        <v>30</v>
      </c>
      <c r="E3626">
        <v>2</v>
      </c>
      <c r="F3626" t="s">
        <v>39191</v>
      </c>
      <c r="G3626" t="s">
        <v>25</v>
      </c>
      <c r="H3626" t="s">
        <v>11</v>
      </c>
      <c r="I3626" t="s">
        <v>39195</v>
      </c>
      <c r="J3626" t="s">
        <v>37109</v>
      </c>
      <c r="K3626" t="s">
        <v>37110</v>
      </c>
      <c r="L3626" t="s">
        <v>39205</v>
      </c>
      <c r="M3626" t="s">
        <v>37111</v>
      </c>
      <c r="N3626" t="s">
        <v>37112</v>
      </c>
    </row>
    <row r="3627" spans="1:14" x14ac:dyDescent="0.3">
      <c r="A3627" t="s">
        <v>38989</v>
      </c>
      <c r="B3627">
        <v>11369625</v>
      </c>
      <c r="C3627">
        <v>15</v>
      </c>
      <c r="D3627">
        <v>30</v>
      </c>
      <c r="E3627">
        <v>1</v>
      </c>
      <c r="F3627" t="s">
        <v>39191</v>
      </c>
      <c r="G3627" t="s">
        <v>53</v>
      </c>
      <c r="H3627" t="s">
        <v>5</v>
      </c>
      <c r="I3627" t="s">
        <v>39195</v>
      </c>
      <c r="J3627" t="s">
        <v>22710</v>
      </c>
      <c r="K3627" t="s">
        <v>6396</v>
      </c>
      <c r="L3627" t="s">
        <v>39207</v>
      </c>
      <c r="M3627" t="s">
        <v>7169</v>
      </c>
      <c r="N3627" t="s">
        <v>22711</v>
      </c>
    </row>
    <row r="3628" spans="1:14" x14ac:dyDescent="0.3">
      <c r="A3628" t="s">
        <v>38818</v>
      </c>
      <c r="B3628">
        <v>10852667</v>
      </c>
      <c r="C3628">
        <v>11</v>
      </c>
      <c r="D3628">
        <v>0</v>
      </c>
      <c r="E3628">
        <v>5</v>
      </c>
      <c r="F3628" t="s">
        <v>39190</v>
      </c>
      <c r="G3628" t="s">
        <v>25</v>
      </c>
      <c r="H3628" t="s">
        <v>11</v>
      </c>
      <c r="I3628" t="s">
        <v>39195</v>
      </c>
      <c r="J3628" t="s">
        <v>32219</v>
      </c>
      <c r="K3628" t="s">
        <v>32220</v>
      </c>
      <c r="L3628" t="s">
        <v>39206</v>
      </c>
      <c r="M3628" t="s">
        <v>32221</v>
      </c>
      <c r="N3628" t="s">
        <v>32222</v>
      </c>
    </row>
    <row r="3629" spans="1:14" x14ac:dyDescent="0.3">
      <c r="A3629" t="s">
        <v>38878</v>
      </c>
      <c r="B3629">
        <v>11001402</v>
      </c>
      <c r="C3629">
        <v>10</v>
      </c>
      <c r="D3629">
        <v>0</v>
      </c>
      <c r="E3629">
        <v>2</v>
      </c>
      <c r="F3629" t="s">
        <v>39191</v>
      </c>
      <c r="G3629" t="s">
        <v>10</v>
      </c>
      <c r="H3629" t="s">
        <v>11</v>
      </c>
      <c r="I3629" t="s">
        <v>39195</v>
      </c>
      <c r="J3629" t="s">
        <v>24855</v>
      </c>
      <c r="K3629" t="s">
        <v>5542</v>
      </c>
      <c r="L3629" t="s">
        <v>39206</v>
      </c>
      <c r="M3629" t="s">
        <v>24856</v>
      </c>
      <c r="N3629" t="s">
        <v>24856</v>
      </c>
    </row>
    <row r="3630" spans="1:14" x14ac:dyDescent="0.3">
      <c r="A3630" t="s">
        <v>39011</v>
      </c>
      <c r="B3630">
        <v>11436870</v>
      </c>
      <c r="C3630">
        <v>12</v>
      </c>
      <c r="D3630">
        <v>30</v>
      </c>
      <c r="E3630">
        <v>2</v>
      </c>
      <c r="F3630" t="s">
        <v>39189</v>
      </c>
      <c r="G3630" t="s">
        <v>10</v>
      </c>
      <c r="H3630" t="s">
        <v>11</v>
      </c>
      <c r="I3630" t="s">
        <v>39195</v>
      </c>
      <c r="J3630" t="s">
        <v>3402</v>
      </c>
      <c r="K3630" t="s">
        <v>3403</v>
      </c>
      <c r="L3630" t="s">
        <v>39208</v>
      </c>
      <c r="M3630" t="s">
        <v>3404</v>
      </c>
      <c r="N3630" t="s">
        <v>3405</v>
      </c>
    </row>
    <row r="3631" spans="1:14" x14ac:dyDescent="0.3">
      <c r="A3631" t="s">
        <v>38790</v>
      </c>
      <c r="B3631">
        <v>10754619</v>
      </c>
      <c r="C3631">
        <v>9</v>
      </c>
      <c r="D3631">
        <v>15</v>
      </c>
      <c r="E3631">
        <v>5</v>
      </c>
      <c r="F3631" t="s">
        <v>39191</v>
      </c>
      <c r="G3631" t="s">
        <v>25</v>
      </c>
      <c r="H3631" t="s">
        <v>11</v>
      </c>
      <c r="I3631" t="s">
        <v>39195</v>
      </c>
      <c r="J3631" t="s">
        <v>28297</v>
      </c>
      <c r="K3631" t="s">
        <v>28298</v>
      </c>
      <c r="L3631" t="s">
        <v>39210</v>
      </c>
      <c r="M3631" t="s">
        <v>28299</v>
      </c>
      <c r="N3631" t="s">
        <v>28300</v>
      </c>
    </row>
    <row r="3632" spans="1:14" x14ac:dyDescent="0.3">
      <c r="A3632" t="s">
        <v>39136</v>
      </c>
      <c r="B3632">
        <v>11927813</v>
      </c>
      <c r="C3632">
        <v>11</v>
      </c>
      <c r="D3632">
        <v>0</v>
      </c>
      <c r="E3632">
        <v>1</v>
      </c>
      <c r="F3632" t="s">
        <v>39191</v>
      </c>
      <c r="G3632" t="s">
        <v>25</v>
      </c>
      <c r="H3632" t="s">
        <v>11</v>
      </c>
      <c r="I3632" t="s">
        <v>39195</v>
      </c>
      <c r="J3632" t="s">
        <v>28533</v>
      </c>
      <c r="K3632" t="s">
        <v>28534</v>
      </c>
      <c r="L3632" t="s">
        <v>39205</v>
      </c>
      <c r="M3632" t="s">
        <v>28535</v>
      </c>
      <c r="N3632" t="s">
        <v>28536</v>
      </c>
    </row>
    <row r="3633" spans="1:14" x14ac:dyDescent="0.3">
      <c r="A3633" t="s">
        <v>38874</v>
      </c>
      <c r="B3633">
        <v>11021933</v>
      </c>
      <c r="C3633">
        <v>11</v>
      </c>
      <c r="D3633">
        <v>45</v>
      </c>
      <c r="E3633">
        <v>5</v>
      </c>
      <c r="F3633" t="s">
        <v>394</v>
      </c>
      <c r="G3633" t="s">
        <v>10</v>
      </c>
      <c r="H3633" t="s">
        <v>11</v>
      </c>
      <c r="I3633" t="s">
        <v>39195</v>
      </c>
      <c r="J3633" t="s">
        <v>17637</v>
      </c>
      <c r="K3633" t="s">
        <v>17638</v>
      </c>
      <c r="L3633" t="s">
        <v>39206</v>
      </c>
      <c r="M3633" t="s">
        <v>17639</v>
      </c>
      <c r="N3633" t="s">
        <v>17640</v>
      </c>
    </row>
    <row r="3634" spans="1:14" x14ac:dyDescent="0.3">
      <c r="A3634" t="s">
        <v>39105</v>
      </c>
      <c r="B3634">
        <v>11822091</v>
      </c>
      <c r="C3634">
        <v>12</v>
      </c>
      <c r="D3634">
        <v>0</v>
      </c>
      <c r="E3634">
        <v>5</v>
      </c>
      <c r="F3634" t="s">
        <v>39189</v>
      </c>
      <c r="G3634" t="s">
        <v>10</v>
      </c>
      <c r="H3634" t="s">
        <v>11</v>
      </c>
      <c r="I3634" t="s">
        <v>39195</v>
      </c>
      <c r="J3634" t="s">
        <v>38624</v>
      </c>
      <c r="K3634" t="s">
        <v>38624</v>
      </c>
      <c r="L3634" t="s">
        <v>39205</v>
      </c>
      <c r="M3634" t="s">
        <v>38625</v>
      </c>
      <c r="N3634" t="s">
        <v>38625</v>
      </c>
    </row>
    <row r="3635" spans="1:14" x14ac:dyDescent="0.3">
      <c r="A3635" t="s">
        <v>38928</v>
      </c>
      <c r="B3635">
        <v>11161038</v>
      </c>
      <c r="C3635">
        <v>15</v>
      </c>
      <c r="D3635">
        <v>15</v>
      </c>
      <c r="E3635">
        <v>3</v>
      </c>
      <c r="F3635" t="s">
        <v>39190</v>
      </c>
      <c r="G3635" t="s">
        <v>10</v>
      </c>
      <c r="H3635" t="s">
        <v>11</v>
      </c>
      <c r="I3635" t="s">
        <v>39195</v>
      </c>
      <c r="J3635" t="s">
        <v>5714</v>
      </c>
      <c r="K3635" t="s">
        <v>5715</v>
      </c>
      <c r="L3635" t="s">
        <v>39205</v>
      </c>
      <c r="M3635" t="s">
        <v>29877</v>
      </c>
      <c r="N3635" t="s">
        <v>38067</v>
      </c>
    </row>
    <row r="3636" spans="1:14" x14ac:dyDescent="0.3">
      <c r="A3636" t="s">
        <v>39055</v>
      </c>
      <c r="B3636">
        <v>11626566</v>
      </c>
      <c r="C3636">
        <v>15</v>
      </c>
      <c r="D3636">
        <v>30</v>
      </c>
      <c r="E3636">
        <v>4</v>
      </c>
      <c r="F3636" t="s">
        <v>39190</v>
      </c>
      <c r="G3636" t="s">
        <v>25</v>
      </c>
      <c r="H3636" t="s">
        <v>11</v>
      </c>
      <c r="I3636" t="s">
        <v>39194</v>
      </c>
      <c r="J3636" t="s">
        <v>7254</v>
      </c>
      <c r="K3636" t="s">
        <v>7255</v>
      </c>
      <c r="L3636" t="s">
        <v>39209</v>
      </c>
      <c r="M3636" t="s">
        <v>7256</v>
      </c>
      <c r="N3636" t="s">
        <v>7257</v>
      </c>
    </row>
    <row r="3637" spans="1:14" x14ac:dyDescent="0.3">
      <c r="A3637" t="s">
        <v>38894</v>
      </c>
      <c r="B3637">
        <v>11051844</v>
      </c>
      <c r="C3637">
        <v>17</v>
      </c>
      <c r="D3637">
        <v>0</v>
      </c>
      <c r="E3637">
        <v>4</v>
      </c>
      <c r="F3637" t="s">
        <v>39191</v>
      </c>
      <c r="G3637" t="s">
        <v>10</v>
      </c>
      <c r="H3637" t="s">
        <v>11</v>
      </c>
      <c r="I3637" t="s">
        <v>39194</v>
      </c>
      <c r="J3637" t="s">
        <v>28347</v>
      </c>
      <c r="K3637" t="s">
        <v>28348</v>
      </c>
      <c r="L3637" t="s">
        <v>39209</v>
      </c>
      <c r="M3637" t="s">
        <v>28349</v>
      </c>
      <c r="N3637" t="s">
        <v>28350</v>
      </c>
    </row>
    <row r="3638" spans="1:14" x14ac:dyDescent="0.3">
      <c r="A3638" t="s">
        <v>38997</v>
      </c>
      <c r="B3638">
        <v>11392867</v>
      </c>
      <c r="C3638">
        <v>15</v>
      </c>
      <c r="D3638">
        <v>0</v>
      </c>
      <c r="E3638">
        <v>2</v>
      </c>
      <c r="F3638" t="s">
        <v>39191</v>
      </c>
      <c r="G3638" t="s">
        <v>25</v>
      </c>
      <c r="H3638" t="s">
        <v>11</v>
      </c>
      <c r="I3638" t="s">
        <v>39194</v>
      </c>
      <c r="J3638" t="s">
        <v>23245</v>
      </c>
      <c r="K3638" t="s">
        <v>30194</v>
      </c>
      <c r="L3638" t="s">
        <v>39205</v>
      </c>
      <c r="M3638" t="s">
        <v>30195</v>
      </c>
      <c r="N3638" t="s">
        <v>30196</v>
      </c>
    </row>
    <row r="3639" spans="1:14" x14ac:dyDescent="0.3">
      <c r="A3639" t="s">
        <v>38944</v>
      </c>
      <c r="B3639">
        <v>11252826</v>
      </c>
      <c r="C3639">
        <v>9</v>
      </c>
      <c r="D3639">
        <v>30</v>
      </c>
      <c r="E3639">
        <v>5</v>
      </c>
      <c r="F3639" t="s">
        <v>39189</v>
      </c>
      <c r="G3639" t="s">
        <v>25</v>
      </c>
      <c r="H3639" t="s">
        <v>11</v>
      </c>
      <c r="I3639" t="s">
        <v>39195</v>
      </c>
      <c r="J3639" t="s">
        <v>38041</v>
      </c>
      <c r="K3639" t="s">
        <v>12110</v>
      </c>
      <c r="L3639" t="s">
        <v>39205</v>
      </c>
      <c r="M3639" t="s">
        <v>38042</v>
      </c>
      <c r="N3639" t="s">
        <v>5817</v>
      </c>
    </row>
    <row r="3640" spans="1:14" x14ac:dyDescent="0.3">
      <c r="A3640" t="s">
        <v>39094</v>
      </c>
      <c r="B3640">
        <v>11782118</v>
      </c>
      <c r="C3640">
        <v>14</v>
      </c>
      <c r="D3640">
        <v>0</v>
      </c>
      <c r="E3640">
        <v>1</v>
      </c>
      <c r="F3640" t="s">
        <v>39190</v>
      </c>
      <c r="G3640" t="s">
        <v>25</v>
      </c>
      <c r="H3640" t="s">
        <v>11</v>
      </c>
      <c r="I3640" t="s">
        <v>39194</v>
      </c>
      <c r="J3640" t="s">
        <v>29327</v>
      </c>
      <c r="K3640" t="s">
        <v>29328</v>
      </c>
      <c r="L3640" t="s">
        <v>39206</v>
      </c>
      <c r="M3640" t="s">
        <v>29329</v>
      </c>
      <c r="N3640" t="s">
        <v>14431</v>
      </c>
    </row>
    <row r="3641" spans="1:14" x14ac:dyDescent="0.3">
      <c r="A3641" t="s">
        <v>39086</v>
      </c>
      <c r="B3641">
        <v>11700543</v>
      </c>
      <c r="C3641">
        <v>12</v>
      </c>
      <c r="D3641">
        <v>45</v>
      </c>
      <c r="E3641">
        <v>7</v>
      </c>
      <c r="F3641" t="s">
        <v>39189</v>
      </c>
      <c r="G3641" t="s">
        <v>53</v>
      </c>
      <c r="H3641" t="s">
        <v>5</v>
      </c>
      <c r="I3641" t="s">
        <v>39194</v>
      </c>
      <c r="J3641" t="s">
        <v>25506</v>
      </c>
      <c r="K3641" t="s">
        <v>25507</v>
      </c>
      <c r="L3641" t="s">
        <v>39206</v>
      </c>
      <c r="M3641" t="s">
        <v>20360</v>
      </c>
      <c r="N3641" t="s">
        <v>25508</v>
      </c>
    </row>
    <row r="3642" spans="1:14" x14ac:dyDescent="0.3">
      <c r="A3642" t="s">
        <v>38859</v>
      </c>
      <c r="B3642">
        <v>10940481</v>
      </c>
      <c r="C3642">
        <v>11</v>
      </c>
      <c r="D3642">
        <v>0</v>
      </c>
      <c r="E3642">
        <v>4</v>
      </c>
      <c r="F3642" t="s">
        <v>39191</v>
      </c>
      <c r="G3642" t="s">
        <v>53</v>
      </c>
      <c r="H3642" t="s">
        <v>5</v>
      </c>
      <c r="I3642" t="s">
        <v>39195</v>
      </c>
      <c r="J3642" t="s">
        <v>1643</v>
      </c>
      <c r="K3642" t="s">
        <v>22712</v>
      </c>
      <c r="L3642" t="s">
        <v>39208</v>
      </c>
      <c r="M3642" t="s">
        <v>22713</v>
      </c>
      <c r="N3642" t="s">
        <v>22714</v>
      </c>
    </row>
    <row r="3643" spans="1:14" x14ac:dyDescent="0.3">
      <c r="A3643" t="s">
        <v>39125</v>
      </c>
      <c r="B3643">
        <v>11893242</v>
      </c>
      <c r="C3643">
        <v>12</v>
      </c>
      <c r="D3643">
        <v>45</v>
      </c>
      <c r="E3643">
        <v>4</v>
      </c>
      <c r="F3643" t="s">
        <v>39189</v>
      </c>
      <c r="G3643" t="s">
        <v>25</v>
      </c>
      <c r="H3643" t="s">
        <v>11</v>
      </c>
      <c r="I3643" t="s">
        <v>39195</v>
      </c>
      <c r="J3643" t="s">
        <v>11724</v>
      </c>
      <c r="K3643" t="s">
        <v>11725</v>
      </c>
      <c r="L3643" t="s">
        <v>39205</v>
      </c>
      <c r="M3643" t="s">
        <v>11726</v>
      </c>
      <c r="N3643" t="s">
        <v>11727</v>
      </c>
    </row>
    <row r="3644" spans="1:14" x14ac:dyDescent="0.3">
      <c r="A3644" t="s">
        <v>38919</v>
      </c>
      <c r="B3644">
        <v>11157583</v>
      </c>
      <c r="C3644">
        <v>13</v>
      </c>
      <c r="D3644">
        <v>0</v>
      </c>
      <c r="E3644">
        <v>1</v>
      </c>
      <c r="F3644" t="s">
        <v>39190</v>
      </c>
      <c r="G3644" t="s">
        <v>10</v>
      </c>
      <c r="H3644" t="s">
        <v>11</v>
      </c>
      <c r="I3644" t="s">
        <v>39194</v>
      </c>
      <c r="J3644" t="s">
        <v>15865</v>
      </c>
      <c r="K3644" t="s">
        <v>15866</v>
      </c>
      <c r="L3644" t="s">
        <v>39205</v>
      </c>
      <c r="M3644" t="s">
        <v>15867</v>
      </c>
      <c r="N3644" t="s">
        <v>15867</v>
      </c>
    </row>
    <row r="3645" spans="1:14" x14ac:dyDescent="0.3">
      <c r="A3645" t="s">
        <v>39110</v>
      </c>
      <c r="B3645">
        <v>11789229</v>
      </c>
      <c r="C3645">
        <v>7</v>
      </c>
      <c r="D3645">
        <v>30</v>
      </c>
      <c r="E3645">
        <v>3</v>
      </c>
      <c r="F3645" t="s">
        <v>39189</v>
      </c>
      <c r="G3645" t="s">
        <v>25</v>
      </c>
      <c r="H3645" t="s">
        <v>11</v>
      </c>
      <c r="I3645" t="s">
        <v>39195</v>
      </c>
      <c r="J3645" t="s">
        <v>38259</v>
      </c>
      <c r="L3645" t="s">
        <v>39205</v>
      </c>
      <c r="M3645" t="s">
        <v>38260</v>
      </c>
      <c r="N3645" t="s">
        <v>38260</v>
      </c>
    </row>
    <row r="3646" spans="1:14" x14ac:dyDescent="0.3">
      <c r="A3646" t="s">
        <v>38985</v>
      </c>
      <c r="B3646">
        <v>11358584</v>
      </c>
      <c r="C3646">
        <v>15</v>
      </c>
      <c r="D3646">
        <v>15</v>
      </c>
      <c r="E3646">
        <v>4</v>
      </c>
      <c r="F3646" t="s">
        <v>39189</v>
      </c>
      <c r="G3646" t="s">
        <v>10</v>
      </c>
      <c r="H3646" t="s">
        <v>11</v>
      </c>
      <c r="I3646" t="s">
        <v>39195</v>
      </c>
      <c r="J3646" t="s">
        <v>21794</v>
      </c>
      <c r="K3646" t="s">
        <v>21795</v>
      </c>
      <c r="L3646" t="s">
        <v>39207</v>
      </c>
      <c r="M3646" t="s">
        <v>21796</v>
      </c>
      <c r="N3646" t="s">
        <v>21797</v>
      </c>
    </row>
    <row r="3647" spans="1:14" x14ac:dyDescent="0.3">
      <c r="A3647" t="s">
        <v>38926</v>
      </c>
      <c r="B3647">
        <v>11199528</v>
      </c>
      <c r="C3647">
        <v>16</v>
      </c>
      <c r="D3647">
        <v>45</v>
      </c>
      <c r="E3647">
        <v>1</v>
      </c>
      <c r="F3647" t="s">
        <v>39191</v>
      </c>
      <c r="G3647" t="s">
        <v>53</v>
      </c>
      <c r="H3647" t="s">
        <v>5</v>
      </c>
      <c r="I3647" t="s">
        <v>39195</v>
      </c>
      <c r="J3647" t="s">
        <v>33725</v>
      </c>
      <c r="K3647" t="s">
        <v>33726</v>
      </c>
      <c r="L3647" t="s">
        <v>39206</v>
      </c>
      <c r="M3647" t="s">
        <v>33727</v>
      </c>
      <c r="N3647" t="s">
        <v>33728</v>
      </c>
    </row>
    <row r="3648" spans="1:14" x14ac:dyDescent="0.3">
      <c r="A3648" t="s">
        <v>39045</v>
      </c>
      <c r="B3648">
        <v>11548354</v>
      </c>
      <c r="C3648">
        <v>11</v>
      </c>
      <c r="D3648">
        <v>0</v>
      </c>
      <c r="E3648">
        <v>1</v>
      </c>
      <c r="F3648" t="s">
        <v>39191</v>
      </c>
      <c r="G3648" t="s">
        <v>53</v>
      </c>
      <c r="H3648" t="s">
        <v>5</v>
      </c>
      <c r="I3648" t="s">
        <v>39195</v>
      </c>
      <c r="J3648" t="s">
        <v>23315</v>
      </c>
      <c r="K3648" t="s">
        <v>23089</v>
      </c>
      <c r="L3648" t="s">
        <v>39205</v>
      </c>
      <c r="M3648" t="s">
        <v>23316</v>
      </c>
      <c r="N3648" t="s">
        <v>23317</v>
      </c>
    </row>
    <row r="3649" spans="1:14" x14ac:dyDescent="0.3">
      <c r="A3649" t="s">
        <v>39130</v>
      </c>
      <c r="B3649">
        <v>11861136</v>
      </c>
      <c r="C3649">
        <v>8</v>
      </c>
      <c r="D3649">
        <v>15</v>
      </c>
      <c r="E3649">
        <v>2</v>
      </c>
      <c r="F3649" t="s">
        <v>452</v>
      </c>
      <c r="G3649" t="s">
        <v>25</v>
      </c>
      <c r="H3649" t="s">
        <v>11</v>
      </c>
      <c r="I3649" t="s">
        <v>39195</v>
      </c>
      <c r="J3649" t="s">
        <v>19472</v>
      </c>
      <c r="K3649" t="s">
        <v>19472</v>
      </c>
      <c r="L3649" t="s">
        <v>39210</v>
      </c>
      <c r="M3649" t="s">
        <v>19473</v>
      </c>
      <c r="N3649" t="s">
        <v>19474</v>
      </c>
    </row>
    <row r="3650" spans="1:14" x14ac:dyDescent="0.3">
      <c r="A3650" t="s">
        <v>38828</v>
      </c>
      <c r="B3650">
        <v>10885512</v>
      </c>
      <c r="C3650">
        <v>23</v>
      </c>
      <c r="D3650">
        <v>45</v>
      </c>
      <c r="E3650">
        <v>1</v>
      </c>
      <c r="F3650" t="s">
        <v>39191</v>
      </c>
      <c r="G3650" t="s">
        <v>25</v>
      </c>
      <c r="H3650" t="s">
        <v>11</v>
      </c>
      <c r="I3650" t="s">
        <v>39195</v>
      </c>
      <c r="J3650" t="s">
        <v>22919</v>
      </c>
      <c r="K3650" t="s">
        <v>22920</v>
      </c>
      <c r="L3650" t="s">
        <v>39205</v>
      </c>
      <c r="M3650" t="s">
        <v>22921</v>
      </c>
      <c r="N3650" t="s">
        <v>22921</v>
      </c>
    </row>
    <row r="3651" spans="1:14" x14ac:dyDescent="0.3">
      <c r="A3651" t="s">
        <v>39122</v>
      </c>
      <c r="B3651">
        <v>11872153</v>
      </c>
      <c r="C3651">
        <v>20</v>
      </c>
      <c r="D3651">
        <v>15</v>
      </c>
      <c r="E3651">
        <v>1</v>
      </c>
      <c r="F3651" t="s">
        <v>39189</v>
      </c>
      <c r="G3651" t="s">
        <v>25</v>
      </c>
      <c r="H3651" t="s">
        <v>11</v>
      </c>
      <c r="I3651" t="s">
        <v>39194</v>
      </c>
      <c r="J3651" t="s">
        <v>3831</v>
      </c>
      <c r="K3651" t="s">
        <v>3832</v>
      </c>
      <c r="L3651" t="s">
        <v>39206</v>
      </c>
      <c r="M3651" t="s">
        <v>3833</v>
      </c>
      <c r="N3651" t="s">
        <v>3834</v>
      </c>
    </row>
    <row r="3652" spans="1:14" x14ac:dyDescent="0.3">
      <c r="A3652" t="s">
        <v>38825</v>
      </c>
      <c r="B3652">
        <v>10857975</v>
      </c>
      <c r="C3652">
        <v>19</v>
      </c>
      <c r="D3652">
        <v>30</v>
      </c>
      <c r="E3652">
        <v>5</v>
      </c>
      <c r="F3652" t="s">
        <v>39191</v>
      </c>
      <c r="G3652" t="s">
        <v>4</v>
      </c>
      <c r="H3652" t="s">
        <v>5</v>
      </c>
      <c r="I3652" t="s">
        <v>39195</v>
      </c>
      <c r="J3652" t="s">
        <v>17553</v>
      </c>
      <c r="K3652" t="s">
        <v>17554</v>
      </c>
      <c r="L3652" t="s">
        <v>39205</v>
      </c>
      <c r="M3652" t="s">
        <v>17555</v>
      </c>
      <c r="N3652" t="s">
        <v>17556</v>
      </c>
    </row>
    <row r="3653" spans="1:14" x14ac:dyDescent="0.3">
      <c r="A3653" t="s">
        <v>39026</v>
      </c>
      <c r="B3653">
        <v>11485917</v>
      </c>
      <c r="C3653">
        <v>8</v>
      </c>
      <c r="D3653">
        <v>30</v>
      </c>
      <c r="E3653">
        <v>3</v>
      </c>
      <c r="F3653" t="s">
        <v>39189</v>
      </c>
      <c r="G3653" t="s">
        <v>25</v>
      </c>
      <c r="H3653" t="s">
        <v>11</v>
      </c>
      <c r="I3653" t="s">
        <v>39194</v>
      </c>
      <c r="J3653" t="s">
        <v>2823</v>
      </c>
      <c r="K3653" t="s">
        <v>2824</v>
      </c>
      <c r="L3653" t="s">
        <v>39209</v>
      </c>
      <c r="M3653" t="s">
        <v>2825</v>
      </c>
      <c r="N3653" t="s">
        <v>2825</v>
      </c>
    </row>
    <row r="3654" spans="1:14" x14ac:dyDescent="0.3">
      <c r="A3654" t="s">
        <v>39132</v>
      </c>
      <c r="B3654">
        <v>11871102</v>
      </c>
      <c r="C3654">
        <v>9</v>
      </c>
      <c r="D3654">
        <v>30</v>
      </c>
      <c r="E3654">
        <v>4</v>
      </c>
      <c r="F3654" t="s">
        <v>39190</v>
      </c>
      <c r="G3654" t="s">
        <v>10</v>
      </c>
      <c r="H3654" t="s">
        <v>11</v>
      </c>
      <c r="I3654" t="s">
        <v>39195</v>
      </c>
      <c r="J3654" t="s">
        <v>14097</v>
      </c>
      <c r="K3654" t="s">
        <v>19442</v>
      </c>
      <c r="L3654" t="s">
        <v>39208</v>
      </c>
      <c r="M3654" t="s">
        <v>19443</v>
      </c>
      <c r="N3654" t="s">
        <v>230</v>
      </c>
    </row>
    <row r="3655" spans="1:14" x14ac:dyDescent="0.3">
      <c r="A3655" t="s">
        <v>38814</v>
      </c>
      <c r="B3655">
        <v>10795924</v>
      </c>
      <c r="C3655">
        <v>9</v>
      </c>
      <c r="D3655">
        <v>30</v>
      </c>
      <c r="E3655">
        <v>1</v>
      </c>
      <c r="F3655" t="s">
        <v>39191</v>
      </c>
      <c r="G3655" t="s">
        <v>25</v>
      </c>
      <c r="H3655" t="s">
        <v>11</v>
      </c>
      <c r="I3655" t="s">
        <v>39195</v>
      </c>
      <c r="J3655" t="s">
        <v>10491</v>
      </c>
      <c r="K3655" t="s">
        <v>10492</v>
      </c>
      <c r="L3655" t="s">
        <v>39207</v>
      </c>
      <c r="M3655" t="s">
        <v>10493</v>
      </c>
      <c r="N3655" t="s">
        <v>10493</v>
      </c>
    </row>
    <row r="3656" spans="1:14" x14ac:dyDescent="0.3">
      <c r="A3656" t="s">
        <v>39133</v>
      </c>
      <c r="B3656">
        <v>11874027</v>
      </c>
      <c r="C3656">
        <v>12</v>
      </c>
      <c r="D3656">
        <v>0</v>
      </c>
      <c r="E3656">
        <v>5</v>
      </c>
      <c r="F3656" t="s">
        <v>39190</v>
      </c>
      <c r="G3656" t="s">
        <v>10</v>
      </c>
      <c r="H3656" t="s">
        <v>11</v>
      </c>
      <c r="I3656" t="s">
        <v>39195</v>
      </c>
      <c r="J3656" t="s">
        <v>23311</v>
      </c>
      <c r="K3656" t="s">
        <v>23312</v>
      </c>
      <c r="L3656" t="s">
        <v>39206</v>
      </c>
      <c r="M3656" t="s">
        <v>23313</v>
      </c>
      <c r="N3656" t="s">
        <v>23314</v>
      </c>
    </row>
    <row r="3657" spans="1:14" x14ac:dyDescent="0.3">
      <c r="A3657" t="s">
        <v>38908</v>
      </c>
      <c r="B3657">
        <v>11138882</v>
      </c>
      <c r="C3657">
        <v>9</v>
      </c>
      <c r="D3657">
        <v>30</v>
      </c>
      <c r="E3657">
        <v>4</v>
      </c>
      <c r="F3657" t="s">
        <v>39190</v>
      </c>
      <c r="G3657" t="s">
        <v>25</v>
      </c>
      <c r="H3657" t="s">
        <v>11</v>
      </c>
      <c r="I3657" t="s">
        <v>39195</v>
      </c>
      <c r="J3657" t="s">
        <v>5376</v>
      </c>
      <c r="K3657" t="s">
        <v>19572</v>
      </c>
      <c r="L3657" t="s">
        <v>39205</v>
      </c>
      <c r="M3657" t="s">
        <v>19573</v>
      </c>
      <c r="N3657" t="s">
        <v>19574</v>
      </c>
    </row>
    <row r="3658" spans="1:14" x14ac:dyDescent="0.3">
      <c r="A3658" t="s">
        <v>39075</v>
      </c>
      <c r="B3658">
        <v>11663764</v>
      </c>
      <c r="C3658">
        <v>18</v>
      </c>
      <c r="D3658">
        <v>45</v>
      </c>
      <c r="E3658">
        <v>3</v>
      </c>
      <c r="F3658" t="s">
        <v>39189</v>
      </c>
      <c r="G3658" t="s">
        <v>25</v>
      </c>
      <c r="H3658" t="s">
        <v>11</v>
      </c>
      <c r="I3658" t="s">
        <v>39195</v>
      </c>
      <c r="J3658" t="s">
        <v>35169</v>
      </c>
      <c r="L3658" t="s">
        <v>39211</v>
      </c>
      <c r="M3658" t="s">
        <v>35170</v>
      </c>
      <c r="N3658" t="s">
        <v>35170</v>
      </c>
    </row>
    <row r="3659" spans="1:14" x14ac:dyDescent="0.3">
      <c r="A3659" t="s">
        <v>38852</v>
      </c>
      <c r="B3659">
        <v>10942805</v>
      </c>
      <c r="C3659">
        <v>12</v>
      </c>
      <c r="D3659">
        <v>30</v>
      </c>
      <c r="E3659">
        <v>4</v>
      </c>
      <c r="F3659" t="s">
        <v>39189</v>
      </c>
      <c r="G3659" t="s">
        <v>25</v>
      </c>
      <c r="H3659" t="s">
        <v>11</v>
      </c>
      <c r="I3659" t="s">
        <v>39195</v>
      </c>
      <c r="J3659" t="s">
        <v>2331</v>
      </c>
      <c r="K3659" t="s">
        <v>33420</v>
      </c>
      <c r="L3659" t="s">
        <v>39205</v>
      </c>
      <c r="M3659" t="s">
        <v>33421</v>
      </c>
      <c r="N3659" t="s">
        <v>33421</v>
      </c>
    </row>
    <row r="3660" spans="1:14" x14ac:dyDescent="0.3">
      <c r="A3660" t="s">
        <v>39111</v>
      </c>
      <c r="B3660">
        <v>11834703</v>
      </c>
      <c r="C3660">
        <v>11</v>
      </c>
      <c r="D3660">
        <v>30</v>
      </c>
      <c r="E3660">
        <v>4</v>
      </c>
      <c r="F3660" t="s">
        <v>39189</v>
      </c>
      <c r="G3660" t="s">
        <v>25</v>
      </c>
      <c r="H3660" t="s">
        <v>11</v>
      </c>
      <c r="I3660" t="s">
        <v>39195</v>
      </c>
      <c r="J3660" t="s">
        <v>15370</v>
      </c>
      <c r="K3660" t="s">
        <v>23392</v>
      </c>
      <c r="L3660" t="s">
        <v>39210</v>
      </c>
      <c r="M3660" t="s">
        <v>23393</v>
      </c>
      <c r="N3660" t="s">
        <v>23394</v>
      </c>
    </row>
    <row r="3661" spans="1:14" x14ac:dyDescent="0.3">
      <c r="A3661" t="s">
        <v>38824</v>
      </c>
      <c r="B3661">
        <v>10870410</v>
      </c>
      <c r="C3661">
        <v>14</v>
      </c>
      <c r="D3661">
        <v>30</v>
      </c>
      <c r="E3661">
        <v>4</v>
      </c>
      <c r="F3661" t="s">
        <v>39190</v>
      </c>
      <c r="G3661" t="s">
        <v>25</v>
      </c>
      <c r="H3661" t="s">
        <v>11</v>
      </c>
      <c r="I3661" t="s">
        <v>39195</v>
      </c>
      <c r="J3661" t="s">
        <v>13362</v>
      </c>
      <c r="K3661" t="s">
        <v>13363</v>
      </c>
      <c r="L3661" t="s">
        <v>39205</v>
      </c>
      <c r="M3661" t="s">
        <v>13364</v>
      </c>
      <c r="N3661" t="s">
        <v>13364</v>
      </c>
    </row>
    <row r="3662" spans="1:14" x14ac:dyDescent="0.3">
      <c r="A3662" t="s">
        <v>38910</v>
      </c>
      <c r="B3662">
        <v>11127506</v>
      </c>
      <c r="C3662">
        <v>20</v>
      </c>
      <c r="D3662">
        <v>0</v>
      </c>
      <c r="E3662">
        <v>6</v>
      </c>
      <c r="F3662" t="s">
        <v>39191</v>
      </c>
      <c r="G3662" t="s">
        <v>25</v>
      </c>
      <c r="H3662" t="s">
        <v>11</v>
      </c>
      <c r="I3662" t="s">
        <v>39195</v>
      </c>
      <c r="J3662" t="s">
        <v>33574</v>
      </c>
      <c r="K3662" t="s">
        <v>33575</v>
      </c>
      <c r="L3662" t="s">
        <v>39207</v>
      </c>
      <c r="M3662" t="s">
        <v>33576</v>
      </c>
      <c r="N3662" t="s">
        <v>33576</v>
      </c>
    </row>
    <row r="3663" spans="1:14" x14ac:dyDescent="0.3">
      <c r="A3663" t="s">
        <v>38831</v>
      </c>
      <c r="B3663">
        <v>10851053</v>
      </c>
      <c r="C3663">
        <v>7</v>
      </c>
      <c r="D3663">
        <v>30</v>
      </c>
      <c r="E3663">
        <v>4</v>
      </c>
      <c r="F3663" t="s">
        <v>39191</v>
      </c>
      <c r="G3663" t="s">
        <v>4</v>
      </c>
      <c r="H3663" t="s">
        <v>5</v>
      </c>
      <c r="I3663" t="s">
        <v>39196</v>
      </c>
      <c r="J3663" t="s">
        <v>8935</v>
      </c>
      <c r="K3663" t="s">
        <v>8936</v>
      </c>
      <c r="L3663" t="s">
        <v>39207</v>
      </c>
      <c r="M3663" t="s">
        <v>8937</v>
      </c>
      <c r="N3663" t="s">
        <v>4770</v>
      </c>
    </row>
    <row r="3664" spans="1:14" x14ac:dyDescent="0.3">
      <c r="A3664" t="s">
        <v>39017</v>
      </c>
      <c r="B3664">
        <v>11454871</v>
      </c>
      <c r="C3664">
        <v>9</v>
      </c>
      <c r="D3664">
        <v>0</v>
      </c>
      <c r="E3664">
        <v>1</v>
      </c>
      <c r="F3664" t="s">
        <v>39189</v>
      </c>
      <c r="G3664" t="s">
        <v>25</v>
      </c>
      <c r="H3664" t="s">
        <v>11</v>
      </c>
      <c r="I3664" t="s">
        <v>39194</v>
      </c>
      <c r="J3664" t="s">
        <v>13361</v>
      </c>
      <c r="K3664" t="s">
        <v>13361</v>
      </c>
      <c r="L3664" t="s">
        <v>39207</v>
      </c>
      <c r="M3664" t="s">
        <v>2084</v>
      </c>
      <c r="N3664" t="s">
        <v>2084</v>
      </c>
    </row>
    <row r="3665" spans="1:14" x14ac:dyDescent="0.3">
      <c r="A3665" t="s">
        <v>38872</v>
      </c>
      <c r="B3665">
        <v>10982369</v>
      </c>
      <c r="C3665">
        <v>10</v>
      </c>
      <c r="D3665">
        <v>0</v>
      </c>
      <c r="E3665">
        <v>3</v>
      </c>
      <c r="F3665" t="s">
        <v>39189</v>
      </c>
      <c r="G3665" t="s">
        <v>25</v>
      </c>
      <c r="H3665" t="s">
        <v>11</v>
      </c>
      <c r="I3665" t="s">
        <v>39195</v>
      </c>
      <c r="J3665" t="s">
        <v>18662</v>
      </c>
      <c r="K3665" t="s">
        <v>15626</v>
      </c>
      <c r="L3665" t="s">
        <v>39205</v>
      </c>
      <c r="M3665" t="s">
        <v>18663</v>
      </c>
      <c r="N3665" t="s">
        <v>18664</v>
      </c>
    </row>
    <row r="3666" spans="1:14" x14ac:dyDescent="0.3">
      <c r="A3666" t="s">
        <v>39005</v>
      </c>
      <c r="B3666">
        <v>11449495</v>
      </c>
      <c r="C3666">
        <v>11</v>
      </c>
      <c r="D3666">
        <v>45</v>
      </c>
      <c r="E3666">
        <v>3</v>
      </c>
      <c r="F3666" t="s">
        <v>39190</v>
      </c>
      <c r="G3666" t="s">
        <v>25</v>
      </c>
      <c r="H3666" t="s">
        <v>11</v>
      </c>
      <c r="I3666" t="s">
        <v>39195</v>
      </c>
      <c r="J3666" t="s">
        <v>4748</v>
      </c>
      <c r="K3666" t="s">
        <v>4749</v>
      </c>
      <c r="L3666" t="s">
        <v>39205</v>
      </c>
      <c r="M3666" t="s">
        <v>4750</v>
      </c>
      <c r="N3666" t="s">
        <v>4751</v>
      </c>
    </row>
    <row r="3667" spans="1:14" x14ac:dyDescent="0.3">
      <c r="A3667" t="s">
        <v>38929</v>
      </c>
      <c r="B3667">
        <v>11164177</v>
      </c>
      <c r="C3667">
        <v>10</v>
      </c>
      <c r="D3667">
        <v>45</v>
      </c>
      <c r="E3667">
        <v>4</v>
      </c>
      <c r="F3667" t="s">
        <v>39189</v>
      </c>
      <c r="G3667" t="s">
        <v>25</v>
      </c>
      <c r="H3667" t="s">
        <v>11</v>
      </c>
      <c r="I3667" t="s">
        <v>39195</v>
      </c>
    </row>
    <row r="3668" spans="1:14" x14ac:dyDescent="0.3">
      <c r="A3668" t="s">
        <v>38845</v>
      </c>
      <c r="B3668">
        <v>10894646</v>
      </c>
      <c r="C3668">
        <v>15</v>
      </c>
      <c r="D3668">
        <v>15</v>
      </c>
      <c r="E3668">
        <v>4</v>
      </c>
      <c r="F3668" t="s">
        <v>39190</v>
      </c>
      <c r="G3668" t="s">
        <v>25</v>
      </c>
      <c r="H3668" t="s">
        <v>11</v>
      </c>
      <c r="I3668" t="s">
        <v>39195</v>
      </c>
      <c r="J3668" t="s">
        <v>8443</v>
      </c>
      <c r="K3668" t="s">
        <v>8444</v>
      </c>
      <c r="L3668" t="s">
        <v>39208</v>
      </c>
      <c r="M3668" t="s">
        <v>8445</v>
      </c>
      <c r="N3668" t="s">
        <v>8446</v>
      </c>
    </row>
    <row r="3669" spans="1:14" x14ac:dyDescent="0.3">
      <c r="A3669" t="s">
        <v>38971</v>
      </c>
      <c r="B3669">
        <v>11314634</v>
      </c>
      <c r="C3669">
        <v>11</v>
      </c>
      <c r="D3669">
        <v>45</v>
      </c>
      <c r="E3669">
        <v>4</v>
      </c>
      <c r="F3669" t="s">
        <v>39189</v>
      </c>
      <c r="G3669" t="s">
        <v>10</v>
      </c>
      <c r="H3669" t="s">
        <v>11</v>
      </c>
      <c r="I3669" t="s">
        <v>39195</v>
      </c>
      <c r="J3669" t="s">
        <v>9761</v>
      </c>
      <c r="K3669" t="s">
        <v>9762</v>
      </c>
      <c r="L3669" t="s">
        <v>39209</v>
      </c>
      <c r="M3669" t="s">
        <v>9763</v>
      </c>
      <c r="N3669" t="s">
        <v>9763</v>
      </c>
    </row>
    <row r="3670" spans="1:14" x14ac:dyDescent="0.3">
      <c r="A3670" t="s">
        <v>38816</v>
      </c>
      <c r="B3670">
        <v>10845386</v>
      </c>
      <c r="C3670">
        <v>7</v>
      </c>
      <c r="D3670">
        <v>45</v>
      </c>
      <c r="E3670">
        <v>3</v>
      </c>
      <c r="F3670" t="s">
        <v>39191</v>
      </c>
      <c r="G3670" t="s">
        <v>58</v>
      </c>
      <c r="H3670" t="s">
        <v>5</v>
      </c>
      <c r="I3670" t="s">
        <v>39194</v>
      </c>
      <c r="J3670" t="s">
        <v>28400</v>
      </c>
      <c r="K3670" t="s">
        <v>28401</v>
      </c>
      <c r="L3670" t="s">
        <v>39208</v>
      </c>
      <c r="M3670" t="s">
        <v>28402</v>
      </c>
      <c r="N3670" t="s">
        <v>28402</v>
      </c>
    </row>
    <row r="3671" spans="1:14" x14ac:dyDescent="0.3">
      <c r="A3671" t="s">
        <v>38930</v>
      </c>
      <c r="B3671">
        <v>11203725</v>
      </c>
      <c r="C3671">
        <v>10</v>
      </c>
      <c r="D3671">
        <v>15</v>
      </c>
      <c r="E3671">
        <v>5</v>
      </c>
      <c r="F3671" t="s">
        <v>39189</v>
      </c>
      <c r="G3671" t="s">
        <v>25</v>
      </c>
      <c r="H3671" t="s">
        <v>11</v>
      </c>
      <c r="I3671" t="s">
        <v>39195</v>
      </c>
      <c r="J3671" t="s">
        <v>21180</v>
      </c>
      <c r="K3671" t="s">
        <v>22655</v>
      </c>
      <c r="L3671" t="s">
        <v>39206</v>
      </c>
      <c r="M3671" t="s">
        <v>22656</v>
      </c>
      <c r="N3671" t="s">
        <v>22656</v>
      </c>
    </row>
    <row r="3672" spans="1:14" x14ac:dyDescent="0.3">
      <c r="A3672" t="s">
        <v>38877</v>
      </c>
      <c r="B3672">
        <v>10995985</v>
      </c>
      <c r="C3672">
        <v>11</v>
      </c>
      <c r="D3672">
        <v>30</v>
      </c>
      <c r="E3672">
        <v>1</v>
      </c>
      <c r="F3672" t="s">
        <v>39191</v>
      </c>
      <c r="G3672" t="s">
        <v>53</v>
      </c>
      <c r="H3672" t="s">
        <v>5</v>
      </c>
      <c r="I3672" t="s">
        <v>39195</v>
      </c>
      <c r="J3672" t="s">
        <v>3928</v>
      </c>
      <c r="K3672" t="s">
        <v>3929</v>
      </c>
      <c r="L3672" t="s">
        <v>39208</v>
      </c>
      <c r="M3672" t="s">
        <v>3930</v>
      </c>
      <c r="N3672" t="s">
        <v>3931</v>
      </c>
    </row>
    <row r="3673" spans="1:14" x14ac:dyDescent="0.3">
      <c r="A3673" t="s">
        <v>38990</v>
      </c>
      <c r="B3673">
        <v>11396181</v>
      </c>
      <c r="C3673">
        <v>18</v>
      </c>
      <c r="D3673">
        <v>15</v>
      </c>
      <c r="E3673">
        <v>2</v>
      </c>
      <c r="F3673" t="s">
        <v>39191</v>
      </c>
      <c r="G3673" t="s">
        <v>58</v>
      </c>
      <c r="H3673" t="s">
        <v>5</v>
      </c>
      <c r="J3673" t="s">
        <v>8938</v>
      </c>
      <c r="K3673" t="s">
        <v>8939</v>
      </c>
      <c r="L3673" t="s">
        <v>39207</v>
      </c>
      <c r="M3673" t="s">
        <v>8940</v>
      </c>
      <c r="N3673" t="s">
        <v>8941</v>
      </c>
    </row>
    <row r="3674" spans="1:14" x14ac:dyDescent="0.3">
      <c r="A3674" t="s">
        <v>39088</v>
      </c>
      <c r="B3674">
        <v>11708496</v>
      </c>
      <c r="C3674">
        <v>16</v>
      </c>
      <c r="D3674">
        <v>30</v>
      </c>
      <c r="E3674">
        <v>2</v>
      </c>
      <c r="F3674" t="s">
        <v>39191</v>
      </c>
      <c r="G3674" t="s">
        <v>58</v>
      </c>
      <c r="H3674" t="s">
        <v>5</v>
      </c>
      <c r="I3674" t="s">
        <v>39195</v>
      </c>
      <c r="J3674" t="s">
        <v>33186</v>
      </c>
      <c r="K3674" t="s">
        <v>33187</v>
      </c>
      <c r="L3674" t="s">
        <v>39209</v>
      </c>
      <c r="M3674" t="s">
        <v>33188</v>
      </c>
      <c r="N3674" t="s">
        <v>33189</v>
      </c>
    </row>
    <row r="3675" spans="1:14" x14ac:dyDescent="0.3">
      <c r="A3675" t="s">
        <v>39060</v>
      </c>
      <c r="B3675">
        <v>11610895</v>
      </c>
      <c r="C3675">
        <v>9</v>
      </c>
      <c r="D3675">
        <v>45</v>
      </c>
      <c r="E3675">
        <v>2</v>
      </c>
      <c r="F3675" t="s">
        <v>39191</v>
      </c>
      <c r="G3675" t="s">
        <v>10</v>
      </c>
      <c r="H3675" t="s">
        <v>11</v>
      </c>
      <c r="I3675" t="s">
        <v>39195</v>
      </c>
      <c r="J3675" t="s">
        <v>2152</v>
      </c>
      <c r="K3675" t="s">
        <v>18361</v>
      </c>
      <c r="L3675" t="s">
        <v>39206</v>
      </c>
      <c r="M3675" t="s">
        <v>1366</v>
      </c>
      <c r="N3675" t="s">
        <v>1366</v>
      </c>
    </row>
    <row r="3676" spans="1:14" x14ac:dyDescent="0.3">
      <c r="A3676" t="s">
        <v>39119</v>
      </c>
      <c r="B3676">
        <v>11854615</v>
      </c>
      <c r="C3676">
        <v>9</v>
      </c>
      <c r="D3676">
        <v>30</v>
      </c>
      <c r="E3676">
        <v>5</v>
      </c>
      <c r="F3676" t="s">
        <v>39189</v>
      </c>
      <c r="G3676" t="s">
        <v>25</v>
      </c>
      <c r="H3676" t="s">
        <v>11</v>
      </c>
      <c r="I3676" t="s">
        <v>39195</v>
      </c>
      <c r="J3676" t="s">
        <v>17684</v>
      </c>
      <c r="K3676" t="s">
        <v>17684</v>
      </c>
      <c r="L3676" t="s">
        <v>39207</v>
      </c>
      <c r="M3676" t="s">
        <v>24711</v>
      </c>
      <c r="N3676" t="s">
        <v>24711</v>
      </c>
    </row>
    <row r="3677" spans="1:14" x14ac:dyDescent="0.3">
      <c r="A3677" t="s">
        <v>38800</v>
      </c>
      <c r="B3677">
        <v>10799209</v>
      </c>
      <c r="C3677">
        <v>20</v>
      </c>
      <c r="D3677">
        <v>30</v>
      </c>
      <c r="E3677">
        <v>1</v>
      </c>
      <c r="F3677" t="s">
        <v>39191</v>
      </c>
      <c r="G3677" t="s">
        <v>53</v>
      </c>
      <c r="H3677" t="s">
        <v>5</v>
      </c>
      <c r="I3677" t="s">
        <v>39195</v>
      </c>
      <c r="J3677" t="s">
        <v>29838</v>
      </c>
      <c r="K3677" t="s">
        <v>29839</v>
      </c>
      <c r="L3677" t="s">
        <v>39205</v>
      </c>
      <c r="M3677" t="s">
        <v>29840</v>
      </c>
      <c r="N3677" t="s">
        <v>29841</v>
      </c>
    </row>
    <row r="3678" spans="1:14" x14ac:dyDescent="0.3">
      <c r="A3678" t="s">
        <v>39127</v>
      </c>
      <c r="B3678">
        <v>11893193</v>
      </c>
      <c r="C3678">
        <v>13</v>
      </c>
      <c r="D3678">
        <v>0</v>
      </c>
      <c r="E3678">
        <v>6</v>
      </c>
      <c r="F3678" t="s">
        <v>39191</v>
      </c>
      <c r="G3678" t="s">
        <v>10</v>
      </c>
      <c r="H3678" t="s">
        <v>11</v>
      </c>
      <c r="I3678" t="s">
        <v>39195</v>
      </c>
      <c r="J3678" t="s">
        <v>2638</v>
      </c>
      <c r="K3678" t="s">
        <v>3191</v>
      </c>
      <c r="L3678" t="s">
        <v>39207</v>
      </c>
      <c r="M3678" t="s">
        <v>3192</v>
      </c>
      <c r="N3678" t="s">
        <v>3193</v>
      </c>
    </row>
    <row r="3679" spans="1:14" x14ac:dyDescent="0.3">
      <c r="A3679" t="s">
        <v>38889</v>
      </c>
      <c r="B3679">
        <v>11069402</v>
      </c>
      <c r="C3679">
        <v>7</v>
      </c>
      <c r="D3679">
        <v>45</v>
      </c>
      <c r="E3679">
        <v>6</v>
      </c>
      <c r="F3679" t="s">
        <v>39189</v>
      </c>
      <c r="G3679" t="s">
        <v>25</v>
      </c>
      <c r="H3679" t="s">
        <v>11</v>
      </c>
      <c r="I3679" t="s">
        <v>39195</v>
      </c>
      <c r="J3679" t="s">
        <v>35111</v>
      </c>
      <c r="K3679" t="s">
        <v>35112</v>
      </c>
      <c r="L3679" t="s">
        <v>39205</v>
      </c>
      <c r="M3679" t="s">
        <v>35113</v>
      </c>
      <c r="N3679" t="s">
        <v>35113</v>
      </c>
    </row>
    <row r="3680" spans="1:14" x14ac:dyDescent="0.3">
      <c r="A3680" t="s">
        <v>39105</v>
      </c>
      <c r="B3680">
        <v>11773274</v>
      </c>
      <c r="C3680">
        <v>15</v>
      </c>
      <c r="D3680">
        <v>0</v>
      </c>
      <c r="E3680">
        <v>5</v>
      </c>
      <c r="F3680" t="s">
        <v>39191</v>
      </c>
      <c r="G3680" t="s">
        <v>4</v>
      </c>
      <c r="H3680" t="s">
        <v>5</v>
      </c>
      <c r="I3680" t="s">
        <v>39194</v>
      </c>
      <c r="J3680" t="s">
        <v>15197</v>
      </c>
      <c r="K3680" t="s">
        <v>15198</v>
      </c>
      <c r="L3680" t="s">
        <v>39205</v>
      </c>
      <c r="M3680" t="s">
        <v>15199</v>
      </c>
      <c r="N3680" t="s">
        <v>15200</v>
      </c>
    </row>
    <row r="3681" spans="1:14" x14ac:dyDescent="0.3">
      <c r="A3681" t="s">
        <v>38863</v>
      </c>
      <c r="B3681">
        <v>10993594</v>
      </c>
      <c r="C3681">
        <v>13</v>
      </c>
      <c r="D3681">
        <v>30</v>
      </c>
      <c r="E3681">
        <v>1</v>
      </c>
      <c r="F3681" t="s">
        <v>39190</v>
      </c>
      <c r="G3681" t="s">
        <v>25</v>
      </c>
      <c r="H3681" t="s">
        <v>11</v>
      </c>
      <c r="I3681" t="s">
        <v>39195</v>
      </c>
      <c r="J3681" t="s">
        <v>4696</v>
      </c>
      <c r="K3681" t="s">
        <v>4697</v>
      </c>
      <c r="L3681" t="s">
        <v>39207</v>
      </c>
      <c r="M3681" t="s">
        <v>4698</v>
      </c>
      <c r="N3681" t="s">
        <v>4699</v>
      </c>
    </row>
    <row r="3682" spans="1:14" x14ac:dyDescent="0.3">
      <c r="A3682" t="s">
        <v>39088</v>
      </c>
      <c r="B3682">
        <v>11707493</v>
      </c>
      <c r="C3682">
        <v>14</v>
      </c>
      <c r="D3682">
        <v>30</v>
      </c>
      <c r="E3682">
        <v>2</v>
      </c>
      <c r="F3682" t="s">
        <v>39190</v>
      </c>
      <c r="G3682" t="s">
        <v>10</v>
      </c>
      <c r="H3682" t="s">
        <v>11</v>
      </c>
      <c r="I3682" t="s">
        <v>39195</v>
      </c>
      <c r="J3682" t="s">
        <v>32147</v>
      </c>
      <c r="K3682" t="s">
        <v>32148</v>
      </c>
      <c r="L3682" t="s">
        <v>39205</v>
      </c>
      <c r="M3682" t="s">
        <v>31796</v>
      </c>
      <c r="N3682" t="s">
        <v>32149</v>
      </c>
    </row>
    <row r="3683" spans="1:14" x14ac:dyDescent="0.3">
      <c r="A3683" t="s">
        <v>38983</v>
      </c>
      <c r="B3683">
        <v>11350680</v>
      </c>
      <c r="C3683">
        <v>9</v>
      </c>
      <c r="D3683">
        <v>0</v>
      </c>
      <c r="E3683">
        <v>2</v>
      </c>
      <c r="F3683" t="s">
        <v>39191</v>
      </c>
      <c r="G3683" t="s">
        <v>53</v>
      </c>
      <c r="H3683" t="s">
        <v>5</v>
      </c>
      <c r="I3683" t="s">
        <v>39194</v>
      </c>
      <c r="J3683" t="s">
        <v>27202</v>
      </c>
      <c r="K3683" t="s">
        <v>27203</v>
      </c>
      <c r="L3683" t="s">
        <v>39209</v>
      </c>
      <c r="M3683" t="s">
        <v>27204</v>
      </c>
      <c r="N3683" t="s">
        <v>27205</v>
      </c>
    </row>
    <row r="3684" spans="1:14" x14ac:dyDescent="0.3">
      <c r="A3684" t="s">
        <v>38802</v>
      </c>
      <c r="B3684">
        <v>10787555</v>
      </c>
      <c r="C3684">
        <v>9</v>
      </c>
      <c r="D3684">
        <v>0</v>
      </c>
      <c r="E3684">
        <v>3</v>
      </c>
      <c r="F3684" t="s">
        <v>39189</v>
      </c>
      <c r="G3684" t="s">
        <v>10</v>
      </c>
      <c r="H3684" t="s">
        <v>11</v>
      </c>
      <c r="I3684" t="s">
        <v>39194</v>
      </c>
      <c r="J3684" t="s">
        <v>25187</v>
      </c>
      <c r="K3684" t="s">
        <v>25188</v>
      </c>
      <c r="L3684" t="s">
        <v>39206</v>
      </c>
      <c r="M3684" t="s">
        <v>2039</v>
      </c>
      <c r="N3684" t="s">
        <v>25189</v>
      </c>
    </row>
    <row r="3685" spans="1:14" x14ac:dyDescent="0.3">
      <c r="A3685" t="s">
        <v>39136</v>
      </c>
      <c r="B3685">
        <v>11915412</v>
      </c>
      <c r="C3685">
        <v>18</v>
      </c>
      <c r="D3685">
        <v>30</v>
      </c>
      <c r="E3685">
        <v>1</v>
      </c>
      <c r="F3685" t="s">
        <v>39191</v>
      </c>
      <c r="G3685" t="s">
        <v>25</v>
      </c>
      <c r="H3685" t="s">
        <v>11</v>
      </c>
      <c r="I3685" t="s">
        <v>39194</v>
      </c>
      <c r="J3685" t="s">
        <v>33284</v>
      </c>
      <c r="K3685" t="s">
        <v>33285</v>
      </c>
      <c r="L3685" t="s">
        <v>39207</v>
      </c>
      <c r="M3685" t="s">
        <v>33286</v>
      </c>
      <c r="N3685" t="s">
        <v>33287</v>
      </c>
    </row>
    <row r="3686" spans="1:14" x14ac:dyDescent="0.3">
      <c r="A3686" t="s">
        <v>39133</v>
      </c>
      <c r="B3686">
        <v>11875062</v>
      </c>
      <c r="C3686">
        <v>11</v>
      </c>
      <c r="D3686">
        <v>0</v>
      </c>
      <c r="E3686">
        <v>5</v>
      </c>
      <c r="F3686" t="s">
        <v>39190</v>
      </c>
      <c r="G3686" t="s">
        <v>10</v>
      </c>
      <c r="H3686" t="s">
        <v>11</v>
      </c>
      <c r="I3686" t="s">
        <v>39195</v>
      </c>
      <c r="J3686" t="s">
        <v>23553</v>
      </c>
      <c r="K3686" t="s">
        <v>23554</v>
      </c>
      <c r="L3686" t="s">
        <v>39205</v>
      </c>
      <c r="M3686" t="s">
        <v>23555</v>
      </c>
      <c r="N3686" t="s">
        <v>23556</v>
      </c>
    </row>
    <row r="3687" spans="1:14" x14ac:dyDescent="0.3">
      <c r="A3687" t="s">
        <v>39059</v>
      </c>
      <c r="B3687">
        <v>11656384</v>
      </c>
      <c r="C3687">
        <v>13</v>
      </c>
      <c r="D3687">
        <v>30</v>
      </c>
      <c r="E3687">
        <v>1</v>
      </c>
      <c r="F3687" t="s">
        <v>39190</v>
      </c>
      <c r="G3687" t="s">
        <v>10</v>
      </c>
      <c r="H3687" t="s">
        <v>11</v>
      </c>
      <c r="I3687" t="s">
        <v>39194</v>
      </c>
      <c r="J3687" t="s">
        <v>22689</v>
      </c>
      <c r="K3687" t="s">
        <v>22690</v>
      </c>
      <c r="L3687" t="s">
        <v>39208</v>
      </c>
      <c r="M3687" t="s">
        <v>22691</v>
      </c>
      <c r="N3687" t="s">
        <v>22692</v>
      </c>
    </row>
    <row r="3688" spans="1:14" x14ac:dyDescent="0.3">
      <c r="A3688" t="s">
        <v>39052</v>
      </c>
      <c r="B3688">
        <v>11613907</v>
      </c>
      <c r="C3688">
        <v>8</v>
      </c>
      <c r="D3688">
        <v>30</v>
      </c>
      <c r="E3688">
        <v>1</v>
      </c>
      <c r="F3688" t="s">
        <v>39191</v>
      </c>
      <c r="G3688" t="s">
        <v>25</v>
      </c>
      <c r="H3688" t="s">
        <v>11</v>
      </c>
      <c r="I3688" t="s">
        <v>39194</v>
      </c>
      <c r="J3688" t="s">
        <v>14530</v>
      </c>
      <c r="K3688" t="s">
        <v>20026</v>
      </c>
      <c r="L3688" t="s">
        <v>39206</v>
      </c>
      <c r="M3688" t="s">
        <v>20027</v>
      </c>
      <c r="N3688" t="s">
        <v>20028</v>
      </c>
    </row>
    <row r="3689" spans="1:14" x14ac:dyDescent="0.3">
      <c r="A3689" t="s">
        <v>39060</v>
      </c>
      <c r="B3689">
        <v>11613043</v>
      </c>
      <c r="C3689">
        <v>9</v>
      </c>
      <c r="D3689">
        <v>30</v>
      </c>
      <c r="E3689">
        <v>2</v>
      </c>
      <c r="F3689" t="s">
        <v>39189</v>
      </c>
      <c r="G3689" t="s">
        <v>10</v>
      </c>
      <c r="H3689" t="s">
        <v>11</v>
      </c>
      <c r="I3689" t="s">
        <v>39194</v>
      </c>
      <c r="J3689" t="s">
        <v>13271</v>
      </c>
      <c r="K3689" t="s">
        <v>13272</v>
      </c>
      <c r="L3689" t="s">
        <v>39209</v>
      </c>
      <c r="M3689" t="s">
        <v>13273</v>
      </c>
      <c r="N3689" t="s">
        <v>13274</v>
      </c>
    </row>
    <row r="3690" spans="1:14" x14ac:dyDescent="0.3">
      <c r="A3690" t="s">
        <v>39068</v>
      </c>
      <c r="B3690">
        <v>11638870</v>
      </c>
      <c r="C3690">
        <v>9</v>
      </c>
      <c r="D3690">
        <v>30</v>
      </c>
      <c r="E3690">
        <v>3</v>
      </c>
      <c r="F3690" t="s">
        <v>39190</v>
      </c>
      <c r="G3690" t="s">
        <v>25</v>
      </c>
      <c r="H3690" t="s">
        <v>11</v>
      </c>
      <c r="I3690" t="s">
        <v>39194</v>
      </c>
      <c r="J3690" t="s">
        <v>19831</v>
      </c>
      <c r="K3690" t="s">
        <v>19832</v>
      </c>
      <c r="L3690" t="s">
        <v>39209</v>
      </c>
      <c r="M3690" t="s">
        <v>19833</v>
      </c>
      <c r="N3690" t="s">
        <v>19834</v>
      </c>
    </row>
    <row r="3691" spans="1:14" x14ac:dyDescent="0.3">
      <c r="A3691" t="s">
        <v>39082</v>
      </c>
      <c r="B3691">
        <v>11734408</v>
      </c>
      <c r="C3691">
        <v>11</v>
      </c>
      <c r="D3691">
        <v>30</v>
      </c>
      <c r="E3691">
        <v>3</v>
      </c>
      <c r="F3691" t="s">
        <v>39190</v>
      </c>
      <c r="G3691" t="s">
        <v>10</v>
      </c>
      <c r="H3691" t="s">
        <v>11</v>
      </c>
      <c r="I3691" t="s">
        <v>39195</v>
      </c>
      <c r="J3691" t="s">
        <v>2486</v>
      </c>
      <c r="K3691" t="s">
        <v>2487</v>
      </c>
      <c r="L3691" t="s">
        <v>39208</v>
      </c>
      <c r="M3691" t="s">
        <v>2488</v>
      </c>
      <c r="N3691" t="s">
        <v>2489</v>
      </c>
    </row>
    <row r="3692" spans="1:14" x14ac:dyDescent="0.3">
      <c r="A3692" t="s">
        <v>39040</v>
      </c>
      <c r="B3692">
        <v>11557315</v>
      </c>
      <c r="C3692">
        <v>18</v>
      </c>
      <c r="D3692">
        <v>0</v>
      </c>
      <c r="E3692">
        <v>3</v>
      </c>
      <c r="F3692" t="s">
        <v>39190</v>
      </c>
      <c r="G3692" t="s">
        <v>25</v>
      </c>
      <c r="H3692" t="s">
        <v>11</v>
      </c>
      <c r="I3692" t="s">
        <v>39195</v>
      </c>
      <c r="J3692" t="s">
        <v>38326</v>
      </c>
      <c r="K3692" t="s">
        <v>38327</v>
      </c>
      <c r="L3692" t="s">
        <v>39208</v>
      </c>
      <c r="M3692" t="s">
        <v>38328</v>
      </c>
      <c r="N3692" t="s">
        <v>38328</v>
      </c>
    </row>
    <row r="3693" spans="1:14" x14ac:dyDescent="0.3">
      <c r="A3693" t="s">
        <v>39082</v>
      </c>
      <c r="B3693">
        <v>11734835</v>
      </c>
      <c r="C3693">
        <v>10</v>
      </c>
      <c r="D3693">
        <v>45</v>
      </c>
      <c r="E3693">
        <v>3</v>
      </c>
      <c r="F3693" t="s">
        <v>39189</v>
      </c>
      <c r="G3693" t="s">
        <v>10</v>
      </c>
      <c r="H3693" t="s">
        <v>11</v>
      </c>
      <c r="I3693" t="s">
        <v>39195</v>
      </c>
      <c r="J3693" t="s">
        <v>2937</v>
      </c>
      <c r="K3693" t="s">
        <v>14193</v>
      </c>
      <c r="L3693" t="s">
        <v>39205</v>
      </c>
      <c r="M3693" t="s">
        <v>14194</v>
      </c>
      <c r="N3693" t="s">
        <v>14195</v>
      </c>
    </row>
    <row r="3694" spans="1:14" x14ac:dyDescent="0.3">
      <c r="A3694" t="s">
        <v>38919</v>
      </c>
      <c r="B3694">
        <v>11157850</v>
      </c>
      <c r="C3694">
        <v>11</v>
      </c>
      <c r="D3694">
        <v>0</v>
      </c>
      <c r="E3694">
        <v>1</v>
      </c>
      <c r="F3694" t="s">
        <v>394</v>
      </c>
      <c r="G3694" t="s">
        <v>25</v>
      </c>
      <c r="H3694" t="s">
        <v>11</v>
      </c>
      <c r="I3694" t="s">
        <v>39195</v>
      </c>
    </row>
    <row r="3695" spans="1:14" x14ac:dyDescent="0.3">
      <c r="A3695" t="s">
        <v>38857</v>
      </c>
      <c r="B3695">
        <v>10972316</v>
      </c>
      <c r="C3695">
        <v>11</v>
      </c>
      <c r="D3695">
        <v>30</v>
      </c>
      <c r="E3695">
        <v>2</v>
      </c>
      <c r="F3695" t="s">
        <v>39190</v>
      </c>
      <c r="G3695" t="s">
        <v>915</v>
      </c>
      <c r="H3695" t="s">
        <v>11</v>
      </c>
      <c r="I3695" t="s">
        <v>39195</v>
      </c>
      <c r="J3695" t="s">
        <v>26259</v>
      </c>
      <c r="K3695" t="s">
        <v>26260</v>
      </c>
      <c r="L3695" t="s">
        <v>39205</v>
      </c>
      <c r="M3695" t="s">
        <v>26261</v>
      </c>
      <c r="N3695" t="s">
        <v>26261</v>
      </c>
    </row>
    <row r="3696" spans="1:14" x14ac:dyDescent="0.3">
      <c r="A3696" t="s">
        <v>38968</v>
      </c>
      <c r="B3696">
        <v>11323902</v>
      </c>
      <c r="C3696">
        <v>11</v>
      </c>
      <c r="D3696">
        <v>30</v>
      </c>
      <c r="E3696">
        <v>1</v>
      </c>
      <c r="F3696" t="s">
        <v>39191</v>
      </c>
      <c r="G3696" t="s">
        <v>53</v>
      </c>
      <c r="H3696" t="s">
        <v>5</v>
      </c>
      <c r="I3696" t="s">
        <v>39195</v>
      </c>
      <c r="J3696" t="s">
        <v>31492</v>
      </c>
      <c r="K3696" t="s">
        <v>32138</v>
      </c>
      <c r="L3696" t="s">
        <v>39207</v>
      </c>
      <c r="M3696" t="s">
        <v>32139</v>
      </c>
      <c r="N3696" t="s">
        <v>32140</v>
      </c>
    </row>
    <row r="3697" spans="1:14" x14ac:dyDescent="0.3">
      <c r="A3697" t="s">
        <v>39130</v>
      </c>
      <c r="B3697">
        <v>11900580</v>
      </c>
      <c r="C3697">
        <v>10</v>
      </c>
      <c r="D3697">
        <v>0</v>
      </c>
      <c r="E3697">
        <v>2</v>
      </c>
      <c r="F3697" t="s">
        <v>39190</v>
      </c>
      <c r="G3697" t="s">
        <v>10</v>
      </c>
      <c r="H3697" t="s">
        <v>11</v>
      </c>
      <c r="I3697" t="s">
        <v>39195</v>
      </c>
      <c r="J3697" t="s">
        <v>495</v>
      </c>
      <c r="K3697" t="s">
        <v>496</v>
      </c>
      <c r="L3697" t="s">
        <v>39208</v>
      </c>
      <c r="M3697" t="s">
        <v>497</v>
      </c>
      <c r="N3697" t="s">
        <v>498</v>
      </c>
    </row>
    <row r="3698" spans="1:14" x14ac:dyDescent="0.3">
      <c r="A3698" t="s">
        <v>39034</v>
      </c>
      <c r="B3698">
        <v>11543487</v>
      </c>
      <c r="C3698">
        <v>15</v>
      </c>
      <c r="D3698">
        <v>15</v>
      </c>
      <c r="E3698">
        <v>4</v>
      </c>
      <c r="F3698" t="s">
        <v>39191</v>
      </c>
      <c r="G3698" t="s">
        <v>58</v>
      </c>
      <c r="H3698" t="s">
        <v>5</v>
      </c>
      <c r="I3698" t="s">
        <v>39195</v>
      </c>
      <c r="J3698" t="s">
        <v>32066</v>
      </c>
      <c r="K3698" t="s">
        <v>32067</v>
      </c>
      <c r="L3698" t="s">
        <v>39206</v>
      </c>
      <c r="M3698" t="s">
        <v>32068</v>
      </c>
      <c r="N3698" t="s">
        <v>18250</v>
      </c>
    </row>
    <row r="3699" spans="1:14" x14ac:dyDescent="0.3">
      <c r="A3699" t="s">
        <v>39095</v>
      </c>
      <c r="B3699">
        <v>11733295</v>
      </c>
      <c r="C3699">
        <v>17</v>
      </c>
      <c r="D3699">
        <v>45</v>
      </c>
      <c r="E3699">
        <v>2</v>
      </c>
      <c r="F3699" t="s">
        <v>39190</v>
      </c>
      <c r="G3699" t="s">
        <v>25</v>
      </c>
      <c r="H3699" t="s">
        <v>11</v>
      </c>
      <c r="I3699" t="s">
        <v>39194</v>
      </c>
      <c r="J3699" t="s">
        <v>5224</v>
      </c>
      <c r="K3699" t="s">
        <v>5225</v>
      </c>
      <c r="L3699" t="s">
        <v>39208</v>
      </c>
      <c r="M3699" t="s">
        <v>5226</v>
      </c>
      <c r="N3699" t="s">
        <v>5226</v>
      </c>
    </row>
    <row r="3700" spans="1:14" x14ac:dyDescent="0.3">
      <c r="A3700" t="s">
        <v>38923</v>
      </c>
      <c r="B3700">
        <v>11146049</v>
      </c>
      <c r="C3700">
        <v>13</v>
      </c>
      <c r="D3700">
        <v>30</v>
      </c>
      <c r="E3700">
        <v>5</v>
      </c>
      <c r="F3700" t="s">
        <v>39190</v>
      </c>
      <c r="G3700" t="s">
        <v>10</v>
      </c>
      <c r="H3700" t="s">
        <v>11</v>
      </c>
      <c r="I3700" t="s">
        <v>39195</v>
      </c>
      <c r="J3700" t="s">
        <v>27967</v>
      </c>
      <c r="K3700" t="s">
        <v>27968</v>
      </c>
      <c r="L3700" t="s">
        <v>39205</v>
      </c>
      <c r="M3700" t="s">
        <v>27969</v>
      </c>
      <c r="N3700" t="s">
        <v>27970</v>
      </c>
    </row>
    <row r="3701" spans="1:14" x14ac:dyDescent="0.3">
      <c r="A3701" t="s">
        <v>39043</v>
      </c>
      <c r="B3701">
        <v>11599032</v>
      </c>
      <c r="C3701">
        <v>10</v>
      </c>
      <c r="D3701">
        <v>0</v>
      </c>
      <c r="E3701">
        <v>6</v>
      </c>
      <c r="F3701" t="s">
        <v>39191</v>
      </c>
      <c r="G3701" t="s">
        <v>25</v>
      </c>
      <c r="H3701" t="s">
        <v>11</v>
      </c>
      <c r="I3701" t="s">
        <v>39195</v>
      </c>
      <c r="J3701" t="s">
        <v>11816</v>
      </c>
      <c r="K3701" t="s">
        <v>11817</v>
      </c>
      <c r="L3701" t="s">
        <v>39207</v>
      </c>
      <c r="M3701" t="s">
        <v>11818</v>
      </c>
      <c r="N3701" t="s">
        <v>11819</v>
      </c>
    </row>
    <row r="3702" spans="1:14" x14ac:dyDescent="0.3">
      <c r="A3702" t="s">
        <v>38968</v>
      </c>
      <c r="B3702">
        <v>11299444</v>
      </c>
      <c r="C3702">
        <v>15</v>
      </c>
      <c r="D3702">
        <v>15</v>
      </c>
      <c r="E3702">
        <v>1</v>
      </c>
      <c r="F3702" t="s">
        <v>39190</v>
      </c>
      <c r="G3702" t="s">
        <v>25</v>
      </c>
      <c r="H3702" t="s">
        <v>11</v>
      </c>
      <c r="I3702" t="s">
        <v>39195</v>
      </c>
      <c r="J3702" t="s">
        <v>14457</v>
      </c>
      <c r="K3702" t="s">
        <v>14458</v>
      </c>
      <c r="L3702" t="s">
        <v>39205</v>
      </c>
      <c r="M3702" t="s">
        <v>14459</v>
      </c>
      <c r="N3702" t="s">
        <v>14460</v>
      </c>
    </row>
    <row r="3703" spans="1:14" x14ac:dyDescent="0.3">
      <c r="A3703" t="s">
        <v>39090</v>
      </c>
      <c r="B3703">
        <v>11716009</v>
      </c>
      <c r="C3703">
        <v>9</v>
      </c>
      <c r="D3703">
        <v>0</v>
      </c>
      <c r="E3703">
        <v>4</v>
      </c>
      <c r="F3703" t="s">
        <v>39191</v>
      </c>
      <c r="G3703" t="s">
        <v>25</v>
      </c>
      <c r="H3703" t="s">
        <v>11</v>
      </c>
      <c r="I3703" t="s">
        <v>39195</v>
      </c>
      <c r="J3703" t="s">
        <v>18473</v>
      </c>
      <c r="K3703" t="s">
        <v>18474</v>
      </c>
      <c r="L3703" t="s">
        <v>39206</v>
      </c>
      <c r="M3703" t="s">
        <v>12540</v>
      </c>
      <c r="N3703" t="s">
        <v>18475</v>
      </c>
    </row>
    <row r="3704" spans="1:14" x14ac:dyDescent="0.3">
      <c r="A3704" t="s">
        <v>39067</v>
      </c>
      <c r="B3704">
        <v>11635080</v>
      </c>
      <c r="C3704">
        <v>12</v>
      </c>
      <c r="D3704">
        <v>30</v>
      </c>
      <c r="E3704">
        <v>2</v>
      </c>
      <c r="F3704" t="s">
        <v>39191</v>
      </c>
      <c r="G3704" t="s">
        <v>25</v>
      </c>
      <c r="H3704" t="s">
        <v>11</v>
      </c>
      <c r="I3704" t="s">
        <v>39195</v>
      </c>
      <c r="J3704" t="s">
        <v>972</v>
      </c>
      <c r="K3704" t="s">
        <v>973</v>
      </c>
      <c r="L3704" t="s">
        <v>39207</v>
      </c>
      <c r="M3704" t="s">
        <v>974</v>
      </c>
      <c r="N3704" t="s">
        <v>975</v>
      </c>
    </row>
    <row r="3705" spans="1:14" x14ac:dyDescent="0.3">
      <c r="A3705" t="s">
        <v>38997</v>
      </c>
      <c r="B3705">
        <v>11421394</v>
      </c>
      <c r="C3705">
        <v>9</v>
      </c>
      <c r="D3705">
        <v>0</v>
      </c>
      <c r="E3705">
        <v>2</v>
      </c>
      <c r="F3705" t="s">
        <v>39189</v>
      </c>
      <c r="G3705" t="s">
        <v>10</v>
      </c>
      <c r="H3705" t="s">
        <v>11</v>
      </c>
      <c r="I3705" t="s">
        <v>39195</v>
      </c>
      <c r="J3705" t="s">
        <v>37742</v>
      </c>
      <c r="K3705" t="s">
        <v>37743</v>
      </c>
      <c r="L3705" t="s">
        <v>39207</v>
      </c>
      <c r="M3705" t="s">
        <v>37744</v>
      </c>
      <c r="N3705" t="s">
        <v>37745</v>
      </c>
    </row>
    <row r="3706" spans="1:14" x14ac:dyDescent="0.3">
      <c r="A3706" t="s">
        <v>38802</v>
      </c>
      <c r="B3706">
        <v>10784880</v>
      </c>
      <c r="C3706">
        <v>17</v>
      </c>
      <c r="D3706">
        <v>45</v>
      </c>
      <c r="E3706">
        <v>3</v>
      </c>
      <c r="F3706" t="s">
        <v>39191</v>
      </c>
      <c r="G3706" t="s">
        <v>25</v>
      </c>
      <c r="H3706" t="s">
        <v>11</v>
      </c>
      <c r="I3706" t="s">
        <v>39195</v>
      </c>
      <c r="J3706" t="s">
        <v>17421</v>
      </c>
      <c r="K3706" t="s">
        <v>17422</v>
      </c>
      <c r="L3706" t="s">
        <v>39206</v>
      </c>
      <c r="M3706" t="s">
        <v>17423</v>
      </c>
      <c r="N3706" t="s">
        <v>17424</v>
      </c>
    </row>
    <row r="3707" spans="1:14" x14ac:dyDescent="0.3">
      <c r="A3707" t="s">
        <v>38802</v>
      </c>
      <c r="B3707">
        <v>10794964</v>
      </c>
      <c r="C3707">
        <v>12</v>
      </c>
      <c r="D3707">
        <v>0</v>
      </c>
      <c r="E3707">
        <v>3</v>
      </c>
      <c r="F3707" t="s">
        <v>39191</v>
      </c>
      <c r="G3707" t="s">
        <v>10</v>
      </c>
      <c r="H3707" t="s">
        <v>11</v>
      </c>
      <c r="I3707" t="s">
        <v>39194</v>
      </c>
      <c r="J3707" t="s">
        <v>7164</v>
      </c>
      <c r="K3707" t="s">
        <v>7165</v>
      </c>
      <c r="L3707" t="s">
        <v>39207</v>
      </c>
      <c r="M3707" t="s">
        <v>7166</v>
      </c>
      <c r="N3707" t="s">
        <v>7167</v>
      </c>
    </row>
    <row r="3708" spans="1:14" x14ac:dyDescent="0.3">
      <c r="A3708" t="s">
        <v>38865</v>
      </c>
      <c r="B3708">
        <v>10983037</v>
      </c>
      <c r="C3708">
        <v>10</v>
      </c>
      <c r="D3708">
        <v>0</v>
      </c>
      <c r="E3708">
        <v>3</v>
      </c>
      <c r="F3708" t="s">
        <v>39191</v>
      </c>
      <c r="G3708" t="s">
        <v>10</v>
      </c>
      <c r="H3708" t="s">
        <v>11</v>
      </c>
      <c r="I3708" t="s">
        <v>39196</v>
      </c>
      <c r="J3708" t="s">
        <v>23132</v>
      </c>
      <c r="K3708" t="s">
        <v>37295</v>
      </c>
      <c r="L3708" t="s">
        <v>39207</v>
      </c>
      <c r="M3708" t="s">
        <v>37296</v>
      </c>
      <c r="N3708" t="s">
        <v>37297</v>
      </c>
    </row>
    <row r="3709" spans="1:14" x14ac:dyDescent="0.3">
      <c r="A3709" t="s">
        <v>39111</v>
      </c>
      <c r="B3709">
        <v>11834771</v>
      </c>
      <c r="C3709">
        <v>10</v>
      </c>
      <c r="D3709">
        <v>45</v>
      </c>
      <c r="E3709">
        <v>4</v>
      </c>
      <c r="F3709" t="s">
        <v>39189</v>
      </c>
      <c r="G3709" t="s">
        <v>10</v>
      </c>
      <c r="H3709" t="s">
        <v>11</v>
      </c>
      <c r="I3709" t="s">
        <v>39195</v>
      </c>
      <c r="J3709" t="s">
        <v>13339</v>
      </c>
      <c r="K3709" t="s">
        <v>13340</v>
      </c>
      <c r="L3709" t="s">
        <v>39207</v>
      </c>
      <c r="M3709" t="s">
        <v>13341</v>
      </c>
      <c r="N3709" t="s">
        <v>13342</v>
      </c>
    </row>
    <row r="3710" spans="1:14" x14ac:dyDescent="0.3">
      <c r="A3710" t="s">
        <v>38998</v>
      </c>
      <c r="B3710">
        <v>11397459</v>
      </c>
      <c r="C3710">
        <v>12</v>
      </c>
      <c r="D3710">
        <v>30</v>
      </c>
      <c r="E3710">
        <v>3</v>
      </c>
      <c r="F3710" t="s">
        <v>39190</v>
      </c>
      <c r="G3710" t="s">
        <v>10</v>
      </c>
      <c r="H3710" t="s">
        <v>11</v>
      </c>
      <c r="I3710" t="s">
        <v>39195</v>
      </c>
      <c r="J3710" t="s">
        <v>5321</v>
      </c>
      <c r="K3710" t="s">
        <v>5322</v>
      </c>
      <c r="L3710" t="s">
        <v>39207</v>
      </c>
      <c r="M3710" t="s">
        <v>5323</v>
      </c>
      <c r="N3710" t="s">
        <v>5324</v>
      </c>
    </row>
    <row r="3711" spans="1:14" x14ac:dyDescent="0.3">
      <c r="A3711" t="s">
        <v>38879</v>
      </c>
      <c r="B3711">
        <v>11004603</v>
      </c>
      <c r="C3711">
        <v>9</v>
      </c>
      <c r="D3711">
        <v>0</v>
      </c>
      <c r="E3711">
        <v>3</v>
      </c>
      <c r="F3711" t="s">
        <v>39190</v>
      </c>
      <c r="G3711" t="s">
        <v>10</v>
      </c>
      <c r="H3711" t="s">
        <v>11</v>
      </c>
      <c r="I3711" t="s">
        <v>39195</v>
      </c>
      <c r="J3711" t="s">
        <v>231</v>
      </c>
      <c r="K3711" t="s">
        <v>232</v>
      </c>
      <c r="L3711" t="s">
        <v>39207</v>
      </c>
      <c r="M3711" t="s">
        <v>233</v>
      </c>
      <c r="N3711" t="s">
        <v>234</v>
      </c>
    </row>
    <row r="3712" spans="1:14" x14ac:dyDescent="0.3">
      <c r="A3712" t="s">
        <v>38894</v>
      </c>
      <c r="B3712">
        <v>11050689</v>
      </c>
      <c r="C3712">
        <v>15</v>
      </c>
      <c r="D3712">
        <v>0</v>
      </c>
      <c r="E3712">
        <v>4</v>
      </c>
      <c r="F3712" t="s">
        <v>39191</v>
      </c>
      <c r="G3712" t="s">
        <v>53</v>
      </c>
      <c r="H3712" t="s">
        <v>5</v>
      </c>
      <c r="I3712" t="s">
        <v>39195</v>
      </c>
      <c r="J3712" t="s">
        <v>13290</v>
      </c>
      <c r="K3712" t="s">
        <v>21963</v>
      </c>
      <c r="L3712" t="s">
        <v>39211</v>
      </c>
      <c r="M3712" t="s">
        <v>21964</v>
      </c>
      <c r="N3712" t="s">
        <v>21965</v>
      </c>
    </row>
    <row r="3713" spans="1:14" x14ac:dyDescent="0.3">
      <c r="A3713" t="s">
        <v>38908</v>
      </c>
      <c r="B3713">
        <v>11097036</v>
      </c>
      <c r="C3713">
        <v>20</v>
      </c>
      <c r="D3713">
        <v>0</v>
      </c>
      <c r="E3713">
        <v>4</v>
      </c>
      <c r="F3713" t="s">
        <v>39191</v>
      </c>
      <c r="G3713" t="s">
        <v>25</v>
      </c>
      <c r="H3713" t="s">
        <v>11</v>
      </c>
      <c r="I3713" t="s">
        <v>39195</v>
      </c>
      <c r="J3713" t="s">
        <v>22307</v>
      </c>
      <c r="K3713" t="s">
        <v>22308</v>
      </c>
      <c r="L3713" t="s">
        <v>39207</v>
      </c>
      <c r="M3713" t="s">
        <v>22309</v>
      </c>
      <c r="N3713" t="s">
        <v>22309</v>
      </c>
    </row>
    <row r="3714" spans="1:14" x14ac:dyDescent="0.3">
      <c r="A3714" t="s">
        <v>38846</v>
      </c>
      <c r="B3714">
        <v>10899357</v>
      </c>
      <c r="C3714">
        <v>12</v>
      </c>
      <c r="D3714">
        <v>30</v>
      </c>
      <c r="E3714">
        <v>5</v>
      </c>
      <c r="F3714" t="s">
        <v>39191</v>
      </c>
      <c r="G3714" t="s">
        <v>53</v>
      </c>
      <c r="H3714" t="s">
        <v>5</v>
      </c>
      <c r="I3714" t="s">
        <v>39194</v>
      </c>
      <c r="J3714" t="s">
        <v>4216</v>
      </c>
      <c r="K3714" t="s">
        <v>4217</v>
      </c>
      <c r="L3714" t="s">
        <v>39207</v>
      </c>
      <c r="M3714" t="s">
        <v>4218</v>
      </c>
      <c r="N3714" t="s">
        <v>4219</v>
      </c>
    </row>
    <row r="3715" spans="1:14" x14ac:dyDescent="0.3">
      <c r="A3715" t="s">
        <v>38922</v>
      </c>
      <c r="B3715">
        <v>11184961</v>
      </c>
      <c r="C3715">
        <v>6</v>
      </c>
      <c r="D3715">
        <v>30</v>
      </c>
      <c r="E3715">
        <v>4</v>
      </c>
      <c r="F3715" t="s">
        <v>39189</v>
      </c>
      <c r="G3715" t="s">
        <v>25</v>
      </c>
      <c r="H3715" t="s">
        <v>11</v>
      </c>
      <c r="I3715" t="s">
        <v>39194</v>
      </c>
      <c r="J3715" t="s">
        <v>35888</v>
      </c>
      <c r="K3715" t="s">
        <v>37572</v>
      </c>
      <c r="L3715" t="s">
        <v>39207</v>
      </c>
      <c r="M3715" t="s">
        <v>37573</v>
      </c>
      <c r="N3715" t="s">
        <v>37574</v>
      </c>
    </row>
    <row r="3716" spans="1:14" x14ac:dyDescent="0.3">
      <c r="A3716" t="s">
        <v>39117</v>
      </c>
      <c r="B3716">
        <v>11815975</v>
      </c>
      <c r="C3716">
        <v>9</v>
      </c>
      <c r="D3716">
        <v>45</v>
      </c>
      <c r="E3716">
        <v>3</v>
      </c>
      <c r="F3716" t="s">
        <v>39191</v>
      </c>
      <c r="G3716" t="s">
        <v>53</v>
      </c>
      <c r="H3716" t="s">
        <v>5</v>
      </c>
      <c r="I3716" t="s">
        <v>39194</v>
      </c>
      <c r="J3716" t="s">
        <v>32757</v>
      </c>
      <c r="K3716" t="s">
        <v>9157</v>
      </c>
      <c r="L3716" t="s">
        <v>39206</v>
      </c>
      <c r="M3716" t="s">
        <v>32758</v>
      </c>
      <c r="N3716" t="s">
        <v>26302</v>
      </c>
    </row>
    <row r="3717" spans="1:14" x14ac:dyDescent="0.3">
      <c r="A3717" t="s">
        <v>39082</v>
      </c>
      <c r="B3717">
        <v>11686064</v>
      </c>
      <c r="C3717">
        <v>16</v>
      </c>
      <c r="D3717">
        <v>0</v>
      </c>
      <c r="E3717">
        <v>3</v>
      </c>
      <c r="F3717" t="s">
        <v>39189</v>
      </c>
      <c r="G3717" t="s">
        <v>10</v>
      </c>
      <c r="H3717" t="s">
        <v>11</v>
      </c>
      <c r="I3717" t="s">
        <v>39195</v>
      </c>
      <c r="J3717" t="s">
        <v>1738</v>
      </c>
      <c r="K3717" t="s">
        <v>1739</v>
      </c>
      <c r="L3717" t="s">
        <v>39210</v>
      </c>
      <c r="M3717" t="s">
        <v>1740</v>
      </c>
      <c r="N3717" t="s">
        <v>1741</v>
      </c>
    </row>
    <row r="3718" spans="1:14" x14ac:dyDescent="0.3">
      <c r="A3718" t="s">
        <v>38787</v>
      </c>
      <c r="B3718">
        <v>10716686</v>
      </c>
      <c r="C3718">
        <v>9</v>
      </c>
      <c r="D3718">
        <v>0</v>
      </c>
      <c r="E3718">
        <v>2</v>
      </c>
      <c r="F3718" t="s">
        <v>39190</v>
      </c>
      <c r="G3718" t="s">
        <v>25</v>
      </c>
      <c r="H3718" t="s">
        <v>11</v>
      </c>
      <c r="I3718" t="s">
        <v>39196</v>
      </c>
      <c r="J3718" t="s">
        <v>26277</v>
      </c>
      <c r="K3718" t="s">
        <v>26188</v>
      </c>
      <c r="L3718" t="s">
        <v>39210</v>
      </c>
      <c r="M3718" t="s">
        <v>32992</v>
      </c>
      <c r="N3718" t="s">
        <v>32993</v>
      </c>
    </row>
    <row r="3719" spans="1:14" x14ac:dyDescent="0.3">
      <c r="A3719" t="s">
        <v>39069</v>
      </c>
      <c r="B3719">
        <v>11641977</v>
      </c>
      <c r="C3719">
        <v>15</v>
      </c>
      <c r="D3719">
        <v>0</v>
      </c>
      <c r="E3719">
        <v>4</v>
      </c>
      <c r="F3719" t="s">
        <v>39190</v>
      </c>
      <c r="G3719" t="s">
        <v>25</v>
      </c>
      <c r="H3719" t="s">
        <v>11</v>
      </c>
      <c r="I3719" t="s">
        <v>39194</v>
      </c>
      <c r="J3719" t="s">
        <v>24609</v>
      </c>
      <c r="K3719" t="s">
        <v>24610</v>
      </c>
      <c r="L3719" t="s">
        <v>39205</v>
      </c>
      <c r="M3719" t="s">
        <v>24611</v>
      </c>
      <c r="N3719" t="s">
        <v>24611</v>
      </c>
    </row>
    <row r="3720" spans="1:14" x14ac:dyDescent="0.3">
      <c r="A3720" t="s">
        <v>38951</v>
      </c>
      <c r="B3720">
        <v>11261946</v>
      </c>
      <c r="C3720">
        <v>10</v>
      </c>
      <c r="D3720">
        <v>30</v>
      </c>
      <c r="E3720">
        <v>5</v>
      </c>
      <c r="F3720" t="s">
        <v>39190</v>
      </c>
      <c r="G3720" t="s">
        <v>25</v>
      </c>
      <c r="H3720" t="s">
        <v>11</v>
      </c>
      <c r="I3720" t="s">
        <v>39195</v>
      </c>
      <c r="J3720" t="s">
        <v>4188</v>
      </c>
      <c r="K3720" t="s">
        <v>4189</v>
      </c>
      <c r="L3720" t="s">
        <v>39207</v>
      </c>
      <c r="M3720" t="s">
        <v>4190</v>
      </c>
    </row>
    <row r="3721" spans="1:14" x14ac:dyDescent="0.3">
      <c r="A3721" t="s">
        <v>38884</v>
      </c>
      <c r="B3721">
        <v>11063621</v>
      </c>
      <c r="C3721">
        <v>10</v>
      </c>
      <c r="D3721">
        <v>0</v>
      </c>
      <c r="E3721">
        <v>1</v>
      </c>
      <c r="F3721" t="s">
        <v>39189</v>
      </c>
      <c r="G3721" t="s">
        <v>25</v>
      </c>
      <c r="H3721" t="s">
        <v>11</v>
      </c>
      <c r="I3721" t="s">
        <v>39195</v>
      </c>
      <c r="J3721" t="s">
        <v>1283</v>
      </c>
      <c r="K3721" t="s">
        <v>1284</v>
      </c>
      <c r="L3721" t="s">
        <v>39209</v>
      </c>
      <c r="M3721" t="s">
        <v>1285</v>
      </c>
      <c r="N3721" t="s">
        <v>1285</v>
      </c>
    </row>
    <row r="3722" spans="1:14" x14ac:dyDescent="0.3">
      <c r="A3722" t="s">
        <v>38802</v>
      </c>
      <c r="B3722">
        <v>10759969</v>
      </c>
      <c r="C3722">
        <v>15</v>
      </c>
      <c r="D3722">
        <v>30</v>
      </c>
      <c r="E3722">
        <v>3</v>
      </c>
      <c r="F3722" t="s">
        <v>39189</v>
      </c>
      <c r="G3722" t="s">
        <v>25</v>
      </c>
      <c r="H3722" t="s">
        <v>11</v>
      </c>
      <c r="I3722" t="s">
        <v>39194</v>
      </c>
      <c r="J3722" t="s">
        <v>17077</v>
      </c>
      <c r="K3722" t="s">
        <v>17078</v>
      </c>
      <c r="L3722" t="s">
        <v>39209</v>
      </c>
      <c r="M3722" t="s">
        <v>17079</v>
      </c>
      <c r="N3722" t="s">
        <v>17079</v>
      </c>
    </row>
    <row r="3723" spans="1:14" x14ac:dyDescent="0.3">
      <c r="A3723" t="s">
        <v>39080</v>
      </c>
      <c r="B3723">
        <v>11722052</v>
      </c>
      <c r="C3723">
        <v>13</v>
      </c>
      <c r="D3723">
        <v>0</v>
      </c>
      <c r="E3723">
        <v>1</v>
      </c>
      <c r="F3723" t="s">
        <v>39189</v>
      </c>
      <c r="G3723" t="s">
        <v>53</v>
      </c>
      <c r="H3723" t="s">
        <v>5</v>
      </c>
      <c r="I3723" t="s">
        <v>39195</v>
      </c>
      <c r="J3723" t="s">
        <v>4019</v>
      </c>
      <c r="K3723" t="s">
        <v>4020</v>
      </c>
      <c r="L3723" t="s">
        <v>39206</v>
      </c>
      <c r="M3723" t="s">
        <v>4021</v>
      </c>
      <c r="N3723" t="s">
        <v>4022</v>
      </c>
    </row>
    <row r="3724" spans="1:14" x14ac:dyDescent="0.3">
      <c r="A3724" t="s">
        <v>38830</v>
      </c>
      <c r="B3724">
        <v>10870392</v>
      </c>
      <c r="C3724">
        <v>9</v>
      </c>
      <c r="D3724">
        <v>0</v>
      </c>
      <c r="E3724">
        <v>3</v>
      </c>
      <c r="F3724" t="s">
        <v>39190</v>
      </c>
      <c r="G3724" t="s">
        <v>10</v>
      </c>
      <c r="H3724" t="s">
        <v>11</v>
      </c>
      <c r="I3724" t="s">
        <v>39195</v>
      </c>
      <c r="J3724" t="s">
        <v>22174</v>
      </c>
      <c r="K3724" t="s">
        <v>37442</v>
      </c>
      <c r="L3724" t="s">
        <v>39209</v>
      </c>
      <c r="M3724" t="s">
        <v>37443</v>
      </c>
      <c r="N3724" t="s">
        <v>37444</v>
      </c>
    </row>
    <row r="3725" spans="1:14" x14ac:dyDescent="0.3">
      <c r="A3725" t="s">
        <v>38867</v>
      </c>
      <c r="B3725">
        <v>10991962</v>
      </c>
      <c r="C3725">
        <v>11</v>
      </c>
      <c r="D3725">
        <v>15</v>
      </c>
      <c r="E3725">
        <v>5</v>
      </c>
      <c r="F3725" t="s">
        <v>39190</v>
      </c>
      <c r="G3725" t="s">
        <v>10</v>
      </c>
      <c r="H3725" t="s">
        <v>11</v>
      </c>
      <c r="I3725" t="s">
        <v>39194</v>
      </c>
      <c r="J3725" t="s">
        <v>22045</v>
      </c>
      <c r="K3725" t="s">
        <v>22046</v>
      </c>
      <c r="L3725" t="s">
        <v>39205</v>
      </c>
      <c r="M3725" t="s">
        <v>22047</v>
      </c>
      <c r="N3725" t="s">
        <v>22048</v>
      </c>
    </row>
    <row r="3726" spans="1:14" x14ac:dyDescent="0.3">
      <c r="A3726" t="s">
        <v>38972</v>
      </c>
      <c r="B3726">
        <v>11317149</v>
      </c>
      <c r="C3726">
        <v>14</v>
      </c>
      <c r="D3726">
        <v>30</v>
      </c>
      <c r="E3726">
        <v>5</v>
      </c>
      <c r="F3726" t="s">
        <v>39191</v>
      </c>
      <c r="G3726" t="s">
        <v>53</v>
      </c>
      <c r="H3726" t="s">
        <v>5</v>
      </c>
      <c r="I3726" t="s">
        <v>39194</v>
      </c>
      <c r="J3726" t="s">
        <v>36318</v>
      </c>
      <c r="K3726" t="s">
        <v>24986</v>
      </c>
      <c r="L3726" t="s">
        <v>39205</v>
      </c>
      <c r="M3726" t="s">
        <v>36319</v>
      </c>
      <c r="N3726" t="s">
        <v>30068</v>
      </c>
    </row>
    <row r="3727" spans="1:14" x14ac:dyDescent="0.3">
      <c r="A3727" t="s">
        <v>38789</v>
      </c>
      <c r="B3727">
        <v>10749164</v>
      </c>
      <c r="C3727">
        <v>10</v>
      </c>
      <c r="D3727">
        <v>45</v>
      </c>
      <c r="E3727">
        <v>4</v>
      </c>
      <c r="F3727" t="s">
        <v>39191</v>
      </c>
      <c r="G3727" t="s">
        <v>10</v>
      </c>
      <c r="H3727" t="s">
        <v>11</v>
      </c>
      <c r="I3727" t="s">
        <v>39195</v>
      </c>
      <c r="J3727" t="s">
        <v>6357</v>
      </c>
      <c r="K3727" t="s">
        <v>6358</v>
      </c>
      <c r="L3727" t="s">
        <v>39205</v>
      </c>
      <c r="M3727" t="s">
        <v>6359</v>
      </c>
      <c r="N3727" t="s">
        <v>6360</v>
      </c>
    </row>
    <row r="3728" spans="1:14" x14ac:dyDescent="0.3">
      <c r="A3728" t="s">
        <v>38905</v>
      </c>
      <c r="B3728">
        <v>11109714</v>
      </c>
      <c r="C3728">
        <v>16</v>
      </c>
      <c r="D3728">
        <v>15</v>
      </c>
      <c r="E3728">
        <v>1</v>
      </c>
      <c r="F3728" t="s">
        <v>39189</v>
      </c>
      <c r="G3728" t="s">
        <v>10</v>
      </c>
      <c r="H3728" t="s">
        <v>11</v>
      </c>
      <c r="I3728" t="s">
        <v>39195</v>
      </c>
      <c r="J3728" t="s">
        <v>2655</v>
      </c>
      <c r="K3728" t="s">
        <v>2656</v>
      </c>
      <c r="L3728" t="s">
        <v>39207</v>
      </c>
      <c r="M3728" t="s">
        <v>20764</v>
      </c>
      <c r="N3728" t="s">
        <v>20765</v>
      </c>
    </row>
    <row r="3729" spans="1:14" x14ac:dyDescent="0.3">
      <c r="A3729" t="s">
        <v>38866</v>
      </c>
      <c r="B3729">
        <v>10964665</v>
      </c>
      <c r="C3729">
        <v>18</v>
      </c>
      <c r="D3729">
        <v>0</v>
      </c>
      <c r="E3729">
        <v>4</v>
      </c>
      <c r="F3729" t="s">
        <v>39189</v>
      </c>
      <c r="G3729" t="s">
        <v>25</v>
      </c>
      <c r="H3729" t="s">
        <v>11</v>
      </c>
      <c r="I3729" t="s">
        <v>39194</v>
      </c>
      <c r="J3729" t="s">
        <v>20427</v>
      </c>
      <c r="K3729" t="s">
        <v>20428</v>
      </c>
      <c r="L3729" t="s">
        <v>39209</v>
      </c>
      <c r="M3729" t="s">
        <v>20429</v>
      </c>
      <c r="N3729" t="s">
        <v>20430</v>
      </c>
    </row>
    <row r="3730" spans="1:14" x14ac:dyDescent="0.3">
      <c r="A3730" t="s">
        <v>39027</v>
      </c>
      <c r="B3730">
        <v>11488629</v>
      </c>
      <c r="C3730">
        <v>15</v>
      </c>
      <c r="D3730">
        <v>0</v>
      </c>
      <c r="E3730">
        <v>4</v>
      </c>
      <c r="F3730" t="s">
        <v>39189</v>
      </c>
      <c r="G3730" t="s">
        <v>25</v>
      </c>
      <c r="H3730" t="s">
        <v>11</v>
      </c>
      <c r="I3730" t="s">
        <v>39195</v>
      </c>
      <c r="J3730" t="s">
        <v>19934</v>
      </c>
      <c r="K3730" t="s">
        <v>11855</v>
      </c>
      <c r="L3730" t="s">
        <v>39205</v>
      </c>
      <c r="M3730" t="s">
        <v>19935</v>
      </c>
      <c r="N3730" t="s">
        <v>19935</v>
      </c>
    </row>
    <row r="3731" spans="1:14" x14ac:dyDescent="0.3">
      <c r="A3731" t="s">
        <v>39070</v>
      </c>
      <c r="B3731">
        <v>11647961</v>
      </c>
      <c r="C3731">
        <v>9</v>
      </c>
      <c r="D3731">
        <v>0</v>
      </c>
      <c r="E3731">
        <v>5</v>
      </c>
      <c r="F3731" t="s">
        <v>39190</v>
      </c>
      <c r="G3731" t="s">
        <v>10</v>
      </c>
      <c r="H3731" t="s">
        <v>11</v>
      </c>
      <c r="I3731" t="s">
        <v>39195</v>
      </c>
      <c r="J3731" t="s">
        <v>37403</v>
      </c>
      <c r="K3731" t="s">
        <v>37404</v>
      </c>
      <c r="L3731" t="s">
        <v>39208</v>
      </c>
      <c r="M3731" t="s">
        <v>32623</v>
      </c>
      <c r="N3731" t="s">
        <v>11020</v>
      </c>
    </row>
    <row r="3732" spans="1:14" x14ac:dyDescent="0.3">
      <c r="A3732" t="s">
        <v>38912</v>
      </c>
      <c r="B3732">
        <v>11153734</v>
      </c>
      <c r="C3732">
        <v>11</v>
      </c>
      <c r="D3732">
        <v>45</v>
      </c>
      <c r="E3732">
        <v>1</v>
      </c>
      <c r="F3732" t="s">
        <v>39189</v>
      </c>
      <c r="G3732" t="s">
        <v>25</v>
      </c>
      <c r="H3732" t="s">
        <v>11</v>
      </c>
      <c r="I3732" t="s">
        <v>39195</v>
      </c>
      <c r="J3732" t="s">
        <v>8485</v>
      </c>
      <c r="K3732" t="s">
        <v>8486</v>
      </c>
      <c r="L3732" t="s">
        <v>39205</v>
      </c>
      <c r="M3732" t="s">
        <v>8487</v>
      </c>
      <c r="N3732" t="s">
        <v>8488</v>
      </c>
    </row>
    <row r="3733" spans="1:14" x14ac:dyDescent="0.3">
      <c r="A3733" t="s">
        <v>38842</v>
      </c>
      <c r="B3733">
        <v>10882250</v>
      </c>
      <c r="C3733">
        <v>8</v>
      </c>
      <c r="D3733">
        <v>0</v>
      </c>
      <c r="E3733">
        <v>1</v>
      </c>
      <c r="F3733" t="s">
        <v>39189</v>
      </c>
      <c r="G3733" t="s">
        <v>25</v>
      </c>
      <c r="H3733" t="s">
        <v>11</v>
      </c>
      <c r="I3733" t="s">
        <v>39194</v>
      </c>
      <c r="J3733" t="s">
        <v>18467</v>
      </c>
      <c r="K3733" t="s">
        <v>18468</v>
      </c>
      <c r="L3733" t="s">
        <v>39207</v>
      </c>
      <c r="M3733" t="s">
        <v>3620</v>
      </c>
      <c r="N3733" t="s">
        <v>3620</v>
      </c>
    </row>
    <row r="3734" spans="1:14" x14ac:dyDescent="0.3">
      <c r="A3734" t="s">
        <v>38818</v>
      </c>
      <c r="B3734">
        <v>10841248</v>
      </c>
      <c r="C3734">
        <v>16</v>
      </c>
      <c r="D3734">
        <v>0</v>
      </c>
      <c r="E3734">
        <v>5</v>
      </c>
      <c r="F3734" t="s">
        <v>39190</v>
      </c>
      <c r="G3734" t="s">
        <v>25</v>
      </c>
      <c r="H3734" t="s">
        <v>11</v>
      </c>
      <c r="I3734" t="s">
        <v>39195</v>
      </c>
      <c r="J3734" t="s">
        <v>34586</v>
      </c>
      <c r="K3734" t="s">
        <v>34587</v>
      </c>
      <c r="L3734" t="s">
        <v>39205</v>
      </c>
      <c r="M3734" t="s">
        <v>34588</v>
      </c>
      <c r="N3734" t="s">
        <v>34589</v>
      </c>
    </row>
    <row r="3735" spans="1:14" x14ac:dyDescent="0.3">
      <c r="A3735" t="s">
        <v>38906</v>
      </c>
      <c r="B3735">
        <v>11135399</v>
      </c>
      <c r="C3735">
        <v>13</v>
      </c>
      <c r="D3735">
        <v>29</v>
      </c>
      <c r="E3735">
        <v>2</v>
      </c>
      <c r="F3735" t="s">
        <v>39191</v>
      </c>
      <c r="G3735" t="s">
        <v>10</v>
      </c>
      <c r="H3735" t="s">
        <v>11</v>
      </c>
      <c r="I3735" t="s">
        <v>39195</v>
      </c>
      <c r="J3735" t="s">
        <v>4858</v>
      </c>
      <c r="K3735" t="s">
        <v>4859</v>
      </c>
      <c r="L3735" t="s">
        <v>39205</v>
      </c>
      <c r="M3735" t="s">
        <v>4860</v>
      </c>
      <c r="N3735" t="s">
        <v>4861</v>
      </c>
    </row>
    <row r="3736" spans="1:14" x14ac:dyDescent="0.3">
      <c r="A3736" t="s">
        <v>38787</v>
      </c>
      <c r="B3736">
        <v>10717716</v>
      </c>
      <c r="C3736">
        <v>14</v>
      </c>
      <c r="D3736">
        <v>0</v>
      </c>
      <c r="E3736">
        <v>2</v>
      </c>
      <c r="F3736" t="s">
        <v>39191</v>
      </c>
      <c r="G3736" t="s">
        <v>4</v>
      </c>
      <c r="H3736" t="s">
        <v>5</v>
      </c>
      <c r="I3736" t="s">
        <v>39195</v>
      </c>
      <c r="J3736" t="s">
        <v>11557</v>
      </c>
    </row>
    <row r="3737" spans="1:14" x14ac:dyDescent="0.3">
      <c r="A3737" t="s">
        <v>39054</v>
      </c>
      <c r="B3737">
        <v>11640815</v>
      </c>
      <c r="C3737">
        <v>12</v>
      </c>
      <c r="D3737">
        <v>45</v>
      </c>
      <c r="E3737">
        <v>3</v>
      </c>
      <c r="F3737" t="s">
        <v>39190</v>
      </c>
      <c r="G3737" t="s">
        <v>10</v>
      </c>
      <c r="H3737" t="s">
        <v>11</v>
      </c>
      <c r="I3737" t="s">
        <v>39195</v>
      </c>
      <c r="J3737" t="s">
        <v>34734</v>
      </c>
      <c r="K3737" t="s">
        <v>34735</v>
      </c>
      <c r="L3737" t="s">
        <v>39208</v>
      </c>
      <c r="M3737" t="s">
        <v>34736</v>
      </c>
      <c r="N3737" t="s">
        <v>34737</v>
      </c>
    </row>
    <row r="3738" spans="1:14" x14ac:dyDescent="0.3">
      <c r="A3738" t="s">
        <v>39022</v>
      </c>
      <c r="B3738">
        <v>11518682</v>
      </c>
      <c r="C3738">
        <v>13</v>
      </c>
      <c r="D3738">
        <v>0</v>
      </c>
      <c r="E3738">
        <v>6</v>
      </c>
      <c r="F3738" t="s">
        <v>39190</v>
      </c>
      <c r="G3738" t="s">
        <v>10</v>
      </c>
      <c r="H3738" t="s">
        <v>11</v>
      </c>
      <c r="I3738" t="s">
        <v>39194</v>
      </c>
      <c r="J3738" t="s">
        <v>8189</v>
      </c>
      <c r="K3738" t="s">
        <v>8190</v>
      </c>
      <c r="L3738" t="s">
        <v>39205</v>
      </c>
      <c r="M3738" t="s">
        <v>8191</v>
      </c>
      <c r="N3738" t="s">
        <v>8192</v>
      </c>
    </row>
    <row r="3739" spans="1:14" x14ac:dyDescent="0.3">
      <c r="A3739" t="s">
        <v>38993</v>
      </c>
      <c r="B3739">
        <v>11409033</v>
      </c>
      <c r="C3739">
        <v>11</v>
      </c>
      <c r="D3739">
        <v>30</v>
      </c>
      <c r="E3739">
        <v>5</v>
      </c>
      <c r="F3739" t="s">
        <v>39190</v>
      </c>
      <c r="G3739" t="s">
        <v>25</v>
      </c>
      <c r="H3739" t="s">
        <v>11</v>
      </c>
      <c r="I3739" t="s">
        <v>39195</v>
      </c>
      <c r="J3739" t="s">
        <v>18933</v>
      </c>
      <c r="K3739" t="s">
        <v>248</v>
      </c>
      <c r="L3739" t="s">
        <v>39205</v>
      </c>
      <c r="M3739" t="s">
        <v>18934</v>
      </c>
      <c r="N3739" t="s">
        <v>18935</v>
      </c>
    </row>
    <row r="3740" spans="1:14" x14ac:dyDescent="0.3">
      <c r="A3740" t="s">
        <v>38844</v>
      </c>
      <c r="B3740">
        <v>10890340</v>
      </c>
      <c r="C3740">
        <v>15</v>
      </c>
      <c r="D3740">
        <v>0</v>
      </c>
      <c r="E3740">
        <v>3</v>
      </c>
      <c r="F3740" t="s">
        <v>39189</v>
      </c>
      <c r="G3740" t="s">
        <v>25</v>
      </c>
      <c r="H3740" t="s">
        <v>11</v>
      </c>
      <c r="I3740" t="s">
        <v>39194</v>
      </c>
      <c r="J3740" t="s">
        <v>1399</v>
      </c>
      <c r="K3740" t="s">
        <v>1400</v>
      </c>
      <c r="L3740" t="s">
        <v>39209</v>
      </c>
      <c r="M3740" t="s">
        <v>1401</v>
      </c>
      <c r="N3740" t="s">
        <v>1402</v>
      </c>
    </row>
    <row r="3741" spans="1:14" x14ac:dyDescent="0.3">
      <c r="A3741" t="s">
        <v>39014</v>
      </c>
      <c r="B3741">
        <v>11448867</v>
      </c>
      <c r="C3741">
        <v>11</v>
      </c>
      <c r="D3741">
        <v>0</v>
      </c>
      <c r="E3741">
        <v>5</v>
      </c>
      <c r="F3741" t="s">
        <v>39189</v>
      </c>
      <c r="G3741" t="s">
        <v>25</v>
      </c>
      <c r="H3741" t="s">
        <v>11</v>
      </c>
      <c r="I3741" t="s">
        <v>39194</v>
      </c>
      <c r="J3741" t="s">
        <v>1061</v>
      </c>
      <c r="K3741" t="s">
        <v>1062</v>
      </c>
      <c r="L3741" t="s">
        <v>39208</v>
      </c>
      <c r="M3741" t="s">
        <v>4745</v>
      </c>
      <c r="N3741" t="s">
        <v>4745</v>
      </c>
    </row>
    <row r="3742" spans="1:14" x14ac:dyDescent="0.3">
      <c r="A3742" t="s">
        <v>38785</v>
      </c>
      <c r="B3742">
        <v>10712943</v>
      </c>
      <c r="C3742">
        <v>8</v>
      </c>
      <c r="D3742">
        <v>0</v>
      </c>
      <c r="E3742">
        <v>7</v>
      </c>
      <c r="F3742" t="s">
        <v>39191</v>
      </c>
      <c r="G3742" t="s">
        <v>58</v>
      </c>
      <c r="H3742" t="s">
        <v>5</v>
      </c>
      <c r="I3742" t="s">
        <v>39195</v>
      </c>
      <c r="J3742" t="s">
        <v>15156</v>
      </c>
      <c r="K3742" t="s">
        <v>15157</v>
      </c>
      <c r="L3742" t="s">
        <v>39206</v>
      </c>
      <c r="M3742" t="s">
        <v>15158</v>
      </c>
      <c r="N3742" t="s">
        <v>15159</v>
      </c>
    </row>
    <row r="3743" spans="1:14" x14ac:dyDescent="0.3">
      <c r="A3743" t="s">
        <v>39047</v>
      </c>
      <c r="B3743">
        <v>11555100</v>
      </c>
      <c r="C3743">
        <v>15</v>
      </c>
      <c r="D3743">
        <v>0</v>
      </c>
      <c r="E3743">
        <v>3</v>
      </c>
      <c r="F3743" t="s">
        <v>39189</v>
      </c>
      <c r="G3743" t="s">
        <v>25</v>
      </c>
      <c r="H3743" t="s">
        <v>11</v>
      </c>
      <c r="I3743" t="s">
        <v>39195</v>
      </c>
      <c r="J3743" t="s">
        <v>31243</v>
      </c>
      <c r="K3743" t="s">
        <v>31244</v>
      </c>
      <c r="L3743" t="s">
        <v>39211</v>
      </c>
      <c r="M3743" t="s">
        <v>31245</v>
      </c>
      <c r="N3743" t="s">
        <v>31246</v>
      </c>
    </row>
    <row r="3744" spans="1:14" x14ac:dyDescent="0.3">
      <c r="A3744" t="s">
        <v>38842</v>
      </c>
      <c r="B3744">
        <v>10883859</v>
      </c>
      <c r="C3744">
        <v>20</v>
      </c>
      <c r="D3744">
        <v>45</v>
      </c>
      <c r="E3744">
        <v>1</v>
      </c>
      <c r="F3744" t="s">
        <v>39189</v>
      </c>
      <c r="G3744" t="s">
        <v>25</v>
      </c>
      <c r="H3744" t="s">
        <v>11</v>
      </c>
      <c r="I3744" t="s">
        <v>39195</v>
      </c>
      <c r="J3744" t="s">
        <v>7751</v>
      </c>
      <c r="K3744" t="s">
        <v>7752</v>
      </c>
      <c r="L3744" t="s">
        <v>39205</v>
      </c>
      <c r="M3744" t="s">
        <v>7753</v>
      </c>
      <c r="N3744" t="s">
        <v>7754</v>
      </c>
    </row>
    <row r="3745" spans="1:14" x14ac:dyDescent="0.3">
      <c r="A3745" t="s">
        <v>38906</v>
      </c>
      <c r="B3745">
        <v>11088565</v>
      </c>
      <c r="C3745">
        <v>10</v>
      </c>
      <c r="D3745">
        <v>0</v>
      </c>
      <c r="E3745">
        <v>2</v>
      </c>
      <c r="F3745" t="s">
        <v>394</v>
      </c>
      <c r="G3745" t="s">
        <v>10</v>
      </c>
      <c r="H3745" t="s">
        <v>11</v>
      </c>
      <c r="I3745" t="s">
        <v>39195</v>
      </c>
      <c r="J3745" t="s">
        <v>9924</v>
      </c>
      <c r="K3745" t="s">
        <v>17804</v>
      </c>
      <c r="L3745" t="s">
        <v>39207</v>
      </c>
      <c r="M3745" t="s">
        <v>17805</v>
      </c>
      <c r="N3745" t="s">
        <v>17806</v>
      </c>
    </row>
    <row r="3746" spans="1:14" x14ac:dyDescent="0.3">
      <c r="A3746" t="s">
        <v>39071</v>
      </c>
      <c r="B3746">
        <v>11687663</v>
      </c>
      <c r="C3746">
        <v>17</v>
      </c>
      <c r="D3746">
        <v>0</v>
      </c>
      <c r="E3746">
        <v>6</v>
      </c>
      <c r="F3746" t="s">
        <v>39191</v>
      </c>
      <c r="G3746" t="s">
        <v>25</v>
      </c>
      <c r="H3746" t="s">
        <v>11</v>
      </c>
      <c r="I3746" t="s">
        <v>39195</v>
      </c>
      <c r="J3746" t="s">
        <v>30827</v>
      </c>
      <c r="K3746" t="s">
        <v>30828</v>
      </c>
      <c r="L3746" t="s">
        <v>39210</v>
      </c>
      <c r="M3746" t="s">
        <v>30829</v>
      </c>
      <c r="N3746" t="s">
        <v>30829</v>
      </c>
    </row>
    <row r="3747" spans="1:14" x14ac:dyDescent="0.3">
      <c r="A3747" t="s">
        <v>38936</v>
      </c>
      <c r="B3747">
        <v>11235169</v>
      </c>
      <c r="C3747">
        <v>11</v>
      </c>
      <c r="D3747">
        <v>15</v>
      </c>
      <c r="E3747">
        <v>4</v>
      </c>
      <c r="F3747" t="s">
        <v>39191</v>
      </c>
      <c r="G3747" t="s">
        <v>10</v>
      </c>
      <c r="H3747" t="s">
        <v>11</v>
      </c>
      <c r="I3747" t="s">
        <v>39194</v>
      </c>
      <c r="J3747" t="s">
        <v>16012</v>
      </c>
      <c r="K3747" t="s">
        <v>16013</v>
      </c>
      <c r="L3747" t="s">
        <v>39205</v>
      </c>
      <c r="M3747" t="s">
        <v>2247</v>
      </c>
      <c r="N3747" t="s">
        <v>16014</v>
      </c>
    </row>
    <row r="3748" spans="1:14" x14ac:dyDescent="0.3">
      <c r="A3748" t="s">
        <v>38797</v>
      </c>
      <c r="B3748">
        <v>10753927</v>
      </c>
      <c r="C3748">
        <v>10</v>
      </c>
      <c r="D3748">
        <v>30</v>
      </c>
      <c r="E3748">
        <v>5</v>
      </c>
      <c r="F3748" t="s">
        <v>39191</v>
      </c>
      <c r="G3748" t="s">
        <v>25</v>
      </c>
      <c r="H3748" t="s">
        <v>11</v>
      </c>
      <c r="I3748" t="s">
        <v>39194</v>
      </c>
      <c r="J3748" t="s">
        <v>20222</v>
      </c>
      <c r="K3748" t="s">
        <v>20223</v>
      </c>
      <c r="L3748" t="s">
        <v>39207</v>
      </c>
      <c r="M3748" t="s">
        <v>20224</v>
      </c>
      <c r="N3748" t="s">
        <v>20225</v>
      </c>
    </row>
    <row r="3749" spans="1:14" x14ac:dyDescent="0.3">
      <c r="A3749" t="s">
        <v>39132</v>
      </c>
      <c r="B3749">
        <v>11893490</v>
      </c>
      <c r="C3749">
        <v>16</v>
      </c>
      <c r="D3749">
        <v>15</v>
      </c>
      <c r="E3749">
        <v>4</v>
      </c>
      <c r="F3749" t="s">
        <v>39191</v>
      </c>
      <c r="G3749" t="s">
        <v>25</v>
      </c>
      <c r="H3749" t="s">
        <v>11</v>
      </c>
      <c r="I3749" t="s">
        <v>39195</v>
      </c>
      <c r="J3749" t="s">
        <v>34054</v>
      </c>
      <c r="K3749" t="s">
        <v>34055</v>
      </c>
    </row>
    <row r="3750" spans="1:14" x14ac:dyDescent="0.3">
      <c r="A3750" t="s">
        <v>39123</v>
      </c>
      <c r="B3750">
        <v>11835697</v>
      </c>
      <c r="C3750">
        <v>11</v>
      </c>
      <c r="D3750">
        <v>45</v>
      </c>
      <c r="E3750">
        <v>2</v>
      </c>
      <c r="F3750" t="s">
        <v>39189</v>
      </c>
      <c r="G3750" t="s">
        <v>25</v>
      </c>
      <c r="H3750" t="s">
        <v>11</v>
      </c>
      <c r="I3750" t="s">
        <v>39194</v>
      </c>
      <c r="J3750" t="s">
        <v>27443</v>
      </c>
      <c r="K3750" t="s">
        <v>27444</v>
      </c>
      <c r="L3750" t="s">
        <v>39210</v>
      </c>
      <c r="M3750" t="s">
        <v>27445</v>
      </c>
      <c r="N3750" t="s">
        <v>27446</v>
      </c>
    </row>
    <row r="3751" spans="1:14" x14ac:dyDescent="0.3">
      <c r="A3751" t="s">
        <v>39045</v>
      </c>
      <c r="B3751">
        <v>11585940</v>
      </c>
      <c r="C3751">
        <v>1900000000</v>
      </c>
      <c r="D3751">
        <v>0</v>
      </c>
      <c r="E3751">
        <v>1</v>
      </c>
      <c r="F3751" t="s">
        <v>39191</v>
      </c>
      <c r="G3751" t="s">
        <v>53</v>
      </c>
      <c r="H3751" t="s">
        <v>5</v>
      </c>
      <c r="J3751" t="s">
        <v>21590</v>
      </c>
      <c r="K3751" t="s">
        <v>21591</v>
      </c>
      <c r="L3751" t="e">
        <v>#N/A</v>
      </c>
      <c r="M3751" t="s">
        <v>21592</v>
      </c>
      <c r="N3751" t="s">
        <v>21593</v>
      </c>
    </row>
    <row r="3752" spans="1:14" x14ac:dyDescent="0.3">
      <c r="A3752" t="s">
        <v>39020</v>
      </c>
      <c r="B3752">
        <v>11497035</v>
      </c>
      <c r="C3752">
        <v>11</v>
      </c>
      <c r="D3752">
        <v>30</v>
      </c>
      <c r="E3752">
        <v>4</v>
      </c>
      <c r="F3752" t="s">
        <v>39190</v>
      </c>
      <c r="G3752" t="s">
        <v>25</v>
      </c>
      <c r="H3752" t="s">
        <v>11</v>
      </c>
      <c r="I3752" t="s">
        <v>39194</v>
      </c>
      <c r="J3752" t="s">
        <v>11694</v>
      </c>
      <c r="K3752" t="s">
        <v>11695</v>
      </c>
      <c r="L3752" t="s">
        <v>39205</v>
      </c>
      <c r="M3752" t="s">
        <v>11696</v>
      </c>
      <c r="N3752" t="s">
        <v>11697</v>
      </c>
    </row>
    <row r="3753" spans="1:14" x14ac:dyDescent="0.3">
      <c r="A3753" t="s">
        <v>38831</v>
      </c>
      <c r="B3753">
        <v>10875092</v>
      </c>
      <c r="C3753">
        <v>14</v>
      </c>
      <c r="D3753">
        <v>0</v>
      </c>
      <c r="E3753">
        <v>4</v>
      </c>
      <c r="F3753" t="s">
        <v>39191</v>
      </c>
      <c r="G3753" t="s">
        <v>4</v>
      </c>
      <c r="H3753" t="s">
        <v>5</v>
      </c>
      <c r="I3753" t="s">
        <v>39195</v>
      </c>
      <c r="J3753" t="s">
        <v>20736</v>
      </c>
      <c r="K3753" t="s">
        <v>20737</v>
      </c>
      <c r="L3753" t="s">
        <v>39207</v>
      </c>
      <c r="M3753" t="s">
        <v>20738</v>
      </c>
      <c r="N3753" t="s">
        <v>20738</v>
      </c>
    </row>
    <row r="3754" spans="1:14" x14ac:dyDescent="0.3">
      <c r="A3754" t="s">
        <v>39044</v>
      </c>
      <c r="B3754">
        <v>11544049</v>
      </c>
      <c r="C3754">
        <v>10</v>
      </c>
      <c r="D3754">
        <v>30</v>
      </c>
      <c r="E3754">
        <v>7</v>
      </c>
      <c r="F3754" t="s">
        <v>39190</v>
      </c>
      <c r="G3754" t="s">
        <v>10</v>
      </c>
      <c r="H3754" t="s">
        <v>11</v>
      </c>
      <c r="I3754" t="s">
        <v>39195</v>
      </c>
      <c r="J3754" t="s">
        <v>8466</v>
      </c>
      <c r="K3754" t="s">
        <v>8467</v>
      </c>
      <c r="L3754" t="s">
        <v>39206</v>
      </c>
      <c r="M3754" t="s">
        <v>8468</v>
      </c>
      <c r="N3754" t="s">
        <v>8469</v>
      </c>
    </row>
    <row r="3755" spans="1:14" x14ac:dyDescent="0.3">
      <c r="A3755" t="s">
        <v>39067</v>
      </c>
      <c r="B3755">
        <v>11633294</v>
      </c>
      <c r="C3755">
        <v>9</v>
      </c>
      <c r="D3755">
        <v>15</v>
      </c>
      <c r="E3755">
        <v>2</v>
      </c>
      <c r="F3755" t="s">
        <v>39191</v>
      </c>
      <c r="G3755" t="s">
        <v>25</v>
      </c>
      <c r="H3755" t="s">
        <v>11</v>
      </c>
      <c r="I3755" t="s">
        <v>39195</v>
      </c>
      <c r="J3755" t="s">
        <v>17115</v>
      </c>
      <c r="K3755" t="s">
        <v>17116</v>
      </c>
      <c r="L3755" t="s">
        <v>39208</v>
      </c>
      <c r="M3755" t="s">
        <v>17117</v>
      </c>
      <c r="N3755" t="s">
        <v>17117</v>
      </c>
    </row>
    <row r="3756" spans="1:14" x14ac:dyDescent="0.3">
      <c r="A3756" t="s">
        <v>38922</v>
      </c>
      <c r="B3756">
        <v>11141831</v>
      </c>
      <c r="C3756">
        <v>6</v>
      </c>
      <c r="D3756">
        <v>30</v>
      </c>
      <c r="E3756">
        <v>4</v>
      </c>
      <c r="F3756" t="s">
        <v>39189</v>
      </c>
      <c r="G3756" t="s">
        <v>25</v>
      </c>
      <c r="H3756" t="s">
        <v>11</v>
      </c>
      <c r="I3756" t="s">
        <v>39195</v>
      </c>
      <c r="J3756" t="s">
        <v>35887</v>
      </c>
      <c r="K3756" t="s">
        <v>35888</v>
      </c>
      <c r="L3756" t="s">
        <v>39206</v>
      </c>
      <c r="M3756" t="s">
        <v>35889</v>
      </c>
      <c r="N3756" t="s">
        <v>35889</v>
      </c>
    </row>
    <row r="3757" spans="1:14" x14ac:dyDescent="0.3">
      <c r="A3757" t="s">
        <v>38884</v>
      </c>
      <c r="B3757">
        <v>11063569</v>
      </c>
      <c r="C3757">
        <v>13</v>
      </c>
      <c r="D3757">
        <v>15</v>
      </c>
      <c r="E3757">
        <v>1</v>
      </c>
      <c r="F3757" t="s">
        <v>39189</v>
      </c>
      <c r="G3757" t="s">
        <v>25</v>
      </c>
      <c r="H3757" t="s">
        <v>11</v>
      </c>
      <c r="I3757" t="s">
        <v>39195</v>
      </c>
      <c r="J3757" t="s">
        <v>25705</v>
      </c>
      <c r="K3757" t="s">
        <v>25706</v>
      </c>
      <c r="L3757" t="s">
        <v>39205</v>
      </c>
      <c r="M3757" t="s">
        <v>25707</v>
      </c>
      <c r="N3757" t="s">
        <v>25708</v>
      </c>
    </row>
    <row r="3758" spans="1:14" x14ac:dyDescent="0.3">
      <c r="A3758" t="s">
        <v>38957</v>
      </c>
      <c r="B3758">
        <v>11269576</v>
      </c>
      <c r="C3758">
        <v>12</v>
      </c>
      <c r="D3758">
        <v>45</v>
      </c>
      <c r="E3758">
        <v>4</v>
      </c>
      <c r="F3758" t="s">
        <v>39190</v>
      </c>
      <c r="G3758" t="s">
        <v>10</v>
      </c>
      <c r="H3758" t="s">
        <v>11</v>
      </c>
      <c r="I3758" t="s">
        <v>39195</v>
      </c>
      <c r="J3758" t="s">
        <v>31901</v>
      </c>
      <c r="K3758" t="s">
        <v>31902</v>
      </c>
      <c r="L3758" t="s">
        <v>39206</v>
      </c>
      <c r="M3758" t="s">
        <v>31903</v>
      </c>
      <c r="N3758" t="s">
        <v>14079</v>
      </c>
    </row>
    <row r="3759" spans="1:14" x14ac:dyDescent="0.3">
      <c r="A3759" t="s">
        <v>39021</v>
      </c>
      <c r="B3759">
        <v>11471465</v>
      </c>
      <c r="C3759">
        <v>9</v>
      </c>
      <c r="D3759">
        <v>30</v>
      </c>
      <c r="E3759">
        <v>5</v>
      </c>
      <c r="F3759" t="s">
        <v>39189</v>
      </c>
      <c r="G3759" t="s">
        <v>10</v>
      </c>
      <c r="H3759" t="s">
        <v>11</v>
      </c>
      <c r="I3759" t="s">
        <v>39195</v>
      </c>
      <c r="J3759" t="s">
        <v>21089</v>
      </c>
      <c r="K3759" t="s">
        <v>21089</v>
      </c>
      <c r="L3759" t="s">
        <v>39206</v>
      </c>
      <c r="M3759" t="s">
        <v>21090</v>
      </c>
      <c r="N3759" t="s">
        <v>16376</v>
      </c>
    </row>
    <row r="3760" spans="1:14" x14ac:dyDescent="0.3">
      <c r="A3760" t="s">
        <v>39049</v>
      </c>
      <c r="B3760">
        <v>11575267</v>
      </c>
      <c r="C3760">
        <v>12</v>
      </c>
      <c r="D3760">
        <v>0</v>
      </c>
      <c r="E3760">
        <v>5</v>
      </c>
      <c r="F3760" t="s">
        <v>39191</v>
      </c>
      <c r="G3760" t="s">
        <v>53</v>
      </c>
      <c r="H3760" t="s">
        <v>5</v>
      </c>
      <c r="I3760" t="s">
        <v>39195</v>
      </c>
      <c r="J3760" t="s">
        <v>28809</v>
      </c>
      <c r="K3760" t="s">
        <v>16522</v>
      </c>
      <c r="L3760" t="s">
        <v>39205</v>
      </c>
      <c r="M3760" t="s">
        <v>28810</v>
      </c>
      <c r="N3760" t="s">
        <v>24905</v>
      </c>
    </row>
    <row r="3761" spans="1:14" x14ac:dyDescent="0.3">
      <c r="A3761" t="s">
        <v>38850</v>
      </c>
      <c r="B3761">
        <v>10909977</v>
      </c>
      <c r="C3761">
        <v>8</v>
      </c>
      <c r="D3761">
        <v>45</v>
      </c>
      <c r="E3761">
        <v>2</v>
      </c>
      <c r="F3761" t="s">
        <v>39189</v>
      </c>
      <c r="G3761" t="s">
        <v>25</v>
      </c>
      <c r="H3761" t="s">
        <v>11</v>
      </c>
      <c r="I3761" t="s">
        <v>39195</v>
      </c>
      <c r="J3761" t="s">
        <v>33261</v>
      </c>
      <c r="K3761" t="s">
        <v>33261</v>
      </c>
      <c r="L3761" t="s">
        <v>39207</v>
      </c>
      <c r="M3761" t="s">
        <v>33262</v>
      </c>
      <c r="N3761" t="s">
        <v>33263</v>
      </c>
    </row>
    <row r="3762" spans="1:14" x14ac:dyDescent="0.3">
      <c r="A3762" t="s">
        <v>39023</v>
      </c>
      <c r="B3762">
        <v>11475756</v>
      </c>
      <c r="C3762">
        <v>9</v>
      </c>
      <c r="D3762">
        <v>45</v>
      </c>
      <c r="E3762">
        <v>7</v>
      </c>
      <c r="F3762" t="s">
        <v>39190</v>
      </c>
      <c r="G3762" t="s">
        <v>25</v>
      </c>
      <c r="H3762" t="s">
        <v>11</v>
      </c>
      <c r="I3762" t="s">
        <v>39195</v>
      </c>
      <c r="J3762" t="s">
        <v>29309</v>
      </c>
      <c r="K3762" t="s">
        <v>29310</v>
      </c>
      <c r="L3762" t="s">
        <v>39205</v>
      </c>
      <c r="M3762" t="s">
        <v>29311</v>
      </c>
      <c r="N3762" t="s">
        <v>29311</v>
      </c>
    </row>
    <row r="3763" spans="1:14" x14ac:dyDescent="0.3">
      <c r="A3763" t="s">
        <v>38871</v>
      </c>
      <c r="B3763">
        <v>11006606</v>
      </c>
      <c r="C3763">
        <v>10</v>
      </c>
      <c r="D3763">
        <v>0</v>
      </c>
      <c r="E3763">
        <v>2</v>
      </c>
      <c r="F3763" t="s">
        <v>39190</v>
      </c>
      <c r="G3763" t="s">
        <v>25</v>
      </c>
      <c r="H3763" t="s">
        <v>11</v>
      </c>
      <c r="I3763" t="s">
        <v>39195</v>
      </c>
      <c r="J3763" t="s">
        <v>11879</v>
      </c>
      <c r="K3763" t="s">
        <v>5504</v>
      </c>
      <c r="L3763" t="s">
        <v>39205</v>
      </c>
      <c r="M3763" t="s">
        <v>11880</v>
      </c>
      <c r="N3763" t="s">
        <v>11881</v>
      </c>
    </row>
    <row r="3764" spans="1:14" x14ac:dyDescent="0.3">
      <c r="A3764" t="s">
        <v>38874</v>
      </c>
      <c r="B3764">
        <v>10990125</v>
      </c>
      <c r="C3764">
        <v>13</v>
      </c>
      <c r="D3764">
        <v>0</v>
      </c>
      <c r="E3764">
        <v>5</v>
      </c>
      <c r="F3764" t="s">
        <v>39189</v>
      </c>
      <c r="G3764" t="s">
        <v>10</v>
      </c>
      <c r="H3764" t="s">
        <v>11</v>
      </c>
      <c r="I3764" t="s">
        <v>39195</v>
      </c>
      <c r="J3764" t="s">
        <v>6960</v>
      </c>
      <c r="K3764" t="s">
        <v>6961</v>
      </c>
      <c r="L3764" t="s">
        <v>39206</v>
      </c>
      <c r="M3764" t="s">
        <v>6962</v>
      </c>
      <c r="N3764" t="s">
        <v>6176</v>
      </c>
    </row>
    <row r="3765" spans="1:14" x14ac:dyDescent="0.3">
      <c r="A3765" t="s">
        <v>39039</v>
      </c>
      <c r="B3765">
        <v>11585666</v>
      </c>
      <c r="C3765">
        <v>13</v>
      </c>
      <c r="D3765">
        <v>30</v>
      </c>
      <c r="E3765">
        <v>2</v>
      </c>
      <c r="F3765" t="s">
        <v>39189</v>
      </c>
      <c r="G3765" t="s">
        <v>10</v>
      </c>
      <c r="H3765" t="s">
        <v>11</v>
      </c>
      <c r="I3765" t="s">
        <v>39195</v>
      </c>
      <c r="J3765" t="s">
        <v>16874</v>
      </c>
      <c r="K3765" t="s">
        <v>16875</v>
      </c>
      <c r="L3765" t="s">
        <v>39205</v>
      </c>
      <c r="M3765" t="s">
        <v>16876</v>
      </c>
      <c r="N3765" t="s">
        <v>16877</v>
      </c>
    </row>
    <row r="3766" spans="1:14" x14ac:dyDescent="0.3">
      <c r="A3766" t="s">
        <v>39093</v>
      </c>
      <c r="B3766">
        <v>11778597</v>
      </c>
      <c r="C3766">
        <v>18</v>
      </c>
      <c r="D3766">
        <v>15</v>
      </c>
      <c r="E3766">
        <v>7</v>
      </c>
      <c r="F3766" t="s">
        <v>39191</v>
      </c>
      <c r="G3766" t="s">
        <v>10</v>
      </c>
      <c r="H3766" t="s">
        <v>11</v>
      </c>
      <c r="I3766" t="s">
        <v>39195</v>
      </c>
      <c r="J3766" t="s">
        <v>15141</v>
      </c>
      <c r="K3766" t="s">
        <v>15142</v>
      </c>
      <c r="L3766" t="s">
        <v>39205</v>
      </c>
      <c r="M3766" t="s">
        <v>15143</v>
      </c>
      <c r="N3766" t="s">
        <v>15144</v>
      </c>
    </row>
    <row r="3767" spans="1:14" x14ac:dyDescent="0.3">
      <c r="A3767" t="s">
        <v>38856</v>
      </c>
      <c r="B3767">
        <v>10928017</v>
      </c>
      <c r="C3767">
        <v>15</v>
      </c>
      <c r="D3767">
        <v>0</v>
      </c>
      <c r="E3767">
        <v>1</v>
      </c>
      <c r="F3767" t="s">
        <v>39190</v>
      </c>
      <c r="G3767" t="s">
        <v>25</v>
      </c>
      <c r="H3767" t="s">
        <v>11</v>
      </c>
      <c r="I3767" t="s">
        <v>39195</v>
      </c>
      <c r="J3767" t="s">
        <v>31259</v>
      </c>
      <c r="K3767" t="s">
        <v>31259</v>
      </c>
      <c r="L3767" t="s">
        <v>39207</v>
      </c>
      <c r="M3767" t="s">
        <v>31260</v>
      </c>
      <c r="N3767" t="s">
        <v>31260</v>
      </c>
    </row>
    <row r="3768" spans="1:14" x14ac:dyDescent="0.3">
      <c r="A3768" t="s">
        <v>38892</v>
      </c>
      <c r="B3768">
        <v>11043036</v>
      </c>
      <c r="C3768">
        <v>7</v>
      </c>
      <c r="D3768">
        <v>45</v>
      </c>
      <c r="E3768">
        <v>2</v>
      </c>
      <c r="F3768" t="s">
        <v>39190</v>
      </c>
      <c r="G3768" t="s">
        <v>25</v>
      </c>
      <c r="H3768" t="s">
        <v>11</v>
      </c>
      <c r="I3768" t="s">
        <v>39195</v>
      </c>
      <c r="J3768" t="s">
        <v>15914</v>
      </c>
      <c r="K3768" t="s">
        <v>15915</v>
      </c>
      <c r="L3768" t="s">
        <v>39206</v>
      </c>
      <c r="M3768" t="s">
        <v>15916</v>
      </c>
      <c r="N3768" t="s">
        <v>15917</v>
      </c>
    </row>
    <row r="3769" spans="1:14" x14ac:dyDescent="0.3">
      <c r="A3769" t="s">
        <v>39116</v>
      </c>
      <c r="B3769">
        <v>11809939</v>
      </c>
      <c r="C3769">
        <v>7</v>
      </c>
      <c r="D3769">
        <v>50</v>
      </c>
      <c r="E3769">
        <v>2</v>
      </c>
      <c r="F3769" t="s">
        <v>39190</v>
      </c>
      <c r="G3769" t="s">
        <v>25</v>
      </c>
      <c r="H3769" t="s">
        <v>11</v>
      </c>
      <c r="I3769" t="s">
        <v>39195</v>
      </c>
      <c r="J3769" t="s">
        <v>12556</v>
      </c>
      <c r="K3769" t="s">
        <v>8382</v>
      </c>
      <c r="L3769" t="s">
        <v>39210</v>
      </c>
      <c r="M3769" t="s">
        <v>8066</v>
      </c>
      <c r="N3769" t="s">
        <v>12557</v>
      </c>
    </row>
    <row r="3770" spans="1:14" x14ac:dyDescent="0.3">
      <c r="A3770" t="s">
        <v>39088</v>
      </c>
      <c r="B3770">
        <v>11708672</v>
      </c>
      <c r="C3770">
        <v>12</v>
      </c>
      <c r="D3770">
        <v>15</v>
      </c>
      <c r="E3770">
        <v>2</v>
      </c>
      <c r="F3770" t="s">
        <v>39190</v>
      </c>
      <c r="G3770" t="s">
        <v>25</v>
      </c>
      <c r="H3770" t="s">
        <v>11</v>
      </c>
      <c r="I3770" t="s">
        <v>39195</v>
      </c>
      <c r="J3770" t="s">
        <v>18229</v>
      </c>
      <c r="K3770" t="s">
        <v>18229</v>
      </c>
      <c r="L3770" t="s">
        <v>39211</v>
      </c>
      <c r="M3770" t="s">
        <v>18230</v>
      </c>
      <c r="N3770" t="s">
        <v>18230</v>
      </c>
    </row>
    <row r="3771" spans="1:14" x14ac:dyDescent="0.3">
      <c r="A3771" t="s">
        <v>39031</v>
      </c>
      <c r="B3771">
        <v>11542657</v>
      </c>
      <c r="C3771">
        <v>9</v>
      </c>
      <c r="D3771">
        <v>0</v>
      </c>
      <c r="E3771">
        <v>1</v>
      </c>
      <c r="F3771" t="s">
        <v>39189</v>
      </c>
      <c r="G3771" t="s">
        <v>25</v>
      </c>
      <c r="H3771" t="s">
        <v>11</v>
      </c>
      <c r="I3771" t="s">
        <v>39195</v>
      </c>
      <c r="J3771" t="s">
        <v>1376</v>
      </c>
      <c r="K3771" t="s">
        <v>37679</v>
      </c>
      <c r="L3771" t="s">
        <v>39205</v>
      </c>
      <c r="M3771" t="s">
        <v>37680</v>
      </c>
      <c r="N3771" t="s">
        <v>37681</v>
      </c>
    </row>
    <row r="3772" spans="1:14" x14ac:dyDescent="0.3">
      <c r="A3772" t="s">
        <v>38881</v>
      </c>
      <c r="B3772">
        <v>11012250</v>
      </c>
      <c r="C3772">
        <v>15</v>
      </c>
      <c r="D3772">
        <v>15</v>
      </c>
      <c r="E3772">
        <v>5</v>
      </c>
      <c r="F3772" t="s">
        <v>39191</v>
      </c>
      <c r="G3772" t="s">
        <v>53</v>
      </c>
      <c r="H3772" t="s">
        <v>5</v>
      </c>
      <c r="J3772" t="s">
        <v>6290</v>
      </c>
      <c r="K3772" t="s">
        <v>6291</v>
      </c>
      <c r="L3772" t="s">
        <v>39207</v>
      </c>
      <c r="M3772" t="s">
        <v>3770</v>
      </c>
      <c r="N3772" t="s">
        <v>33061</v>
      </c>
    </row>
    <row r="3773" spans="1:14" x14ac:dyDescent="0.3">
      <c r="A3773" t="s">
        <v>39004</v>
      </c>
      <c r="B3773">
        <v>11415088</v>
      </c>
      <c r="C3773">
        <v>7</v>
      </c>
      <c r="D3773">
        <v>45</v>
      </c>
      <c r="E3773">
        <v>2</v>
      </c>
      <c r="F3773" t="s">
        <v>39189</v>
      </c>
      <c r="G3773" t="s">
        <v>25</v>
      </c>
      <c r="H3773" t="s">
        <v>11</v>
      </c>
      <c r="I3773" t="s">
        <v>39194</v>
      </c>
      <c r="J3773" t="s">
        <v>10101</v>
      </c>
      <c r="K3773" t="s">
        <v>10102</v>
      </c>
      <c r="L3773" t="s">
        <v>39208</v>
      </c>
      <c r="M3773" t="s">
        <v>5379</v>
      </c>
      <c r="N3773" t="s">
        <v>10103</v>
      </c>
    </row>
    <row r="3774" spans="1:14" x14ac:dyDescent="0.3">
      <c r="A3774" t="s">
        <v>38988</v>
      </c>
      <c r="B3774">
        <v>11409818</v>
      </c>
      <c r="C3774">
        <v>13</v>
      </c>
      <c r="D3774">
        <v>0</v>
      </c>
      <c r="E3774">
        <v>7</v>
      </c>
      <c r="F3774" t="s">
        <v>39190</v>
      </c>
      <c r="G3774" t="s">
        <v>10</v>
      </c>
      <c r="H3774" t="s">
        <v>11</v>
      </c>
      <c r="I3774" t="s">
        <v>39195</v>
      </c>
      <c r="J3774" t="s">
        <v>19751</v>
      </c>
      <c r="K3774" t="s">
        <v>19752</v>
      </c>
      <c r="L3774" t="s">
        <v>39205</v>
      </c>
      <c r="M3774" t="s">
        <v>19753</v>
      </c>
      <c r="N3774" t="s">
        <v>19754</v>
      </c>
    </row>
    <row r="3775" spans="1:14" x14ac:dyDescent="0.3">
      <c r="A3775" t="s">
        <v>38872</v>
      </c>
      <c r="B3775">
        <v>11016012</v>
      </c>
      <c r="C3775">
        <v>14</v>
      </c>
      <c r="D3775">
        <v>30</v>
      </c>
      <c r="E3775">
        <v>3</v>
      </c>
      <c r="F3775" t="s">
        <v>39190</v>
      </c>
      <c r="G3775" t="s">
        <v>10</v>
      </c>
      <c r="H3775" t="s">
        <v>11</v>
      </c>
      <c r="I3775" t="s">
        <v>39195</v>
      </c>
      <c r="J3775" t="s">
        <v>28696</v>
      </c>
      <c r="K3775" t="s">
        <v>25161</v>
      </c>
      <c r="L3775" t="s">
        <v>39206</v>
      </c>
      <c r="M3775" t="s">
        <v>28697</v>
      </c>
      <c r="N3775" t="s">
        <v>28697</v>
      </c>
    </row>
    <row r="3776" spans="1:14" x14ac:dyDescent="0.3">
      <c r="A3776" t="s">
        <v>39057</v>
      </c>
      <c r="B3776">
        <v>11640639</v>
      </c>
      <c r="C3776">
        <v>16</v>
      </c>
      <c r="D3776">
        <v>1</v>
      </c>
      <c r="E3776">
        <v>6</v>
      </c>
      <c r="F3776" t="s">
        <v>39191</v>
      </c>
      <c r="G3776" t="s">
        <v>10</v>
      </c>
      <c r="H3776" t="s">
        <v>11</v>
      </c>
      <c r="I3776" t="s">
        <v>39195</v>
      </c>
      <c r="J3776" t="s">
        <v>29323</v>
      </c>
      <c r="K3776" t="s">
        <v>29324</v>
      </c>
      <c r="L3776" t="s">
        <v>39209</v>
      </c>
      <c r="M3776" t="s">
        <v>29325</v>
      </c>
      <c r="N3776" t="s">
        <v>29326</v>
      </c>
    </row>
    <row r="3777" spans="1:14" x14ac:dyDescent="0.3">
      <c r="A3777" t="s">
        <v>39085</v>
      </c>
      <c r="B3777">
        <v>11748951</v>
      </c>
      <c r="C3777">
        <v>19</v>
      </c>
      <c r="D3777">
        <v>0</v>
      </c>
      <c r="E3777">
        <v>6</v>
      </c>
      <c r="F3777" t="s">
        <v>39191</v>
      </c>
      <c r="G3777" t="s">
        <v>10</v>
      </c>
      <c r="H3777" t="s">
        <v>11</v>
      </c>
      <c r="I3777" t="s">
        <v>39195</v>
      </c>
      <c r="J3777" t="s">
        <v>1410</v>
      </c>
      <c r="K3777" t="s">
        <v>1411</v>
      </c>
      <c r="L3777" t="s">
        <v>39205</v>
      </c>
      <c r="M3777" t="s">
        <v>1412</v>
      </c>
      <c r="N3777" t="s">
        <v>1412</v>
      </c>
    </row>
    <row r="3778" spans="1:14" x14ac:dyDescent="0.3">
      <c r="A3778" t="s">
        <v>39011</v>
      </c>
      <c r="B3778">
        <v>11437160</v>
      </c>
      <c r="C3778">
        <v>12</v>
      </c>
      <c r="D3778">
        <v>30</v>
      </c>
      <c r="E3778">
        <v>2</v>
      </c>
      <c r="F3778" t="s">
        <v>39190</v>
      </c>
      <c r="G3778" t="s">
        <v>25</v>
      </c>
      <c r="H3778" t="s">
        <v>11</v>
      </c>
      <c r="I3778" t="s">
        <v>39195</v>
      </c>
      <c r="J3778" t="s">
        <v>16772</v>
      </c>
      <c r="K3778" t="s">
        <v>16772</v>
      </c>
      <c r="L3778" t="s">
        <v>39205</v>
      </c>
      <c r="M3778" t="s">
        <v>27404</v>
      </c>
      <c r="N3778" t="s">
        <v>27405</v>
      </c>
    </row>
    <row r="3779" spans="1:14" x14ac:dyDescent="0.3">
      <c r="A3779" t="s">
        <v>38793</v>
      </c>
      <c r="B3779">
        <v>10732503</v>
      </c>
      <c r="C3779">
        <v>11</v>
      </c>
      <c r="D3779">
        <v>0</v>
      </c>
      <c r="E3779">
        <v>1</v>
      </c>
      <c r="F3779" t="s">
        <v>39191</v>
      </c>
      <c r="G3779" t="s">
        <v>53</v>
      </c>
      <c r="H3779" t="s">
        <v>5</v>
      </c>
      <c r="I3779" t="s">
        <v>39194</v>
      </c>
      <c r="J3779" t="s">
        <v>1020</v>
      </c>
      <c r="K3779" t="s">
        <v>1021</v>
      </c>
      <c r="L3779" t="s">
        <v>39205</v>
      </c>
      <c r="M3779" t="s">
        <v>1022</v>
      </c>
      <c r="N3779" t="s">
        <v>1023</v>
      </c>
    </row>
    <row r="3780" spans="1:14" x14ac:dyDescent="0.3">
      <c r="A3780" t="s">
        <v>38918</v>
      </c>
      <c r="B3780">
        <v>11172299</v>
      </c>
      <c r="C3780">
        <v>13</v>
      </c>
      <c r="D3780">
        <v>0</v>
      </c>
      <c r="E3780">
        <v>7</v>
      </c>
      <c r="F3780" t="s">
        <v>39190</v>
      </c>
      <c r="G3780" t="s">
        <v>10</v>
      </c>
      <c r="H3780" t="s">
        <v>11</v>
      </c>
      <c r="I3780" t="s">
        <v>39195</v>
      </c>
      <c r="J3780" t="s">
        <v>37525</v>
      </c>
      <c r="K3780" t="s">
        <v>37526</v>
      </c>
      <c r="L3780" t="s">
        <v>39205</v>
      </c>
      <c r="M3780" t="s">
        <v>37527</v>
      </c>
      <c r="N3780" t="s">
        <v>37528</v>
      </c>
    </row>
    <row r="3781" spans="1:14" x14ac:dyDescent="0.3">
      <c r="A3781" t="s">
        <v>38969</v>
      </c>
      <c r="B3781">
        <v>11340463</v>
      </c>
      <c r="C3781">
        <v>9</v>
      </c>
      <c r="D3781">
        <v>45</v>
      </c>
      <c r="E3781">
        <v>2</v>
      </c>
      <c r="F3781" t="s">
        <v>39189</v>
      </c>
      <c r="G3781" t="s">
        <v>10</v>
      </c>
      <c r="H3781" t="s">
        <v>11</v>
      </c>
      <c r="I3781" t="s">
        <v>39194</v>
      </c>
      <c r="J3781" t="s">
        <v>22891</v>
      </c>
      <c r="K3781" t="s">
        <v>22892</v>
      </c>
      <c r="L3781" t="s">
        <v>39206</v>
      </c>
      <c r="M3781" t="s">
        <v>1747</v>
      </c>
      <c r="N3781" t="s">
        <v>22893</v>
      </c>
    </row>
    <row r="3782" spans="1:14" x14ac:dyDescent="0.3">
      <c r="A3782" t="s">
        <v>39052</v>
      </c>
      <c r="B3782">
        <v>11632566</v>
      </c>
      <c r="C3782">
        <v>18</v>
      </c>
      <c r="D3782">
        <v>30</v>
      </c>
      <c r="E3782">
        <v>1</v>
      </c>
      <c r="F3782" t="s">
        <v>39191</v>
      </c>
      <c r="G3782" t="s">
        <v>10</v>
      </c>
      <c r="H3782" t="s">
        <v>11</v>
      </c>
      <c r="I3782" t="s">
        <v>39195</v>
      </c>
      <c r="J3782" t="s">
        <v>17065</v>
      </c>
      <c r="K3782" t="s">
        <v>17066</v>
      </c>
      <c r="L3782" t="s">
        <v>39206</v>
      </c>
      <c r="M3782" t="s">
        <v>17067</v>
      </c>
      <c r="N3782" t="s">
        <v>17068</v>
      </c>
    </row>
    <row r="3783" spans="1:14" x14ac:dyDescent="0.3">
      <c r="A3783" t="s">
        <v>38797</v>
      </c>
      <c r="B3783">
        <v>10744989</v>
      </c>
      <c r="C3783">
        <v>13</v>
      </c>
      <c r="D3783">
        <v>30</v>
      </c>
      <c r="E3783">
        <v>5</v>
      </c>
      <c r="F3783" t="s">
        <v>39191</v>
      </c>
      <c r="G3783" t="s">
        <v>10</v>
      </c>
      <c r="H3783" t="s">
        <v>11</v>
      </c>
      <c r="I3783" t="s">
        <v>39195</v>
      </c>
      <c r="J3783" t="s">
        <v>30859</v>
      </c>
      <c r="K3783" t="s">
        <v>30860</v>
      </c>
      <c r="L3783" t="s">
        <v>39207</v>
      </c>
      <c r="M3783" t="s">
        <v>30861</v>
      </c>
      <c r="N3783" t="s">
        <v>30862</v>
      </c>
    </row>
    <row r="3784" spans="1:14" x14ac:dyDescent="0.3">
      <c r="A3784" t="s">
        <v>38862</v>
      </c>
      <c r="B3784">
        <v>10948885</v>
      </c>
      <c r="C3784">
        <v>8</v>
      </c>
      <c r="D3784">
        <v>15</v>
      </c>
      <c r="E3784">
        <v>7</v>
      </c>
      <c r="F3784" t="s">
        <v>39191</v>
      </c>
      <c r="G3784" t="s">
        <v>4</v>
      </c>
      <c r="H3784" t="s">
        <v>5</v>
      </c>
      <c r="I3784" t="s">
        <v>39194</v>
      </c>
      <c r="J3784" t="s">
        <v>16955</v>
      </c>
      <c r="K3784" t="s">
        <v>16956</v>
      </c>
      <c r="L3784" t="s">
        <v>39207</v>
      </c>
      <c r="M3784" t="s">
        <v>16957</v>
      </c>
      <c r="N3784" t="s">
        <v>16958</v>
      </c>
    </row>
    <row r="3785" spans="1:14" x14ac:dyDescent="0.3">
      <c r="A3785" t="s">
        <v>38878</v>
      </c>
      <c r="B3785">
        <v>11034705</v>
      </c>
      <c r="C3785">
        <v>11</v>
      </c>
      <c r="D3785">
        <v>30</v>
      </c>
      <c r="E3785">
        <v>2</v>
      </c>
      <c r="F3785" t="s">
        <v>39189</v>
      </c>
      <c r="G3785" t="s">
        <v>25</v>
      </c>
      <c r="H3785" t="s">
        <v>11</v>
      </c>
      <c r="I3785" t="s">
        <v>39195</v>
      </c>
      <c r="J3785" t="s">
        <v>13996</v>
      </c>
      <c r="K3785" t="s">
        <v>16085</v>
      </c>
      <c r="L3785" t="s">
        <v>39205</v>
      </c>
      <c r="M3785" t="s">
        <v>16086</v>
      </c>
      <c r="N3785" t="s">
        <v>16087</v>
      </c>
    </row>
    <row r="3786" spans="1:14" x14ac:dyDescent="0.3">
      <c r="A3786" t="s">
        <v>38949</v>
      </c>
      <c r="B3786">
        <v>11240665</v>
      </c>
      <c r="C3786">
        <v>12</v>
      </c>
      <c r="D3786">
        <v>45</v>
      </c>
      <c r="E3786">
        <v>3</v>
      </c>
      <c r="F3786" t="s">
        <v>39191</v>
      </c>
      <c r="G3786" t="s">
        <v>25</v>
      </c>
      <c r="H3786" t="s">
        <v>11</v>
      </c>
      <c r="I3786" t="s">
        <v>39194</v>
      </c>
      <c r="J3786" t="s">
        <v>18069</v>
      </c>
      <c r="K3786" t="s">
        <v>20467</v>
      </c>
      <c r="L3786" t="s">
        <v>39206</v>
      </c>
      <c r="M3786" t="s">
        <v>20468</v>
      </c>
      <c r="N3786" t="s">
        <v>18070</v>
      </c>
    </row>
    <row r="3787" spans="1:14" x14ac:dyDescent="0.3">
      <c r="A3787" t="s">
        <v>38956</v>
      </c>
      <c r="B3787">
        <v>11311211</v>
      </c>
      <c r="C3787">
        <v>17</v>
      </c>
      <c r="D3787">
        <v>15</v>
      </c>
      <c r="E3787">
        <v>3</v>
      </c>
      <c r="F3787" t="s">
        <v>39191</v>
      </c>
      <c r="G3787" t="s">
        <v>53</v>
      </c>
      <c r="H3787" t="s">
        <v>5</v>
      </c>
      <c r="I3787" t="s">
        <v>39194</v>
      </c>
      <c r="J3787" t="s">
        <v>11514</v>
      </c>
      <c r="K3787" t="s">
        <v>11515</v>
      </c>
      <c r="L3787" t="s">
        <v>39206</v>
      </c>
      <c r="M3787" t="s">
        <v>11516</v>
      </c>
      <c r="N3787" t="s">
        <v>11517</v>
      </c>
    </row>
    <row r="3788" spans="1:14" x14ac:dyDescent="0.3">
      <c r="A3788" t="s">
        <v>38851</v>
      </c>
      <c r="B3788">
        <v>10913758</v>
      </c>
      <c r="C3788">
        <v>16</v>
      </c>
      <c r="D3788">
        <v>0</v>
      </c>
      <c r="E3788">
        <v>3</v>
      </c>
      <c r="F3788" t="s">
        <v>39190</v>
      </c>
      <c r="G3788" t="s">
        <v>25</v>
      </c>
      <c r="H3788" t="s">
        <v>11</v>
      </c>
      <c r="I3788" t="s">
        <v>39194</v>
      </c>
      <c r="J3788" t="s">
        <v>30260</v>
      </c>
      <c r="K3788" t="s">
        <v>30261</v>
      </c>
      <c r="L3788" t="s">
        <v>39205</v>
      </c>
      <c r="M3788" t="s">
        <v>30262</v>
      </c>
      <c r="N3788" t="s">
        <v>30263</v>
      </c>
    </row>
    <row r="3789" spans="1:14" x14ac:dyDescent="0.3">
      <c r="A3789" t="s">
        <v>39007</v>
      </c>
      <c r="B3789">
        <v>11450236</v>
      </c>
      <c r="C3789">
        <v>10</v>
      </c>
      <c r="D3789">
        <v>15</v>
      </c>
      <c r="E3789">
        <v>5</v>
      </c>
      <c r="F3789" t="s">
        <v>39191</v>
      </c>
      <c r="G3789" t="s">
        <v>25</v>
      </c>
      <c r="H3789" t="s">
        <v>11</v>
      </c>
      <c r="J3789" t="s">
        <v>18882</v>
      </c>
      <c r="K3789" t="s">
        <v>18883</v>
      </c>
      <c r="L3789" t="s">
        <v>39206</v>
      </c>
      <c r="M3789" t="s">
        <v>18884</v>
      </c>
      <c r="N3789" t="s">
        <v>18885</v>
      </c>
    </row>
    <row r="3790" spans="1:14" x14ac:dyDescent="0.3">
      <c r="A3790" t="s">
        <v>38921</v>
      </c>
      <c r="B3790">
        <v>11137700</v>
      </c>
      <c r="C3790">
        <v>14</v>
      </c>
      <c r="D3790">
        <v>30</v>
      </c>
      <c r="E3790">
        <v>3</v>
      </c>
      <c r="F3790" t="s">
        <v>39189</v>
      </c>
      <c r="G3790" t="s">
        <v>25</v>
      </c>
      <c r="H3790" t="s">
        <v>11</v>
      </c>
      <c r="I3790" t="s">
        <v>39195</v>
      </c>
      <c r="J3790" t="s">
        <v>2622</v>
      </c>
      <c r="K3790" t="s">
        <v>23913</v>
      </c>
      <c r="L3790" t="s">
        <v>39209</v>
      </c>
      <c r="M3790" t="s">
        <v>23914</v>
      </c>
      <c r="N3790" t="s">
        <v>23915</v>
      </c>
    </row>
    <row r="3791" spans="1:14" x14ac:dyDescent="0.3">
      <c r="A3791" t="s">
        <v>38940</v>
      </c>
      <c r="B3791">
        <v>11197175</v>
      </c>
      <c r="C3791">
        <v>10</v>
      </c>
      <c r="D3791">
        <v>45</v>
      </c>
      <c r="E3791">
        <v>1</v>
      </c>
      <c r="F3791" t="s">
        <v>39191</v>
      </c>
      <c r="G3791" t="s">
        <v>25</v>
      </c>
      <c r="H3791" t="s">
        <v>11</v>
      </c>
      <c r="I3791" t="s">
        <v>39195</v>
      </c>
      <c r="J3791" t="s">
        <v>23469</v>
      </c>
      <c r="K3791" t="s">
        <v>14979</v>
      </c>
      <c r="L3791" t="s">
        <v>39206</v>
      </c>
      <c r="M3791" t="s">
        <v>23470</v>
      </c>
      <c r="N3791" t="s">
        <v>23470</v>
      </c>
    </row>
    <row r="3792" spans="1:14" x14ac:dyDescent="0.3">
      <c r="A3792" t="s">
        <v>38880</v>
      </c>
      <c r="B3792">
        <v>11049856</v>
      </c>
      <c r="C3792">
        <v>8</v>
      </c>
      <c r="D3792">
        <v>15</v>
      </c>
      <c r="E3792">
        <v>4</v>
      </c>
      <c r="F3792" t="s">
        <v>39190</v>
      </c>
      <c r="G3792" t="s">
        <v>25</v>
      </c>
      <c r="H3792" t="s">
        <v>11</v>
      </c>
      <c r="I3792" t="s">
        <v>39195</v>
      </c>
      <c r="J3792" t="s">
        <v>33788</v>
      </c>
      <c r="K3792" t="s">
        <v>33789</v>
      </c>
      <c r="L3792" t="s">
        <v>39206</v>
      </c>
      <c r="M3792" t="s">
        <v>33790</v>
      </c>
      <c r="N3792" t="s">
        <v>33791</v>
      </c>
    </row>
    <row r="3793" spans="1:14" x14ac:dyDescent="0.3">
      <c r="A3793" t="s">
        <v>38963</v>
      </c>
      <c r="B3793">
        <v>11285823</v>
      </c>
      <c r="C3793">
        <v>14</v>
      </c>
      <c r="D3793">
        <v>30</v>
      </c>
      <c r="E3793">
        <v>3</v>
      </c>
      <c r="F3793" t="s">
        <v>39190</v>
      </c>
      <c r="G3793" t="s">
        <v>25</v>
      </c>
      <c r="H3793" t="s">
        <v>11</v>
      </c>
      <c r="I3793" t="s">
        <v>39194</v>
      </c>
      <c r="J3793" t="s">
        <v>29572</v>
      </c>
      <c r="K3793" t="s">
        <v>26108</v>
      </c>
      <c r="L3793" t="s">
        <v>39207</v>
      </c>
      <c r="M3793" t="s">
        <v>29573</v>
      </c>
      <c r="N3793" t="s">
        <v>18646</v>
      </c>
    </row>
    <row r="3794" spans="1:14" x14ac:dyDescent="0.3">
      <c r="A3794" t="s">
        <v>38870</v>
      </c>
      <c r="B3794">
        <v>10973684</v>
      </c>
      <c r="C3794">
        <v>10</v>
      </c>
      <c r="D3794">
        <v>0</v>
      </c>
      <c r="E3794">
        <v>1</v>
      </c>
      <c r="F3794" t="s">
        <v>39189</v>
      </c>
      <c r="G3794" t="s">
        <v>25</v>
      </c>
      <c r="H3794" t="s">
        <v>11</v>
      </c>
      <c r="I3794" t="s">
        <v>39195</v>
      </c>
      <c r="J3794" t="s">
        <v>32498</v>
      </c>
      <c r="K3794" t="s">
        <v>32499</v>
      </c>
      <c r="L3794" t="s">
        <v>39205</v>
      </c>
      <c r="M3794" t="s">
        <v>32500</v>
      </c>
      <c r="N3794" t="s">
        <v>1049</v>
      </c>
    </row>
    <row r="3795" spans="1:14" x14ac:dyDescent="0.3">
      <c r="A3795" t="s">
        <v>38851</v>
      </c>
      <c r="B3795">
        <v>10948430</v>
      </c>
      <c r="C3795">
        <v>11</v>
      </c>
      <c r="D3795">
        <v>0</v>
      </c>
      <c r="E3795">
        <v>3</v>
      </c>
      <c r="F3795" t="s">
        <v>39191</v>
      </c>
      <c r="G3795" t="s">
        <v>25</v>
      </c>
      <c r="H3795" t="s">
        <v>11</v>
      </c>
      <c r="I3795" t="s">
        <v>39195</v>
      </c>
      <c r="J3795" t="s">
        <v>17688</v>
      </c>
      <c r="K3795" t="s">
        <v>17689</v>
      </c>
      <c r="L3795" t="s">
        <v>39207</v>
      </c>
      <c r="M3795" t="s">
        <v>17690</v>
      </c>
      <c r="N3795" t="s">
        <v>17691</v>
      </c>
    </row>
    <row r="3796" spans="1:14" x14ac:dyDescent="0.3">
      <c r="A3796" t="s">
        <v>39130</v>
      </c>
      <c r="B3796">
        <v>11860206</v>
      </c>
      <c r="C3796">
        <v>9</v>
      </c>
      <c r="D3796">
        <v>15</v>
      </c>
      <c r="E3796">
        <v>2</v>
      </c>
      <c r="F3796" t="s">
        <v>39191</v>
      </c>
      <c r="G3796" t="s">
        <v>25</v>
      </c>
      <c r="H3796" t="s">
        <v>11</v>
      </c>
      <c r="I3796" t="s">
        <v>39195</v>
      </c>
      <c r="J3796" t="s">
        <v>35972</v>
      </c>
      <c r="K3796" t="s">
        <v>35973</v>
      </c>
      <c r="L3796" t="s">
        <v>39206</v>
      </c>
      <c r="M3796" t="s">
        <v>495</v>
      </c>
      <c r="N3796" t="s">
        <v>496</v>
      </c>
    </row>
    <row r="3797" spans="1:14" x14ac:dyDescent="0.3">
      <c r="A3797" t="s">
        <v>38873</v>
      </c>
      <c r="B3797">
        <v>10985582</v>
      </c>
      <c r="C3797">
        <v>15</v>
      </c>
      <c r="D3797">
        <v>0</v>
      </c>
      <c r="E3797">
        <v>4</v>
      </c>
      <c r="F3797" t="s">
        <v>39191</v>
      </c>
      <c r="G3797" t="s">
        <v>25</v>
      </c>
      <c r="H3797" t="s">
        <v>11</v>
      </c>
      <c r="I3797" t="s">
        <v>39195</v>
      </c>
      <c r="J3797" t="s">
        <v>25184</v>
      </c>
      <c r="K3797" t="s">
        <v>25184</v>
      </c>
      <c r="L3797" t="s">
        <v>39208</v>
      </c>
      <c r="M3797" t="s">
        <v>25185</v>
      </c>
      <c r="N3797" t="s">
        <v>25186</v>
      </c>
    </row>
    <row r="3798" spans="1:14" x14ac:dyDescent="0.3">
      <c r="A3798" t="s">
        <v>38835</v>
      </c>
      <c r="B3798">
        <v>10861366</v>
      </c>
      <c r="C3798">
        <v>15</v>
      </c>
      <c r="D3798">
        <v>15</v>
      </c>
      <c r="E3798">
        <v>1</v>
      </c>
      <c r="F3798" t="s">
        <v>39189</v>
      </c>
      <c r="G3798" t="s">
        <v>25</v>
      </c>
      <c r="H3798" t="s">
        <v>11</v>
      </c>
      <c r="I3798" t="s">
        <v>39195</v>
      </c>
      <c r="J3798" t="s">
        <v>2080</v>
      </c>
      <c r="K3798" t="s">
        <v>2081</v>
      </c>
      <c r="L3798" t="s">
        <v>39205</v>
      </c>
      <c r="M3798" t="s">
        <v>2082</v>
      </c>
      <c r="N3798" t="s">
        <v>2083</v>
      </c>
    </row>
    <row r="3799" spans="1:14" x14ac:dyDescent="0.3">
      <c r="A3799" t="s">
        <v>39097</v>
      </c>
      <c r="B3799">
        <v>11778248</v>
      </c>
      <c r="C3799">
        <v>7</v>
      </c>
      <c r="D3799">
        <v>30</v>
      </c>
      <c r="E3799">
        <v>4</v>
      </c>
      <c r="F3799" t="s">
        <v>39191</v>
      </c>
      <c r="G3799" t="s">
        <v>58</v>
      </c>
      <c r="H3799" t="s">
        <v>5</v>
      </c>
      <c r="I3799" t="s">
        <v>39195</v>
      </c>
      <c r="J3799" t="s">
        <v>17246</v>
      </c>
      <c r="K3799" t="s">
        <v>17247</v>
      </c>
      <c r="L3799" t="s">
        <v>39209</v>
      </c>
      <c r="M3799" t="s">
        <v>17248</v>
      </c>
      <c r="N3799" t="s">
        <v>17249</v>
      </c>
    </row>
    <row r="3800" spans="1:14" x14ac:dyDescent="0.3">
      <c r="A3800" t="s">
        <v>38944</v>
      </c>
      <c r="B3800">
        <v>11258806</v>
      </c>
      <c r="C3800">
        <v>12</v>
      </c>
      <c r="D3800">
        <v>30</v>
      </c>
      <c r="E3800">
        <v>5</v>
      </c>
      <c r="F3800" t="s">
        <v>39191</v>
      </c>
      <c r="G3800" t="s">
        <v>53</v>
      </c>
      <c r="H3800" t="s">
        <v>5</v>
      </c>
      <c r="I3800" t="s">
        <v>39195</v>
      </c>
      <c r="J3800" t="s">
        <v>6368</v>
      </c>
      <c r="K3800" t="s">
        <v>6369</v>
      </c>
      <c r="L3800" t="s">
        <v>39206</v>
      </c>
      <c r="M3800" t="s">
        <v>6370</v>
      </c>
      <c r="N3800" t="s">
        <v>6371</v>
      </c>
    </row>
    <row r="3801" spans="1:14" x14ac:dyDescent="0.3">
      <c r="A3801" t="s">
        <v>39133</v>
      </c>
      <c r="B3801">
        <v>11906627</v>
      </c>
      <c r="C3801">
        <v>14</v>
      </c>
      <c r="D3801">
        <v>0</v>
      </c>
      <c r="E3801">
        <v>5</v>
      </c>
      <c r="F3801" t="s">
        <v>39189</v>
      </c>
      <c r="G3801" t="s">
        <v>10</v>
      </c>
      <c r="H3801" t="s">
        <v>11</v>
      </c>
      <c r="I3801" t="s">
        <v>39194</v>
      </c>
      <c r="J3801" t="s">
        <v>5198</v>
      </c>
      <c r="K3801" t="s">
        <v>5199</v>
      </c>
      <c r="L3801" t="s">
        <v>39207</v>
      </c>
      <c r="M3801" t="s">
        <v>5200</v>
      </c>
      <c r="N3801" t="s">
        <v>5200</v>
      </c>
    </row>
    <row r="3802" spans="1:14" x14ac:dyDescent="0.3">
      <c r="A3802" t="s">
        <v>38857</v>
      </c>
      <c r="B3802">
        <v>10971816</v>
      </c>
      <c r="C3802">
        <v>10</v>
      </c>
      <c r="D3802">
        <v>0</v>
      </c>
      <c r="E3802">
        <v>2</v>
      </c>
      <c r="F3802" t="s">
        <v>39191</v>
      </c>
      <c r="G3802" t="s">
        <v>10</v>
      </c>
      <c r="H3802" t="s">
        <v>11</v>
      </c>
      <c r="I3802" t="s">
        <v>39194</v>
      </c>
      <c r="J3802" t="s">
        <v>6164</v>
      </c>
      <c r="K3802" t="s">
        <v>6165</v>
      </c>
      <c r="L3802" t="s">
        <v>39205</v>
      </c>
      <c r="M3802" t="s">
        <v>6166</v>
      </c>
      <c r="N3802" t="s">
        <v>6167</v>
      </c>
    </row>
    <row r="3803" spans="1:14" x14ac:dyDescent="0.3">
      <c r="A3803" t="s">
        <v>39111</v>
      </c>
      <c r="B3803">
        <v>11822730</v>
      </c>
      <c r="C3803">
        <v>15</v>
      </c>
      <c r="D3803">
        <v>15</v>
      </c>
      <c r="E3803">
        <v>4</v>
      </c>
      <c r="F3803" t="s">
        <v>39189</v>
      </c>
      <c r="G3803" t="s">
        <v>10</v>
      </c>
      <c r="H3803" t="s">
        <v>11</v>
      </c>
      <c r="I3803" t="s">
        <v>39195</v>
      </c>
      <c r="J3803" t="s">
        <v>37831</v>
      </c>
      <c r="K3803" t="s">
        <v>27813</v>
      </c>
      <c r="L3803" t="s">
        <v>39207</v>
      </c>
      <c r="M3803" t="s">
        <v>37832</v>
      </c>
      <c r="N3803" t="s">
        <v>37833</v>
      </c>
    </row>
    <row r="3804" spans="1:14" x14ac:dyDescent="0.3">
      <c r="A3804" t="s">
        <v>38873</v>
      </c>
      <c r="B3804">
        <v>11029946</v>
      </c>
      <c r="C3804">
        <v>12</v>
      </c>
      <c r="D3804">
        <v>45</v>
      </c>
      <c r="E3804">
        <v>4</v>
      </c>
      <c r="F3804" t="s">
        <v>39191</v>
      </c>
      <c r="G3804" t="s">
        <v>10</v>
      </c>
      <c r="H3804" t="s">
        <v>11</v>
      </c>
      <c r="I3804" t="s">
        <v>39195</v>
      </c>
      <c r="J3804" t="s">
        <v>24849</v>
      </c>
      <c r="K3804" t="s">
        <v>24850</v>
      </c>
      <c r="L3804" t="s">
        <v>39205</v>
      </c>
      <c r="M3804" t="s">
        <v>1550</v>
      </c>
      <c r="N3804" t="s">
        <v>1551</v>
      </c>
    </row>
    <row r="3805" spans="1:14" x14ac:dyDescent="0.3">
      <c r="A3805" t="s">
        <v>39125</v>
      </c>
      <c r="B3805">
        <v>11844310</v>
      </c>
      <c r="C3805">
        <v>14</v>
      </c>
      <c r="D3805">
        <v>45</v>
      </c>
      <c r="E3805">
        <v>4</v>
      </c>
      <c r="F3805" t="s">
        <v>39190</v>
      </c>
      <c r="G3805" t="s">
        <v>25</v>
      </c>
      <c r="H3805" t="s">
        <v>11</v>
      </c>
      <c r="I3805" t="s">
        <v>39195</v>
      </c>
      <c r="J3805" t="s">
        <v>10814</v>
      </c>
      <c r="K3805" t="s">
        <v>10815</v>
      </c>
      <c r="L3805" t="s">
        <v>39210</v>
      </c>
      <c r="M3805" t="s">
        <v>10816</v>
      </c>
      <c r="N3805" t="s">
        <v>10816</v>
      </c>
    </row>
    <row r="3806" spans="1:14" x14ac:dyDescent="0.3">
      <c r="A3806" t="s">
        <v>39088</v>
      </c>
      <c r="B3806">
        <v>11707226</v>
      </c>
      <c r="C3806">
        <v>9</v>
      </c>
      <c r="D3806">
        <v>0</v>
      </c>
      <c r="E3806">
        <v>2</v>
      </c>
      <c r="F3806" t="s">
        <v>39190</v>
      </c>
      <c r="G3806" t="s">
        <v>25</v>
      </c>
      <c r="H3806" t="s">
        <v>11</v>
      </c>
      <c r="I3806" t="s">
        <v>39194</v>
      </c>
      <c r="J3806" t="s">
        <v>18750</v>
      </c>
      <c r="K3806" t="s">
        <v>38021</v>
      </c>
      <c r="L3806" t="s">
        <v>39206</v>
      </c>
      <c r="M3806" t="s">
        <v>38022</v>
      </c>
      <c r="N3806" t="s">
        <v>38023</v>
      </c>
    </row>
    <row r="3807" spans="1:14" x14ac:dyDescent="0.3">
      <c r="A3807" t="s">
        <v>38957</v>
      </c>
      <c r="B3807">
        <v>11292399</v>
      </c>
      <c r="C3807">
        <v>13</v>
      </c>
      <c r="D3807">
        <v>0</v>
      </c>
      <c r="E3807">
        <v>4</v>
      </c>
      <c r="F3807" t="s">
        <v>39189</v>
      </c>
      <c r="G3807" t="s">
        <v>25</v>
      </c>
      <c r="H3807" t="s">
        <v>11</v>
      </c>
      <c r="I3807" t="s">
        <v>39195</v>
      </c>
      <c r="J3807" t="s">
        <v>14079</v>
      </c>
      <c r="K3807" t="s">
        <v>14080</v>
      </c>
      <c r="L3807" t="s">
        <v>39206</v>
      </c>
      <c r="M3807" t="s">
        <v>14081</v>
      </c>
      <c r="N3807" t="s">
        <v>14082</v>
      </c>
    </row>
    <row r="3808" spans="1:14" x14ac:dyDescent="0.3">
      <c r="A3808" t="s">
        <v>39130</v>
      </c>
      <c r="B3808">
        <v>11906792</v>
      </c>
      <c r="C3808">
        <v>11</v>
      </c>
      <c r="D3808">
        <v>15</v>
      </c>
      <c r="E3808">
        <v>2</v>
      </c>
      <c r="F3808" t="s">
        <v>452</v>
      </c>
      <c r="G3808" t="s">
        <v>10</v>
      </c>
      <c r="H3808" t="s">
        <v>11</v>
      </c>
      <c r="I3808" t="s">
        <v>39194</v>
      </c>
      <c r="J3808" t="s">
        <v>18634</v>
      </c>
      <c r="K3808" t="s">
        <v>18635</v>
      </c>
      <c r="L3808" t="s">
        <v>39207</v>
      </c>
      <c r="M3808" t="s">
        <v>18636</v>
      </c>
      <c r="N3808" t="s">
        <v>18637</v>
      </c>
    </row>
    <row r="3809" spans="1:14" x14ac:dyDescent="0.3">
      <c r="A3809" t="s">
        <v>39010</v>
      </c>
      <c r="B3809">
        <v>11433675</v>
      </c>
      <c r="C3809">
        <v>17</v>
      </c>
      <c r="D3809">
        <v>0</v>
      </c>
      <c r="E3809">
        <v>1</v>
      </c>
      <c r="F3809" t="s">
        <v>39189</v>
      </c>
      <c r="G3809" t="s">
        <v>53</v>
      </c>
      <c r="H3809" t="s">
        <v>5</v>
      </c>
      <c r="I3809" t="s">
        <v>39195</v>
      </c>
      <c r="J3809" t="s">
        <v>32323</v>
      </c>
      <c r="K3809" t="s">
        <v>32324</v>
      </c>
      <c r="L3809" t="s">
        <v>39207</v>
      </c>
      <c r="M3809" t="s">
        <v>32325</v>
      </c>
      <c r="N3809" t="s">
        <v>32326</v>
      </c>
    </row>
    <row r="3810" spans="1:14" x14ac:dyDescent="0.3">
      <c r="A3810" t="s">
        <v>39020</v>
      </c>
      <c r="B3810">
        <v>11495908</v>
      </c>
      <c r="C3810">
        <v>20</v>
      </c>
      <c r="D3810">
        <v>0</v>
      </c>
      <c r="E3810">
        <v>4</v>
      </c>
      <c r="F3810" t="s">
        <v>39191</v>
      </c>
      <c r="G3810" t="s">
        <v>25</v>
      </c>
      <c r="H3810" t="s">
        <v>11</v>
      </c>
      <c r="I3810" t="s">
        <v>39195</v>
      </c>
      <c r="J3810" t="s">
        <v>25350</v>
      </c>
      <c r="K3810" t="s">
        <v>25351</v>
      </c>
      <c r="L3810" t="s">
        <v>39205</v>
      </c>
      <c r="M3810" t="s">
        <v>25352</v>
      </c>
      <c r="N3810" t="s">
        <v>25353</v>
      </c>
    </row>
    <row r="3811" spans="1:14" x14ac:dyDescent="0.3">
      <c r="A3811" t="s">
        <v>39082</v>
      </c>
      <c r="B3811">
        <v>11684986</v>
      </c>
      <c r="C3811">
        <v>9</v>
      </c>
      <c r="D3811">
        <v>0</v>
      </c>
      <c r="E3811">
        <v>3</v>
      </c>
      <c r="F3811" t="s">
        <v>39189</v>
      </c>
      <c r="G3811" t="s">
        <v>10</v>
      </c>
      <c r="H3811" t="s">
        <v>11</v>
      </c>
      <c r="I3811" t="s">
        <v>39194</v>
      </c>
      <c r="J3811" t="s">
        <v>10894</v>
      </c>
      <c r="K3811" t="s">
        <v>10895</v>
      </c>
      <c r="L3811" t="s">
        <v>39207</v>
      </c>
      <c r="M3811" t="s">
        <v>10896</v>
      </c>
      <c r="N3811" t="s">
        <v>10897</v>
      </c>
    </row>
    <row r="3812" spans="1:14" x14ac:dyDescent="0.3">
      <c r="A3812" t="s">
        <v>38804</v>
      </c>
      <c r="B3812">
        <v>10806829</v>
      </c>
      <c r="C3812">
        <v>17</v>
      </c>
      <c r="D3812">
        <v>30</v>
      </c>
      <c r="E3812">
        <v>5</v>
      </c>
      <c r="F3812" t="s">
        <v>39190</v>
      </c>
      <c r="G3812" t="s">
        <v>25</v>
      </c>
      <c r="H3812" t="s">
        <v>11</v>
      </c>
      <c r="I3812" t="s">
        <v>39194</v>
      </c>
      <c r="J3812" t="s">
        <v>23965</v>
      </c>
      <c r="K3812" t="s">
        <v>23966</v>
      </c>
      <c r="L3812" t="s">
        <v>39208</v>
      </c>
      <c r="M3812" t="s">
        <v>12166</v>
      </c>
      <c r="N3812" t="s">
        <v>23967</v>
      </c>
    </row>
    <row r="3813" spans="1:14" x14ac:dyDescent="0.3">
      <c r="A3813" t="s">
        <v>38849</v>
      </c>
      <c r="B3813">
        <v>10905786</v>
      </c>
      <c r="C3813">
        <v>17</v>
      </c>
      <c r="D3813">
        <v>30</v>
      </c>
      <c r="E3813">
        <v>1</v>
      </c>
      <c r="F3813" t="s">
        <v>39191</v>
      </c>
      <c r="G3813" t="s">
        <v>10</v>
      </c>
      <c r="H3813" t="s">
        <v>11</v>
      </c>
      <c r="I3813" t="s">
        <v>39194</v>
      </c>
      <c r="J3813" t="s">
        <v>24953</v>
      </c>
      <c r="K3813" t="s">
        <v>24954</v>
      </c>
      <c r="L3813" t="s">
        <v>39207</v>
      </c>
      <c r="M3813" t="s">
        <v>24955</v>
      </c>
      <c r="N3813" t="s">
        <v>24956</v>
      </c>
    </row>
    <row r="3814" spans="1:14" x14ac:dyDescent="0.3">
      <c r="A3814" t="s">
        <v>38816</v>
      </c>
      <c r="B3814">
        <v>10805180</v>
      </c>
      <c r="C3814">
        <v>14</v>
      </c>
      <c r="D3814">
        <v>30</v>
      </c>
      <c r="E3814">
        <v>3</v>
      </c>
      <c r="F3814" t="s">
        <v>39189</v>
      </c>
      <c r="G3814" t="s">
        <v>10</v>
      </c>
      <c r="H3814" t="s">
        <v>11</v>
      </c>
      <c r="I3814" t="s">
        <v>39195</v>
      </c>
      <c r="J3814" t="s">
        <v>32679</v>
      </c>
      <c r="K3814" t="s">
        <v>32680</v>
      </c>
      <c r="L3814" t="s">
        <v>39205</v>
      </c>
      <c r="M3814" t="s">
        <v>32681</v>
      </c>
      <c r="N3814" t="s">
        <v>32682</v>
      </c>
    </row>
    <row r="3815" spans="1:14" x14ac:dyDescent="0.3">
      <c r="A3815" t="s">
        <v>39027</v>
      </c>
      <c r="B3815">
        <v>11532429</v>
      </c>
      <c r="C3815">
        <v>16</v>
      </c>
      <c r="D3815">
        <v>0</v>
      </c>
      <c r="E3815">
        <v>4</v>
      </c>
      <c r="F3815" t="s">
        <v>39191</v>
      </c>
      <c r="G3815" t="s">
        <v>25</v>
      </c>
      <c r="H3815" t="s">
        <v>11</v>
      </c>
      <c r="I3815" t="s">
        <v>39195</v>
      </c>
      <c r="J3815" t="s">
        <v>14842</v>
      </c>
      <c r="K3815" t="s">
        <v>13857</v>
      </c>
      <c r="L3815" t="s">
        <v>39211</v>
      </c>
      <c r="M3815" t="s">
        <v>14843</v>
      </c>
      <c r="N3815" t="s">
        <v>14844</v>
      </c>
    </row>
    <row r="3816" spans="1:14" x14ac:dyDescent="0.3">
      <c r="A3816" t="s">
        <v>38907</v>
      </c>
      <c r="B3816">
        <v>11130754</v>
      </c>
      <c r="C3816">
        <v>10</v>
      </c>
      <c r="D3816">
        <v>0</v>
      </c>
      <c r="E3816">
        <v>3</v>
      </c>
      <c r="F3816" t="s">
        <v>39189</v>
      </c>
      <c r="G3816" t="s">
        <v>25</v>
      </c>
      <c r="H3816" t="s">
        <v>11</v>
      </c>
      <c r="I3816" t="s">
        <v>39194</v>
      </c>
      <c r="J3816" t="s">
        <v>20105</v>
      </c>
      <c r="K3816" t="s">
        <v>20106</v>
      </c>
      <c r="L3816" t="s">
        <v>39206</v>
      </c>
      <c r="M3816" t="s">
        <v>20107</v>
      </c>
      <c r="N3816" t="s">
        <v>20107</v>
      </c>
    </row>
    <row r="3817" spans="1:14" x14ac:dyDescent="0.3">
      <c r="A3817" t="s">
        <v>38957</v>
      </c>
      <c r="B3817">
        <v>11311043</v>
      </c>
      <c r="C3817">
        <v>10</v>
      </c>
      <c r="D3817">
        <v>0</v>
      </c>
      <c r="E3817">
        <v>4</v>
      </c>
      <c r="F3817" t="s">
        <v>39189</v>
      </c>
      <c r="G3817" t="s">
        <v>10</v>
      </c>
      <c r="H3817" t="s">
        <v>11</v>
      </c>
      <c r="I3817" t="s">
        <v>39195</v>
      </c>
      <c r="J3817" t="s">
        <v>30791</v>
      </c>
      <c r="K3817" t="s">
        <v>30792</v>
      </c>
      <c r="L3817" t="s">
        <v>39208</v>
      </c>
      <c r="M3817" t="s">
        <v>30793</v>
      </c>
      <c r="N3817" t="s">
        <v>30794</v>
      </c>
    </row>
    <row r="3818" spans="1:14" x14ac:dyDescent="0.3">
      <c r="A3818" t="s">
        <v>38846</v>
      </c>
      <c r="B3818">
        <v>10947350</v>
      </c>
      <c r="C3818">
        <v>20</v>
      </c>
      <c r="D3818">
        <v>15</v>
      </c>
      <c r="E3818">
        <v>5</v>
      </c>
      <c r="F3818" t="s">
        <v>39191</v>
      </c>
      <c r="G3818" t="s">
        <v>25</v>
      </c>
      <c r="H3818" t="s">
        <v>11</v>
      </c>
      <c r="I3818" t="s">
        <v>39195</v>
      </c>
      <c r="J3818" t="s">
        <v>23278</v>
      </c>
      <c r="K3818" t="s">
        <v>23279</v>
      </c>
      <c r="L3818" t="s">
        <v>39208</v>
      </c>
      <c r="M3818" t="s">
        <v>23280</v>
      </c>
      <c r="N3818" t="s">
        <v>23281</v>
      </c>
    </row>
    <row r="3819" spans="1:14" x14ac:dyDescent="0.3">
      <c r="A3819" t="s">
        <v>39129</v>
      </c>
      <c r="B3819">
        <v>11902425</v>
      </c>
      <c r="C3819">
        <v>16</v>
      </c>
      <c r="D3819">
        <v>0</v>
      </c>
      <c r="E3819">
        <v>1</v>
      </c>
      <c r="F3819" t="s">
        <v>452</v>
      </c>
      <c r="G3819" t="s">
        <v>10</v>
      </c>
      <c r="H3819" t="s">
        <v>11</v>
      </c>
      <c r="I3819" t="s">
        <v>39194</v>
      </c>
      <c r="J3819" t="s">
        <v>34184</v>
      </c>
      <c r="K3819" t="s">
        <v>34184</v>
      </c>
      <c r="L3819" t="s">
        <v>39208</v>
      </c>
      <c r="M3819" t="s">
        <v>34185</v>
      </c>
      <c r="N3819" t="s">
        <v>34186</v>
      </c>
    </row>
    <row r="3820" spans="1:14" x14ac:dyDescent="0.3">
      <c r="A3820" t="s">
        <v>39027</v>
      </c>
      <c r="B3820">
        <v>11488077</v>
      </c>
      <c r="C3820">
        <v>9</v>
      </c>
      <c r="D3820">
        <v>0</v>
      </c>
      <c r="E3820">
        <v>4</v>
      </c>
      <c r="F3820" t="s">
        <v>39191</v>
      </c>
      <c r="G3820" t="s">
        <v>25</v>
      </c>
      <c r="H3820" t="s">
        <v>11</v>
      </c>
      <c r="I3820" t="s">
        <v>39196</v>
      </c>
      <c r="J3820" t="s">
        <v>28704</v>
      </c>
      <c r="K3820" t="s">
        <v>28705</v>
      </c>
      <c r="L3820" t="s">
        <v>39207</v>
      </c>
      <c r="M3820" t="s">
        <v>28706</v>
      </c>
      <c r="N3820" t="s">
        <v>28707</v>
      </c>
    </row>
    <row r="3821" spans="1:14" x14ac:dyDescent="0.3">
      <c r="A3821" t="s">
        <v>39069</v>
      </c>
      <c r="B3821">
        <v>11694284</v>
      </c>
      <c r="C3821">
        <v>0</v>
      </c>
      <c r="D3821">
        <v>7.77083333E-3</v>
      </c>
      <c r="E3821">
        <v>4</v>
      </c>
      <c r="F3821" t="s">
        <v>39190</v>
      </c>
      <c r="G3821" t="s">
        <v>10</v>
      </c>
      <c r="H3821" t="s">
        <v>11</v>
      </c>
      <c r="I3821" t="s">
        <v>39194</v>
      </c>
      <c r="J3821" t="s">
        <v>11965</v>
      </c>
      <c r="K3821" t="s">
        <v>11966</v>
      </c>
      <c r="L3821" t="s">
        <v>39206</v>
      </c>
      <c r="M3821" t="s">
        <v>11967</v>
      </c>
    </row>
    <row r="3822" spans="1:14" x14ac:dyDescent="0.3">
      <c r="A3822" t="s">
        <v>39070</v>
      </c>
      <c r="B3822">
        <v>11679807</v>
      </c>
      <c r="C3822">
        <v>14</v>
      </c>
      <c r="D3822">
        <v>0</v>
      </c>
      <c r="E3822">
        <v>5</v>
      </c>
      <c r="F3822" t="s">
        <v>39189</v>
      </c>
      <c r="G3822" t="s">
        <v>25</v>
      </c>
      <c r="H3822" t="s">
        <v>11</v>
      </c>
      <c r="I3822" t="s">
        <v>39194</v>
      </c>
      <c r="J3822" t="s">
        <v>5204</v>
      </c>
      <c r="K3822" t="s">
        <v>5205</v>
      </c>
      <c r="L3822" t="s">
        <v>39207</v>
      </c>
      <c r="M3822" t="s">
        <v>5206</v>
      </c>
      <c r="N3822" t="s">
        <v>5207</v>
      </c>
    </row>
    <row r="3823" spans="1:14" x14ac:dyDescent="0.3">
      <c r="A3823" t="s">
        <v>39076</v>
      </c>
      <c r="B3823">
        <v>11704728</v>
      </c>
      <c r="C3823">
        <v>20</v>
      </c>
      <c r="D3823">
        <v>0</v>
      </c>
      <c r="E3823">
        <v>4</v>
      </c>
      <c r="F3823" t="s">
        <v>39189</v>
      </c>
      <c r="G3823" t="s">
        <v>10</v>
      </c>
      <c r="H3823" t="s">
        <v>11</v>
      </c>
      <c r="I3823" t="s">
        <v>39195</v>
      </c>
      <c r="J3823" t="s">
        <v>10983</v>
      </c>
      <c r="K3823" t="s">
        <v>10983</v>
      </c>
      <c r="L3823" t="s">
        <v>39205</v>
      </c>
      <c r="M3823" t="s">
        <v>10984</v>
      </c>
      <c r="N3823" t="s">
        <v>10985</v>
      </c>
    </row>
    <row r="3824" spans="1:14" x14ac:dyDescent="0.3">
      <c r="A3824" t="s">
        <v>39103</v>
      </c>
      <c r="B3824">
        <v>11817408</v>
      </c>
      <c r="C3824">
        <v>12</v>
      </c>
      <c r="D3824">
        <v>50</v>
      </c>
      <c r="E3824">
        <v>3</v>
      </c>
      <c r="F3824" t="s">
        <v>452</v>
      </c>
      <c r="G3824" t="s">
        <v>10</v>
      </c>
      <c r="H3824" t="s">
        <v>11</v>
      </c>
      <c r="I3824" t="s">
        <v>39195</v>
      </c>
      <c r="J3824" t="s">
        <v>366</v>
      </c>
      <c r="K3824" t="s">
        <v>22566</v>
      </c>
      <c r="L3824" t="s">
        <v>39208</v>
      </c>
      <c r="M3824" t="s">
        <v>22567</v>
      </c>
      <c r="N3824" t="s">
        <v>22567</v>
      </c>
    </row>
    <row r="3825" spans="1:14" x14ac:dyDescent="0.3">
      <c r="A3825" t="s">
        <v>38940</v>
      </c>
      <c r="B3825">
        <v>11250238</v>
      </c>
      <c r="C3825">
        <v>10</v>
      </c>
      <c r="D3825">
        <v>0</v>
      </c>
      <c r="E3825">
        <v>1</v>
      </c>
      <c r="F3825" t="s">
        <v>39189</v>
      </c>
      <c r="G3825" t="s">
        <v>25</v>
      </c>
      <c r="H3825" t="s">
        <v>11</v>
      </c>
      <c r="I3825" t="s">
        <v>39195</v>
      </c>
      <c r="J3825" t="s">
        <v>8605</v>
      </c>
      <c r="K3825" t="s">
        <v>8606</v>
      </c>
      <c r="L3825" t="s">
        <v>39206</v>
      </c>
      <c r="M3825" t="s">
        <v>8607</v>
      </c>
      <c r="N3825" t="s">
        <v>8608</v>
      </c>
    </row>
    <row r="3826" spans="1:14" x14ac:dyDescent="0.3">
      <c r="A3826" t="s">
        <v>38936</v>
      </c>
      <c r="B3826">
        <v>11239304</v>
      </c>
      <c r="C3826">
        <v>10</v>
      </c>
      <c r="D3826">
        <v>0</v>
      </c>
      <c r="E3826">
        <v>4</v>
      </c>
      <c r="F3826" t="s">
        <v>39190</v>
      </c>
      <c r="G3826" t="s">
        <v>25</v>
      </c>
      <c r="H3826" t="s">
        <v>11</v>
      </c>
      <c r="I3826" t="s">
        <v>39195</v>
      </c>
      <c r="J3826" t="s">
        <v>31500</v>
      </c>
      <c r="K3826" t="s">
        <v>7293</v>
      </c>
      <c r="L3826" t="s">
        <v>39206</v>
      </c>
      <c r="M3826" t="s">
        <v>31501</v>
      </c>
      <c r="N3826" t="s">
        <v>31502</v>
      </c>
    </row>
    <row r="3827" spans="1:14" x14ac:dyDescent="0.3">
      <c r="A3827" t="s">
        <v>38845</v>
      </c>
      <c r="B3827">
        <v>10895727</v>
      </c>
      <c r="C3827">
        <v>8</v>
      </c>
      <c r="D3827">
        <v>45</v>
      </c>
      <c r="E3827">
        <v>4</v>
      </c>
      <c r="F3827" t="s">
        <v>39190</v>
      </c>
      <c r="G3827" t="s">
        <v>25</v>
      </c>
      <c r="H3827" t="s">
        <v>11</v>
      </c>
      <c r="I3827" t="s">
        <v>39194</v>
      </c>
      <c r="J3827" t="s">
        <v>10016</v>
      </c>
      <c r="K3827" t="s">
        <v>31731</v>
      </c>
      <c r="L3827" t="s">
        <v>39208</v>
      </c>
      <c r="M3827" t="s">
        <v>31732</v>
      </c>
      <c r="N3827" t="s">
        <v>31733</v>
      </c>
    </row>
    <row r="3828" spans="1:14" x14ac:dyDescent="0.3">
      <c r="A3828" t="s">
        <v>38893</v>
      </c>
      <c r="B3828">
        <v>11047060</v>
      </c>
      <c r="C3828">
        <v>14</v>
      </c>
      <c r="D3828">
        <v>0</v>
      </c>
      <c r="E3828">
        <v>3</v>
      </c>
      <c r="F3828" t="s">
        <v>39191</v>
      </c>
      <c r="G3828" t="s">
        <v>53</v>
      </c>
      <c r="H3828" t="s">
        <v>5</v>
      </c>
      <c r="I3828" t="s">
        <v>39195</v>
      </c>
      <c r="J3828" t="s">
        <v>30834</v>
      </c>
      <c r="K3828" t="s">
        <v>30835</v>
      </c>
      <c r="L3828" t="s">
        <v>39205</v>
      </c>
      <c r="M3828" t="s">
        <v>5821</v>
      </c>
      <c r="N3828" t="s">
        <v>5821</v>
      </c>
    </row>
    <row r="3829" spans="1:14" x14ac:dyDescent="0.3">
      <c r="A3829" t="s">
        <v>38865</v>
      </c>
      <c r="B3829">
        <v>10959165</v>
      </c>
      <c r="C3829">
        <v>8</v>
      </c>
      <c r="D3829">
        <v>15</v>
      </c>
      <c r="E3829">
        <v>3</v>
      </c>
      <c r="F3829" t="s">
        <v>39190</v>
      </c>
      <c r="G3829" t="s">
        <v>25</v>
      </c>
      <c r="H3829" t="s">
        <v>11</v>
      </c>
      <c r="I3829" t="s">
        <v>39195</v>
      </c>
      <c r="J3829" t="s">
        <v>1825</v>
      </c>
      <c r="K3829" t="s">
        <v>1826</v>
      </c>
      <c r="L3829" t="s">
        <v>39205</v>
      </c>
      <c r="M3829" t="s">
        <v>1827</v>
      </c>
      <c r="N3829" t="s">
        <v>1828</v>
      </c>
    </row>
    <row r="3830" spans="1:14" x14ac:dyDescent="0.3">
      <c r="A3830" t="s">
        <v>39144</v>
      </c>
      <c r="B3830">
        <v>11931895</v>
      </c>
      <c r="C3830">
        <v>12</v>
      </c>
      <c r="D3830">
        <v>25</v>
      </c>
      <c r="E3830">
        <v>2</v>
      </c>
      <c r="F3830" t="s">
        <v>39191</v>
      </c>
      <c r="G3830" t="s">
        <v>53</v>
      </c>
      <c r="H3830" t="s">
        <v>5</v>
      </c>
      <c r="I3830" t="s">
        <v>39195</v>
      </c>
      <c r="J3830" t="s">
        <v>30994</v>
      </c>
      <c r="K3830" t="s">
        <v>30995</v>
      </c>
      <c r="L3830" t="s">
        <v>39206</v>
      </c>
      <c r="M3830" t="s">
        <v>30996</v>
      </c>
      <c r="N3830" t="s">
        <v>30997</v>
      </c>
    </row>
    <row r="3831" spans="1:14" x14ac:dyDescent="0.3">
      <c r="A3831" t="s">
        <v>38815</v>
      </c>
      <c r="B3831">
        <v>10800508</v>
      </c>
      <c r="C3831">
        <v>19</v>
      </c>
      <c r="D3831">
        <v>30</v>
      </c>
      <c r="E3831">
        <v>2</v>
      </c>
      <c r="F3831" t="s">
        <v>39191</v>
      </c>
      <c r="G3831" t="s">
        <v>25</v>
      </c>
      <c r="H3831" t="s">
        <v>11</v>
      </c>
      <c r="I3831" t="s">
        <v>39195</v>
      </c>
      <c r="J3831" t="s">
        <v>35941</v>
      </c>
      <c r="K3831" t="s">
        <v>35942</v>
      </c>
      <c r="L3831" t="s">
        <v>39206</v>
      </c>
      <c r="M3831" t="s">
        <v>35943</v>
      </c>
      <c r="N3831" t="s">
        <v>35944</v>
      </c>
    </row>
    <row r="3832" spans="1:14" x14ac:dyDescent="0.3">
      <c r="A3832" t="s">
        <v>39098</v>
      </c>
      <c r="B3832">
        <v>11745800</v>
      </c>
      <c r="C3832">
        <v>7</v>
      </c>
      <c r="D3832">
        <v>30</v>
      </c>
      <c r="E3832">
        <v>5</v>
      </c>
      <c r="F3832" t="s">
        <v>39191</v>
      </c>
      <c r="G3832" t="s">
        <v>58</v>
      </c>
      <c r="H3832" t="s">
        <v>5</v>
      </c>
      <c r="I3832" t="s">
        <v>39195</v>
      </c>
      <c r="J3832" t="s">
        <v>37087</v>
      </c>
      <c r="K3832" t="s">
        <v>37088</v>
      </c>
      <c r="L3832" t="s">
        <v>39205</v>
      </c>
      <c r="M3832" t="s">
        <v>37089</v>
      </c>
      <c r="N3832" t="s">
        <v>37090</v>
      </c>
    </row>
    <row r="3833" spans="1:14" x14ac:dyDescent="0.3">
      <c r="A3833" t="s">
        <v>38836</v>
      </c>
      <c r="B3833">
        <v>10887903</v>
      </c>
      <c r="C3833">
        <v>11</v>
      </c>
      <c r="D3833">
        <v>30</v>
      </c>
      <c r="E3833">
        <v>2</v>
      </c>
      <c r="F3833" t="s">
        <v>39189</v>
      </c>
      <c r="G3833" t="s">
        <v>10</v>
      </c>
      <c r="H3833" t="s">
        <v>11</v>
      </c>
      <c r="I3833" t="s">
        <v>39195</v>
      </c>
      <c r="J3833" t="s">
        <v>2916</v>
      </c>
      <c r="K3833" t="s">
        <v>2916</v>
      </c>
      <c r="L3833" t="s">
        <v>39205</v>
      </c>
      <c r="M3833" t="s">
        <v>2917</v>
      </c>
      <c r="N3833" t="s">
        <v>2917</v>
      </c>
    </row>
    <row r="3834" spans="1:14" x14ac:dyDescent="0.3">
      <c r="A3834" t="s">
        <v>38915</v>
      </c>
      <c r="B3834">
        <v>11146541</v>
      </c>
      <c r="C3834">
        <v>5</v>
      </c>
      <c r="D3834">
        <v>45</v>
      </c>
      <c r="E3834">
        <v>4</v>
      </c>
      <c r="F3834" t="s">
        <v>39189</v>
      </c>
      <c r="G3834" t="s">
        <v>10</v>
      </c>
      <c r="H3834" t="s">
        <v>11</v>
      </c>
      <c r="I3834" t="s">
        <v>39194</v>
      </c>
      <c r="J3834" t="s">
        <v>27286</v>
      </c>
      <c r="K3834" t="s">
        <v>27287</v>
      </c>
      <c r="L3834" t="s">
        <v>39206</v>
      </c>
      <c r="M3834" t="s">
        <v>27288</v>
      </c>
      <c r="N3834" t="s">
        <v>27289</v>
      </c>
    </row>
    <row r="3835" spans="1:14" x14ac:dyDescent="0.3">
      <c r="A3835" t="s">
        <v>39091</v>
      </c>
      <c r="B3835">
        <v>11765846</v>
      </c>
      <c r="C3835">
        <v>16</v>
      </c>
      <c r="D3835">
        <v>0</v>
      </c>
      <c r="E3835">
        <v>5</v>
      </c>
      <c r="F3835" t="s">
        <v>39190</v>
      </c>
      <c r="G3835" t="s">
        <v>10</v>
      </c>
      <c r="H3835" t="s">
        <v>11</v>
      </c>
      <c r="I3835" t="s">
        <v>39195</v>
      </c>
      <c r="J3835" t="s">
        <v>34752</v>
      </c>
      <c r="K3835" t="s">
        <v>34753</v>
      </c>
      <c r="L3835" t="s">
        <v>39208</v>
      </c>
      <c r="M3835" t="s">
        <v>34754</v>
      </c>
      <c r="N3835" t="s">
        <v>34755</v>
      </c>
    </row>
    <row r="3836" spans="1:14" x14ac:dyDescent="0.3">
      <c r="A3836" t="s">
        <v>38993</v>
      </c>
      <c r="B3836">
        <v>11424969</v>
      </c>
      <c r="C3836">
        <v>12</v>
      </c>
      <c r="D3836">
        <v>30</v>
      </c>
      <c r="E3836">
        <v>5</v>
      </c>
      <c r="F3836" t="s">
        <v>39191</v>
      </c>
      <c r="G3836" t="s">
        <v>25</v>
      </c>
      <c r="H3836" t="s">
        <v>11</v>
      </c>
      <c r="I3836" t="s">
        <v>39195</v>
      </c>
      <c r="J3836" t="s">
        <v>22731</v>
      </c>
      <c r="K3836" t="s">
        <v>22732</v>
      </c>
      <c r="L3836" t="s">
        <v>39208</v>
      </c>
      <c r="M3836" t="s">
        <v>22733</v>
      </c>
      <c r="N3836" t="s">
        <v>22734</v>
      </c>
    </row>
    <row r="3837" spans="1:14" x14ac:dyDescent="0.3">
      <c r="A3837" t="s">
        <v>38969</v>
      </c>
      <c r="B3837">
        <v>11305257</v>
      </c>
      <c r="C3837">
        <v>12</v>
      </c>
      <c r="D3837">
        <v>0</v>
      </c>
      <c r="E3837">
        <v>2</v>
      </c>
      <c r="F3837" t="s">
        <v>39190</v>
      </c>
      <c r="G3837" t="s">
        <v>25</v>
      </c>
      <c r="H3837" t="s">
        <v>11</v>
      </c>
      <c r="I3837" t="s">
        <v>39195</v>
      </c>
      <c r="J3837" t="s">
        <v>33981</v>
      </c>
      <c r="K3837" t="s">
        <v>33982</v>
      </c>
      <c r="L3837" t="s">
        <v>39207</v>
      </c>
      <c r="M3837" t="s">
        <v>4904</v>
      </c>
      <c r="N3837" t="s">
        <v>33983</v>
      </c>
    </row>
    <row r="3838" spans="1:14" x14ac:dyDescent="0.3">
      <c r="A3838" t="s">
        <v>39081</v>
      </c>
      <c r="B3838">
        <v>11722242</v>
      </c>
      <c r="C3838">
        <v>12</v>
      </c>
      <c r="D3838">
        <v>0</v>
      </c>
      <c r="E3838">
        <v>2</v>
      </c>
      <c r="F3838" t="s">
        <v>39190</v>
      </c>
      <c r="G3838" t="s">
        <v>10</v>
      </c>
      <c r="H3838" t="s">
        <v>11</v>
      </c>
      <c r="I3838" t="s">
        <v>39195</v>
      </c>
      <c r="J3838" t="s">
        <v>25436</v>
      </c>
      <c r="K3838" t="s">
        <v>25437</v>
      </c>
      <c r="L3838" t="s">
        <v>39210</v>
      </c>
      <c r="M3838" t="s">
        <v>25438</v>
      </c>
      <c r="N3838" t="s">
        <v>25439</v>
      </c>
    </row>
    <row r="3839" spans="1:14" x14ac:dyDescent="0.3">
      <c r="A3839" t="s">
        <v>38989</v>
      </c>
      <c r="B3839">
        <v>11399456</v>
      </c>
      <c r="C3839">
        <v>12</v>
      </c>
      <c r="D3839">
        <v>0</v>
      </c>
      <c r="E3839">
        <v>1</v>
      </c>
      <c r="F3839" t="s">
        <v>39189</v>
      </c>
      <c r="G3839" t="s">
        <v>25</v>
      </c>
      <c r="H3839" t="s">
        <v>11</v>
      </c>
      <c r="I3839" t="s">
        <v>39194</v>
      </c>
      <c r="J3839" t="s">
        <v>26878</v>
      </c>
      <c r="K3839" t="s">
        <v>26879</v>
      </c>
      <c r="L3839" t="s">
        <v>39206</v>
      </c>
      <c r="M3839" t="s">
        <v>19007</v>
      </c>
      <c r="N3839" t="s">
        <v>26880</v>
      </c>
    </row>
    <row r="3840" spans="1:14" x14ac:dyDescent="0.3">
      <c r="A3840" t="s">
        <v>38801</v>
      </c>
      <c r="B3840">
        <v>10756361</v>
      </c>
      <c r="C3840">
        <v>12</v>
      </c>
      <c r="D3840">
        <v>30</v>
      </c>
      <c r="E3840">
        <v>2</v>
      </c>
      <c r="F3840" t="s">
        <v>39190</v>
      </c>
      <c r="G3840" t="s">
        <v>25</v>
      </c>
      <c r="H3840" t="s">
        <v>11</v>
      </c>
      <c r="I3840" t="s">
        <v>39195</v>
      </c>
      <c r="J3840" t="s">
        <v>26119</v>
      </c>
      <c r="K3840" t="s">
        <v>26120</v>
      </c>
      <c r="L3840" t="s">
        <v>39206</v>
      </c>
      <c r="M3840" t="s">
        <v>11565</v>
      </c>
      <c r="N3840" t="s">
        <v>26121</v>
      </c>
    </row>
    <row r="3841" spans="1:14" x14ac:dyDescent="0.3">
      <c r="A3841" t="s">
        <v>39112</v>
      </c>
      <c r="B3841">
        <v>11798425</v>
      </c>
      <c r="C3841">
        <v>13</v>
      </c>
      <c r="D3841">
        <v>30</v>
      </c>
      <c r="E3841">
        <v>5</v>
      </c>
      <c r="F3841" t="s">
        <v>39191</v>
      </c>
      <c r="G3841" t="s">
        <v>25</v>
      </c>
      <c r="H3841" t="s">
        <v>11</v>
      </c>
      <c r="I3841" t="s">
        <v>39195</v>
      </c>
      <c r="J3841" t="s">
        <v>11666</v>
      </c>
      <c r="K3841" t="s">
        <v>11667</v>
      </c>
      <c r="L3841" t="s">
        <v>39205</v>
      </c>
      <c r="M3841" t="s">
        <v>11668</v>
      </c>
      <c r="N3841" t="s">
        <v>11669</v>
      </c>
    </row>
    <row r="3842" spans="1:14" x14ac:dyDescent="0.3">
      <c r="A3842" t="s">
        <v>39009</v>
      </c>
      <c r="B3842">
        <v>11431131</v>
      </c>
      <c r="C3842">
        <v>9</v>
      </c>
      <c r="D3842">
        <v>30</v>
      </c>
      <c r="E3842">
        <v>7</v>
      </c>
      <c r="F3842" t="s">
        <v>39191</v>
      </c>
      <c r="G3842" t="s">
        <v>10</v>
      </c>
      <c r="H3842" t="s">
        <v>11</v>
      </c>
      <c r="I3842" t="s">
        <v>39196</v>
      </c>
      <c r="J3842" t="s">
        <v>1320</v>
      </c>
      <c r="K3842" t="s">
        <v>1321</v>
      </c>
      <c r="L3842" t="s">
        <v>39206</v>
      </c>
      <c r="M3842" t="s">
        <v>1322</v>
      </c>
      <c r="N3842" t="s">
        <v>1323</v>
      </c>
    </row>
    <row r="3843" spans="1:14" x14ac:dyDescent="0.3">
      <c r="A3843" t="s">
        <v>39118</v>
      </c>
      <c r="B3843">
        <v>11819148</v>
      </c>
      <c r="C3843">
        <v>14</v>
      </c>
      <c r="D3843">
        <v>45</v>
      </c>
      <c r="E3843">
        <v>4</v>
      </c>
      <c r="F3843" t="s">
        <v>39191</v>
      </c>
      <c r="G3843" t="s">
        <v>53</v>
      </c>
      <c r="H3843" t="s">
        <v>5</v>
      </c>
      <c r="I3843" t="s">
        <v>39195</v>
      </c>
      <c r="J3843" t="s">
        <v>31042</v>
      </c>
      <c r="K3843" t="s">
        <v>31043</v>
      </c>
      <c r="L3843" t="s">
        <v>39209</v>
      </c>
      <c r="M3843" t="s">
        <v>14958</v>
      </c>
      <c r="N3843" t="s">
        <v>31044</v>
      </c>
    </row>
    <row r="3844" spans="1:14" x14ac:dyDescent="0.3">
      <c r="A3844" t="s">
        <v>38982</v>
      </c>
      <c r="B3844">
        <v>11346860</v>
      </c>
      <c r="C3844">
        <v>19</v>
      </c>
      <c r="D3844">
        <v>0</v>
      </c>
      <c r="E3844">
        <v>1</v>
      </c>
      <c r="F3844" t="s">
        <v>39191</v>
      </c>
      <c r="G3844" t="s">
        <v>25</v>
      </c>
      <c r="H3844" t="s">
        <v>11</v>
      </c>
      <c r="I3844" t="s">
        <v>39195</v>
      </c>
      <c r="J3844" t="s">
        <v>4870</v>
      </c>
      <c r="K3844" t="s">
        <v>4871</v>
      </c>
      <c r="L3844" t="s">
        <v>39207</v>
      </c>
      <c r="M3844" t="s">
        <v>4872</v>
      </c>
      <c r="N3844" t="s">
        <v>4872</v>
      </c>
    </row>
    <row r="3845" spans="1:14" x14ac:dyDescent="0.3">
      <c r="A3845" t="s">
        <v>38936</v>
      </c>
      <c r="B3845">
        <v>11186506</v>
      </c>
      <c r="C3845">
        <v>21</v>
      </c>
      <c r="D3845">
        <v>0</v>
      </c>
      <c r="E3845">
        <v>4</v>
      </c>
      <c r="F3845" t="s">
        <v>39189</v>
      </c>
      <c r="G3845" t="s">
        <v>25</v>
      </c>
      <c r="H3845" t="s">
        <v>11</v>
      </c>
      <c r="I3845" t="s">
        <v>39195</v>
      </c>
      <c r="J3845" t="s">
        <v>19456</v>
      </c>
      <c r="K3845" t="s">
        <v>19457</v>
      </c>
      <c r="L3845" t="s">
        <v>39209</v>
      </c>
      <c r="M3845" t="s">
        <v>19458</v>
      </c>
      <c r="N3845" t="s">
        <v>19459</v>
      </c>
    </row>
    <row r="3846" spans="1:14" x14ac:dyDescent="0.3">
      <c r="A3846" t="s">
        <v>38999</v>
      </c>
      <c r="B3846">
        <v>11446433</v>
      </c>
      <c r="C3846">
        <v>16</v>
      </c>
      <c r="D3846">
        <v>0</v>
      </c>
      <c r="E3846">
        <v>4</v>
      </c>
      <c r="F3846" t="s">
        <v>39189</v>
      </c>
      <c r="G3846" t="s">
        <v>10</v>
      </c>
      <c r="H3846" t="s">
        <v>11</v>
      </c>
      <c r="I3846" t="s">
        <v>39194</v>
      </c>
      <c r="J3846" t="s">
        <v>20158</v>
      </c>
      <c r="K3846" t="s">
        <v>20159</v>
      </c>
      <c r="L3846" t="s">
        <v>39209</v>
      </c>
      <c r="M3846" t="s">
        <v>19180</v>
      </c>
      <c r="N3846" t="s">
        <v>20160</v>
      </c>
    </row>
    <row r="3847" spans="1:14" x14ac:dyDescent="0.3">
      <c r="A3847" t="s">
        <v>38815</v>
      </c>
      <c r="B3847">
        <v>10799684</v>
      </c>
      <c r="C3847">
        <v>18</v>
      </c>
      <c r="D3847">
        <v>0</v>
      </c>
      <c r="E3847">
        <v>2</v>
      </c>
      <c r="F3847" t="s">
        <v>39191</v>
      </c>
      <c r="G3847" t="s">
        <v>10</v>
      </c>
      <c r="H3847" t="s">
        <v>11</v>
      </c>
      <c r="I3847" t="s">
        <v>39195</v>
      </c>
      <c r="J3847" t="s">
        <v>7759</v>
      </c>
      <c r="K3847" t="s">
        <v>7760</v>
      </c>
      <c r="L3847" t="s">
        <v>39206</v>
      </c>
      <c r="M3847" t="s">
        <v>7761</v>
      </c>
      <c r="N3847" t="s">
        <v>7762</v>
      </c>
    </row>
    <row r="3848" spans="1:14" x14ac:dyDescent="0.3">
      <c r="A3848" t="s">
        <v>39101</v>
      </c>
      <c r="B3848">
        <v>11753509</v>
      </c>
      <c r="C3848">
        <v>11</v>
      </c>
      <c r="D3848">
        <v>0</v>
      </c>
      <c r="E3848">
        <v>1</v>
      </c>
      <c r="F3848" t="s">
        <v>39190</v>
      </c>
      <c r="G3848" t="s">
        <v>25</v>
      </c>
      <c r="H3848" t="s">
        <v>11</v>
      </c>
      <c r="I3848" t="s">
        <v>39195</v>
      </c>
      <c r="J3848" t="s">
        <v>2076</v>
      </c>
      <c r="K3848" t="s">
        <v>2077</v>
      </c>
      <c r="L3848" t="s">
        <v>39207</v>
      </c>
      <c r="M3848" t="s">
        <v>2078</v>
      </c>
      <c r="N3848" t="s">
        <v>2079</v>
      </c>
    </row>
    <row r="3849" spans="1:14" x14ac:dyDescent="0.3">
      <c r="A3849" t="s">
        <v>39088</v>
      </c>
      <c r="B3849">
        <v>11734120</v>
      </c>
      <c r="C3849">
        <v>18</v>
      </c>
      <c r="D3849">
        <v>45</v>
      </c>
      <c r="E3849">
        <v>2</v>
      </c>
      <c r="F3849" t="s">
        <v>39191</v>
      </c>
      <c r="G3849" t="s">
        <v>58</v>
      </c>
      <c r="H3849" t="s">
        <v>5</v>
      </c>
      <c r="I3849" t="s">
        <v>39194</v>
      </c>
      <c r="J3849" t="s">
        <v>26905</v>
      </c>
      <c r="K3849" t="s">
        <v>26906</v>
      </c>
      <c r="L3849" t="s">
        <v>39206</v>
      </c>
      <c r="M3849" t="s">
        <v>13124</v>
      </c>
      <c r="N3849" t="s">
        <v>13124</v>
      </c>
    </row>
    <row r="3850" spans="1:14" x14ac:dyDescent="0.3">
      <c r="A3850" t="s">
        <v>39105</v>
      </c>
      <c r="B3850">
        <v>11821259</v>
      </c>
      <c r="C3850">
        <v>10</v>
      </c>
      <c r="D3850">
        <v>0</v>
      </c>
      <c r="E3850">
        <v>5</v>
      </c>
      <c r="F3850" t="s">
        <v>39191</v>
      </c>
      <c r="G3850" t="s">
        <v>944</v>
      </c>
      <c r="H3850" t="s">
        <v>11</v>
      </c>
      <c r="I3850" t="s">
        <v>39200</v>
      </c>
      <c r="J3850" t="s">
        <v>9030</v>
      </c>
      <c r="K3850" t="s">
        <v>9031</v>
      </c>
      <c r="L3850" t="s">
        <v>39211</v>
      </c>
      <c r="M3850" t="s">
        <v>9032</v>
      </c>
      <c r="N3850" t="s">
        <v>9032</v>
      </c>
    </row>
    <row r="3851" spans="1:14" x14ac:dyDescent="0.3">
      <c r="A3851" t="s">
        <v>38836</v>
      </c>
      <c r="B3851">
        <v>10907241</v>
      </c>
      <c r="C3851">
        <v>15</v>
      </c>
      <c r="D3851">
        <v>0</v>
      </c>
      <c r="E3851">
        <v>2</v>
      </c>
      <c r="F3851" t="s">
        <v>39189</v>
      </c>
      <c r="G3851" t="s">
        <v>25</v>
      </c>
      <c r="H3851" t="s">
        <v>11</v>
      </c>
      <c r="I3851" t="s">
        <v>39194</v>
      </c>
      <c r="J3851" t="s">
        <v>5056</v>
      </c>
      <c r="K3851" t="s">
        <v>5057</v>
      </c>
      <c r="L3851" t="s">
        <v>39205</v>
      </c>
      <c r="M3851" t="s">
        <v>5058</v>
      </c>
      <c r="N3851" t="s">
        <v>5058</v>
      </c>
    </row>
    <row r="3852" spans="1:14" x14ac:dyDescent="0.3">
      <c r="A3852" t="s">
        <v>38898</v>
      </c>
      <c r="B3852">
        <v>11102699</v>
      </c>
      <c r="C3852">
        <v>15</v>
      </c>
      <c r="D3852">
        <v>0</v>
      </c>
      <c r="E3852">
        <v>1</v>
      </c>
      <c r="F3852" t="s">
        <v>39189</v>
      </c>
      <c r="G3852" t="s">
        <v>25</v>
      </c>
      <c r="H3852" t="s">
        <v>11</v>
      </c>
      <c r="I3852" t="s">
        <v>39195</v>
      </c>
      <c r="J3852" t="s">
        <v>129</v>
      </c>
      <c r="K3852" t="s">
        <v>130</v>
      </c>
      <c r="L3852" t="s">
        <v>39208</v>
      </c>
      <c r="M3852" t="s">
        <v>131</v>
      </c>
      <c r="N3852" t="s">
        <v>132</v>
      </c>
    </row>
    <row r="3853" spans="1:14" x14ac:dyDescent="0.3">
      <c r="A3853" t="s">
        <v>38795</v>
      </c>
      <c r="B3853">
        <v>10748130</v>
      </c>
      <c r="C3853">
        <v>14</v>
      </c>
      <c r="D3853">
        <v>30</v>
      </c>
      <c r="E3853">
        <v>3</v>
      </c>
      <c r="F3853" t="s">
        <v>39189</v>
      </c>
      <c r="G3853" t="s">
        <v>25</v>
      </c>
      <c r="H3853" t="s">
        <v>11</v>
      </c>
      <c r="I3853" t="s">
        <v>39195</v>
      </c>
      <c r="J3853" t="s">
        <v>19793</v>
      </c>
      <c r="K3853" t="s">
        <v>19794</v>
      </c>
      <c r="L3853" t="s">
        <v>39205</v>
      </c>
      <c r="M3853" t="s">
        <v>19795</v>
      </c>
      <c r="N3853" t="s">
        <v>19796</v>
      </c>
    </row>
    <row r="3854" spans="1:14" x14ac:dyDescent="0.3">
      <c r="A3854" t="s">
        <v>38888</v>
      </c>
      <c r="B3854">
        <v>11068769</v>
      </c>
      <c r="C3854">
        <v>14</v>
      </c>
      <c r="D3854">
        <v>0</v>
      </c>
      <c r="E3854">
        <v>5</v>
      </c>
      <c r="F3854" t="s">
        <v>39189</v>
      </c>
      <c r="G3854" t="s">
        <v>10</v>
      </c>
      <c r="H3854" t="s">
        <v>11</v>
      </c>
      <c r="I3854" t="s">
        <v>39195</v>
      </c>
      <c r="J3854" t="s">
        <v>4777</v>
      </c>
      <c r="K3854" t="s">
        <v>4778</v>
      </c>
      <c r="L3854" t="s">
        <v>39207</v>
      </c>
      <c r="M3854" t="s">
        <v>4779</v>
      </c>
      <c r="N3854" t="s">
        <v>4779</v>
      </c>
    </row>
    <row r="3855" spans="1:14" x14ac:dyDescent="0.3">
      <c r="A3855" t="s">
        <v>38885</v>
      </c>
      <c r="B3855">
        <v>11064845</v>
      </c>
      <c r="C3855">
        <v>11</v>
      </c>
      <c r="D3855">
        <v>0</v>
      </c>
      <c r="E3855">
        <v>2</v>
      </c>
      <c r="F3855" t="s">
        <v>39191</v>
      </c>
      <c r="G3855" t="s">
        <v>25</v>
      </c>
      <c r="H3855" t="s">
        <v>11</v>
      </c>
      <c r="I3855" t="s">
        <v>39195</v>
      </c>
      <c r="J3855" t="s">
        <v>14055</v>
      </c>
      <c r="K3855" t="s">
        <v>14056</v>
      </c>
      <c r="L3855" t="s">
        <v>39207</v>
      </c>
      <c r="M3855" t="s">
        <v>14057</v>
      </c>
      <c r="N3855" t="s">
        <v>14058</v>
      </c>
    </row>
    <row r="3856" spans="1:14" x14ac:dyDescent="0.3">
      <c r="A3856" t="s">
        <v>38989</v>
      </c>
      <c r="B3856">
        <v>11368383</v>
      </c>
      <c r="C3856">
        <v>12</v>
      </c>
      <c r="D3856">
        <v>30</v>
      </c>
      <c r="E3856">
        <v>1</v>
      </c>
      <c r="F3856" t="s">
        <v>39191</v>
      </c>
      <c r="G3856" t="s">
        <v>10</v>
      </c>
      <c r="H3856" t="s">
        <v>11</v>
      </c>
      <c r="I3856" t="s">
        <v>39195</v>
      </c>
      <c r="J3856" t="s">
        <v>26043</v>
      </c>
      <c r="K3856" t="s">
        <v>26043</v>
      </c>
    </row>
    <row r="3857" spans="1:14" x14ac:dyDescent="0.3">
      <c r="A3857" t="s">
        <v>38983</v>
      </c>
      <c r="B3857">
        <v>11350020</v>
      </c>
      <c r="C3857">
        <v>14</v>
      </c>
      <c r="D3857">
        <v>15</v>
      </c>
      <c r="E3857">
        <v>2</v>
      </c>
      <c r="F3857" t="s">
        <v>39190</v>
      </c>
      <c r="G3857" t="s">
        <v>25</v>
      </c>
      <c r="H3857" t="s">
        <v>11</v>
      </c>
      <c r="I3857" t="s">
        <v>39195</v>
      </c>
      <c r="J3857" t="s">
        <v>37819</v>
      </c>
      <c r="K3857" t="s">
        <v>16256</v>
      </c>
      <c r="L3857" t="s">
        <v>39211</v>
      </c>
      <c r="M3857" t="s">
        <v>14625</v>
      </c>
      <c r="N3857" t="s">
        <v>37820</v>
      </c>
    </row>
    <row r="3858" spans="1:14" x14ac:dyDescent="0.3">
      <c r="A3858" t="s">
        <v>39100</v>
      </c>
      <c r="B3858">
        <v>11786071</v>
      </c>
      <c r="C3858">
        <v>17</v>
      </c>
      <c r="D3858">
        <v>0</v>
      </c>
      <c r="E3858">
        <v>7</v>
      </c>
      <c r="F3858" t="s">
        <v>39191</v>
      </c>
      <c r="G3858" t="s">
        <v>53</v>
      </c>
      <c r="H3858" t="s">
        <v>5</v>
      </c>
      <c r="I3858" t="s">
        <v>39194</v>
      </c>
      <c r="J3858" t="s">
        <v>17099</v>
      </c>
      <c r="K3858" t="s">
        <v>17100</v>
      </c>
      <c r="L3858" t="s">
        <v>39206</v>
      </c>
      <c r="M3858" t="s">
        <v>17101</v>
      </c>
      <c r="N3858" t="s">
        <v>17102</v>
      </c>
    </row>
    <row r="3859" spans="1:14" x14ac:dyDescent="0.3">
      <c r="A3859" t="s">
        <v>38974</v>
      </c>
      <c r="B3859">
        <v>11320572</v>
      </c>
      <c r="C3859">
        <v>13</v>
      </c>
      <c r="D3859">
        <v>0</v>
      </c>
      <c r="E3859">
        <v>7</v>
      </c>
      <c r="F3859" t="s">
        <v>39191</v>
      </c>
      <c r="G3859" t="s">
        <v>53</v>
      </c>
      <c r="H3859" t="s">
        <v>5</v>
      </c>
      <c r="I3859" t="s">
        <v>39195</v>
      </c>
      <c r="J3859" t="s">
        <v>11525</v>
      </c>
      <c r="K3859" t="s">
        <v>11526</v>
      </c>
      <c r="L3859" t="s">
        <v>39207</v>
      </c>
      <c r="M3859" t="s">
        <v>11527</v>
      </c>
      <c r="N3859" t="s">
        <v>11528</v>
      </c>
    </row>
    <row r="3860" spans="1:14" x14ac:dyDescent="0.3">
      <c r="A3860" t="s">
        <v>38857</v>
      </c>
      <c r="B3860">
        <v>10933406</v>
      </c>
      <c r="C3860">
        <v>9</v>
      </c>
      <c r="D3860">
        <v>30</v>
      </c>
      <c r="E3860">
        <v>2</v>
      </c>
      <c r="F3860" t="s">
        <v>39190</v>
      </c>
      <c r="G3860" t="s">
        <v>25</v>
      </c>
      <c r="H3860" t="s">
        <v>11</v>
      </c>
      <c r="I3860" t="s">
        <v>39196</v>
      </c>
      <c r="J3860" t="s">
        <v>874</v>
      </c>
      <c r="K3860" t="s">
        <v>874</v>
      </c>
      <c r="L3860" t="s">
        <v>39208</v>
      </c>
      <c r="M3860" t="s">
        <v>875</v>
      </c>
      <c r="N3860" t="s">
        <v>875</v>
      </c>
    </row>
    <row r="3861" spans="1:14" x14ac:dyDescent="0.3">
      <c r="A3861" t="s">
        <v>38975</v>
      </c>
      <c r="B3861">
        <v>11365832</v>
      </c>
      <c r="C3861">
        <v>13</v>
      </c>
      <c r="D3861">
        <v>0</v>
      </c>
      <c r="E3861">
        <v>1</v>
      </c>
      <c r="F3861" t="s">
        <v>394</v>
      </c>
      <c r="G3861" t="s">
        <v>10</v>
      </c>
      <c r="H3861" t="s">
        <v>11</v>
      </c>
      <c r="I3861" t="s">
        <v>39195</v>
      </c>
      <c r="J3861" t="s">
        <v>5597</v>
      </c>
      <c r="K3861" t="s">
        <v>37949</v>
      </c>
      <c r="L3861" t="s">
        <v>39205</v>
      </c>
      <c r="M3861" t="s">
        <v>13951</v>
      </c>
      <c r="N3861" t="s">
        <v>37950</v>
      </c>
    </row>
    <row r="3862" spans="1:14" x14ac:dyDescent="0.3">
      <c r="A3862" t="s">
        <v>38867</v>
      </c>
      <c r="B3862">
        <v>10967709</v>
      </c>
      <c r="C3862">
        <v>16</v>
      </c>
      <c r="D3862">
        <v>30</v>
      </c>
      <c r="E3862">
        <v>5</v>
      </c>
      <c r="F3862" t="s">
        <v>39189</v>
      </c>
      <c r="G3862" t="s">
        <v>53</v>
      </c>
      <c r="H3862" t="s">
        <v>5</v>
      </c>
      <c r="I3862" t="s">
        <v>39195</v>
      </c>
      <c r="J3862" t="s">
        <v>35272</v>
      </c>
      <c r="K3862" t="s">
        <v>35273</v>
      </c>
      <c r="L3862" t="s">
        <v>39207</v>
      </c>
      <c r="M3862" t="s">
        <v>35274</v>
      </c>
      <c r="N3862" t="s">
        <v>35275</v>
      </c>
    </row>
    <row r="3863" spans="1:14" x14ac:dyDescent="0.3">
      <c r="A3863" t="s">
        <v>38788</v>
      </c>
      <c r="B3863">
        <v>10747611</v>
      </c>
      <c r="C3863">
        <v>10</v>
      </c>
      <c r="D3863">
        <v>0</v>
      </c>
      <c r="E3863">
        <v>3</v>
      </c>
      <c r="F3863" t="s">
        <v>39189</v>
      </c>
      <c r="G3863" t="s">
        <v>10</v>
      </c>
      <c r="H3863" t="s">
        <v>11</v>
      </c>
      <c r="I3863" t="s">
        <v>39194</v>
      </c>
      <c r="J3863" t="s">
        <v>6820</v>
      </c>
      <c r="K3863" t="s">
        <v>15823</v>
      </c>
      <c r="L3863" t="s">
        <v>39205</v>
      </c>
      <c r="M3863" t="s">
        <v>15824</v>
      </c>
      <c r="N3863" t="s">
        <v>15824</v>
      </c>
    </row>
    <row r="3864" spans="1:14" x14ac:dyDescent="0.3">
      <c r="A3864" t="s">
        <v>38969</v>
      </c>
      <c r="B3864">
        <v>11332006</v>
      </c>
      <c r="C3864">
        <v>9</v>
      </c>
      <c r="D3864">
        <v>45</v>
      </c>
      <c r="E3864">
        <v>2</v>
      </c>
      <c r="F3864" t="s">
        <v>39191</v>
      </c>
      <c r="G3864" t="s">
        <v>53</v>
      </c>
      <c r="H3864" t="s">
        <v>5</v>
      </c>
      <c r="I3864" t="s">
        <v>39194</v>
      </c>
      <c r="J3864" t="s">
        <v>17706</v>
      </c>
      <c r="K3864" t="s">
        <v>17707</v>
      </c>
      <c r="L3864" t="s">
        <v>39208</v>
      </c>
      <c r="M3864" t="s">
        <v>17708</v>
      </c>
      <c r="N3864" t="s">
        <v>1749</v>
      </c>
    </row>
    <row r="3865" spans="1:14" x14ac:dyDescent="0.3">
      <c r="A3865" t="s">
        <v>39100</v>
      </c>
      <c r="B3865">
        <v>11750848</v>
      </c>
      <c r="C3865">
        <v>11</v>
      </c>
      <c r="D3865">
        <v>30</v>
      </c>
      <c r="E3865">
        <v>7</v>
      </c>
      <c r="F3865" t="s">
        <v>39190</v>
      </c>
      <c r="G3865" t="s">
        <v>25</v>
      </c>
      <c r="H3865" t="s">
        <v>11</v>
      </c>
      <c r="I3865" t="s">
        <v>39194</v>
      </c>
      <c r="J3865" t="s">
        <v>32724</v>
      </c>
      <c r="K3865" t="s">
        <v>32725</v>
      </c>
      <c r="L3865" t="s">
        <v>39205</v>
      </c>
      <c r="M3865" t="s">
        <v>32726</v>
      </c>
      <c r="N3865" t="s">
        <v>32727</v>
      </c>
    </row>
    <row r="3866" spans="1:14" x14ac:dyDescent="0.3">
      <c r="A3866" t="s">
        <v>38818</v>
      </c>
      <c r="B3866">
        <v>10811710</v>
      </c>
      <c r="C3866">
        <v>8</v>
      </c>
      <c r="D3866">
        <v>0</v>
      </c>
      <c r="E3866">
        <v>5</v>
      </c>
      <c r="F3866" t="s">
        <v>39189</v>
      </c>
      <c r="G3866" t="s">
        <v>25</v>
      </c>
      <c r="H3866" t="s">
        <v>11</v>
      </c>
      <c r="I3866" t="s">
        <v>39195</v>
      </c>
      <c r="J3866" t="s">
        <v>7313</v>
      </c>
      <c r="K3866" t="s">
        <v>7314</v>
      </c>
      <c r="L3866" t="s">
        <v>39210</v>
      </c>
      <c r="M3866" t="s">
        <v>7315</v>
      </c>
      <c r="N3866" t="s">
        <v>7316</v>
      </c>
    </row>
    <row r="3867" spans="1:14" x14ac:dyDescent="0.3">
      <c r="A3867" t="s">
        <v>38940</v>
      </c>
      <c r="B3867">
        <v>11252795</v>
      </c>
      <c r="C3867">
        <v>10</v>
      </c>
      <c r="D3867">
        <v>0</v>
      </c>
      <c r="E3867">
        <v>1</v>
      </c>
      <c r="F3867" t="s">
        <v>394</v>
      </c>
      <c r="G3867" t="s">
        <v>10</v>
      </c>
      <c r="H3867" t="s">
        <v>11</v>
      </c>
      <c r="I3867" t="s">
        <v>39195</v>
      </c>
      <c r="J3867" t="s">
        <v>30547</v>
      </c>
      <c r="K3867" t="s">
        <v>14976</v>
      </c>
      <c r="L3867" t="s">
        <v>39206</v>
      </c>
      <c r="M3867" t="s">
        <v>19235</v>
      </c>
      <c r="N3867" t="s">
        <v>19235</v>
      </c>
    </row>
    <row r="3868" spans="1:14" x14ac:dyDescent="0.3">
      <c r="A3868" t="s">
        <v>38942</v>
      </c>
      <c r="B3868">
        <v>11205469</v>
      </c>
      <c r="C3868">
        <v>14</v>
      </c>
      <c r="D3868">
        <v>15</v>
      </c>
      <c r="E3868">
        <v>3</v>
      </c>
      <c r="F3868" t="s">
        <v>39190</v>
      </c>
      <c r="G3868" t="s">
        <v>10</v>
      </c>
      <c r="H3868" t="s">
        <v>11</v>
      </c>
      <c r="I3868" t="s">
        <v>39195</v>
      </c>
      <c r="J3868" t="s">
        <v>1161</v>
      </c>
      <c r="K3868" t="s">
        <v>1162</v>
      </c>
      <c r="L3868" t="s">
        <v>39205</v>
      </c>
      <c r="M3868" t="s">
        <v>1163</v>
      </c>
      <c r="N3868" t="s">
        <v>1164</v>
      </c>
    </row>
    <row r="3869" spans="1:14" x14ac:dyDescent="0.3">
      <c r="A3869" t="s">
        <v>39061</v>
      </c>
      <c r="B3869">
        <v>11657256</v>
      </c>
      <c r="C3869">
        <v>12</v>
      </c>
      <c r="D3869">
        <v>0</v>
      </c>
      <c r="E3869">
        <v>3</v>
      </c>
      <c r="F3869" t="s">
        <v>39191</v>
      </c>
      <c r="G3869" t="s">
        <v>58</v>
      </c>
      <c r="H3869" t="s">
        <v>5</v>
      </c>
      <c r="I3869" t="s">
        <v>39195</v>
      </c>
      <c r="J3869" t="s">
        <v>38080</v>
      </c>
      <c r="K3869" t="s">
        <v>38081</v>
      </c>
      <c r="L3869" t="s">
        <v>39205</v>
      </c>
      <c r="M3869" t="s">
        <v>65</v>
      </c>
      <c r="N3869" t="s">
        <v>38082</v>
      </c>
    </row>
    <row r="3870" spans="1:14" x14ac:dyDescent="0.3">
      <c r="A3870" t="s">
        <v>38975</v>
      </c>
      <c r="B3870">
        <v>11322453</v>
      </c>
      <c r="C3870">
        <v>9</v>
      </c>
      <c r="D3870">
        <v>15</v>
      </c>
      <c r="E3870">
        <v>1</v>
      </c>
      <c r="F3870" t="s">
        <v>39189</v>
      </c>
      <c r="G3870" t="s">
        <v>25</v>
      </c>
      <c r="H3870" t="s">
        <v>11</v>
      </c>
      <c r="I3870" t="s">
        <v>39195</v>
      </c>
      <c r="J3870" t="s">
        <v>14554</v>
      </c>
      <c r="K3870" t="s">
        <v>14555</v>
      </c>
      <c r="L3870" t="s">
        <v>39205</v>
      </c>
      <c r="M3870" t="s">
        <v>14556</v>
      </c>
      <c r="N3870" t="s">
        <v>14557</v>
      </c>
    </row>
    <row r="3871" spans="1:14" x14ac:dyDescent="0.3">
      <c r="A3871" t="s">
        <v>39035</v>
      </c>
      <c r="B3871">
        <v>11544904</v>
      </c>
      <c r="C3871">
        <v>12</v>
      </c>
      <c r="D3871">
        <v>30</v>
      </c>
      <c r="E3871">
        <v>5</v>
      </c>
      <c r="F3871" t="s">
        <v>39190</v>
      </c>
      <c r="G3871" t="s">
        <v>10</v>
      </c>
      <c r="H3871" t="s">
        <v>11</v>
      </c>
      <c r="I3871" t="s">
        <v>39195</v>
      </c>
      <c r="J3871" t="s">
        <v>5182</v>
      </c>
      <c r="K3871" t="s">
        <v>5183</v>
      </c>
      <c r="L3871" t="s">
        <v>39207</v>
      </c>
      <c r="M3871" t="s">
        <v>5184</v>
      </c>
      <c r="N3871" t="s">
        <v>5185</v>
      </c>
    </row>
    <row r="3872" spans="1:14" x14ac:dyDescent="0.3">
      <c r="A3872" t="s">
        <v>38887</v>
      </c>
      <c r="B3872">
        <v>11031927</v>
      </c>
      <c r="C3872">
        <v>14</v>
      </c>
      <c r="D3872">
        <v>0</v>
      </c>
      <c r="E3872">
        <v>4</v>
      </c>
      <c r="F3872" t="s">
        <v>39191</v>
      </c>
      <c r="G3872" t="s">
        <v>10</v>
      </c>
      <c r="H3872" t="s">
        <v>11</v>
      </c>
      <c r="I3872" t="s">
        <v>39195</v>
      </c>
      <c r="J3872" t="s">
        <v>25143</v>
      </c>
      <c r="K3872" t="s">
        <v>7331</v>
      </c>
      <c r="L3872" t="s">
        <v>39205</v>
      </c>
      <c r="M3872" t="s">
        <v>25144</v>
      </c>
      <c r="N3872" t="s">
        <v>25145</v>
      </c>
    </row>
    <row r="3873" spans="1:14" x14ac:dyDescent="0.3">
      <c r="A3873" t="s">
        <v>38861</v>
      </c>
      <c r="B3873">
        <v>10984438</v>
      </c>
      <c r="C3873">
        <v>7</v>
      </c>
      <c r="D3873">
        <v>30</v>
      </c>
      <c r="E3873">
        <v>6</v>
      </c>
      <c r="F3873" t="s">
        <v>39189</v>
      </c>
      <c r="G3873" t="s">
        <v>10</v>
      </c>
      <c r="H3873" t="s">
        <v>11</v>
      </c>
      <c r="I3873" t="s">
        <v>39195</v>
      </c>
      <c r="J3873" t="s">
        <v>9105</v>
      </c>
      <c r="K3873" t="s">
        <v>9106</v>
      </c>
      <c r="L3873" t="s">
        <v>39205</v>
      </c>
      <c r="M3873" t="s">
        <v>9107</v>
      </c>
      <c r="N3873" t="s">
        <v>9108</v>
      </c>
    </row>
    <row r="3874" spans="1:14" x14ac:dyDescent="0.3">
      <c r="A3874" t="s">
        <v>39096</v>
      </c>
      <c r="B3874">
        <v>11736437</v>
      </c>
      <c r="C3874">
        <v>8</v>
      </c>
      <c r="D3874">
        <v>15</v>
      </c>
      <c r="E3874">
        <v>3</v>
      </c>
      <c r="F3874" t="s">
        <v>39189</v>
      </c>
      <c r="G3874" t="s">
        <v>10</v>
      </c>
      <c r="H3874" t="s">
        <v>11</v>
      </c>
      <c r="I3874" t="s">
        <v>39195</v>
      </c>
      <c r="J3874" t="s">
        <v>20024</v>
      </c>
      <c r="K3874" t="s">
        <v>20025</v>
      </c>
    </row>
    <row r="3875" spans="1:14" x14ac:dyDescent="0.3">
      <c r="A3875" t="s">
        <v>39076</v>
      </c>
      <c r="B3875">
        <v>11667928</v>
      </c>
      <c r="C3875">
        <v>10</v>
      </c>
      <c r="D3875">
        <v>30</v>
      </c>
      <c r="E3875">
        <v>4</v>
      </c>
      <c r="F3875" t="s">
        <v>39191</v>
      </c>
      <c r="G3875" t="s">
        <v>25</v>
      </c>
      <c r="H3875" t="s">
        <v>11</v>
      </c>
      <c r="I3875" t="s">
        <v>39195</v>
      </c>
      <c r="J3875" t="s">
        <v>5348</v>
      </c>
      <c r="K3875" t="s">
        <v>7487</v>
      </c>
      <c r="L3875" t="s">
        <v>39207</v>
      </c>
      <c r="M3875" t="s">
        <v>7488</v>
      </c>
      <c r="N3875" t="s">
        <v>7489</v>
      </c>
    </row>
    <row r="3876" spans="1:14" x14ac:dyDescent="0.3">
      <c r="A3876" t="s">
        <v>38859</v>
      </c>
      <c r="B3876">
        <v>10941531</v>
      </c>
      <c r="C3876">
        <v>13</v>
      </c>
      <c r="D3876">
        <v>45</v>
      </c>
      <c r="E3876">
        <v>4</v>
      </c>
      <c r="F3876" t="s">
        <v>39191</v>
      </c>
      <c r="G3876" t="s">
        <v>58</v>
      </c>
      <c r="H3876" t="s">
        <v>5</v>
      </c>
      <c r="I3876" t="s">
        <v>39195</v>
      </c>
      <c r="J3876" t="s">
        <v>4814</v>
      </c>
      <c r="K3876" t="s">
        <v>4815</v>
      </c>
      <c r="L3876" t="s">
        <v>39205</v>
      </c>
      <c r="M3876" t="s">
        <v>4816</v>
      </c>
      <c r="N3876" t="s">
        <v>4817</v>
      </c>
    </row>
    <row r="3877" spans="1:14" x14ac:dyDescent="0.3">
      <c r="A3877" t="s">
        <v>39115</v>
      </c>
      <c r="B3877">
        <v>11805392</v>
      </c>
      <c r="C3877">
        <v>12</v>
      </c>
      <c r="D3877">
        <v>0</v>
      </c>
      <c r="E3877">
        <v>1</v>
      </c>
      <c r="F3877" t="s">
        <v>39189</v>
      </c>
      <c r="G3877" t="s">
        <v>10</v>
      </c>
      <c r="H3877" t="s">
        <v>11</v>
      </c>
      <c r="I3877" t="s">
        <v>39195</v>
      </c>
      <c r="J3877" t="s">
        <v>8103</v>
      </c>
      <c r="K3877" t="s">
        <v>8104</v>
      </c>
      <c r="L3877" t="s">
        <v>39206</v>
      </c>
      <c r="M3877" t="s">
        <v>8105</v>
      </c>
      <c r="N3877" t="s">
        <v>8106</v>
      </c>
    </row>
    <row r="3878" spans="1:14" x14ac:dyDescent="0.3">
      <c r="A3878" t="s">
        <v>39054</v>
      </c>
      <c r="B3878">
        <v>11617786</v>
      </c>
      <c r="C3878">
        <v>7</v>
      </c>
      <c r="D3878">
        <v>30</v>
      </c>
      <c r="E3878">
        <v>3</v>
      </c>
      <c r="F3878" t="s">
        <v>39189</v>
      </c>
      <c r="G3878" t="s">
        <v>25</v>
      </c>
      <c r="H3878" t="s">
        <v>11</v>
      </c>
      <c r="I3878" t="s">
        <v>39195</v>
      </c>
      <c r="J3878" t="s">
        <v>18296</v>
      </c>
      <c r="K3878" t="s">
        <v>18297</v>
      </c>
      <c r="L3878" t="s">
        <v>39207</v>
      </c>
      <c r="M3878" t="s">
        <v>18298</v>
      </c>
      <c r="N3878" t="s">
        <v>18299</v>
      </c>
    </row>
    <row r="3879" spans="1:14" x14ac:dyDescent="0.3">
      <c r="A3879" t="s">
        <v>39138</v>
      </c>
      <c r="B3879">
        <v>11915585</v>
      </c>
      <c r="C3879">
        <v>17</v>
      </c>
      <c r="D3879">
        <v>30</v>
      </c>
      <c r="E3879">
        <v>3</v>
      </c>
      <c r="F3879" t="s">
        <v>39191</v>
      </c>
      <c r="G3879" t="s">
        <v>53</v>
      </c>
      <c r="H3879" t="s">
        <v>5</v>
      </c>
      <c r="I3879" t="s">
        <v>39195</v>
      </c>
      <c r="J3879" t="s">
        <v>13555</v>
      </c>
      <c r="K3879" t="s">
        <v>13556</v>
      </c>
      <c r="L3879" t="s">
        <v>39207</v>
      </c>
      <c r="M3879" t="s">
        <v>13557</v>
      </c>
      <c r="N3879" t="s">
        <v>13558</v>
      </c>
    </row>
    <row r="3880" spans="1:14" x14ac:dyDescent="0.3">
      <c r="A3880" t="s">
        <v>38963</v>
      </c>
      <c r="B3880">
        <v>11284941</v>
      </c>
      <c r="C3880">
        <v>9</v>
      </c>
      <c r="D3880">
        <v>0</v>
      </c>
      <c r="E3880">
        <v>3</v>
      </c>
      <c r="F3880" t="s">
        <v>39190</v>
      </c>
      <c r="G3880" t="s">
        <v>10</v>
      </c>
      <c r="H3880" t="s">
        <v>11</v>
      </c>
      <c r="I3880" t="s">
        <v>39195</v>
      </c>
      <c r="J3880" t="s">
        <v>17203</v>
      </c>
      <c r="K3880" t="s">
        <v>17204</v>
      </c>
      <c r="L3880" t="s">
        <v>39205</v>
      </c>
      <c r="M3880" t="s">
        <v>17205</v>
      </c>
      <c r="N3880" t="s">
        <v>17206</v>
      </c>
    </row>
    <row r="3881" spans="1:14" x14ac:dyDescent="0.3">
      <c r="A3881" t="s">
        <v>38879</v>
      </c>
      <c r="B3881">
        <v>11004419</v>
      </c>
      <c r="C3881">
        <v>8</v>
      </c>
      <c r="D3881">
        <v>0</v>
      </c>
      <c r="E3881">
        <v>3</v>
      </c>
      <c r="F3881" t="s">
        <v>39189</v>
      </c>
      <c r="G3881" t="s">
        <v>25</v>
      </c>
      <c r="H3881" t="s">
        <v>11</v>
      </c>
      <c r="I3881" t="s">
        <v>39195</v>
      </c>
      <c r="J3881" t="s">
        <v>32330</v>
      </c>
      <c r="K3881" t="s">
        <v>32331</v>
      </c>
      <c r="L3881" t="s">
        <v>39209</v>
      </c>
      <c r="M3881" t="s">
        <v>31550</v>
      </c>
      <c r="N3881" t="s">
        <v>6113</v>
      </c>
    </row>
    <row r="3882" spans="1:14" x14ac:dyDescent="0.3">
      <c r="A3882" t="s">
        <v>39063</v>
      </c>
      <c r="B3882">
        <v>11661008</v>
      </c>
      <c r="C3882">
        <v>10</v>
      </c>
      <c r="D3882">
        <v>30</v>
      </c>
      <c r="E3882">
        <v>5</v>
      </c>
      <c r="F3882" t="s">
        <v>39190</v>
      </c>
      <c r="G3882" t="s">
        <v>25</v>
      </c>
      <c r="H3882" t="s">
        <v>11</v>
      </c>
      <c r="I3882" t="s">
        <v>39194</v>
      </c>
      <c r="J3882" t="s">
        <v>25053</v>
      </c>
      <c r="K3882" t="s">
        <v>25054</v>
      </c>
      <c r="L3882" t="s">
        <v>39209</v>
      </c>
      <c r="M3882" t="s">
        <v>25055</v>
      </c>
      <c r="N3882" t="s">
        <v>25056</v>
      </c>
    </row>
    <row r="3883" spans="1:14" x14ac:dyDescent="0.3">
      <c r="A3883" t="s">
        <v>38873</v>
      </c>
      <c r="B3883">
        <v>10985729</v>
      </c>
      <c r="C3883">
        <v>14</v>
      </c>
      <c r="D3883">
        <v>0</v>
      </c>
      <c r="E3883">
        <v>4</v>
      </c>
      <c r="F3883" t="s">
        <v>39191</v>
      </c>
      <c r="G3883" t="s">
        <v>10</v>
      </c>
      <c r="H3883" t="s">
        <v>11</v>
      </c>
      <c r="I3883" t="s">
        <v>39195</v>
      </c>
      <c r="J3883" t="s">
        <v>14539</v>
      </c>
      <c r="K3883" t="s">
        <v>14540</v>
      </c>
      <c r="L3883" t="s">
        <v>39206</v>
      </c>
      <c r="M3883" t="s">
        <v>14541</v>
      </c>
      <c r="N3883" t="s">
        <v>14541</v>
      </c>
    </row>
    <row r="3884" spans="1:14" x14ac:dyDescent="0.3">
      <c r="A3884" t="s">
        <v>38786</v>
      </c>
      <c r="B3884">
        <v>10740070</v>
      </c>
      <c r="C3884">
        <v>14</v>
      </c>
      <c r="D3884">
        <v>0</v>
      </c>
      <c r="E3884">
        <v>1</v>
      </c>
      <c r="F3884" t="s">
        <v>39190</v>
      </c>
      <c r="G3884" t="s">
        <v>25</v>
      </c>
      <c r="H3884" t="s">
        <v>11</v>
      </c>
      <c r="I3884" t="s">
        <v>39195</v>
      </c>
      <c r="J3884" t="s">
        <v>27024</v>
      </c>
      <c r="K3884" t="s">
        <v>27025</v>
      </c>
      <c r="L3884" t="s">
        <v>39207</v>
      </c>
      <c r="M3884" t="s">
        <v>27026</v>
      </c>
      <c r="N3884" t="s">
        <v>27027</v>
      </c>
    </row>
    <row r="3885" spans="1:14" x14ac:dyDescent="0.3">
      <c r="A3885" t="s">
        <v>38807</v>
      </c>
      <c r="B3885">
        <v>10819467</v>
      </c>
      <c r="C3885">
        <v>8</v>
      </c>
      <c r="D3885">
        <v>45</v>
      </c>
      <c r="E3885">
        <v>1</v>
      </c>
      <c r="F3885" t="s">
        <v>39190</v>
      </c>
      <c r="G3885" t="s">
        <v>25</v>
      </c>
      <c r="H3885" t="s">
        <v>11</v>
      </c>
      <c r="I3885" t="s">
        <v>39194</v>
      </c>
      <c r="J3885" t="s">
        <v>26052</v>
      </c>
      <c r="K3885" t="s">
        <v>26053</v>
      </c>
      <c r="L3885" t="s">
        <v>39207</v>
      </c>
      <c r="M3885" t="s">
        <v>41</v>
      </c>
      <c r="N3885" t="s">
        <v>42</v>
      </c>
    </row>
    <row r="3886" spans="1:14" x14ac:dyDescent="0.3">
      <c r="A3886" t="s">
        <v>38822</v>
      </c>
      <c r="B3886">
        <v>10822811</v>
      </c>
      <c r="C3886">
        <v>6</v>
      </c>
      <c r="D3886">
        <v>45</v>
      </c>
      <c r="E3886">
        <v>2</v>
      </c>
      <c r="F3886" t="s">
        <v>39191</v>
      </c>
      <c r="G3886" t="s">
        <v>53</v>
      </c>
      <c r="H3886" t="s">
        <v>5</v>
      </c>
      <c r="I3886" t="s">
        <v>39195</v>
      </c>
      <c r="J3886" t="s">
        <v>12112</v>
      </c>
      <c r="K3886" t="s">
        <v>12113</v>
      </c>
      <c r="L3886" t="s">
        <v>39205</v>
      </c>
      <c r="M3886" t="s">
        <v>12114</v>
      </c>
      <c r="N3886" t="s">
        <v>12115</v>
      </c>
    </row>
    <row r="3887" spans="1:14" x14ac:dyDescent="0.3">
      <c r="A3887" t="s">
        <v>38923</v>
      </c>
      <c r="B3887">
        <v>11170938</v>
      </c>
      <c r="C3887">
        <v>9</v>
      </c>
      <c r="D3887">
        <v>15</v>
      </c>
      <c r="E3887">
        <v>5</v>
      </c>
      <c r="F3887" t="s">
        <v>39191</v>
      </c>
      <c r="G3887" t="s">
        <v>10</v>
      </c>
      <c r="H3887" t="s">
        <v>11</v>
      </c>
      <c r="I3887" t="s">
        <v>39195</v>
      </c>
      <c r="J3887" t="s">
        <v>23201</v>
      </c>
      <c r="K3887" t="s">
        <v>23202</v>
      </c>
      <c r="L3887" t="s">
        <v>39205</v>
      </c>
      <c r="M3887" t="s">
        <v>23203</v>
      </c>
      <c r="N3887" t="s">
        <v>23204</v>
      </c>
    </row>
    <row r="3888" spans="1:14" x14ac:dyDescent="0.3">
      <c r="A3888" t="s">
        <v>38978</v>
      </c>
      <c r="B3888">
        <v>11379147</v>
      </c>
      <c r="C3888">
        <v>13</v>
      </c>
      <c r="D3888">
        <v>0</v>
      </c>
      <c r="E3888">
        <v>4</v>
      </c>
      <c r="F3888" t="s">
        <v>39190</v>
      </c>
      <c r="G3888" t="s">
        <v>25</v>
      </c>
      <c r="H3888" t="s">
        <v>11</v>
      </c>
      <c r="I3888" t="s">
        <v>39195</v>
      </c>
      <c r="J3888" t="s">
        <v>19317</v>
      </c>
      <c r="K3888" t="s">
        <v>19318</v>
      </c>
      <c r="L3888" t="s">
        <v>39206</v>
      </c>
      <c r="M3888" t="s">
        <v>19319</v>
      </c>
      <c r="N3888" t="s">
        <v>19320</v>
      </c>
    </row>
    <row r="3889" spans="1:14" x14ac:dyDescent="0.3">
      <c r="A3889" t="s">
        <v>39047</v>
      </c>
      <c r="B3889">
        <v>11593526</v>
      </c>
      <c r="C3889">
        <v>11</v>
      </c>
      <c r="D3889">
        <v>30</v>
      </c>
      <c r="E3889">
        <v>3</v>
      </c>
      <c r="F3889" t="s">
        <v>39191</v>
      </c>
      <c r="G3889" t="s">
        <v>58</v>
      </c>
      <c r="H3889" t="s">
        <v>5</v>
      </c>
      <c r="I3889" t="s">
        <v>39195</v>
      </c>
      <c r="J3889" t="s">
        <v>7763</v>
      </c>
      <c r="K3889" t="s">
        <v>7764</v>
      </c>
      <c r="L3889" t="s">
        <v>39208</v>
      </c>
      <c r="M3889" t="s">
        <v>4540</v>
      </c>
      <c r="N3889" t="s">
        <v>7765</v>
      </c>
    </row>
    <row r="3890" spans="1:14" x14ac:dyDescent="0.3">
      <c r="A3890" t="s">
        <v>38803</v>
      </c>
      <c r="B3890">
        <v>10764892</v>
      </c>
      <c r="C3890">
        <v>18</v>
      </c>
      <c r="D3890">
        <v>30</v>
      </c>
      <c r="E3890">
        <v>4</v>
      </c>
      <c r="F3890" t="s">
        <v>39191</v>
      </c>
      <c r="G3890" t="s">
        <v>25</v>
      </c>
      <c r="H3890" t="s">
        <v>11</v>
      </c>
      <c r="I3890" t="s">
        <v>39194</v>
      </c>
      <c r="J3890" t="s">
        <v>28383</v>
      </c>
      <c r="K3890" t="s">
        <v>28384</v>
      </c>
      <c r="L3890" t="s">
        <v>39205</v>
      </c>
      <c r="M3890" t="s">
        <v>28385</v>
      </c>
      <c r="N3890" t="s">
        <v>28386</v>
      </c>
    </row>
    <row r="3891" spans="1:14" x14ac:dyDescent="0.3">
      <c r="A3891" t="s">
        <v>39089</v>
      </c>
      <c r="B3891">
        <v>11712905</v>
      </c>
      <c r="C3891">
        <v>20</v>
      </c>
      <c r="D3891">
        <v>0</v>
      </c>
      <c r="E3891">
        <v>3</v>
      </c>
      <c r="F3891" t="s">
        <v>39189</v>
      </c>
      <c r="G3891" t="s">
        <v>25</v>
      </c>
      <c r="H3891" t="s">
        <v>11</v>
      </c>
      <c r="I3891" t="s">
        <v>39194</v>
      </c>
      <c r="J3891" t="s">
        <v>23248</v>
      </c>
      <c r="K3891" t="s">
        <v>23249</v>
      </c>
      <c r="L3891" t="s">
        <v>39207</v>
      </c>
      <c r="M3891" t="s">
        <v>23250</v>
      </c>
      <c r="N3891" t="s">
        <v>23251</v>
      </c>
    </row>
    <row r="3892" spans="1:14" x14ac:dyDescent="0.3">
      <c r="A3892" t="s">
        <v>38920</v>
      </c>
      <c r="B3892">
        <v>11162504</v>
      </c>
      <c r="C3892">
        <v>9</v>
      </c>
      <c r="D3892">
        <v>0</v>
      </c>
      <c r="E3892">
        <v>2</v>
      </c>
      <c r="F3892" t="s">
        <v>39191</v>
      </c>
      <c r="G3892" t="s">
        <v>53</v>
      </c>
      <c r="H3892" t="s">
        <v>5</v>
      </c>
      <c r="I3892" t="s">
        <v>39195</v>
      </c>
      <c r="J3892" t="s">
        <v>13166</v>
      </c>
      <c r="K3892" t="s">
        <v>7542</v>
      </c>
      <c r="L3892" t="s">
        <v>39209</v>
      </c>
      <c r="M3892" t="s">
        <v>4682</v>
      </c>
      <c r="N3892" t="s">
        <v>4683</v>
      </c>
    </row>
    <row r="3893" spans="1:14" x14ac:dyDescent="0.3">
      <c r="A3893" t="s">
        <v>38895</v>
      </c>
      <c r="B3893">
        <v>11056204</v>
      </c>
      <c r="C3893">
        <v>10</v>
      </c>
      <c r="D3893">
        <v>0</v>
      </c>
      <c r="E3893">
        <v>5</v>
      </c>
      <c r="F3893" t="s">
        <v>39190</v>
      </c>
      <c r="G3893" t="s">
        <v>25</v>
      </c>
      <c r="H3893" t="s">
        <v>11</v>
      </c>
      <c r="I3893" t="s">
        <v>39195</v>
      </c>
      <c r="J3893" t="s">
        <v>5026</v>
      </c>
      <c r="K3893" t="s">
        <v>5027</v>
      </c>
      <c r="L3893" t="s">
        <v>39205</v>
      </c>
      <c r="M3893" t="s">
        <v>5028</v>
      </c>
      <c r="N3893" t="s">
        <v>5029</v>
      </c>
    </row>
    <row r="3894" spans="1:14" x14ac:dyDescent="0.3">
      <c r="A3894" t="s">
        <v>38937</v>
      </c>
      <c r="B3894">
        <v>11190749</v>
      </c>
      <c r="C3894">
        <v>14</v>
      </c>
      <c r="D3894">
        <v>30</v>
      </c>
      <c r="E3894">
        <v>5</v>
      </c>
      <c r="F3894" t="s">
        <v>39189</v>
      </c>
      <c r="G3894" t="s">
        <v>25</v>
      </c>
      <c r="H3894" t="s">
        <v>11</v>
      </c>
      <c r="I3894" t="s">
        <v>39195</v>
      </c>
      <c r="J3894" t="s">
        <v>5157</v>
      </c>
      <c r="K3894" t="s">
        <v>5158</v>
      </c>
      <c r="L3894" t="s">
        <v>39208</v>
      </c>
      <c r="M3894" t="s">
        <v>5159</v>
      </c>
      <c r="N3894" t="s">
        <v>5160</v>
      </c>
    </row>
    <row r="3895" spans="1:14" x14ac:dyDescent="0.3">
      <c r="A3895" t="s">
        <v>38849</v>
      </c>
      <c r="B3895">
        <v>10947139</v>
      </c>
      <c r="C3895">
        <v>10</v>
      </c>
      <c r="D3895">
        <v>0</v>
      </c>
      <c r="E3895">
        <v>1</v>
      </c>
      <c r="F3895" t="s">
        <v>39191</v>
      </c>
      <c r="G3895" t="s">
        <v>10</v>
      </c>
      <c r="H3895" t="s">
        <v>11</v>
      </c>
      <c r="I3895" t="s">
        <v>39195</v>
      </c>
      <c r="J3895" t="s">
        <v>3825</v>
      </c>
      <c r="K3895" t="s">
        <v>3826</v>
      </c>
      <c r="L3895" t="s">
        <v>39205</v>
      </c>
      <c r="M3895" t="s">
        <v>3827</v>
      </c>
      <c r="N3895" t="s">
        <v>3827</v>
      </c>
    </row>
    <row r="3896" spans="1:14" x14ac:dyDescent="0.3">
      <c r="A3896" t="s">
        <v>38864</v>
      </c>
      <c r="B3896">
        <v>10956378</v>
      </c>
      <c r="C3896">
        <v>15</v>
      </c>
      <c r="D3896">
        <v>30</v>
      </c>
      <c r="E3896">
        <v>2</v>
      </c>
      <c r="F3896" t="s">
        <v>39190</v>
      </c>
      <c r="G3896" t="s">
        <v>25</v>
      </c>
      <c r="H3896" t="s">
        <v>11</v>
      </c>
      <c r="I3896" t="s">
        <v>39194</v>
      </c>
      <c r="J3896" t="s">
        <v>9809</v>
      </c>
      <c r="K3896" t="s">
        <v>9810</v>
      </c>
      <c r="L3896" t="s">
        <v>39207</v>
      </c>
      <c r="M3896" t="s">
        <v>2015</v>
      </c>
      <c r="N3896" t="s">
        <v>2016</v>
      </c>
    </row>
    <row r="3897" spans="1:14" x14ac:dyDescent="0.3">
      <c r="A3897" t="s">
        <v>39034</v>
      </c>
      <c r="B3897">
        <v>11512550</v>
      </c>
      <c r="C3897">
        <v>17</v>
      </c>
      <c r="D3897">
        <v>30</v>
      </c>
      <c r="E3897">
        <v>4</v>
      </c>
      <c r="F3897" t="s">
        <v>39189</v>
      </c>
      <c r="G3897" t="s">
        <v>25</v>
      </c>
      <c r="H3897" t="s">
        <v>11</v>
      </c>
      <c r="I3897" t="s">
        <v>39194</v>
      </c>
      <c r="J3897" t="s">
        <v>18103</v>
      </c>
      <c r="K3897" t="s">
        <v>18104</v>
      </c>
      <c r="L3897" t="s">
        <v>39206</v>
      </c>
      <c r="M3897" t="s">
        <v>18105</v>
      </c>
      <c r="N3897" t="s">
        <v>18106</v>
      </c>
    </row>
    <row r="3898" spans="1:14" x14ac:dyDescent="0.3">
      <c r="A3898" t="s">
        <v>39133</v>
      </c>
      <c r="B3898">
        <v>11897084</v>
      </c>
      <c r="C3898">
        <v>17</v>
      </c>
      <c r="D3898">
        <v>45</v>
      </c>
      <c r="E3898">
        <v>5</v>
      </c>
      <c r="F3898" t="s">
        <v>39191</v>
      </c>
      <c r="G3898" t="s">
        <v>58</v>
      </c>
      <c r="H3898" t="s">
        <v>5</v>
      </c>
      <c r="I3898" t="s">
        <v>39195</v>
      </c>
      <c r="J3898" t="s">
        <v>15130</v>
      </c>
      <c r="K3898" t="s">
        <v>15131</v>
      </c>
      <c r="L3898" t="s">
        <v>39206</v>
      </c>
      <c r="M3898" t="s">
        <v>15132</v>
      </c>
      <c r="N3898" t="s">
        <v>15133</v>
      </c>
    </row>
    <row r="3899" spans="1:14" x14ac:dyDescent="0.3">
      <c r="A3899" t="s">
        <v>38933</v>
      </c>
      <c r="B3899">
        <v>11226975</v>
      </c>
      <c r="C3899">
        <v>12</v>
      </c>
      <c r="D3899">
        <v>0</v>
      </c>
      <c r="E3899">
        <v>1</v>
      </c>
      <c r="F3899" t="s">
        <v>39190</v>
      </c>
      <c r="G3899" t="s">
        <v>10</v>
      </c>
      <c r="H3899" t="s">
        <v>11</v>
      </c>
      <c r="I3899" t="s">
        <v>39195</v>
      </c>
      <c r="J3899" t="s">
        <v>14822</v>
      </c>
      <c r="K3899" t="s">
        <v>14823</v>
      </c>
      <c r="L3899" t="s">
        <v>39207</v>
      </c>
      <c r="M3899" t="s">
        <v>14824</v>
      </c>
      <c r="N3899" t="s">
        <v>14825</v>
      </c>
    </row>
    <row r="3900" spans="1:14" x14ac:dyDescent="0.3">
      <c r="A3900" t="s">
        <v>38969</v>
      </c>
      <c r="B3900">
        <v>11305573</v>
      </c>
      <c r="C3900">
        <v>17</v>
      </c>
      <c r="D3900">
        <v>45</v>
      </c>
      <c r="E3900">
        <v>2</v>
      </c>
      <c r="F3900" t="s">
        <v>39191</v>
      </c>
      <c r="G3900" t="s">
        <v>58</v>
      </c>
      <c r="H3900" t="s">
        <v>5</v>
      </c>
      <c r="I3900" t="s">
        <v>39195</v>
      </c>
      <c r="J3900" t="s">
        <v>28334</v>
      </c>
      <c r="K3900" t="s">
        <v>28335</v>
      </c>
      <c r="L3900" t="s">
        <v>39208</v>
      </c>
      <c r="M3900" t="s">
        <v>28336</v>
      </c>
      <c r="N3900" t="s">
        <v>28337</v>
      </c>
    </row>
    <row r="3901" spans="1:14" x14ac:dyDescent="0.3">
      <c r="A3901" t="s">
        <v>38961</v>
      </c>
      <c r="B3901">
        <v>11323846</v>
      </c>
      <c r="C3901">
        <v>8</v>
      </c>
      <c r="D3901">
        <v>4</v>
      </c>
      <c r="E3901">
        <v>1</v>
      </c>
      <c r="F3901" t="s">
        <v>39189</v>
      </c>
      <c r="G3901" t="s">
        <v>53</v>
      </c>
      <c r="H3901" t="s">
        <v>5</v>
      </c>
      <c r="I3901" t="s">
        <v>39195</v>
      </c>
      <c r="J3901" t="s">
        <v>14562</v>
      </c>
      <c r="K3901" t="s">
        <v>14563</v>
      </c>
      <c r="L3901" t="s">
        <v>39207</v>
      </c>
      <c r="M3901" t="s">
        <v>14564</v>
      </c>
      <c r="N3901" t="s">
        <v>14565</v>
      </c>
    </row>
    <row r="3902" spans="1:14" x14ac:dyDescent="0.3">
      <c r="A3902" t="s">
        <v>38857</v>
      </c>
      <c r="B3902">
        <v>10932192</v>
      </c>
      <c r="C3902">
        <v>8</v>
      </c>
      <c r="D3902">
        <v>45</v>
      </c>
      <c r="E3902">
        <v>2</v>
      </c>
      <c r="F3902" t="s">
        <v>39189</v>
      </c>
      <c r="G3902" t="s">
        <v>25</v>
      </c>
      <c r="H3902" t="s">
        <v>11</v>
      </c>
      <c r="I3902" t="s">
        <v>39195</v>
      </c>
      <c r="J3902" t="s">
        <v>24408</v>
      </c>
      <c r="K3902" t="s">
        <v>24409</v>
      </c>
      <c r="L3902" t="s">
        <v>39206</v>
      </c>
      <c r="M3902" t="s">
        <v>3225</v>
      </c>
      <c r="N3902" t="s">
        <v>3226</v>
      </c>
    </row>
    <row r="3903" spans="1:14" x14ac:dyDescent="0.3">
      <c r="A3903" t="s">
        <v>39117</v>
      </c>
      <c r="B3903">
        <v>11814343</v>
      </c>
      <c r="C3903">
        <v>14</v>
      </c>
      <c r="D3903">
        <v>45</v>
      </c>
      <c r="E3903">
        <v>3</v>
      </c>
      <c r="F3903" t="s">
        <v>39189</v>
      </c>
      <c r="G3903" t="s">
        <v>58</v>
      </c>
      <c r="H3903" t="s">
        <v>5</v>
      </c>
      <c r="I3903" t="s">
        <v>39195</v>
      </c>
      <c r="J3903" t="s">
        <v>36506</v>
      </c>
      <c r="K3903" t="s">
        <v>36507</v>
      </c>
      <c r="L3903" t="s">
        <v>39208</v>
      </c>
      <c r="M3903" t="s">
        <v>7659</v>
      </c>
      <c r="N3903" t="s">
        <v>27019</v>
      </c>
    </row>
    <row r="3904" spans="1:14" x14ac:dyDescent="0.3">
      <c r="A3904" t="s">
        <v>39025</v>
      </c>
      <c r="B3904">
        <v>11506571</v>
      </c>
      <c r="C3904">
        <v>16</v>
      </c>
      <c r="D3904">
        <v>15</v>
      </c>
      <c r="E3904">
        <v>2</v>
      </c>
      <c r="F3904" t="s">
        <v>39191</v>
      </c>
      <c r="G3904" t="s">
        <v>58</v>
      </c>
      <c r="H3904" t="s">
        <v>5</v>
      </c>
      <c r="I3904" t="s">
        <v>39195</v>
      </c>
      <c r="J3904" t="s">
        <v>17787</v>
      </c>
      <c r="K3904" t="s">
        <v>17788</v>
      </c>
      <c r="L3904" t="s">
        <v>39207</v>
      </c>
      <c r="M3904" t="s">
        <v>17789</v>
      </c>
      <c r="N3904" t="s">
        <v>17790</v>
      </c>
    </row>
    <row r="3905" spans="1:14" x14ac:dyDescent="0.3">
      <c r="A3905" t="s">
        <v>38902</v>
      </c>
      <c r="B3905">
        <v>11078193</v>
      </c>
      <c r="C3905">
        <v>8</v>
      </c>
      <c r="D3905">
        <v>15</v>
      </c>
      <c r="E3905">
        <v>5</v>
      </c>
      <c r="F3905" t="s">
        <v>39191</v>
      </c>
      <c r="G3905" t="s">
        <v>53</v>
      </c>
      <c r="H3905" t="s">
        <v>5</v>
      </c>
      <c r="I3905" t="s">
        <v>39195</v>
      </c>
      <c r="J3905" t="s">
        <v>30974</v>
      </c>
      <c r="K3905" t="s">
        <v>24293</v>
      </c>
      <c r="L3905" t="s">
        <v>39206</v>
      </c>
      <c r="M3905" t="s">
        <v>30975</v>
      </c>
      <c r="N3905" t="s">
        <v>30976</v>
      </c>
    </row>
    <row r="3906" spans="1:14" x14ac:dyDescent="0.3">
      <c r="A3906" t="s">
        <v>38862</v>
      </c>
      <c r="B3906">
        <v>10949326</v>
      </c>
      <c r="C3906">
        <v>19</v>
      </c>
      <c r="D3906">
        <v>30</v>
      </c>
      <c r="E3906">
        <v>7</v>
      </c>
      <c r="F3906" t="s">
        <v>39191</v>
      </c>
      <c r="G3906" t="s">
        <v>53</v>
      </c>
      <c r="H3906" t="s">
        <v>5</v>
      </c>
      <c r="I3906" t="s">
        <v>39194</v>
      </c>
      <c r="J3906" t="s">
        <v>8924</v>
      </c>
      <c r="K3906" t="s">
        <v>8925</v>
      </c>
      <c r="L3906" t="s">
        <v>39205</v>
      </c>
      <c r="M3906" t="s">
        <v>8926</v>
      </c>
      <c r="N3906" t="s">
        <v>8926</v>
      </c>
    </row>
    <row r="3907" spans="1:14" x14ac:dyDescent="0.3">
      <c r="A3907" t="s">
        <v>38934</v>
      </c>
      <c r="B3907">
        <v>11207440</v>
      </c>
      <c r="C3907">
        <v>9</v>
      </c>
      <c r="D3907">
        <v>15</v>
      </c>
      <c r="E3907">
        <v>2</v>
      </c>
      <c r="F3907" t="s">
        <v>39191</v>
      </c>
      <c r="G3907" t="s">
        <v>25</v>
      </c>
      <c r="H3907" t="s">
        <v>11</v>
      </c>
      <c r="I3907" t="s">
        <v>39195</v>
      </c>
      <c r="J3907" t="s">
        <v>12898</v>
      </c>
      <c r="K3907" t="s">
        <v>12899</v>
      </c>
    </row>
    <row r="3908" spans="1:14" x14ac:dyDescent="0.3">
      <c r="A3908" t="s">
        <v>39035</v>
      </c>
      <c r="B3908">
        <v>11516932</v>
      </c>
      <c r="C3908">
        <v>12</v>
      </c>
      <c r="D3908">
        <v>15</v>
      </c>
      <c r="E3908">
        <v>5</v>
      </c>
      <c r="F3908" t="s">
        <v>39191</v>
      </c>
      <c r="G3908" t="s">
        <v>10</v>
      </c>
      <c r="H3908" t="s">
        <v>11</v>
      </c>
      <c r="I3908" t="s">
        <v>39195</v>
      </c>
      <c r="J3908" t="s">
        <v>20144</v>
      </c>
      <c r="K3908" t="s">
        <v>20145</v>
      </c>
      <c r="L3908" t="s">
        <v>39206</v>
      </c>
      <c r="M3908" t="s">
        <v>3440</v>
      </c>
      <c r="N3908" t="s">
        <v>20146</v>
      </c>
    </row>
    <row r="3909" spans="1:14" x14ac:dyDescent="0.3">
      <c r="A3909" t="s">
        <v>39074</v>
      </c>
      <c r="B3909">
        <v>11659403</v>
      </c>
      <c r="C3909">
        <v>8</v>
      </c>
      <c r="D3909">
        <v>0</v>
      </c>
      <c r="E3909">
        <v>2</v>
      </c>
      <c r="F3909" t="s">
        <v>39190</v>
      </c>
      <c r="G3909" t="s">
        <v>25</v>
      </c>
      <c r="H3909" t="s">
        <v>11</v>
      </c>
      <c r="I3909" t="s">
        <v>39195</v>
      </c>
      <c r="J3909" t="s">
        <v>24188</v>
      </c>
      <c r="K3909" t="s">
        <v>24189</v>
      </c>
      <c r="L3909" t="s">
        <v>39209</v>
      </c>
      <c r="M3909" t="s">
        <v>20613</v>
      </c>
      <c r="N3909" t="s">
        <v>20613</v>
      </c>
    </row>
    <row r="3910" spans="1:14" x14ac:dyDescent="0.3">
      <c r="A3910" t="s">
        <v>38994</v>
      </c>
      <c r="B3910">
        <v>11413010</v>
      </c>
      <c r="C3910">
        <v>16</v>
      </c>
      <c r="D3910">
        <v>0</v>
      </c>
      <c r="E3910">
        <v>6</v>
      </c>
      <c r="F3910" t="s">
        <v>39190</v>
      </c>
      <c r="G3910" t="s">
        <v>25</v>
      </c>
      <c r="H3910" t="s">
        <v>11</v>
      </c>
      <c r="I3910" t="s">
        <v>39195</v>
      </c>
      <c r="J3910" t="s">
        <v>9246</v>
      </c>
      <c r="K3910" t="s">
        <v>9246</v>
      </c>
      <c r="L3910" t="s">
        <v>39206</v>
      </c>
      <c r="M3910" t="s">
        <v>9247</v>
      </c>
      <c r="N3910" t="s">
        <v>9247</v>
      </c>
    </row>
    <row r="3911" spans="1:14" x14ac:dyDescent="0.3">
      <c r="A3911" t="s">
        <v>38947</v>
      </c>
      <c r="B3911">
        <v>11274144</v>
      </c>
      <c r="C3911">
        <v>7</v>
      </c>
      <c r="D3911">
        <v>0</v>
      </c>
      <c r="E3911">
        <v>1</v>
      </c>
      <c r="F3911" t="s">
        <v>39189</v>
      </c>
      <c r="G3911" t="s">
        <v>53</v>
      </c>
      <c r="H3911" t="s">
        <v>5</v>
      </c>
      <c r="I3911" t="s">
        <v>39194</v>
      </c>
      <c r="J3911" t="s">
        <v>36222</v>
      </c>
      <c r="K3911" t="s">
        <v>36223</v>
      </c>
      <c r="L3911" t="s">
        <v>39207</v>
      </c>
      <c r="M3911" t="s">
        <v>36224</v>
      </c>
      <c r="N3911" t="s">
        <v>36225</v>
      </c>
    </row>
    <row r="3912" spans="1:14" x14ac:dyDescent="0.3">
      <c r="A3912" t="s">
        <v>38893</v>
      </c>
      <c r="B3912">
        <v>11047990</v>
      </c>
      <c r="C3912">
        <v>18</v>
      </c>
      <c r="D3912">
        <v>45</v>
      </c>
      <c r="E3912">
        <v>3</v>
      </c>
      <c r="F3912" t="s">
        <v>39191</v>
      </c>
      <c r="G3912" t="s">
        <v>4</v>
      </c>
      <c r="H3912" t="s">
        <v>5</v>
      </c>
      <c r="J3912" t="s">
        <v>8348</v>
      </c>
      <c r="K3912" t="s">
        <v>8349</v>
      </c>
      <c r="L3912" t="s">
        <v>39207</v>
      </c>
      <c r="M3912" t="s">
        <v>1198</v>
      </c>
      <c r="N3912" t="s">
        <v>1199</v>
      </c>
    </row>
    <row r="3913" spans="1:14" x14ac:dyDescent="0.3">
      <c r="A3913" t="s">
        <v>38984</v>
      </c>
      <c r="B3913">
        <v>11379471</v>
      </c>
      <c r="C3913">
        <v>9</v>
      </c>
      <c r="D3913">
        <v>15</v>
      </c>
      <c r="E3913">
        <v>3</v>
      </c>
      <c r="F3913" t="s">
        <v>39189</v>
      </c>
      <c r="G3913" t="s">
        <v>25</v>
      </c>
      <c r="H3913" t="s">
        <v>11</v>
      </c>
      <c r="I3913" t="s">
        <v>39194</v>
      </c>
      <c r="J3913" t="s">
        <v>657</v>
      </c>
      <c r="K3913" t="s">
        <v>658</v>
      </c>
      <c r="L3913" t="s">
        <v>39206</v>
      </c>
      <c r="M3913" t="s">
        <v>659</v>
      </c>
      <c r="N3913" t="s">
        <v>660</v>
      </c>
    </row>
    <row r="3914" spans="1:14" x14ac:dyDescent="0.3">
      <c r="A3914" t="s">
        <v>39080</v>
      </c>
      <c r="B3914">
        <v>11677141</v>
      </c>
      <c r="C3914">
        <v>22</v>
      </c>
      <c r="D3914">
        <v>30</v>
      </c>
      <c r="E3914">
        <v>1</v>
      </c>
      <c r="F3914" t="s">
        <v>39191</v>
      </c>
      <c r="G3914" t="s">
        <v>10</v>
      </c>
      <c r="H3914" t="s">
        <v>11</v>
      </c>
      <c r="I3914" t="s">
        <v>39195</v>
      </c>
      <c r="J3914" t="s">
        <v>33977</v>
      </c>
      <c r="K3914" t="s">
        <v>33978</v>
      </c>
      <c r="L3914" t="s">
        <v>39206</v>
      </c>
      <c r="M3914" t="s">
        <v>33979</v>
      </c>
      <c r="N3914" t="s">
        <v>33980</v>
      </c>
    </row>
    <row r="3915" spans="1:14" x14ac:dyDescent="0.3">
      <c r="A3915" t="s">
        <v>38852</v>
      </c>
      <c r="B3915">
        <v>10957677</v>
      </c>
      <c r="C3915">
        <v>9</v>
      </c>
      <c r="D3915">
        <v>30</v>
      </c>
      <c r="E3915">
        <v>4</v>
      </c>
      <c r="F3915" t="s">
        <v>39191</v>
      </c>
      <c r="G3915" t="s">
        <v>25</v>
      </c>
      <c r="H3915" t="s">
        <v>11</v>
      </c>
      <c r="I3915" t="s">
        <v>39194</v>
      </c>
      <c r="J3915" t="s">
        <v>35977</v>
      </c>
      <c r="K3915" t="s">
        <v>35978</v>
      </c>
      <c r="L3915" t="s">
        <v>39209</v>
      </c>
      <c r="M3915" t="s">
        <v>35979</v>
      </c>
      <c r="N3915" t="s">
        <v>35979</v>
      </c>
    </row>
    <row r="3916" spans="1:14" x14ac:dyDescent="0.3">
      <c r="A3916" t="s">
        <v>38787</v>
      </c>
      <c r="B3916">
        <v>10716723</v>
      </c>
      <c r="C3916">
        <v>8</v>
      </c>
      <c r="D3916">
        <v>30</v>
      </c>
      <c r="E3916">
        <v>2</v>
      </c>
      <c r="F3916" t="s">
        <v>39190</v>
      </c>
      <c r="G3916" t="s">
        <v>25</v>
      </c>
      <c r="H3916" t="s">
        <v>11</v>
      </c>
      <c r="I3916" t="s">
        <v>39195</v>
      </c>
      <c r="J3916" t="s">
        <v>26186</v>
      </c>
      <c r="K3916" t="s">
        <v>26187</v>
      </c>
      <c r="L3916" t="s">
        <v>39208</v>
      </c>
      <c r="M3916" t="s">
        <v>26188</v>
      </c>
      <c r="N3916" t="s">
        <v>26189</v>
      </c>
    </row>
    <row r="3917" spans="1:14" x14ac:dyDescent="0.3">
      <c r="A3917" t="s">
        <v>39109</v>
      </c>
      <c r="B3917">
        <v>11784327</v>
      </c>
      <c r="C3917">
        <v>15</v>
      </c>
      <c r="D3917">
        <v>15</v>
      </c>
      <c r="E3917">
        <v>2</v>
      </c>
      <c r="F3917" t="s">
        <v>39191</v>
      </c>
      <c r="G3917" t="s">
        <v>25</v>
      </c>
      <c r="H3917" t="s">
        <v>11</v>
      </c>
      <c r="J3917" t="s">
        <v>16816</v>
      </c>
      <c r="K3917" t="s">
        <v>2445</v>
      </c>
      <c r="L3917" t="s">
        <v>39206</v>
      </c>
      <c r="M3917" t="s">
        <v>34129</v>
      </c>
      <c r="N3917" t="s">
        <v>34130</v>
      </c>
    </row>
    <row r="3918" spans="1:14" x14ac:dyDescent="0.3">
      <c r="A3918" t="s">
        <v>38971</v>
      </c>
      <c r="B3918">
        <v>11348788</v>
      </c>
      <c r="C3918">
        <v>9</v>
      </c>
      <c r="D3918">
        <v>0</v>
      </c>
      <c r="E3918">
        <v>4</v>
      </c>
      <c r="F3918" t="s">
        <v>39191</v>
      </c>
      <c r="G3918" t="s">
        <v>25</v>
      </c>
      <c r="H3918" t="s">
        <v>11</v>
      </c>
      <c r="I3918" t="s">
        <v>39196</v>
      </c>
      <c r="J3918" t="s">
        <v>15850</v>
      </c>
      <c r="K3918" t="s">
        <v>15851</v>
      </c>
      <c r="L3918" t="s">
        <v>39209</v>
      </c>
      <c r="M3918" t="s">
        <v>15852</v>
      </c>
      <c r="N3918" t="s">
        <v>15853</v>
      </c>
    </row>
    <row r="3919" spans="1:14" x14ac:dyDescent="0.3">
      <c r="A3919" t="s">
        <v>39090</v>
      </c>
      <c r="B3919">
        <v>11765855</v>
      </c>
      <c r="C3919">
        <v>11</v>
      </c>
      <c r="D3919">
        <v>30</v>
      </c>
      <c r="E3919">
        <v>4</v>
      </c>
      <c r="F3919" t="s">
        <v>39189</v>
      </c>
      <c r="G3919" t="s">
        <v>10</v>
      </c>
      <c r="H3919" t="s">
        <v>11</v>
      </c>
      <c r="I3919" t="s">
        <v>39195</v>
      </c>
      <c r="J3919" t="s">
        <v>6436</v>
      </c>
      <c r="K3919" t="s">
        <v>6437</v>
      </c>
      <c r="L3919" t="s">
        <v>39208</v>
      </c>
      <c r="M3919" t="s">
        <v>6438</v>
      </c>
      <c r="N3919" t="s">
        <v>6439</v>
      </c>
    </row>
    <row r="3920" spans="1:14" x14ac:dyDescent="0.3">
      <c r="A3920" t="s">
        <v>39082</v>
      </c>
      <c r="B3920">
        <v>11713807</v>
      </c>
      <c r="C3920">
        <v>9</v>
      </c>
      <c r="D3920">
        <v>0</v>
      </c>
      <c r="E3920">
        <v>3</v>
      </c>
      <c r="F3920" t="s">
        <v>39191</v>
      </c>
      <c r="G3920" t="s">
        <v>53</v>
      </c>
      <c r="H3920" t="s">
        <v>5</v>
      </c>
      <c r="I3920" t="s">
        <v>39195</v>
      </c>
      <c r="J3920" t="s">
        <v>38320</v>
      </c>
      <c r="K3920" t="s">
        <v>25291</v>
      </c>
      <c r="L3920" t="s">
        <v>39208</v>
      </c>
      <c r="M3920" t="s">
        <v>10022</v>
      </c>
      <c r="N3920" t="s">
        <v>10896</v>
      </c>
    </row>
    <row r="3921" spans="1:14" x14ac:dyDescent="0.3">
      <c r="A3921" t="s">
        <v>38962</v>
      </c>
      <c r="B3921">
        <v>11281877</v>
      </c>
      <c r="C3921">
        <v>9</v>
      </c>
      <c r="D3921">
        <v>0</v>
      </c>
      <c r="E3921">
        <v>2</v>
      </c>
      <c r="F3921" t="s">
        <v>39191</v>
      </c>
      <c r="G3921" t="s">
        <v>58</v>
      </c>
      <c r="H3921" t="s">
        <v>5</v>
      </c>
      <c r="I3921" t="s">
        <v>39195</v>
      </c>
      <c r="J3921" t="s">
        <v>10880</v>
      </c>
      <c r="K3921" t="s">
        <v>10881</v>
      </c>
      <c r="L3921" t="s">
        <v>39208</v>
      </c>
      <c r="M3921" t="s">
        <v>10882</v>
      </c>
      <c r="N3921" t="s">
        <v>10883</v>
      </c>
    </row>
    <row r="3922" spans="1:14" x14ac:dyDescent="0.3">
      <c r="A3922" t="s">
        <v>39101</v>
      </c>
      <c r="B3922">
        <v>11753321</v>
      </c>
      <c r="C3922">
        <v>8</v>
      </c>
      <c r="D3922">
        <v>0</v>
      </c>
      <c r="E3922">
        <v>1</v>
      </c>
      <c r="F3922" t="s">
        <v>39190</v>
      </c>
      <c r="G3922" t="s">
        <v>25</v>
      </c>
      <c r="H3922" t="s">
        <v>11</v>
      </c>
      <c r="I3922" t="s">
        <v>39195</v>
      </c>
      <c r="J3922" t="s">
        <v>12933</v>
      </c>
      <c r="K3922" t="s">
        <v>12934</v>
      </c>
      <c r="L3922" t="s">
        <v>39208</v>
      </c>
      <c r="M3922" t="s">
        <v>12935</v>
      </c>
      <c r="N3922" t="s">
        <v>12936</v>
      </c>
    </row>
    <row r="3923" spans="1:14" x14ac:dyDescent="0.3">
      <c r="A3923" t="s">
        <v>38976</v>
      </c>
      <c r="B3923">
        <v>11325559</v>
      </c>
      <c r="C3923">
        <v>12</v>
      </c>
      <c r="D3923">
        <v>30</v>
      </c>
      <c r="E3923">
        <v>2</v>
      </c>
      <c r="F3923" t="s">
        <v>39191</v>
      </c>
      <c r="G3923" t="s">
        <v>4</v>
      </c>
      <c r="H3923" t="s">
        <v>5</v>
      </c>
      <c r="I3923" t="s">
        <v>39195</v>
      </c>
      <c r="J3923" t="s">
        <v>7552</v>
      </c>
      <c r="K3923" t="s">
        <v>7553</v>
      </c>
      <c r="L3923" t="s">
        <v>39206</v>
      </c>
      <c r="M3923" t="s">
        <v>7554</v>
      </c>
      <c r="N3923" t="s">
        <v>7555</v>
      </c>
    </row>
    <row r="3924" spans="1:14" x14ac:dyDescent="0.3">
      <c r="A3924" t="s">
        <v>38852</v>
      </c>
      <c r="B3924">
        <v>10917362</v>
      </c>
      <c r="C3924">
        <v>12</v>
      </c>
      <c r="D3924">
        <v>30</v>
      </c>
      <c r="E3924">
        <v>4</v>
      </c>
      <c r="F3924" t="s">
        <v>39189</v>
      </c>
      <c r="G3924" t="s">
        <v>25</v>
      </c>
      <c r="H3924" t="s">
        <v>11</v>
      </c>
      <c r="I3924" t="s">
        <v>39195</v>
      </c>
      <c r="J3924" t="s">
        <v>2330</v>
      </c>
      <c r="K3924" t="s">
        <v>2331</v>
      </c>
      <c r="L3924" t="s">
        <v>39205</v>
      </c>
      <c r="M3924" t="s">
        <v>2332</v>
      </c>
      <c r="N3924" t="s">
        <v>2333</v>
      </c>
    </row>
    <row r="3925" spans="1:14" x14ac:dyDescent="0.3">
      <c r="A3925" t="s">
        <v>38921</v>
      </c>
      <c r="B3925">
        <v>11179112</v>
      </c>
      <c r="C3925">
        <v>14</v>
      </c>
      <c r="D3925">
        <v>46</v>
      </c>
      <c r="E3925">
        <v>3</v>
      </c>
      <c r="F3925" t="s">
        <v>39190</v>
      </c>
      <c r="G3925" t="s">
        <v>10</v>
      </c>
      <c r="H3925" t="s">
        <v>11</v>
      </c>
      <c r="I3925" t="s">
        <v>39195</v>
      </c>
      <c r="J3925" t="s">
        <v>27067</v>
      </c>
      <c r="K3925" t="s">
        <v>25644</v>
      </c>
      <c r="L3925" t="s">
        <v>39208</v>
      </c>
      <c r="M3925" t="s">
        <v>11399</v>
      </c>
      <c r="N3925" t="s">
        <v>27068</v>
      </c>
    </row>
    <row r="3926" spans="1:14" x14ac:dyDescent="0.3">
      <c r="A3926" t="s">
        <v>39087</v>
      </c>
      <c r="B3926">
        <v>11748757</v>
      </c>
      <c r="C3926">
        <v>12</v>
      </c>
      <c r="D3926">
        <v>30</v>
      </c>
      <c r="E3926">
        <v>1</v>
      </c>
      <c r="F3926" t="s">
        <v>39190</v>
      </c>
      <c r="G3926" t="s">
        <v>25</v>
      </c>
      <c r="H3926" t="s">
        <v>11</v>
      </c>
      <c r="I3926" t="s">
        <v>39195</v>
      </c>
      <c r="J3926" t="s">
        <v>6734</v>
      </c>
      <c r="K3926" t="s">
        <v>4056</v>
      </c>
      <c r="L3926" t="s">
        <v>39205</v>
      </c>
      <c r="M3926" t="s">
        <v>6735</v>
      </c>
      <c r="N3926" t="s">
        <v>6736</v>
      </c>
    </row>
    <row r="3927" spans="1:14" x14ac:dyDescent="0.3">
      <c r="A3927" t="s">
        <v>38921</v>
      </c>
      <c r="B3927">
        <v>11137130</v>
      </c>
      <c r="C3927">
        <v>8</v>
      </c>
      <c r="D3927">
        <v>45</v>
      </c>
      <c r="E3927">
        <v>3</v>
      </c>
      <c r="F3927" t="s">
        <v>39190</v>
      </c>
      <c r="G3927" t="s">
        <v>25</v>
      </c>
      <c r="H3927" t="s">
        <v>11</v>
      </c>
      <c r="I3927" t="s">
        <v>39195</v>
      </c>
      <c r="J3927" t="s">
        <v>12284</v>
      </c>
      <c r="K3927" t="s">
        <v>12285</v>
      </c>
      <c r="L3927" t="s">
        <v>39207</v>
      </c>
      <c r="M3927" t="s">
        <v>12286</v>
      </c>
      <c r="N3927" t="s">
        <v>12287</v>
      </c>
    </row>
    <row r="3928" spans="1:14" x14ac:dyDescent="0.3">
      <c r="A3928" t="s">
        <v>38905</v>
      </c>
      <c r="B3928">
        <v>11131212</v>
      </c>
      <c r="C3928">
        <v>17</v>
      </c>
      <c r="D3928">
        <v>15</v>
      </c>
      <c r="E3928">
        <v>1</v>
      </c>
      <c r="F3928" t="s">
        <v>39189</v>
      </c>
      <c r="G3928" t="s">
        <v>25</v>
      </c>
      <c r="H3928" t="s">
        <v>11</v>
      </c>
      <c r="I3928" t="s">
        <v>39194</v>
      </c>
      <c r="J3928" t="s">
        <v>13040</v>
      </c>
      <c r="K3928" t="s">
        <v>13040</v>
      </c>
    </row>
    <row r="3929" spans="1:14" x14ac:dyDescent="0.3">
      <c r="A3929" t="s">
        <v>38965</v>
      </c>
      <c r="B3929">
        <v>11292840</v>
      </c>
      <c r="C3929">
        <v>9</v>
      </c>
      <c r="D3929">
        <v>0</v>
      </c>
      <c r="E3929">
        <v>5</v>
      </c>
      <c r="F3929" t="s">
        <v>39190</v>
      </c>
      <c r="G3929" t="s">
        <v>25</v>
      </c>
      <c r="H3929" t="s">
        <v>11</v>
      </c>
      <c r="I3929" t="s">
        <v>39196</v>
      </c>
      <c r="J3929" t="s">
        <v>22647</v>
      </c>
      <c r="K3929" t="s">
        <v>22648</v>
      </c>
      <c r="L3929" t="s">
        <v>39207</v>
      </c>
      <c r="M3929" t="s">
        <v>22649</v>
      </c>
      <c r="N3929" t="s">
        <v>22650</v>
      </c>
    </row>
    <row r="3930" spans="1:14" x14ac:dyDescent="0.3">
      <c r="A3930" t="s">
        <v>39070</v>
      </c>
      <c r="B3930">
        <v>11647499</v>
      </c>
      <c r="C3930">
        <v>12</v>
      </c>
      <c r="D3930">
        <v>15</v>
      </c>
      <c r="E3930">
        <v>5</v>
      </c>
      <c r="F3930" t="s">
        <v>39191</v>
      </c>
      <c r="G3930" t="s">
        <v>10</v>
      </c>
      <c r="H3930" t="s">
        <v>11</v>
      </c>
      <c r="I3930" t="s">
        <v>39195</v>
      </c>
      <c r="J3930" t="s">
        <v>11055</v>
      </c>
      <c r="K3930" t="s">
        <v>11056</v>
      </c>
      <c r="L3930" t="s">
        <v>39205</v>
      </c>
      <c r="M3930" t="s">
        <v>20456</v>
      </c>
      <c r="N3930" t="s">
        <v>20457</v>
      </c>
    </row>
    <row r="3931" spans="1:14" x14ac:dyDescent="0.3">
      <c r="A3931" t="s">
        <v>39083</v>
      </c>
      <c r="B3931">
        <v>11719212</v>
      </c>
      <c r="C3931">
        <v>15</v>
      </c>
      <c r="D3931">
        <v>30</v>
      </c>
      <c r="E3931">
        <v>4</v>
      </c>
      <c r="F3931" t="s">
        <v>39190</v>
      </c>
      <c r="G3931" t="s">
        <v>10</v>
      </c>
      <c r="H3931" t="s">
        <v>11</v>
      </c>
      <c r="I3931" t="s">
        <v>39194</v>
      </c>
      <c r="J3931" t="s">
        <v>1542</v>
      </c>
      <c r="K3931" t="s">
        <v>1543</v>
      </c>
      <c r="L3931" t="s">
        <v>39206</v>
      </c>
      <c r="M3931" t="s">
        <v>1544</v>
      </c>
      <c r="N3931" t="s">
        <v>1544</v>
      </c>
    </row>
    <row r="3932" spans="1:14" x14ac:dyDescent="0.3">
      <c r="A3932" t="s">
        <v>38920</v>
      </c>
      <c r="B3932">
        <v>11172559</v>
      </c>
      <c r="C3932">
        <v>12</v>
      </c>
      <c r="D3932">
        <v>30</v>
      </c>
      <c r="E3932">
        <v>2</v>
      </c>
      <c r="F3932" t="s">
        <v>39189</v>
      </c>
      <c r="G3932" t="s">
        <v>10</v>
      </c>
      <c r="H3932" t="s">
        <v>11</v>
      </c>
      <c r="I3932" t="s">
        <v>39195</v>
      </c>
      <c r="J3932" t="s">
        <v>25209</v>
      </c>
      <c r="K3932" t="s">
        <v>25210</v>
      </c>
      <c r="L3932" t="s">
        <v>39205</v>
      </c>
      <c r="M3932" t="s">
        <v>25211</v>
      </c>
      <c r="N3932" t="s">
        <v>25212</v>
      </c>
    </row>
    <row r="3933" spans="1:14" x14ac:dyDescent="0.3">
      <c r="A3933" t="s">
        <v>39047</v>
      </c>
      <c r="B3933">
        <v>11593536</v>
      </c>
      <c r="C3933">
        <v>14</v>
      </c>
      <c r="D3933">
        <v>0</v>
      </c>
      <c r="E3933">
        <v>3</v>
      </c>
      <c r="F3933" t="s">
        <v>39191</v>
      </c>
      <c r="G3933" t="s">
        <v>25</v>
      </c>
      <c r="H3933" t="s">
        <v>11</v>
      </c>
      <c r="I3933" t="s">
        <v>39194</v>
      </c>
      <c r="J3933" t="s">
        <v>5500</v>
      </c>
      <c r="K3933" t="s">
        <v>5501</v>
      </c>
    </row>
    <row r="3934" spans="1:14" x14ac:dyDescent="0.3">
      <c r="A3934" t="s">
        <v>38948</v>
      </c>
      <c r="B3934">
        <v>11236249</v>
      </c>
      <c r="C3934">
        <v>13</v>
      </c>
      <c r="D3934">
        <v>45</v>
      </c>
      <c r="E3934">
        <v>2</v>
      </c>
      <c r="F3934" t="s">
        <v>39191</v>
      </c>
      <c r="G3934" t="s">
        <v>53</v>
      </c>
      <c r="H3934" t="s">
        <v>5</v>
      </c>
      <c r="I3934" t="s">
        <v>39195</v>
      </c>
      <c r="J3934" t="s">
        <v>21948</v>
      </c>
      <c r="K3934" t="s">
        <v>21949</v>
      </c>
      <c r="L3934" t="s">
        <v>39208</v>
      </c>
      <c r="M3934" t="s">
        <v>9865</v>
      </c>
      <c r="N3934" t="s">
        <v>9865</v>
      </c>
    </row>
    <row r="3935" spans="1:14" x14ac:dyDescent="0.3">
      <c r="A3935" t="s">
        <v>38867</v>
      </c>
      <c r="B3935">
        <v>10966823</v>
      </c>
      <c r="C3935">
        <v>18</v>
      </c>
      <c r="D3935">
        <v>0</v>
      </c>
      <c r="E3935">
        <v>5</v>
      </c>
      <c r="F3935" t="s">
        <v>39191</v>
      </c>
      <c r="G3935" t="s">
        <v>10</v>
      </c>
      <c r="H3935" t="s">
        <v>11</v>
      </c>
      <c r="I3935" t="s">
        <v>39195</v>
      </c>
      <c r="J3935" t="s">
        <v>31744</v>
      </c>
      <c r="K3935" t="s">
        <v>31745</v>
      </c>
      <c r="L3935" t="s">
        <v>39207</v>
      </c>
      <c r="M3935" t="s">
        <v>31746</v>
      </c>
      <c r="N3935" t="s">
        <v>31747</v>
      </c>
    </row>
    <row r="3936" spans="1:14" x14ac:dyDescent="0.3">
      <c r="A3936" t="s">
        <v>38806</v>
      </c>
      <c r="B3936">
        <v>10806866</v>
      </c>
      <c r="C3936">
        <v>13</v>
      </c>
      <c r="D3936">
        <v>15</v>
      </c>
      <c r="E3936">
        <v>7</v>
      </c>
      <c r="F3936" t="s">
        <v>39191</v>
      </c>
      <c r="G3936" t="s">
        <v>25</v>
      </c>
      <c r="H3936" t="s">
        <v>11</v>
      </c>
      <c r="I3936" t="s">
        <v>39195</v>
      </c>
      <c r="J3936" t="s">
        <v>11611</v>
      </c>
      <c r="K3936" t="s">
        <v>11611</v>
      </c>
      <c r="L3936" t="s">
        <v>39208</v>
      </c>
      <c r="M3936" t="s">
        <v>11612</v>
      </c>
      <c r="N3936" t="s">
        <v>11613</v>
      </c>
    </row>
    <row r="3937" spans="1:14" x14ac:dyDescent="0.3">
      <c r="A3937" t="s">
        <v>38801</v>
      </c>
      <c r="B3937">
        <v>10755479</v>
      </c>
      <c r="C3937">
        <v>8</v>
      </c>
      <c r="D3937">
        <v>15</v>
      </c>
      <c r="E3937">
        <v>2</v>
      </c>
      <c r="F3937" t="s">
        <v>39190</v>
      </c>
      <c r="G3937" t="s">
        <v>25</v>
      </c>
      <c r="H3937" t="s">
        <v>11</v>
      </c>
      <c r="I3937" t="s">
        <v>39194</v>
      </c>
      <c r="J3937" t="s">
        <v>27568</v>
      </c>
      <c r="K3937" t="s">
        <v>27569</v>
      </c>
      <c r="L3937" t="s">
        <v>39208</v>
      </c>
      <c r="M3937" t="s">
        <v>2991</v>
      </c>
      <c r="N3937" t="s">
        <v>27570</v>
      </c>
    </row>
    <row r="3938" spans="1:14" x14ac:dyDescent="0.3">
      <c r="A3938" t="s">
        <v>38783</v>
      </c>
      <c r="B3938">
        <v>10708641</v>
      </c>
      <c r="C3938">
        <v>9</v>
      </c>
      <c r="D3938">
        <v>30</v>
      </c>
      <c r="E3938">
        <v>5</v>
      </c>
      <c r="F3938" t="s">
        <v>39189</v>
      </c>
      <c r="G3938" t="s">
        <v>10</v>
      </c>
      <c r="H3938" t="s">
        <v>11</v>
      </c>
      <c r="I3938" t="s">
        <v>39194</v>
      </c>
      <c r="J3938" t="s">
        <v>32320</v>
      </c>
      <c r="K3938" t="s">
        <v>8647</v>
      </c>
      <c r="L3938" t="s">
        <v>39205</v>
      </c>
      <c r="M3938" t="s">
        <v>32321</v>
      </c>
      <c r="N3938" t="s">
        <v>32322</v>
      </c>
    </row>
    <row r="3939" spans="1:14" x14ac:dyDescent="0.3">
      <c r="A3939" t="s">
        <v>38956</v>
      </c>
      <c r="B3939">
        <v>11265191</v>
      </c>
      <c r="C3939">
        <v>15</v>
      </c>
      <c r="D3939">
        <v>0</v>
      </c>
      <c r="E3939">
        <v>3</v>
      </c>
      <c r="F3939" t="s">
        <v>39189</v>
      </c>
      <c r="G3939" t="s">
        <v>25</v>
      </c>
      <c r="H3939" t="s">
        <v>11</v>
      </c>
      <c r="I3939" t="s">
        <v>39194</v>
      </c>
      <c r="J3939" t="s">
        <v>24079</v>
      </c>
      <c r="K3939" t="s">
        <v>9631</v>
      </c>
      <c r="L3939" t="s">
        <v>39210</v>
      </c>
      <c r="M3939" t="s">
        <v>24080</v>
      </c>
      <c r="N3939" t="s">
        <v>24080</v>
      </c>
    </row>
    <row r="3940" spans="1:14" x14ac:dyDescent="0.3">
      <c r="A3940" t="s">
        <v>38972</v>
      </c>
      <c r="B3940">
        <v>11316395</v>
      </c>
      <c r="C3940">
        <v>8</v>
      </c>
      <c r="D3940">
        <v>15</v>
      </c>
      <c r="E3940">
        <v>5</v>
      </c>
      <c r="F3940" t="s">
        <v>39191</v>
      </c>
      <c r="G3940" t="s">
        <v>53</v>
      </c>
      <c r="H3940" t="s">
        <v>5</v>
      </c>
      <c r="I3940" t="s">
        <v>39194</v>
      </c>
      <c r="J3940" t="s">
        <v>36735</v>
      </c>
      <c r="K3940" t="s">
        <v>36736</v>
      </c>
      <c r="L3940" t="s">
        <v>39207</v>
      </c>
      <c r="M3940" t="s">
        <v>36737</v>
      </c>
      <c r="N3940" t="s">
        <v>36738</v>
      </c>
    </row>
    <row r="3941" spans="1:14" x14ac:dyDescent="0.3">
      <c r="A3941" t="s">
        <v>38794</v>
      </c>
      <c r="B3941">
        <v>10762647</v>
      </c>
      <c r="C3941">
        <v>12</v>
      </c>
      <c r="D3941">
        <v>15</v>
      </c>
      <c r="E3941">
        <v>2</v>
      </c>
      <c r="F3941" t="s">
        <v>39190</v>
      </c>
      <c r="G3941" t="s">
        <v>25</v>
      </c>
      <c r="H3941" t="s">
        <v>11</v>
      </c>
      <c r="I3941" t="s">
        <v>39195</v>
      </c>
      <c r="J3941" t="s">
        <v>31841</v>
      </c>
      <c r="K3941" t="s">
        <v>2339</v>
      </c>
      <c r="L3941" t="s">
        <v>39205</v>
      </c>
      <c r="M3941" t="s">
        <v>9267</v>
      </c>
      <c r="N3941" t="s">
        <v>9267</v>
      </c>
    </row>
    <row r="3942" spans="1:14" x14ac:dyDescent="0.3">
      <c r="A3942" t="s">
        <v>39076</v>
      </c>
      <c r="B3942">
        <v>11714967</v>
      </c>
      <c r="C3942">
        <v>14</v>
      </c>
      <c r="D3942">
        <v>0</v>
      </c>
      <c r="E3942">
        <v>4</v>
      </c>
      <c r="F3942" t="s">
        <v>39190</v>
      </c>
      <c r="G3942" t="s">
        <v>10</v>
      </c>
      <c r="H3942" t="s">
        <v>11</v>
      </c>
      <c r="I3942" t="s">
        <v>39195</v>
      </c>
      <c r="J3942" t="s">
        <v>12659</v>
      </c>
      <c r="K3942" t="s">
        <v>12660</v>
      </c>
      <c r="L3942" t="s">
        <v>39208</v>
      </c>
      <c r="M3942" t="s">
        <v>11938</v>
      </c>
      <c r="N3942" t="s">
        <v>12661</v>
      </c>
    </row>
    <row r="3943" spans="1:14" x14ac:dyDescent="0.3">
      <c r="A3943" t="s">
        <v>38929</v>
      </c>
      <c r="B3943">
        <v>11165386</v>
      </c>
      <c r="C3943">
        <v>9</v>
      </c>
      <c r="D3943">
        <v>30</v>
      </c>
      <c r="E3943">
        <v>4</v>
      </c>
      <c r="F3943" t="s">
        <v>39189</v>
      </c>
      <c r="G3943" t="s">
        <v>10</v>
      </c>
      <c r="H3943" t="s">
        <v>11</v>
      </c>
      <c r="I3943" t="s">
        <v>39195</v>
      </c>
      <c r="J3943" t="s">
        <v>37675</v>
      </c>
      <c r="K3943" t="s">
        <v>37676</v>
      </c>
      <c r="L3943" t="s">
        <v>39206</v>
      </c>
      <c r="M3943" t="s">
        <v>37677</v>
      </c>
      <c r="N3943" t="s">
        <v>37678</v>
      </c>
    </row>
    <row r="3944" spans="1:14" x14ac:dyDescent="0.3">
      <c r="A3944" t="s">
        <v>39082</v>
      </c>
      <c r="B3944">
        <v>11684765</v>
      </c>
      <c r="C3944">
        <v>8</v>
      </c>
      <c r="D3944">
        <v>0</v>
      </c>
      <c r="E3944">
        <v>3</v>
      </c>
      <c r="F3944" t="s">
        <v>39189</v>
      </c>
      <c r="G3944" t="s">
        <v>53</v>
      </c>
      <c r="H3944" t="s">
        <v>5</v>
      </c>
      <c r="I3944" t="s">
        <v>39194</v>
      </c>
      <c r="J3944" t="s">
        <v>38493</v>
      </c>
      <c r="K3944" t="s">
        <v>38494</v>
      </c>
      <c r="L3944" t="s">
        <v>39206</v>
      </c>
      <c r="M3944" t="s">
        <v>38495</v>
      </c>
      <c r="N3944" t="s">
        <v>38496</v>
      </c>
    </row>
    <row r="3945" spans="1:14" x14ac:dyDescent="0.3">
      <c r="A3945" t="s">
        <v>38989</v>
      </c>
      <c r="B3945">
        <v>11368303</v>
      </c>
      <c r="C3945">
        <v>10</v>
      </c>
      <c r="D3945">
        <v>0</v>
      </c>
      <c r="E3945">
        <v>1</v>
      </c>
      <c r="F3945" t="s">
        <v>39191</v>
      </c>
      <c r="G3945" t="s">
        <v>10</v>
      </c>
      <c r="H3945" t="s">
        <v>11</v>
      </c>
      <c r="I3945" t="s">
        <v>39196</v>
      </c>
      <c r="J3945" t="s">
        <v>20195</v>
      </c>
      <c r="K3945" t="s">
        <v>6832</v>
      </c>
      <c r="L3945" t="s">
        <v>39207</v>
      </c>
      <c r="M3945" t="s">
        <v>20196</v>
      </c>
      <c r="N3945" t="s">
        <v>12684</v>
      </c>
    </row>
    <row r="3946" spans="1:14" x14ac:dyDescent="0.3">
      <c r="A3946" t="s">
        <v>38796</v>
      </c>
      <c r="B3946">
        <v>10771127</v>
      </c>
      <c r="C3946">
        <v>12</v>
      </c>
      <c r="D3946">
        <v>15</v>
      </c>
      <c r="E3946">
        <v>4</v>
      </c>
      <c r="F3946" t="s">
        <v>39191</v>
      </c>
      <c r="G3946" t="s">
        <v>25</v>
      </c>
      <c r="H3946" t="s">
        <v>11</v>
      </c>
      <c r="I3946" t="s">
        <v>39195</v>
      </c>
      <c r="J3946" t="s">
        <v>20010</v>
      </c>
      <c r="K3946" t="s">
        <v>19087</v>
      </c>
      <c r="L3946" t="s">
        <v>39205</v>
      </c>
      <c r="M3946" t="s">
        <v>20011</v>
      </c>
      <c r="N3946" t="s">
        <v>20011</v>
      </c>
    </row>
    <row r="3947" spans="1:14" x14ac:dyDescent="0.3">
      <c r="A3947" t="s">
        <v>39081</v>
      </c>
      <c r="B3947">
        <v>11680562</v>
      </c>
      <c r="C3947">
        <v>12</v>
      </c>
      <c r="D3947">
        <v>15</v>
      </c>
      <c r="E3947">
        <v>2</v>
      </c>
      <c r="F3947" t="s">
        <v>39190</v>
      </c>
      <c r="G3947" t="s">
        <v>25</v>
      </c>
      <c r="H3947" t="s">
        <v>11</v>
      </c>
      <c r="I3947" t="s">
        <v>39195</v>
      </c>
      <c r="J3947" t="s">
        <v>34985</v>
      </c>
      <c r="K3947" t="s">
        <v>34986</v>
      </c>
      <c r="L3947" t="s">
        <v>39208</v>
      </c>
      <c r="M3947" t="s">
        <v>34987</v>
      </c>
      <c r="N3947" t="s">
        <v>34988</v>
      </c>
    </row>
    <row r="3948" spans="1:14" x14ac:dyDescent="0.3">
      <c r="A3948" t="s">
        <v>39027</v>
      </c>
      <c r="B3948">
        <v>11489349</v>
      </c>
      <c r="C3948">
        <v>17</v>
      </c>
      <c r="D3948">
        <v>30</v>
      </c>
      <c r="E3948">
        <v>4</v>
      </c>
      <c r="F3948" t="s">
        <v>39191</v>
      </c>
      <c r="G3948" t="s">
        <v>10</v>
      </c>
      <c r="H3948" t="s">
        <v>11</v>
      </c>
      <c r="I3948" t="s">
        <v>39195</v>
      </c>
      <c r="J3948" t="s">
        <v>18133</v>
      </c>
      <c r="K3948" t="s">
        <v>18134</v>
      </c>
      <c r="L3948" t="s">
        <v>39208</v>
      </c>
      <c r="M3948" t="s">
        <v>18135</v>
      </c>
      <c r="N3948" t="s">
        <v>18136</v>
      </c>
    </row>
    <row r="3949" spans="1:14" x14ac:dyDescent="0.3">
      <c r="A3949" t="s">
        <v>39048</v>
      </c>
      <c r="B3949">
        <v>11560655</v>
      </c>
      <c r="C3949">
        <v>12</v>
      </c>
      <c r="D3949">
        <v>30</v>
      </c>
      <c r="E3949">
        <v>4</v>
      </c>
      <c r="F3949" t="s">
        <v>39190</v>
      </c>
      <c r="G3949" t="s">
        <v>25</v>
      </c>
      <c r="H3949" t="s">
        <v>11</v>
      </c>
      <c r="I3949" t="s">
        <v>39195</v>
      </c>
      <c r="J3949" t="s">
        <v>5468</v>
      </c>
      <c r="K3949" t="s">
        <v>5469</v>
      </c>
      <c r="L3949" t="s">
        <v>39208</v>
      </c>
      <c r="M3949" t="s">
        <v>5470</v>
      </c>
      <c r="N3949" t="s">
        <v>5471</v>
      </c>
    </row>
    <row r="3950" spans="1:14" x14ac:dyDescent="0.3">
      <c r="A3950" t="s">
        <v>38811</v>
      </c>
      <c r="B3950">
        <v>10790958</v>
      </c>
      <c r="C3950">
        <v>14</v>
      </c>
      <c r="D3950">
        <v>30</v>
      </c>
      <c r="E3950">
        <v>5</v>
      </c>
      <c r="F3950" t="s">
        <v>39191</v>
      </c>
      <c r="G3950" t="s">
        <v>25</v>
      </c>
      <c r="H3950" t="s">
        <v>11</v>
      </c>
      <c r="I3950" t="s">
        <v>39195</v>
      </c>
      <c r="J3950" t="s">
        <v>35752</v>
      </c>
      <c r="K3950" t="s">
        <v>35753</v>
      </c>
      <c r="L3950" t="s">
        <v>39207</v>
      </c>
      <c r="M3950" t="s">
        <v>3864</v>
      </c>
      <c r="N3950" t="s">
        <v>3864</v>
      </c>
    </row>
    <row r="3951" spans="1:14" x14ac:dyDescent="0.3">
      <c r="A3951" t="s">
        <v>38845</v>
      </c>
      <c r="B3951">
        <v>10919470</v>
      </c>
      <c r="C3951">
        <v>14</v>
      </c>
      <c r="D3951">
        <v>0</v>
      </c>
      <c r="E3951">
        <v>4</v>
      </c>
      <c r="F3951" t="s">
        <v>39191</v>
      </c>
      <c r="G3951" t="s">
        <v>53</v>
      </c>
      <c r="H3951" t="s">
        <v>5</v>
      </c>
      <c r="I3951" t="s">
        <v>39195</v>
      </c>
      <c r="J3951" t="s">
        <v>399</v>
      </c>
      <c r="K3951" t="s">
        <v>400</v>
      </c>
      <c r="L3951" t="s">
        <v>39207</v>
      </c>
      <c r="M3951" t="s">
        <v>401</v>
      </c>
      <c r="N3951" t="s">
        <v>402</v>
      </c>
    </row>
    <row r="3952" spans="1:14" x14ac:dyDescent="0.3">
      <c r="A3952" t="s">
        <v>38878</v>
      </c>
      <c r="B3952">
        <v>11001318</v>
      </c>
      <c r="C3952">
        <v>9</v>
      </c>
      <c r="D3952">
        <v>0</v>
      </c>
      <c r="E3952">
        <v>2</v>
      </c>
      <c r="F3952" t="s">
        <v>39190</v>
      </c>
      <c r="G3952" t="s">
        <v>10</v>
      </c>
      <c r="H3952" t="s">
        <v>11</v>
      </c>
      <c r="I3952" t="s">
        <v>39195</v>
      </c>
      <c r="J3952" t="s">
        <v>23431</v>
      </c>
      <c r="K3952" t="s">
        <v>23432</v>
      </c>
      <c r="L3952" t="s">
        <v>39207</v>
      </c>
      <c r="M3952" t="s">
        <v>23433</v>
      </c>
      <c r="N3952" t="s">
        <v>23434</v>
      </c>
    </row>
    <row r="3953" spans="1:14" x14ac:dyDescent="0.3">
      <c r="A3953" t="s">
        <v>39122</v>
      </c>
      <c r="B3953">
        <v>11879097</v>
      </c>
      <c r="C3953">
        <v>19</v>
      </c>
      <c r="D3953">
        <v>30</v>
      </c>
      <c r="E3953">
        <v>1</v>
      </c>
      <c r="F3953" t="s">
        <v>39191</v>
      </c>
      <c r="G3953" t="s">
        <v>10</v>
      </c>
      <c r="H3953" t="s">
        <v>11</v>
      </c>
      <c r="I3953" t="s">
        <v>39195</v>
      </c>
      <c r="J3953" t="s">
        <v>37250</v>
      </c>
      <c r="K3953" t="s">
        <v>37251</v>
      </c>
      <c r="L3953" t="s">
        <v>39207</v>
      </c>
      <c r="M3953" t="s">
        <v>37252</v>
      </c>
      <c r="N3953" t="s">
        <v>37253</v>
      </c>
    </row>
    <row r="3954" spans="1:14" x14ac:dyDescent="0.3">
      <c r="A3954" t="s">
        <v>39043</v>
      </c>
      <c r="B3954">
        <v>11602729</v>
      </c>
      <c r="C3954">
        <v>22</v>
      </c>
      <c r="D3954">
        <v>30</v>
      </c>
      <c r="E3954">
        <v>6</v>
      </c>
      <c r="F3954" t="s">
        <v>39191</v>
      </c>
      <c r="G3954" t="s">
        <v>25</v>
      </c>
      <c r="H3954" t="s">
        <v>11</v>
      </c>
      <c r="I3954" t="s">
        <v>39194</v>
      </c>
      <c r="J3954" t="s">
        <v>31434</v>
      </c>
      <c r="K3954" t="s">
        <v>31435</v>
      </c>
      <c r="L3954" t="s">
        <v>39207</v>
      </c>
      <c r="M3954" t="s">
        <v>31436</v>
      </c>
      <c r="N3954" t="s">
        <v>31437</v>
      </c>
    </row>
    <row r="3955" spans="1:14" x14ac:dyDescent="0.3">
      <c r="A3955" t="s">
        <v>39088</v>
      </c>
      <c r="B3955">
        <v>11734215</v>
      </c>
      <c r="C3955">
        <v>9</v>
      </c>
      <c r="D3955">
        <v>30</v>
      </c>
      <c r="E3955">
        <v>2</v>
      </c>
      <c r="F3955" t="s">
        <v>39191</v>
      </c>
      <c r="G3955" t="s">
        <v>598</v>
      </c>
      <c r="H3955" t="s">
        <v>5</v>
      </c>
      <c r="I3955" t="s">
        <v>39195</v>
      </c>
      <c r="J3955" t="s">
        <v>5707</v>
      </c>
      <c r="K3955" t="s">
        <v>18750</v>
      </c>
      <c r="L3955" t="s">
        <v>39207</v>
      </c>
      <c r="M3955" t="s">
        <v>18751</v>
      </c>
      <c r="N3955" t="s">
        <v>18752</v>
      </c>
    </row>
    <row r="3956" spans="1:14" x14ac:dyDescent="0.3">
      <c r="A3956" t="s">
        <v>39108</v>
      </c>
      <c r="B3956">
        <v>11780253</v>
      </c>
      <c r="C3956">
        <v>13</v>
      </c>
      <c r="D3956">
        <v>0</v>
      </c>
      <c r="E3956">
        <v>1</v>
      </c>
      <c r="F3956" t="s">
        <v>452</v>
      </c>
      <c r="G3956" t="s">
        <v>25</v>
      </c>
      <c r="H3956" t="s">
        <v>11</v>
      </c>
      <c r="I3956" t="s">
        <v>39195</v>
      </c>
      <c r="J3956" t="s">
        <v>37493</v>
      </c>
      <c r="K3956" t="s">
        <v>1732</v>
      </c>
      <c r="L3956" t="s">
        <v>39205</v>
      </c>
      <c r="M3956" t="s">
        <v>37494</v>
      </c>
      <c r="N3956" t="s">
        <v>37494</v>
      </c>
    </row>
    <row r="3957" spans="1:14" x14ac:dyDescent="0.3">
      <c r="A3957" t="s">
        <v>38839</v>
      </c>
      <c r="B3957">
        <v>10923854</v>
      </c>
      <c r="C3957">
        <v>16</v>
      </c>
      <c r="D3957">
        <v>30</v>
      </c>
      <c r="E3957">
        <v>5</v>
      </c>
      <c r="F3957" t="s">
        <v>39191</v>
      </c>
      <c r="G3957" t="s">
        <v>58</v>
      </c>
      <c r="H3957" t="s">
        <v>5</v>
      </c>
      <c r="I3957" t="s">
        <v>39194</v>
      </c>
      <c r="J3957" t="s">
        <v>34318</v>
      </c>
      <c r="K3957" t="s">
        <v>34319</v>
      </c>
      <c r="L3957" t="s">
        <v>39205</v>
      </c>
      <c r="M3957" t="s">
        <v>34320</v>
      </c>
      <c r="N3957" t="s">
        <v>34320</v>
      </c>
    </row>
    <row r="3958" spans="1:14" x14ac:dyDescent="0.3">
      <c r="A3958" t="s">
        <v>39040</v>
      </c>
      <c r="B3958">
        <v>11530732</v>
      </c>
      <c r="C3958">
        <v>15</v>
      </c>
      <c r="D3958">
        <v>30</v>
      </c>
      <c r="E3958">
        <v>3</v>
      </c>
      <c r="F3958" t="s">
        <v>39190</v>
      </c>
      <c r="G3958" t="s">
        <v>10</v>
      </c>
      <c r="H3958" t="s">
        <v>11</v>
      </c>
      <c r="I3958" t="s">
        <v>39195</v>
      </c>
      <c r="J3958" t="s">
        <v>26048</v>
      </c>
      <c r="K3958" t="s">
        <v>26049</v>
      </c>
      <c r="L3958" t="s">
        <v>39207</v>
      </c>
      <c r="M3958" t="s">
        <v>26050</v>
      </c>
      <c r="N3958" t="s">
        <v>26051</v>
      </c>
    </row>
    <row r="3959" spans="1:14" x14ac:dyDescent="0.3">
      <c r="A3959" t="s">
        <v>38860</v>
      </c>
      <c r="B3959">
        <v>10944933</v>
      </c>
      <c r="C3959">
        <v>16</v>
      </c>
      <c r="D3959">
        <v>15</v>
      </c>
      <c r="E3959">
        <v>5</v>
      </c>
      <c r="F3959" t="s">
        <v>39191</v>
      </c>
      <c r="G3959" t="s">
        <v>58</v>
      </c>
      <c r="H3959" t="s">
        <v>5</v>
      </c>
      <c r="I3959" t="s">
        <v>39194</v>
      </c>
      <c r="J3959" t="s">
        <v>23641</v>
      </c>
      <c r="K3959" t="s">
        <v>33125</v>
      </c>
      <c r="L3959" t="s">
        <v>39207</v>
      </c>
      <c r="M3959" t="s">
        <v>33126</v>
      </c>
      <c r="N3959" t="s">
        <v>33126</v>
      </c>
    </row>
    <row r="3960" spans="1:14" x14ac:dyDescent="0.3">
      <c r="A3960" t="s">
        <v>38897</v>
      </c>
      <c r="B3960">
        <v>11060034</v>
      </c>
      <c r="C3960">
        <v>21</v>
      </c>
      <c r="D3960">
        <v>0</v>
      </c>
      <c r="E3960">
        <v>7</v>
      </c>
      <c r="F3960" t="s">
        <v>39191</v>
      </c>
      <c r="G3960" t="s">
        <v>25</v>
      </c>
      <c r="H3960" t="s">
        <v>11</v>
      </c>
      <c r="I3960" t="s">
        <v>39194</v>
      </c>
      <c r="J3960" t="s">
        <v>31518</v>
      </c>
      <c r="K3960" t="s">
        <v>31519</v>
      </c>
      <c r="L3960" t="s">
        <v>39209</v>
      </c>
      <c r="M3960" t="s">
        <v>31520</v>
      </c>
      <c r="N3960" t="s">
        <v>31521</v>
      </c>
    </row>
    <row r="3961" spans="1:14" x14ac:dyDescent="0.3">
      <c r="A3961" t="s">
        <v>38789</v>
      </c>
      <c r="B3961">
        <v>10753720</v>
      </c>
      <c r="C3961">
        <v>20</v>
      </c>
      <c r="D3961">
        <v>30</v>
      </c>
      <c r="E3961">
        <v>4</v>
      </c>
      <c r="F3961" t="s">
        <v>39191</v>
      </c>
      <c r="G3961" t="s">
        <v>10</v>
      </c>
      <c r="H3961" t="s">
        <v>11</v>
      </c>
      <c r="I3961" t="s">
        <v>39195</v>
      </c>
      <c r="J3961" t="s">
        <v>4758</v>
      </c>
      <c r="K3961" t="s">
        <v>4759</v>
      </c>
      <c r="L3961" t="s">
        <v>39207</v>
      </c>
      <c r="M3961" t="s">
        <v>4760</v>
      </c>
      <c r="N3961" t="s">
        <v>4761</v>
      </c>
    </row>
    <row r="3962" spans="1:14" x14ac:dyDescent="0.3">
      <c r="A3962" t="s">
        <v>39014</v>
      </c>
      <c r="B3962">
        <v>11447963</v>
      </c>
      <c r="C3962">
        <v>21</v>
      </c>
      <c r="D3962">
        <v>15</v>
      </c>
      <c r="E3962">
        <v>5</v>
      </c>
      <c r="F3962" t="s">
        <v>39189</v>
      </c>
      <c r="G3962" t="s">
        <v>25</v>
      </c>
      <c r="H3962" t="s">
        <v>11</v>
      </c>
      <c r="I3962" t="s">
        <v>39195</v>
      </c>
      <c r="J3962" t="s">
        <v>25088</v>
      </c>
      <c r="K3962" t="s">
        <v>25089</v>
      </c>
      <c r="L3962" t="s">
        <v>39206</v>
      </c>
      <c r="M3962" t="s">
        <v>25090</v>
      </c>
      <c r="N3962" t="s">
        <v>25091</v>
      </c>
    </row>
    <row r="3963" spans="1:14" x14ac:dyDescent="0.3">
      <c r="A3963" t="s">
        <v>38881</v>
      </c>
      <c r="B3963">
        <v>11056941</v>
      </c>
      <c r="C3963">
        <v>14</v>
      </c>
      <c r="D3963">
        <v>30</v>
      </c>
      <c r="E3963">
        <v>5</v>
      </c>
      <c r="F3963" t="s">
        <v>39191</v>
      </c>
      <c r="G3963" t="s">
        <v>10</v>
      </c>
      <c r="H3963" t="s">
        <v>11</v>
      </c>
      <c r="I3963" t="s">
        <v>39195</v>
      </c>
      <c r="J3963" t="s">
        <v>31300</v>
      </c>
      <c r="K3963" t="s">
        <v>31301</v>
      </c>
      <c r="L3963" t="s">
        <v>39206</v>
      </c>
      <c r="M3963" t="s">
        <v>31302</v>
      </c>
      <c r="N3963" t="s">
        <v>31303</v>
      </c>
    </row>
    <row r="3964" spans="1:14" x14ac:dyDescent="0.3">
      <c r="A3964" t="s">
        <v>39030</v>
      </c>
      <c r="B3964">
        <v>11497581</v>
      </c>
      <c r="C3964">
        <v>13</v>
      </c>
      <c r="D3964">
        <v>15</v>
      </c>
      <c r="E3964">
        <v>7</v>
      </c>
      <c r="F3964" t="s">
        <v>39190</v>
      </c>
      <c r="G3964" t="s">
        <v>25</v>
      </c>
      <c r="H3964" t="s">
        <v>11</v>
      </c>
      <c r="I3964" t="s">
        <v>39195</v>
      </c>
      <c r="J3964" t="s">
        <v>17211</v>
      </c>
      <c r="K3964" t="s">
        <v>17212</v>
      </c>
      <c r="L3964" t="s">
        <v>39209</v>
      </c>
      <c r="M3964" t="s">
        <v>17213</v>
      </c>
      <c r="N3964" t="s">
        <v>17214</v>
      </c>
    </row>
    <row r="3965" spans="1:14" x14ac:dyDescent="0.3">
      <c r="A3965" t="s">
        <v>38836</v>
      </c>
      <c r="B3965">
        <v>10865944</v>
      </c>
      <c r="C3965">
        <v>14</v>
      </c>
      <c r="D3965">
        <v>45</v>
      </c>
      <c r="E3965">
        <v>2</v>
      </c>
      <c r="F3965" t="s">
        <v>39191</v>
      </c>
      <c r="G3965" t="s">
        <v>25</v>
      </c>
      <c r="H3965" t="s">
        <v>11</v>
      </c>
      <c r="I3965" t="s">
        <v>39194</v>
      </c>
      <c r="J3965" t="s">
        <v>7556</v>
      </c>
      <c r="K3965" t="s">
        <v>2733</v>
      </c>
      <c r="L3965" t="s">
        <v>39208</v>
      </c>
      <c r="M3965" t="s">
        <v>7557</v>
      </c>
      <c r="N3965" t="s">
        <v>7558</v>
      </c>
    </row>
    <row r="3966" spans="1:14" x14ac:dyDescent="0.3">
      <c r="A3966" t="s">
        <v>38927</v>
      </c>
      <c r="B3966">
        <v>11156467</v>
      </c>
      <c r="C3966">
        <v>9</v>
      </c>
      <c r="D3966">
        <v>15</v>
      </c>
      <c r="E3966">
        <v>2</v>
      </c>
      <c r="F3966" t="s">
        <v>39190</v>
      </c>
      <c r="G3966" t="s">
        <v>25</v>
      </c>
      <c r="H3966" t="s">
        <v>11</v>
      </c>
      <c r="I3966" t="s">
        <v>39194</v>
      </c>
      <c r="J3966" t="s">
        <v>28387</v>
      </c>
      <c r="K3966" t="s">
        <v>9288</v>
      </c>
      <c r="L3966" t="s">
        <v>39205</v>
      </c>
      <c r="M3966" t="s">
        <v>28388</v>
      </c>
      <c r="N3966" t="s">
        <v>28389</v>
      </c>
    </row>
    <row r="3967" spans="1:14" x14ac:dyDescent="0.3">
      <c r="A3967" t="s">
        <v>39128</v>
      </c>
      <c r="B3967">
        <v>11853396</v>
      </c>
      <c r="C3967">
        <v>11</v>
      </c>
      <c r="D3967">
        <v>45</v>
      </c>
      <c r="E3967">
        <v>7</v>
      </c>
      <c r="F3967" t="s">
        <v>39189</v>
      </c>
      <c r="G3967" t="s">
        <v>58</v>
      </c>
      <c r="H3967" t="s">
        <v>5</v>
      </c>
      <c r="I3967" t="s">
        <v>39194</v>
      </c>
      <c r="J3967" t="s">
        <v>33375</v>
      </c>
      <c r="K3967" t="s">
        <v>33376</v>
      </c>
      <c r="L3967" t="s">
        <v>39206</v>
      </c>
      <c r="M3967" t="s">
        <v>33377</v>
      </c>
      <c r="N3967" t="s">
        <v>33378</v>
      </c>
    </row>
    <row r="3968" spans="1:14" x14ac:dyDescent="0.3">
      <c r="A3968" t="s">
        <v>39073</v>
      </c>
      <c r="B3968">
        <v>11655034</v>
      </c>
      <c r="C3968">
        <v>8</v>
      </c>
      <c r="D3968">
        <v>30</v>
      </c>
      <c r="E3968">
        <v>1</v>
      </c>
      <c r="F3968" t="s">
        <v>39189</v>
      </c>
      <c r="G3968" t="s">
        <v>25</v>
      </c>
      <c r="H3968" t="s">
        <v>11</v>
      </c>
      <c r="I3968" t="s">
        <v>39195</v>
      </c>
      <c r="J3968" t="s">
        <v>14920</v>
      </c>
      <c r="K3968" t="s">
        <v>14921</v>
      </c>
      <c r="L3968" t="s">
        <v>39205</v>
      </c>
      <c r="M3968" t="s">
        <v>14922</v>
      </c>
      <c r="N3968" t="s">
        <v>14922</v>
      </c>
    </row>
    <row r="3969" spans="1:14" x14ac:dyDescent="0.3">
      <c r="A3969" t="s">
        <v>38999</v>
      </c>
      <c r="B3969">
        <v>11425079</v>
      </c>
      <c r="C3969">
        <v>8</v>
      </c>
      <c r="D3969">
        <v>30</v>
      </c>
      <c r="E3969">
        <v>4</v>
      </c>
      <c r="F3969" t="s">
        <v>39191</v>
      </c>
      <c r="G3969" t="s">
        <v>25</v>
      </c>
      <c r="H3969" t="s">
        <v>11</v>
      </c>
      <c r="I3969" t="s">
        <v>39195</v>
      </c>
      <c r="J3969" t="s">
        <v>23441</v>
      </c>
      <c r="K3969" t="s">
        <v>23442</v>
      </c>
      <c r="L3969" t="s">
        <v>39207</v>
      </c>
      <c r="M3969" t="s">
        <v>23443</v>
      </c>
      <c r="N3969" t="s">
        <v>23443</v>
      </c>
    </row>
    <row r="3970" spans="1:14" x14ac:dyDescent="0.3">
      <c r="A3970" t="s">
        <v>38859</v>
      </c>
      <c r="B3970">
        <v>10941550</v>
      </c>
      <c r="C3970">
        <v>18</v>
      </c>
      <c r="D3970">
        <v>30</v>
      </c>
      <c r="E3970">
        <v>4</v>
      </c>
      <c r="F3970" t="s">
        <v>39191</v>
      </c>
      <c r="G3970" t="s">
        <v>4</v>
      </c>
      <c r="H3970" t="s">
        <v>5</v>
      </c>
      <c r="I3970" t="s">
        <v>39194</v>
      </c>
      <c r="J3970" t="s">
        <v>18798</v>
      </c>
      <c r="K3970" t="s">
        <v>18799</v>
      </c>
      <c r="L3970" t="s">
        <v>39207</v>
      </c>
      <c r="M3970" t="s">
        <v>18800</v>
      </c>
      <c r="N3970" t="s">
        <v>18801</v>
      </c>
    </row>
    <row r="3971" spans="1:14" x14ac:dyDescent="0.3">
      <c r="A3971" t="s">
        <v>39028</v>
      </c>
      <c r="B3971">
        <v>11493937</v>
      </c>
      <c r="C3971">
        <v>9</v>
      </c>
      <c r="D3971">
        <v>0</v>
      </c>
      <c r="E3971">
        <v>5</v>
      </c>
      <c r="F3971" t="s">
        <v>39189</v>
      </c>
      <c r="G3971" t="s">
        <v>25</v>
      </c>
      <c r="H3971" t="s">
        <v>11</v>
      </c>
      <c r="I3971" t="s">
        <v>39195</v>
      </c>
      <c r="J3971" t="s">
        <v>19657</v>
      </c>
      <c r="K3971" t="s">
        <v>19658</v>
      </c>
      <c r="L3971" t="s">
        <v>39208</v>
      </c>
      <c r="M3971" t="s">
        <v>19659</v>
      </c>
      <c r="N3971" t="s">
        <v>19659</v>
      </c>
    </row>
    <row r="3972" spans="1:14" x14ac:dyDescent="0.3">
      <c r="A3972" t="s">
        <v>38838</v>
      </c>
      <c r="B3972">
        <v>10874079</v>
      </c>
      <c r="C3972">
        <v>9</v>
      </c>
      <c r="D3972">
        <v>30</v>
      </c>
      <c r="E3972">
        <v>4</v>
      </c>
      <c r="F3972" t="s">
        <v>39191</v>
      </c>
      <c r="G3972" t="s">
        <v>25</v>
      </c>
      <c r="H3972" t="s">
        <v>11</v>
      </c>
      <c r="I3972" t="s">
        <v>39195</v>
      </c>
      <c r="J3972" t="s">
        <v>28043</v>
      </c>
      <c r="K3972" t="s">
        <v>17610</v>
      </c>
      <c r="L3972" t="s">
        <v>39205</v>
      </c>
      <c r="M3972" t="s">
        <v>28044</v>
      </c>
      <c r="N3972" t="s">
        <v>28045</v>
      </c>
    </row>
    <row r="3973" spans="1:14" x14ac:dyDescent="0.3">
      <c r="A3973" t="s">
        <v>38883</v>
      </c>
      <c r="B3973">
        <v>11046256</v>
      </c>
      <c r="C3973">
        <v>14</v>
      </c>
      <c r="D3973">
        <v>0</v>
      </c>
      <c r="E3973">
        <v>7</v>
      </c>
      <c r="F3973" t="s">
        <v>39191</v>
      </c>
      <c r="G3973" t="s">
        <v>58</v>
      </c>
      <c r="H3973" t="s">
        <v>5</v>
      </c>
      <c r="I3973" t="s">
        <v>39194</v>
      </c>
      <c r="J3973" t="s">
        <v>37046</v>
      </c>
      <c r="K3973" t="s">
        <v>16720</v>
      </c>
      <c r="L3973" t="s">
        <v>39207</v>
      </c>
      <c r="M3973" t="s">
        <v>37047</v>
      </c>
      <c r="N3973" t="s">
        <v>37048</v>
      </c>
    </row>
    <row r="3974" spans="1:14" x14ac:dyDescent="0.3">
      <c r="A3974" t="s">
        <v>38787</v>
      </c>
      <c r="B3974">
        <v>10718358</v>
      </c>
      <c r="C3974">
        <v>12</v>
      </c>
      <c r="D3974">
        <v>15</v>
      </c>
      <c r="E3974">
        <v>2</v>
      </c>
      <c r="F3974" t="s">
        <v>39191</v>
      </c>
      <c r="G3974" t="s">
        <v>25</v>
      </c>
      <c r="H3974" t="s">
        <v>11</v>
      </c>
      <c r="I3974" t="s">
        <v>39195</v>
      </c>
      <c r="J3974" t="s">
        <v>26040</v>
      </c>
      <c r="K3974" t="s">
        <v>26041</v>
      </c>
      <c r="L3974" t="s">
        <v>39207</v>
      </c>
      <c r="M3974" t="s">
        <v>2883</v>
      </c>
      <c r="N3974" t="s">
        <v>26042</v>
      </c>
    </row>
    <row r="3975" spans="1:14" x14ac:dyDescent="0.3">
      <c r="A3975" t="s">
        <v>39142</v>
      </c>
      <c r="B3975">
        <v>11943971</v>
      </c>
      <c r="C3975">
        <v>16</v>
      </c>
      <c r="D3975">
        <v>30</v>
      </c>
      <c r="E3975">
        <v>7</v>
      </c>
      <c r="F3975" t="s">
        <v>39191</v>
      </c>
      <c r="G3975" t="s">
        <v>10</v>
      </c>
      <c r="H3975" t="s">
        <v>11</v>
      </c>
      <c r="I3975" t="s">
        <v>39195</v>
      </c>
      <c r="J3975" t="s">
        <v>35178</v>
      </c>
      <c r="K3975" t="s">
        <v>35179</v>
      </c>
      <c r="L3975" t="s">
        <v>39207</v>
      </c>
      <c r="M3975" t="s">
        <v>35180</v>
      </c>
      <c r="N3975" t="s">
        <v>35181</v>
      </c>
    </row>
    <row r="3976" spans="1:14" x14ac:dyDescent="0.3">
      <c r="A3976" t="s">
        <v>39041</v>
      </c>
      <c r="B3976">
        <v>11534795</v>
      </c>
      <c r="C3976">
        <v>15</v>
      </c>
      <c r="D3976">
        <v>30</v>
      </c>
      <c r="E3976">
        <v>4</v>
      </c>
      <c r="F3976" t="s">
        <v>39189</v>
      </c>
      <c r="G3976" t="s">
        <v>25</v>
      </c>
      <c r="H3976" t="s">
        <v>11</v>
      </c>
      <c r="I3976" t="s">
        <v>39194</v>
      </c>
      <c r="J3976" t="s">
        <v>30483</v>
      </c>
      <c r="K3976" t="s">
        <v>30484</v>
      </c>
      <c r="L3976" t="s">
        <v>39209</v>
      </c>
      <c r="M3976" t="s">
        <v>30485</v>
      </c>
      <c r="N3976" t="s">
        <v>30486</v>
      </c>
    </row>
    <row r="3977" spans="1:14" x14ac:dyDescent="0.3">
      <c r="A3977" t="s">
        <v>39073</v>
      </c>
      <c r="B3977">
        <v>11653551</v>
      </c>
      <c r="C3977">
        <v>8</v>
      </c>
      <c r="D3977">
        <v>0</v>
      </c>
      <c r="E3977">
        <v>1</v>
      </c>
      <c r="F3977" t="s">
        <v>39191</v>
      </c>
      <c r="G3977" t="s">
        <v>25</v>
      </c>
      <c r="H3977" t="s">
        <v>11</v>
      </c>
      <c r="I3977" t="s">
        <v>39195</v>
      </c>
      <c r="J3977" t="s">
        <v>11134</v>
      </c>
      <c r="K3977" t="s">
        <v>11135</v>
      </c>
      <c r="L3977" t="s">
        <v>39206</v>
      </c>
      <c r="M3977" t="s">
        <v>11136</v>
      </c>
      <c r="N3977" t="s">
        <v>11137</v>
      </c>
    </row>
    <row r="3978" spans="1:14" x14ac:dyDescent="0.3">
      <c r="A3978" t="s">
        <v>38899</v>
      </c>
      <c r="B3978">
        <v>11067869</v>
      </c>
      <c r="C3978">
        <v>15</v>
      </c>
      <c r="D3978">
        <v>30</v>
      </c>
      <c r="E3978">
        <v>2</v>
      </c>
      <c r="F3978" t="s">
        <v>39191</v>
      </c>
      <c r="G3978" t="s">
        <v>4</v>
      </c>
      <c r="H3978" t="s">
        <v>5</v>
      </c>
      <c r="I3978" t="s">
        <v>39195</v>
      </c>
      <c r="J3978" t="s">
        <v>3413</v>
      </c>
      <c r="K3978" t="s">
        <v>3414</v>
      </c>
      <c r="L3978" t="s">
        <v>39205</v>
      </c>
      <c r="M3978" t="s">
        <v>3415</v>
      </c>
      <c r="N3978" t="s">
        <v>3416</v>
      </c>
    </row>
    <row r="3979" spans="1:14" x14ac:dyDescent="0.3">
      <c r="A3979" t="s">
        <v>38928</v>
      </c>
      <c r="B3979">
        <v>11159314</v>
      </c>
      <c r="C3979">
        <v>9</v>
      </c>
      <c r="D3979">
        <v>15</v>
      </c>
      <c r="E3979">
        <v>3</v>
      </c>
      <c r="F3979" t="s">
        <v>39190</v>
      </c>
      <c r="G3979" t="s">
        <v>10</v>
      </c>
      <c r="H3979" t="s">
        <v>11</v>
      </c>
      <c r="I3979" t="s">
        <v>39195</v>
      </c>
      <c r="J3979" t="s">
        <v>8038</v>
      </c>
      <c r="K3979" t="s">
        <v>19847</v>
      </c>
      <c r="L3979" t="s">
        <v>39209</v>
      </c>
      <c r="M3979" t="s">
        <v>19848</v>
      </c>
      <c r="N3979" t="s">
        <v>19849</v>
      </c>
    </row>
    <row r="3980" spans="1:14" x14ac:dyDescent="0.3">
      <c r="A3980" t="s">
        <v>38867</v>
      </c>
      <c r="B3980">
        <v>10967020</v>
      </c>
      <c r="C3980">
        <v>10</v>
      </c>
      <c r="D3980">
        <v>0</v>
      </c>
      <c r="E3980">
        <v>5</v>
      </c>
      <c r="F3980" t="s">
        <v>39191</v>
      </c>
      <c r="G3980" t="s">
        <v>58</v>
      </c>
      <c r="H3980" t="s">
        <v>5</v>
      </c>
      <c r="I3980" t="s">
        <v>39195</v>
      </c>
      <c r="J3980" t="s">
        <v>16789</v>
      </c>
      <c r="K3980" t="s">
        <v>16790</v>
      </c>
      <c r="L3980" t="s">
        <v>39206</v>
      </c>
      <c r="M3980" t="s">
        <v>16791</v>
      </c>
      <c r="N3980" t="s">
        <v>16792</v>
      </c>
    </row>
    <row r="3981" spans="1:14" x14ac:dyDescent="0.3">
      <c r="A3981" t="s">
        <v>38991</v>
      </c>
      <c r="B3981">
        <v>11376772</v>
      </c>
      <c r="C3981">
        <v>8</v>
      </c>
      <c r="D3981">
        <v>30</v>
      </c>
      <c r="E3981">
        <v>3</v>
      </c>
      <c r="F3981" t="s">
        <v>39190</v>
      </c>
      <c r="G3981" t="s">
        <v>25</v>
      </c>
      <c r="H3981" t="s">
        <v>11</v>
      </c>
      <c r="I3981" t="s">
        <v>39195</v>
      </c>
      <c r="J3981" t="s">
        <v>17031</v>
      </c>
      <c r="K3981" t="s">
        <v>17032</v>
      </c>
      <c r="L3981" t="s">
        <v>39207</v>
      </c>
      <c r="M3981" t="s">
        <v>17033</v>
      </c>
      <c r="N3981" t="s">
        <v>17034</v>
      </c>
    </row>
    <row r="3982" spans="1:14" x14ac:dyDescent="0.3">
      <c r="A3982" t="s">
        <v>39028</v>
      </c>
      <c r="B3982">
        <v>11492444</v>
      </c>
      <c r="C3982">
        <v>8</v>
      </c>
      <c r="D3982">
        <v>30</v>
      </c>
      <c r="E3982">
        <v>5</v>
      </c>
      <c r="F3982" t="s">
        <v>39191</v>
      </c>
      <c r="G3982" t="s">
        <v>4</v>
      </c>
      <c r="H3982" t="s">
        <v>5</v>
      </c>
      <c r="I3982" t="s">
        <v>39194</v>
      </c>
      <c r="J3982" t="s">
        <v>37456</v>
      </c>
      <c r="K3982" t="s">
        <v>37457</v>
      </c>
      <c r="L3982" t="s">
        <v>39205</v>
      </c>
      <c r="M3982" t="s">
        <v>37458</v>
      </c>
      <c r="N3982" t="s">
        <v>37459</v>
      </c>
    </row>
    <row r="3983" spans="1:14" x14ac:dyDescent="0.3">
      <c r="A3983" t="s">
        <v>39010</v>
      </c>
      <c r="B3983">
        <v>11434027</v>
      </c>
      <c r="C3983">
        <v>12</v>
      </c>
      <c r="D3983">
        <v>30</v>
      </c>
      <c r="E3983">
        <v>1</v>
      </c>
      <c r="F3983" t="s">
        <v>39189</v>
      </c>
      <c r="G3983" t="s">
        <v>25</v>
      </c>
      <c r="H3983" t="s">
        <v>11</v>
      </c>
      <c r="I3983" t="s">
        <v>39195</v>
      </c>
      <c r="J3983" t="s">
        <v>2401</v>
      </c>
      <c r="K3983" t="s">
        <v>17448</v>
      </c>
      <c r="L3983" t="s">
        <v>39207</v>
      </c>
      <c r="M3983" t="s">
        <v>17449</v>
      </c>
      <c r="N3983" t="s">
        <v>17449</v>
      </c>
    </row>
    <row r="3984" spans="1:14" x14ac:dyDescent="0.3">
      <c r="A3984" t="s">
        <v>39079</v>
      </c>
      <c r="B3984">
        <v>11675610</v>
      </c>
      <c r="C3984">
        <v>16</v>
      </c>
      <c r="D3984">
        <v>30</v>
      </c>
      <c r="E3984">
        <v>7</v>
      </c>
      <c r="F3984" t="s">
        <v>39191</v>
      </c>
      <c r="G3984" t="s">
        <v>4</v>
      </c>
      <c r="H3984" t="s">
        <v>5</v>
      </c>
      <c r="I3984" t="s">
        <v>39195</v>
      </c>
      <c r="J3984" t="s">
        <v>12230</v>
      </c>
      <c r="K3984" t="s">
        <v>12231</v>
      </c>
      <c r="L3984" t="s">
        <v>39206</v>
      </c>
      <c r="M3984" t="s">
        <v>12232</v>
      </c>
      <c r="N3984" t="s">
        <v>12233</v>
      </c>
    </row>
    <row r="3985" spans="1:14" x14ac:dyDescent="0.3">
      <c r="A3985" t="s">
        <v>39030</v>
      </c>
      <c r="B3985">
        <v>11533665</v>
      </c>
      <c r="C3985">
        <v>18</v>
      </c>
      <c r="D3985">
        <v>0</v>
      </c>
      <c r="E3985">
        <v>7</v>
      </c>
      <c r="F3985" t="s">
        <v>39191</v>
      </c>
      <c r="G3985" t="s">
        <v>10</v>
      </c>
      <c r="H3985" t="s">
        <v>11</v>
      </c>
      <c r="I3985" t="s">
        <v>39195</v>
      </c>
      <c r="J3985" t="s">
        <v>17911</v>
      </c>
      <c r="K3985" t="s">
        <v>17912</v>
      </c>
      <c r="L3985" t="s">
        <v>39206</v>
      </c>
      <c r="M3985" t="s">
        <v>17913</v>
      </c>
      <c r="N3985" t="s">
        <v>17914</v>
      </c>
    </row>
    <row r="3986" spans="1:14" x14ac:dyDescent="0.3">
      <c r="A3986" t="s">
        <v>38883</v>
      </c>
      <c r="B3986">
        <v>11016883</v>
      </c>
      <c r="C3986">
        <v>14</v>
      </c>
      <c r="D3986">
        <v>30</v>
      </c>
      <c r="E3986">
        <v>7</v>
      </c>
      <c r="F3986" t="s">
        <v>39191</v>
      </c>
      <c r="G3986" t="s">
        <v>53</v>
      </c>
      <c r="H3986" t="s">
        <v>5</v>
      </c>
      <c r="I3986" t="s">
        <v>39195</v>
      </c>
      <c r="J3986" t="s">
        <v>8578</v>
      </c>
      <c r="K3986" t="s">
        <v>8579</v>
      </c>
      <c r="L3986" t="s">
        <v>39207</v>
      </c>
      <c r="M3986" t="s">
        <v>8580</v>
      </c>
      <c r="N3986" t="s">
        <v>8581</v>
      </c>
    </row>
    <row r="3987" spans="1:14" x14ac:dyDescent="0.3">
      <c r="A3987" t="s">
        <v>38899</v>
      </c>
      <c r="B3987">
        <v>11108752</v>
      </c>
      <c r="C3987">
        <v>13</v>
      </c>
      <c r="D3987">
        <v>15</v>
      </c>
      <c r="E3987">
        <v>2</v>
      </c>
      <c r="F3987" t="s">
        <v>39191</v>
      </c>
      <c r="G3987" t="s">
        <v>10</v>
      </c>
      <c r="H3987" t="s">
        <v>11</v>
      </c>
      <c r="I3987" t="s">
        <v>39194</v>
      </c>
      <c r="J3987" t="s">
        <v>1102</v>
      </c>
      <c r="K3987" t="s">
        <v>16068</v>
      </c>
      <c r="L3987" t="s">
        <v>39207</v>
      </c>
      <c r="M3987" t="s">
        <v>16069</v>
      </c>
      <c r="N3987" t="s">
        <v>16070</v>
      </c>
    </row>
    <row r="3988" spans="1:14" x14ac:dyDescent="0.3">
      <c r="A3988" t="s">
        <v>39049</v>
      </c>
      <c r="B3988">
        <v>11576522</v>
      </c>
      <c r="C3988">
        <v>15</v>
      </c>
      <c r="D3988">
        <v>0</v>
      </c>
      <c r="E3988">
        <v>5</v>
      </c>
      <c r="F3988" t="s">
        <v>39189</v>
      </c>
      <c r="G3988" t="s">
        <v>25</v>
      </c>
      <c r="H3988" t="s">
        <v>11</v>
      </c>
      <c r="I3988" t="s">
        <v>39195</v>
      </c>
      <c r="J3988" t="s">
        <v>20138</v>
      </c>
      <c r="K3988" t="s">
        <v>8258</v>
      </c>
      <c r="L3988" t="s">
        <v>39206</v>
      </c>
      <c r="M3988" t="s">
        <v>20139</v>
      </c>
      <c r="N3988" t="s">
        <v>20140</v>
      </c>
    </row>
    <row r="3989" spans="1:14" x14ac:dyDescent="0.3">
      <c r="A3989" t="s">
        <v>38862</v>
      </c>
      <c r="B3989">
        <v>10979324</v>
      </c>
      <c r="C3989">
        <v>12</v>
      </c>
      <c r="D3989">
        <v>30</v>
      </c>
      <c r="E3989">
        <v>7</v>
      </c>
      <c r="F3989" t="s">
        <v>39190</v>
      </c>
      <c r="G3989" t="s">
        <v>25</v>
      </c>
      <c r="H3989" t="s">
        <v>11</v>
      </c>
      <c r="I3989" t="s">
        <v>39194</v>
      </c>
      <c r="J3989" t="s">
        <v>29134</v>
      </c>
      <c r="K3989" t="s">
        <v>29135</v>
      </c>
      <c r="L3989" t="s">
        <v>39206</v>
      </c>
      <c r="M3989" t="s">
        <v>31166</v>
      </c>
      <c r="N3989" t="s">
        <v>31166</v>
      </c>
    </row>
    <row r="3990" spans="1:14" x14ac:dyDescent="0.3">
      <c r="A3990" t="s">
        <v>38818</v>
      </c>
      <c r="B3990">
        <v>10845601</v>
      </c>
      <c r="C3990">
        <v>14</v>
      </c>
      <c r="D3990">
        <v>30</v>
      </c>
      <c r="E3990">
        <v>5</v>
      </c>
      <c r="F3990" t="s">
        <v>39191</v>
      </c>
      <c r="G3990" t="s">
        <v>25</v>
      </c>
      <c r="H3990" t="s">
        <v>11</v>
      </c>
      <c r="I3990" t="s">
        <v>39195</v>
      </c>
      <c r="J3990" t="s">
        <v>30313</v>
      </c>
      <c r="K3990" t="s">
        <v>30314</v>
      </c>
      <c r="L3990" t="s">
        <v>39205</v>
      </c>
      <c r="M3990" t="s">
        <v>30315</v>
      </c>
      <c r="N3990" t="s">
        <v>30316</v>
      </c>
    </row>
    <row r="3991" spans="1:14" x14ac:dyDescent="0.3">
      <c r="A3991" t="s">
        <v>38853</v>
      </c>
      <c r="B3991">
        <v>10968802</v>
      </c>
      <c r="C3991">
        <v>12</v>
      </c>
      <c r="D3991">
        <v>0</v>
      </c>
      <c r="E3991">
        <v>5</v>
      </c>
      <c r="F3991" t="s">
        <v>39189</v>
      </c>
      <c r="G3991" t="s">
        <v>25</v>
      </c>
      <c r="H3991" t="s">
        <v>11</v>
      </c>
      <c r="I3991" t="s">
        <v>39195</v>
      </c>
      <c r="J3991" t="s">
        <v>15296</v>
      </c>
      <c r="K3991" t="s">
        <v>15297</v>
      </c>
      <c r="L3991" t="s">
        <v>39207</v>
      </c>
      <c r="M3991" t="s">
        <v>15298</v>
      </c>
      <c r="N3991" t="s">
        <v>15299</v>
      </c>
    </row>
    <row r="3992" spans="1:14" x14ac:dyDescent="0.3">
      <c r="A3992" t="s">
        <v>38874</v>
      </c>
      <c r="B3992">
        <v>11025447</v>
      </c>
      <c r="C3992">
        <v>15</v>
      </c>
      <c r="D3992">
        <v>50</v>
      </c>
      <c r="E3992">
        <v>5</v>
      </c>
      <c r="F3992" t="s">
        <v>39190</v>
      </c>
      <c r="G3992" t="s">
        <v>25</v>
      </c>
      <c r="H3992" t="s">
        <v>11</v>
      </c>
      <c r="I3992" t="s">
        <v>39195</v>
      </c>
      <c r="J3992" t="s">
        <v>38581</v>
      </c>
      <c r="K3992" t="s">
        <v>38582</v>
      </c>
      <c r="L3992" t="s">
        <v>39207</v>
      </c>
      <c r="M3992" t="s">
        <v>38583</v>
      </c>
      <c r="N3992" t="s">
        <v>38584</v>
      </c>
    </row>
    <row r="3993" spans="1:14" x14ac:dyDescent="0.3">
      <c r="A3993" t="s">
        <v>38949</v>
      </c>
      <c r="B3993">
        <v>11287034</v>
      </c>
      <c r="C3993">
        <v>15</v>
      </c>
      <c r="D3993">
        <v>30</v>
      </c>
      <c r="E3993">
        <v>3</v>
      </c>
      <c r="F3993" t="s">
        <v>39189</v>
      </c>
      <c r="G3993" t="s">
        <v>25</v>
      </c>
      <c r="H3993" t="s">
        <v>11</v>
      </c>
      <c r="I3993" t="s">
        <v>39195</v>
      </c>
      <c r="J3993" t="s">
        <v>8363</v>
      </c>
      <c r="L3993" t="s">
        <v>39207</v>
      </c>
      <c r="M3993" t="s">
        <v>8364</v>
      </c>
      <c r="N3993" t="s">
        <v>8364</v>
      </c>
    </row>
    <row r="3994" spans="1:14" x14ac:dyDescent="0.3">
      <c r="A3994" t="s">
        <v>39042</v>
      </c>
      <c r="B3994">
        <v>11538898</v>
      </c>
      <c r="C3994">
        <v>7</v>
      </c>
      <c r="D3994">
        <v>45</v>
      </c>
      <c r="E3994">
        <v>5</v>
      </c>
      <c r="F3994" t="s">
        <v>39189</v>
      </c>
      <c r="G3994" t="s">
        <v>25</v>
      </c>
      <c r="H3994" t="s">
        <v>11</v>
      </c>
      <c r="I3994" t="s">
        <v>39195</v>
      </c>
      <c r="J3994" t="s">
        <v>8500</v>
      </c>
      <c r="K3994" t="s">
        <v>8501</v>
      </c>
      <c r="L3994" t="s">
        <v>39207</v>
      </c>
      <c r="M3994" t="s">
        <v>8502</v>
      </c>
      <c r="N3994" t="s">
        <v>8503</v>
      </c>
    </row>
    <row r="3995" spans="1:14" x14ac:dyDescent="0.3">
      <c r="A3995" t="s">
        <v>38924</v>
      </c>
      <c r="B3995">
        <v>11192348</v>
      </c>
      <c r="C3995">
        <v>11</v>
      </c>
      <c r="D3995">
        <v>30</v>
      </c>
      <c r="E3995">
        <v>6</v>
      </c>
      <c r="F3995" t="s">
        <v>39189</v>
      </c>
      <c r="G3995" t="s">
        <v>10</v>
      </c>
      <c r="H3995" t="s">
        <v>11</v>
      </c>
      <c r="I3995" t="s">
        <v>39194</v>
      </c>
      <c r="J3995" t="s">
        <v>21998</v>
      </c>
      <c r="K3995" t="s">
        <v>21998</v>
      </c>
      <c r="L3995" t="s">
        <v>39209</v>
      </c>
      <c r="M3995" t="s">
        <v>21999</v>
      </c>
      <c r="N3995" t="s">
        <v>21999</v>
      </c>
    </row>
    <row r="3996" spans="1:14" x14ac:dyDescent="0.3">
      <c r="A3996" t="s">
        <v>38843</v>
      </c>
      <c r="B3996">
        <v>10887617</v>
      </c>
      <c r="C3996">
        <v>9</v>
      </c>
      <c r="D3996">
        <v>15</v>
      </c>
      <c r="E3996">
        <v>2</v>
      </c>
      <c r="F3996" t="s">
        <v>39189</v>
      </c>
      <c r="G3996" t="s">
        <v>10</v>
      </c>
      <c r="H3996" t="s">
        <v>11</v>
      </c>
      <c r="I3996" t="s">
        <v>39195</v>
      </c>
      <c r="J3996" t="s">
        <v>20473</v>
      </c>
      <c r="K3996" t="s">
        <v>20474</v>
      </c>
      <c r="L3996" t="s">
        <v>39205</v>
      </c>
      <c r="M3996" t="s">
        <v>17948</v>
      </c>
      <c r="N3996" t="s">
        <v>20475</v>
      </c>
    </row>
    <row r="3997" spans="1:14" x14ac:dyDescent="0.3">
      <c r="A3997" t="s">
        <v>38914</v>
      </c>
      <c r="B3997">
        <v>11115043</v>
      </c>
      <c r="C3997">
        <v>18</v>
      </c>
      <c r="D3997">
        <v>0</v>
      </c>
      <c r="E3997">
        <v>3</v>
      </c>
      <c r="F3997" t="s">
        <v>39189</v>
      </c>
      <c r="G3997" t="s">
        <v>25</v>
      </c>
      <c r="H3997" t="s">
        <v>11</v>
      </c>
      <c r="I3997" t="s">
        <v>39195</v>
      </c>
      <c r="J3997" t="s">
        <v>33546</v>
      </c>
      <c r="K3997" t="s">
        <v>33546</v>
      </c>
      <c r="L3997" t="s">
        <v>39206</v>
      </c>
      <c r="M3997" t="s">
        <v>33547</v>
      </c>
      <c r="N3997" t="s">
        <v>33547</v>
      </c>
    </row>
    <row r="3998" spans="1:14" x14ac:dyDescent="0.3">
      <c r="A3998" t="s">
        <v>38982</v>
      </c>
      <c r="B3998">
        <v>11345702</v>
      </c>
      <c r="C3998">
        <v>9</v>
      </c>
      <c r="D3998">
        <v>30</v>
      </c>
      <c r="E3998">
        <v>1</v>
      </c>
      <c r="F3998" t="s">
        <v>39190</v>
      </c>
      <c r="G3998" t="s">
        <v>10</v>
      </c>
      <c r="H3998" t="s">
        <v>11</v>
      </c>
      <c r="I3998" t="s">
        <v>39194</v>
      </c>
      <c r="J3998" t="s">
        <v>6618</v>
      </c>
      <c r="K3998" t="s">
        <v>6619</v>
      </c>
      <c r="L3998" t="s">
        <v>39205</v>
      </c>
      <c r="M3998" t="s">
        <v>6620</v>
      </c>
      <c r="N3998" t="s">
        <v>6621</v>
      </c>
    </row>
    <row r="3999" spans="1:14" x14ac:dyDescent="0.3">
      <c r="A3999" t="s">
        <v>39087</v>
      </c>
      <c r="B3999">
        <v>11703520</v>
      </c>
      <c r="C3999">
        <v>14</v>
      </c>
      <c r="D3999">
        <v>30</v>
      </c>
      <c r="E3999">
        <v>1</v>
      </c>
      <c r="F3999" t="s">
        <v>39189</v>
      </c>
      <c r="G3999" t="s">
        <v>53</v>
      </c>
      <c r="H3999" t="s">
        <v>5</v>
      </c>
      <c r="J3999" t="s">
        <v>23190</v>
      </c>
      <c r="K3999" t="s">
        <v>32297</v>
      </c>
      <c r="L3999" t="s">
        <v>39207</v>
      </c>
      <c r="M3999" t="s">
        <v>32298</v>
      </c>
      <c r="N3999" t="s">
        <v>32299</v>
      </c>
    </row>
    <row r="4000" spans="1:14" x14ac:dyDescent="0.3">
      <c r="A4000" t="s">
        <v>39119</v>
      </c>
      <c r="B4000">
        <v>11823672</v>
      </c>
      <c r="C4000">
        <v>8</v>
      </c>
      <c r="D4000">
        <v>15</v>
      </c>
      <c r="E4000">
        <v>5</v>
      </c>
      <c r="F4000" t="s">
        <v>39190</v>
      </c>
      <c r="G4000" t="s">
        <v>25</v>
      </c>
      <c r="H4000" t="s">
        <v>11</v>
      </c>
      <c r="I4000" t="s">
        <v>39195</v>
      </c>
      <c r="J4000" t="s">
        <v>19363</v>
      </c>
      <c r="K4000" t="s">
        <v>19364</v>
      </c>
      <c r="L4000" t="s">
        <v>39209</v>
      </c>
      <c r="M4000" t="s">
        <v>19365</v>
      </c>
      <c r="N4000" t="s">
        <v>19366</v>
      </c>
    </row>
    <row r="4001" spans="1:14" x14ac:dyDescent="0.3">
      <c r="A4001" t="s">
        <v>39018</v>
      </c>
      <c r="B4001">
        <v>11459249</v>
      </c>
      <c r="C4001">
        <v>17</v>
      </c>
      <c r="D4001">
        <v>45</v>
      </c>
      <c r="E4001">
        <v>2</v>
      </c>
      <c r="F4001" t="s">
        <v>39189</v>
      </c>
      <c r="G4001" t="s">
        <v>25</v>
      </c>
      <c r="H4001" t="s">
        <v>11</v>
      </c>
      <c r="I4001" t="s">
        <v>39195</v>
      </c>
      <c r="J4001" t="s">
        <v>33718</v>
      </c>
      <c r="K4001" t="s">
        <v>33718</v>
      </c>
      <c r="L4001" t="s">
        <v>39205</v>
      </c>
      <c r="M4001" t="s">
        <v>33719</v>
      </c>
      <c r="N4001" t="s">
        <v>33720</v>
      </c>
    </row>
    <row r="4002" spans="1:14" x14ac:dyDescent="0.3">
      <c r="A4002" t="s">
        <v>39063</v>
      </c>
      <c r="B4002">
        <v>11672822</v>
      </c>
      <c r="C4002">
        <v>17</v>
      </c>
      <c r="D4002">
        <v>45</v>
      </c>
      <c r="E4002">
        <v>5</v>
      </c>
      <c r="F4002" t="s">
        <v>39190</v>
      </c>
      <c r="G4002" t="s">
        <v>915</v>
      </c>
      <c r="H4002" t="s">
        <v>11</v>
      </c>
      <c r="I4002" t="s">
        <v>39195</v>
      </c>
      <c r="J4002" t="s">
        <v>31162</v>
      </c>
      <c r="K4002" t="s">
        <v>31163</v>
      </c>
      <c r="L4002" t="s">
        <v>39205</v>
      </c>
      <c r="M4002" t="s">
        <v>31164</v>
      </c>
      <c r="N4002" t="s">
        <v>31165</v>
      </c>
    </row>
    <row r="4003" spans="1:14" x14ac:dyDescent="0.3">
      <c r="A4003" t="s">
        <v>38790</v>
      </c>
      <c r="B4003">
        <v>10727198</v>
      </c>
      <c r="C4003">
        <v>15</v>
      </c>
      <c r="D4003">
        <v>0</v>
      </c>
      <c r="E4003">
        <v>5</v>
      </c>
      <c r="F4003" t="s">
        <v>39191</v>
      </c>
      <c r="G4003" t="s">
        <v>25</v>
      </c>
      <c r="H4003" t="s">
        <v>11</v>
      </c>
      <c r="J4003" t="s">
        <v>307</v>
      </c>
      <c r="K4003" t="s">
        <v>308</v>
      </c>
      <c r="L4003" t="s">
        <v>39210</v>
      </c>
      <c r="M4003" t="s">
        <v>309</v>
      </c>
      <c r="N4003" t="s">
        <v>310</v>
      </c>
    </row>
    <row r="4004" spans="1:14" x14ac:dyDescent="0.3">
      <c r="A4004" t="s">
        <v>38916</v>
      </c>
      <c r="B4004">
        <v>11122806</v>
      </c>
      <c r="C4004">
        <v>15</v>
      </c>
      <c r="D4004">
        <v>15</v>
      </c>
      <c r="E4004">
        <v>5</v>
      </c>
      <c r="F4004" t="s">
        <v>39191</v>
      </c>
      <c r="G4004" t="s">
        <v>25</v>
      </c>
      <c r="H4004" t="s">
        <v>11</v>
      </c>
      <c r="I4004" t="s">
        <v>39195</v>
      </c>
      <c r="J4004" t="s">
        <v>1289</v>
      </c>
      <c r="K4004" t="s">
        <v>22244</v>
      </c>
      <c r="L4004" t="s">
        <v>39205</v>
      </c>
      <c r="M4004" t="s">
        <v>22245</v>
      </c>
      <c r="N4004" t="s">
        <v>22246</v>
      </c>
    </row>
    <row r="4005" spans="1:14" x14ac:dyDescent="0.3">
      <c r="A4005" t="s">
        <v>39059</v>
      </c>
      <c r="B4005">
        <v>11607780</v>
      </c>
      <c r="C4005">
        <v>14</v>
      </c>
      <c r="D4005">
        <v>30</v>
      </c>
      <c r="E4005">
        <v>1</v>
      </c>
      <c r="F4005" t="s">
        <v>39191</v>
      </c>
      <c r="G4005" t="s">
        <v>4</v>
      </c>
      <c r="H4005" t="s">
        <v>5</v>
      </c>
      <c r="I4005" t="s">
        <v>39195</v>
      </c>
      <c r="J4005" t="s">
        <v>10819</v>
      </c>
      <c r="K4005" t="s">
        <v>35319</v>
      </c>
      <c r="L4005" t="s">
        <v>39208</v>
      </c>
      <c r="M4005" t="s">
        <v>35319</v>
      </c>
      <c r="N4005" t="s">
        <v>35320</v>
      </c>
    </row>
    <row r="4006" spans="1:14" x14ac:dyDescent="0.3">
      <c r="A4006" t="s">
        <v>39060</v>
      </c>
      <c r="B4006">
        <v>11612123</v>
      </c>
      <c r="C4006">
        <v>10</v>
      </c>
      <c r="D4006">
        <v>30</v>
      </c>
      <c r="E4006">
        <v>2</v>
      </c>
      <c r="F4006" t="s">
        <v>39191</v>
      </c>
      <c r="G4006" t="s">
        <v>58</v>
      </c>
      <c r="H4006" t="s">
        <v>5</v>
      </c>
      <c r="I4006" t="s">
        <v>39195</v>
      </c>
      <c r="J4006" t="s">
        <v>10649</v>
      </c>
      <c r="K4006" t="s">
        <v>10650</v>
      </c>
      <c r="L4006" t="s">
        <v>39205</v>
      </c>
      <c r="M4006" t="s">
        <v>10651</v>
      </c>
      <c r="N4006" t="s">
        <v>10652</v>
      </c>
    </row>
    <row r="4007" spans="1:14" x14ac:dyDescent="0.3">
      <c r="A4007" t="s">
        <v>38892</v>
      </c>
      <c r="B4007">
        <v>11042756</v>
      </c>
      <c r="C4007">
        <v>8</v>
      </c>
      <c r="D4007">
        <v>30</v>
      </c>
      <c r="E4007">
        <v>2</v>
      </c>
      <c r="F4007" t="s">
        <v>39190</v>
      </c>
      <c r="G4007" t="s">
        <v>10</v>
      </c>
      <c r="H4007" t="s">
        <v>11</v>
      </c>
      <c r="I4007" t="s">
        <v>39195</v>
      </c>
      <c r="J4007" t="s">
        <v>16142</v>
      </c>
      <c r="K4007" t="s">
        <v>16143</v>
      </c>
      <c r="L4007" t="s">
        <v>39209</v>
      </c>
      <c r="M4007" t="s">
        <v>16144</v>
      </c>
      <c r="N4007" t="s">
        <v>16145</v>
      </c>
    </row>
    <row r="4008" spans="1:14" x14ac:dyDescent="0.3">
      <c r="A4008" t="s">
        <v>39028</v>
      </c>
      <c r="B4008">
        <v>11540377</v>
      </c>
      <c r="C4008">
        <v>12</v>
      </c>
      <c r="D4008">
        <v>45</v>
      </c>
      <c r="E4008">
        <v>5</v>
      </c>
      <c r="F4008" t="s">
        <v>39190</v>
      </c>
      <c r="G4008" t="s">
        <v>25</v>
      </c>
      <c r="H4008" t="s">
        <v>11</v>
      </c>
      <c r="I4008" t="s">
        <v>39194</v>
      </c>
      <c r="J4008" t="s">
        <v>4989</v>
      </c>
      <c r="K4008" t="s">
        <v>5980</v>
      </c>
      <c r="L4008" t="s">
        <v>39212</v>
      </c>
      <c r="M4008" t="s">
        <v>5981</v>
      </c>
      <c r="N4008" t="s">
        <v>5982</v>
      </c>
    </row>
    <row r="4009" spans="1:14" x14ac:dyDescent="0.3">
      <c r="A4009" t="s">
        <v>39119</v>
      </c>
      <c r="B4009">
        <v>11863406</v>
      </c>
      <c r="C4009">
        <v>10</v>
      </c>
      <c r="D4009">
        <v>0</v>
      </c>
      <c r="E4009">
        <v>5</v>
      </c>
      <c r="F4009" t="s">
        <v>39190</v>
      </c>
      <c r="G4009" t="s">
        <v>25</v>
      </c>
      <c r="H4009" t="s">
        <v>11</v>
      </c>
      <c r="I4009" t="s">
        <v>39195</v>
      </c>
      <c r="J4009" t="s">
        <v>14323</v>
      </c>
      <c r="K4009" t="s">
        <v>14792</v>
      </c>
      <c r="L4009" t="s">
        <v>39206</v>
      </c>
      <c r="M4009" t="s">
        <v>14793</v>
      </c>
      <c r="N4009" t="s">
        <v>14794</v>
      </c>
    </row>
    <row r="4010" spans="1:14" x14ac:dyDescent="0.3">
      <c r="A4010" t="s">
        <v>39097</v>
      </c>
      <c r="B4010">
        <v>11742543</v>
      </c>
      <c r="C4010">
        <v>14</v>
      </c>
      <c r="D4010">
        <v>0</v>
      </c>
      <c r="E4010">
        <v>4</v>
      </c>
      <c r="F4010" t="s">
        <v>39191</v>
      </c>
      <c r="G4010" t="s">
        <v>53</v>
      </c>
      <c r="H4010" t="s">
        <v>5</v>
      </c>
      <c r="I4010" t="s">
        <v>39195</v>
      </c>
      <c r="J4010" t="s">
        <v>27198</v>
      </c>
      <c r="K4010" t="s">
        <v>27199</v>
      </c>
      <c r="L4010" t="s">
        <v>39207</v>
      </c>
      <c r="M4010" t="s">
        <v>27200</v>
      </c>
      <c r="N4010" t="s">
        <v>27201</v>
      </c>
    </row>
    <row r="4011" spans="1:14" x14ac:dyDescent="0.3">
      <c r="A4011" t="s">
        <v>38931</v>
      </c>
      <c r="B4011">
        <v>11202954</v>
      </c>
      <c r="C4011">
        <v>16</v>
      </c>
      <c r="D4011">
        <v>30</v>
      </c>
      <c r="E4011">
        <v>6</v>
      </c>
      <c r="F4011" t="s">
        <v>39190</v>
      </c>
      <c r="G4011" t="s">
        <v>25</v>
      </c>
      <c r="H4011" t="s">
        <v>11</v>
      </c>
      <c r="I4011" t="s">
        <v>39195</v>
      </c>
      <c r="J4011" t="s">
        <v>7522</v>
      </c>
      <c r="K4011" t="s">
        <v>7523</v>
      </c>
      <c r="L4011" t="s">
        <v>39206</v>
      </c>
      <c r="M4011" t="s">
        <v>7524</v>
      </c>
      <c r="N4011" t="s">
        <v>7525</v>
      </c>
    </row>
    <row r="4012" spans="1:14" x14ac:dyDescent="0.3">
      <c r="A4012" t="s">
        <v>39021</v>
      </c>
      <c r="B4012">
        <v>11471731</v>
      </c>
      <c r="C4012">
        <v>13</v>
      </c>
      <c r="D4012">
        <v>0</v>
      </c>
      <c r="E4012">
        <v>5</v>
      </c>
      <c r="F4012" t="s">
        <v>39191</v>
      </c>
      <c r="G4012" t="s">
        <v>499</v>
      </c>
      <c r="H4012" t="s">
        <v>11</v>
      </c>
      <c r="I4012" t="s">
        <v>39195</v>
      </c>
      <c r="J4012" t="s">
        <v>37001</v>
      </c>
      <c r="K4012" t="s">
        <v>3940</v>
      </c>
      <c r="L4012" t="s">
        <v>39205</v>
      </c>
      <c r="M4012" t="s">
        <v>37002</v>
      </c>
      <c r="N4012" t="s">
        <v>37003</v>
      </c>
    </row>
    <row r="4013" spans="1:14" x14ac:dyDescent="0.3">
      <c r="A4013" t="s">
        <v>38956</v>
      </c>
      <c r="B4013">
        <v>11310443</v>
      </c>
      <c r="C4013">
        <v>11</v>
      </c>
      <c r="D4013">
        <v>0</v>
      </c>
      <c r="E4013">
        <v>3</v>
      </c>
      <c r="F4013" t="s">
        <v>39191</v>
      </c>
      <c r="G4013" t="s">
        <v>53</v>
      </c>
      <c r="H4013" t="s">
        <v>5</v>
      </c>
      <c r="I4013" t="s">
        <v>39195</v>
      </c>
      <c r="J4013" t="s">
        <v>35334</v>
      </c>
      <c r="K4013" t="s">
        <v>35335</v>
      </c>
      <c r="L4013" t="s">
        <v>39205</v>
      </c>
      <c r="M4013" t="s">
        <v>29686</v>
      </c>
      <c r="N4013" t="s">
        <v>35336</v>
      </c>
    </row>
    <row r="4014" spans="1:14" x14ac:dyDescent="0.3">
      <c r="A4014" t="s">
        <v>38795</v>
      </c>
      <c r="B4014">
        <v>10761589</v>
      </c>
      <c r="C4014">
        <v>13</v>
      </c>
      <c r="D4014">
        <v>0</v>
      </c>
      <c r="E4014">
        <v>3</v>
      </c>
      <c r="F4014" t="s">
        <v>39191</v>
      </c>
      <c r="G4014" t="s">
        <v>4</v>
      </c>
      <c r="H4014" t="s">
        <v>5</v>
      </c>
      <c r="I4014" t="s">
        <v>39194</v>
      </c>
      <c r="J4014" t="s">
        <v>2795</v>
      </c>
      <c r="K4014" t="s">
        <v>17373</v>
      </c>
      <c r="L4014" t="s">
        <v>39205</v>
      </c>
      <c r="M4014" t="s">
        <v>17374</v>
      </c>
      <c r="N4014" t="s">
        <v>17375</v>
      </c>
    </row>
    <row r="4015" spans="1:14" x14ac:dyDescent="0.3">
      <c r="A4015" t="s">
        <v>39023</v>
      </c>
      <c r="B4015">
        <v>11475641</v>
      </c>
      <c r="C4015">
        <v>10</v>
      </c>
      <c r="D4015">
        <v>30</v>
      </c>
      <c r="E4015">
        <v>7</v>
      </c>
      <c r="F4015" t="s">
        <v>39191</v>
      </c>
      <c r="G4015" t="s">
        <v>58</v>
      </c>
      <c r="H4015" t="s">
        <v>5</v>
      </c>
      <c r="I4015" t="s">
        <v>39195</v>
      </c>
      <c r="J4015" t="s">
        <v>14496</v>
      </c>
      <c r="K4015" t="s">
        <v>14497</v>
      </c>
      <c r="L4015" t="s">
        <v>39205</v>
      </c>
      <c r="M4015" t="s">
        <v>14498</v>
      </c>
      <c r="N4015" t="s">
        <v>14499</v>
      </c>
    </row>
    <row r="4016" spans="1:14" x14ac:dyDescent="0.3">
      <c r="A4016" t="s">
        <v>38951</v>
      </c>
      <c r="B4016">
        <v>11248104</v>
      </c>
      <c r="C4016">
        <v>11</v>
      </c>
      <c r="D4016">
        <v>45</v>
      </c>
      <c r="E4016">
        <v>5</v>
      </c>
      <c r="F4016" t="s">
        <v>39190</v>
      </c>
      <c r="G4016" t="s">
        <v>10</v>
      </c>
      <c r="H4016" t="s">
        <v>11</v>
      </c>
      <c r="I4016" t="s">
        <v>39194</v>
      </c>
      <c r="J4016" t="s">
        <v>17054</v>
      </c>
      <c r="K4016" t="s">
        <v>17055</v>
      </c>
      <c r="L4016" t="s">
        <v>39208</v>
      </c>
      <c r="M4016" t="s">
        <v>17056</v>
      </c>
      <c r="N4016" t="s">
        <v>17057</v>
      </c>
    </row>
    <row r="4017" spans="1:14" x14ac:dyDescent="0.3">
      <c r="A4017" t="s">
        <v>38842</v>
      </c>
      <c r="B4017">
        <v>10882425</v>
      </c>
      <c r="C4017">
        <v>16</v>
      </c>
      <c r="D4017">
        <v>30</v>
      </c>
      <c r="E4017">
        <v>1</v>
      </c>
      <c r="F4017" t="s">
        <v>39191</v>
      </c>
      <c r="G4017" t="s">
        <v>53</v>
      </c>
      <c r="H4017" t="s">
        <v>5</v>
      </c>
      <c r="I4017" t="s">
        <v>39195</v>
      </c>
      <c r="J4017" t="s">
        <v>38716</v>
      </c>
      <c r="K4017" t="s">
        <v>38717</v>
      </c>
      <c r="L4017" t="s">
        <v>39206</v>
      </c>
      <c r="M4017" t="s">
        <v>18146</v>
      </c>
      <c r="N4017" t="s">
        <v>18147</v>
      </c>
    </row>
    <row r="4018" spans="1:14" x14ac:dyDescent="0.3">
      <c r="A4018" t="s">
        <v>38793</v>
      </c>
      <c r="B4018">
        <v>10758748</v>
      </c>
      <c r="C4018">
        <v>14</v>
      </c>
      <c r="D4018">
        <v>45</v>
      </c>
      <c r="E4018">
        <v>1</v>
      </c>
      <c r="F4018" t="s">
        <v>39189</v>
      </c>
      <c r="G4018" t="s">
        <v>10</v>
      </c>
      <c r="H4018" t="s">
        <v>11</v>
      </c>
      <c r="I4018" t="s">
        <v>39195</v>
      </c>
      <c r="J4018" t="s">
        <v>35409</v>
      </c>
      <c r="K4018" t="s">
        <v>35410</v>
      </c>
      <c r="L4018" t="s">
        <v>39205</v>
      </c>
      <c r="M4018" t="s">
        <v>35411</v>
      </c>
      <c r="N4018" t="s">
        <v>35411</v>
      </c>
    </row>
    <row r="4019" spans="1:14" x14ac:dyDescent="0.3">
      <c r="A4019" t="s">
        <v>38982</v>
      </c>
      <c r="B4019">
        <v>11345816</v>
      </c>
      <c r="C4019">
        <v>15</v>
      </c>
      <c r="D4019">
        <v>0</v>
      </c>
      <c r="E4019">
        <v>1</v>
      </c>
      <c r="F4019" t="s">
        <v>39190</v>
      </c>
      <c r="G4019" t="s">
        <v>25</v>
      </c>
      <c r="H4019" t="s">
        <v>11</v>
      </c>
      <c r="I4019" t="s">
        <v>39195</v>
      </c>
      <c r="J4019" t="s">
        <v>7586</v>
      </c>
      <c r="K4019" t="s">
        <v>7587</v>
      </c>
      <c r="L4019" t="s">
        <v>39209</v>
      </c>
      <c r="M4019" t="s">
        <v>25797</v>
      </c>
      <c r="N4019" t="s">
        <v>25798</v>
      </c>
    </row>
    <row r="4020" spans="1:14" x14ac:dyDescent="0.3">
      <c r="A4020" t="s">
        <v>39055</v>
      </c>
      <c r="B4020">
        <v>11621948</v>
      </c>
      <c r="C4020">
        <v>9</v>
      </c>
      <c r="D4020">
        <v>30</v>
      </c>
      <c r="E4020">
        <v>4</v>
      </c>
      <c r="F4020" t="s">
        <v>39189</v>
      </c>
      <c r="G4020" t="s">
        <v>10</v>
      </c>
      <c r="H4020" t="s">
        <v>11</v>
      </c>
      <c r="I4020" t="s">
        <v>39195</v>
      </c>
      <c r="J4020" t="s">
        <v>32566</v>
      </c>
      <c r="K4020" t="s">
        <v>32567</v>
      </c>
      <c r="L4020" t="s">
        <v>39207</v>
      </c>
      <c r="M4020" t="s">
        <v>26</v>
      </c>
      <c r="N4020" t="s">
        <v>32568</v>
      </c>
    </row>
    <row r="4021" spans="1:14" x14ac:dyDescent="0.3">
      <c r="A4021" t="s">
        <v>39129</v>
      </c>
      <c r="B4021">
        <v>11855152</v>
      </c>
      <c r="C4021">
        <v>8</v>
      </c>
      <c r="D4021">
        <v>15</v>
      </c>
      <c r="E4021">
        <v>1</v>
      </c>
      <c r="F4021" t="s">
        <v>39190</v>
      </c>
      <c r="G4021" t="s">
        <v>25</v>
      </c>
      <c r="H4021" t="s">
        <v>11</v>
      </c>
      <c r="I4021" t="s">
        <v>39194</v>
      </c>
      <c r="J4021" t="s">
        <v>4089</v>
      </c>
      <c r="K4021" t="s">
        <v>4090</v>
      </c>
      <c r="L4021" t="s">
        <v>39208</v>
      </c>
      <c r="M4021" t="s">
        <v>4091</v>
      </c>
      <c r="N4021" t="s">
        <v>4092</v>
      </c>
    </row>
    <row r="4022" spans="1:14" x14ac:dyDescent="0.3">
      <c r="A4022" t="s">
        <v>38934</v>
      </c>
      <c r="B4022">
        <v>11224639</v>
      </c>
      <c r="C4022">
        <v>15</v>
      </c>
      <c r="D4022">
        <v>0</v>
      </c>
      <c r="E4022">
        <v>2</v>
      </c>
      <c r="F4022" t="s">
        <v>39190</v>
      </c>
      <c r="G4022" t="s">
        <v>25</v>
      </c>
      <c r="H4022" t="s">
        <v>11</v>
      </c>
      <c r="I4022" t="s">
        <v>39195</v>
      </c>
      <c r="J4022" t="s">
        <v>5325</v>
      </c>
      <c r="K4022" t="s">
        <v>5326</v>
      </c>
      <c r="L4022" t="s">
        <v>39207</v>
      </c>
      <c r="M4022" t="s">
        <v>5327</v>
      </c>
      <c r="N4022" t="s">
        <v>5327</v>
      </c>
    </row>
    <row r="4023" spans="1:14" x14ac:dyDescent="0.3">
      <c r="A4023" t="s">
        <v>39091</v>
      </c>
      <c r="B4023">
        <v>11720272</v>
      </c>
      <c r="C4023">
        <v>9</v>
      </c>
      <c r="D4023">
        <v>0</v>
      </c>
      <c r="E4023">
        <v>5</v>
      </c>
      <c r="F4023" t="s">
        <v>452</v>
      </c>
      <c r="G4023" t="s">
        <v>25</v>
      </c>
      <c r="H4023" t="s">
        <v>11</v>
      </c>
      <c r="I4023" t="s">
        <v>39195</v>
      </c>
      <c r="J4023" t="s">
        <v>37707</v>
      </c>
      <c r="K4023" t="s">
        <v>37707</v>
      </c>
      <c r="L4023" t="s">
        <v>39210</v>
      </c>
      <c r="M4023" t="s">
        <v>37708</v>
      </c>
    </row>
    <row r="4024" spans="1:14" x14ac:dyDescent="0.3">
      <c r="A4024" t="s">
        <v>38807</v>
      </c>
      <c r="B4024">
        <v>10798081</v>
      </c>
      <c r="C4024">
        <v>12</v>
      </c>
      <c r="D4024">
        <v>0</v>
      </c>
      <c r="E4024">
        <v>1</v>
      </c>
      <c r="F4024" t="s">
        <v>39189</v>
      </c>
      <c r="G4024" t="s">
        <v>25</v>
      </c>
      <c r="H4024" t="s">
        <v>11</v>
      </c>
      <c r="I4024" t="s">
        <v>39194</v>
      </c>
      <c r="J4024" t="s">
        <v>9777</v>
      </c>
      <c r="K4024" t="s">
        <v>9778</v>
      </c>
      <c r="L4024" t="s">
        <v>39207</v>
      </c>
      <c r="M4024" t="s">
        <v>9779</v>
      </c>
      <c r="N4024" t="s">
        <v>9780</v>
      </c>
    </row>
    <row r="4025" spans="1:14" x14ac:dyDescent="0.3">
      <c r="A4025" t="s">
        <v>38864</v>
      </c>
      <c r="B4025">
        <v>10991813</v>
      </c>
      <c r="C4025">
        <v>13</v>
      </c>
      <c r="D4025">
        <v>0</v>
      </c>
      <c r="E4025">
        <v>2</v>
      </c>
      <c r="F4025" t="s">
        <v>39190</v>
      </c>
      <c r="G4025" t="s">
        <v>25</v>
      </c>
      <c r="H4025" t="s">
        <v>11</v>
      </c>
      <c r="I4025" t="s">
        <v>39195</v>
      </c>
      <c r="J4025" t="s">
        <v>5015</v>
      </c>
      <c r="K4025" t="s">
        <v>5016</v>
      </c>
      <c r="L4025" t="s">
        <v>39206</v>
      </c>
      <c r="M4025" t="s">
        <v>5017</v>
      </c>
      <c r="N4025" t="s">
        <v>5018</v>
      </c>
    </row>
    <row r="4026" spans="1:14" x14ac:dyDescent="0.3">
      <c r="A4026" t="s">
        <v>38780</v>
      </c>
      <c r="B4026">
        <v>10718916</v>
      </c>
      <c r="C4026">
        <v>9</v>
      </c>
      <c r="D4026">
        <v>0</v>
      </c>
      <c r="E4026">
        <v>2</v>
      </c>
      <c r="F4026" t="s">
        <v>39189</v>
      </c>
      <c r="G4026" t="s">
        <v>58</v>
      </c>
      <c r="H4026" t="s">
        <v>5</v>
      </c>
      <c r="I4026" t="s">
        <v>39194</v>
      </c>
      <c r="J4026" t="s">
        <v>38111</v>
      </c>
      <c r="K4026" t="s">
        <v>38112</v>
      </c>
      <c r="L4026" t="s">
        <v>39205</v>
      </c>
      <c r="M4026" t="s">
        <v>38113</v>
      </c>
      <c r="N4026" t="s">
        <v>38114</v>
      </c>
    </row>
    <row r="4027" spans="1:14" x14ac:dyDescent="0.3">
      <c r="A4027" t="s">
        <v>39107</v>
      </c>
      <c r="B4027">
        <v>11777356</v>
      </c>
      <c r="C4027">
        <v>7</v>
      </c>
      <c r="D4027">
        <v>0</v>
      </c>
      <c r="E4027">
        <v>7</v>
      </c>
      <c r="F4027" t="s">
        <v>39191</v>
      </c>
      <c r="G4027" t="s">
        <v>53</v>
      </c>
      <c r="H4027" t="s">
        <v>5</v>
      </c>
      <c r="I4027" t="s">
        <v>39195</v>
      </c>
      <c r="J4027" t="s">
        <v>16698</v>
      </c>
      <c r="K4027" t="s">
        <v>16699</v>
      </c>
      <c r="L4027" t="s">
        <v>39205</v>
      </c>
      <c r="M4027" t="s">
        <v>16700</v>
      </c>
      <c r="N4027" t="s">
        <v>16701</v>
      </c>
    </row>
    <row r="4028" spans="1:14" x14ac:dyDescent="0.3">
      <c r="A4028" t="s">
        <v>39021</v>
      </c>
      <c r="B4028">
        <v>11470800</v>
      </c>
      <c r="C4028">
        <v>8</v>
      </c>
      <c r="D4028">
        <v>45</v>
      </c>
      <c r="E4028">
        <v>5</v>
      </c>
      <c r="F4028" t="s">
        <v>39189</v>
      </c>
      <c r="G4028" t="s">
        <v>25</v>
      </c>
      <c r="H4028" t="s">
        <v>11</v>
      </c>
      <c r="I4028" t="s">
        <v>39195</v>
      </c>
      <c r="J4028" t="s">
        <v>4132</v>
      </c>
      <c r="K4028" t="s">
        <v>4132</v>
      </c>
      <c r="L4028" t="s">
        <v>39206</v>
      </c>
      <c r="M4028" t="s">
        <v>4133</v>
      </c>
      <c r="N4028" t="s">
        <v>4133</v>
      </c>
    </row>
    <row r="4029" spans="1:14" x14ac:dyDescent="0.3">
      <c r="A4029" t="s">
        <v>38782</v>
      </c>
      <c r="B4029">
        <v>10705422</v>
      </c>
      <c r="C4029">
        <v>9</v>
      </c>
      <c r="D4029">
        <v>0</v>
      </c>
      <c r="E4029">
        <v>4</v>
      </c>
      <c r="F4029" t="s">
        <v>39190</v>
      </c>
      <c r="G4029" t="s">
        <v>25</v>
      </c>
      <c r="H4029" t="s">
        <v>11</v>
      </c>
      <c r="I4029" t="s">
        <v>39194</v>
      </c>
      <c r="J4029" t="s">
        <v>1222</v>
      </c>
      <c r="K4029" t="s">
        <v>1223</v>
      </c>
      <c r="L4029" t="s">
        <v>39205</v>
      </c>
      <c r="M4029" t="s">
        <v>1224</v>
      </c>
      <c r="N4029" t="s">
        <v>1225</v>
      </c>
    </row>
    <row r="4030" spans="1:14" x14ac:dyDescent="0.3">
      <c r="A4030" t="s">
        <v>38990</v>
      </c>
      <c r="B4030">
        <v>11410333</v>
      </c>
      <c r="C4030">
        <v>11</v>
      </c>
      <c r="D4030">
        <v>29</v>
      </c>
      <c r="E4030">
        <v>2</v>
      </c>
      <c r="F4030" t="s">
        <v>39190</v>
      </c>
      <c r="G4030" t="s">
        <v>25</v>
      </c>
      <c r="H4030" t="s">
        <v>11</v>
      </c>
      <c r="I4030" t="s">
        <v>39195</v>
      </c>
      <c r="J4030" t="s">
        <v>21893</v>
      </c>
      <c r="K4030" t="s">
        <v>21894</v>
      </c>
      <c r="L4030" t="s">
        <v>39210</v>
      </c>
      <c r="M4030" t="s">
        <v>21895</v>
      </c>
      <c r="N4030" t="s">
        <v>21895</v>
      </c>
    </row>
    <row r="4031" spans="1:14" x14ac:dyDescent="0.3">
      <c r="A4031" t="s">
        <v>38898</v>
      </c>
      <c r="B4031">
        <v>11108920</v>
      </c>
      <c r="C4031">
        <v>11</v>
      </c>
      <c r="D4031">
        <v>49</v>
      </c>
      <c r="E4031">
        <v>1</v>
      </c>
      <c r="F4031" t="s">
        <v>39189</v>
      </c>
      <c r="G4031" t="s">
        <v>25</v>
      </c>
      <c r="H4031" t="s">
        <v>11</v>
      </c>
      <c r="I4031" t="s">
        <v>39195</v>
      </c>
      <c r="J4031" t="s">
        <v>15489</v>
      </c>
      <c r="K4031" t="s">
        <v>15489</v>
      </c>
      <c r="L4031" t="s">
        <v>39206</v>
      </c>
      <c r="M4031" t="s">
        <v>15490</v>
      </c>
      <c r="N4031" t="s">
        <v>15490</v>
      </c>
    </row>
    <row r="4032" spans="1:14" x14ac:dyDescent="0.3">
      <c r="A4032" t="s">
        <v>38792</v>
      </c>
      <c r="B4032">
        <v>10729517</v>
      </c>
      <c r="C4032">
        <v>17</v>
      </c>
      <c r="D4032">
        <v>0</v>
      </c>
      <c r="E4032">
        <v>7</v>
      </c>
      <c r="F4032" t="s">
        <v>39190</v>
      </c>
      <c r="G4032" t="s">
        <v>10</v>
      </c>
      <c r="H4032" t="s">
        <v>11</v>
      </c>
      <c r="I4032" t="s">
        <v>39195</v>
      </c>
      <c r="J4032" t="s">
        <v>38435</v>
      </c>
      <c r="K4032" t="s">
        <v>38436</v>
      </c>
      <c r="L4032" t="s">
        <v>39206</v>
      </c>
      <c r="M4032" t="s">
        <v>38437</v>
      </c>
      <c r="N4032" t="s">
        <v>38438</v>
      </c>
    </row>
    <row r="4033" spans="1:14" x14ac:dyDescent="0.3">
      <c r="A4033" t="s">
        <v>38852</v>
      </c>
      <c r="B4033">
        <v>10918760</v>
      </c>
      <c r="C4033">
        <v>16</v>
      </c>
      <c r="D4033">
        <v>0</v>
      </c>
      <c r="E4033">
        <v>4</v>
      </c>
      <c r="F4033" t="s">
        <v>39189</v>
      </c>
      <c r="G4033" t="s">
        <v>10</v>
      </c>
      <c r="H4033" t="s">
        <v>11</v>
      </c>
      <c r="I4033" t="s">
        <v>39195</v>
      </c>
      <c r="J4033" t="s">
        <v>15</v>
      </c>
      <c r="K4033" t="s">
        <v>16</v>
      </c>
      <c r="L4033" t="s">
        <v>39207</v>
      </c>
      <c r="M4033" t="s">
        <v>17</v>
      </c>
      <c r="N4033" t="s">
        <v>17</v>
      </c>
    </row>
    <row r="4034" spans="1:14" x14ac:dyDescent="0.3">
      <c r="A4034" t="s">
        <v>39120</v>
      </c>
      <c r="B4034">
        <v>11852237</v>
      </c>
      <c r="C4034">
        <v>12</v>
      </c>
      <c r="D4034">
        <v>15</v>
      </c>
      <c r="E4034">
        <v>6</v>
      </c>
      <c r="F4034" t="s">
        <v>39191</v>
      </c>
      <c r="G4034" t="s">
        <v>58</v>
      </c>
      <c r="H4034" t="s">
        <v>5</v>
      </c>
      <c r="I4034" t="s">
        <v>39194</v>
      </c>
      <c r="J4034" t="s">
        <v>38650</v>
      </c>
      <c r="K4034" t="s">
        <v>38651</v>
      </c>
      <c r="L4034" t="s">
        <v>39209</v>
      </c>
      <c r="M4034" t="s">
        <v>38652</v>
      </c>
      <c r="N4034" t="s">
        <v>38653</v>
      </c>
    </row>
    <row r="4035" spans="1:14" x14ac:dyDescent="0.3">
      <c r="A4035" t="s">
        <v>38935</v>
      </c>
      <c r="B4035">
        <v>11181526</v>
      </c>
      <c r="C4035">
        <v>14</v>
      </c>
      <c r="D4035">
        <v>30</v>
      </c>
      <c r="E4035">
        <v>3</v>
      </c>
      <c r="F4035" t="s">
        <v>39189</v>
      </c>
      <c r="G4035" t="s">
        <v>25</v>
      </c>
      <c r="H4035" t="s">
        <v>11</v>
      </c>
      <c r="I4035" t="s">
        <v>39195</v>
      </c>
      <c r="J4035" t="s">
        <v>21013</v>
      </c>
      <c r="K4035" t="s">
        <v>21014</v>
      </c>
      <c r="L4035" t="s">
        <v>39206</v>
      </c>
      <c r="M4035" t="s">
        <v>21015</v>
      </c>
      <c r="N4035" t="s">
        <v>21015</v>
      </c>
    </row>
    <row r="4036" spans="1:14" x14ac:dyDescent="0.3">
      <c r="A4036" t="s">
        <v>39045</v>
      </c>
      <c r="B4036">
        <v>11545793</v>
      </c>
      <c r="C4036">
        <v>15</v>
      </c>
      <c r="D4036">
        <v>0</v>
      </c>
      <c r="E4036">
        <v>1</v>
      </c>
      <c r="F4036" t="s">
        <v>452</v>
      </c>
      <c r="G4036" t="s">
        <v>25</v>
      </c>
      <c r="H4036" t="s">
        <v>11</v>
      </c>
      <c r="I4036" t="s">
        <v>39195</v>
      </c>
      <c r="J4036" t="s">
        <v>34840</v>
      </c>
      <c r="K4036" t="s">
        <v>34841</v>
      </c>
      <c r="L4036" t="s">
        <v>39208</v>
      </c>
      <c r="M4036" t="s">
        <v>28420</v>
      </c>
      <c r="N4036" t="s">
        <v>34842</v>
      </c>
    </row>
    <row r="4037" spans="1:14" x14ac:dyDescent="0.3">
      <c r="A4037" t="s">
        <v>38826</v>
      </c>
      <c r="B4037">
        <v>10867141</v>
      </c>
      <c r="C4037">
        <v>21</v>
      </c>
      <c r="D4037">
        <v>15</v>
      </c>
      <c r="E4037">
        <v>6</v>
      </c>
      <c r="F4037" t="s">
        <v>39191</v>
      </c>
      <c r="G4037" t="s">
        <v>10</v>
      </c>
      <c r="H4037" t="s">
        <v>11</v>
      </c>
      <c r="I4037" t="s">
        <v>39195</v>
      </c>
      <c r="J4037" t="s">
        <v>34573</v>
      </c>
      <c r="K4037" t="s">
        <v>34574</v>
      </c>
      <c r="L4037" t="s">
        <v>39205</v>
      </c>
      <c r="M4037" t="s">
        <v>34575</v>
      </c>
      <c r="N4037" t="s">
        <v>34576</v>
      </c>
    </row>
    <row r="4038" spans="1:14" x14ac:dyDescent="0.3">
      <c r="A4038" t="s">
        <v>39053</v>
      </c>
      <c r="B4038">
        <v>11586602</v>
      </c>
      <c r="C4038">
        <v>15</v>
      </c>
      <c r="D4038">
        <v>15</v>
      </c>
      <c r="E4038">
        <v>2</v>
      </c>
      <c r="F4038" t="s">
        <v>39190</v>
      </c>
      <c r="G4038" t="s">
        <v>25</v>
      </c>
      <c r="H4038" t="s">
        <v>11</v>
      </c>
      <c r="I4038" t="s">
        <v>39195</v>
      </c>
      <c r="J4038" t="s">
        <v>27036</v>
      </c>
      <c r="K4038" t="s">
        <v>37979</v>
      </c>
      <c r="L4038" t="s">
        <v>39205</v>
      </c>
      <c r="M4038" t="s">
        <v>37980</v>
      </c>
      <c r="N4038" t="s">
        <v>37981</v>
      </c>
    </row>
    <row r="4039" spans="1:14" x14ac:dyDescent="0.3">
      <c r="A4039" t="s">
        <v>39137</v>
      </c>
      <c r="B4039">
        <v>11910035</v>
      </c>
      <c r="C4039">
        <v>10</v>
      </c>
      <c r="D4039">
        <v>15</v>
      </c>
      <c r="E4039">
        <v>2</v>
      </c>
      <c r="F4039" t="s">
        <v>39191</v>
      </c>
      <c r="G4039" t="s">
        <v>25</v>
      </c>
      <c r="H4039" t="s">
        <v>11</v>
      </c>
      <c r="I4039" t="s">
        <v>39195</v>
      </c>
      <c r="J4039" t="s">
        <v>37305</v>
      </c>
      <c r="K4039" t="s">
        <v>37306</v>
      </c>
      <c r="L4039" t="s">
        <v>39207</v>
      </c>
      <c r="M4039" t="s">
        <v>37307</v>
      </c>
      <c r="N4039" t="s">
        <v>37308</v>
      </c>
    </row>
    <row r="4040" spans="1:14" x14ac:dyDescent="0.3">
      <c r="A4040" t="s">
        <v>39126</v>
      </c>
      <c r="B4040">
        <v>11889834</v>
      </c>
      <c r="C4040">
        <v>13</v>
      </c>
      <c r="D4040">
        <v>0</v>
      </c>
      <c r="E4040">
        <v>5</v>
      </c>
      <c r="F4040" t="s">
        <v>39190</v>
      </c>
      <c r="G4040" t="s">
        <v>10</v>
      </c>
      <c r="H4040" t="s">
        <v>11</v>
      </c>
      <c r="I4040" t="s">
        <v>39195</v>
      </c>
      <c r="J4040" t="s">
        <v>18383</v>
      </c>
      <c r="K4040" t="s">
        <v>35158</v>
      </c>
      <c r="L4040" t="s">
        <v>39205</v>
      </c>
      <c r="M4040" t="s">
        <v>35159</v>
      </c>
      <c r="N4040" t="s">
        <v>35160</v>
      </c>
    </row>
    <row r="4041" spans="1:14" x14ac:dyDescent="0.3">
      <c r="A4041" t="s">
        <v>38920</v>
      </c>
      <c r="B4041">
        <v>11133551</v>
      </c>
      <c r="C4041">
        <v>8</v>
      </c>
      <c r="D4041">
        <v>30</v>
      </c>
      <c r="E4041">
        <v>2</v>
      </c>
      <c r="F4041" t="s">
        <v>39191</v>
      </c>
      <c r="G4041" t="s">
        <v>53</v>
      </c>
      <c r="H4041" t="s">
        <v>5</v>
      </c>
      <c r="I4041" t="s">
        <v>39194</v>
      </c>
      <c r="J4041" t="s">
        <v>7540</v>
      </c>
      <c r="K4041" t="s">
        <v>7541</v>
      </c>
      <c r="L4041" t="s">
        <v>39208</v>
      </c>
      <c r="M4041" t="s">
        <v>7542</v>
      </c>
      <c r="N4041" t="s">
        <v>7543</v>
      </c>
    </row>
    <row r="4042" spans="1:14" x14ac:dyDescent="0.3">
      <c r="A4042" t="s">
        <v>38830</v>
      </c>
      <c r="B4042">
        <v>10888728</v>
      </c>
      <c r="C4042">
        <v>23</v>
      </c>
      <c r="D4042">
        <v>0</v>
      </c>
      <c r="E4042">
        <v>3</v>
      </c>
      <c r="F4042" t="s">
        <v>39189</v>
      </c>
      <c r="G4042" t="s">
        <v>25</v>
      </c>
      <c r="H4042" t="s">
        <v>11</v>
      </c>
      <c r="I4042" t="s">
        <v>39195</v>
      </c>
      <c r="J4042" t="s">
        <v>10078</v>
      </c>
      <c r="K4042" t="s">
        <v>10079</v>
      </c>
      <c r="L4042" t="s">
        <v>39205</v>
      </c>
      <c r="M4042" t="s">
        <v>10080</v>
      </c>
      <c r="N4042" t="s">
        <v>10080</v>
      </c>
    </row>
    <row r="4043" spans="1:14" x14ac:dyDescent="0.3">
      <c r="A4043" t="s">
        <v>38883</v>
      </c>
      <c r="B4043">
        <v>11017036</v>
      </c>
      <c r="C4043">
        <v>12</v>
      </c>
      <c r="D4043">
        <v>45</v>
      </c>
      <c r="E4043">
        <v>7</v>
      </c>
      <c r="F4043" t="s">
        <v>39190</v>
      </c>
      <c r="G4043" t="s">
        <v>10</v>
      </c>
      <c r="H4043" t="s">
        <v>11</v>
      </c>
      <c r="I4043" t="s">
        <v>39195</v>
      </c>
      <c r="J4043" t="s">
        <v>10217</v>
      </c>
      <c r="K4043" t="s">
        <v>10218</v>
      </c>
      <c r="L4043" t="s">
        <v>39208</v>
      </c>
      <c r="M4043" t="s">
        <v>10219</v>
      </c>
      <c r="N4043" t="s">
        <v>10220</v>
      </c>
    </row>
    <row r="4044" spans="1:14" x14ac:dyDescent="0.3">
      <c r="A4044" t="s">
        <v>38898</v>
      </c>
      <c r="B4044">
        <v>11061847</v>
      </c>
      <c r="C4044">
        <v>8</v>
      </c>
      <c r="D4044">
        <v>35</v>
      </c>
      <c r="E4044">
        <v>1</v>
      </c>
      <c r="F4044" t="s">
        <v>39189</v>
      </c>
      <c r="G4044" t="s">
        <v>10</v>
      </c>
      <c r="H4044" t="s">
        <v>11</v>
      </c>
      <c r="I4044" t="s">
        <v>39195</v>
      </c>
      <c r="J4044" t="s">
        <v>25984</v>
      </c>
      <c r="K4044" t="s">
        <v>25985</v>
      </c>
      <c r="L4044" t="s">
        <v>39207</v>
      </c>
      <c r="M4044" t="s">
        <v>25986</v>
      </c>
      <c r="N4044" t="s">
        <v>25987</v>
      </c>
    </row>
    <row r="4045" spans="1:14" x14ac:dyDescent="0.3">
      <c r="A4045" t="s">
        <v>39129</v>
      </c>
      <c r="B4045">
        <v>11902231</v>
      </c>
      <c r="C4045">
        <v>23</v>
      </c>
      <c r="D4045">
        <v>30</v>
      </c>
      <c r="E4045">
        <v>1</v>
      </c>
      <c r="F4045" t="s">
        <v>39191</v>
      </c>
      <c r="G4045" t="s">
        <v>25</v>
      </c>
      <c r="H4045" t="s">
        <v>11</v>
      </c>
      <c r="I4045" t="s">
        <v>39194</v>
      </c>
      <c r="J4045" t="s">
        <v>23328</v>
      </c>
      <c r="K4045" t="s">
        <v>23329</v>
      </c>
      <c r="L4045" t="s">
        <v>39207</v>
      </c>
      <c r="M4045" t="s">
        <v>23330</v>
      </c>
      <c r="N4045" t="s">
        <v>23330</v>
      </c>
    </row>
    <row r="4046" spans="1:14" x14ac:dyDescent="0.3">
      <c r="A4046" t="s">
        <v>38795</v>
      </c>
      <c r="B4046">
        <v>10743958</v>
      </c>
      <c r="C4046">
        <v>14</v>
      </c>
      <c r="D4046">
        <v>15</v>
      </c>
      <c r="E4046">
        <v>3</v>
      </c>
      <c r="F4046" t="s">
        <v>394</v>
      </c>
      <c r="G4046" t="s">
        <v>25</v>
      </c>
      <c r="H4046" t="s">
        <v>11</v>
      </c>
      <c r="I4046" t="s">
        <v>39194</v>
      </c>
      <c r="J4046" t="s">
        <v>19940</v>
      </c>
      <c r="K4046" t="s">
        <v>19941</v>
      </c>
      <c r="L4046" t="s">
        <v>39209</v>
      </c>
      <c r="M4046" t="s">
        <v>19942</v>
      </c>
      <c r="N4046" t="s">
        <v>19942</v>
      </c>
    </row>
    <row r="4047" spans="1:14" x14ac:dyDescent="0.3">
      <c r="A4047" t="s">
        <v>39107</v>
      </c>
      <c r="B4047">
        <v>11827394</v>
      </c>
      <c r="C4047">
        <v>16</v>
      </c>
      <c r="D4047">
        <v>0</v>
      </c>
      <c r="E4047">
        <v>7</v>
      </c>
      <c r="F4047" t="s">
        <v>452</v>
      </c>
      <c r="G4047" t="s">
        <v>10</v>
      </c>
      <c r="H4047" t="s">
        <v>11</v>
      </c>
      <c r="I4047" t="s">
        <v>39195</v>
      </c>
      <c r="J4047" t="s">
        <v>16999</v>
      </c>
      <c r="K4047" t="s">
        <v>16999</v>
      </c>
      <c r="L4047" t="s">
        <v>39206</v>
      </c>
      <c r="M4047" t="s">
        <v>17000</v>
      </c>
      <c r="N4047" t="s">
        <v>17001</v>
      </c>
    </row>
    <row r="4048" spans="1:14" x14ac:dyDescent="0.3">
      <c r="A4048" t="s">
        <v>39080</v>
      </c>
      <c r="B4048">
        <v>11677502</v>
      </c>
      <c r="C4048">
        <v>12</v>
      </c>
      <c r="D4048">
        <v>15</v>
      </c>
      <c r="E4048">
        <v>1</v>
      </c>
      <c r="F4048" t="s">
        <v>39191</v>
      </c>
      <c r="G4048" t="s">
        <v>25</v>
      </c>
      <c r="H4048" t="s">
        <v>11</v>
      </c>
      <c r="I4048" t="s">
        <v>39194</v>
      </c>
      <c r="J4048" t="s">
        <v>6702</v>
      </c>
      <c r="K4048" t="s">
        <v>4297</v>
      </c>
    </row>
    <row r="4049" spans="1:14" x14ac:dyDescent="0.3">
      <c r="A4049" t="s">
        <v>38989</v>
      </c>
      <c r="B4049">
        <v>11406154</v>
      </c>
      <c r="C4049">
        <v>10</v>
      </c>
      <c r="D4049">
        <v>15</v>
      </c>
      <c r="E4049">
        <v>1</v>
      </c>
      <c r="F4049" t="s">
        <v>39190</v>
      </c>
      <c r="G4049" t="s">
        <v>10</v>
      </c>
      <c r="H4049" t="s">
        <v>11</v>
      </c>
      <c r="I4049" t="s">
        <v>39194</v>
      </c>
      <c r="J4049" t="s">
        <v>6914</v>
      </c>
      <c r="K4049" t="s">
        <v>23580</v>
      </c>
      <c r="L4049" t="s">
        <v>39205</v>
      </c>
      <c r="M4049" t="s">
        <v>23581</v>
      </c>
      <c r="N4049" t="s">
        <v>6832</v>
      </c>
    </row>
    <row r="4050" spans="1:14" x14ac:dyDescent="0.3">
      <c r="A4050" t="s">
        <v>39095</v>
      </c>
      <c r="B4050">
        <v>11782026</v>
      </c>
      <c r="C4050">
        <v>10</v>
      </c>
      <c r="D4050">
        <v>15</v>
      </c>
      <c r="E4050">
        <v>2</v>
      </c>
      <c r="F4050" t="s">
        <v>452</v>
      </c>
      <c r="G4050" t="s">
        <v>25</v>
      </c>
      <c r="H4050" t="s">
        <v>11</v>
      </c>
      <c r="I4050" t="s">
        <v>39195</v>
      </c>
      <c r="J4050" t="s">
        <v>4486</v>
      </c>
      <c r="K4050" t="s">
        <v>4487</v>
      </c>
      <c r="L4050" t="s">
        <v>39209</v>
      </c>
      <c r="M4050" t="s">
        <v>4488</v>
      </c>
      <c r="N4050" t="s">
        <v>4488</v>
      </c>
    </row>
    <row r="4051" spans="1:14" x14ac:dyDescent="0.3">
      <c r="A4051" t="s">
        <v>39117</v>
      </c>
      <c r="B4051">
        <v>11815432</v>
      </c>
      <c r="C4051">
        <v>11</v>
      </c>
      <c r="D4051">
        <v>45</v>
      </c>
      <c r="E4051">
        <v>3</v>
      </c>
      <c r="F4051" t="s">
        <v>39190</v>
      </c>
      <c r="G4051" t="s">
        <v>10</v>
      </c>
      <c r="H4051" t="s">
        <v>11</v>
      </c>
      <c r="I4051" t="s">
        <v>39195</v>
      </c>
      <c r="J4051" t="s">
        <v>9634</v>
      </c>
      <c r="K4051" t="s">
        <v>9635</v>
      </c>
      <c r="L4051" t="s">
        <v>39208</v>
      </c>
      <c r="M4051" t="s">
        <v>9636</v>
      </c>
      <c r="N4051" t="s">
        <v>9637</v>
      </c>
    </row>
    <row r="4052" spans="1:14" x14ac:dyDescent="0.3">
      <c r="A4052" t="s">
        <v>39087</v>
      </c>
      <c r="B4052">
        <v>11702115</v>
      </c>
      <c r="C4052">
        <v>14</v>
      </c>
      <c r="D4052">
        <v>30</v>
      </c>
      <c r="E4052">
        <v>1</v>
      </c>
      <c r="F4052" t="s">
        <v>39189</v>
      </c>
      <c r="G4052" t="s">
        <v>25</v>
      </c>
      <c r="H4052" t="s">
        <v>11</v>
      </c>
      <c r="I4052" t="s">
        <v>39195</v>
      </c>
      <c r="J4052" t="s">
        <v>35884</v>
      </c>
      <c r="K4052" t="s">
        <v>35885</v>
      </c>
      <c r="L4052" t="s">
        <v>39208</v>
      </c>
      <c r="M4052" t="s">
        <v>35886</v>
      </c>
      <c r="N4052" t="s">
        <v>24700</v>
      </c>
    </row>
    <row r="4053" spans="1:14" x14ac:dyDescent="0.3">
      <c r="A4053" t="s">
        <v>38823</v>
      </c>
      <c r="B4053">
        <v>10848225</v>
      </c>
      <c r="C4053">
        <v>22</v>
      </c>
      <c r="D4053">
        <v>0</v>
      </c>
      <c r="E4053">
        <v>3</v>
      </c>
      <c r="F4053" t="s">
        <v>39191</v>
      </c>
      <c r="G4053" t="s">
        <v>25</v>
      </c>
      <c r="H4053" t="s">
        <v>11</v>
      </c>
      <c r="I4053" t="s">
        <v>39195</v>
      </c>
      <c r="J4053" t="s">
        <v>27452</v>
      </c>
      <c r="K4053" t="s">
        <v>27453</v>
      </c>
      <c r="L4053" t="s">
        <v>39207</v>
      </c>
      <c r="M4053" t="s">
        <v>27454</v>
      </c>
      <c r="N4053" t="s">
        <v>27455</v>
      </c>
    </row>
    <row r="4054" spans="1:14" x14ac:dyDescent="0.3">
      <c r="A4054" t="s">
        <v>39059</v>
      </c>
      <c r="B4054">
        <v>11635979</v>
      </c>
      <c r="C4054">
        <v>14</v>
      </c>
      <c r="D4054">
        <v>0</v>
      </c>
      <c r="E4054">
        <v>1</v>
      </c>
      <c r="F4054" t="s">
        <v>39191</v>
      </c>
      <c r="G4054" t="s">
        <v>4</v>
      </c>
      <c r="H4054" t="s">
        <v>5</v>
      </c>
      <c r="I4054" t="s">
        <v>39194</v>
      </c>
      <c r="J4054" t="s">
        <v>25451</v>
      </c>
      <c r="K4054" t="s">
        <v>25452</v>
      </c>
      <c r="L4054" t="s">
        <v>39207</v>
      </c>
      <c r="M4054" t="s">
        <v>25453</v>
      </c>
      <c r="N4054" t="s">
        <v>18976</v>
      </c>
    </row>
    <row r="4055" spans="1:14" x14ac:dyDescent="0.3">
      <c r="A4055" t="s">
        <v>39130</v>
      </c>
      <c r="B4055">
        <v>11900546</v>
      </c>
      <c r="C4055">
        <v>14</v>
      </c>
      <c r="D4055">
        <v>30</v>
      </c>
      <c r="E4055">
        <v>2</v>
      </c>
      <c r="F4055" t="s">
        <v>39189</v>
      </c>
      <c r="G4055" t="s">
        <v>25</v>
      </c>
      <c r="H4055" t="s">
        <v>11</v>
      </c>
      <c r="I4055" t="s">
        <v>39194</v>
      </c>
      <c r="J4055" t="s">
        <v>9968</v>
      </c>
      <c r="K4055" t="s">
        <v>12578</v>
      </c>
      <c r="L4055" t="s">
        <v>39205</v>
      </c>
      <c r="M4055" t="s">
        <v>12579</v>
      </c>
      <c r="N4055" t="s">
        <v>12580</v>
      </c>
    </row>
    <row r="4056" spans="1:14" x14ac:dyDescent="0.3">
      <c r="A4056" t="s">
        <v>38856</v>
      </c>
      <c r="B4056">
        <v>10928650</v>
      </c>
      <c r="C4056">
        <v>8</v>
      </c>
      <c r="D4056">
        <v>30</v>
      </c>
      <c r="E4056">
        <v>1</v>
      </c>
      <c r="F4056" t="s">
        <v>39189</v>
      </c>
      <c r="G4056" t="s">
        <v>25</v>
      </c>
      <c r="H4056" t="s">
        <v>11</v>
      </c>
      <c r="I4056" t="s">
        <v>39194</v>
      </c>
      <c r="J4056" t="s">
        <v>34679</v>
      </c>
      <c r="K4056" t="s">
        <v>34680</v>
      </c>
      <c r="L4056" t="s">
        <v>39207</v>
      </c>
      <c r="M4056" t="s">
        <v>34681</v>
      </c>
      <c r="N4056" t="s">
        <v>821</v>
      </c>
    </row>
    <row r="4057" spans="1:14" x14ac:dyDescent="0.3">
      <c r="A4057" t="s">
        <v>39071</v>
      </c>
      <c r="B4057">
        <v>11649855</v>
      </c>
      <c r="C4057">
        <v>16</v>
      </c>
      <c r="D4057">
        <v>30</v>
      </c>
      <c r="E4057">
        <v>6</v>
      </c>
      <c r="F4057" t="s">
        <v>39189</v>
      </c>
      <c r="G4057" t="s">
        <v>10</v>
      </c>
      <c r="H4057" t="s">
        <v>11</v>
      </c>
      <c r="I4057" t="s">
        <v>39195</v>
      </c>
      <c r="J4057" t="s">
        <v>7772</v>
      </c>
      <c r="K4057" t="s">
        <v>7773</v>
      </c>
      <c r="L4057" t="s">
        <v>39208</v>
      </c>
      <c r="M4057" t="s">
        <v>7774</v>
      </c>
      <c r="N4057" t="s">
        <v>7775</v>
      </c>
    </row>
    <row r="4058" spans="1:14" x14ac:dyDescent="0.3">
      <c r="A4058" t="s">
        <v>39019</v>
      </c>
      <c r="B4058">
        <v>11464476</v>
      </c>
      <c r="C4058">
        <v>16</v>
      </c>
      <c r="D4058">
        <v>0</v>
      </c>
      <c r="E4058">
        <v>3</v>
      </c>
      <c r="F4058" t="s">
        <v>39190</v>
      </c>
      <c r="G4058" t="s">
        <v>25</v>
      </c>
      <c r="H4058" t="s">
        <v>11</v>
      </c>
      <c r="I4058" t="s">
        <v>39195</v>
      </c>
      <c r="J4058" t="s">
        <v>35716</v>
      </c>
      <c r="K4058" t="s">
        <v>35717</v>
      </c>
      <c r="L4058" t="s">
        <v>39206</v>
      </c>
      <c r="M4058" t="s">
        <v>35718</v>
      </c>
      <c r="N4058" t="s">
        <v>18738</v>
      </c>
    </row>
    <row r="4059" spans="1:14" x14ac:dyDescent="0.3">
      <c r="A4059" t="s">
        <v>39031</v>
      </c>
      <c r="B4059">
        <v>11500122</v>
      </c>
      <c r="C4059">
        <v>13</v>
      </c>
      <c r="D4059">
        <v>0</v>
      </c>
      <c r="E4059">
        <v>1</v>
      </c>
      <c r="F4059" t="s">
        <v>39191</v>
      </c>
      <c r="G4059" t="s">
        <v>58</v>
      </c>
      <c r="H4059" t="s">
        <v>5</v>
      </c>
      <c r="I4059" t="s">
        <v>39195</v>
      </c>
      <c r="J4059" t="s">
        <v>24651</v>
      </c>
      <c r="K4059" t="s">
        <v>24652</v>
      </c>
      <c r="L4059" t="s">
        <v>39208</v>
      </c>
      <c r="M4059" t="s">
        <v>15671</v>
      </c>
      <c r="N4059" t="s">
        <v>24653</v>
      </c>
    </row>
    <row r="4060" spans="1:14" x14ac:dyDescent="0.3">
      <c r="A4060" t="s">
        <v>39090</v>
      </c>
      <c r="B4060">
        <v>11765602</v>
      </c>
      <c r="C4060">
        <v>16</v>
      </c>
      <c r="D4060">
        <v>0</v>
      </c>
      <c r="E4060">
        <v>4</v>
      </c>
      <c r="F4060" t="s">
        <v>39189</v>
      </c>
      <c r="G4060" t="s">
        <v>25</v>
      </c>
      <c r="H4060" t="s">
        <v>11</v>
      </c>
      <c r="I4060" t="s">
        <v>39194</v>
      </c>
      <c r="J4060" t="s">
        <v>33015</v>
      </c>
      <c r="K4060" t="s">
        <v>22526</v>
      </c>
      <c r="L4060" t="s">
        <v>39205</v>
      </c>
      <c r="M4060" t="s">
        <v>36645</v>
      </c>
      <c r="N4060" t="s">
        <v>36646</v>
      </c>
    </row>
    <row r="4061" spans="1:14" x14ac:dyDescent="0.3">
      <c r="A4061" t="s">
        <v>38832</v>
      </c>
      <c r="B4061">
        <v>10889584</v>
      </c>
      <c r="C4061">
        <v>16</v>
      </c>
      <c r="D4061">
        <v>45</v>
      </c>
      <c r="E4061">
        <v>5</v>
      </c>
      <c r="F4061" t="s">
        <v>39191</v>
      </c>
      <c r="G4061" t="s">
        <v>10</v>
      </c>
      <c r="H4061" t="s">
        <v>11</v>
      </c>
      <c r="I4061" t="s">
        <v>39195</v>
      </c>
      <c r="J4061" t="s">
        <v>31972</v>
      </c>
      <c r="K4061" t="s">
        <v>31973</v>
      </c>
      <c r="L4061" t="s">
        <v>39205</v>
      </c>
      <c r="M4061" t="s">
        <v>31974</v>
      </c>
      <c r="N4061" t="s">
        <v>31975</v>
      </c>
    </row>
    <row r="4062" spans="1:14" x14ac:dyDescent="0.3">
      <c r="A4062" t="s">
        <v>38892</v>
      </c>
      <c r="B4062">
        <v>11044198</v>
      </c>
      <c r="C4062">
        <v>6</v>
      </c>
      <c r="D4062">
        <v>30</v>
      </c>
      <c r="E4062">
        <v>2</v>
      </c>
      <c r="F4062" t="s">
        <v>39189</v>
      </c>
      <c r="G4062" t="s">
        <v>10</v>
      </c>
      <c r="H4062" t="s">
        <v>11</v>
      </c>
      <c r="I4062" t="s">
        <v>39194</v>
      </c>
      <c r="J4062" t="s">
        <v>1264</v>
      </c>
      <c r="K4062" t="s">
        <v>1265</v>
      </c>
      <c r="L4062" t="s">
        <v>39209</v>
      </c>
      <c r="M4062" t="s">
        <v>1266</v>
      </c>
      <c r="N4062" t="s">
        <v>1267</v>
      </c>
    </row>
    <row r="4063" spans="1:14" x14ac:dyDescent="0.3">
      <c r="A4063" t="s">
        <v>38870</v>
      </c>
      <c r="B4063">
        <v>10973369</v>
      </c>
      <c r="C4063">
        <v>15</v>
      </c>
      <c r="D4063">
        <v>0</v>
      </c>
      <c r="E4063">
        <v>1</v>
      </c>
      <c r="F4063" t="s">
        <v>39189</v>
      </c>
      <c r="G4063" t="s">
        <v>25</v>
      </c>
      <c r="H4063" t="s">
        <v>11</v>
      </c>
      <c r="I4063" t="s">
        <v>39195</v>
      </c>
      <c r="J4063" t="s">
        <v>20825</v>
      </c>
      <c r="K4063" t="s">
        <v>20826</v>
      </c>
      <c r="L4063" t="s">
        <v>39205</v>
      </c>
      <c r="M4063" t="s">
        <v>38368</v>
      </c>
      <c r="N4063" t="s">
        <v>38368</v>
      </c>
    </row>
    <row r="4064" spans="1:14" x14ac:dyDescent="0.3">
      <c r="A4064" t="s">
        <v>38810</v>
      </c>
      <c r="B4064">
        <v>10813727</v>
      </c>
      <c r="C4064">
        <v>12</v>
      </c>
      <c r="D4064">
        <v>0</v>
      </c>
      <c r="E4064">
        <v>4</v>
      </c>
      <c r="F4064" t="s">
        <v>39191</v>
      </c>
      <c r="G4064" t="s">
        <v>25</v>
      </c>
      <c r="H4064" t="s">
        <v>11</v>
      </c>
      <c r="I4064" t="s">
        <v>39195</v>
      </c>
      <c r="J4064" t="s">
        <v>29261</v>
      </c>
      <c r="K4064" t="s">
        <v>29262</v>
      </c>
      <c r="L4064" t="s">
        <v>39206</v>
      </c>
      <c r="M4064" t="s">
        <v>29263</v>
      </c>
      <c r="N4064" t="s">
        <v>29264</v>
      </c>
    </row>
    <row r="4065" spans="1:14" x14ac:dyDescent="0.3">
      <c r="A4065" t="s">
        <v>39077</v>
      </c>
      <c r="B4065">
        <v>11722027</v>
      </c>
      <c r="C4065">
        <v>12</v>
      </c>
      <c r="D4065">
        <v>30</v>
      </c>
      <c r="E4065">
        <v>5</v>
      </c>
      <c r="F4065" t="s">
        <v>39190</v>
      </c>
      <c r="G4065" t="s">
        <v>25</v>
      </c>
      <c r="H4065" t="s">
        <v>11</v>
      </c>
      <c r="I4065" t="s">
        <v>39195</v>
      </c>
      <c r="J4065" t="s">
        <v>20920</v>
      </c>
      <c r="K4065" t="s">
        <v>19485</v>
      </c>
      <c r="L4065" t="s">
        <v>39206</v>
      </c>
      <c r="M4065" t="s">
        <v>20921</v>
      </c>
      <c r="N4065" t="s">
        <v>20922</v>
      </c>
    </row>
    <row r="4066" spans="1:14" x14ac:dyDescent="0.3">
      <c r="A4066" t="s">
        <v>39049</v>
      </c>
      <c r="B4066">
        <v>11576438</v>
      </c>
      <c r="C4066">
        <v>14</v>
      </c>
      <c r="D4066">
        <v>45</v>
      </c>
      <c r="E4066">
        <v>5</v>
      </c>
      <c r="F4066" t="s">
        <v>39191</v>
      </c>
      <c r="G4066" t="s">
        <v>53</v>
      </c>
      <c r="H4066" t="s">
        <v>5</v>
      </c>
      <c r="I4066" t="s">
        <v>39195</v>
      </c>
      <c r="J4066" t="s">
        <v>8954</v>
      </c>
      <c r="K4066" t="s">
        <v>8955</v>
      </c>
      <c r="L4066" t="s">
        <v>39205</v>
      </c>
      <c r="M4066" t="s">
        <v>8956</v>
      </c>
      <c r="N4066" t="s">
        <v>8957</v>
      </c>
    </row>
    <row r="4067" spans="1:14" x14ac:dyDescent="0.3">
      <c r="A4067" t="s">
        <v>38931</v>
      </c>
      <c r="B4067">
        <v>11203398</v>
      </c>
      <c r="C4067">
        <v>14</v>
      </c>
      <c r="D4067">
        <v>0</v>
      </c>
      <c r="E4067">
        <v>6</v>
      </c>
      <c r="F4067" t="s">
        <v>39191</v>
      </c>
      <c r="G4067" t="s">
        <v>58</v>
      </c>
      <c r="H4067" t="s">
        <v>5</v>
      </c>
      <c r="I4067" t="s">
        <v>39194</v>
      </c>
      <c r="J4067" t="s">
        <v>6279</v>
      </c>
      <c r="K4067" t="s">
        <v>6280</v>
      </c>
      <c r="L4067" t="s">
        <v>39207</v>
      </c>
      <c r="M4067" t="s">
        <v>6281</v>
      </c>
      <c r="N4067" t="s">
        <v>6282</v>
      </c>
    </row>
    <row r="4068" spans="1:14" x14ac:dyDescent="0.3">
      <c r="A4068" t="s">
        <v>39076</v>
      </c>
      <c r="B4068">
        <v>11717724</v>
      </c>
      <c r="C4068">
        <v>9</v>
      </c>
      <c r="D4068">
        <v>0</v>
      </c>
      <c r="E4068">
        <v>4</v>
      </c>
      <c r="F4068" t="s">
        <v>39190</v>
      </c>
      <c r="G4068" t="s">
        <v>6818</v>
      </c>
      <c r="H4068" t="s">
        <v>11</v>
      </c>
      <c r="I4068" t="s">
        <v>39194</v>
      </c>
      <c r="J4068" t="s">
        <v>30749</v>
      </c>
      <c r="K4068" t="s">
        <v>30750</v>
      </c>
      <c r="L4068" t="s">
        <v>39208</v>
      </c>
      <c r="M4068" t="s">
        <v>30751</v>
      </c>
      <c r="N4068" t="s">
        <v>30752</v>
      </c>
    </row>
    <row r="4069" spans="1:14" x14ac:dyDescent="0.3">
      <c r="A4069" t="s">
        <v>38885</v>
      </c>
      <c r="B4069">
        <v>11022499</v>
      </c>
      <c r="C4069">
        <v>15</v>
      </c>
      <c r="D4069">
        <v>30</v>
      </c>
      <c r="E4069">
        <v>2</v>
      </c>
      <c r="F4069" t="s">
        <v>39190</v>
      </c>
      <c r="G4069" t="s">
        <v>25</v>
      </c>
      <c r="H4069" t="s">
        <v>11</v>
      </c>
      <c r="I4069" t="s">
        <v>39195</v>
      </c>
      <c r="J4069" t="s">
        <v>14923</v>
      </c>
      <c r="K4069" t="s">
        <v>14923</v>
      </c>
      <c r="L4069" t="s">
        <v>39206</v>
      </c>
      <c r="M4069" t="s">
        <v>14924</v>
      </c>
      <c r="N4069" t="s">
        <v>14925</v>
      </c>
    </row>
    <row r="4070" spans="1:14" x14ac:dyDescent="0.3">
      <c r="A4070" t="s">
        <v>38827</v>
      </c>
      <c r="B4070">
        <v>10875453</v>
      </c>
      <c r="C4070">
        <v>15</v>
      </c>
      <c r="D4070">
        <v>0</v>
      </c>
      <c r="E4070">
        <v>7</v>
      </c>
      <c r="F4070" t="s">
        <v>39189</v>
      </c>
      <c r="G4070" t="s">
        <v>25</v>
      </c>
      <c r="H4070" t="s">
        <v>11</v>
      </c>
      <c r="I4070" t="s">
        <v>39195</v>
      </c>
      <c r="J4070" t="s">
        <v>8274</v>
      </c>
      <c r="K4070" t="s">
        <v>8275</v>
      </c>
      <c r="L4070" t="s">
        <v>39208</v>
      </c>
      <c r="M4070" t="s">
        <v>8276</v>
      </c>
      <c r="N4070" t="s">
        <v>6657</v>
      </c>
    </row>
    <row r="4071" spans="1:14" x14ac:dyDescent="0.3">
      <c r="A4071" t="s">
        <v>39081</v>
      </c>
      <c r="B4071">
        <v>11682013</v>
      </c>
      <c r="C4071">
        <v>9</v>
      </c>
      <c r="D4071">
        <v>30</v>
      </c>
      <c r="E4071">
        <v>2</v>
      </c>
      <c r="F4071" t="s">
        <v>39190</v>
      </c>
      <c r="G4071" t="s">
        <v>10</v>
      </c>
      <c r="H4071" t="s">
        <v>11</v>
      </c>
      <c r="I4071" t="s">
        <v>39194</v>
      </c>
      <c r="J4071" t="s">
        <v>36650</v>
      </c>
      <c r="K4071" t="s">
        <v>23920</v>
      </c>
      <c r="L4071" t="s">
        <v>39209</v>
      </c>
      <c r="M4071" t="s">
        <v>19759</v>
      </c>
      <c r="N4071" t="s">
        <v>36651</v>
      </c>
    </row>
    <row r="4072" spans="1:14" x14ac:dyDescent="0.3">
      <c r="A4072" t="s">
        <v>38866</v>
      </c>
      <c r="B4072">
        <v>10988224</v>
      </c>
      <c r="C4072">
        <v>10</v>
      </c>
      <c r="D4072">
        <v>0</v>
      </c>
      <c r="E4072">
        <v>4</v>
      </c>
      <c r="F4072" t="s">
        <v>39190</v>
      </c>
      <c r="G4072" t="s">
        <v>10</v>
      </c>
      <c r="H4072" t="s">
        <v>11</v>
      </c>
      <c r="I4072" t="s">
        <v>39194</v>
      </c>
      <c r="J4072" t="s">
        <v>10151</v>
      </c>
      <c r="K4072" t="s">
        <v>10152</v>
      </c>
      <c r="L4072" t="s">
        <v>39209</v>
      </c>
      <c r="M4072" t="s">
        <v>10153</v>
      </c>
      <c r="N4072" t="s">
        <v>10154</v>
      </c>
    </row>
    <row r="4073" spans="1:14" x14ac:dyDescent="0.3">
      <c r="A4073" t="s">
        <v>38800</v>
      </c>
      <c r="B4073">
        <v>10752249</v>
      </c>
      <c r="C4073">
        <v>14</v>
      </c>
      <c r="D4073">
        <v>30</v>
      </c>
      <c r="E4073">
        <v>1</v>
      </c>
      <c r="F4073" t="s">
        <v>39189</v>
      </c>
      <c r="G4073" t="s">
        <v>25</v>
      </c>
      <c r="H4073" t="s">
        <v>11</v>
      </c>
      <c r="I4073" t="s">
        <v>39195</v>
      </c>
      <c r="J4073" t="s">
        <v>7114</v>
      </c>
      <c r="K4073" t="s">
        <v>7115</v>
      </c>
      <c r="L4073" t="s">
        <v>39205</v>
      </c>
      <c r="M4073" t="s">
        <v>7116</v>
      </c>
      <c r="N4073" t="s">
        <v>7117</v>
      </c>
    </row>
    <row r="4074" spans="1:14" x14ac:dyDescent="0.3">
      <c r="A4074" t="s">
        <v>38884</v>
      </c>
      <c r="B4074">
        <v>11046522</v>
      </c>
      <c r="C4074">
        <v>14</v>
      </c>
      <c r="D4074">
        <v>0</v>
      </c>
      <c r="E4074">
        <v>1</v>
      </c>
      <c r="F4074" t="s">
        <v>39190</v>
      </c>
      <c r="G4074" t="s">
        <v>25</v>
      </c>
      <c r="H4074" t="s">
        <v>11</v>
      </c>
      <c r="I4074" t="s">
        <v>39194</v>
      </c>
      <c r="J4074" t="s">
        <v>38056</v>
      </c>
      <c r="K4074" t="s">
        <v>5870</v>
      </c>
      <c r="L4074" t="s">
        <v>39205</v>
      </c>
      <c r="M4074" t="s">
        <v>38057</v>
      </c>
      <c r="N4074" t="s">
        <v>38057</v>
      </c>
    </row>
    <row r="4075" spans="1:14" x14ac:dyDescent="0.3">
      <c r="A4075" t="s">
        <v>38825</v>
      </c>
      <c r="B4075">
        <v>10878231</v>
      </c>
      <c r="C4075">
        <v>10</v>
      </c>
      <c r="D4075">
        <v>35</v>
      </c>
      <c r="E4075">
        <v>5</v>
      </c>
      <c r="F4075" t="s">
        <v>39190</v>
      </c>
      <c r="G4075" t="s">
        <v>10</v>
      </c>
      <c r="H4075" t="s">
        <v>11</v>
      </c>
      <c r="I4075" t="s">
        <v>39195</v>
      </c>
      <c r="J4075" t="s">
        <v>21851</v>
      </c>
      <c r="K4075" t="s">
        <v>21852</v>
      </c>
      <c r="L4075" t="s">
        <v>39207</v>
      </c>
      <c r="M4075" t="s">
        <v>21853</v>
      </c>
      <c r="N4075" t="s">
        <v>21854</v>
      </c>
    </row>
    <row r="4076" spans="1:14" x14ac:dyDescent="0.3">
      <c r="A4076" t="s">
        <v>39094</v>
      </c>
      <c r="B4076">
        <v>11727153</v>
      </c>
      <c r="C4076">
        <v>8</v>
      </c>
      <c r="D4076">
        <v>0</v>
      </c>
      <c r="E4076">
        <v>1</v>
      </c>
      <c r="F4076" t="s">
        <v>39190</v>
      </c>
      <c r="G4076" t="s">
        <v>25</v>
      </c>
      <c r="H4076" t="s">
        <v>11</v>
      </c>
      <c r="I4076" t="s">
        <v>39195</v>
      </c>
      <c r="J4076" t="s">
        <v>37042</v>
      </c>
      <c r="K4076" t="s">
        <v>37043</v>
      </c>
      <c r="L4076" t="s">
        <v>39206</v>
      </c>
      <c r="M4076" t="s">
        <v>37044</v>
      </c>
      <c r="N4076" t="s">
        <v>37045</v>
      </c>
    </row>
    <row r="4077" spans="1:14" x14ac:dyDescent="0.3">
      <c r="A4077" t="s">
        <v>38899</v>
      </c>
      <c r="B4077">
        <v>11109913</v>
      </c>
      <c r="C4077">
        <v>12</v>
      </c>
      <c r="D4077">
        <v>30</v>
      </c>
      <c r="E4077">
        <v>2</v>
      </c>
      <c r="F4077" t="s">
        <v>39191</v>
      </c>
      <c r="G4077" t="s">
        <v>25</v>
      </c>
      <c r="H4077" t="s">
        <v>11</v>
      </c>
      <c r="I4077" t="s">
        <v>39195</v>
      </c>
      <c r="J4077" t="s">
        <v>31330</v>
      </c>
      <c r="K4077" t="s">
        <v>31331</v>
      </c>
      <c r="L4077" t="s">
        <v>39206</v>
      </c>
      <c r="M4077" t="s">
        <v>31332</v>
      </c>
      <c r="N4077" t="s">
        <v>31333</v>
      </c>
    </row>
    <row r="4078" spans="1:14" x14ac:dyDescent="0.3">
      <c r="A4078" t="s">
        <v>38943</v>
      </c>
      <c r="B4078">
        <v>11221194</v>
      </c>
      <c r="C4078">
        <v>8</v>
      </c>
      <c r="D4078">
        <v>45</v>
      </c>
      <c r="E4078">
        <v>4</v>
      </c>
      <c r="F4078" t="s">
        <v>39191</v>
      </c>
      <c r="G4078" t="s">
        <v>25</v>
      </c>
      <c r="H4078" t="s">
        <v>11</v>
      </c>
      <c r="I4078" t="s">
        <v>39194</v>
      </c>
      <c r="J4078" t="s">
        <v>36108</v>
      </c>
      <c r="K4078" t="s">
        <v>36109</v>
      </c>
      <c r="L4078" t="s">
        <v>39208</v>
      </c>
      <c r="M4078" t="s">
        <v>18245</v>
      </c>
      <c r="N4078" t="s">
        <v>18246</v>
      </c>
    </row>
    <row r="4079" spans="1:14" x14ac:dyDescent="0.3">
      <c r="A4079" t="s">
        <v>38787</v>
      </c>
      <c r="B4079">
        <v>10718434</v>
      </c>
      <c r="C4079">
        <v>17</v>
      </c>
      <c r="D4079">
        <v>1</v>
      </c>
      <c r="E4079">
        <v>2</v>
      </c>
      <c r="F4079" t="s">
        <v>39190</v>
      </c>
      <c r="G4079" t="s">
        <v>10</v>
      </c>
      <c r="H4079" t="s">
        <v>11</v>
      </c>
      <c r="I4079" t="s">
        <v>39194</v>
      </c>
      <c r="J4079" t="s">
        <v>25868</v>
      </c>
      <c r="K4079" t="s">
        <v>25869</v>
      </c>
      <c r="L4079" t="s">
        <v>39207</v>
      </c>
      <c r="M4079" t="s">
        <v>25870</v>
      </c>
      <c r="N4079" t="s">
        <v>25871</v>
      </c>
    </row>
    <row r="4080" spans="1:14" x14ac:dyDescent="0.3">
      <c r="A4080" t="s">
        <v>38899</v>
      </c>
      <c r="B4080">
        <v>11109618</v>
      </c>
      <c r="C4080">
        <v>16</v>
      </c>
      <c r="D4080">
        <v>30</v>
      </c>
      <c r="E4080">
        <v>2</v>
      </c>
      <c r="F4080" t="s">
        <v>39190</v>
      </c>
      <c r="G4080" t="s">
        <v>25</v>
      </c>
      <c r="H4080" t="s">
        <v>11</v>
      </c>
      <c r="J4080" t="s">
        <v>3621</v>
      </c>
      <c r="K4080" t="s">
        <v>3622</v>
      </c>
      <c r="L4080" t="s">
        <v>39206</v>
      </c>
      <c r="M4080" t="s">
        <v>3623</v>
      </c>
      <c r="N4080" t="s">
        <v>3624</v>
      </c>
    </row>
    <row r="4081" spans="1:14" x14ac:dyDescent="0.3">
      <c r="A4081" t="s">
        <v>38838</v>
      </c>
      <c r="B4081">
        <v>10872129</v>
      </c>
      <c r="C4081">
        <v>12</v>
      </c>
      <c r="D4081">
        <v>0</v>
      </c>
      <c r="E4081">
        <v>4</v>
      </c>
      <c r="F4081" t="s">
        <v>39189</v>
      </c>
      <c r="G4081" t="s">
        <v>10</v>
      </c>
      <c r="H4081" t="s">
        <v>11</v>
      </c>
      <c r="I4081" t="s">
        <v>39195</v>
      </c>
      <c r="J4081" t="s">
        <v>4674</v>
      </c>
      <c r="K4081" t="s">
        <v>4675</v>
      </c>
      <c r="L4081" t="s">
        <v>39205</v>
      </c>
      <c r="M4081" t="s">
        <v>4676</v>
      </c>
      <c r="N4081" t="s">
        <v>4677</v>
      </c>
    </row>
    <row r="4082" spans="1:14" x14ac:dyDescent="0.3">
      <c r="A4082" t="s">
        <v>38958</v>
      </c>
      <c r="B4082">
        <v>11273167</v>
      </c>
      <c r="C4082">
        <v>8</v>
      </c>
      <c r="D4082">
        <v>0</v>
      </c>
      <c r="E4082">
        <v>5</v>
      </c>
      <c r="F4082" t="s">
        <v>39189</v>
      </c>
      <c r="G4082" t="s">
        <v>25</v>
      </c>
      <c r="H4082" t="s">
        <v>11</v>
      </c>
      <c r="I4082" t="s">
        <v>39194</v>
      </c>
      <c r="J4082" t="s">
        <v>445</v>
      </c>
      <c r="K4082" t="s">
        <v>446</v>
      </c>
      <c r="L4082" t="s">
        <v>39209</v>
      </c>
      <c r="M4082" t="s">
        <v>447</v>
      </c>
      <c r="N4082" t="s">
        <v>448</v>
      </c>
    </row>
    <row r="4083" spans="1:14" x14ac:dyDescent="0.3">
      <c r="A4083" t="s">
        <v>38797</v>
      </c>
      <c r="B4083">
        <v>10745333</v>
      </c>
      <c r="C4083">
        <v>15</v>
      </c>
      <c r="D4083">
        <v>0</v>
      </c>
      <c r="E4083">
        <v>5</v>
      </c>
      <c r="F4083" t="s">
        <v>39191</v>
      </c>
      <c r="G4083" t="s">
        <v>10</v>
      </c>
      <c r="H4083" t="s">
        <v>11</v>
      </c>
      <c r="I4083" t="s">
        <v>39195</v>
      </c>
      <c r="J4083" t="s">
        <v>34642</v>
      </c>
      <c r="K4083" t="s">
        <v>34643</v>
      </c>
      <c r="L4083" t="s">
        <v>39207</v>
      </c>
      <c r="M4083" t="s">
        <v>34644</v>
      </c>
      <c r="N4083" t="s">
        <v>34645</v>
      </c>
    </row>
    <row r="4084" spans="1:14" x14ac:dyDescent="0.3">
      <c r="A4084" t="s">
        <v>38801</v>
      </c>
      <c r="B4084">
        <v>10755893</v>
      </c>
      <c r="C4084">
        <v>14</v>
      </c>
      <c r="D4084">
        <v>45</v>
      </c>
      <c r="E4084">
        <v>2</v>
      </c>
      <c r="F4084" t="s">
        <v>39189</v>
      </c>
      <c r="G4084" t="s">
        <v>25</v>
      </c>
      <c r="H4084" t="s">
        <v>11</v>
      </c>
      <c r="I4084" t="s">
        <v>39195</v>
      </c>
      <c r="J4084" t="s">
        <v>29255</v>
      </c>
      <c r="K4084" t="s">
        <v>29256</v>
      </c>
      <c r="L4084" t="s">
        <v>39208</v>
      </c>
      <c r="M4084" t="s">
        <v>29257</v>
      </c>
      <c r="N4084" t="s">
        <v>12207</v>
      </c>
    </row>
    <row r="4085" spans="1:14" x14ac:dyDescent="0.3">
      <c r="A4085" t="s">
        <v>38977</v>
      </c>
      <c r="B4085">
        <v>11356949</v>
      </c>
      <c r="C4085">
        <v>16</v>
      </c>
      <c r="D4085">
        <v>15</v>
      </c>
      <c r="E4085">
        <v>3</v>
      </c>
      <c r="F4085" t="s">
        <v>39189</v>
      </c>
      <c r="G4085" t="s">
        <v>10</v>
      </c>
      <c r="H4085" t="s">
        <v>11</v>
      </c>
      <c r="I4085" t="s">
        <v>39195</v>
      </c>
      <c r="J4085" t="s">
        <v>2678</v>
      </c>
      <c r="K4085" t="s">
        <v>2678</v>
      </c>
      <c r="L4085" t="s">
        <v>39209</v>
      </c>
      <c r="M4085" t="s">
        <v>2679</v>
      </c>
      <c r="N4085" t="s">
        <v>2679</v>
      </c>
    </row>
    <row r="4086" spans="1:14" x14ac:dyDescent="0.3">
      <c r="A4086" t="s">
        <v>39022</v>
      </c>
      <c r="B4086">
        <v>11506918</v>
      </c>
      <c r="C4086">
        <v>17</v>
      </c>
      <c r="D4086">
        <v>0</v>
      </c>
      <c r="E4086">
        <v>6</v>
      </c>
      <c r="F4086" t="s">
        <v>39191</v>
      </c>
      <c r="G4086" t="s">
        <v>10</v>
      </c>
      <c r="H4086" t="s">
        <v>11</v>
      </c>
      <c r="I4086" t="s">
        <v>39194</v>
      </c>
      <c r="J4086" t="s">
        <v>37560</v>
      </c>
      <c r="K4086" t="s">
        <v>37561</v>
      </c>
      <c r="L4086" t="s">
        <v>39209</v>
      </c>
      <c r="M4086" t="s">
        <v>37562</v>
      </c>
      <c r="N4086" t="s">
        <v>37563</v>
      </c>
    </row>
    <row r="4087" spans="1:14" x14ac:dyDescent="0.3">
      <c r="A4087" t="s">
        <v>38862</v>
      </c>
      <c r="B4087">
        <v>10994422</v>
      </c>
      <c r="C4087">
        <v>15</v>
      </c>
      <c r="D4087">
        <v>0</v>
      </c>
      <c r="E4087">
        <v>7</v>
      </c>
      <c r="F4087" t="s">
        <v>39190</v>
      </c>
      <c r="G4087" t="s">
        <v>10</v>
      </c>
      <c r="H4087" t="s">
        <v>11</v>
      </c>
      <c r="J4087" t="s">
        <v>9918</v>
      </c>
      <c r="K4087" t="s">
        <v>9919</v>
      </c>
      <c r="L4087" t="s">
        <v>39205</v>
      </c>
      <c r="M4087" t="s">
        <v>9920</v>
      </c>
      <c r="N4087" t="s">
        <v>9921</v>
      </c>
    </row>
    <row r="4088" spans="1:14" x14ac:dyDescent="0.3">
      <c r="A4088" t="s">
        <v>39027</v>
      </c>
      <c r="B4088">
        <v>11513864</v>
      </c>
      <c r="C4088">
        <v>15</v>
      </c>
      <c r="D4088">
        <v>45</v>
      </c>
      <c r="E4088">
        <v>4</v>
      </c>
      <c r="F4088" t="s">
        <v>39189</v>
      </c>
      <c r="G4088" t="s">
        <v>25</v>
      </c>
      <c r="H4088" t="s">
        <v>11</v>
      </c>
      <c r="I4088" t="s">
        <v>39195</v>
      </c>
      <c r="J4088" t="s">
        <v>13857</v>
      </c>
      <c r="K4088" t="s">
        <v>13858</v>
      </c>
      <c r="L4088" t="s">
        <v>39209</v>
      </c>
      <c r="M4088" t="s">
        <v>13859</v>
      </c>
      <c r="N4088" t="s">
        <v>13859</v>
      </c>
    </row>
    <row r="4089" spans="1:14" x14ac:dyDescent="0.3">
      <c r="A4089" t="s">
        <v>39127</v>
      </c>
      <c r="B4089">
        <v>11889101</v>
      </c>
      <c r="C4089">
        <v>14</v>
      </c>
      <c r="D4089">
        <v>30</v>
      </c>
      <c r="E4089">
        <v>6</v>
      </c>
      <c r="F4089" t="s">
        <v>39191</v>
      </c>
      <c r="G4089" t="s">
        <v>10</v>
      </c>
      <c r="H4089" t="s">
        <v>11</v>
      </c>
      <c r="I4089" t="s">
        <v>39195</v>
      </c>
      <c r="J4089" t="s">
        <v>2524</v>
      </c>
      <c r="K4089" t="s">
        <v>2525</v>
      </c>
      <c r="L4089" t="s">
        <v>39211</v>
      </c>
      <c r="M4089" t="s">
        <v>2526</v>
      </c>
      <c r="N4089" t="s">
        <v>2527</v>
      </c>
    </row>
    <row r="4090" spans="1:14" x14ac:dyDescent="0.3">
      <c r="A4090" t="s">
        <v>38865</v>
      </c>
      <c r="B4090">
        <v>10960255</v>
      </c>
      <c r="C4090">
        <v>15</v>
      </c>
      <c r="D4090">
        <v>30</v>
      </c>
      <c r="E4090">
        <v>3</v>
      </c>
      <c r="F4090" t="s">
        <v>39189</v>
      </c>
      <c r="G4090" t="s">
        <v>10</v>
      </c>
      <c r="H4090" t="s">
        <v>11</v>
      </c>
      <c r="I4090" t="s">
        <v>39195</v>
      </c>
      <c r="J4090" t="s">
        <v>5654</v>
      </c>
      <c r="K4090" t="s">
        <v>5654</v>
      </c>
      <c r="L4090" t="s">
        <v>39207</v>
      </c>
      <c r="M4090" t="s">
        <v>37437</v>
      </c>
      <c r="N4090" t="s">
        <v>20257</v>
      </c>
    </row>
    <row r="4091" spans="1:14" x14ac:dyDescent="0.3">
      <c r="A4091" t="s">
        <v>38962</v>
      </c>
      <c r="B4091">
        <v>11327498</v>
      </c>
      <c r="C4091">
        <v>12</v>
      </c>
      <c r="D4091">
        <v>0</v>
      </c>
      <c r="E4091">
        <v>2</v>
      </c>
      <c r="F4091" t="s">
        <v>39190</v>
      </c>
      <c r="G4091" t="s">
        <v>25</v>
      </c>
      <c r="H4091" t="s">
        <v>11</v>
      </c>
      <c r="I4091" t="s">
        <v>39194</v>
      </c>
      <c r="J4091" t="s">
        <v>28657</v>
      </c>
      <c r="K4091" t="s">
        <v>7322</v>
      </c>
      <c r="L4091" t="s">
        <v>39206</v>
      </c>
      <c r="M4091" t="s">
        <v>28658</v>
      </c>
      <c r="N4091" t="s">
        <v>16536</v>
      </c>
    </row>
    <row r="4092" spans="1:14" x14ac:dyDescent="0.3">
      <c r="A4092" t="s">
        <v>39021</v>
      </c>
      <c r="B4092">
        <v>11518871</v>
      </c>
      <c r="C4092">
        <v>21</v>
      </c>
      <c r="D4092">
        <v>30</v>
      </c>
      <c r="E4092">
        <v>5</v>
      </c>
      <c r="F4092" t="s">
        <v>394</v>
      </c>
      <c r="G4092" t="s">
        <v>25</v>
      </c>
      <c r="H4092" t="s">
        <v>11</v>
      </c>
      <c r="I4092" t="s">
        <v>39195</v>
      </c>
    </row>
    <row r="4093" spans="1:14" x14ac:dyDescent="0.3">
      <c r="A4093" t="s">
        <v>38839</v>
      </c>
      <c r="B4093">
        <v>10922688</v>
      </c>
      <c r="C4093">
        <v>10</v>
      </c>
      <c r="D4093">
        <v>30</v>
      </c>
      <c r="E4093">
        <v>5</v>
      </c>
      <c r="F4093" t="s">
        <v>39191</v>
      </c>
      <c r="G4093" t="s">
        <v>53</v>
      </c>
      <c r="H4093" t="s">
        <v>5</v>
      </c>
      <c r="I4093" t="s">
        <v>39195</v>
      </c>
      <c r="J4093" t="s">
        <v>11529</v>
      </c>
      <c r="K4093" t="s">
        <v>11529</v>
      </c>
      <c r="L4093" t="s">
        <v>39207</v>
      </c>
      <c r="M4093" t="s">
        <v>11530</v>
      </c>
      <c r="N4093" t="s">
        <v>11530</v>
      </c>
    </row>
    <row r="4094" spans="1:14" x14ac:dyDescent="0.3">
      <c r="A4094" t="s">
        <v>38870</v>
      </c>
      <c r="B4094">
        <v>11020129</v>
      </c>
      <c r="C4094">
        <v>11</v>
      </c>
      <c r="D4094">
        <v>45</v>
      </c>
      <c r="E4094">
        <v>1</v>
      </c>
      <c r="F4094" t="s">
        <v>39191</v>
      </c>
      <c r="G4094" t="s">
        <v>58</v>
      </c>
      <c r="H4094" t="s">
        <v>5</v>
      </c>
      <c r="I4094" t="s">
        <v>39194</v>
      </c>
      <c r="J4094" t="s">
        <v>30173</v>
      </c>
      <c r="K4094" t="s">
        <v>1437</v>
      </c>
      <c r="L4094" t="s">
        <v>39206</v>
      </c>
      <c r="M4094" t="s">
        <v>3566</v>
      </c>
      <c r="N4094" t="s">
        <v>30174</v>
      </c>
    </row>
    <row r="4095" spans="1:14" x14ac:dyDescent="0.3">
      <c r="A4095" t="s">
        <v>38786</v>
      </c>
      <c r="B4095">
        <v>10713774</v>
      </c>
      <c r="C4095">
        <v>8</v>
      </c>
      <c r="D4095">
        <v>15</v>
      </c>
      <c r="E4095">
        <v>1</v>
      </c>
      <c r="F4095" t="s">
        <v>39189</v>
      </c>
      <c r="G4095" t="s">
        <v>25</v>
      </c>
      <c r="H4095" t="s">
        <v>11</v>
      </c>
      <c r="I4095" t="s">
        <v>39194</v>
      </c>
      <c r="J4095" t="s">
        <v>29001</v>
      </c>
      <c r="K4095" t="s">
        <v>29001</v>
      </c>
      <c r="L4095" t="s">
        <v>39205</v>
      </c>
      <c r="M4095" t="s">
        <v>29002</v>
      </c>
      <c r="N4095" t="s">
        <v>29003</v>
      </c>
    </row>
    <row r="4096" spans="1:14" x14ac:dyDescent="0.3">
      <c r="A4096" t="s">
        <v>38970</v>
      </c>
      <c r="B4096">
        <v>11309717</v>
      </c>
      <c r="C4096">
        <v>14</v>
      </c>
      <c r="D4096">
        <v>30</v>
      </c>
      <c r="E4096">
        <v>3</v>
      </c>
      <c r="F4096" t="s">
        <v>39189</v>
      </c>
      <c r="G4096" t="s">
        <v>25</v>
      </c>
      <c r="H4096" t="s">
        <v>11</v>
      </c>
      <c r="I4096" t="s">
        <v>39194</v>
      </c>
      <c r="J4096" t="s">
        <v>6893</v>
      </c>
      <c r="K4096" t="s">
        <v>6893</v>
      </c>
      <c r="L4096" t="s">
        <v>39205</v>
      </c>
      <c r="M4096" t="s">
        <v>6894</v>
      </c>
      <c r="N4096" t="s">
        <v>6895</v>
      </c>
    </row>
    <row r="4097" spans="1:14" x14ac:dyDescent="0.3">
      <c r="A4097" t="s">
        <v>38942</v>
      </c>
      <c r="B4097">
        <v>11205738</v>
      </c>
      <c r="C4097">
        <v>16</v>
      </c>
      <c r="D4097">
        <v>0</v>
      </c>
      <c r="E4097">
        <v>3</v>
      </c>
      <c r="F4097" t="s">
        <v>39190</v>
      </c>
      <c r="G4097" t="s">
        <v>25</v>
      </c>
      <c r="H4097" t="s">
        <v>11</v>
      </c>
      <c r="I4097" t="s">
        <v>39195</v>
      </c>
      <c r="J4097" t="s">
        <v>22001</v>
      </c>
      <c r="K4097" t="s">
        <v>33962</v>
      </c>
      <c r="L4097" t="s">
        <v>39208</v>
      </c>
      <c r="M4097" t="s">
        <v>33963</v>
      </c>
      <c r="N4097" t="s">
        <v>33964</v>
      </c>
    </row>
    <row r="4098" spans="1:14" x14ac:dyDescent="0.3">
      <c r="A4098" t="s">
        <v>38787</v>
      </c>
      <c r="B4098">
        <v>10757744</v>
      </c>
      <c r="C4098">
        <v>10</v>
      </c>
      <c r="D4098">
        <v>0</v>
      </c>
      <c r="E4098">
        <v>2</v>
      </c>
      <c r="F4098" t="s">
        <v>39189</v>
      </c>
      <c r="G4098" t="s">
        <v>25</v>
      </c>
      <c r="H4098" t="s">
        <v>11</v>
      </c>
      <c r="I4098" t="s">
        <v>39195</v>
      </c>
      <c r="M4098" t="s">
        <v>29903</v>
      </c>
      <c r="N4098" t="s">
        <v>29903</v>
      </c>
    </row>
    <row r="4099" spans="1:14" x14ac:dyDescent="0.3">
      <c r="A4099" t="s">
        <v>38951</v>
      </c>
      <c r="B4099">
        <v>11292146</v>
      </c>
      <c r="C4099">
        <v>18</v>
      </c>
      <c r="D4099">
        <v>15</v>
      </c>
      <c r="E4099">
        <v>5</v>
      </c>
      <c r="F4099" t="s">
        <v>39191</v>
      </c>
      <c r="G4099" t="s">
        <v>53</v>
      </c>
      <c r="H4099" t="s">
        <v>5</v>
      </c>
      <c r="I4099" t="s">
        <v>39196</v>
      </c>
      <c r="J4099" t="s">
        <v>29803</v>
      </c>
      <c r="K4099" t="s">
        <v>29804</v>
      </c>
      <c r="L4099" t="s">
        <v>39209</v>
      </c>
      <c r="M4099" t="s">
        <v>29805</v>
      </c>
      <c r="N4099" t="s">
        <v>29806</v>
      </c>
    </row>
    <row r="4100" spans="1:14" x14ac:dyDescent="0.3">
      <c r="A4100" t="s">
        <v>38838</v>
      </c>
      <c r="B4100">
        <v>10874077</v>
      </c>
      <c r="C4100">
        <v>8</v>
      </c>
      <c r="D4100">
        <v>0</v>
      </c>
      <c r="E4100">
        <v>4</v>
      </c>
      <c r="F4100" t="s">
        <v>39190</v>
      </c>
      <c r="G4100" t="s">
        <v>25</v>
      </c>
      <c r="H4100" t="s">
        <v>11</v>
      </c>
      <c r="I4100" t="s">
        <v>39195</v>
      </c>
      <c r="J4100" t="s">
        <v>4888</v>
      </c>
      <c r="K4100" t="s">
        <v>4889</v>
      </c>
      <c r="L4100" t="s">
        <v>39209</v>
      </c>
      <c r="M4100" t="s">
        <v>4890</v>
      </c>
      <c r="N4100" t="s">
        <v>4891</v>
      </c>
    </row>
    <row r="4101" spans="1:14" x14ac:dyDescent="0.3">
      <c r="A4101" t="s">
        <v>38912</v>
      </c>
      <c r="B4101">
        <v>11106942</v>
      </c>
      <c r="C4101">
        <v>14</v>
      </c>
      <c r="D4101">
        <v>15</v>
      </c>
      <c r="E4101">
        <v>1</v>
      </c>
      <c r="F4101" t="s">
        <v>39190</v>
      </c>
      <c r="G4101" t="s">
        <v>25</v>
      </c>
      <c r="H4101" t="s">
        <v>11</v>
      </c>
      <c r="I4101" t="s">
        <v>39195</v>
      </c>
      <c r="J4101" t="s">
        <v>38742</v>
      </c>
      <c r="K4101" t="s">
        <v>38743</v>
      </c>
      <c r="L4101" t="s">
        <v>39207</v>
      </c>
      <c r="M4101" t="s">
        <v>38744</v>
      </c>
      <c r="N4101" t="s">
        <v>38745</v>
      </c>
    </row>
    <row r="4102" spans="1:14" x14ac:dyDescent="0.3">
      <c r="A4102" t="s">
        <v>39043</v>
      </c>
      <c r="B4102">
        <v>11602859</v>
      </c>
      <c r="C4102">
        <v>19</v>
      </c>
      <c r="D4102">
        <v>0</v>
      </c>
      <c r="E4102">
        <v>6</v>
      </c>
      <c r="F4102" t="s">
        <v>39191</v>
      </c>
      <c r="G4102" t="s">
        <v>25</v>
      </c>
      <c r="H4102" t="s">
        <v>11</v>
      </c>
      <c r="I4102" t="s">
        <v>39194</v>
      </c>
      <c r="J4102" t="s">
        <v>6601</v>
      </c>
      <c r="K4102" t="s">
        <v>6602</v>
      </c>
      <c r="L4102" t="s">
        <v>39209</v>
      </c>
      <c r="M4102" t="s">
        <v>6603</v>
      </c>
      <c r="N4102" t="s">
        <v>6604</v>
      </c>
    </row>
    <row r="4103" spans="1:14" x14ac:dyDescent="0.3">
      <c r="A4103" t="s">
        <v>38912</v>
      </c>
      <c r="B4103">
        <v>11106176</v>
      </c>
      <c r="C4103">
        <v>8</v>
      </c>
      <c r="D4103">
        <v>55</v>
      </c>
      <c r="E4103">
        <v>1</v>
      </c>
      <c r="F4103" t="s">
        <v>39189</v>
      </c>
      <c r="G4103" t="s">
        <v>25</v>
      </c>
      <c r="H4103" t="s">
        <v>11</v>
      </c>
      <c r="I4103" t="s">
        <v>39195</v>
      </c>
      <c r="J4103" t="s">
        <v>18201</v>
      </c>
      <c r="K4103" t="s">
        <v>17069</v>
      </c>
      <c r="L4103" t="s">
        <v>39205</v>
      </c>
      <c r="M4103" t="s">
        <v>25182</v>
      </c>
      <c r="N4103" t="s">
        <v>25183</v>
      </c>
    </row>
    <row r="4104" spans="1:14" x14ac:dyDescent="0.3">
      <c r="A4104" t="s">
        <v>38790</v>
      </c>
      <c r="B4104">
        <v>10726137</v>
      </c>
      <c r="C4104">
        <v>12</v>
      </c>
      <c r="D4104">
        <v>30</v>
      </c>
      <c r="E4104">
        <v>5</v>
      </c>
      <c r="F4104" t="s">
        <v>39189</v>
      </c>
      <c r="G4104" t="s">
        <v>10</v>
      </c>
      <c r="H4104" t="s">
        <v>11</v>
      </c>
      <c r="I4104" t="s">
        <v>39194</v>
      </c>
      <c r="J4104" t="s">
        <v>27010</v>
      </c>
      <c r="K4104" t="s">
        <v>27011</v>
      </c>
      <c r="L4104" t="s">
        <v>39205</v>
      </c>
      <c r="M4104" t="s">
        <v>18013</v>
      </c>
      <c r="N4104" t="s">
        <v>27012</v>
      </c>
    </row>
    <row r="4105" spans="1:14" x14ac:dyDescent="0.3">
      <c r="A4105" t="s">
        <v>38928</v>
      </c>
      <c r="B4105">
        <v>11159362</v>
      </c>
      <c r="C4105">
        <v>13</v>
      </c>
      <c r="D4105">
        <v>30</v>
      </c>
      <c r="E4105">
        <v>3</v>
      </c>
      <c r="F4105" t="s">
        <v>39190</v>
      </c>
      <c r="G4105" t="s">
        <v>25</v>
      </c>
      <c r="H4105" t="s">
        <v>11</v>
      </c>
      <c r="I4105" t="s">
        <v>39194</v>
      </c>
      <c r="J4105" t="s">
        <v>2609</v>
      </c>
      <c r="K4105" t="s">
        <v>2609</v>
      </c>
      <c r="L4105" t="s">
        <v>39205</v>
      </c>
      <c r="M4105" t="s">
        <v>2610</v>
      </c>
      <c r="N4105" t="s">
        <v>2611</v>
      </c>
    </row>
    <row r="4106" spans="1:14" x14ac:dyDescent="0.3">
      <c r="A4106" t="s">
        <v>38963</v>
      </c>
      <c r="B4106">
        <v>11285439</v>
      </c>
      <c r="C4106">
        <v>8</v>
      </c>
      <c r="D4106">
        <v>0</v>
      </c>
      <c r="E4106">
        <v>3</v>
      </c>
      <c r="F4106" t="s">
        <v>394</v>
      </c>
      <c r="G4106" t="s">
        <v>25</v>
      </c>
      <c r="H4106" t="s">
        <v>11</v>
      </c>
      <c r="I4106" t="s">
        <v>39194</v>
      </c>
      <c r="J4106" t="s">
        <v>28290</v>
      </c>
      <c r="K4106" t="s">
        <v>28291</v>
      </c>
      <c r="L4106" t="s">
        <v>39207</v>
      </c>
      <c r="M4106" t="s">
        <v>28292</v>
      </c>
      <c r="N4106" t="s">
        <v>28293</v>
      </c>
    </row>
    <row r="4107" spans="1:14" x14ac:dyDescent="0.3">
      <c r="A4107" t="s">
        <v>39017</v>
      </c>
      <c r="B4107">
        <v>11454434</v>
      </c>
      <c r="C4107">
        <v>15</v>
      </c>
      <c r="D4107">
        <v>0</v>
      </c>
      <c r="E4107">
        <v>1</v>
      </c>
      <c r="F4107" t="s">
        <v>39191</v>
      </c>
      <c r="G4107" t="s">
        <v>10</v>
      </c>
      <c r="H4107" t="s">
        <v>11</v>
      </c>
      <c r="I4107" t="s">
        <v>39194</v>
      </c>
      <c r="J4107" t="s">
        <v>22761</v>
      </c>
      <c r="K4107" t="s">
        <v>1880</v>
      </c>
      <c r="L4107" t="s">
        <v>39207</v>
      </c>
      <c r="M4107" t="s">
        <v>22762</v>
      </c>
      <c r="N4107" t="s">
        <v>22763</v>
      </c>
    </row>
    <row r="4108" spans="1:14" x14ac:dyDescent="0.3">
      <c r="A4108" t="s">
        <v>38894</v>
      </c>
      <c r="B4108">
        <v>11052516</v>
      </c>
      <c r="C4108">
        <v>9</v>
      </c>
      <c r="D4108">
        <v>15</v>
      </c>
      <c r="E4108">
        <v>4</v>
      </c>
      <c r="F4108" t="s">
        <v>39191</v>
      </c>
      <c r="G4108" t="s">
        <v>25</v>
      </c>
      <c r="H4108" t="s">
        <v>11</v>
      </c>
      <c r="I4108" t="s">
        <v>39195</v>
      </c>
      <c r="J4108" t="s">
        <v>2897</v>
      </c>
      <c r="K4108" t="s">
        <v>2897</v>
      </c>
      <c r="L4108" t="s">
        <v>39207</v>
      </c>
      <c r="M4108" t="s">
        <v>2898</v>
      </c>
      <c r="N4108" t="s">
        <v>2899</v>
      </c>
    </row>
    <row r="4109" spans="1:14" x14ac:dyDescent="0.3">
      <c r="A4109" t="s">
        <v>39088</v>
      </c>
      <c r="B4109">
        <v>11708344</v>
      </c>
      <c r="C4109">
        <v>14</v>
      </c>
      <c r="D4109">
        <v>30</v>
      </c>
      <c r="E4109">
        <v>2</v>
      </c>
      <c r="F4109" t="s">
        <v>39190</v>
      </c>
      <c r="G4109" t="s">
        <v>25</v>
      </c>
      <c r="H4109" t="s">
        <v>11</v>
      </c>
      <c r="I4109" t="s">
        <v>39195</v>
      </c>
      <c r="J4109" t="s">
        <v>5186</v>
      </c>
      <c r="K4109" t="s">
        <v>1681</v>
      </c>
      <c r="L4109" t="s">
        <v>39210</v>
      </c>
      <c r="M4109" t="s">
        <v>5187</v>
      </c>
      <c r="N4109" t="s">
        <v>5187</v>
      </c>
    </row>
    <row r="4110" spans="1:14" x14ac:dyDescent="0.3">
      <c r="A4110" t="s">
        <v>39021</v>
      </c>
      <c r="B4110">
        <v>11470987</v>
      </c>
      <c r="C4110">
        <v>14</v>
      </c>
      <c r="D4110">
        <v>45</v>
      </c>
      <c r="E4110">
        <v>5</v>
      </c>
      <c r="F4110" t="s">
        <v>39189</v>
      </c>
      <c r="G4110" t="s">
        <v>25</v>
      </c>
      <c r="H4110" t="s">
        <v>11</v>
      </c>
      <c r="I4110" t="s">
        <v>39195</v>
      </c>
      <c r="J4110" t="s">
        <v>32341</v>
      </c>
      <c r="K4110" t="s">
        <v>7835</v>
      </c>
      <c r="L4110" t="s">
        <v>39210</v>
      </c>
      <c r="M4110" t="s">
        <v>32342</v>
      </c>
      <c r="N4110" t="s">
        <v>32343</v>
      </c>
    </row>
    <row r="4111" spans="1:14" x14ac:dyDescent="0.3">
      <c r="A4111" t="s">
        <v>39013</v>
      </c>
      <c r="B4111">
        <v>11445230</v>
      </c>
      <c r="C4111">
        <v>10</v>
      </c>
      <c r="D4111">
        <v>15</v>
      </c>
      <c r="E4111">
        <v>4</v>
      </c>
      <c r="F4111" t="s">
        <v>39191</v>
      </c>
      <c r="G4111" t="s">
        <v>4</v>
      </c>
      <c r="H4111" t="s">
        <v>5</v>
      </c>
      <c r="I4111" t="s">
        <v>39195</v>
      </c>
      <c r="J4111" t="s">
        <v>2230</v>
      </c>
      <c r="K4111" t="s">
        <v>2231</v>
      </c>
      <c r="L4111" t="s">
        <v>39209</v>
      </c>
      <c r="M4111" t="s">
        <v>2232</v>
      </c>
      <c r="N4111" t="s">
        <v>2233</v>
      </c>
    </row>
    <row r="4112" spans="1:14" x14ac:dyDescent="0.3">
      <c r="A4112" t="s">
        <v>39054</v>
      </c>
      <c r="B4112">
        <v>11627257</v>
      </c>
      <c r="C4112">
        <v>12</v>
      </c>
      <c r="D4112">
        <v>0</v>
      </c>
      <c r="E4112">
        <v>3</v>
      </c>
      <c r="F4112" t="s">
        <v>39191</v>
      </c>
      <c r="G4112" t="s">
        <v>25</v>
      </c>
      <c r="H4112" t="s">
        <v>11</v>
      </c>
      <c r="I4112" t="s">
        <v>39195</v>
      </c>
      <c r="J4112" t="s">
        <v>38630</v>
      </c>
      <c r="K4112" t="s">
        <v>38630</v>
      </c>
      <c r="L4112" t="s">
        <v>39206</v>
      </c>
      <c r="M4112" t="s">
        <v>38631</v>
      </c>
      <c r="N4112" t="s">
        <v>38632</v>
      </c>
    </row>
    <row r="4113" spans="1:14" x14ac:dyDescent="0.3">
      <c r="A4113" t="s">
        <v>38936</v>
      </c>
      <c r="B4113">
        <v>11185266</v>
      </c>
      <c r="C4113">
        <v>8</v>
      </c>
      <c r="D4113">
        <v>15</v>
      </c>
      <c r="E4113">
        <v>4</v>
      </c>
      <c r="F4113" t="s">
        <v>39190</v>
      </c>
      <c r="G4113" t="s">
        <v>25</v>
      </c>
      <c r="H4113" t="s">
        <v>11</v>
      </c>
      <c r="I4113" t="s">
        <v>39194</v>
      </c>
      <c r="J4113" t="s">
        <v>28372</v>
      </c>
      <c r="K4113" t="s">
        <v>28373</v>
      </c>
      <c r="L4113" t="s">
        <v>39207</v>
      </c>
      <c r="M4113" t="s">
        <v>28374</v>
      </c>
      <c r="N4113" t="s">
        <v>28374</v>
      </c>
    </row>
    <row r="4114" spans="1:14" x14ac:dyDescent="0.3">
      <c r="A4114" t="s">
        <v>38802</v>
      </c>
      <c r="B4114">
        <v>10759510</v>
      </c>
      <c r="C4114">
        <v>11</v>
      </c>
      <c r="D4114">
        <v>0</v>
      </c>
      <c r="E4114">
        <v>3</v>
      </c>
      <c r="F4114" t="s">
        <v>39190</v>
      </c>
      <c r="G4114" t="s">
        <v>10</v>
      </c>
      <c r="H4114" t="s">
        <v>11</v>
      </c>
      <c r="I4114" t="s">
        <v>39194</v>
      </c>
      <c r="J4114" t="s">
        <v>3041</v>
      </c>
      <c r="K4114" t="s">
        <v>3042</v>
      </c>
      <c r="L4114" t="s">
        <v>39207</v>
      </c>
      <c r="M4114" t="s">
        <v>3043</v>
      </c>
      <c r="N4114" t="s">
        <v>3044</v>
      </c>
    </row>
    <row r="4115" spans="1:14" x14ac:dyDescent="0.3">
      <c r="A4115" t="s">
        <v>39132</v>
      </c>
      <c r="B4115">
        <v>11869694</v>
      </c>
      <c r="C4115">
        <v>10</v>
      </c>
      <c r="D4115">
        <v>30</v>
      </c>
      <c r="E4115">
        <v>4</v>
      </c>
      <c r="F4115" t="s">
        <v>39189</v>
      </c>
      <c r="G4115" t="s">
        <v>10</v>
      </c>
      <c r="H4115" t="s">
        <v>11</v>
      </c>
      <c r="I4115" t="s">
        <v>39194</v>
      </c>
      <c r="J4115" t="s">
        <v>10203</v>
      </c>
      <c r="K4115" t="s">
        <v>10204</v>
      </c>
      <c r="L4115" t="s">
        <v>39208</v>
      </c>
      <c r="M4115" t="s">
        <v>10205</v>
      </c>
      <c r="N4115" t="s">
        <v>10206</v>
      </c>
    </row>
    <row r="4116" spans="1:14" x14ac:dyDescent="0.3">
      <c r="A4116" t="s">
        <v>38937</v>
      </c>
      <c r="B4116">
        <v>11228746</v>
      </c>
      <c r="C4116">
        <v>8</v>
      </c>
      <c r="D4116">
        <v>0</v>
      </c>
      <c r="E4116">
        <v>5</v>
      </c>
      <c r="F4116" t="s">
        <v>39191</v>
      </c>
      <c r="G4116" t="s">
        <v>10</v>
      </c>
      <c r="H4116" t="s">
        <v>11</v>
      </c>
      <c r="I4116" t="s">
        <v>39195</v>
      </c>
      <c r="J4116" t="s">
        <v>16095</v>
      </c>
      <c r="K4116" t="s">
        <v>16095</v>
      </c>
      <c r="L4116" t="s">
        <v>39206</v>
      </c>
      <c r="M4116" t="s">
        <v>16096</v>
      </c>
      <c r="N4116" t="s">
        <v>16097</v>
      </c>
    </row>
    <row r="4117" spans="1:14" x14ac:dyDescent="0.3">
      <c r="A4117" t="s">
        <v>38835</v>
      </c>
      <c r="B4117">
        <v>10862187</v>
      </c>
      <c r="C4117">
        <v>18</v>
      </c>
      <c r="D4117">
        <v>30</v>
      </c>
      <c r="E4117">
        <v>1</v>
      </c>
      <c r="F4117" t="s">
        <v>39191</v>
      </c>
      <c r="G4117" t="s">
        <v>25</v>
      </c>
      <c r="H4117" t="s">
        <v>11</v>
      </c>
      <c r="I4117" t="s">
        <v>39195</v>
      </c>
      <c r="J4117" t="s">
        <v>15187</v>
      </c>
      <c r="K4117" t="s">
        <v>15188</v>
      </c>
      <c r="L4117" t="s">
        <v>39205</v>
      </c>
      <c r="M4117" t="s">
        <v>15189</v>
      </c>
      <c r="N4117" t="s">
        <v>15189</v>
      </c>
    </row>
    <row r="4118" spans="1:14" x14ac:dyDescent="0.3">
      <c r="A4118" t="s">
        <v>39121</v>
      </c>
      <c r="B4118">
        <v>11828612</v>
      </c>
      <c r="C4118">
        <v>9</v>
      </c>
      <c r="D4118">
        <v>45</v>
      </c>
      <c r="E4118">
        <v>7</v>
      </c>
      <c r="F4118" t="s">
        <v>39190</v>
      </c>
      <c r="G4118" t="s">
        <v>25</v>
      </c>
      <c r="H4118" t="s">
        <v>11</v>
      </c>
      <c r="I4118" t="s">
        <v>39195</v>
      </c>
      <c r="J4118" t="s">
        <v>36523</v>
      </c>
      <c r="K4118" t="s">
        <v>28559</v>
      </c>
      <c r="L4118" t="s">
        <v>39207</v>
      </c>
      <c r="M4118" t="s">
        <v>36524</v>
      </c>
      <c r="N4118" t="s">
        <v>36525</v>
      </c>
    </row>
    <row r="4119" spans="1:14" x14ac:dyDescent="0.3">
      <c r="A4119" t="s">
        <v>39005</v>
      </c>
      <c r="B4119">
        <v>11453419</v>
      </c>
      <c r="C4119">
        <v>6</v>
      </c>
      <c r="D4119">
        <v>15</v>
      </c>
      <c r="E4119">
        <v>3</v>
      </c>
      <c r="F4119" t="s">
        <v>39189</v>
      </c>
      <c r="G4119" t="s">
        <v>25</v>
      </c>
      <c r="H4119" t="s">
        <v>11</v>
      </c>
      <c r="I4119" t="s">
        <v>39194</v>
      </c>
      <c r="J4119" t="s">
        <v>403</v>
      </c>
      <c r="K4119" t="s">
        <v>404</v>
      </c>
      <c r="L4119" t="s">
        <v>39205</v>
      </c>
      <c r="M4119" t="s">
        <v>405</v>
      </c>
      <c r="N4119" t="s">
        <v>406</v>
      </c>
    </row>
    <row r="4120" spans="1:14" x14ac:dyDescent="0.3">
      <c r="A4120" t="s">
        <v>39085</v>
      </c>
      <c r="B4120">
        <v>11739345</v>
      </c>
      <c r="C4120">
        <v>11</v>
      </c>
      <c r="D4120">
        <v>30</v>
      </c>
      <c r="E4120">
        <v>6</v>
      </c>
      <c r="F4120" t="s">
        <v>39191</v>
      </c>
      <c r="G4120" t="s">
        <v>10</v>
      </c>
      <c r="H4120" t="s">
        <v>11</v>
      </c>
      <c r="I4120" t="s">
        <v>39195</v>
      </c>
      <c r="J4120" t="s">
        <v>14091</v>
      </c>
      <c r="K4120" t="s">
        <v>14092</v>
      </c>
      <c r="L4120" t="s">
        <v>39205</v>
      </c>
      <c r="M4120" t="s">
        <v>14093</v>
      </c>
      <c r="N4120" t="s">
        <v>14094</v>
      </c>
    </row>
    <row r="4121" spans="1:14" x14ac:dyDescent="0.3">
      <c r="A4121" t="s">
        <v>38940</v>
      </c>
      <c r="B4121">
        <v>11197541</v>
      </c>
      <c r="C4121">
        <v>16</v>
      </c>
      <c r="D4121">
        <v>45</v>
      </c>
      <c r="E4121">
        <v>1</v>
      </c>
      <c r="F4121" t="s">
        <v>39189</v>
      </c>
      <c r="G4121" t="s">
        <v>10</v>
      </c>
      <c r="H4121" t="s">
        <v>11</v>
      </c>
      <c r="I4121" t="s">
        <v>39195</v>
      </c>
      <c r="J4121" t="s">
        <v>4240</v>
      </c>
      <c r="K4121" t="s">
        <v>29115</v>
      </c>
      <c r="L4121" t="s">
        <v>39207</v>
      </c>
      <c r="M4121" t="s">
        <v>29116</v>
      </c>
      <c r="N4121" t="s">
        <v>29117</v>
      </c>
    </row>
    <row r="4122" spans="1:14" x14ac:dyDescent="0.3">
      <c r="A4122" t="s">
        <v>39054</v>
      </c>
      <c r="B4122">
        <v>11592139</v>
      </c>
      <c r="C4122">
        <v>8</v>
      </c>
      <c r="D4122">
        <v>45</v>
      </c>
      <c r="E4122">
        <v>3</v>
      </c>
      <c r="F4122" t="s">
        <v>39189</v>
      </c>
      <c r="G4122" t="s">
        <v>25</v>
      </c>
      <c r="H4122" t="s">
        <v>11</v>
      </c>
      <c r="I4122" t="s">
        <v>39194</v>
      </c>
      <c r="J4122" t="s">
        <v>15466</v>
      </c>
      <c r="K4122" t="s">
        <v>15467</v>
      </c>
      <c r="L4122" t="s">
        <v>39205</v>
      </c>
      <c r="M4122" t="s">
        <v>15468</v>
      </c>
      <c r="N4122" t="s">
        <v>15469</v>
      </c>
    </row>
    <row r="4123" spans="1:14" x14ac:dyDescent="0.3">
      <c r="A4123" t="s">
        <v>38795</v>
      </c>
      <c r="B4123">
        <v>10739070</v>
      </c>
      <c r="C4123">
        <v>15</v>
      </c>
      <c r="D4123">
        <v>30</v>
      </c>
      <c r="E4123">
        <v>3</v>
      </c>
      <c r="F4123" t="s">
        <v>39189</v>
      </c>
      <c r="G4123" t="s">
        <v>25</v>
      </c>
      <c r="H4123" t="s">
        <v>11</v>
      </c>
      <c r="I4123" t="s">
        <v>39195</v>
      </c>
      <c r="J4123" t="s">
        <v>604</v>
      </c>
      <c r="K4123" t="s">
        <v>20609</v>
      </c>
      <c r="L4123" t="s">
        <v>39209</v>
      </c>
      <c r="M4123" t="s">
        <v>20610</v>
      </c>
      <c r="N4123" t="s">
        <v>20610</v>
      </c>
    </row>
    <row r="4124" spans="1:14" x14ac:dyDescent="0.3">
      <c r="A4124" t="s">
        <v>38872</v>
      </c>
      <c r="B4124">
        <v>10981213</v>
      </c>
      <c r="C4124">
        <v>15</v>
      </c>
      <c r="D4124">
        <v>0</v>
      </c>
      <c r="E4124">
        <v>3</v>
      </c>
      <c r="F4124" t="s">
        <v>39190</v>
      </c>
      <c r="G4124" t="s">
        <v>10</v>
      </c>
      <c r="H4124" t="s">
        <v>11</v>
      </c>
      <c r="I4124" t="s">
        <v>39195</v>
      </c>
      <c r="J4124" t="s">
        <v>16134</v>
      </c>
      <c r="K4124" t="s">
        <v>37656</v>
      </c>
      <c r="L4124" t="s">
        <v>39207</v>
      </c>
      <c r="M4124" t="s">
        <v>37657</v>
      </c>
      <c r="N4124" t="s">
        <v>2564</v>
      </c>
    </row>
    <row r="4125" spans="1:14" x14ac:dyDescent="0.3">
      <c r="A4125" t="s">
        <v>38864</v>
      </c>
      <c r="B4125">
        <v>10954945</v>
      </c>
      <c r="C4125">
        <v>15</v>
      </c>
      <c r="D4125">
        <v>15</v>
      </c>
      <c r="E4125">
        <v>2</v>
      </c>
      <c r="F4125" t="s">
        <v>39189</v>
      </c>
      <c r="G4125" t="s">
        <v>10</v>
      </c>
      <c r="H4125" t="s">
        <v>11</v>
      </c>
      <c r="I4125" t="s">
        <v>39195</v>
      </c>
      <c r="J4125" t="s">
        <v>23896</v>
      </c>
      <c r="K4125" t="s">
        <v>2126</v>
      </c>
      <c r="L4125" t="s">
        <v>39208</v>
      </c>
      <c r="M4125" t="s">
        <v>23897</v>
      </c>
      <c r="N4125" t="s">
        <v>23898</v>
      </c>
    </row>
    <row r="4126" spans="1:14" x14ac:dyDescent="0.3">
      <c r="A4126" t="s">
        <v>38870</v>
      </c>
      <c r="B4126">
        <v>11006172</v>
      </c>
      <c r="C4126">
        <v>10</v>
      </c>
      <c r="D4126">
        <v>0</v>
      </c>
      <c r="E4126">
        <v>1</v>
      </c>
      <c r="F4126" t="s">
        <v>39191</v>
      </c>
      <c r="G4126" t="s">
        <v>53</v>
      </c>
      <c r="H4126" t="s">
        <v>5</v>
      </c>
      <c r="I4126" t="s">
        <v>39194</v>
      </c>
      <c r="J4126" t="s">
        <v>34433</v>
      </c>
      <c r="K4126" t="s">
        <v>32498</v>
      </c>
      <c r="L4126" t="s">
        <v>39208</v>
      </c>
      <c r="M4126" t="s">
        <v>34434</v>
      </c>
      <c r="N4126" t="s">
        <v>34435</v>
      </c>
    </row>
    <row r="4127" spans="1:14" x14ac:dyDescent="0.3">
      <c r="A4127" t="s">
        <v>38942</v>
      </c>
      <c r="B4127">
        <v>11204111</v>
      </c>
      <c r="C4127">
        <v>15</v>
      </c>
      <c r="D4127">
        <v>15</v>
      </c>
      <c r="E4127">
        <v>3</v>
      </c>
      <c r="F4127" t="s">
        <v>39190</v>
      </c>
      <c r="G4127" t="s">
        <v>25</v>
      </c>
      <c r="H4127" t="s">
        <v>11</v>
      </c>
      <c r="I4127" t="s">
        <v>39194</v>
      </c>
      <c r="J4127" t="s">
        <v>15212</v>
      </c>
      <c r="K4127" t="s">
        <v>15213</v>
      </c>
      <c r="L4127" t="s">
        <v>39205</v>
      </c>
      <c r="M4127" t="s">
        <v>15214</v>
      </c>
      <c r="N4127" t="s">
        <v>15215</v>
      </c>
    </row>
    <row r="4128" spans="1:14" x14ac:dyDescent="0.3">
      <c r="A4128" t="s">
        <v>38984</v>
      </c>
      <c r="B4128">
        <v>11353416</v>
      </c>
      <c r="C4128">
        <v>15</v>
      </c>
      <c r="D4128">
        <v>0</v>
      </c>
      <c r="E4128">
        <v>3</v>
      </c>
      <c r="F4128" t="s">
        <v>39189</v>
      </c>
      <c r="G4128" t="s">
        <v>25</v>
      </c>
      <c r="H4128" t="s">
        <v>11</v>
      </c>
      <c r="I4128" t="s">
        <v>39195</v>
      </c>
      <c r="J4128" t="s">
        <v>32944</v>
      </c>
      <c r="K4128" t="s">
        <v>32945</v>
      </c>
      <c r="L4128" t="s">
        <v>39206</v>
      </c>
      <c r="M4128" t="s">
        <v>32946</v>
      </c>
      <c r="N4128" t="s">
        <v>19488</v>
      </c>
    </row>
    <row r="4129" spans="1:14" x14ac:dyDescent="0.3">
      <c r="A4129" t="s">
        <v>38930</v>
      </c>
      <c r="B4129">
        <v>11168920</v>
      </c>
      <c r="C4129">
        <v>10</v>
      </c>
      <c r="D4129">
        <v>0</v>
      </c>
      <c r="E4129">
        <v>5</v>
      </c>
      <c r="F4129" t="s">
        <v>39191</v>
      </c>
      <c r="G4129" t="s">
        <v>53</v>
      </c>
      <c r="H4129" t="s">
        <v>5</v>
      </c>
      <c r="I4129" t="s">
        <v>39195</v>
      </c>
      <c r="J4129" t="s">
        <v>1967</v>
      </c>
      <c r="K4129" t="s">
        <v>1968</v>
      </c>
      <c r="L4129" t="s">
        <v>39208</v>
      </c>
      <c r="M4129" t="s">
        <v>1969</v>
      </c>
      <c r="N4129" t="s">
        <v>1970</v>
      </c>
    </row>
    <row r="4130" spans="1:14" x14ac:dyDescent="0.3">
      <c r="A4130" t="s">
        <v>38893</v>
      </c>
      <c r="B4130">
        <v>11048206</v>
      </c>
      <c r="C4130">
        <v>15</v>
      </c>
      <c r="D4130">
        <v>0</v>
      </c>
      <c r="E4130">
        <v>3</v>
      </c>
      <c r="F4130" t="s">
        <v>39191</v>
      </c>
      <c r="G4130" t="s">
        <v>10</v>
      </c>
      <c r="H4130" t="s">
        <v>11</v>
      </c>
      <c r="I4130" t="s">
        <v>39194</v>
      </c>
      <c r="J4130" t="s">
        <v>21547</v>
      </c>
      <c r="K4130" t="s">
        <v>19778</v>
      </c>
      <c r="L4130" t="s">
        <v>39208</v>
      </c>
      <c r="M4130" t="s">
        <v>21548</v>
      </c>
      <c r="N4130" t="s">
        <v>21549</v>
      </c>
    </row>
    <row r="4131" spans="1:14" x14ac:dyDescent="0.3">
      <c r="A4131" t="s">
        <v>38967</v>
      </c>
      <c r="B4131">
        <v>11321134</v>
      </c>
      <c r="C4131">
        <v>13</v>
      </c>
      <c r="D4131">
        <v>0</v>
      </c>
      <c r="E4131">
        <v>7</v>
      </c>
      <c r="F4131" t="s">
        <v>39189</v>
      </c>
      <c r="G4131" t="s">
        <v>10</v>
      </c>
      <c r="H4131" t="s">
        <v>11</v>
      </c>
      <c r="I4131" t="s">
        <v>39195</v>
      </c>
      <c r="J4131" t="s">
        <v>6899</v>
      </c>
      <c r="K4131" t="s">
        <v>6900</v>
      </c>
      <c r="L4131" t="s">
        <v>39208</v>
      </c>
      <c r="M4131" t="s">
        <v>6901</v>
      </c>
      <c r="N4131" t="s">
        <v>6902</v>
      </c>
    </row>
    <row r="4132" spans="1:14" x14ac:dyDescent="0.3">
      <c r="A4132" t="s">
        <v>39004</v>
      </c>
      <c r="B4132">
        <v>11438975</v>
      </c>
      <c r="C4132">
        <v>17</v>
      </c>
      <c r="D4132">
        <v>45</v>
      </c>
      <c r="E4132">
        <v>2</v>
      </c>
      <c r="F4132" t="s">
        <v>39191</v>
      </c>
      <c r="G4132" t="s">
        <v>58</v>
      </c>
      <c r="H4132" t="s">
        <v>5</v>
      </c>
      <c r="I4132" t="s">
        <v>39195</v>
      </c>
      <c r="J4132" t="s">
        <v>3672</v>
      </c>
      <c r="K4132" t="s">
        <v>3673</v>
      </c>
      <c r="L4132" t="s">
        <v>39209</v>
      </c>
      <c r="M4132" t="s">
        <v>3674</v>
      </c>
      <c r="N4132" t="s">
        <v>3675</v>
      </c>
    </row>
    <row r="4133" spans="1:14" x14ac:dyDescent="0.3">
      <c r="A4133" t="s">
        <v>38913</v>
      </c>
      <c r="B4133">
        <v>11150812</v>
      </c>
      <c r="C4133">
        <v>10</v>
      </c>
      <c r="D4133">
        <v>15</v>
      </c>
      <c r="E4133">
        <v>2</v>
      </c>
      <c r="F4133" t="s">
        <v>39190</v>
      </c>
      <c r="G4133" t="s">
        <v>10</v>
      </c>
      <c r="H4133" t="s">
        <v>11</v>
      </c>
      <c r="I4133" t="s">
        <v>39195</v>
      </c>
      <c r="J4133" t="s">
        <v>21226</v>
      </c>
      <c r="K4133" t="s">
        <v>33541</v>
      </c>
      <c r="L4133" t="s">
        <v>39207</v>
      </c>
      <c r="M4133" t="s">
        <v>33542</v>
      </c>
      <c r="N4133" t="s">
        <v>33543</v>
      </c>
    </row>
    <row r="4134" spans="1:14" x14ac:dyDescent="0.3">
      <c r="A4134" t="s">
        <v>38880</v>
      </c>
      <c r="B4134">
        <v>11008876</v>
      </c>
      <c r="C4134">
        <v>17</v>
      </c>
      <c r="D4134">
        <v>45</v>
      </c>
      <c r="E4134">
        <v>4</v>
      </c>
      <c r="F4134" t="s">
        <v>39191</v>
      </c>
      <c r="G4134" t="s">
        <v>53</v>
      </c>
      <c r="H4134" t="s">
        <v>5</v>
      </c>
      <c r="I4134" t="s">
        <v>39195</v>
      </c>
      <c r="J4134" t="s">
        <v>10325</v>
      </c>
      <c r="K4134" t="s">
        <v>10326</v>
      </c>
      <c r="L4134" t="s">
        <v>39207</v>
      </c>
      <c r="M4134" t="s">
        <v>10327</v>
      </c>
      <c r="N4134" t="s">
        <v>10328</v>
      </c>
    </row>
    <row r="4135" spans="1:14" x14ac:dyDescent="0.3">
      <c r="A4135" t="s">
        <v>38821</v>
      </c>
      <c r="B4135">
        <v>10862684</v>
      </c>
      <c r="C4135">
        <v>9</v>
      </c>
      <c r="D4135">
        <v>30</v>
      </c>
      <c r="E4135">
        <v>1</v>
      </c>
      <c r="F4135" t="s">
        <v>39190</v>
      </c>
      <c r="G4135" t="s">
        <v>10</v>
      </c>
      <c r="H4135" t="s">
        <v>11</v>
      </c>
      <c r="I4135" t="s">
        <v>39195</v>
      </c>
      <c r="J4135" t="s">
        <v>12861</v>
      </c>
      <c r="K4135" t="s">
        <v>8113</v>
      </c>
      <c r="L4135" t="s">
        <v>39205</v>
      </c>
      <c r="M4135" t="s">
        <v>12862</v>
      </c>
      <c r="N4135" t="s">
        <v>12863</v>
      </c>
    </row>
    <row r="4136" spans="1:14" x14ac:dyDescent="0.3">
      <c r="A4136" t="s">
        <v>39119</v>
      </c>
      <c r="B4136">
        <v>11859400</v>
      </c>
      <c r="C4136">
        <v>12</v>
      </c>
      <c r="D4136">
        <v>0</v>
      </c>
      <c r="E4136">
        <v>5</v>
      </c>
      <c r="F4136" t="s">
        <v>39190</v>
      </c>
      <c r="G4136" t="s">
        <v>10</v>
      </c>
      <c r="H4136" t="s">
        <v>11</v>
      </c>
      <c r="I4136" t="s">
        <v>39195</v>
      </c>
      <c r="J4136" t="s">
        <v>1980</v>
      </c>
      <c r="K4136" t="s">
        <v>1981</v>
      </c>
      <c r="L4136" t="s">
        <v>39206</v>
      </c>
      <c r="M4136" t="s">
        <v>1982</v>
      </c>
      <c r="N4136" t="s">
        <v>1983</v>
      </c>
    </row>
    <row r="4137" spans="1:14" x14ac:dyDescent="0.3">
      <c r="A4137" t="s">
        <v>38842</v>
      </c>
      <c r="B4137">
        <v>10916245</v>
      </c>
      <c r="C4137">
        <v>10</v>
      </c>
      <c r="D4137">
        <v>0</v>
      </c>
      <c r="E4137">
        <v>1</v>
      </c>
      <c r="F4137" t="s">
        <v>39190</v>
      </c>
      <c r="G4137" t="s">
        <v>10</v>
      </c>
      <c r="H4137" t="s">
        <v>11</v>
      </c>
      <c r="I4137" t="s">
        <v>39201</v>
      </c>
      <c r="J4137" t="s">
        <v>23096</v>
      </c>
      <c r="K4137" t="s">
        <v>15484</v>
      </c>
      <c r="L4137" t="s">
        <v>39205</v>
      </c>
      <c r="M4137" t="s">
        <v>23097</v>
      </c>
      <c r="N4137" t="s">
        <v>23098</v>
      </c>
    </row>
    <row r="4138" spans="1:14" x14ac:dyDescent="0.3">
      <c r="A4138" t="s">
        <v>38956</v>
      </c>
      <c r="B4138">
        <v>11287533</v>
      </c>
      <c r="C4138">
        <v>9</v>
      </c>
      <c r="D4138">
        <v>30</v>
      </c>
      <c r="E4138">
        <v>3</v>
      </c>
      <c r="F4138" t="s">
        <v>39190</v>
      </c>
      <c r="G4138" t="s">
        <v>10</v>
      </c>
      <c r="H4138" t="s">
        <v>11</v>
      </c>
      <c r="I4138" t="s">
        <v>39195</v>
      </c>
      <c r="J4138" t="s">
        <v>6531</v>
      </c>
      <c r="K4138" t="s">
        <v>6532</v>
      </c>
      <c r="L4138" t="s">
        <v>39205</v>
      </c>
      <c r="M4138" t="s">
        <v>6533</v>
      </c>
      <c r="N4138" t="s">
        <v>6534</v>
      </c>
    </row>
    <row r="4139" spans="1:14" x14ac:dyDescent="0.3">
      <c r="A4139" t="s">
        <v>39080</v>
      </c>
      <c r="B4139">
        <v>11677053</v>
      </c>
      <c r="C4139">
        <v>9</v>
      </c>
      <c r="D4139">
        <v>45</v>
      </c>
      <c r="E4139">
        <v>1</v>
      </c>
      <c r="F4139" t="s">
        <v>39191</v>
      </c>
      <c r="G4139" t="s">
        <v>25</v>
      </c>
      <c r="H4139" t="s">
        <v>11</v>
      </c>
      <c r="I4139" t="s">
        <v>39195</v>
      </c>
      <c r="J4139" t="s">
        <v>14170</v>
      </c>
      <c r="K4139" t="s">
        <v>14171</v>
      </c>
      <c r="L4139" t="s">
        <v>39207</v>
      </c>
      <c r="M4139" t="s">
        <v>14172</v>
      </c>
      <c r="N4139" t="s">
        <v>14173</v>
      </c>
    </row>
    <row r="4140" spans="1:14" x14ac:dyDescent="0.3">
      <c r="A4140" t="s">
        <v>39130</v>
      </c>
      <c r="B4140">
        <v>11860293</v>
      </c>
      <c r="C4140">
        <v>16</v>
      </c>
      <c r="D4140">
        <v>0</v>
      </c>
      <c r="E4140">
        <v>2</v>
      </c>
      <c r="F4140" t="s">
        <v>39191</v>
      </c>
      <c r="G4140" t="s">
        <v>58</v>
      </c>
      <c r="H4140" t="s">
        <v>5</v>
      </c>
      <c r="I4140" t="s">
        <v>39194</v>
      </c>
      <c r="J4140" t="s">
        <v>7336</v>
      </c>
      <c r="K4140" t="s">
        <v>7337</v>
      </c>
      <c r="L4140" t="s">
        <v>39207</v>
      </c>
      <c r="M4140" t="s">
        <v>7338</v>
      </c>
      <c r="N4140" t="s">
        <v>7338</v>
      </c>
    </row>
    <row r="4141" spans="1:14" x14ac:dyDescent="0.3">
      <c r="A4141" t="s">
        <v>38930</v>
      </c>
      <c r="B4141">
        <v>11167631</v>
      </c>
      <c r="C4141">
        <v>14</v>
      </c>
      <c r="D4141">
        <v>0</v>
      </c>
      <c r="E4141">
        <v>5</v>
      </c>
      <c r="F4141" t="s">
        <v>39189</v>
      </c>
      <c r="G4141" t="s">
        <v>25</v>
      </c>
      <c r="H4141" t="s">
        <v>11</v>
      </c>
      <c r="I4141" t="s">
        <v>39195</v>
      </c>
      <c r="J4141" t="s">
        <v>19768</v>
      </c>
      <c r="K4141" t="s">
        <v>19769</v>
      </c>
      <c r="L4141" t="s">
        <v>39206</v>
      </c>
      <c r="M4141" t="s">
        <v>19770</v>
      </c>
      <c r="N4141" t="s">
        <v>19771</v>
      </c>
    </row>
    <row r="4142" spans="1:14" x14ac:dyDescent="0.3">
      <c r="A4142" t="s">
        <v>38814</v>
      </c>
      <c r="B4142">
        <v>10797289</v>
      </c>
      <c r="C4142">
        <v>9</v>
      </c>
      <c r="D4142">
        <v>45</v>
      </c>
      <c r="E4142">
        <v>1</v>
      </c>
      <c r="F4142" t="s">
        <v>39191</v>
      </c>
      <c r="G4142" t="s">
        <v>53</v>
      </c>
      <c r="H4142" t="s">
        <v>5</v>
      </c>
      <c r="I4142" t="s">
        <v>39194</v>
      </c>
      <c r="J4142" t="s">
        <v>6558</v>
      </c>
      <c r="K4142" t="s">
        <v>6559</v>
      </c>
      <c r="L4142" t="s">
        <v>39205</v>
      </c>
      <c r="M4142" t="s">
        <v>6560</v>
      </c>
      <c r="N4142" t="s">
        <v>6561</v>
      </c>
    </row>
    <row r="4143" spans="1:14" x14ac:dyDescent="0.3">
      <c r="A4143" t="s">
        <v>38791</v>
      </c>
      <c r="B4143">
        <v>10755258</v>
      </c>
      <c r="C4143">
        <v>19</v>
      </c>
      <c r="D4143">
        <v>15</v>
      </c>
      <c r="E4143">
        <v>6</v>
      </c>
      <c r="F4143" t="s">
        <v>39190</v>
      </c>
      <c r="G4143" t="s">
        <v>25</v>
      </c>
      <c r="H4143" t="s">
        <v>11</v>
      </c>
      <c r="I4143" t="s">
        <v>39195</v>
      </c>
      <c r="J4143" t="s">
        <v>38033</v>
      </c>
      <c r="K4143" t="s">
        <v>38034</v>
      </c>
      <c r="L4143" t="s">
        <v>39205</v>
      </c>
      <c r="M4143" t="s">
        <v>38035</v>
      </c>
      <c r="N4143" t="s">
        <v>38036</v>
      </c>
    </row>
    <row r="4144" spans="1:14" x14ac:dyDescent="0.3">
      <c r="A4144" t="s">
        <v>38976</v>
      </c>
      <c r="B4144">
        <v>11325841</v>
      </c>
      <c r="C4144">
        <v>8</v>
      </c>
      <c r="D4144">
        <v>30</v>
      </c>
      <c r="E4144">
        <v>2</v>
      </c>
      <c r="F4144" t="s">
        <v>39190</v>
      </c>
      <c r="G4144" t="s">
        <v>10</v>
      </c>
      <c r="H4144" t="s">
        <v>11</v>
      </c>
      <c r="I4144" t="s">
        <v>39194</v>
      </c>
      <c r="J4144" t="s">
        <v>849</v>
      </c>
      <c r="K4144" t="s">
        <v>850</v>
      </c>
      <c r="L4144" t="s">
        <v>39210</v>
      </c>
      <c r="M4144" t="s">
        <v>851</v>
      </c>
      <c r="N4144" t="s">
        <v>852</v>
      </c>
    </row>
    <row r="4145" spans="1:14" x14ac:dyDescent="0.3">
      <c r="A4145" t="s">
        <v>39096</v>
      </c>
      <c r="B4145">
        <v>11788023</v>
      </c>
      <c r="C4145">
        <v>11</v>
      </c>
      <c r="D4145">
        <v>15</v>
      </c>
      <c r="E4145">
        <v>3</v>
      </c>
      <c r="F4145" t="s">
        <v>39191</v>
      </c>
      <c r="G4145" t="s">
        <v>58</v>
      </c>
      <c r="H4145" t="s">
        <v>5</v>
      </c>
      <c r="I4145" t="s">
        <v>39196</v>
      </c>
      <c r="J4145" t="s">
        <v>19620</v>
      </c>
      <c r="K4145" t="s">
        <v>19621</v>
      </c>
      <c r="L4145" t="s">
        <v>39206</v>
      </c>
      <c r="M4145" t="s">
        <v>19622</v>
      </c>
      <c r="N4145" t="s">
        <v>19623</v>
      </c>
    </row>
    <row r="4146" spans="1:14" x14ac:dyDescent="0.3">
      <c r="A4146" t="s">
        <v>39117</v>
      </c>
      <c r="B4146">
        <v>11815258</v>
      </c>
      <c r="C4146">
        <v>12</v>
      </c>
      <c r="D4146">
        <v>0</v>
      </c>
      <c r="E4146">
        <v>3</v>
      </c>
      <c r="F4146" t="s">
        <v>39191</v>
      </c>
      <c r="G4146" t="s">
        <v>25</v>
      </c>
      <c r="H4146" t="s">
        <v>11</v>
      </c>
      <c r="I4146" t="s">
        <v>39194</v>
      </c>
      <c r="J4146" t="s">
        <v>2582</v>
      </c>
      <c r="K4146" t="s">
        <v>2582</v>
      </c>
      <c r="L4146" t="s">
        <v>39208</v>
      </c>
      <c r="M4146" t="s">
        <v>2583</v>
      </c>
      <c r="N4146" t="s">
        <v>2584</v>
      </c>
    </row>
    <row r="4147" spans="1:14" x14ac:dyDescent="0.3">
      <c r="A4147" t="s">
        <v>38976</v>
      </c>
      <c r="B4147">
        <v>11325474</v>
      </c>
      <c r="C4147">
        <v>9</v>
      </c>
      <c r="D4147">
        <v>0</v>
      </c>
      <c r="E4147">
        <v>2</v>
      </c>
      <c r="F4147" t="s">
        <v>39191</v>
      </c>
      <c r="G4147" t="s">
        <v>25</v>
      </c>
      <c r="H4147" t="s">
        <v>11</v>
      </c>
      <c r="I4147" t="s">
        <v>39195</v>
      </c>
      <c r="J4147" t="s">
        <v>25767</v>
      </c>
      <c r="K4147" t="s">
        <v>22208</v>
      </c>
      <c r="L4147" t="s">
        <v>39205</v>
      </c>
      <c r="M4147" t="s">
        <v>25768</v>
      </c>
      <c r="N4147" t="s">
        <v>851</v>
      </c>
    </row>
    <row r="4148" spans="1:14" x14ac:dyDescent="0.3">
      <c r="A4148" t="s">
        <v>39025</v>
      </c>
      <c r="B4148">
        <v>11510928</v>
      </c>
      <c r="C4148">
        <v>10</v>
      </c>
      <c r="D4148">
        <v>55</v>
      </c>
      <c r="E4148">
        <v>2</v>
      </c>
      <c r="F4148" t="s">
        <v>39191</v>
      </c>
      <c r="G4148" t="s">
        <v>58</v>
      </c>
      <c r="H4148" t="s">
        <v>5</v>
      </c>
      <c r="I4148" t="s">
        <v>39195</v>
      </c>
      <c r="J4148" t="s">
        <v>3362</v>
      </c>
      <c r="K4148" t="s">
        <v>3363</v>
      </c>
      <c r="L4148" t="s">
        <v>39205</v>
      </c>
      <c r="M4148" t="s">
        <v>3364</v>
      </c>
      <c r="N4148" t="s">
        <v>3365</v>
      </c>
    </row>
    <row r="4149" spans="1:14" x14ac:dyDescent="0.3">
      <c r="A4149" t="s">
        <v>39122</v>
      </c>
      <c r="B4149">
        <v>11831385</v>
      </c>
      <c r="C4149">
        <v>15</v>
      </c>
      <c r="D4149">
        <v>30</v>
      </c>
      <c r="E4149">
        <v>1</v>
      </c>
      <c r="F4149" t="s">
        <v>39189</v>
      </c>
      <c r="G4149" t="s">
        <v>10</v>
      </c>
      <c r="H4149" t="s">
        <v>11</v>
      </c>
      <c r="I4149" t="s">
        <v>39194</v>
      </c>
      <c r="J4149" t="s">
        <v>22049</v>
      </c>
      <c r="K4149" t="s">
        <v>22050</v>
      </c>
      <c r="L4149" t="s">
        <v>39209</v>
      </c>
      <c r="M4149" t="s">
        <v>16137</v>
      </c>
      <c r="N4149" t="s">
        <v>22051</v>
      </c>
    </row>
    <row r="4150" spans="1:14" x14ac:dyDescent="0.3">
      <c r="A4150" t="s">
        <v>38807</v>
      </c>
      <c r="B4150">
        <v>10815297</v>
      </c>
      <c r="C4150">
        <v>12</v>
      </c>
      <c r="D4150">
        <v>30</v>
      </c>
      <c r="E4150">
        <v>1</v>
      </c>
      <c r="F4150" t="s">
        <v>39189</v>
      </c>
      <c r="G4150" t="s">
        <v>25</v>
      </c>
      <c r="H4150" t="s">
        <v>11</v>
      </c>
      <c r="I4150" t="s">
        <v>39194</v>
      </c>
      <c r="J4150" t="s">
        <v>15220</v>
      </c>
      <c r="K4150" t="s">
        <v>15221</v>
      </c>
      <c r="L4150" t="s">
        <v>39205</v>
      </c>
      <c r="M4150" t="s">
        <v>15222</v>
      </c>
      <c r="N4150" t="s">
        <v>9568</v>
      </c>
    </row>
    <row r="4151" spans="1:14" x14ac:dyDescent="0.3">
      <c r="A4151" t="s">
        <v>39080</v>
      </c>
      <c r="B4151">
        <v>11678514</v>
      </c>
      <c r="C4151">
        <v>16</v>
      </c>
      <c r="D4151">
        <v>30</v>
      </c>
      <c r="E4151">
        <v>1</v>
      </c>
      <c r="F4151" t="s">
        <v>39190</v>
      </c>
      <c r="G4151" t="s">
        <v>10</v>
      </c>
      <c r="H4151" t="s">
        <v>11</v>
      </c>
      <c r="I4151" t="s">
        <v>39195</v>
      </c>
      <c r="J4151" t="s">
        <v>30250</v>
      </c>
      <c r="K4151" t="s">
        <v>30251</v>
      </c>
      <c r="L4151" t="s">
        <v>39205</v>
      </c>
      <c r="M4151" t="s">
        <v>30252</v>
      </c>
      <c r="N4151" t="s">
        <v>30253</v>
      </c>
    </row>
    <row r="4152" spans="1:14" x14ac:dyDescent="0.3">
      <c r="A4152" t="s">
        <v>38989</v>
      </c>
      <c r="B4152">
        <v>11391884</v>
      </c>
      <c r="C4152">
        <v>12</v>
      </c>
      <c r="D4152">
        <v>45</v>
      </c>
      <c r="E4152">
        <v>1</v>
      </c>
      <c r="F4152" t="s">
        <v>39190</v>
      </c>
      <c r="G4152" t="s">
        <v>25</v>
      </c>
      <c r="H4152" t="s">
        <v>11</v>
      </c>
      <c r="I4152" t="s">
        <v>39195</v>
      </c>
      <c r="J4152" t="s">
        <v>29845</v>
      </c>
      <c r="K4152" t="s">
        <v>13506</v>
      </c>
      <c r="L4152" t="s">
        <v>39207</v>
      </c>
      <c r="M4152" t="s">
        <v>16126</v>
      </c>
      <c r="N4152" t="s">
        <v>29846</v>
      </c>
    </row>
    <row r="4153" spans="1:14" x14ac:dyDescent="0.3">
      <c r="A4153" t="s">
        <v>39126</v>
      </c>
      <c r="B4153">
        <v>11848570</v>
      </c>
      <c r="C4153">
        <v>7</v>
      </c>
      <c r="D4153">
        <v>30</v>
      </c>
      <c r="E4153">
        <v>5</v>
      </c>
      <c r="F4153" t="s">
        <v>39189</v>
      </c>
      <c r="G4153" t="s">
        <v>10</v>
      </c>
      <c r="H4153" t="s">
        <v>11</v>
      </c>
      <c r="I4153" t="s">
        <v>39195</v>
      </c>
      <c r="J4153" t="s">
        <v>37760</v>
      </c>
      <c r="K4153" t="s">
        <v>37761</v>
      </c>
      <c r="L4153" t="s">
        <v>39205</v>
      </c>
      <c r="M4153" t="s">
        <v>37762</v>
      </c>
      <c r="N4153" t="s">
        <v>37763</v>
      </c>
    </row>
    <row r="4154" spans="1:14" x14ac:dyDescent="0.3">
      <c r="A4154" t="s">
        <v>39075</v>
      </c>
      <c r="B4154">
        <v>11705226</v>
      </c>
      <c r="C4154">
        <v>14</v>
      </c>
      <c r="D4154">
        <v>30</v>
      </c>
      <c r="E4154">
        <v>3</v>
      </c>
      <c r="F4154" t="s">
        <v>39190</v>
      </c>
      <c r="G4154" t="s">
        <v>10</v>
      </c>
      <c r="H4154" t="s">
        <v>11</v>
      </c>
      <c r="I4154" t="s">
        <v>39194</v>
      </c>
      <c r="J4154" t="s">
        <v>24691</v>
      </c>
      <c r="K4154" t="s">
        <v>24692</v>
      </c>
      <c r="L4154" t="s">
        <v>39205</v>
      </c>
      <c r="M4154" t="s">
        <v>21783</v>
      </c>
      <c r="N4154" t="s">
        <v>20278</v>
      </c>
    </row>
    <row r="4155" spans="1:14" x14ac:dyDescent="0.3">
      <c r="A4155" t="s">
        <v>38789</v>
      </c>
      <c r="B4155">
        <v>10765970</v>
      </c>
      <c r="C4155">
        <v>12</v>
      </c>
      <c r="D4155">
        <v>51</v>
      </c>
      <c r="E4155">
        <v>4</v>
      </c>
      <c r="F4155" t="s">
        <v>39190</v>
      </c>
      <c r="G4155" t="s">
        <v>10</v>
      </c>
      <c r="H4155" t="s">
        <v>11</v>
      </c>
      <c r="I4155" t="s">
        <v>39195</v>
      </c>
      <c r="J4155" t="s">
        <v>32265</v>
      </c>
      <c r="K4155" t="s">
        <v>32266</v>
      </c>
      <c r="L4155" t="s">
        <v>39205</v>
      </c>
      <c r="M4155" t="s">
        <v>29458</v>
      </c>
      <c r="N4155" t="s">
        <v>29459</v>
      </c>
    </row>
    <row r="4156" spans="1:14" x14ac:dyDescent="0.3">
      <c r="A4156" t="s">
        <v>38862</v>
      </c>
      <c r="B4156">
        <v>10991445</v>
      </c>
      <c r="C4156">
        <v>13</v>
      </c>
      <c r="D4156">
        <v>30</v>
      </c>
      <c r="E4156">
        <v>7</v>
      </c>
      <c r="F4156" t="s">
        <v>39191</v>
      </c>
      <c r="G4156" t="s">
        <v>25</v>
      </c>
      <c r="H4156" t="s">
        <v>11</v>
      </c>
      <c r="I4156" t="s">
        <v>39195</v>
      </c>
      <c r="J4156" t="s">
        <v>31457</v>
      </c>
      <c r="K4156" t="s">
        <v>31457</v>
      </c>
      <c r="L4156" t="s">
        <v>39209</v>
      </c>
      <c r="M4156" t="s">
        <v>31458</v>
      </c>
      <c r="N4156" t="s">
        <v>31459</v>
      </c>
    </row>
    <row r="4157" spans="1:14" x14ac:dyDescent="0.3">
      <c r="A4157" t="s">
        <v>39083</v>
      </c>
      <c r="B4157">
        <v>11740256</v>
      </c>
      <c r="C4157">
        <v>11</v>
      </c>
      <c r="D4157">
        <v>45</v>
      </c>
      <c r="E4157">
        <v>4</v>
      </c>
      <c r="F4157" t="s">
        <v>452</v>
      </c>
      <c r="G4157" t="s">
        <v>10</v>
      </c>
      <c r="H4157" t="s">
        <v>11</v>
      </c>
      <c r="I4157" t="s">
        <v>39195</v>
      </c>
      <c r="J4157" t="s">
        <v>28937</v>
      </c>
      <c r="K4157" t="s">
        <v>4364</v>
      </c>
      <c r="L4157" t="s">
        <v>39206</v>
      </c>
      <c r="M4157" t="s">
        <v>28938</v>
      </c>
      <c r="N4157" t="s">
        <v>28939</v>
      </c>
    </row>
    <row r="4158" spans="1:14" x14ac:dyDescent="0.3">
      <c r="A4158" t="s">
        <v>39098</v>
      </c>
      <c r="B4158">
        <v>11746226</v>
      </c>
      <c r="C4158">
        <v>12</v>
      </c>
      <c r="D4158">
        <v>0</v>
      </c>
      <c r="E4158">
        <v>5</v>
      </c>
      <c r="F4158" t="s">
        <v>39189</v>
      </c>
      <c r="G4158" t="s">
        <v>10</v>
      </c>
      <c r="H4158" t="s">
        <v>11</v>
      </c>
      <c r="I4158" t="s">
        <v>39194</v>
      </c>
      <c r="J4158" t="s">
        <v>35548</v>
      </c>
      <c r="K4158" t="s">
        <v>9774</v>
      </c>
      <c r="L4158" t="s">
        <v>39206</v>
      </c>
      <c r="M4158" t="s">
        <v>35549</v>
      </c>
      <c r="N4158" t="s">
        <v>35550</v>
      </c>
    </row>
    <row r="4159" spans="1:14" x14ac:dyDescent="0.3">
      <c r="A4159" t="s">
        <v>38951</v>
      </c>
      <c r="B4159">
        <v>11274009</v>
      </c>
      <c r="C4159">
        <v>14</v>
      </c>
      <c r="D4159">
        <v>45</v>
      </c>
      <c r="E4159">
        <v>5</v>
      </c>
      <c r="F4159" t="s">
        <v>39189</v>
      </c>
      <c r="G4159" t="s">
        <v>10</v>
      </c>
      <c r="H4159" t="s">
        <v>11</v>
      </c>
      <c r="I4159" t="s">
        <v>39194</v>
      </c>
      <c r="J4159" t="s">
        <v>29136</v>
      </c>
      <c r="K4159" t="s">
        <v>29136</v>
      </c>
      <c r="L4159" t="s">
        <v>39207</v>
      </c>
      <c r="M4159" t="s">
        <v>33167</v>
      </c>
      <c r="N4159" t="s">
        <v>33168</v>
      </c>
    </row>
    <row r="4160" spans="1:14" x14ac:dyDescent="0.3">
      <c r="A4160" t="s">
        <v>39089</v>
      </c>
      <c r="B4160">
        <v>11752132</v>
      </c>
      <c r="C4160">
        <v>9</v>
      </c>
      <c r="D4160">
        <v>30</v>
      </c>
      <c r="E4160">
        <v>3</v>
      </c>
      <c r="F4160" t="s">
        <v>39191</v>
      </c>
      <c r="G4160" t="s">
        <v>58</v>
      </c>
      <c r="H4160" t="s">
        <v>5</v>
      </c>
      <c r="I4160" t="s">
        <v>39195</v>
      </c>
      <c r="J4160" t="s">
        <v>38681</v>
      </c>
      <c r="K4160" t="s">
        <v>38681</v>
      </c>
      <c r="L4160" t="s">
        <v>39205</v>
      </c>
      <c r="M4160" t="s">
        <v>25844</v>
      </c>
      <c r="N4160" t="s">
        <v>38682</v>
      </c>
    </row>
    <row r="4161" spans="1:14" x14ac:dyDescent="0.3">
      <c r="A4161" t="s">
        <v>39109</v>
      </c>
      <c r="B4161">
        <v>11837413</v>
      </c>
      <c r="C4161">
        <v>14</v>
      </c>
      <c r="D4161">
        <v>0</v>
      </c>
      <c r="E4161">
        <v>2</v>
      </c>
      <c r="F4161" t="s">
        <v>39191</v>
      </c>
      <c r="G4161" t="s">
        <v>25</v>
      </c>
      <c r="H4161" t="s">
        <v>11</v>
      </c>
      <c r="I4161" t="s">
        <v>39194</v>
      </c>
      <c r="J4161" t="s">
        <v>11736</v>
      </c>
      <c r="K4161" t="s">
        <v>11737</v>
      </c>
      <c r="L4161" t="s">
        <v>39205</v>
      </c>
      <c r="M4161" t="s">
        <v>11738</v>
      </c>
      <c r="N4161" t="s">
        <v>11739</v>
      </c>
    </row>
    <row r="4162" spans="1:14" x14ac:dyDescent="0.3">
      <c r="A4162" t="s">
        <v>39007</v>
      </c>
      <c r="B4162">
        <v>11473761</v>
      </c>
      <c r="C4162">
        <v>17</v>
      </c>
      <c r="D4162">
        <v>30</v>
      </c>
      <c r="E4162">
        <v>5</v>
      </c>
      <c r="F4162" t="s">
        <v>39189</v>
      </c>
      <c r="G4162" t="s">
        <v>25</v>
      </c>
      <c r="H4162" t="s">
        <v>11</v>
      </c>
      <c r="I4162" t="s">
        <v>39195</v>
      </c>
      <c r="J4162" t="s">
        <v>9182</v>
      </c>
      <c r="K4162" t="s">
        <v>9183</v>
      </c>
      <c r="L4162" t="s">
        <v>39205</v>
      </c>
      <c r="M4162" t="s">
        <v>9184</v>
      </c>
      <c r="N4162" t="s">
        <v>9185</v>
      </c>
    </row>
    <row r="4163" spans="1:14" x14ac:dyDescent="0.3">
      <c r="A4163" t="s">
        <v>38908</v>
      </c>
      <c r="B4163">
        <v>11096450</v>
      </c>
      <c r="C4163">
        <v>15</v>
      </c>
      <c r="D4163">
        <v>0</v>
      </c>
      <c r="E4163">
        <v>4</v>
      </c>
      <c r="F4163" t="s">
        <v>39190</v>
      </c>
      <c r="G4163" t="s">
        <v>25</v>
      </c>
      <c r="H4163" t="s">
        <v>11</v>
      </c>
      <c r="I4163" t="s">
        <v>39195</v>
      </c>
      <c r="J4163" t="s">
        <v>17865</v>
      </c>
      <c r="K4163" t="s">
        <v>17866</v>
      </c>
      <c r="L4163" t="s">
        <v>39208</v>
      </c>
      <c r="M4163" t="s">
        <v>17867</v>
      </c>
      <c r="N4163" t="s">
        <v>17867</v>
      </c>
    </row>
    <row r="4164" spans="1:14" x14ac:dyDescent="0.3">
      <c r="A4164" t="s">
        <v>39088</v>
      </c>
      <c r="B4164">
        <v>11706952</v>
      </c>
      <c r="C4164">
        <v>7</v>
      </c>
      <c r="D4164">
        <v>30</v>
      </c>
      <c r="E4164">
        <v>2</v>
      </c>
      <c r="F4164" t="s">
        <v>39189</v>
      </c>
      <c r="G4164" t="s">
        <v>25</v>
      </c>
      <c r="H4164" t="s">
        <v>11</v>
      </c>
      <c r="I4164" t="s">
        <v>39194</v>
      </c>
      <c r="J4164" t="s">
        <v>7864</v>
      </c>
      <c r="K4164" t="s">
        <v>7865</v>
      </c>
      <c r="L4164" t="s">
        <v>39208</v>
      </c>
      <c r="M4164" t="s">
        <v>7866</v>
      </c>
      <c r="N4164" t="s">
        <v>7867</v>
      </c>
    </row>
    <row r="4165" spans="1:14" x14ac:dyDescent="0.3">
      <c r="A4165" t="s">
        <v>39058</v>
      </c>
      <c r="B4165">
        <v>11650778</v>
      </c>
      <c r="C4165">
        <v>18</v>
      </c>
      <c r="D4165">
        <v>30</v>
      </c>
      <c r="E4165">
        <v>7</v>
      </c>
      <c r="F4165" t="s">
        <v>39191</v>
      </c>
      <c r="G4165" t="s">
        <v>10</v>
      </c>
      <c r="H4165" t="s">
        <v>11</v>
      </c>
      <c r="I4165" t="s">
        <v>39194</v>
      </c>
      <c r="J4165" t="s">
        <v>5656</v>
      </c>
      <c r="K4165" t="s">
        <v>5657</v>
      </c>
      <c r="L4165" t="s">
        <v>39205</v>
      </c>
      <c r="M4165" t="s">
        <v>5658</v>
      </c>
      <c r="N4165" t="s">
        <v>5659</v>
      </c>
    </row>
    <row r="4166" spans="1:14" x14ac:dyDescent="0.3">
      <c r="A4166" t="s">
        <v>39088</v>
      </c>
      <c r="B4166">
        <v>11761386</v>
      </c>
      <c r="C4166">
        <v>19</v>
      </c>
      <c r="D4166">
        <v>0</v>
      </c>
      <c r="E4166">
        <v>2</v>
      </c>
      <c r="F4166" t="s">
        <v>39191</v>
      </c>
      <c r="G4166" t="s">
        <v>25</v>
      </c>
      <c r="H4166" t="s">
        <v>11</v>
      </c>
      <c r="I4166" t="s">
        <v>39194</v>
      </c>
      <c r="J4166" t="s">
        <v>13124</v>
      </c>
      <c r="K4166" t="s">
        <v>13125</v>
      </c>
      <c r="L4166" t="s">
        <v>39206</v>
      </c>
      <c r="M4166" t="s">
        <v>13126</v>
      </c>
      <c r="N4166" t="s">
        <v>13127</v>
      </c>
    </row>
    <row r="4167" spans="1:14" x14ac:dyDescent="0.3">
      <c r="A4167" t="s">
        <v>38818</v>
      </c>
      <c r="B4167">
        <v>10812000</v>
      </c>
      <c r="C4167">
        <v>11</v>
      </c>
      <c r="D4167">
        <v>15</v>
      </c>
      <c r="E4167">
        <v>5</v>
      </c>
      <c r="F4167" t="s">
        <v>39190</v>
      </c>
      <c r="G4167" t="s">
        <v>25</v>
      </c>
      <c r="H4167" t="s">
        <v>11</v>
      </c>
      <c r="I4167" t="s">
        <v>39194</v>
      </c>
      <c r="J4167" t="s">
        <v>20668</v>
      </c>
      <c r="K4167" t="s">
        <v>20669</v>
      </c>
      <c r="L4167" t="s">
        <v>39205</v>
      </c>
      <c r="M4167" t="s">
        <v>20670</v>
      </c>
      <c r="N4167" t="s">
        <v>20670</v>
      </c>
    </row>
    <row r="4168" spans="1:14" x14ac:dyDescent="0.3">
      <c r="A4168" t="s">
        <v>38884</v>
      </c>
      <c r="B4168">
        <v>11018118</v>
      </c>
      <c r="C4168">
        <v>8</v>
      </c>
      <c r="D4168">
        <v>15</v>
      </c>
      <c r="E4168">
        <v>1</v>
      </c>
      <c r="F4168" t="s">
        <v>39189</v>
      </c>
      <c r="G4168" t="s">
        <v>25</v>
      </c>
      <c r="H4168" t="s">
        <v>11</v>
      </c>
      <c r="I4168" t="s">
        <v>39194</v>
      </c>
      <c r="J4168" t="s">
        <v>30076</v>
      </c>
      <c r="K4168" t="s">
        <v>30077</v>
      </c>
      <c r="L4168" t="s">
        <v>39207</v>
      </c>
      <c r="M4168" t="s">
        <v>30078</v>
      </c>
      <c r="N4168" t="s">
        <v>30078</v>
      </c>
    </row>
    <row r="4169" spans="1:14" x14ac:dyDescent="0.3">
      <c r="A4169" t="s">
        <v>38802</v>
      </c>
      <c r="B4169">
        <v>10805898</v>
      </c>
      <c r="C4169">
        <v>16</v>
      </c>
      <c r="D4169">
        <v>0</v>
      </c>
      <c r="E4169">
        <v>3</v>
      </c>
      <c r="F4169" t="s">
        <v>39190</v>
      </c>
      <c r="G4169" t="s">
        <v>25</v>
      </c>
      <c r="H4169" t="s">
        <v>11</v>
      </c>
      <c r="I4169" t="s">
        <v>39195</v>
      </c>
      <c r="J4169" t="s">
        <v>38627</v>
      </c>
      <c r="K4169" t="s">
        <v>38628</v>
      </c>
      <c r="L4169" t="s">
        <v>39205</v>
      </c>
      <c r="M4169" t="s">
        <v>38629</v>
      </c>
      <c r="N4169" t="s">
        <v>38629</v>
      </c>
    </row>
    <row r="4170" spans="1:14" x14ac:dyDescent="0.3">
      <c r="A4170" t="s">
        <v>39047</v>
      </c>
      <c r="B4170">
        <v>11556285</v>
      </c>
      <c r="C4170">
        <v>15</v>
      </c>
      <c r="D4170">
        <v>0</v>
      </c>
      <c r="E4170">
        <v>3</v>
      </c>
      <c r="F4170" t="s">
        <v>39189</v>
      </c>
      <c r="G4170" t="s">
        <v>25</v>
      </c>
      <c r="H4170" t="s">
        <v>11</v>
      </c>
      <c r="I4170" t="s">
        <v>39194</v>
      </c>
      <c r="J4170" t="s">
        <v>2314</v>
      </c>
      <c r="K4170" t="s">
        <v>2315</v>
      </c>
      <c r="L4170" t="s">
        <v>39205</v>
      </c>
      <c r="M4170" t="s">
        <v>2316</v>
      </c>
      <c r="N4170" t="s">
        <v>2317</v>
      </c>
    </row>
    <row r="4171" spans="1:14" x14ac:dyDescent="0.3">
      <c r="A4171" t="s">
        <v>38843</v>
      </c>
      <c r="B4171">
        <v>10930999</v>
      </c>
      <c r="C4171">
        <v>8</v>
      </c>
      <c r="D4171">
        <v>0</v>
      </c>
      <c r="E4171">
        <v>2</v>
      </c>
      <c r="F4171" t="s">
        <v>39191</v>
      </c>
      <c r="G4171" t="s">
        <v>58</v>
      </c>
      <c r="H4171" t="s">
        <v>5</v>
      </c>
      <c r="I4171" t="s">
        <v>39195</v>
      </c>
      <c r="J4171" t="s">
        <v>20571</v>
      </c>
      <c r="K4171" t="s">
        <v>20572</v>
      </c>
      <c r="L4171" t="s">
        <v>39207</v>
      </c>
      <c r="M4171" t="s">
        <v>20573</v>
      </c>
      <c r="N4171" t="s">
        <v>20574</v>
      </c>
    </row>
    <row r="4172" spans="1:14" x14ac:dyDescent="0.3">
      <c r="A4172" t="s">
        <v>38789</v>
      </c>
      <c r="B4172">
        <v>10722588</v>
      </c>
      <c r="C4172">
        <v>14</v>
      </c>
      <c r="D4172">
        <v>45</v>
      </c>
      <c r="E4172">
        <v>4</v>
      </c>
      <c r="F4172" t="s">
        <v>39189</v>
      </c>
      <c r="G4172" t="s">
        <v>25</v>
      </c>
      <c r="H4172" t="s">
        <v>11</v>
      </c>
      <c r="I4172" t="s">
        <v>39195</v>
      </c>
      <c r="J4172" t="s">
        <v>35553</v>
      </c>
      <c r="L4172" t="s">
        <v>39208</v>
      </c>
      <c r="M4172" t="s">
        <v>35554</v>
      </c>
      <c r="N4172" t="s">
        <v>35554</v>
      </c>
    </row>
    <row r="4173" spans="1:14" x14ac:dyDescent="0.3">
      <c r="A4173" t="s">
        <v>38971</v>
      </c>
      <c r="B4173">
        <v>11344854</v>
      </c>
      <c r="C4173">
        <v>16</v>
      </c>
      <c r="D4173">
        <v>15</v>
      </c>
      <c r="E4173">
        <v>4</v>
      </c>
      <c r="F4173" t="s">
        <v>39190</v>
      </c>
      <c r="G4173" t="s">
        <v>25</v>
      </c>
      <c r="H4173" t="s">
        <v>11</v>
      </c>
      <c r="I4173" t="s">
        <v>39195</v>
      </c>
      <c r="J4173" t="s">
        <v>3421</v>
      </c>
      <c r="K4173" t="s">
        <v>3422</v>
      </c>
      <c r="L4173" t="s">
        <v>39209</v>
      </c>
      <c r="M4173" t="s">
        <v>3423</v>
      </c>
      <c r="N4173" t="s">
        <v>3423</v>
      </c>
    </row>
    <row r="4174" spans="1:14" x14ac:dyDescent="0.3">
      <c r="A4174" t="s">
        <v>38787</v>
      </c>
      <c r="B4174">
        <v>10716719</v>
      </c>
      <c r="C4174">
        <v>18</v>
      </c>
      <c r="D4174">
        <v>0</v>
      </c>
      <c r="E4174">
        <v>2</v>
      </c>
      <c r="F4174" t="s">
        <v>39189</v>
      </c>
      <c r="G4174" t="s">
        <v>25</v>
      </c>
      <c r="H4174" t="s">
        <v>11</v>
      </c>
      <c r="I4174" t="s">
        <v>39195</v>
      </c>
      <c r="J4174" t="s">
        <v>27796</v>
      </c>
      <c r="K4174" t="s">
        <v>27797</v>
      </c>
      <c r="L4174" t="s">
        <v>39205</v>
      </c>
      <c r="M4174" t="s">
        <v>27798</v>
      </c>
      <c r="N4174" t="s">
        <v>27799</v>
      </c>
    </row>
    <row r="4175" spans="1:14" x14ac:dyDescent="0.3">
      <c r="A4175" t="s">
        <v>38849</v>
      </c>
      <c r="B4175">
        <v>10906514</v>
      </c>
      <c r="C4175">
        <v>12</v>
      </c>
      <c r="D4175">
        <v>0</v>
      </c>
      <c r="E4175">
        <v>1</v>
      </c>
      <c r="F4175" t="s">
        <v>39190</v>
      </c>
      <c r="G4175" t="s">
        <v>10</v>
      </c>
      <c r="H4175" t="s">
        <v>11</v>
      </c>
      <c r="I4175" t="s">
        <v>39195</v>
      </c>
      <c r="J4175" t="s">
        <v>22329</v>
      </c>
      <c r="K4175" t="s">
        <v>22330</v>
      </c>
      <c r="L4175" t="s">
        <v>39205</v>
      </c>
      <c r="M4175" t="s">
        <v>22331</v>
      </c>
      <c r="N4175" t="s">
        <v>22332</v>
      </c>
    </row>
    <row r="4176" spans="1:14" x14ac:dyDescent="0.3">
      <c r="A4176" t="s">
        <v>39119</v>
      </c>
      <c r="B4176">
        <v>11877021</v>
      </c>
      <c r="C4176">
        <v>17</v>
      </c>
      <c r="D4176">
        <v>0</v>
      </c>
      <c r="E4176">
        <v>5</v>
      </c>
      <c r="F4176" t="s">
        <v>39191</v>
      </c>
      <c r="G4176" t="s">
        <v>4</v>
      </c>
      <c r="H4176" t="s">
        <v>5</v>
      </c>
      <c r="I4176" t="s">
        <v>39195</v>
      </c>
      <c r="J4176" t="s">
        <v>1629</v>
      </c>
      <c r="K4176" t="s">
        <v>1630</v>
      </c>
      <c r="L4176" t="s">
        <v>39208</v>
      </c>
      <c r="M4176" t="s">
        <v>1631</v>
      </c>
      <c r="N4176" t="s">
        <v>1632</v>
      </c>
    </row>
    <row r="4177" spans="1:14" x14ac:dyDescent="0.3">
      <c r="A4177" t="s">
        <v>39055</v>
      </c>
      <c r="B4177">
        <v>11595558</v>
      </c>
      <c r="C4177">
        <v>8</v>
      </c>
      <c r="D4177">
        <v>30</v>
      </c>
      <c r="E4177">
        <v>4</v>
      </c>
      <c r="F4177" t="s">
        <v>39191</v>
      </c>
      <c r="G4177" t="s">
        <v>4</v>
      </c>
      <c r="H4177" t="s">
        <v>5</v>
      </c>
      <c r="I4177" t="s">
        <v>39195</v>
      </c>
      <c r="J4177" t="s">
        <v>20042</v>
      </c>
      <c r="K4177" t="s">
        <v>12012</v>
      </c>
      <c r="L4177" t="s">
        <v>39205</v>
      </c>
      <c r="M4177" t="s">
        <v>22994</v>
      </c>
      <c r="N4177" t="s">
        <v>22995</v>
      </c>
    </row>
    <row r="4178" spans="1:14" x14ac:dyDescent="0.3">
      <c r="A4178" t="s">
        <v>38928</v>
      </c>
      <c r="B4178">
        <v>11204019</v>
      </c>
      <c r="C4178">
        <v>10</v>
      </c>
      <c r="D4178">
        <v>30</v>
      </c>
      <c r="E4178">
        <v>3</v>
      </c>
      <c r="F4178" t="s">
        <v>39189</v>
      </c>
      <c r="G4178" t="s">
        <v>25</v>
      </c>
      <c r="H4178" t="s">
        <v>11</v>
      </c>
      <c r="I4178" t="s">
        <v>39195</v>
      </c>
      <c r="J4178" t="s">
        <v>30635</v>
      </c>
      <c r="K4178" t="s">
        <v>30636</v>
      </c>
      <c r="L4178" t="s">
        <v>39207</v>
      </c>
      <c r="M4178" t="s">
        <v>30637</v>
      </c>
      <c r="N4178" t="s">
        <v>30638</v>
      </c>
    </row>
    <row r="4179" spans="1:14" x14ac:dyDescent="0.3">
      <c r="A4179" t="s">
        <v>38844</v>
      </c>
      <c r="B4179">
        <v>10891637</v>
      </c>
      <c r="C4179">
        <v>14</v>
      </c>
      <c r="D4179">
        <v>30</v>
      </c>
      <c r="E4179">
        <v>3</v>
      </c>
      <c r="F4179" t="s">
        <v>39190</v>
      </c>
      <c r="G4179" t="s">
        <v>10</v>
      </c>
      <c r="H4179" t="s">
        <v>11</v>
      </c>
      <c r="I4179" t="s">
        <v>39194</v>
      </c>
      <c r="J4179" t="s">
        <v>27102</v>
      </c>
      <c r="K4179" t="s">
        <v>11205</v>
      </c>
      <c r="L4179" t="s">
        <v>39205</v>
      </c>
      <c r="M4179" t="s">
        <v>27103</v>
      </c>
      <c r="N4179" t="s">
        <v>27104</v>
      </c>
    </row>
    <row r="4180" spans="1:14" x14ac:dyDescent="0.3">
      <c r="A4180" t="s">
        <v>39000</v>
      </c>
      <c r="B4180">
        <v>11405276</v>
      </c>
      <c r="C4180">
        <v>9</v>
      </c>
      <c r="D4180">
        <v>45</v>
      </c>
      <c r="E4180">
        <v>5</v>
      </c>
      <c r="F4180" t="s">
        <v>39191</v>
      </c>
      <c r="G4180" t="s">
        <v>25</v>
      </c>
      <c r="H4180" t="s">
        <v>11</v>
      </c>
      <c r="I4180" t="s">
        <v>39194</v>
      </c>
      <c r="J4180" t="s">
        <v>11327</v>
      </c>
      <c r="K4180" t="s">
        <v>11328</v>
      </c>
      <c r="L4180" t="s">
        <v>39207</v>
      </c>
      <c r="M4180" t="s">
        <v>11329</v>
      </c>
      <c r="N4180" t="s">
        <v>11330</v>
      </c>
    </row>
    <row r="4181" spans="1:14" x14ac:dyDescent="0.3">
      <c r="A4181" t="s">
        <v>39051</v>
      </c>
      <c r="B4181">
        <v>11605684</v>
      </c>
      <c r="C4181">
        <v>7</v>
      </c>
      <c r="D4181">
        <v>30</v>
      </c>
      <c r="E4181">
        <v>7</v>
      </c>
      <c r="F4181" t="s">
        <v>39191</v>
      </c>
      <c r="G4181" t="s">
        <v>25</v>
      </c>
      <c r="H4181" t="s">
        <v>11</v>
      </c>
      <c r="I4181" t="s">
        <v>39195</v>
      </c>
      <c r="J4181" t="s">
        <v>27290</v>
      </c>
      <c r="K4181" t="s">
        <v>27291</v>
      </c>
      <c r="L4181" t="s">
        <v>39207</v>
      </c>
      <c r="M4181" t="s">
        <v>27292</v>
      </c>
      <c r="N4181" t="s">
        <v>27292</v>
      </c>
    </row>
    <row r="4182" spans="1:14" x14ac:dyDescent="0.3">
      <c r="A4182" t="s">
        <v>39046</v>
      </c>
      <c r="B4182">
        <v>11551921</v>
      </c>
      <c r="C4182">
        <v>12</v>
      </c>
      <c r="D4182">
        <v>45</v>
      </c>
      <c r="E4182">
        <v>2</v>
      </c>
      <c r="F4182" t="s">
        <v>39191</v>
      </c>
      <c r="G4182" t="s">
        <v>25</v>
      </c>
      <c r="H4182" t="s">
        <v>11</v>
      </c>
      <c r="I4182" t="s">
        <v>39195</v>
      </c>
      <c r="J4182" t="s">
        <v>5266</v>
      </c>
      <c r="K4182" t="s">
        <v>5267</v>
      </c>
      <c r="L4182" t="s">
        <v>39206</v>
      </c>
      <c r="M4182" t="s">
        <v>27601</v>
      </c>
      <c r="N4182" t="s">
        <v>33490</v>
      </c>
    </row>
    <row r="4183" spans="1:14" x14ac:dyDescent="0.3">
      <c r="A4183" t="s">
        <v>38950</v>
      </c>
      <c r="B4183">
        <v>11244634</v>
      </c>
      <c r="C4183">
        <v>15</v>
      </c>
      <c r="D4183">
        <v>0</v>
      </c>
      <c r="E4183">
        <v>4</v>
      </c>
      <c r="F4183" t="s">
        <v>39190</v>
      </c>
      <c r="G4183" t="s">
        <v>25</v>
      </c>
      <c r="H4183" t="s">
        <v>11</v>
      </c>
      <c r="J4183" t="s">
        <v>10601</v>
      </c>
      <c r="K4183" t="s">
        <v>10602</v>
      </c>
      <c r="L4183" t="s">
        <v>39207</v>
      </c>
      <c r="M4183" t="s">
        <v>10603</v>
      </c>
      <c r="N4183" t="s">
        <v>10604</v>
      </c>
    </row>
    <row r="4184" spans="1:14" x14ac:dyDescent="0.3">
      <c r="A4184" t="s">
        <v>39000</v>
      </c>
      <c r="B4184">
        <v>11439129</v>
      </c>
      <c r="C4184">
        <v>11</v>
      </c>
      <c r="D4184">
        <v>0</v>
      </c>
      <c r="E4184">
        <v>5</v>
      </c>
      <c r="F4184" t="s">
        <v>39190</v>
      </c>
      <c r="G4184" t="s">
        <v>25</v>
      </c>
      <c r="H4184" t="s">
        <v>11</v>
      </c>
      <c r="I4184" t="s">
        <v>39194</v>
      </c>
      <c r="J4184" t="s">
        <v>5505</v>
      </c>
      <c r="K4184" t="s">
        <v>5506</v>
      </c>
      <c r="L4184" t="s">
        <v>39208</v>
      </c>
      <c r="M4184" t="s">
        <v>5507</v>
      </c>
      <c r="N4184" t="s">
        <v>5508</v>
      </c>
    </row>
    <row r="4185" spans="1:14" x14ac:dyDescent="0.3">
      <c r="A4185" t="s">
        <v>38955</v>
      </c>
      <c r="B4185">
        <v>11260637</v>
      </c>
      <c r="C4185">
        <v>9</v>
      </c>
      <c r="D4185">
        <v>0</v>
      </c>
      <c r="E4185">
        <v>2</v>
      </c>
      <c r="F4185" t="s">
        <v>39189</v>
      </c>
      <c r="G4185" t="s">
        <v>10</v>
      </c>
      <c r="H4185" t="s">
        <v>11</v>
      </c>
      <c r="I4185" t="s">
        <v>39195</v>
      </c>
      <c r="J4185" t="s">
        <v>37529</v>
      </c>
      <c r="K4185" t="s">
        <v>37530</v>
      </c>
      <c r="L4185" t="s">
        <v>39207</v>
      </c>
      <c r="M4185" t="s">
        <v>37531</v>
      </c>
      <c r="N4185" t="s">
        <v>37532</v>
      </c>
    </row>
    <row r="4186" spans="1:14" x14ac:dyDescent="0.3">
      <c r="A4186" t="s">
        <v>38860</v>
      </c>
      <c r="B4186">
        <v>10944542</v>
      </c>
      <c r="C4186">
        <v>8</v>
      </c>
      <c r="D4186">
        <v>45</v>
      </c>
      <c r="E4186">
        <v>5</v>
      </c>
      <c r="F4186" t="s">
        <v>39191</v>
      </c>
      <c r="G4186" t="s">
        <v>53</v>
      </c>
      <c r="H4186" t="s">
        <v>5</v>
      </c>
      <c r="I4186" t="s">
        <v>39194</v>
      </c>
      <c r="J4186" t="s">
        <v>6794</v>
      </c>
      <c r="K4186" t="s">
        <v>6795</v>
      </c>
      <c r="L4186" t="s">
        <v>39205</v>
      </c>
      <c r="M4186" t="s">
        <v>6796</v>
      </c>
      <c r="N4186" t="s">
        <v>6797</v>
      </c>
    </row>
    <row r="4187" spans="1:14" x14ac:dyDescent="0.3">
      <c r="A4187" t="s">
        <v>39083</v>
      </c>
      <c r="B4187">
        <v>11743215</v>
      </c>
      <c r="C4187">
        <v>10</v>
      </c>
      <c r="D4187">
        <v>19</v>
      </c>
      <c r="E4187">
        <v>4</v>
      </c>
      <c r="F4187" t="s">
        <v>39190</v>
      </c>
      <c r="G4187" t="s">
        <v>10</v>
      </c>
      <c r="H4187" t="s">
        <v>11</v>
      </c>
      <c r="I4187" t="s">
        <v>39194</v>
      </c>
      <c r="J4187" t="s">
        <v>19181</v>
      </c>
      <c r="K4187" t="s">
        <v>19182</v>
      </c>
      <c r="L4187" t="s">
        <v>39206</v>
      </c>
      <c r="M4187" t="s">
        <v>19183</v>
      </c>
      <c r="N4187" t="s">
        <v>19184</v>
      </c>
    </row>
    <row r="4188" spans="1:14" x14ac:dyDescent="0.3">
      <c r="A4188" t="s">
        <v>38815</v>
      </c>
      <c r="B4188">
        <v>10838969</v>
      </c>
      <c r="C4188">
        <v>10</v>
      </c>
      <c r="D4188">
        <v>0</v>
      </c>
      <c r="E4188">
        <v>2</v>
      </c>
      <c r="F4188" t="s">
        <v>39190</v>
      </c>
      <c r="G4188" t="s">
        <v>25</v>
      </c>
      <c r="H4188" t="s">
        <v>11</v>
      </c>
      <c r="J4188" t="s">
        <v>11092</v>
      </c>
      <c r="K4188" t="s">
        <v>11093</v>
      </c>
      <c r="L4188" t="s">
        <v>39205</v>
      </c>
      <c r="M4188" t="s">
        <v>11094</v>
      </c>
      <c r="N4188" t="s">
        <v>11095</v>
      </c>
    </row>
    <row r="4189" spans="1:14" x14ac:dyDescent="0.3">
      <c r="A4189" t="s">
        <v>39014</v>
      </c>
      <c r="B4189">
        <v>11448226</v>
      </c>
      <c r="C4189">
        <v>11</v>
      </c>
      <c r="D4189">
        <v>45</v>
      </c>
      <c r="E4189">
        <v>5</v>
      </c>
      <c r="F4189" t="s">
        <v>394</v>
      </c>
      <c r="G4189" t="s">
        <v>25</v>
      </c>
      <c r="H4189" t="s">
        <v>11</v>
      </c>
      <c r="I4189" t="s">
        <v>39195</v>
      </c>
      <c r="J4189" t="s">
        <v>4744</v>
      </c>
      <c r="K4189" t="s">
        <v>4745</v>
      </c>
      <c r="L4189" t="s">
        <v>39205</v>
      </c>
      <c r="M4189" t="s">
        <v>4746</v>
      </c>
      <c r="N4189" t="s">
        <v>4747</v>
      </c>
    </row>
    <row r="4190" spans="1:14" x14ac:dyDescent="0.3">
      <c r="A4190" t="s">
        <v>39098</v>
      </c>
      <c r="B4190">
        <v>11786678</v>
      </c>
      <c r="C4190">
        <v>8</v>
      </c>
      <c r="D4190">
        <v>15</v>
      </c>
      <c r="E4190">
        <v>5</v>
      </c>
      <c r="F4190" t="s">
        <v>39191</v>
      </c>
      <c r="G4190" t="s">
        <v>10</v>
      </c>
      <c r="H4190" t="s">
        <v>11</v>
      </c>
      <c r="I4190" t="s">
        <v>39195</v>
      </c>
      <c r="J4190" t="s">
        <v>19496</v>
      </c>
      <c r="K4190" t="s">
        <v>19497</v>
      </c>
      <c r="L4190" t="s">
        <v>39207</v>
      </c>
      <c r="M4190" t="s">
        <v>19498</v>
      </c>
      <c r="N4190" t="s">
        <v>19499</v>
      </c>
    </row>
    <row r="4191" spans="1:14" x14ac:dyDescent="0.3">
      <c r="A4191" t="s">
        <v>38819</v>
      </c>
      <c r="B4191">
        <v>10857483</v>
      </c>
      <c r="C4191">
        <v>13</v>
      </c>
      <c r="D4191">
        <v>30</v>
      </c>
      <c r="E4191">
        <v>6</v>
      </c>
      <c r="F4191" t="s">
        <v>39191</v>
      </c>
      <c r="G4191" t="s">
        <v>10</v>
      </c>
      <c r="H4191" t="s">
        <v>11</v>
      </c>
      <c r="I4191" t="s">
        <v>39195</v>
      </c>
      <c r="J4191" t="s">
        <v>31985</v>
      </c>
      <c r="K4191" t="s">
        <v>31986</v>
      </c>
      <c r="L4191" t="s">
        <v>39205</v>
      </c>
      <c r="M4191" t="s">
        <v>31987</v>
      </c>
      <c r="N4191" t="s">
        <v>31988</v>
      </c>
    </row>
    <row r="4192" spans="1:14" x14ac:dyDescent="0.3">
      <c r="A4192" t="s">
        <v>38783</v>
      </c>
      <c r="B4192">
        <v>10709038</v>
      </c>
      <c r="C4192">
        <v>9</v>
      </c>
      <c r="D4192">
        <v>0</v>
      </c>
      <c r="E4192">
        <v>5</v>
      </c>
      <c r="F4192" t="s">
        <v>39191</v>
      </c>
      <c r="G4192" t="s">
        <v>25</v>
      </c>
      <c r="H4192" t="s">
        <v>11</v>
      </c>
      <c r="I4192" t="s">
        <v>39195</v>
      </c>
      <c r="J4192" t="s">
        <v>4231</v>
      </c>
      <c r="K4192" t="s">
        <v>4232</v>
      </c>
      <c r="L4192" t="s">
        <v>39208</v>
      </c>
      <c r="M4192" t="s">
        <v>4233</v>
      </c>
      <c r="N4192" t="s">
        <v>4234</v>
      </c>
    </row>
    <row r="4193" spans="1:14" x14ac:dyDescent="0.3">
      <c r="A4193" t="s">
        <v>38811</v>
      </c>
      <c r="B4193">
        <v>10790885</v>
      </c>
      <c r="C4193">
        <v>15</v>
      </c>
      <c r="D4193">
        <v>0</v>
      </c>
      <c r="E4193">
        <v>5</v>
      </c>
      <c r="F4193" t="s">
        <v>39189</v>
      </c>
      <c r="G4193" t="s">
        <v>25</v>
      </c>
      <c r="H4193" t="s">
        <v>11</v>
      </c>
      <c r="I4193" t="s">
        <v>39195</v>
      </c>
      <c r="J4193" t="s">
        <v>9611</v>
      </c>
      <c r="K4193" t="s">
        <v>9612</v>
      </c>
      <c r="L4193" t="s">
        <v>39205</v>
      </c>
      <c r="M4193" t="s">
        <v>9613</v>
      </c>
      <c r="N4193" t="s">
        <v>3864</v>
      </c>
    </row>
    <row r="4194" spans="1:14" x14ac:dyDescent="0.3">
      <c r="A4194" t="s">
        <v>38884</v>
      </c>
      <c r="B4194">
        <v>11019863</v>
      </c>
      <c r="C4194">
        <v>15</v>
      </c>
      <c r="D4194">
        <v>0</v>
      </c>
      <c r="E4194">
        <v>1</v>
      </c>
      <c r="F4194" t="s">
        <v>39190</v>
      </c>
      <c r="G4194" t="s">
        <v>10</v>
      </c>
      <c r="H4194" t="s">
        <v>11</v>
      </c>
      <c r="I4194" t="s">
        <v>39195</v>
      </c>
      <c r="J4194" t="s">
        <v>6236</v>
      </c>
      <c r="K4194" t="s">
        <v>6237</v>
      </c>
      <c r="L4194" t="s">
        <v>39209</v>
      </c>
      <c r="M4194" t="s">
        <v>6238</v>
      </c>
      <c r="N4194" t="s">
        <v>6239</v>
      </c>
    </row>
    <row r="4195" spans="1:14" x14ac:dyDescent="0.3">
      <c r="A4195" t="s">
        <v>38899</v>
      </c>
      <c r="B4195">
        <v>11066441</v>
      </c>
      <c r="C4195">
        <v>12</v>
      </c>
      <c r="D4195">
        <v>30</v>
      </c>
      <c r="E4195">
        <v>2</v>
      </c>
      <c r="F4195" t="s">
        <v>39191</v>
      </c>
      <c r="G4195" t="s">
        <v>25</v>
      </c>
      <c r="H4195" t="s">
        <v>11</v>
      </c>
      <c r="I4195" t="s">
        <v>39194</v>
      </c>
      <c r="J4195" t="s">
        <v>16903</v>
      </c>
      <c r="K4195" t="s">
        <v>16904</v>
      </c>
      <c r="L4195" t="s">
        <v>39205</v>
      </c>
      <c r="M4195" t="s">
        <v>8069</v>
      </c>
      <c r="N4195" t="s">
        <v>8070</v>
      </c>
    </row>
    <row r="4196" spans="1:14" x14ac:dyDescent="0.3">
      <c r="A4196" t="s">
        <v>38914</v>
      </c>
      <c r="B4196">
        <v>11115103</v>
      </c>
      <c r="C4196">
        <v>16</v>
      </c>
      <c r="D4196">
        <v>0</v>
      </c>
      <c r="E4196">
        <v>3</v>
      </c>
      <c r="F4196" t="s">
        <v>39189</v>
      </c>
      <c r="G4196" t="s">
        <v>10</v>
      </c>
      <c r="H4196" t="s">
        <v>11</v>
      </c>
      <c r="I4196" t="s">
        <v>39194</v>
      </c>
      <c r="J4196" t="s">
        <v>17363</v>
      </c>
      <c r="K4196" t="s">
        <v>17364</v>
      </c>
      <c r="L4196" t="s">
        <v>39206</v>
      </c>
      <c r="M4196" t="s">
        <v>17365</v>
      </c>
      <c r="N4196" t="s">
        <v>17366</v>
      </c>
    </row>
    <row r="4197" spans="1:14" x14ac:dyDescent="0.3">
      <c r="A4197" t="s">
        <v>39019</v>
      </c>
      <c r="B4197">
        <v>11463435</v>
      </c>
      <c r="C4197">
        <v>9</v>
      </c>
      <c r="D4197">
        <v>0</v>
      </c>
      <c r="E4197">
        <v>3</v>
      </c>
      <c r="F4197" t="s">
        <v>39189</v>
      </c>
      <c r="G4197" t="s">
        <v>25</v>
      </c>
      <c r="H4197" t="s">
        <v>11</v>
      </c>
      <c r="I4197" t="s">
        <v>39194</v>
      </c>
      <c r="J4197" t="s">
        <v>7317</v>
      </c>
      <c r="K4197" t="s">
        <v>7318</v>
      </c>
      <c r="L4197" t="s">
        <v>39208</v>
      </c>
      <c r="M4197" t="s">
        <v>7319</v>
      </c>
      <c r="N4197" t="s">
        <v>7320</v>
      </c>
    </row>
    <row r="4198" spans="1:14" x14ac:dyDescent="0.3">
      <c r="A4198" t="s">
        <v>38959</v>
      </c>
      <c r="B4198">
        <v>11310929</v>
      </c>
      <c r="C4198">
        <v>22</v>
      </c>
      <c r="D4198">
        <v>0</v>
      </c>
      <c r="E4198">
        <v>6</v>
      </c>
      <c r="F4198" t="s">
        <v>39191</v>
      </c>
      <c r="G4198" t="s">
        <v>10</v>
      </c>
      <c r="H4198" t="s">
        <v>11</v>
      </c>
      <c r="I4198" t="s">
        <v>39195</v>
      </c>
      <c r="J4198" t="s">
        <v>33407</v>
      </c>
      <c r="K4198" t="s">
        <v>33408</v>
      </c>
      <c r="L4198" t="s">
        <v>39205</v>
      </c>
      <c r="M4198" t="s">
        <v>33409</v>
      </c>
      <c r="N4198" t="s">
        <v>33410</v>
      </c>
    </row>
    <row r="4199" spans="1:14" x14ac:dyDescent="0.3">
      <c r="A4199" t="s">
        <v>39122</v>
      </c>
      <c r="B4199">
        <v>11830991</v>
      </c>
      <c r="C4199">
        <v>7</v>
      </c>
      <c r="D4199">
        <v>45</v>
      </c>
      <c r="E4199">
        <v>1</v>
      </c>
      <c r="F4199" t="s">
        <v>39191</v>
      </c>
      <c r="G4199" t="s">
        <v>53</v>
      </c>
      <c r="H4199" t="s">
        <v>5</v>
      </c>
      <c r="I4199" t="s">
        <v>39194</v>
      </c>
      <c r="J4199" t="s">
        <v>6694</v>
      </c>
      <c r="K4199" t="s">
        <v>6695</v>
      </c>
      <c r="L4199" t="s">
        <v>39205</v>
      </c>
      <c r="M4199" t="s">
        <v>6696</v>
      </c>
      <c r="N4199" t="s">
        <v>6697</v>
      </c>
    </row>
    <row r="4200" spans="1:14" x14ac:dyDescent="0.3">
      <c r="A4200" t="s">
        <v>38892</v>
      </c>
      <c r="B4200">
        <v>11043757</v>
      </c>
      <c r="C4200">
        <v>10</v>
      </c>
      <c r="D4200">
        <v>45</v>
      </c>
      <c r="E4200">
        <v>2</v>
      </c>
      <c r="F4200" t="s">
        <v>39191</v>
      </c>
      <c r="G4200" t="s">
        <v>25</v>
      </c>
      <c r="H4200" t="s">
        <v>11</v>
      </c>
      <c r="I4200" t="s">
        <v>39195</v>
      </c>
      <c r="J4200" t="s">
        <v>37068</v>
      </c>
      <c r="K4200" t="s">
        <v>31650</v>
      </c>
      <c r="L4200" t="s">
        <v>39208</v>
      </c>
      <c r="M4200" t="s">
        <v>37069</v>
      </c>
      <c r="N4200" t="s">
        <v>37070</v>
      </c>
    </row>
    <row r="4201" spans="1:14" x14ac:dyDescent="0.3">
      <c r="A4201" t="s">
        <v>38978</v>
      </c>
      <c r="B4201">
        <v>11334548</v>
      </c>
      <c r="C4201">
        <v>14</v>
      </c>
      <c r="D4201">
        <v>15</v>
      </c>
      <c r="E4201">
        <v>4</v>
      </c>
      <c r="F4201" t="s">
        <v>39189</v>
      </c>
      <c r="G4201" t="s">
        <v>25</v>
      </c>
      <c r="H4201" t="s">
        <v>11</v>
      </c>
      <c r="J4201" t="s">
        <v>7643</v>
      </c>
      <c r="K4201" t="s">
        <v>7644</v>
      </c>
      <c r="L4201" t="s">
        <v>39210</v>
      </c>
      <c r="M4201" t="s">
        <v>7645</v>
      </c>
      <c r="N4201" t="s">
        <v>7645</v>
      </c>
    </row>
    <row r="4202" spans="1:14" x14ac:dyDescent="0.3">
      <c r="A4202" t="s">
        <v>39073</v>
      </c>
      <c r="B4202">
        <v>11654777</v>
      </c>
      <c r="C4202">
        <v>15</v>
      </c>
      <c r="D4202">
        <v>0</v>
      </c>
      <c r="E4202">
        <v>1</v>
      </c>
      <c r="F4202" t="s">
        <v>39191</v>
      </c>
      <c r="G4202" t="s">
        <v>53</v>
      </c>
      <c r="H4202" t="s">
        <v>5</v>
      </c>
      <c r="I4202" t="s">
        <v>39195</v>
      </c>
      <c r="J4202" t="s">
        <v>10735</v>
      </c>
      <c r="K4202" t="s">
        <v>10736</v>
      </c>
      <c r="L4202" t="s">
        <v>39207</v>
      </c>
      <c r="M4202" t="s">
        <v>10737</v>
      </c>
      <c r="N4202" t="s">
        <v>10738</v>
      </c>
    </row>
    <row r="4203" spans="1:14" x14ac:dyDescent="0.3">
      <c r="A4203" t="s">
        <v>38901</v>
      </c>
      <c r="B4203">
        <v>11074549</v>
      </c>
      <c r="C4203">
        <v>9</v>
      </c>
      <c r="D4203">
        <v>45</v>
      </c>
      <c r="E4203">
        <v>4</v>
      </c>
      <c r="F4203" t="s">
        <v>39190</v>
      </c>
      <c r="G4203" t="s">
        <v>25</v>
      </c>
      <c r="H4203" t="s">
        <v>11</v>
      </c>
      <c r="I4203" t="s">
        <v>39195</v>
      </c>
      <c r="J4203" t="s">
        <v>9168</v>
      </c>
      <c r="K4203" t="s">
        <v>9169</v>
      </c>
      <c r="L4203" t="s">
        <v>39207</v>
      </c>
      <c r="M4203" t="s">
        <v>9170</v>
      </c>
      <c r="N4203" t="s">
        <v>9171</v>
      </c>
    </row>
    <row r="4204" spans="1:14" x14ac:dyDescent="0.3">
      <c r="A4204" t="s">
        <v>38903</v>
      </c>
      <c r="B4204">
        <v>11126994</v>
      </c>
      <c r="C4204">
        <v>14</v>
      </c>
      <c r="D4204">
        <v>0</v>
      </c>
      <c r="E4204">
        <v>6</v>
      </c>
      <c r="F4204" t="s">
        <v>39191</v>
      </c>
      <c r="G4204" t="s">
        <v>53</v>
      </c>
      <c r="H4204" t="s">
        <v>5</v>
      </c>
      <c r="I4204" t="s">
        <v>39195</v>
      </c>
      <c r="J4204" t="s">
        <v>18121</v>
      </c>
      <c r="K4204" t="s">
        <v>18122</v>
      </c>
      <c r="L4204" t="s">
        <v>39206</v>
      </c>
      <c r="M4204" t="s">
        <v>18123</v>
      </c>
      <c r="N4204" t="s">
        <v>18124</v>
      </c>
    </row>
    <row r="4205" spans="1:14" x14ac:dyDescent="0.3">
      <c r="A4205" t="s">
        <v>38819</v>
      </c>
      <c r="B4205">
        <v>10858289</v>
      </c>
      <c r="C4205">
        <v>18</v>
      </c>
      <c r="D4205">
        <v>30</v>
      </c>
      <c r="E4205">
        <v>6</v>
      </c>
      <c r="F4205" t="s">
        <v>39190</v>
      </c>
      <c r="G4205" t="s">
        <v>25</v>
      </c>
      <c r="H4205" t="s">
        <v>11</v>
      </c>
      <c r="I4205" t="s">
        <v>39195</v>
      </c>
      <c r="J4205" t="s">
        <v>22531</v>
      </c>
      <c r="K4205" t="s">
        <v>22532</v>
      </c>
      <c r="L4205" t="s">
        <v>39209</v>
      </c>
      <c r="M4205" t="s">
        <v>22533</v>
      </c>
      <c r="N4205" t="s">
        <v>22534</v>
      </c>
    </row>
    <row r="4206" spans="1:14" x14ac:dyDescent="0.3">
      <c r="A4206" t="s">
        <v>39125</v>
      </c>
      <c r="B4206">
        <v>11889727</v>
      </c>
      <c r="C4206">
        <v>16</v>
      </c>
      <c r="D4206">
        <v>0</v>
      </c>
      <c r="E4206">
        <v>4</v>
      </c>
      <c r="F4206" t="s">
        <v>39189</v>
      </c>
      <c r="G4206" t="s">
        <v>25</v>
      </c>
      <c r="H4206" t="s">
        <v>11</v>
      </c>
      <c r="I4206" t="s">
        <v>39195</v>
      </c>
      <c r="J4206" t="s">
        <v>35213</v>
      </c>
      <c r="K4206" t="s">
        <v>35214</v>
      </c>
      <c r="L4206" t="s">
        <v>39205</v>
      </c>
      <c r="M4206" t="s">
        <v>35215</v>
      </c>
      <c r="N4206" t="s">
        <v>35216</v>
      </c>
    </row>
    <row r="4207" spans="1:14" x14ac:dyDescent="0.3">
      <c r="A4207" t="s">
        <v>39103</v>
      </c>
      <c r="B4207">
        <v>11816635</v>
      </c>
      <c r="C4207">
        <v>13</v>
      </c>
      <c r="D4207">
        <v>30</v>
      </c>
      <c r="E4207">
        <v>3</v>
      </c>
      <c r="F4207" t="s">
        <v>39189</v>
      </c>
      <c r="G4207" t="s">
        <v>10</v>
      </c>
      <c r="H4207" t="s">
        <v>11</v>
      </c>
      <c r="I4207" t="s">
        <v>39194</v>
      </c>
      <c r="J4207" t="s">
        <v>29372</v>
      </c>
      <c r="K4207" t="s">
        <v>32840</v>
      </c>
      <c r="L4207" t="s">
        <v>39206</v>
      </c>
      <c r="M4207" t="s">
        <v>32841</v>
      </c>
      <c r="N4207" t="s">
        <v>32842</v>
      </c>
    </row>
    <row r="4208" spans="1:14" x14ac:dyDescent="0.3">
      <c r="A4208" t="s">
        <v>39118</v>
      </c>
      <c r="B4208">
        <v>11866781</v>
      </c>
      <c r="C4208">
        <v>15</v>
      </c>
      <c r="D4208">
        <v>30</v>
      </c>
      <c r="E4208">
        <v>4</v>
      </c>
      <c r="F4208" t="s">
        <v>39190</v>
      </c>
      <c r="G4208" t="s">
        <v>10</v>
      </c>
      <c r="H4208" t="s">
        <v>11</v>
      </c>
      <c r="I4208" t="s">
        <v>39195</v>
      </c>
      <c r="J4208" t="s">
        <v>12469</v>
      </c>
      <c r="K4208" t="s">
        <v>12470</v>
      </c>
      <c r="L4208" t="s">
        <v>39207</v>
      </c>
      <c r="M4208" t="s">
        <v>12471</v>
      </c>
      <c r="N4208" t="s">
        <v>12472</v>
      </c>
    </row>
    <row r="4209" spans="1:14" x14ac:dyDescent="0.3">
      <c r="A4209" t="s">
        <v>38927</v>
      </c>
      <c r="B4209">
        <v>11178754</v>
      </c>
      <c r="C4209">
        <v>10</v>
      </c>
      <c r="D4209">
        <v>0</v>
      </c>
      <c r="E4209">
        <v>2</v>
      </c>
      <c r="F4209" t="s">
        <v>39191</v>
      </c>
      <c r="G4209" t="s">
        <v>53</v>
      </c>
      <c r="H4209" t="s">
        <v>5</v>
      </c>
      <c r="I4209" t="s">
        <v>39195</v>
      </c>
      <c r="J4209" t="s">
        <v>629</v>
      </c>
      <c r="K4209" t="s">
        <v>630</v>
      </c>
      <c r="L4209" t="s">
        <v>39205</v>
      </c>
      <c r="M4209" t="s">
        <v>631</v>
      </c>
      <c r="N4209" t="s">
        <v>632</v>
      </c>
    </row>
    <row r="4210" spans="1:14" x14ac:dyDescent="0.3">
      <c r="A4210" t="s">
        <v>38964</v>
      </c>
      <c r="B4210">
        <v>11290596</v>
      </c>
      <c r="C4210">
        <v>14</v>
      </c>
      <c r="D4210">
        <v>30</v>
      </c>
      <c r="E4210">
        <v>4</v>
      </c>
      <c r="F4210" t="s">
        <v>39189</v>
      </c>
      <c r="G4210" t="s">
        <v>25</v>
      </c>
      <c r="H4210" t="s">
        <v>11</v>
      </c>
      <c r="I4210" t="s">
        <v>39195</v>
      </c>
      <c r="J4210" t="s">
        <v>8373</v>
      </c>
      <c r="K4210" t="s">
        <v>8374</v>
      </c>
      <c r="L4210" t="s">
        <v>39207</v>
      </c>
      <c r="M4210" t="s">
        <v>8375</v>
      </c>
      <c r="N4210" t="s">
        <v>8376</v>
      </c>
    </row>
    <row r="4211" spans="1:14" x14ac:dyDescent="0.3">
      <c r="A4211" t="s">
        <v>38907</v>
      </c>
      <c r="B4211">
        <v>11091430</v>
      </c>
      <c r="C4211">
        <v>8</v>
      </c>
      <c r="D4211">
        <v>30</v>
      </c>
      <c r="E4211">
        <v>3</v>
      </c>
      <c r="F4211" t="s">
        <v>39189</v>
      </c>
      <c r="G4211" t="s">
        <v>25</v>
      </c>
      <c r="H4211" t="s">
        <v>11</v>
      </c>
      <c r="I4211" t="s">
        <v>39195</v>
      </c>
      <c r="J4211" t="s">
        <v>10788</v>
      </c>
      <c r="K4211" t="s">
        <v>27146</v>
      </c>
      <c r="L4211" t="s">
        <v>39207</v>
      </c>
      <c r="M4211" t="s">
        <v>27147</v>
      </c>
      <c r="N4211" t="s">
        <v>27148</v>
      </c>
    </row>
    <row r="4212" spans="1:14" x14ac:dyDescent="0.3">
      <c r="A4212" t="s">
        <v>38789</v>
      </c>
      <c r="B4212">
        <v>10743666</v>
      </c>
      <c r="C4212">
        <v>14</v>
      </c>
      <c r="D4212">
        <v>0</v>
      </c>
      <c r="E4212">
        <v>4</v>
      </c>
      <c r="F4212" t="s">
        <v>39190</v>
      </c>
      <c r="G4212" t="s">
        <v>25</v>
      </c>
      <c r="H4212" t="s">
        <v>11</v>
      </c>
      <c r="I4212" t="s">
        <v>39194</v>
      </c>
      <c r="J4212" t="s">
        <v>3021</v>
      </c>
      <c r="K4212" t="s">
        <v>3022</v>
      </c>
      <c r="L4212" t="s">
        <v>39205</v>
      </c>
      <c r="M4212" t="s">
        <v>3023</v>
      </c>
      <c r="N4212" t="s">
        <v>3024</v>
      </c>
    </row>
    <row r="4213" spans="1:14" x14ac:dyDescent="0.3">
      <c r="A4213" t="s">
        <v>38956</v>
      </c>
      <c r="B4213">
        <v>11265832</v>
      </c>
      <c r="C4213">
        <v>9</v>
      </c>
      <c r="D4213">
        <v>0</v>
      </c>
      <c r="E4213">
        <v>3</v>
      </c>
      <c r="F4213" t="s">
        <v>39191</v>
      </c>
      <c r="G4213" t="s">
        <v>25</v>
      </c>
      <c r="H4213" t="s">
        <v>11</v>
      </c>
      <c r="I4213" t="s">
        <v>39195</v>
      </c>
      <c r="J4213" t="s">
        <v>28323</v>
      </c>
      <c r="K4213" t="s">
        <v>28323</v>
      </c>
      <c r="L4213" t="s">
        <v>39205</v>
      </c>
      <c r="M4213" t="s">
        <v>31289</v>
      </c>
      <c r="N4213" t="s">
        <v>31290</v>
      </c>
    </row>
    <row r="4214" spans="1:14" x14ac:dyDescent="0.3">
      <c r="A4214" t="s">
        <v>39105</v>
      </c>
      <c r="B4214">
        <v>11773474</v>
      </c>
      <c r="C4214">
        <v>23</v>
      </c>
      <c r="D4214">
        <v>0</v>
      </c>
      <c r="E4214">
        <v>5</v>
      </c>
      <c r="F4214" t="s">
        <v>39191</v>
      </c>
      <c r="G4214" t="s">
        <v>25</v>
      </c>
      <c r="H4214" t="s">
        <v>11</v>
      </c>
      <c r="I4214" t="s">
        <v>39195</v>
      </c>
      <c r="K4214" t="s">
        <v>27537</v>
      </c>
      <c r="M4214" t="s">
        <v>27538</v>
      </c>
      <c r="N4214" t="s">
        <v>27539</v>
      </c>
    </row>
    <row r="4215" spans="1:14" x14ac:dyDescent="0.3">
      <c r="A4215" t="s">
        <v>38913</v>
      </c>
      <c r="B4215">
        <v>11110247</v>
      </c>
      <c r="C4215">
        <v>14</v>
      </c>
      <c r="D4215">
        <v>30</v>
      </c>
      <c r="E4215">
        <v>2</v>
      </c>
      <c r="F4215" t="s">
        <v>39189</v>
      </c>
      <c r="G4215" t="s">
        <v>25</v>
      </c>
      <c r="H4215" t="s">
        <v>11</v>
      </c>
      <c r="I4215" t="s">
        <v>39195</v>
      </c>
      <c r="J4215" t="s">
        <v>12236</v>
      </c>
      <c r="K4215" t="s">
        <v>30156</v>
      </c>
      <c r="L4215" t="s">
        <v>39207</v>
      </c>
      <c r="M4215" t="s">
        <v>30157</v>
      </c>
      <c r="N4215" t="s">
        <v>30157</v>
      </c>
    </row>
    <row r="4216" spans="1:14" x14ac:dyDescent="0.3">
      <c r="A4216" t="s">
        <v>39014</v>
      </c>
      <c r="B4216">
        <v>11450301</v>
      </c>
      <c r="C4216">
        <v>10</v>
      </c>
      <c r="D4216">
        <v>15</v>
      </c>
      <c r="E4216">
        <v>5</v>
      </c>
      <c r="F4216" t="s">
        <v>39191</v>
      </c>
      <c r="G4216" t="s">
        <v>25</v>
      </c>
      <c r="H4216" t="s">
        <v>11</v>
      </c>
      <c r="J4216" t="s">
        <v>12558</v>
      </c>
      <c r="K4216" t="s">
        <v>12559</v>
      </c>
      <c r="L4216" t="s">
        <v>39207</v>
      </c>
      <c r="M4216" t="s">
        <v>12560</v>
      </c>
      <c r="N4216" t="s">
        <v>12561</v>
      </c>
    </row>
    <row r="4217" spans="1:14" x14ac:dyDescent="0.3">
      <c r="A4217" t="s">
        <v>39000</v>
      </c>
      <c r="B4217">
        <v>11438827</v>
      </c>
      <c r="C4217">
        <v>13</v>
      </c>
      <c r="D4217">
        <v>0</v>
      </c>
      <c r="E4217">
        <v>5</v>
      </c>
      <c r="F4217" t="s">
        <v>39191</v>
      </c>
      <c r="G4217" t="s">
        <v>25</v>
      </c>
      <c r="H4217" t="s">
        <v>11</v>
      </c>
      <c r="I4217" t="s">
        <v>39194</v>
      </c>
      <c r="J4217" t="s">
        <v>11811</v>
      </c>
    </row>
    <row r="4218" spans="1:14" x14ac:dyDescent="0.3">
      <c r="A4218" t="s">
        <v>39053</v>
      </c>
      <c r="B4218">
        <v>11631031</v>
      </c>
      <c r="C4218">
        <v>11</v>
      </c>
      <c r="D4218">
        <v>30</v>
      </c>
      <c r="E4218">
        <v>2</v>
      </c>
      <c r="F4218" t="s">
        <v>39189</v>
      </c>
      <c r="G4218" t="s">
        <v>10</v>
      </c>
      <c r="H4218" t="s">
        <v>11</v>
      </c>
      <c r="I4218" t="s">
        <v>39195</v>
      </c>
      <c r="J4218" t="s">
        <v>25622</v>
      </c>
      <c r="K4218" t="s">
        <v>25623</v>
      </c>
      <c r="L4218" t="s">
        <v>39208</v>
      </c>
      <c r="M4218" t="s">
        <v>25624</v>
      </c>
      <c r="N4218" t="s">
        <v>25625</v>
      </c>
    </row>
    <row r="4219" spans="1:14" x14ac:dyDescent="0.3">
      <c r="A4219" t="s">
        <v>38816</v>
      </c>
      <c r="B4219">
        <v>10804321</v>
      </c>
      <c r="C4219">
        <v>9</v>
      </c>
      <c r="D4219">
        <v>0</v>
      </c>
      <c r="E4219">
        <v>3</v>
      </c>
      <c r="F4219" t="s">
        <v>39190</v>
      </c>
      <c r="G4219" t="s">
        <v>10</v>
      </c>
      <c r="H4219" t="s">
        <v>11</v>
      </c>
      <c r="I4219" t="s">
        <v>39195</v>
      </c>
      <c r="J4219" t="s">
        <v>24490</v>
      </c>
      <c r="K4219" t="s">
        <v>24491</v>
      </c>
      <c r="L4219" t="s">
        <v>39205</v>
      </c>
      <c r="M4219" t="s">
        <v>24492</v>
      </c>
      <c r="N4219" t="s">
        <v>24493</v>
      </c>
    </row>
    <row r="4220" spans="1:14" x14ac:dyDescent="0.3">
      <c r="A4220" t="s">
        <v>39132</v>
      </c>
      <c r="B4220">
        <v>11870872</v>
      </c>
      <c r="C4220">
        <v>12</v>
      </c>
      <c r="D4220">
        <v>0</v>
      </c>
      <c r="E4220">
        <v>4</v>
      </c>
      <c r="F4220" t="s">
        <v>39190</v>
      </c>
      <c r="G4220" t="s">
        <v>10</v>
      </c>
      <c r="H4220" t="s">
        <v>11</v>
      </c>
      <c r="I4220" t="s">
        <v>39195</v>
      </c>
      <c r="J4220" t="s">
        <v>24873</v>
      </c>
      <c r="K4220" t="s">
        <v>34119</v>
      </c>
      <c r="L4220" t="s">
        <v>39207</v>
      </c>
      <c r="M4220" t="s">
        <v>34120</v>
      </c>
      <c r="N4220" t="s">
        <v>34121</v>
      </c>
    </row>
    <row r="4221" spans="1:14" x14ac:dyDescent="0.3">
      <c r="A4221" t="s">
        <v>38816</v>
      </c>
      <c r="B4221">
        <v>10841655</v>
      </c>
      <c r="C4221">
        <v>14</v>
      </c>
      <c r="D4221">
        <v>45</v>
      </c>
      <c r="E4221">
        <v>3</v>
      </c>
      <c r="F4221" t="s">
        <v>39190</v>
      </c>
      <c r="G4221" t="s">
        <v>10</v>
      </c>
      <c r="H4221" t="s">
        <v>11</v>
      </c>
      <c r="I4221" t="s">
        <v>39195</v>
      </c>
      <c r="M4221" t="s">
        <v>11574</v>
      </c>
      <c r="N4221" t="s">
        <v>11575</v>
      </c>
    </row>
    <row r="4222" spans="1:14" x14ac:dyDescent="0.3">
      <c r="A4222" t="s">
        <v>38870</v>
      </c>
      <c r="B4222">
        <v>10974282</v>
      </c>
      <c r="C4222">
        <v>9</v>
      </c>
      <c r="D4222">
        <v>30</v>
      </c>
      <c r="E4222">
        <v>1</v>
      </c>
      <c r="F4222" t="s">
        <v>39191</v>
      </c>
      <c r="G4222" t="s">
        <v>53</v>
      </c>
      <c r="H4222" t="s">
        <v>5</v>
      </c>
      <c r="I4222" t="s">
        <v>39194</v>
      </c>
      <c r="J4222" t="s">
        <v>38587</v>
      </c>
      <c r="K4222" t="s">
        <v>4258</v>
      </c>
      <c r="L4222" t="s">
        <v>39207</v>
      </c>
      <c r="M4222" t="s">
        <v>38588</v>
      </c>
      <c r="N4222" t="s">
        <v>38589</v>
      </c>
    </row>
    <row r="4223" spans="1:14" x14ac:dyDescent="0.3">
      <c r="A4223" t="s">
        <v>38791</v>
      </c>
      <c r="B4223">
        <v>10728529</v>
      </c>
      <c r="C4223">
        <v>13</v>
      </c>
      <c r="D4223">
        <v>0</v>
      </c>
      <c r="E4223">
        <v>6</v>
      </c>
      <c r="F4223" t="s">
        <v>39189</v>
      </c>
      <c r="G4223" t="s">
        <v>10</v>
      </c>
      <c r="H4223" t="s">
        <v>11</v>
      </c>
      <c r="I4223" t="s">
        <v>39195</v>
      </c>
      <c r="J4223" t="s">
        <v>36980</v>
      </c>
      <c r="K4223" t="s">
        <v>36981</v>
      </c>
      <c r="L4223" t="s">
        <v>39207</v>
      </c>
      <c r="M4223" t="s">
        <v>36982</v>
      </c>
      <c r="N4223" t="s">
        <v>36983</v>
      </c>
    </row>
    <row r="4224" spans="1:14" x14ac:dyDescent="0.3">
      <c r="A4224" t="s">
        <v>39101</v>
      </c>
      <c r="B4224">
        <v>11803919</v>
      </c>
      <c r="C4224">
        <v>9</v>
      </c>
      <c r="D4224">
        <v>45</v>
      </c>
      <c r="E4224">
        <v>1</v>
      </c>
      <c r="F4224" t="s">
        <v>39189</v>
      </c>
      <c r="G4224" t="s">
        <v>25</v>
      </c>
      <c r="H4224" t="s">
        <v>11</v>
      </c>
      <c r="I4224" t="s">
        <v>39195</v>
      </c>
      <c r="J4224" t="s">
        <v>14053</v>
      </c>
      <c r="K4224" t="s">
        <v>14053</v>
      </c>
      <c r="L4224" t="s">
        <v>39207</v>
      </c>
      <c r="M4224" t="s">
        <v>11072</v>
      </c>
      <c r="N4224" t="s">
        <v>14054</v>
      </c>
    </row>
    <row r="4225" spans="1:14" x14ac:dyDescent="0.3">
      <c r="A4225" t="s">
        <v>39081</v>
      </c>
      <c r="B4225">
        <v>11709349</v>
      </c>
      <c r="C4225">
        <v>18</v>
      </c>
      <c r="D4225">
        <v>0</v>
      </c>
      <c r="E4225">
        <v>2</v>
      </c>
      <c r="F4225" t="s">
        <v>39189</v>
      </c>
      <c r="G4225" t="s">
        <v>25</v>
      </c>
      <c r="H4225" t="s">
        <v>11</v>
      </c>
      <c r="I4225" t="s">
        <v>39195</v>
      </c>
      <c r="J4225" t="s">
        <v>2057</v>
      </c>
      <c r="K4225" t="s">
        <v>2058</v>
      </c>
      <c r="L4225" t="s">
        <v>39206</v>
      </c>
      <c r="M4225" t="s">
        <v>2059</v>
      </c>
      <c r="N4225" t="s">
        <v>2060</v>
      </c>
    </row>
    <row r="4226" spans="1:14" x14ac:dyDescent="0.3">
      <c r="A4226" t="s">
        <v>38997</v>
      </c>
      <c r="B4226">
        <v>11393535</v>
      </c>
      <c r="C4226">
        <v>14</v>
      </c>
      <c r="D4226">
        <v>30</v>
      </c>
      <c r="E4226">
        <v>2</v>
      </c>
      <c r="F4226" t="s">
        <v>39189</v>
      </c>
      <c r="G4226" t="s">
        <v>25</v>
      </c>
      <c r="H4226" t="s">
        <v>11</v>
      </c>
      <c r="I4226" t="s">
        <v>39194</v>
      </c>
      <c r="J4226" t="s">
        <v>11365</v>
      </c>
      <c r="K4226" t="s">
        <v>11366</v>
      </c>
      <c r="L4226" t="s">
        <v>39209</v>
      </c>
      <c r="M4226" t="s">
        <v>11367</v>
      </c>
      <c r="N4226" t="s">
        <v>11368</v>
      </c>
    </row>
    <row r="4227" spans="1:14" x14ac:dyDescent="0.3">
      <c r="A4227" t="s">
        <v>38796</v>
      </c>
      <c r="B4227">
        <v>10780175</v>
      </c>
      <c r="C4227">
        <v>10</v>
      </c>
      <c r="D4227">
        <v>30</v>
      </c>
      <c r="E4227">
        <v>4</v>
      </c>
      <c r="F4227" t="s">
        <v>39191</v>
      </c>
      <c r="G4227" t="s">
        <v>53</v>
      </c>
      <c r="H4227" t="s">
        <v>5</v>
      </c>
      <c r="I4227" t="s">
        <v>39195</v>
      </c>
      <c r="J4227" t="s">
        <v>2303</v>
      </c>
      <c r="K4227" t="s">
        <v>2304</v>
      </c>
      <c r="L4227" t="s">
        <v>39209</v>
      </c>
      <c r="M4227" t="s">
        <v>2305</v>
      </c>
      <c r="N4227" t="s">
        <v>2306</v>
      </c>
    </row>
    <row r="4228" spans="1:14" x14ac:dyDescent="0.3">
      <c r="A4228" t="s">
        <v>39006</v>
      </c>
      <c r="B4228">
        <v>11423390</v>
      </c>
      <c r="C4228">
        <v>13</v>
      </c>
      <c r="D4228">
        <v>30</v>
      </c>
      <c r="E4228">
        <v>4</v>
      </c>
      <c r="F4228" t="s">
        <v>39190</v>
      </c>
      <c r="G4228" t="s">
        <v>10</v>
      </c>
      <c r="H4228" t="s">
        <v>11</v>
      </c>
      <c r="I4228" t="s">
        <v>39195</v>
      </c>
      <c r="J4228" t="s">
        <v>20586</v>
      </c>
      <c r="K4228" t="s">
        <v>20587</v>
      </c>
      <c r="L4228" t="s">
        <v>39208</v>
      </c>
      <c r="M4228" t="s">
        <v>20588</v>
      </c>
      <c r="N4228" t="s">
        <v>20589</v>
      </c>
    </row>
    <row r="4229" spans="1:14" x14ac:dyDescent="0.3">
      <c r="A4229" t="s">
        <v>38836</v>
      </c>
      <c r="B4229">
        <v>10865614</v>
      </c>
      <c r="C4229">
        <v>15</v>
      </c>
      <c r="D4229">
        <v>15</v>
      </c>
      <c r="E4229">
        <v>2</v>
      </c>
      <c r="F4229" t="s">
        <v>39190</v>
      </c>
      <c r="G4229" t="s">
        <v>10</v>
      </c>
      <c r="H4229" t="s">
        <v>11</v>
      </c>
      <c r="I4229" t="s">
        <v>39195</v>
      </c>
      <c r="J4229" t="s">
        <v>34004</v>
      </c>
      <c r="K4229" t="s">
        <v>10619</v>
      </c>
      <c r="L4229" t="s">
        <v>39207</v>
      </c>
      <c r="M4229" t="s">
        <v>34005</v>
      </c>
      <c r="N4229" t="s">
        <v>34006</v>
      </c>
    </row>
    <row r="4230" spans="1:14" x14ac:dyDescent="0.3">
      <c r="A4230" t="s">
        <v>39125</v>
      </c>
      <c r="B4230">
        <v>11862991</v>
      </c>
      <c r="C4230">
        <v>12</v>
      </c>
      <c r="D4230">
        <v>0</v>
      </c>
      <c r="E4230">
        <v>4</v>
      </c>
      <c r="F4230" t="s">
        <v>39189</v>
      </c>
      <c r="G4230" t="s">
        <v>25</v>
      </c>
      <c r="H4230" t="s">
        <v>11</v>
      </c>
      <c r="I4230" t="s">
        <v>39195</v>
      </c>
      <c r="J4230" t="s">
        <v>34383</v>
      </c>
      <c r="K4230" t="s">
        <v>34384</v>
      </c>
      <c r="L4230" t="s">
        <v>39209</v>
      </c>
      <c r="M4230" t="s">
        <v>34385</v>
      </c>
      <c r="N4230" t="s">
        <v>34386</v>
      </c>
    </row>
    <row r="4231" spans="1:14" x14ac:dyDescent="0.3">
      <c r="A4231" t="s">
        <v>39053</v>
      </c>
      <c r="B4231">
        <v>11587367</v>
      </c>
      <c r="C4231">
        <v>8</v>
      </c>
      <c r="D4231">
        <v>30</v>
      </c>
      <c r="E4231">
        <v>2</v>
      </c>
      <c r="F4231" t="s">
        <v>39191</v>
      </c>
      <c r="G4231" t="s">
        <v>53</v>
      </c>
      <c r="H4231" t="s">
        <v>5</v>
      </c>
      <c r="I4231" t="s">
        <v>39195</v>
      </c>
      <c r="J4231" t="s">
        <v>8138</v>
      </c>
      <c r="K4231" t="s">
        <v>8139</v>
      </c>
      <c r="L4231" t="s">
        <v>39208</v>
      </c>
      <c r="M4231" t="s">
        <v>8140</v>
      </c>
      <c r="N4231" t="s">
        <v>8140</v>
      </c>
    </row>
    <row r="4232" spans="1:14" x14ac:dyDescent="0.3">
      <c r="A4232" t="s">
        <v>38885</v>
      </c>
      <c r="B4232">
        <v>11022957</v>
      </c>
      <c r="C4232">
        <v>9</v>
      </c>
      <c r="D4232">
        <v>20</v>
      </c>
      <c r="E4232">
        <v>2</v>
      </c>
      <c r="F4232" t="s">
        <v>39191</v>
      </c>
      <c r="G4232" t="s">
        <v>53</v>
      </c>
      <c r="H4232" t="s">
        <v>5</v>
      </c>
      <c r="I4232" t="s">
        <v>39195</v>
      </c>
      <c r="J4232" t="s">
        <v>6633</v>
      </c>
      <c r="K4232" t="s">
        <v>6634</v>
      </c>
      <c r="L4232" t="s">
        <v>39207</v>
      </c>
      <c r="M4232" t="s">
        <v>6635</v>
      </c>
      <c r="N4232" t="s">
        <v>6636</v>
      </c>
    </row>
    <row r="4233" spans="1:14" x14ac:dyDescent="0.3">
      <c r="A4233" t="s">
        <v>39143</v>
      </c>
      <c r="B4233">
        <v>11902957</v>
      </c>
      <c r="C4233">
        <v>10</v>
      </c>
      <c r="D4233">
        <v>15</v>
      </c>
      <c r="E4233">
        <v>1</v>
      </c>
      <c r="F4233" t="s">
        <v>39191</v>
      </c>
      <c r="G4233" t="s">
        <v>4</v>
      </c>
      <c r="H4233" t="s">
        <v>5</v>
      </c>
      <c r="I4233" t="s">
        <v>39194</v>
      </c>
      <c r="J4233" t="s">
        <v>5220</v>
      </c>
      <c r="K4233" t="s">
        <v>5221</v>
      </c>
      <c r="L4233" t="s">
        <v>39206</v>
      </c>
      <c r="M4233" t="s">
        <v>5222</v>
      </c>
      <c r="N4233" t="s">
        <v>5223</v>
      </c>
    </row>
    <row r="4234" spans="1:14" x14ac:dyDescent="0.3">
      <c r="A4234" t="s">
        <v>39055</v>
      </c>
      <c r="B4234">
        <v>11596160</v>
      </c>
      <c r="C4234">
        <v>8</v>
      </c>
      <c r="D4234">
        <v>45</v>
      </c>
      <c r="E4234">
        <v>4</v>
      </c>
      <c r="F4234" t="s">
        <v>39189</v>
      </c>
      <c r="G4234" t="s">
        <v>25</v>
      </c>
      <c r="H4234" t="s">
        <v>11</v>
      </c>
      <c r="I4234" t="s">
        <v>39194</v>
      </c>
      <c r="J4234" t="s">
        <v>18027</v>
      </c>
      <c r="K4234" t="s">
        <v>25606</v>
      </c>
      <c r="L4234" t="s">
        <v>39210</v>
      </c>
      <c r="M4234" t="s">
        <v>8739</v>
      </c>
      <c r="N4234" t="s">
        <v>29793</v>
      </c>
    </row>
    <row r="4235" spans="1:14" x14ac:dyDescent="0.3">
      <c r="A4235" t="s">
        <v>38890</v>
      </c>
      <c r="B4235">
        <v>11077031</v>
      </c>
      <c r="C4235">
        <v>7</v>
      </c>
      <c r="D4235">
        <v>30</v>
      </c>
      <c r="E4235">
        <v>7</v>
      </c>
      <c r="F4235" t="s">
        <v>39189</v>
      </c>
      <c r="G4235" t="s">
        <v>10</v>
      </c>
      <c r="H4235" t="s">
        <v>11</v>
      </c>
      <c r="I4235" t="s">
        <v>39195</v>
      </c>
      <c r="J4235" t="s">
        <v>9878</v>
      </c>
      <c r="K4235" t="s">
        <v>9879</v>
      </c>
      <c r="L4235" t="s">
        <v>39205</v>
      </c>
      <c r="M4235" t="s">
        <v>9880</v>
      </c>
      <c r="N4235" t="s">
        <v>9881</v>
      </c>
    </row>
    <row r="4236" spans="1:14" x14ac:dyDescent="0.3">
      <c r="A4236" t="s">
        <v>38870</v>
      </c>
      <c r="B4236">
        <v>11017669</v>
      </c>
      <c r="C4236">
        <v>15</v>
      </c>
      <c r="D4236">
        <v>30</v>
      </c>
      <c r="E4236">
        <v>1</v>
      </c>
      <c r="F4236" t="s">
        <v>39189</v>
      </c>
      <c r="G4236" t="s">
        <v>10</v>
      </c>
      <c r="H4236" t="s">
        <v>11</v>
      </c>
      <c r="I4236" t="s">
        <v>39195</v>
      </c>
      <c r="J4236" t="s">
        <v>13905</v>
      </c>
      <c r="K4236" t="s">
        <v>13906</v>
      </c>
      <c r="L4236" t="s">
        <v>39205</v>
      </c>
      <c r="M4236" t="s">
        <v>13907</v>
      </c>
      <c r="N4236" t="s">
        <v>13908</v>
      </c>
    </row>
    <row r="4237" spans="1:14" x14ac:dyDescent="0.3">
      <c r="A4237" t="s">
        <v>38948</v>
      </c>
      <c r="B4237">
        <v>11279732</v>
      </c>
      <c r="C4237">
        <v>13</v>
      </c>
      <c r="D4237">
        <v>0</v>
      </c>
      <c r="E4237">
        <v>2</v>
      </c>
      <c r="F4237" t="s">
        <v>39191</v>
      </c>
      <c r="G4237" t="s">
        <v>10</v>
      </c>
      <c r="H4237" t="s">
        <v>11</v>
      </c>
      <c r="I4237" t="s">
        <v>39195</v>
      </c>
      <c r="J4237" t="s">
        <v>22281</v>
      </c>
      <c r="K4237" t="s">
        <v>22282</v>
      </c>
      <c r="L4237" t="s">
        <v>39207</v>
      </c>
      <c r="M4237" t="s">
        <v>21487</v>
      </c>
      <c r="N4237" t="s">
        <v>22283</v>
      </c>
    </row>
    <row r="4238" spans="1:14" x14ac:dyDescent="0.3">
      <c r="A4238" t="s">
        <v>38872</v>
      </c>
      <c r="B4238">
        <v>11029918</v>
      </c>
      <c r="C4238">
        <v>13</v>
      </c>
      <c r="D4238">
        <v>16</v>
      </c>
      <c r="E4238">
        <v>3</v>
      </c>
      <c r="F4238" t="s">
        <v>39189</v>
      </c>
      <c r="G4238" t="s">
        <v>25</v>
      </c>
      <c r="H4238" t="s">
        <v>11</v>
      </c>
      <c r="I4238" t="s">
        <v>39195</v>
      </c>
      <c r="J4238" t="s">
        <v>8255</v>
      </c>
      <c r="K4238" t="s">
        <v>8256</v>
      </c>
      <c r="L4238" t="s">
        <v>39207</v>
      </c>
      <c r="M4238" t="s">
        <v>8257</v>
      </c>
      <c r="N4238" t="s">
        <v>8257</v>
      </c>
    </row>
    <row r="4239" spans="1:14" x14ac:dyDescent="0.3">
      <c r="A4239" t="s">
        <v>38906</v>
      </c>
      <c r="B4239">
        <v>11134520</v>
      </c>
      <c r="C4239">
        <v>12</v>
      </c>
      <c r="D4239">
        <v>30</v>
      </c>
      <c r="E4239">
        <v>2</v>
      </c>
      <c r="F4239" t="s">
        <v>39190</v>
      </c>
      <c r="G4239" t="s">
        <v>10</v>
      </c>
      <c r="H4239" t="s">
        <v>11</v>
      </c>
      <c r="I4239" t="s">
        <v>39195</v>
      </c>
      <c r="J4239" t="s">
        <v>35994</v>
      </c>
      <c r="K4239" t="s">
        <v>35995</v>
      </c>
      <c r="L4239" t="s">
        <v>39205</v>
      </c>
      <c r="M4239" t="s">
        <v>35996</v>
      </c>
      <c r="N4239" t="s">
        <v>35996</v>
      </c>
    </row>
    <row r="4240" spans="1:14" x14ac:dyDescent="0.3">
      <c r="A4240" t="s">
        <v>38907</v>
      </c>
      <c r="B4240">
        <v>11134620</v>
      </c>
      <c r="C4240">
        <v>8</v>
      </c>
      <c r="D4240">
        <v>0</v>
      </c>
      <c r="E4240">
        <v>3</v>
      </c>
      <c r="F4240" t="s">
        <v>39189</v>
      </c>
      <c r="G4240" t="s">
        <v>10</v>
      </c>
      <c r="H4240" t="s">
        <v>11</v>
      </c>
      <c r="I4240" t="s">
        <v>39195</v>
      </c>
      <c r="J4240" t="s">
        <v>16859</v>
      </c>
      <c r="K4240" t="s">
        <v>16860</v>
      </c>
      <c r="L4240" t="s">
        <v>39209</v>
      </c>
      <c r="M4240" t="s">
        <v>16861</v>
      </c>
      <c r="N4240" t="s">
        <v>10787</v>
      </c>
    </row>
    <row r="4241" spans="1:14" x14ac:dyDescent="0.3">
      <c r="A4241" t="s">
        <v>39082</v>
      </c>
      <c r="B4241">
        <v>11729635</v>
      </c>
      <c r="C4241">
        <v>13</v>
      </c>
      <c r="D4241">
        <v>45</v>
      </c>
      <c r="E4241">
        <v>3</v>
      </c>
      <c r="F4241" t="s">
        <v>39191</v>
      </c>
      <c r="G4241" t="s">
        <v>25</v>
      </c>
      <c r="H4241" t="s">
        <v>11</v>
      </c>
      <c r="I4241" t="s">
        <v>39194</v>
      </c>
      <c r="J4241" t="s">
        <v>18242</v>
      </c>
      <c r="K4241" t="s">
        <v>18243</v>
      </c>
      <c r="L4241" t="s">
        <v>39207</v>
      </c>
      <c r="M4241" t="s">
        <v>18244</v>
      </c>
      <c r="N4241" t="s">
        <v>16211</v>
      </c>
    </row>
    <row r="4242" spans="1:14" x14ac:dyDescent="0.3">
      <c r="A4242" t="s">
        <v>39104</v>
      </c>
      <c r="B4242">
        <v>11821105</v>
      </c>
      <c r="C4242">
        <v>9</v>
      </c>
      <c r="D4242">
        <v>15</v>
      </c>
      <c r="E4242">
        <v>4</v>
      </c>
      <c r="F4242" t="s">
        <v>39189</v>
      </c>
      <c r="G4242" t="s">
        <v>25</v>
      </c>
      <c r="H4242" t="s">
        <v>11</v>
      </c>
      <c r="I4242" t="s">
        <v>39195</v>
      </c>
      <c r="J4242" t="s">
        <v>137</v>
      </c>
      <c r="K4242" t="s">
        <v>138</v>
      </c>
      <c r="L4242" t="s">
        <v>39211</v>
      </c>
      <c r="M4242" t="s">
        <v>139</v>
      </c>
      <c r="N4242" t="s">
        <v>140</v>
      </c>
    </row>
    <row r="4243" spans="1:14" x14ac:dyDescent="0.3">
      <c r="A4243" t="s">
        <v>39115</v>
      </c>
      <c r="B4243">
        <v>11850576</v>
      </c>
      <c r="C4243">
        <v>10</v>
      </c>
      <c r="D4243">
        <v>15</v>
      </c>
      <c r="E4243">
        <v>1</v>
      </c>
      <c r="F4243" t="s">
        <v>39190</v>
      </c>
      <c r="G4243" t="s">
        <v>25</v>
      </c>
      <c r="H4243" t="s">
        <v>11</v>
      </c>
      <c r="I4243" t="s">
        <v>39194</v>
      </c>
      <c r="J4243" t="s">
        <v>5812</v>
      </c>
      <c r="K4243" t="s">
        <v>19309</v>
      </c>
      <c r="L4243" t="s">
        <v>39206</v>
      </c>
      <c r="M4243" t="s">
        <v>32099</v>
      </c>
      <c r="N4243" t="s">
        <v>32100</v>
      </c>
    </row>
    <row r="4244" spans="1:14" x14ac:dyDescent="0.3">
      <c r="A4244" t="s">
        <v>39032</v>
      </c>
      <c r="B4244">
        <v>11545127</v>
      </c>
      <c r="C4244">
        <v>16</v>
      </c>
      <c r="D4244">
        <v>30</v>
      </c>
      <c r="E4244">
        <v>2</v>
      </c>
      <c r="F4244" t="s">
        <v>39191</v>
      </c>
      <c r="G4244" t="s">
        <v>53</v>
      </c>
      <c r="H4244" t="s">
        <v>5</v>
      </c>
      <c r="I4244" t="s">
        <v>39195</v>
      </c>
      <c r="J4244" t="s">
        <v>20951</v>
      </c>
      <c r="K4244" t="s">
        <v>20952</v>
      </c>
      <c r="L4244" t="s">
        <v>39207</v>
      </c>
      <c r="M4244" t="s">
        <v>10717</v>
      </c>
      <c r="N4244" t="s">
        <v>10718</v>
      </c>
    </row>
    <row r="4245" spans="1:14" x14ac:dyDescent="0.3">
      <c r="A4245" t="s">
        <v>38962</v>
      </c>
      <c r="B4245">
        <v>11282679</v>
      </c>
      <c r="C4245">
        <v>8</v>
      </c>
      <c r="D4245">
        <v>30</v>
      </c>
      <c r="E4245">
        <v>2</v>
      </c>
      <c r="F4245" t="s">
        <v>39190</v>
      </c>
      <c r="G4245" t="s">
        <v>25</v>
      </c>
      <c r="H4245" t="s">
        <v>11</v>
      </c>
      <c r="I4245" t="s">
        <v>39196</v>
      </c>
      <c r="J4245" t="s">
        <v>21876</v>
      </c>
      <c r="K4245" t="s">
        <v>21877</v>
      </c>
      <c r="L4245" t="s">
        <v>39210</v>
      </c>
      <c r="M4245" t="s">
        <v>21878</v>
      </c>
      <c r="N4245" t="s">
        <v>21879</v>
      </c>
    </row>
    <row r="4246" spans="1:14" x14ac:dyDescent="0.3">
      <c r="A4246" t="s">
        <v>38913</v>
      </c>
      <c r="B4246">
        <v>11112244</v>
      </c>
      <c r="C4246">
        <v>10</v>
      </c>
      <c r="D4246">
        <v>15</v>
      </c>
      <c r="E4246">
        <v>2</v>
      </c>
      <c r="F4246" t="s">
        <v>39189</v>
      </c>
      <c r="G4246" t="s">
        <v>10</v>
      </c>
      <c r="H4246" t="s">
        <v>11</v>
      </c>
      <c r="I4246" t="s">
        <v>39194</v>
      </c>
      <c r="J4246" t="s">
        <v>21223</v>
      </c>
      <c r="K4246" t="s">
        <v>21224</v>
      </c>
      <c r="L4246" t="s">
        <v>39205</v>
      </c>
      <c r="M4246" t="s">
        <v>21225</v>
      </c>
      <c r="N4246" t="s">
        <v>21226</v>
      </c>
    </row>
    <row r="4247" spans="1:14" x14ac:dyDescent="0.3">
      <c r="A4247" t="s">
        <v>38964</v>
      </c>
      <c r="B4247">
        <v>11314879</v>
      </c>
      <c r="C4247">
        <v>11</v>
      </c>
      <c r="D4247">
        <v>30</v>
      </c>
      <c r="E4247">
        <v>4</v>
      </c>
      <c r="F4247" t="s">
        <v>39191</v>
      </c>
      <c r="G4247" t="s">
        <v>25</v>
      </c>
      <c r="H4247" t="s">
        <v>11</v>
      </c>
      <c r="I4247" t="s">
        <v>39194</v>
      </c>
      <c r="J4247" t="s">
        <v>11228</v>
      </c>
      <c r="K4247" t="s">
        <v>11229</v>
      </c>
      <c r="L4247" t="s">
        <v>39207</v>
      </c>
      <c r="M4247" t="s">
        <v>11230</v>
      </c>
      <c r="N4247" t="s">
        <v>11231</v>
      </c>
    </row>
    <row r="4248" spans="1:14" x14ac:dyDescent="0.3">
      <c r="A4248" t="s">
        <v>39026</v>
      </c>
      <c r="B4248">
        <v>11485299</v>
      </c>
      <c r="C4248">
        <v>19</v>
      </c>
      <c r="D4248">
        <v>45</v>
      </c>
      <c r="E4248">
        <v>3</v>
      </c>
      <c r="F4248" t="s">
        <v>39191</v>
      </c>
      <c r="G4248" t="s">
        <v>10</v>
      </c>
      <c r="H4248" t="s">
        <v>11</v>
      </c>
      <c r="I4248" t="s">
        <v>39194</v>
      </c>
      <c r="J4248" t="s">
        <v>19943</v>
      </c>
      <c r="K4248" t="s">
        <v>19944</v>
      </c>
      <c r="L4248" t="s">
        <v>39207</v>
      </c>
      <c r="M4248" t="s">
        <v>19945</v>
      </c>
      <c r="N4248" t="s">
        <v>19946</v>
      </c>
    </row>
    <row r="4249" spans="1:14" x14ac:dyDescent="0.3">
      <c r="A4249" t="s">
        <v>39118</v>
      </c>
      <c r="B4249">
        <v>11818626</v>
      </c>
      <c r="C4249">
        <v>15</v>
      </c>
      <c r="D4249">
        <v>0</v>
      </c>
      <c r="E4249">
        <v>4</v>
      </c>
      <c r="F4249" t="s">
        <v>39190</v>
      </c>
      <c r="G4249" t="s">
        <v>10</v>
      </c>
      <c r="H4249" t="s">
        <v>11</v>
      </c>
      <c r="I4249" t="s">
        <v>39195</v>
      </c>
      <c r="J4249" t="s">
        <v>1684</v>
      </c>
      <c r="K4249" t="s">
        <v>1685</v>
      </c>
      <c r="L4249" t="s">
        <v>39209</v>
      </c>
      <c r="M4249" t="s">
        <v>1686</v>
      </c>
      <c r="N4249" t="s">
        <v>1687</v>
      </c>
    </row>
    <row r="4250" spans="1:14" x14ac:dyDescent="0.3">
      <c r="A4250" t="s">
        <v>38941</v>
      </c>
      <c r="B4250">
        <v>11239411</v>
      </c>
      <c r="C4250">
        <v>15</v>
      </c>
      <c r="D4250">
        <v>30</v>
      </c>
      <c r="E4250">
        <v>2</v>
      </c>
      <c r="F4250" t="s">
        <v>39191</v>
      </c>
      <c r="G4250" t="s">
        <v>25</v>
      </c>
      <c r="H4250" t="s">
        <v>11</v>
      </c>
      <c r="I4250" t="s">
        <v>39195</v>
      </c>
      <c r="J4250" t="s">
        <v>37929</v>
      </c>
      <c r="K4250" t="s">
        <v>37930</v>
      </c>
      <c r="L4250" t="s">
        <v>39207</v>
      </c>
      <c r="M4250" t="s">
        <v>37931</v>
      </c>
      <c r="N4250" t="s">
        <v>33462</v>
      </c>
    </row>
    <row r="4251" spans="1:14" x14ac:dyDescent="0.3">
      <c r="A4251" t="s">
        <v>38930</v>
      </c>
      <c r="B4251">
        <v>11168154</v>
      </c>
      <c r="C4251">
        <v>10</v>
      </c>
      <c r="D4251">
        <v>15</v>
      </c>
      <c r="E4251">
        <v>5</v>
      </c>
      <c r="F4251" t="s">
        <v>39190</v>
      </c>
      <c r="G4251" t="s">
        <v>25</v>
      </c>
      <c r="H4251" t="s">
        <v>11</v>
      </c>
      <c r="I4251" t="s">
        <v>39195</v>
      </c>
      <c r="J4251" t="s">
        <v>27426</v>
      </c>
      <c r="K4251" t="s">
        <v>27427</v>
      </c>
      <c r="L4251" t="s">
        <v>39205</v>
      </c>
      <c r="M4251" t="s">
        <v>20770</v>
      </c>
      <c r="N4251" t="s">
        <v>20771</v>
      </c>
    </row>
    <row r="4252" spans="1:14" x14ac:dyDescent="0.3">
      <c r="A4252" t="s">
        <v>39122</v>
      </c>
      <c r="B4252">
        <v>11831413</v>
      </c>
      <c r="C4252">
        <v>11</v>
      </c>
      <c r="D4252">
        <v>0</v>
      </c>
      <c r="E4252">
        <v>1</v>
      </c>
      <c r="F4252" t="s">
        <v>39191</v>
      </c>
      <c r="G4252" t="s">
        <v>53</v>
      </c>
      <c r="H4252" t="s">
        <v>5</v>
      </c>
      <c r="I4252" t="s">
        <v>39194</v>
      </c>
      <c r="J4252" t="s">
        <v>14099</v>
      </c>
      <c r="K4252" t="s">
        <v>14100</v>
      </c>
      <c r="L4252" t="s">
        <v>39206</v>
      </c>
      <c r="M4252" t="s">
        <v>14101</v>
      </c>
      <c r="N4252" t="s">
        <v>14102</v>
      </c>
    </row>
    <row r="4253" spans="1:14" x14ac:dyDescent="0.3">
      <c r="A4253" t="s">
        <v>38871</v>
      </c>
      <c r="B4253">
        <v>10977106</v>
      </c>
      <c r="C4253">
        <v>8</v>
      </c>
      <c r="D4253">
        <v>30</v>
      </c>
      <c r="E4253">
        <v>2</v>
      </c>
      <c r="F4253" t="s">
        <v>39190</v>
      </c>
      <c r="G4253" t="s">
        <v>25</v>
      </c>
      <c r="H4253" t="s">
        <v>11</v>
      </c>
      <c r="I4253" t="s">
        <v>39194</v>
      </c>
      <c r="J4253" t="s">
        <v>35037</v>
      </c>
      <c r="K4253" t="s">
        <v>35038</v>
      </c>
      <c r="L4253" t="s">
        <v>39205</v>
      </c>
      <c r="M4253" t="s">
        <v>35039</v>
      </c>
      <c r="N4253" t="s">
        <v>35040</v>
      </c>
    </row>
    <row r="4254" spans="1:14" x14ac:dyDescent="0.3">
      <c r="A4254" t="s">
        <v>38964</v>
      </c>
      <c r="B4254">
        <v>11314754</v>
      </c>
      <c r="C4254">
        <v>14</v>
      </c>
      <c r="D4254">
        <v>0</v>
      </c>
      <c r="E4254">
        <v>4</v>
      </c>
      <c r="F4254" t="s">
        <v>39190</v>
      </c>
      <c r="G4254" t="s">
        <v>25</v>
      </c>
      <c r="H4254" t="s">
        <v>11</v>
      </c>
      <c r="I4254" t="s">
        <v>39194</v>
      </c>
      <c r="J4254" t="s">
        <v>18523</v>
      </c>
      <c r="K4254" t="s">
        <v>18524</v>
      </c>
      <c r="L4254" t="s">
        <v>39205</v>
      </c>
      <c r="M4254" t="s">
        <v>18525</v>
      </c>
      <c r="N4254" t="s">
        <v>18526</v>
      </c>
    </row>
    <row r="4255" spans="1:14" x14ac:dyDescent="0.3">
      <c r="A4255" t="s">
        <v>38994</v>
      </c>
      <c r="B4255">
        <v>11429874</v>
      </c>
      <c r="C4255">
        <v>12</v>
      </c>
      <c r="D4255">
        <v>30</v>
      </c>
      <c r="E4255">
        <v>6</v>
      </c>
      <c r="F4255" t="s">
        <v>39191</v>
      </c>
      <c r="G4255" t="s">
        <v>10</v>
      </c>
      <c r="H4255" t="s">
        <v>11</v>
      </c>
      <c r="I4255" t="s">
        <v>39195</v>
      </c>
      <c r="J4255" t="s">
        <v>24131</v>
      </c>
      <c r="K4255" t="s">
        <v>24132</v>
      </c>
      <c r="L4255" t="s">
        <v>39207</v>
      </c>
      <c r="M4255" t="s">
        <v>24133</v>
      </c>
      <c r="N4255" t="s">
        <v>24134</v>
      </c>
    </row>
    <row r="4256" spans="1:14" x14ac:dyDescent="0.3">
      <c r="A4256" t="s">
        <v>38978</v>
      </c>
      <c r="B4256">
        <v>11383029</v>
      </c>
      <c r="C4256">
        <v>14</v>
      </c>
      <c r="D4256">
        <v>45</v>
      </c>
      <c r="E4256">
        <v>4</v>
      </c>
      <c r="F4256" t="s">
        <v>39190</v>
      </c>
      <c r="G4256" t="s">
        <v>25</v>
      </c>
      <c r="H4256" t="s">
        <v>11</v>
      </c>
      <c r="I4256" t="s">
        <v>39194</v>
      </c>
      <c r="J4256" t="s">
        <v>11988</v>
      </c>
      <c r="K4256" t="s">
        <v>11989</v>
      </c>
      <c r="L4256" t="s">
        <v>39210</v>
      </c>
      <c r="M4256" t="s">
        <v>13826</v>
      </c>
      <c r="N4256" t="s">
        <v>18367</v>
      </c>
    </row>
    <row r="4257" spans="1:14" x14ac:dyDescent="0.3">
      <c r="A4257" t="s">
        <v>39093</v>
      </c>
      <c r="B4257">
        <v>11725246</v>
      </c>
      <c r="C4257">
        <v>12</v>
      </c>
      <c r="D4257">
        <v>15</v>
      </c>
      <c r="E4257">
        <v>7</v>
      </c>
      <c r="F4257" t="s">
        <v>39189</v>
      </c>
      <c r="G4257" t="s">
        <v>25</v>
      </c>
      <c r="H4257" t="s">
        <v>11</v>
      </c>
      <c r="I4257" t="s">
        <v>39195</v>
      </c>
      <c r="J4257" t="s">
        <v>24911</v>
      </c>
      <c r="K4257" t="s">
        <v>24912</v>
      </c>
      <c r="L4257" t="s">
        <v>39205</v>
      </c>
      <c r="M4257" t="s">
        <v>10210</v>
      </c>
      <c r="N4257" t="s">
        <v>24913</v>
      </c>
    </row>
    <row r="4258" spans="1:14" x14ac:dyDescent="0.3">
      <c r="A4258" t="s">
        <v>38831</v>
      </c>
      <c r="B4258">
        <v>10849725</v>
      </c>
      <c r="C4258">
        <v>13</v>
      </c>
      <c r="D4258">
        <v>45</v>
      </c>
      <c r="E4258">
        <v>4</v>
      </c>
      <c r="F4258" t="s">
        <v>39191</v>
      </c>
      <c r="G4258" t="s">
        <v>10</v>
      </c>
      <c r="H4258" t="s">
        <v>11</v>
      </c>
      <c r="I4258" t="s">
        <v>39195</v>
      </c>
      <c r="J4258" t="s">
        <v>1107</v>
      </c>
      <c r="K4258" t="s">
        <v>16480</v>
      </c>
      <c r="L4258" t="s">
        <v>39208</v>
      </c>
      <c r="M4258" t="s">
        <v>16481</v>
      </c>
      <c r="N4258" t="s">
        <v>16482</v>
      </c>
    </row>
    <row r="4259" spans="1:14" x14ac:dyDescent="0.3">
      <c r="A4259" t="s">
        <v>39124</v>
      </c>
      <c r="B4259">
        <v>11872880</v>
      </c>
      <c r="C4259">
        <v>16</v>
      </c>
      <c r="D4259">
        <v>0</v>
      </c>
      <c r="E4259">
        <v>3</v>
      </c>
      <c r="F4259" t="s">
        <v>39191</v>
      </c>
      <c r="G4259" t="s">
        <v>53</v>
      </c>
      <c r="H4259" t="s">
        <v>5</v>
      </c>
      <c r="I4259" t="s">
        <v>39196</v>
      </c>
      <c r="J4259" t="s">
        <v>14558</v>
      </c>
      <c r="K4259" t="s">
        <v>14559</v>
      </c>
      <c r="L4259" t="s">
        <v>39209</v>
      </c>
      <c r="M4259" t="s">
        <v>14560</v>
      </c>
      <c r="N4259" t="s">
        <v>14561</v>
      </c>
    </row>
    <row r="4260" spans="1:14" x14ac:dyDescent="0.3">
      <c r="A4260" t="s">
        <v>39137</v>
      </c>
      <c r="B4260">
        <v>11897740</v>
      </c>
      <c r="C4260">
        <v>6</v>
      </c>
      <c r="D4260">
        <v>30</v>
      </c>
      <c r="E4260">
        <v>2</v>
      </c>
      <c r="F4260" t="s">
        <v>39191</v>
      </c>
      <c r="G4260" t="s">
        <v>53</v>
      </c>
      <c r="H4260" t="s">
        <v>5</v>
      </c>
      <c r="I4260" t="s">
        <v>39194</v>
      </c>
      <c r="J4260" t="s">
        <v>6469</v>
      </c>
      <c r="K4260" t="s">
        <v>6470</v>
      </c>
      <c r="L4260" t="s">
        <v>39207</v>
      </c>
      <c r="M4260" t="s">
        <v>6471</v>
      </c>
      <c r="N4260" t="s">
        <v>6472</v>
      </c>
    </row>
    <row r="4261" spans="1:14" x14ac:dyDescent="0.3">
      <c r="A4261" t="s">
        <v>38794</v>
      </c>
      <c r="B4261">
        <v>10735867</v>
      </c>
      <c r="C4261">
        <v>15</v>
      </c>
      <c r="D4261">
        <v>0</v>
      </c>
      <c r="E4261">
        <v>2</v>
      </c>
      <c r="F4261" t="s">
        <v>39191</v>
      </c>
      <c r="G4261" t="s">
        <v>53</v>
      </c>
      <c r="H4261" t="s">
        <v>5</v>
      </c>
      <c r="I4261" t="s">
        <v>39195</v>
      </c>
      <c r="J4261" t="s">
        <v>15317</v>
      </c>
      <c r="K4261" t="s">
        <v>15318</v>
      </c>
      <c r="L4261" t="s">
        <v>39207</v>
      </c>
      <c r="M4261" t="s">
        <v>12162</v>
      </c>
      <c r="N4261" t="s">
        <v>12163</v>
      </c>
    </row>
    <row r="4262" spans="1:14" x14ac:dyDescent="0.3">
      <c r="A4262" t="s">
        <v>38978</v>
      </c>
      <c r="B4262">
        <v>11374695</v>
      </c>
      <c r="C4262">
        <v>15</v>
      </c>
      <c r="D4262">
        <v>45</v>
      </c>
      <c r="E4262">
        <v>4</v>
      </c>
      <c r="F4262" t="s">
        <v>39190</v>
      </c>
      <c r="G4262" t="s">
        <v>10</v>
      </c>
      <c r="H4262" t="s">
        <v>11</v>
      </c>
      <c r="I4262" t="s">
        <v>39195</v>
      </c>
      <c r="J4262" t="s">
        <v>13692</v>
      </c>
      <c r="K4262" t="s">
        <v>13693</v>
      </c>
      <c r="L4262" t="s">
        <v>39205</v>
      </c>
      <c r="M4262" t="s">
        <v>13694</v>
      </c>
      <c r="N4262" t="s">
        <v>13695</v>
      </c>
    </row>
    <row r="4263" spans="1:14" x14ac:dyDescent="0.3">
      <c r="A4263" t="s">
        <v>38956</v>
      </c>
      <c r="B4263">
        <v>11265599</v>
      </c>
      <c r="C4263">
        <v>15</v>
      </c>
      <c r="D4263">
        <v>45</v>
      </c>
      <c r="E4263">
        <v>3</v>
      </c>
      <c r="F4263" t="s">
        <v>39189</v>
      </c>
      <c r="G4263" t="s">
        <v>25</v>
      </c>
      <c r="H4263" t="s">
        <v>11</v>
      </c>
      <c r="I4263" t="s">
        <v>39194</v>
      </c>
      <c r="J4263" t="s">
        <v>16590</v>
      </c>
      <c r="K4263" t="s">
        <v>16590</v>
      </c>
      <c r="L4263" t="s">
        <v>39205</v>
      </c>
      <c r="M4263" t="s">
        <v>16591</v>
      </c>
      <c r="N4263" t="s">
        <v>16592</v>
      </c>
    </row>
    <row r="4264" spans="1:14" x14ac:dyDescent="0.3">
      <c r="A4264" t="s">
        <v>38892</v>
      </c>
      <c r="B4264">
        <v>11043904</v>
      </c>
      <c r="C4264">
        <v>8</v>
      </c>
      <c r="D4264">
        <v>30</v>
      </c>
      <c r="E4264">
        <v>2</v>
      </c>
      <c r="F4264" t="s">
        <v>39190</v>
      </c>
      <c r="G4264" t="s">
        <v>25</v>
      </c>
      <c r="H4264" t="s">
        <v>11</v>
      </c>
      <c r="I4264" t="s">
        <v>39194</v>
      </c>
      <c r="J4264" t="s">
        <v>2841</v>
      </c>
      <c r="K4264" t="s">
        <v>2842</v>
      </c>
      <c r="L4264" t="s">
        <v>39205</v>
      </c>
      <c r="M4264" t="s">
        <v>2843</v>
      </c>
      <c r="N4264" t="s">
        <v>2844</v>
      </c>
    </row>
    <row r="4265" spans="1:14" x14ac:dyDescent="0.3">
      <c r="A4265" t="s">
        <v>39006</v>
      </c>
      <c r="B4265">
        <v>11422377</v>
      </c>
      <c r="C4265">
        <v>8</v>
      </c>
      <c r="D4265">
        <v>15</v>
      </c>
      <c r="E4265">
        <v>4</v>
      </c>
      <c r="F4265" t="s">
        <v>394</v>
      </c>
      <c r="G4265" t="s">
        <v>25</v>
      </c>
      <c r="H4265" t="s">
        <v>11</v>
      </c>
      <c r="I4265" t="s">
        <v>39194</v>
      </c>
      <c r="J4265" t="s">
        <v>22811</v>
      </c>
      <c r="K4265" t="s">
        <v>22812</v>
      </c>
      <c r="L4265" t="s">
        <v>39209</v>
      </c>
      <c r="M4265" t="s">
        <v>22813</v>
      </c>
      <c r="N4265" t="s">
        <v>14405</v>
      </c>
    </row>
    <row r="4266" spans="1:14" x14ac:dyDescent="0.3">
      <c r="A4266" t="s">
        <v>39008</v>
      </c>
      <c r="B4266">
        <v>11466157</v>
      </c>
      <c r="C4266">
        <v>11</v>
      </c>
      <c r="D4266">
        <v>15</v>
      </c>
      <c r="E4266">
        <v>6</v>
      </c>
      <c r="F4266" t="s">
        <v>39189</v>
      </c>
      <c r="G4266" t="s">
        <v>25</v>
      </c>
      <c r="H4266" t="s">
        <v>11</v>
      </c>
      <c r="I4266" t="s">
        <v>39195</v>
      </c>
      <c r="M4266" t="s">
        <v>35183</v>
      </c>
      <c r="N4266" t="s">
        <v>35184</v>
      </c>
    </row>
    <row r="4267" spans="1:14" x14ac:dyDescent="0.3">
      <c r="A4267" t="s">
        <v>38872</v>
      </c>
      <c r="B4267">
        <v>10981746</v>
      </c>
      <c r="C4267">
        <v>10</v>
      </c>
      <c r="D4267">
        <v>0</v>
      </c>
      <c r="E4267">
        <v>3</v>
      </c>
      <c r="F4267" t="s">
        <v>39190</v>
      </c>
      <c r="G4267" t="s">
        <v>25</v>
      </c>
      <c r="H4267" t="s">
        <v>11</v>
      </c>
      <c r="I4267" t="s">
        <v>39195</v>
      </c>
      <c r="J4267" t="s">
        <v>14399</v>
      </c>
      <c r="K4267" t="s">
        <v>14400</v>
      </c>
      <c r="L4267" t="s">
        <v>39207</v>
      </c>
      <c r="M4267" t="s">
        <v>14401</v>
      </c>
      <c r="N4267" t="s">
        <v>14402</v>
      </c>
    </row>
    <row r="4268" spans="1:14" x14ac:dyDescent="0.3">
      <c r="A4268" t="s">
        <v>38844</v>
      </c>
      <c r="B4268">
        <v>10938485</v>
      </c>
      <c r="C4268">
        <v>14</v>
      </c>
      <c r="D4268">
        <v>0</v>
      </c>
      <c r="E4268">
        <v>3</v>
      </c>
      <c r="F4268" t="s">
        <v>39189</v>
      </c>
      <c r="G4268" t="s">
        <v>25</v>
      </c>
      <c r="H4268" t="s">
        <v>11</v>
      </c>
      <c r="I4268" t="s">
        <v>39195</v>
      </c>
      <c r="J4268" t="s">
        <v>13151</v>
      </c>
      <c r="K4268" t="s">
        <v>13151</v>
      </c>
      <c r="L4268" t="s">
        <v>39205</v>
      </c>
      <c r="M4268" t="s">
        <v>13152</v>
      </c>
      <c r="N4268" t="s">
        <v>13152</v>
      </c>
    </row>
    <row r="4269" spans="1:14" x14ac:dyDescent="0.3">
      <c r="A4269" t="s">
        <v>38968</v>
      </c>
      <c r="B4269">
        <v>11341982</v>
      </c>
      <c r="C4269">
        <v>12</v>
      </c>
      <c r="D4269">
        <v>15</v>
      </c>
      <c r="E4269">
        <v>1</v>
      </c>
      <c r="F4269" t="s">
        <v>39189</v>
      </c>
      <c r="G4269" t="s">
        <v>25</v>
      </c>
      <c r="H4269" t="s">
        <v>11</v>
      </c>
      <c r="I4269" t="s">
        <v>39194</v>
      </c>
      <c r="J4269" t="s">
        <v>31248</v>
      </c>
      <c r="K4269" t="s">
        <v>38334</v>
      </c>
      <c r="L4269" t="s">
        <v>39205</v>
      </c>
      <c r="M4269" t="s">
        <v>25445</v>
      </c>
      <c r="N4269" t="s">
        <v>38335</v>
      </c>
    </row>
    <row r="4270" spans="1:14" x14ac:dyDescent="0.3">
      <c r="A4270" t="s">
        <v>39097</v>
      </c>
      <c r="B4270">
        <v>11740658</v>
      </c>
      <c r="C4270">
        <v>14</v>
      </c>
      <c r="D4270">
        <v>30</v>
      </c>
      <c r="E4270">
        <v>4</v>
      </c>
      <c r="F4270" t="s">
        <v>39191</v>
      </c>
      <c r="G4270" t="s">
        <v>25</v>
      </c>
      <c r="H4270" t="s">
        <v>11</v>
      </c>
      <c r="I4270" t="s">
        <v>39195</v>
      </c>
      <c r="J4270" t="s">
        <v>23941</v>
      </c>
      <c r="K4270" t="s">
        <v>23942</v>
      </c>
      <c r="L4270" t="s">
        <v>39206</v>
      </c>
      <c r="M4270" t="s">
        <v>23943</v>
      </c>
      <c r="N4270" t="s">
        <v>23944</v>
      </c>
    </row>
    <row r="4271" spans="1:14" x14ac:dyDescent="0.3">
      <c r="A4271" t="s">
        <v>38870</v>
      </c>
      <c r="B4271">
        <v>11010453</v>
      </c>
      <c r="C4271">
        <v>12</v>
      </c>
      <c r="D4271">
        <v>0</v>
      </c>
      <c r="E4271">
        <v>1</v>
      </c>
      <c r="F4271" t="s">
        <v>39189</v>
      </c>
      <c r="G4271" t="s">
        <v>10</v>
      </c>
      <c r="H4271" t="s">
        <v>11</v>
      </c>
      <c r="I4271" t="s">
        <v>39195</v>
      </c>
      <c r="J4271" t="s">
        <v>17333</v>
      </c>
      <c r="K4271" t="s">
        <v>17334</v>
      </c>
      <c r="L4271" t="s">
        <v>39206</v>
      </c>
      <c r="M4271" t="s">
        <v>17335</v>
      </c>
      <c r="N4271" t="s">
        <v>17335</v>
      </c>
    </row>
    <row r="4272" spans="1:14" x14ac:dyDescent="0.3">
      <c r="A4272" t="s">
        <v>38954</v>
      </c>
      <c r="B4272">
        <v>11256613</v>
      </c>
      <c r="C4272">
        <v>13</v>
      </c>
      <c r="D4272">
        <v>0</v>
      </c>
      <c r="E4272">
        <v>1</v>
      </c>
      <c r="F4272" t="s">
        <v>39191</v>
      </c>
      <c r="G4272" t="s">
        <v>25</v>
      </c>
      <c r="H4272" t="s">
        <v>11</v>
      </c>
      <c r="I4272" t="s">
        <v>39194</v>
      </c>
      <c r="M4272" t="s">
        <v>32136</v>
      </c>
      <c r="N4272" t="s">
        <v>32137</v>
      </c>
    </row>
    <row r="4273" spans="1:14" x14ac:dyDescent="0.3">
      <c r="A4273" t="s">
        <v>39124</v>
      </c>
      <c r="B4273">
        <v>11868367</v>
      </c>
      <c r="C4273">
        <v>13</v>
      </c>
      <c r="D4273">
        <v>30</v>
      </c>
      <c r="E4273">
        <v>3</v>
      </c>
      <c r="F4273" t="s">
        <v>39189</v>
      </c>
      <c r="G4273" t="s">
        <v>10</v>
      </c>
      <c r="H4273" t="s">
        <v>11</v>
      </c>
      <c r="I4273" t="s">
        <v>39195</v>
      </c>
      <c r="J4273" t="s">
        <v>1567</v>
      </c>
      <c r="K4273" t="s">
        <v>1568</v>
      </c>
      <c r="L4273" t="s">
        <v>39208</v>
      </c>
      <c r="M4273" t="s">
        <v>1569</v>
      </c>
      <c r="N4273" t="s">
        <v>1569</v>
      </c>
    </row>
    <row r="4274" spans="1:14" x14ac:dyDescent="0.3">
      <c r="A4274" t="s">
        <v>38864</v>
      </c>
      <c r="B4274">
        <v>10955850</v>
      </c>
      <c r="C4274">
        <v>15</v>
      </c>
      <c r="D4274">
        <v>0</v>
      </c>
      <c r="E4274">
        <v>2</v>
      </c>
      <c r="F4274" t="s">
        <v>39191</v>
      </c>
      <c r="G4274" t="s">
        <v>25</v>
      </c>
      <c r="H4274" t="s">
        <v>11</v>
      </c>
      <c r="I4274" t="s">
        <v>39195</v>
      </c>
      <c r="J4274" t="s">
        <v>14273</v>
      </c>
      <c r="K4274" t="s">
        <v>14274</v>
      </c>
      <c r="L4274" t="s">
        <v>39208</v>
      </c>
      <c r="M4274" t="s">
        <v>14275</v>
      </c>
      <c r="N4274" t="s">
        <v>14276</v>
      </c>
    </row>
    <row r="4275" spans="1:14" x14ac:dyDescent="0.3">
      <c r="A4275" t="s">
        <v>38906</v>
      </c>
      <c r="B4275">
        <v>11112498</v>
      </c>
      <c r="C4275">
        <v>16</v>
      </c>
      <c r="D4275">
        <v>45</v>
      </c>
      <c r="E4275">
        <v>2</v>
      </c>
      <c r="F4275" t="s">
        <v>39189</v>
      </c>
      <c r="G4275" t="s">
        <v>1079</v>
      </c>
      <c r="H4275" t="s">
        <v>11</v>
      </c>
      <c r="I4275" t="s">
        <v>39195</v>
      </c>
      <c r="J4275" t="s">
        <v>12620</v>
      </c>
      <c r="K4275" t="s">
        <v>12621</v>
      </c>
      <c r="L4275" t="s">
        <v>39205</v>
      </c>
      <c r="M4275" t="s">
        <v>12622</v>
      </c>
      <c r="N4275" t="s">
        <v>12623</v>
      </c>
    </row>
    <row r="4276" spans="1:14" x14ac:dyDescent="0.3">
      <c r="A4276" t="s">
        <v>38835</v>
      </c>
      <c r="B4276">
        <v>10903919</v>
      </c>
      <c r="C4276">
        <v>13</v>
      </c>
      <c r="D4276">
        <v>45</v>
      </c>
      <c r="E4276">
        <v>1</v>
      </c>
      <c r="F4276" t="s">
        <v>39191</v>
      </c>
      <c r="G4276" t="s">
        <v>25</v>
      </c>
      <c r="H4276" t="s">
        <v>11</v>
      </c>
      <c r="I4276" t="s">
        <v>39194</v>
      </c>
      <c r="J4276" t="s">
        <v>25492</v>
      </c>
      <c r="K4276" t="s">
        <v>25493</v>
      </c>
      <c r="L4276" t="s">
        <v>39207</v>
      </c>
      <c r="M4276" t="s">
        <v>25494</v>
      </c>
      <c r="N4276" t="s">
        <v>25495</v>
      </c>
    </row>
    <row r="4277" spans="1:14" x14ac:dyDescent="0.3">
      <c r="A4277" t="s">
        <v>38943</v>
      </c>
      <c r="B4277">
        <v>11221047</v>
      </c>
      <c r="C4277">
        <v>8</v>
      </c>
      <c r="D4277">
        <v>15</v>
      </c>
      <c r="E4277">
        <v>4</v>
      </c>
      <c r="F4277" t="s">
        <v>39190</v>
      </c>
      <c r="G4277" t="s">
        <v>25</v>
      </c>
      <c r="H4277" t="s">
        <v>11</v>
      </c>
      <c r="I4277" t="s">
        <v>39195</v>
      </c>
      <c r="J4277" t="s">
        <v>2100</v>
      </c>
      <c r="K4277" t="s">
        <v>2101</v>
      </c>
      <c r="L4277" t="s">
        <v>39209</v>
      </c>
      <c r="M4277" t="s">
        <v>2102</v>
      </c>
      <c r="N4277" t="s">
        <v>2103</v>
      </c>
    </row>
    <row r="4278" spans="1:14" x14ac:dyDescent="0.3">
      <c r="A4278" t="s">
        <v>38800</v>
      </c>
      <c r="B4278">
        <v>10751780</v>
      </c>
      <c r="C4278">
        <v>13</v>
      </c>
      <c r="D4278">
        <v>0</v>
      </c>
      <c r="E4278">
        <v>1</v>
      </c>
      <c r="F4278" t="s">
        <v>39191</v>
      </c>
      <c r="G4278" t="s">
        <v>53</v>
      </c>
      <c r="H4278" t="s">
        <v>5</v>
      </c>
      <c r="I4278" t="s">
        <v>39194</v>
      </c>
      <c r="J4278" t="s">
        <v>24203</v>
      </c>
      <c r="K4278" t="s">
        <v>24204</v>
      </c>
      <c r="L4278" t="s">
        <v>39207</v>
      </c>
      <c r="M4278" t="s">
        <v>24205</v>
      </c>
      <c r="N4278" t="s">
        <v>24206</v>
      </c>
    </row>
    <row r="4279" spans="1:14" x14ac:dyDescent="0.3">
      <c r="A4279" t="s">
        <v>39125</v>
      </c>
      <c r="B4279">
        <v>11872499</v>
      </c>
      <c r="C4279">
        <v>18</v>
      </c>
      <c r="D4279">
        <v>30</v>
      </c>
      <c r="E4279">
        <v>4</v>
      </c>
      <c r="F4279" t="s">
        <v>39189</v>
      </c>
      <c r="G4279" t="s">
        <v>25</v>
      </c>
      <c r="H4279" t="s">
        <v>11</v>
      </c>
      <c r="I4279" t="s">
        <v>39194</v>
      </c>
      <c r="J4279" t="s">
        <v>16980</v>
      </c>
      <c r="K4279" t="s">
        <v>16981</v>
      </c>
      <c r="L4279" t="s">
        <v>39205</v>
      </c>
      <c r="M4279" t="s">
        <v>455</v>
      </c>
      <c r="N4279" t="s">
        <v>456</v>
      </c>
    </row>
    <row r="4280" spans="1:14" x14ac:dyDescent="0.3">
      <c r="A4280" t="s">
        <v>38926</v>
      </c>
      <c r="B4280">
        <v>11199373</v>
      </c>
      <c r="C4280">
        <v>14</v>
      </c>
      <c r="D4280">
        <v>29</v>
      </c>
      <c r="E4280">
        <v>1</v>
      </c>
      <c r="F4280" t="s">
        <v>39190</v>
      </c>
      <c r="G4280" t="s">
        <v>10</v>
      </c>
      <c r="H4280" t="s">
        <v>11</v>
      </c>
      <c r="I4280" t="s">
        <v>39194</v>
      </c>
      <c r="J4280" t="s">
        <v>10234</v>
      </c>
      <c r="K4280" t="s">
        <v>10235</v>
      </c>
      <c r="L4280" t="s">
        <v>39205</v>
      </c>
      <c r="M4280" t="s">
        <v>10236</v>
      </c>
      <c r="N4280" t="s">
        <v>10237</v>
      </c>
    </row>
    <row r="4281" spans="1:14" x14ac:dyDescent="0.3">
      <c r="A4281" t="s">
        <v>39108</v>
      </c>
      <c r="B4281">
        <v>11779616</v>
      </c>
      <c r="C4281">
        <v>14</v>
      </c>
      <c r="D4281">
        <v>15</v>
      </c>
      <c r="E4281">
        <v>1</v>
      </c>
      <c r="F4281" t="s">
        <v>39190</v>
      </c>
      <c r="G4281" t="s">
        <v>25</v>
      </c>
      <c r="H4281" t="s">
        <v>11</v>
      </c>
      <c r="I4281" t="s">
        <v>39195</v>
      </c>
      <c r="J4281" t="s">
        <v>8839</v>
      </c>
      <c r="K4281" t="s">
        <v>8840</v>
      </c>
      <c r="L4281" t="s">
        <v>39206</v>
      </c>
      <c r="M4281" t="s">
        <v>8841</v>
      </c>
      <c r="N4281" t="s">
        <v>8841</v>
      </c>
    </row>
    <row r="4282" spans="1:14" x14ac:dyDescent="0.3">
      <c r="A4282" t="s">
        <v>38998</v>
      </c>
      <c r="B4282">
        <v>11420643</v>
      </c>
      <c r="C4282">
        <v>11</v>
      </c>
      <c r="D4282">
        <v>45</v>
      </c>
      <c r="E4282">
        <v>3</v>
      </c>
      <c r="F4282" t="s">
        <v>39189</v>
      </c>
      <c r="G4282" t="s">
        <v>53</v>
      </c>
      <c r="H4282" t="s">
        <v>5</v>
      </c>
      <c r="I4282" t="s">
        <v>39195</v>
      </c>
      <c r="J4282" t="s">
        <v>5399</v>
      </c>
      <c r="K4282" t="s">
        <v>5399</v>
      </c>
      <c r="L4282" t="s">
        <v>39209</v>
      </c>
      <c r="M4282" t="s">
        <v>5400</v>
      </c>
      <c r="N4282" t="s">
        <v>5401</v>
      </c>
    </row>
    <row r="4283" spans="1:14" x14ac:dyDescent="0.3">
      <c r="A4283" t="s">
        <v>39088</v>
      </c>
      <c r="B4283">
        <v>11708028</v>
      </c>
      <c r="C4283">
        <v>8</v>
      </c>
      <c r="D4283">
        <v>45</v>
      </c>
      <c r="E4283">
        <v>2</v>
      </c>
      <c r="F4283" t="s">
        <v>39189</v>
      </c>
      <c r="G4283" t="s">
        <v>25</v>
      </c>
      <c r="H4283" t="s">
        <v>11</v>
      </c>
      <c r="I4283" t="s">
        <v>39195</v>
      </c>
      <c r="J4283" t="s">
        <v>10085</v>
      </c>
      <c r="K4283" t="s">
        <v>10086</v>
      </c>
      <c r="L4283" t="s">
        <v>39207</v>
      </c>
      <c r="M4283" t="s">
        <v>10087</v>
      </c>
      <c r="N4283" t="s">
        <v>10088</v>
      </c>
    </row>
    <row r="4284" spans="1:14" x14ac:dyDescent="0.3">
      <c r="A4284" t="s">
        <v>39080</v>
      </c>
      <c r="B4284">
        <v>11678412</v>
      </c>
      <c r="C4284">
        <v>10</v>
      </c>
      <c r="D4284">
        <v>30</v>
      </c>
      <c r="E4284">
        <v>1</v>
      </c>
      <c r="F4284" t="s">
        <v>39191</v>
      </c>
      <c r="G4284" t="s">
        <v>4</v>
      </c>
      <c r="H4284" t="s">
        <v>5</v>
      </c>
      <c r="I4284" t="s">
        <v>39194</v>
      </c>
      <c r="J4284" t="s">
        <v>24123</v>
      </c>
      <c r="K4284" t="s">
        <v>24124</v>
      </c>
      <c r="L4284" t="s">
        <v>39207</v>
      </c>
      <c r="M4284" t="s">
        <v>24125</v>
      </c>
      <c r="N4284" t="s">
        <v>24126</v>
      </c>
    </row>
    <row r="4285" spans="1:14" x14ac:dyDescent="0.3">
      <c r="A4285" t="s">
        <v>39087</v>
      </c>
      <c r="B4285">
        <v>11702014</v>
      </c>
      <c r="C4285">
        <v>15</v>
      </c>
      <c r="D4285">
        <v>15</v>
      </c>
      <c r="E4285">
        <v>1</v>
      </c>
      <c r="F4285" t="s">
        <v>39190</v>
      </c>
      <c r="G4285" t="s">
        <v>25</v>
      </c>
      <c r="H4285" t="s">
        <v>11</v>
      </c>
      <c r="I4285" t="s">
        <v>39195</v>
      </c>
      <c r="J4285" t="s">
        <v>37319</v>
      </c>
      <c r="K4285" t="s">
        <v>33951</v>
      </c>
      <c r="L4285" t="s">
        <v>39209</v>
      </c>
      <c r="M4285" t="s">
        <v>37320</v>
      </c>
      <c r="N4285" t="s">
        <v>37321</v>
      </c>
    </row>
    <row r="4286" spans="1:14" x14ac:dyDescent="0.3">
      <c r="A4286" t="s">
        <v>39138</v>
      </c>
      <c r="B4286">
        <v>11914447</v>
      </c>
      <c r="C4286">
        <v>14</v>
      </c>
      <c r="D4286">
        <v>30</v>
      </c>
      <c r="E4286">
        <v>3</v>
      </c>
      <c r="F4286" t="s">
        <v>39191</v>
      </c>
      <c r="G4286" t="s">
        <v>4</v>
      </c>
      <c r="H4286" t="s">
        <v>5</v>
      </c>
      <c r="I4286" t="s">
        <v>39195</v>
      </c>
      <c r="J4286" t="s">
        <v>6522</v>
      </c>
      <c r="K4286" t="s">
        <v>6523</v>
      </c>
      <c r="L4286" t="s">
        <v>39207</v>
      </c>
      <c r="M4286" t="s">
        <v>6524</v>
      </c>
      <c r="N4286" t="s">
        <v>6525</v>
      </c>
    </row>
    <row r="4287" spans="1:14" x14ac:dyDescent="0.3">
      <c r="A4287" t="s">
        <v>38983</v>
      </c>
      <c r="B4287">
        <v>11350267</v>
      </c>
      <c r="C4287">
        <v>8</v>
      </c>
      <c r="D4287">
        <v>30</v>
      </c>
      <c r="E4287">
        <v>2</v>
      </c>
      <c r="F4287" t="s">
        <v>39190</v>
      </c>
      <c r="G4287" t="s">
        <v>25</v>
      </c>
      <c r="H4287" t="s">
        <v>11</v>
      </c>
      <c r="I4287" t="s">
        <v>39194</v>
      </c>
      <c r="J4287" t="s">
        <v>12303</v>
      </c>
      <c r="K4287" t="s">
        <v>2986</v>
      </c>
      <c r="L4287" t="s">
        <v>39207</v>
      </c>
      <c r="M4287" t="s">
        <v>12304</v>
      </c>
      <c r="N4287" t="s">
        <v>12305</v>
      </c>
    </row>
    <row r="4288" spans="1:14" x14ac:dyDescent="0.3">
      <c r="A4288" t="s">
        <v>38838</v>
      </c>
      <c r="B4288">
        <v>10873403</v>
      </c>
      <c r="C4288">
        <v>12</v>
      </c>
      <c r="D4288">
        <v>0</v>
      </c>
      <c r="E4288">
        <v>4</v>
      </c>
      <c r="F4288" t="s">
        <v>39189</v>
      </c>
      <c r="G4288" t="s">
        <v>25</v>
      </c>
      <c r="H4288" t="s">
        <v>11</v>
      </c>
      <c r="I4288" t="s">
        <v>39195</v>
      </c>
      <c r="J4288" t="s">
        <v>30509</v>
      </c>
      <c r="K4288" t="s">
        <v>7483</v>
      </c>
      <c r="L4288" t="s">
        <v>39209</v>
      </c>
      <c r="M4288" t="s">
        <v>30510</v>
      </c>
      <c r="N4288" t="s">
        <v>30510</v>
      </c>
    </row>
    <row r="4289" spans="1:14" x14ac:dyDescent="0.3">
      <c r="A4289" t="s">
        <v>38968</v>
      </c>
      <c r="B4289">
        <v>11300345</v>
      </c>
      <c r="C4289">
        <v>17</v>
      </c>
      <c r="D4289">
        <v>30</v>
      </c>
      <c r="E4289">
        <v>1</v>
      </c>
      <c r="F4289" t="s">
        <v>39189</v>
      </c>
      <c r="G4289" t="s">
        <v>10</v>
      </c>
      <c r="H4289" t="s">
        <v>11</v>
      </c>
      <c r="I4289" t="s">
        <v>39195</v>
      </c>
      <c r="J4289" t="s">
        <v>35027</v>
      </c>
      <c r="K4289" t="s">
        <v>35028</v>
      </c>
      <c r="L4289" t="s">
        <v>39205</v>
      </c>
      <c r="M4289" t="s">
        <v>35029</v>
      </c>
      <c r="N4289" t="s">
        <v>35030</v>
      </c>
    </row>
    <row r="4290" spans="1:14" x14ac:dyDescent="0.3">
      <c r="A4290" t="s">
        <v>39113</v>
      </c>
      <c r="B4290">
        <v>11828254</v>
      </c>
      <c r="C4290">
        <v>19</v>
      </c>
      <c r="D4290">
        <v>0</v>
      </c>
      <c r="E4290">
        <v>6</v>
      </c>
      <c r="F4290" t="s">
        <v>39191</v>
      </c>
      <c r="G4290" t="s">
        <v>25</v>
      </c>
      <c r="H4290" t="s">
        <v>11</v>
      </c>
      <c r="I4290" t="s">
        <v>39195</v>
      </c>
      <c r="J4290" t="s">
        <v>24268</v>
      </c>
      <c r="K4290" t="s">
        <v>24269</v>
      </c>
      <c r="L4290" t="s">
        <v>39207</v>
      </c>
      <c r="M4290" t="s">
        <v>24270</v>
      </c>
      <c r="N4290" t="s">
        <v>24271</v>
      </c>
    </row>
    <row r="4291" spans="1:14" x14ac:dyDescent="0.3">
      <c r="A4291" t="s">
        <v>39028</v>
      </c>
      <c r="B4291">
        <v>11519621</v>
      </c>
      <c r="C4291">
        <v>9</v>
      </c>
      <c r="D4291">
        <v>45</v>
      </c>
      <c r="E4291">
        <v>5</v>
      </c>
      <c r="F4291" t="s">
        <v>394</v>
      </c>
      <c r="G4291" t="s">
        <v>10</v>
      </c>
      <c r="H4291" t="s">
        <v>11</v>
      </c>
      <c r="I4291" t="s">
        <v>39194</v>
      </c>
      <c r="J4291" t="s">
        <v>20052</v>
      </c>
      <c r="K4291" t="s">
        <v>20053</v>
      </c>
      <c r="L4291" t="s">
        <v>39205</v>
      </c>
      <c r="M4291" t="s">
        <v>18233</v>
      </c>
      <c r="N4291" t="s">
        <v>20054</v>
      </c>
    </row>
    <row r="4292" spans="1:14" x14ac:dyDescent="0.3">
      <c r="A4292" t="s">
        <v>38829</v>
      </c>
      <c r="B4292">
        <v>10866594</v>
      </c>
      <c r="C4292">
        <v>13</v>
      </c>
      <c r="D4292">
        <v>30</v>
      </c>
      <c r="E4292">
        <v>2</v>
      </c>
      <c r="F4292" t="s">
        <v>39191</v>
      </c>
      <c r="G4292" t="s">
        <v>598</v>
      </c>
      <c r="H4292" t="s">
        <v>5</v>
      </c>
      <c r="I4292" t="s">
        <v>39194</v>
      </c>
      <c r="J4292" t="s">
        <v>20681</v>
      </c>
      <c r="K4292" t="s">
        <v>20682</v>
      </c>
      <c r="L4292" t="s">
        <v>39209</v>
      </c>
      <c r="M4292" t="s">
        <v>20683</v>
      </c>
      <c r="N4292" t="s">
        <v>20684</v>
      </c>
    </row>
    <row r="4293" spans="1:14" x14ac:dyDescent="0.3">
      <c r="A4293" t="s">
        <v>38914</v>
      </c>
      <c r="B4293">
        <v>11115575</v>
      </c>
      <c r="C4293">
        <v>9</v>
      </c>
      <c r="D4293">
        <v>15</v>
      </c>
      <c r="E4293">
        <v>3</v>
      </c>
      <c r="F4293" t="s">
        <v>39190</v>
      </c>
      <c r="G4293" t="s">
        <v>25</v>
      </c>
      <c r="H4293" t="s">
        <v>11</v>
      </c>
      <c r="I4293" t="s">
        <v>39196</v>
      </c>
      <c r="J4293" t="s">
        <v>23252</v>
      </c>
      <c r="K4293" t="s">
        <v>23253</v>
      </c>
      <c r="L4293" t="s">
        <v>39207</v>
      </c>
      <c r="M4293" t="s">
        <v>23254</v>
      </c>
      <c r="N4293" t="s">
        <v>23255</v>
      </c>
    </row>
    <row r="4294" spans="1:14" x14ac:dyDescent="0.3">
      <c r="A4294" t="s">
        <v>38995</v>
      </c>
      <c r="B4294">
        <v>11413394</v>
      </c>
      <c r="C4294">
        <v>14</v>
      </c>
      <c r="D4294">
        <v>0</v>
      </c>
      <c r="E4294">
        <v>7</v>
      </c>
      <c r="F4294" t="s">
        <v>39189</v>
      </c>
      <c r="G4294" t="s">
        <v>53</v>
      </c>
      <c r="H4294" t="s">
        <v>5</v>
      </c>
      <c r="I4294" t="s">
        <v>39194</v>
      </c>
      <c r="J4294" t="s">
        <v>26503</v>
      </c>
      <c r="K4294" t="s">
        <v>26504</v>
      </c>
    </row>
    <row r="4295" spans="1:14" x14ac:dyDescent="0.3">
      <c r="A4295" t="s">
        <v>38844</v>
      </c>
      <c r="B4295">
        <v>10931467</v>
      </c>
      <c r="C4295">
        <v>10</v>
      </c>
      <c r="D4295">
        <v>0</v>
      </c>
      <c r="E4295">
        <v>3</v>
      </c>
      <c r="F4295" t="s">
        <v>39189</v>
      </c>
      <c r="G4295" t="s">
        <v>10</v>
      </c>
      <c r="H4295" t="s">
        <v>11</v>
      </c>
      <c r="I4295" t="s">
        <v>39195</v>
      </c>
      <c r="J4295" t="s">
        <v>12062</v>
      </c>
      <c r="K4295" t="s">
        <v>12062</v>
      </c>
      <c r="L4295" t="s">
        <v>39205</v>
      </c>
      <c r="M4295" t="s">
        <v>23975</v>
      </c>
      <c r="N4295" t="s">
        <v>23975</v>
      </c>
    </row>
    <row r="4296" spans="1:14" x14ac:dyDescent="0.3">
      <c r="A4296" t="s">
        <v>38983</v>
      </c>
      <c r="B4296">
        <v>11350551</v>
      </c>
      <c r="C4296">
        <v>8</v>
      </c>
      <c r="D4296">
        <v>15</v>
      </c>
      <c r="E4296">
        <v>2</v>
      </c>
      <c r="F4296" t="s">
        <v>39191</v>
      </c>
      <c r="G4296" t="s">
        <v>25</v>
      </c>
      <c r="H4296" t="s">
        <v>11</v>
      </c>
      <c r="I4296" t="s">
        <v>39195</v>
      </c>
      <c r="J4296" t="s">
        <v>21757</v>
      </c>
      <c r="K4296" t="s">
        <v>21758</v>
      </c>
      <c r="L4296" t="s">
        <v>39209</v>
      </c>
      <c r="M4296" t="s">
        <v>21759</v>
      </c>
      <c r="N4296" t="s">
        <v>21760</v>
      </c>
    </row>
    <row r="4297" spans="1:14" x14ac:dyDescent="0.3">
      <c r="A4297" t="s">
        <v>39109</v>
      </c>
      <c r="B4297">
        <v>11828131</v>
      </c>
      <c r="C4297">
        <v>11</v>
      </c>
      <c r="D4297">
        <v>0</v>
      </c>
      <c r="E4297">
        <v>2</v>
      </c>
      <c r="F4297" t="s">
        <v>39191</v>
      </c>
      <c r="G4297" t="s">
        <v>25</v>
      </c>
      <c r="H4297" t="s">
        <v>11</v>
      </c>
      <c r="I4297" t="s">
        <v>39195</v>
      </c>
      <c r="J4297" t="s">
        <v>35827</v>
      </c>
      <c r="K4297" t="s">
        <v>19597</v>
      </c>
      <c r="L4297" t="s">
        <v>39205</v>
      </c>
      <c r="M4297" t="s">
        <v>35828</v>
      </c>
      <c r="N4297" t="s">
        <v>15797</v>
      </c>
    </row>
    <row r="4298" spans="1:14" x14ac:dyDescent="0.3">
      <c r="A4298" t="s">
        <v>38837</v>
      </c>
      <c r="B4298">
        <v>10869244</v>
      </c>
      <c r="C4298">
        <v>8</v>
      </c>
      <c r="D4298">
        <v>0</v>
      </c>
      <c r="E4298">
        <v>3</v>
      </c>
      <c r="F4298" t="s">
        <v>39190</v>
      </c>
      <c r="G4298" t="s">
        <v>25</v>
      </c>
      <c r="H4298" t="s">
        <v>11</v>
      </c>
      <c r="I4298" t="s">
        <v>39195</v>
      </c>
      <c r="J4298" t="s">
        <v>21459</v>
      </c>
      <c r="K4298" t="s">
        <v>21460</v>
      </c>
      <c r="L4298" t="s">
        <v>39207</v>
      </c>
      <c r="M4298" t="s">
        <v>21461</v>
      </c>
      <c r="N4298" t="s">
        <v>21462</v>
      </c>
    </row>
    <row r="4299" spans="1:14" x14ac:dyDescent="0.3">
      <c r="A4299" t="s">
        <v>38811</v>
      </c>
      <c r="B4299">
        <v>10820569</v>
      </c>
      <c r="C4299">
        <v>9</v>
      </c>
      <c r="D4299">
        <v>45</v>
      </c>
      <c r="E4299">
        <v>5</v>
      </c>
      <c r="F4299" t="s">
        <v>39190</v>
      </c>
      <c r="G4299" t="s">
        <v>25</v>
      </c>
      <c r="H4299" t="s">
        <v>11</v>
      </c>
      <c r="I4299" t="s">
        <v>39194</v>
      </c>
    </row>
    <row r="4300" spans="1:14" x14ac:dyDescent="0.3">
      <c r="A4300" t="s">
        <v>39090</v>
      </c>
      <c r="B4300">
        <v>11765437</v>
      </c>
      <c r="C4300">
        <v>10</v>
      </c>
      <c r="D4300">
        <v>30</v>
      </c>
      <c r="E4300">
        <v>4</v>
      </c>
      <c r="F4300" t="s">
        <v>39189</v>
      </c>
      <c r="G4300" t="s">
        <v>25</v>
      </c>
      <c r="H4300" t="s">
        <v>11</v>
      </c>
      <c r="I4300" t="s">
        <v>39195</v>
      </c>
      <c r="J4300" t="s">
        <v>24557</v>
      </c>
      <c r="K4300" t="s">
        <v>3857</v>
      </c>
      <c r="L4300" t="s">
        <v>39206</v>
      </c>
      <c r="M4300" t="s">
        <v>3859</v>
      </c>
      <c r="N4300" t="s">
        <v>24558</v>
      </c>
    </row>
    <row r="4301" spans="1:14" x14ac:dyDescent="0.3">
      <c r="A4301" t="s">
        <v>38902</v>
      </c>
      <c r="B4301">
        <v>11079054</v>
      </c>
      <c r="C4301">
        <v>10</v>
      </c>
      <c r="D4301">
        <v>0</v>
      </c>
      <c r="E4301">
        <v>5</v>
      </c>
      <c r="F4301" t="s">
        <v>39190</v>
      </c>
      <c r="G4301" t="s">
        <v>25</v>
      </c>
      <c r="H4301" t="s">
        <v>11</v>
      </c>
      <c r="I4301" t="s">
        <v>39195</v>
      </c>
      <c r="J4301" t="s">
        <v>28874</v>
      </c>
      <c r="K4301" t="s">
        <v>28875</v>
      </c>
      <c r="L4301" t="s">
        <v>39205</v>
      </c>
      <c r="M4301" t="s">
        <v>28876</v>
      </c>
      <c r="N4301" t="s">
        <v>26527</v>
      </c>
    </row>
    <row r="4302" spans="1:14" x14ac:dyDescent="0.3">
      <c r="A4302" t="s">
        <v>38930</v>
      </c>
      <c r="B4302">
        <v>11191435</v>
      </c>
      <c r="C4302">
        <v>10</v>
      </c>
      <c r="D4302">
        <v>0</v>
      </c>
      <c r="E4302">
        <v>5</v>
      </c>
      <c r="F4302" t="s">
        <v>39191</v>
      </c>
      <c r="G4302" t="s">
        <v>25</v>
      </c>
      <c r="H4302" t="s">
        <v>11</v>
      </c>
      <c r="J4302" t="s">
        <v>1967</v>
      </c>
      <c r="K4302" t="s">
        <v>28479</v>
      </c>
      <c r="L4302" t="s">
        <v>39209</v>
      </c>
      <c r="M4302" t="s">
        <v>28480</v>
      </c>
      <c r="N4302" t="s">
        <v>28481</v>
      </c>
    </row>
    <row r="4303" spans="1:14" x14ac:dyDescent="0.3">
      <c r="A4303" t="s">
        <v>39032</v>
      </c>
      <c r="B4303">
        <v>11549361</v>
      </c>
      <c r="C4303">
        <v>16</v>
      </c>
      <c r="D4303">
        <v>0</v>
      </c>
      <c r="E4303">
        <v>2</v>
      </c>
      <c r="F4303" t="s">
        <v>39190</v>
      </c>
      <c r="G4303" t="s">
        <v>25</v>
      </c>
      <c r="H4303" t="s">
        <v>11</v>
      </c>
      <c r="I4303" t="s">
        <v>39195</v>
      </c>
      <c r="J4303" t="s">
        <v>9587</v>
      </c>
      <c r="K4303" t="s">
        <v>9588</v>
      </c>
      <c r="L4303" t="s">
        <v>39206</v>
      </c>
      <c r="M4303" t="s">
        <v>9589</v>
      </c>
      <c r="N4303" t="s">
        <v>9590</v>
      </c>
    </row>
    <row r="4304" spans="1:14" x14ac:dyDescent="0.3">
      <c r="A4304" t="s">
        <v>38999</v>
      </c>
      <c r="B4304">
        <v>11401638</v>
      </c>
      <c r="C4304">
        <v>16</v>
      </c>
      <c r="D4304">
        <v>30</v>
      </c>
      <c r="E4304">
        <v>4</v>
      </c>
      <c r="F4304" t="s">
        <v>39189</v>
      </c>
      <c r="G4304" t="s">
        <v>10</v>
      </c>
      <c r="H4304" t="s">
        <v>11</v>
      </c>
      <c r="I4304" t="s">
        <v>39195</v>
      </c>
      <c r="J4304" t="s">
        <v>19177</v>
      </c>
      <c r="K4304" t="s">
        <v>19178</v>
      </c>
      <c r="L4304" t="s">
        <v>39205</v>
      </c>
      <c r="M4304" t="s">
        <v>19179</v>
      </c>
      <c r="N4304" t="s">
        <v>19180</v>
      </c>
    </row>
    <row r="4305" spans="1:14" x14ac:dyDescent="0.3">
      <c r="A4305" t="s">
        <v>39014</v>
      </c>
      <c r="B4305">
        <v>11473095</v>
      </c>
      <c r="C4305">
        <v>13</v>
      </c>
      <c r="D4305">
        <v>0</v>
      </c>
      <c r="E4305">
        <v>5</v>
      </c>
      <c r="F4305" t="s">
        <v>39189</v>
      </c>
      <c r="G4305" t="s">
        <v>1079</v>
      </c>
      <c r="H4305" t="s">
        <v>11</v>
      </c>
      <c r="I4305" t="s">
        <v>39195</v>
      </c>
      <c r="J4305" t="s">
        <v>26889</v>
      </c>
      <c r="K4305" t="s">
        <v>26890</v>
      </c>
      <c r="L4305" t="s">
        <v>39208</v>
      </c>
      <c r="M4305" t="s">
        <v>26891</v>
      </c>
      <c r="N4305" t="s">
        <v>26891</v>
      </c>
    </row>
    <row r="4306" spans="1:14" x14ac:dyDescent="0.3">
      <c r="A4306" t="s">
        <v>39122</v>
      </c>
      <c r="B4306">
        <v>11878781</v>
      </c>
      <c r="C4306">
        <v>11</v>
      </c>
      <c r="D4306">
        <v>30</v>
      </c>
      <c r="E4306">
        <v>1</v>
      </c>
      <c r="F4306" t="s">
        <v>39190</v>
      </c>
      <c r="G4306" t="s">
        <v>10</v>
      </c>
      <c r="H4306" t="s">
        <v>11</v>
      </c>
      <c r="I4306" t="s">
        <v>39194</v>
      </c>
      <c r="J4306" t="s">
        <v>19928</v>
      </c>
      <c r="K4306" t="s">
        <v>19929</v>
      </c>
      <c r="L4306" t="s">
        <v>39205</v>
      </c>
      <c r="M4306" t="s">
        <v>19930</v>
      </c>
      <c r="N4306" t="s">
        <v>14102</v>
      </c>
    </row>
    <row r="4307" spans="1:14" x14ac:dyDescent="0.3">
      <c r="A4307" t="s">
        <v>38821</v>
      </c>
      <c r="B4307">
        <v>10856474</v>
      </c>
      <c r="C4307">
        <v>8</v>
      </c>
      <c r="D4307">
        <v>0</v>
      </c>
      <c r="E4307">
        <v>1</v>
      </c>
      <c r="F4307" t="s">
        <v>394</v>
      </c>
      <c r="G4307" t="s">
        <v>25</v>
      </c>
      <c r="H4307" t="s">
        <v>11</v>
      </c>
      <c r="I4307" t="s">
        <v>39194</v>
      </c>
      <c r="J4307" t="s">
        <v>34625</v>
      </c>
      <c r="K4307" t="s">
        <v>34626</v>
      </c>
      <c r="L4307" t="s">
        <v>39211</v>
      </c>
      <c r="M4307" t="s">
        <v>13658</v>
      </c>
      <c r="N4307" t="s">
        <v>8112</v>
      </c>
    </row>
    <row r="4308" spans="1:14" x14ac:dyDescent="0.3">
      <c r="A4308" t="s">
        <v>38842</v>
      </c>
      <c r="B4308">
        <v>10884133</v>
      </c>
      <c r="C4308">
        <v>16</v>
      </c>
      <c r="D4308">
        <v>30</v>
      </c>
      <c r="E4308">
        <v>1</v>
      </c>
      <c r="F4308" t="s">
        <v>39191</v>
      </c>
      <c r="G4308" t="s">
        <v>58</v>
      </c>
      <c r="H4308" t="s">
        <v>5</v>
      </c>
      <c r="I4308" t="s">
        <v>39195</v>
      </c>
      <c r="J4308" t="s">
        <v>9003</v>
      </c>
      <c r="K4308" t="s">
        <v>9004</v>
      </c>
      <c r="L4308" t="s">
        <v>39208</v>
      </c>
      <c r="M4308" t="s">
        <v>9005</v>
      </c>
      <c r="N4308" t="s">
        <v>9006</v>
      </c>
    </row>
    <row r="4309" spans="1:14" x14ac:dyDescent="0.3">
      <c r="A4309" t="s">
        <v>38836</v>
      </c>
      <c r="B4309">
        <v>10866282</v>
      </c>
      <c r="C4309">
        <v>9</v>
      </c>
      <c r="D4309">
        <v>30</v>
      </c>
      <c r="E4309">
        <v>2</v>
      </c>
      <c r="F4309" t="s">
        <v>39189</v>
      </c>
      <c r="G4309" t="s">
        <v>10</v>
      </c>
      <c r="H4309" t="s">
        <v>11</v>
      </c>
      <c r="I4309" t="s">
        <v>39194</v>
      </c>
      <c r="J4309" t="s">
        <v>33486</v>
      </c>
      <c r="K4309" t="s">
        <v>33487</v>
      </c>
      <c r="L4309" t="s">
        <v>39205</v>
      </c>
      <c r="M4309" t="s">
        <v>33488</v>
      </c>
      <c r="N4309" t="s">
        <v>27894</v>
      </c>
    </row>
    <row r="4310" spans="1:14" x14ac:dyDescent="0.3">
      <c r="A4310" t="s">
        <v>38920</v>
      </c>
      <c r="B4310">
        <v>11147763</v>
      </c>
      <c r="C4310">
        <v>11</v>
      </c>
      <c r="D4310">
        <v>30</v>
      </c>
      <c r="E4310">
        <v>2</v>
      </c>
      <c r="F4310" t="s">
        <v>39191</v>
      </c>
      <c r="G4310" t="s">
        <v>4</v>
      </c>
      <c r="H4310" t="s">
        <v>5</v>
      </c>
      <c r="I4310" t="s">
        <v>39194</v>
      </c>
      <c r="J4310" t="s">
        <v>20464</v>
      </c>
      <c r="K4310" t="s">
        <v>20465</v>
      </c>
      <c r="L4310" t="s">
        <v>39209</v>
      </c>
      <c r="M4310" t="s">
        <v>6593</v>
      </c>
      <c r="N4310" t="s">
        <v>20466</v>
      </c>
    </row>
    <row r="4311" spans="1:14" x14ac:dyDescent="0.3">
      <c r="A4311" t="s">
        <v>38804</v>
      </c>
      <c r="B4311">
        <v>10767623</v>
      </c>
      <c r="C4311">
        <v>18</v>
      </c>
      <c r="D4311">
        <v>0</v>
      </c>
      <c r="E4311">
        <v>5</v>
      </c>
      <c r="F4311" t="s">
        <v>39189</v>
      </c>
      <c r="G4311" t="s">
        <v>10</v>
      </c>
      <c r="H4311" t="s">
        <v>11</v>
      </c>
      <c r="I4311" t="s">
        <v>39195</v>
      </c>
      <c r="J4311" t="s">
        <v>36709</v>
      </c>
      <c r="K4311" t="s">
        <v>36709</v>
      </c>
      <c r="L4311" t="s">
        <v>39207</v>
      </c>
      <c r="M4311" t="s">
        <v>23967</v>
      </c>
      <c r="N4311" t="s">
        <v>36710</v>
      </c>
    </row>
    <row r="4312" spans="1:14" x14ac:dyDescent="0.3">
      <c r="A4312" t="s">
        <v>38971</v>
      </c>
      <c r="B4312">
        <v>11341995</v>
      </c>
      <c r="C4312">
        <v>12</v>
      </c>
      <c r="D4312">
        <v>45</v>
      </c>
      <c r="E4312">
        <v>4</v>
      </c>
      <c r="F4312" t="s">
        <v>39190</v>
      </c>
      <c r="G4312" t="s">
        <v>25</v>
      </c>
      <c r="H4312" t="s">
        <v>11</v>
      </c>
      <c r="I4312" t="s">
        <v>39194</v>
      </c>
      <c r="J4312" t="s">
        <v>27409</v>
      </c>
      <c r="K4312" t="s">
        <v>27410</v>
      </c>
      <c r="L4312" t="s">
        <v>39208</v>
      </c>
      <c r="M4312" t="s">
        <v>1724</v>
      </c>
      <c r="N4312" t="s">
        <v>27411</v>
      </c>
    </row>
    <row r="4313" spans="1:14" x14ac:dyDescent="0.3">
      <c r="A4313" t="s">
        <v>38931</v>
      </c>
      <c r="B4313">
        <v>11170658</v>
      </c>
      <c r="C4313">
        <v>12</v>
      </c>
      <c r="D4313">
        <v>30</v>
      </c>
      <c r="E4313">
        <v>6</v>
      </c>
      <c r="F4313" t="s">
        <v>39191</v>
      </c>
      <c r="G4313" t="s">
        <v>25</v>
      </c>
      <c r="H4313" t="s">
        <v>11</v>
      </c>
      <c r="I4313" t="s">
        <v>39195</v>
      </c>
      <c r="J4313" t="s">
        <v>22593</v>
      </c>
      <c r="K4313" t="s">
        <v>22594</v>
      </c>
      <c r="L4313" t="s">
        <v>39205</v>
      </c>
      <c r="M4313" t="s">
        <v>22595</v>
      </c>
      <c r="N4313" t="s">
        <v>22596</v>
      </c>
    </row>
    <row r="4314" spans="1:14" x14ac:dyDescent="0.3">
      <c r="A4314" t="s">
        <v>38894</v>
      </c>
      <c r="B4314">
        <v>11052904</v>
      </c>
      <c r="C4314">
        <v>16</v>
      </c>
      <c r="D4314">
        <v>0</v>
      </c>
      <c r="E4314">
        <v>4</v>
      </c>
      <c r="F4314" t="s">
        <v>39191</v>
      </c>
      <c r="G4314" t="s">
        <v>10</v>
      </c>
      <c r="H4314" t="s">
        <v>11</v>
      </c>
      <c r="I4314" t="s">
        <v>39195</v>
      </c>
      <c r="J4314" t="s">
        <v>34891</v>
      </c>
      <c r="K4314" t="s">
        <v>34892</v>
      </c>
      <c r="L4314" t="s">
        <v>39211</v>
      </c>
      <c r="M4314" t="s">
        <v>34893</v>
      </c>
      <c r="N4314" t="s">
        <v>34894</v>
      </c>
    </row>
    <row r="4315" spans="1:14" x14ac:dyDescent="0.3">
      <c r="A4315" t="s">
        <v>38849</v>
      </c>
      <c r="B4315">
        <v>10950390</v>
      </c>
      <c r="C4315">
        <v>14</v>
      </c>
      <c r="D4315">
        <v>0</v>
      </c>
      <c r="E4315">
        <v>1</v>
      </c>
      <c r="F4315" t="s">
        <v>39189</v>
      </c>
      <c r="G4315" t="s">
        <v>915</v>
      </c>
      <c r="H4315" t="s">
        <v>11</v>
      </c>
      <c r="I4315" t="s">
        <v>39194</v>
      </c>
      <c r="J4315" t="s">
        <v>29286</v>
      </c>
      <c r="K4315" t="s">
        <v>29287</v>
      </c>
      <c r="L4315" t="s">
        <v>39207</v>
      </c>
      <c r="M4315" t="s">
        <v>29288</v>
      </c>
      <c r="N4315" t="s">
        <v>29289</v>
      </c>
    </row>
    <row r="4316" spans="1:14" x14ac:dyDescent="0.3">
      <c r="A4316" t="s">
        <v>38783</v>
      </c>
      <c r="B4316">
        <v>10710410</v>
      </c>
      <c r="C4316">
        <v>12</v>
      </c>
      <c r="D4316">
        <v>30</v>
      </c>
      <c r="E4316">
        <v>5</v>
      </c>
      <c r="F4316" t="s">
        <v>39189</v>
      </c>
      <c r="G4316" t="s">
        <v>10</v>
      </c>
      <c r="H4316" t="s">
        <v>11</v>
      </c>
      <c r="I4316" t="s">
        <v>39195</v>
      </c>
      <c r="J4316" t="s">
        <v>30621</v>
      </c>
      <c r="K4316" t="s">
        <v>30621</v>
      </c>
      <c r="L4316" t="s">
        <v>39207</v>
      </c>
      <c r="M4316" t="s">
        <v>30622</v>
      </c>
      <c r="N4316" t="s">
        <v>30623</v>
      </c>
    </row>
    <row r="4317" spans="1:14" x14ac:dyDescent="0.3">
      <c r="A4317" t="s">
        <v>38920</v>
      </c>
      <c r="B4317">
        <v>11133881</v>
      </c>
      <c r="C4317">
        <v>12</v>
      </c>
      <c r="D4317">
        <v>45</v>
      </c>
      <c r="E4317">
        <v>2</v>
      </c>
      <c r="F4317" t="s">
        <v>39189</v>
      </c>
      <c r="G4317" t="s">
        <v>25</v>
      </c>
      <c r="H4317" t="s">
        <v>11</v>
      </c>
      <c r="I4317" t="s">
        <v>39195</v>
      </c>
      <c r="J4317" t="s">
        <v>16422</v>
      </c>
      <c r="K4317" t="s">
        <v>16423</v>
      </c>
      <c r="L4317" t="s">
        <v>39205</v>
      </c>
      <c r="M4317" t="s">
        <v>16424</v>
      </c>
      <c r="N4317" t="s">
        <v>16425</v>
      </c>
    </row>
    <row r="4318" spans="1:14" x14ac:dyDescent="0.3">
      <c r="A4318" t="s">
        <v>38947</v>
      </c>
      <c r="B4318">
        <v>11232817</v>
      </c>
      <c r="C4318">
        <v>9</v>
      </c>
      <c r="D4318">
        <v>0</v>
      </c>
      <c r="E4318">
        <v>1</v>
      </c>
      <c r="F4318" t="s">
        <v>39189</v>
      </c>
      <c r="G4318" t="s">
        <v>25</v>
      </c>
      <c r="H4318" t="s">
        <v>11</v>
      </c>
      <c r="I4318" t="s">
        <v>39194</v>
      </c>
      <c r="J4318" t="s">
        <v>19788</v>
      </c>
      <c r="K4318" t="s">
        <v>19789</v>
      </c>
      <c r="L4318" t="s">
        <v>39209</v>
      </c>
      <c r="M4318" t="s">
        <v>19790</v>
      </c>
      <c r="N4318" t="s">
        <v>19790</v>
      </c>
    </row>
    <row r="4319" spans="1:14" x14ac:dyDescent="0.3">
      <c r="A4319" t="s">
        <v>38937</v>
      </c>
      <c r="B4319">
        <v>11190584</v>
      </c>
      <c r="C4319">
        <v>7</v>
      </c>
      <c r="D4319">
        <v>45</v>
      </c>
      <c r="E4319">
        <v>5</v>
      </c>
      <c r="F4319" t="s">
        <v>39189</v>
      </c>
      <c r="G4319" t="s">
        <v>25</v>
      </c>
      <c r="H4319" t="s">
        <v>11</v>
      </c>
      <c r="I4319" t="s">
        <v>39194</v>
      </c>
      <c r="J4319" t="s">
        <v>20802</v>
      </c>
      <c r="K4319" t="s">
        <v>20803</v>
      </c>
      <c r="L4319" t="s">
        <v>39205</v>
      </c>
      <c r="M4319" t="s">
        <v>20804</v>
      </c>
      <c r="N4319" t="s">
        <v>20805</v>
      </c>
    </row>
    <row r="4320" spans="1:14" x14ac:dyDescent="0.3">
      <c r="A4320" t="s">
        <v>39022</v>
      </c>
      <c r="B4320">
        <v>11518879</v>
      </c>
      <c r="C4320">
        <v>10</v>
      </c>
      <c r="D4320">
        <v>0</v>
      </c>
      <c r="E4320">
        <v>6</v>
      </c>
      <c r="F4320" t="s">
        <v>39191</v>
      </c>
      <c r="G4320" t="s">
        <v>10</v>
      </c>
      <c r="H4320" t="s">
        <v>11</v>
      </c>
      <c r="I4320" t="s">
        <v>39194</v>
      </c>
      <c r="J4320" t="s">
        <v>14127</v>
      </c>
      <c r="K4320" t="s">
        <v>14128</v>
      </c>
      <c r="L4320" t="s">
        <v>39205</v>
      </c>
      <c r="M4320" t="s">
        <v>14129</v>
      </c>
      <c r="N4320" t="s">
        <v>14129</v>
      </c>
    </row>
    <row r="4321" spans="1:14" x14ac:dyDescent="0.3">
      <c r="A4321" t="s">
        <v>38838</v>
      </c>
      <c r="B4321">
        <v>10873669</v>
      </c>
      <c r="C4321">
        <v>18</v>
      </c>
      <c r="D4321">
        <v>15</v>
      </c>
      <c r="E4321">
        <v>4</v>
      </c>
      <c r="F4321" t="s">
        <v>39191</v>
      </c>
      <c r="G4321" t="s">
        <v>25</v>
      </c>
      <c r="H4321" t="s">
        <v>11</v>
      </c>
      <c r="I4321" t="s">
        <v>39194</v>
      </c>
      <c r="J4321" t="s">
        <v>12864</v>
      </c>
      <c r="K4321" t="s">
        <v>12865</v>
      </c>
      <c r="L4321" t="s">
        <v>39209</v>
      </c>
      <c r="M4321" t="s">
        <v>12866</v>
      </c>
      <c r="N4321" t="s">
        <v>12867</v>
      </c>
    </row>
    <row r="4322" spans="1:14" x14ac:dyDescent="0.3">
      <c r="A4322" t="s">
        <v>38886</v>
      </c>
      <c r="B4322">
        <v>11028662</v>
      </c>
      <c r="C4322">
        <v>15</v>
      </c>
      <c r="D4322">
        <v>0</v>
      </c>
      <c r="E4322">
        <v>3</v>
      </c>
      <c r="F4322" t="s">
        <v>39191</v>
      </c>
      <c r="G4322" t="s">
        <v>25</v>
      </c>
      <c r="H4322" t="s">
        <v>11</v>
      </c>
      <c r="I4322" t="s">
        <v>39195</v>
      </c>
      <c r="J4322" t="s">
        <v>23348</v>
      </c>
      <c r="K4322" t="s">
        <v>23349</v>
      </c>
      <c r="L4322" t="s">
        <v>39209</v>
      </c>
      <c r="M4322" t="s">
        <v>23350</v>
      </c>
      <c r="N4322" t="s">
        <v>23351</v>
      </c>
    </row>
    <row r="4323" spans="1:14" x14ac:dyDescent="0.3">
      <c r="A4323" t="s">
        <v>38872</v>
      </c>
      <c r="B4323">
        <v>10982739</v>
      </c>
      <c r="C4323">
        <v>12</v>
      </c>
      <c r="D4323">
        <v>45</v>
      </c>
      <c r="E4323">
        <v>3</v>
      </c>
      <c r="F4323" t="s">
        <v>39191</v>
      </c>
      <c r="G4323" t="s">
        <v>58</v>
      </c>
      <c r="H4323" t="s">
        <v>5</v>
      </c>
      <c r="I4323" t="s">
        <v>39194</v>
      </c>
      <c r="J4323" t="s">
        <v>11646</v>
      </c>
      <c r="K4323" t="s">
        <v>11646</v>
      </c>
      <c r="L4323" t="s">
        <v>39206</v>
      </c>
      <c r="M4323" t="s">
        <v>29943</v>
      </c>
      <c r="N4323" t="s">
        <v>3034</v>
      </c>
    </row>
    <row r="4324" spans="1:14" x14ac:dyDescent="0.3">
      <c r="A4324" t="s">
        <v>39004</v>
      </c>
      <c r="B4324">
        <v>11414719</v>
      </c>
      <c r="C4324">
        <v>15</v>
      </c>
      <c r="D4324">
        <v>0</v>
      </c>
      <c r="E4324">
        <v>2</v>
      </c>
      <c r="F4324" t="s">
        <v>39189</v>
      </c>
      <c r="G4324" t="s">
        <v>25</v>
      </c>
      <c r="H4324" t="s">
        <v>11</v>
      </c>
      <c r="I4324" t="s">
        <v>39195</v>
      </c>
      <c r="J4324" t="s">
        <v>18571</v>
      </c>
      <c r="K4324" t="s">
        <v>18572</v>
      </c>
      <c r="L4324" t="s">
        <v>39209</v>
      </c>
      <c r="M4324" t="s">
        <v>18573</v>
      </c>
      <c r="N4324" t="s">
        <v>18573</v>
      </c>
    </row>
    <row r="4325" spans="1:14" x14ac:dyDescent="0.3">
      <c r="A4325" t="s">
        <v>38949</v>
      </c>
      <c r="B4325">
        <v>11240319</v>
      </c>
      <c r="C4325">
        <v>7</v>
      </c>
      <c r="D4325">
        <v>30</v>
      </c>
      <c r="E4325">
        <v>3</v>
      </c>
      <c r="F4325" t="s">
        <v>39191</v>
      </c>
      <c r="G4325" t="s">
        <v>53</v>
      </c>
      <c r="H4325" t="s">
        <v>5</v>
      </c>
      <c r="I4325" t="s">
        <v>39195</v>
      </c>
      <c r="J4325" t="s">
        <v>10549</v>
      </c>
      <c r="K4325" t="s">
        <v>10550</v>
      </c>
      <c r="L4325" t="s">
        <v>39207</v>
      </c>
      <c r="M4325" t="s">
        <v>10551</v>
      </c>
      <c r="N4325" t="s">
        <v>10552</v>
      </c>
    </row>
    <row r="4326" spans="1:14" x14ac:dyDescent="0.3">
      <c r="A4326" t="s">
        <v>38867</v>
      </c>
      <c r="B4326">
        <v>10966602</v>
      </c>
      <c r="C4326">
        <v>10</v>
      </c>
      <c r="D4326">
        <v>30</v>
      </c>
      <c r="E4326">
        <v>5</v>
      </c>
      <c r="F4326" t="s">
        <v>39191</v>
      </c>
      <c r="G4326" t="s">
        <v>10</v>
      </c>
      <c r="H4326" t="s">
        <v>11</v>
      </c>
      <c r="I4326" t="s">
        <v>39194</v>
      </c>
      <c r="J4326" t="s">
        <v>11200</v>
      </c>
      <c r="K4326" t="s">
        <v>11201</v>
      </c>
      <c r="L4326" t="s">
        <v>39205</v>
      </c>
      <c r="M4326" t="s">
        <v>11202</v>
      </c>
      <c r="N4326" t="s">
        <v>11203</v>
      </c>
    </row>
    <row r="4327" spans="1:14" x14ac:dyDescent="0.3">
      <c r="A4327" t="s">
        <v>38816</v>
      </c>
      <c r="B4327">
        <v>10804741</v>
      </c>
      <c r="C4327">
        <v>12</v>
      </c>
      <c r="D4327">
        <v>0</v>
      </c>
      <c r="E4327">
        <v>3</v>
      </c>
      <c r="F4327" t="s">
        <v>39191</v>
      </c>
      <c r="G4327" t="s">
        <v>58</v>
      </c>
      <c r="H4327" t="s">
        <v>5</v>
      </c>
      <c r="I4327" t="s">
        <v>39195</v>
      </c>
      <c r="J4327" t="s">
        <v>22796</v>
      </c>
      <c r="K4327" t="s">
        <v>22797</v>
      </c>
      <c r="L4327" t="s">
        <v>39205</v>
      </c>
      <c r="M4327" t="s">
        <v>22798</v>
      </c>
      <c r="N4327" t="s">
        <v>22799</v>
      </c>
    </row>
    <row r="4328" spans="1:14" x14ac:dyDescent="0.3">
      <c r="A4328" t="s">
        <v>39131</v>
      </c>
      <c r="B4328">
        <v>11865590</v>
      </c>
      <c r="C4328">
        <v>14</v>
      </c>
      <c r="D4328">
        <v>0</v>
      </c>
      <c r="E4328">
        <v>3</v>
      </c>
      <c r="F4328" t="s">
        <v>39189</v>
      </c>
      <c r="G4328" t="s">
        <v>25</v>
      </c>
      <c r="H4328" t="s">
        <v>11</v>
      </c>
      <c r="I4328" t="s">
        <v>39195</v>
      </c>
      <c r="J4328" t="s">
        <v>26955</v>
      </c>
      <c r="K4328" t="s">
        <v>33373</v>
      </c>
      <c r="L4328" t="s">
        <v>39206</v>
      </c>
      <c r="M4328" t="s">
        <v>33374</v>
      </c>
      <c r="N4328" t="s">
        <v>10496</v>
      </c>
    </row>
    <row r="4329" spans="1:14" x14ac:dyDescent="0.3">
      <c r="A4329" t="s">
        <v>39046</v>
      </c>
      <c r="B4329">
        <v>11602116</v>
      </c>
      <c r="C4329">
        <v>11</v>
      </c>
      <c r="D4329">
        <v>30</v>
      </c>
      <c r="E4329">
        <v>2</v>
      </c>
      <c r="F4329" t="s">
        <v>39189</v>
      </c>
      <c r="G4329" t="s">
        <v>25</v>
      </c>
      <c r="H4329" t="s">
        <v>11</v>
      </c>
      <c r="I4329" t="s">
        <v>39195</v>
      </c>
      <c r="J4329" t="s">
        <v>26466</v>
      </c>
      <c r="K4329" t="s">
        <v>26467</v>
      </c>
      <c r="L4329" t="s">
        <v>39207</v>
      </c>
      <c r="M4329" t="s">
        <v>26468</v>
      </c>
      <c r="N4329" t="s">
        <v>26469</v>
      </c>
    </row>
    <row r="4330" spans="1:14" x14ac:dyDescent="0.3">
      <c r="A4330" t="s">
        <v>39075</v>
      </c>
      <c r="B4330">
        <v>11709160</v>
      </c>
      <c r="C4330">
        <v>11</v>
      </c>
      <c r="D4330">
        <v>0</v>
      </c>
      <c r="E4330">
        <v>3</v>
      </c>
      <c r="F4330" t="s">
        <v>39191</v>
      </c>
      <c r="G4330" t="s">
        <v>10</v>
      </c>
      <c r="H4330" t="s">
        <v>11</v>
      </c>
      <c r="I4330" t="s">
        <v>39195</v>
      </c>
      <c r="J4330" t="s">
        <v>18</v>
      </c>
      <c r="K4330" t="s">
        <v>19</v>
      </c>
      <c r="L4330" t="s">
        <v>39205</v>
      </c>
      <c r="M4330" t="s">
        <v>20</v>
      </c>
      <c r="N4330" t="s">
        <v>20</v>
      </c>
    </row>
    <row r="4331" spans="1:14" x14ac:dyDescent="0.3">
      <c r="A4331" t="s">
        <v>38901</v>
      </c>
      <c r="B4331">
        <v>11122236</v>
      </c>
      <c r="C4331">
        <v>15</v>
      </c>
      <c r="D4331">
        <v>54</v>
      </c>
      <c r="E4331">
        <v>4</v>
      </c>
      <c r="F4331" t="s">
        <v>39191</v>
      </c>
      <c r="G4331" t="s">
        <v>10</v>
      </c>
      <c r="H4331" t="s">
        <v>11</v>
      </c>
      <c r="I4331" t="s">
        <v>39195</v>
      </c>
      <c r="J4331" t="s">
        <v>18638</v>
      </c>
      <c r="K4331" t="s">
        <v>18639</v>
      </c>
      <c r="L4331" t="s">
        <v>39209</v>
      </c>
      <c r="M4331" t="s">
        <v>18640</v>
      </c>
      <c r="N4331" t="s">
        <v>18640</v>
      </c>
    </row>
    <row r="4332" spans="1:14" x14ac:dyDescent="0.3">
      <c r="A4332" t="s">
        <v>38797</v>
      </c>
      <c r="B4332">
        <v>10779877</v>
      </c>
      <c r="C4332">
        <v>9</v>
      </c>
      <c r="D4332">
        <v>30</v>
      </c>
      <c r="E4332">
        <v>5</v>
      </c>
      <c r="F4332" t="s">
        <v>39189</v>
      </c>
      <c r="G4332" t="s">
        <v>10</v>
      </c>
      <c r="H4332" t="s">
        <v>11</v>
      </c>
      <c r="I4332" t="s">
        <v>39195</v>
      </c>
      <c r="J4332" t="s">
        <v>14219</v>
      </c>
      <c r="K4332" t="s">
        <v>14220</v>
      </c>
      <c r="L4332" t="s">
        <v>39207</v>
      </c>
      <c r="M4332" t="s">
        <v>14221</v>
      </c>
      <c r="N4332" t="s">
        <v>14222</v>
      </c>
    </row>
    <row r="4333" spans="1:14" x14ac:dyDescent="0.3">
      <c r="A4333" t="s">
        <v>38947</v>
      </c>
      <c r="B4333">
        <v>11231790</v>
      </c>
      <c r="C4333">
        <v>9</v>
      </c>
      <c r="D4333">
        <v>30</v>
      </c>
      <c r="E4333">
        <v>1</v>
      </c>
      <c r="F4333" t="s">
        <v>39190</v>
      </c>
      <c r="G4333" t="s">
        <v>25</v>
      </c>
      <c r="H4333" t="s">
        <v>11</v>
      </c>
      <c r="I4333" t="s">
        <v>39195</v>
      </c>
      <c r="J4333" t="s">
        <v>32196</v>
      </c>
      <c r="K4333" t="s">
        <v>32197</v>
      </c>
      <c r="L4333" t="s">
        <v>39207</v>
      </c>
      <c r="M4333" t="s">
        <v>19790</v>
      </c>
      <c r="N4333" t="s">
        <v>32198</v>
      </c>
    </row>
    <row r="4334" spans="1:14" x14ac:dyDescent="0.3">
      <c r="A4334" t="s">
        <v>38838</v>
      </c>
      <c r="B4334">
        <v>10896198</v>
      </c>
      <c r="C4334">
        <v>10</v>
      </c>
      <c r="D4334">
        <v>0</v>
      </c>
      <c r="E4334">
        <v>4</v>
      </c>
      <c r="F4334" t="s">
        <v>39189</v>
      </c>
      <c r="G4334" t="s">
        <v>10</v>
      </c>
      <c r="H4334" t="s">
        <v>11</v>
      </c>
      <c r="I4334" t="s">
        <v>39195</v>
      </c>
      <c r="J4334" t="s">
        <v>29361</v>
      </c>
      <c r="K4334" t="s">
        <v>29362</v>
      </c>
      <c r="L4334" t="s">
        <v>39207</v>
      </c>
      <c r="M4334" t="s">
        <v>29363</v>
      </c>
      <c r="N4334" t="s">
        <v>29364</v>
      </c>
    </row>
    <row r="4335" spans="1:14" x14ac:dyDescent="0.3">
      <c r="A4335" t="s">
        <v>39006</v>
      </c>
      <c r="B4335">
        <v>11469310</v>
      </c>
      <c r="C4335">
        <v>12</v>
      </c>
      <c r="D4335">
        <v>40</v>
      </c>
      <c r="E4335">
        <v>4</v>
      </c>
      <c r="F4335" t="s">
        <v>39191</v>
      </c>
      <c r="G4335" t="s">
        <v>10</v>
      </c>
      <c r="H4335" t="s">
        <v>11</v>
      </c>
      <c r="I4335" t="s">
        <v>39195</v>
      </c>
      <c r="J4335" t="s">
        <v>38439</v>
      </c>
      <c r="K4335" t="s">
        <v>38439</v>
      </c>
      <c r="L4335" t="s">
        <v>39206</v>
      </c>
      <c r="M4335" t="s">
        <v>38440</v>
      </c>
      <c r="N4335" t="s">
        <v>38441</v>
      </c>
    </row>
    <row r="4336" spans="1:14" x14ac:dyDescent="0.3">
      <c r="A4336" t="s">
        <v>39005</v>
      </c>
      <c r="B4336">
        <v>11443225</v>
      </c>
      <c r="C4336">
        <v>15</v>
      </c>
      <c r="D4336">
        <v>0</v>
      </c>
      <c r="E4336">
        <v>3</v>
      </c>
      <c r="F4336" t="s">
        <v>39190</v>
      </c>
      <c r="G4336" t="s">
        <v>10</v>
      </c>
      <c r="H4336" t="s">
        <v>11</v>
      </c>
      <c r="I4336" t="s">
        <v>39195</v>
      </c>
      <c r="J4336" t="s">
        <v>188</v>
      </c>
      <c r="K4336" t="s">
        <v>26760</v>
      </c>
      <c r="L4336" t="s">
        <v>39207</v>
      </c>
      <c r="M4336" t="s">
        <v>26761</v>
      </c>
      <c r="N4336" t="s">
        <v>26762</v>
      </c>
    </row>
    <row r="4337" spans="1:14" x14ac:dyDescent="0.3">
      <c r="A4337" t="s">
        <v>38966</v>
      </c>
      <c r="B4337">
        <v>11337443</v>
      </c>
      <c r="C4337">
        <v>13</v>
      </c>
      <c r="D4337">
        <v>30</v>
      </c>
      <c r="E4337">
        <v>6</v>
      </c>
      <c r="F4337" t="s">
        <v>39190</v>
      </c>
      <c r="G4337" t="s">
        <v>25</v>
      </c>
      <c r="H4337" t="s">
        <v>11</v>
      </c>
      <c r="I4337" t="s">
        <v>39194</v>
      </c>
    </row>
    <row r="4338" spans="1:14" x14ac:dyDescent="0.3">
      <c r="A4338" t="s">
        <v>39042</v>
      </c>
      <c r="B4338">
        <v>11577546</v>
      </c>
      <c r="C4338">
        <v>14</v>
      </c>
      <c r="D4338">
        <v>45</v>
      </c>
      <c r="E4338">
        <v>5</v>
      </c>
      <c r="F4338" t="s">
        <v>39191</v>
      </c>
      <c r="G4338" t="s">
        <v>53</v>
      </c>
      <c r="H4338" t="s">
        <v>5</v>
      </c>
      <c r="I4338" t="s">
        <v>39196</v>
      </c>
      <c r="J4338" t="s">
        <v>18115</v>
      </c>
      <c r="K4338" t="s">
        <v>23838</v>
      </c>
      <c r="L4338" t="s">
        <v>39208</v>
      </c>
      <c r="M4338" t="s">
        <v>23839</v>
      </c>
      <c r="N4338" t="s">
        <v>23840</v>
      </c>
    </row>
    <row r="4339" spans="1:14" x14ac:dyDescent="0.3">
      <c r="A4339" t="s">
        <v>39028</v>
      </c>
      <c r="B4339">
        <v>11536450</v>
      </c>
      <c r="C4339">
        <v>12</v>
      </c>
      <c r="D4339">
        <v>30</v>
      </c>
      <c r="E4339">
        <v>5</v>
      </c>
      <c r="F4339" t="s">
        <v>39190</v>
      </c>
      <c r="G4339" t="s">
        <v>25</v>
      </c>
      <c r="H4339" t="s">
        <v>11</v>
      </c>
      <c r="I4339" t="s">
        <v>39194</v>
      </c>
      <c r="J4339" t="s">
        <v>8625</v>
      </c>
      <c r="K4339" t="s">
        <v>8626</v>
      </c>
      <c r="L4339" t="s">
        <v>39205</v>
      </c>
      <c r="M4339" t="s">
        <v>8627</v>
      </c>
      <c r="N4339" t="s">
        <v>5981</v>
      </c>
    </row>
    <row r="4340" spans="1:14" x14ac:dyDescent="0.3">
      <c r="A4340" t="s">
        <v>38971</v>
      </c>
      <c r="B4340">
        <v>11312832</v>
      </c>
      <c r="C4340">
        <v>9</v>
      </c>
      <c r="D4340">
        <v>30</v>
      </c>
      <c r="E4340">
        <v>4</v>
      </c>
      <c r="F4340" t="s">
        <v>39191</v>
      </c>
      <c r="G4340" t="s">
        <v>10</v>
      </c>
      <c r="H4340" t="s">
        <v>11</v>
      </c>
      <c r="I4340" t="s">
        <v>39194</v>
      </c>
      <c r="J4340" t="s">
        <v>27909</v>
      </c>
      <c r="K4340" t="s">
        <v>27910</v>
      </c>
      <c r="L4340" t="s">
        <v>39206</v>
      </c>
      <c r="M4340" t="s">
        <v>27911</v>
      </c>
      <c r="N4340" t="s">
        <v>27912</v>
      </c>
    </row>
    <row r="4341" spans="1:14" x14ac:dyDescent="0.3">
      <c r="A4341" t="s">
        <v>38813</v>
      </c>
      <c r="B4341">
        <v>10817141</v>
      </c>
      <c r="C4341">
        <v>8</v>
      </c>
      <c r="D4341">
        <v>30</v>
      </c>
      <c r="E4341">
        <v>7</v>
      </c>
      <c r="F4341" t="s">
        <v>39189</v>
      </c>
      <c r="G4341" t="s">
        <v>25</v>
      </c>
      <c r="H4341" t="s">
        <v>11</v>
      </c>
      <c r="I4341" t="s">
        <v>39195</v>
      </c>
      <c r="J4341" t="s">
        <v>2571</v>
      </c>
      <c r="K4341" t="s">
        <v>2572</v>
      </c>
      <c r="L4341" t="s">
        <v>39207</v>
      </c>
      <c r="M4341" t="s">
        <v>2573</v>
      </c>
      <c r="N4341" t="s">
        <v>2573</v>
      </c>
    </row>
    <row r="4342" spans="1:14" x14ac:dyDescent="0.3">
      <c r="A4342" t="s">
        <v>38924</v>
      </c>
      <c r="B4342">
        <v>11175635</v>
      </c>
      <c r="C4342">
        <v>7</v>
      </c>
      <c r="D4342">
        <v>0</v>
      </c>
      <c r="E4342">
        <v>6</v>
      </c>
      <c r="F4342" t="s">
        <v>39189</v>
      </c>
      <c r="G4342" t="s">
        <v>25</v>
      </c>
      <c r="H4342" t="s">
        <v>11</v>
      </c>
      <c r="I4342" t="s">
        <v>39195</v>
      </c>
      <c r="J4342" t="s">
        <v>7726</v>
      </c>
      <c r="K4342" t="s">
        <v>7727</v>
      </c>
      <c r="L4342" t="s">
        <v>39206</v>
      </c>
      <c r="M4342" t="s">
        <v>7728</v>
      </c>
      <c r="N4342" t="s">
        <v>7728</v>
      </c>
    </row>
    <row r="4343" spans="1:14" x14ac:dyDescent="0.3">
      <c r="A4343" t="s">
        <v>38913</v>
      </c>
      <c r="B4343">
        <v>11111885</v>
      </c>
      <c r="C4343">
        <v>10</v>
      </c>
      <c r="D4343">
        <v>30</v>
      </c>
      <c r="E4343">
        <v>2</v>
      </c>
      <c r="F4343" t="s">
        <v>39189</v>
      </c>
      <c r="G4343" t="s">
        <v>10</v>
      </c>
      <c r="H4343" t="s">
        <v>11</v>
      </c>
      <c r="I4343" t="s">
        <v>39195</v>
      </c>
      <c r="J4343" t="s">
        <v>22408</v>
      </c>
      <c r="K4343" t="s">
        <v>7266</v>
      </c>
      <c r="L4343" t="s">
        <v>39206</v>
      </c>
      <c r="M4343" t="s">
        <v>22409</v>
      </c>
      <c r="N4343" t="s">
        <v>22410</v>
      </c>
    </row>
    <row r="4344" spans="1:14" x14ac:dyDescent="0.3">
      <c r="A4344" t="s">
        <v>38985</v>
      </c>
      <c r="B4344">
        <v>11359330</v>
      </c>
      <c r="C4344">
        <v>12</v>
      </c>
      <c r="D4344">
        <v>0</v>
      </c>
      <c r="E4344">
        <v>4</v>
      </c>
      <c r="F4344" t="s">
        <v>39190</v>
      </c>
      <c r="G4344" t="s">
        <v>10</v>
      </c>
      <c r="H4344" t="s">
        <v>11</v>
      </c>
      <c r="I4344" t="s">
        <v>39195</v>
      </c>
      <c r="J4344" t="s">
        <v>9937</v>
      </c>
      <c r="K4344" t="s">
        <v>9938</v>
      </c>
      <c r="L4344" t="s">
        <v>39208</v>
      </c>
      <c r="M4344" t="s">
        <v>9939</v>
      </c>
      <c r="N4344" t="s">
        <v>9940</v>
      </c>
    </row>
    <row r="4345" spans="1:14" x14ac:dyDescent="0.3">
      <c r="A4345" t="s">
        <v>38937</v>
      </c>
      <c r="B4345">
        <v>11190986</v>
      </c>
      <c r="C4345">
        <v>9</v>
      </c>
      <c r="D4345">
        <v>0</v>
      </c>
      <c r="E4345">
        <v>5</v>
      </c>
      <c r="F4345" t="s">
        <v>39189</v>
      </c>
      <c r="G4345" t="s">
        <v>25</v>
      </c>
      <c r="H4345" t="s">
        <v>11</v>
      </c>
      <c r="I4345" t="s">
        <v>39194</v>
      </c>
      <c r="J4345" t="s">
        <v>13179</v>
      </c>
      <c r="K4345" t="s">
        <v>13180</v>
      </c>
      <c r="L4345" t="s">
        <v>39210</v>
      </c>
      <c r="M4345" t="s">
        <v>13181</v>
      </c>
      <c r="N4345" t="s">
        <v>13181</v>
      </c>
    </row>
    <row r="4346" spans="1:14" x14ac:dyDescent="0.3">
      <c r="A4346" t="s">
        <v>38849</v>
      </c>
      <c r="B4346">
        <v>10930431</v>
      </c>
      <c r="C4346">
        <v>15</v>
      </c>
      <c r="D4346">
        <v>0</v>
      </c>
      <c r="E4346">
        <v>1</v>
      </c>
      <c r="F4346" t="s">
        <v>39189</v>
      </c>
      <c r="G4346" t="s">
        <v>25</v>
      </c>
      <c r="H4346" t="s">
        <v>11</v>
      </c>
      <c r="I4346" t="s">
        <v>39194</v>
      </c>
      <c r="J4346" t="s">
        <v>29407</v>
      </c>
      <c r="K4346" t="s">
        <v>29408</v>
      </c>
      <c r="L4346" t="s">
        <v>39205</v>
      </c>
      <c r="M4346" t="s">
        <v>29409</v>
      </c>
      <c r="N4346" t="s">
        <v>29409</v>
      </c>
    </row>
    <row r="4347" spans="1:14" x14ac:dyDescent="0.3">
      <c r="A4347" t="s">
        <v>38898</v>
      </c>
      <c r="B4347">
        <v>11061580</v>
      </c>
      <c r="C4347">
        <v>15</v>
      </c>
      <c r="D4347">
        <v>30</v>
      </c>
      <c r="E4347">
        <v>1</v>
      </c>
      <c r="F4347" t="s">
        <v>39190</v>
      </c>
      <c r="G4347" t="s">
        <v>10</v>
      </c>
      <c r="H4347" t="s">
        <v>11</v>
      </c>
      <c r="I4347" t="s">
        <v>39194</v>
      </c>
      <c r="J4347" t="s">
        <v>17579</v>
      </c>
      <c r="K4347" t="s">
        <v>17580</v>
      </c>
      <c r="L4347" t="s">
        <v>39207</v>
      </c>
      <c r="M4347" t="s">
        <v>17581</v>
      </c>
      <c r="N4347" t="s">
        <v>17582</v>
      </c>
    </row>
    <row r="4348" spans="1:14" x14ac:dyDescent="0.3">
      <c r="A4348" t="s">
        <v>39113</v>
      </c>
      <c r="B4348">
        <v>11801915</v>
      </c>
      <c r="C4348">
        <v>12</v>
      </c>
      <c r="D4348">
        <v>0</v>
      </c>
      <c r="E4348">
        <v>6</v>
      </c>
      <c r="F4348" t="s">
        <v>39190</v>
      </c>
      <c r="G4348" t="s">
        <v>25</v>
      </c>
      <c r="H4348" t="s">
        <v>11</v>
      </c>
      <c r="I4348" t="s">
        <v>39195</v>
      </c>
      <c r="J4348" t="s">
        <v>30002</v>
      </c>
      <c r="K4348" t="s">
        <v>30003</v>
      </c>
      <c r="L4348" t="s">
        <v>39206</v>
      </c>
      <c r="M4348" t="s">
        <v>30004</v>
      </c>
      <c r="N4348" t="s">
        <v>30005</v>
      </c>
    </row>
    <row r="4349" spans="1:14" x14ac:dyDescent="0.3">
      <c r="A4349" t="s">
        <v>39031</v>
      </c>
      <c r="B4349">
        <v>11499035</v>
      </c>
      <c r="C4349">
        <v>15</v>
      </c>
      <c r="D4349">
        <v>0</v>
      </c>
      <c r="E4349">
        <v>1</v>
      </c>
      <c r="F4349" t="s">
        <v>39189</v>
      </c>
      <c r="G4349" t="s">
        <v>25</v>
      </c>
      <c r="H4349" t="s">
        <v>11</v>
      </c>
      <c r="I4349" t="s">
        <v>39195</v>
      </c>
      <c r="J4349" t="s">
        <v>26278</v>
      </c>
      <c r="K4349" t="s">
        <v>26279</v>
      </c>
      <c r="L4349" t="s">
        <v>39211</v>
      </c>
      <c r="M4349" t="s">
        <v>26280</v>
      </c>
      <c r="N4349" t="s">
        <v>26281</v>
      </c>
    </row>
    <row r="4350" spans="1:14" x14ac:dyDescent="0.3">
      <c r="A4350" t="s">
        <v>39117</v>
      </c>
      <c r="B4350">
        <v>11866813</v>
      </c>
      <c r="C4350">
        <v>10</v>
      </c>
      <c r="D4350">
        <v>30</v>
      </c>
      <c r="E4350">
        <v>3</v>
      </c>
      <c r="F4350" t="s">
        <v>39190</v>
      </c>
      <c r="G4350" t="s">
        <v>25</v>
      </c>
      <c r="H4350" t="s">
        <v>11</v>
      </c>
      <c r="I4350" t="s">
        <v>39195</v>
      </c>
      <c r="J4350" t="s">
        <v>35443</v>
      </c>
      <c r="K4350" t="s">
        <v>35444</v>
      </c>
      <c r="L4350" t="s">
        <v>39207</v>
      </c>
      <c r="M4350" t="s">
        <v>35445</v>
      </c>
      <c r="N4350" t="s">
        <v>14942</v>
      </c>
    </row>
    <row r="4351" spans="1:14" x14ac:dyDescent="0.3">
      <c r="A4351" t="s">
        <v>38790</v>
      </c>
      <c r="B4351">
        <v>10762229</v>
      </c>
      <c r="C4351">
        <v>10</v>
      </c>
      <c r="D4351">
        <v>15</v>
      </c>
      <c r="E4351">
        <v>5</v>
      </c>
      <c r="F4351" t="s">
        <v>39191</v>
      </c>
      <c r="G4351" t="s">
        <v>53</v>
      </c>
      <c r="H4351" t="s">
        <v>5</v>
      </c>
      <c r="I4351" t="s">
        <v>39194</v>
      </c>
      <c r="J4351" t="s">
        <v>25414</v>
      </c>
      <c r="K4351" t="s">
        <v>25415</v>
      </c>
      <c r="L4351" t="s">
        <v>39207</v>
      </c>
      <c r="M4351" t="s">
        <v>25416</v>
      </c>
      <c r="N4351" t="s">
        <v>25416</v>
      </c>
    </row>
    <row r="4352" spans="1:14" x14ac:dyDescent="0.3">
      <c r="A4352" t="s">
        <v>39025</v>
      </c>
      <c r="B4352">
        <v>11479858</v>
      </c>
      <c r="C4352">
        <v>14</v>
      </c>
      <c r="D4352">
        <v>15</v>
      </c>
      <c r="E4352">
        <v>2</v>
      </c>
      <c r="F4352" t="s">
        <v>39190</v>
      </c>
      <c r="G4352" t="s">
        <v>25</v>
      </c>
      <c r="H4352" t="s">
        <v>11</v>
      </c>
      <c r="I4352" t="s">
        <v>39195</v>
      </c>
      <c r="J4352" t="s">
        <v>28555</v>
      </c>
      <c r="K4352" t="s">
        <v>28530</v>
      </c>
      <c r="L4352" t="s">
        <v>39209</v>
      </c>
      <c r="M4352" t="s">
        <v>28556</v>
      </c>
      <c r="N4352" t="s">
        <v>28557</v>
      </c>
    </row>
    <row r="4353" spans="1:14" x14ac:dyDescent="0.3">
      <c r="A4353" t="s">
        <v>38787</v>
      </c>
      <c r="B4353">
        <v>10744307</v>
      </c>
      <c r="C4353">
        <v>12</v>
      </c>
      <c r="D4353">
        <v>0</v>
      </c>
      <c r="E4353">
        <v>2</v>
      </c>
      <c r="F4353" t="s">
        <v>39190</v>
      </c>
      <c r="G4353" t="s">
        <v>10</v>
      </c>
      <c r="H4353" t="s">
        <v>11</v>
      </c>
      <c r="I4353" t="s">
        <v>39195</v>
      </c>
      <c r="J4353" t="s">
        <v>30180</v>
      </c>
      <c r="K4353" t="s">
        <v>30181</v>
      </c>
      <c r="L4353" t="s">
        <v>39205</v>
      </c>
      <c r="M4353" t="s">
        <v>30182</v>
      </c>
      <c r="N4353" t="s">
        <v>30183</v>
      </c>
    </row>
    <row r="4354" spans="1:14" x14ac:dyDescent="0.3">
      <c r="A4354" t="s">
        <v>38792</v>
      </c>
      <c r="B4354">
        <v>10753497</v>
      </c>
      <c r="C4354">
        <v>16</v>
      </c>
      <c r="D4354">
        <v>0</v>
      </c>
      <c r="E4354">
        <v>7</v>
      </c>
      <c r="F4354" t="s">
        <v>39190</v>
      </c>
      <c r="G4354" t="s">
        <v>10</v>
      </c>
      <c r="H4354" t="s">
        <v>11</v>
      </c>
      <c r="I4354" t="s">
        <v>39195</v>
      </c>
      <c r="J4354" t="s">
        <v>19011</v>
      </c>
      <c r="K4354" t="s">
        <v>19012</v>
      </c>
      <c r="L4354" t="s">
        <v>39207</v>
      </c>
      <c r="M4354" t="s">
        <v>19013</v>
      </c>
      <c r="N4354" t="s">
        <v>19013</v>
      </c>
    </row>
    <row r="4355" spans="1:14" x14ac:dyDescent="0.3">
      <c r="A4355" t="s">
        <v>38894</v>
      </c>
      <c r="B4355">
        <v>11051145</v>
      </c>
      <c r="C4355">
        <v>8</v>
      </c>
      <c r="D4355">
        <v>15</v>
      </c>
      <c r="E4355">
        <v>4</v>
      </c>
      <c r="F4355" t="s">
        <v>39189</v>
      </c>
      <c r="G4355" t="s">
        <v>25</v>
      </c>
      <c r="H4355" t="s">
        <v>11</v>
      </c>
      <c r="I4355" t="s">
        <v>39194</v>
      </c>
      <c r="J4355" t="s">
        <v>12269</v>
      </c>
      <c r="K4355" t="s">
        <v>12270</v>
      </c>
      <c r="L4355" t="s">
        <v>39205</v>
      </c>
      <c r="M4355" t="s">
        <v>12271</v>
      </c>
      <c r="N4355" t="s">
        <v>12272</v>
      </c>
    </row>
    <row r="4356" spans="1:14" x14ac:dyDescent="0.3">
      <c r="A4356" t="s">
        <v>38969</v>
      </c>
      <c r="B4356">
        <v>11351695</v>
      </c>
      <c r="C4356">
        <v>10</v>
      </c>
      <c r="D4356">
        <v>45</v>
      </c>
      <c r="E4356">
        <v>2</v>
      </c>
      <c r="F4356" t="s">
        <v>39189</v>
      </c>
      <c r="G4356" t="s">
        <v>10</v>
      </c>
      <c r="H4356" t="s">
        <v>11</v>
      </c>
      <c r="I4356" t="s">
        <v>39194</v>
      </c>
      <c r="J4356" t="s">
        <v>31624</v>
      </c>
      <c r="K4356" t="s">
        <v>31624</v>
      </c>
      <c r="L4356" t="s">
        <v>39205</v>
      </c>
      <c r="M4356" t="s">
        <v>31625</v>
      </c>
      <c r="N4356" t="s">
        <v>31625</v>
      </c>
    </row>
    <row r="4357" spans="1:14" x14ac:dyDescent="0.3">
      <c r="A4357" t="s">
        <v>39103</v>
      </c>
      <c r="B4357">
        <v>11763392</v>
      </c>
      <c r="C4357">
        <v>14</v>
      </c>
      <c r="D4357">
        <v>30</v>
      </c>
      <c r="E4357">
        <v>3</v>
      </c>
      <c r="F4357" t="s">
        <v>39189</v>
      </c>
      <c r="G4357" t="s">
        <v>10</v>
      </c>
      <c r="H4357" t="s">
        <v>11</v>
      </c>
      <c r="I4357" t="s">
        <v>39195</v>
      </c>
      <c r="J4357" t="s">
        <v>37039</v>
      </c>
      <c r="K4357" t="s">
        <v>37040</v>
      </c>
      <c r="L4357" t="s">
        <v>39205</v>
      </c>
      <c r="M4357" t="s">
        <v>37041</v>
      </c>
      <c r="N4357" t="s">
        <v>37041</v>
      </c>
    </row>
    <row r="4358" spans="1:14" x14ac:dyDescent="0.3">
      <c r="A4358" t="s">
        <v>38997</v>
      </c>
      <c r="B4358">
        <v>11393161</v>
      </c>
      <c r="C4358">
        <v>12</v>
      </c>
      <c r="D4358">
        <v>45</v>
      </c>
      <c r="E4358">
        <v>2</v>
      </c>
      <c r="F4358" t="s">
        <v>39190</v>
      </c>
      <c r="G4358" t="s">
        <v>10</v>
      </c>
      <c r="H4358" t="s">
        <v>11</v>
      </c>
      <c r="J4358" t="s">
        <v>22601</v>
      </c>
      <c r="K4358" t="s">
        <v>22602</v>
      </c>
      <c r="L4358" t="s">
        <v>39206</v>
      </c>
      <c r="M4358" t="s">
        <v>22603</v>
      </c>
      <c r="N4358" t="s">
        <v>22603</v>
      </c>
    </row>
    <row r="4359" spans="1:14" x14ac:dyDescent="0.3">
      <c r="A4359" t="s">
        <v>39027</v>
      </c>
      <c r="B4359">
        <v>11488587</v>
      </c>
      <c r="C4359">
        <v>14</v>
      </c>
      <c r="D4359">
        <v>30</v>
      </c>
      <c r="E4359">
        <v>4</v>
      </c>
      <c r="F4359" t="s">
        <v>39189</v>
      </c>
      <c r="G4359" t="s">
        <v>25</v>
      </c>
      <c r="H4359" t="s">
        <v>11</v>
      </c>
      <c r="I4359" t="s">
        <v>39195</v>
      </c>
      <c r="J4359" t="s">
        <v>12377</v>
      </c>
      <c r="K4359" t="s">
        <v>12377</v>
      </c>
      <c r="L4359" t="s">
        <v>39206</v>
      </c>
      <c r="M4359" t="s">
        <v>12378</v>
      </c>
      <c r="N4359" t="s">
        <v>12378</v>
      </c>
    </row>
    <row r="4360" spans="1:14" x14ac:dyDescent="0.3">
      <c r="A4360" t="s">
        <v>38846</v>
      </c>
      <c r="B4360">
        <v>10938521</v>
      </c>
      <c r="C4360">
        <v>12</v>
      </c>
      <c r="D4360">
        <v>30</v>
      </c>
      <c r="E4360">
        <v>5</v>
      </c>
      <c r="F4360" t="s">
        <v>39191</v>
      </c>
      <c r="G4360" t="s">
        <v>25</v>
      </c>
      <c r="H4360" t="s">
        <v>11</v>
      </c>
      <c r="I4360" t="s">
        <v>39195</v>
      </c>
      <c r="J4360" t="s">
        <v>13420</v>
      </c>
      <c r="K4360" t="s">
        <v>13421</v>
      </c>
      <c r="L4360" t="s">
        <v>39205</v>
      </c>
      <c r="M4360" t="s">
        <v>13422</v>
      </c>
      <c r="N4360" t="s">
        <v>13423</v>
      </c>
    </row>
    <row r="4361" spans="1:14" x14ac:dyDescent="0.3">
      <c r="A4361" t="s">
        <v>39064</v>
      </c>
      <c r="B4361">
        <v>11675044</v>
      </c>
      <c r="C4361">
        <v>16</v>
      </c>
      <c r="D4361">
        <v>0</v>
      </c>
      <c r="E4361">
        <v>6</v>
      </c>
      <c r="F4361" t="s">
        <v>39191</v>
      </c>
      <c r="G4361" t="s">
        <v>10</v>
      </c>
      <c r="H4361" t="s">
        <v>11</v>
      </c>
      <c r="I4361" t="s">
        <v>39195</v>
      </c>
      <c r="J4361" t="s">
        <v>16638</v>
      </c>
      <c r="K4361" t="s">
        <v>16638</v>
      </c>
      <c r="L4361" t="s">
        <v>39205</v>
      </c>
      <c r="M4361" t="s">
        <v>17515</v>
      </c>
      <c r="N4361" t="s">
        <v>17516</v>
      </c>
    </row>
    <row r="4362" spans="1:14" x14ac:dyDescent="0.3">
      <c r="A4362" t="s">
        <v>38856</v>
      </c>
      <c r="B4362">
        <v>10954075</v>
      </c>
      <c r="C4362">
        <v>10</v>
      </c>
      <c r="D4362">
        <v>0</v>
      </c>
      <c r="E4362">
        <v>1</v>
      </c>
      <c r="F4362" t="s">
        <v>39189</v>
      </c>
      <c r="G4362" t="s">
        <v>10</v>
      </c>
      <c r="H4362" t="s">
        <v>11</v>
      </c>
      <c r="I4362" t="s">
        <v>39194</v>
      </c>
      <c r="J4362" t="s">
        <v>37781</v>
      </c>
      <c r="K4362" t="s">
        <v>22125</v>
      </c>
      <c r="L4362" t="s">
        <v>39208</v>
      </c>
      <c r="M4362" t="s">
        <v>37782</v>
      </c>
      <c r="N4362" t="s">
        <v>37782</v>
      </c>
    </row>
    <row r="4363" spans="1:14" x14ac:dyDescent="0.3">
      <c r="A4363" t="s">
        <v>38950</v>
      </c>
      <c r="B4363">
        <v>11291455</v>
      </c>
      <c r="C4363">
        <v>11</v>
      </c>
      <c r="D4363">
        <v>12</v>
      </c>
      <c r="E4363">
        <v>4</v>
      </c>
      <c r="F4363" t="s">
        <v>39190</v>
      </c>
      <c r="G4363" t="s">
        <v>10</v>
      </c>
      <c r="H4363" t="s">
        <v>11</v>
      </c>
      <c r="I4363" t="s">
        <v>39195</v>
      </c>
      <c r="J4363" t="s">
        <v>6099</v>
      </c>
      <c r="K4363" t="s">
        <v>6100</v>
      </c>
      <c r="L4363" t="s">
        <v>39205</v>
      </c>
      <c r="M4363" t="s">
        <v>6101</v>
      </c>
      <c r="N4363" t="s">
        <v>6102</v>
      </c>
    </row>
    <row r="4364" spans="1:14" x14ac:dyDescent="0.3">
      <c r="A4364" t="s">
        <v>38982</v>
      </c>
      <c r="B4364">
        <v>11374854</v>
      </c>
      <c r="C4364">
        <v>14</v>
      </c>
      <c r="D4364">
        <v>15</v>
      </c>
      <c r="E4364">
        <v>1</v>
      </c>
      <c r="F4364" t="s">
        <v>39191</v>
      </c>
      <c r="G4364" t="s">
        <v>25</v>
      </c>
      <c r="H4364" t="s">
        <v>11</v>
      </c>
      <c r="I4364" t="s">
        <v>39194</v>
      </c>
      <c r="J4364" t="s">
        <v>1519</v>
      </c>
      <c r="K4364" t="s">
        <v>20038</v>
      </c>
      <c r="L4364" t="s">
        <v>39205</v>
      </c>
      <c r="M4364" t="s">
        <v>20039</v>
      </c>
      <c r="N4364" t="s">
        <v>20040</v>
      </c>
    </row>
    <row r="4365" spans="1:14" x14ac:dyDescent="0.3">
      <c r="A4365" t="s">
        <v>39032</v>
      </c>
      <c r="B4365">
        <v>11544988</v>
      </c>
      <c r="C4365">
        <v>14</v>
      </c>
      <c r="D4365">
        <v>30</v>
      </c>
      <c r="E4365">
        <v>2</v>
      </c>
      <c r="F4365" t="s">
        <v>394</v>
      </c>
      <c r="G4365" t="s">
        <v>25</v>
      </c>
      <c r="H4365" t="s">
        <v>11</v>
      </c>
      <c r="I4365" t="s">
        <v>39195</v>
      </c>
      <c r="J4365" t="s">
        <v>30716</v>
      </c>
      <c r="K4365" t="s">
        <v>30717</v>
      </c>
      <c r="L4365" t="s">
        <v>39205</v>
      </c>
      <c r="M4365" t="s">
        <v>30718</v>
      </c>
      <c r="N4365" t="s">
        <v>1462</v>
      </c>
    </row>
    <row r="4366" spans="1:14" x14ac:dyDescent="0.3">
      <c r="A4366" t="s">
        <v>39059</v>
      </c>
      <c r="B4366">
        <v>11650527</v>
      </c>
      <c r="C4366">
        <v>11</v>
      </c>
      <c r="D4366">
        <v>0</v>
      </c>
      <c r="E4366">
        <v>1</v>
      </c>
      <c r="F4366" t="s">
        <v>452</v>
      </c>
      <c r="G4366" t="s">
        <v>10</v>
      </c>
      <c r="H4366" t="s">
        <v>11</v>
      </c>
      <c r="I4366" t="s">
        <v>39195</v>
      </c>
      <c r="J4366" t="s">
        <v>25081</v>
      </c>
      <c r="K4366" t="s">
        <v>25082</v>
      </c>
      <c r="L4366" t="s">
        <v>39206</v>
      </c>
      <c r="M4366" t="s">
        <v>25083</v>
      </c>
      <c r="N4366" t="s">
        <v>25084</v>
      </c>
    </row>
    <row r="4367" spans="1:14" x14ac:dyDescent="0.3">
      <c r="A4367" t="s">
        <v>38880</v>
      </c>
      <c r="B4367">
        <v>11008029</v>
      </c>
      <c r="C4367">
        <v>8</v>
      </c>
      <c r="D4367">
        <v>30</v>
      </c>
      <c r="E4367">
        <v>4</v>
      </c>
      <c r="F4367" t="s">
        <v>39189</v>
      </c>
      <c r="G4367" t="s">
        <v>25</v>
      </c>
      <c r="H4367" t="s">
        <v>11</v>
      </c>
      <c r="I4367" t="s">
        <v>39195</v>
      </c>
      <c r="J4367" t="s">
        <v>17657</v>
      </c>
      <c r="K4367" t="s">
        <v>17658</v>
      </c>
      <c r="L4367" t="s">
        <v>39205</v>
      </c>
      <c r="M4367" t="s">
        <v>17659</v>
      </c>
      <c r="N4367" t="s">
        <v>17660</v>
      </c>
    </row>
    <row r="4368" spans="1:14" x14ac:dyDescent="0.3">
      <c r="A4368" t="s">
        <v>39123</v>
      </c>
      <c r="B4368">
        <v>11878187</v>
      </c>
      <c r="C4368">
        <v>0</v>
      </c>
      <c r="D4368">
        <v>6.0902777799999993E-3</v>
      </c>
      <c r="E4368">
        <v>2</v>
      </c>
      <c r="F4368" t="s">
        <v>39190</v>
      </c>
      <c r="G4368" t="s">
        <v>10</v>
      </c>
      <c r="H4368" t="s">
        <v>11</v>
      </c>
      <c r="I4368" t="s">
        <v>39195</v>
      </c>
      <c r="J4368" t="s">
        <v>1413</v>
      </c>
      <c r="K4368" t="s">
        <v>1414</v>
      </c>
      <c r="L4368" t="s">
        <v>39206</v>
      </c>
      <c r="M4368" t="s">
        <v>1415</v>
      </c>
      <c r="N4368" t="s">
        <v>1416</v>
      </c>
    </row>
    <row r="4369" spans="1:14" x14ac:dyDescent="0.3">
      <c r="A4369" t="s">
        <v>39047</v>
      </c>
      <c r="B4369">
        <v>11613783</v>
      </c>
      <c r="C4369">
        <v>13</v>
      </c>
      <c r="D4369">
        <v>30</v>
      </c>
      <c r="E4369">
        <v>3</v>
      </c>
      <c r="F4369" t="s">
        <v>39189</v>
      </c>
      <c r="G4369" t="s">
        <v>10</v>
      </c>
      <c r="H4369" t="s">
        <v>11</v>
      </c>
      <c r="I4369" t="s">
        <v>39195</v>
      </c>
      <c r="J4369" t="s">
        <v>5991</v>
      </c>
      <c r="K4369" t="s">
        <v>5992</v>
      </c>
      <c r="L4369" t="s">
        <v>39210</v>
      </c>
      <c r="M4369" t="s">
        <v>5993</v>
      </c>
      <c r="N4369" t="s">
        <v>5994</v>
      </c>
    </row>
    <row r="4370" spans="1:14" x14ac:dyDescent="0.3">
      <c r="A4370" t="s">
        <v>38802</v>
      </c>
      <c r="B4370">
        <v>10759764</v>
      </c>
      <c r="C4370">
        <v>9</v>
      </c>
      <c r="D4370">
        <v>0</v>
      </c>
      <c r="E4370">
        <v>3</v>
      </c>
      <c r="F4370" t="s">
        <v>39191</v>
      </c>
      <c r="G4370" t="s">
        <v>25</v>
      </c>
      <c r="H4370" t="s">
        <v>11</v>
      </c>
      <c r="I4370" t="s">
        <v>39195</v>
      </c>
      <c r="J4370" t="s">
        <v>35286</v>
      </c>
      <c r="K4370" t="s">
        <v>35287</v>
      </c>
      <c r="L4370" t="s">
        <v>39206</v>
      </c>
      <c r="M4370" t="s">
        <v>25189</v>
      </c>
      <c r="N4370" t="s">
        <v>35288</v>
      </c>
    </row>
    <row r="4371" spans="1:14" x14ac:dyDescent="0.3">
      <c r="A4371" t="s">
        <v>39067</v>
      </c>
      <c r="B4371">
        <v>11674661</v>
      </c>
      <c r="C4371">
        <v>12</v>
      </c>
      <c r="D4371">
        <v>30</v>
      </c>
      <c r="E4371">
        <v>2</v>
      </c>
      <c r="F4371" t="s">
        <v>39190</v>
      </c>
      <c r="G4371" t="s">
        <v>10</v>
      </c>
      <c r="H4371" t="s">
        <v>11</v>
      </c>
      <c r="I4371" t="s">
        <v>39195</v>
      </c>
      <c r="J4371" t="s">
        <v>932</v>
      </c>
      <c r="K4371" t="s">
        <v>933</v>
      </c>
      <c r="L4371" t="s">
        <v>39206</v>
      </c>
      <c r="M4371" t="s">
        <v>934</v>
      </c>
      <c r="N4371" t="s">
        <v>935</v>
      </c>
    </row>
    <row r="4372" spans="1:14" x14ac:dyDescent="0.3">
      <c r="A4372" t="s">
        <v>39087</v>
      </c>
      <c r="B4372">
        <v>11756042</v>
      </c>
      <c r="C4372">
        <v>12</v>
      </c>
      <c r="D4372">
        <v>33</v>
      </c>
      <c r="E4372">
        <v>1</v>
      </c>
      <c r="F4372" t="s">
        <v>39190</v>
      </c>
      <c r="G4372" t="s">
        <v>10</v>
      </c>
      <c r="H4372" t="s">
        <v>11</v>
      </c>
      <c r="I4372" t="s">
        <v>39195</v>
      </c>
      <c r="J4372" t="s">
        <v>34370</v>
      </c>
      <c r="K4372" t="s">
        <v>34371</v>
      </c>
      <c r="L4372" t="s">
        <v>39208</v>
      </c>
      <c r="M4372" t="s">
        <v>34372</v>
      </c>
      <c r="N4372" t="s">
        <v>34373</v>
      </c>
    </row>
    <row r="4373" spans="1:14" x14ac:dyDescent="0.3">
      <c r="A4373" t="s">
        <v>38930</v>
      </c>
      <c r="B4373">
        <v>11168063</v>
      </c>
      <c r="C4373">
        <v>9</v>
      </c>
      <c r="D4373">
        <v>30</v>
      </c>
      <c r="E4373">
        <v>5</v>
      </c>
      <c r="F4373" t="s">
        <v>39189</v>
      </c>
      <c r="G4373" t="s">
        <v>25</v>
      </c>
      <c r="H4373" t="s">
        <v>11</v>
      </c>
      <c r="I4373" t="s">
        <v>39195</v>
      </c>
      <c r="J4373" t="s">
        <v>21179</v>
      </c>
      <c r="K4373" t="s">
        <v>21100</v>
      </c>
      <c r="L4373" t="s">
        <v>39209</v>
      </c>
      <c r="M4373" t="s">
        <v>21180</v>
      </c>
      <c r="N4373" t="s">
        <v>21181</v>
      </c>
    </row>
    <row r="4374" spans="1:14" x14ac:dyDescent="0.3">
      <c r="A4374" t="s">
        <v>38835</v>
      </c>
      <c r="B4374">
        <v>10860844</v>
      </c>
      <c r="C4374">
        <v>8</v>
      </c>
      <c r="D4374">
        <v>30</v>
      </c>
      <c r="E4374">
        <v>1</v>
      </c>
      <c r="F4374" t="s">
        <v>39190</v>
      </c>
      <c r="G4374" t="s">
        <v>25</v>
      </c>
      <c r="H4374" t="s">
        <v>11</v>
      </c>
      <c r="I4374" t="s">
        <v>39195</v>
      </c>
      <c r="J4374" t="s">
        <v>9642</v>
      </c>
      <c r="K4374" t="s">
        <v>9643</v>
      </c>
      <c r="L4374" t="s">
        <v>39208</v>
      </c>
      <c r="M4374" t="s">
        <v>9644</v>
      </c>
      <c r="N4374" t="s">
        <v>9645</v>
      </c>
    </row>
    <row r="4375" spans="1:14" x14ac:dyDescent="0.3">
      <c r="A4375" t="s">
        <v>39037</v>
      </c>
      <c r="B4375">
        <v>11581407</v>
      </c>
      <c r="C4375">
        <v>11</v>
      </c>
      <c r="D4375">
        <v>0</v>
      </c>
      <c r="E4375">
        <v>7</v>
      </c>
      <c r="F4375" t="s">
        <v>39190</v>
      </c>
      <c r="G4375" t="s">
        <v>25</v>
      </c>
      <c r="H4375" t="s">
        <v>11</v>
      </c>
      <c r="I4375" t="s">
        <v>39195</v>
      </c>
      <c r="J4375" t="s">
        <v>19638</v>
      </c>
      <c r="K4375" t="s">
        <v>19639</v>
      </c>
      <c r="L4375" t="s">
        <v>39207</v>
      </c>
      <c r="M4375" t="s">
        <v>19640</v>
      </c>
      <c r="N4375" t="s">
        <v>19640</v>
      </c>
    </row>
    <row r="4376" spans="1:14" x14ac:dyDescent="0.3">
      <c r="A4376" t="s">
        <v>38827</v>
      </c>
      <c r="B4376">
        <v>10838427</v>
      </c>
      <c r="C4376">
        <v>8</v>
      </c>
      <c r="D4376">
        <v>15</v>
      </c>
      <c r="E4376">
        <v>7</v>
      </c>
      <c r="F4376" t="s">
        <v>39191</v>
      </c>
      <c r="G4376" t="s">
        <v>10</v>
      </c>
      <c r="H4376" t="s">
        <v>11</v>
      </c>
      <c r="I4376" t="s">
        <v>39195</v>
      </c>
      <c r="J4376" t="s">
        <v>17975</v>
      </c>
      <c r="K4376" t="s">
        <v>17976</v>
      </c>
      <c r="L4376" t="s">
        <v>39205</v>
      </c>
      <c r="M4376" t="s">
        <v>17977</v>
      </c>
      <c r="N4376" t="s">
        <v>17978</v>
      </c>
    </row>
    <row r="4377" spans="1:14" x14ac:dyDescent="0.3">
      <c r="A4377" t="s">
        <v>38937</v>
      </c>
      <c r="B4377">
        <v>11189620</v>
      </c>
      <c r="C4377">
        <v>9</v>
      </c>
      <c r="D4377">
        <v>0</v>
      </c>
      <c r="E4377">
        <v>5</v>
      </c>
      <c r="F4377" t="s">
        <v>39191</v>
      </c>
      <c r="G4377" t="s">
        <v>53</v>
      </c>
      <c r="H4377" t="s">
        <v>5</v>
      </c>
      <c r="I4377" t="s">
        <v>39194</v>
      </c>
      <c r="J4377" t="s">
        <v>15017</v>
      </c>
      <c r="K4377" t="s">
        <v>15018</v>
      </c>
      <c r="L4377" t="s">
        <v>39209</v>
      </c>
      <c r="M4377" t="s">
        <v>15019</v>
      </c>
      <c r="N4377" t="s">
        <v>15020</v>
      </c>
    </row>
    <row r="4378" spans="1:14" x14ac:dyDescent="0.3">
      <c r="A4378" t="s">
        <v>38802</v>
      </c>
      <c r="B4378">
        <v>10761005</v>
      </c>
      <c r="C4378">
        <v>8</v>
      </c>
      <c r="D4378">
        <v>15</v>
      </c>
      <c r="E4378">
        <v>3</v>
      </c>
      <c r="F4378" t="s">
        <v>39189</v>
      </c>
      <c r="G4378" t="s">
        <v>25</v>
      </c>
      <c r="H4378" t="s">
        <v>11</v>
      </c>
      <c r="I4378" t="s">
        <v>39194</v>
      </c>
      <c r="J4378" t="s">
        <v>6852</v>
      </c>
      <c r="K4378" t="s">
        <v>6853</v>
      </c>
      <c r="L4378" t="s">
        <v>39209</v>
      </c>
      <c r="M4378" t="s">
        <v>30006</v>
      </c>
      <c r="N4378" t="s">
        <v>30007</v>
      </c>
    </row>
    <row r="4379" spans="1:14" x14ac:dyDescent="0.3">
      <c r="A4379" t="s">
        <v>39077</v>
      </c>
      <c r="B4379">
        <v>11718900</v>
      </c>
      <c r="C4379">
        <v>8</v>
      </c>
      <c r="D4379">
        <v>45</v>
      </c>
      <c r="E4379">
        <v>5</v>
      </c>
      <c r="F4379" t="s">
        <v>39189</v>
      </c>
      <c r="G4379" t="s">
        <v>25</v>
      </c>
      <c r="H4379" t="s">
        <v>11</v>
      </c>
      <c r="I4379" t="s">
        <v>39194</v>
      </c>
      <c r="J4379" t="s">
        <v>11040</v>
      </c>
      <c r="K4379" t="s">
        <v>11041</v>
      </c>
      <c r="L4379" t="s">
        <v>39209</v>
      </c>
      <c r="M4379" t="s">
        <v>11042</v>
      </c>
      <c r="N4379" t="s">
        <v>11043</v>
      </c>
    </row>
    <row r="4380" spans="1:14" x14ac:dyDescent="0.3">
      <c r="A4380" t="s">
        <v>39026</v>
      </c>
      <c r="B4380">
        <v>11484884</v>
      </c>
      <c r="C4380">
        <v>13</v>
      </c>
      <c r="D4380">
        <v>45</v>
      </c>
      <c r="E4380">
        <v>3</v>
      </c>
      <c r="F4380" t="s">
        <v>39191</v>
      </c>
      <c r="G4380" t="s">
        <v>53</v>
      </c>
      <c r="H4380" t="s">
        <v>5</v>
      </c>
      <c r="I4380" t="s">
        <v>39195</v>
      </c>
      <c r="J4380" t="s">
        <v>35217</v>
      </c>
      <c r="K4380" t="s">
        <v>35218</v>
      </c>
      <c r="L4380" t="s">
        <v>39207</v>
      </c>
      <c r="M4380" t="s">
        <v>35219</v>
      </c>
      <c r="N4380" t="s">
        <v>35220</v>
      </c>
    </row>
    <row r="4381" spans="1:14" x14ac:dyDescent="0.3">
      <c r="A4381" t="s">
        <v>38991</v>
      </c>
      <c r="B4381">
        <v>11421912</v>
      </c>
      <c r="C4381">
        <v>22</v>
      </c>
      <c r="D4381">
        <v>45</v>
      </c>
      <c r="E4381">
        <v>3</v>
      </c>
      <c r="F4381" t="s">
        <v>39191</v>
      </c>
      <c r="G4381" t="s">
        <v>25</v>
      </c>
      <c r="H4381" t="s">
        <v>11</v>
      </c>
      <c r="I4381" t="s">
        <v>39195</v>
      </c>
      <c r="J4381" t="s">
        <v>36996</v>
      </c>
      <c r="K4381" t="s">
        <v>36997</v>
      </c>
      <c r="L4381" t="s">
        <v>39208</v>
      </c>
      <c r="M4381" t="s">
        <v>36998</v>
      </c>
      <c r="N4381" t="s">
        <v>36999</v>
      </c>
    </row>
    <row r="4382" spans="1:14" x14ac:dyDescent="0.3">
      <c r="A4382" t="s">
        <v>38993</v>
      </c>
      <c r="B4382">
        <v>11383702</v>
      </c>
      <c r="C4382">
        <v>8</v>
      </c>
      <c r="D4382">
        <v>15</v>
      </c>
      <c r="E4382">
        <v>5</v>
      </c>
      <c r="F4382" t="s">
        <v>39189</v>
      </c>
      <c r="G4382" t="s">
        <v>25</v>
      </c>
      <c r="H4382" t="s">
        <v>11</v>
      </c>
      <c r="I4382" t="s">
        <v>39194</v>
      </c>
      <c r="J4382" t="s">
        <v>1682</v>
      </c>
      <c r="K4382" t="s">
        <v>1682</v>
      </c>
      <c r="L4382" t="s">
        <v>39206</v>
      </c>
      <c r="M4382" t="s">
        <v>1683</v>
      </c>
      <c r="N4382" t="s">
        <v>1683</v>
      </c>
    </row>
    <row r="4383" spans="1:14" x14ac:dyDescent="0.3">
      <c r="A4383" t="s">
        <v>38954</v>
      </c>
      <c r="B4383">
        <v>11255966</v>
      </c>
      <c r="C4383">
        <v>15</v>
      </c>
      <c r="D4383">
        <v>0</v>
      </c>
      <c r="E4383">
        <v>1</v>
      </c>
      <c r="F4383" t="s">
        <v>39190</v>
      </c>
      <c r="G4383" t="s">
        <v>25</v>
      </c>
      <c r="H4383" t="s">
        <v>11</v>
      </c>
      <c r="I4383" t="s">
        <v>39194</v>
      </c>
      <c r="J4383" t="s">
        <v>9886</v>
      </c>
      <c r="K4383" t="s">
        <v>9887</v>
      </c>
      <c r="L4383" t="s">
        <v>39206</v>
      </c>
      <c r="M4383" t="s">
        <v>9888</v>
      </c>
      <c r="N4383" t="s">
        <v>9889</v>
      </c>
    </row>
    <row r="4384" spans="1:14" x14ac:dyDescent="0.3">
      <c r="A4384" t="s">
        <v>39138</v>
      </c>
      <c r="B4384">
        <v>11924026</v>
      </c>
      <c r="C4384">
        <v>8</v>
      </c>
      <c r="D4384">
        <v>30</v>
      </c>
      <c r="E4384">
        <v>3</v>
      </c>
      <c r="F4384" t="s">
        <v>39190</v>
      </c>
      <c r="G4384" t="s">
        <v>10</v>
      </c>
      <c r="H4384" t="s">
        <v>11</v>
      </c>
      <c r="I4384" t="s">
        <v>39195</v>
      </c>
      <c r="J4384" t="s">
        <v>14802</v>
      </c>
      <c r="K4384" t="s">
        <v>10767</v>
      </c>
      <c r="L4384" t="s">
        <v>39206</v>
      </c>
      <c r="M4384" t="s">
        <v>10769</v>
      </c>
      <c r="N4384" t="s">
        <v>10770</v>
      </c>
    </row>
    <row r="4385" spans="1:14" x14ac:dyDescent="0.3">
      <c r="A4385" t="s">
        <v>38978</v>
      </c>
      <c r="B4385">
        <v>11360436</v>
      </c>
      <c r="C4385">
        <v>15</v>
      </c>
      <c r="D4385">
        <v>45</v>
      </c>
      <c r="E4385">
        <v>4</v>
      </c>
      <c r="F4385" t="s">
        <v>39189</v>
      </c>
      <c r="G4385" t="s">
        <v>25</v>
      </c>
      <c r="H4385" t="s">
        <v>11</v>
      </c>
      <c r="I4385" t="s">
        <v>39196</v>
      </c>
      <c r="J4385" t="s">
        <v>28880</v>
      </c>
      <c r="K4385" t="s">
        <v>28881</v>
      </c>
      <c r="L4385" t="s">
        <v>39207</v>
      </c>
      <c r="M4385" t="s">
        <v>28882</v>
      </c>
      <c r="N4385" t="s">
        <v>28883</v>
      </c>
    </row>
    <row r="4386" spans="1:14" x14ac:dyDescent="0.3">
      <c r="A4386" t="s">
        <v>38942</v>
      </c>
      <c r="B4386">
        <v>11243017</v>
      </c>
      <c r="C4386">
        <v>14</v>
      </c>
      <c r="D4386">
        <v>0</v>
      </c>
      <c r="E4386">
        <v>3</v>
      </c>
      <c r="F4386" t="s">
        <v>39189</v>
      </c>
      <c r="G4386" t="s">
        <v>25</v>
      </c>
      <c r="H4386" t="s">
        <v>11</v>
      </c>
      <c r="I4386" t="s">
        <v>39194</v>
      </c>
      <c r="J4386" t="s">
        <v>21204</v>
      </c>
      <c r="K4386" t="s">
        <v>21204</v>
      </c>
      <c r="L4386" t="s">
        <v>39210</v>
      </c>
      <c r="M4386" t="s">
        <v>21205</v>
      </c>
      <c r="N4386" t="s">
        <v>21205</v>
      </c>
    </row>
    <row r="4387" spans="1:14" x14ac:dyDescent="0.3">
      <c r="A4387" t="s">
        <v>38923</v>
      </c>
      <c r="B4387">
        <v>11170085</v>
      </c>
      <c r="C4387">
        <v>8</v>
      </c>
      <c r="D4387">
        <v>30</v>
      </c>
      <c r="E4387">
        <v>5</v>
      </c>
      <c r="F4387" t="s">
        <v>39191</v>
      </c>
      <c r="G4387" t="s">
        <v>53</v>
      </c>
      <c r="H4387" t="s">
        <v>5</v>
      </c>
      <c r="I4387" t="s">
        <v>39195</v>
      </c>
      <c r="J4387" t="s">
        <v>23894</v>
      </c>
      <c r="K4387" t="s">
        <v>30234</v>
      </c>
      <c r="L4387" t="s">
        <v>39211</v>
      </c>
      <c r="M4387" t="s">
        <v>30235</v>
      </c>
      <c r="N4387" t="s">
        <v>30235</v>
      </c>
    </row>
    <row r="4388" spans="1:14" x14ac:dyDescent="0.3">
      <c r="A4388" t="s">
        <v>38846</v>
      </c>
      <c r="B4388">
        <v>10899861</v>
      </c>
      <c r="C4388">
        <v>11</v>
      </c>
      <c r="D4388">
        <v>0</v>
      </c>
      <c r="E4388">
        <v>5</v>
      </c>
      <c r="F4388" t="s">
        <v>39190</v>
      </c>
      <c r="G4388" t="s">
        <v>10</v>
      </c>
      <c r="H4388" t="s">
        <v>11</v>
      </c>
      <c r="I4388" t="s">
        <v>39194</v>
      </c>
      <c r="J4388" t="s">
        <v>3694</v>
      </c>
      <c r="K4388" t="s">
        <v>14353</v>
      </c>
      <c r="L4388" t="s">
        <v>39206</v>
      </c>
      <c r="M4388" t="s">
        <v>27297</v>
      </c>
      <c r="N4388" t="s">
        <v>27297</v>
      </c>
    </row>
    <row r="4389" spans="1:14" x14ac:dyDescent="0.3">
      <c r="A4389" t="s">
        <v>38787</v>
      </c>
      <c r="B4389">
        <v>10718379</v>
      </c>
      <c r="C4389">
        <v>16</v>
      </c>
      <c r="D4389">
        <v>30</v>
      </c>
      <c r="E4389">
        <v>2</v>
      </c>
      <c r="F4389" t="s">
        <v>39191</v>
      </c>
      <c r="G4389" t="s">
        <v>53</v>
      </c>
      <c r="H4389" t="s">
        <v>5</v>
      </c>
      <c r="I4389" t="s">
        <v>39195</v>
      </c>
      <c r="J4389" t="s">
        <v>18756</v>
      </c>
      <c r="K4389" t="s">
        <v>18757</v>
      </c>
      <c r="L4389" t="s">
        <v>39210</v>
      </c>
      <c r="M4389" t="s">
        <v>18758</v>
      </c>
      <c r="N4389" t="s">
        <v>18759</v>
      </c>
    </row>
    <row r="4390" spans="1:14" x14ac:dyDescent="0.3">
      <c r="A4390" t="s">
        <v>38812</v>
      </c>
      <c r="B4390">
        <v>10832253</v>
      </c>
      <c r="C4390">
        <v>16</v>
      </c>
      <c r="D4390">
        <v>0</v>
      </c>
      <c r="E4390">
        <v>6</v>
      </c>
      <c r="F4390" t="s">
        <v>39190</v>
      </c>
      <c r="G4390" t="s">
        <v>10</v>
      </c>
      <c r="H4390" t="s">
        <v>11</v>
      </c>
      <c r="I4390" t="s">
        <v>39195</v>
      </c>
      <c r="J4390" t="s">
        <v>29644</v>
      </c>
      <c r="K4390" t="s">
        <v>29645</v>
      </c>
      <c r="L4390" t="s">
        <v>39205</v>
      </c>
      <c r="M4390" t="s">
        <v>29646</v>
      </c>
      <c r="N4390" t="s">
        <v>29647</v>
      </c>
    </row>
    <row r="4391" spans="1:14" x14ac:dyDescent="0.3">
      <c r="A4391" t="s">
        <v>39014</v>
      </c>
      <c r="B4391">
        <v>11448696</v>
      </c>
      <c r="C4391">
        <v>8</v>
      </c>
      <c r="D4391">
        <v>30</v>
      </c>
      <c r="E4391">
        <v>5</v>
      </c>
      <c r="F4391" t="s">
        <v>39190</v>
      </c>
      <c r="G4391" t="s">
        <v>25</v>
      </c>
      <c r="H4391" t="s">
        <v>11</v>
      </c>
      <c r="I4391" t="s">
        <v>39194</v>
      </c>
      <c r="J4391" t="s">
        <v>34138</v>
      </c>
      <c r="K4391" t="s">
        <v>34139</v>
      </c>
      <c r="L4391" t="s">
        <v>39207</v>
      </c>
      <c r="M4391" t="s">
        <v>34140</v>
      </c>
      <c r="N4391" t="s">
        <v>34141</v>
      </c>
    </row>
    <row r="4392" spans="1:14" x14ac:dyDescent="0.3">
      <c r="A4392" t="s">
        <v>38880</v>
      </c>
      <c r="B4392">
        <v>11050172</v>
      </c>
      <c r="C4392">
        <v>17</v>
      </c>
      <c r="D4392">
        <v>15</v>
      </c>
      <c r="E4392">
        <v>4</v>
      </c>
      <c r="F4392" t="s">
        <v>39189</v>
      </c>
      <c r="G4392" t="s">
        <v>25</v>
      </c>
      <c r="H4392" t="s">
        <v>11</v>
      </c>
      <c r="I4392" t="s">
        <v>39195</v>
      </c>
      <c r="J4392" t="s">
        <v>23568</v>
      </c>
      <c r="K4392" t="s">
        <v>23569</v>
      </c>
      <c r="L4392" t="s">
        <v>39208</v>
      </c>
      <c r="M4392" t="s">
        <v>23570</v>
      </c>
      <c r="N4392" t="s">
        <v>23570</v>
      </c>
    </row>
    <row r="4393" spans="1:14" x14ac:dyDescent="0.3">
      <c r="A4393" t="s">
        <v>39103</v>
      </c>
      <c r="B4393">
        <v>11792014</v>
      </c>
      <c r="C4393">
        <v>10</v>
      </c>
      <c r="D4393">
        <v>45</v>
      </c>
      <c r="E4393">
        <v>3</v>
      </c>
      <c r="F4393" t="s">
        <v>39189</v>
      </c>
      <c r="G4393" t="s">
        <v>25</v>
      </c>
      <c r="H4393" t="s">
        <v>11</v>
      </c>
      <c r="I4393" t="s">
        <v>39195</v>
      </c>
      <c r="J4393" t="s">
        <v>6577</v>
      </c>
      <c r="K4393" t="s">
        <v>6578</v>
      </c>
      <c r="L4393" t="s">
        <v>39205</v>
      </c>
      <c r="M4393" t="s">
        <v>6579</v>
      </c>
      <c r="N4393" t="s">
        <v>6580</v>
      </c>
    </row>
    <row r="4394" spans="1:14" x14ac:dyDescent="0.3">
      <c r="A4394" t="s">
        <v>39003</v>
      </c>
      <c r="B4394">
        <v>11438545</v>
      </c>
      <c r="C4394">
        <v>15</v>
      </c>
      <c r="D4394">
        <v>15</v>
      </c>
      <c r="E4394">
        <v>1</v>
      </c>
      <c r="F4394" t="s">
        <v>39189</v>
      </c>
      <c r="G4394" t="s">
        <v>10</v>
      </c>
      <c r="H4394" t="s">
        <v>11</v>
      </c>
      <c r="I4394" t="s">
        <v>39195</v>
      </c>
      <c r="J4394" t="s">
        <v>35094</v>
      </c>
      <c r="K4394" t="s">
        <v>35095</v>
      </c>
      <c r="L4394" t="s">
        <v>39206</v>
      </c>
      <c r="M4394" t="s">
        <v>17273</v>
      </c>
      <c r="N4394" t="s">
        <v>17273</v>
      </c>
    </row>
    <row r="4395" spans="1:14" x14ac:dyDescent="0.3">
      <c r="A4395" t="s">
        <v>38878</v>
      </c>
      <c r="B4395">
        <v>11001023</v>
      </c>
      <c r="C4395">
        <v>14</v>
      </c>
      <c r="D4395">
        <v>15</v>
      </c>
      <c r="E4395">
        <v>2</v>
      </c>
      <c r="F4395" t="s">
        <v>39191</v>
      </c>
      <c r="G4395" t="s">
        <v>58</v>
      </c>
      <c r="H4395" t="s">
        <v>5</v>
      </c>
      <c r="I4395" t="s">
        <v>39194</v>
      </c>
      <c r="J4395" t="s">
        <v>17549</v>
      </c>
      <c r="K4395" t="s">
        <v>17550</v>
      </c>
      <c r="L4395" t="s">
        <v>39205</v>
      </c>
      <c r="M4395" t="s">
        <v>17551</v>
      </c>
      <c r="N4395" t="s">
        <v>17552</v>
      </c>
    </row>
    <row r="4396" spans="1:14" x14ac:dyDescent="0.3">
      <c r="A4396" t="s">
        <v>39134</v>
      </c>
      <c r="B4396">
        <v>11877726</v>
      </c>
      <c r="C4396">
        <v>14</v>
      </c>
      <c r="D4396">
        <v>30</v>
      </c>
      <c r="E4396">
        <v>6</v>
      </c>
      <c r="F4396" t="s">
        <v>452</v>
      </c>
      <c r="G4396" t="s">
        <v>25</v>
      </c>
      <c r="H4396" t="s">
        <v>11</v>
      </c>
      <c r="I4396" t="s">
        <v>39194</v>
      </c>
      <c r="J4396" t="s">
        <v>11473</v>
      </c>
      <c r="K4396" t="s">
        <v>11474</v>
      </c>
      <c r="L4396" t="s">
        <v>39205</v>
      </c>
      <c r="M4396" t="s">
        <v>11475</v>
      </c>
      <c r="N4396" t="s">
        <v>11476</v>
      </c>
    </row>
    <row r="4397" spans="1:14" x14ac:dyDescent="0.3">
      <c r="A4397" t="s">
        <v>39046</v>
      </c>
      <c r="B4397">
        <v>11602552</v>
      </c>
      <c r="C4397">
        <v>12</v>
      </c>
      <c r="D4397">
        <v>15</v>
      </c>
      <c r="E4397">
        <v>2</v>
      </c>
      <c r="F4397" t="s">
        <v>39191</v>
      </c>
      <c r="G4397" t="s">
        <v>25</v>
      </c>
      <c r="H4397" t="s">
        <v>11</v>
      </c>
      <c r="I4397" t="s">
        <v>39194</v>
      </c>
      <c r="J4397" t="s">
        <v>16946</v>
      </c>
      <c r="K4397" t="s">
        <v>16947</v>
      </c>
      <c r="L4397" t="s">
        <v>39208</v>
      </c>
      <c r="M4397" t="s">
        <v>16948</v>
      </c>
      <c r="N4397" t="s">
        <v>16890</v>
      </c>
    </row>
    <row r="4398" spans="1:14" x14ac:dyDescent="0.3">
      <c r="A4398" t="s">
        <v>38898</v>
      </c>
      <c r="B4398">
        <v>11062335</v>
      </c>
      <c r="C4398">
        <v>14</v>
      </c>
      <c r="D4398">
        <v>30</v>
      </c>
      <c r="E4398">
        <v>1</v>
      </c>
      <c r="F4398" t="s">
        <v>39191</v>
      </c>
      <c r="G4398" t="s">
        <v>4</v>
      </c>
      <c r="H4398" t="s">
        <v>5</v>
      </c>
      <c r="J4398" t="s">
        <v>19267</v>
      </c>
      <c r="K4398" t="s">
        <v>19268</v>
      </c>
      <c r="L4398" t="s">
        <v>39207</v>
      </c>
      <c r="M4398" t="s">
        <v>19269</v>
      </c>
      <c r="N4398" t="s">
        <v>19269</v>
      </c>
    </row>
    <row r="4399" spans="1:14" x14ac:dyDescent="0.3">
      <c r="A4399" t="s">
        <v>38839</v>
      </c>
      <c r="B4399">
        <v>10912720</v>
      </c>
      <c r="C4399">
        <v>16</v>
      </c>
      <c r="D4399">
        <v>15</v>
      </c>
      <c r="E4399">
        <v>5</v>
      </c>
      <c r="F4399" t="s">
        <v>39191</v>
      </c>
      <c r="G4399" t="s">
        <v>25</v>
      </c>
      <c r="H4399" t="s">
        <v>11</v>
      </c>
      <c r="I4399" t="s">
        <v>39194</v>
      </c>
      <c r="J4399" t="s">
        <v>30406</v>
      </c>
      <c r="K4399" t="s">
        <v>30407</v>
      </c>
      <c r="L4399" t="s">
        <v>39207</v>
      </c>
      <c r="M4399" t="s">
        <v>30408</v>
      </c>
      <c r="N4399" t="s">
        <v>28805</v>
      </c>
    </row>
    <row r="4400" spans="1:14" x14ac:dyDescent="0.3">
      <c r="A4400" t="s">
        <v>38814</v>
      </c>
      <c r="B4400">
        <v>10828488</v>
      </c>
      <c r="C4400">
        <v>11</v>
      </c>
      <c r="D4400">
        <v>45</v>
      </c>
      <c r="E4400">
        <v>1</v>
      </c>
      <c r="F4400" t="s">
        <v>39191</v>
      </c>
      <c r="G4400" t="s">
        <v>25</v>
      </c>
      <c r="H4400" t="s">
        <v>11</v>
      </c>
      <c r="I4400" t="s">
        <v>39196</v>
      </c>
      <c r="J4400" t="s">
        <v>14388</v>
      </c>
      <c r="K4400" t="s">
        <v>14389</v>
      </c>
      <c r="L4400" t="s">
        <v>39208</v>
      </c>
      <c r="M4400" t="s">
        <v>14390</v>
      </c>
      <c r="N4400" t="s">
        <v>14390</v>
      </c>
    </row>
    <row r="4401" spans="1:14" x14ac:dyDescent="0.3">
      <c r="A4401" t="s">
        <v>38789</v>
      </c>
      <c r="B4401">
        <v>10722286</v>
      </c>
      <c r="C4401">
        <v>15</v>
      </c>
      <c r="D4401">
        <v>15</v>
      </c>
      <c r="E4401">
        <v>4</v>
      </c>
      <c r="F4401" t="s">
        <v>39189</v>
      </c>
      <c r="G4401" t="s">
        <v>10</v>
      </c>
      <c r="H4401" t="s">
        <v>11</v>
      </c>
      <c r="I4401" t="s">
        <v>39195</v>
      </c>
      <c r="J4401" t="s">
        <v>29778</v>
      </c>
      <c r="L4401" t="s">
        <v>39207</v>
      </c>
      <c r="M4401" t="s">
        <v>29779</v>
      </c>
      <c r="N4401" t="s">
        <v>29780</v>
      </c>
    </row>
    <row r="4402" spans="1:14" x14ac:dyDescent="0.3">
      <c r="A4402" t="s">
        <v>39125</v>
      </c>
      <c r="B4402">
        <v>11843509</v>
      </c>
      <c r="C4402">
        <v>7</v>
      </c>
      <c r="D4402">
        <v>50</v>
      </c>
      <c r="E4402">
        <v>4</v>
      </c>
      <c r="F4402" t="s">
        <v>39189</v>
      </c>
      <c r="G4402" t="s">
        <v>25</v>
      </c>
      <c r="H4402" t="s">
        <v>11</v>
      </c>
      <c r="I4402" t="s">
        <v>39195</v>
      </c>
      <c r="J4402" t="s">
        <v>37166</v>
      </c>
      <c r="K4402" t="s">
        <v>37167</v>
      </c>
      <c r="L4402" t="s">
        <v>39208</v>
      </c>
      <c r="M4402" t="s">
        <v>37168</v>
      </c>
      <c r="N4402" t="s">
        <v>37169</v>
      </c>
    </row>
    <row r="4403" spans="1:14" x14ac:dyDescent="0.3">
      <c r="A4403" t="s">
        <v>39080</v>
      </c>
      <c r="B4403">
        <v>11729299</v>
      </c>
      <c r="C4403">
        <v>9</v>
      </c>
      <c r="D4403">
        <v>27</v>
      </c>
      <c r="E4403">
        <v>1</v>
      </c>
      <c r="F4403" t="s">
        <v>39190</v>
      </c>
      <c r="G4403" t="s">
        <v>25</v>
      </c>
      <c r="H4403" t="s">
        <v>11</v>
      </c>
      <c r="I4403" t="s">
        <v>39195</v>
      </c>
      <c r="J4403" t="s">
        <v>538</v>
      </c>
      <c r="K4403" t="s">
        <v>12441</v>
      </c>
      <c r="L4403" t="s">
        <v>39205</v>
      </c>
      <c r="M4403" t="s">
        <v>12442</v>
      </c>
      <c r="N4403" t="s">
        <v>12443</v>
      </c>
    </row>
    <row r="4404" spans="1:14" x14ac:dyDescent="0.3">
      <c r="A4404" t="s">
        <v>39072</v>
      </c>
      <c r="B4404">
        <v>11693266</v>
      </c>
      <c r="C4404">
        <v>17</v>
      </c>
      <c r="D4404">
        <v>30</v>
      </c>
      <c r="E4404">
        <v>7</v>
      </c>
      <c r="F4404" t="s">
        <v>39190</v>
      </c>
      <c r="G4404" t="s">
        <v>25</v>
      </c>
      <c r="H4404" t="s">
        <v>11</v>
      </c>
      <c r="I4404" t="s">
        <v>39194</v>
      </c>
      <c r="J4404" t="s">
        <v>4717</v>
      </c>
      <c r="K4404" t="s">
        <v>33464</v>
      </c>
      <c r="L4404" t="s">
        <v>39207</v>
      </c>
      <c r="M4404" t="s">
        <v>33465</v>
      </c>
      <c r="N4404" t="s">
        <v>33466</v>
      </c>
    </row>
    <row r="4405" spans="1:14" x14ac:dyDescent="0.3">
      <c r="A4405" t="s">
        <v>39087</v>
      </c>
      <c r="B4405">
        <v>11703326</v>
      </c>
      <c r="C4405">
        <v>15</v>
      </c>
      <c r="D4405">
        <v>30</v>
      </c>
      <c r="E4405">
        <v>1</v>
      </c>
      <c r="F4405" t="s">
        <v>39190</v>
      </c>
      <c r="G4405" t="s">
        <v>25</v>
      </c>
      <c r="H4405" t="s">
        <v>11</v>
      </c>
      <c r="I4405" t="s">
        <v>39195</v>
      </c>
      <c r="J4405" t="s">
        <v>29618</v>
      </c>
      <c r="K4405" t="s">
        <v>29619</v>
      </c>
      <c r="L4405" t="s">
        <v>39207</v>
      </c>
      <c r="M4405" t="s">
        <v>29620</v>
      </c>
      <c r="N4405" t="s">
        <v>29621</v>
      </c>
    </row>
    <row r="4406" spans="1:14" x14ac:dyDescent="0.3">
      <c r="A4406" t="s">
        <v>38968</v>
      </c>
      <c r="B4406">
        <v>11299823</v>
      </c>
      <c r="C4406">
        <v>15</v>
      </c>
      <c r="D4406">
        <v>0</v>
      </c>
      <c r="E4406">
        <v>1</v>
      </c>
      <c r="F4406" t="s">
        <v>39191</v>
      </c>
      <c r="G4406" t="s">
        <v>53</v>
      </c>
      <c r="H4406" t="s">
        <v>5</v>
      </c>
      <c r="I4406" t="s">
        <v>39195</v>
      </c>
      <c r="J4406" t="s">
        <v>22168</v>
      </c>
      <c r="K4406" t="s">
        <v>22169</v>
      </c>
      <c r="L4406" t="s">
        <v>39205</v>
      </c>
      <c r="M4406" t="s">
        <v>22170</v>
      </c>
      <c r="N4406" t="s">
        <v>22171</v>
      </c>
    </row>
    <row r="4407" spans="1:14" x14ac:dyDescent="0.3">
      <c r="A4407" t="s">
        <v>39136</v>
      </c>
      <c r="B4407">
        <v>11922184</v>
      </c>
      <c r="C4407">
        <v>12</v>
      </c>
      <c r="D4407">
        <v>30</v>
      </c>
      <c r="E4407">
        <v>1</v>
      </c>
      <c r="F4407" t="s">
        <v>39190</v>
      </c>
      <c r="G4407" t="s">
        <v>25</v>
      </c>
      <c r="H4407" t="s">
        <v>11</v>
      </c>
      <c r="I4407" t="s">
        <v>39194</v>
      </c>
      <c r="J4407" t="s">
        <v>24949</v>
      </c>
      <c r="K4407" t="s">
        <v>24950</v>
      </c>
      <c r="L4407" t="s">
        <v>39207</v>
      </c>
      <c r="M4407" t="s">
        <v>24951</v>
      </c>
      <c r="N4407" t="s">
        <v>24952</v>
      </c>
    </row>
    <row r="4408" spans="1:14" x14ac:dyDescent="0.3">
      <c r="A4408" t="s">
        <v>39085</v>
      </c>
      <c r="B4408">
        <v>11739346</v>
      </c>
      <c r="C4408">
        <v>13</v>
      </c>
      <c r="D4408">
        <v>15</v>
      </c>
      <c r="E4408">
        <v>6</v>
      </c>
      <c r="F4408" t="s">
        <v>39191</v>
      </c>
      <c r="G4408" t="s">
        <v>10</v>
      </c>
      <c r="H4408" t="s">
        <v>11</v>
      </c>
      <c r="I4408" t="s">
        <v>39195</v>
      </c>
      <c r="J4408" t="s">
        <v>38726</v>
      </c>
      <c r="K4408" t="s">
        <v>38727</v>
      </c>
      <c r="L4408" t="s">
        <v>39205</v>
      </c>
      <c r="M4408" t="s">
        <v>38728</v>
      </c>
      <c r="N4408" t="s">
        <v>38729</v>
      </c>
    </row>
    <row r="4409" spans="1:14" x14ac:dyDescent="0.3">
      <c r="A4409" t="s">
        <v>38960</v>
      </c>
      <c r="B4409">
        <v>11311538</v>
      </c>
      <c r="C4409">
        <v>12</v>
      </c>
      <c r="D4409">
        <v>0</v>
      </c>
      <c r="E4409">
        <v>7</v>
      </c>
      <c r="F4409" t="s">
        <v>39190</v>
      </c>
      <c r="G4409" t="s">
        <v>25</v>
      </c>
      <c r="H4409" t="s">
        <v>11</v>
      </c>
      <c r="I4409" t="s">
        <v>39195</v>
      </c>
      <c r="J4409" t="s">
        <v>21882</v>
      </c>
      <c r="K4409" t="s">
        <v>21883</v>
      </c>
      <c r="L4409" t="s">
        <v>39208</v>
      </c>
      <c r="M4409" t="s">
        <v>21884</v>
      </c>
      <c r="N4409" t="s">
        <v>21885</v>
      </c>
    </row>
    <row r="4410" spans="1:14" x14ac:dyDescent="0.3">
      <c r="A4410" t="s">
        <v>38901</v>
      </c>
      <c r="B4410">
        <v>11074209</v>
      </c>
      <c r="C4410">
        <v>15</v>
      </c>
      <c r="D4410">
        <v>0</v>
      </c>
      <c r="E4410">
        <v>4</v>
      </c>
      <c r="F4410" t="s">
        <v>39191</v>
      </c>
      <c r="G4410" t="s">
        <v>53</v>
      </c>
      <c r="H4410" t="s">
        <v>5</v>
      </c>
      <c r="I4410" t="s">
        <v>39195</v>
      </c>
      <c r="J4410" t="s">
        <v>14356</v>
      </c>
      <c r="K4410" t="s">
        <v>14357</v>
      </c>
      <c r="L4410" t="s">
        <v>39205</v>
      </c>
      <c r="M4410" t="s">
        <v>14358</v>
      </c>
      <c r="N4410" t="s">
        <v>422</v>
      </c>
    </row>
    <row r="4411" spans="1:14" x14ac:dyDescent="0.3">
      <c r="A4411" t="s">
        <v>38980</v>
      </c>
      <c r="B4411">
        <v>11385639</v>
      </c>
      <c r="C4411">
        <v>11</v>
      </c>
      <c r="D4411">
        <v>30</v>
      </c>
      <c r="E4411">
        <v>6</v>
      </c>
      <c r="F4411" t="s">
        <v>39190</v>
      </c>
      <c r="G4411" t="s">
        <v>10</v>
      </c>
      <c r="H4411" t="s">
        <v>11</v>
      </c>
      <c r="I4411" t="s">
        <v>39195</v>
      </c>
      <c r="J4411" t="s">
        <v>30654</v>
      </c>
      <c r="K4411" t="s">
        <v>30655</v>
      </c>
      <c r="L4411" t="s">
        <v>39205</v>
      </c>
      <c r="M4411" t="s">
        <v>30656</v>
      </c>
      <c r="N4411" t="s">
        <v>30657</v>
      </c>
    </row>
    <row r="4412" spans="1:14" x14ac:dyDescent="0.3">
      <c r="A4412" t="s">
        <v>39056</v>
      </c>
      <c r="B4412">
        <v>11623063</v>
      </c>
      <c r="C4412">
        <v>9</v>
      </c>
      <c r="D4412">
        <v>0</v>
      </c>
      <c r="E4412">
        <v>5</v>
      </c>
      <c r="F4412" t="s">
        <v>39191</v>
      </c>
      <c r="G4412" t="s">
        <v>53</v>
      </c>
      <c r="H4412" t="s">
        <v>5</v>
      </c>
      <c r="I4412" t="s">
        <v>39195</v>
      </c>
      <c r="J4412" t="s">
        <v>6513</v>
      </c>
      <c r="K4412" t="s">
        <v>16670</v>
      </c>
      <c r="L4412" t="s">
        <v>39211</v>
      </c>
      <c r="M4412" t="s">
        <v>16671</v>
      </c>
      <c r="N4412" t="s">
        <v>16672</v>
      </c>
    </row>
    <row r="4413" spans="1:14" x14ac:dyDescent="0.3">
      <c r="A4413" t="s">
        <v>38914</v>
      </c>
      <c r="B4413">
        <v>11154333</v>
      </c>
      <c r="C4413">
        <v>8</v>
      </c>
      <c r="D4413">
        <v>30</v>
      </c>
      <c r="E4413">
        <v>3</v>
      </c>
      <c r="F4413" t="s">
        <v>39190</v>
      </c>
      <c r="G4413" t="s">
        <v>25</v>
      </c>
      <c r="H4413" t="s">
        <v>11</v>
      </c>
      <c r="I4413" t="s">
        <v>39195</v>
      </c>
      <c r="J4413" t="s">
        <v>38258</v>
      </c>
      <c r="K4413" t="s">
        <v>30294</v>
      </c>
      <c r="L4413" t="s">
        <v>39209</v>
      </c>
      <c r="M4413" t="s">
        <v>4347</v>
      </c>
      <c r="N4413" t="s">
        <v>4347</v>
      </c>
    </row>
    <row r="4414" spans="1:14" x14ac:dyDescent="0.3">
      <c r="A4414" t="s">
        <v>38796</v>
      </c>
      <c r="B4414">
        <v>10776745</v>
      </c>
      <c r="C4414">
        <v>17</v>
      </c>
      <c r="D4414">
        <v>30</v>
      </c>
      <c r="E4414">
        <v>4</v>
      </c>
      <c r="F4414" t="s">
        <v>39190</v>
      </c>
      <c r="G4414" t="s">
        <v>10</v>
      </c>
      <c r="H4414" t="s">
        <v>11</v>
      </c>
      <c r="I4414" t="s">
        <v>39195</v>
      </c>
      <c r="J4414" t="s">
        <v>34901</v>
      </c>
      <c r="K4414" t="s">
        <v>34902</v>
      </c>
      <c r="L4414" t="s">
        <v>39209</v>
      </c>
      <c r="M4414" t="s">
        <v>34903</v>
      </c>
      <c r="N4414" t="s">
        <v>34903</v>
      </c>
    </row>
    <row r="4415" spans="1:14" x14ac:dyDescent="0.3">
      <c r="A4415" t="s">
        <v>39080</v>
      </c>
      <c r="B4415">
        <v>11698135</v>
      </c>
      <c r="C4415">
        <v>12</v>
      </c>
      <c r="D4415">
        <v>30</v>
      </c>
      <c r="E4415">
        <v>1</v>
      </c>
      <c r="F4415" t="s">
        <v>39191</v>
      </c>
      <c r="G4415" t="s">
        <v>53</v>
      </c>
      <c r="H4415" t="s">
        <v>5</v>
      </c>
      <c r="I4415" t="s">
        <v>39194</v>
      </c>
      <c r="J4415" t="s">
        <v>7102</v>
      </c>
      <c r="K4415" t="s">
        <v>33088</v>
      </c>
      <c r="L4415" t="s">
        <v>39209</v>
      </c>
      <c r="M4415" t="s">
        <v>4019</v>
      </c>
      <c r="N4415" t="s">
        <v>31829</v>
      </c>
    </row>
    <row r="4416" spans="1:14" x14ac:dyDescent="0.3">
      <c r="A4416" t="s">
        <v>38959</v>
      </c>
      <c r="B4416">
        <v>11311181</v>
      </c>
      <c r="C4416">
        <v>11</v>
      </c>
      <c r="D4416">
        <v>0</v>
      </c>
      <c r="E4416">
        <v>6</v>
      </c>
      <c r="F4416" t="s">
        <v>39190</v>
      </c>
      <c r="G4416" t="s">
        <v>25</v>
      </c>
      <c r="H4416" t="s">
        <v>11</v>
      </c>
      <c r="I4416" t="s">
        <v>39194</v>
      </c>
      <c r="J4416" t="s">
        <v>3716</v>
      </c>
      <c r="K4416" t="s">
        <v>3717</v>
      </c>
      <c r="L4416" t="s">
        <v>39207</v>
      </c>
      <c r="M4416" t="s">
        <v>3718</v>
      </c>
      <c r="N4416" t="s">
        <v>3718</v>
      </c>
    </row>
    <row r="4417" spans="1:14" x14ac:dyDescent="0.3">
      <c r="A4417" t="s">
        <v>39065</v>
      </c>
      <c r="B4417">
        <v>11669984</v>
      </c>
      <c r="C4417">
        <v>15</v>
      </c>
      <c r="D4417">
        <v>30</v>
      </c>
      <c r="E4417">
        <v>7</v>
      </c>
      <c r="F4417" t="s">
        <v>39189</v>
      </c>
      <c r="G4417" t="s">
        <v>25</v>
      </c>
      <c r="H4417" t="s">
        <v>11</v>
      </c>
      <c r="I4417" t="s">
        <v>39195</v>
      </c>
      <c r="J4417" t="s">
        <v>25367</v>
      </c>
      <c r="K4417" t="s">
        <v>25368</v>
      </c>
      <c r="L4417" t="s">
        <v>39206</v>
      </c>
      <c r="M4417" t="s">
        <v>25369</v>
      </c>
      <c r="N4417" t="s">
        <v>25370</v>
      </c>
    </row>
    <row r="4418" spans="1:14" x14ac:dyDescent="0.3">
      <c r="A4418" t="s">
        <v>38850</v>
      </c>
      <c r="B4418">
        <v>10933989</v>
      </c>
      <c r="C4418">
        <v>8</v>
      </c>
      <c r="D4418">
        <v>0</v>
      </c>
      <c r="E4418">
        <v>2</v>
      </c>
      <c r="F4418" t="s">
        <v>39190</v>
      </c>
      <c r="G4418" t="s">
        <v>25</v>
      </c>
      <c r="H4418" t="s">
        <v>11</v>
      </c>
      <c r="I4418" t="s">
        <v>39195</v>
      </c>
      <c r="J4418" t="s">
        <v>9834</v>
      </c>
      <c r="K4418" t="s">
        <v>9835</v>
      </c>
      <c r="L4418" t="s">
        <v>39205</v>
      </c>
      <c r="M4418" t="s">
        <v>9836</v>
      </c>
      <c r="N4418" t="s">
        <v>9837</v>
      </c>
    </row>
    <row r="4419" spans="1:14" x14ac:dyDescent="0.3">
      <c r="A4419" t="s">
        <v>39109</v>
      </c>
      <c r="B4419">
        <v>11784927</v>
      </c>
      <c r="C4419">
        <v>12</v>
      </c>
      <c r="D4419">
        <v>45</v>
      </c>
      <c r="E4419">
        <v>2</v>
      </c>
      <c r="F4419" t="s">
        <v>39189</v>
      </c>
      <c r="G4419" t="s">
        <v>25</v>
      </c>
      <c r="H4419" t="s">
        <v>11</v>
      </c>
      <c r="I4419" t="s">
        <v>39195</v>
      </c>
      <c r="J4419" t="s">
        <v>3506</v>
      </c>
      <c r="K4419" t="s">
        <v>3507</v>
      </c>
      <c r="L4419" t="s">
        <v>39205</v>
      </c>
      <c r="M4419" t="s">
        <v>3508</v>
      </c>
      <c r="N4419" t="s">
        <v>3509</v>
      </c>
    </row>
    <row r="4420" spans="1:14" x14ac:dyDescent="0.3">
      <c r="A4420" t="s">
        <v>38870</v>
      </c>
      <c r="B4420">
        <v>11017218</v>
      </c>
      <c r="C4420">
        <v>15</v>
      </c>
      <c r="D4420">
        <v>45</v>
      </c>
      <c r="E4420">
        <v>1</v>
      </c>
      <c r="F4420" t="s">
        <v>39190</v>
      </c>
      <c r="G4420" t="s">
        <v>25</v>
      </c>
      <c r="H4420" t="s">
        <v>11</v>
      </c>
      <c r="J4420" t="s">
        <v>36272</v>
      </c>
      <c r="K4420" t="s">
        <v>36273</v>
      </c>
      <c r="L4420" t="s">
        <v>39207</v>
      </c>
      <c r="M4420" t="s">
        <v>34203</v>
      </c>
      <c r="N4420" t="s">
        <v>36274</v>
      </c>
    </row>
    <row r="4421" spans="1:14" x14ac:dyDescent="0.3">
      <c r="A4421" t="s">
        <v>39101</v>
      </c>
      <c r="B4421">
        <v>11753923</v>
      </c>
      <c r="C4421">
        <v>8</v>
      </c>
      <c r="D4421">
        <v>30</v>
      </c>
      <c r="E4421">
        <v>1</v>
      </c>
      <c r="F4421" t="s">
        <v>39189</v>
      </c>
      <c r="G4421" t="s">
        <v>25</v>
      </c>
      <c r="H4421" t="s">
        <v>11</v>
      </c>
      <c r="I4421" t="s">
        <v>39195</v>
      </c>
      <c r="J4421" t="s">
        <v>35044</v>
      </c>
      <c r="K4421" t="s">
        <v>5330</v>
      </c>
      <c r="L4421" t="s">
        <v>39208</v>
      </c>
      <c r="M4421" t="s">
        <v>35045</v>
      </c>
      <c r="N4421" t="s">
        <v>35046</v>
      </c>
    </row>
    <row r="4422" spans="1:14" x14ac:dyDescent="0.3">
      <c r="A4422" t="s">
        <v>39098</v>
      </c>
      <c r="B4422">
        <v>11744841</v>
      </c>
      <c r="C4422">
        <v>15</v>
      </c>
      <c r="D4422">
        <v>0</v>
      </c>
      <c r="E4422">
        <v>5</v>
      </c>
      <c r="F4422" t="s">
        <v>39190</v>
      </c>
      <c r="G4422" t="s">
        <v>25</v>
      </c>
      <c r="H4422" t="s">
        <v>11</v>
      </c>
      <c r="I4422" t="s">
        <v>39195</v>
      </c>
      <c r="J4422" t="s">
        <v>23575</v>
      </c>
      <c r="K4422" t="s">
        <v>28294</v>
      </c>
      <c r="L4422" t="s">
        <v>39210</v>
      </c>
      <c r="M4422" t="s">
        <v>28295</v>
      </c>
      <c r="N4422" t="s">
        <v>28296</v>
      </c>
    </row>
    <row r="4423" spans="1:14" x14ac:dyDescent="0.3">
      <c r="A4423" t="s">
        <v>38965</v>
      </c>
      <c r="B4423">
        <v>11317749</v>
      </c>
      <c r="C4423">
        <v>15</v>
      </c>
      <c r="D4423">
        <v>15</v>
      </c>
      <c r="E4423">
        <v>5</v>
      </c>
      <c r="F4423" t="s">
        <v>39189</v>
      </c>
      <c r="G4423" t="s">
        <v>25</v>
      </c>
      <c r="H4423" t="s">
        <v>11</v>
      </c>
      <c r="I4423" t="s">
        <v>39195</v>
      </c>
      <c r="J4423" t="s">
        <v>15711</v>
      </c>
      <c r="K4423" t="s">
        <v>15712</v>
      </c>
      <c r="L4423" t="s">
        <v>39209</v>
      </c>
      <c r="M4423" t="s">
        <v>15713</v>
      </c>
      <c r="N4423" t="s">
        <v>15714</v>
      </c>
    </row>
    <row r="4424" spans="1:14" x14ac:dyDescent="0.3">
      <c r="A4424" t="s">
        <v>38899</v>
      </c>
      <c r="B4424">
        <v>11066831</v>
      </c>
      <c r="C4424">
        <v>8</v>
      </c>
      <c r="D4424">
        <v>30</v>
      </c>
      <c r="E4424">
        <v>2</v>
      </c>
      <c r="F4424" t="s">
        <v>39189</v>
      </c>
      <c r="G4424" t="s">
        <v>25</v>
      </c>
      <c r="H4424" t="s">
        <v>11</v>
      </c>
      <c r="I4424" t="s">
        <v>39195</v>
      </c>
      <c r="J4424" t="s">
        <v>32548</v>
      </c>
      <c r="K4424" t="s">
        <v>17728</v>
      </c>
      <c r="L4424" t="s">
        <v>39206</v>
      </c>
      <c r="M4424" t="s">
        <v>32549</v>
      </c>
      <c r="N4424" t="s">
        <v>29917</v>
      </c>
    </row>
    <row r="4425" spans="1:14" x14ac:dyDescent="0.3">
      <c r="A4425" t="s">
        <v>38959</v>
      </c>
      <c r="B4425">
        <v>11275456</v>
      </c>
      <c r="C4425">
        <v>16</v>
      </c>
      <c r="D4425">
        <v>30</v>
      </c>
      <c r="E4425">
        <v>6</v>
      </c>
      <c r="F4425" t="s">
        <v>39190</v>
      </c>
      <c r="G4425" t="s">
        <v>10</v>
      </c>
      <c r="H4425" t="s">
        <v>11</v>
      </c>
      <c r="I4425" t="s">
        <v>39195</v>
      </c>
      <c r="J4425" t="s">
        <v>19385</v>
      </c>
      <c r="K4425" t="s">
        <v>19386</v>
      </c>
      <c r="L4425" t="s">
        <v>39205</v>
      </c>
      <c r="M4425" t="s">
        <v>19387</v>
      </c>
      <c r="N4425" t="s">
        <v>19388</v>
      </c>
    </row>
    <row r="4426" spans="1:14" x14ac:dyDescent="0.3">
      <c r="A4426" t="s">
        <v>39034</v>
      </c>
      <c r="B4426">
        <v>11511710</v>
      </c>
      <c r="C4426">
        <v>13</v>
      </c>
      <c r="D4426">
        <v>45</v>
      </c>
      <c r="E4426">
        <v>4</v>
      </c>
      <c r="F4426" t="s">
        <v>39190</v>
      </c>
      <c r="G4426" t="s">
        <v>10</v>
      </c>
      <c r="H4426" t="s">
        <v>11</v>
      </c>
      <c r="I4426" t="s">
        <v>39195</v>
      </c>
      <c r="J4426" t="s">
        <v>19725</v>
      </c>
      <c r="K4426" t="s">
        <v>17412</v>
      </c>
      <c r="L4426" t="s">
        <v>39208</v>
      </c>
      <c r="M4426" t="s">
        <v>19726</v>
      </c>
      <c r="N4426" t="s">
        <v>19727</v>
      </c>
    </row>
    <row r="4427" spans="1:14" x14ac:dyDescent="0.3">
      <c r="A4427" t="s">
        <v>39081</v>
      </c>
      <c r="B4427">
        <v>11681130</v>
      </c>
      <c r="C4427">
        <v>14</v>
      </c>
      <c r="D4427">
        <v>45</v>
      </c>
      <c r="E4427">
        <v>2</v>
      </c>
      <c r="F4427" t="s">
        <v>39190</v>
      </c>
      <c r="G4427" t="s">
        <v>25</v>
      </c>
      <c r="H4427" t="s">
        <v>11</v>
      </c>
      <c r="I4427" t="s">
        <v>39194</v>
      </c>
      <c r="J4427" t="s">
        <v>19351</v>
      </c>
      <c r="K4427" t="s">
        <v>19352</v>
      </c>
      <c r="L4427" t="s">
        <v>39209</v>
      </c>
      <c r="M4427" t="s">
        <v>19353</v>
      </c>
      <c r="N4427" t="s">
        <v>19354</v>
      </c>
    </row>
    <row r="4428" spans="1:14" x14ac:dyDescent="0.3">
      <c r="A4428" t="s">
        <v>38930</v>
      </c>
      <c r="B4428">
        <v>11167549</v>
      </c>
      <c r="C4428">
        <v>8</v>
      </c>
      <c r="D4428">
        <v>20</v>
      </c>
      <c r="E4428">
        <v>5</v>
      </c>
      <c r="F4428" t="s">
        <v>39189</v>
      </c>
      <c r="G4428" t="s">
        <v>25</v>
      </c>
      <c r="H4428" t="s">
        <v>11</v>
      </c>
      <c r="I4428" t="s">
        <v>39194</v>
      </c>
      <c r="J4428" t="s">
        <v>7605</v>
      </c>
      <c r="K4428" t="s">
        <v>7606</v>
      </c>
      <c r="L4428" t="s">
        <v>39205</v>
      </c>
      <c r="M4428" t="s">
        <v>7607</v>
      </c>
      <c r="N4428" t="s">
        <v>7608</v>
      </c>
    </row>
    <row r="4429" spans="1:14" x14ac:dyDescent="0.3">
      <c r="A4429" t="s">
        <v>38830</v>
      </c>
      <c r="B4429">
        <v>10846905</v>
      </c>
      <c r="C4429">
        <v>11</v>
      </c>
      <c r="D4429">
        <v>45</v>
      </c>
      <c r="E4429">
        <v>3</v>
      </c>
      <c r="F4429" t="s">
        <v>39190</v>
      </c>
      <c r="G4429" t="s">
        <v>25</v>
      </c>
      <c r="H4429" t="s">
        <v>11</v>
      </c>
      <c r="I4429" t="s">
        <v>39194</v>
      </c>
      <c r="J4429" t="s">
        <v>33313</v>
      </c>
      <c r="K4429" t="s">
        <v>33314</v>
      </c>
      <c r="L4429" t="s">
        <v>39209</v>
      </c>
      <c r="M4429" t="s">
        <v>2556</v>
      </c>
      <c r="N4429" t="s">
        <v>33315</v>
      </c>
    </row>
    <row r="4430" spans="1:14" x14ac:dyDescent="0.3">
      <c r="A4430" t="s">
        <v>39080</v>
      </c>
      <c r="B4430">
        <v>11731228</v>
      </c>
      <c r="C4430">
        <v>17</v>
      </c>
      <c r="D4430">
        <v>30</v>
      </c>
      <c r="E4430">
        <v>1</v>
      </c>
      <c r="F4430" t="s">
        <v>39189</v>
      </c>
      <c r="G4430" t="s">
        <v>25</v>
      </c>
      <c r="H4430" t="s">
        <v>11</v>
      </c>
      <c r="I4430" t="s">
        <v>39195</v>
      </c>
      <c r="J4430" t="s">
        <v>25919</v>
      </c>
      <c r="K4430" t="s">
        <v>12252</v>
      </c>
      <c r="L4430" t="s">
        <v>39205</v>
      </c>
      <c r="M4430" t="s">
        <v>25920</v>
      </c>
      <c r="N4430" t="s">
        <v>25920</v>
      </c>
    </row>
    <row r="4431" spans="1:14" x14ac:dyDescent="0.3">
      <c r="A4431" t="s">
        <v>38887</v>
      </c>
      <c r="B4431">
        <v>11031349</v>
      </c>
      <c r="C4431">
        <v>9</v>
      </c>
      <c r="D4431">
        <v>15</v>
      </c>
      <c r="E4431">
        <v>4</v>
      </c>
      <c r="F4431" t="s">
        <v>39189</v>
      </c>
      <c r="G4431" t="s">
        <v>10</v>
      </c>
      <c r="H4431" t="s">
        <v>11</v>
      </c>
      <c r="I4431" t="s">
        <v>39194</v>
      </c>
      <c r="J4431" t="s">
        <v>441</v>
      </c>
      <c r="K4431" t="s">
        <v>442</v>
      </c>
      <c r="L4431" t="s">
        <v>39207</v>
      </c>
      <c r="M4431" t="s">
        <v>443</v>
      </c>
      <c r="N4431" t="s">
        <v>444</v>
      </c>
    </row>
    <row r="4432" spans="1:14" x14ac:dyDescent="0.3">
      <c r="A4432" t="s">
        <v>38795</v>
      </c>
      <c r="B4432">
        <v>10738544</v>
      </c>
      <c r="C4432">
        <v>15</v>
      </c>
      <c r="D4432">
        <v>0</v>
      </c>
      <c r="E4432">
        <v>3</v>
      </c>
      <c r="F4432" t="s">
        <v>39189</v>
      </c>
      <c r="G4432" t="s">
        <v>53</v>
      </c>
      <c r="H4432" t="s">
        <v>5</v>
      </c>
      <c r="J4432" t="s">
        <v>30190</v>
      </c>
      <c r="K4432" t="s">
        <v>30191</v>
      </c>
      <c r="L4432" t="s">
        <v>39207</v>
      </c>
      <c r="M4432" t="s">
        <v>30192</v>
      </c>
      <c r="N4432" t="s">
        <v>30193</v>
      </c>
    </row>
    <row r="4433" spans="1:14" x14ac:dyDescent="0.3">
      <c r="A4433" t="s">
        <v>39011</v>
      </c>
      <c r="B4433">
        <v>11461171</v>
      </c>
      <c r="C4433">
        <v>11</v>
      </c>
      <c r="D4433">
        <v>30</v>
      </c>
      <c r="E4433">
        <v>2</v>
      </c>
      <c r="F4433" t="s">
        <v>39189</v>
      </c>
      <c r="G4433" t="s">
        <v>10</v>
      </c>
      <c r="H4433" t="s">
        <v>11</v>
      </c>
      <c r="I4433" t="s">
        <v>39195</v>
      </c>
      <c r="J4433" t="s">
        <v>30093</v>
      </c>
      <c r="K4433" t="s">
        <v>30094</v>
      </c>
      <c r="L4433" t="s">
        <v>39208</v>
      </c>
      <c r="M4433" t="s">
        <v>7449</v>
      </c>
      <c r="N4433" t="s">
        <v>7449</v>
      </c>
    </row>
    <row r="4434" spans="1:14" x14ac:dyDescent="0.3">
      <c r="A4434" t="s">
        <v>38824</v>
      </c>
      <c r="B4434">
        <v>10829276</v>
      </c>
      <c r="C4434">
        <v>15</v>
      </c>
      <c r="D4434">
        <v>30</v>
      </c>
      <c r="E4434">
        <v>4</v>
      </c>
      <c r="F4434" t="s">
        <v>39191</v>
      </c>
      <c r="G4434" t="s">
        <v>53</v>
      </c>
      <c r="H4434" t="s">
        <v>5</v>
      </c>
      <c r="I4434" t="s">
        <v>39194</v>
      </c>
      <c r="J4434" t="s">
        <v>8447</v>
      </c>
      <c r="K4434" t="s">
        <v>8448</v>
      </c>
      <c r="L4434" t="s">
        <v>39210</v>
      </c>
      <c r="M4434" t="s">
        <v>8449</v>
      </c>
      <c r="N4434" t="s">
        <v>8450</v>
      </c>
    </row>
    <row r="4435" spans="1:14" x14ac:dyDescent="0.3">
      <c r="A4435" t="s">
        <v>39144</v>
      </c>
      <c r="B4435">
        <v>11944206</v>
      </c>
      <c r="C4435">
        <v>13</v>
      </c>
      <c r="D4435">
        <v>0</v>
      </c>
      <c r="E4435">
        <v>2</v>
      </c>
      <c r="F4435" t="s">
        <v>39189</v>
      </c>
      <c r="G4435" t="s">
        <v>25</v>
      </c>
      <c r="H4435" t="s">
        <v>11</v>
      </c>
      <c r="I4435" t="s">
        <v>39195</v>
      </c>
      <c r="J4435" t="s">
        <v>24127</v>
      </c>
      <c r="K4435" t="s">
        <v>24127</v>
      </c>
      <c r="L4435" t="s">
        <v>39206</v>
      </c>
      <c r="M4435" t="s">
        <v>24128</v>
      </c>
      <c r="N4435" t="s">
        <v>24128</v>
      </c>
    </row>
    <row r="4436" spans="1:14" x14ac:dyDescent="0.3">
      <c r="A4436" t="s">
        <v>38908</v>
      </c>
      <c r="B4436">
        <v>11131866</v>
      </c>
      <c r="C4436">
        <v>9</v>
      </c>
      <c r="D4436">
        <v>0</v>
      </c>
      <c r="E4436">
        <v>4</v>
      </c>
      <c r="F4436" t="s">
        <v>39190</v>
      </c>
      <c r="G4436" t="s">
        <v>25</v>
      </c>
      <c r="H4436" t="s">
        <v>11</v>
      </c>
      <c r="I4436" t="s">
        <v>39195</v>
      </c>
      <c r="J4436" t="s">
        <v>15062</v>
      </c>
      <c r="K4436" t="s">
        <v>15063</v>
      </c>
      <c r="L4436" t="s">
        <v>39209</v>
      </c>
      <c r="M4436" t="s">
        <v>15064</v>
      </c>
      <c r="N4436" t="s">
        <v>15065</v>
      </c>
    </row>
    <row r="4437" spans="1:14" x14ac:dyDescent="0.3">
      <c r="A4437" t="s">
        <v>39140</v>
      </c>
      <c r="B4437">
        <v>11941458</v>
      </c>
      <c r="C4437">
        <v>17</v>
      </c>
      <c r="D4437">
        <v>0</v>
      </c>
      <c r="E4437">
        <v>5</v>
      </c>
      <c r="F4437" t="s">
        <v>39190</v>
      </c>
      <c r="G4437" t="s">
        <v>10</v>
      </c>
      <c r="H4437" t="s">
        <v>11</v>
      </c>
      <c r="I4437" t="s">
        <v>39195</v>
      </c>
      <c r="J4437" t="s">
        <v>21515</v>
      </c>
      <c r="K4437" t="s">
        <v>21516</v>
      </c>
      <c r="L4437" t="s">
        <v>39208</v>
      </c>
      <c r="M4437" t="s">
        <v>21517</v>
      </c>
      <c r="N4437" t="s">
        <v>21518</v>
      </c>
    </row>
    <row r="4438" spans="1:14" x14ac:dyDescent="0.3">
      <c r="A4438" t="s">
        <v>39011</v>
      </c>
      <c r="B4438">
        <v>11435732</v>
      </c>
      <c r="C4438">
        <v>13</v>
      </c>
      <c r="D4438">
        <v>0</v>
      </c>
      <c r="E4438">
        <v>2</v>
      </c>
      <c r="F4438" t="s">
        <v>39189</v>
      </c>
      <c r="G4438" t="s">
        <v>25</v>
      </c>
      <c r="H4438" t="s">
        <v>11</v>
      </c>
      <c r="I4438" t="s">
        <v>39195</v>
      </c>
      <c r="J4438" t="s">
        <v>27279</v>
      </c>
      <c r="K4438" t="s">
        <v>27280</v>
      </c>
      <c r="L4438" t="s">
        <v>39205</v>
      </c>
      <c r="M4438" t="s">
        <v>27281</v>
      </c>
      <c r="N4438" t="s">
        <v>27281</v>
      </c>
    </row>
    <row r="4439" spans="1:14" x14ac:dyDescent="0.3">
      <c r="A4439" t="s">
        <v>39129</v>
      </c>
      <c r="B4439">
        <v>11855198</v>
      </c>
      <c r="C4439">
        <v>15</v>
      </c>
      <c r="D4439">
        <v>0</v>
      </c>
      <c r="E4439">
        <v>1</v>
      </c>
      <c r="F4439" t="s">
        <v>39190</v>
      </c>
      <c r="G4439" t="s">
        <v>25</v>
      </c>
      <c r="H4439" t="s">
        <v>11</v>
      </c>
      <c r="I4439" t="s">
        <v>39195</v>
      </c>
      <c r="J4439" t="s">
        <v>18607</v>
      </c>
      <c r="K4439" t="s">
        <v>18608</v>
      </c>
      <c r="L4439" t="s">
        <v>39208</v>
      </c>
      <c r="M4439" t="s">
        <v>20523</v>
      </c>
      <c r="N4439" t="s">
        <v>20523</v>
      </c>
    </row>
    <row r="4440" spans="1:14" x14ac:dyDescent="0.3">
      <c r="A4440" t="s">
        <v>38787</v>
      </c>
      <c r="B4440">
        <v>10755273</v>
      </c>
      <c r="C4440">
        <v>10</v>
      </c>
      <c r="D4440">
        <v>30</v>
      </c>
      <c r="E4440">
        <v>2</v>
      </c>
      <c r="F4440" t="s">
        <v>39190</v>
      </c>
      <c r="G4440" t="s">
        <v>25</v>
      </c>
      <c r="H4440" t="s">
        <v>11</v>
      </c>
      <c r="I4440" t="s">
        <v>39195</v>
      </c>
      <c r="J4440" t="s">
        <v>34197</v>
      </c>
      <c r="K4440" t="s">
        <v>34197</v>
      </c>
    </row>
    <row r="4441" spans="1:14" x14ac:dyDescent="0.3">
      <c r="A4441" t="s">
        <v>38797</v>
      </c>
      <c r="B4441">
        <v>10744982</v>
      </c>
      <c r="C4441">
        <v>15</v>
      </c>
      <c r="D4441">
        <v>15</v>
      </c>
      <c r="E4441">
        <v>5</v>
      </c>
      <c r="F4441" t="s">
        <v>39189</v>
      </c>
      <c r="G4441" t="s">
        <v>25</v>
      </c>
      <c r="H4441" t="s">
        <v>11</v>
      </c>
      <c r="I4441" t="s">
        <v>39195</v>
      </c>
      <c r="J4441" t="s">
        <v>29427</v>
      </c>
      <c r="K4441" t="s">
        <v>29428</v>
      </c>
      <c r="L4441" t="s">
        <v>39209</v>
      </c>
      <c r="M4441" t="s">
        <v>29429</v>
      </c>
      <c r="N4441" t="s">
        <v>29429</v>
      </c>
    </row>
    <row r="4442" spans="1:14" x14ac:dyDescent="0.3">
      <c r="A4442" t="s">
        <v>39133</v>
      </c>
      <c r="B4442">
        <v>11873816</v>
      </c>
      <c r="C4442">
        <v>15</v>
      </c>
      <c r="D4442">
        <v>15</v>
      </c>
      <c r="E4442">
        <v>5</v>
      </c>
      <c r="F4442" t="s">
        <v>39189</v>
      </c>
      <c r="G4442" t="s">
        <v>25</v>
      </c>
      <c r="H4442" t="s">
        <v>11</v>
      </c>
      <c r="I4442" t="s">
        <v>39195</v>
      </c>
      <c r="J4442" t="s">
        <v>9320</v>
      </c>
      <c r="K4442" t="s">
        <v>9321</v>
      </c>
      <c r="L4442" t="s">
        <v>39208</v>
      </c>
      <c r="M4442" t="s">
        <v>9322</v>
      </c>
      <c r="N4442" t="s">
        <v>9323</v>
      </c>
    </row>
    <row r="4443" spans="1:14" x14ac:dyDescent="0.3">
      <c r="A4443" t="s">
        <v>39012</v>
      </c>
      <c r="B4443">
        <v>11469093</v>
      </c>
      <c r="C4443">
        <v>15</v>
      </c>
      <c r="D4443">
        <v>0</v>
      </c>
      <c r="E4443">
        <v>3</v>
      </c>
      <c r="F4443" t="s">
        <v>39190</v>
      </c>
      <c r="G4443" t="s">
        <v>10</v>
      </c>
      <c r="H4443" t="s">
        <v>11</v>
      </c>
      <c r="I4443" t="s">
        <v>39195</v>
      </c>
      <c r="J4443" t="s">
        <v>12807</v>
      </c>
      <c r="K4443" t="s">
        <v>21627</v>
      </c>
      <c r="L4443" t="s">
        <v>39210</v>
      </c>
      <c r="M4443" t="s">
        <v>21628</v>
      </c>
      <c r="N4443" t="s">
        <v>21629</v>
      </c>
    </row>
    <row r="4444" spans="1:14" x14ac:dyDescent="0.3">
      <c r="A4444" t="s">
        <v>39055</v>
      </c>
      <c r="B4444">
        <v>11636350</v>
      </c>
      <c r="C4444">
        <v>14</v>
      </c>
      <c r="D4444">
        <v>0</v>
      </c>
      <c r="E4444">
        <v>4</v>
      </c>
      <c r="F4444" t="s">
        <v>39189</v>
      </c>
      <c r="G4444" t="s">
        <v>10</v>
      </c>
      <c r="H4444" t="s">
        <v>11</v>
      </c>
      <c r="I4444" t="s">
        <v>39195</v>
      </c>
      <c r="J4444" t="s">
        <v>33507</v>
      </c>
      <c r="K4444" t="s">
        <v>33508</v>
      </c>
      <c r="L4444" t="s">
        <v>39205</v>
      </c>
      <c r="M4444" t="s">
        <v>33509</v>
      </c>
      <c r="N4444" t="s">
        <v>33510</v>
      </c>
    </row>
    <row r="4445" spans="1:14" x14ac:dyDescent="0.3">
      <c r="A4445" t="s">
        <v>38863</v>
      </c>
      <c r="B4445">
        <v>10950650</v>
      </c>
      <c r="C4445">
        <v>8</v>
      </c>
      <c r="D4445">
        <v>50</v>
      </c>
      <c r="E4445">
        <v>1</v>
      </c>
      <c r="F4445" t="s">
        <v>39189</v>
      </c>
      <c r="G4445" t="s">
        <v>25</v>
      </c>
      <c r="H4445" t="s">
        <v>11</v>
      </c>
      <c r="I4445" t="s">
        <v>39194</v>
      </c>
      <c r="M4445" t="s">
        <v>37023</v>
      </c>
      <c r="N4445" t="s">
        <v>26819</v>
      </c>
    </row>
    <row r="4446" spans="1:14" x14ac:dyDescent="0.3">
      <c r="A4446" t="s">
        <v>38782</v>
      </c>
      <c r="B4446">
        <v>10705593</v>
      </c>
      <c r="C4446">
        <v>9</v>
      </c>
      <c r="D4446">
        <v>0</v>
      </c>
      <c r="E4446">
        <v>4</v>
      </c>
      <c r="F4446" t="s">
        <v>39191</v>
      </c>
      <c r="G4446" t="s">
        <v>25</v>
      </c>
      <c r="H4446" t="s">
        <v>11</v>
      </c>
      <c r="I4446" t="s">
        <v>39194</v>
      </c>
      <c r="J4446" t="s">
        <v>20865</v>
      </c>
      <c r="K4446" t="s">
        <v>20866</v>
      </c>
      <c r="L4446" t="s">
        <v>39211</v>
      </c>
      <c r="M4446" t="s">
        <v>20867</v>
      </c>
      <c r="N4446" t="s">
        <v>20868</v>
      </c>
    </row>
    <row r="4447" spans="1:14" x14ac:dyDescent="0.3">
      <c r="A4447" t="s">
        <v>38854</v>
      </c>
      <c r="B4447">
        <v>10924529</v>
      </c>
      <c r="C4447">
        <v>11</v>
      </c>
      <c r="D4447">
        <v>30</v>
      </c>
      <c r="E4447">
        <v>6</v>
      </c>
      <c r="F4447" t="s">
        <v>39191</v>
      </c>
      <c r="G4447" t="s">
        <v>53</v>
      </c>
      <c r="H4447" t="s">
        <v>5</v>
      </c>
      <c r="I4447" t="s">
        <v>39195</v>
      </c>
      <c r="J4447" t="s">
        <v>28525</v>
      </c>
      <c r="K4447" t="s">
        <v>28526</v>
      </c>
      <c r="L4447" t="s">
        <v>39207</v>
      </c>
      <c r="M4447" t="s">
        <v>28527</v>
      </c>
      <c r="N4447" t="s">
        <v>28528</v>
      </c>
    </row>
    <row r="4448" spans="1:14" x14ac:dyDescent="0.3">
      <c r="A4448" t="s">
        <v>39112</v>
      </c>
      <c r="B4448">
        <v>11798246</v>
      </c>
      <c r="C4448">
        <v>16</v>
      </c>
      <c r="D4448">
        <v>0</v>
      </c>
      <c r="E4448">
        <v>5</v>
      </c>
      <c r="F4448" t="s">
        <v>39191</v>
      </c>
      <c r="G4448" t="s">
        <v>53</v>
      </c>
      <c r="H4448" t="s">
        <v>5</v>
      </c>
      <c r="I4448" t="s">
        <v>39195</v>
      </c>
      <c r="J4448" t="s">
        <v>14179</v>
      </c>
      <c r="K4448" t="s">
        <v>14179</v>
      </c>
      <c r="L4448" t="s">
        <v>39206</v>
      </c>
      <c r="M4448" t="s">
        <v>14180</v>
      </c>
      <c r="N4448" t="s">
        <v>14181</v>
      </c>
    </row>
    <row r="4449" spans="1:14" x14ac:dyDescent="0.3">
      <c r="A4449" t="s">
        <v>38935</v>
      </c>
      <c r="B4449">
        <v>11229580</v>
      </c>
      <c r="C4449">
        <v>9</v>
      </c>
      <c r="D4449">
        <v>15</v>
      </c>
      <c r="E4449">
        <v>3</v>
      </c>
      <c r="F4449" t="s">
        <v>39189</v>
      </c>
      <c r="G4449" t="s">
        <v>10</v>
      </c>
      <c r="H4449" t="s">
        <v>11</v>
      </c>
      <c r="I4449" t="s">
        <v>39194</v>
      </c>
      <c r="J4449" t="s">
        <v>12642</v>
      </c>
      <c r="K4449" t="s">
        <v>12643</v>
      </c>
      <c r="L4449" t="s">
        <v>39208</v>
      </c>
      <c r="M4449" t="s">
        <v>608</v>
      </c>
      <c r="N4449" t="s">
        <v>12644</v>
      </c>
    </row>
    <row r="4450" spans="1:14" x14ac:dyDescent="0.3">
      <c r="A4450" t="s">
        <v>39117</v>
      </c>
      <c r="B4450">
        <v>11862885</v>
      </c>
      <c r="C4450">
        <v>12</v>
      </c>
      <c r="D4450">
        <v>0</v>
      </c>
      <c r="E4450">
        <v>3</v>
      </c>
      <c r="F4450" t="s">
        <v>39190</v>
      </c>
      <c r="G4450" t="s">
        <v>25</v>
      </c>
      <c r="H4450" t="s">
        <v>11</v>
      </c>
      <c r="I4450" t="s">
        <v>39195</v>
      </c>
      <c r="J4450" t="s">
        <v>35699</v>
      </c>
      <c r="K4450" t="s">
        <v>35700</v>
      </c>
      <c r="L4450" t="s">
        <v>39205</v>
      </c>
      <c r="M4450" t="s">
        <v>35701</v>
      </c>
      <c r="N4450" t="s">
        <v>35702</v>
      </c>
    </row>
    <row r="4451" spans="1:14" x14ac:dyDescent="0.3">
      <c r="A4451" t="s">
        <v>38957</v>
      </c>
      <c r="B4451">
        <v>11267576</v>
      </c>
      <c r="C4451">
        <v>14</v>
      </c>
      <c r="D4451">
        <v>30</v>
      </c>
      <c r="E4451">
        <v>4</v>
      </c>
      <c r="F4451" t="s">
        <v>39189</v>
      </c>
      <c r="G4451" t="s">
        <v>25</v>
      </c>
      <c r="H4451" t="s">
        <v>11</v>
      </c>
      <c r="I4451" t="s">
        <v>39195</v>
      </c>
      <c r="J4451" t="s">
        <v>31677</v>
      </c>
      <c r="K4451" t="s">
        <v>31678</v>
      </c>
      <c r="L4451" t="s">
        <v>39207</v>
      </c>
      <c r="M4451" t="s">
        <v>31679</v>
      </c>
      <c r="N4451" t="s">
        <v>31680</v>
      </c>
    </row>
    <row r="4452" spans="1:14" x14ac:dyDescent="0.3">
      <c r="A4452" t="s">
        <v>39075</v>
      </c>
      <c r="B4452">
        <v>11663837</v>
      </c>
      <c r="C4452">
        <v>20</v>
      </c>
      <c r="D4452">
        <v>0</v>
      </c>
      <c r="E4452">
        <v>3</v>
      </c>
      <c r="F4452" t="s">
        <v>39191</v>
      </c>
      <c r="G4452" t="s">
        <v>25</v>
      </c>
      <c r="H4452" t="s">
        <v>11</v>
      </c>
      <c r="I4452" t="s">
        <v>39194</v>
      </c>
      <c r="J4452" t="s">
        <v>19799</v>
      </c>
      <c r="K4452" t="s">
        <v>19800</v>
      </c>
      <c r="L4452" t="s">
        <v>39207</v>
      </c>
      <c r="M4452" t="s">
        <v>19801</v>
      </c>
      <c r="N4452" t="s">
        <v>19802</v>
      </c>
    </row>
    <row r="4453" spans="1:14" x14ac:dyDescent="0.3">
      <c r="A4453" t="s">
        <v>39053</v>
      </c>
      <c r="B4453">
        <v>11588718</v>
      </c>
      <c r="C4453">
        <v>9</v>
      </c>
      <c r="D4453">
        <v>30</v>
      </c>
      <c r="E4453">
        <v>2</v>
      </c>
      <c r="F4453" t="s">
        <v>39189</v>
      </c>
      <c r="G4453" t="s">
        <v>10</v>
      </c>
      <c r="H4453" t="s">
        <v>11</v>
      </c>
      <c r="I4453" t="s">
        <v>39194</v>
      </c>
      <c r="J4453" t="s">
        <v>35306</v>
      </c>
      <c r="K4453" t="s">
        <v>35307</v>
      </c>
      <c r="L4453" t="s">
        <v>39207</v>
      </c>
      <c r="M4453" t="s">
        <v>6207</v>
      </c>
      <c r="N4453" t="s">
        <v>30814</v>
      </c>
    </row>
    <row r="4454" spans="1:14" x14ac:dyDescent="0.3">
      <c r="A4454" t="s">
        <v>39063</v>
      </c>
      <c r="B4454">
        <v>11650336</v>
      </c>
      <c r="C4454">
        <v>20</v>
      </c>
      <c r="D4454">
        <v>30</v>
      </c>
      <c r="E4454">
        <v>5</v>
      </c>
      <c r="F4454" t="s">
        <v>39191</v>
      </c>
      <c r="G4454" t="s">
        <v>53</v>
      </c>
      <c r="H4454" t="s">
        <v>5</v>
      </c>
      <c r="I4454" t="s">
        <v>39194</v>
      </c>
      <c r="J4454" t="s">
        <v>38017</v>
      </c>
      <c r="K4454" t="s">
        <v>38018</v>
      </c>
      <c r="L4454" t="s">
        <v>39207</v>
      </c>
      <c r="M4454" t="s">
        <v>38019</v>
      </c>
      <c r="N4454" t="s">
        <v>38020</v>
      </c>
    </row>
    <row r="4455" spans="1:14" x14ac:dyDescent="0.3">
      <c r="A4455" t="s">
        <v>38937</v>
      </c>
      <c r="B4455">
        <v>11227079</v>
      </c>
      <c r="C4455">
        <v>12</v>
      </c>
      <c r="D4455">
        <v>30</v>
      </c>
      <c r="E4455">
        <v>5</v>
      </c>
      <c r="F4455" t="s">
        <v>39191</v>
      </c>
      <c r="G4455" t="s">
        <v>53</v>
      </c>
      <c r="H4455" t="s">
        <v>5</v>
      </c>
      <c r="I4455" t="s">
        <v>39194</v>
      </c>
      <c r="J4455" t="s">
        <v>30685</v>
      </c>
      <c r="K4455" t="s">
        <v>30686</v>
      </c>
      <c r="L4455" t="s">
        <v>39207</v>
      </c>
      <c r="M4455" t="s">
        <v>30687</v>
      </c>
      <c r="N4455" t="s">
        <v>30688</v>
      </c>
    </row>
    <row r="4456" spans="1:14" x14ac:dyDescent="0.3">
      <c r="A4456" t="s">
        <v>38986</v>
      </c>
      <c r="B4456">
        <v>11391224</v>
      </c>
      <c r="C4456">
        <v>10</v>
      </c>
      <c r="D4456">
        <v>15</v>
      </c>
      <c r="E4456">
        <v>5</v>
      </c>
      <c r="F4456" t="s">
        <v>39191</v>
      </c>
      <c r="G4456" t="s">
        <v>4</v>
      </c>
      <c r="H4456" t="s">
        <v>5</v>
      </c>
      <c r="J4456" t="s">
        <v>11915</v>
      </c>
      <c r="K4456" t="s">
        <v>11916</v>
      </c>
      <c r="L4456" t="s">
        <v>39208</v>
      </c>
      <c r="M4456" t="s">
        <v>11917</v>
      </c>
      <c r="N4456" t="s">
        <v>2820</v>
      </c>
    </row>
    <row r="4457" spans="1:14" x14ac:dyDescent="0.3">
      <c r="A4457" t="s">
        <v>38894</v>
      </c>
      <c r="B4457">
        <v>11082924</v>
      </c>
      <c r="C4457">
        <v>10</v>
      </c>
      <c r="D4457">
        <v>0</v>
      </c>
      <c r="E4457">
        <v>4</v>
      </c>
      <c r="F4457" t="s">
        <v>39189</v>
      </c>
      <c r="G4457" t="s">
        <v>10</v>
      </c>
      <c r="H4457" t="s">
        <v>11</v>
      </c>
      <c r="I4457" t="s">
        <v>39195</v>
      </c>
      <c r="J4457" t="s">
        <v>27722</v>
      </c>
      <c r="K4457" t="s">
        <v>27723</v>
      </c>
      <c r="L4457" t="s">
        <v>39205</v>
      </c>
      <c r="M4457" t="s">
        <v>13260</v>
      </c>
      <c r="N4457" t="s">
        <v>13260</v>
      </c>
    </row>
    <row r="4458" spans="1:14" x14ac:dyDescent="0.3">
      <c r="A4458" t="s">
        <v>38867</v>
      </c>
      <c r="B4458">
        <v>10991154</v>
      </c>
      <c r="C4458">
        <v>12</v>
      </c>
      <c r="D4458">
        <v>0</v>
      </c>
      <c r="E4458">
        <v>5</v>
      </c>
      <c r="F4458" t="s">
        <v>39190</v>
      </c>
      <c r="G4458" t="s">
        <v>10</v>
      </c>
      <c r="H4458" t="s">
        <v>11</v>
      </c>
      <c r="I4458" t="s">
        <v>39195</v>
      </c>
      <c r="J4458" t="s">
        <v>23759</v>
      </c>
      <c r="K4458" t="s">
        <v>23760</v>
      </c>
      <c r="L4458" t="s">
        <v>39206</v>
      </c>
      <c r="M4458" t="s">
        <v>23761</v>
      </c>
      <c r="N4458" t="s">
        <v>23762</v>
      </c>
    </row>
    <row r="4459" spans="1:14" x14ac:dyDescent="0.3">
      <c r="A4459" t="s">
        <v>38960</v>
      </c>
      <c r="B4459">
        <v>11298605</v>
      </c>
      <c r="C4459">
        <v>9</v>
      </c>
      <c r="D4459">
        <v>30</v>
      </c>
      <c r="E4459">
        <v>7</v>
      </c>
      <c r="F4459" t="s">
        <v>39190</v>
      </c>
      <c r="G4459" t="s">
        <v>25</v>
      </c>
      <c r="H4459" t="s">
        <v>11</v>
      </c>
      <c r="I4459" t="s">
        <v>39195</v>
      </c>
      <c r="J4459" t="s">
        <v>27517</v>
      </c>
      <c r="K4459" t="s">
        <v>27518</v>
      </c>
      <c r="L4459" t="s">
        <v>39206</v>
      </c>
      <c r="M4459" t="s">
        <v>27519</v>
      </c>
      <c r="N4459" t="s">
        <v>27520</v>
      </c>
    </row>
    <row r="4460" spans="1:14" x14ac:dyDescent="0.3">
      <c r="A4460" t="s">
        <v>39071</v>
      </c>
      <c r="B4460">
        <v>11649976</v>
      </c>
      <c r="C4460">
        <v>12</v>
      </c>
      <c r="D4460">
        <v>30</v>
      </c>
      <c r="E4460">
        <v>6</v>
      </c>
      <c r="F4460" t="s">
        <v>39191</v>
      </c>
      <c r="G4460" t="s">
        <v>10</v>
      </c>
      <c r="H4460" t="s">
        <v>11</v>
      </c>
      <c r="I4460" t="s">
        <v>39195</v>
      </c>
      <c r="J4460" t="s">
        <v>9890</v>
      </c>
      <c r="K4460" t="s">
        <v>9891</v>
      </c>
      <c r="L4460" t="s">
        <v>39206</v>
      </c>
      <c r="M4460" t="s">
        <v>9892</v>
      </c>
      <c r="N4460" t="s">
        <v>9893</v>
      </c>
    </row>
    <row r="4461" spans="1:14" x14ac:dyDescent="0.3">
      <c r="A4461" t="s">
        <v>38912</v>
      </c>
      <c r="B4461">
        <v>11106927</v>
      </c>
      <c r="C4461">
        <v>15</v>
      </c>
      <c r="D4461">
        <v>0</v>
      </c>
      <c r="E4461">
        <v>1</v>
      </c>
      <c r="F4461" t="s">
        <v>39190</v>
      </c>
      <c r="G4461" t="s">
        <v>25</v>
      </c>
      <c r="H4461" t="s">
        <v>11</v>
      </c>
      <c r="I4461" t="s">
        <v>39195</v>
      </c>
      <c r="J4461" t="s">
        <v>34590</v>
      </c>
      <c r="K4461" t="s">
        <v>34591</v>
      </c>
      <c r="L4461" t="s">
        <v>39207</v>
      </c>
      <c r="M4461" t="s">
        <v>14514</v>
      </c>
      <c r="N4461" t="s">
        <v>27532</v>
      </c>
    </row>
    <row r="4462" spans="1:14" x14ac:dyDescent="0.3">
      <c r="A4462" t="s">
        <v>38831</v>
      </c>
      <c r="B4462">
        <v>10849859</v>
      </c>
      <c r="C4462">
        <v>15</v>
      </c>
      <c r="D4462">
        <v>0</v>
      </c>
      <c r="E4462">
        <v>4</v>
      </c>
      <c r="F4462" t="s">
        <v>39191</v>
      </c>
      <c r="G4462" t="s">
        <v>25</v>
      </c>
      <c r="H4462" t="s">
        <v>11</v>
      </c>
      <c r="I4462" t="s">
        <v>39195</v>
      </c>
    </row>
    <row r="4463" spans="1:14" x14ac:dyDescent="0.3">
      <c r="A4463" t="s">
        <v>38923</v>
      </c>
      <c r="B4463">
        <v>11175385</v>
      </c>
      <c r="C4463">
        <v>15</v>
      </c>
      <c r="D4463">
        <v>15</v>
      </c>
      <c r="E4463">
        <v>5</v>
      </c>
      <c r="F4463" t="s">
        <v>39189</v>
      </c>
      <c r="G4463" t="s">
        <v>10</v>
      </c>
      <c r="H4463" t="s">
        <v>11</v>
      </c>
      <c r="I4463" t="s">
        <v>39195</v>
      </c>
      <c r="J4463" t="s">
        <v>28060</v>
      </c>
      <c r="K4463" t="s">
        <v>21872</v>
      </c>
      <c r="L4463" t="s">
        <v>39206</v>
      </c>
      <c r="M4463" t="s">
        <v>28061</v>
      </c>
      <c r="N4463" t="s">
        <v>28062</v>
      </c>
    </row>
    <row r="4464" spans="1:14" x14ac:dyDescent="0.3">
      <c r="A4464" t="s">
        <v>38794</v>
      </c>
      <c r="B4464">
        <v>10734136</v>
      </c>
      <c r="C4464">
        <v>15</v>
      </c>
      <c r="D4464">
        <v>30</v>
      </c>
      <c r="E4464">
        <v>2</v>
      </c>
      <c r="F4464" t="s">
        <v>39190</v>
      </c>
      <c r="G4464" t="s">
        <v>25</v>
      </c>
      <c r="H4464" t="s">
        <v>11</v>
      </c>
      <c r="I4464" t="s">
        <v>39194</v>
      </c>
      <c r="J4464" t="s">
        <v>12162</v>
      </c>
      <c r="K4464" t="s">
        <v>12163</v>
      </c>
      <c r="L4464" t="s">
        <v>39205</v>
      </c>
      <c r="M4464" t="s">
        <v>12164</v>
      </c>
      <c r="N4464" t="s">
        <v>12164</v>
      </c>
    </row>
    <row r="4465" spans="1:14" x14ac:dyDescent="0.3">
      <c r="A4465" t="s">
        <v>38836</v>
      </c>
      <c r="B4465">
        <v>10904496</v>
      </c>
      <c r="C4465">
        <v>13</v>
      </c>
      <c r="D4465">
        <v>30</v>
      </c>
      <c r="E4465">
        <v>2</v>
      </c>
      <c r="F4465" t="s">
        <v>39191</v>
      </c>
      <c r="G4465" t="s">
        <v>10</v>
      </c>
      <c r="H4465" t="s">
        <v>11</v>
      </c>
      <c r="I4465" t="s">
        <v>39195</v>
      </c>
      <c r="J4465" t="s">
        <v>28488</v>
      </c>
      <c r="K4465" t="s">
        <v>28488</v>
      </c>
      <c r="L4465" t="s">
        <v>39205</v>
      </c>
      <c r="M4465" t="s">
        <v>28489</v>
      </c>
      <c r="N4465" t="s">
        <v>28489</v>
      </c>
    </row>
    <row r="4466" spans="1:14" x14ac:dyDescent="0.3">
      <c r="A4466" t="s">
        <v>39122</v>
      </c>
      <c r="B4466">
        <v>11832008</v>
      </c>
      <c r="C4466">
        <v>11</v>
      </c>
      <c r="D4466">
        <v>30</v>
      </c>
      <c r="E4466">
        <v>1</v>
      </c>
      <c r="F4466" t="s">
        <v>39190</v>
      </c>
      <c r="G4466" t="s">
        <v>25</v>
      </c>
      <c r="H4466" t="s">
        <v>11</v>
      </c>
      <c r="I4466" t="s">
        <v>39194</v>
      </c>
      <c r="J4466" t="s">
        <v>34899</v>
      </c>
      <c r="K4466" t="s">
        <v>34900</v>
      </c>
      <c r="L4466" t="s">
        <v>39206</v>
      </c>
      <c r="M4466" t="s">
        <v>14102</v>
      </c>
      <c r="N4466" t="s">
        <v>34487</v>
      </c>
    </row>
    <row r="4467" spans="1:14" x14ac:dyDescent="0.3">
      <c r="A4467" t="s">
        <v>38795</v>
      </c>
      <c r="B4467">
        <v>10762683</v>
      </c>
      <c r="C4467">
        <v>14</v>
      </c>
      <c r="D4467">
        <v>30</v>
      </c>
      <c r="E4467">
        <v>3</v>
      </c>
      <c r="F4467" t="s">
        <v>39190</v>
      </c>
      <c r="G4467" t="s">
        <v>25</v>
      </c>
      <c r="H4467" t="s">
        <v>11</v>
      </c>
      <c r="I4467" t="s">
        <v>39194</v>
      </c>
      <c r="J4467" t="s">
        <v>22869</v>
      </c>
      <c r="K4467" t="s">
        <v>19796</v>
      </c>
      <c r="L4467" t="s">
        <v>39208</v>
      </c>
      <c r="M4467" t="s">
        <v>22870</v>
      </c>
      <c r="N4467" t="s">
        <v>22871</v>
      </c>
    </row>
    <row r="4468" spans="1:14" x14ac:dyDescent="0.3">
      <c r="A4468" t="s">
        <v>39144</v>
      </c>
      <c r="B4468">
        <v>11931707</v>
      </c>
      <c r="C4468">
        <v>17</v>
      </c>
      <c r="D4468">
        <v>45</v>
      </c>
      <c r="E4468">
        <v>2</v>
      </c>
      <c r="F4468" t="s">
        <v>39191</v>
      </c>
      <c r="G4468" t="s">
        <v>25</v>
      </c>
      <c r="H4468" t="s">
        <v>11</v>
      </c>
      <c r="I4468" t="s">
        <v>39194</v>
      </c>
      <c r="J4468" t="s">
        <v>10756</v>
      </c>
      <c r="K4468" t="s">
        <v>10757</v>
      </c>
      <c r="L4468" t="s">
        <v>39207</v>
      </c>
      <c r="M4468" t="s">
        <v>10758</v>
      </c>
      <c r="N4468" t="s">
        <v>10759</v>
      </c>
    </row>
    <row r="4469" spans="1:14" x14ac:dyDescent="0.3">
      <c r="A4469" t="s">
        <v>39013</v>
      </c>
      <c r="B4469">
        <v>11491471</v>
      </c>
      <c r="C4469">
        <v>20</v>
      </c>
      <c r="D4469">
        <v>0</v>
      </c>
      <c r="E4469">
        <v>4</v>
      </c>
      <c r="F4469" t="s">
        <v>39191</v>
      </c>
      <c r="G4469" t="s">
        <v>25</v>
      </c>
      <c r="H4469" t="s">
        <v>11</v>
      </c>
      <c r="I4469" t="s">
        <v>39195</v>
      </c>
      <c r="J4469" t="s">
        <v>35152</v>
      </c>
      <c r="K4469" t="s">
        <v>29723</v>
      </c>
      <c r="L4469" t="s">
        <v>39205</v>
      </c>
      <c r="M4469" t="s">
        <v>35153</v>
      </c>
      <c r="N4469" t="s">
        <v>35153</v>
      </c>
    </row>
    <row r="4470" spans="1:14" x14ac:dyDescent="0.3">
      <c r="A4470" t="s">
        <v>38901</v>
      </c>
      <c r="B4470">
        <v>11106128</v>
      </c>
      <c r="C4470">
        <v>13</v>
      </c>
      <c r="D4470">
        <v>30</v>
      </c>
      <c r="E4470">
        <v>4</v>
      </c>
      <c r="F4470" t="s">
        <v>39190</v>
      </c>
      <c r="G4470" t="s">
        <v>25</v>
      </c>
      <c r="H4470" t="s">
        <v>11</v>
      </c>
      <c r="I4470" t="s">
        <v>39194</v>
      </c>
      <c r="J4470" t="s">
        <v>14062</v>
      </c>
      <c r="K4470" t="s">
        <v>14062</v>
      </c>
      <c r="L4470" t="s">
        <v>39205</v>
      </c>
      <c r="M4470" t="s">
        <v>14063</v>
      </c>
      <c r="N4470" t="s">
        <v>14064</v>
      </c>
    </row>
    <row r="4471" spans="1:14" x14ac:dyDescent="0.3">
      <c r="A4471" t="s">
        <v>39061</v>
      </c>
      <c r="B4471">
        <v>11640428</v>
      </c>
      <c r="C4471">
        <v>12</v>
      </c>
      <c r="D4471">
        <v>0</v>
      </c>
      <c r="E4471">
        <v>3</v>
      </c>
      <c r="F4471" t="s">
        <v>39191</v>
      </c>
      <c r="G4471" t="s">
        <v>25</v>
      </c>
      <c r="H4471" t="s">
        <v>11</v>
      </c>
      <c r="I4471" t="s">
        <v>39194</v>
      </c>
      <c r="J4471" t="s">
        <v>12039</v>
      </c>
      <c r="K4471" t="s">
        <v>34014</v>
      </c>
      <c r="L4471" t="s">
        <v>39205</v>
      </c>
      <c r="M4471" t="s">
        <v>34015</v>
      </c>
      <c r="N4471" t="s">
        <v>34016</v>
      </c>
    </row>
    <row r="4472" spans="1:14" x14ac:dyDescent="0.3">
      <c r="A4472" t="s">
        <v>38835</v>
      </c>
      <c r="B4472">
        <v>10861899</v>
      </c>
      <c r="C4472">
        <v>14</v>
      </c>
      <c r="D4472">
        <v>45</v>
      </c>
      <c r="E4472">
        <v>1</v>
      </c>
      <c r="F4472" t="s">
        <v>39189</v>
      </c>
      <c r="G4472" t="s">
        <v>25</v>
      </c>
      <c r="H4472" t="s">
        <v>11</v>
      </c>
      <c r="I4472" t="s">
        <v>39195</v>
      </c>
      <c r="J4472" t="s">
        <v>7593</v>
      </c>
      <c r="K4472" t="s">
        <v>7594</v>
      </c>
      <c r="L4472" t="s">
        <v>39207</v>
      </c>
      <c r="M4472" t="s">
        <v>7595</v>
      </c>
      <c r="N4472" t="s">
        <v>7596</v>
      </c>
    </row>
    <row r="4473" spans="1:14" x14ac:dyDescent="0.3">
      <c r="A4473" t="s">
        <v>38880</v>
      </c>
      <c r="B4473">
        <v>11009297</v>
      </c>
      <c r="C4473">
        <v>20</v>
      </c>
      <c r="D4473">
        <v>45</v>
      </c>
      <c r="E4473">
        <v>4</v>
      </c>
      <c r="F4473" t="s">
        <v>39189</v>
      </c>
      <c r="G4473" t="s">
        <v>25</v>
      </c>
      <c r="H4473" t="s">
        <v>11</v>
      </c>
      <c r="I4473" t="s">
        <v>39194</v>
      </c>
      <c r="J4473" t="s">
        <v>19683</v>
      </c>
      <c r="K4473" t="s">
        <v>19684</v>
      </c>
      <c r="L4473" t="s">
        <v>39205</v>
      </c>
      <c r="M4473" t="s">
        <v>19685</v>
      </c>
      <c r="N4473" t="s">
        <v>19686</v>
      </c>
    </row>
    <row r="4474" spans="1:14" x14ac:dyDescent="0.3">
      <c r="A4474" t="s">
        <v>39047</v>
      </c>
      <c r="B4474">
        <v>11554290</v>
      </c>
      <c r="C4474">
        <v>9</v>
      </c>
      <c r="D4474">
        <v>0</v>
      </c>
      <c r="E4474">
        <v>3</v>
      </c>
      <c r="F4474" t="s">
        <v>39191</v>
      </c>
      <c r="G4474" t="s">
        <v>53</v>
      </c>
      <c r="H4474" t="s">
        <v>5</v>
      </c>
      <c r="I4474" t="s">
        <v>39196</v>
      </c>
      <c r="J4474" t="s">
        <v>29799</v>
      </c>
      <c r="K4474" t="s">
        <v>29800</v>
      </c>
      <c r="L4474" t="s">
        <v>39208</v>
      </c>
      <c r="M4474" t="s">
        <v>29801</v>
      </c>
      <c r="N4474" t="s">
        <v>29802</v>
      </c>
    </row>
    <row r="4475" spans="1:14" x14ac:dyDescent="0.3">
      <c r="A4475" t="s">
        <v>39054</v>
      </c>
      <c r="B4475">
        <v>11631427</v>
      </c>
      <c r="C4475">
        <v>10</v>
      </c>
      <c r="D4475">
        <v>0</v>
      </c>
      <c r="E4475">
        <v>3</v>
      </c>
      <c r="F4475" t="s">
        <v>39191</v>
      </c>
      <c r="G4475" t="s">
        <v>10</v>
      </c>
      <c r="H4475" t="s">
        <v>11</v>
      </c>
      <c r="I4475" t="s">
        <v>39194</v>
      </c>
      <c r="J4475" t="s">
        <v>25958</v>
      </c>
      <c r="K4475" t="s">
        <v>28694</v>
      </c>
      <c r="L4475" t="s">
        <v>39208</v>
      </c>
      <c r="M4475" t="s">
        <v>12986</v>
      </c>
      <c r="N4475" t="s">
        <v>28695</v>
      </c>
    </row>
    <row r="4476" spans="1:14" x14ac:dyDescent="0.3">
      <c r="A4476" t="s">
        <v>38983</v>
      </c>
      <c r="B4476">
        <v>11350283</v>
      </c>
      <c r="C4476">
        <v>12</v>
      </c>
      <c r="D4476">
        <v>0</v>
      </c>
      <c r="E4476">
        <v>2</v>
      </c>
      <c r="F4476" t="s">
        <v>39190</v>
      </c>
      <c r="G4476" t="s">
        <v>25</v>
      </c>
      <c r="H4476" t="s">
        <v>11</v>
      </c>
      <c r="I4476" t="s">
        <v>39195</v>
      </c>
      <c r="J4476" t="s">
        <v>3684</v>
      </c>
      <c r="K4476" t="s">
        <v>3685</v>
      </c>
      <c r="L4476" t="s">
        <v>39212</v>
      </c>
      <c r="M4476" t="s">
        <v>3686</v>
      </c>
      <c r="N4476" t="s">
        <v>3687</v>
      </c>
    </row>
    <row r="4477" spans="1:14" x14ac:dyDescent="0.3">
      <c r="A4477" t="s">
        <v>39127</v>
      </c>
      <c r="B4477">
        <v>11891537</v>
      </c>
      <c r="C4477">
        <v>10</v>
      </c>
      <c r="D4477">
        <v>30</v>
      </c>
      <c r="E4477">
        <v>6</v>
      </c>
      <c r="F4477" t="s">
        <v>39190</v>
      </c>
      <c r="G4477" t="s">
        <v>10</v>
      </c>
      <c r="H4477" t="s">
        <v>11</v>
      </c>
      <c r="J4477" t="s">
        <v>23595</v>
      </c>
      <c r="K4477" t="s">
        <v>23596</v>
      </c>
      <c r="L4477" t="s">
        <v>39205</v>
      </c>
      <c r="M4477" t="s">
        <v>1606</v>
      </c>
      <c r="N4477" t="s">
        <v>23597</v>
      </c>
    </row>
    <row r="4478" spans="1:14" x14ac:dyDescent="0.3">
      <c r="A4478" t="s">
        <v>38885</v>
      </c>
      <c r="B4478">
        <v>11023418</v>
      </c>
      <c r="C4478">
        <v>18</v>
      </c>
      <c r="D4478">
        <v>30</v>
      </c>
      <c r="E4478">
        <v>2</v>
      </c>
      <c r="F4478" t="s">
        <v>39191</v>
      </c>
      <c r="G4478" t="s">
        <v>4</v>
      </c>
      <c r="H4478" t="s">
        <v>5</v>
      </c>
      <c r="I4478" t="s">
        <v>39195</v>
      </c>
      <c r="J4478" t="s">
        <v>32774</v>
      </c>
      <c r="K4478" t="s">
        <v>32775</v>
      </c>
      <c r="L4478" t="s">
        <v>39207</v>
      </c>
      <c r="M4478" t="s">
        <v>32776</v>
      </c>
      <c r="N4478" t="s">
        <v>32777</v>
      </c>
    </row>
    <row r="4479" spans="1:14" x14ac:dyDescent="0.3">
      <c r="A4479" t="s">
        <v>38977</v>
      </c>
      <c r="B4479">
        <v>11330104</v>
      </c>
      <c r="C4479">
        <v>8</v>
      </c>
      <c r="D4479">
        <v>45</v>
      </c>
      <c r="E4479">
        <v>3</v>
      </c>
      <c r="F4479" t="s">
        <v>39191</v>
      </c>
      <c r="G4479" t="s">
        <v>53</v>
      </c>
      <c r="H4479" t="s">
        <v>5</v>
      </c>
      <c r="I4479" t="s">
        <v>39194</v>
      </c>
      <c r="J4479" t="s">
        <v>38425</v>
      </c>
      <c r="K4479" t="s">
        <v>23126</v>
      </c>
    </row>
    <row r="4480" spans="1:14" x14ac:dyDescent="0.3">
      <c r="A4480" t="s">
        <v>38928</v>
      </c>
      <c r="B4480">
        <v>11187828</v>
      </c>
      <c r="C4480">
        <v>9</v>
      </c>
      <c r="D4480">
        <v>30</v>
      </c>
      <c r="E4480">
        <v>3</v>
      </c>
      <c r="F4480" t="s">
        <v>39190</v>
      </c>
      <c r="G4480" t="s">
        <v>10</v>
      </c>
      <c r="H4480" t="s">
        <v>11</v>
      </c>
      <c r="I4480" t="s">
        <v>39194</v>
      </c>
      <c r="J4480" t="s">
        <v>20791</v>
      </c>
      <c r="K4480" t="s">
        <v>31383</v>
      </c>
      <c r="L4480" t="s">
        <v>39207</v>
      </c>
      <c r="M4480" t="s">
        <v>31384</v>
      </c>
      <c r="N4480" t="s">
        <v>31385</v>
      </c>
    </row>
    <row r="4481" spans="1:14" x14ac:dyDescent="0.3">
      <c r="A4481" t="s">
        <v>39129</v>
      </c>
      <c r="B4481">
        <v>11905229</v>
      </c>
      <c r="C4481">
        <v>16</v>
      </c>
      <c r="D4481">
        <v>0</v>
      </c>
      <c r="E4481">
        <v>1</v>
      </c>
      <c r="F4481" t="s">
        <v>39189</v>
      </c>
      <c r="G4481" t="s">
        <v>25</v>
      </c>
      <c r="H4481" t="s">
        <v>11</v>
      </c>
      <c r="I4481" t="s">
        <v>39195</v>
      </c>
      <c r="J4481" t="s">
        <v>8821</v>
      </c>
      <c r="K4481" t="s">
        <v>6530</v>
      </c>
      <c r="L4481" t="s">
        <v>39205</v>
      </c>
      <c r="M4481" t="s">
        <v>24530</v>
      </c>
      <c r="N4481" t="s">
        <v>24531</v>
      </c>
    </row>
    <row r="4482" spans="1:14" x14ac:dyDescent="0.3">
      <c r="A4482" t="s">
        <v>39034</v>
      </c>
      <c r="B4482">
        <v>11511671</v>
      </c>
      <c r="C4482">
        <v>12</v>
      </c>
      <c r="D4482">
        <v>0</v>
      </c>
      <c r="E4482">
        <v>4</v>
      </c>
      <c r="F4482" t="s">
        <v>39191</v>
      </c>
      <c r="G4482" t="s">
        <v>25</v>
      </c>
      <c r="H4482" t="s">
        <v>11</v>
      </c>
      <c r="I4482" t="s">
        <v>39194</v>
      </c>
      <c r="J4482" t="s">
        <v>26238</v>
      </c>
      <c r="K4482" t="s">
        <v>26239</v>
      </c>
      <c r="L4482" t="s">
        <v>39205</v>
      </c>
      <c r="M4482" t="s">
        <v>26240</v>
      </c>
      <c r="N4482" t="s">
        <v>14744</v>
      </c>
    </row>
    <row r="4483" spans="1:14" x14ac:dyDescent="0.3">
      <c r="A4483" t="s">
        <v>38849</v>
      </c>
      <c r="B4483">
        <v>10905432</v>
      </c>
      <c r="C4483">
        <v>15</v>
      </c>
      <c r="D4483">
        <v>0</v>
      </c>
      <c r="E4483">
        <v>1</v>
      </c>
      <c r="F4483" t="s">
        <v>39189</v>
      </c>
      <c r="G4483" t="s">
        <v>25</v>
      </c>
      <c r="H4483" t="s">
        <v>11</v>
      </c>
      <c r="I4483" t="s">
        <v>39195</v>
      </c>
      <c r="J4483" t="s">
        <v>33169</v>
      </c>
      <c r="K4483" t="s">
        <v>33170</v>
      </c>
      <c r="L4483" t="s">
        <v>39208</v>
      </c>
      <c r="M4483" t="s">
        <v>33171</v>
      </c>
      <c r="N4483" t="s">
        <v>33172</v>
      </c>
    </row>
    <row r="4484" spans="1:14" x14ac:dyDescent="0.3">
      <c r="A4484" t="s">
        <v>38983</v>
      </c>
      <c r="B4484">
        <v>11349184</v>
      </c>
      <c r="C4484">
        <v>9</v>
      </c>
      <c r="D4484">
        <v>45</v>
      </c>
      <c r="E4484">
        <v>2</v>
      </c>
      <c r="F4484" t="s">
        <v>39191</v>
      </c>
      <c r="G4484" t="s">
        <v>53</v>
      </c>
      <c r="H4484" t="s">
        <v>5</v>
      </c>
      <c r="I4484" t="s">
        <v>39196</v>
      </c>
      <c r="J4484" t="s">
        <v>16361</v>
      </c>
      <c r="K4484" t="s">
        <v>16362</v>
      </c>
      <c r="L4484" t="s">
        <v>39205</v>
      </c>
      <c r="M4484" t="s">
        <v>14548</v>
      </c>
      <c r="N4484" t="s">
        <v>16363</v>
      </c>
    </row>
    <row r="4485" spans="1:14" x14ac:dyDescent="0.3">
      <c r="A4485" t="s">
        <v>38990</v>
      </c>
      <c r="B4485">
        <v>11372758</v>
      </c>
      <c r="C4485">
        <v>15</v>
      </c>
      <c r="D4485">
        <v>30</v>
      </c>
      <c r="E4485">
        <v>2</v>
      </c>
      <c r="F4485" t="s">
        <v>39191</v>
      </c>
      <c r="G4485" t="s">
        <v>58</v>
      </c>
      <c r="H4485" t="s">
        <v>5</v>
      </c>
      <c r="I4485" t="s">
        <v>39195</v>
      </c>
      <c r="J4485" t="s">
        <v>22258</v>
      </c>
      <c r="K4485" t="s">
        <v>22259</v>
      </c>
      <c r="L4485" t="s">
        <v>39207</v>
      </c>
      <c r="M4485" t="s">
        <v>22260</v>
      </c>
      <c r="N4485" t="s">
        <v>22261</v>
      </c>
    </row>
    <row r="4486" spans="1:14" x14ac:dyDescent="0.3">
      <c r="A4486" t="s">
        <v>38781</v>
      </c>
      <c r="B4486">
        <v>10729310</v>
      </c>
      <c r="C4486">
        <v>20</v>
      </c>
      <c r="D4486">
        <v>15</v>
      </c>
      <c r="E4486">
        <v>3</v>
      </c>
      <c r="F4486" t="s">
        <v>39191</v>
      </c>
      <c r="G4486" t="s">
        <v>10</v>
      </c>
      <c r="H4486" t="s">
        <v>11</v>
      </c>
      <c r="I4486" t="s">
        <v>39195</v>
      </c>
      <c r="J4486" t="s">
        <v>4631</v>
      </c>
      <c r="K4486" t="s">
        <v>4632</v>
      </c>
      <c r="L4486" t="s">
        <v>39207</v>
      </c>
      <c r="M4486" t="s">
        <v>4633</v>
      </c>
      <c r="N4486" t="s">
        <v>4634</v>
      </c>
    </row>
    <row r="4487" spans="1:14" x14ac:dyDescent="0.3">
      <c r="A4487" t="s">
        <v>39026</v>
      </c>
      <c r="B4487">
        <v>11485559</v>
      </c>
      <c r="C4487">
        <v>12</v>
      </c>
      <c r="D4487">
        <v>0</v>
      </c>
      <c r="E4487">
        <v>3</v>
      </c>
      <c r="F4487" t="s">
        <v>39190</v>
      </c>
      <c r="G4487" t="s">
        <v>25</v>
      </c>
      <c r="H4487" t="s">
        <v>11</v>
      </c>
      <c r="I4487" t="s">
        <v>39195</v>
      </c>
      <c r="J4487" t="s">
        <v>27219</v>
      </c>
      <c r="K4487" t="s">
        <v>27220</v>
      </c>
      <c r="L4487" t="s">
        <v>39205</v>
      </c>
      <c r="M4487" t="s">
        <v>27221</v>
      </c>
      <c r="N4487" t="s">
        <v>27222</v>
      </c>
    </row>
    <row r="4488" spans="1:14" x14ac:dyDescent="0.3">
      <c r="A4488" t="s">
        <v>39084</v>
      </c>
      <c r="B4488">
        <v>11695705</v>
      </c>
      <c r="C4488">
        <v>12</v>
      </c>
      <c r="D4488">
        <v>0</v>
      </c>
      <c r="E4488">
        <v>5</v>
      </c>
      <c r="F4488" t="s">
        <v>39191</v>
      </c>
      <c r="G4488" t="s">
        <v>58</v>
      </c>
      <c r="H4488" t="s">
        <v>5</v>
      </c>
      <c r="I4488" t="s">
        <v>39195</v>
      </c>
      <c r="J4488" t="s">
        <v>37019</v>
      </c>
      <c r="K4488" t="s">
        <v>37020</v>
      </c>
      <c r="L4488" t="s">
        <v>39206</v>
      </c>
      <c r="M4488" t="s">
        <v>37021</v>
      </c>
      <c r="N4488" t="s">
        <v>37022</v>
      </c>
    </row>
    <row r="4489" spans="1:14" x14ac:dyDescent="0.3">
      <c r="A4489" t="s">
        <v>38969</v>
      </c>
      <c r="B4489">
        <v>11304371</v>
      </c>
      <c r="C4489">
        <v>15</v>
      </c>
      <c r="D4489">
        <v>0</v>
      </c>
      <c r="E4489">
        <v>2</v>
      </c>
      <c r="F4489" t="s">
        <v>39190</v>
      </c>
      <c r="G4489" t="s">
        <v>25</v>
      </c>
      <c r="H4489" t="s">
        <v>11</v>
      </c>
      <c r="I4489" t="s">
        <v>39195</v>
      </c>
      <c r="J4489" t="s">
        <v>23598</v>
      </c>
      <c r="K4489" t="s">
        <v>23599</v>
      </c>
      <c r="L4489" t="s">
        <v>39205</v>
      </c>
      <c r="M4489" t="s">
        <v>23600</v>
      </c>
      <c r="N4489" t="s">
        <v>23600</v>
      </c>
    </row>
    <row r="4490" spans="1:14" x14ac:dyDescent="0.3">
      <c r="A4490" t="s">
        <v>38843</v>
      </c>
      <c r="B4490">
        <v>10886390</v>
      </c>
      <c r="C4490">
        <v>15</v>
      </c>
      <c r="D4490">
        <v>0</v>
      </c>
      <c r="E4490">
        <v>2</v>
      </c>
      <c r="F4490" t="s">
        <v>39190</v>
      </c>
      <c r="G4490" t="s">
        <v>25</v>
      </c>
      <c r="H4490" t="s">
        <v>11</v>
      </c>
      <c r="I4490" t="s">
        <v>39195</v>
      </c>
      <c r="J4490" t="s">
        <v>32316</v>
      </c>
      <c r="K4490" t="s">
        <v>32317</v>
      </c>
      <c r="L4490" t="s">
        <v>39206</v>
      </c>
      <c r="M4490" t="s">
        <v>32318</v>
      </c>
      <c r="N4490" t="s">
        <v>32319</v>
      </c>
    </row>
    <row r="4491" spans="1:14" x14ac:dyDescent="0.3">
      <c r="A4491" t="s">
        <v>38973</v>
      </c>
      <c r="B4491">
        <v>11351845</v>
      </c>
      <c r="C4491">
        <v>10</v>
      </c>
      <c r="D4491">
        <v>30</v>
      </c>
      <c r="E4491">
        <v>6</v>
      </c>
      <c r="F4491" t="s">
        <v>39191</v>
      </c>
      <c r="G4491" t="s">
        <v>25</v>
      </c>
      <c r="H4491" t="s">
        <v>11</v>
      </c>
      <c r="I4491" t="s">
        <v>39195</v>
      </c>
      <c r="J4491" t="s">
        <v>5945</v>
      </c>
      <c r="K4491" t="s">
        <v>5946</v>
      </c>
      <c r="L4491" t="s">
        <v>39209</v>
      </c>
      <c r="M4491" t="s">
        <v>5947</v>
      </c>
      <c r="N4491" t="s">
        <v>5948</v>
      </c>
    </row>
    <row r="4492" spans="1:14" x14ac:dyDescent="0.3">
      <c r="A4492" t="s">
        <v>38877</v>
      </c>
      <c r="B4492">
        <v>11041561</v>
      </c>
      <c r="C4492">
        <v>13</v>
      </c>
      <c r="D4492">
        <v>50</v>
      </c>
      <c r="E4492">
        <v>1</v>
      </c>
      <c r="F4492" t="s">
        <v>39191</v>
      </c>
      <c r="G4492" t="s">
        <v>53</v>
      </c>
      <c r="H4492" t="s">
        <v>5</v>
      </c>
      <c r="I4492" t="s">
        <v>39195</v>
      </c>
      <c r="J4492" t="s">
        <v>9273</v>
      </c>
      <c r="K4492" t="s">
        <v>9274</v>
      </c>
      <c r="L4492" t="s">
        <v>39206</v>
      </c>
      <c r="M4492" t="s">
        <v>9275</v>
      </c>
      <c r="N4492" t="s">
        <v>9276</v>
      </c>
    </row>
    <row r="4493" spans="1:14" x14ac:dyDescent="0.3">
      <c r="A4493" t="s">
        <v>38921</v>
      </c>
      <c r="B4493">
        <v>11165633</v>
      </c>
      <c r="C4493">
        <v>15</v>
      </c>
      <c r="D4493">
        <v>45</v>
      </c>
      <c r="E4493">
        <v>3</v>
      </c>
      <c r="F4493" t="s">
        <v>39189</v>
      </c>
      <c r="G4493" t="s">
        <v>25</v>
      </c>
      <c r="H4493" t="s">
        <v>11</v>
      </c>
      <c r="I4493" t="s">
        <v>39194</v>
      </c>
      <c r="J4493" t="s">
        <v>29518</v>
      </c>
      <c r="K4493" t="s">
        <v>29519</v>
      </c>
      <c r="L4493" t="s">
        <v>39209</v>
      </c>
      <c r="M4493" t="s">
        <v>29520</v>
      </c>
      <c r="N4493" t="s">
        <v>29521</v>
      </c>
    </row>
    <row r="4494" spans="1:14" x14ac:dyDescent="0.3">
      <c r="A4494" t="s">
        <v>38881</v>
      </c>
      <c r="B4494">
        <v>11012224</v>
      </c>
      <c r="C4494">
        <v>10</v>
      </c>
      <c r="D4494">
        <v>15</v>
      </c>
      <c r="E4494">
        <v>5</v>
      </c>
      <c r="F4494" t="s">
        <v>39190</v>
      </c>
      <c r="G4494" t="s">
        <v>25</v>
      </c>
      <c r="H4494" t="s">
        <v>11</v>
      </c>
      <c r="I4494" t="s">
        <v>39195</v>
      </c>
      <c r="J4494" t="s">
        <v>28486</v>
      </c>
      <c r="K4494" t="s">
        <v>16180</v>
      </c>
      <c r="L4494" t="s">
        <v>39205</v>
      </c>
      <c r="M4494" t="s">
        <v>20740</v>
      </c>
      <c r="N4494" t="s">
        <v>28487</v>
      </c>
    </row>
    <row r="4495" spans="1:14" x14ac:dyDescent="0.3">
      <c r="A4495" t="s">
        <v>38915</v>
      </c>
      <c r="B4495">
        <v>11150933</v>
      </c>
      <c r="C4495">
        <v>0</v>
      </c>
      <c r="D4495">
        <v>6.9166666700000001E-3</v>
      </c>
      <c r="E4495">
        <v>4</v>
      </c>
      <c r="F4495" t="s">
        <v>39191</v>
      </c>
      <c r="G4495" t="s">
        <v>10</v>
      </c>
      <c r="H4495" t="s">
        <v>11</v>
      </c>
      <c r="I4495" t="s">
        <v>39195</v>
      </c>
      <c r="J4495" t="s">
        <v>10624</v>
      </c>
      <c r="K4495" t="s">
        <v>8543</v>
      </c>
      <c r="L4495" t="s">
        <v>39206</v>
      </c>
      <c r="M4495" t="s">
        <v>10625</v>
      </c>
      <c r="N4495" t="s">
        <v>9498</v>
      </c>
    </row>
    <row r="4496" spans="1:14" x14ac:dyDescent="0.3">
      <c r="A4496" t="s">
        <v>38879</v>
      </c>
      <c r="B4496">
        <v>11004570</v>
      </c>
      <c r="C4496">
        <v>11</v>
      </c>
      <c r="D4496">
        <v>30</v>
      </c>
      <c r="E4496">
        <v>3</v>
      </c>
      <c r="F4496" t="s">
        <v>39191</v>
      </c>
      <c r="G4496" t="s">
        <v>25</v>
      </c>
      <c r="H4496" t="s">
        <v>11</v>
      </c>
      <c r="I4496" t="s">
        <v>39194</v>
      </c>
      <c r="J4496" t="s">
        <v>36887</v>
      </c>
      <c r="K4496" t="s">
        <v>36888</v>
      </c>
      <c r="L4496" t="s">
        <v>39207</v>
      </c>
      <c r="M4496" t="s">
        <v>36889</v>
      </c>
      <c r="N4496" t="s">
        <v>36889</v>
      </c>
    </row>
    <row r="4497" spans="1:14" x14ac:dyDescent="0.3">
      <c r="A4497" t="s">
        <v>38936</v>
      </c>
      <c r="B4497">
        <v>11242879</v>
      </c>
      <c r="C4497">
        <v>10</v>
      </c>
      <c r="D4497">
        <v>0</v>
      </c>
      <c r="E4497">
        <v>4</v>
      </c>
      <c r="F4497" t="s">
        <v>39190</v>
      </c>
      <c r="G4497" t="s">
        <v>10</v>
      </c>
      <c r="H4497" t="s">
        <v>11</v>
      </c>
      <c r="I4497" t="s">
        <v>39196</v>
      </c>
      <c r="J4497" t="s">
        <v>36368</v>
      </c>
      <c r="K4497" t="s">
        <v>36369</v>
      </c>
      <c r="L4497" t="s">
        <v>39207</v>
      </c>
      <c r="M4497" t="s">
        <v>31502</v>
      </c>
      <c r="N4497" t="s">
        <v>36370</v>
      </c>
    </row>
    <row r="4498" spans="1:14" x14ac:dyDescent="0.3">
      <c r="A4498" t="s">
        <v>39047</v>
      </c>
      <c r="B4498">
        <v>11554914</v>
      </c>
      <c r="C4498">
        <v>9</v>
      </c>
      <c r="D4498">
        <v>30</v>
      </c>
      <c r="E4498">
        <v>3</v>
      </c>
      <c r="F4498" t="s">
        <v>39190</v>
      </c>
      <c r="G4498" t="s">
        <v>25</v>
      </c>
      <c r="H4498" t="s">
        <v>11</v>
      </c>
      <c r="I4498" t="s">
        <v>39195</v>
      </c>
      <c r="J4498" t="s">
        <v>10290</v>
      </c>
      <c r="K4498" t="s">
        <v>10291</v>
      </c>
      <c r="L4498" t="s">
        <v>39208</v>
      </c>
      <c r="M4498" t="s">
        <v>10292</v>
      </c>
      <c r="N4498" t="s">
        <v>10293</v>
      </c>
    </row>
    <row r="4499" spans="1:14" x14ac:dyDescent="0.3">
      <c r="A4499" t="s">
        <v>38893</v>
      </c>
      <c r="B4499">
        <v>11047263</v>
      </c>
      <c r="C4499">
        <v>8</v>
      </c>
      <c r="D4499">
        <v>45</v>
      </c>
      <c r="E4499">
        <v>3</v>
      </c>
      <c r="F4499" t="s">
        <v>39189</v>
      </c>
      <c r="G4499" t="s">
        <v>53</v>
      </c>
      <c r="H4499" t="s">
        <v>5</v>
      </c>
      <c r="I4499" t="s">
        <v>39195</v>
      </c>
      <c r="J4499" t="s">
        <v>22861</v>
      </c>
      <c r="K4499" t="s">
        <v>22862</v>
      </c>
      <c r="L4499" t="s">
        <v>39208</v>
      </c>
      <c r="M4499" t="s">
        <v>22863</v>
      </c>
      <c r="N4499" t="s">
        <v>22864</v>
      </c>
    </row>
    <row r="4500" spans="1:14" x14ac:dyDescent="0.3">
      <c r="A4500" t="s">
        <v>39068</v>
      </c>
      <c r="B4500">
        <v>11639532</v>
      </c>
      <c r="C4500">
        <v>9</v>
      </c>
      <c r="D4500">
        <v>30</v>
      </c>
      <c r="E4500">
        <v>3</v>
      </c>
      <c r="F4500" t="s">
        <v>39190</v>
      </c>
      <c r="G4500" t="s">
        <v>10</v>
      </c>
      <c r="H4500" t="s">
        <v>11</v>
      </c>
      <c r="I4500" t="s">
        <v>39194</v>
      </c>
      <c r="J4500" t="s">
        <v>9543</v>
      </c>
      <c r="K4500" t="s">
        <v>9544</v>
      </c>
      <c r="L4500" t="s">
        <v>39206</v>
      </c>
      <c r="M4500" t="s">
        <v>9545</v>
      </c>
      <c r="N4500" t="s">
        <v>9546</v>
      </c>
    </row>
    <row r="4501" spans="1:14" x14ac:dyDescent="0.3">
      <c r="A4501" t="s">
        <v>38826</v>
      </c>
      <c r="B4501">
        <v>10879004</v>
      </c>
      <c r="C4501">
        <v>13</v>
      </c>
      <c r="D4501">
        <v>45</v>
      </c>
      <c r="E4501">
        <v>6</v>
      </c>
      <c r="F4501" t="s">
        <v>39189</v>
      </c>
      <c r="G4501" t="s">
        <v>25</v>
      </c>
      <c r="H4501" t="s">
        <v>11</v>
      </c>
      <c r="I4501" t="s">
        <v>39195</v>
      </c>
      <c r="J4501" t="s">
        <v>9468</v>
      </c>
      <c r="K4501" t="s">
        <v>9468</v>
      </c>
      <c r="L4501" t="s">
        <v>39205</v>
      </c>
      <c r="M4501" t="s">
        <v>12890</v>
      </c>
      <c r="N4501" t="s">
        <v>12890</v>
      </c>
    </row>
    <row r="4502" spans="1:14" x14ac:dyDescent="0.3">
      <c r="A4502" t="s">
        <v>38894</v>
      </c>
      <c r="B4502">
        <v>11051498</v>
      </c>
      <c r="C4502">
        <v>12</v>
      </c>
      <c r="D4502">
        <v>0</v>
      </c>
      <c r="E4502">
        <v>4</v>
      </c>
      <c r="F4502" t="s">
        <v>39190</v>
      </c>
      <c r="G4502" t="s">
        <v>10</v>
      </c>
      <c r="H4502" t="s">
        <v>11</v>
      </c>
      <c r="I4502" t="s">
        <v>39194</v>
      </c>
      <c r="J4502" t="s">
        <v>29629</v>
      </c>
      <c r="K4502" t="s">
        <v>29630</v>
      </c>
      <c r="L4502" t="s">
        <v>39205</v>
      </c>
      <c r="M4502" t="s">
        <v>306</v>
      </c>
      <c r="N4502" t="s">
        <v>29631</v>
      </c>
    </row>
    <row r="4503" spans="1:14" x14ac:dyDescent="0.3">
      <c r="A4503" t="s">
        <v>38921</v>
      </c>
      <c r="B4503">
        <v>11183167</v>
      </c>
      <c r="C4503">
        <v>12</v>
      </c>
      <c r="D4503">
        <v>30</v>
      </c>
      <c r="E4503">
        <v>3</v>
      </c>
      <c r="F4503" t="s">
        <v>39191</v>
      </c>
      <c r="G4503" t="s">
        <v>53</v>
      </c>
      <c r="H4503" t="s">
        <v>5</v>
      </c>
      <c r="I4503" t="s">
        <v>39194</v>
      </c>
      <c r="J4503" t="s">
        <v>10858</v>
      </c>
      <c r="K4503" t="s">
        <v>10859</v>
      </c>
      <c r="L4503" t="s">
        <v>39206</v>
      </c>
      <c r="M4503" t="s">
        <v>10860</v>
      </c>
      <c r="N4503" t="s">
        <v>10861</v>
      </c>
    </row>
    <row r="4504" spans="1:14" x14ac:dyDescent="0.3">
      <c r="A4504" t="s">
        <v>39031</v>
      </c>
      <c r="B4504">
        <v>11514686</v>
      </c>
      <c r="C4504">
        <v>10</v>
      </c>
      <c r="D4504">
        <v>30</v>
      </c>
      <c r="E4504">
        <v>1</v>
      </c>
      <c r="F4504" t="s">
        <v>39189</v>
      </c>
      <c r="G4504" t="s">
        <v>10</v>
      </c>
      <c r="H4504" t="s">
        <v>11</v>
      </c>
      <c r="I4504" t="s">
        <v>39195</v>
      </c>
      <c r="J4504" t="s">
        <v>8733</v>
      </c>
      <c r="K4504" t="s">
        <v>8734</v>
      </c>
      <c r="L4504" t="e">
        <v>#N/A</v>
      </c>
      <c r="M4504" t="s">
        <v>8735</v>
      </c>
      <c r="N4504" t="s">
        <v>8736</v>
      </c>
    </row>
    <row r="4505" spans="1:14" x14ac:dyDescent="0.3">
      <c r="A4505" t="s">
        <v>38844</v>
      </c>
      <c r="B4505">
        <v>10926735</v>
      </c>
      <c r="C4505">
        <v>15</v>
      </c>
      <c r="D4505">
        <v>15</v>
      </c>
      <c r="E4505">
        <v>3</v>
      </c>
      <c r="F4505" t="s">
        <v>39191</v>
      </c>
      <c r="G4505" t="s">
        <v>25</v>
      </c>
      <c r="H4505" t="s">
        <v>11</v>
      </c>
      <c r="I4505" t="s">
        <v>39194</v>
      </c>
      <c r="J4505" t="s">
        <v>123</v>
      </c>
      <c r="K4505" t="s">
        <v>124</v>
      </c>
      <c r="L4505" t="s">
        <v>39206</v>
      </c>
      <c r="M4505" t="s">
        <v>125</v>
      </c>
      <c r="N4505" t="s">
        <v>126</v>
      </c>
    </row>
    <row r="4506" spans="1:14" x14ac:dyDescent="0.3">
      <c r="A4506" t="s">
        <v>38781</v>
      </c>
      <c r="B4506">
        <v>10700041</v>
      </c>
      <c r="C4506">
        <v>17</v>
      </c>
      <c r="D4506">
        <v>30</v>
      </c>
      <c r="E4506">
        <v>3</v>
      </c>
      <c r="F4506" t="s">
        <v>39189</v>
      </c>
      <c r="G4506" t="s">
        <v>10</v>
      </c>
      <c r="H4506" t="s">
        <v>11</v>
      </c>
      <c r="I4506" t="s">
        <v>39195</v>
      </c>
      <c r="J4506" t="s">
        <v>30879</v>
      </c>
      <c r="K4506" t="s">
        <v>28430</v>
      </c>
      <c r="L4506" t="s">
        <v>39208</v>
      </c>
      <c r="M4506" t="s">
        <v>28430</v>
      </c>
      <c r="N4506" t="s">
        <v>28430</v>
      </c>
    </row>
    <row r="4507" spans="1:14" x14ac:dyDescent="0.3">
      <c r="A4507" t="s">
        <v>38916</v>
      </c>
      <c r="B4507">
        <v>11146583</v>
      </c>
      <c r="C4507">
        <v>13</v>
      </c>
      <c r="D4507">
        <v>45</v>
      </c>
      <c r="E4507">
        <v>5</v>
      </c>
      <c r="F4507" t="s">
        <v>39189</v>
      </c>
      <c r="G4507" t="s">
        <v>10</v>
      </c>
      <c r="H4507" t="s">
        <v>11</v>
      </c>
      <c r="I4507" t="s">
        <v>39195</v>
      </c>
      <c r="J4507" t="s">
        <v>28741</v>
      </c>
      <c r="K4507" t="s">
        <v>24231</v>
      </c>
      <c r="L4507" t="s">
        <v>39206</v>
      </c>
      <c r="M4507" t="s">
        <v>28742</v>
      </c>
      <c r="N4507" t="s">
        <v>8515</v>
      </c>
    </row>
    <row r="4508" spans="1:14" x14ac:dyDescent="0.3">
      <c r="A4508" t="s">
        <v>38878</v>
      </c>
      <c r="B4508">
        <v>11000802</v>
      </c>
      <c r="C4508">
        <v>21</v>
      </c>
      <c r="D4508">
        <v>0</v>
      </c>
      <c r="E4508">
        <v>2</v>
      </c>
      <c r="F4508" t="s">
        <v>39189</v>
      </c>
      <c r="G4508" t="s">
        <v>25</v>
      </c>
      <c r="H4508" t="s">
        <v>11</v>
      </c>
      <c r="I4508" t="s">
        <v>39195</v>
      </c>
      <c r="J4508" t="s">
        <v>8071</v>
      </c>
      <c r="K4508" t="s">
        <v>8072</v>
      </c>
      <c r="L4508" t="s">
        <v>39207</v>
      </c>
      <c r="M4508" t="s">
        <v>8073</v>
      </c>
      <c r="N4508" t="s">
        <v>8073</v>
      </c>
    </row>
    <row r="4509" spans="1:14" x14ac:dyDescent="0.3">
      <c r="A4509" t="s">
        <v>38782</v>
      </c>
      <c r="B4509">
        <v>10707123</v>
      </c>
      <c r="C4509">
        <v>9</v>
      </c>
      <c r="D4509">
        <v>45</v>
      </c>
      <c r="E4509">
        <v>4</v>
      </c>
      <c r="F4509" t="s">
        <v>39191</v>
      </c>
      <c r="G4509" t="s">
        <v>4</v>
      </c>
      <c r="H4509" t="s">
        <v>5</v>
      </c>
      <c r="J4509" t="s">
        <v>10398</v>
      </c>
      <c r="K4509" t="s">
        <v>10399</v>
      </c>
      <c r="L4509" t="s">
        <v>39208</v>
      </c>
      <c r="M4509" t="s">
        <v>10400</v>
      </c>
      <c r="N4509" t="s">
        <v>10400</v>
      </c>
    </row>
    <row r="4510" spans="1:14" x14ac:dyDescent="0.3">
      <c r="A4510" t="s">
        <v>38949</v>
      </c>
      <c r="B4510">
        <v>11280310</v>
      </c>
      <c r="C4510">
        <v>12</v>
      </c>
      <c r="D4510">
        <v>30</v>
      </c>
      <c r="E4510">
        <v>3</v>
      </c>
      <c r="F4510" t="s">
        <v>394</v>
      </c>
      <c r="G4510" t="s">
        <v>10</v>
      </c>
      <c r="H4510" t="s">
        <v>11</v>
      </c>
      <c r="I4510" t="s">
        <v>39195</v>
      </c>
      <c r="J4510" t="s">
        <v>9390</v>
      </c>
      <c r="K4510" t="s">
        <v>18069</v>
      </c>
      <c r="L4510" t="s">
        <v>39207</v>
      </c>
      <c r="M4510" t="s">
        <v>18070</v>
      </c>
      <c r="N4510" t="s">
        <v>18071</v>
      </c>
    </row>
    <row r="4511" spans="1:14" x14ac:dyDescent="0.3">
      <c r="A4511" t="s">
        <v>38983</v>
      </c>
      <c r="B4511">
        <v>11374490</v>
      </c>
      <c r="C4511">
        <v>10</v>
      </c>
      <c r="D4511">
        <v>30</v>
      </c>
      <c r="E4511">
        <v>2</v>
      </c>
      <c r="F4511" t="s">
        <v>39189</v>
      </c>
      <c r="G4511" t="s">
        <v>10</v>
      </c>
      <c r="H4511" t="s">
        <v>11</v>
      </c>
      <c r="I4511" t="s">
        <v>39195</v>
      </c>
      <c r="J4511" t="s">
        <v>14590</v>
      </c>
      <c r="K4511" t="s">
        <v>14591</v>
      </c>
      <c r="L4511" t="s">
        <v>39208</v>
      </c>
      <c r="M4511" t="s">
        <v>14592</v>
      </c>
      <c r="N4511" t="s">
        <v>13483</v>
      </c>
    </row>
    <row r="4512" spans="1:14" x14ac:dyDescent="0.3">
      <c r="A4512" t="s">
        <v>39118</v>
      </c>
      <c r="B4512">
        <v>11862401</v>
      </c>
      <c r="C4512">
        <v>17</v>
      </c>
      <c r="D4512">
        <v>30</v>
      </c>
      <c r="E4512">
        <v>4</v>
      </c>
      <c r="F4512" t="s">
        <v>452</v>
      </c>
      <c r="G4512" t="s">
        <v>25</v>
      </c>
      <c r="H4512" t="s">
        <v>11</v>
      </c>
      <c r="I4512" t="s">
        <v>39195</v>
      </c>
      <c r="J4512" t="s">
        <v>768</v>
      </c>
      <c r="K4512" t="s">
        <v>769</v>
      </c>
      <c r="L4512" t="s">
        <v>39205</v>
      </c>
      <c r="M4512" t="s">
        <v>770</v>
      </c>
      <c r="N4512" t="s">
        <v>771</v>
      </c>
    </row>
    <row r="4513" spans="1:14" x14ac:dyDescent="0.3">
      <c r="A4513" t="s">
        <v>38794</v>
      </c>
      <c r="B4513">
        <v>10766898</v>
      </c>
      <c r="C4513">
        <v>17</v>
      </c>
      <c r="D4513">
        <v>30</v>
      </c>
      <c r="E4513">
        <v>2</v>
      </c>
      <c r="F4513" t="s">
        <v>39189</v>
      </c>
      <c r="G4513" t="s">
        <v>25</v>
      </c>
      <c r="H4513" t="s">
        <v>11</v>
      </c>
      <c r="I4513" t="s">
        <v>39195</v>
      </c>
      <c r="J4513" t="s">
        <v>7822</v>
      </c>
      <c r="K4513" t="s">
        <v>7823</v>
      </c>
      <c r="L4513" t="s">
        <v>39209</v>
      </c>
      <c r="M4513" t="s">
        <v>7824</v>
      </c>
      <c r="N4513" t="s">
        <v>7824</v>
      </c>
    </row>
    <row r="4514" spans="1:14" x14ac:dyDescent="0.3">
      <c r="A4514" t="s">
        <v>38944</v>
      </c>
      <c r="B4514">
        <v>11225724</v>
      </c>
      <c r="C4514">
        <v>17</v>
      </c>
      <c r="D4514">
        <v>0</v>
      </c>
      <c r="E4514">
        <v>5</v>
      </c>
      <c r="F4514" t="s">
        <v>39191</v>
      </c>
      <c r="G4514" t="s">
        <v>53</v>
      </c>
      <c r="H4514" t="s">
        <v>5</v>
      </c>
      <c r="I4514" t="s">
        <v>39195</v>
      </c>
      <c r="J4514" t="s">
        <v>19464</v>
      </c>
      <c r="K4514" t="s">
        <v>19465</v>
      </c>
      <c r="L4514" t="s">
        <v>39205</v>
      </c>
      <c r="M4514" t="s">
        <v>19466</v>
      </c>
      <c r="N4514" t="s">
        <v>19467</v>
      </c>
    </row>
    <row r="4515" spans="1:14" x14ac:dyDescent="0.3">
      <c r="A4515" t="s">
        <v>39073</v>
      </c>
      <c r="B4515">
        <v>11704224</v>
      </c>
      <c r="C4515">
        <v>9</v>
      </c>
      <c r="D4515">
        <v>30</v>
      </c>
      <c r="E4515">
        <v>1</v>
      </c>
      <c r="F4515" t="s">
        <v>39189</v>
      </c>
      <c r="G4515" t="s">
        <v>10</v>
      </c>
      <c r="H4515" t="s">
        <v>11</v>
      </c>
      <c r="I4515" t="s">
        <v>39195</v>
      </c>
      <c r="J4515" t="s">
        <v>20271</v>
      </c>
      <c r="K4515" t="s">
        <v>20272</v>
      </c>
      <c r="L4515" t="s">
        <v>39207</v>
      </c>
      <c r="M4515" t="s">
        <v>20273</v>
      </c>
      <c r="N4515" t="s">
        <v>20273</v>
      </c>
    </row>
    <row r="4516" spans="1:14" x14ac:dyDescent="0.3">
      <c r="A4516" t="s">
        <v>38909</v>
      </c>
      <c r="B4516">
        <v>11100404</v>
      </c>
      <c r="C4516">
        <v>12</v>
      </c>
      <c r="D4516">
        <v>30</v>
      </c>
      <c r="E4516">
        <v>5</v>
      </c>
      <c r="F4516" t="s">
        <v>39191</v>
      </c>
      <c r="G4516" t="s">
        <v>53</v>
      </c>
      <c r="H4516" t="s">
        <v>5</v>
      </c>
      <c r="I4516" t="s">
        <v>39195</v>
      </c>
      <c r="J4516" t="s">
        <v>28698</v>
      </c>
      <c r="K4516" t="s">
        <v>28698</v>
      </c>
      <c r="L4516" t="s">
        <v>39205</v>
      </c>
      <c r="M4516" t="s">
        <v>28699</v>
      </c>
      <c r="N4516" t="s">
        <v>28699</v>
      </c>
    </row>
    <row r="4517" spans="1:14" x14ac:dyDescent="0.3">
      <c r="A4517" t="s">
        <v>38859</v>
      </c>
      <c r="B4517">
        <v>10966079</v>
      </c>
      <c r="C4517">
        <v>14</v>
      </c>
      <c r="D4517">
        <v>0</v>
      </c>
      <c r="E4517">
        <v>4</v>
      </c>
      <c r="F4517" t="s">
        <v>39190</v>
      </c>
      <c r="G4517" t="s">
        <v>25</v>
      </c>
      <c r="H4517" t="s">
        <v>11</v>
      </c>
      <c r="I4517" t="s">
        <v>39194</v>
      </c>
      <c r="J4517" t="s">
        <v>27253</v>
      </c>
      <c r="K4517" t="s">
        <v>27254</v>
      </c>
      <c r="L4517" t="s">
        <v>39209</v>
      </c>
      <c r="M4517" t="s">
        <v>27255</v>
      </c>
      <c r="N4517" t="s">
        <v>27256</v>
      </c>
    </row>
    <row r="4518" spans="1:14" x14ac:dyDescent="0.3">
      <c r="A4518" t="s">
        <v>39111</v>
      </c>
      <c r="B4518">
        <v>11826185</v>
      </c>
      <c r="C4518">
        <v>14</v>
      </c>
      <c r="D4518">
        <v>30</v>
      </c>
      <c r="E4518">
        <v>4</v>
      </c>
      <c r="F4518" t="s">
        <v>39189</v>
      </c>
      <c r="G4518" t="s">
        <v>10</v>
      </c>
      <c r="H4518" t="s">
        <v>11</v>
      </c>
      <c r="I4518" t="s">
        <v>39194</v>
      </c>
      <c r="J4518" t="s">
        <v>27335</v>
      </c>
      <c r="K4518" t="s">
        <v>27335</v>
      </c>
      <c r="L4518" t="s">
        <v>39205</v>
      </c>
      <c r="M4518" t="s">
        <v>15288</v>
      </c>
      <c r="N4518" t="s">
        <v>15288</v>
      </c>
    </row>
    <row r="4519" spans="1:14" x14ac:dyDescent="0.3">
      <c r="A4519" t="s">
        <v>38781</v>
      </c>
      <c r="B4519">
        <v>10702404</v>
      </c>
      <c r="C4519">
        <v>18</v>
      </c>
      <c r="D4519">
        <v>0</v>
      </c>
      <c r="E4519">
        <v>3</v>
      </c>
      <c r="F4519" t="s">
        <v>39189</v>
      </c>
      <c r="G4519" t="s">
        <v>10</v>
      </c>
      <c r="H4519" t="s">
        <v>11</v>
      </c>
      <c r="I4519" t="s">
        <v>39195</v>
      </c>
      <c r="J4519" t="s">
        <v>28429</v>
      </c>
      <c r="K4519" t="s">
        <v>28430</v>
      </c>
      <c r="L4519" t="s">
        <v>39207</v>
      </c>
      <c r="M4519" t="s">
        <v>28431</v>
      </c>
      <c r="N4519" t="s">
        <v>28432</v>
      </c>
    </row>
    <row r="4520" spans="1:14" x14ac:dyDescent="0.3">
      <c r="A4520" t="s">
        <v>38809</v>
      </c>
      <c r="B4520">
        <v>10827796</v>
      </c>
      <c r="C4520">
        <v>10</v>
      </c>
      <c r="D4520">
        <v>30</v>
      </c>
      <c r="E4520">
        <v>3</v>
      </c>
      <c r="F4520" t="s">
        <v>39191</v>
      </c>
      <c r="G4520" t="s">
        <v>53</v>
      </c>
      <c r="H4520" t="s">
        <v>5</v>
      </c>
      <c r="I4520" t="s">
        <v>39195</v>
      </c>
      <c r="J4520" t="s">
        <v>20453</v>
      </c>
      <c r="K4520" t="s">
        <v>20454</v>
      </c>
      <c r="L4520" t="s">
        <v>39207</v>
      </c>
      <c r="M4520" t="s">
        <v>13856</v>
      </c>
      <c r="N4520" t="s">
        <v>20455</v>
      </c>
    </row>
    <row r="4521" spans="1:14" x14ac:dyDescent="0.3">
      <c r="A4521" t="s">
        <v>38957</v>
      </c>
      <c r="B4521">
        <v>11269440</v>
      </c>
      <c r="C4521">
        <v>17</v>
      </c>
      <c r="D4521">
        <v>30</v>
      </c>
      <c r="E4521">
        <v>4</v>
      </c>
      <c r="F4521" t="s">
        <v>39189</v>
      </c>
      <c r="G4521" t="s">
        <v>10</v>
      </c>
      <c r="H4521" t="s">
        <v>11</v>
      </c>
      <c r="I4521" t="s">
        <v>39195</v>
      </c>
      <c r="J4521" t="s">
        <v>17296</v>
      </c>
      <c r="K4521" t="s">
        <v>17297</v>
      </c>
      <c r="L4521" t="s">
        <v>39206</v>
      </c>
      <c r="M4521" t="s">
        <v>17298</v>
      </c>
      <c r="N4521" t="s">
        <v>17298</v>
      </c>
    </row>
    <row r="4522" spans="1:14" x14ac:dyDescent="0.3">
      <c r="A4522" t="s">
        <v>39018</v>
      </c>
      <c r="B4522">
        <v>11458470</v>
      </c>
      <c r="C4522">
        <v>8</v>
      </c>
      <c r="D4522">
        <v>15</v>
      </c>
      <c r="E4522">
        <v>2</v>
      </c>
      <c r="F4522" t="s">
        <v>39190</v>
      </c>
      <c r="G4522" t="s">
        <v>25</v>
      </c>
      <c r="H4522" t="s">
        <v>11</v>
      </c>
      <c r="I4522" t="s">
        <v>39194</v>
      </c>
      <c r="J4522" t="s">
        <v>34436</v>
      </c>
      <c r="K4522" t="s">
        <v>34437</v>
      </c>
      <c r="L4522" t="s">
        <v>39207</v>
      </c>
      <c r="M4522" t="s">
        <v>34438</v>
      </c>
      <c r="N4522" t="s">
        <v>34439</v>
      </c>
    </row>
    <row r="4523" spans="1:14" x14ac:dyDescent="0.3">
      <c r="A4523" t="s">
        <v>38878</v>
      </c>
      <c r="B4523">
        <v>11039218</v>
      </c>
      <c r="C4523">
        <v>14</v>
      </c>
      <c r="D4523">
        <v>0</v>
      </c>
      <c r="E4523">
        <v>2</v>
      </c>
      <c r="F4523" t="s">
        <v>39190</v>
      </c>
      <c r="G4523" t="s">
        <v>25</v>
      </c>
      <c r="H4523" t="s">
        <v>11</v>
      </c>
      <c r="I4523" t="s">
        <v>39195</v>
      </c>
      <c r="J4523" t="s">
        <v>8753</v>
      </c>
      <c r="K4523" t="s">
        <v>28620</v>
      </c>
      <c r="L4523" t="s">
        <v>39205</v>
      </c>
      <c r="M4523" t="s">
        <v>17549</v>
      </c>
      <c r="N4523" t="s">
        <v>17550</v>
      </c>
    </row>
    <row r="4524" spans="1:14" x14ac:dyDescent="0.3">
      <c r="A4524" t="s">
        <v>38788</v>
      </c>
      <c r="B4524">
        <v>10719354</v>
      </c>
      <c r="C4524">
        <v>16</v>
      </c>
      <c r="D4524">
        <v>30</v>
      </c>
      <c r="E4524">
        <v>3</v>
      </c>
      <c r="F4524" t="s">
        <v>39191</v>
      </c>
      <c r="G4524" t="s">
        <v>53</v>
      </c>
      <c r="H4524" t="s">
        <v>5</v>
      </c>
      <c r="I4524" t="s">
        <v>39195</v>
      </c>
      <c r="J4524" t="s">
        <v>11904</v>
      </c>
      <c r="K4524" t="s">
        <v>11905</v>
      </c>
      <c r="L4524" t="s">
        <v>39205</v>
      </c>
      <c r="M4524" t="s">
        <v>11906</v>
      </c>
      <c r="N4524" t="s">
        <v>11907</v>
      </c>
    </row>
    <row r="4525" spans="1:14" x14ac:dyDescent="0.3">
      <c r="A4525" t="s">
        <v>39090</v>
      </c>
      <c r="B4525">
        <v>11743400</v>
      </c>
      <c r="C4525">
        <v>6</v>
      </c>
      <c r="D4525">
        <v>30</v>
      </c>
      <c r="E4525">
        <v>4</v>
      </c>
      <c r="F4525" t="s">
        <v>39189</v>
      </c>
      <c r="G4525" t="s">
        <v>25</v>
      </c>
      <c r="H4525" t="s">
        <v>11</v>
      </c>
      <c r="I4525" t="s">
        <v>39195</v>
      </c>
      <c r="J4525" t="s">
        <v>38293</v>
      </c>
      <c r="K4525" t="s">
        <v>38294</v>
      </c>
      <c r="L4525" t="s">
        <v>39205</v>
      </c>
      <c r="M4525" t="s">
        <v>38295</v>
      </c>
      <c r="N4525" t="s">
        <v>38296</v>
      </c>
    </row>
    <row r="4526" spans="1:14" x14ac:dyDescent="0.3">
      <c r="A4526" t="s">
        <v>38983</v>
      </c>
      <c r="B4526">
        <v>11378268</v>
      </c>
      <c r="C4526">
        <v>14</v>
      </c>
      <c r="D4526">
        <v>0</v>
      </c>
      <c r="E4526">
        <v>2</v>
      </c>
      <c r="F4526" t="s">
        <v>39189</v>
      </c>
      <c r="G4526" t="s">
        <v>10</v>
      </c>
      <c r="H4526" t="s">
        <v>11</v>
      </c>
      <c r="I4526" t="s">
        <v>39195</v>
      </c>
      <c r="J4526" t="s">
        <v>7073</v>
      </c>
      <c r="K4526" t="s">
        <v>7074</v>
      </c>
      <c r="L4526" t="s">
        <v>39205</v>
      </c>
      <c r="M4526" t="s">
        <v>5546</v>
      </c>
      <c r="N4526" t="s">
        <v>7075</v>
      </c>
    </row>
    <row r="4527" spans="1:14" x14ac:dyDescent="0.3">
      <c r="A4527" t="s">
        <v>38921</v>
      </c>
      <c r="B4527">
        <v>11180322</v>
      </c>
      <c r="C4527">
        <v>9</v>
      </c>
      <c r="D4527">
        <v>15</v>
      </c>
      <c r="E4527">
        <v>3</v>
      </c>
      <c r="F4527" t="s">
        <v>39189</v>
      </c>
      <c r="G4527" t="s">
        <v>10</v>
      </c>
      <c r="H4527" t="s">
        <v>11</v>
      </c>
      <c r="I4527" t="s">
        <v>39195</v>
      </c>
      <c r="J4527" t="s">
        <v>18972</v>
      </c>
      <c r="K4527" t="s">
        <v>18973</v>
      </c>
      <c r="L4527" t="s">
        <v>39205</v>
      </c>
      <c r="M4527" t="s">
        <v>18974</v>
      </c>
      <c r="N4527" t="s">
        <v>18975</v>
      </c>
    </row>
    <row r="4528" spans="1:14" x14ac:dyDescent="0.3">
      <c r="A4528" t="s">
        <v>39008</v>
      </c>
      <c r="B4528">
        <v>11429273</v>
      </c>
      <c r="C4528">
        <v>14</v>
      </c>
      <c r="D4528">
        <v>45</v>
      </c>
      <c r="E4528">
        <v>6</v>
      </c>
      <c r="F4528" t="s">
        <v>39189</v>
      </c>
      <c r="G4528" t="s">
        <v>10</v>
      </c>
      <c r="H4528" t="s">
        <v>11</v>
      </c>
      <c r="I4528" t="s">
        <v>39194</v>
      </c>
      <c r="J4528" t="s">
        <v>11552</v>
      </c>
      <c r="K4528" t="s">
        <v>11552</v>
      </c>
      <c r="L4528" t="s">
        <v>39205</v>
      </c>
      <c r="M4528" t="s">
        <v>15875</v>
      </c>
      <c r="N4528" t="s">
        <v>15876</v>
      </c>
    </row>
    <row r="4529" spans="1:14" x14ac:dyDescent="0.3">
      <c r="A4529" t="s">
        <v>39074</v>
      </c>
      <c r="B4529">
        <v>11657570</v>
      </c>
      <c r="C4529">
        <v>15</v>
      </c>
      <c r="D4529">
        <v>15</v>
      </c>
      <c r="E4529">
        <v>2</v>
      </c>
      <c r="F4529" t="s">
        <v>39189</v>
      </c>
      <c r="G4529" t="s">
        <v>25</v>
      </c>
      <c r="H4529" t="s">
        <v>11</v>
      </c>
      <c r="I4529" t="s">
        <v>39194</v>
      </c>
      <c r="J4529" t="s">
        <v>16512</v>
      </c>
      <c r="K4529" t="s">
        <v>16513</v>
      </c>
      <c r="L4529" t="s">
        <v>39209</v>
      </c>
      <c r="M4529" t="s">
        <v>16514</v>
      </c>
      <c r="N4529" t="s">
        <v>16514</v>
      </c>
    </row>
    <row r="4530" spans="1:14" x14ac:dyDescent="0.3">
      <c r="A4530" t="s">
        <v>38999</v>
      </c>
      <c r="B4530">
        <v>11446251</v>
      </c>
      <c r="C4530">
        <v>13</v>
      </c>
      <c r="D4530">
        <v>0</v>
      </c>
      <c r="E4530">
        <v>4</v>
      </c>
      <c r="F4530" t="s">
        <v>394</v>
      </c>
      <c r="G4530" t="s">
        <v>10</v>
      </c>
      <c r="H4530" t="s">
        <v>11</v>
      </c>
      <c r="I4530" t="s">
        <v>39195</v>
      </c>
    </row>
    <row r="4531" spans="1:14" x14ac:dyDescent="0.3">
      <c r="A4531" t="s">
        <v>39010</v>
      </c>
      <c r="B4531">
        <v>11433345</v>
      </c>
      <c r="C4531">
        <v>11</v>
      </c>
      <c r="D4531">
        <v>0</v>
      </c>
      <c r="E4531">
        <v>1</v>
      </c>
      <c r="F4531" t="s">
        <v>394</v>
      </c>
      <c r="G4531" t="s">
        <v>10</v>
      </c>
      <c r="H4531" t="s">
        <v>11</v>
      </c>
      <c r="I4531" t="s">
        <v>39195</v>
      </c>
      <c r="J4531" t="s">
        <v>27683</v>
      </c>
      <c r="K4531" t="s">
        <v>27684</v>
      </c>
      <c r="L4531" t="s">
        <v>39206</v>
      </c>
      <c r="M4531" t="s">
        <v>27685</v>
      </c>
      <c r="N4531" t="s">
        <v>27686</v>
      </c>
    </row>
    <row r="4532" spans="1:14" x14ac:dyDescent="0.3">
      <c r="A4532" t="s">
        <v>38823</v>
      </c>
      <c r="B4532">
        <v>10825228</v>
      </c>
      <c r="C4532">
        <v>8</v>
      </c>
      <c r="D4532">
        <v>30</v>
      </c>
      <c r="E4532">
        <v>3</v>
      </c>
      <c r="F4532" t="s">
        <v>39191</v>
      </c>
      <c r="G4532" t="s">
        <v>53</v>
      </c>
      <c r="H4532" t="s">
        <v>5</v>
      </c>
      <c r="I4532" t="s">
        <v>39196</v>
      </c>
      <c r="J4532" t="s">
        <v>13153</v>
      </c>
      <c r="K4532" t="s">
        <v>13154</v>
      </c>
      <c r="L4532" t="s">
        <v>39207</v>
      </c>
      <c r="M4532" t="s">
        <v>13155</v>
      </c>
      <c r="N4532" t="s">
        <v>13156</v>
      </c>
    </row>
    <row r="4533" spans="1:14" x14ac:dyDescent="0.3">
      <c r="A4533" t="s">
        <v>39126</v>
      </c>
      <c r="B4533">
        <v>11893917</v>
      </c>
      <c r="C4533">
        <v>13</v>
      </c>
      <c r="D4533">
        <v>0</v>
      </c>
      <c r="E4533">
        <v>5</v>
      </c>
      <c r="F4533" t="s">
        <v>39190</v>
      </c>
      <c r="G4533" t="s">
        <v>10</v>
      </c>
      <c r="H4533" t="s">
        <v>11</v>
      </c>
      <c r="I4533" t="s">
        <v>39195</v>
      </c>
      <c r="J4533" t="s">
        <v>18382</v>
      </c>
      <c r="K4533" t="s">
        <v>18382</v>
      </c>
      <c r="L4533" t="s">
        <v>39205</v>
      </c>
      <c r="M4533" t="s">
        <v>18383</v>
      </c>
      <c r="N4533" t="s">
        <v>3322</v>
      </c>
    </row>
    <row r="4534" spans="1:14" x14ac:dyDescent="0.3">
      <c r="A4534" t="s">
        <v>39007</v>
      </c>
      <c r="B4534">
        <v>11457670</v>
      </c>
      <c r="C4534">
        <v>8</v>
      </c>
      <c r="D4534">
        <v>30</v>
      </c>
      <c r="E4534">
        <v>5</v>
      </c>
      <c r="F4534" t="s">
        <v>394</v>
      </c>
      <c r="G4534" t="s">
        <v>25</v>
      </c>
      <c r="H4534" t="s">
        <v>11</v>
      </c>
      <c r="I4534" t="s">
        <v>39194</v>
      </c>
      <c r="J4534" t="s">
        <v>25772</v>
      </c>
      <c r="K4534" t="s">
        <v>25773</v>
      </c>
      <c r="L4534" t="s">
        <v>39208</v>
      </c>
      <c r="M4534" t="s">
        <v>21660</v>
      </c>
      <c r="N4534" t="s">
        <v>21661</v>
      </c>
    </row>
    <row r="4535" spans="1:14" x14ac:dyDescent="0.3">
      <c r="A4535" t="s">
        <v>39005</v>
      </c>
      <c r="B4535">
        <v>11419745</v>
      </c>
      <c r="C4535">
        <v>12</v>
      </c>
      <c r="D4535">
        <v>30</v>
      </c>
      <c r="E4535">
        <v>3</v>
      </c>
      <c r="F4535" t="s">
        <v>39190</v>
      </c>
      <c r="G4535" t="s">
        <v>25</v>
      </c>
      <c r="H4535" t="s">
        <v>11</v>
      </c>
      <c r="I4535" t="s">
        <v>39195</v>
      </c>
      <c r="J4535" t="s">
        <v>38120</v>
      </c>
      <c r="K4535" t="s">
        <v>38121</v>
      </c>
      <c r="L4535" t="s">
        <v>39205</v>
      </c>
      <c r="M4535" t="s">
        <v>9509</v>
      </c>
      <c r="N4535" t="s">
        <v>38122</v>
      </c>
    </row>
    <row r="4536" spans="1:14" x14ac:dyDescent="0.3">
      <c r="A4536" t="s">
        <v>38965</v>
      </c>
      <c r="B4536">
        <v>11333081</v>
      </c>
      <c r="C4536">
        <v>9</v>
      </c>
      <c r="D4536">
        <v>0</v>
      </c>
      <c r="E4536">
        <v>5</v>
      </c>
      <c r="F4536" t="s">
        <v>39191</v>
      </c>
      <c r="G4536" t="s">
        <v>25</v>
      </c>
      <c r="H4536" t="s">
        <v>11</v>
      </c>
      <c r="I4536" t="s">
        <v>39194</v>
      </c>
      <c r="J4536" t="s">
        <v>29399</v>
      </c>
      <c r="K4536" t="s">
        <v>4385</v>
      </c>
      <c r="L4536" t="s">
        <v>39208</v>
      </c>
      <c r="M4536" t="s">
        <v>29400</v>
      </c>
      <c r="N4536" t="s">
        <v>29400</v>
      </c>
    </row>
    <row r="4537" spans="1:14" x14ac:dyDescent="0.3">
      <c r="A4537" t="s">
        <v>38934</v>
      </c>
      <c r="B4537">
        <v>11177675</v>
      </c>
      <c r="C4537">
        <v>17</v>
      </c>
      <c r="D4537">
        <v>30</v>
      </c>
      <c r="E4537">
        <v>2</v>
      </c>
      <c r="F4537" t="s">
        <v>39191</v>
      </c>
      <c r="G4537" t="s">
        <v>53</v>
      </c>
      <c r="H4537" t="s">
        <v>5</v>
      </c>
      <c r="I4537" t="s">
        <v>39195</v>
      </c>
      <c r="J4537" t="s">
        <v>6201</v>
      </c>
      <c r="K4537" t="s">
        <v>6202</v>
      </c>
      <c r="L4537" t="s">
        <v>39205</v>
      </c>
      <c r="M4537" t="s">
        <v>6203</v>
      </c>
      <c r="N4537" t="s">
        <v>6204</v>
      </c>
    </row>
    <row r="4538" spans="1:14" x14ac:dyDescent="0.3">
      <c r="A4538" t="s">
        <v>38958</v>
      </c>
      <c r="B4538">
        <v>11295057</v>
      </c>
      <c r="C4538">
        <v>18</v>
      </c>
      <c r="D4538">
        <v>15</v>
      </c>
      <c r="E4538">
        <v>5</v>
      </c>
      <c r="F4538" t="s">
        <v>39191</v>
      </c>
      <c r="G4538" t="s">
        <v>58</v>
      </c>
      <c r="H4538" t="s">
        <v>5</v>
      </c>
      <c r="I4538" t="s">
        <v>39196</v>
      </c>
      <c r="J4538" t="s">
        <v>25331</v>
      </c>
      <c r="K4538" t="s">
        <v>28668</v>
      </c>
      <c r="L4538" t="s">
        <v>39209</v>
      </c>
      <c r="M4538" t="s">
        <v>28669</v>
      </c>
      <c r="N4538" t="s">
        <v>28670</v>
      </c>
    </row>
    <row r="4539" spans="1:14" x14ac:dyDescent="0.3">
      <c r="A4539" t="s">
        <v>38888</v>
      </c>
      <c r="B4539">
        <v>11035060</v>
      </c>
      <c r="C4539">
        <v>10</v>
      </c>
      <c r="D4539">
        <v>0</v>
      </c>
      <c r="E4539">
        <v>5</v>
      </c>
      <c r="F4539" t="s">
        <v>39189</v>
      </c>
      <c r="G4539" t="s">
        <v>53</v>
      </c>
      <c r="H4539" t="s">
        <v>5</v>
      </c>
      <c r="I4539" t="s">
        <v>39195</v>
      </c>
      <c r="J4539" t="s">
        <v>31294</v>
      </c>
      <c r="K4539" t="s">
        <v>31295</v>
      </c>
      <c r="L4539" t="s">
        <v>39206</v>
      </c>
      <c r="M4539" t="s">
        <v>31296</v>
      </c>
      <c r="N4539" t="s">
        <v>31297</v>
      </c>
    </row>
    <row r="4540" spans="1:14" x14ac:dyDescent="0.3">
      <c r="A4540" t="s">
        <v>38856</v>
      </c>
      <c r="B4540">
        <v>10965660</v>
      </c>
      <c r="C4540">
        <v>12</v>
      </c>
      <c r="D4540">
        <v>15</v>
      </c>
      <c r="E4540">
        <v>1</v>
      </c>
      <c r="F4540" t="s">
        <v>39191</v>
      </c>
      <c r="G4540" t="s">
        <v>25</v>
      </c>
      <c r="H4540" t="s">
        <v>11</v>
      </c>
      <c r="I4540" t="s">
        <v>39195</v>
      </c>
      <c r="J4540" t="s">
        <v>30645</v>
      </c>
      <c r="K4540" t="s">
        <v>30646</v>
      </c>
      <c r="L4540" t="s">
        <v>39205</v>
      </c>
      <c r="M4540" t="s">
        <v>19080</v>
      </c>
      <c r="N4540" t="s">
        <v>12904</v>
      </c>
    </row>
    <row r="4541" spans="1:14" x14ac:dyDescent="0.3">
      <c r="A4541" t="s">
        <v>39097</v>
      </c>
      <c r="B4541">
        <v>11740732</v>
      </c>
      <c r="C4541">
        <v>14</v>
      </c>
      <c r="D4541">
        <v>45</v>
      </c>
      <c r="E4541">
        <v>4</v>
      </c>
      <c r="F4541" t="s">
        <v>39190</v>
      </c>
      <c r="G4541" t="s">
        <v>25</v>
      </c>
      <c r="H4541" t="s">
        <v>11</v>
      </c>
      <c r="I4541" t="s">
        <v>39194</v>
      </c>
      <c r="J4541" t="s">
        <v>3080</v>
      </c>
      <c r="K4541" t="s">
        <v>3081</v>
      </c>
      <c r="L4541" t="s">
        <v>39208</v>
      </c>
      <c r="M4541" t="s">
        <v>3082</v>
      </c>
      <c r="N4541" t="s">
        <v>3083</v>
      </c>
    </row>
    <row r="4542" spans="1:14" x14ac:dyDescent="0.3">
      <c r="A4542" t="s">
        <v>38927</v>
      </c>
      <c r="B4542">
        <v>11195673</v>
      </c>
      <c r="C4542">
        <v>11</v>
      </c>
      <c r="D4542">
        <v>30</v>
      </c>
      <c r="E4542">
        <v>2</v>
      </c>
      <c r="F4542" t="s">
        <v>394</v>
      </c>
      <c r="G4542" t="s">
        <v>25</v>
      </c>
      <c r="H4542" t="s">
        <v>11</v>
      </c>
      <c r="I4542" t="s">
        <v>39195</v>
      </c>
      <c r="J4542" t="s">
        <v>9148</v>
      </c>
      <c r="K4542" t="s">
        <v>38575</v>
      </c>
      <c r="L4542" t="s">
        <v>39206</v>
      </c>
      <c r="M4542" t="s">
        <v>38576</v>
      </c>
      <c r="N4542" t="s">
        <v>38577</v>
      </c>
    </row>
    <row r="4543" spans="1:14" x14ac:dyDescent="0.3">
      <c r="A4543" t="s">
        <v>39060</v>
      </c>
      <c r="B4543">
        <v>11612368</v>
      </c>
      <c r="C4543">
        <v>19</v>
      </c>
      <c r="D4543">
        <v>30</v>
      </c>
      <c r="E4543">
        <v>2</v>
      </c>
      <c r="F4543" t="s">
        <v>39189</v>
      </c>
      <c r="G4543" t="s">
        <v>25</v>
      </c>
      <c r="H4543" t="s">
        <v>11</v>
      </c>
      <c r="I4543" t="s">
        <v>39195</v>
      </c>
      <c r="J4543" t="s">
        <v>17677</v>
      </c>
      <c r="K4543" t="s">
        <v>17678</v>
      </c>
      <c r="L4543" t="s">
        <v>39205</v>
      </c>
      <c r="M4543" t="s">
        <v>17679</v>
      </c>
      <c r="N4543" t="s">
        <v>17680</v>
      </c>
    </row>
    <row r="4544" spans="1:14" x14ac:dyDescent="0.3">
      <c r="A4544" t="s">
        <v>39101</v>
      </c>
      <c r="B4544">
        <v>11754026</v>
      </c>
      <c r="C4544">
        <v>9</v>
      </c>
      <c r="D4544">
        <v>30</v>
      </c>
      <c r="E4544">
        <v>1</v>
      </c>
      <c r="F4544" t="s">
        <v>39190</v>
      </c>
      <c r="G4544" t="s">
        <v>10</v>
      </c>
      <c r="H4544" t="s">
        <v>11</v>
      </c>
      <c r="I4544" t="s">
        <v>39195</v>
      </c>
      <c r="J4544" t="s">
        <v>29944</v>
      </c>
      <c r="K4544" t="s">
        <v>8932</v>
      </c>
      <c r="L4544" t="s">
        <v>39205</v>
      </c>
      <c r="M4544" t="s">
        <v>8933</v>
      </c>
      <c r="N4544" t="s">
        <v>8934</v>
      </c>
    </row>
    <row r="4545" spans="1:14" x14ac:dyDescent="0.3">
      <c r="A4545" t="s">
        <v>38815</v>
      </c>
      <c r="B4545">
        <v>10837540</v>
      </c>
      <c r="C4545">
        <v>7</v>
      </c>
      <c r="D4545">
        <v>0</v>
      </c>
      <c r="E4545">
        <v>2</v>
      </c>
      <c r="F4545" t="s">
        <v>39189</v>
      </c>
      <c r="G4545" t="s">
        <v>25</v>
      </c>
      <c r="H4545" t="s">
        <v>11</v>
      </c>
      <c r="I4545" t="s">
        <v>39195</v>
      </c>
      <c r="J4545" t="s">
        <v>20939</v>
      </c>
      <c r="K4545" t="s">
        <v>20940</v>
      </c>
      <c r="L4545" t="s">
        <v>39207</v>
      </c>
      <c r="M4545" t="s">
        <v>20941</v>
      </c>
      <c r="N4545" t="s">
        <v>20942</v>
      </c>
    </row>
    <row r="4546" spans="1:14" x14ac:dyDescent="0.3">
      <c r="A4546" t="s">
        <v>39088</v>
      </c>
      <c r="B4546">
        <v>11736083</v>
      </c>
      <c r="C4546">
        <v>0</v>
      </c>
      <c r="D4546">
        <v>5.6736111099999998E-3</v>
      </c>
      <c r="E4546">
        <v>2</v>
      </c>
      <c r="F4546" t="s">
        <v>39190</v>
      </c>
      <c r="G4546" t="s">
        <v>10</v>
      </c>
      <c r="H4546" t="s">
        <v>11</v>
      </c>
      <c r="I4546" t="s">
        <v>39194</v>
      </c>
      <c r="J4546" t="s">
        <v>6211</v>
      </c>
      <c r="K4546" t="s">
        <v>6212</v>
      </c>
      <c r="L4546" t="s">
        <v>39205</v>
      </c>
      <c r="M4546" t="s">
        <v>5926</v>
      </c>
      <c r="N4546" t="s">
        <v>6213</v>
      </c>
    </row>
    <row r="4547" spans="1:14" x14ac:dyDescent="0.3">
      <c r="A4547" t="s">
        <v>38978</v>
      </c>
      <c r="B4547">
        <v>11370353</v>
      </c>
      <c r="C4547">
        <v>9</v>
      </c>
      <c r="D4547">
        <v>0</v>
      </c>
      <c r="E4547">
        <v>4</v>
      </c>
      <c r="F4547" t="s">
        <v>39190</v>
      </c>
      <c r="G4547" t="s">
        <v>10</v>
      </c>
      <c r="H4547" t="s">
        <v>11</v>
      </c>
      <c r="I4547" t="s">
        <v>39195</v>
      </c>
      <c r="J4547" t="s">
        <v>14257</v>
      </c>
      <c r="K4547" t="s">
        <v>14258</v>
      </c>
      <c r="L4547" t="s">
        <v>39205</v>
      </c>
      <c r="M4547" t="s">
        <v>14259</v>
      </c>
      <c r="N4547" t="s">
        <v>14260</v>
      </c>
    </row>
    <row r="4548" spans="1:14" x14ac:dyDescent="0.3">
      <c r="A4548" t="s">
        <v>39124</v>
      </c>
      <c r="B4548">
        <v>11888341</v>
      </c>
      <c r="C4548">
        <v>16</v>
      </c>
      <c r="D4548">
        <v>15</v>
      </c>
      <c r="E4548">
        <v>3</v>
      </c>
      <c r="F4548" t="s">
        <v>39189</v>
      </c>
      <c r="G4548" t="s">
        <v>10</v>
      </c>
      <c r="H4548" t="s">
        <v>11</v>
      </c>
      <c r="I4548" t="s">
        <v>39195</v>
      </c>
    </row>
    <row r="4549" spans="1:14" x14ac:dyDescent="0.3">
      <c r="A4549" t="s">
        <v>38804</v>
      </c>
      <c r="B4549">
        <v>10767713</v>
      </c>
      <c r="C4549">
        <v>9</v>
      </c>
      <c r="D4549">
        <v>0</v>
      </c>
      <c r="E4549">
        <v>5</v>
      </c>
      <c r="F4549" t="s">
        <v>39191</v>
      </c>
      <c r="G4549" t="s">
        <v>25</v>
      </c>
      <c r="H4549" t="s">
        <v>11</v>
      </c>
      <c r="I4549" t="s">
        <v>39194</v>
      </c>
      <c r="J4549" t="s">
        <v>8697</v>
      </c>
      <c r="K4549" t="s">
        <v>8698</v>
      </c>
      <c r="L4549" t="s">
        <v>39208</v>
      </c>
      <c r="M4549" t="s">
        <v>8699</v>
      </c>
      <c r="N4549" t="s">
        <v>8700</v>
      </c>
    </row>
    <row r="4550" spans="1:14" x14ac:dyDescent="0.3">
      <c r="A4550" t="s">
        <v>39074</v>
      </c>
      <c r="B4550">
        <v>11658086</v>
      </c>
      <c r="C4550">
        <v>12</v>
      </c>
      <c r="D4550">
        <v>30</v>
      </c>
      <c r="E4550">
        <v>2</v>
      </c>
      <c r="F4550" t="s">
        <v>39191</v>
      </c>
      <c r="G4550" t="s">
        <v>4</v>
      </c>
      <c r="H4550" t="s">
        <v>5</v>
      </c>
      <c r="I4550" t="s">
        <v>39194</v>
      </c>
      <c r="J4550" t="s">
        <v>3432</v>
      </c>
      <c r="K4550" t="s">
        <v>3433</v>
      </c>
      <c r="L4550" t="s">
        <v>39206</v>
      </c>
      <c r="M4550" t="s">
        <v>3434</v>
      </c>
      <c r="N4550" t="s">
        <v>3435</v>
      </c>
    </row>
    <row r="4551" spans="1:14" x14ac:dyDescent="0.3">
      <c r="A4551" t="s">
        <v>38969</v>
      </c>
      <c r="B4551">
        <v>11304891</v>
      </c>
      <c r="C4551">
        <v>9</v>
      </c>
      <c r="D4551">
        <v>30</v>
      </c>
      <c r="E4551">
        <v>2</v>
      </c>
      <c r="F4551" t="s">
        <v>39191</v>
      </c>
      <c r="G4551" t="s">
        <v>4</v>
      </c>
      <c r="H4551" t="s">
        <v>5</v>
      </c>
      <c r="I4551" t="s">
        <v>39194</v>
      </c>
      <c r="J4551" t="s">
        <v>26438</v>
      </c>
      <c r="K4551" t="s">
        <v>26439</v>
      </c>
      <c r="L4551" t="s">
        <v>39206</v>
      </c>
      <c r="M4551" t="s">
        <v>17706</v>
      </c>
      <c r="N4551" t="s">
        <v>1747</v>
      </c>
    </row>
    <row r="4552" spans="1:14" x14ac:dyDescent="0.3">
      <c r="A4552" t="s">
        <v>39105</v>
      </c>
      <c r="B4552">
        <v>11773489</v>
      </c>
      <c r="C4552">
        <v>15</v>
      </c>
      <c r="D4552">
        <v>30</v>
      </c>
      <c r="E4552">
        <v>5</v>
      </c>
      <c r="F4552" t="s">
        <v>39191</v>
      </c>
      <c r="G4552" t="s">
        <v>58</v>
      </c>
      <c r="H4552" t="s">
        <v>5</v>
      </c>
      <c r="I4552" t="s">
        <v>39195</v>
      </c>
      <c r="J4552" t="s">
        <v>19809</v>
      </c>
      <c r="K4552" t="s">
        <v>19810</v>
      </c>
      <c r="L4552" t="s">
        <v>39206</v>
      </c>
      <c r="M4552" t="s">
        <v>19811</v>
      </c>
      <c r="N4552" t="s">
        <v>19811</v>
      </c>
    </row>
    <row r="4553" spans="1:14" x14ac:dyDescent="0.3">
      <c r="A4553" t="s">
        <v>38914</v>
      </c>
      <c r="B4553">
        <v>11161932</v>
      </c>
      <c r="C4553">
        <v>11</v>
      </c>
      <c r="D4553">
        <v>30</v>
      </c>
      <c r="E4553">
        <v>3</v>
      </c>
      <c r="F4553" t="s">
        <v>39191</v>
      </c>
      <c r="G4553" t="s">
        <v>58</v>
      </c>
      <c r="H4553" t="s">
        <v>5</v>
      </c>
      <c r="I4553" t="s">
        <v>39195</v>
      </c>
      <c r="J4553" t="s">
        <v>15880</v>
      </c>
      <c r="K4553" t="s">
        <v>15881</v>
      </c>
      <c r="L4553" t="s">
        <v>39206</v>
      </c>
      <c r="M4553" t="s">
        <v>15882</v>
      </c>
      <c r="N4553" t="s">
        <v>15883</v>
      </c>
    </row>
    <row r="4554" spans="1:14" x14ac:dyDescent="0.3">
      <c r="A4554" t="s">
        <v>38892</v>
      </c>
      <c r="B4554">
        <v>11043373</v>
      </c>
      <c r="C4554">
        <v>15</v>
      </c>
      <c r="D4554">
        <v>0</v>
      </c>
      <c r="E4554">
        <v>2</v>
      </c>
      <c r="F4554" t="s">
        <v>394</v>
      </c>
      <c r="G4554" t="s">
        <v>25</v>
      </c>
      <c r="H4554" t="s">
        <v>11</v>
      </c>
      <c r="I4554" t="s">
        <v>39195</v>
      </c>
      <c r="J4554" t="s">
        <v>36974</v>
      </c>
      <c r="K4554" t="s">
        <v>3318</v>
      </c>
      <c r="L4554" t="s">
        <v>39206</v>
      </c>
      <c r="M4554" t="s">
        <v>36975</v>
      </c>
      <c r="N4554" t="s">
        <v>2593</v>
      </c>
    </row>
    <row r="4555" spans="1:14" x14ac:dyDescent="0.3">
      <c r="A4555" t="s">
        <v>38928</v>
      </c>
      <c r="B4555">
        <v>11191403</v>
      </c>
      <c r="C4555">
        <v>12</v>
      </c>
      <c r="D4555">
        <v>0</v>
      </c>
      <c r="E4555">
        <v>3</v>
      </c>
      <c r="F4555" t="s">
        <v>39190</v>
      </c>
      <c r="G4555" t="s">
        <v>25</v>
      </c>
      <c r="H4555" t="s">
        <v>11</v>
      </c>
      <c r="I4555" t="s">
        <v>39195</v>
      </c>
      <c r="J4555" t="s">
        <v>2135</v>
      </c>
      <c r="K4555" t="s">
        <v>2136</v>
      </c>
      <c r="L4555" t="s">
        <v>39205</v>
      </c>
      <c r="M4555" t="s">
        <v>2137</v>
      </c>
      <c r="N4555" t="s">
        <v>2138</v>
      </c>
    </row>
    <row r="4556" spans="1:14" x14ac:dyDescent="0.3">
      <c r="A4556" t="s">
        <v>38829</v>
      </c>
      <c r="B4556">
        <v>10843232</v>
      </c>
      <c r="C4556">
        <v>8</v>
      </c>
      <c r="D4556">
        <v>30</v>
      </c>
      <c r="E4556">
        <v>2</v>
      </c>
      <c r="F4556" t="s">
        <v>39190</v>
      </c>
      <c r="G4556" t="s">
        <v>25</v>
      </c>
      <c r="H4556" t="s">
        <v>11</v>
      </c>
      <c r="I4556" t="s">
        <v>39195</v>
      </c>
      <c r="J4556" t="s">
        <v>16896</v>
      </c>
      <c r="K4556" t="s">
        <v>16897</v>
      </c>
      <c r="L4556" t="s">
        <v>39209</v>
      </c>
      <c r="M4556" t="s">
        <v>16898</v>
      </c>
      <c r="N4556" t="s">
        <v>16898</v>
      </c>
    </row>
    <row r="4557" spans="1:14" x14ac:dyDescent="0.3">
      <c r="A4557" t="s">
        <v>39105</v>
      </c>
      <c r="B4557">
        <v>11772671</v>
      </c>
      <c r="C4557">
        <v>15</v>
      </c>
      <c r="D4557">
        <v>30</v>
      </c>
      <c r="E4557">
        <v>5</v>
      </c>
      <c r="F4557" t="s">
        <v>39190</v>
      </c>
      <c r="G4557" t="s">
        <v>25</v>
      </c>
      <c r="H4557" t="s">
        <v>11</v>
      </c>
      <c r="I4557" t="s">
        <v>39194</v>
      </c>
      <c r="J4557" t="s">
        <v>16524</v>
      </c>
      <c r="K4557" t="s">
        <v>16525</v>
      </c>
      <c r="L4557" t="s">
        <v>39205</v>
      </c>
      <c r="M4557" t="s">
        <v>16526</v>
      </c>
      <c r="N4557" t="s">
        <v>16527</v>
      </c>
    </row>
    <row r="4558" spans="1:14" x14ac:dyDescent="0.3">
      <c r="A4558" t="s">
        <v>39042</v>
      </c>
      <c r="B4558">
        <v>11538533</v>
      </c>
      <c r="C4558">
        <v>15</v>
      </c>
      <c r="D4558">
        <v>0</v>
      </c>
      <c r="E4558">
        <v>5</v>
      </c>
      <c r="F4558" t="s">
        <v>452</v>
      </c>
      <c r="G4558" t="s">
        <v>25</v>
      </c>
      <c r="H4558" t="s">
        <v>11</v>
      </c>
      <c r="I4558" t="s">
        <v>39195</v>
      </c>
      <c r="J4558" t="s">
        <v>18469</v>
      </c>
      <c r="K4558" t="s">
        <v>18470</v>
      </c>
      <c r="L4558" t="s">
        <v>39208</v>
      </c>
      <c r="M4558" t="s">
        <v>18471</v>
      </c>
      <c r="N4558" t="s">
        <v>18472</v>
      </c>
    </row>
    <row r="4559" spans="1:14" x14ac:dyDescent="0.3">
      <c r="A4559" t="s">
        <v>39120</v>
      </c>
      <c r="B4559">
        <v>11826720</v>
      </c>
      <c r="C4559">
        <v>13</v>
      </c>
      <c r="D4559">
        <v>0</v>
      </c>
      <c r="E4559">
        <v>6</v>
      </c>
      <c r="F4559" t="s">
        <v>39191</v>
      </c>
      <c r="G4559" t="s">
        <v>58</v>
      </c>
      <c r="H4559" t="s">
        <v>5</v>
      </c>
      <c r="I4559" t="s">
        <v>39194</v>
      </c>
      <c r="J4559" t="s">
        <v>34466</v>
      </c>
      <c r="K4559" t="s">
        <v>34467</v>
      </c>
      <c r="L4559" t="s">
        <v>39207</v>
      </c>
      <c r="M4559" t="s">
        <v>34468</v>
      </c>
      <c r="N4559" t="s">
        <v>34469</v>
      </c>
    </row>
    <row r="4560" spans="1:14" x14ac:dyDescent="0.3">
      <c r="A4560" t="s">
        <v>39002</v>
      </c>
      <c r="B4560">
        <v>11438045</v>
      </c>
      <c r="C4560">
        <v>9</v>
      </c>
      <c r="D4560">
        <v>30</v>
      </c>
      <c r="E4560">
        <v>7</v>
      </c>
      <c r="F4560" t="s">
        <v>39191</v>
      </c>
      <c r="G4560" t="s">
        <v>10</v>
      </c>
      <c r="H4560" t="s">
        <v>11</v>
      </c>
      <c r="I4560" t="s">
        <v>39195</v>
      </c>
      <c r="J4560" t="s">
        <v>6450</v>
      </c>
      <c r="K4560" t="s">
        <v>6451</v>
      </c>
      <c r="L4560" t="s">
        <v>39210</v>
      </c>
      <c r="M4560" t="s">
        <v>6452</v>
      </c>
      <c r="N4560" t="s">
        <v>5763</v>
      </c>
    </row>
    <row r="4561" spans="1:14" x14ac:dyDescent="0.3">
      <c r="A4561" t="s">
        <v>38814</v>
      </c>
      <c r="B4561">
        <v>10796906</v>
      </c>
      <c r="C4561">
        <v>13</v>
      </c>
      <c r="D4561">
        <v>15</v>
      </c>
      <c r="E4561">
        <v>1</v>
      </c>
      <c r="F4561" t="s">
        <v>39189</v>
      </c>
      <c r="G4561" t="s">
        <v>10</v>
      </c>
      <c r="H4561" t="s">
        <v>11</v>
      </c>
      <c r="I4561" t="s">
        <v>39195</v>
      </c>
      <c r="J4561" t="s">
        <v>2767</v>
      </c>
      <c r="K4561" t="s">
        <v>35128</v>
      </c>
      <c r="L4561" t="s">
        <v>39205</v>
      </c>
      <c r="M4561" t="s">
        <v>35129</v>
      </c>
      <c r="N4561" t="s">
        <v>35130</v>
      </c>
    </row>
    <row r="4562" spans="1:14" x14ac:dyDescent="0.3">
      <c r="A4562" t="s">
        <v>39051</v>
      </c>
      <c r="B4562">
        <v>11629090</v>
      </c>
      <c r="C4562">
        <v>11</v>
      </c>
      <c r="D4562">
        <v>0</v>
      </c>
      <c r="E4562">
        <v>7</v>
      </c>
      <c r="F4562" t="s">
        <v>39190</v>
      </c>
      <c r="G4562" t="s">
        <v>25</v>
      </c>
      <c r="H4562" t="s">
        <v>11</v>
      </c>
      <c r="I4562" t="s">
        <v>39195</v>
      </c>
      <c r="J4562" t="s">
        <v>9671</v>
      </c>
      <c r="K4562" t="s">
        <v>9672</v>
      </c>
      <c r="L4562" t="s">
        <v>39205</v>
      </c>
      <c r="M4562" t="s">
        <v>9673</v>
      </c>
      <c r="N4562" t="s">
        <v>9674</v>
      </c>
    </row>
    <row r="4563" spans="1:14" x14ac:dyDescent="0.3">
      <c r="A4563" t="s">
        <v>38965</v>
      </c>
      <c r="B4563">
        <v>11293428</v>
      </c>
      <c r="C4563">
        <v>9</v>
      </c>
      <c r="D4563">
        <v>30</v>
      </c>
      <c r="E4563">
        <v>5</v>
      </c>
      <c r="F4563" t="s">
        <v>39189</v>
      </c>
      <c r="G4563" t="s">
        <v>10</v>
      </c>
      <c r="H4563" t="s">
        <v>11</v>
      </c>
      <c r="I4563" t="s">
        <v>39195</v>
      </c>
      <c r="J4563" t="s">
        <v>4386</v>
      </c>
      <c r="K4563" t="s">
        <v>10419</v>
      </c>
      <c r="L4563" t="s">
        <v>39207</v>
      </c>
      <c r="M4563" t="s">
        <v>10420</v>
      </c>
      <c r="N4563" t="s">
        <v>10421</v>
      </c>
    </row>
    <row r="4564" spans="1:14" x14ac:dyDescent="0.3">
      <c r="A4564" t="s">
        <v>38801</v>
      </c>
      <c r="B4564">
        <v>10779816</v>
      </c>
      <c r="C4564">
        <v>11</v>
      </c>
      <c r="D4564">
        <v>45</v>
      </c>
      <c r="E4564">
        <v>2</v>
      </c>
      <c r="F4564" t="s">
        <v>39190</v>
      </c>
      <c r="G4564" t="s">
        <v>25</v>
      </c>
      <c r="H4564" t="s">
        <v>11</v>
      </c>
      <c r="I4564" t="s">
        <v>39194</v>
      </c>
      <c r="M4564" t="s">
        <v>32634</v>
      </c>
      <c r="N4564" t="s">
        <v>32634</v>
      </c>
    </row>
    <row r="4565" spans="1:14" x14ac:dyDescent="0.3">
      <c r="A4565" t="s">
        <v>38965</v>
      </c>
      <c r="B4565">
        <v>11332745</v>
      </c>
      <c r="C4565">
        <v>13</v>
      </c>
      <c r="D4565">
        <v>30</v>
      </c>
      <c r="E4565">
        <v>5</v>
      </c>
      <c r="F4565" t="s">
        <v>39189</v>
      </c>
      <c r="G4565" t="s">
        <v>25</v>
      </c>
      <c r="H4565" t="s">
        <v>11</v>
      </c>
      <c r="I4565" t="s">
        <v>39194</v>
      </c>
      <c r="J4565" t="s">
        <v>21142</v>
      </c>
      <c r="K4565" t="s">
        <v>21143</v>
      </c>
      <c r="L4565" t="s">
        <v>39205</v>
      </c>
      <c r="M4565" t="s">
        <v>21144</v>
      </c>
      <c r="N4565" t="s">
        <v>21144</v>
      </c>
    </row>
    <row r="4566" spans="1:14" x14ac:dyDescent="0.3">
      <c r="A4566" t="s">
        <v>39089</v>
      </c>
      <c r="B4566">
        <v>11760838</v>
      </c>
      <c r="C4566">
        <v>9</v>
      </c>
      <c r="D4566">
        <v>30</v>
      </c>
      <c r="E4566">
        <v>3</v>
      </c>
      <c r="F4566" t="s">
        <v>39189</v>
      </c>
      <c r="G4566" t="s">
        <v>10</v>
      </c>
      <c r="H4566" t="s">
        <v>11</v>
      </c>
      <c r="I4566" t="s">
        <v>39195</v>
      </c>
      <c r="J4566" t="s">
        <v>9784</v>
      </c>
      <c r="K4566" t="s">
        <v>9785</v>
      </c>
    </row>
    <row r="4567" spans="1:14" x14ac:dyDescent="0.3">
      <c r="A4567" t="s">
        <v>39108</v>
      </c>
      <c r="B4567">
        <v>11780208</v>
      </c>
      <c r="C4567">
        <v>15</v>
      </c>
      <c r="D4567">
        <v>45</v>
      </c>
      <c r="E4567">
        <v>1</v>
      </c>
      <c r="F4567" t="s">
        <v>39190</v>
      </c>
      <c r="G4567" t="s">
        <v>25</v>
      </c>
      <c r="H4567" t="s">
        <v>11</v>
      </c>
      <c r="I4567" t="s">
        <v>39195</v>
      </c>
      <c r="J4567" t="s">
        <v>13307</v>
      </c>
      <c r="K4567" t="s">
        <v>13308</v>
      </c>
      <c r="L4567" t="s">
        <v>39207</v>
      </c>
      <c r="M4567" t="s">
        <v>13309</v>
      </c>
      <c r="N4567" t="s">
        <v>13310</v>
      </c>
    </row>
    <row r="4568" spans="1:14" x14ac:dyDescent="0.3">
      <c r="A4568" t="s">
        <v>38781</v>
      </c>
      <c r="B4568">
        <v>10703985</v>
      </c>
      <c r="C4568">
        <v>9</v>
      </c>
      <c r="D4568">
        <v>30</v>
      </c>
      <c r="E4568">
        <v>3</v>
      </c>
      <c r="F4568" t="s">
        <v>39190</v>
      </c>
      <c r="G4568" t="s">
        <v>25</v>
      </c>
      <c r="H4568" t="s">
        <v>11</v>
      </c>
      <c r="I4568" t="s">
        <v>39195</v>
      </c>
      <c r="J4568" t="s">
        <v>18590</v>
      </c>
      <c r="K4568" t="s">
        <v>18591</v>
      </c>
      <c r="L4568" t="s">
        <v>39207</v>
      </c>
      <c r="M4568" t="s">
        <v>18592</v>
      </c>
      <c r="N4568" t="s">
        <v>18593</v>
      </c>
    </row>
    <row r="4569" spans="1:14" x14ac:dyDescent="0.3">
      <c r="A4569" t="s">
        <v>38861</v>
      </c>
      <c r="B4569">
        <v>10947775</v>
      </c>
      <c r="C4569">
        <v>18</v>
      </c>
      <c r="D4569">
        <v>15</v>
      </c>
      <c r="E4569">
        <v>6</v>
      </c>
      <c r="F4569" t="s">
        <v>39190</v>
      </c>
      <c r="G4569" t="s">
        <v>25</v>
      </c>
      <c r="H4569" t="s">
        <v>11</v>
      </c>
      <c r="I4569" t="s">
        <v>39194</v>
      </c>
      <c r="J4569" t="s">
        <v>13520</v>
      </c>
      <c r="K4569" t="s">
        <v>13521</v>
      </c>
      <c r="L4569" t="s">
        <v>39207</v>
      </c>
      <c r="M4569" t="s">
        <v>13522</v>
      </c>
      <c r="N4569" t="s">
        <v>13522</v>
      </c>
    </row>
    <row r="4570" spans="1:14" x14ac:dyDescent="0.3">
      <c r="A4570" t="s">
        <v>38866</v>
      </c>
      <c r="B4570">
        <v>10988374</v>
      </c>
      <c r="C4570">
        <v>12</v>
      </c>
      <c r="D4570">
        <v>30</v>
      </c>
      <c r="E4570">
        <v>4</v>
      </c>
      <c r="F4570" t="s">
        <v>39190</v>
      </c>
      <c r="G4570" t="s">
        <v>10</v>
      </c>
      <c r="H4570" t="s">
        <v>11</v>
      </c>
      <c r="I4570" t="s">
        <v>39194</v>
      </c>
      <c r="J4570" t="s">
        <v>37343</v>
      </c>
      <c r="K4570" t="s">
        <v>17650</v>
      </c>
      <c r="L4570" t="s">
        <v>39208</v>
      </c>
      <c r="M4570" t="s">
        <v>37344</v>
      </c>
      <c r="N4570" t="s">
        <v>37345</v>
      </c>
    </row>
    <row r="4571" spans="1:14" x14ac:dyDescent="0.3">
      <c r="A4571" t="s">
        <v>38902</v>
      </c>
      <c r="B4571">
        <v>11078762</v>
      </c>
      <c r="C4571">
        <v>7</v>
      </c>
      <c r="D4571">
        <v>30</v>
      </c>
      <c r="E4571">
        <v>5</v>
      </c>
      <c r="F4571" t="s">
        <v>39191</v>
      </c>
      <c r="G4571" t="s">
        <v>10</v>
      </c>
      <c r="H4571" t="s">
        <v>11</v>
      </c>
      <c r="I4571" t="s">
        <v>39195</v>
      </c>
      <c r="J4571" t="s">
        <v>28635</v>
      </c>
      <c r="K4571" t="s">
        <v>28635</v>
      </c>
      <c r="L4571" t="s">
        <v>39209</v>
      </c>
      <c r="M4571" t="s">
        <v>28636</v>
      </c>
      <c r="N4571" t="s">
        <v>28636</v>
      </c>
    </row>
    <row r="4572" spans="1:14" x14ac:dyDescent="0.3">
      <c r="A4572" t="s">
        <v>38935</v>
      </c>
      <c r="B4572">
        <v>11182856</v>
      </c>
      <c r="C4572">
        <v>8</v>
      </c>
      <c r="D4572">
        <v>30</v>
      </c>
      <c r="E4572">
        <v>3</v>
      </c>
      <c r="F4572" t="s">
        <v>39190</v>
      </c>
      <c r="G4572" t="s">
        <v>25</v>
      </c>
      <c r="H4572" t="s">
        <v>11</v>
      </c>
      <c r="I4572" t="s">
        <v>39194</v>
      </c>
      <c r="J4572" t="s">
        <v>27545</v>
      </c>
      <c r="K4572" t="s">
        <v>29029</v>
      </c>
      <c r="L4572" t="s">
        <v>39205</v>
      </c>
      <c r="M4572" t="s">
        <v>33418</v>
      </c>
      <c r="N4572" t="s">
        <v>33419</v>
      </c>
    </row>
    <row r="4573" spans="1:14" x14ac:dyDescent="0.3">
      <c r="A4573" t="s">
        <v>39130</v>
      </c>
      <c r="B4573">
        <v>11887914</v>
      </c>
      <c r="C4573">
        <v>15</v>
      </c>
      <c r="D4573">
        <v>45</v>
      </c>
      <c r="E4573">
        <v>2</v>
      </c>
      <c r="F4573" t="s">
        <v>39191</v>
      </c>
      <c r="G4573" t="s">
        <v>598</v>
      </c>
      <c r="H4573" t="s">
        <v>5</v>
      </c>
      <c r="I4573" t="s">
        <v>39195</v>
      </c>
      <c r="J4573" t="s">
        <v>10795</v>
      </c>
      <c r="K4573" t="s">
        <v>28632</v>
      </c>
      <c r="L4573" t="s">
        <v>39207</v>
      </c>
      <c r="M4573" t="s">
        <v>28633</v>
      </c>
      <c r="N4573" t="s">
        <v>28634</v>
      </c>
    </row>
    <row r="4574" spans="1:14" x14ac:dyDescent="0.3">
      <c r="A4574" t="s">
        <v>38982</v>
      </c>
      <c r="B4574">
        <v>11346007</v>
      </c>
      <c r="C4574">
        <v>11</v>
      </c>
      <c r="D4574">
        <v>30</v>
      </c>
      <c r="E4574">
        <v>1</v>
      </c>
      <c r="F4574" t="s">
        <v>39191</v>
      </c>
      <c r="G4574" t="s">
        <v>53</v>
      </c>
      <c r="H4574" t="s">
        <v>5</v>
      </c>
      <c r="I4574" t="s">
        <v>39195</v>
      </c>
      <c r="J4574" t="s">
        <v>18580</v>
      </c>
      <c r="K4574" t="s">
        <v>18581</v>
      </c>
      <c r="L4574" t="s">
        <v>39210</v>
      </c>
      <c r="M4574" t="s">
        <v>18582</v>
      </c>
      <c r="N4574" t="s">
        <v>18583</v>
      </c>
    </row>
    <row r="4575" spans="1:14" x14ac:dyDescent="0.3">
      <c r="A4575" t="s">
        <v>38979</v>
      </c>
      <c r="B4575">
        <v>11339042</v>
      </c>
      <c r="C4575">
        <v>15</v>
      </c>
      <c r="D4575">
        <v>15</v>
      </c>
      <c r="E4575">
        <v>5</v>
      </c>
      <c r="F4575" t="s">
        <v>39191</v>
      </c>
      <c r="G4575" t="s">
        <v>25</v>
      </c>
      <c r="H4575" t="s">
        <v>11</v>
      </c>
      <c r="I4575" t="s">
        <v>39195</v>
      </c>
      <c r="J4575" t="s">
        <v>14577</v>
      </c>
      <c r="K4575" t="s">
        <v>14578</v>
      </c>
      <c r="L4575" t="s">
        <v>39208</v>
      </c>
      <c r="M4575" t="s">
        <v>14579</v>
      </c>
      <c r="N4575" t="s">
        <v>14580</v>
      </c>
    </row>
    <row r="4576" spans="1:14" x14ac:dyDescent="0.3">
      <c r="A4576" t="s">
        <v>38849</v>
      </c>
      <c r="B4576">
        <v>10946710</v>
      </c>
      <c r="C4576">
        <v>11</v>
      </c>
      <c r="D4576">
        <v>30</v>
      </c>
      <c r="E4576">
        <v>1</v>
      </c>
      <c r="F4576" t="s">
        <v>39189</v>
      </c>
      <c r="G4576" t="s">
        <v>10</v>
      </c>
      <c r="H4576" t="s">
        <v>11</v>
      </c>
      <c r="I4576" t="s">
        <v>39195</v>
      </c>
      <c r="J4576" t="s">
        <v>24559</v>
      </c>
      <c r="K4576" t="s">
        <v>24560</v>
      </c>
      <c r="L4576" t="s">
        <v>39207</v>
      </c>
      <c r="M4576" t="s">
        <v>24561</v>
      </c>
      <c r="N4576" t="s">
        <v>24562</v>
      </c>
    </row>
    <row r="4577" spans="1:14" x14ac:dyDescent="0.3">
      <c r="A4577" t="s">
        <v>38880</v>
      </c>
      <c r="B4577">
        <v>11009136</v>
      </c>
      <c r="C4577">
        <v>18</v>
      </c>
      <c r="D4577">
        <v>45</v>
      </c>
      <c r="E4577">
        <v>4</v>
      </c>
      <c r="F4577" t="s">
        <v>39191</v>
      </c>
      <c r="G4577" t="s">
        <v>25</v>
      </c>
      <c r="H4577" t="s">
        <v>11</v>
      </c>
      <c r="I4577" t="s">
        <v>39195</v>
      </c>
      <c r="J4577" t="s">
        <v>27639</v>
      </c>
      <c r="K4577" t="s">
        <v>27640</v>
      </c>
      <c r="L4577" t="s">
        <v>39205</v>
      </c>
      <c r="M4577" t="s">
        <v>27641</v>
      </c>
      <c r="N4577" t="s">
        <v>27642</v>
      </c>
    </row>
    <row r="4578" spans="1:14" x14ac:dyDescent="0.3">
      <c r="A4578" t="s">
        <v>38909</v>
      </c>
      <c r="B4578">
        <v>11142965</v>
      </c>
      <c r="C4578">
        <v>9</v>
      </c>
      <c r="D4578">
        <v>45</v>
      </c>
      <c r="E4578">
        <v>5</v>
      </c>
      <c r="F4578" t="s">
        <v>39190</v>
      </c>
      <c r="G4578" t="s">
        <v>25</v>
      </c>
      <c r="H4578" t="s">
        <v>11</v>
      </c>
      <c r="I4578" t="s">
        <v>39195</v>
      </c>
      <c r="J4578" t="s">
        <v>25397</v>
      </c>
      <c r="K4578" t="s">
        <v>25398</v>
      </c>
      <c r="L4578" t="s">
        <v>39207</v>
      </c>
      <c r="M4578" t="s">
        <v>25399</v>
      </c>
      <c r="N4578" t="s">
        <v>25400</v>
      </c>
    </row>
    <row r="4579" spans="1:14" x14ac:dyDescent="0.3">
      <c r="A4579" t="s">
        <v>38927</v>
      </c>
      <c r="B4579">
        <v>11156458</v>
      </c>
      <c r="C4579">
        <v>12</v>
      </c>
      <c r="D4579">
        <v>0</v>
      </c>
      <c r="E4579">
        <v>2</v>
      </c>
      <c r="F4579" t="s">
        <v>39190</v>
      </c>
      <c r="G4579" t="s">
        <v>10</v>
      </c>
      <c r="H4579" t="s">
        <v>11</v>
      </c>
      <c r="I4579" t="s">
        <v>39195</v>
      </c>
      <c r="J4579" t="s">
        <v>31824</v>
      </c>
      <c r="K4579" t="s">
        <v>31825</v>
      </c>
      <c r="L4579" t="s">
        <v>39208</v>
      </c>
      <c r="M4579" t="s">
        <v>31826</v>
      </c>
      <c r="N4579" t="s">
        <v>31827</v>
      </c>
    </row>
    <row r="4580" spans="1:14" x14ac:dyDescent="0.3">
      <c r="A4580" t="s">
        <v>38853</v>
      </c>
      <c r="B4580">
        <v>10956869</v>
      </c>
      <c r="C4580">
        <v>13</v>
      </c>
      <c r="D4580">
        <v>4</v>
      </c>
      <c r="E4580">
        <v>5</v>
      </c>
      <c r="F4580" t="s">
        <v>39189</v>
      </c>
      <c r="G4580" t="s">
        <v>53</v>
      </c>
      <c r="H4580" t="s">
        <v>5</v>
      </c>
      <c r="I4580" t="s">
        <v>39195</v>
      </c>
      <c r="J4580" t="s">
        <v>16024</v>
      </c>
      <c r="K4580" t="s">
        <v>8609</v>
      </c>
      <c r="L4580" t="s">
        <v>39205</v>
      </c>
      <c r="M4580" t="s">
        <v>31896</v>
      </c>
      <c r="N4580" t="s">
        <v>31897</v>
      </c>
    </row>
    <row r="4581" spans="1:14" x14ac:dyDescent="0.3">
      <c r="A4581" t="s">
        <v>38926</v>
      </c>
      <c r="B4581">
        <v>11188702</v>
      </c>
      <c r="C4581">
        <v>11</v>
      </c>
      <c r="D4581">
        <v>0</v>
      </c>
      <c r="E4581">
        <v>1</v>
      </c>
      <c r="F4581" t="s">
        <v>39190</v>
      </c>
      <c r="G4581" t="s">
        <v>25</v>
      </c>
      <c r="H4581" t="s">
        <v>11</v>
      </c>
      <c r="I4581" t="s">
        <v>39195</v>
      </c>
      <c r="J4581" t="s">
        <v>23539</v>
      </c>
      <c r="K4581" t="s">
        <v>23539</v>
      </c>
      <c r="L4581" t="s">
        <v>39205</v>
      </c>
      <c r="M4581" t="s">
        <v>23540</v>
      </c>
      <c r="N4581" t="s">
        <v>23540</v>
      </c>
    </row>
    <row r="4582" spans="1:14" x14ac:dyDescent="0.3">
      <c r="A4582" t="s">
        <v>39060</v>
      </c>
      <c r="B4582">
        <v>11657107</v>
      </c>
      <c r="C4582">
        <v>9</v>
      </c>
      <c r="D4582">
        <v>30</v>
      </c>
      <c r="E4582">
        <v>2</v>
      </c>
      <c r="F4582" t="s">
        <v>39191</v>
      </c>
      <c r="G4582" t="s">
        <v>25</v>
      </c>
      <c r="H4582" t="s">
        <v>11</v>
      </c>
      <c r="I4582" t="s">
        <v>39195</v>
      </c>
      <c r="J4582" t="s">
        <v>1366</v>
      </c>
      <c r="K4582" t="s">
        <v>1367</v>
      </c>
      <c r="L4582" t="s">
        <v>39205</v>
      </c>
      <c r="M4582" t="s">
        <v>1368</v>
      </c>
      <c r="N4582" t="s">
        <v>1369</v>
      </c>
    </row>
    <row r="4583" spans="1:14" x14ac:dyDescent="0.3">
      <c r="A4583" t="s">
        <v>38947</v>
      </c>
      <c r="B4583">
        <v>11231538</v>
      </c>
      <c r="C4583">
        <v>15</v>
      </c>
      <c r="D4583">
        <v>0</v>
      </c>
      <c r="E4583">
        <v>1</v>
      </c>
      <c r="F4583" t="s">
        <v>39189</v>
      </c>
      <c r="G4583" t="s">
        <v>25</v>
      </c>
      <c r="H4583" t="s">
        <v>11</v>
      </c>
      <c r="I4583" t="s">
        <v>39195</v>
      </c>
      <c r="J4583" t="s">
        <v>2895</v>
      </c>
      <c r="K4583" t="s">
        <v>16075</v>
      </c>
      <c r="L4583" t="s">
        <v>39205</v>
      </c>
      <c r="M4583" t="s">
        <v>16076</v>
      </c>
      <c r="N4583" t="s">
        <v>16077</v>
      </c>
    </row>
    <row r="4584" spans="1:14" x14ac:dyDescent="0.3">
      <c r="A4584" t="s">
        <v>38901</v>
      </c>
      <c r="B4584">
        <v>11074483</v>
      </c>
      <c r="C4584">
        <v>8</v>
      </c>
      <c r="D4584">
        <v>30</v>
      </c>
      <c r="E4584">
        <v>4</v>
      </c>
      <c r="F4584" t="s">
        <v>39190</v>
      </c>
      <c r="G4584" t="s">
        <v>25</v>
      </c>
      <c r="H4584" t="s">
        <v>11</v>
      </c>
      <c r="I4584" t="s">
        <v>39195</v>
      </c>
      <c r="J4584" t="s">
        <v>7040</v>
      </c>
      <c r="K4584" t="s">
        <v>7041</v>
      </c>
      <c r="L4584" t="s">
        <v>39209</v>
      </c>
      <c r="M4584" t="s">
        <v>7042</v>
      </c>
      <c r="N4584" t="s">
        <v>7043</v>
      </c>
    </row>
    <row r="4585" spans="1:14" x14ac:dyDescent="0.3">
      <c r="A4585" t="s">
        <v>38867</v>
      </c>
      <c r="B4585">
        <v>11011184</v>
      </c>
      <c r="C4585">
        <v>10</v>
      </c>
      <c r="D4585">
        <v>0</v>
      </c>
      <c r="E4585">
        <v>5</v>
      </c>
      <c r="F4585" t="s">
        <v>39190</v>
      </c>
      <c r="G4585" t="s">
        <v>10</v>
      </c>
      <c r="H4585" t="s">
        <v>11</v>
      </c>
      <c r="I4585" t="s">
        <v>39194</v>
      </c>
      <c r="J4585" t="s">
        <v>3029</v>
      </c>
      <c r="K4585" t="s">
        <v>3030</v>
      </c>
      <c r="L4585" t="s">
        <v>39205</v>
      </c>
      <c r="M4585" t="s">
        <v>3031</v>
      </c>
      <c r="N4585" t="s">
        <v>3032</v>
      </c>
    </row>
    <row r="4586" spans="1:14" x14ac:dyDescent="0.3">
      <c r="A4586" t="s">
        <v>38844</v>
      </c>
      <c r="B4586">
        <v>10891436</v>
      </c>
      <c r="C4586">
        <v>8</v>
      </c>
      <c r="D4586">
        <v>30</v>
      </c>
      <c r="E4586">
        <v>3</v>
      </c>
      <c r="F4586" t="s">
        <v>39189</v>
      </c>
      <c r="G4586" t="s">
        <v>25</v>
      </c>
      <c r="H4586" t="s">
        <v>11</v>
      </c>
      <c r="I4586" t="s">
        <v>39195</v>
      </c>
      <c r="J4586" t="s">
        <v>31516</v>
      </c>
      <c r="K4586" t="s">
        <v>21329</v>
      </c>
      <c r="L4586" t="s">
        <v>39209</v>
      </c>
      <c r="M4586" t="s">
        <v>31517</v>
      </c>
      <c r="N4586" t="s">
        <v>24277</v>
      </c>
    </row>
    <row r="4587" spans="1:14" x14ac:dyDescent="0.3">
      <c r="A4587" t="s">
        <v>38789</v>
      </c>
      <c r="B4587">
        <v>10747631</v>
      </c>
      <c r="C4587">
        <v>18</v>
      </c>
      <c r="D4587">
        <v>30</v>
      </c>
      <c r="E4587">
        <v>4</v>
      </c>
      <c r="F4587" t="s">
        <v>39189</v>
      </c>
      <c r="G4587" t="s">
        <v>10</v>
      </c>
      <c r="H4587" t="s">
        <v>11</v>
      </c>
      <c r="I4587" t="s">
        <v>39195</v>
      </c>
      <c r="J4587" t="s">
        <v>26420</v>
      </c>
      <c r="K4587" t="s">
        <v>26420</v>
      </c>
      <c r="L4587" t="s">
        <v>39211</v>
      </c>
      <c r="M4587" t="s">
        <v>26421</v>
      </c>
      <c r="N4587" t="s">
        <v>26421</v>
      </c>
    </row>
    <row r="4588" spans="1:14" x14ac:dyDescent="0.3">
      <c r="A4588" t="s">
        <v>39025</v>
      </c>
      <c r="B4588">
        <v>11520935</v>
      </c>
      <c r="C4588">
        <v>12</v>
      </c>
      <c r="D4588">
        <v>15</v>
      </c>
      <c r="E4588">
        <v>2</v>
      </c>
      <c r="F4588" t="s">
        <v>39189</v>
      </c>
      <c r="G4588" t="s">
        <v>10</v>
      </c>
      <c r="H4588" t="s">
        <v>11</v>
      </c>
      <c r="I4588" t="s">
        <v>39194</v>
      </c>
      <c r="J4588" t="s">
        <v>7276</v>
      </c>
      <c r="K4588" t="s">
        <v>7276</v>
      </c>
      <c r="L4588" t="s">
        <v>39205</v>
      </c>
      <c r="M4588" t="s">
        <v>18072</v>
      </c>
      <c r="N4588" t="s">
        <v>18073</v>
      </c>
    </row>
    <row r="4589" spans="1:14" x14ac:dyDescent="0.3">
      <c r="A4589" t="s">
        <v>39122</v>
      </c>
      <c r="B4589">
        <v>11880675</v>
      </c>
      <c r="C4589">
        <v>15</v>
      </c>
      <c r="D4589">
        <v>0</v>
      </c>
      <c r="E4589">
        <v>1</v>
      </c>
      <c r="F4589" t="s">
        <v>39189</v>
      </c>
      <c r="G4589" t="s">
        <v>10</v>
      </c>
      <c r="H4589" t="s">
        <v>11</v>
      </c>
      <c r="I4589" t="s">
        <v>39195</v>
      </c>
      <c r="J4589" t="s">
        <v>37382</v>
      </c>
      <c r="K4589" t="s">
        <v>37383</v>
      </c>
      <c r="L4589" t="s">
        <v>39209</v>
      </c>
      <c r="M4589" t="s">
        <v>37384</v>
      </c>
      <c r="N4589" t="s">
        <v>37385</v>
      </c>
    </row>
    <row r="4590" spans="1:14" x14ac:dyDescent="0.3">
      <c r="A4590" t="s">
        <v>38853</v>
      </c>
      <c r="B4590">
        <v>10921352</v>
      </c>
      <c r="C4590">
        <v>16</v>
      </c>
      <c r="D4590">
        <v>30</v>
      </c>
      <c r="E4590">
        <v>5</v>
      </c>
      <c r="F4590" t="s">
        <v>39191</v>
      </c>
      <c r="G4590" t="s">
        <v>25</v>
      </c>
      <c r="H4590" t="s">
        <v>11</v>
      </c>
      <c r="I4590" t="s">
        <v>39194</v>
      </c>
      <c r="J4590" t="s">
        <v>35917</v>
      </c>
      <c r="K4590" t="s">
        <v>30476</v>
      </c>
      <c r="L4590" t="s">
        <v>39205</v>
      </c>
      <c r="M4590" t="s">
        <v>35918</v>
      </c>
      <c r="N4590" t="s">
        <v>35919</v>
      </c>
    </row>
    <row r="4591" spans="1:14" x14ac:dyDescent="0.3">
      <c r="A4591" t="s">
        <v>38923</v>
      </c>
      <c r="B4591">
        <v>11145496</v>
      </c>
      <c r="C4591">
        <v>15</v>
      </c>
      <c r="D4591">
        <v>0</v>
      </c>
      <c r="E4591">
        <v>5</v>
      </c>
      <c r="F4591" t="s">
        <v>39191</v>
      </c>
      <c r="G4591" t="s">
        <v>53</v>
      </c>
      <c r="H4591" t="s">
        <v>5</v>
      </c>
      <c r="I4591" t="s">
        <v>39195</v>
      </c>
      <c r="J4591" t="s">
        <v>34333</v>
      </c>
      <c r="K4591" t="s">
        <v>21873</v>
      </c>
      <c r="L4591" t="s">
        <v>39206</v>
      </c>
      <c r="M4591" t="s">
        <v>34334</v>
      </c>
      <c r="N4591" t="s">
        <v>34335</v>
      </c>
    </row>
    <row r="4592" spans="1:14" x14ac:dyDescent="0.3">
      <c r="A4592" t="s">
        <v>39118</v>
      </c>
      <c r="B4592">
        <v>11873164</v>
      </c>
      <c r="C4592">
        <v>18</v>
      </c>
      <c r="D4592">
        <v>0</v>
      </c>
      <c r="E4592">
        <v>4</v>
      </c>
      <c r="F4592" t="s">
        <v>39191</v>
      </c>
      <c r="G4592" t="s">
        <v>25</v>
      </c>
      <c r="H4592" t="s">
        <v>11</v>
      </c>
      <c r="I4592" t="s">
        <v>39195</v>
      </c>
      <c r="J4592" t="s">
        <v>24758</v>
      </c>
      <c r="K4592" t="s">
        <v>24759</v>
      </c>
      <c r="L4592" t="s">
        <v>39205</v>
      </c>
      <c r="M4592" t="s">
        <v>24760</v>
      </c>
      <c r="N4592" t="s">
        <v>24761</v>
      </c>
    </row>
    <row r="4593" spans="1:14" x14ac:dyDescent="0.3">
      <c r="A4593" t="s">
        <v>39033</v>
      </c>
      <c r="B4593">
        <v>11531776</v>
      </c>
      <c r="C4593">
        <v>10</v>
      </c>
      <c r="D4593">
        <v>30</v>
      </c>
      <c r="E4593">
        <v>3</v>
      </c>
      <c r="F4593" t="s">
        <v>39191</v>
      </c>
      <c r="G4593" t="s">
        <v>598</v>
      </c>
      <c r="H4593" t="s">
        <v>5</v>
      </c>
      <c r="I4593" t="s">
        <v>39194</v>
      </c>
      <c r="J4593" t="s">
        <v>28996</v>
      </c>
      <c r="K4593" t="s">
        <v>28997</v>
      </c>
      <c r="L4593" t="s">
        <v>39205</v>
      </c>
      <c r="M4593" t="s">
        <v>2675</v>
      </c>
      <c r="N4593" t="s">
        <v>2676</v>
      </c>
    </row>
    <row r="4594" spans="1:14" x14ac:dyDescent="0.3">
      <c r="A4594" t="s">
        <v>38906</v>
      </c>
      <c r="B4594">
        <v>11088334</v>
      </c>
      <c r="C4594">
        <v>9</v>
      </c>
      <c r="D4594">
        <v>15</v>
      </c>
      <c r="E4594">
        <v>2</v>
      </c>
      <c r="F4594" t="s">
        <v>39191</v>
      </c>
      <c r="G4594" t="s">
        <v>53</v>
      </c>
      <c r="H4594" t="s">
        <v>5</v>
      </c>
      <c r="I4594" t="s">
        <v>39195</v>
      </c>
      <c r="J4594" t="s">
        <v>11210</v>
      </c>
      <c r="K4594" t="s">
        <v>8360</v>
      </c>
      <c r="L4594" t="s">
        <v>39205</v>
      </c>
      <c r="M4594" t="s">
        <v>11211</v>
      </c>
      <c r="N4594" t="s">
        <v>11212</v>
      </c>
    </row>
    <row r="4595" spans="1:14" x14ac:dyDescent="0.3">
      <c r="A4595" t="s">
        <v>38796</v>
      </c>
      <c r="B4595">
        <v>10769408</v>
      </c>
      <c r="C4595">
        <v>16</v>
      </c>
      <c r="D4595">
        <v>45</v>
      </c>
      <c r="E4595">
        <v>4</v>
      </c>
      <c r="F4595" t="s">
        <v>39191</v>
      </c>
      <c r="G4595" t="s">
        <v>25</v>
      </c>
      <c r="H4595" t="s">
        <v>11</v>
      </c>
      <c r="I4595" t="s">
        <v>39195</v>
      </c>
      <c r="J4595" t="s">
        <v>6944</v>
      </c>
      <c r="K4595" t="s">
        <v>6945</v>
      </c>
      <c r="L4595" t="s">
        <v>39208</v>
      </c>
      <c r="M4595" t="s">
        <v>6946</v>
      </c>
      <c r="N4595" t="s">
        <v>6947</v>
      </c>
    </row>
    <row r="4596" spans="1:14" x14ac:dyDescent="0.3">
      <c r="A4596" t="s">
        <v>39018</v>
      </c>
      <c r="B4596">
        <v>11459715</v>
      </c>
      <c r="C4596">
        <v>10</v>
      </c>
      <c r="D4596">
        <v>0</v>
      </c>
      <c r="E4596">
        <v>2</v>
      </c>
      <c r="F4596" t="s">
        <v>39189</v>
      </c>
      <c r="G4596" t="s">
        <v>25</v>
      </c>
      <c r="H4596" t="s">
        <v>11</v>
      </c>
      <c r="I4596" t="s">
        <v>39195</v>
      </c>
      <c r="J4596" t="s">
        <v>13365</v>
      </c>
      <c r="K4596" t="s">
        <v>13366</v>
      </c>
      <c r="L4596" t="s">
        <v>39205</v>
      </c>
      <c r="M4596" t="s">
        <v>13367</v>
      </c>
      <c r="N4596" t="s">
        <v>13367</v>
      </c>
    </row>
    <row r="4597" spans="1:14" x14ac:dyDescent="0.3">
      <c r="A4597" t="s">
        <v>39031</v>
      </c>
      <c r="B4597">
        <v>11500422</v>
      </c>
      <c r="C4597">
        <v>11</v>
      </c>
      <c r="D4597">
        <v>30</v>
      </c>
      <c r="E4597">
        <v>1</v>
      </c>
      <c r="F4597" t="s">
        <v>39191</v>
      </c>
      <c r="G4597" t="s">
        <v>53</v>
      </c>
      <c r="H4597" t="s">
        <v>5</v>
      </c>
      <c r="I4597" t="s">
        <v>39194</v>
      </c>
      <c r="J4597" t="s">
        <v>9858</v>
      </c>
      <c r="K4597" t="s">
        <v>15832</v>
      </c>
      <c r="L4597" t="s">
        <v>39207</v>
      </c>
      <c r="M4597" t="s">
        <v>15833</v>
      </c>
      <c r="N4597" t="s">
        <v>15834</v>
      </c>
    </row>
    <row r="4598" spans="1:14" x14ac:dyDescent="0.3">
      <c r="A4598" t="s">
        <v>38939</v>
      </c>
      <c r="B4598">
        <v>11194920</v>
      </c>
      <c r="C4598">
        <v>16</v>
      </c>
      <c r="D4598">
        <v>30</v>
      </c>
      <c r="E4598">
        <v>7</v>
      </c>
      <c r="F4598" t="s">
        <v>39191</v>
      </c>
      <c r="G4598" t="s">
        <v>25</v>
      </c>
      <c r="H4598" t="s">
        <v>11</v>
      </c>
      <c r="I4598" t="s">
        <v>39195</v>
      </c>
      <c r="J4598" t="s">
        <v>4974</v>
      </c>
      <c r="K4598" t="s">
        <v>4975</v>
      </c>
      <c r="L4598" t="s">
        <v>39206</v>
      </c>
      <c r="M4598" t="s">
        <v>4976</v>
      </c>
      <c r="N4598" t="s">
        <v>4976</v>
      </c>
    </row>
    <row r="4599" spans="1:14" x14ac:dyDescent="0.3">
      <c r="A4599" t="s">
        <v>39133</v>
      </c>
      <c r="B4599">
        <v>11918722</v>
      </c>
      <c r="C4599">
        <v>16</v>
      </c>
      <c r="D4599">
        <v>0</v>
      </c>
      <c r="E4599">
        <v>5</v>
      </c>
      <c r="F4599" t="s">
        <v>39189</v>
      </c>
      <c r="G4599" t="s">
        <v>10</v>
      </c>
      <c r="H4599" t="s">
        <v>11</v>
      </c>
      <c r="I4599" t="s">
        <v>39194</v>
      </c>
      <c r="J4599" t="s">
        <v>19426</v>
      </c>
      <c r="K4599" t="s">
        <v>19427</v>
      </c>
      <c r="L4599" t="s">
        <v>39205</v>
      </c>
      <c r="M4599" t="s">
        <v>19428</v>
      </c>
      <c r="N4599" t="s">
        <v>19428</v>
      </c>
    </row>
    <row r="4600" spans="1:14" x14ac:dyDescent="0.3">
      <c r="A4600" t="s">
        <v>38835</v>
      </c>
      <c r="B4600">
        <v>10861533</v>
      </c>
      <c r="C4600">
        <v>12</v>
      </c>
      <c r="D4600">
        <v>30</v>
      </c>
      <c r="E4600">
        <v>1</v>
      </c>
      <c r="F4600" t="s">
        <v>39191</v>
      </c>
      <c r="G4600" t="s">
        <v>25</v>
      </c>
      <c r="H4600" t="s">
        <v>11</v>
      </c>
      <c r="I4600" t="s">
        <v>39195</v>
      </c>
      <c r="J4600" t="s">
        <v>21495</v>
      </c>
      <c r="K4600" t="s">
        <v>21496</v>
      </c>
      <c r="L4600" t="s">
        <v>39205</v>
      </c>
      <c r="M4600" t="s">
        <v>21497</v>
      </c>
      <c r="N4600" t="s">
        <v>21498</v>
      </c>
    </row>
    <row r="4601" spans="1:14" x14ac:dyDescent="0.3">
      <c r="A4601" t="s">
        <v>39115</v>
      </c>
      <c r="B4601">
        <v>11857421</v>
      </c>
      <c r="C4601">
        <v>10</v>
      </c>
      <c r="D4601">
        <v>4</v>
      </c>
      <c r="E4601">
        <v>1</v>
      </c>
      <c r="F4601" t="s">
        <v>39191</v>
      </c>
      <c r="G4601" t="s">
        <v>4</v>
      </c>
      <c r="H4601" t="s">
        <v>5</v>
      </c>
      <c r="I4601" t="s">
        <v>39195</v>
      </c>
      <c r="J4601" t="s">
        <v>2890</v>
      </c>
      <c r="K4601" t="s">
        <v>2891</v>
      </c>
      <c r="L4601" t="s">
        <v>39205</v>
      </c>
      <c r="M4601" t="s">
        <v>2892</v>
      </c>
      <c r="N4601" t="s">
        <v>2893</v>
      </c>
    </row>
    <row r="4602" spans="1:14" x14ac:dyDescent="0.3">
      <c r="A4602" t="s">
        <v>39029</v>
      </c>
      <c r="B4602">
        <v>11496399</v>
      </c>
      <c r="C4602">
        <v>13</v>
      </c>
      <c r="D4602">
        <v>0</v>
      </c>
      <c r="E4602">
        <v>6</v>
      </c>
      <c r="F4602" t="s">
        <v>394</v>
      </c>
      <c r="G4602" t="s">
        <v>25</v>
      </c>
      <c r="H4602" t="s">
        <v>11</v>
      </c>
      <c r="I4602" t="s">
        <v>39195</v>
      </c>
    </row>
    <row r="4603" spans="1:14" x14ac:dyDescent="0.3">
      <c r="A4603" t="s">
        <v>38986</v>
      </c>
      <c r="B4603">
        <v>11391871</v>
      </c>
      <c r="C4603">
        <v>12</v>
      </c>
      <c r="D4603">
        <v>0</v>
      </c>
      <c r="E4603">
        <v>5</v>
      </c>
      <c r="F4603" t="s">
        <v>39190</v>
      </c>
      <c r="G4603" t="s">
        <v>10</v>
      </c>
      <c r="H4603" t="s">
        <v>11</v>
      </c>
      <c r="I4603" t="s">
        <v>39195</v>
      </c>
      <c r="J4603" t="s">
        <v>1111</v>
      </c>
      <c r="K4603" t="s">
        <v>1112</v>
      </c>
      <c r="L4603" t="s">
        <v>39206</v>
      </c>
      <c r="M4603" t="s">
        <v>1113</v>
      </c>
      <c r="N4603" t="s">
        <v>1113</v>
      </c>
    </row>
    <row r="4604" spans="1:14" x14ac:dyDescent="0.3">
      <c r="A4604" t="s">
        <v>39112</v>
      </c>
      <c r="B4604">
        <v>11797706</v>
      </c>
      <c r="C4604">
        <v>10</v>
      </c>
      <c r="D4604">
        <v>0</v>
      </c>
      <c r="E4604">
        <v>5</v>
      </c>
      <c r="F4604" t="s">
        <v>39191</v>
      </c>
      <c r="G4604" t="s">
        <v>10</v>
      </c>
      <c r="H4604" t="s">
        <v>11</v>
      </c>
      <c r="I4604" t="s">
        <v>39195</v>
      </c>
      <c r="J4604" t="s">
        <v>5664</v>
      </c>
      <c r="K4604" t="s">
        <v>5665</v>
      </c>
      <c r="L4604" t="s">
        <v>39207</v>
      </c>
      <c r="M4604" t="s">
        <v>5666</v>
      </c>
      <c r="N4604" t="s">
        <v>5667</v>
      </c>
    </row>
    <row r="4605" spans="1:14" x14ac:dyDescent="0.3">
      <c r="A4605" t="s">
        <v>39028</v>
      </c>
      <c r="B4605">
        <v>11492798</v>
      </c>
      <c r="C4605">
        <v>8</v>
      </c>
      <c r="D4605">
        <v>15</v>
      </c>
      <c r="E4605">
        <v>5</v>
      </c>
      <c r="F4605" t="s">
        <v>39190</v>
      </c>
      <c r="G4605" t="s">
        <v>25</v>
      </c>
      <c r="H4605" t="s">
        <v>11</v>
      </c>
      <c r="I4605" t="s">
        <v>39195</v>
      </c>
      <c r="J4605" t="s">
        <v>6342</v>
      </c>
      <c r="K4605" t="s">
        <v>6343</v>
      </c>
      <c r="L4605" t="s">
        <v>39207</v>
      </c>
      <c r="M4605" t="s">
        <v>6344</v>
      </c>
      <c r="N4605" t="s">
        <v>6345</v>
      </c>
    </row>
    <row r="4606" spans="1:14" x14ac:dyDescent="0.3">
      <c r="A4606" t="s">
        <v>38920</v>
      </c>
      <c r="B4606">
        <v>11134079</v>
      </c>
      <c r="C4606">
        <v>18</v>
      </c>
      <c r="D4606">
        <v>45</v>
      </c>
      <c r="E4606">
        <v>2</v>
      </c>
      <c r="F4606" t="s">
        <v>39191</v>
      </c>
      <c r="G4606" t="s">
        <v>53</v>
      </c>
      <c r="H4606" t="s">
        <v>5</v>
      </c>
      <c r="I4606" t="s">
        <v>39194</v>
      </c>
      <c r="J4606" t="s">
        <v>2980</v>
      </c>
      <c r="K4606" t="s">
        <v>2981</v>
      </c>
      <c r="L4606" t="s">
        <v>39205</v>
      </c>
      <c r="M4606" t="s">
        <v>2982</v>
      </c>
      <c r="N4606" t="s">
        <v>2983</v>
      </c>
    </row>
    <row r="4607" spans="1:14" x14ac:dyDescent="0.3">
      <c r="A4607" t="s">
        <v>38831</v>
      </c>
      <c r="B4607">
        <v>10850980</v>
      </c>
      <c r="C4607">
        <v>13</v>
      </c>
      <c r="D4607">
        <v>0</v>
      </c>
      <c r="E4607">
        <v>4</v>
      </c>
      <c r="F4607" t="s">
        <v>39191</v>
      </c>
      <c r="G4607" t="s">
        <v>53</v>
      </c>
      <c r="H4607" t="s">
        <v>5</v>
      </c>
      <c r="I4607" t="s">
        <v>39195</v>
      </c>
      <c r="J4607" t="s">
        <v>16735</v>
      </c>
      <c r="K4607" t="s">
        <v>16736</v>
      </c>
      <c r="L4607" t="s">
        <v>39207</v>
      </c>
      <c r="M4607" t="s">
        <v>16737</v>
      </c>
      <c r="N4607" t="s">
        <v>16738</v>
      </c>
    </row>
    <row r="4608" spans="1:14" x14ac:dyDescent="0.3">
      <c r="A4608" t="s">
        <v>38866</v>
      </c>
      <c r="B4608">
        <v>10987774</v>
      </c>
      <c r="C4608">
        <v>8</v>
      </c>
      <c r="D4608">
        <v>30</v>
      </c>
      <c r="E4608">
        <v>4</v>
      </c>
      <c r="F4608" t="s">
        <v>39189</v>
      </c>
      <c r="G4608" t="s">
        <v>10</v>
      </c>
      <c r="H4608" t="s">
        <v>11</v>
      </c>
      <c r="J4608" t="s">
        <v>27757</v>
      </c>
      <c r="K4608" t="s">
        <v>27758</v>
      </c>
      <c r="L4608" t="s">
        <v>39207</v>
      </c>
      <c r="M4608" t="s">
        <v>27759</v>
      </c>
      <c r="N4608" t="s">
        <v>27760</v>
      </c>
    </row>
    <row r="4609" spans="1:14" x14ac:dyDescent="0.3">
      <c r="A4609" t="s">
        <v>38969</v>
      </c>
      <c r="B4609">
        <v>11303838</v>
      </c>
      <c r="C4609">
        <v>9</v>
      </c>
      <c r="D4609">
        <v>30</v>
      </c>
      <c r="E4609">
        <v>2</v>
      </c>
      <c r="F4609" t="s">
        <v>39191</v>
      </c>
      <c r="G4609" t="s">
        <v>25</v>
      </c>
      <c r="H4609" t="s">
        <v>11</v>
      </c>
      <c r="I4609" t="s">
        <v>39195</v>
      </c>
      <c r="J4609" t="s">
        <v>1747</v>
      </c>
      <c r="K4609" t="s">
        <v>1748</v>
      </c>
      <c r="L4609" t="s">
        <v>39208</v>
      </c>
      <c r="M4609" t="s">
        <v>1749</v>
      </c>
      <c r="N4609" t="s">
        <v>1750</v>
      </c>
    </row>
    <row r="4610" spans="1:14" x14ac:dyDescent="0.3">
      <c r="A4610" t="s">
        <v>39118</v>
      </c>
      <c r="B4610">
        <v>11821980</v>
      </c>
      <c r="C4610">
        <v>15</v>
      </c>
      <c r="D4610">
        <v>15</v>
      </c>
      <c r="E4610">
        <v>4</v>
      </c>
      <c r="F4610" t="s">
        <v>39189</v>
      </c>
      <c r="G4610" t="s">
        <v>10</v>
      </c>
      <c r="H4610" t="s">
        <v>11</v>
      </c>
      <c r="I4610" t="s">
        <v>39195</v>
      </c>
      <c r="J4610" t="s">
        <v>14956</v>
      </c>
      <c r="K4610" t="s">
        <v>14957</v>
      </c>
      <c r="L4610" t="s">
        <v>39205</v>
      </c>
      <c r="M4610" t="s">
        <v>14958</v>
      </c>
      <c r="N4610" t="s">
        <v>14959</v>
      </c>
    </row>
    <row r="4611" spans="1:14" x14ac:dyDescent="0.3">
      <c r="A4611" t="s">
        <v>39096</v>
      </c>
      <c r="B4611">
        <v>11775285</v>
      </c>
      <c r="C4611">
        <v>8</v>
      </c>
      <c r="D4611">
        <v>45</v>
      </c>
      <c r="E4611">
        <v>3</v>
      </c>
      <c r="F4611" t="s">
        <v>39189</v>
      </c>
      <c r="G4611" t="s">
        <v>10</v>
      </c>
      <c r="H4611" t="s">
        <v>11</v>
      </c>
      <c r="I4611" t="s">
        <v>39194</v>
      </c>
      <c r="J4611" t="s">
        <v>14930</v>
      </c>
      <c r="K4611" t="s">
        <v>14931</v>
      </c>
      <c r="L4611" t="s">
        <v>39205</v>
      </c>
      <c r="M4611" t="s">
        <v>14932</v>
      </c>
      <c r="N4611" t="s">
        <v>14933</v>
      </c>
    </row>
    <row r="4612" spans="1:14" x14ac:dyDescent="0.3">
      <c r="A4612" t="s">
        <v>39075</v>
      </c>
      <c r="B4612">
        <v>11689037</v>
      </c>
      <c r="C4612">
        <v>16</v>
      </c>
      <c r="D4612">
        <v>30</v>
      </c>
      <c r="E4612">
        <v>3</v>
      </c>
      <c r="F4612" t="s">
        <v>39190</v>
      </c>
      <c r="G4612" t="s">
        <v>10</v>
      </c>
      <c r="H4612" t="s">
        <v>11</v>
      </c>
      <c r="I4612" t="s">
        <v>39195</v>
      </c>
      <c r="J4612" t="s">
        <v>8826</v>
      </c>
      <c r="K4612" t="s">
        <v>8827</v>
      </c>
      <c r="L4612" t="s">
        <v>39209</v>
      </c>
      <c r="M4612" t="s">
        <v>8828</v>
      </c>
      <c r="N4612" t="s">
        <v>8829</v>
      </c>
    </row>
    <row r="4613" spans="1:14" x14ac:dyDescent="0.3">
      <c r="A4613" t="s">
        <v>38810</v>
      </c>
      <c r="B4613">
        <v>10785366</v>
      </c>
      <c r="C4613">
        <v>15</v>
      </c>
      <c r="D4613">
        <v>30</v>
      </c>
      <c r="E4613">
        <v>4</v>
      </c>
      <c r="F4613" t="s">
        <v>39189</v>
      </c>
      <c r="G4613" t="s">
        <v>25</v>
      </c>
      <c r="H4613" t="s">
        <v>11</v>
      </c>
      <c r="I4613" t="s">
        <v>39194</v>
      </c>
      <c r="J4613" t="s">
        <v>19291</v>
      </c>
      <c r="K4613" t="s">
        <v>19292</v>
      </c>
      <c r="L4613" t="s">
        <v>39207</v>
      </c>
      <c r="M4613" t="s">
        <v>19293</v>
      </c>
      <c r="N4613" t="s">
        <v>19294</v>
      </c>
    </row>
    <row r="4614" spans="1:14" x14ac:dyDescent="0.3">
      <c r="A4614" t="s">
        <v>39009</v>
      </c>
      <c r="B4614">
        <v>11430767</v>
      </c>
      <c r="C4614">
        <v>11</v>
      </c>
      <c r="D4614">
        <v>0</v>
      </c>
      <c r="E4614">
        <v>7</v>
      </c>
      <c r="F4614" t="s">
        <v>39189</v>
      </c>
      <c r="G4614" t="s">
        <v>10</v>
      </c>
      <c r="H4614" t="s">
        <v>11</v>
      </c>
      <c r="I4614" t="s">
        <v>39194</v>
      </c>
      <c r="J4614" t="s">
        <v>34142</v>
      </c>
      <c r="K4614" t="s">
        <v>34143</v>
      </c>
      <c r="L4614" t="s">
        <v>39209</v>
      </c>
      <c r="M4614" t="s">
        <v>34144</v>
      </c>
      <c r="N4614" t="s">
        <v>34145</v>
      </c>
    </row>
    <row r="4615" spans="1:14" x14ac:dyDescent="0.3">
      <c r="A4615" t="s">
        <v>39125</v>
      </c>
      <c r="B4615">
        <v>11867748</v>
      </c>
      <c r="C4615">
        <v>10</v>
      </c>
      <c r="D4615">
        <v>45</v>
      </c>
      <c r="E4615">
        <v>4</v>
      </c>
      <c r="F4615" t="s">
        <v>39191</v>
      </c>
      <c r="G4615" t="s">
        <v>25</v>
      </c>
      <c r="H4615" t="s">
        <v>11</v>
      </c>
      <c r="I4615" t="s">
        <v>39195</v>
      </c>
      <c r="J4615" t="s">
        <v>16793</v>
      </c>
      <c r="K4615" t="s">
        <v>16794</v>
      </c>
      <c r="L4615" t="s">
        <v>39208</v>
      </c>
      <c r="M4615" t="s">
        <v>16795</v>
      </c>
      <c r="N4615" t="s">
        <v>16796</v>
      </c>
    </row>
    <row r="4616" spans="1:14" x14ac:dyDescent="0.3">
      <c r="A4616" t="s">
        <v>38811</v>
      </c>
      <c r="B4616">
        <v>10832733</v>
      </c>
      <c r="C4616">
        <v>11</v>
      </c>
      <c r="D4616">
        <v>0</v>
      </c>
      <c r="E4616">
        <v>5</v>
      </c>
      <c r="F4616" t="s">
        <v>39189</v>
      </c>
      <c r="G4616" t="s">
        <v>10</v>
      </c>
      <c r="H4616" t="s">
        <v>11</v>
      </c>
      <c r="J4616" t="s">
        <v>4360</v>
      </c>
      <c r="K4616" t="s">
        <v>4361</v>
      </c>
      <c r="L4616" t="s">
        <v>39205</v>
      </c>
      <c r="M4616" t="s">
        <v>4362</v>
      </c>
      <c r="N4616" t="s">
        <v>4363</v>
      </c>
    </row>
    <row r="4617" spans="1:14" x14ac:dyDescent="0.3">
      <c r="A4617" t="s">
        <v>38922</v>
      </c>
      <c r="B4617">
        <v>11141737</v>
      </c>
      <c r="C4617">
        <v>9</v>
      </c>
      <c r="D4617">
        <v>15</v>
      </c>
      <c r="E4617">
        <v>4</v>
      </c>
      <c r="F4617" t="s">
        <v>394</v>
      </c>
      <c r="G4617" t="s">
        <v>25</v>
      </c>
      <c r="H4617" t="s">
        <v>11</v>
      </c>
      <c r="I4617" t="s">
        <v>39195</v>
      </c>
      <c r="J4617" t="s">
        <v>19631</v>
      </c>
      <c r="K4617" t="s">
        <v>19632</v>
      </c>
      <c r="L4617" t="s">
        <v>39208</v>
      </c>
      <c r="M4617" t="s">
        <v>19633</v>
      </c>
      <c r="N4617" t="s">
        <v>19634</v>
      </c>
    </row>
    <row r="4618" spans="1:14" x14ac:dyDescent="0.3">
      <c r="A4618" t="s">
        <v>39125</v>
      </c>
      <c r="B4618">
        <v>11843613</v>
      </c>
      <c r="C4618">
        <v>10</v>
      </c>
      <c r="D4618">
        <v>0</v>
      </c>
      <c r="E4618">
        <v>4</v>
      </c>
      <c r="F4618" t="s">
        <v>39191</v>
      </c>
      <c r="G4618" t="s">
        <v>53</v>
      </c>
      <c r="H4618" t="s">
        <v>5</v>
      </c>
      <c r="I4618" t="s">
        <v>39194</v>
      </c>
      <c r="J4618" t="s">
        <v>8881</v>
      </c>
      <c r="K4618" t="s">
        <v>8882</v>
      </c>
      <c r="L4618" t="s">
        <v>39207</v>
      </c>
      <c r="M4618" t="s">
        <v>8883</v>
      </c>
      <c r="N4618" t="s">
        <v>8884</v>
      </c>
    </row>
    <row r="4619" spans="1:14" x14ac:dyDescent="0.3">
      <c r="A4619" t="s">
        <v>39083</v>
      </c>
      <c r="B4619">
        <v>11718318</v>
      </c>
      <c r="C4619">
        <v>14</v>
      </c>
      <c r="D4619">
        <v>0</v>
      </c>
      <c r="E4619">
        <v>4</v>
      </c>
      <c r="F4619" t="s">
        <v>39191</v>
      </c>
      <c r="G4619" t="s">
        <v>58</v>
      </c>
      <c r="H4619" t="s">
        <v>5</v>
      </c>
      <c r="I4619" t="s">
        <v>39195</v>
      </c>
      <c r="J4619" t="s">
        <v>34027</v>
      </c>
      <c r="K4619" t="s">
        <v>34028</v>
      </c>
      <c r="L4619" t="s">
        <v>39207</v>
      </c>
      <c r="M4619" t="s">
        <v>34029</v>
      </c>
      <c r="N4619" t="s">
        <v>34030</v>
      </c>
    </row>
    <row r="4620" spans="1:14" x14ac:dyDescent="0.3">
      <c r="A4620" t="s">
        <v>39039</v>
      </c>
      <c r="B4620">
        <v>11590772</v>
      </c>
      <c r="C4620">
        <v>20</v>
      </c>
      <c r="D4620">
        <v>0</v>
      </c>
      <c r="E4620">
        <v>2</v>
      </c>
      <c r="F4620" t="s">
        <v>39191</v>
      </c>
      <c r="G4620" t="s">
        <v>10</v>
      </c>
      <c r="H4620" t="s">
        <v>11</v>
      </c>
      <c r="I4620" t="s">
        <v>39195</v>
      </c>
      <c r="J4620" t="s">
        <v>1458</v>
      </c>
      <c r="K4620" t="s">
        <v>1459</v>
      </c>
      <c r="L4620" t="s">
        <v>39205</v>
      </c>
      <c r="M4620" t="s">
        <v>1460</v>
      </c>
      <c r="N4620" t="s">
        <v>1461</v>
      </c>
    </row>
    <row r="4621" spans="1:14" x14ac:dyDescent="0.3">
      <c r="A4621" t="s">
        <v>38928</v>
      </c>
      <c r="B4621">
        <v>11192614</v>
      </c>
      <c r="C4621">
        <v>13</v>
      </c>
      <c r="D4621">
        <v>0</v>
      </c>
      <c r="E4621">
        <v>3</v>
      </c>
      <c r="F4621" t="s">
        <v>39191</v>
      </c>
      <c r="G4621" t="s">
        <v>10</v>
      </c>
      <c r="H4621" t="s">
        <v>11</v>
      </c>
      <c r="I4621" t="s">
        <v>39194</v>
      </c>
      <c r="J4621" t="s">
        <v>2752</v>
      </c>
      <c r="K4621" t="s">
        <v>5840</v>
      </c>
      <c r="L4621" t="s">
        <v>39206</v>
      </c>
      <c r="M4621" t="s">
        <v>5841</v>
      </c>
      <c r="N4621" t="s">
        <v>5841</v>
      </c>
    </row>
    <row r="4622" spans="1:14" x14ac:dyDescent="0.3">
      <c r="A4622" t="s">
        <v>38853</v>
      </c>
      <c r="B4622">
        <v>10922312</v>
      </c>
      <c r="C4622">
        <v>13</v>
      </c>
      <c r="D4622">
        <v>45</v>
      </c>
      <c r="E4622">
        <v>5</v>
      </c>
      <c r="F4622" t="s">
        <v>39191</v>
      </c>
      <c r="G4622" t="s">
        <v>53</v>
      </c>
      <c r="H4622" t="s">
        <v>5</v>
      </c>
      <c r="I4622" t="s">
        <v>39195</v>
      </c>
      <c r="J4622" t="s">
        <v>16024</v>
      </c>
      <c r="K4622" t="s">
        <v>16024</v>
      </c>
      <c r="L4622" t="s">
        <v>39205</v>
      </c>
      <c r="M4622" t="s">
        <v>8609</v>
      </c>
      <c r="N4622" t="s">
        <v>21835</v>
      </c>
    </row>
    <row r="4623" spans="1:14" x14ac:dyDescent="0.3">
      <c r="A4623" t="s">
        <v>38984</v>
      </c>
      <c r="B4623">
        <v>11391905</v>
      </c>
      <c r="C4623">
        <v>10</v>
      </c>
      <c r="D4623">
        <v>0</v>
      </c>
      <c r="E4623">
        <v>3</v>
      </c>
      <c r="F4623" t="s">
        <v>39191</v>
      </c>
      <c r="G4623" t="s">
        <v>53</v>
      </c>
      <c r="H4623" t="s">
        <v>5</v>
      </c>
      <c r="I4623" t="s">
        <v>39195</v>
      </c>
      <c r="J4623" t="s">
        <v>21260</v>
      </c>
      <c r="K4623" t="s">
        <v>9752</v>
      </c>
      <c r="L4623" t="s">
        <v>39210</v>
      </c>
      <c r="M4623" t="s">
        <v>21261</v>
      </c>
      <c r="N4623" t="s">
        <v>21262</v>
      </c>
    </row>
    <row r="4624" spans="1:14" x14ac:dyDescent="0.3">
      <c r="A4624" t="s">
        <v>39053</v>
      </c>
      <c r="B4624">
        <v>11588309</v>
      </c>
      <c r="C4624">
        <v>16</v>
      </c>
      <c r="D4624">
        <v>0</v>
      </c>
      <c r="E4624">
        <v>2</v>
      </c>
      <c r="F4624" t="s">
        <v>39191</v>
      </c>
      <c r="G4624" t="s">
        <v>25</v>
      </c>
      <c r="H4624" t="s">
        <v>11</v>
      </c>
      <c r="I4624" t="s">
        <v>39195</v>
      </c>
      <c r="J4624" t="s">
        <v>23418</v>
      </c>
      <c r="K4624" t="s">
        <v>23419</v>
      </c>
      <c r="L4624" t="s">
        <v>39208</v>
      </c>
      <c r="M4624" t="s">
        <v>23420</v>
      </c>
    </row>
    <row r="4625" spans="1:14" x14ac:dyDescent="0.3">
      <c r="A4625" t="s">
        <v>38911</v>
      </c>
      <c r="B4625">
        <v>11104808</v>
      </c>
      <c r="C4625">
        <v>10</v>
      </c>
      <c r="D4625">
        <v>30</v>
      </c>
      <c r="E4625">
        <v>7</v>
      </c>
      <c r="F4625" t="s">
        <v>39190</v>
      </c>
      <c r="G4625" t="s">
        <v>25</v>
      </c>
      <c r="H4625" t="s">
        <v>11</v>
      </c>
      <c r="I4625" t="s">
        <v>39195</v>
      </c>
      <c r="J4625" t="s">
        <v>31508</v>
      </c>
      <c r="K4625" t="s">
        <v>21739</v>
      </c>
      <c r="L4625" t="s">
        <v>39206</v>
      </c>
      <c r="M4625" t="s">
        <v>31509</v>
      </c>
      <c r="N4625" t="s">
        <v>11157</v>
      </c>
    </row>
    <row r="4626" spans="1:14" x14ac:dyDescent="0.3">
      <c r="A4626" t="s">
        <v>39011</v>
      </c>
      <c r="B4626">
        <v>11436256</v>
      </c>
      <c r="C4626">
        <v>7</v>
      </c>
      <c r="D4626">
        <v>15</v>
      </c>
      <c r="E4626">
        <v>2</v>
      </c>
      <c r="F4626" t="s">
        <v>39190</v>
      </c>
      <c r="G4626" t="s">
        <v>25</v>
      </c>
      <c r="H4626" t="s">
        <v>11</v>
      </c>
      <c r="I4626" t="s">
        <v>39195</v>
      </c>
      <c r="J4626" t="s">
        <v>31868</v>
      </c>
      <c r="K4626" t="s">
        <v>31868</v>
      </c>
      <c r="L4626" t="s">
        <v>39207</v>
      </c>
      <c r="M4626" t="s">
        <v>31869</v>
      </c>
      <c r="N4626" t="s">
        <v>31870</v>
      </c>
    </row>
    <row r="4627" spans="1:14" x14ac:dyDescent="0.3">
      <c r="A4627" t="s">
        <v>38886</v>
      </c>
      <c r="B4627">
        <v>11063918</v>
      </c>
      <c r="C4627">
        <v>13</v>
      </c>
      <c r="D4627">
        <v>0</v>
      </c>
      <c r="E4627">
        <v>3</v>
      </c>
      <c r="F4627" t="s">
        <v>39189</v>
      </c>
      <c r="G4627" t="s">
        <v>25</v>
      </c>
      <c r="H4627" t="s">
        <v>11</v>
      </c>
      <c r="I4627" t="s">
        <v>39195</v>
      </c>
      <c r="J4627" t="s">
        <v>20527</v>
      </c>
      <c r="K4627" t="s">
        <v>20528</v>
      </c>
      <c r="L4627" t="s">
        <v>39205</v>
      </c>
      <c r="M4627" t="s">
        <v>515</v>
      </c>
      <c r="N4627" t="s">
        <v>516</v>
      </c>
    </row>
    <row r="4628" spans="1:14" x14ac:dyDescent="0.3">
      <c r="A4628" t="s">
        <v>38790</v>
      </c>
      <c r="B4628">
        <v>10727647</v>
      </c>
      <c r="C4628">
        <v>13</v>
      </c>
      <c r="D4628">
        <v>15</v>
      </c>
      <c r="E4628">
        <v>5</v>
      </c>
      <c r="F4628" t="s">
        <v>39191</v>
      </c>
      <c r="G4628" t="s">
        <v>53</v>
      </c>
      <c r="H4628" t="s">
        <v>5</v>
      </c>
      <c r="I4628" t="s">
        <v>39195</v>
      </c>
      <c r="J4628" t="s">
        <v>14749</v>
      </c>
      <c r="K4628" t="s">
        <v>25115</v>
      </c>
      <c r="L4628" t="s">
        <v>39206</v>
      </c>
      <c r="M4628" t="s">
        <v>25116</v>
      </c>
      <c r="N4628" t="s">
        <v>25117</v>
      </c>
    </row>
    <row r="4629" spans="1:14" x14ac:dyDescent="0.3">
      <c r="A4629" t="s">
        <v>39101</v>
      </c>
      <c r="B4629">
        <v>11754077</v>
      </c>
      <c r="C4629">
        <v>15</v>
      </c>
      <c r="D4629">
        <v>0</v>
      </c>
      <c r="E4629">
        <v>1</v>
      </c>
      <c r="F4629" t="s">
        <v>39190</v>
      </c>
      <c r="G4629" t="s">
        <v>25</v>
      </c>
      <c r="H4629" t="s">
        <v>11</v>
      </c>
      <c r="I4629" t="s">
        <v>39195</v>
      </c>
      <c r="J4629" t="s">
        <v>12891</v>
      </c>
      <c r="K4629" t="s">
        <v>1972</v>
      </c>
      <c r="L4629" t="s">
        <v>39208</v>
      </c>
      <c r="M4629" t="s">
        <v>12892</v>
      </c>
      <c r="N4629" t="s">
        <v>12893</v>
      </c>
    </row>
    <row r="4630" spans="1:14" x14ac:dyDescent="0.3">
      <c r="A4630" t="s">
        <v>39090</v>
      </c>
      <c r="B4630">
        <v>11768715</v>
      </c>
      <c r="C4630">
        <v>16</v>
      </c>
      <c r="D4630">
        <v>0</v>
      </c>
      <c r="E4630">
        <v>4</v>
      </c>
      <c r="F4630" t="s">
        <v>39189</v>
      </c>
      <c r="G4630" t="s">
        <v>25</v>
      </c>
      <c r="H4630" t="s">
        <v>11</v>
      </c>
      <c r="I4630" t="s">
        <v>39195</v>
      </c>
      <c r="J4630" t="s">
        <v>37629</v>
      </c>
      <c r="K4630" t="s">
        <v>37629</v>
      </c>
      <c r="L4630" t="s">
        <v>39205</v>
      </c>
      <c r="M4630" t="s">
        <v>37630</v>
      </c>
      <c r="N4630" t="s">
        <v>37630</v>
      </c>
    </row>
    <row r="4631" spans="1:14" x14ac:dyDescent="0.3">
      <c r="A4631" t="s">
        <v>38935</v>
      </c>
      <c r="B4631">
        <v>11226947</v>
      </c>
      <c r="C4631">
        <v>14</v>
      </c>
      <c r="D4631">
        <v>30</v>
      </c>
      <c r="E4631">
        <v>3</v>
      </c>
      <c r="F4631" t="s">
        <v>39190</v>
      </c>
      <c r="G4631" t="s">
        <v>10</v>
      </c>
      <c r="H4631" t="s">
        <v>11</v>
      </c>
      <c r="I4631" t="s">
        <v>39195</v>
      </c>
      <c r="J4631" t="s">
        <v>15517</v>
      </c>
      <c r="K4631" t="s">
        <v>15518</v>
      </c>
      <c r="L4631" t="s">
        <v>39205</v>
      </c>
      <c r="M4631" t="s">
        <v>15519</v>
      </c>
      <c r="N4631" t="s">
        <v>15519</v>
      </c>
    </row>
    <row r="4632" spans="1:14" x14ac:dyDescent="0.3">
      <c r="A4632" t="s">
        <v>39131</v>
      </c>
      <c r="B4632">
        <v>11864469</v>
      </c>
      <c r="C4632">
        <v>9</v>
      </c>
      <c r="D4632">
        <v>0</v>
      </c>
      <c r="E4632">
        <v>3</v>
      </c>
      <c r="F4632" t="s">
        <v>39189</v>
      </c>
      <c r="G4632" t="s">
        <v>25</v>
      </c>
      <c r="H4632" t="s">
        <v>11</v>
      </c>
      <c r="I4632" t="s">
        <v>39195</v>
      </c>
      <c r="J4632" t="s">
        <v>12513</v>
      </c>
      <c r="K4632" t="s">
        <v>12514</v>
      </c>
      <c r="L4632" t="s">
        <v>39208</v>
      </c>
      <c r="M4632" t="s">
        <v>12515</v>
      </c>
      <c r="N4632" t="s">
        <v>12516</v>
      </c>
    </row>
    <row r="4633" spans="1:14" x14ac:dyDescent="0.3">
      <c r="A4633" t="s">
        <v>39056</v>
      </c>
      <c r="B4633">
        <v>11600243</v>
      </c>
      <c r="C4633">
        <v>17</v>
      </c>
      <c r="D4633">
        <v>0</v>
      </c>
      <c r="E4633">
        <v>5</v>
      </c>
      <c r="F4633" t="s">
        <v>39191</v>
      </c>
      <c r="G4633" t="s">
        <v>53</v>
      </c>
      <c r="H4633" t="s">
        <v>5</v>
      </c>
      <c r="I4633" t="s">
        <v>39195</v>
      </c>
      <c r="J4633" t="s">
        <v>12679</v>
      </c>
      <c r="K4633" t="s">
        <v>12680</v>
      </c>
      <c r="L4633" t="s">
        <v>39205</v>
      </c>
      <c r="M4633" t="s">
        <v>12681</v>
      </c>
      <c r="N4633" t="s">
        <v>12682</v>
      </c>
    </row>
    <row r="4634" spans="1:14" x14ac:dyDescent="0.3">
      <c r="A4634" t="s">
        <v>38836</v>
      </c>
      <c r="B4634">
        <v>10893629</v>
      </c>
      <c r="C4634">
        <v>9</v>
      </c>
      <c r="D4634">
        <v>0</v>
      </c>
      <c r="E4634">
        <v>2</v>
      </c>
      <c r="F4634" t="s">
        <v>39191</v>
      </c>
      <c r="G4634" t="s">
        <v>10</v>
      </c>
      <c r="H4634" t="s">
        <v>11</v>
      </c>
      <c r="I4634" t="s">
        <v>39195</v>
      </c>
      <c r="J4634" t="s">
        <v>2769</v>
      </c>
      <c r="K4634" t="s">
        <v>2770</v>
      </c>
      <c r="L4634" t="s">
        <v>39207</v>
      </c>
      <c r="M4634" t="s">
        <v>2771</v>
      </c>
      <c r="N4634" t="s">
        <v>2772</v>
      </c>
    </row>
    <row r="4635" spans="1:14" x14ac:dyDescent="0.3">
      <c r="A4635" t="s">
        <v>38803</v>
      </c>
      <c r="B4635">
        <v>10798154</v>
      </c>
      <c r="C4635">
        <v>16</v>
      </c>
      <c r="D4635">
        <v>45</v>
      </c>
      <c r="E4635">
        <v>4</v>
      </c>
      <c r="F4635" t="s">
        <v>39189</v>
      </c>
      <c r="G4635" t="s">
        <v>25</v>
      </c>
      <c r="H4635" t="s">
        <v>11</v>
      </c>
      <c r="I4635" t="s">
        <v>39195</v>
      </c>
      <c r="J4635" t="s">
        <v>3329</v>
      </c>
      <c r="K4635" t="s">
        <v>3330</v>
      </c>
      <c r="L4635" t="s">
        <v>39207</v>
      </c>
      <c r="M4635" t="s">
        <v>3331</v>
      </c>
      <c r="N4635" t="s">
        <v>3331</v>
      </c>
    </row>
    <row r="4636" spans="1:14" x14ac:dyDescent="0.3">
      <c r="A4636" t="s">
        <v>38850</v>
      </c>
      <c r="B4636">
        <v>10909064</v>
      </c>
      <c r="C4636">
        <v>14</v>
      </c>
      <c r="D4636">
        <v>30</v>
      </c>
      <c r="E4636">
        <v>2</v>
      </c>
      <c r="F4636" t="s">
        <v>39191</v>
      </c>
      <c r="G4636" t="s">
        <v>4</v>
      </c>
      <c r="H4636" t="s">
        <v>5</v>
      </c>
      <c r="I4636" t="s">
        <v>39195</v>
      </c>
      <c r="J4636" t="s">
        <v>31060</v>
      </c>
      <c r="K4636" t="s">
        <v>31061</v>
      </c>
      <c r="L4636" t="s">
        <v>39208</v>
      </c>
      <c r="M4636" t="s">
        <v>31062</v>
      </c>
      <c r="N4636" t="s">
        <v>31063</v>
      </c>
    </row>
    <row r="4637" spans="1:14" x14ac:dyDescent="0.3">
      <c r="A4637" t="s">
        <v>38853</v>
      </c>
      <c r="B4637">
        <v>10921558</v>
      </c>
      <c r="C4637">
        <v>13</v>
      </c>
      <c r="D4637">
        <v>45</v>
      </c>
      <c r="E4637">
        <v>5</v>
      </c>
      <c r="F4637" t="s">
        <v>39191</v>
      </c>
      <c r="G4637" t="s">
        <v>25</v>
      </c>
      <c r="H4637" t="s">
        <v>11</v>
      </c>
      <c r="I4637" t="s">
        <v>39195</v>
      </c>
      <c r="J4637" t="s">
        <v>5634</v>
      </c>
      <c r="K4637" t="s">
        <v>8609</v>
      </c>
      <c r="L4637" t="s">
        <v>39207</v>
      </c>
      <c r="M4637" t="s">
        <v>21835</v>
      </c>
      <c r="N4637" t="s">
        <v>21835</v>
      </c>
    </row>
    <row r="4638" spans="1:14" x14ac:dyDescent="0.3">
      <c r="A4638" t="s">
        <v>39021</v>
      </c>
      <c r="B4638">
        <v>11503201</v>
      </c>
      <c r="C4638">
        <v>11</v>
      </c>
      <c r="D4638">
        <v>15</v>
      </c>
      <c r="E4638">
        <v>5</v>
      </c>
      <c r="F4638" t="s">
        <v>39189</v>
      </c>
      <c r="G4638" t="s">
        <v>25</v>
      </c>
      <c r="H4638" t="s">
        <v>11</v>
      </c>
      <c r="I4638" t="s">
        <v>39195</v>
      </c>
      <c r="J4638" t="s">
        <v>8640</v>
      </c>
      <c r="K4638" t="s">
        <v>8640</v>
      </c>
      <c r="L4638" t="s">
        <v>39207</v>
      </c>
      <c r="M4638" t="s">
        <v>8641</v>
      </c>
      <c r="N4638" t="s">
        <v>8641</v>
      </c>
    </row>
    <row r="4639" spans="1:14" x14ac:dyDescent="0.3">
      <c r="A4639" t="s">
        <v>38835</v>
      </c>
      <c r="B4639">
        <v>10861951</v>
      </c>
      <c r="C4639">
        <v>16</v>
      </c>
      <c r="D4639">
        <v>15</v>
      </c>
      <c r="E4639">
        <v>1</v>
      </c>
      <c r="F4639" t="s">
        <v>39190</v>
      </c>
      <c r="G4639" t="s">
        <v>10</v>
      </c>
      <c r="H4639" t="s">
        <v>11</v>
      </c>
      <c r="I4639" t="s">
        <v>39195</v>
      </c>
      <c r="J4639" t="s">
        <v>33036</v>
      </c>
      <c r="K4639" t="s">
        <v>33037</v>
      </c>
      <c r="L4639" t="s">
        <v>39207</v>
      </c>
      <c r="M4639" t="s">
        <v>33038</v>
      </c>
      <c r="N4639" t="s">
        <v>2172</v>
      </c>
    </row>
    <row r="4640" spans="1:14" x14ac:dyDescent="0.3">
      <c r="A4640" t="s">
        <v>38982</v>
      </c>
      <c r="B4640">
        <v>11346183</v>
      </c>
      <c r="C4640">
        <v>14</v>
      </c>
      <c r="D4640">
        <v>45</v>
      </c>
      <c r="E4640">
        <v>1</v>
      </c>
      <c r="F4640" t="s">
        <v>39189</v>
      </c>
      <c r="G4640" t="s">
        <v>25</v>
      </c>
      <c r="H4640" t="s">
        <v>11</v>
      </c>
      <c r="I4640" t="s">
        <v>39195</v>
      </c>
      <c r="J4640" t="s">
        <v>7621</v>
      </c>
      <c r="K4640" t="s">
        <v>7621</v>
      </c>
      <c r="L4640" t="s">
        <v>39207</v>
      </c>
      <c r="M4640" t="s">
        <v>7622</v>
      </c>
      <c r="N4640" t="s">
        <v>7623</v>
      </c>
    </row>
    <row r="4641" spans="1:14" x14ac:dyDescent="0.3">
      <c r="A4641" t="s">
        <v>38819</v>
      </c>
      <c r="B4641">
        <v>10853721</v>
      </c>
      <c r="C4641">
        <v>11</v>
      </c>
      <c r="D4641">
        <v>0</v>
      </c>
      <c r="E4641">
        <v>6</v>
      </c>
      <c r="F4641" t="s">
        <v>39189</v>
      </c>
      <c r="G4641" t="s">
        <v>10</v>
      </c>
      <c r="H4641" t="s">
        <v>11</v>
      </c>
      <c r="I4641" t="s">
        <v>39194</v>
      </c>
      <c r="J4641" t="s">
        <v>28354</v>
      </c>
      <c r="K4641" t="s">
        <v>28355</v>
      </c>
      <c r="L4641" t="s">
        <v>39207</v>
      </c>
      <c r="M4641" t="s">
        <v>28356</v>
      </c>
      <c r="N4641" t="s">
        <v>28357</v>
      </c>
    </row>
    <row r="4642" spans="1:14" x14ac:dyDescent="0.3">
      <c r="A4642" t="s">
        <v>38914</v>
      </c>
      <c r="B4642">
        <v>11131287</v>
      </c>
      <c r="C4642">
        <v>15</v>
      </c>
      <c r="D4642">
        <v>0</v>
      </c>
      <c r="E4642">
        <v>3</v>
      </c>
      <c r="F4642" t="s">
        <v>39189</v>
      </c>
      <c r="G4642" t="s">
        <v>10</v>
      </c>
      <c r="H4642" t="s">
        <v>11</v>
      </c>
      <c r="I4642" t="s">
        <v>39195</v>
      </c>
      <c r="J4642" t="s">
        <v>901</v>
      </c>
      <c r="K4642" t="s">
        <v>901</v>
      </c>
      <c r="L4642" t="s">
        <v>39205</v>
      </c>
      <c r="M4642" t="s">
        <v>902</v>
      </c>
      <c r="N4642" t="s">
        <v>902</v>
      </c>
    </row>
    <row r="4643" spans="1:14" x14ac:dyDescent="0.3">
      <c r="A4643" t="s">
        <v>38897</v>
      </c>
      <c r="B4643">
        <v>11104236</v>
      </c>
      <c r="C4643">
        <v>13</v>
      </c>
      <c r="D4643">
        <v>45</v>
      </c>
      <c r="E4643">
        <v>7</v>
      </c>
      <c r="F4643" t="s">
        <v>39191</v>
      </c>
      <c r="G4643" t="s">
        <v>25</v>
      </c>
      <c r="H4643" t="s">
        <v>11</v>
      </c>
      <c r="I4643" t="s">
        <v>39195</v>
      </c>
      <c r="J4643" t="s">
        <v>15746</v>
      </c>
      <c r="K4643" t="s">
        <v>15747</v>
      </c>
      <c r="L4643" t="s">
        <v>39209</v>
      </c>
      <c r="M4643" t="s">
        <v>15748</v>
      </c>
      <c r="N4643" t="s">
        <v>15749</v>
      </c>
    </row>
    <row r="4644" spans="1:14" x14ac:dyDescent="0.3">
      <c r="A4644" t="s">
        <v>39025</v>
      </c>
      <c r="B4644">
        <v>11481255</v>
      </c>
      <c r="C4644">
        <v>16</v>
      </c>
      <c r="D4644">
        <v>45</v>
      </c>
      <c r="E4644">
        <v>2</v>
      </c>
      <c r="F4644" t="s">
        <v>39190</v>
      </c>
      <c r="G4644" t="s">
        <v>25</v>
      </c>
      <c r="H4644" t="s">
        <v>11</v>
      </c>
      <c r="I4644" t="s">
        <v>39196</v>
      </c>
      <c r="J4644" t="s">
        <v>17789</v>
      </c>
      <c r="K4644" t="s">
        <v>26314</v>
      </c>
      <c r="L4644" t="s">
        <v>39208</v>
      </c>
      <c r="M4644" t="s">
        <v>26315</v>
      </c>
    </row>
    <row r="4645" spans="1:14" x14ac:dyDescent="0.3">
      <c r="A4645" t="s">
        <v>39018</v>
      </c>
      <c r="B4645">
        <v>11459236</v>
      </c>
      <c r="C4645">
        <v>15</v>
      </c>
      <c r="D4645">
        <v>30</v>
      </c>
      <c r="E4645">
        <v>2</v>
      </c>
      <c r="F4645" t="s">
        <v>39191</v>
      </c>
      <c r="G4645" t="s">
        <v>53</v>
      </c>
      <c r="H4645" t="s">
        <v>5</v>
      </c>
      <c r="I4645" t="s">
        <v>39195</v>
      </c>
      <c r="J4645" t="s">
        <v>34944</v>
      </c>
      <c r="K4645" t="s">
        <v>34945</v>
      </c>
      <c r="L4645" t="s">
        <v>39206</v>
      </c>
      <c r="M4645" t="s">
        <v>34946</v>
      </c>
      <c r="N4645" t="s">
        <v>34947</v>
      </c>
    </row>
    <row r="4646" spans="1:14" x14ac:dyDescent="0.3">
      <c r="A4646" t="s">
        <v>39119</v>
      </c>
      <c r="B4646">
        <v>11832871</v>
      </c>
      <c r="C4646">
        <v>9</v>
      </c>
      <c r="D4646">
        <v>30</v>
      </c>
      <c r="E4646">
        <v>5</v>
      </c>
      <c r="F4646" t="s">
        <v>39190</v>
      </c>
      <c r="G4646" t="s">
        <v>25</v>
      </c>
      <c r="H4646" t="s">
        <v>11</v>
      </c>
      <c r="I4646" t="s">
        <v>39195</v>
      </c>
      <c r="J4646" t="s">
        <v>33523</v>
      </c>
      <c r="K4646" t="s">
        <v>33524</v>
      </c>
      <c r="L4646" t="s">
        <v>39208</v>
      </c>
      <c r="M4646" t="s">
        <v>10958</v>
      </c>
      <c r="N4646" t="s">
        <v>33525</v>
      </c>
    </row>
    <row r="4647" spans="1:14" x14ac:dyDescent="0.3">
      <c r="A4647" t="s">
        <v>39067</v>
      </c>
      <c r="B4647">
        <v>11635072</v>
      </c>
      <c r="C4647">
        <v>12</v>
      </c>
      <c r="D4647">
        <v>30</v>
      </c>
      <c r="E4647">
        <v>2</v>
      </c>
      <c r="F4647" t="s">
        <v>39189</v>
      </c>
      <c r="G4647" t="s">
        <v>10</v>
      </c>
      <c r="H4647" t="s">
        <v>11</v>
      </c>
      <c r="I4647" t="s">
        <v>39195</v>
      </c>
      <c r="J4647" t="s">
        <v>23308</v>
      </c>
      <c r="K4647" t="s">
        <v>23308</v>
      </c>
      <c r="L4647" t="s">
        <v>39208</v>
      </c>
      <c r="M4647" t="s">
        <v>23309</v>
      </c>
      <c r="N4647" t="s">
        <v>23310</v>
      </c>
    </row>
    <row r="4648" spans="1:14" x14ac:dyDescent="0.3">
      <c r="A4648" t="s">
        <v>39079</v>
      </c>
      <c r="B4648">
        <v>11714285</v>
      </c>
      <c r="C4648">
        <v>12</v>
      </c>
      <c r="D4648">
        <v>15</v>
      </c>
      <c r="E4648">
        <v>7</v>
      </c>
      <c r="F4648" t="s">
        <v>39190</v>
      </c>
      <c r="G4648" t="s">
        <v>25</v>
      </c>
      <c r="H4648" t="s">
        <v>11</v>
      </c>
      <c r="I4648" t="s">
        <v>39195</v>
      </c>
      <c r="J4648" t="s">
        <v>25529</v>
      </c>
      <c r="K4648" t="s">
        <v>25530</v>
      </c>
      <c r="L4648" t="s">
        <v>39205</v>
      </c>
      <c r="M4648" t="s">
        <v>25531</v>
      </c>
      <c r="N4648" t="s">
        <v>25532</v>
      </c>
    </row>
    <row r="4649" spans="1:14" x14ac:dyDescent="0.3">
      <c r="A4649" t="s">
        <v>39076</v>
      </c>
      <c r="B4649">
        <v>11667772</v>
      </c>
      <c r="C4649">
        <v>12</v>
      </c>
      <c r="D4649">
        <v>30</v>
      </c>
      <c r="E4649">
        <v>4</v>
      </c>
      <c r="F4649" t="s">
        <v>39191</v>
      </c>
      <c r="G4649" t="s">
        <v>53</v>
      </c>
      <c r="H4649" t="s">
        <v>5</v>
      </c>
      <c r="I4649" t="s">
        <v>39195</v>
      </c>
      <c r="J4649" t="s">
        <v>15408</v>
      </c>
      <c r="K4649" t="s">
        <v>15409</v>
      </c>
      <c r="L4649" t="s">
        <v>39206</v>
      </c>
      <c r="M4649" t="s">
        <v>15410</v>
      </c>
      <c r="N4649" t="s">
        <v>15411</v>
      </c>
    </row>
    <row r="4650" spans="1:14" x14ac:dyDescent="0.3">
      <c r="A4650" t="s">
        <v>38873</v>
      </c>
      <c r="B4650">
        <v>10985843</v>
      </c>
      <c r="C4650">
        <v>12</v>
      </c>
      <c r="D4650">
        <v>30</v>
      </c>
      <c r="E4650">
        <v>4</v>
      </c>
      <c r="F4650" t="s">
        <v>39191</v>
      </c>
      <c r="G4650" t="s">
        <v>25</v>
      </c>
      <c r="H4650" t="s">
        <v>11</v>
      </c>
      <c r="I4650" t="s">
        <v>39195</v>
      </c>
      <c r="J4650" t="s">
        <v>6755</v>
      </c>
      <c r="K4650" t="s">
        <v>6756</v>
      </c>
      <c r="L4650" t="s">
        <v>39205</v>
      </c>
      <c r="M4650" t="s">
        <v>6757</v>
      </c>
      <c r="N4650" t="s">
        <v>6758</v>
      </c>
    </row>
    <row r="4651" spans="1:14" x14ac:dyDescent="0.3">
      <c r="A4651" t="s">
        <v>38867</v>
      </c>
      <c r="B4651">
        <v>10966910</v>
      </c>
      <c r="C4651">
        <v>7</v>
      </c>
      <c r="D4651">
        <v>45</v>
      </c>
      <c r="E4651">
        <v>5</v>
      </c>
      <c r="F4651" t="s">
        <v>39190</v>
      </c>
      <c r="G4651" t="s">
        <v>25</v>
      </c>
      <c r="H4651" t="s">
        <v>11</v>
      </c>
      <c r="I4651" t="s">
        <v>39194</v>
      </c>
      <c r="J4651" t="s">
        <v>18082</v>
      </c>
      <c r="K4651" t="s">
        <v>18083</v>
      </c>
      <c r="L4651" t="s">
        <v>39211</v>
      </c>
      <c r="M4651" t="s">
        <v>18084</v>
      </c>
      <c r="N4651" t="s">
        <v>18085</v>
      </c>
    </row>
    <row r="4652" spans="1:14" x14ac:dyDescent="0.3">
      <c r="A4652" t="s">
        <v>38811</v>
      </c>
      <c r="B4652">
        <v>10790743</v>
      </c>
      <c r="C4652">
        <v>0</v>
      </c>
      <c r="D4652">
        <v>6.9166666700000001E-3</v>
      </c>
      <c r="E4652">
        <v>5</v>
      </c>
      <c r="F4652" t="s">
        <v>39189</v>
      </c>
      <c r="G4652" t="s">
        <v>25</v>
      </c>
      <c r="H4652" t="s">
        <v>11</v>
      </c>
      <c r="I4652" t="s">
        <v>39194</v>
      </c>
      <c r="J4652" t="s">
        <v>19874</v>
      </c>
      <c r="K4652" t="s">
        <v>19874</v>
      </c>
      <c r="L4652" t="s">
        <v>39207</v>
      </c>
      <c r="M4652" t="s">
        <v>19875</v>
      </c>
      <c r="N4652" t="s">
        <v>19876</v>
      </c>
    </row>
    <row r="4653" spans="1:14" x14ac:dyDescent="0.3">
      <c r="A4653" t="s">
        <v>38805</v>
      </c>
      <c r="B4653">
        <v>10770580</v>
      </c>
      <c r="C4653">
        <v>18</v>
      </c>
      <c r="D4653">
        <v>15</v>
      </c>
      <c r="E4653">
        <v>6</v>
      </c>
      <c r="F4653" t="s">
        <v>39190</v>
      </c>
      <c r="G4653" t="s">
        <v>10</v>
      </c>
      <c r="H4653" t="s">
        <v>11</v>
      </c>
      <c r="I4653" t="s">
        <v>39195</v>
      </c>
      <c r="J4653" t="s">
        <v>29920</v>
      </c>
      <c r="K4653" t="s">
        <v>29921</v>
      </c>
      <c r="L4653" t="s">
        <v>39206</v>
      </c>
      <c r="M4653" t="s">
        <v>29922</v>
      </c>
      <c r="N4653" t="s">
        <v>21830</v>
      </c>
    </row>
    <row r="4654" spans="1:14" x14ac:dyDescent="0.3">
      <c r="A4654" t="s">
        <v>39075</v>
      </c>
      <c r="B4654">
        <v>11700931</v>
      </c>
      <c r="C4654">
        <v>14</v>
      </c>
      <c r="D4654">
        <v>0</v>
      </c>
      <c r="E4654">
        <v>3</v>
      </c>
      <c r="F4654" t="s">
        <v>39189</v>
      </c>
      <c r="G4654" t="s">
        <v>10</v>
      </c>
      <c r="H4654" t="s">
        <v>11</v>
      </c>
      <c r="I4654" t="s">
        <v>39195</v>
      </c>
      <c r="J4654" t="s">
        <v>16643</v>
      </c>
      <c r="K4654" t="s">
        <v>10031</v>
      </c>
      <c r="L4654" t="s">
        <v>39210</v>
      </c>
      <c r="M4654" t="s">
        <v>16644</v>
      </c>
      <c r="N4654" t="s">
        <v>16645</v>
      </c>
    </row>
    <row r="4655" spans="1:14" x14ac:dyDescent="0.3">
      <c r="A4655" t="s">
        <v>39026</v>
      </c>
      <c r="B4655">
        <v>11484756</v>
      </c>
      <c r="C4655">
        <v>9</v>
      </c>
      <c r="D4655">
        <v>30</v>
      </c>
      <c r="E4655">
        <v>3</v>
      </c>
      <c r="F4655" t="s">
        <v>39189</v>
      </c>
      <c r="G4655" t="s">
        <v>25</v>
      </c>
      <c r="H4655" t="s">
        <v>11</v>
      </c>
      <c r="I4655" t="s">
        <v>39195</v>
      </c>
      <c r="J4655" t="s">
        <v>19033</v>
      </c>
      <c r="K4655" t="s">
        <v>19033</v>
      </c>
      <c r="L4655" t="s">
        <v>39208</v>
      </c>
      <c r="M4655" t="s">
        <v>29479</v>
      </c>
      <c r="N4655" t="s">
        <v>29479</v>
      </c>
    </row>
    <row r="4656" spans="1:14" x14ac:dyDescent="0.3">
      <c r="A4656" t="s">
        <v>38790</v>
      </c>
      <c r="B4656">
        <v>10726548</v>
      </c>
      <c r="C4656">
        <v>11</v>
      </c>
      <c r="D4656">
        <v>30</v>
      </c>
      <c r="E4656">
        <v>5</v>
      </c>
      <c r="F4656" t="s">
        <v>39191</v>
      </c>
      <c r="G4656" t="s">
        <v>10</v>
      </c>
      <c r="H4656" t="s">
        <v>11</v>
      </c>
      <c r="I4656" t="s">
        <v>39195</v>
      </c>
      <c r="J4656" t="s">
        <v>24637</v>
      </c>
      <c r="K4656" t="s">
        <v>20938</v>
      </c>
      <c r="L4656" t="s">
        <v>39205</v>
      </c>
      <c r="M4656" t="s">
        <v>24638</v>
      </c>
      <c r="N4656" t="s">
        <v>24639</v>
      </c>
    </row>
    <row r="4657" spans="1:14" x14ac:dyDescent="0.3">
      <c r="A4657" t="s">
        <v>38948</v>
      </c>
      <c r="B4657">
        <v>11280098</v>
      </c>
      <c r="C4657">
        <v>18</v>
      </c>
      <c r="D4657">
        <v>15</v>
      </c>
      <c r="E4657">
        <v>2</v>
      </c>
      <c r="F4657" t="s">
        <v>39191</v>
      </c>
      <c r="G4657" t="s">
        <v>944</v>
      </c>
      <c r="H4657" t="s">
        <v>11</v>
      </c>
      <c r="I4657" t="s">
        <v>39195</v>
      </c>
      <c r="J4657" t="s">
        <v>33871</v>
      </c>
      <c r="K4657" t="s">
        <v>33872</v>
      </c>
      <c r="L4657" t="s">
        <v>39205</v>
      </c>
      <c r="M4657" t="s">
        <v>33873</v>
      </c>
      <c r="N4657" t="s">
        <v>33874</v>
      </c>
    </row>
    <row r="4658" spans="1:14" x14ac:dyDescent="0.3">
      <c r="A4658" t="s">
        <v>39049</v>
      </c>
      <c r="B4658">
        <v>11618931</v>
      </c>
      <c r="C4658">
        <v>17</v>
      </c>
      <c r="D4658">
        <v>45</v>
      </c>
      <c r="E4658">
        <v>5</v>
      </c>
      <c r="F4658" t="s">
        <v>39189</v>
      </c>
      <c r="G4658" t="s">
        <v>25</v>
      </c>
      <c r="H4658" t="s">
        <v>11</v>
      </c>
      <c r="I4658" t="s">
        <v>39195</v>
      </c>
      <c r="J4658" t="s">
        <v>28946</v>
      </c>
      <c r="K4658" t="s">
        <v>28946</v>
      </c>
      <c r="L4658" t="s">
        <v>39206</v>
      </c>
      <c r="M4658" t="s">
        <v>28947</v>
      </c>
      <c r="N4658" t="s">
        <v>28948</v>
      </c>
    </row>
    <row r="4659" spans="1:14" x14ac:dyDescent="0.3">
      <c r="A4659" t="s">
        <v>38892</v>
      </c>
      <c r="B4659">
        <v>11044704</v>
      </c>
      <c r="C4659">
        <v>9</v>
      </c>
      <c r="D4659">
        <v>0</v>
      </c>
      <c r="E4659">
        <v>2</v>
      </c>
      <c r="F4659" t="s">
        <v>39191</v>
      </c>
      <c r="G4659" t="s">
        <v>53</v>
      </c>
      <c r="H4659" t="s">
        <v>5</v>
      </c>
      <c r="I4659" t="s">
        <v>39195</v>
      </c>
      <c r="J4659" t="s">
        <v>28122</v>
      </c>
      <c r="K4659" t="s">
        <v>35829</v>
      </c>
      <c r="L4659" t="s">
        <v>39208</v>
      </c>
      <c r="M4659" t="s">
        <v>35830</v>
      </c>
      <c r="N4659" t="s">
        <v>35831</v>
      </c>
    </row>
    <row r="4660" spans="1:14" x14ac:dyDescent="0.3">
      <c r="A4660" t="s">
        <v>38838</v>
      </c>
      <c r="B4660">
        <v>10871986</v>
      </c>
      <c r="C4660">
        <v>8</v>
      </c>
      <c r="D4660">
        <v>15</v>
      </c>
      <c r="E4660">
        <v>4</v>
      </c>
      <c r="F4660" t="s">
        <v>39189</v>
      </c>
      <c r="G4660" t="s">
        <v>25</v>
      </c>
      <c r="H4660" t="s">
        <v>11</v>
      </c>
      <c r="I4660" t="s">
        <v>39194</v>
      </c>
    </row>
    <row r="4661" spans="1:14" x14ac:dyDescent="0.3">
      <c r="A4661" t="s">
        <v>38866</v>
      </c>
      <c r="B4661">
        <v>10991220</v>
      </c>
      <c r="C4661">
        <v>16</v>
      </c>
      <c r="D4661">
        <v>30</v>
      </c>
      <c r="E4661">
        <v>4</v>
      </c>
      <c r="F4661" t="s">
        <v>39190</v>
      </c>
      <c r="G4661" t="s">
        <v>10</v>
      </c>
      <c r="H4661" t="s">
        <v>11</v>
      </c>
      <c r="I4661" t="s">
        <v>39195</v>
      </c>
      <c r="J4661" t="s">
        <v>19523</v>
      </c>
      <c r="K4661" t="s">
        <v>20119</v>
      </c>
      <c r="L4661" t="s">
        <v>39207</v>
      </c>
      <c r="M4661" t="s">
        <v>20120</v>
      </c>
      <c r="N4661" t="s">
        <v>20121</v>
      </c>
    </row>
    <row r="4662" spans="1:14" x14ac:dyDescent="0.3">
      <c r="A4662" t="s">
        <v>39141</v>
      </c>
      <c r="B4662">
        <v>11942439</v>
      </c>
      <c r="C4662">
        <v>14</v>
      </c>
      <c r="D4662">
        <v>0</v>
      </c>
      <c r="E4662">
        <v>6</v>
      </c>
      <c r="F4662" t="s">
        <v>39189</v>
      </c>
      <c r="G4662" t="s">
        <v>10</v>
      </c>
      <c r="H4662" t="s">
        <v>11</v>
      </c>
      <c r="I4662" t="s">
        <v>39195</v>
      </c>
      <c r="J4662" t="s">
        <v>15930</v>
      </c>
      <c r="K4662" t="s">
        <v>15931</v>
      </c>
      <c r="L4662" t="s">
        <v>39208</v>
      </c>
      <c r="M4662" t="s">
        <v>15932</v>
      </c>
      <c r="N4662" t="s">
        <v>15932</v>
      </c>
    </row>
    <row r="4663" spans="1:14" x14ac:dyDescent="0.3">
      <c r="A4663" t="s">
        <v>38984</v>
      </c>
      <c r="B4663">
        <v>11354851</v>
      </c>
      <c r="C4663">
        <v>18</v>
      </c>
      <c r="D4663">
        <v>30</v>
      </c>
      <c r="E4663">
        <v>3</v>
      </c>
      <c r="F4663" t="s">
        <v>39189</v>
      </c>
      <c r="G4663" t="s">
        <v>25</v>
      </c>
      <c r="H4663" t="s">
        <v>11</v>
      </c>
      <c r="I4663" t="s">
        <v>39195</v>
      </c>
      <c r="J4663" t="s">
        <v>36388</v>
      </c>
      <c r="K4663" t="s">
        <v>36389</v>
      </c>
      <c r="L4663" t="s">
        <v>39205</v>
      </c>
      <c r="M4663" t="s">
        <v>36390</v>
      </c>
      <c r="N4663" t="s">
        <v>36390</v>
      </c>
    </row>
    <row r="4664" spans="1:14" x14ac:dyDescent="0.3">
      <c r="A4664" t="s">
        <v>38879</v>
      </c>
      <c r="B4664">
        <v>11029839</v>
      </c>
      <c r="C4664">
        <v>17</v>
      </c>
      <c r="D4664">
        <v>0</v>
      </c>
      <c r="E4664">
        <v>3</v>
      </c>
      <c r="F4664" t="s">
        <v>394</v>
      </c>
      <c r="G4664" t="s">
        <v>10</v>
      </c>
      <c r="H4664" t="s">
        <v>11</v>
      </c>
      <c r="I4664" t="s">
        <v>39195</v>
      </c>
      <c r="J4664" t="s">
        <v>25596</v>
      </c>
      <c r="K4664" t="s">
        <v>25597</v>
      </c>
      <c r="L4664" t="s">
        <v>39207</v>
      </c>
      <c r="M4664" t="s">
        <v>25598</v>
      </c>
      <c r="N4664" t="s">
        <v>25599</v>
      </c>
    </row>
    <row r="4665" spans="1:14" x14ac:dyDescent="0.3">
      <c r="A4665" t="s">
        <v>38951</v>
      </c>
      <c r="B4665">
        <v>11273558</v>
      </c>
      <c r="C4665">
        <v>16</v>
      </c>
      <c r="D4665">
        <v>30</v>
      </c>
      <c r="E4665">
        <v>5</v>
      </c>
      <c r="F4665" t="s">
        <v>39191</v>
      </c>
      <c r="G4665" t="s">
        <v>25</v>
      </c>
      <c r="H4665" t="s">
        <v>11</v>
      </c>
      <c r="I4665" t="s">
        <v>39195</v>
      </c>
      <c r="J4665" t="s">
        <v>36665</v>
      </c>
      <c r="K4665" t="s">
        <v>36666</v>
      </c>
      <c r="L4665" t="s">
        <v>39207</v>
      </c>
      <c r="M4665" t="s">
        <v>36667</v>
      </c>
      <c r="N4665" t="s">
        <v>36668</v>
      </c>
    </row>
    <row r="4666" spans="1:14" x14ac:dyDescent="0.3">
      <c r="A4666" t="s">
        <v>38857</v>
      </c>
      <c r="B4666">
        <v>10933852</v>
      </c>
      <c r="C4666">
        <v>12</v>
      </c>
      <c r="D4666">
        <v>30</v>
      </c>
      <c r="E4666">
        <v>2</v>
      </c>
      <c r="F4666" t="s">
        <v>39189</v>
      </c>
      <c r="G4666" t="s">
        <v>25</v>
      </c>
      <c r="H4666" t="s">
        <v>11</v>
      </c>
      <c r="I4666" t="s">
        <v>39195</v>
      </c>
      <c r="J4666" t="s">
        <v>33680</v>
      </c>
      <c r="K4666" t="s">
        <v>33681</v>
      </c>
      <c r="L4666" t="s">
        <v>39207</v>
      </c>
      <c r="M4666" t="s">
        <v>20281</v>
      </c>
      <c r="N4666" t="s">
        <v>20282</v>
      </c>
    </row>
    <row r="4667" spans="1:14" x14ac:dyDescent="0.3">
      <c r="A4667" t="s">
        <v>39017</v>
      </c>
      <c r="B4667">
        <v>11498421</v>
      </c>
      <c r="C4667">
        <v>16</v>
      </c>
      <c r="D4667">
        <v>30</v>
      </c>
      <c r="E4667">
        <v>1</v>
      </c>
      <c r="F4667" t="s">
        <v>39189</v>
      </c>
      <c r="G4667" t="s">
        <v>25</v>
      </c>
      <c r="H4667" t="s">
        <v>11</v>
      </c>
      <c r="I4667" t="s">
        <v>39195</v>
      </c>
      <c r="J4667" t="s">
        <v>37883</v>
      </c>
      <c r="K4667" t="s">
        <v>37883</v>
      </c>
      <c r="L4667" t="s">
        <v>39206</v>
      </c>
      <c r="M4667" t="s">
        <v>14935</v>
      </c>
      <c r="N4667" t="s">
        <v>37884</v>
      </c>
    </row>
    <row r="4668" spans="1:14" x14ac:dyDescent="0.3">
      <c r="A4668" t="s">
        <v>38831</v>
      </c>
      <c r="B4668">
        <v>10889424</v>
      </c>
      <c r="C4668">
        <v>13</v>
      </c>
      <c r="D4668">
        <v>0</v>
      </c>
      <c r="E4668">
        <v>4</v>
      </c>
      <c r="F4668" t="s">
        <v>39189</v>
      </c>
      <c r="G4668" t="s">
        <v>10</v>
      </c>
      <c r="H4668" t="s">
        <v>11</v>
      </c>
      <c r="I4668" t="s">
        <v>39195</v>
      </c>
      <c r="J4668" t="s">
        <v>4762</v>
      </c>
      <c r="K4668" t="s">
        <v>4763</v>
      </c>
      <c r="L4668" t="s">
        <v>39205</v>
      </c>
      <c r="M4668" t="s">
        <v>4764</v>
      </c>
      <c r="N4668" t="s">
        <v>4765</v>
      </c>
    </row>
    <row r="4669" spans="1:14" x14ac:dyDescent="0.3">
      <c r="A4669" t="s">
        <v>39122</v>
      </c>
      <c r="B4669">
        <v>11830549</v>
      </c>
      <c r="C4669">
        <v>15</v>
      </c>
      <c r="D4669">
        <v>15</v>
      </c>
      <c r="E4669">
        <v>1</v>
      </c>
      <c r="F4669" t="s">
        <v>39189</v>
      </c>
      <c r="G4669" t="s">
        <v>10</v>
      </c>
      <c r="H4669" t="s">
        <v>11</v>
      </c>
      <c r="I4669" t="s">
        <v>39195</v>
      </c>
      <c r="J4669" t="s">
        <v>2532</v>
      </c>
      <c r="K4669" t="s">
        <v>2533</v>
      </c>
      <c r="L4669" t="s">
        <v>39208</v>
      </c>
      <c r="M4669" t="s">
        <v>2534</v>
      </c>
      <c r="N4669" t="s">
        <v>2535</v>
      </c>
    </row>
    <row r="4670" spans="1:14" x14ac:dyDescent="0.3">
      <c r="A4670" t="s">
        <v>38892</v>
      </c>
      <c r="B4670">
        <v>11057549</v>
      </c>
      <c r="C4670">
        <v>12</v>
      </c>
      <c r="D4670">
        <v>15</v>
      </c>
      <c r="E4670">
        <v>2</v>
      </c>
      <c r="F4670" t="s">
        <v>39190</v>
      </c>
      <c r="G4670" t="s">
        <v>10</v>
      </c>
      <c r="H4670" t="s">
        <v>11</v>
      </c>
      <c r="I4670" t="s">
        <v>39195</v>
      </c>
      <c r="J4670" t="s">
        <v>13413</v>
      </c>
      <c r="L4670" t="s">
        <v>39207</v>
      </c>
      <c r="M4670" t="s">
        <v>13414</v>
      </c>
      <c r="N4670" t="s">
        <v>13415</v>
      </c>
    </row>
    <row r="4671" spans="1:14" x14ac:dyDescent="0.3">
      <c r="A4671" t="s">
        <v>38968</v>
      </c>
      <c r="B4671">
        <v>11344323</v>
      </c>
      <c r="C4671">
        <v>9</v>
      </c>
      <c r="D4671">
        <v>30</v>
      </c>
      <c r="E4671">
        <v>1</v>
      </c>
      <c r="F4671" t="s">
        <v>394</v>
      </c>
      <c r="G4671" t="s">
        <v>10</v>
      </c>
      <c r="H4671" t="s">
        <v>11</v>
      </c>
      <c r="I4671" t="s">
        <v>39195</v>
      </c>
      <c r="J4671" t="s">
        <v>7415</v>
      </c>
      <c r="K4671" t="s">
        <v>7416</v>
      </c>
      <c r="L4671" t="s">
        <v>39205</v>
      </c>
      <c r="M4671" t="s">
        <v>6517</v>
      </c>
      <c r="N4671" t="s">
        <v>5682</v>
      </c>
    </row>
    <row r="4672" spans="1:14" x14ac:dyDescent="0.3">
      <c r="A4672" t="s">
        <v>39092</v>
      </c>
      <c r="B4672">
        <v>11750428</v>
      </c>
      <c r="C4672">
        <v>21</v>
      </c>
      <c r="D4672">
        <v>30</v>
      </c>
      <c r="E4672">
        <v>6</v>
      </c>
      <c r="F4672" t="s">
        <v>39191</v>
      </c>
      <c r="G4672" t="s">
        <v>58</v>
      </c>
      <c r="H4672" t="s">
        <v>5</v>
      </c>
      <c r="I4672" t="s">
        <v>39195</v>
      </c>
      <c r="J4672" t="s">
        <v>2684</v>
      </c>
      <c r="K4672" t="s">
        <v>2685</v>
      </c>
      <c r="L4672" t="s">
        <v>39205</v>
      </c>
      <c r="M4672" t="s">
        <v>2686</v>
      </c>
      <c r="N4672" t="s">
        <v>2687</v>
      </c>
    </row>
    <row r="4673" spans="1:14" x14ac:dyDescent="0.3">
      <c r="A4673" t="s">
        <v>38802</v>
      </c>
      <c r="B4673">
        <v>10759959</v>
      </c>
      <c r="C4673">
        <v>9</v>
      </c>
      <c r="D4673">
        <v>30</v>
      </c>
      <c r="E4673">
        <v>3</v>
      </c>
      <c r="F4673" t="s">
        <v>39191</v>
      </c>
      <c r="G4673" t="s">
        <v>10</v>
      </c>
      <c r="H4673" t="s">
        <v>11</v>
      </c>
      <c r="I4673" t="s">
        <v>39195</v>
      </c>
      <c r="J4673" t="s">
        <v>3912</v>
      </c>
      <c r="K4673" t="s">
        <v>3913</v>
      </c>
      <c r="L4673" t="s">
        <v>39205</v>
      </c>
      <c r="M4673" t="s">
        <v>3914</v>
      </c>
      <c r="N4673" t="s">
        <v>3915</v>
      </c>
    </row>
    <row r="4674" spans="1:14" x14ac:dyDescent="0.3">
      <c r="A4674" t="s">
        <v>39113</v>
      </c>
      <c r="B4674">
        <v>11801714</v>
      </c>
      <c r="C4674">
        <v>8</v>
      </c>
      <c r="D4674">
        <v>0</v>
      </c>
      <c r="E4674">
        <v>6</v>
      </c>
      <c r="F4674" t="s">
        <v>39189</v>
      </c>
      <c r="G4674" t="s">
        <v>25</v>
      </c>
      <c r="H4674" t="s">
        <v>11</v>
      </c>
      <c r="I4674" t="s">
        <v>39195</v>
      </c>
      <c r="J4674" t="s">
        <v>37357</v>
      </c>
      <c r="K4674" t="s">
        <v>37357</v>
      </c>
      <c r="L4674" t="s">
        <v>39205</v>
      </c>
      <c r="M4674" t="s">
        <v>37358</v>
      </c>
      <c r="N4674" t="s">
        <v>37359</v>
      </c>
    </row>
    <row r="4675" spans="1:14" x14ac:dyDescent="0.3">
      <c r="A4675" t="s">
        <v>39043</v>
      </c>
      <c r="B4675">
        <v>11595296</v>
      </c>
      <c r="C4675">
        <v>12</v>
      </c>
      <c r="D4675">
        <v>30</v>
      </c>
      <c r="E4675">
        <v>6</v>
      </c>
      <c r="F4675" t="s">
        <v>39191</v>
      </c>
      <c r="G4675" t="s">
        <v>53</v>
      </c>
      <c r="H4675" t="s">
        <v>5</v>
      </c>
      <c r="I4675" t="s">
        <v>39196</v>
      </c>
      <c r="J4675" t="s">
        <v>9281</v>
      </c>
      <c r="K4675" t="s">
        <v>9282</v>
      </c>
      <c r="L4675" t="s">
        <v>39205</v>
      </c>
      <c r="M4675" t="s">
        <v>9283</v>
      </c>
      <c r="N4675" t="s">
        <v>9284</v>
      </c>
    </row>
    <row r="4676" spans="1:14" x14ac:dyDescent="0.3">
      <c r="A4676" t="s">
        <v>38838</v>
      </c>
      <c r="B4676">
        <v>10873834</v>
      </c>
      <c r="C4676">
        <v>20</v>
      </c>
      <c r="D4676">
        <v>15</v>
      </c>
      <c r="E4676">
        <v>4</v>
      </c>
      <c r="F4676" t="s">
        <v>39191</v>
      </c>
      <c r="G4676" t="s">
        <v>25</v>
      </c>
      <c r="H4676" t="s">
        <v>11</v>
      </c>
      <c r="J4676" t="s">
        <v>11259</v>
      </c>
      <c r="K4676" t="s">
        <v>11260</v>
      </c>
      <c r="L4676" t="s">
        <v>39207</v>
      </c>
      <c r="M4676" t="s">
        <v>11261</v>
      </c>
      <c r="N4676" t="s">
        <v>11262</v>
      </c>
    </row>
    <row r="4677" spans="1:14" x14ac:dyDescent="0.3">
      <c r="A4677" t="s">
        <v>38787</v>
      </c>
      <c r="B4677">
        <v>10717333</v>
      </c>
      <c r="C4677">
        <v>8</v>
      </c>
      <c r="D4677">
        <v>30</v>
      </c>
      <c r="E4677">
        <v>2</v>
      </c>
      <c r="F4677" t="s">
        <v>39190</v>
      </c>
      <c r="G4677" t="s">
        <v>10</v>
      </c>
      <c r="H4677" t="s">
        <v>11</v>
      </c>
      <c r="I4677" t="s">
        <v>39195</v>
      </c>
      <c r="J4677" t="s">
        <v>26275</v>
      </c>
      <c r="K4677" t="s">
        <v>26276</v>
      </c>
      <c r="L4677" t="s">
        <v>39209</v>
      </c>
      <c r="M4677" t="s">
        <v>26277</v>
      </c>
      <c r="N4677" t="s">
        <v>26188</v>
      </c>
    </row>
    <row r="4678" spans="1:14" x14ac:dyDescent="0.3">
      <c r="A4678" t="s">
        <v>38877</v>
      </c>
      <c r="B4678">
        <v>10995589</v>
      </c>
      <c r="C4678">
        <v>14</v>
      </c>
      <c r="D4678">
        <v>45</v>
      </c>
      <c r="E4678">
        <v>1</v>
      </c>
      <c r="F4678" t="s">
        <v>39191</v>
      </c>
      <c r="G4678" t="s">
        <v>53</v>
      </c>
      <c r="H4678" t="s">
        <v>5</v>
      </c>
      <c r="I4678" t="s">
        <v>39195</v>
      </c>
      <c r="J4678" t="s">
        <v>5635</v>
      </c>
      <c r="K4678" t="s">
        <v>5636</v>
      </c>
      <c r="L4678" t="s">
        <v>39207</v>
      </c>
      <c r="M4678" t="s">
        <v>5637</v>
      </c>
      <c r="N4678" t="s">
        <v>5638</v>
      </c>
    </row>
    <row r="4679" spans="1:14" x14ac:dyDescent="0.3">
      <c r="A4679" t="s">
        <v>38782</v>
      </c>
      <c r="B4679">
        <v>10705323</v>
      </c>
      <c r="C4679">
        <v>14</v>
      </c>
      <c r="D4679">
        <v>30</v>
      </c>
      <c r="E4679">
        <v>4</v>
      </c>
      <c r="F4679" t="s">
        <v>39190</v>
      </c>
      <c r="G4679" t="s">
        <v>25</v>
      </c>
      <c r="H4679" t="s">
        <v>11</v>
      </c>
      <c r="I4679" t="s">
        <v>39195</v>
      </c>
      <c r="J4679" t="s">
        <v>22591</v>
      </c>
      <c r="K4679" t="s">
        <v>24724</v>
      </c>
      <c r="L4679" t="s">
        <v>39205</v>
      </c>
      <c r="M4679" t="s">
        <v>24725</v>
      </c>
      <c r="N4679" t="s">
        <v>24726</v>
      </c>
    </row>
    <row r="4680" spans="1:14" x14ac:dyDescent="0.3">
      <c r="A4680" t="s">
        <v>38941</v>
      </c>
      <c r="B4680">
        <v>11238452</v>
      </c>
      <c r="C4680">
        <v>16</v>
      </c>
      <c r="D4680">
        <v>0</v>
      </c>
      <c r="E4680">
        <v>2</v>
      </c>
      <c r="F4680" t="s">
        <v>39189</v>
      </c>
      <c r="G4680" t="s">
        <v>25</v>
      </c>
      <c r="H4680" t="s">
        <v>11</v>
      </c>
      <c r="I4680" t="s">
        <v>39195</v>
      </c>
      <c r="J4680" t="s">
        <v>19023</v>
      </c>
      <c r="K4680" t="s">
        <v>19024</v>
      </c>
      <c r="L4680" t="s">
        <v>39207</v>
      </c>
      <c r="M4680" t="s">
        <v>19025</v>
      </c>
      <c r="N4680" t="s">
        <v>19026</v>
      </c>
    </row>
    <row r="4681" spans="1:14" x14ac:dyDescent="0.3">
      <c r="A4681" t="s">
        <v>38842</v>
      </c>
      <c r="B4681">
        <v>10883212</v>
      </c>
      <c r="C4681">
        <v>14</v>
      </c>
      <c r="D4681">
        <v>30</v>
      </c>
      <c r="E4681">
        <v>1</v>
      </c>
      <c r="F4681" t="s">
        <v>39191</v>
      </c>
      <c r="G4681" t="s">
        <v>53</v>
      </c>
      <c r="H4681" t="s">
        <v>5</v>
      </c>
      <c r="I4681" t="s">
        <v>39194</v>
      </c>
      <c r="J4681" t="s">
        <v>24010</v>
      </c>
      <c r="K4681" t="s">
        <v>24011</v>
      </c>
      <c r="L4681" t="s">
        <v>39205</v>
      </c>
      <c r="M4681" t="s">
        <v>5251</v>
      </c>
      <c r="N4681" t="s">
        <v>24012</v>
      </c>
    </row>
    <row r="4682" spans="1:14" x14ac:dyDescent="0.3">
      <c r="A4682" t="s">
        <v>38995</v>
      </c>
      <c r="B4682">
        <v>11429180</v>
      </c>
      <c r="C4682">
        <v>13</v>
      </c>
      <c r="D4682">
        <v>0</v>
      </c>
      <c r="E4682">
        <v>7</v>
      </c>
      <c r="F4682" t="s">
        <v>39190</v>
      </c>
      <c r="G4682" t="s">
        <v>25</v>
      </c>
      <c r="H4682" t="s">
        <v>11</v>
      </c>
      <c r="I4682" t="s">
        <v>39194</v>
      </c>
      <c r="J4682" t="s">
        <v>4000</v>
      </c>
      <c r="K4682" t="s">
        <v>4001</v>
      </c>
      <c r="L4682" t="s">
        <v>39205</v>
      </c>
      <c r="M4682" t="s">
        <v>4002</v>
      </c>
      <c r="N4682" t="s">
        <v>4003</v>
      </c>
    </row>
    <row r="4683" spans="1:14" x14ac:dyDescent="0.3">
      <c r="A4683" t="s">
        <v>39011</v>
      </c>
      <c r="B4683">
        <v>11435457</v>
      </c>
      <c r="C4683">
        <v>7</v>
      </c>
      <c r="D4683">
        <v>45</v>
      </c>
      <c r="E4683">
        <v>2</v>
      </c>
      <c r="F4683" t="s">
        <v>39189</v>
      </c>
      <c r="G4683" t="s">
        <v>25</v>
      </c>
      <c r="H4683" t="s">
        <v>11</v>
      </c>
      <c r="I4683" t="s">
        <v>39194</v>
      </c>
      <c r="J4683" t="s">
        <v>20443</v>
      </c>
      <c r="K4683" t="s">
        <v>20444</v>
      </c>
      <c r="L4683" t="s">
        <v>39206</v>
      </c>
      <c r="M4683" t="s">
        <v>20445</v>
      </c>
      <c r="N4683" t="s">
        <v>20445</v>
      </c>
    </row>
    <row r="4684" spans="1:14" x14ac:dyDescent="0.3">
      <c r="A4684" t="s">
        <v>38975</v>
      </c>
      <c r="B4684">
        <v>11322888</v>
      </c>
      <c r="C4684">
        <v>16</v>
      </c>
      <c r="D4684">
        <v>15</v>
      </c>
      <c r="E4684">
        <v>1</v>
      </c>
      <c r="F4684" t="s">
        <v>39189</v>
      </c>
      <c r="G4684" t="s">
        <v>10</v>
      </c>
      <c r="H4684" t="s">
        <v>11</v>
      </c>
      <c r="I4684" t="s">
        <v>39195</v>
      </c>
      <c r="J4684" t="s">
        <v>9172</v>
      </c>
      <c r="K4684" t="s">
        <v>9172</v>
      </c>
      <c r="L4684" t="s">
        <v>39205</v>
      </c>
      <c r="M4684" t="s">
        <v>9173</v>
      </c>
      <c r="N4684" t="s">
        <v>9173</v>
      </c>
    </row>
    <row r="4685" spans="1:14" x14ac:dyDescent="0.3">
      <c r="A4685" t="s">
        <v>39092</v>
      </c>
      <c r="B4685">
        <v>11770831</v>
      </c>
      <c r="C4685">
        <v>13</v>
      </c>
      <c r="D4685">
        <v>0</v>
      </c>
      <c r="E4685">
        <v>6</v>
      </c>
      <c r="F4685" t="s">
        <v>39190</v>
      </c>
      <c r="G4685" t="s">
        <v>25</v>
      </c>
      <c r="H4685" t="s">
        <v>11</v>
      </c>
      <c r="I4685" t="s">
        <v>39195</v>
      </c>
      <c r="J4685" t="s">
        <v>27822</v>
      </c>
      <c r="K4685" t="s">
        <v>27823</v>
      </c>
      <c r="L4685" t="s">
        <v>39207</v>
      </c>
      <c r="M4685" t="s">
        <v>27824</v>
      </c>
      <c r="N4685" t="s">
        <v>27825</v>
      </c>
    </row>
    <row r="4686" spans="1:14" x14ac:dyDescent="0.3">
      <c r="A4686" t="s">
        <v>38842</v>
      </c>
      <c r="B4686">
        <v>10883190</v>
      </c>
      <c r="C4686">
        <v>9</v>
      </c>
      <c r="D4686">
        <v>30</v>
      </c>
      <c r="E4686">
        <v>1</v>
      </c>
      <c r="F4686" t="s">
        <v>39191</v>
      </c>
      <c r="G4686" t="s">
        <v>25</v>
      </c>
      <c r="H4686" t="s">
        <v>11</v>
      </c>
      <c r="I4686" t="s">
        <v>39195</v>
      </c>
      <c r="J4686" t="s">
        <v>36508</v>
      </c>
      <c r="K4686" t="s">
        <v>36509</v>
      </c>
      <c r="L4686" t="s">
        <v>39206</v>
      </c>
      <c r="M4686" t="s">
        <v>36510</v>
      </c>
      <c r="N4686" t="s">
        <v>36511</v>
      </c>
    </row>
    <row r="4687" spans="1:14" x14ac:dyDescent="0.3">
      <c r="A4687" t="s">
        <v>38811</v>
      </c>
      <c r="B4687">
        <v>10828736</v>
      </c>
      <c r="C4687">
        <v>13</v>
      </c>
      <c r="D4687">
        <v>0</v>
      </c>
      <c r="E4687">
        <v>5</v>
      </c>
      <c r="F4687" t="s">
        <v>39189</v>
      </c>
      <c r="G4687" t="s">
        <v>25</v>
      </c>
      <c r="H4687" t="s">
        <v>11</v>
      </c>
      <c r="I4687" t="s">
        <v>39194</v>
      </c>
      <c r="J4687" t="s">
        <v>36435</v>
      </c>
      <c r="K4687" t="s">
        <v>36436</v>
      </c>
      <c r="L4687" t="s">
        <v>39209</v>
      </c>
      <c r="M4687" t="s">
        <v>36437</v>
      </c>
      <c r="N4687" t="s">
        <v>34979</v>
      </c>
    </row>
    <row r="4688" spans="1:14" x14ac:dyDescent="0.3">
      <c r="A4688" t="s">
        <v>38984</v>
      </c>
      <c r="B4688">
        <v>11354530</v>
      </c>
      <c r="C4688">
        <v>16</v>
      </c>
      <c r="D4688">
        <v>15</v>
      </c>
      <c r="E4688">
        <v>3</v>
      </c>
      <c r="F4688" t="s">
        <v>39190</v>
      </c>
      <c r="G4688" t="s">
        <v>10</v>
      </c>
      <c r="H4688" t="s">
        <v>11</v>
      </c>
      <c r="I4688" t="s">
        <v>39195</v>
      </c>
      <c r="J4688" t="s">
        <v>14534</v>
      </c>
      <c r="K4688" t="s">
        <v>35193</v>
      </c>
      <c r="L4688" t="s">
        <v>39205</v>
      </c>
      <c r="M4688" t="s">
        <v>35194</v>
      </c>
      <c r="N4688" t="s">
        <v>35195</v>
      </c>
    </row>
    <row r="4689" spans="1:14" x14ac:dyDescent="0.3">
      <c r="A4689" t="s">
        <v>39020</v>
      </c>
      <c r="B4689">
        <v>11507115</v>
      </c>
      <c r="C4689">
        <v>11</v>
      </c>
      <c r="D4689">
        <v>30</v>
      </c>
      <c r="E4689">
        <v>4</v>
      </c>
      <c r="F4689" t="s">
        <v>39190</v>
      </c>
      <c r="G4689" t="s">
        <v>25</v>
      </c>
      <c r="H4689" t="s">
        <v>11</v>
      </c>
      <c r="I4689" t="s">
        <v>39195</v>
      </c>
      <c r="J4689" t="s">
        <v>28864</v>
      </c>
      <c r="K4689" t="s">
        <v>37234</v>
      </c>
      <c r="L4689" t="s">
        <v>39206</v>
      </c>
      <c r="M4689" t="s">
        <v>37235</v>
      </c>
      <c r="N4689" t="s">
        <v>22075</v>
      </c>
    </row>
    <row r="4690" spans="1:14" x14ac:dyDescent="0.3">
      <c r="A4690" t="s">
        <v>38795</v>
      </c>
      <c r="B4690">
        <v>10738272</v>
      </c>
      <c r="C4690">
        <v>14</v>
      </c>
      <c r="D4690">
        <v>30</v>
      </c>
      <c r="E4690">
        <v>3</v>
      </c>
      <c r="F4690" t="s">
        <v>39189</v>
      </c>
      <c r="G4690" t="s">
        <v>25</v>
      </c>
      <c r="H4690" t="s">
        <v>11</v>
      </c>
      <c r="J4690" t="s">
        <v>31936</v>
      </c>
      <c r="K4690" t="s">
        <v>31936</v>
      </c>
      <c r="L4690" t="s">
        <v>39209</v>
      </c>
      <c r="M4690" t="s">
        <v>17456</v>
      </c>
      <c r="N4690" t="s">
        <v>17456</v>
      </c>
    </row>
    <row r="4691" spans="1:14" x14ac:dyDescent="0.3">
      <c r="A4691" t="s">
        <v>38916</v>
      </c>
      <c r="B4691">
        <v>11166315</v>
      </c>
      <c r="C4691">
        <v>13</v>
      </c>
      <c r="D4691">
        <v>30</v>
      </c>
      <c r="E4691">
        <v>5</v>
      </c>
      <c r="F4691" t="s">
        <v>39191</v>
      </c>
      <c r="G4691" t="s">
        <v>25</v>
      </c>
      <c r="H4691" t="s">
        <v>11</v>
      </c>
      <c r="I4691" t="s">
        <v>39194</v>
      </c>
      <c r="J4691" t="s">
        <v>28956</v>
      </c>
      <c r="K4691" t="s">
        <v>24231</v>
      </c>
      <c r="L4691" t="s">
        <v>39211</v>
      </c>
      <c r="M4691" t="s">
        <v>28957</v>
      </c>
      <c r="N4691" t="s">
        <v>28957</v>
      </c>
    </row>
    <row r="4692" spans="1:14" x14ac:dyDescent="0.3">
      <c r="A4692" t="s">
        <v>38965</v>
      </c>
      <c r="B4692">
        <v>11340005</v>
      </c>
      <c r="C4692">
        <v>9</v>
      </c>
      <c r="D4692">
        <v>4</v>
      </c>
      <c r="E4692">
        <v>5</v>
      </c>
      <c r="F4692" t="s">
        <v>39191</v>
      </c>
      <c r="G4692" t="s">
        <v>53</v>
      </c>
      <c r="H4692" t="s">
        <v>5</v>
      </c>
      <c r="I4692" t="s">
        <v>39194</v>
      </c>
      <c r="M4692" t="s">
        <v>23151</v>
      </c>
      <c r="N4692" t="s">
        <v>4385</v>
      </c>
    </row>
    <row r="4693" spans="1:14" x14ac:dyDescent="0.3">
      <c r="A4693" t="s">
        <v>38838</v>
      </c>
      <c r="B4693">
        <v>10911659</v>
      </c>
      <c r="C4693">
        <v>17</v>
      </c>
      <c r="D4693">
        <v>15</v>
      </c>
      <c r="E4693">
        <v>4</v>
      </c>
      <c r="F4693" t="s">
        <v>39189</v>
      </c>
      <c r="G4693" t="s">
        <v>25</v>
      </c>
      <c r="H4693" t="s">
        <v>11</v>
      </c>
      <c r="I4693" t="s">
        <v>39195</v>
      </c>
      <c r="J4693" t="s">
        <v>4046</v>
      </c>
      <c r="K4693" t="s">
        <v>4047</v>
      </c>
      <c r="L4693" t="s">
        <v>39207</v>
      </c>
      <c r="M4693" t="s">
        <v>4048</v>
      </c>
      <c r="N4693" t="s">
        <v>4049</v>
      </c>
    </row>
    <row r="4694" spans="1:14" x14ac:dyDescent="0.3">
      <c r="A4694" t="s">
        <v>39081</v>
      </c>
      <c r="B4694">
        <v>11681479</v>
      </c>
      <c r="C4694">
        <v>16</v>
      </c>
      <c r="D4694">
        <v>15</v>
      </c>
      <c r="E4694">
        <v>2</v>
      </c>
      <c r="F4694" t="s">
        <v>39190</v>
      </c>
      <c r="G4694" t="s">
        <v>25</v>
      </c>
      <c r="H4694" t="s">
        <v>11</v>
      </c>
      <c r="I4694" t="s">
        <v>39194</v>
      </c>
      <c r="J4694" t="s">
        <v>5521</v>
      </c>
      <c r="K4694" t="s">
        <v>5522</v>
      </c>
      <c r="L4694" t="s">
        <v>39207</v>
      </c>
      <c r="M4694" t="s">
        <v>5523</v>
      </c>
      <c r="N4694" t="s">
        <v>5524</v>
      </c>
    </row>
    <row r="4695" spans="1:14" x14ac:dyDescent="0.3">
      <c r="A4695" t="s">
        <v>39125</v>
      </c>
      <c r="B4695">
        <v>11845665</v>
      </c>
      <c r="C4695">
        <v>17</v>
      </c>
      <c r="D4695">
        <v>0</v>
      </c>
      <c r="E4695">
        <v>4</v>
      </c>
      <c r="F4695" t="s">
        <v>39191</v>
      </c>
      <c r="G4695" t="s">
        <v>53</v>
      </c>
      <c r="H4695" t="s">
        <v>5</v>
      </c>
      <c r="I4695" t="s">
        <v>39195</v>
      </c>
      <c r="J4695" t="s">
        <v>22436</v>
      </c>
      <c r="K4695" t="s">
        <v>22437</v>
      </c>
      <c r="L4695" t="s">
        <v>39205</v>
      </c>
      <c r="M4695" t="s">
        <v>22438</v>
      </c>
      <c r="N4695" t="s">
        <v>22439</v>
      </c>
    </row>
    <row r="4696" spans="1:14" x14ac:dyDescent="0.3">
      <c r="A4696" t="s">
        <v>39113</v>
      </c>
      <c r="B4696">
        <v>11842432</v>
      </c>
      <c r="C4696">
        <v>10</v>
      </c>
      <c r="D4696">
        <v>0</v>
      </c>
      <c r="E4696">
        <v>6</v>
      </c>
      <c r="F4696" t="s">
        <v>39189</v>
      </c>
      <c r="G4696" t="s">
        <v>25</v>
      </c>
      <c r="H4696" t="s">
        <v>11</v>
      </c>
      <c r="I4696" t="s">
        <v>39195</v>
      </c>
      <c r="J4696" t="s">
        <v>26125</v>
      </c>
      <c r="K4696" t="s">
        <v>26126</v>
      </c>
      <c r="L4696" t="s">
        <v>39207</v>
      </c>
      <c r="M4696" t="s">
        <v>26127</v>
      </c>
      <c r="N4696" t="s">
        <v>26128</v>
      </c>
    </row>
    <row r="4697" spans="1:14" x14ac:dyDescent="0.3">
      <c r="A4697" t="s">
        <v>39095</v>
      </c>
      <c r="B4697">
        <v>11761269</v>
      </c>
      <c r="C4697">
        <v>16</v>
      </c>
      <c r="D4697">
        <v>0</v>
      </c>
      <c r="E4697">
        <v>2</v>
      </c>
      <c r="F4697" t="s">
        <v>39191</v>
      </c>
      <c r="G4697" t="s">
        <v>6553</v>
      </c>
      <c r="H4697" t="s">
        <v>5</v>
      </c>
      <c r="I4697" t="s">
        <v>39195</v>
      </c>
      <c r="J4697" t="s">
        <v>6554</v>
      </c>
      <c r="K4697" t="s">
        <v>6555</v>
      </c>
      <c r="L4697" t="s">
        <v>39205</v>
      </c>
      <c r="M4697" t="s">
        <v>6556</v>
      </c>
      <c r="N4697" t="s">
        <v>6557</v>
      </c>
    </row>
    <row r="4698" spans="1:14" x14ac:dyDescent="0.3">
      <c r="A4698" t="s">
        <v>39047</v>
      </c>
      <c r="B4698">
        <v>11603919</v>
      </c>
      <c r="C4698">
        <v>13</v>
      </c>
      <c r="D4698">
        <v>0</v>
      </c>
      <c r="E4698">
        <v>3</v>
      </c>
      <c r="F4698" t="s">
        <v>39191</v>
      </c>
      <c r="G4698" t="s">
        <v>53</v>
      </c>
      <c r="H4698" t="s">
        <v>5</v>
      </c>
      <c r="I4698" t="s">
        <v>39195</v>
      </c>
      <c r="J4698" t="s">
        <v>31380</v>
      </c>
      <c r="K4698" t="s">
        <v>31381</v>
      </c>
      <c r="L4698" t="s">
        <v>39207</v>
      </c>
      <c r="M4698" t="s">
        <v>20079</v>
      </c>
      <c r="N4698" t="s">
        <v>31382</v>
      </c>
    </row>
    <row r="4699" spans="1:14" x14ac:dyDescent="0.3">
      <c r="A4699" t="s">
        <v>38880</v>
      </c>
      <c r="B4699">
        <v>11039459</v>
      </c>
      <c r="C4699">
        <v>8</v>
      </c>
      <c r="D4699">
        <v>0</v>
      </c>
      <c r="E4699">
        <v>4</v>
      </c>
      <c r="F4699" t="s">
        <v>39189</v>
      </c>
      <c r="G4699" t="s">
        <v>10</v>
      </c>
      <c r="H4699" t="s">
        <v>11</v>
      </c>
      <c r="I4699" t="s">
        <v>39195</v>
      </c>
      <c r="J4699" t="s">
        <v>28711</v>
      </c>
      <c r="K4699" t="s">
        <v>28712</v>
      </c>
      <c r="L4699" t="s">
        <v>39206</v>
      </c>
      <c r="M4699" t="s">
        <v>28713</v>
      </c>
      <c r="N4699" t="s">
        <v>24381</v>
      </c>
    </row>
    <row r="4700" spans="1:14" x14ac:dyDescent="0.3">
      <c r="A4700" t="s">
        <v>39059</v>
      </c>
      <c r="B4700">
        <v>11608429</v>
      </c>
      <c r="C4700">
        <v>13</v>
      </c>
      <c r="D4700">
        <v>45</v>
      </c>
      <c r="E4700">
        <v>1</v>
      </c>
      <c r="F4700" t="s">
        <v>39190</v>
      </c>
      <c r="G4700" t="s">
        <v>25</v>
      </c>
      <c r="H4700" t="s">
        <v>11</v>
      </c>
      <c r="I4700" t="s">
        <v>39195</v>
      </c>
      <c r="J4700" t="s">
        <v>22692</v>
      </c>
      <c r="K4700" t="s">
        <v>26834</v>
      </c>
      <c r="L4700" t="s">
        <v>39206</v>
      </c>
      <c r="M4700" t="s">
        <v>26835</v>
      </c>
      <c r="N4700" t="s">
        <v>26835</v>
      </c>
    </row>
    <row r="4701" spans="1:14" x14ac:dyDescent="0.3">
      <c r="A4701" t="s">
        <v>38944</v>
      </c>
      <c r="B4701">
        <v>11250884</v>
      </c>
      <c r="C4701">
        <v>11</v>
      </c>
      <c r="D4701">
        <v>30</v>
      </c>
      <c r="E4701">
        <v>5</v>
      </c>
      <c r="F4701" t="s">
        <v>39189</v>
      </c>
      <c r="G4701" t="s">
        <v>10</v>
      </c>
      <c r="H4701" t="s">
        <v>11</v>
      </c>
      <c r="I4701" t="s">
        <v>39195</v>
      </c>
      <c r="J4701" t="s">
        <v>27229</v>
      </c>
      <c r="K4701" t="s">
        <v>27230</v>
      </c>
      <c r="L4701" t="s">
        <v>39205</v>
      </c>
      <c r="M4701" t="s">
        <v>27231</v>
      </c>
      <c r="N4701" t="s">
        <v>27232</v>
      </c>
    </row>
    <row r="4702" spans="1:14" x14ac:dyDescent="0.3">
      <c r="A4702" t="s">
        <v>39142</v>
      </c>
      <c r="B4702">
        <v>11901462</v>
      </c>
      <c r="C4702">
        <v>10</v>
      </c>
      <c r="D4702">
        <v>0</v>
      </c>
      <c r="E4702">
        <v>7</v>
      </c>
      <c r="F4702" t="s">
        <v>39191</v>
      </c>
      <c r="G4702" t="s">
        <v>10</v>
      </c>
      <c r="H4702" t="s">
        <v>11</v>
      </c>
      <c r="I4702" t="s">
        <v>39195</v>
      </c>
      <c r="J4702" t="s">
        <v>22535</v>
      </c>
      <c r="K4702" t="s">
        <v>22536</v>
      </c>
      <c r="L4702" t="s">
        <v>39206</v>
      </c>
      <c r="M4702" t="s">
        <v>22537</v>
      </c>
      <c r="N4702" t="s">
        <v>22538</v>
      </c>
    </row>
    <row r="4703" spans="1:14" x14ac:dyDescent="0.3">
      <c r="A4703" t="s">
        <v>38907</v>
      </c>
      <c r="B4703">
        <v>11091182</v>
      </c>
      <c r="C4703">
        <v>8</v>
      </c>
      <c r="D4703">
        <v>15</v>
      </c>
      <c r="E4703">
        <v>3</v>
      </c>
      <c r="F4703" t="s">
        <v>39189</v>
      </c>
      <c r="G4703" t="s">
        <v>25</v>
      </c>
      <c r="H4703" t="s">
        <v>11</v>
      </c>
      <c r="I4703" t="s">
        <v>39194</v>
      </c>
      <c r="J4703" t="s">
        <v>10785</v>
      </c>
      <c r="K4703" t="s">
        <v>10786</v>
      </c>
      <c r="L4703" t="s">
        <v>39208</v>
      </c>
      <c r="M4703" t="s">
        <v>10787</v>
      </c>
      <c r="N4703" t="s">
        <v>10788</v>
      </c>
    </row>
    <row r="4704" spans="1:14" x14ac:dyDescent="0.3">
      <c r="A4704" t="s">
        <v>38790</v>
      </c>
      <c r="B4704">
        <v>10726436</v>
      </c>
      <c r="C4704">
        <v>9</v>
      </c>
      <c r="D4704">
        <v>30</v>
      </c>
      <c r="E4704">
        <v>5</v>
      </c>
      <c r="F4704" t="s">
        <v>39189</v>
      </c>
      <c r="G4704" t="s">
        <v>10</v>
      </c>
      <c r="H4704" t="s">
        <v>11</v>
      </c>
      <c r="I4704" t="s">
        <v>39195</v>
      </c>
      <c r="J4704" t="s">
        <v>512</v>
      </c>
      <c r="K4704" t="s">
        <v>513</v>
      </c>
      <c r="L4704" t="s">
        <v>39208</v>
      </c>
      <c r="M4704" t="s">
        <v>12382</v>
      </c>
      <c r="N4704" t="s">
        <v>12383</v>
      </c>
    </row>
    <row r="4705" spans="1:14" x14ac:dyDescent="0.3">
      <c r="A4705" t="s">
        <v>38921</v>
      </c>
      <c r="B4705">
        <v>11137983</v>
      </c>
      <c r="C4705">
        <v>15</v>
      </c>
      <c r="D4705">
        <v>15</v>
      </c>
      <c r="E4705">
        <v>3</v>
      </c>
      <c r="F4705" t="s">
        <v>39190</v>
      </c>
      <c r="G4705" t="s">
        <v>25</v>
      </c>
      <c r="H4705" t="s">
        <v>11</v>
      </c>
      <c r="I4705" t="s">
        <v>39195</v>
      </c>
      <c r="J4705" t="s">
        <v>9825</v>
      </c>
      <c r="K4705" t="s">
        <v>9825</v>
      </c>
      <c r="L4705" t="s">
        <v>39210</v>
      </c>
      <c r="M4705" t="s">
        <v>9826</v>
      </c>
      <c r="N4705" t="s">
        <v>9826</v>
      </c>
    </row>
    <row r="4706" spans="1:14" x14ac:dyDescent="0.3">
      <c r="A4706" t="s">
        <v>38797</v>
      </c>
      <c r="B4706">
        <v>10745180</v>
      </c>
      <c r="C4706">
        <v>15</v>
      </c>
      <c r="D4706">
        <v>0</v>
      </c>
      <c r="E4706">
        <v>5</v>
      </c>
      <c r="F4706" t="s">
        <v>39189</v>
      </c>
      <c r="G4706" t="s">
        <v>53</v>
      </c>
      <c r="H4706" t="s">
        <v>5</v>
      </c>
      <c r="I4706" t="s">
        <v>39195</v>
      </c>
      <c r="J4706" t="s">
        <v>36731</v>
      </c>
      <c r="K4706" t="s">
        <v>36732</v>
      </c>
      <c r="L4706" t="s">
        <v>39206</v>
      </c>
      <c r="M4706" t="s">
        <v>36733</v>
      </c>
      <c r="N4706" t="s">
        <v>36734</v>
      </c>
    </row>
    <row r="4707" spans="1:14" x14ac:dyDescent="0.3">
      <c r="A4707" t="s">
        <v>38911</v>
      </c>
      <c r="B4707">
        <v>11128693</v>
      </c>
      <c r="C4707">
        <v>10</v>
      </c>
      <c r="D4707">
        <v>30</v>
      </c>
      <c r="E4707">
        <v>7</v>
      </c>
      <c r="F4707" t="s">
        <v>39191</v>
      </c>
      <c r="G4707" t="s">
        <v>53</v>
      </c>
      <c r="H4707" t="s">
        <v>5</v>
      </c>
      <c r="I4707" t="s">
        <v>39194</v>
      </c>
      <c r="J4707" t="s">
        <v>21739</v>
      </c>
      <c r="K4707" t="s">
        <v>21740</v>
      </c>
      <c r="L4707" t="s">
        <v>39209</v>
      </c>
      <c r="M4707" t="s">
        <v>21741</v>
      </c>
      <c r="N4707" t="s">
        <v>21742</v>
      </c>
    </row>
    <row r="4708" spans="1:14" x14ac:dyDescent="0.3">
      <c r="A4708" t="s">
        <v>38913</v>
      </c>
      <c r="B4708">
        <v>11110643</v>
      </c>
      <c r="C4708">
        <v>14</v>
      </c>
      <c r="D4708">
        <v>45</v>
      </c>
      <c r="E4708">
        <v>2</v>
      </c>
      <c r="F4708" t="s">
        <v>39191</v>
      </c>
      <c r="G4708" t="s">
        <v>25</v>
      </c>
      <c r="H4708" t="s">
        <v>11</v>
      </c>
      <c r="I4708" t="s">
        <v>39194</v>
      </c>
      <c r="J4708" t="s">
        <v>26774</v>
      </c>
      <c r="K4708" t="s">
        <v>26774</v>
      </c>
      <c r="L4708" t="s">
        <v>39209</v>
      </c>
      <c r="M4708" t="s">
        <v>26775</v>
      </c>
      <c r="N4708" t="s">
        <v>16050</v>
      </c>
    </row>
    <row r="4709" spans="1:14" x14ac:dyDescent="0.3">
      <c r="A4709" t="s">
        <v>38976</v>
      </c>
      <c r="B4709">
        <v>11352057</v>
      </c>
      <c r="C4709">
        <v>14</v>
      </c>
      <c r="D4709">
        <v>0</v>
      </c>
      <c r="E4709">
        <v>2</v>
      </c>
      <c r="F4709" t="s">
        <v>39191</v>
      </c>
      <c r="G4709" t="s">
        <v>58</v>
      </c>
      <c r="H4709" t="s">
        <v>5</v>
      </c>
      <c r="I4709" t="s">
        <v>39194</v>
      </c>
      <c r="J4709" t="s">
        <v>8558</v>
      </c>
      <c r="K4709" t="s">
        <v>23340</v>
      </c>
      <c r="L4709" t="s">
        <v>39207</v>
      </c>
      <c r="M4709" t="s">
        <v>3339</v>
      </c>
      <c r="N4709" t="s">
        <v>33181</v>
      </c>
    </row>
    <row r="4710" spans="1:14" x14ac:dyDescent="0.3">
      <c r="A4710" t="s">
        <v>38913</v>
      </c>
      <c r="B4710">
        <v>11110444</v>
      </c>
      <c r="C4710">
        <v>15</v>
      </c>
      <c r="D4710">
        <v>15</v>
      </c>
      <c r="E4710">
        <v>2</v>
      </c>
      <c r="F4710" t="s">
        <v>39189</v>
      </c>
      <c r="G4710" t="s">
        <v>25</v>
      </c>
      <c r="H4710" t="s">
        <v>11</v>
      </c>
      <c r="I4710" t="s">
        <v>39195</v>
      </c>
      <c r="K4710" t="s">
        <v>11845</v>
      </c>
      <c r="M4710" t="s">
        <v>11846</v>
      </c>
      <c r="N4710" t="s">
        <v>11846</v>
      </c>
    </row>
    <row r="4711" spans="1:14" x14ac:dyDescent="0.3">
      <c r="A4711" t="s">
        <v>39136</v>
      </c>
      <c r="B4711">
        <v>11882336</v>
      </c>
      <c r="C4711">
        <v>15</v>
      </c>
      <c r="D4711">
        <v>30</v>
      </c>
      <c r="E4711">
        <v>1</v>
      </c>
      <c r="F4711" t="s">
        <v>39191</v>
      </c>
      <c r="G4711" t="s">
        <v>25</v>
      </c>
      <c r="H4711" t="s">
        <v>11</v>
      </c>
      <c r="I4711" t="s">
        <v>39195</v>
      </c>
      <c r="J4711" t="s">
        <v>9219</v>
      </c>
      <c r="K4711" t="s">
        <v>9220</v>
      </c>
      <c r="L4711" t="s">
        <v>39205</v>
      </c>
      <c r="M4711" t="s">
        <v>9221</v>
      </c>
      <c r="N4711" t="s">
        <v>9222</v>
      </c>
    </row>
    <row r="4712" spans="1:14" x14ac:dyDescent="0.3">
      <c r="A4712" t="s">
        <v>38928</v>
      </c>
      <c r="B4712">
        <v>11191234</v>
      </c>
      <c r="C4712">
        <v>11</v>
      </c>
      <c r="D4712">
        <v>45</v>
      </c>
      <c r="E4712">
        <v>3</v>
      </c>
      <c r="F4712" t="s">
        <v>39189</v>
      </c>
      <c r="G4712" t="s">
        <v>10</v>
      </c>
      <c r="H4712" t="s">
        <v>11</v>
      </c>
      <c r="I4712" t="s">
        <v>39195</v>
      </c>
      <c r="J4712" t="s">
        <v>25857</v>
      </c>
      <c r="K4712" t="s">
        <v>28884</v>
      </c>
      <c r="L4712" t="s">
        <v>39205</v>
      </c>
      <c r="M4712" t="s">
        <v>25859</v>
      </c>
      <c r="N4712" t="s">
        <v>28885</v>
      </c>
    </row>
    <row r="4713" spans="1:14" x14ac:dyDescent="0.3">
      <c r="A4713" t="s">
        <v>38872</v>
      </c>
      <c r="B4713">
        <v>10982048</v>
      </c>
      <c r="C4713">
        <v>8</v>
      </c>
      <c r="D4713">
        <v>30</v>
      </c>
      <c r="E4713">
        <v>3</v>
      </c>
      <c r="F4713" t="s">
        <v>39190</v>
      </c>
      <c r="G4713" t="s">
        <v>25</v>
      </c>
      <c r="H4713" t="s">
        <v>11</v>
      </c>
      <c r="I4713" t="s">
        <v>39195</v>
      </c>
      <c r="J4713" t="s">
        <v>32144</v>
      </c>
      <c r="K4713" t="s">
        <v>32145</v>
      </c>
      <c r="L4713" t="s">
        <v>39209</v>
      </c>
      <c r="M4713" t="s">
        <v>32146</v>
      </c>
      <c r="N4713" t="s">
        <v>10866</v>
      </c>
    </row>
    <row r="4714" spans="1:14" x14ac:dyDescent="0.3">
      <c r="A4714" t="s">
        <v>38928</v>
      </c>
      <c r="B4714">
        <v>11159393</v>
      </c>
      <c r="C4714">
        <v>15</v>
      </c>
      <c r="D4714">
        <v>0</v>
      </c>
      <c r="E4714">
        <v>3</v>
      </c>
      <c r="F4714" t="s">
        <v>39190</v>
      </c>
      <c r="G4714" t="s">
        <v>25</v>
      </c>
      <c r="H4714" t="s">
        <v>11</v>
      </c>
      <c r="I4714" t="s">
        <v>39195</v>
      </c>
      <c r="J4714" t="s">
        <v>28973</v>
      </c>
      <c r="K4714" t="s">
        <v>23778</v>
      </c>
      <c r="L4714" t="s">
        <v>39210</v>
      </c>
      <c r="M4714" t="s">
        <v>28974</v>
      </c>
      <c r="N4714" t="s">
        <v>28975</v>
      </c>
    </row>
    <row r="4715" spans="1:14" x14ac:dyDescent="0.3">
      <c r="A4715" t="s">
        <v>38914</v>
      </c>
      <c r="B4715">
        <v>11116508</v>
      </c>
      <c r="C4715">
        <v>12</v>
      </c>
      <c r="D4715">
        <v>15</v>
      </c>
      <c r="E4715">
        <v>3</v>
      </c>
      <c r="F4715" t="s">
        <v>39190</v>
      </c>
      <c r="G4715" t="s">
        <v>10</v>
      </c>
      <c r="H4715" t="s">
        <v>11</v>
      </c>
      <c r="I4715" t="s">
        <v>39195</v>
      </c>
      <c r="J4715" t="s">
        <v>24605</v>
      </c>
      <c r="K4715" t="s">
        <v>24606</v>
      </c>
      <c r="L4715" t="s">
        <v>39205</v>
      </c>
      <c r="M4715" t="s">
        <v>24607</v>
      </c>
      <c r="N4715" t="s">
        <v>24608</v>
      </c>
    </row>
    <row r="4716" spans="1:14" x14ac:dyDescent="0.3">
      <c r="A4716" t="s">
        <v>38926</v>
      </c>
      <c r="B4716">
        <v>11179187</v>
      </c>
      <c r="C4716">
        <v>13</v>
      </c>
      <c r="D4716">
        <v>0</v>
      </c>
      <c r="E4716">
        <v>1</v>
      </c>
      <c r="F4716" t="s">
        <v>39189</v>
      </c>
      <c r="G4716" t="s">
        <v>10</v>
      </c>
      <c r="H4716" t="s">
        <v>11</v>
      </c>
      <c r="I4716" t="s">
        <v>39195</v>
      </c>
      <c r="J4716" t="s">
        <v>12570</v>
      </c>
      <c r="K4716" t="s">
        <v>12571</v>
      </c>
      <c r="L4716" t="s">
        <v>39210</v>
      </c>
      <c r="M4716" t="s">
        <v>9379</v>
      </c>
      <c r="N4716" t="s">
        <v>5259</v>
      </c>
    </row>
    <row r="4717" spans="1:14" x14ac:dyDescent="0.3">
      <c r="A4717" t="s">
        <v>38937</v>
      </c>
      <c r="B4717">
        <v>11190799</v>
      </c>
      <c r="C4717">
        <v>13</v>
      </c>
      <c r="D4717">
        <v>45</v>
      </c>
      <c r="E4717">
        <v>5</v>
      </c>
      <c r="F4717" t="s">
        <v>39189</v>
      </c>
      <c r="G4717" t="s">
        <v>10</v>
      </c>
      <c r="H4717" t="s">
        <v>11</v>
      </c>
      <c r="I4717" t="s">
        <v>39194</v>
      </c>
      <c r="J4717" t="s">
        <v>28127</v>
      </c>
      <c r="K4717" t="s">
        <v>28128</v>
      </c>
      <c r="L4717" t="s">
        <v>39205</v>
      </c>
      <c r="M4717" t="s">
        <v>28129</v>
      </c>
      <c r="N4717" t="s">
        <v>28130</v>
      </c>
    </row>
    <row r="4718" spans="1:14" x14ac:dyDescent="0.3">
      <c r="A4718" t="s">
        <v>39125</v>
      </c>
      <c r="B4718">
        <v>11891514</v>
      </c>
      <c r="C4718">
        <v>13</v>
      </c>
      <c r="D4718">
        <v>15</v>
      </c>
      <c r="E4718">
        <v>4</v>
      </c>
      <c r="F4718" t="s">
        <v>39189</v>
      </c>
      <c r="G4718" t="s">
        <v>25</v>
      </c>
      <c r="H4718" t="s">
        <v>11</v>
      </c>
      <c r="I4718" t="s">
        <v>39195</v>
      </c>
      <c r="J4718" t="s">
        <v>18255</v>
      </c>
      <c r="K4718" t="s">
        <v>18256</v>
      </c>
      <c r="L4718" t="s">
        <v>39205</v>
      </c>
      <c r="M4718" t="s">
        <v>18257</v>
      </c>
      <c r="N4718" t="s">
        <v>18258</v>
      </c>
    </row>
    <row r="4719" spans="1:14" x14ac:dyDescent="0.3">
      <c r="A4719" t="s">
        <v>38839</v>
      </c>
      <c r="B4719">
        <v>10916105</v>
      </c>
      <c r="C4719">
        <v>10</v>
      </c>
      <c r="D4719">
        <v>30</v>
      </c>
      <c r="E4719">
        <v>5</v>
      </c>
      <c r="F4719" t="s">
        <v>39189</v>
      </c>
      <c r="G4719" t="s">
        <v>25</v>
      </c>
      <c r="H4719" t="s">
        <v>11</v>
      </c>
      <c r="I4719" t="s">
        <v>39196</v>
      </c>
      <c r="J4719" t="s">
        <v>3552</v>
      </c>
      <c r="K4719" t="s">
        <v>3553</v>
      </c>
      <c r="L4719" t="s">
        <v>39205</v>
      </c>
      <c r="M4719" t="s">
        <v>3554</v>
      </c>
      <c r="N4719" t="s">
        <v>3555</v>
      </c>
    </row>
    <row r="4720" spans="1:14" x14ac:dyDescent="0.3">
      <c r="A4720" t="s">
        <v>39006</v>
      </c>
      <c r="B4720">
        <v>11468653</v>
      </c>
      <c r="C4720">
        <v>10</v>
      </c>
      <c r="D4720">
        <v>30</v>
      </c>
      <c r="E4720">
        <v>4</v>
      </c>
      <c r="F4720" t="s">
        <v>39189</v>
      </c>
      <c r="G4720" t="s">
        <v>10</v>
      </c>
      <c r="H4720" t="s">
        <v>11</v>
      </c>
      <c r="I4720" t="s">
        <v>39195</v>
      </c>
      <c r="J4720" t="s">
        <v>3867</v>
      </c>
      <c r="K4720" t="s">
        <v>3868</v>
      </c>
      <c r="L4720" t="s">
        <v>39205</v>
      </c>
      <c r="M4720" t="s">
        <v>3869</v>
      </c>
      <c r="N4720" t="s">
        <v>3869</v>
      </c>
    </row>
    <row r="4721" spans="1:14" x14ac:dyDescent="0.3">
      <c r="A4721" t="s">
        <v>38862</v>
      </c>
      <c r="B4721">
        <v>10984065</v>
      </c>
      <c r="C4721">
        <v>8</v>
      </c>
      <c r="D4721">
        <v>30</v>
      </c>
      <c r="E4721">
        <v>7</v>
      </c>
      <c r="F4721" t="s">
        <v>39191</v>
      </c>
      <c r="G4721" t="s">
        <v>53</v>
      </c>
      <c r="H4721" t="s">
        <v>5</v>
      </c>
      <c r="I4721" t="s">
        <v>39195</v>
      </c>
      <c r="J4721" t="s">
        <v>25274</v>
      </c>
      <c r="K4721" t="s">
        <v>25274</v>
      </c>
      <c r="L4721" t="s">
        <v>39205</v>
      </c>
      <c r="M4721" t="s">
        <v>25275</v>
      </c>
      <c r="N4721" t="s">
        <v>25276</v>
      </c>
    </row>
    <row r="4722" spans="1:14" x14ac:dyDescent="0.3">
      <c r="A4722" t="s">
        <v>38873</v>
      </c>
      <c r="B4722">
        <v>10985649</v>
      </c>
      <c r="C4722">
        <v>9</v>
      </c>
      <c r="D4722">
        <v>30</v>
      </c>
      <c r="E4722">
        <v>4</v>
      </c>
      <c r="F4722" t="s">
        <v>39189</v>
      </c>
      <c r="G4722" t="s">
        <v>25</v>
      </c>
      <c r="H4722" t="s">
        <v>11</v>
      </c>
      <c r="I4722" t="s">
        <v>39194</v>
      </c>
      <c r="J4722" t="s">
        <v>28721</v>
      </c>
      <c r="K4722" t="s">
        <v>28722</v>
      </c>
      <c r="L4722" t="s">
        <v>39207</v>
      </c>
      <c r="M4722" t="s">
        <v>28723</v>
      </c>
      <c r="N4722" t="s">
        <v>28723</v>
      </c>
    </row>
    <row r="4723" spans="1:14" x14ac:dyDescent="0.3">
      <c r="A4723" t="s">
        <v>38906</v>
      </c>
      <c r="B4723">
        <v>11135926</v>
      </c>
      <c r="C4723">
        <v>17</v>
      </c>
      <c r="D4723">
        <v>30</v>
      </c>
      <c r="E4723">
        <v>2</v>
      </c>
      <c r="F4723" t="s">
        <v>39190</v>
      </c>
      <c r="G4723" t="s">
        <v>10</v>
      </c>
      <c r="H4723" t="s">
        <v>11</v>
      </c>
      <c r="I4723" t="s">
        <v>39195</v>
      </c>
      <c r="J4723" t="s">
        <v>14305</v>
      </c>
      <c r="K4723" t="s">
        <v>14306</v>
      </c>
      <c r="L4723" t="s">
        <v>39205</v>
      </c>
      <c r="M4723" t="s">
        <v>14307</v>
      </c>
      <c r="N4723" t="s">
        <v>14308</v>
      </c>
    </row>
    <row r="4724" spans="1:14" x14ac:dyDescent="0.3">
      <c r="A4724" t="s">
        <v>38908</v>
      </c>
      <c r="B4724">
        <v>11095665</v>
      </c>
      <c r="C4724">
        <v>16</v>
      </c>
      <c r="D4724">
        <v>0</v>
      </c>
      <c r="E4724">
        <v>4</v>
      </c>
      <c r="F4724" t="s">
        <v>39191</v>
      </c>
      <c r="G4724" t="s">
        <v>25</v>
      </c>
      <c r="H4724" t="s">
        <v>11</v>
      </c>
      <c r="I4724" t="s">
        <v>39195</v>
      </c>
      <c r="M4724" t="s">
        <v>24019</v>
      </c>
      <c r="N4724" t="s">
        <v>24020</v>
      </c>
    </row>
    <row r="4725" spans="1:14" x14ac:dyDescent="0.3">
      <c r="A4725" t="s">
        <v>38853</v>
      </c>
      <c r="B4725">
        <v>10962125</v>
      </c>
      <c r="C4725">
        <v>12</v>
      </c>
      <c r="D4725">
        <v>0</v>
      </c>
      <c r="E4725">
        <v>5</v>
      </c>
      <c r="F4725" t="s">
        <v>39191</v>
      </c>
      <c r="G4725" t="s">
        <v>10</v>
      </c>
      <c r="H4725" t="s">
        <v>11</v>
      </c>
      <c r="I4725" t="s">
        <v>39195</v>
      </c>
      <c r="J4725" t="s">
        <v>3309</v>
      </c>
      <c r="K4725" t="s">
        <v>3310</v>
      </c>
      <c r="L4725" t="s">
        <v>39208</v>
      </c>
      <c r="M4725" t="s">
        <v>3311</v>
      </c>
      <c r="N4725" t="s">
        <v>3312</v>
      </c>
    </row>
    <row r="4726" spans="1:14" x14ac:dyDescent="0.3">
      <c r="A4726" t="s">
        <v>38839</v>
      </c>
      <c r="B4726">
        <v>10876692</v>
      </c>
      <c r="C4726">
        <v>9</v>
      </c>
      <c r="D4726">
        <v>30</v>
      </c>
      <c r="E4726">
        <v>5</v>
      </c>
      <c r="F4726" t="s">
        <v>39189</v>
      </c>
      <c r="G4726" t="s">
        <v>25</v>
      </c>
      <c r="H4726" t="s">
        <v>11</v>
      </c>
      <c r="I4726" t="s">
        <v>39195</v>
      </c>
      <c r="J4726" t="s">
        <v>7954</v>
      </c>
      <c r="K4726" t="s">
        <v>7955</v>
      </c>
      <c r="L4726" t="s">
        <v>39206</v>
      </c>
      <c r="M4726" t="s">
        <v>7956</v>
      </c>
      <c r="N4726" t="s">
        <v>7957</v>
      </c>
    </row>
    <row r="4727" spans="1:14" x14ac:dyDescent="0.3">
      <c r="A4727" t="s">
        <v>38786</v>
      </c>
      <c r="B4727">
        <v>10714513</v>
      </c>
      <c r="C4727">
        <v>15</v>
      </c>
      <c r="D4727">
        <v>15</v>
      </c>
      <c r="E4727">
        <v>1</v>
      </c>
      <c r="F4727" t="s">
        <v>39189</v>
      </c>
      <c r="G4727" t="s">
        <v>25</v>
      </c>
      <c r="H4727" t="s">
        <v>11</v>
      </c>
      <c r="I4727" t="s">
        <v>39195</v>
      </c>
      <c r="J4727" t="s">
        <v>33984</v>
      </c>
      <c r="K4727" t="s">
        <v>33985</v>
      </c>
      <c r="L4727" t="s">
        <v>39207</v>
      </c>
      <c r="M4727" t="s">
        <v>33986</v>
      </c>
      <c r="N4727" t="s">
        <v>33987</v>
      </c>
    </row>
    <row r="4728" spans="1:14" x14ac:dyDescent="0.3">
      <c r="A4728" t="s">
        <v>38804</v>
      </c>
      <c r="B4728">
        <v>10805675</v>
      </c>
      <c r="C4728">
        <v>14</v>
      </c>
      <c r="D4728">
        <v>0</v>
      </c>
      <c r="E4728">
        <v>5</v>
      </c>
      <c r="F4728" t="s">
        <v>39189</v>
      </c>
      <c r="G4728" t="s">
        <v>25</v>
      </c>
      <c r="H4728" t="s">
        <v>11</v>
      </c>
      <c r="I4728" t="s">
        <v>39195</v>
      </c>
      <c r="J4728" t="s">
        <v>19983</v>
      </c>
      <c r="K4728" t="s">
        <v>28461</v>
      </c>
      <c r="L4728" t="s">
        <v>39207</v>
      </c>
      <c r="M4728" t="s">
        <v>28462</v>
      </c>
      <c r="N4728" t="s">
        <v>28462</v>
      </c>
    </row>
    <row r="4729" spans="1:14" x14ac:dyDescent="0.3">
      <c r="A4729" t="s">
        <v>39122</v>
      </c>
      <c r="B4729">
        <v>11857460</v>
      </c>
      <c r="C4729">
        <v>17</v>
      </c>
      <c r="D4729">
        <v>15</v>
      </c>
      <c r="E4729">
        <v>1</v>
      </c>
      <c r="F4729" t="s">
        <v>39191</v>
      </c>
      <c r="G4729" t="s">
        <v>53</v>
      </c>
      <c r="H4729" t="s">
        <v>5</v>
      </c>
      <c r="I4729" t="s">
        <v>39195</v>
      </c>
      <c r="J4729" t="s">
        <v>30559</v>
      </c>
      <c r="K4729" t="s">
        <v>30560</v>
      </c>
      <c r="L4729" t="s">
        <v>39209</v>
      </c>
      <c r="M4729" t="s">
        <v>30561</v>
      </c>
      <c r="N4729" t="s">
        <v>30562</v>
      </c>
    </row>
    <row r="4730" spans="1:14" x14ac:dyDescent="0.3">
      <c r="A4730" t="s">
        <v>39131</v>
      </c>
      <c r="B4730">
        <v>11894144</v>
      </c>
      <c r="C4730">
        <v>10</v>
      </c>
      <c r="D4730">
        <v>30</v>
      </c>
      <c r="E4730">
        <v>3</v>
      </c>
      <c r="F4730" t="s">
        <v>39190</v>
      </c>
      <c r="G4730" t="s">
        <v>25</v>
      </c>
      <c r="H4730" t="s">
        <v>11</v>
      </c>
      <c r="I4730" t="s">
        <v>39195</v>
      </c>
      <c r="J4730" t="s">
        <v>28186</v>
      </c>
      <c r="K4730" t="s">
        <v>28187</v>
      </c>
      <c r="L4730" t="s">
        <v>39208</v>
      </c>
      <c r="M4730" t="s">
        <v>28188</v>
      </c>
      <c r="N4730" t="s">
        <v>28189</v>
      </c>
    </row>
    <row r="4731" spans="1:14" x14ac:dyDescent="0.3">
      <c r="A4731" t="s">
        <v>39017</v>
      </c>
      <c r="B4731">
        <v>11455162</v>
      </c>
      <c r="C4731">
        <v>9</v>
      </c>
      <c r="D4731">
        <v>15</v>
      </c>
      <c r="E4731">
        <v>1</v>
      </c>
      <c r="F4731" t="s">
        <v>39189</v>
      </c>
      <c r="G4731" t="s">
        <v>25</v>
      </c>
      <c r="H4731" t="s">
        <v>11</v>
      </c>
      <c r="I4731" t="s">
        <v>39195</v>
      </c>
      <c r="J4731" t="s">
        <v>24043</v>
      </c>
      <c r="K4731" t="s">
        <v>24044</v>
      </c>
      <c r="L4731" t="s">
        <v>39205</v>
      </c>
      <c r="M4731" t="s">
        <v>24045</v>
      </c>
      <c r="N4731" t="s">
        <v>24046</v>
      </c>
    </row>
    <row r="4732" spans="1:14" x14ac:dyDescent="0.3">
      <c r="A4732" t="s">
        <v>38983</v>
      </c>
      <c r="B4732">
        <v>11392343</v>
      </c>
      <c r="C4732">
        <v>13</v>
      </c>
      <c r="D4732">
        <v>45</v>
      </c>
      <c r="E4732">
        <v>2</v>
      </c>
      <c r="F4732" t="s">
        <v>39190</v>
      </c>
      <c r="G4732" t="s">
        <v>25</v>
      </c>
      <c r="H4732" t="s">
        <v>11</v>
      </c>
      <c r="I4732" t="s">
        <v>39195</v>
      </c>
      <c r="J4732" t="s">
        <v>35812</v>
      </c>
      <c r="K4732" t="s">
        <v>35813</v>
      </c>
      <c r="L4732" t="s">
        <v>39208</v>
      </c>
      <c r="M4732" t="s">
        <v>35814</v>
      </c>
      <c r="N4732" t="s">
        <v>35814</v>
      </c>
    </row>
    <row r="4733" spans="1:14" x14ac:dyDescent="0.3">
      <c r="A4733" t="s">
        <v>38868</v>
      </c>
      <c r="B4733">
        <v>11013413</v>
      </c>
      <c r="C4733">
        <v>7</v>
      </c>
      <c r="D4733">
        <v>45</v>
      </c>
      <c r="E4733">
        <v>6</v>
      </c>
      <c r="F4733" t="s">
        <v>39191</v>
      </c>
      <c r="G4733" t="s">
        <v>53</v>
      </c>
      <c r="H4733" t="s">
        <v>5</v>
      </c>
      <c r="I4733" t="s">
        <v>39194</v>
      </c>
      <c r="J4733" t="s">
        <v>24576</v>
      </c>
      <c r="K4733" t="s">
        <v>24577</v>
      </c>
      <c r="L4733" t="s">
        <v>39205</v>
      </c>
      <c r="M4733" t="s">
        <v>24578</v>
      </c>
      <c r="N4733" t="s">
        <v>24579</v>
      </c>
    </row>
    <row r="4734" spans="1:14" x14ac:dyDescent="0.3">
      <c r="A4734" t="s">
        <v>38916</v>
      </c>
      <c r="B4734">
        <v>11123189</v>
      </c>
      <c r="C4734">
        <v>15</v>
      </c>
      <c r="D4734">
        <v>0</v>
      </c>
      <c r="E4734">
        <v>5</v>
      </c>
      <c r="F4734" t="s">
        <v>39189</v>
      </c>
      <c r="G4734" t="s">
        <v>25</v>
      </c>
      <c r="H4734" t="s">
        <v>11</v>
      </c>
      <c r="I4734" t="s">
        <v>39195</v>
      </c>
      <c r="J4734" t="s">
        <v>3742</v>
      </c>
      <c r="K4734" t="s">
        <v>3743</v>
      </c>
      <c r="L4734" t="s">
        <v>39209</v>
      </c>
      <c r="M4734" t="s">
        <v>3744</v>
      </c>
      <c r="N4734" t="s">
        <v>3745</v>
      </c>
    </row>
    <row r="4735" spans="1:14" x14ac:dyDescent="0.3">
      <c r="A4735" t="s">
        <v>39054</v>
      </c>
      <c r="B4735">
        <v>11594569</v>
      </c>
      <c r="C4735">
        <v>9</v>
      </c>
      <c r="D4735">
        <v>15</v>
      </c>
      <c r="E4735">
        <v>3</v>
      </c>
      <c r="F4735" t="s">
        <v>39189</v>
      </c>
      <c r="G4735" t="s">
        <v>25</v>
      </c>
      <c r="H4735" t="s">
        <v>11</v>
      </c>
      <c r="I4735" t="s">
        <v>39194</v>
      </c>
      <c r="J4735" t="s">
        <v>11076</v>
      </c>
      <c r="K4735" t="s">
        <v>11077</v>
      </c>
      <c r="L4735" t="s">
        <v>39208</v>
      </c>
      <c r="M4735" t="s">
        <v>11078</v>
      </c>
      <c r="N4735" t="s">
        <v>11079</v>
      </c>
    </row>
    <row r="4736" spans="1:14" x14ac:dyDescent="0.3">
      <c r="A4736" t="s">
        <v>38940</v>
      </c>
      <c r="B4736">
        <v>11233733</v>
      </c>
      <c r="C4736">
        <v>11</v>
      </c>
      <c r="D4736">
        <v>0</v>
      </c>
      <c r="E4736">
        <v>1</v>
      </c>
      <c r="F4736" t="s">
        <v>39191</v>
      </c>
      <c r="G4736" t="s">
        <v>25</v>
      </c>
      <c r="H4736" t="s">
        <v>11</v>
      </c>
      <c r="I4736" t="s">
        <v>39195</v>
      </c>
      <c r="J4736" t="s">
        <v>3662</v>
      </c>
      <c r="K4736" t="s">
        <v>3662</v>
      </c>
      <c r="L4736" t="s">
        <v>39206</v>
      </c>
      <c r="M4736" t="s">
        <v>3663</v>
      </c>
      <c r="N4736" t="s">
        <v>3663</v>
      </c>
    </row>
    <row r="4737" spans="1:14" x14ac:dyDescent="0.3">
      <c r="A4737" t="s">
        <v>39126</v>
      </c>
      <c r="B4737">
        <v>11849050</v>
      </c>
      <c r="C4737">
        <v>15</v>
      </c>
      <c r="D4737">
        <v>0</v>
      </c>
      <c r="E4737">
        <v>5</v>
      </c>
      <c r="F4737" t="s">
        <v>39190</v>
      </c>
      <c r="G4737" t="s">
        <v>25</v>
      </c>
      <c r="H4737" t="s">
        <v>11</v>
      </c>
      <c r="I4737" t="s">
        <v>39195</v>
      </c>
      <c r="J4737" t="s">
        <v>20450</v>
      </c>
      <c r="K4737" t="s">
        <v>20451</v>
      </c>
      <c r="L4737" t="s">
        <v>39207</v>
      </c>
      <c r="M4737" t="s">
        <v>20452</v>
      </c>
      <c r="N4737" t="s">
        <v>20452</v>
      </c>
    </row>
    <row r="4738" spans="1:14" x14ac:dyDescent="0.3">
      <c r="A4738" t="s">
        <v>38887</v>
      </c>
      <c r="B4738">
        <v>11058355</v>
      </c>
      <c r="C4738">
        <v>12</v>
      </c>
      <c r="D4738">
        <v>45</v>
      </c>
      <c r="E4738">
        <v>4</v>
      </c>
      <c r="F4738" t="s">
        <v>39191</v>
      </c>
      <c r="G4738" t="s">
        <v>25</v>
      </c>
      <c r="H4738" t="s">
        <v>11</v>
      </c>
      <c r="I4738" t="s">
        <v>39195</v>
      </c>
      <c r="J4738" t="s">
        <v>23490</v>
      </c>
      <c r="K4738" t="s">
        <v>20530</v>
      </c>
      <c r="L4738" t="s">
        <v>39205</v>
      </c>
      <c r="M4738" t="s">
        <v>20531</v>
      </c>
      <c r="N4738" t="s">
        <v>23491</v>
      </c>
    </row>
    <row r="4739" spans="1:14" x14ac:dyDescent="0.3">
      <c r="A4739" t="s">
        <v>39000</v>
      </c>
      <c r="B4739">
        <v>11407180</v>
      </c>
      <c r="C4739">
        <v>15</v>
      </c>
      <c r="D4739">
        <v>0</v>
      </c>
      <c r="E4739">
        <v>5</v>
      </c>
      <c r="F4739" t="s">
        <v>39190</v>
      </c>
      <c r="G4739" t="s">
        <v>25</v>
      </c>
      <c r="H4739" t="s">
        <v>11</v>
      </c>
      <c r="I4739" t="s">
        <v>39195</v>
      </c>
      <c r="J4739" t="s">
        <v>4795</v>
      </c>
      <c r="K4739" t="s">
        <v>11426</v>
      </c>
      <c r="L4739" t="s">
        <v>39207</v>
      </c>
      <c r="M4739" t="s">
        <v>20299</v>
      </c>
      <c r="N4739" t="s">
        <v>20300</v>
      </c>
    </row>
    <row r="4740" spans="1:14" x14ac:dyDescent="0.3">
      <c r="A4740" t="s">
        <v>39125</v>
      </c>
      <c r="B4740">
        <v>11843399</v>
      </c>
      <c r="C4740">
        <v>12</v>
      </c>
      <c r="D4740">
        <v>0</v>
      </c>
      <c r="E4740">
        <v>4</v>
      </c>
      <c r="F4740" t="s">
        <v>39191</v>
      </c>
      <c r="G4740" t="s">
        <v>25</v>
      </c>
      <c r="H4740" t="s">
        <v>11</v>
      </c>
      <c r="I4740" t="s">
        <v>39194</v>
      </c>
      <c r="J4740" t="s">
        <v>26809</v>
      </c>
      <c r="K4740" t="s">
        <v>23405</v>
      </c>
      <c r="L4740" t="s">
        <v>39205</v>
      </c>
      <c r="M4740" t="s">
        <v>26810</v>
      </c>
      <c r="N4740" t="s">
        <v>26811</v>
      </c>
    </row>
    <row r="4741" spans="1:14" x14ac:dyDescent="0.3">
      <c r="A4741" t="s">
        <v>38855</v>
      </c>
      <c r="B4741">
        <v>10957841</v>
      </c>
      <c r="C4741">
        <v>13</v>
      </c>
      <c r="D4741">
        <v>15</v>
      </c>
      <c r="E4741">
        <v>7</v>
      </c>
      <c r="F4741" t="s">
        <v>39191</v>
      </c>
      <c r="G4741" t="s">
        <v>10</v>
      </c>
      <c r="H4741" t="s">
        <v>11</v>
      </c>
      <c r="I4741" t="s">
        <v>39195</v>
      </c>
      <c r="J4741" t="s">
        <v>11266</v>
      </c>
      <c r="K4741" t="s">
        <v>11267</v>
      </c>
      <c r="L4741" t="s">
        <v>39207</v>
      </c>
      <c r="M4741" t="s">
        <v>11268</v>
      </c>
      <c r="N4741" t="s">
        <v>11268</v>
      </c>
    </row>
    <row r="4742" spans="1:14" x14ac:dyDescent="0.3">
      <c r="A4742" t="s">
        <v>38976</v>
      </c>
      <c r="B4742">
        <v>11326426</v>
      </c>
      <c r="C4742">
        <v>14</v>
      </c>
      <c r="D4742">
        <v>30</v>
      </c>
      <c r="E4742">
        <v>2</v>
      </c>
      <c r="F4742" t="s">
        <v>39191</v>
      </c>
      <c r="G4742" t="s">
        <v>598</v>
      </c>
      <c r="H4742" t="s">
        <v>5</v>
      </c>
      <c r="I4742" t="s">
        <v>39195</v>
      </c>
      <c r="J4742" t="s">
        <v>3340</v>
      </c>
      <c r="K4742" t="s">
        <v>13250</v>
      </c>
      <c r="L4742" t="s">
        <v>39205</v>
      </c>
      <c r="M4742" t="s">
        <v>13251</v>
      </c>
      <c r="N4742" t="s">
        <v>13252</v>
      </c>
    </row>
    <row r="4743" spans="1:14" x14ac:dyDescent="0.3">
      <c r="A4743" t="s">
        <v>39072</v>
      </c>
      <c r="B4743">
        <v>11676084</v>
      </c>
      <c r="C4743">
        <v>11</v>
      </c>
      <c r="D4743">
        <v>0</v>
      </c>
      <c r="E4743">
        <v>7</v>
      </c>
      <c r="F4743" t="s">
        <v>39191</v>
      </c>
      <c r="G4743" t="s">
        <v>53</v>
      </c>
      <c r="H4743" t="s">
        <v>5</v>
      </c>
      <c r="I4743" t="s">
        <v>39194</v>
      </c>
      <c r="J4743" t="s">
        <v>12248</v>
      </c>
      <c r="K4743" t="s">
        <v>16650</v>
      </c>
      <c r="L4743" t="s">
        <v>39206</v>
      </c>
      <c r="M4743" t="s">
        <v>16651</v>
      </c>
      <c r="N4743" t="s">
        <v>16652</v>
      </c>
    </row>
    <row r="4744" spans="1:14" x14ac:dyDescent="0.3">
      <c r="A4744" t="s">
        <v>38846</v>
      </c>
      <c r="B4744">
        <v>10923229</v>
      </c>
      <c r="C4744">
        <v>17</v>
      </c>
      <c r="D4744">
        <v>45</v>
      </c>
      <c r="E4744">
        <v>5</v>
      </c>
      <c r="F4744" t="s">
        <v>39191</v>
      </c>
      <c r="G4744" t="s">
        <v>25</v>
      </c>
      <c r="H4744" t="s">
        <v>11</v>
      </c>
      <c r="I4744" t="s">
        <v>39194</v>
      </c>
      <c r="J4744" t="s">
        <v>29856</v>
      </c>
      <c r="K4744" t="s">
        <v>29857</v>
      </c>
      <c r="L4744" t="s">
        <v>39210</v>
      </c>
      <c r="M4744" t="s">
        <v>29858</v>
      </c>
      <c r="N4744" t="s">
        <v>29859</v>
      </c>
    </row>
    <row r="4745" spans="1:14" x14ac:dyDescent="0.3">
      <c r="A4745" t="s">
        <v>38866</v>
      </c>
      <c r="B4745">
        <v>10963031</v>
      </c>
      <c r="C4745">
        <v>9</v>
      </c>
      <c r="D4745">
        <v>30</v>
      </c>
      <c r="E4745">
        <v>4</v>
      </c>
      <c r="F4745" t="s">
        <v>39189</v>
      </c>
      <c r="G4745" t="s">
        <v>25</v>
      </c>
      <c r="H4745" t="s">
        <v>11</v>
      </c>
      <c r="I4745" t="s">
        <v>39195</v>
      </c>
      <c r="J4745" t="s">
        <v>22394</v>
      </c>
      <c r="K4745" t="s">
        <v>28316</v>
      </c>
      <c r="L4745" t="s">
        <v>39208</v>
      </c>
      <c r="M4745" t="s">
        <v>28317</v>
      </c>
      <c r="N4745" t="s">
        <v>28318</v>
      </c>
    </row>
    <row r="4746" spans="1:14" x14ac:dyDescent="0.3">
      <c r="A4746" t="s">
        <v>38943</v>
      </c>
      <c r="B4746">
        <v>11222722</v>
      </c>
      <c r="C4746">
        <v>13</v>
      </c>
      <c r="D4746">
        <v>30</v>
      </c>
      <c r="E4746">
        <v>4</v>
      </c>
      <c r="F4746" t="s">
        <v>39190</v>
      </c>
      <c r="G4746" t="s">
        <v>10</v>
      </c>
      <c r="H4746" t="s">
        <v>11</v>
      </c>
      <c r="I4746" t="s">
        <v>39195</v>
      </c>
      <c r="J4746" t="s">
        <v>29568</v>
      </c>
      <c r="K4746" t="s">
        <v>29569</v>
      </c>
      <c r="L4746" t="s">
        <v>39205</v>
      </c>
      <c r="M4746" t="s">
        <v>29570</v>
      </c>
      <c r="N4746" t="s">
        <v>29571</v>
      </c>
    </row>
    <row r="4747" spans="1:14" x14ac:dyDescent="0.3">
      <c r="A4747" t="s">
        <v>38803</v>
      </c>
      <c r="B4747">
        <v>10806231</v>
      </c>
      <c r="C4747">
        <v>11</v>
      </c>
      <c r="D4747">
        <v>15</v>
      </c>
      <c r="E4747">
        <v>4</v>
      </c>
      <c r="F4747" t="s">
        <v>39191</v>
      </c>
      <c r="G4747" t="s">
        <v>10</v>
      </c>
      <c r="H4747" t="s">
        <v>11</v>
      </c>
      <c r="I4747" t="s">
        <v>39195</v>
      </c>
      <c r="K4747" t="s">
        <v>24517</v>
      </c>
      <c r="M4747" t="s">
        <v>14163</v>
      </c>
      <c r="N4747" t="s">
        <v>24518</v>
      </c>
    </row>
    <row r="4748" spans="1:14" x14ac:dyDescent="0.3">
      <c r="A4748" t="s">
        <v>38998</v>
      </c>
      <c r="B4748">
        <v>11397007</v>
      </c>
      <c r="C4748">
        <v>11</v>
      </c>
      <c r="D4748">
        <v>30</v>
      </c>
      <c r="E4748">
        <v>3</v>
      </c>
      <c r="F4748" t="s">
        <v>39191</v>
      </c>
      <c r="G4748" t="s">
        <v>6553</v>
      </c>
      <c r="H4748" t="s">
        <v>5</v>
      </c>
      <c r="I4748" t="s">
        <v>39195</v>
      </c>
      <c r="J4748" t="s">
        <v>20601</v>
      </c>
      <c r="K4748" t="s">
        <v>20602</v>
      </c>
      <c r="L4748" t="s">
        <v>39207</v>
      </c>
      <c r="M4748" t="s">
        <v>20603</v>
      </c>
      <c r="N4748" t="s">
        <v>20604</v>
      </c>
    </row>
    <row r="4749" spans="1:14" x14ac:dyDescent="0.3">
      <c r="A4749" t="s">
        <v>38867</v>
      </c>
      <c r="B4749">
        <v>10966834</v>
      </c>
      <c r="C4749">
        <v>9</v>
      </c>
      <c r="D4749">
        <v>15</v>
      </c>
      <c r="E4749">
        <v>5</v>
      </c>
      <c r="F4749" t="s">
        <v>39191</v>
      </c>
      <c r="G4749" t="s">
        <v>25</v>
      </c>
      <c r="H4749" t="s">
        <v>11</v>
      </c>
      <c r="I4749" t="s">
        <v>39195</v>
      </c>
      <c r="J4749" t="s">
        <v>4785</v>
      </c>
      <c r="K4749" t="s">
        <v>4786</v>
      </c>
      <c r="L4749" t="s">
        <v>39208</v>
      </c>
      <c r="M4749" t="s">
        <v>4787</v>
      </c>
      <c r="N4749" t="s">
        <v>4788</v>
      </c>
    </row>
    <row r="4750" spans="1:14" x14ac:dyDescent="0.3">
      <c r="A4750" t="s">
        <v>38914</v>
      </c>
      <c r="B4750">
        <v>11121932</v>
      </c>
      <c r="C4750">
        <v>16</v>
      </c>
      <c r="D4750">
        <v>30</v>
      </c>
      <c r="E4750">
        <v>3</v>
      </c>
      <c r="F4750" t="s">
        <v>39189</v>
      </c>
      <c r="G4750" t="s">
        <v>25</v>
      </c>
      <c r="H4750" t="s">
        <v>11</v>
      </c>
      <c r="I4750" t="s">
        <v>39194</v>
      </c>
      <c r="J4750" t="s">
        <v>15153</v>
      </c>
      <c r="K4750" t="s">
        <v>15153</v>
      </c>
      <c r="L4750" t="s">
        <v>39206</v>
      </c>
      <c r="M4750" t="s">
        <v>15154</v>
      </c>
      <c r="N4750" t="s">
        <v>15155</v>
      </c>
    </row>
    <row r="4751" spans="1:14" x14ac:dyDescent="0.3">
      <c r="A4751" t="s">
        <v>39070</v>
      </c>
      <c r="B4751">
        <v>11646760</v>
      </c>
      <c r="C4751">
        <v>15</v>
      </c>
      <c r="D4751">
        <v>0</v>
      </c>
      <c r="E4751">
        <v>5</v>
      </c>
      <c r="F4751" t="s">
        <v>39190</v>
      </c>
      <c r="G4751" t="s">
        <v>25</v>
      </c>
      <c r="H4751" t="s">
        <v>11</v>
      </c>
      <c r="I4751" t="s">
        <v>39194</v>
      </c>
      <c r="J4751" t="s">
        <v>12410</v>
      </c>
      <c r="K4751" t="s">
        <v>12411</v>
      </c>
      <c r="L4751" t="s">
        <v>39205</v>
      </c>
      <c r="M4751" t="s">
        <v>12412</v>
      </c>
      <c r="N4751" t="s">
        <v>12413</v>
      </c>
    </row>
    <row r="4752" spans="1:14" x14ac:dyDescent="0.3">
      <c r="A4752" t="s">
        <v>39125</v>
      </c>
      <c r="B4752">
        <v>11845091</v>
      </c>
      <c r="C4752">
        <v>9</v>
      </c>
      <c r="D4752">
        <v>30</v>
      </c>
      <c r="E4752">
        <v>4</v>
      </c>
      <c r="F4752" t="s">
        <v>39190</v>
      </c>
      <c r="G4752" t="s">
        <v>25</v>
      </c>
      <c r="H4752" t="s">
        <v>11</v>
      </c>
      <c r="I4752" t="s">
        <v>39194</v>
      </c>
      <c r="J4752" t="s">
        <v>31660</v>
      </c>
      <c r="K4752" t="s">
        <v>8881</v>
      </c>
      <c r="L4752" t="s">
        <v>39209</v>
      </c>
      <c r="M4752" t="s">
        <v>31661</v>
      </c>
      <c r="N4752" t="s">
        <v>27294</v>
      </c>
    </row>
    <row r="4753" spans="1:14" x14ac:dyDescent="0.3">
      <c r="A4753" t="s">
        <v>38909</v>
      </c>
      <c r="B4753">
        <v>11101022</v>
      </c>
      <c r="C4753">
        <v>15</v>
      </c>
      <c r="D4753">
        <v>0</v>
      </c>
      <c r="E4753">
        <v>5</v>
      </c>
      <c r="F4753" t="s">
        <v>394</v>
      </c>
      <c r="G4753" t="s">
        <v>10</v>
      </c>
      <c r="H4753" t="s">
        <v>11</v>
      </c>
      <c r="I4753" t="s">
        <v>39195</v>
      </c>
      <c r="J4753" t="s">
        <v>7986</v>
      </c>
      <c r="K4753" t="s">
        <v>7987</v>
      </c>
      <c r="L4753" t="s">
        <v>39208</v>
      </c>
      <c r="M4753" t="s">
        <v>7988</v>
      </c>
      <c r="N4753" t="s">
        <v>7989</v>
      </c>
    </row>
    <row r="4754" spans="1:14" x14ac:dyDescent="0.3">
      <c r="A4754" t="s">
        <v>38864</v>
      </c>
      <c r="B4754">
        <v>10987041</v>
      </c>
      <c r="C4754">
        <v>11</v>
      </c>
      <c r="D4754">
        <v>30</v>
      </c>
      <c r="E4754">
        <v>2</v>
      </c>
      <c r="F4754" t="s">
        <v>39191</v>
      </c>
      <c r="G4754" t="s">
        <v>53</v>
      </c>
      <c r="H4754" t="s">
        <v>5</v>
      </c>
      <c r="I4754" t="s">
        <v>39195</v>
      </c>
      <c r="J4754" t="s">
        <v>18412</v>
      </c>
      <c r="K4754" t="s">
        <v>18413</v>
      </c>
      <c r="L4754" t="s">
        <v>39206</v>
      </c>
      <c r="M4754" t="s">
        <v>18414</v>
      </c>
      <c r="N4754" t="s">
        <v>18415</v>
      </c>
    </row>
    <row r="4755" spans="1:14" x14ac:dyDescent="0.3">
      <c r="A4755" t="s">
        <v>38877</v>
      </c>
      <c r="B4755">
        <v>10995324</v>
      </c>
      <c r="C4755">
        <v>8</v>
      </c>
      <c r="D4755">
        <v>55</v>
      </c>
      <c r="E4755">
        <v>1</v>
      </c>
      <c r="F4755" t="s">
        <v>39190</v>
      </c>
      <c r="G4755" t="s">
        <v>25</v>
      </c>
      <c r="H4755" t="s">
        <v>11</v>
      </c>
      <c r="I4755" t="s">
        <v>39195</v>
      </c>
      <c r="J4755" t="s">
        <v>11546</v>
      </c>
      <c r="K4755" t="s">
        <v>18791</v>
      </c>
      <c r="L4755" t="s">
        <v>39206</v>
      </c>
      <c r="M4755" t="s">
        <v>29962</v>
      </c>
      <c r="N4755" t="s">
        <v>883</v>
      </c>
    </row>
    <row r="4756" spans="1:14" x14ac:dyDescent="0.3">
      <c r="A4756" t="s">
        <v>38836</v>
      </c>
      <c r="B4756">
        <v>10907962</v>
      </c>
      <c r="C4756">
        <v>12</v>
      </c>
      <c r="D4756">
        <v>30</v>
      </c>
      <c r="E4756">
        <v>2</v>
      </c>
      <c r="F4756" t="s">
        <v>39190</v>
      </c>
      <c r="G4756" t="s">
        <v>10</v>
      </c>
      <c r="H4756" t="s">
        <v>11</v>
      </c>
      <c r="I4756" t="s">
        <v>39195</v>
      </c>
      <c r="J4756" t="s">
        <v>37254</v>
      </c>
      <c r="K4756" t="s">
        <v>37255</v>
      </c>
      <c r="L4756" t="s">
        <v>39205</v>
      </c>
      <c r="M4756" t="s">
        <v>19530</v>
      </c>
      <c r="N4756" t="s">
        <v>19530</v>
      </c>
    </row>
    <row r="4757" spans="1:14" x14ac:dyDescent="0.3">
      <c r="A4757" t="s">
        <v>38885</v>
      </c>
      <c r="B4757">
        <v>11057121</v>
      </c>
      <c r="C4757">
        <v>10</v>
      </c>
      <c r="D4757">
        <v>15</v>
      </c>
      <c r="E4757">
        <v>2</v>
      </c>
      <c r="F4757" t="s">
        <v>39191</v>
      </c>
      <c r="G4757" t="s">
        <v>25</v>
      </c>
      <c r="H4757" t="s">
        <v>11</v>
      </c>
      <c r="I4757" t="s">
        <v>39194</v>
      </c>
      <c r="J4757" t="s">
        <v>16758</v>
      </c>
      <c r="K4757" t="s">
        <v>16758</v>
      </c>
      <c r="L4757" t="s">
        <v>39205</v>
      </c>
      <c r="M4757" t="s">
        <v>13277</v>
      </c>
      <c r="N4757" t="s">
        <v>16759</v>
      </c>
    </row>
    <row r="4758" spans="1:14" x14ac:dyDescent="0.3">
      <c r="A4758" t="s">
        <v>39027</v>
      </c>
      <c r="B4758">
        <v>11489607</v>
      </c>
      <c r="C4758">
        <v>14</v>
      </c>
      <c r="D4758">
        <v>30</v>
      </c>
      <c r="E4758">
        <v>4</v>
      </c>
      <c r="F4758" t="s">
        <v>39190</v>
      </c>
      <c r="G4758" t="s">
        <v>10</v>
      </c>
      <c r="H4758" t="s">
        <v>11</v>
      </c>
      <c r="I4758" t="s">
        <v>39195</v>
      </c>
      <c r="J4758" t="s">
        <v>23685</v>
      </c>
      <c r="K4758" t="s">
        <v>23686</v>
      </c>
      <c r="L4758" t="s">
        <v>39206</v>
      </c>
      <c r="M4758" t="s">
        <v>23687</v>
      </c>
      <c r="N4758" t="s">
        <v>23688</v>
      </c>
    </row>
    <row r="4759" spans="1:14" x14ac:dyDescent="0.3">
      <c r="A4759" t="s">
        <v>38960</v>
      </c>
      <c r="B4759">
        <v>11276649</v>
      </c>
      <c r="C4759">
        <v>10</v>
      </c>
      <c r="D4759">
        <v>0</v>
      </c>
      <c r="E4759">
        <v>7</v>
      </c>
      <c r="F4759" t="s">
        <v>39191</v>
      </c>
      <c r="G4759" t="s">
        <v>53</v>
      </c>
      <c r="H4759" t="s">
        <v>5</v>
      </c>
      <c r="I4759" t="s">
        <v>39195</v>
      </c>
      <c r="J4759" t="s">
        <v>30359</v>
      </c>
      <c r="K4759" t="s">
        <v>30360</v>
      </c>
      <c r="L4759" t="s">
        <v>39207</v>
      </c>
      <c r="M4759" t="s">
        <v>30361</v>
      </c>
      <c r="N4759" t="s">
        <v>30362</v>
      </c>
    </row>
    <row r="4760" spans="1:14" x14ac:dyDescent="0.3">
      <c r="A4760" t="s">
        <v>39089</v>
      </c>
      <c r="B4760">
        <v>11765459</v>
      </c>
      <c r="C4760">
        <v>14</v>
      </c>
      <c r="D4760">
        <v>51</v>
      </c>
      <c r="E4760">
        <v>3</v>
      </c>
      <c r="F4760" t="s">
        <v>39191</v>
      </c>
      <c r="G4760" t="s">
        <v>53</v>
      </c>
      <c r="H4760" t="s">
        <v>5</v>
      </c>
      <c r="I4760" t="s">
        <v>39195</v>
      </c>
      <c r="J4760" t="s">
        <v>4009</v>
      </c>
      <c r="K4760" t="s">
        <v>10739</v>
      </c>
      <c r="L4760" t="s">
        <v>39205</v>
      </c>
      <c r="M4760" t="s">
        <v>10740</v>
      </c>
      <c r="N4760" t="s">
        <v>10741</v>
      </c>
    </row>
    <row r="4761" spans="1:14" x14ac:dyDescent="0.3">
      <c r="A4761" t="s">
        <v>38801</v>
      </c>
      <c r="B4761">
        <v>10798239</v>
      </c>
      <c r="C4761">
        <v>16</v>
      </c>
      <c r="D4761">
        <v>15</v>
      </c>
      <c r="E4761">
        <v>2</v>
      </c>
      <c r="F4761" t="s">
        <v>39191</v>
      </c>
      <c r="G4761" t="s">
        <v>53</v>
      </c>
      <c r="H4761" t="s">
        <v>5</v>
      </c>
      <c r="I4761" t="s">
        <v>39195</v>
      </c>
      <c r="J4761" t="s">
        <v>22302</v>
      </c>
      <c r="K4761" t="s">
        <v>22303</v>
      </c>
      <c r="L4761" t="s">
        <v>39205</v>
      </c>
      <c r="M4761" t="s">
        <v>22304</v>
      </c>
      <c r="N4761" t="s">
        <v>22305</v>
      </c>
    </row>
    <row r="4762" spans="1:14" x14ac:dyDescent="0.3">
      <c r="A4762" t="s">
        <v>38972</v>
      </c>
      <c r="B4762">
        <v>11317196</v>
      </c>
      <c r="C4762">
        <v>13</v>
      </c>
      <c r="D4762">
        <v>45</v>
      </c>
      <c r="E4762">
        <v>5</v>
      </c>
      <c r="F4762" t="s">
        <v>39189</v>
      </c>
      <c r="G4762" t="s">
        <v>10</v>
      </c>
      <c r="H4762" t="s">
        <v>11</v>
      </c>
      <c r="I4762" t="s">
        <v>39195</v>
      </c>
      <c r="J4762" t="s">
        <v>14334</v>
      </c>
      <c r="K4762" t="s">
        <v>14335</v>
      </c>
      <c r="L4762" t="s">
        <v>39207</v>
      </c>
      <c r="M4762" t="s">
        <v>14336</v>
      </c>
      <c r="N4762" t="s">
        <v>14337</v>
      </c>
    </row>
    <row r="4763" spans="1:14" x14ac:dyDescent="0.3">
      <c r="A4763" t="s">
        <v>38963</v>
      </c>
      <c r="B4763">
        <v>11285155</v>
      </c>
      <c r="C4763">
        <v>17</v>
      </c>
      <c r="D4763">
        <v>30</v>
      </c>
      <c r="E4763">
        <v>3</v>
      </c>
      <c r="F4763" t="s">
        <v>39190</v>
      </c>
      <c r="G4763" t="s">
        <v>10</v>
      </c>
      <c r="H4763" t="s">
        <v>11</v>
      </c>
      <c r="I4763" t="s">
        <v>39195</v>
      </c>
      <c r="J4763" t="s">
        <v>36588</v>
      </c>
      <c r="K4763" t="s">
        <v>36588</v>
      </c>
      <c r="L4763" t="s">
        <v>39206</v>
      </c>
      <c r="M4763" t="s">
        <v>36589</v>
      </c>
      <c r="N4763" t="s">
        <v>36590</v>
      </c>
    </row>
    <row r="4764" spans="1:14" x14ac:dyDescent="0.3">
      <c r="A4764" t="s">
        <v>38880</v>
      </c>
      <c r="B4764">
        <v>11045343</v>
      </c>
      <c r="C4764">
        <v>9</v>
      </c>
      <c r="D4764">
        <v>15</v>
      </c>
      <c r="E4764">
        <v>4</v>
      </c>
      <c r="F4764" t="s">
        <v>39191</v>
      </c>
      <c r="G4764" t="s">
        <v>10</v>
      </c>
      <c r="H4764" t="s">
        <v>11</v>
      </c>
      <c r="I4764" t="s">
        <v>39195</v>
      </c>
      <c r="J4764" t="s">
        <v>13389</v>
      </c>
      <c r="K4764" t="s">
        <v>13390</v>
      </c>
    </row>
    <row r="4765" spans="1:14" x14ac:dyDescent="0.3">
      <c r="A4765" t="s">
        <v>38892</v>
      </c>
      <c r="B4765">
        <v>11089364</v>
      </c>
      <c r="C4765">
        <v>9</v>
      </c>
      <c r="D4765">
        <v>30</v>
      </c>
      <c r="E4765">
        <v>2</v>
      </c>
      <c r="F4765" t="s">
        <v>39189</v>
      </c>
      <c r="G4765" t="s">
        <v>10</v>
      </c>
      <c r="H4765" t="s">
        <v>11</v>
      </c>
      <c r="I4765" t="s">
        <v>39195</v>
      </c>
      <c r="J4765" t="s">
        <v>29602</v>
      </c>
      <c r="K4765" t="s">
        <v>29602</v>
      </c>
      <c r="L4765" t="s">
        <v>39206</v>
      </c>
      <c r="M4765" t="s">
        <v>29603</v>
      </c>
      <c r="N4765" t="s">
        <v>29603</v>
      </c>
    </row>
    <row r="4766" spans="1:14" x14ac:dyDescent="0.3">
      <c r="A4766" t="s">
        <v>39055</v>
      </c>
      <c r="B4766">
        <v>11641434</v>
      </c>
      <c r="C4766">
        <v>11</v>
      </c>
      <c r="D4766">
        <v>30</v>
      </c>
      <c r="E4766">
        <v>4</v>
      </c>
      <c r="F4766" t="s">
        <v>39189</v>
      </c>
      <c r="G4766" t="s">
        <v>25</v>
      </c>
      <c r="H4766" t="s">
        <v>11</v>
      </c>
      <c r="I4766" t="s">
        <v>39194</v>
      </c>
      <c r="J4766" t="s">
        <v>22446</v>
      </c>
      <c r="K4766" t="s">
        <v>22447</v>
      </c>
      <c r="L4766" t="s">
        <v>39205</v>
      </c>
      <c r="M4766" t="s">
        <v>22448</v>
      </c>
      <c r="N4766" t="s">
        <v>22449</v>
      </c>
    </row>
    <row r="4767" spans="1:14" x14ac:dyDescent="0.3">
      <c r="A4767" t="s">
        <v>39011</v>
      </c>
      <c r="B4767">
        <v>11469115</v>
      </c>
      <c r="C4767">
        <v>13</v>
      </c>
      <c r="D4767">
        <v>0</v>
      </c>
      <c r="E4767">
        <v>2</v>
      </c>
      <c r="F4767" t="s">
        <v>39189</v>
      </c>
      <c r="G4767" t="s">
        <v>25</v>
      </c>
      <c r="H4767" t="s">
        <v>11</v>
      </c>
      <c r="I4767" t="s">
        <v>39195</v>
      </c>
      <c r="J4767" t="s">
        <v>38590</v>
      </c>
      <c r="K4767" t="s">
        <v>38590</v>
      </c>
      <c r="L4767" t="s">
        <v>39207</v>
      </c>
      <c r="M4767" t="s">
        <v>38591</v>
      </c>
      <c r="N4767" t="s">
        <v>38591</v>
      </c>
    </row>
    <row r="4768" spans="1:14" x14ac:dyDescent="0.3">
      <c r="A4768" t="s">
        <v>38914</v>
      </c>
      <c r="B4768">
        <v>11138908</v>
      </c>
      <c r="C4768">
        <v>14</v>
      </c>
      <c r="D4768">
        <v>0</v>
      </c>
      <c r="E4768">
        <v>3</v>
      </c>
      <c r="F4768" t="s">
        <v>39191</v>
      </c>
      <c r="G4768" t="s">
        <v>25</v>
      </c>
      <c r="H4768" t="s">
        <v>11</v>
      </c>
      <c r="I4768" t="s">
        <v>39195</v>
      </c>
      <c r="J4768" t="s">
        <v>32232</v>
      </c>
      <c r="K4768" t="s">
        <v>32233</v>
      </c>
      <c r="L4768" t="s">
        <v>39208</v>
      </c>
      <c r="M4768" t="s">
        <v>32234</v>
      </c>
      <c r="N4768" t="s">
        <v>32235</v>
      </c>
    </row>
    <row r="4769" spans="1:14" x14ac:dyDescent="0.3">
      <c r="A4769" t="s">
        <v>38894</v>
      </c>
      <c r="B4769">
        <v>11085991</v>
      </c>
      <c r="C4769">
        <v>0</v>
      </c>
      <c r="D4769">
        <v>7.3541666699999996E-3</v>
      </c>
      <c r="E4769">
        <v>4</v>
      </c>
      <c r="F4769" t="s">
        <v>39190</v>
      </c>
      <c r="G4769" t="s">
        <v>25</v>
      </c>
      <c r="H4769" t="s">
        <v>11</v>
      </c>
      <c r="I4769" t="s">
        <v>39195</v>
      </c>
      <c r="J4769" t="s">
        <v>38472</v>
      </c>
      <c r="K4769" t="s">
        <v>38473</v>
      </c>
      <c r="L4769" t="s">
        <v>39207</v>
      </c>
      <c r="M4769" t="s">
        <v>38474</v>
      </c>
      <c r="N4769" t="s">
        <v>38474</v>
      </c>
    </row>
    <row r="4770" spans="1:14" x14ac:dyDescent="0.3">
      <c r="A4770" t="s">
        <v>38954</v>
      </c>
      <c r="B4770">
        <v>11256115</v>
      </c>
      <c r="C4770">
        <v>9</v>
      </c>
      <c r="D4770">
        <v>15</v>
      </c>
      <c r="E4770">
        <v>1</v>
      </c>
      <c r="F4770" t="s">
        <v>39190</v>
      </c>
      <c r="G4770" t="s">
        <v>25</v>
      </c>
      <c r="H4770" t="s">
        <v>11</v>
      </c>
      <c r="I4770" t="s">
        <v>39194</v>
      </c>
      <c r="J4770" t="s">
        <v>33916</v>
      </c>
      <c r="K4770" t="s">
        <v>36384</v>
      </c>
      <c r="L4770" t="s">
        <v>39207</v>
      </c>
      <c r="M4770" t="s">
        <v>36385</v>
      </c>
      <c r="N4770" t="s">
        <v>36386</v>
      </c>
    </row>
    <row r="4771" spans="1:14" x14ac:dyDescent="0.3">
      <c r="A4771" t="s">
        <v>39129</v>
      </c>
      <c r="B4771">
        <v>11856021</v>
      </c>
      <c r="C4771">
        <v>11</v>
      </c>
      <c r="D4771">
        <v>30</v>
      </c>
      <c r="E4771">
        <v>1</v>
      </c>
      <c r="F4771" t="s">
        <v>39190</v>
      </c>
      <c r="G4771" t="s">
        <v>10</v>
      </c>
      <c r="H4771" t="s">
        <v>11</v>
      </c>
      <c r="I4771" t="s">
        <v>39195</v>
      </c>
      <c r="J4771" t="s">
        <v>36718</v>
      </c>
      <c r="K4771" t="s">
        <v>36719</v>
      </c>
      <c r="L4771" t="s">
        <v>39205</v>
      </c>
      <c r="M4771" t="s">
        <v>36720</v>
      </c>
      <c r="N4771" t="s">
        <v>36721</v>
      </c>
    </row>
    <row r="4772" spans="1:14" x14ac:dyDescent="0.3">
      <c r="A4772" t="s">
        <v>38926</v>
      </c>
      <c r="B4772">
        <v>11187926</v>
      </c>
      <c r="C4772">
        <v>13</v>
      </c>
      <c r="D4772">
        <v>0</v>
      </c>
      <c r="E4772">
        <v>1</v>
      </c>
      <c r="F4772" t="s">
        <v>39189</v>
      </c>
      <c r="G4772" t="s">
        <v>10</v>
      </c>
      <c r="H4772" t="s">
        <v>11</v>
      </c>
      <c r="I4772" t="s">
        <v>39195</v>
      </c>
      <c r="J4772" t="s">
        <v>19065</v>
      </c>
      <c r="K4772" t="s">
        <v>19066</v>
      </c>
      <c r="L4772" t="s">
        <v>39205</v>
      </c>
      <c r="M4772" t="s">
        <v>19067</v>
      </c>
      <c r="N4772" t="s">
        <v>19068</v>
      </c>
    </row>
    <row r="4773" spans="1:14" x14ac:dyDescent="0.3">
      <c r="A4773" t="s">
        <v>38947</v>
      </c>
      <c r="B4773">
        <v>11231185</v>
      </c>
      <c r="C4773">
        <v>8</v>
      </c>
      <c r="D4773">
        <v>45</v>
      </c>
      <c r="E4773">
        <v>1</v>
      </c>
      <c r="F4773" t="s">
        <v>39190</v>
      </c>
      <c r="G4773" t="s">
        <v>25</v>
      </c>
      <c r="H4773" t="s">
        <v>11</v>
      </c>
      <c r="I4773" t="s">
        <v>39195</v>
      </c>
      <c r="J4773" t="s">
        <v>30603</v>
      </c>
      <c r="K4773" t="s">
        <v>30604</v>
      </c>
      <c r="L4773" t="s">
        <v>39208</v>
      </c>
      <c r="M4773" t="s">
        <v>30605</v>
      </c>
      <c r="N4773" t="s">
        <v>30605</v>
      </c>
    </row>
    <row r="4774" spans="1:14" x14ac:dyDescent="0.3">
      <c r="A4774" t="s">
        <v>39081</v>
      </c>
      <c r="B4774">
        <v>11681936</v>
      </c>
      <c r="C4774">
        <v>10</v>
      </c>
      <c r="D4774">
        <v>30</v>
      </c>
      <c r="E4774">
        <v>2</v>
      </c>
      <c r="F4774" t="s">
        <v>39191</v>
      </c>
      <c r="G4774" t="s">
        <v>53</v>
      </c>
      <c r="H4774" t="s">
        <v>5</v>
      </c>
      <c r="J4774" t="s">
        <v>35670</v>
      </c>
      <c r="K4774" t="s">
        <v>35671</v>
      </c>
      <c r="L4774" t="s">
        <v>39207</v>
      </c>
      <c r="M4774" t="s">
        <v>35672</v>
      </c>
      <c r="N4774" t="s">
        <v>35673</v>
      </c>
    </row>
    <row r="4775" spans="1:14" x14ac:dyDescent="0.3">
      <c r="A4775" t="s">
        <v>38843</v>
      </c>
      <c r="B4775">
        <v>10886195</v>
      </c>
      <c r="C4775">
        <v>8</v>
      </c>
      <c r="D4775">
        <v>45</v>
      </c>
      <c r="E4775">
        <v>2</v>
      </c>
      <c r="F4775" t="s">
        <v>39189</v>
      </c>
      <c r="G4775" t="s">
        <v>10</v>
      </c>
      <c r="H4775" t="s">
        <v>11</v>
      </c>
      <c r="I4775" t="s">
        <v>39195</v>
      </c>
      <c r="J4775" t="s">
        <v>35114</v>
      </c>
      <c r="K4775" t="s">
        <v>26606</v>
      </c>
      <c r="L4775" t="s">
        <v>39208</v>
      </c>
      <c r="M4775" t="s">
        <v>13473</v>
      </c>
      <c r="N4775" t="s">
        <v>35115</v>
      </c>
    </row>
    <row r="4776" spans="1:14" x14ac:dyDescent="0.3">
      <c r="A4776" t="s">
        <v>39101</v>
      </c>
      <c r="B4776">
        <v>11754367</v>
      </c>
      <c r="C4776">
        <v>15</v>
      </c>
      <c r="D4776">
        <v>0</v>
      </c>
      <c r="E4776">
        <v>1</v>
      </c>
      <c r="F4776" t="s">
        <v>39189</v>
      </c>
      <c r="G4776" t="s">
        <v>10</v>
      </c>
      <c r="H4776" t="s">
        <v>11</v>
      </c>
      <c r="I4776" t="s">
        <v>39195</v>
      </c>
      <c r="J4776" t="s">
        <v>9771</v>
      </c>
      <c r="K4776" t="s">
        <v>17784</v>
      </c>
      <c r="L4776" t="s">
        <v>39209</v>
      </c>
      <c r="M4776" t="s">
        <v>17785</v>
      </c>
      <c r="N4776" t="s">
        <v>17786</v>
      </c>
    </row>
    <row r="4777" spans="1:14" x14ac:dyDescent="0.3">
      <c r="A4777" t="s">
        <v>38835</v>
      </c>
      <c r="B4777">
        <v>10861528</v>
      </c>
      <c r="C4777">
        <v>9</v>
      </c>
      <c r="D4777">
        <v>0</v>
      </c>
      <c r="E4777">
        <v>1</v>
      </c>
      <c r="F4777" t="s">
        <v>39190</v>
      </c>
      <c r="G4777" t="s">
        <v>25</v>
      </c>
      <c r="H4777" t="s">
        <v>11</v>
      </c>
      <c r="I4777" t="s">
        <v>39194</v>
      </c>
      <c r="M4777" t="s">
        <v>13764</v>
      </c>
      <c r="N4777" t="s">
        <v>13765</v>
      </c>
    </row>
    <row r="4778" spans="1:14" x14ac:dyDescent="0.3">
      <c r="A4778" t="s">
        <v>38877</v>
      </c>
      <c r="B4778">
        <v>11040286</v>
      </c>
      <c r="C4778">
        <v>10</v>
      </c>
      <c r="D4778">
        <v>45</v>
      </c>
      <c r="E4778">
        <v>1</v>
      </c>
      <c r="F4778" t="s">
        <v>394</v>
      </c>
      <c r="G4778" t="s">
        <v>10</v>
      </c>
      <c r="H4778" t="s">
        <v>11</v>
      </c>
      <c r="I4778" t="s">
        <v>39195</v>
      </c>
      <c r="J4778" t="s">
        <v>18267</v>
      </c>
      <c r="K4778" t="s">
        <v>18268</v>
      </c>
      <c r="L4778" t="s">
        <v>39206</v>
      </c>
      <c r="M4778" t="s">
        <v>18269</v>
      </c>
      <c r="N4778" t="s">
        <v>18270</v>
      </c>
    </row>
    <row r="4779" spans="1:14" x14ac:dyDescent="0.3">
      <c r="A4779" t="s">
        <v>38905</v>
      </c>
      <c r="B4779">
        <v>11114069</v>
      </c>
      <c r="C4779">
        <v>7</v>
      </c>
      <c r="D4779">
        <v>30</v>
      </c>
      <c r="E4779">
        <v>1</v>
      </c>
      <c r="F4779" t="s">
        <v>39191</v>
      </c>
      <c r="G4779" t="s">
        <v>25</v>
      </c>
      <c r="H4779" t="s">
        <v>11</v>
      </c>
      <c r="I4779" t="s">
        <v>39194</v>
      </c>
      <c r="J4779" t="s">
        <v>17602</v>
      </c>
      <c r="K4779" t="s">
        <v>17603</v>
      </c>
      <c r="L4779" t="s">
        <v>39207</v>
      </c>
      <c r="M4779" t="s">
        <v>17604</v>
      </c>
      <c r="N4779" t="s">
        <v>17605</v>
      </c>
    </row>
    <row r="4780" spans="1:14" x14ac:dyDescent="0.3">
      <c r="A4780" t="s">
        <v>39035</v>
      </c>
      <c r="B4780">
        <v>11541609</v>
      </c>
      <c r="C4780">
        <v>12</v>
      </c>
      <c r="D4780">
        <v>30</v>
      </c>
      <c r="E4780">
        <v>5</v>
      </c>
      <c r="F4780" t="s">
        <v>39191</v>
      </c>
      <c r="G4780" t="s">
        <v>10</v>
      </c>
      <c r="H4780" t="s">
        <v>11</v>
      </c>
      <c r="I4780" t="s">
        <v>39195</v>
      </c>
      <c r="J4780" t="s">
        <v>20862</v>
      </c>
      <c r="K4780" t="s">
        <v>20863</v>
      </c>
      <c r="L4780" t="s">
        <v>39207</v>
      </c>
      <c r="M4780" t="s">
        <v>3442</v>
      </c>
      <c r="N4780" t="s">
        <v>20864</v>
      </c>
    </row>
    <row r="4781" spans="1:14" x14ac:dyDescent="0.3">
      <c r="A4781" t="s">
        <v>38943</v>
      </c>
      <c r="B4781">
        <v>11222003</v>
      </c>
      <c r="C4781">
        <v>8</v>
      </c>
      <c r="D4781">
        <v>0</v>
      </c>
      <c r="E4781">
        <v>4</v>
      </c>
      <c r="F4781" t="s">
        <v>39190</v>
      </c>
      <c r="G4781" t="s">
        <v>25</v>
      </c>
      <c r="H4781" t="s">
        <v>11</v>
      </c>
      <c r="I4781" t="s">
        <v>39194</v>
      </c>
      <c r="J4781" t="s">
        <v>6508</v>
      </c>
      <c r="K4781" t="s">
        <v>6509</v>
      </c>
      <c r="L4781" t="s">
        <v>39205</v>
      </c>
      <c r="M4781" t="s">
        <v>6510</v>
      </c>
      <c r="N4781" t="s">
        <v>2101</v>
      </c>
    </row>
    <row r="4782" spans="1:14" x14ac:dyDescent="0.3">
      <c r="A4782" t="s">
        <v>38889</v>
      </c>
      <c r="B4782">
        <v>11037224</v>
      </c>
      <c r="C4782">
        <v>19</v>
      </c>
      <c r="D4782">
        <v>0</v>
      </c>
      <c r="E4782">
        <v>6</v>
      </c>
      <c r="F4782" t="s">
        <v>39191</v>
      </c>
      <c r="G4782" t="s">
        <v>58</v>
      </c>
      <c r="H4782" t="s">
        <v>5</v>
      </c>
      <c r="I4782" t="s">
        <v>39195</v>
      </c>
      <c r="J4782" t="s">
        <v>22333</v>
      </c>
      <c r="K4782" t="s">
        <v>22334</v>
      </c>
      <c r="L4782" t="s">
        <v>39207</v>
      </c>
      <c r="M4782" t="s">
        <v>22335</v>
      </c>
      <c r="N4782" t="s">
        <v>22336</v>
      </c>
    </row>
    <row r="4783" spans="1:14" x14ac:dyDescent="0.3">
      <c r="A4783" t="s">
        <v>39080</v>
      </c>
      <c r="B4783">
        <v>11677507</v>
      </c>
      <c r="C4783">
        <v>17</v>
      </c>
      <c r="D4783">
        <v>15</v>
      </c>
      <c r="E4783">
        <v>1</v>
      </c>
      <c r="F4783" t="s">
        <v>39190</v>
      </c>
      <c r="G4783" t="s">
        <v>915</v>
      </c>
      <c r="H4783" t="s">
        <v>11</v>
      </c>
      <c r="I4783" t="s">
        <v>39195</v>
      </c>
      <c r="J4783" t="s">
        <v>30563</v>
      </c>
      <c r="K4783" t="s">
        <v>30564</v>
      </c>
      <c r="L4783" t="s">
        <v>39205</v>
      </c>
      <c r="M4783" t="s">
        <v>12252</v>
      </c>
      <c r="N4783" t="s">
        <v>30565</v>
      </c>
    </row>
    <row r="4784" spans="1:14" x14ac:dyDescent="0.3">
      <c r="A4784" t="s">
        <v>38958</v>
      </c>
      <c r="B4784">
        <v>11271928</v>
      </c>
      <c r="C4784">
        <v>8</v>
      </c>
      <c r="D4784">
        <v>30</v>
      </c>
      <c r="E4784">
        <v>5</v>
      </c>
      <c r="F4784" t="s">
        <v>39190</v>
      </c>
      <c r="G4784" t="s">
        <v>25</v>
      </c>
      <c r="H4784" t="s">
        <v>11</v>
      </c>
      <c r="I4784" t="s">
        <v>39196</v>
      </c>
      <c r="J4784" t="s">
        <v>4111</v>
      </c>
      <c r="K4784" t="s">
        <v>4112</v>
      </c>
      <c r="L4784" t="s">
        <v>39207</v>
      </c>
      <c r="M4784" t="s">
        <v>4113</v>
      </c>
      <c r="N4784" t="s">
        <v>4113</v>
      </c>
    </row>
    <row r="4785" spans="1:14" x14ac:dyDescent="0.3">
      <c r="A4785" t="s">
        <v>38865</v>
      </c>
      <c r="B4785">
        <v>10983306</v>
      </c>
      <c r="C4785">
        <v>12</v>
      </c>
      <c r="D4785">
        <v>0</v>
      </c>
      <c r="E4785">
        <v>3</v>
      </c>
      <c r="F4785" t="s">
        <v>39189</v>
      </c>
      <c r="G4785" t="s">
        <v>25</v>
      </c>
      <c r="H4785" t="s">
        <v>11</v>
      </c>
      <c r="I4785" t="s">
        <v>39195</v>
      </c>
      <c r="J4785" t="s">
        <v>2019</v>
      </c>
      <c r="K4785" t="s">
        <v>2020</v>
      </c>
      <c r="L4785" t="s">
        <v>39208</v>
      </c>
      <c r="M4785" t="s">
        <v>2021</v>
      </c>
      <c r="N4785" t="s">
        <v>2022</v>
      </c>
    </row>
    <row r="4786" spans="1:14" x14ac:dyDescent="0.3">
      <c r="A4786" t="s">
        <v>39055</v>
      </c>
      <c r="B4786">
        <v>11632105</v>
      </c>
      <c r="C4786">
        <v>20</v>
      </c>
      <c r="D4786">
        <v>0</v>
      </c>
      <c r="E4786">
        <v>4</v>
      </c>
      <c r="F4786" t="s">
        <v>39191</v>
      </c>
      <c r="G4786" t="s">
        <v>10</v>
      </c>
      <c r="H4786" t="s">
        <v>11</v>
      </c>
      <c r="I4786" t="s">
        <v>39195</v>
      </c>
      <c r="J4786" t="s">
        <v>15726</v>
      </c>
      <c r="K4786" t="s">
        <v>15727</v>
      </c>
      <c r="L4786" t="s">
        <v>39206</v>
      </c>
      <c r="M4786" t="s">
        <v>15728</v>
      </c>
      <c r="N4786" t="s">
        <v>15729</v>
      </c>
    </row>
    <row r="4787" spans="1:14" x14ac:dyDescent="0.3">
      <c r="A4787" t="s">
        <v>38967</v>
      </c>
      <c r="B4787">
        <v>11298094</v>
      </c>
      <c r="C4787">
        <v>19</v>
      </c>
      <c r="D4787">
        <v>0</v>
      </c>
      <c r="E4787">
        <v>7</v>
      </c>
      <c r="F4787" t="s">
        <v>39191</v>
      </c>
      <c r="G4787" t="s">
        <v>4</v>
      </c>
      <c r="H4787" t="s">
        <v>5</v>
      </c>
      <c r="I4787" t="s">
        <v>39195</v>
      </c>
      <c r="J4787" t="s">
        <v>11445</v>
      </c>
      <c r="K4787" t="s">
        <v>11446</v>
      </c>
      <c r="L4787" t="s">
        <v>39206</v>
      </c>
      <c r="M4787" t="s">
        <v>11447</v>
      </c>
      <c r="N4787" t="s">
        <v>11448</v>
      </c>
    </row>
    <row r="4788" spans="1:14" x14ac:dyDescent="0.3">
      <c r="A4788" t="s">
        <v>39017</v>
      </c>
      <c r="B4788">
        <v>11455063</v>
      </c>
      <c r="C4788">
        <v>17</v>
      </c>
      <c r="D4788">
        <v>0</v>
      </c>
      <c r="E4788">
        <v>1</v>
      </c>
      <c r="F4788" t="s">
        <v>39189</v>
      </c>
      <c r="G4788" t="s">
        <v>25</v>
      </c>
      <c r="H4788" t="s">
        <v>11</v>
      </c>
      <c r="I4788" t="s">
        <v>39195</v>
      </c>
      <c r="J4788" t="s">
        <v>14934</v>
      </c>
      <c r="K4788" t="s">
        <v>14935</v>
      </c>
      <c r="L4788" t="s">
        <v>39206</v>
      </c>
      <c r="M4788" t="s">
        <v>14936</v>
      </c>
      <c r="N4788" t="s">
        <v>14937</v>
      </c>
    </row>
    <row r="4789" spans="1:14" x14ac:dyDescent="0.3">
      <c r="A4789" t="s">
        <v>38956</v>
      </c>
      <c r="B4789">
        <v>11264822</v>
      </c>
      <c r="C4789">
        <v>9</v>
      </c>
      <c r="D4789">
        <v>30</v>
      </c>
      <c r="E4789">
        <v>3</v>
      </c>
      <c r="F4789" t="s">
        <v>39189</v>
      </c>
      <c r="G4789" t="s">
        <v>25</v>
      </c>
      <c r="H4789" t="s">
        <v>11</v>
      </c>
      <c r="I4789" t="s">
        <v>39195</v>
      </c>
      <c r="J4789" t="s">
        <v>13984</v>
      </c>
      <c r="K4789" t="s">
        <v>13985</v>
      </c>
      <c r="L4789" t="s">
        <v>39206</v>
      </c>
      <c r="M4789" t="s">
        <v>13986</v>
      </c>
      <c r="N4789" t="s">
        <v>5064</v>
      </c>
    </row>
    <row r="4790" spans="1:14" x14ac:dyDescent="0.3">
      <c r="A4790" t="s">
        <v>39029</v>
      </c>
      <c r="B4790">
        <v>11540557</v>
      </c>
      <c r="C4790">
        <v>13</v>
      </c>
      <c r="D4790">
        <v>15</v>
      </c>
      <c r="E4790">
        <v>6</v>
      </c>
      <c r="F4790" t="s">
        <v>39191</v>
      </c>
      <c r="G4790" t="s">
        <v>10</v>
      </c>
      <c r="H4790" t="s">
        <v>11</v>
      </c>
      <c r="I4790" t="s">
        <v>39195</v>
      </c>
      <c r="J4790" t="s">
        <v>927</v>
      </c>
      <c r="K4790" t="s">
        <v>24262</v>
      </c>
      <c r="L4790" t="s">
        <v>39205</v>
      </c>
      <c r="M4790" t="s">
        <v>24263</v>
      </c>
      <c r="N4790" t="s">
        <v>24264</v>
      </c>
    </row>
    <row r="4791" spans="1:14" x14ac:dyDescent="0.3">
      <c r="A4791" t="s">
        <v>38956</v>
      </c>
      <c r="B4791">
        <v>11264835</v>
      </c>
      <c r="C4791">
        <v>15</v>
      </c>
      <c r="D4791">
        <v>15</v>
      </c>
      <c r="E4791">
        <v>3</v>
      </c>
      <c r="F4791" t="s">
        <v>39191</v>
      </c>
      <c r="G4791" t="s">
        <v>25</v>
      </c>
      <c r="H4791" t="s">
        <v>11</v>
      </c>
      <c r="I4791" t="s">
        <v>39195</v>
      </c>
      <c r="J4791" t="s">
        <v>16348</v>
      </c>
      <c r="K4791" t="s">
        <v>16348</v>
      </c>
    </row>
    <row r="4792" spans="1:14" x14ac:dyDescent="0.3">
      <c r="A4792" t="s">
        <v>38895</v>
      </c>
      <c r="B4792">
        <v>11056256</v>
      </c>
      <c r="C4792">
        <v>18</v>
      </c>
      <c r="D4792">
        <v>30</v>
      </c>
      <c r="E4792">
        <v>5</v>
      </c>
      <c r="F4792" t="s">
        <v>39189</v>
      </c>
      <c r="G4792" t="s">
        <v>25</v>
      </c>
      <c r="H4792" t="s">
        <v>11</v>
      </c>
      <c r="I4792" t="s">
        <v>39195</v>
      </c>
      <c r="J4792" t="s">
        <v>686</v>
      </c>
      <c r="K4792" t="s">
        <v>687</v>
      </c>
      <c r="L4792" t="s">
        <v>39205</v>
      </c>
      <c r="M4792" t="s">
        <v>688</v>
      </c>
      <c r="N4792" t="s">
        <v>688</v>
      </c>
    </row>
    <row r="4793" spans="1:14" x14ac:dyDescent="0.3">
      <c r="A4793" t="s">
        <v>38944</v>
      </c>
      <c r="B4793">
        <v>11224851</v>
      </c>
      <c r="C4793">
        <v>15</v>
      </c>
      <c r="D4793">
        <v>0</v>
      </c>
      <c r="E4793">
        <v>5</v>
      </c>
      <c r="F4793" t="s">
        <v>39189</v>
      </c>
      <c r="G4793" t="s">
        <v>53</v>
      </c>
      <c r="H4793" t="s">
        <v>5</v>
      </c>
      <c r="I4793" t="s">
        <v>39195</v>
      </c>
      <c r="J4793" t="s">
        <v>12688</v>
      </c>
      <c r="K4793" t="s">
        <v>27971</v>
      </c>
      <c r="L4793" t="s">
        <v>39210</v>
      </c>
      <c r="M4793" t="s">
        <v>13368</v>
      </c>
      <c r="N4793" t="s">
        <v>27972</v>
      </c>
    </row>
    <row r="4794" spans="1:14" x14ac:dyDescent="0.3">
      <c r="A4794" t="s">
        <v>39060</v>
      </c>
      <c r="B4794">
        <v>11611070</v>
      </c>
      <c r="C4794">
        <v>9</v>
      </c>
      <c r="D4794">
        <v>15</v>
      </c>
      <c r="E4794">
        <v>2</v>
      </c>
      <c r="F4794" t="s">
        <v>39189</v>
      </c>
      <c r="G4794" t="s">
        <v>25</v>
      </c>
      <c r="H4794" t="s">
        <v>11</v>
      </c>
      <c r="I4794" t="s">
        <v>39194</v>
      </c>
      <c r="J4794" t="s">
        <v>24721</v>
      </c>
      <c r="K4794" t="s">
        <v>24722</v>
      </c>
      <c r="L4794" t="s">
        <v>39207</v>
      </c>
      <c r="M4794" t="s">
        <v>24723</v>
      </c>
      <c r="N4794" t="s">
        <v>13272</v>
      </c>
    </row>
    <row r="4795" spans="1:14" x14ac:dyDescent="0.3">
      <c r="A4795" t="s">
        <v>38932</v>
      </c>
      <c r="B4795">
        <v>11228756</v>
      </c>
      <c r="C4795">
        <v>16</v>
      </c>
      <c r="D4795">
        <v>0</v>
      </c>
      <c r="E4795">
        <v>7</v>
      </c>
      <c r="F4795" t="s">
        <v>39190</v>
      </c>
      <c r="G4795" t="s">
        <v>25</v>
      </c>
      <c r="H4795" t="s">
        <v>11</v>
      </c>
      <c r="I4795" t="s">
        <v>39195</v>
      </c>
      <c r="J4795" t="s">
        <v>34204</v>
      </c>
      <c r="K4795" t="s">
        <v>34205</v>
      </c>
      <c r="L4795" t="s">
        <v>39207</v>
      </c>
      <c r="M4795" t="s">
        <v>34206</v>
      </c>
      <c r="N4795" t="s">
        <v>34206</v>
      </c>
    </row>
    <row r="4796" spans="1:14" x14ac:dyDescent="0.3">
      <c r="A4796" t="s">
        <v>38996</v>
      </c>
      <c r="B4796">
        <v>11390460</v>
      </c>
      <c r="C4796">
        <v>17</v>
      </c>
      <c r="D4796">
        <v>45</v>
      </c>
      <c r="E4796">
        <v>1</v>
      </c>
      <c r="F4796" t="s">
        <v>39191</v>
      </c>
      <c r="G4796" t="s">
        <v>53</v>
      </c>
      <c r="H4796" t="s">
        <v>5</v>
      </c>
      <c r="I4796" t="s">
        <v>39195</v>
      </c>
      <c r="J4796" t="s">
        <v>28369</v>
      </c>
      <c r="K4796" t="s">
        <v>30236</v>
      </c>
      <c r="L4796" t="s">
        <v>39208</v>
      </c>
      <c r="M4796" t="s">
        <v>30237</v>
      </c>
      <c r="N4796" t="s">
        <v>30238</v>
      </c>
    </row>
    <row r="4797" spans="1:14" x14ac:dyDescent="0.3">
      <c r="A4797" t="s">
        <v>39015</v>
      </c>
      <c r="B4797">
        <v>11497009</v>
      </c>
      <c r="C4797">
        <v>15</v>
      </c>
      <c r="D4797">
        <v>30</v>
      </c>
      <c r="E4797">
        <v>6</v>
      </c>
      <c r="F4797" t="s">
        <v>39190</v>
      </c>
      <c r="G4797" t="s">
        <v>25</v>
      </c>
      <c r="H4797" t="s">
        <v>11</v>
      </c>
      <c r="J4797" t="s">
        <v>26005</v>
      </c>
      <c r="K4797" t="s">
        <v>26006</v>
      </c>
      <c r="L4797" t="s">
        <v>39207</v>
      </c>
      <c r="M4797" t="s">
        <v>26007</v>
      </c>
      <c r="N4797" t="s">
        <v>26008</v>
      </c>
    </row>
    <row r="4798" spans="1:14" x14ac:dyDescent="0.3">
      <c r="A4798" t="s">
        <v>38863</v>
      </c>
      <c r="B4798">
        <v>10995223</v>
      </c>
      <c r="C4798">
        <v>11</v>
      </c>
      <c r="D4798">
        <v>45</v>
      </c>
      <c r="E4798">
        <v>1</v>
      </c>
      <c r="F4798" t="s">
        <v>39191</v>
      </c>
      <c r="G4798" t="s">
        <v>53</v>
      </c>
      <c r="H4798" t="s">
        <v>5</v>
      </c>
      <c r="I4798" t="s">
        <v>39195</v>
      </c>
      <c r="J4798" t="s">
        <v>31487</v>
      </c>
      <c r="K4798" t="s">
        <v>31488</v>
      </c>
      <c r="L4798" t="s">
        <v>39205</v>
      </c>
      <c r="M4798" t="s">
        <v>3984</v>
      </c>
      <c r="N4798" t="s">
        <v>31489</v>
      </c>
    </row>
    <row r="4799" spans="1:14" x14ac:dyDescent="0.3">
      <c r="A4799" t="s">
        <v>38839</v>
      </c>
      <c r="B4799">
        <v>10876691</v>
      </c>
      <c r="C4799">
        <v>16</v>
      </c>
      <c r="D4799">
        <v>45</v>
      </c>
      <c r="E4799">
        <v>5</v>
      </c>
      <c r="F4799" t="s">
        <v>39189</v>
      </c>
      <c r="G4799" t="s">
        <v>25</v>
      </c>
      <c r="H4799" t="s">
        <v>11</v>
      </c>
      <c r="I4799" t="s">
        <v>39195</v>
      </c>
      <c r="J4799" t="s">
        <v>28803</v>
      </c>
      <c r="K4799" t="s">
        <v>28804</v>
      </c>
      <c r="L4799" t="s">
        <v>39207</v>
      </c>
      <c r="M4799" t="s">
        <v>28805</v>
      </c>
      <c r="N4799" t="s">
        <v>28805</v>
      </c>
    </row>
    <row r="4800" spans="1:14" x14ac:dyDescent="0.3">
      <c r="A4800" t="s">
        <v>38889</v>
      </c>
      <c r="B4800">
        <v>11037273</v>
      </c>
      <c r="C4800">
        <v>17</v>
      </c>
      <c r="D4800">
        <v>30</v>
      </c>
      <c r="E4800">
        <v>6</v>
      </c>
      <c r="F4800" t="s">
        <v>39191</v>
      </c>
      <c r="G4800" t="s">
        <v>53</v>
      </c>
      <c r="H4800" t="s">
        <v>5</v>
      </c>
      <c r="I4800" t="s">
        <v>39194</v>
      </c>
      <c r="J4800" t="s">
        <v>19857</v>
      </c>
      <c r="K4800" t="s">
        <v>19858</v>
      </c>
      <c r="L4800" t="s">
        <v>39206</v>
      </c>
      <c r="M4800" t="s">
        <v>19859</v>
      </c>
      <c r="N4800" t="s">
        <v>19859</v>
      </c>
    </row>
    <row r="4801" spans="1:14" x14ac:dyDescent="0.3">
      <c r="A4801" t="s">
        <v>38846</v>
      </c>
      <c r="B4801">
        <v>10939424</v>
      </c>
      <c r="C4801">
        <v>11</v>
      </c>
      <c r="D4801">
        <v>0</v>
      </c>
      <c r="E4801">
        <v>5</v>
      </c>
      <c r="F4801" t="s">
        <v>39189</v>
      </c>
      <c r="G4801" t="s">
        <v>10</v>
      </c>
      <c r="H4801" t="s">
        <v>11</v>
      </c>
      <c r="I4801" t="s">
        <v>39195</v>
      </c>
      <c r="J4801" t="s">
        <v>24022</v>
      </c>
      <c r="K4801" t="s">
        <v>24023</v>
      </c>
      <c r="L4801" t="s">
        <v>39205</v>
      </c>
      <c r="M4801" t="s">
        <v>24024</v>
      </c>
      <c r="N4801" t="s">
        <v>24025</v>
      </c>
    </row>
    <row r="4802" spans="1:14" x14ac:dyDescent="0.3">
      <c r="A4802" t="s">
        <v>39131</v>
      </c>
      <c r="B4802">
        <v>11891578</v>
      </c>
      <c r="C4802">
        <v>14</v>
      </c>
      <c r="D4802">
        <v>0</v>
      </c>
      <c r="E4802">
        <v>3</v>
      </c>
      <c r="F4802" t="s">
        <v>39191</v>
      </c>
      <c r="G4802" t="s">
        <v>4</v>
      </c>
      <c r="H4802" t="s">
        <v>5</v>
      </c>
      <c r="I4802" t="s">
        <v>39195</v>
      </c>
      <c r="J4802" t="s">
        <v>32412</v>
      </c>
      <c r="K4802" t="s">
        <v>32413</v>
      </c>
      <c r="L4802" t="s">
        <v>39206</v>
      </c>
      <c r="M4802" t="s">
        <v>32414</v>
      </c>
      <c r="N4802" t="s">
        <v>9236</v>
      </c>
    </row>
    <row r="4803" spans="1:14" x14ac:dyDescent="0.3">
      <c r="A4803" t="s">
        <v>38897</v>
      </c>
      <c r="B4803">
        <v>11059868</v>
      </c>
      <c r="C4803">
        <v>10</v>
      </c>
      <c r="D4803">
        <v>0</v>
      </c>
      <c r="E4803">
        <v>7</v>
      </c>
      <c r="F4803" t="s">
        <v>39191</v>
      </c>
      <c r="G4803" t="s">
        <v>4</v>
      </c>
      <c r="H4803" t="s">
        <v>5</v>
      </c>
      <c r="I4803" t="s">
        <v>39194</v>
      </c>
      <c r="J4803" t="s">
        <v>16053</v>
      </c>
      <c r="K4803" t="s">
        <v>16054</v>
      </c>
      <c r="L4803" t="s">
        <v>39205</v>
      </c>
      <c r="M4803" t="s">
        <v>16055</v>
      </c>
      <c r="N4803" t="s">
        <v>16056</v>
      </c>
    </row>
    <row r="4804" spans="1:14" x14ac:dyDescent="0.3">
      <c r="A4804" t="s">
        <v>38825</v>
      </c>
      <c r="B4804">
        <v>10833170</v>
      </c>
      <c r="C4804">
        <v>14</v>
      </c>
      <c r="D4804">
        <v>0</v>
      </c>
      <c r="E4804">
        <v>5</v>
      </c>
      <c r="F4804" t="s">
        <v>39189</v>
      </c>
      <c r="G4804" t="s">
        <v>6818</v>
      </c>
      <c r="H4804" t="s">
        <v>11</v>
      </c>
      <c r="I4804" t="s">
        <v>39195</v>
      </c>
      <c r="J4804" t="s">
        <v>33178</v>
      </c>
      <c r="K4804" t="s">
        <v>33178</v>
      </c>
      <c r="L4804" t="s">
        <v>39208</v>
      </c>
      <c r="M4804" t="s">
        <v>33179</v>
      </c>
      <c r="N4804" t="s">
        <v>33180</v>
      </c>
    </row>
    <row r="4805" spans="1:14" x14ac:dyDescent="0.3">
      <c r="A4805" t="s">
        <v>39021</v>
      </c>
      <c r="B4805">
        <v>11471407</v>
      </c>
      <c r="C4805">
        <v>14</v>
      </c>
      <c r="D4805">
        <v>0</v>
      </c>
      <c r="E4805">
        <v>5</v>
      </c>
      <c r="F4805" t="s">
        <v>39189</v>
      </c>
      <c r="G4805" t="s">
        <v>10</v>
      </c>
      <c r="H4805" t="s">
        <v>11</v>
      </c>
      <c r="I4805" t="s">
        <v>39195</v>
      </c>
      <c r="J4805" t="s">
        <v>22004</v>
      </c>
      <c r="K4805" t="s">
        <v>22005</v>
      </c>
      <c r="L4805" t="s">
        <v>39205</v>
      </c>
      <c r="M4805" t="s">
        <v>1009</v>
      </c>
      <c r="N4805" t="s">
        <v>22006</v>
      </c>
    </row>
    <row r="4806" spans="1:14" x14ac:dyDescent="0.3">
      <c r="A4806" t="s">
        <v>38998</v>
      </c>
      <c r="B4806">
        <v>11398006</v>
      </c>
      <c r="C4806">
        <v>8</v>
      </c>
      <c r="D4806">
        <v>30</v>
      </c>
      <c r="E4806">
        <v>3</v>
      </c>
      <c r="F4806" t="s">
        <v>39189</v>
      </c>
      <c r="G4806" t="s">
        <v>25</v>
      </c>
      <c r="H4806" t="s">
        <v>11</v>
      </c>
      <c r="I4806" t="s">
        <v>39196</v>
      </c>
      <c r="J4806" t="s">
        <v>13976</v>
      </c>
      <c r="K4806" t="s">
        <v>16630</v>
      </c>
      <c r="L4806" t="s">
        <v>39208</v>
      </c>
      <c r="M4806" t="s">
        <v>16631</v>
      </c>
      <c r="N4806" t="s">
        <v>16632</v>
      </c>
    </row>
    <row r="4807" spans="1:14" x14ac:dyDescent="0.3">
      <c r="A4807" t="s">
        <v>39069</v>
      </c>
      <c r="B4807">
        <v>11693627</v>
      </c>
      <c r="C4807">
        <v>14</v>
      </c>
      <c r="D4807">
        <v>19</v>
      </c>
      <c r="E4807">
        <v>4</v>
      </c>
      <c r="F4807" t="s">
        <v>39190</v>
      </c>
      <c r="G4807" t="s">
        <v>10</v>
      </c>
      <c r="H4807" t="s">
        <v>11</v>
      </c>
      <c r="I4807" t="s">
        <v>39195</v>
      </c>
      <c r="J4807" t="s">
        <v>2045</v>
      </c>
      <c r="K4807" t="s">
        <v>7187</v>
      </c>
      <c r="L4807" t="s">
        <v>39206</v>
      </c>
      <c r="M4807" t="s">
        <v>7188</v>
      </c>
      <c r="N4807" t="s">
        <v>7189</v>
      </c>
    </row>
    <row r="4808" spans="1:14" x14ac:dyDescent="0.3">
      <c r="A4808" t="s">
        <v>38922</v>
      </c>
      <c r="B4808">
        <v>11140465</v>
      </c>
      <c r="C4808">
        <v>9</v>
      </c>
      <c r="D4808">
        <v>0</v>
      </c>
      <c r="E4808">
        <v>4</v>
      </c>
      <c r="F4808" t="s">
        <v>39190</v>
      </c>
      <c r="G4808" t="s">
        <v>10</v>
      </c>
      <c r="H4808" t="s">
        <v>11</v>
      </c>
      <c r="I4808" t="s">
        <v>39195</v>
      </c>
      <c r="J4808" t="s">
        <v>2288</v>
      </c>
      <c r="K4808" t="s">
        <v>2289</v>
      </c>
      <c r="L4808" t="s">
        <v>39205</v>
      </c>
      <c r="M4808" t="s">
        <v>2290</v>
      </c>
      <c r="N4808" t="s">
        <v>2291</v>
      </c>
    </row>
    <row r="4809" spans="1:14" x14ac:dyDescent="0.3">
      <c r="A4809" t="s">
        <v>38893</v>
      </c>
      <c r="B4809">
        <v>11048739</v>
      </c>
      <c r="C4809">
        <v>12</v>
      </c>
      <c r="D4809">
        <v>0</v>
      </c>
      <c r="E4809">
        <v>3</v>
      </c>
      <c r="F4809" t="s">
        <v>39189</v>
      </c>
      <c r="G4809" t="s">
        <v>10</v>
      </c>
      <c r="H4809" t="s">
        <v>11</v>
      </c>
      <c r="I4809" t="s">
        <v>39195</v>
      </c>
      <c r="J4809" t="s">
        <v>34938</v>
      </c>
      <c r="K4809" t="s">
        <v>34939</v>
      </c>
      <c r="L4809" t="s">
        <v>39208</v>
      </c>
      <c r="M4809" t="s">
        <v>2614</v>
      </c>
      <c r="N4809" t="s">
        <v>2614</v>
      </c>
    </row>
    <row r="4810" spans="1:14" x14ac:dyDescent="0.3">
      <c r="A4810" t="s">
        <v>39021</v>
      </c>
      <c r="B4810">
        <v>11472111</v>
      </c>
      <c r="C4810">
        <v>16</v>
      </c>
      <c r="D4810">
        <v>30</v>
      </c>
      <c r="E4810">
        <v>5</v>
      </c>
      <c r="F4810" t="s">
        <v>39189</v>
      </c>
      <c r="G4810" t="s">
        <v>25</v>
      </c>
      <c r="H4810" t="s">
        <v>11</v>
      </c>
      <c r="I4810" t="s">
        <v>39195</v>
      </c>
      <c r="J4810" t="s">
        <v>34742</v>
      </c>
      <c r="K4810" t="s">
        <v>34743</v>
      </c>
      <c r="L4810" t="s">
        <v>39207</v>
      </c>
      <c r="M4810" t="s">
        <v>34744</v>
      </c>
      <c r="N4810" t="s">
        <v>34744</v>
      </c>
    </row>
    <row r="4811" spans="1:14" x14ac:dyDescent="0.3">
      <c r="A4811" t="s">
        <v>38787</v>
      </c>
      <c r="B4811">
        <v>10717714</v>
      </c>
      <c r="C4811">
        <v>10</v>
      </c>
      <c r="D4811">
        <v>45</v>
      </c>
      <c r="E4811">
        <v>2</v>
      </c>
      <c r="F4811" t="s">
        <v>39191</v>
      </c>
      <c r="G4811" t="s">
        <v>25</v>
      </c>
      <c r="H4811" t="s">
        <v>11</v>
      </c>
      <c r="I4811" t="s">
        <v>39195</v>
      </c>
      <c r="J4811" t="s">
        <v>7694</v>
      </c>
      <c r="K4811" t="s">
        <v>7695</v>
      </c>
      <c r="L4811" t="s">
        <v>39207</v>
      </c>
      <c r="M4811" t="s">
        <v>7696</v>
      </c>
      <c r="N4811" t="s">
        <v>7697</v>
      </c>
    </row>
    <row r="4812" spans="1:14" x14ac:dyDescent="0.3">
      <c r="A4812" t="s">
        <v>39020</v>
      </c>
      <c r="B4812">
        <v>11467036</v>
      </c>
      <c r="C4812">
        <v>15</v>
      </c>
      <c r="D4812">
        <v>45</v>
      </c>
      <c r="E4812">
        <v>4</v>
      </c>
      <c r="F4812" t="s">
        <v>39191</v>
      </c>
      <c r="G4812" t="s">
        <v>58</v>
      </c>
      <c r="H4812" t="s">
        <v>5</v>
      </c>
      <c r="I4812" t="s">
        <v>39195</v>
      </c>
      <c r="J4812" t="s">
        <v>15513</v>
      </c>
      <c r="K4812" t="s">
        <v>15514</v>
      </c>
      <c r="L4812" t="s">
        <v>39205</v>
      </c>
      <c r="M4812" t="s">
        <v>15515</v>
      </c>
      <c r="N4812" t="s">
        <v>15516</v>
      </c>
    </row>
    <row r="4813" spans="1:14" x14ac:dyDescent="0.3">
      <c r="A4813" t="s">
        <v>38909</v>
      </c>
      <c r="B4813">
        <v>11101248</v>
      </c>
      <c r="C4813">
        <v>8</v>
      </c>
      <c r="D4813">
        <v>45</v>
      </c>
      <c r="E4813">
        <v>5</v>
      </c>
      <c r="F4813" t="s">
        <v>39191</v>
      </c>
      <c r="G4813" t="s">
        <v>25</v>
      </c>
      <c r="H4813" t="s">
        <v>11</v>
      </c>
      <c r="I4813" t="s">
        <v>39194</v>
      </c>
      <c r="J4813" t="s">
        <v>1151</v>
      </c>
      <c r="K4813" t="s">
        <v>1152</v>
      </c>
      <c r="L4813" t="s">
        <v>39205</v>
      </c>
      <c r="M4813" t="s">
        <v>1153</v>
      </c>
      <c r="N4813" t="s">
        <v>1153</v>
      </c>
    </row>
    <row r="4814" spans="1:14" x14ac:dyDescent="0.3">
      <c r="A4814" t="s">
        <v>39004</v>
      </c>
      <c r="B4814">
        <v>11415268</v>
      </c>
      <c r="C4814">
        <v>16</v>
      </c>
      <c r="D4814">
        <v>0</v>
      </c>
      <c r="E4814">
        <v>2</v>
      </c>
      <c r="F4814" t="s">
        <v>39189</v>
      </c>
      <c r="G4814" t="s">
        <v>25</v>
      </c>
      <c r="H4814" t="s">
        <v>11</v>
      </c>
      <c r="I4814" t="s">
        <v>39195</v>
      </c>
      <c r="J4814" t="s">
        <v>9614</v>
      </c>
      <c r="K4814" t="s">
        <v>9614</v>
      </c>
      <c r="L4814" t="s">
        <v>39209</v>
      </c>
      <c r="M4814" t="s">
        <v>9615</v>
      </c>
      <c r="N4814" t="s">
        <v>9615</v>
      </c>
    </row>
    <row r="4815" spans="1:14" x14ac:dyDescent="0.3">
      <c r="A4815" t="s">
        <v>38855</v>
      </c>
      <c r="B4815">
        <v>10926168</v>
      </c>
      <c r="C4815">
        <v>8</v>
      </c>
      <c r="D4815">
        <v>0</v>
      </c>
      <c r="E4815">
        <v>7</v>
      </c>
      <c r="F4815" t="s">
        <v>39189</v>
      </c>
      <c r="G4815" t="s">
        <v>25</v>
      </c>
      <c r="H4815" t="s">
        <v>11</v>
      </c>
      <c r="I4815" t="s">
        <v>39195</v>
      </c>
      <c r="J4815" t="s">
        <v>25981</v>
      </c>
      <c r="K4815" t="s">
        <v>25982</v>
      </c>
      <c r="L4815" t="s">
        <v>39205</v>
      </c>
      <c r="M4815" t="s">
        <v>25983</v>
      </c>
      <c r="N4815" t="s">
        <v>25983</v>
      </c>
    </row>
    <row r="4816" spans="1:14" x14ac:dyDescent="0.3">
      <c r="A4816" t="s">
        <v>39089</v>
      </c>
      <c r="B4816">
        <v>11744510</v>
      </c>
      <c r="C4816">
        <v>10</v>
      </c>
      <c r="D4816">
        <v>0</v>
      </c>
      <c r="E4816">
        <v>3</v>
      </c>
      <c r="F4816" t="s">
        <v>39189</v>
      </c>
      <c r="G4816" t="s">
        <v>10</v>
      </c>
      <c r="H4816" t="s">
        <v>11</v>
      </c>
      <c r="I4816" t="s">
        <v>39195</v>
      </c>
      <c r="J4816" t="s">
        <v>12322</v>
      </c>
      <c r="K4816" t="s">
        <v>12323</v>
      </c>
      <c r="L4816" t="s">
        <v>39205</v>
      </c>
      <c r="M4816" t="s">
        <v>12324</v>
      </c>
      <c r="N4816" t="s">
        <v>12325</v>
      </c>
    </row>
    <row r="4817" spans="1:14" x14ac:dyDescent="0.3">
      <c r="A4817" t="s">
        <v>38900</v>
      </c>
      <c r="B4817">
        <v>11071389</v>
      </c>
      <c r="C4817">
        <v>15</v>
      </c>
      <c r="D4817">
        <v>0</v>
      </c>
      <c r="E4817">
        <v>3</v>
      </c>
      <c r="F4817" t="s">
        <v>39191</v>
      </c>
      <c r="G4817" t="s">
        <v>25</v>
      </c>
      <c r="H4817" t="s">
        <v>11</v>
      </c>
      <c r="I4817" t="s">
        <v>39195</v>
      </c>
      <c r="J4817" t="s">
        <v>4938</v>
      </c>
      <c r="K4817" t="s">
        <v>4939</v>
      </c>
      <c r="L4817" t="s">
        <v>39206</v>
      </c>
      <c r="M4817" t="s">
        <v>4940</v>
      </c>
      <c r="N4817" t="s">
        <v>4941</v>
      </c>
    </row>
    <row r="4818" spans="1:14" x14ac:dyDescent="0.3">
      <c r="A4818" t="s">
        <v>38924</v>
      </c>
      <c r="B4818">
        <v>11184667</v>
      </c>
      <c r="C4818">
        <v>9</v>
      </c>
      <c r="D4818">
        <v>30</v>
      </c>
      <c r="E4818">
        <v>6</v>
      </c>
      <c r="F4818" t="s">
        <v>39191</v>
      </c>
      <c r="G4818" t="s">
        <v>53</v>
      </c>
      <c r="H4818" t="s">
        <v>5</v>
      </c>
      <c r="I4818" t="s">
        <v>39194</v>
      </c>
      <c r="J4818" t="s">
        <v>20320</v>
      </c>
      <c r="K4818" t="s">
        <v>20321</v>
      </c>
      <c r="L4818" t="s">
        <v>39206</v>
      </c>
      <c r="M4818" t="s">
        <v>20322</v>
      </c>
      <c r="N4818" t="s">
        <v>20323</v>
      </c>
    </row>
    <row r="4819" spans="1:14" x14ac:dyDescent="0.3">
      <c r="A4819" t="s">
        <v>38800</v>
      </c>
      <c r="B4819">
        <v>10783772</v>
      </c>
      <c r="C4819">
        <v>13</v>
      </c>
      <c r="D4819">
        <v>0</v>
      </c>
      <c r="E4819">
        <v>1</v>
      </c>
      <c r="F4819" t="s">
        <v>39190</v>
      </c>
      <c r="G4819" t="s">
        <v>10</v>
      </c>
      <c r="H4819" t="s">
        <v>11</v>
      </c>
      <c r="I4819" t="s">
        <v>39195</v>
      </c>
      <c r="J4819" t="s">
        <v>30658</v>
      </c>
      <c r="K4819" t="s">
        <v>30659</v>
      </c>
      <c r="L4819" t="s">
        <v>39207</v>
      </c>
      <c r="M4819" t="s">
        <v>30660</v>
      </c>
      <c r="N4819" t="s">
        <v>30660</v>
      </c>
    </row>
    <row r="4820" spans="1:14" x14ac:dyDescent="0.3">
      <c r="A4820" t="s">
        <v>38901</v>
      </c>
      <c r="B4820">
        <v>11074356</v>
      </c>
      <c r="C4820">
        <v>15</v>
      </c>
      <c r="D4820">
        <v>0</v>
      </c>
      <c r="E4820">
        <v>4</v>
      </c>
      <c r="F4820" t="s">
        <v>39191</v>
      </c>
      <c r="G4820" t="s">
        <v>10</v>
      </c>
      <c r="H4820" t="s">
        <v>11</v>
      </c>
      <c r="I4820" t="s">
        <v>39195</v>
      </c>
      <c r="J4820" t="s">
        <v>8628</v>
      </c>
      <c r="K4820" t="s">
        <v>8629</v>
      </c>
      <c r="L4820" t="s">
        <v>39207</v>
      </c>
      <c r="M4820" t="s">
        <v>8630</v>
      </c>
      <c r="N4820" t="s">
        <v>8631</v>
      </c>
    </row>
    <row r="4821" spans="1:14" x14ac:dyDescent="0.3">
      <c r="A4821" t="s">
        <v>38934</v>
      </c>
      <c r="B4821">
        <v>11178179</v>
      </c>
      <c r="C4821">
        <v>10</v>
      </c>
      <c r="D4821">
        <v>0</v>
      </c>
      <c r="E4821">
        <v>2</v>
      </c>
      <c r="F4821" t="s">
        <v>39189</v>
      </c>
      <c r="G4821" t="s">
        <v>10</v>
      </c>
      <c r="H4821" t="s">
        <v>11</v>
      </c>
      <c r="I4821" t="s">
        <v>39195</v>
      </c>
      <c r="J4821" t="s">
        <v>16585</v>
      </c>
      <c r="K4821" t="s">
        <v>5177</v>
      </c>
      <c r="L4821" t="s">
        <v>39206</v>
      </c>
      <c r="M4821" t="s">
        <v>9414</v>
      </c>
      <c r="N4821" t="s">
        <v>9415</v>
      </c>
    </row>
    <row r="4822" spans="1:14" x14ac:dyDescent="0.3">
      <c r="A4822" t="s">
        <v>39007</v>
      </c>
      <c r="B4822">
        <v>11449381</v>
      </c>
      <c r="C4822">
        <v>14</v>
      </c>
      <c r="D4822">
        <v>24</v>
      </c>
      <c r="E4822">
        <v>5</v>
      </c>
      <c r="F4822" t="s">
        <v>39190</v>
      </c>
      <c r="G4822" t="s">
        <v>10</v>
      </c>
      <c r="H4822" t="s">
        <v>11</v>
      </c>
      <c r="I4822" t="s">
        <v>39195</v>
      </c>
      <c r="J4822" t="s">
        <v>19839</v>
      </c>
      <c r="K4822" t="s">
        <v>19840</v>
      </c>
      <c r="L4822" t="s">
        <v>39207</v>
      </c>
      <c r="M4822" t="s">
        <v>19841</v>
      </c>
      <c r="N4822" t="s">
        <v>19842</v>
      </c>
    </row>
    <row r="4823" spans="1:14" x14ac:dyDescent="0.3">
      <c r="A4823" t="s">
        <v>38836</v>
      </c>
      <c r="B4823">
        <v>10907870</v>
      </c>
      <c r="C4823">
        <v>7</v>
      </c>
      <c r="D4823">
        <v>0</v>
      </c>
      <c r="E4823">
        <v>2</v>
      </c>
      <c r="F4823" t="s">
        <v>39191</v>
      </c>
      <c r="G4823" t="s">
        <v>58</v>
      </c>
      <c r="H4823" t="s">
        <v>5</v>
      </c>
      <c r="I4823" t="s">
        <v>39194</v>
      </c>
      <c r="J4823" t="s">
        <v>30099</v>
      </c>
      <c r="K4823" t="s">
        <v>30100</v>
      </c>
      <c r="L4823" t="s">
        <v>39207</v>
      </c>
      <c r="M4823" t="s">
        <v>30101</v>
      </c>
      <c r="N4823" t="s">
        <v>30102</v>
      </c>
    </row>
    <row r="4824" spans="1:14" x14ac:dyDescent="0.3">
      <c r="A4824" t="s">
        <v>39058</v>
      </c>
      <c r="B4824">
        <v>11636252</v>
      </c>
      <c r="C4824">
        <v>11</v>
      </c>
      <c r="D4824">
        <v>15</v>
      </c>
      <c r="E4824">
        <v>7</v>
      </c>
      <c r="F4824" t="s">
        <v>39190</v>
      </c>
      <c r="G4824" t="s">
        <v>10</v>
      </c>
      <c r="H4824" t="s">
        <v>11</v>
      </c>
      <c r="I4824" t="s">
        <v>39195</v>
      </c>
      <c r="J4824" t="s">
        <v>31098</v>
      </c>
      <c r="K4824" t="s">
        <v>31099</v>
      </c>
      <c r="L4824" t="s">
        <v>39207</v>
      </c>
      <c r="M4824" t="s">
        <v>31100</v>
      </c>
      <c r="N4824" t="s">
        <v>31101</v>
      </c>
    </row>
    <row r="4825" spans="1:14" x14ac:dyDescent="0.3">
      <c r="A4825" t="s">
        <v>39089</v>
      </c>
      <c r="B4825">
        <v>11752249</v>
      </c>
      <c r="C4825">
        <v>16</v>
      </c>
      <c r="D4825">
        <v>0</v>
      </c>
      <c r="E4825">
        <v>3</v>
      </c>
      <c r="F4825" t="s">
        <v>39189</v>
      </c>
      <c r="G4825" t="s">
        <v>10</v>
      </c>
      <c r="H4825" t="s">
        <v>11</v>
      </c>
      <c r="I4825" t="s">
        <v>39194</v>
      </c>
      <c r="J4825" t="s">
        <v>4920</v>
      </c>
      <c r="K4825" t="s">
        <v>4921</v>
      </c>
      <c r="L4825" t="s">
        <v>39206</v>
      </c>
      <c r="M4825" t="s">
        <v>4922</v>
      </c>
      <c r="N4825" t="s">
        <v>4923</v>
      </c>
    </row>
    <row r="4826" spans="1:14" x14ac:dyDescent="0.3">
      <c r="A4826" t="s">
        <v>38956</v>
      </c>
      <c r="B4826">
        <v>11292125</v>
      </c>
      <c r="C4826">
        <v>11</v>
      </c>
      <c r="D4826">
        <v>0</v>
      </c>
      <c r="E4826">
        <v>3</v>
      </c>
      <c r="F4826" t="s">
        <v>39190</v>
      </c>
      <c r="G4826" t="s">
        <v>25</v>
      </c>
      <c r="H4826" t="s">
        <v>11</v>
      </c>
      <c r="I4826" t="s">
        <v>39195</v>
      </c>
      <c r="J4826" t="s">
        <v>31806</v>
      </c>
      <c r="K4826" t="s">
        <v>31807</v>
      </c>
      <c r="L4826" t="s">
        <v>39206</v>
      </c>
      <c r="M4826" t="s">
        <v>31808</v>
      </c>
      <c r="N4826" t="s">
        <v>31809</v>
      </c>
    </row>
    <row r="4827" spans="1:14" x14ac:dyDescent="0.3">
      <c r="A4827" t="s">
        <v>38801</v>
      </c>
      <c r="B4827">
        <v>10779883</v>
      </c>
      <c r="C4827">
        <v>9</v>
      </c>
      <c r="D4827">
        <v>0</v>
      </c>
      <c r="E4827">
        <v>2</v>
      </c>
      <c r="F4827" t="s">
        <v>39191</v>
      </c>
      <c r="G4827" t="s">
        <v>53</v>
      </c>
      <c r="H4827" t="s">
        <v>5</v>
      </c>
      <c r="I4827" t="s">
        <v>39195</v>
      </c>
    </row>
    <row r="4828" spans="1:14" x14ac:dyDescent="0.3">
      <c r="A4828" t="s">
        <v>39090</v>
      </c>
      <c r="B4828">
        <v>11755903</v>
      </c>
      <c r="C4828">
        <v>12</v>
      </c>
      <c r="D4828">
        <v>30</v>
      </c>
      <c r="E4828">
        <v>4</v>
      </c>
      <c r="F4828" t="s">
        <v>39189</v>
      </c>
      <c r="G4828" t="s">
        <v>25</v>
      </c>
      <c r="H4828" t="s">
        <v>11</v>
      </c>
      <c r="I4828" t="s">
        <v>39195</v>
      </c>
      <c r="J4828" t="s">
        <v>6439</v>
      </c>
      <c r="K4828" t="s">
        <v>15399</v>
      </c>
      <c r="L4828" t="s">
        <v>39205</v>
      </c>
      <c r="M4828" t="s">
        <v>15400</v>
      </c>
      <c r="N4828" t="s">
        <v>15400</v>
      </c>
    </row>
    <row r="4829" spans="1:14" x14ac:dyDescent="0.3">
      <c r="A4829" t="s">
        <v>38885</v>
      </c>
      <c r="B4829">
        <v>11023228</v>
      </c>
      <c r="C4829">
        <v>14</v>
      </c>
      <c r="D4829">
        <v>0</v>
      </c>
      <c r="E4829">
        <v>2</v>
      </c>
      <c r="F4829" t="s">
        <v>39191</v>
      </c>
      <c r="G4829" t="s">
        <v>58</v>
      </c>
      <c r="H4829" t="s">
        <v>5</v>
      </c>
      <c r="I4829" t="s">
        <v>39195</v>
      </c>
      <c r="J4829" t="s">
        <v>12191</v>
      </c>
      <c r="K4829" t="s">
        <v>12192</v>
      </c>
      <c r="L4829" t="s">
        <v>39208</v>
      </c>
      <c r="M4829" t="s">
        <v>12193</v>
      </c>
      <c r="N4829" t="s">
        <v>12194</v>
      </c>
    </row>
    <row r="4830" spans="1:14" x14ac:dyDescent="0.3">
      <c r="A4830" t="s">
        <v>38989</v>
      </c>
      <c r="B4830">
        <v>11410388</v>
      </c>
      <c r="C4830">
        <v>12</v>
      </c>
      <c r="D4830">
        <v>30</v>
      </c>
      <c r="E4830">
        <v>1</v>
      </c>
      <c r="F4830" t="s">
        <v>39190</v>
      </c>
      <c r="G4830" t="s">
        <v>10</v>
      </c>
      <c r="H4830" t="s">
        <v>11</v>
      </c>
      <c r="I4830" t="s">
        <v>39194</v>
      </c>
      <c r="J4830" t="s">
        <v>13504</v>
      </c>
      <c r="K4830" t="s">
        <v>13505</v>
      </c>
      <c r="L4830" t="s">
        <v>39208</v>
      </c>
      <c r="M4830" t="s">
        <v>13506</v>
      </c>
      <c r="N4830" t="s">
        <v>8601</v>
      </c>
    </row>
    <row r="4831" spans="1:14" x14ac:dyDescent="0.3">
      <c r="A4831" t="s">
        <v>38889</v>
      </c>
      <c r="B4831">
        <v>11081293</v>
      </c>
      <c r="C4831">
        <v>19</v>
      </c>
      <c r="D4831">
        <v>15</v>
      </c>
      <c r="E4831">
        <v>6</v>
      </c>
      <c r="F4831" t="s">
        <v>39191</v>
      </c>
      <c r="G4831" t="s">
        <v>58</v>
      </c>
      <c r="H4831" t="s">
        <v>5</v>
      </c>
      <c r="I4831" t="s">
        <v>39194</v>
      </c>
      <c r="J4831" t="s">
        <v>26799</v>
      </c>
      <c r="K4831" t="s">
        <v>26800</v>
      </c>
      <c r="L4831" t="s">
        <v>39205</v>
      </c>
      <c r="M4831" t="s">
        <v>26801</v>
      </c>
      <c r="N4831" t="s">
        <v>26802</v>
      </c>
    </row>
    <row r="4832" spans="1:14" x14ac:dyDescent="0.3">
      <c r="A4832" t="s">
        <v>39122</v>
      </c>
      <c r="B4832">
        <v>11832428</v>
      </c>
      <c r="C4832">
        <v>8</v>
      </c>
      <c r="D4832">
        <v>15</v>
      </c>
      <c r="E4832">
        <v>1</v>
      </c>
      <c r="F4832" t="s">
        <v>39189</v>
      </c>
      <c r="G4832" t="s">
        <v>10</v>
      </c>
      <c r="H4832" t="s">
        <v>11</v>
      </c>
      <c r="I4832" t="s">
        <v>39194</v>
      </c>
      <c r="J4832" t="s">
        <v>10697</v>
      </c>
      <c r="K4832" t="s">
        <v>7789</v>
      </c>
      <c r="L4832" t="s">
        <v>39206</v>
      </c>
      <c r="M4832" t="s">
        <v>10698</v>
      </c>
      <c r="N4832" t="s">
        <v>10699</v>
      </c>
    </row>
    <row r="4833" spans="1:14" x14ac:dyDescent="0.3">
      <c r="A4833" t="s">
        <v>39049</v>
      </c>
      <c r="B4833">
        <v>11626409</v>
      </c>
      <c r="C4833">
        <v>14</v>
      </c>
      <c r="D4833">
        <v>30</v>
      </c>
      <c r="E4833">
        <v>5</v>
      </c>
      <c r="F4833" t="s">
        <v>39189</v>
      </c>
      <c r="G4833" t="s">
        <v>25</v>
      </c>
      <c r="H4833" t="s">
        <v>11</v>
      </c>
      <c r="I4833" t="s">
        <v>39194</v>
      </c>
      <c r="J4833" t="s">
        <v>212</v>
      </c>
      <c r="K4833" t="s">
        <v>213</v>
      </c>
      <c r="L4833" t="s">
        <v>39205</v>
      </c>
      <c r="M4833" t="s">
        <v>214</v>
      </c>
      <c r="N4833" t="s">
        <v>214</v>
      </c>
    </row>
    <row r="4834" spans="1:14" x14ac:dyDescent="0.3">
      <c r="A4834" t="s">
        <v>38970</v>
      </c>
      <c r="B4834">
        <v>11333469</v>
      </c>
      <c r="C4834">
        <v>13</v>
      </c>
      <c r="D4834">
        <v>30</v>
      </c>
      <c r="E4834">
        <v>3</v>
      </c>
      <c r="F4834" t="s">
        <v>39189</v>
      </c>
      <c r="G4834" t="s">
        <v>10</v>
      </c>
      <c r="H4834" t="s">
        <v>11</v>
      </c>
      <c r="I4834" t="s">
        <v>39195</v>
      </c>
      <c r="J4834" t="s">
        <v>17541</v>
      </c>
      <c r="K4834" t="s">
        <v>17542</v>
      </c>
      <c r="L4834" t="s">
        <v>39207</v>
      </c>
      <c r="M4834" t="s">
        <v>17543</v>
      </c>
      <c r="N4834" t="s">
        <v>17544</v>
      </c>
    </row>
    <row r="4835" spans="1:14" x14ac:dyDescent="0.3">
      <c r="A4835" t="s">
        <v>38782</v>
      </c>
      <c r="B4835">
        <v>10705384</v>
      </c>
      <c r="C4835">
        <v>18</v>
      </c>
      <c r="D4835">
        <v>0</v>
      </c>
      <c r="E4835">
        <v>4</v>
      </c>
      <c r="F4835" t="s">
        <v>39189</v>
      </c>
      <c r="G4835" t="s">
        <v>10</v>
      </c>
      <c r="H4835" t="s">
        <v>11</v>
      </c>
      <c r="I4835" t="s">
        <v>39194</v>
      </c>
      <c r="J4835" t="s">
        <v>22344</v>
      </c>
      <c r="K4835" t="s">
        <v>22344</v>
      </c>
      <c r="L4835" t="s">
        <v>39205</v>
      </c>
      <c r="M4835" t="s">
        <v>22345</v>
      </c>
      <c r="N4835" t="s">
        <v>22346</v>
      </c>
    </row>
    <row r="4836" spans="1:14" x14ac:dyDescent="0.3">
      <c r="A4836" t="s">
        <v>39045</v>
      </c>
      <c r="B4836">
        <v>11604459</v>
      </c>
      <c r="C4836">
        <v>10</v>
      </c>
      <c r="D4836">
        <v>30</v>
      </c>
      <c r="E4836">
        <v>1</v>
      </c>
      <c r="F4836" t="s">
        <v>39190</v>
      </c>
      <c r="G4836" t="s">
        <v>25</v>
      </c>
      <c r="H4836" t="s">
        <v>11</v>
      </c>
      <c r="I4836" t="s">
        <v>39195</v>
      </c>
      <c r="J4836" t="s">
        <v>30666</v>
      </c>
      <c r="K4836" t="s">
        <v>30667</v>
      </c>
      <c r="L4836" t="s">
        <v>39205</v>
      </c>
      <c r="M4836" t="s">
        <v>30668</v>
      </c>
      <c r="N4836" t="s">
        <v>30669</v>
      </c>
    </row>
    <row r="4837" spans="1:14" x14ac:dyDescent="0.3">
      <c r="A4837" t="s">
        <v>39136</v>
      </c>
      <c r="B4837">
        <v>11882179</v>
      </c>
      <c r="C4837">
        <v>9</v>
      </c>
      <c r="D4837">
        <v>0</v>
      </c>
      <c r="E4837">
        <v>1</v>
      </c>
      <c r="F4837" t="s">
        <v>39190</v>
      </c>
      <c r="G4837" t="s">
        <v>10</v>
      </c>
      <c r="H4837" t="s">
        <v>11</v>
      </c>
      <c r="I4837" t="s">
        <v>39194</v>
      </c>
      <c r="J4837" t="s">
        <v>5862</v>
      </c>
      <c r="K4837" t="s">
        <v>5863</v>
      </c>
      <c r="L4837" t="s">
        <v>39209</v>
      </c>
      <c r="M4837" t="s">
        <v>5864</v>
      </c>
      <c r="N4837" t="s">
        <v>5865</v>
      </c>
    </row>
    <row r="4838" spans="1:14" x14ac:dyDescent="0.3">
      <c r="A4838" t="s">
        <v>38836</v>
      </c>
      <c r="B4838">
        <v>10866096</v>
      </c>
      <c r="C4838">
        <v>10</v>
      </c>
      <c r="D4838">
        <v>45</v>
      </c>
      <c r="E4838">
        <v>2</v>
      </c>
      <c r="F4838" t="s">
        <v>39190</v>
      </c>
      <c r="G4838" t="s">
        <v>10</v>
      </c>
      <c r="H4838" t="s">
        <v>11</v>
      </c>
      <c r="I4838" t="s">
        <v>39195</v>
      </c>
      <c r="J4838" t="s">
        <v>21246</v>
      </c>
      <c r="K4838" t="s">
        <v>21247</v>
      </c>
      <c r="L4838" t="s">
        <v>39205</v>
      </c>
      <c r="M4838" t="s">
        <v>11435</v>
      </c>
      <c r="N4838" t="s">
        <v>21248</v>
      </c>
    </row>
    <row r="4839" spans="1:14" x14ac:dyDescent="0.3">
      <c r="A4839" t="s">
        <v>38951</v>
      </c>
      <c r="B4839">
        <v>11275221</v>
      </c>
      <c r="C4839">
        <v>9</v>
      </c>
      <c r="D4839">
        <v>56</v>
      </c>
      <c r="E4839">
        <v>5</v>
      </c>
      <c r="F4839" t="s">
        <v>39189</v>
      </c>
      <c r="G4839" t="s">
        <v>10</v>
      </c>
      <c r="H4839" t="s">
        <v>11</v>
      </c>
      <c r="I4839" t="s">
        <v>39195</v>
      </c>
      <c r="J4839" t="s">
        <v>21060</v>
      </c>
      <c r="K4839" t="s">
        <v>21061</v>
      </c>
      <c r="L4839" t="s">
        <v>39207</v>
      </c>
      <c r="M4839" t="s">
        <v>21062</v>
      </c>
      <c r="N4839" t="s">
        <v>21063</v>
      </c>
    </row>
    <row r="4840" spans="1:14" x14ac:dyDescent="0.3">
      <c r="A4840" t="s">
        <v>39025</v>
      </c>
      <c r="B4840">
        <v>11524434</v>
      </c>
      <c r="C4840">
        <v>8</v>
      </c>
      <c r="D4840">
        <v>30</v>
      </c>
      <c r="E4840">
        <v>2</v>
      </c>
      <c r="F4840" t="s">
        <v>39191</v>
      </c>
      <c r="G4840" t="s">
        <v>598</v>
      </c>
      <c r="H4840" t="s">
        <v>5</v>
      </c>
      <c r="I4840" t="s">
        <v>39195</v>
      </c>
      <c r="J4840" t="s">
        <v>11930</v>
      </c>
      <c r="K4840" t="s">
        <v>11931</v>
      </c>
      <c r="L4840" t="s">
        <v>39209</v>
      </c>
      <c r="M4840" t="s">
        <v>11932</v>
      </c>
      <c r="N4840" t="s">
        <v>1209</v>
      </c>
    </row>
    <row r="4841" spans="1:14" x14ac:dyDescent="0.3">
      <c r="A4841" t="s">
        <v>38899</v>
      </c>
      <c r="B4841">
        <v>11095272</v>
      </c>
      <c r="C4841">
        <v>8</v>
      </c>
      <c r="D4841">
        <v>0</v>
      </c>
      <c r="E4841">
        <v>2</v>
      </c>
      <c r="F4841" t="s">
        <v>39189</v>
      </c>
      <c r="G4841" t="s">
        <v>25</v>
      </c>
      <c r="H4841" t="s">
        <v>11</v>
      </c>
      <c r="I4841" t="s">
        <v>39194</v>
      </c>
      <c r="J4841" t="s">
        <v>8211</v>
      </c>
      <c r="K4841" t="s">
        <v>8212</v>
      </c>
      <c r="L4841" t="s">
        <v>39208</v>
      </c>
      <c r="M4841" t="s">
        <v>8213</v>
      </c>
      <c r="N4841" t="s">
        <v>8214</v>
      </c>
    </row>
    <row r="4842" spans="1:14" x14ac:dyDescent="0.3">
      <c r="A4842" t="s">
        <v>38833</v>
      </c>
      <c r="B4842">
        <v>10892659</v>
      </c>
      <c r="C4842">
        <v>9</v>
      </c>
      <c r="D4842">
        <v>30</v>
      </c>
      <c r="E4842">
        <v>6</v>
      </c>
      <c r="F4842" t="s">
        <v>39191</v>
      </c>
      <c r="G4842" t="s">
        <v>10</v>
      </c>
      <c r="H4842" t="s">
        <v>11</v>
      </c>
      <c r="I4842" t="s">
        <v>39195</v>
      </c>
      <c r="J4842" t="s">
        <v>35646</v>
      </c>
      <c r="K4842" t="s">
        <v>35647</v>
      </c>
      <c r="L4842" t="s">
        <v>39205</v>
      </c>
      <c r="M4842" t="s">
        <v>8458</v>
      </c>
      <c r="N4842" t="s">
        <v>35648</v>
      </c>
    </row>
    <row r="4843" spans="1:14" x14ac:dyDescent="0.3">
      <c r="A4843" t="s">
        <v>38907</v>
      </c>
      <c r="B4843">
        <v>11092037</v>
      </c>
      <c r="C4843">
        <v>8</v>
      </c>
      <c r="D4843">
        <v>45</v>
      </c>
      <c r="E4843">
        <v>3</v>
      </c>
      <c r="F4843" t="s">
        <v>39189</v>
      </c>
      <c r="G4843" t="s">
        <v>10</v>
      </c>
      <c r="H4843" t="s">
        <v>11</v>
      </c>
      <c r="I4843" t="s">
        <v>39194</v>
      </c>
      <c r="J4843" t="s">
        <v>10788</v>
      </c>
      <c r="K4843" t="s">
        <v>36647</v>
      </c>
      <c r="L4843" t="s">
        <v>39207</v>
      </c>
      <c r="M4843" t="s">
        <v>36648</v>
      </c>
      <c r="N4843" t="s">
        <v>36649</v>
      </c>
    </row>
    <row r="4844" spans="1:14" x14ac:dyDescent="0.3">
      <c r="A4844" t="s">
        <v>38993</v>
      </c>
      <c r="B4844">
        <v>11410181</v>
      </c>
      <c r="C4844">
        <v>14</v>
      </c>
      <c r="D4844">
        <v>30</v>
      </c>
      <c r="E4844">
        <v>5</v>
      </c>
      <c r="F4844" t="s">
        <v>39189</v>
      </c>
      <c r="G4844" t="s">
        <v>915</v>
      </c>
      <c r="H4844" t="s">
        <v>11</v>
      </c>
      <c r="I4844" t="s">
        <v>39195</v>
      </c>
      <c r="J4844" t="s">
        <v>29504</v>
      </c>
      <c r="K4844" t="s">
        <v>29505</v>
      </c>
      <c r="L4844" t="s">
        <v>39207</v>
      </c>
      <c r="M4844" t="s">
        <v>29506</v>
      </c>
      <c r="N4844" t="s">
        <v>29506</v>
      </c>
    </row>
    <row r="4845" spans="1:14" x14ac:dyDescent="0.3">
      <c r="A4845" t="s">
        <v>38877</v>
      </c>
      <c r="B4845">
        <v>10995960</v>
      </c>
      <c r="C4845">
        <v>8</v>
      </c>
      <c r="D4845">
        <v>45</v>
      </c>
      <c r="E4845">
        <v>1</v>
      </c>
      <c r="F4845" t="s">
        <v>39190</v>
      </c>
      <c r="G4845" t="s">
        <v>25</v>
      </c>
      <c r="H4845" t="s">
        <v>11</v>
      </c>
      <c r="I4845" t="s">
        <v>39195</v>
      </c>
      <c r="J4845" t="s">
        <v>11545</v>
      </c>
      <c r="K4845" t="s">
        <v>11546</v>
      </c>
      <c r="L4845" t="s">
        <v>39208</v>
      </c>
      <c r="M4845" t="s">
        <v>11547</v>
      </c>
      <c r="N4845" t="s">
        <v>11548</v>
      </c>
    </row>
    <row r="4846" spans="1:14" x14ac:dyDescent="0.3">
      <c r="A4846" t="s">
        <v>38818</v>
      </c>
      <c r="B4846">
        <v>10812260</v>
      </c>
      <c r="C4846">
        <v>9</v>
      </c>
      <c r="D4846">
        <v>15</v>
      </c>
      <c r="E4846">
        <v>5</v>
      </c>
      <c r="F4846" t="s">
        <v>39190</v>
      </c>
      <c r="G4846" t="s">
        <v>25</v>
      </c>
      <c r="H4846" t="s">
        <v>11</v>
      </c>
      <c r="I4846" t="s">
        <v>39195</v>
      </c>
      <c r="J4846" t="s">
        <v>36064</v>
      </c>
      <c r="K4846" t="s">
        <v>36065</v>
      </c>
      <c r="L4846" t="s">
        <v>39205</v>
      </c>
      <c r="M4846" t="s">
        <v>36066</v>
      </c>
      <c r="N4846" t="s">
        <v>36066</v>
      </c>
    </row>
    <row r="4847" spans="1:14" x14ac:dyDescent="0.3">
      <c r="A4847" t="s">
        <v>38800</v>
      </c>
      <c r="B4847">
        <v>10753094</v>
      </c>
      <c r="C4847">
        <v>20</v>
      </c>
      <c r="D4847">
        <v>0</v>
      </c>
      <c r="E4847">
        <v>1</v>
      </c>
      <c r="F4847" t="s">
        <v>39191</v>
      </c>
      <c r="G4847" t="s">
        <v>25</v>
      </c>
      <c r="H4847" t="s">
        <v>11</v>
      </c>
      <c r="I4847" t="s">
        <v>39195</v>
      </c>
      <c r="J4847" t="s">
        <v>27669</v>
      </c>
      <c r="K4847" t="s">
        <v>27670</v>
      </c>
      <c r="L4847" t="s">
        <v>39205</v>
      </c>
      <c r="M4847" t="s">
        <v>27671</v>
      </c>
      <c r="N4847" t="s">
        <v>27671</v>
      </c>
    </row>
    <row r="4848" spans="1:14" x14ac:dyDescent="0.3">
      <c r="A4848" t="s">
        <v>38965</v>
      </c>
      <c r="B4848">
        <v>11320023</v>
      </c>
      <c r="C4848">
        <v>16</v>
      </c>
      <c r="D4848">
        <v>0</v>
      </c>
      <c r="E4848">
        <v>5</v>
      </c>
      <c r="F4848" t="s">
        <v>39191</v>
      </c>
      <c r="G4848" t="s">
        <v>10</v>
      </c>
      <c r="H4848" t="s">
        <v>11</v>
      </c>
      <c r="I4848" t="s">
        <v>39194</v>
      </c>
      <c r="J4848" t="s">
        <v>38254</v>
      </c>
      <c r="K4848" t="s">
        <v>38255</v>
      </c>
      <c r="L4848" t="s">
        <v>39209</v>
      </c>
      <c r="M4848" t="s">
        <v>38256</v>
      </c>
      <c r="N4848" t="s">
        <v>38257</v>
      </c>
    </row>
    <row r="4849" spans="1:14" x14ac:dyDescent="0.3">
      <c r="A4849" t="s">
        <v>38786</v>
      </c>
      <c r="B4849">
        <v>10753937</v>
      </c>
      <c r="C4849">
        <v>14</v>
      </c>
      <c r="D4849">
        <v>30</v>
      </c>
      <c r="E4849">
        <v>1</v>
      </c>
      <c r="F4849" t="s">
        <v>39191</v>
      </c>
      <c r="G4849" t="s">
        <v>10</v>
      </c>
      <c r="H4849" t="s">
        <v>11</v>
      </c>
      <c r="I4849" t="s">
        <v>39195</v>
      </c>
      <c r="J4849" t="s">
        <v>29635</v>
      </c>
      <c r="K4849" t="s">
        <v>29636</v>
      </c>
      <c r="L4849" t="s">
        <v>39205</v>
      </c>
      <c r="M4849" t="s">
        <v>29637</v>
      </c>
      <c r="N4849" t="s">
        <v>26568</v>
      </c>
    </row>
    <row r="4850" spans="1:14" x14ac:dyDescent="0.3">
      <c r="A4850" t="s">
        <v>39013</v>
      </c>
      <c r="B4850">
        <v>11443753</v>
      </c>
      <c r="C4850">
        <v>8</v>
      </c>
      <c r="D4850">
        <v>0</v>
      </c>
      <c r="E4850">
        <v>4</v>
      </c>
      <c r="F4850" t="s">
        <v>39189</v>
      </c>
      <c r="G4850" t="s">
        <v>25</v>
      </c>
      <c r="H4850" t="s">
        <v>11</v>
      </c>
      <c r="I4850" t="s">
        <v>39194</v>
      </c>
      <c r="J4850" t="s">
        <v>1625</v>
      </c>
      <c r="K4850" t="s">
        <v>1626</v>
      </c>
      <c r="L4850" t="s">
        <v>39209</v>
      </c>
      <c r="M4850" t="s">
        <v>1627</v>
      </c>
      <c r="N4850" t="s">
        <v>1628</v>
      </c>
    </row>
    <row r="4851" spans="1:14" x14ac:dyDescent="0.3">
      <c r="A4851" t="s">
        <v>38965</v>
      </c>
      <c r="B4851">
        <v>11293486</v>
      </c>
      <c r="C4851">
        <v>12</v>
      </c>
      <c r="D4851">
        <v>0</v>
      </c>
      <c r="E4851">
        <v>5</v>
      </c>
      <c r="F4851" t="s">
        <v>39191</v>
      </c>
      <c r="G4851" t="s">
        <v>53</v>
      </c>
      <c r="H4851" t="s">
        <v>5</v>
      </c>
      <c r="I4851" t="s">
        <v>39195</v>
      </c>
      <c r="J4851" t="s">
        <v>33124</v>
      </c>
    </row>
    <row r="4852" spans="1:14" x14ac:dyDescent="0.3">
      <c r="A4852" t="s">
        <v>38878</v>
      </c>
      <c r="B4852">
        <v>11001200</v>
      </c>
      <c r="C4852">
        <v>11</v>
      </c>
      <c r="D4852">
        <v>0</v>
      </c>
      <c r="E4852">
        <v>2</v>
      </c>
      <c r="F4852" t="s">
        <v>39189</v>
      </c>
      <c r="G4852" t="s">
        <v>25</v>
      </c>
      <c r="H4852" t="s">
        <v>11</v>
      </c>
      <c r="I4852" t="s">
        <v>39194</v>
      </c>
      <c r="J4852" t="s">
        <v>30515</v>
      </c>
      <c r="K4852" t="s">
        <v>30516</v>
      </c>
      <c r="L4852" t="s">
        <v>39207</v>
      </c>
      <c r="M4852" t="s">
        <v>30517</v>
      </c>
      <c r="N4852" t="s">
        <v>13995</v>
      </c>
    </row>
    <row r="4853" spans="1:14" x14ac:dyDescent="0.3">
      <c r="A4853" t="s">
        <v>38934</v>
      </c>
      <c r="B4853">
        <v>11178369</v>
      </c>
      <c r="C4853">
        <v>17</v>
      </c>
      <c r="D4853">
        <v>30</v>
      </c>
      <c r="E4853">
        <v>2</v>
      </c>
      <c r="F4853" t="s">
        <v>39189</v>
      </c>
      <c r="G4853" t="s">
        <v>10</v>
      </c>
      <c r="H4853" t="s">
        <v>11</v>
      </c>
      <c r="I4853" t="s">
        <v>39195</v>
      </c>
      <c r="J4853" t="s">
        <v>4617</v>
      </c>
      <c r="K4853" t="s">
        <v>4618</v>
      </c>
      <c r="L4853" t="s">
        <v>39206</v>
      </c>
      <c r="M4853" t="s">
        <v>4619</v>
      </c>
      <c r="N4853" t="s">
        <v>4620</v>
      </c>
    </row>
    <row r="4854" spans="1:14" x14ac:dyDescent="0.3">
      <c r="A4854" t="s">
        <v>38790</v>
      </c>
      <c r="B4854">
        <v>10725894</v>
      </c>
      <c r="C4854">
        <v>9</v>
      </c>
      <c r="D4854">
        <v>30</v>
      </c>
      <c r="E4854">
        <v>5</v>
      </c>
      <c r="F4854" t="s">
        <v>39189</v>
      </c>
      <c r="G4854" t="s">
        <v>10</v>
      </c>
      <c r="H4854" t="s">
        <v>11</v>
      </c>
      <c r="I4854" t="s">
        <v>39194</v>
      </c>
      <c r="J4854" t="s">
        <v>16091</v>
      </c>
      <c r="K4854" t="s">
        <v>16092</v>
      </c>
      <c r="L4854" t="s">
        <v>39205</v>
      </c>
      <c r="M4854" t="s">
        <v>16093</v>
      </c>
      <c r="N4854" t="s">
        <v>16094</v>
      </c>
    </row>
    <row r="4855" spans="1:14" x14ac:dyDescent="0.3">
      <c r="A4855" t="s">
        <v>39013</v>
      </c>
      <c r="B4855">
        <v>11490337</v>
      </c>
      <c r="C4855">
        <v>10</v>
      </c>
      <c r="D4855">
        <v>30</v>
      </c>
      <c r="E4855">
        <v>4</v>
      </c>
      <c r="F4855" t="s">
        <v>39189</v>
      </c>
      <c r="G4855" t="s">
        <v>10</v>
      </c>
      <c r="H4855" t="s">
        <v>11</v>
      </c>
      <c r="I4855" t="s">
        <v>39195</v>
      </c>
      <c r="J4855" t="s">
        <v>16166</v>
      </c>
      <c r="K4855" t="s">
        <v>16167</v>
      </c>
      <c r="L4855" t="s">
        <v>39206</v>
      </c>
      <c r="M4855" t="s">
        <v>16168</v>
      </c>
      <c r="N4855" t="s">
        <v>16168</v>
      </c>
    </row>
    <row r="4856" spans="1:14" x14ac:dyDescent="0.3">
      <c r="A4856" t="s">
        <v>39059</v>
      </c>
      <c r="B4856">
        <v>11608547</v>
      </c>
      <c r="C4856">
        <v>12</v>
      </c>
      <c r="D4856">
        <v>0</v>
      </c>
      <c r="E4856">
        <v>1</v>
      </c>
      <c r="F4856" t="s">
        <v>39189</v>
      </c>
      <c r="G4856" t="s">
        <v>25</v>
      </c>
      <c r="H4856" t="s">
        <v>11</v>
      </c>
      <c r="I4856" t="s">
        <v>39195</v>
      </c>
      <c r="J4856" t="s">
        <v>5254</v>
      </c>
      <c r="K4856" t="s">
        <v>5255</v>
      </c>
      <c r="L4856" t="s">
        <v>39208</v>
      </c>
      <c r="M4856" t="s">
        <v>5256</v>
      </c>
      <c r="N4856" t="s">
        <v>5257</v>
      </c>
    </row>
    <row r="4857" spans="1:14" x14ac:dyDescent="0.3">
      <c r="A4857" t="s">
        <v>39027</v>
      </c>
      <c r="B4857">
        <v>11517891</v>
      </c>
      <c r="C4857">
        <v>14</v>
      </c>
      <c r="D4857">
        <v>45</v>
      </c>
      <c r="E4857">
        <v>4</v>
      </c>
      <c r="F4857" t="s">
        <v>39190</v>
      </c>
      <c r="G4857" t="s">
        <v>25</v>
      </c>
      <c r="H4857" t="s">
        <v>11</v>
      </c>
      <c r="J4857" t="s">
        <v>5898</v>
      </c>
      <c r="K4857" t="s">
        <v>5899</v>
      </c>
      <c r="L4857" t="s">
        <v>39210</v>
      </c>
      <c r="M4857" t="s">
        <v>5900</v>
      </c>
      <c r="N4857" t="s">
        <v>5901</v>
      </c>
    </row>
    <row r="4858" spans="1:14" x14ac:dyDescent="0.3">
      <c r="A4858" t="s">
        <v>39026</v>
      </c>
      <c r="B4858">
        <v>11484572</v>
      </c>
      <c r="C4858">
        <v>14</v>
      </c>
      <c r="D4858">
        <v>30</v>
      </c>
      <c r="E4858">
        <v>3</v>
      </c>
      <c r="F4858" t="s">
        <v>39191</v>
      </c>
      <c r="G4858" t="s">
        <v>25</v>
      </c>
      <c r="H4858" t="s">
        <v>11</v>
      </c>
      <c r="J4858" t="s">
        <v>11621</v>
      </c>
      <c r="K4858" t="s">
        <v>11622</v>
      </c>
      <c r="L4858" t="s">
        <v>39206</v>
      </c>
      <c r="M4858" t="s">
        <v>100</v>
      </c>
      <c r="N4858" t="s">
        <v>11623</v>
      </c>
    </row>
    <row r="4859" spans="1:14" x14ac:dyDescent="0.3">
      <c r="A4859" t="s">
        <v>38971</v>
      </c>
      <c r="B4859">
        <v>11313191</v>
      </c>
      <c r="C4859">
        <v>14</v>
      </c>
      <c r="D4859">
        <v>30</v>
      </c>
      <c r="E4859">
        <v>4</v>
      </c>
      <c r="F4859" t="s">
        <v>39190</v>
      </c>
      <c r="G4859" t="s">
        <v>25</v>
      </c>
      <c r="H4859" t="s">
        <v>11</v>
      </c>
      <c r="I4859" t="s">
        <v>39195</v>
      </c>
      <c r="J4859" t="s">
        <v>37567</v>
      </c>
      <c r="K4859" t="s">
        <v>37568</v>
      </c>
      <c r="L4859" t="s">
        <v>39207</v>
      </c>
      <c r="M4859" t="s">
        <v>37569</v>
      </c>
      <c r="N4859" t="s">
        <v>37570</v>
      </c>
    </row>
    <row r="4860" spans="1:14" x14ac:dyDescent="0.3">
      <c r="A4860" t="s">
        <v>38879</v>
      </c>
      <c r="B4860">
        <v>11045561</v>
      </c>
      <c r="C4860">
        <v>15</v>
      </c>
      <c r="D4860">
        <v>15</v>
      </c>
      <c r="E4860">
        <v>3</v>
      </c>
      <c r="F4860" t="s">
        <v>39191</v>
      </c>
      <c r="G4860" t="s">
        <v>10</v>
      </c>
      <c r="H4860" t="s">
        <v>11</v>
      </c>
      <c r="I4860" t="s">
        <v>39195</v>
      </c>
      <c r="J4860" t="s">
        <v>23536</v>
      </c>
      <c r="K4860" t="s">
        <v>6088</v>
      </c>
      <c r="L4860" t="s">
        <v>39205</v>
      </c>
      <c r="M4860" t="s">
        <v>23537</v>
      </c>
      <c r="N4860" t="s">
        <v>23538</v>
      </c>
    </row>
    <row r="4861" spans="1:14" x14ac:dyDescent="0.3">
      <c r="A4861" t="s">
        <v>39001</v>
      </c>
      <c r="B4861">
        <v>11407972</v>
      </c>
      <c r="C4861">
        <v>9</v>
      </c>
      <c r="D4861">
        <v>30</v>
      </c>
      <c r="E4861">
        <v>6</v>
      </c>
      <c r="F4861" t="s">
        <v>39189</v>
      </c>
      <c r="G4861" t="s">
        <v>25</v>
      </c>
      <c r="H4861" t="s">
        <v>11</v>
      </c>
      <c r="I4861" t="s">
        <v>39195</v>
      </c>
      <c r="J4861" t="s">
        <v>17862</v>
      </c>
      <c r="K4861" t="s">
        <v>17862</v>
      </c>
      <c r="L4861" t="s">
        <v>39205</v>
      </c>
      <c r="M4861" t="s">
        <v>17863</v>
      </c>
      <c r="N4861" t="s">
        <v>17864</v>
      </c>
    </row>
    <row r="4862" spans="1:14" x14ac:dyDescent="0.3">
      <c r="A4862" t="s">
        <v>38843</v>
      </c>
      <c r="B4862">
        <v>10934596</v>
      </c>
      <c r="C4862">
        <v>16</v>
      </c>
      <c r="D4862">
        <v>15</v>
      </c>
      <c r="E4862">
        <v>2</v>
      </c>
      <c r="F4862" t="s">
        <v>39189</v>
      </c>
      <c r="G4862" t="s">
        <v>10</v>
      </c>
      <c r="H4862" t="s">
        <v>11</v>
      </c>
      <c r="I4862" t="s">
        <v>39194</v>
      </c>
      <c r="J4862" t="s">
        <v>31742</v>
      </c>
      <c r="K4862" t="s">
        <v>31742</v>
      </c>
      <c r="L4862" t="s">
        <v>39205</v>
      </c>
      <c r="M4862" t="s">
        <v>31743</v>
      </c>
      <c r="N4862" t="s">
        <v>31743</v>
      </c>
    </row>
    <row r="4863" spans="1:14" x14ac:dyDescent="0.3">
      <c r="A4863" t="s">
        <v>38872</v>
      </c>
      <c r="B4863">
        <v>11021525</v>
      </c>
      <c r="C4863">
        <v>6</v>
      </c>
      <c r="D4863">
        <v>15</v>
      </c>
      <c r="E4863">
        <v>3</v>
      </c>
      <c r="F4863" t="s">
        <v>39191</v>
      </c>
      <c r="G4863" t="s">
        <v>10</v>
      </c>
      <c r="H4863" t="s">
        <v>11</v>
      </c>
      <c r="I4863" t="s">
        <v>39195</v>
      </c>
      <c r="J4863" t="s">
        <v>32049</v>
      </c>
      <c r="K4863" t="s">
        <v>32050</v>
      </c>
      <c r="L4863" t="s">
        <v>39206</v>
      </c>
      <c r="M4863" t="s">
        <v>32051</v>
      </c>
      <c r="N4863" t="s">
        <v>32052</v>
      </c>
    </row>
    <row r="4864" spans="1:14" x14ac:dyDescent="0.3">
      <c r="A4864" t="s">
        <v>39039</v>
      </c>
      <c r="B4864">
        <v>11578352</v>
      </c>
      <c r="C4864">
        <v>11</v>
      </c>
      <c r="D4864">
        <v>30</v>
      </c>
      <c r="E4864">
        <v>2</v>
      </c>
      <c r="F4864" t="s">
        <v>39191</v>
      </c>
      <c r="G4864" t="s">
        <v>53</v>
      </c>
      <c r="H4864" t="s">
        <v>5</v>
      </c>
      <c r="I4864" t="s">
        <v>39195</v>
      </c>
      <c r="J4864" t="s">
        <v>24644</v>
      </c>
      <c r="K4864" t="s">
        <v>24645</v>
      </c>
      <c r="L4864" t="s">
        <v>39205</v>
      </c>
      <c r="M4864" t="s">
        <v>24646</v>
      </c>
      <c r="N4864" t="s">
        <v>24647</v>
      </c>
    </row>
    <row r="4865" spans="1:14" x14ac:dyDescent="0.3">
      <c r="A4865" t="s">
        <v>38914</v>
      </c>
      <c r="B4865">
        <v>11115052</v>
      </c>
      <c r="C4865">
        <v>9</v>
      </c>
      <c r="D4865">
        <v>0</v>
      </c>
      <c r="E4865">
        <v>3</v>
      </c>
      <c r="F4865" t="s">
        <v>39189</v>
      </c>
      <c r="G4865" t="s">
        <v>25</v>
      </c>
      <c r="H4865" t="s">
        <v>11</v>
      </c>
      <c r="I4865" t="s">
        <v>39196</v>
      </c>
      <c r="J4865" t="s">
        <v>22461</v>
      </c>
      <c r="K4865" t="s">
        <v>22462</v>
      </c>
      <c r="L4865" t="s">
        <v>39209</v>
      </c>
      <c r="M4865" t="s">
        <v>20716</v>
      </c>
      <c r="N4865" t="s">
        <v>22463</v>
      </c>
    </row>
    <row r="4866" spans="1:14" x14ac:dyDescent="0.3">
      <c r="A4866" t="s">
        <v>39136</v>
      </c>
      <c r="B4866">
        <v>11928152</v>
      </c>
      <c r="C4866">
        <v>11</v>
      </c>
      <c r="D4866">
        <v>30</v>
      </c>
      <c r="E4866">
        <v>1</v>
      </c>
      <c r="F4866" t="s">
        <v>39189</v>
      </c>
      <c r="G4866" t="s">
        <v>25</v>
      </c>
      <c r="H4866" t="s">
        <v>11</v>
      </c>
      <c r="I4866" t="s">
        <v>39195</v>
      </c>
      <c r="J4866" t="s">
        <v>21886</v>
      </c>
      <c r="K4866" t="s">
        <v>21887</v>
      </c>
      <c r="L4866" t="s">
        <v>39207</v>
      </c>
      <c r="M4866" t="s">
        <v>21888</v>
      </c>
      <c r="N4866" t="s">
        <v>21889</v>
      </c>
    </row>
    <row r="4867" spans="1:14" x14ac:dyDescent="0.3">
      <c r="A4867" t="s">
        <v>38810</v>
      </c>
      <c r="B4867">
        <v>10785502</v>
      </c>
      <c r="C4867">
        <v>12</v>
      </c>
      <c r="D4867">
        <v>30</v>
      </c>
      <c r="E4867">
        <v>4</v>
      </c>
      <c r="F4867" t="s">
        <v>39191</v>
      </c>
      <c r="G4867" t="s">
        <v>25</v>
      </c>
      <c r="H4867" t="s">
        <v>11</v>
      </c>
      <c r="I4867" t="s">
        <v>39194</v>
      </c>
      <c r="J4867" t="s">
        <v>16614</v>
      </c>
      <c r="K4867" t="s">
        <v>16615</v>
      </c>
      <c r="L4867" t="s">
        <v>39207</v>
      </c>
      <c r="M4867" t="s">
        <v>16616</v>
      </c>
      <c r="N4867" t="s">
        <v>16617</v>
      </c>
    </row>
    <row r="4868" spans="1:14" x14ac:dyDescent="0.3">
      <c r="A4868" t="s">
        <v>38878</v>
      </c>
      <c r="B4868">
        <v>11000315</v>
      </c>
      <c r="C4868">
        <v>15</v>
      </c>
      <c r="D4868">
        <v>0</v>
      </c>
      <c r="E4868">
        <v>2</v>
      </c>
      <c r="F4868" t="s">
        <v>39190</v>
      </c>
      <c r="G4868" t="s">
        <v>25</v>
      </c>
      <c r="H4868" t="s">
        <v>11</v>
      </c>
      <c r="I4868" t="s">
        <v>39195</v>
      </c>
      <c r="J4868" t="s">
        <v>32978</v>
      </c>
      <c r="K4868" t="s">
        <v>32979</v>
      </c>
      <c r="L4868" t="s">
        <v>39207</v>
      </c>
      <c r="M4868" t="s">
        <v>32980</v>
      </c>
      <c r="N4868" t="s">
        <v>32981</v>
      </c>
    </row>
    <row r="4869" spans="1:14" x14ac:dyDescent="0.3">
      <c r="A4869" t="s">
        <v>38853</v>
      </c>
      <c r="B4869">
        <v>10947365</v>
      </c>
      <c r="C4869">
        <v>13</v>
      </c>
      <c r="D4869">
        <v>30</v>
      </c>
      <c r="E4869">
        <v>5</v>
      </c>
      <c r="F4869" t="s">
        <v>39191</v>
      </c>
      <c r="G4869" t="s">
        <v>4</v>
      </c>
      <c r="H4869" t="s">
        <v>5</v>
      </c>
      <c r="I4869" t="s">
        <v>39195</v>
      </c>
      <c r="J4869" t="s">
        <v>16022</v>
      </c>
      <c r="K4869" t="s">
        <v>16023</v>
      </c>
      <c r="L4869" t="s">
        <v>39207</v>
      </c>
      <c r="M4869" t="s">
        <v>16024</v>
      </c>
      <c r="N4869" t="s">
        <v>16024</v>
      </c>
    </row>
    <row r="4870" spans="1:14" x14ac:dyDescent="0.3">
      <c r="A4870" t="s">
        <v>38906</v>
      </c>
      <c r="B4870">
        <v>11087847</v>
      </c>
      <c r="C4870">
        <v>9</v>
      </c>
      <c r="D4870">
        <v>0</v>
      </c>
      <c r="E4870">
        <v>2</v>
      </c>
      <c r="F4870" t="s">
        <v>39189</v>
      </c>
      <c r="G4870" t="s">
        <v>10</v>
      </c>
      <c r="H4870" t="s">
        <v>11</v>
      </c>
      <c r="I4870" t="s">
        <v>39195</v>
      </c>
      <c r="J4870" t="s">
        <v>16868</v>
      </c>
      <c r="K4870" t="s">
        <v>16869</v>
      </c>
      <c r="L4870" t="s">
        <v>39205</v>
      </c>
      <c r="M4870" t="s">
        <v>16870</v>
      </c>
      <c r="N4870" t="s">
        <v>16871</v>
      </c>
    </row>
    <row r="4871" spans="1:14" x14ac:dyDescent="0.3">
      <c r="A4871" t="s">
        <v>38787</v>
      </c>
      <c r="B4871">
        <v>10717005</v>
      </c>
      <c r="C4871">
        <v>9</v>
      </c>
      <c r="D4871">
        <v>15</v>
      </c>
      <c r="E4871">
        <v>2</v>
      </c>
      <c r="F4871" t="s">
        <v>39189</v>
      </c>
      <c r="G4871" t="s">
        <v>25</v>
      </c>
      <c r="H4871" t="s">
        <v>11</v>
      </c>
      <c r="I4871" t="s">
        <v>39195</v>
      </c>
      <c r="J4871" t="s">
        <v>27718</v>
      </c>
      <c r="K4871" t="s">
        <v>27719</v>
      </c>
      <c r="L4871" t="s">
        <v>39207</v>
      </c>
      <c r="M4871" t="s">
        <v>27720</v>
      </c>
      <c r="N4871" t="s">
        <v>27721</v>
      </c>
    </row>
    <row r="4872" spans="1:14" x14ac:dyDescent="0.3">
      <c r="A4872" t="s">
        <v>38786</v>
      </c>
      <c r="B4872">
        <v>10715070</v>
      </c>
      <c r="C4872">
        <v>10</v>
      </c>
      <c r="D4872">
        <v>45</v>
      </c>
      <c r="E4872">
        <v>1</v>
      </c>
      <c r="F4872" t="s">
        <v>39191</v>
      </c>
      <c r="G4872" t="s">
        <v>25</v>
      </c>
      <c r="H4872" t="s">
        <v>11</v>
      </c>
      <c r="I4872" t="s">
        <v>39195</v>
      </c>
    </row>
    <row r="4873" spans="1:14" x14ac:dyDescent="0.3">
      <c r="A4873" t="s">
        <v>38833</v>
      </c>
      <c r="B4873">
        <v>10880088</v>
      </c>
      <c r="C4873">
        <v>9</v>
      </c>
      <c r="D4873">
        <v>15</v>
      </c>
      <c r="E4873">
        <v>6</v>
      </c>
      <c r="F4873" t="s">
        <v>39191</v>
      </c>
      <c r="G4873" t="s">
        <v>25</v>
      </c>
      <c r="H4873" t="s">
        <v>11</v>
      </c>
      <c r="I4873" t="s">
        <v>39196</v>
      </c>
      <c r="J4873" t="s">
        <v>8455</v>
      </c>
      <c r="K4873" t="s">
        <v>8456</v>
      </c>
      <c r="L4873" t="s">
        <v>39207</v>
      </c>
      <c r="M4873" t="s">
        <v>8457</v>
      </c>
      <c r="N4873" t="s">
        <v>8458</v>
      </c>
    </row>
    <row r="4874" spans="1:14" x14ac:dyDescent="0.3">
      <c r="A4874" t="s">
        <v>39039</v>
      </c>
      <c r="B4874">
        <v>11525595</v>
      </c>
      <c r="C4874">
        <v>9</v>
      </c>
      <c r="D4874">
        <v>15</v>
      </c>
      <c r="E4874">
        <v>2</v>
      </c>
      <c r="F4874" t="s">
        <v>39191</v>
      </c>
      <c r="G4874" t="s">
        <v>25</v>
      </c>
      <c r="H4874" t="s">
        <v>11</v>
      </c>
      <c r="I4874" t="s">
        <v>39195</v>
      </c>
      <c r="J4874" t="s">
        <v>26999</v>
      </c>
      <c r="K4874" t="s">
        <v>27000</v>
      </c>
      <c r="L4874" t="s">
        <v>39207</v>
      </c>
      <c r="M4874" t="s">
        <v>27001</v>
      </c>
      <c r="N4874" t="s">
        <v>27002</v>
      </c>
    </row>
    <row r="4875" spans="1:14" x14ac:dyDescent="0.3">
      <c r="A4875" t="s">
        <v>38834</v>
      </c>
      <c r="B4875">
        <v>10859221</v>
      </c>
      <c r="C4875">
        <v>9</v>
      </c>
      <c r="D4875">
        <v>30</v>
      </c>
      <c r="E4875">
        <v>7</v>
      </c>
      <c r="F4875" t="s">
        <v>39191</v>
      </c>
      <c r="G4875" t="s">
        <v>53</v>
      </c>
      <c r="H4875" t="s">
        <v>5</v>
      </c>
      <c r="I4875" t="s">
        <v>39196</v>
      </c>
      <c r="J4875" t="s">
        <v>12777</v>
      </c>
      <c r="K4875" t="s">
        <v>12777</v>
      </c>
      <c r="L4875" t="s">
        <v>39208</v>
      </c>
      <c r="M4875" t="s">
        <v>12778</v>
      </c>
      <c r="N4875" t="s">
        <v>12779</v>
      </c>
    </row>
    <row r="4876" spans="1:14" x14ac:dyDescent="0.3">
      <c r="A4876" t="s">
        <v>39018</v>
      </c>
      <c r="B4876">
        <v>11507381</v>
      </c>
      <c r="C4876">
        <v>23</v>
      </c>
      <c r="D4876">
        <v>45</v>
      </c>
      <c r="E4876">
        <v>2</v>
      </c>
      <c r="F4876" t="s">
        <v>39191</v>
      </c>
      <c r="G4876" t="s">
        <v>10</v>
      </c>
      <c r="H4876" t="s">
        <v>11</v>
      </c>
      <c r="I4876" t="s">
        <v>39195</v>
      </c>
      <c r="K4876" t="s">
        <v>20546</v>
      </c>
      <c r="M4876" t="s">
        <v>20547</v>
      </c>
      <c r="N4876" t="s">
        <v>20548</v>
      </c>
    </row>
    <row r="4877" spans="1:14" x14ac:dyDescent="0.3">
      <c r="A4877" t="s">
        <v>39069</v>
      </c>
      <c r="B4877">
        <v>11643571</v>
      </c>
      <c r="C4877">
        <v>10</v>
      </c>
      <c r="D4877">
        <v>30</v>
      </c>
      <c r="E4877">
        <v>4</v>
      </c>
      <c r="F4877" t="s">
        <v>39189</v>
      </c>
      <c r="G4877" t="s">
        <v>25</v>
      </c>
      <c r="H4877" t="s">
        <v>11</v>
      </c>
      <c r="I4877" t="s">
        <v>39194</v>
      </c>
      <c r="J4877" t="s">
        <v>2411</v>
      </c>
      <c r="K4877" t="s">
        <v>2475</v>
      </c>
      <c r="L4877" t="s">
        <v>39205</v>
      </c>
      <c r="M4877" t="s">
        <v>28623</v>
      </c>
      <c r="N4877" t="s">
        <v>28624</v>
      </c>
    </row>
    <row r="4878" spans="1:14" x14ac:dyDescent="0.3">
      <c r="A4878" t="s">
        <v>39000</v>
      </c>
      <c r="B4878">
        <v>11404763</v>
      </c>
      <c r="C4878">
        <v>13</v>
      </c>
      <c r="D4878">
        <v>30</v>
      </c>
      <c r="E4878">
        <v>5</v>
      </c>
      <c r="F4878" t="s">
        <v>39189</v>
      </c>
      <c r="G4878" t="s">
        <v>58</v>
      </c>
      <c r="H4878" t="s">
        <v>5</v>
      </c>
      <c r="I4878" t="s">
        <v>39195</v>
      </c>
      <c r="J4878" t="s">
        <v>6269</v>
      </c>
      <c r="K4878" t="s">
        <v>6270</v>
      </c>
      <c r="L4878" t="s">
        <v>39207</v>
      </c>
      <c r="M4878" t="s">
        <v>6271</v>
      </c>
      <c r="N4878" t="s">
        <v>6271</v>
      </c>
    </row>
    <row r="4879" spans="1:14" x14ac:dyDescent="0.3">
      <c r="A4879" t="s">
        <v>39047</v>
      </c>
      <c r="B4879">
        <v>11555060</v>
      </c>
      <c r="C4879">
        <v>9</v>
      </c>
      <c r="D4879">
        <v>15</v>
      </c>
      <c r="E4879">
        <v>3</v>
      </c>
      <c r="F4879" t="s">
        <v>39190</v>
      </c>
      <c r="G4879" t="s">
        <v>25</v>
      </c>
      <c r="H4879" t="s">
        <v>11</v>
      </c>
      <c r="I4879" t="s">
        <v>39195</v>
      </c>
      <c r="J4879" t="s">
        <v>29799</v>
      </c>
      <c r="K4879" t="s">
        <v>31479</v>
      </c>
      <c r="L4879" t="s">
        <v>39205</v>
      </c>
      <c r="M4879" t="s">
        <v>23772</v>
      </c>
      <c r="N4879" t="s">
        <v>23773</v>
      </c>
    </row>
    <row r="4880" spans="1:14" x14ac:dyDescent="0.3">
      <c r="A4880" t="s">
        <v>38788</v>
      </c>
      <c r="B4880">
        <v>10748194</v>
      </c>
      <c r="C4880">
        <v>9</v>
      </c>
      <c r="D4880">
        <v>0</v>
      </c>
      <c r="E4880">
        <v>3</v>
      </c>
      <c r="F4880" t="s">
        <v>394</v>
      </c>
      <c r="G4880" t="s">
        <v>10</v>
      </c>
      <c r="H4880" t="s">
        <v>11</v>
      </c>
      <c r="I4880" t="s">
        <v>39195</v>
      </c>
      <c r="J4880" t="s">
        <v>36157</v>
      </c>
      <c r="K4880" t="s">
        <v>32886</v>
      </c>
      <c r="L4880" t="s">
        <v>39205</v>
      </c>
      <c r="M4880" t="s">
        <v>36158</v>
      </c>
      <c r="N4880" t="s">
        <v>36159</v>
      </c>
    </row>
    <row r="4881" spans="1:14" x14ac:dyDescent="0.3">
      <c r="A4881" t="s">
        <v>38807</v>
      </c>
      <c r="B4881">
        <v>10774096</v>
      </c>
      <c r="C4881">
        <v>17</v>
      </c>
      <c r="D4881">
        <v>30</v>
      </c>
      <c r="E4881">
        <v>1</v>
      </c>
      <c r="F4881" t="s">
        <v>39189</v>
      </c>
      <c r="G4881" t="s">
        <v>10</v>
      </c>
      <c r="H4881" t="s">
        <v>11</v>
      </c>
      <c r="I4881" t="s">
        <v>39195</v>
      </c>
      <c r="J4881" t="s">
        <v>29424</v>
      </c>
      <c r="K4881" t="s">
        <v>29425</v>
      </c>
      <c r="L4881" t="s">
        <v>39207</v>
      </c>
      <c r="M4881" t="s">
        <v>29426</v>
      </c>
      <c r="N4881" t="s">
        <v>29426</v>
      </c>
    </row>
    <row r="4882" spans="1:14" x14ac:dyDescent="0.3">
      <c r="A4882" t="s">
        <v>38872</v>
      </c>
      <c r="B4882">
        <v>11013894</v>
      </c>
      <c r="C4882">
        <v>8</v>
      </c>
      <c r="D4882">
        <v>45</v>
      </c>
      <c r="E4882">
        <v>3</v>
      </c>
      <c r="F4882" t="s">
        <v>39190</v>
      </c>
      <c r="G4882" t="s">
        <v>10</v>
      </c>
      <c r="H4882" t="s">
        <v>11</v>
      </c>
      <c r="I4882" t="s">
        <v>39195</v>
      </c>
      <c r="J4882" t="s">
        <v>35606</v>
      </c>
      <c r="K4882" t="s">
        <v>35607</v>
      </c>
      <c r="L4882" t="s">
        <v>39208</v>
      </c>
      <c r="M4882" t="s">
        <v>35608</v>
      </c>
      <c r="N4882" t="s">
        <v>35608</v>
      </c>
    </row>
    <row r="4883" spans="1:14" x14ac:dyDescent="0.3">
      <c r="A4883" t="s">
        <v>38957</v>
      </c>
      <c r="B4883">
        <v>11290978</v>
      </c>
      <c r="C4883" t="e">
        <v>#VALUE!</v>
      </c>
      <c r="D4883" t="e">
        <v>#VALUE!</v>
      </c>
      <c r="E4883">
        <v>4</v>
      </c>
      <c r="F4883" t="s">
        <v>39190</v>
      </c>
      <c r="G4883" t="s">
        <v>25</v>
      </c>
      <c r="H4883" t="s">
        <v>11</v>
      </c>
      <c r="I4883" t="s">
        <v>39195</v>
      </c>
      <c r="J4883" t="s">
        <v>17994</v>
      </c>
      <c r="K4883" t="s">
        <v>17994</v>
      </c>
      <c r="L4883" t="s">
        <v>39205</v>
      </c>
      <c r="M4883" t="s">
        <v>17995</v>
      </c>
      <c r="N4883" t="s">
        <v>17996</v>
      </c>
    </row>
    <row r="4884" spans="1:14" x14ac:dyDescent="0.3">
      <c r="A4884" t="s">
        <v>38822</v>
      </c>
      <c r="B4884">
        <v>10822663</v>
      </c>
      <c r="C4884">
        <v>8</v>
      </c>
      <c r="D4884">
        <v>30</v>
      </c>
      <c r="E4884">
        <v>2</v>
      </c>
      <c r="F4884" t="s">
        <v>39190</v>
      </c>
      <c r="G4884" t="s">
        <v>25</v>
      </c>
      <c r="H4884" t="s">
        <v>11</v>
      </c>
      <c r="I4884" t="s">
        <v>39194</v>
      </c>
      <c r="J4884" t="s">
        <v>19583</v>
      </c>
      <c r="K4884" t="s">
        <v>19584</v>
      </c>
      <c r="L4884" t="s">
        <v>39208</v>
      </c>
      <c r="M4884" t="s">
        <v>19585</v>
      </c>
      <c r="N4884" t="s">
        <v>19586</v>
      </c>
    </row>
    <row r="4885" spans="1:14" x14ac:dyDescent="0.3">
      <c r="A4885" t="s">
        <v>38996</v>
      </c>
      <c r="B4885">
        <v>11421998</v>
      </c>
      <c r="C4885">
        <v>17</v>
      </c>
      <c r="D4885">
        <v>30</v>
      </c>
      <c r="E4885">
        <v>1</v>
      </c>
      <c r="F4885" t="s">
        <v>39189</v>
      </c>
      <c r="G4885" t="s">
        <v>25</v>
      </c>
      <c r="H4885" t="s">
        <v>11</v>
      </c>
      <c r="I4885" t="s">
        <v>39195</v>
      </c>
      <c r="J4885" t="s">
        <v>28369</v>
      </c>
      <c r="K4885" t="s">
        <v>28370</v>
      </c>
      <c r="L4885" t="s">
        <v>39208</v>
      </c>
      <c r="M4885" t="s">
        <v>28371</v>
      </c>
      <c r="N4885" t="s">
        <v>28371</v>
      </c>
    </row>
    <row r="4886" spans="1:14" x14ac:dyDescent="0.3">
      <c r="A4886" t="s">
        <v>39091</v>
      </c>
      <c r="B4886">
        <v>11774403</v>
      </c>
      <c r="C4886">
        <v>10</v>
      </c>
      <c r="D4886">
        <v>45</v>
      </c>
      <c r="E4886">
        <v>5</v>
      </c>
      <c r="F4886" t="s">
        <v>39190</v>
      </c>
      <c r="G4886" t="s">
        <v>25</v>
      </c>
      <c r="H4886" t="s">
        <v>11</v>
      </c>
      <c r="I4886" t="s">
        <v>39195</v>
      </c>
      <c r="J4886" t="s">
        <v>4134</v>
      </c>
      <c r="K4886" t="s">
        <v>4135</v>
      </c>
      <c r="L4886" t="s">
        <v>39207</v>
      </c>
      <c r="M4886" t="s">
        <v>4136</v>
      </c>
      <c r="N4886" t="s">
        <v>4137</v>
      </c>
    </row>
    <row r="4887" spans="1:14" x14ac:dyDescent="0.3">
      <c r="A4887" t="s">
        <v>39007</v>
      </c>
      <c r="B4887">
        <v>11426649</v>
      </c>
      <c r="C4887">
        <v>19</v>
      </c>
      <c r="D4887">
        <v>30</v>
      </c>
      <c r="E4887">
        <v>5</v>
      </c>
      <c r="F4887" t="s">
        <v>39189</v>
      </c>
      <c r="G4887" t="s">
        <v>25</v>
      </c>
      <c r="H4887" t="s">
        <v>11</v>
      </c>
      <c r="I4887" t="s">
        <v>39196</v>
      </c>
      <c r="J4887" t="s">
        <v>20089</v>
      </c>
      <c r="K4887" t="s">
        <v>20089</v>
      </c>
      <c r="L4887" t="s">
        <v>39207</v>
      </c>
      <c r="M4887" t="s">
        <v>20090</v>
      </c>
      <c r="N4887" t="s">
        <v>20091</v>
      </c>
    </row>
    <row r="4888" spans="1:14" x14ac:dyDescent="0.3">
      <c r="A4888" t="s">
        <v>39027</v>
      </c>
      <c r="B4888">
        <v>11515166</v>
      </c>
      <c r="C4888">
        <v>18</v>
      </c>
      <c r="D4888">
        <v>0</v>
      </c>
      <c r="E4888">
        <v>4</v>
      </c>
      <c r="F4888" t="s">
        <v>39191</v>
      </c>
      <c r="G4888" t="s">
        <v>25</v>
      </c>
      <c r="H4888" t="s">
        <v>11</v>
      </c>
      <c r="I4888" t="s">
        <v>39195</v>
      </c>
      <c r="J4888" t="s">
        <v>2490</v>
      </c>
      <c r="K4888" t="s">
        <v>2491</v>
      </c>
      <c r="L4888" t="s">
        <v>39206</v>
      </c>
      <c r="M4888" t="s">
        <v>2492</v>
      </c>
      <c r="N4888" t="s">
        <v>2493</v>
      </c>
    </row>
    <row r="4889" spans="1:14" x14ac:dyDescent="0.3">
      <c r="A4889" t="s">
        <v>38987</v>
      </c>
      <c r="B4889">
        <v>11408409</v>
      </c>
      <c r="C4889">
        <v>12</v>
      </c>
      <c r="D4889">
        <v>15</v>
      </c>
      <c r="E4889">
        <v>6</v>
      </c>
      <c r="F4889" t="s">
        <v>39189</v>
      </c>
      <c r="G4889" t="s">
        <v>25</v>
      </c>
      <c r="H4889" t="s">
        <v>11</v>
      </c>
      <c r="I4889" t="s">
        <v>39194</v>
      </c>
      <c r="J4889" t="s">
        <v>21415</v>
      </c>
      <c r="K4889" t="s">
        <v>21416</v>
      </c>
      <c r="L4889" t="s">
        <v>39209</v>
      </c>
      <c r="M4889" t="s">
        <v>18725</v>
      </c>
      <c r="N4889" t="s">
        <v>21417</v>
      </c>
    </row>
    <row r="4890" spans="1:14" x14ac:dyDescent="0.3">
      <c r="A4890" t="s">
        <v>38802</v>
      </c>
      <c r="B4890">
        <v>10759328</v>
      </c>
      <c r="C4890">
        <v>15</v>
      </c>
      <c r="D4890">
        <v>15</v>
      </c>
      <c r="E4890">
        <v>3</v>
      </c>
      <c r="F4890" t="s">
        <v>39191</v>
      </c>
      <c r="G4890" t="s">
        <v>53</v>
      </c>
      <c r="H4890" t="s">
        <v>5</v>
      </c>
      <c r="I4890" t="s">
        <v>39195</v>
      </c>
      <c r="M4890" t="s">
        <v>20856</v>
      </c>
      <c r="N4890" t="s">
        <v>20857</v>
      </c>
    </row>
    <row r="4891" spans="1:14" x14ac:dyDescent="0.3">
      <c r="A4891" t="s">
        <v>39087</v>
      </c>
      <c r="B4891">
        <v>11751587</v>
      </c>
      <c r="C4891">
        <v>11</v>
      </c>
      <c r="D4891">
        <v>15</v>
      </c>
      <c r="E4891">
        <v>1</v>
      </c>
      <c r="F4891" t="s">
        <v>39191</v>
      </c>
      <c r="G4891" t="s">
        <v>10</v>
      </c>
      <c r="H4891" t="s">
        <v>11</v>
      </c>
      <c r="I4891" t="s">
        <v>39195</v>
      </c>
      <c r="J4891" t="s">
        <v>34273</v>
      </c>
      <c r="K4891" t="s">
        <v>34274</v>
      </c>
      <c r="L4891" t="s">
        <v>39210</v>
      </c>
      <c r="M4891" t="s">
        <v>34275</v>
      </c>
      <c r="N4891" t="s">
        <v>24841</v>
      </c>
    </row>
    <row r="4892" spans="1:14" x14ac:dyDescent="0.3">
      <c r="A4892" t="s">
        <v>38879</v>
      </c>
      <c r="B4892">
        <v>11004890</v>
      </c>
      <c r="C4892">
        <v>12</v>
      </c>
      <c r="D4892">
        <v>45</v>
      </c>
      <c r="E4892">
        <v>3</v>
      </c>
      <c r="F4892" t="s">
        <v>39190</v>
      </c>
      <c r="G4892" t="s">
        <v>10</v>
      </c>
      <c r="H4892" t="s">
        <v>11</v>
      </c>
      <c r="I4892" t="s">
        <v>39195</v>
      </c>
      <c r="J4892" t="s">
        <v>9026</v>
      </c>
      <c r="K4892" t="s">
        <v>9027</v>
      </c>
      <c r="L4892" t="s">
        <v>39206</v>
      </c>
      <c r="M4892" t="s">
        <v>9028</v>
      </c>
      <c r="N4892" t="s">
        <v>9029</v>
      </c>
    </row>
    <row r="4893" spans="1:14" x14ac:dyDescent="0.3">
      <c r="A4893" t="s">
        <v>39055</v>
      </c>
      <c r="B4893">
        <v>11597683</v>
      </c>
      <c r="C4893">
        <v>8</v>
      </c>
      <c r="D4893">
        <v>30</v>
      </c>
      <c r="E4893">
        <v>4</v>
      </c>
      <c r="F4893" t="s">
        <v>39189</v>
      </c>
      <c r="G4893" t="s">
        <v>10</v>
      </c>
      <c r="H4893" t="s">
        <v>11</v>
      </c>
      <c r="I4893" t="s">
        <v>39194</v>
      </c>
      <c r="J4893" t="s">
        <v>12012</v>
      </c>
      <c r="K4893" t="s">
        <v>12013</v>
      </c>
      <c r="L4893" t="s">
        <v>39209</v>
      </c>
      <c r="M4893" t="s">
        <v>12014</v>
      </c>
      <c r="N4893" t="s">
        <v>12015</v>
      </c>
    </row>
    <row r="4894" spans="1:14" x14ac:dyDescent="0.3">
      <c r="A4894" t="s">
        <v>39072</v>
      </c>
      <c r="B4894">
        <v>11651133</v>
      </c>
      <c r="C4894">
        <v>12</v>
      </c>
      <c r="D4894">
        <v>0</v>
      </c>
      <c r="E4894">
        <v>7</v>
      </c>
      <c r="F4894" t="s">
        <v>39191</v>
      </c>
      <c r="G4894" t="s">
        <v>53</v>
      </c>
      <c r="H4894" t="s">
        <v>5</v>
      </c>
      <c r="I4894" t="s">
        <v>39196</v>
      </c>
      <c r="J4894" t="s">
        <v>16404</v>
      </c>
      <c r="K4894" t="s">
        <v>16405</v>
      </c>
      <c r="L4894" t="s">
        <v>39207</v>
      </c>
      <c r="M4894" t="s">
        <v>16406</v>
      </c>
      <c r="N4894" t="s">
        <v>16407</v>
      </c>
    </row>
    <row r="4895" spans="1:14" x14ac:dyDescent="0.3">
      <c r="A4895" t="s">
        <v>38968</v>
      </c>
      <c r="B4895">
        <v>11344091</v>
      </c>
      <c r="C4895">
        <v>16</v>
      </c>
      <c r="D4895">
        <v>0</v>
      </c>
      <c r="E4895">
        <v>1</v>
      </c>
      <c r="F4895" t="s">
        <v>394</v>
      </c>
      <c r="G4895" t="s">
        <v>10</v>
      </c>
      <c r="H4895" t="s">
        <v>11</v>
      </c>
      <c r="I4895" t="s">
        <v>39195</v>
      </c>
      <c r="J4895" t="s">
        <v>37132</v>
      </c>
      <c r="K4895" t="s">
        <v>37133</v>
      </c>
      <c r="L4895" t="s">
        <v>39207</v>
      </c>
      <c r="M4895" t="s">
        <v>37134</v>
      </c>
      <c r="N4895" t="s">
        <v>37135</v>
      </c>
    </row>
    <row r="4896" spans="1:14" x14ac:dyDescent="0.3">
      <c r="A4896" t="s">
        <v>39000</v>
      </c>
      <c r="B4896">
        <v>11438944</v>
      </c>
      <c r="C4896">
        <v>8</v>
      </c>
      <c r="D4896">
        <v>30</v>
      </c>
      <c r="E4896">
        <v>5</v>
      </c>
      <c r="F4896" t="s">
        <v>39190</v>
      </c>
      <c r="G4896" t="s">
        <v>10</v>
      </c>
      <c r="H4896" t="s">
        <v>11</v>
      </c>
      <c r="I4896" t="s">
        <v>39195</v>
      </c>
      <c r="J4896" t="s">
        <v>5509</v>
      </c>
      <c r="K4896" t="s">
        <v>5510</v>
      </c>
      <c r="L4896" t="s">
        <v>39208</v>
      </c>
      <c r="M4896" t="s">
        <v>5511</v>
      </c>
      <c r="N4896" t="s">
        <v>5512</v>
      </c>
    </row>
    <row r="4897" spans="1:14" x14ac:dyDescent="0.3">
      <c r="A4897" t="s">
        <v>38975</v>
      </c>
      <c r="B4897">
        <v>11367029</v>
      </c>
      <c r="C4897">
        <v>12</v>
      </c>
      <c r="D4897">
        <v>0</v>
      </c>
      <c r="E4897">
        <v>1</v>
      </c>
      <c r="F4897" t="s">
        <v>394</v>
      </c>
      <c r="G4897" t="s">
        <v>10</v>
      </c>
      <c r="H4897" t="s">
        <v>11</v>
      </c>
      <c r="I4897" t="s">
        <v>39195</v>
      </c>
      <c r="J4897" t="s">
        <v>5596</v>
      </c>
      <c r="K4897" t="s">
        <v>5596</v>
      </c>
      <c r="L4897" t="s">
        <v>39210</v>
      </c>
      <c r="M4897" t="s">
        <v>5597</v>
      </c>
      <c r="N4897" t="s">
        <v>5598</v>
      </c>
    </row>
    <row r="4898" spans="1:14" x14ac:dyDescent="0.3">
      <c r="A4898" t="s">
        <v>39105</v>
      </c>
      <c r="B4898">
        <v>11821237</v>
      </c>
      <c r="C4898">
        <v>10</v>
      </c>
      <c r="D4898">
        <v>30</v>
      </c>
      <c r="E4898">
        <v>5</v>
      </c>
      <c r="F4898" t="s">
        <v>39189</v>
      </c>
      <c r="G4898" t="s">
        <v>10</v>
      </c>
      <c r="H4898" t="s">
        <v>11</v>
      </c>
      <c r="I4898" t="s">
        <v>39195</v>
      </c>
      <c r="J4898" t="s">
        <v>38694</v>
      </c>
      <c r="K4898" t="s">
        <v>38695</v>
      </c>
      <c r="L4898" t="s">
        <v>39205</v>
      </c>
      <c r="M4898" t="s">
        <v>10556</v>
      </c>
      <c r="N4898" t="s">
        <v>12721</v>
      </c>
    </row>
    <row r="4899" spans="1:14" x14ac:dyDescent="0.3">
      <c r="A4899" t="s">
        <v>38997</v>
      </c>
      <c r="B4899">
        <v>11392997</v>
      </c>
      <c r="C4899">
        <v>9</v>
      </c>
      <c r="D4899">
        <v>15</v>
      </c>
      <c r="E4899">
        <v>2</v>
      </c>
      <c r="F4899" t="s">
        <v>39190</v>
      </c>
      <c r="G4899" t="s">
        <v>25</v>
      </c>
      <c r="H4899" t="s">
        <v>11</v>
      </c>
      <c r="I4899" t="s">
        <v>39195</v>
      </c>
      <c r="J4899" t="s">
        <v>4843</v>
      </c>
      <c r="K4899" t="s">
        <v>4844</v>
      </c>
      <c r="L4899" t="s">
        <v>39209</v>
      </c>
      <c r="M4899" t="s">
        <v>4845</v>
      </c>
      <c r="N4899" t="s">
        <v>4846</v>
      </c>
    </row>
    <row r="4900" spans="1:14" x14ac:dyDescent="0.3">
      <c r="A4900" t="s">
        <v>38809</v>
      </c>
      <c r="B4900">
        <v>10827789</v>
      </c>
      <c r="C4900">
        <v>10</v>
      </c>
      <c r="D4900">
        <v>30</v>
      </c>
      <c r="E4900">
        <v>3</v>
      </c>
      <c r="F4900" t="s">
        <v>39190</v>
      </c>
      <c r="G4900" t="s">
        <v>10</v>
      </c>
      <c r="H4900" t="s">
        <v>11</v>
      </c>
      <c r="I4900" t="s">
        <v>39195</v>
      </c>
      <c r="J4900" t="s">
        <v>13372</v>
      </c>
      <c r="K4900" t="s">
        <v>13373</v>
      </c>
      <c r="L4900" t="s">
        <v>39208</v>
      </c>
      <c r="M4900" t="s">
        <v>13374</v>
      </c>
      <c r="N4900" t="s">
        <v>13374</v>
      </c>
    </row>
    <row r="4901" spans="1:14" x14ac:dyDescent="0.3">
      <c r="A4901" t="s">
        <v>38980</v>
      </c>
      <c r="B4901">
        <v>11387439</v>
      </c>
      <c r="C4901">
        <v>20</v>
      </c>
      <c r="D4901">
        <v>30</v>
      </c>
      <c r="E4901">
        <v>6</v>
      </c>
      <c r="F4901" t="s">
        <v>39191</v>
      </c>
      <c r="G4901" t="s">
        <v>10</v>
      </c>
      <c r="H4901" t="s">
        <v>11</v>
      </c>
      <c r="I4901" t="s">
        <v>39194</v>
      </c>
      <c r="J4901" t="s">
        <v>9294</v>
      </c>
      <c r="K4901" t="s">
        <v>9295</v>
      </c>
      <c r="L4901" t="s">
        <v>39206</v>
      </c>
      <c r="M4901" t="s">
        <v>9296</v>
      </c>
      <c r="N4901" t="s">
        <v>9297</v>
      </c>
    </row>
    <row r="4902" spans="1:14" x14ac:dyDescent="0.3">
      <c r="A4902" t="s">
        <v>38927</v>
      </c>
      <c r="B4902">
        <v>11155920</v>
      </c>
      <c r="C4902">
        <v>14</v>
      </c>
      <c r="D4902">
        <v>15</v>
      </c>
      <c r="E4902">
        <v>2</v>
      </c>
      <c r="F4902" t="s">
        <v>39190</v>
      </c>
      <c r="G4902" t="s">
        <v>25</v>
      </c>
      <c r="H4902" t="s">
        <v>11</v>
      </c>
      <c r="I4902" t="s">
        <v>39195</v>
      </c>
      <c r="J4902" t="s">
        <v>11384</v>
      </c>
      <c r="K4902" t="s">
        <v>11385</v>
      </c>
      <c r="L4902" t="s">
        <v>39206</v>
      </c>
      <c r="M4902" t="s">
        <v>11386</v>
      </c>
      <c r="N4902" t="s">
        <v>11387</v>
      </c>
    </row>
    <row r="4903" spans="1:14" x14ac:dyDescent="0.3">
      <c r="A4903" t="s">
        <v>38968</v>
      </c>
      <c r="B4903">
        <v>11299975</v>
      </c>
      <c r="C4903">
        <v>15</v>
      </c>
      <c r="D4903">
        <v>30</v>
      </c>
      <c r="E4903">
        <v>1</v>
      </c>
      <c r="F4903" t="s">
        <v>39191</v>
      </c>
      <c r="G4903" t="s">
        <v>58</v>
      </c>
      <c r="H4903" t="s">
        <v>5</v>
      </c>
      <c r="I4903" t="s">
        <v>39195</v>
      </c>
      <c r="J4903" t="s">
        <v>38421</v>
      </c>
      <c r="K4903" t="s">
        <v>38422</v>
      </c>
      <c r="L4903" t="s">
        <v>39209</v>
      </c>
      <c r="M4903" t="s">
        <v>38423</v>
      </c>
      <c r="N4903" t="s">
        <v>38424</v>
      </c>
    </row>
    <row r="4904" spans="1:14" x14ac:dyDescent="0.3">
      <c r="A4904" t="s">
        <v>39006</v>
      </c>
      <c r="B4904">
        <v>11423049</v>
      </c>
      <c r="C4904">
        <v>14</v>
      </c>
      <c r="D4904">
        <v>30</v>
      </c>
      <c r="E4904">
        <v>4</v>
      </c>
      <c r="F4904" t="s">
        <v>39189</v>
      </c>
      <c r="G4904" t="s">
        <v>25</v>
      </c>
      <c r="H4904" t="s">
        <v>11</v>
      </c>
      <c r="I4904" t="s">
        <v>39195</v>
      </c>
      <c r="J4904" t="s">
        <v>1447</v>
      </c>
      <c r="K4904" t="s">
        <v>1448</v>
      </c>
      <c r="L4904" t="s">
        <v>39205</v>
      </c>
      <c r="M4904" t="s">
        <v>1449</v>
      </c>
      <c r="N4904" t="s">
        <v>1450</v>
      </c>
    </row>
    <row r="4905" spans="1:14" x14ac:dyDescent="0.3">
      <c r="A4905" t="s">
        <v>39117</v>
      </c>
      <c r="B4905">
        <v>11815344</v>
      </c>
      <c r="C4905">
        <v>14</v>
      </c>
      <c r="D4905">
        <v>15</v>
      </c>
      <c r="E4905">
        <v>3</v>
      </c>
      <c r="F4905" t="s">
        <v>452</v>
      </c>
      <c r="G4905" t="s">
        <v>25</v>
      </c>
      <c r="H4905" t="s">
        <v>11</v>
      </c>
      <c r="I4905" t="s">
        <v>39195</v>
      </c>
      <c r="J4905" t="s">
        <v>25717</v>
      </c>
      <c r="K4905" t="s">
        <v>25718</v>
      </c>
      <c r="L4905" t="s">
        <v>39205</v>
      </c>
      <c r="M4905" t="s">
        <v>25719</v>
      </c>
      <c r="N4905" t="s">
        <v>25719</v>
      </c>
    </row>
    <row r="4906" spans="1:14" x14ac:dyDescent="0.3">
      <c r="A4906" t="s">
        <v>38999</v>
      </c>
      <c r="B4906">
        <v>11400726</v>
      </c>
      <c r="C4906">
        <v>9</v>
      </c>
      <c r="D4906">
        <v>30</v>
      </c>
      <c r="E4906">
        <v>4</v>
      </c>
      <c r="F4906" t="s">
        <v>39191</v>
      </c>
      <c r="G4906" t="s">
        <v>53</v>
      </c>
      <c r="H4906" t="s">
        <v>5</v>
      </c>
      <c r="I4906" t="s">
        <v>39194</v>
      </c>
      <c r="J4906" t="s">
        <v>19668</v>
      </c>
      <c r="K4906" t="s">
        <v>19669</v>
      </c>
      <c r="L4906" t="s">
        <v>39205</v>
      </c>
      <c r="M4906" t="s">
        <v>19670</v>
      </c>
      <c r="N4906" t="s">
        <v>19671</v>
      </c>
    </row>
    <row r="4907" spans="1:14" x14ac:dyDescent="0.3">
      <c r="A4907" t="s">
        <v>38959</v>
      </c>
      <c r="B4907">
        <v>11297002</v>
      </c>
      <c r="C4907">
        <v>9</v>
      </c>
      <c r="D4907">
        <v>15</v>
      </c>
      <c r="E4907">
        <v>6</v>
      </c>
      <c r="F4907" t="s">
        <v>39189</v>
      </c>
      <c r="G4907" t="s">
        <v>25</v>
      </c>
      <c r="H4907" t="s">
        <v>11</v>
      </c>
      <c r="I4907" t="s">
        <v>39194</v>
      </c>
      <c r="J4907" t="s">
        <v>6744</v>
      </c>
      <c r="K4907" t="s">
        <v>6745</v>
      </c>
      <c r="L4907" t="s">
        <v>39207</v>
      </c>
      <c r="M4907" t="s">
        <v>6746</v>
      </c>
      <c r="N4907" t="s">
        <v>6746</v>
      </c>
    </row>
    <row r="4908" spans="1:14" x14ac:dyDescent="0.3">
      <c r="A4908" t="s">
        <v>38990</v>
      </c>
      <c r="B4908">
        <v>11373413</v>
      </c>
      <c r="C4908">
        <v>13</v>
      </c>
      <c r="D4908">
        <v>45</v>
      </c>
      <c r="E4908">
        <v>2</v>
      </c>
      <c r="F4908" t="s">
        <v>39189</v>
      </c>
      <c r="G4908" t="s">
        <v>25</v>
      </c>
      <c r="H4908" t="s">
        <v>11</v>
      </c>
      <c r="I4908" t="s">
        <v>39195</v>
      </c>
      <c r="J4908" t="s">
        <v>13067</v>
      </c>
      <c r="K4908" t="s">
        <v>13068</v>
      </c>
      <c r="L4908" t="s">
        <v>39205</v>
      </c>
      <c r="M4908" t="s">
        <v>13069</v>
      </c>
      <c r="N4908" t="s">
        <v>13069</v>
      </c>
    </row>
    <row r="4909" spans="1:14" x14ac:dyDescent="0.3">
      <c r="A4909" t="s">
        <v>39125</v>
      </c>
      <c r="B4909">
        <v>11880243</v>
      </c>
      <c r="C4909">
        <v>13</v>
      </c>
      <c r="D4909">
        <v>0</v>
      </c>
      <c r="E4909">
        <v>4</v>
      </c>
      <c r="F4909" t="s">
        <v>39189</v>
      </c>
      <c r="G4909" t="s">
        <v>25</v>
      </c>
      <c r="H4909" t="s">
        <v>11</v>
      </c>
      <c r="I4909" t="s">
        <v>39195</v>
      </c>
      <c r="J4909" t="s">
        <v>11726</v>
      </c>
      <c r="K4909" t="s">
        <v>11726</v>
      </c>
      <c r="L4909" t="s">
        <v>39207</v>
      </c>
      <c r="M4909" t="s">
        <v>12589</v>
      </c>
      <c r="N4909" t="s">
        <v>12589</v>
      </c>
    </row>
    <row r="4910" spans="1:14" x14ac:dyDescent="0.3">
      <c r="A4910" t="s">
        <v>39040</v>
      </c>
      <c r="B4910">
        <v>11586055</v>
      </c>
      <c r="C4910">
        <v>9</v>
      </c>
      <c r="D4910">
        <v>0</v>
      </c>
      <c r="E4910">
        <v>3</v>
      </c>
      <c r="F4910" t="s">
        <v>39189</v>
      </c>
      <c r="G4910" t="s">
        <v>25</v>
      </c>
      <c r="H4910" t="s">
        <v>11</v>
      </c>
      <c r="I4910" t="s">
        <v>39195</v>
      </c>
      <c r="J4910" t="s">
        <v>21280</v>
      </c>
      <c r="K4910" t="s">
        <v>33218</v>
      </c>
      <c r="L4910" t="s">
        <v>39208</v>
      </c>
      <c r="M4910" t="s">
        <v>33219</v>
      </c>
      <c r="N4910" t="s">
        <v>33219</v>
      </c>
    </row>
    <row r="4911" spans="1:14" x14ac:dyDescent="0.3">
      <c r="A4911" t="s">
        <v>39048</v>
      </c>
      <c r="B4911">
        <v>11622102</v>
      </c>
      <c r="C4911">
        <v>9</v>
      </c>
      <c r="D4911">
        <v>33</v>
      </c>
      <c r="E4911">
        <v>4</v>
      </c>
      <c r="F4911" t="s">
        <v>39189</v>
      </c>
      <c r="G4911" t="s">
        <v>25</v>
      </c>
      <c r="H4911" t="s">
        <v>11</v>
      </c>
      <c r="I4911" t="s">
        <v>39195</v>
      </c>
      <c r="J4911" t="s">
        <v>27428</v>
      </c>
      <c r="K4911" t="s">
        <v>27428</v>
      </c>
      <c r="L4911" t="s">
        <v>39209</v>
      </c>
      <c r="M4911" t="s">
        <v>27429</v>
      </c>
      <c r="N4911" t="s">
        <v>27429</v>
      </c>
    </row>
    <row r="4912" spans="1:14" x14ac:dyDescent="0.3">
      <c r="A4912" t="s">
        <v>39101</v>
      </c>
      <c r="B4912">
        <v>11796872</v>
      </c>
      <c r="C4912">
        <v>12</v>
      </c>
      <c r="D4912">
        <v>30</v>
      </c>
      <c r="E4912">
        <v>1</v>
      </c>
      <c r="F4912" t="s">
        <v>452</v>
      </c>
      <c r="G4912" t="s">
        <v>10</v>
      </c>
      <c r="H4912" t="s">
        <v>11</v>
      </c>
      <c r="I4912" t="s">
        <v>39195</v>
      </c>
      <c r="J4912" t="s">
        <v>4027</v>
      </c>
      <c r="K4912" t="s">
        <v>4028</v>
      </c>
      <c r="L4912" t="s">
        <v>39206</v>
      </c>
      <c r="M4912" t="s">
        <v>4029</v>
      </c>
      <c r="N4912" t="s">
        <v>4029</v>
      </c>
    </row>
    <row r="4913" spans="1:14" x14ac:dyDescent="0.3">
      <c r="A4913" t="s">
        <v>38915</v>
      </c>
      <c r="B4913">
        <v>11158371</v>
      </c>
      <c r="C4913">
        <v>12</v>
      </c>
      <c r="D4913">
        <v>0</v>
      </c>
      <c r="E4913">
        <v>4</v>
      </c>
      <c r="F4913" t="s">
        <v>39189</v>
      </c>
      <c r="G4913" t="s">
        <v>25</v>
      </c>
      <c r="H4913" t="s">
        <v>11</v>
      </c>
      <c r="I4913" t="s">
        <v>39195</v>
      </c>
      <c r="J4913" t="s">
        <v>36307</v>
      </c>
      <c r="K4913" t="s">
        <v>36308</v>
      </c>
      <c r="L4913" t="s">
        <v>39206</v>
      </c>
      <c r="M4913" t="s">
        <v>36309</v>
      </c>
      <c r="N4913" t="s">
        <v>36310</v>
      </c>
    </row>
    <row r="4914" spans="1:14" x14ac:dyDescent="0.3">
      <c r="A4914" t="s">
        <v>38863</v>
      </c>
      <c r="B4914">
        <v>10987820</v>
      </c>
      <c r="C4914">
        <v>10</v>
      </c>
      <c r="D4914">
        <v>45</v>
      </c>
      <c r="E4914">
        <v>1</v>
      </c>
      <c r="F4914" t="s">
        <v>39190</v>
      </c>
      <c r="G4914" t="s">
        <v>10</v>
      </c>
      <c r="H4914" t="s">
        <v>11</v>
      </c>
      <c r="I4914" t="s">
        <v>39195</v>
      </c>
      <c r="J4914" t="s">
        <v>4623</v>
      </c>
      <c r="K4914" t="s">
        <v>23621</v>
      </c>
      <c r="L4914" t="s">
        <v>39207</v>
      </c>
      <c r="M4914" t="s">
        <v>23622</v>
      </c>
      <c r="N4914" t="s">
        <v>23623</v>
      </c>
    </row>
    <row r="4915" spans="1:14" x14ac:dyDescent="0.3">
      <c r="A4915" t="s">
        <v>38908</v>
      </c>
      <c r="B4915">
        <v>11097454</v>
      </c>
      <c r="C4915">
        <v>17</v>
      </c>
      <c r="D4915">
        <v>15</v>
      </c>
      <c r="E4915">
        <v>4</v>
      </c>
      <c r="F4915" t="s">
        <v>39191</v>
      </c>
      <c r="G4915" t="s">
        <v>53</v>
      </c>
      <c r="H4915" t="s">
        <v>5</v>
      </c>
      <c r="I4915" t="s">
        <v>39195</v>
      </c>
      <c r="J4915" t="s">
        <v>15754</v>
      </c>
      <c r="K4915" t="s">
        <v>15755</v>
      </c>
      <c r="L4915" t="s">
        <v>39205</v>
      </c>
      <c r="M4915" t="s">
        <v>3866</v>
      </c>
      <c r="N4915" t="s">
        <v>15756</v>
      </c>
    </row>
    <row r="4916" spans="1:14" x14ac:dyDescent="0.3">
      <c r="A4916" t="s">
        <v>38915</v>
      </c>
      <c r="B4916">
        <v>11118622</v>
      </c>
      <c r="C4916">
        <v>14</v>
      </c>
      <c r="D4916">
        <v>0</v>
      </c>
      <c r="E4916">
        <v>4</v>
      </c>
      <c r="F4916" t="s">
        <v>39191</v>
      </c>
      <c r="G4916" t="s">
        <v>53</v>
      </c>
      <c r="H4916" t="s">
        <v>5</v>
      </c>
      <c r="I4916" t="s">
        <v>39195</v>
      </c>
      <c r="J4916" t="s">
        <v>7047</v>
      </c>
      <c r="K4916" t="s">
        <v>14277</v>
      </c>
      <c r="L4916" t="s">
        <v>39210</v>
      </c>
      <c r="M4916" t="s">
        <v>14278</v>
      </c>
      <c r="N4916" t="s">
        <v>14279</v>
      </c>
    </row>
    <row r="4917" spans="1:14" x14ac:dyDescent="0.3">
      <c r="A4917" t="s">
        <v>39103</v>
      </c>
      <c r="B4917">
        <v>11763918</v>
      </c>
      <c r="C4917">
        <v>16</v>
      </c>
      <c r="D4917">
        <v>0</v>
      </c>
      <c r="E4917">
        <v>3</v>
      </c>
      <c r="F4917" t="s">
        <v>39190</v>
      </c>
      <c r="G4917" t="s">
        <v>25</v>
      </c>
      <c r="H4917" t="s">
        <v>11</v>
      </c>
      <c r="I4917" t="s">
        <v>39194</v>
      </c>
      <c r="J4917" t="s">
        <v>31716</v>
      </c>
      <c r="K4917" t="s">
        <v>31717</v>
      </c>
      <c r="L4917" t="s">
        <v>39209</v>
      </c>
      <c r="M4917" t="s">
        <v>31718</v>
      </c>
      <c r="N4917" t="s">
        <v>31719</v>
      </c>
    </row>
    <row r="4918" spans="1:14" x14ac:dyDescent="0.3">
      <c r="A4918" t="s">
        <v>38933</v>
      </c>
      <c r="B4918">
        <v>11230715</v>
      </c>
      <c r="C4918">
        <v>8</v>
      </c>
      <c r="D4918">
        <v>30</v>
      </c>
      <c r="E4918">
        <v>1</v>
      </c>
      <c r="F4918" t="s">
        <v>39189</v>
      </c>
      <c r="G4918" t="s">
        <v>10</v>
      </c>
      <c r="H4918" t="s">
        <v>11</v>
      </c>
      <c r="I4918" t="s">
        <v>39194</v>
      </c>
      <c r="J4918" t="s">
        <v>36040</v>
      </c>
      <c r="K4918" t="s">
        <v>36041</v>
      </c>
      <c r="L4918" t="s">
        <v>39207</v>
      </c>
      <c r="M4918" t="s">
        <v>24713</v>
      </c>
      <c r="N4918" t="s">
        <v>16873</v>
      </c>
    </row>
    <row r="4919" spans="1:14" x14ac:dyDescent="0.3">
      <c r="A4919" t="s">
        <v>38930</v>
      </c>
      <c r="B4919">
        <v>11167256</v>
      </c>
      <c r="C4919">
        <v>7</v>
      </c>
      <c r="D4919">
        <v>30</v>
      </c>
      <c r="E4919">
        <v>5</v>
      </c>
      <c r="F4919" t="s">
        <v>39189</v>
      </c>
      <c r="G4919" t="s">
        <v>25</v>
      </c>
      <c r="H4919" t="s">
        <v>11</v>
      </c>
      <c r="I4919" t="s">
        <v>39195</v>
      </c>
      <c r="J4919" t="s">
        <v>36771</v>
      </c>
      <c r="K4919" t="s">
        <v>36772</v>
      </c>
      <c r="L4919" t="s">
        <v>39211</v>
      </c>
      <c r="M4919" t="s">
        <v>7608</v>
      </c>
      <c r="N4919" t="s">
        <v>7608</v>
      </c>
    </row>
    <row r="4920" spans="1:14" x14ac:dyDescent="0.3">
      <c r="A4920" t="s">
        <v>38887</v>
      </c>
      <c r="B4920">
        <v>11031354</v>
      </c>
      <c r="C4920">
        <v>15</v>
      </c>
      <c r="D4920">
        <v>0</v>
      </c>
      <c r="E4920">
        <v>4</v>
      </c>
      <c r="F4920" t="s">
        <v>39191</v>
      </c>
      <c r="G4920" t="s">
        <v>10</v>
      </c>
      <c r="H4920" t="s">
        <v>11</v>
      </c>
      <c r="I4920" t="s">
        <v>39195</v>
      </c>
      <c r="J4920" t="s">
        <v>17848</v>
      </c>
      <c r="K4920" t="s">
        <v>17849</v>
      </c>
      <c r="L4920" t="s">
        <v>39207</v>
      </c>
      <c r="M4920" t="s">
        <v>17850</v>
      </c>
      <c r="N4920" t="s">
        <v>17851</v>
      </c>
    </row>
    <row r="4921" spans="1:14" x14ac:dyDescent="0.3">
      <c r="A4921" t="s">
        <v>39008</v>
      </c>
      <c r="B4921">
        <v>11429441</v>
      </c>
      <c r="C4921">
        <v>9</v>
      </c>
      <c r="D4921">
        <v>15</v>
      </c>
      <c r="E4921">
        <v>6</v>
      </c>
      <c r="F4921" t="s">
        <v>39189</v>
      </c>
      <c r="G4921" t="s">
        <v>25</v>
      </c>
      <c r="H4921" t="s">
        <v>11</v>
      </c>
      <c r="I4921" t="s">
        <v>39194</v>
      </c>
      <c r="J4921" t="s">
        <v>16032</v>
      </c>
      <c r="K4921" t="s">
        <v>16033</v>
      </c>
      <c r="L4921" t="s">
        <v>39205</v>
      </c>
      <c r="M4921" t="s">
        <v>16034</v>
      </c>
      <c r="N4921" t="s">
        <v>16034</v>
      </c>
    </row>
    <row r="4922" spans="1:14" x14ac:dyDescent="0.3">
      <c r="A4922" t="s">
        <v>39112</v>
      </c>
      <c r="B4922">
        <v>11799574</v>
      </c>
      <c r="C4922">
        <v>15</v>
      </c>
      <c r="D4922">
        <v>0</v>
      </c>
      <c r="E4922">
        <v>5</v>
      </c>
      <c r="F4922" t="s">
        <v>39191</v>
      </c>
      <c r="G4922" t="s">
        <v>53</v>
      </c>
      <c r="H4922" t="s">
        <v>5</v>
      </c>
      <c r="I4922" t="s">
        <v>39195</v>
      </c>
      <c r="J4922" t="s">
        <v>34823</v>
      </c>
      <c r="K4922" t="s">
        <v>25174</v>
      </c>
      <c r="L4922" t="s">
        <v>39210</v>
      </c>
      <c r="M4922" t="s">
        <v>34824</v>
      </c>
      <c r="N4922" t="s">
        <v>34825</v>
      </c>
    </row>
    <row r="4923" spans="1:14" x14ac:dyDescent="0.3">
      <c r="A4923" t="s">
        <v>39033</v>
      </c>
      <c r="B4923">
        <v>11532437</v>
      </c>
      <c r="C4923">
        <v>10</v>
      </c>
      <c r="D4923">
        <v>0</v>
      </c>
      <c r="E4923">
        <v>3</v>
      </c>
      <c r="F4923" t="s">
        <v>39191</v>
      </c>
      <c r="G4923" t="s">
        <v>25</v>
      </c>
      <c r="H4923" t="s">
        <v>11</v>
      </c>
      <c r="I4923" t="s">
        <v>39194</v>
      </c>
      <c r="J4923" t="s">
        <v>9104</v>
      </c>
      <c r="K4923" t="s">
        <v>14018</v>
      </c>
      <c r="L4923" t="s">
        <v>39205</v>
      </c>
      <c r="M4923" t="s">
        <v>38115</v>
      </c>
      <c r="N4923" t="s">
        <v>38116</v>
      </c>
    </row>
    <row r="4924" spans="1:14" x14ac:dyDescent="0.3">
      <c r="A4924" t="s">
        <v>39040</v>
      </c>
      <c r="B4924">
        <v>11531376</v>
      </c>
      <c r="C4924">
        <v>9</v>
      </c>
      <c r="D4924">
        <v>45</v>
      </c>
      <c r="E4924">
        <v>3</v>
      </c>
      <c r="F4924" t="s">
        <v>39191</v>
      </c>
      <c r="G4924" t="s">
        <v>53</v>
      </c>
      <c r="H4924" t="s">
        <v>5</v>
      </c>
      <c r="I4924" t="s">
        <v>39195</v>
      </c>
      <c r="J4924" t="s">
        <v>3697</v>
      </c>
      <c r="K4924" t="s">
        <v>36605</v>
      </c>
      <c r="L4924" t="s">
        <v>39208</v>
      </c>
      <c r="M4924" t="s">
        <v>36606</v>
      </c>
      <c r="N4924" t="s">
        <v>36607</v>
      </c>
    </row>
    <row r="4925" spans="1:14" x14ac:dyDescent="0.3">
      <c r="A4925" t="s">
        <v>39006</v>
      </c>
      <c r="B4925">
        <v>11446087</v>
      </c>
      <c r="C4925">
        <v>13</v>
      </c>
      <c r="D4925">
        <v>0</v>
      </c>
      <c r="E4925">
        <v>4</v>
      </c>
      <c r="F4925" t="s">
        <v>39191</v>
      </c>
      <c r="G4925" t="s">
        <v>25</v>
      </c>
      <c r="H4925" t="s">
        <v>11</v>
      </c>
      <c r="I4925" t="s">
        <v>39195</v>
      </c>
      <c r="J4925" t="s">
        <v>22052</v>
      </c>
      <c r="K4925" t="s">
        <v>22053</v>
      </c>
      <c r="L4925" t="s">
        <v>39205</v>
      </c>
      <c r="M4925" t="s">
        <v>1612</v>
      </c>
      <c r="N4925" t="s">
        <v>22054</v>
      </c>
    </row>
    <row r="4926" spans="1:14" x14ac:dyDescent="0.3">
      <c r="A4926" t="s">
        <v>39027</v>
      </c>
      <c r="B4926">
        <v>11536621</v>
      </c>
      <c r="C4926">
        <v>10</v>
      </c>
      <c r="D4926">
        <v>45</v>
      </c>
      <c r="E4926">
        <v>4</v>
      </c>
      <c r="F4926" t="s">
        <v>39190</v>
      </c>
      <c r="G4926" t="s">
        <v>10</v>
      </c>
      <c r="H4926" t="s">
        <v>11</v>
      </c>
      <c r="I4926" t="s">
        <v>39195</v>
      </c>
      <c r="J4926" t="s">
        <v>25652</v>
      </c>
      <c r="K4926" t="s">
        <v>25653</v>
      </c>
      <c r="L4926" t="s">
        <v>39205</v>
      </c>
      <c r="M4926" t="s">
        <v>20199</v>
      </c>
      <c r="N4926" t="s">
        <v>25654</v>
      </c>
    </row>
    <row r="4927" spans="1:14" x14ac:dyDescent="0.3">
      <c r="A4927" t="s">
        <v>39116</v>
      </c>
      <c r="B4927">
        <v>11811125</v>
      </c>
      <c r="C4927">
        <v>9</v>
      </c>
      <c r="D4927">
        <v>30</v>
      </c>
      <c r="E4927">
        <v>2</v>
      </c>
      <c r="F4927" t="s">
        <v>39191</v>
      </c>
      <c r="G4927" t="s">
        <v>53</v>
      </c>
      <c r="H4927" t="s">
        <v>5</v>
      </c>
      <c r="I4927" t="s">
        <v>39195</v>
      </c>
      <c r="J4927" t="s">
        <v>681</v>
      </c>
      <c r="K4927" t="s">
        <v>38202</v>
      </c>
      <c r="L4927" t="s">
        <v>39205</v>
      </c>
      <c r="M4927" t="s">
        <v>38203</v>
      </c>
      <c r="N4927" t="s">
        <v>12796</v>
      </c>
    </row>
    <row r="4928" spans="1:14" x14ac:dyDescent="0.3">
      <c r="A4928" t="s">
        <v>38856</v>
      </c>
      <c r="B4928">
        <v>10927771</v>
      </c>
      <c r="C4928">
        <v>15</v>
      </c>
      <c r="D4928">
        <v>0</v>
      </c>
      <c r="E4928">
        <v>1</v>
      </c>
      <c r="F4928" t="s">
        <v>39189</v>
      </c>
      <c r="G4928" t="s">
        <v>25</v>
      </c>
      <c r="H4928" t="s">
        <v>11</v>
      </c>
      <c r="I4928" t="s">
        <v>39195</v>
      </c>
      <c r="J4928" t="s">
        <v>20015</v>
      </c>
      <c r="K4928" t="s">
        <v>20016</v>
      </c>
      <c r="L4928" t="s">
        <v>39208</v>
      </c>
      <c r="M4928" t="s">
        <v>19937</v>
      </c>
      <c r="N4928" t="s">
        <v>19937</v>
      </c>
    </row>
    <row r="4929" spans="1:14" x14ac:dyDescent="0.3">
      <c r="A4929" t="s">
        <v>38893</v>
      </c>
      <c r="B4929">
        <v>11048061</v>
      </c>
      <c r="C4929">
        <v>14</v>
      </c>
      <c r="D4929">
        <v>45</v>
      </c>
      <c r="E4929">
        <v>3</v>
      </c>
      <c r="F4929" t="s">
        <v>39191</v>
      </c>
      <c r="G4929" t="s">
        <v>58</v>
      </c>
      <c r="H4929" t="s">
        <v>5</v>
      </c>
      <c r="I4929" t="s">
        <v>39195</v>
      </c>
      <c r="J4929" t="s">
        <v>25288</v>
      </c>
      <c r="K4929" t="s">
        <v>25288</v>
      </c>
      <c r="L4929" t="s">
        <v>39205</v>
      </c>
      <c r="M4929" t="s">
        <v>25289</v>
      </c>
      <c r="N4929" t="s">
        <v>25290</v>
      </c>
    </row>
    <row r="4930" spans="1:14" x14ac:dyDescent="0.3">
      <c r="A4930" t="s">
        <v>38971</v>
      </c>
      <c r="B4930">
        <v>11313258</v>
      </c>
      <c r="C4930">
        <v>11</v>
      </c>
      <c r="D4930">
        <v>15</v>
      </c>
      <c r="E4930">
        <v>4</v>
      </c>
      <c r="F4930" t="s">
        <v>39189</v>
      </c>
      <c r="G4930" t="s">
        <v>25</v>
      </c>
      <c r="H4930" t="s">
        <v>11</v>
      </c>
      <c r="I4930" t="s">
        <v>39194</v>
      </c>
      <c r="J4930" t="s">
        <v>19714</v>
      </c>
      <c r="K4930" t="s">
        <v>19715</v>
      </c>
      <c r="L4930" t="s">
        <v>39206</v>
      </c>
      <c r="M4930" t="s">
        <v>19716</v>
      </c>
      <c r="N4930" t="s">
        <v>19716</v>
      </c>
    </row>
    <row r="4931" spans="1:14" x14ac:dyDescent="0.3">
      <c r="A4931" t="s">
        <v>38954</v>
      </c>
      <c r="B4931">
        <v>11256068</v>
      </c>
      <c r="C4931">
        <v>9</v>
      </c>
      <c r="D4931">
        <v>30</v>
      </c>
      <c r="E4931">
        <v>1</v>
      </c>
      <c r="F4931" t="s">
        <v>39189</v>
      </c>
      <c r="G4931" t="s">
        <v>25</v>
      </c>
      <c r="H4931" t="s">
        <v>11</v>
      </c>
      <c r="I4931" t="s">
        <v>39196</v>
      </c>
      <c r="M4931" t="s">
        <v>22464</v>
      </c>
      <c r="N4931" t="s">
        <v>22465</v>
      </c>
    </row>
    <row r="4932" spans="1:14" x14ac:dyDescent="0.3">
      <c r="A4932" t="s">
        <v>38849</v>
      </c>
      <c r="B4932">
        <v>10906629</v>
      </c>
      <c r="C4932">
        <v>9</v>
      </c>
      <c r="D4932">
        <v>45</v>
      </c>
      <c r="E4932">
        <v>1</v>
      </c>
      <c r="F4932" t="s">
        <v>39189</v>
      </c>
      <c r="G4932" t="s">
        <v>10</v>
      </c>
      <c r="H4932" t="s">
        <v>11</v>
      </c>
      <c r="I4932" t="s">
        <v>39194</v>
      </c>
      <c r="J4932" t="s">
        <v>23221</v>
      </c>
      <c r="K4932" t="s">
        <v>23221</v>
      </c>
      <c r="L4932" t="s">
        <v>39207</v>
      </c>
      <c r="M4932" t="s">
        <v>23222</v>
      </c>
      <c r="N4932" t="s">
        <v>23223</v>
      </c>
    </row>
    <row r="4933" spans="1:14" x14ac:dyDescent="0.3">
      <c r="A4933" t="s">
        <v>38977</v>
      </c>
      <c r="B4933">
        <v>11329705</v>
      </c>
      <c r="C4933">
        <v>8</v>
      </c>
      <c r="D4933">
        <v>30</v>
      </c>
      <c r="E4933">
        <v>3</v>
      </c>
      <c r="F4933" t="s">
        <v>39189</v>
      </c>
      <c r="G4933" t="s">
        <v>25</v>
      </c>
      <c r="H4933" t="s">
        <v>11</v>
      </c>
      <c r="I4933" t="s">
        <v>39194</v>
      </c>
      <c r="J4933" t="s">
        <v>7722</v>
      </c>
      <c r="K4933" t="s">
        <v>7723</v>
      </c>
      <c r="L4933" t="s">
        <v>39206</v>
      </c>
      <c r="M4933" t="s">
        <v>7724</v>
      </c>
      <c r="N4933" t="s">
        <v>7725</v>
      </c>
    </row>
    <row r="4934" spans="1:14" x14ac:dyDescent="0.3">
      <c r="A4934" t="s">
        <v>38858</v>
      </c>
      <c r="B4934">
        <v>10983351</v>
      </c>
      <c r="C4934">
        <v>10</v>
      </c>
      <c r="D4934">
        <v>17</v>
      </c>
      <c r="E4934">
        <v>3</v>
      </c>
      <c r="F4934" t="s">
        <v>39190</v>
      </c>
      <c r="G4934" t="s">
        <v>10</v>
      </c>
      <c r="H4934" t="s">
        <v>11</v>
      </c>
      <c r="I4934" t="s">
        <v>39195</v>
      </c>
      <c r="J4934" t="s">
        <v>24338</v>
      </c>
      <c r="K4934" t="s">
        <v>24339</v>
      </c>
      <c r="L4934" t="s">
        <v>39208</v>
      </c>
      <c r="M4934" t="s">
        <v>24340</v>
      </c>
      <c r="N4934" t="s">
        <v>24341</v>
      </c>
    </row>
    <row r="4935" spans="1:14" x14ac:dyDescent="0.3">
      <c r="A4935" t="s">
        <v>38877</v>
      </c>
      <c r="B4935">
        <v>10996573</v>
      </c>
      <c r="C4935">
        <v>8</v>
      </c>
      <c r="D4935">
        <v>30</v>
      </c>
      <c r="E4935">
        <v>1</v>
      </c>
      <c r="F4935" t="s">
        <v>39191</v>
      </c>
      <c r="G4935" t="s">
        <v>25</v>
      </c>
      <c r="H4935" t="s">
        <v>11</v>
      </c>
      <c r="I4935" t="s">
        <v>39194</v>
      </c>
      <c r="J4935" t="s">
        <v>30523</v>
      </c>
      <c r="K4935" t="s">
        <v>16943</v>
      </c>
      <c r="L4935" t="s">
        <v>39205</v>
      </c>
      <c r="M4935" t="s">
        <v>30524</v>
      </c>
      <c r="N4935" t="s">
        <v>30525</v>
      </c>
    </row>
    <row r="4936" spans="1:14" x14ac:dyDescent="0.3">
      <c r="A4936" t="s">
        <v>38940</v>
      </c>
      <c r="B4936">
        <v>11258729</v>
      </c>
      <c r="C4936">
        <v>16</v>
      </c>
      <c r="D4936">
        <v>30</v>
      </c>
      <c r="E4936">
        <v>1</v>
      </c>
      <c r="F4936" t="s">
        <v>39189</v>
      </c>
      <c r="G4936" t="s">
        <v>10</v>
      </c>
      <c r="H4936" t="s">
        <v>11</v>
      </c>
      <c r="I4936" t="s">
        <v>39195</v>
      </c>
      <c r="J4936" t="s">
        <v>8100</v>
      </c>
      <c r="K4936" t="s">
        <v>8101</v>
      </c>
      <c r="L4936" t="s">
        <v>39207</v>
      </c>
      <c r="M4936" t="s">
        <v>8102</v>
      </c>
      <c r="N4936" t="s">
        <v>8102</v>
      </c>
    </row>
    <row r="4937" spans="1:14" x14ac:dyDescent="0.3">
      <c r="A4937" t="s">
        <v>38965</v>
      </c>
      <c r="B4937">
        <v>11335857</v>
      </c>
      <c r="C4937">
        <v>23</v>
      </c>
      <c r="D4937">
        <v>0</v>
      </c>
      <c r="E4937">
        <v>5</v>
      </c>
      <c r="F4937" t="s">
        <v>39191</v>
      </c>
      <c r="G4937" t="s">
        <v>25</v>
      </c>
      <c r="H4937" t="s">
        <v>11</v>
      </c>
      <c r="I4937" t="s">
        <v>39195</v>
      </c>
      <c r="J4937" t="s">
        <v>2781</v>
      </c>
      <c r="K4937" t="s">
        <v>2781</v>
      </c>
      <c r="L4937" t="e">
        <v>#N/A</v>
      </c>
      <c r="M4937" t="s">
        <v>2782</v>
      </c>
      <c r="N4937" t="s">
        <v>2783</v>
      </c>
    </row>
    <row r="4938" spans="1:14" x14ac:dyDescent="0.3">
      <c r="A4938" t="s">
        <v>38979</v>
      </c>
      <c r="B4938">
        <v>11382754</v>
      </c>
      <c r="C4938">
        <v>12</v>
      </c>
      <c r="D4938">
        <v>0</v>
      </c>
      <c r="E4938">
        <v>5</v>
      </c>
      <c r="F4938" t="s">
        <v>39191</v>
      </c>
      <c r="G4938" t="s">
        <v>10</v>
      </c>
      <c r="H4938" t="s">
        <v>11</v>
      </c>
      <c r="I4938" t="s">
        <v>39195</v>
      </c>
      <c r="J4938" t="s">
        <v>28578</v>
      </c>
      <c r="K4938" t="s">
        <v>28578</v>
      </c>
      <c r="L4938" t="s">
        <v>39205</v>
      </c>
      <c r="M4938" t="s">
        <v>28579</v>
      </c>
      <c r="N4938" t="s">
        <v>28580</v>
      </c>
    </row>
    <row r="4939" spans="1:14" x14ac:dyDescent="0.3">
      <c r="A4939" t="s">
        <v>38920</v>
      </c>
      <c r="B4939">
        <v>11133483</v>
      </c>
      <c r="C4939">
        <v>17</v>
      </c>
      <c r="D4939">
        <v>0</v>
      </c>
      <c r="E4939">
        <v>2</v>
      </c>
      <c r="F4939" t="s">
        <v>39190</v>
      </c>
      <c r="G4939" t="s">
        <v>10</v>
      </c>
      <c r="H4939" t="s">
        <v>11</v>
      </c>
      <c r="I4939" t="s">
        <v>39194</v>
      </c>
      <c r="J4939" t="s">
        <v>29526</v>
      </c>
      <c r="K4939" t="s">
        <v>29527</v>
      </c>
      <c r="L4939" t="s">
        <v>39207</v>
      </c>
      <c r="M4939" t="s">
        <v>29528</v>
      </c>
      <c r="N4939" t="s">
        <v>29529</v>
      </c>
    </row>
    <row r="4940" spans="1:14" x14ac:dyDescent="0.3">
      <c r="A4940" t="s">
        <v>38812</v>
      </c>
      <c r="B4940">
        <v>10792595</v>
      </c>
      <c r="C4940">
        <v>14</v>
      </c>
      <c r="D4940">
        <v>15</v>
      </c>
      <c r="E4940">
        <v>6</v>
      </c>
      <c r="F4940" t="s">
        <v>394</v>
      </c>
      <c r="G4940" t="s">
        <v>25</v>
      </c>
      <c r="H4940" t="s">
        <v>11</v>
      </c>
      <c r="I4940" t="s">
        <v>39195</v>
      </c>
    </row>
    <row r="4941" spans="1:14" x14ac:dyDescent="0.3">
      <c r="A4941" t="s">
        <v>39094</v>
      </c>
      <c r="B4941">
        <v>11756689</v>
      </c>
      <c r="C4941">
        <v>9</v>
      </c>
      <c r="D4941">
        <v>0</v>
      </c>
      <c r="E4941">
        <v>1</v>
      </c>
      <c r="F4941" t="s">
        <v>39189</v>
      </c>
      <c r="G4941" t="s">
        <v>10</v>
      </c>
      <c r="H4941" t="s">
        <v>11</v>
      </c>
      <c r="I4941" t="s">
        <v>39195</v>
      </c>
      <c r="J4941" t="s">
        <v>23841</v>
      </c>
      <c r="K4941" t="s">
        <v>15084</v>
      </c>
      <c r="L4941" t="s">
        <v>39207</v>
      </c>
      <c r="M4941" t="s">
        <v>21994</v>
      </c>
      <c r="N4941" t="s">
        <v>21995</v>
      </c>
    </row>
    <row r="4942" spans="1:14" x14ac:dyDescent="0.3">
      <c r="A4942" t="s">
        <v>39060</v>
      </c>
      <c r="B4942">
        <v>11613258</v>
      </c>
      <c r="C4942">
        <v>12</v>
      </c>
      <c r="D4942">
        <v>0</v>
      </c>
      <c r="E4942">
        <v>2</v>
      </c>
      <c r="F4942" t="s">
        <v>39189</v>
      </c>
      <c r="G4942" t="s">
        <v>10</v>
      </c>
      <c r="H4942" t="s">
        <v>11</v>
      </c>
      <c r="I4942" t="s">
        <v>39195</v>
      </c>
      <c r="J4942" t="s">
        <v>12292</v>
      </c>
      <c r="K4942" t="s">
        <v>12293</v>
      </c>
      <c r="L4942" t="s">
        <v>39209</v>
      </c>
      <c r="M4942" t="s">
        <v>12294</v>
      </c>
      <c r="N4942" t="s">
        <v>12295</v>
      </c>
    </row>
    <row r="4943" spans="1:14" x14ac:dyDescent="0.3">
      <c r="A4943" t="s">
        <v>39014</v>
      </c>
      <c r="B4943">
        <v>11448431</v>
      </c>
      <c r="C4943">
        <v>12</v>
      </c>
      <c r="D4943">
        <v>15</v>
      </c>
      <c r="E4943">
        <v>5</v>
      </c>
      <c r="F4943" t="s">
        <v>39190</v>
      </c>
      <c r="G4943" t="s">
        <v>6818</v>
      </c>
      <c r="H4943" t="s">
        <v>11</v>
      </c>
      <c r="I4943" t="s">
        <v>39195</v>
      </c>
      <c r="J4943" t="s">
        <v>16829</v>
      </c>
      <c r="K4943" t="s">
        <v>16830</v>
      </c>
      <c r="L4943" t="s">
        <v>39207</v>
      </c>
      <c r="M4943" t="s">
        <v>16831</v>
      </c>
      <c r="N4943" t="s">
        <v>16831</v>
      </c>
    </row>
    <row r="4944" spans="1:14" x14ac:dyDescent="0.3">
      <c r="A4944" t="s">
        <v>38789</v>
      </c>
      <c r="B4944">
        <v>10723776</v>
      </c>
      <c r="C4944">
        <v>14</v>
      </c>
      <c r="D4944">
        <v>0</v>
      </c>
      <c r="E4944">
        <v>4</v>
      </c>
      <c r="F4944" t="s">
        <v>39191</v>
      </c>
      <c r="G4944" t="s">
        <v>53</v>
      </c>
      <c r="H4944" t="s">
        <v>5</v>
      </c>
      <c r="I4944" t="s">
        <v>39195</v>
      </c>
      <c r="J4944" t="s">
        <v>1068</v>
      </c>
      <c r="K4944" t="s">
        <v>1069</v>
      </c>
      <c r="L4944" t="s">
        <v>39205</v>
      </c>
      <c r="M4944" t="s">
        <v>1070</v>
      </c>
      <c r="N4944" t="s">
        <v>1071</v>
      </c>
    </row>
    <row r="4945" spans="1:14" x14ac:dyDescent="0.3">
      <c r="A4945" t="s">
        <v>39056</v>
      </c>
      <c r="B4945">
        <v>11626437</v>
      </c>
      <c r="C4945">
        <v>12</v>
      </c>
      <c r="D4945">
        <v>30</v>
      </c>
      <c r="E4945">
        <v>5</v>
      </c>
      <c r="F4945" t="s">
        <v>39191</v>
      </c>
      <c r="G4945" t="s">
        <v>25</v>
      </c>
      <c r="H4945" t="s">
        <v>11</v>
      </c>
      <c r="I4945" t="s">
        <v>39194</v>
      </c>
      <c r="J4945" t="s">
        <v>26931</v>
      </c>
      <c r="K4945" t="s">
        <v>26380</v>
      </c>
      <c r="L4945" t="s">
        <v>39208</v>
      </c>
      <c r="M4945" t="s">
        <v>26382</v>
      </c>
      <c r="N4945" t="s">
        <v>26382</v>
      </c>
    </row>
    <row r="4946" spans="1:14" x14ac:dyDescent="0.3">
      <c r="A4946" t="s">
        <v>39031</v>
      </c>
      <c r="B4946">
        <v>11500671</v>
      </c>
      <c r="C4946">
        <v>17</v>
      </c>
      <c r="D4946">
        <v>0</v>
      </c>
      <c r="E4946">
        <v>1</v>
      </c>
      <c r="F4946" t="s">
        <v>39189</v>
      </c>
      <c r="G4946" t="s">
        <v>25</v>
      </c>
      <c r="H4946" t="s">
        <v>11</v>
      </c>
      <c r="I4946" t="s">
        <v>39194</v>
      </c>
      <c r="J4946" t="s">
        <v>21647</v>
      </c>
      <c r="K4946" t="s">
        <v>21647</v>
      </c>
      <c r="L4946" t="s">
        <v>39205</v>
      </c>
      <c r="M4946" t="s">
        <v>21648</v>
      </c>
      <c r="N4946" t="s">
        <v>21648</v>
      </c>
    </row>
    <row r="4947" spans="1:14" x14ac:dyDescent="0.3">
      <c r="A4947" t="s">
        <v>38982</v>
      </c>
      <c r="B4947">
        <v>11391034</v>
      </c>
      <c r="C4947">
        <v>11</v>
      </c>
      <c r="D4947">
        <v>30</v>
      </c>
      <c r="E4947">
        <v>1</v>
      </c>
      <c r="F4947" t="s">
        <v>39190</v>
      </c>
      <c r="G4947" t="s">
        <v>10</v>
      </c>
      <c r="H4947" t="s">
        <v>11</v>
      </c>
      <c r="I4947" t="s">
        <v>39195</v>
      </c>
      <c r="J4947" t="s">
        <v>18581</v>
      </c>
      <c r="K4947" t="s">
        <v>28020</v>
      </c>
      <c r="L4947" t="s">
        <v>39205</v>
      </c>
      <c r="M4947" t="s">
        <v>28021</v>
      </c>
      <c r="N4947" t="s">
        <v>28022</v>
      </c>
    </row>
    <row r="4948" spans="1:14" x14ac:dyDescent="0.3">
      <c r="A4948" t="s">
        <v>39073</v>
      </c>
      <c r="B4948">
        <v>11655001</v>
      </c>
      <c r="C4948">
        <v>8</v>
      </c>
      <c r="D4948">
        <v>30</v>
      </c>
      <c r="E4948">
        <v>1</v>
      </c>
      <c r="F4948" t="s">
        <v>39190</v>
      </c>
      <c r="G4948" t="s">
        <v>25</v>
      </c>
      <c r="H4948" t="s">
        <v>11</v>
      </c>
      <c r="J4948" t="s">
        <v>8481</v>
      </c>
      <c r="K4948" t="s">
        <v>8482</v>
      </c>
      <c r="L4948" t="s">
        <v>39210</v>
      </c>
      <c r="M4948" t="s">
        <v>8483</v>
      </c>
      <c r="N4948" t="s">
        <v>8484</v>
      </c>
    </row>
    <row r="4949" spans="1:14" x14ac:dyDescent="0.3">
      <c r="A4949" t="s">
        <v>38990</v>
      </c>
      <c r="B4949">
        <v>11373768</v>
      </c>
      <c r="C4949">
        <v>14</v>
      </c>
      <c r="D4949">
        <v>30</v>
      </c>
      <c r="E4949">
        <v>2</v>
      </c>
      <c r="F4949" t="s">
        <v>39191</v>
      </c>
      <c r="G4949" t="s">
        <v>58</v>
      </c>
      <c r="H4949" t="s">
        <v>5</v>
      </c>
      <c r="J4949" t="s">
        <v>15828</v>
      </c>
      <c r="K4949" t="s">
        <v>15829</v>
      </c>
      <c r="L4949" t="s">
        <v>39205</v>
      </c>
      <c r="M4949" t="s">
        <v>15830</v>
      </c>
      <c r="N4949" t="s">
        <v>15831</v>
      </c>
    </row>
    <row r="4950" spans="1:14" x14ac:dyDescent="0.3">
      <c r="A4950" t="s">
        <v>38855</v>
      </c>
      <c r="B4950">
        <v>10926105</v>
      </c>
      <c r="C4950">
        <v>10</v>
      </c>
      <c r="D4950">
        <v>15</v>
      </c>
      <c r="E4950">
        <v>7</v>
      </c>
      <c r="F4950" t="s">
        <v>39191</v>
      </c>
      <c r="G4950" t="s">
        <v>6553</v>
      </c>
      <c r="H4950" t="s">
        <v>5</v>
      </c>
      <c r="I4950" t="s">
        <v>39195</v>
      </c>
      <c r="J4950" t="s">
        <v>11224</v>
      </c>
      <c r="K4950" t="s">
        <v>11225</v>
      </c>
      <c r="L4950" t="s">
        <v>39205</v>
      </c>
      <c r="M4950" t="s">
        <v>11226</v>
      </c>
      <c r="N4950" t="s">
        <v>11227</v>
      </c>
    </row>
    <row r="4951" spans="1:14" x14ac:dyDescent="0.3">
      <c r="A4951" t="s">
        <v>38986</v>
      </c>
      <c r="B4951">
        <v>11363014</v>
      </c>
      <c r="C4951">
        <v>14</v>
      </c>
      <c r="D4951">
        <v>45</v>
      </c>
      <c r="E4951">
        <v>5</v>
      </c>
      <c r="F4951" t="s">
        <v>39190</v>
      </c>
      <c r="G4951" t="s">
        <v>25</v>
      </c>
      <c r="H4951" t="s">
        <v>11</v>
      </c>
      <c r="I4951" t="s">
        <v>39195</v>
      </c>
      <c r="J4951" t="s">
        <v>4097</v>
      </c>
      <c r="K4951" t="s">
        <v>4098</v>
      </c>
      <c r="L4951" t="s">
        <v>39205</v>
      </c>
      <c r="M4951" t="s">
        <v>4099</v>
      </c>
      <c r="N4951" t="s">
        <v>4100</v>
      </c>
    </row>
    <row r="4952" spans="1:14" x14ac:dyDescent="0.3">
      <c r="A4952" t="s">
        <v>38830</v>
      </c>
      <c r="B4952">
        <v>10848072</v>
      </c>
      <c r="C4952">
        <v>7</v>
      </c>
      <c r="D4952">
        <v>30</v>
      </c>
      <c r="E4952">
        <v>3</v>
      </c>
      <c r="F4952" t="s">
        <v>39189</v>
      </c>
      <c r="G4952" t="s">
        <v>25</v>
      </c>
      <c r="H4952" t="s">
        <v>11</v>
      </c>
      <c r="I4952" t="s">
        <v>39195</v>
      </c>
      <c r="J4952" t="s">
        <v>37909</v>
      </c>
      <c r="K4952" t="s">
        <v>37909</v>
      </c>
      <c r="L4952" t="s">
        <v>39205</v>
      </c>
      <c r="M4952" t="s">
        <v>37910</v>
      </c>
      <c r="N4952" t="s">
        <v>37910</v>
      </c>
    </row>
    <row r="4953" spans="1:14" x14ac:dyDescent="0.3">
      <c r="A4953" t="s">
        <v>38781</v>
      </c>
      <c r="B4953">
        <v>10740626</v>
      </c>
      <c r="C4953">
        <v>21</v>
      </c>
      <c r="D4953">
        <v>30</v>
      </c>
      <c r="E4953">
        <v>3</v>
      </c>
      <c r="F4953" t="s">
        <v>39191</v>
      </c>
      <c r="G4953" t="s">
        <v>25</v>
      </c>
      <c r="H4953" t="s">
        <v>11</v>
      </c>
      <c r="I4953" t="s">
        <v>39195</v>
      </c>
      <c r="J4953" t="s">
        <v>31788</v>
      </c>
      <c r="K4953" t="s">
        <v>31788</v>
      </c>
      <c r="L4953" t="s">
        <v>39205</v>
      </c>
      <c r="M4953" t="s">
        <v>31789</v>
      </c>
      <c r="N4953" t="s">
        <v>31789</v>
      </c>
    </row>
    <row r="4954" spans="1:14" x14ac:dyDescent="0.3">
      <c r="A4954" t="s">
        <v>39009</v>
      </c>
      <c r="B4954">
        <v>11473688</v>
      </c>
      <c r="C4954">
        <v>16</v>
      </c>
      <c r="D4954">
        <v>45</v>
      </c>
      <c r="E4954">
        <v>7</v>
      </c>
      <c r="F4954" t="s">
        <v>39190</v>
      </c>
      <c r="G4954" t="s">
        <v>25</v>
      </c>
      <c r="H4954" t="s">
        <v>11</v>
      </c>
      <c r="I4954" t="s">
        <v>39195</v>
      </c>
      <c r="J4954" t="s">
        <v>28678</v>
      </c>
      <c r="K4954" t="s">
        <v>28679</v>
      </c>
      <c r="L4954" t="s">
        <v>39205</v>
      </c>
      <c r="M4954" t="s">
        <v>28680</v>
      </c>
      <c r="N4954" t="s">
        <v>28681</v>
      </c>
    </row>
    <row r="4955" spans="1:14" x14ac:dyDescent="0.3">
      <c r="A4955" t="s">
        <v>38978</v>
      </c>
      <c r="B4955">
        <v>11335540</v>
      </c>
      <c r="C4955">
        <v>9</v>
      </c>
      <c r="D4955">
        <v>0</v>
      </c>
      <c r="E4955">
        <v>4</v>
      </c>
      <c r="F4955" t="s">
        <v>39189</v>
      </c>
      <c r="G4955" t="s">
        <v>58</v>
      </c>
      <c r="H4955" t="s">
        <v>5</v>
      </c>
      <c r="I4955" t="s">
        <v>39199</v>
      </c>
      <c r="J4955" t="s">
        <v>17356</v>
      </c>
      <c r="K4955" t="s">
        <v>17357</v>
      </c>
      <c r="L4955" t="s">
        <v>39206</v>
      </c>
      <c r="M4955" t="s">
        <v>17358</v>
      </c>
      <c r="N4955" t="s">
        <v>14257</v>
      </c>
    </row>
    <row r="4956" spans="1:14" x14ac:dyDescent="0.3">
      <c r="A4956" t="s">
        <v>38894</v>
      </c>
      <c r="B4956">
        <v>11094873</v>
      </c>
      <c r="C4956">
        <v>9</v>
      </c>
      <c r="D4956">
        <v>30</v>
      </c>
      <c r="E4956">
        <v>4</v>
      </c>
      <c r="F4956" t="s">
        <v>39190</v>
      </c>
      <c r="G4956" t="s">
        <v>10</v>
      </c>
      <c r="H4956" t="s">
        <v>11</v>
      </c>
      <c r="I4956" t="s">
        <v>39195</v>
      </c>
      <c r="J4956" t="s">
        <v>16247</v>
      </c>
      <c r="K4956" t="s">
        <v>16247</v>
      </c>
      <c r="L4956" t="s">
        <v>39209</v>
      </c>
      <c r="M4956" t="s">
        <v>6876</v>
      </c>
      <c r="N4956" t="s">
        <v>16248</v>
      </c>
    </row>
    <row r="4957" spans="1:14" x14ac:dyDescent="0.3">
      <c r="A4957" t="s">
        <v>38968</v>
      </c>
      <c r="B4957">
        <v>11299568</v>
      </c>
      <c r="C4957">
        <v>15</v>
      </c>
      <c r="D4957">
        <v>15</v>
      </c>
      <c r="E4957">
        <v>1</v>
      </c>
      <c r="F4957" t="s">
        <v>39191</v>
      </c>
      <c r="G4957" t="s">
        <v>25</v>
      </c>
      <c r="H4957" t="s">
        <v>11</v>
      </c>
      <c r="I4957" t="s">
        <v>39195</v>
      </c>
      <c r="J4957" t="s">
        <v>27073</v>
      </c>
      <c r="K4957" t="s">
        <v>27074</v>
      </c>
      <c r="L4957" t="s">
        <v>39208</v>
      </c>
      <c r="M4957" t="s">
        <v>26733</v>
      </c>
      <c r="N4957" t="s">
        <v>26733</v>
      </c>
    </row>
    <row r="4958" spans="1:14" x14ac:dyDescent="0.3">
      <c r="A4958" t="s">
        <v>38907</v>
      </c>
      <c r="B4958">
        <v>11125786</v>
      </c>
      <c r="C4958">
        <v>10</v>
      </c>
      <c r="D4958">
        <v>0</v>
      </c>
      <c r="E4958">
        <v>3</v>
      </c>
      <c r="F4958" t="s">
        <v>39191</v>
      </c>
      <c r="G4958" t="s">
        <v>53</v>
      </c>
      <c r="H4958" t="s">
        <v>5</v>
      </c>
      <c r="I4958" t="s">
        <v>39195</v>
      </c>
      <c r="J4958" t="s">
        <v>9456</v>
      </c>
      <c r="K4958" t="s">
        <v>9457</v>
      </c>
      <c r="L4958" t="s">
        <v>39205</v>
      </c>
      <c r="M4958" t="s">
        <v>9458</v>
      </c>
      <c r="N4958" t="s">
        <v>9459</v>
      </c>
    </row>
    <row r="4959" spans="1:14" x14ac:dyDescent="0.3">
      <c r="A4959" t="s">
        <v>39028</v>
      </c>
      <c r="B4959">
        <v>11492650</v>
      </c>
      <c r="C4959">
        <v>9</v>
      </c>
      <c r="D4959">
        <v>15</v>
      </c>
      <c r="E4959">
        <v>5</v>
      </c>
      <c r="F4959" t="s">
        <v>39189</v>
      </c>
      <c r="G4959" t="s">
        <v>10</v>
      </c>
      <c r="H4959" t="s">
        <v>11</v>
      </c>
      <c r="I4959" t="s">
        <v>39195</v>
      </c>
      <c r="J4959" t="s">
        <v>159</v>
      </c>
      <c r="K4959" t="s">
        <v>160</v>
      </c>
      <c r="L4959" t="s">
        <v>39205</v>
      </c>
      <c r="M4959" t="s">
        <v>161</v>
      </c>
      <c r="N4959" t="s">
        <v>162</v>
      </c>
    </row>
    <row r="4960" spans="1:14" x14ac:dyDescent="0.3">
      <c r="A4960" t="s">
        <v>39067</v>
      </c>
      <c r="B4960">
        <v>11661710</v>
      </c>
      <c r="C4960">
        <v>12</v>
      </c>
      <c r="D4960">
        <v>30</v>
      </c>
      <c r="E4960">
        <v>2</v>
      </c>
      <c r="F4960" t="s">
        <v>39189</v>
      </c>
      <c r="G4960" t="s">
        <v>25</v>
      </c>
      <c r="H4960" t="s">
        <v>11</v>
      </c>
      <c r="I4960" t="s">
        <v>39194</v>
      </c>
      <c r="J4960" t="s">
        <v>15739</v>
      </c>
      <c r="K4960" t="s">
        <v>15740</v>
      </c>
      <c r="L4960" t="s">
        <v>39207</v>
      </c>
      <c r="M4960" t="s">
        <v>934</v>
      </c>
      <c r="N4960" t="s">
        <v>15741</v>
      </c>
    </row>
    <row r="4961" spans="1:14" x14ac:dyDescent="0.3">
      <c r="A4961" t="s">
        <v>38886</v>
      </c>
      <c r="B4961">
        <v>11028753</v>
      </c>
      <c r="C4961">
        <v>8</v>
      </c>
      <c r="D4961">
        <v>30</v>
      </c>
      <c r="E4961">
        <v>3</v>
      </c>
      <c r="F4961" t="s">
        <v>39191</v>
      </c>
      <c r="G4961" t="s">
        <v>25</v>
      </c>
      <c r="H4961" t="s">
        <v>11</v>
      </c>
      <c r="I4961" t="s">
        <v>39194</v>
      </c>
      <c r="J4961" t="s">
        <v>4268</v>
      </c>
      <c r="K4961" t="s">
        <v>5617</v>
      </c>
      <c r="L4961" t="s">
        <v>39206</v>
      </c>
      <c r="M4961" t="s">
        <v>5618</v>
      </c>
      <c r="N4961" t="s">
        <v>5619</v>
      </c>
    </row>
    <row r="4962" spans="1:14" x14ac:dyDescent="0.3">
      <c r="A4962" t="s">
        <v>38968</v>
      </c>
      <c r="B4962">
        <v>11327607</v>
      </c>
      <c r="C4962">
        <v>10</v>
      </c>
      <c r="D4962">
        <v>0</v>
      </c>
      <c r="E4962">
        <v>1</v>
      </c>
      <c r="F4962" t="s">
        <v>39190</v>
      </c>
      <c r="G4962" t="s">
        <v>25</v>
      </c>
      <c r="H4962" t="s">
        <v>11</v>
      </c>
      <c r="I4962" t="s">
        <v>39195</v>
      </c>
      <c r="J4962" t="s">
        <v>10104</v>
      </c>
      <c r="K4962" t="s">
        <v>10105</v>
      </c>
      <c r="L4962" t="s">
        <v>39207</v>
      </c>
      <c r="M4962" t="s">
        <v>3465</v>
      </c>
    </row>
    <row r="4963" spans="1:14" x14ac:dyDescent="0.3">
      <c r="A4963" t="s">
        <v>39095</v>
      </c>
      <c r="B4963">
        <v>11734100</v>
      </c>
      <c r="C4963">
        <v>13</v>
      </c>
      <c r="D4963">
        <v>0</v>
      </c>
      <c r="E4963">
        <v>2</v>
      </c>
      <c r="F4963" t="s">
        <v>39191</v>
      </c>
      <c r="G4963" t="s">
        <v>53</v>
      </c>
      <c r="H4963" t="s">
        <v>5</v>
      </c>
      <c r="I4963" t="s">
        <v>39195</v>
      </c>
      <c r="J4963" t="s">
        <v>37638</v>
      </c>
      <c r="K4963" t="s">
        <v>37639</v>
      </c>
      <c r="L4963" t="s">
        <v>39208</v>
      </c>
      <c r="M4963" t="s">
        <v>37640</v>
      </c>
      <c r="N4963" t="s">
        <v>37640</v>
      </c>
    </row>
    <row r="4964" spans="1:14" x14ac:dyDescent="0.3">
      <c r="A4964" t="s">
        <v>38916</v>
      </c>
      <c r="B4964">
        <v>11162417</v>
      </c>
      <c r="C4964">
        <v>14</v>
      </c>
      <c r="D4964">
        <v>0</v>
      </c>
      <c r="E4964">
        <v>5</v>
      </c>
      <c r="F4964" t="s">
        <v>39191</v>
      </c>
      <c r="G4964" t="s">
        <v>25</v>
      </c>
      <c r="H4964" t="s">
        <v>11</v>
      </c>
      <c r="I4964" t="s">
        <v>39195</v>
      </c>
      <c r="J4964" t="s">
        <v>14991</v>
      </c>
      <c r="K4964" t="s">
        <v>14992</v>
      </c>
      <c r="L4964" t="s">
        <v>39208</v>
      </c>
      <c r="M4964" t="s">
        <v>14993</v>
      </c>
      <c r="N4964" t="s">
        <v>14994</v>
      </c>
    </row>
    <row r="4965" spans="1:14" x14ac:dyDescent="0.3">
      <c r="A4965" t="s">
        <v>39035</v>
      </c>
      <c r="B4965">
        <v>11515694</v>
      </c>
      <c r="C4965">
        <v>15</v>
      </c>
      <c r="D4965">
        <v>0</v>
      </c>
      <c r="E4965">
        <v>5</v>
      </c>
      <c r="F4965" t="s">
        <v>39189</v>
      </c>
      <c r="G4965" t="s">
        <v>25</v>
      </c>
      <c r="H4965" t="s">
        <v>11</v>
      </c>
      <c r="I4965" t="s">
        <v>39195</v>
      </c>
      <c r="J4965" t="s">
        <v>6250</v>
      </c>
      <c r="K4965" t="s">
        <v>6251</v>
      </c>
      <c r="L4965" t="s">
        <v>39209</v>
      </c>
      <c r="M4965" t="s">
        <v>5046</v>
      </c>
      <c r="N4965" t="s">
        <v>5047</v>
      </c>
    </row>
    <row r="4966" spans="1:14" x14ac:dyDescent="0.3">
      <c r="A4966" t="s">
        <v>38908</v>
      </c>
      <c r="B4966">
        <v>11143329</v>
      </c>
      <c r="C4966">
        <v>15</v>
      </c>
      <c r="D4966">
        <v>30</v>
      </c>
      <c r="E4966">
        <v>4</v>
      </c>
      <c r="F4966" t="s">
        <v>39190</v>
      </c>
      <c r="G4966" t="s">
        <v>10</v>
      </c>
      <c r="H4966" t="s">
        <v>11</v>
      </c>
      <c r="I4966" t="s">
        <v>39195</v>
      </c>
      <c r="J4966" t="s">
        <v>21718</v>
      </c>
      <c r="K4966" t="s">
        <v>21719</v>
      </c>
      <c r="L4966" t="s">
        <v>39205</v>
      </c>
      <c r="M4966" t="s">
        <v>21720</v>
      </c>
      <c r="N4966" t="s">
        <v>21721</v>
      </c>
    </row>
    <row r="4967" spans="1:14" x14ac:dyDescent="0.3">
      <c r="A4967" t="s">
        <v>39075</v>
      </c>
      <c r="B4967">
        <v>11663759</v>
      </c>
      <c r="C4967">
        <v>14</v>
      </c>
      <c r="D4967">
        <v>30</v>
      </c>
      <c r="E4967">
        <v>3</v>
      </c>
      <c r="F4967" t="s">
        <v>39191</v>
      </c>
      <c r="G4967" t="s">
        <v>53</v>
      </c>
      <c r="H4967" t="s">
        <v>5</v>
      </c>
      <c r="J4967" t="s">
        <v>29316</v>
      </c>
      <c r="K4967" t="s">
        <v>24692</v>
      </c>
      <c r="L4967" t="s">
        <v>39208</v>
      </c>
      <c r="M4967" t="s">
        <v>29317</v>
      </c>
      <c r="N4967" t="s">
        <v>29318</v>
      </c>
    </row>
    <row r="4968" spans="1:14" x14ac:dyDescent="0.3">
      <c r="A4968" t="s">
        <v>38884</v>
      </c>
      <c r="B4968">
        <v>11019274</v>
      </c>
      <c r="C4968">
        <v>14</v>
      </c>
      <c r="D4968">
        <v>30</v>
      </c>
      <c r="E4968">
        <v>1</v>
      </c>
      <c r="F4968" t="s">
        <v>39191</v>
      </c>
      <c r="G4968" t="s">
        <v>53</v>
      </c>
      <c r="H4968" t="s">
        <v>5</v>
      </c>
      <c r="I4968" t="s">
        <v>39194</v>
      </c>
      <c r="J4968" t="s">
        <v>35590</v>
      </c>
      <c r="K4968" t="s">
        <v>35590</v>
      </c>
      <c r="L4968" t="s">
        <v>39206</v>
      </c>
      <c r="M4968" t="s">
        <v>35591</v>
      </c>
      <c r="N4968" t="s">
        <v>35592</v>
      </c>
    </row>
    <row r="4969" spans="1:14" x14ac:dyDescent="0.3">
      <c r="A4969" t="s">
        <v>38969</v>
      </c>
      <c r="B4969">
        <v>11305268</v>
      </c>
      <c r="C4969">
        <v>9</v>
      </c>
      <c r="D4969">
        <v>0</v>
      </c>
      <c r="E4969">
        <v>2</v>
      </c>
      <c r="F4969" t="s">
        <v>39191</v>
      </c>
      <c r="G4969" t="s">
        <v>58</v>
      </c>
      <c r="H4969" t="s">
        <v>5</v>
      </c>
      <c r="I4969" t="s">
        <v>39195</v>
      </c>
      <c r="J4969" t="s">
        <v>31919</v>
      </c>
      <c r="K4969" t="s">
        <v>31920</v>
      </c>
      <c r="L4969" t="s">
        <v>39205</v>
      </c>
      <c r="M4969" t="s">
        <v>31921</v>
      </c>
      <c r="N4969" t="s">
        <v>31922</v>
      </c>
    </row>
    <row r="4970" spans="1:14" x14ac:dyDescent="0.3">
      <c r="A4970" t="s">
        <v>39101</v>
      </c>
      <c r="B4970">
        <v>11775753</v>
      </c>
      <c r="C4970">
        <v>7</v>
      </c>
      <c r="D4970">
        <v>0</v>
      </c>
      <c r="E4970">
        <v>1</v>
      </c>
      <c r="F4970" t="s">
        <v>39191</v>
      </c>
      <c r="G4970" t="s">
        <v>53</v>
      </c>
      <c r="H4970" t="s">
        <v>5</v>
      </c>
      <c r="I4970" t="s">
        <v>39194</v>
      </c>
      <c r="J4970" t="s">
        <v>5710</v>
      </c>
      <c r="K4970" t="s">
        <v>5711</v>
      </c>
      <c r="L4970" t="s">
        <v>39206</v>
      </c>
      <c r="M4970" t="s">
        <v>5712</v>
      </c>
      <c r="N4970" t="s">
        <v>5713</v>
      </c>
    </row>
    <row r="4971" spans="1:14" x14ac:dyDescent="0.3">
      <c r="A4971" t="s">
        <v>38786</v>
      </c>
      <c r="B4971">
        <v>10715600</v>
      </c>
      <c r="C4971">
        <v>15</v>
      </c>
      <c r="D4971">
        <v>30</v>
      </c>
      <c r="E4971">
        <v>1</v>
      </c>
      <c r="F4971" t="s">
        <v>39191</v>
      </c>
      <c r="G4971" t="s">
        <v>53</v>
      </c>
      <c r="H4971" t="s">
        <v>5</v>
      </c>
      <c r="I4971" t="s">
        <v>39195</v>
      </c>
      <c r="J4971" t="s">
        <v>33986</v>
      </c>
      <c r="K4971" t="s">
        <v>35655</v>
      </c>
      <c r="L4971" t="s">
        <v>39209</v>
      </c>
      <c r="M4971" t="s">
        <v>35656</v>
      </c>
      <c r="N4971" t="s">
        <v>35657</v>
      </c>
    </row>
    <row r="4972" spans="1:14" x14ac:dyDescent="0.3">
      <c r="A4972" t="s">
        <v>38927</v>
      </c>
      <c r="B4972">
        <v>11156189</v>
      </c>
      <c r="C4972">
        <v>8</v>
      </c>
      <c r="D4972">
        <v>15</v>
      </c>
      <c r="E4972">
        <v>2</v>
      </c>
      <c r="F4972" t="s">
        <v>39189</v>
      </c>
      <c r="G4972" t="s">
        <v>25</v>
      </c>
      <c r="H4972" t="s">
        <v>11</v>
      </c>
      <c r="I4972" t="s">
        <v>39195</v>
      </c>
      <c r="J4972" t="s">
        <v>1354</v>
      </c>
      <c r="K4972" t="s">
        <v>1355</v>
      </c>
      <c r="L4972" t="s">
        <v>39206</v>
      </c>
      <c r="M4972" t="s">
        <v>1356</v>
      </c>
      <c r="N4972" t="s">
        <v>1357</v>
      </c>
    </row>
    <row r="4973" spans="1:14" x14ac:dyDescent="0.3">
      <c r="A4973" t="s">
        <v>39111</v>
      </c>
      <c r="B4973">
        <v>11795322</v>
      </c>
      <c r="C4973">
        <v>15</v>
      </c>
      <c r="D4973">
        <v>15</v>
      </c>
      <c r="E4973">
        <v>4</v>
      </c>
      <c r="F4973" t="s">
        <v>39189</v>
      </c>
      <c r="G4973" t="s">
        <v>25</v>
      </c>
      <c r="H4973" t="s">
        <v>11</v>
      </c>
      <c r="I4973" t="s">
        <v>39195</v>
      </c>
      <c r="J4973" t="s">
        <v>3281</v>
      </c>
      <c r="K4973" t="s">
        <v>3282</v>
      </c>
      <c r="L4973" t="s">
        <v>39208</v>
      </c>
      <c r="M4973" t="s">
        <v>3283</v>
      </c>
      <c r="N4973" t="s">
        <v>3284</v>
      </c>
    </row>
    <row r="4974" spans="1:14" x14ac:dyDescent="0.3">
      <c r="A4974" t="s">
        <v>38958</v>
      </c>
      <c r="B4974">
        <v>11318362</v>
      </c>
      <c r="C4974">
        <v>19</v>
      </c>
      <c r="D4974">
        <v>0</v>
      </c>
      <c r="E4974">
        <v>5</v>
      </c>
      <c r="F4974" t="s">
        <v>39191</v>
      </c>
      <c r="G4974" t="s">
        <v>10</v>
      </c>
      <c r="H4974" t="s">
        <v>11</v>
      </c>
      <c r="I4974" t="s">
        <v>39195</v>
      </c>
      <c r="J4974" t="s">
        <v>29592</v>
      </c>
      <c r="K4974" t="s">
        <v>29593</v>
      </c>
      <c r="L4974" t="s">
        <v>39209</v>
      </c>
      <c r="M4974" t="s">
        <v>29594</v>
      </c>
      <c r="N4974" t="s">
        <v>29595</v>
      </c>
    </row>
    <row r="4975" spans="1:14" x14ac:dyDescent="0.3">
      <c r="A4975" t="s">
        <v>39079</v>
      </c>
      <c r="B4975">
        <v>11724313</v>
      </c>
      <c r="C4975">
        <v>19</v>
      </c>
      <c r="D4975">
        <v>30</v>
      </c>
      <c r="E4975">
        <v>7</v>
      </c>
      <c r="F4975" t="s">
        <v>39190</v>
      </c>
      <c r="G4975" t="s">
        <v>25</v>
      </c>
      <c r="H4975" t="s">
        <v>11</v>
      </c>
      <c r="I4975" t="s">
        <v>39195</v>
      </c>
      <c r="J4975" t="s">
        <v>28282</v>
      </c>
      <c r="K4975" t="s">
        <v>28283</v>
      </c>
      <c r="L4975" t="s">
        <v>39205</v>
      </c>
      <c r="M4975" t="s">
        <v>28284</v>
      </c>
      <c r="N4975" t="s">
        <v>28285</v>
      </c>
    </row>
    <row r="4976" spans="1:14" x14ac:dyDescent="0.3">
      <c r="A4976" t="s">
        <v>38835</v>
      </c>
      <c r="B4976">
        <v>10860620</v>
      </c>
      <c r="C4976">
        <v>13</v>
      </c>
      <c r="D4976">
        <v>45</v>
      </c>
      <c r="E4976">
        <v>1</v>
      </c>
      <c r="F4976" t="s">
        <v>39191</v>
      </c>
      <c r="G4976" t="s">
        <v>10</v>
      </c>
      <c r="H4976" t="s">
        <v>11</v>
      </c>
      <c r="I4976" t="s">
        <v>39195</v>
      </c>
      <c r="J4976" t="s">
        <v>28025</v>
      </c>
      <c r="K4976" t="s">
        <v>28025</v>
      </c>
      <c r="L4976" t="s">
        <v>39205</v>
      </c>
      <c r="M4976" t="s">
        <v>28026</v>
      </c>
      <c r="N4976" t="s">
        <v>28027</v>
      </c>
    </row>
    <row r="4977" spans="1:14" x14ac:dyDescent="0.3">
      <c r="A4977" t="s">
        <v>39002</v>
      </c>
      <c r="B4977">
        <v>11434693</v>
      </c>
      <c r="C4977">
        <v>10</v>
      </c>
      <c r="D4977">
        <v>15</v>
      </c>
      <c r="E4977">
        <v>7</v>
      </c>
      <c r="F4977" t="s">
        <v>39191</v>
      </c>
      <c r="G4977" t="s">
        <v>25</v>
      </c>
      <c r="H4977" t="s">
        <v>11</v>
      </c>
      <c r="I4977" t="s">
        <v>39194</v>
      </c>
      <c r="J4977" t="s">
        <v>5762</v>
      </c>
      <c r="K4977" t="s">
        <v>5763</v>
      </c>
      <c r="L4977" t="s">
        <v>39207</v>
      </c>
      <c r="M4977" t="s">
        <v>5764</v>
      </c>
      <c r="N4977" t="s">
        <v>5765</v>
      </c>
    </row>
    <row r="4978" spans="1:14" x14ac:dyDescent="0.3">
      <c r="A4978" t="s">
        <v>38914</v>
      </c>
      <c r="B4978">
        <v>11157840</v>
      </c>
      <c r="C4978">
        <v>12</v>
      </c>
      <c r="D4978">
        <v>30</v>
      </c>
      <c r="E4978">
        <v>3</v>
      </c>
      <c r="F4978" t="s">
        <v>39189</v>
      </c>
      <c r="G4978" t="s">
        <v>10</v>
      </c>
      <c r="H4978" t="s">
        <v>11</v>
      </c>
      <c r="I4978" t="s">
        <v>39195</v>
      </c>
      <c r="J4978" t="s">
        <v>32609</v>
      </c>
      <c r="K4978" t="s">
        <v>32610</v>
      </c>
      <c r="L4978" t="s">
        <v>39205</v>
      </c>
      <c r="M4978" t="s">
        <v>32611</v>
      </c>
      <c r="N4978" t="s">
        <v>32612</v>
      </c>
    </row>
    <row r="4979" spans="1:14" x14ac:dyDescent="0.3">
      <c r="A4979" t="s">
        <v>39071</v>
      </c>
      <c r="B4979">
        <v>11676296</v>
      </c>
      <c r="C4979">
        <v>15</v>
      </c>
      <c r="D4979">
        <v>30</v>
      </c>
      <c r="E4979">
        <v>6</v>
      </c>
      <c r="F4979" t="s">
        <v>452</v>
      </c>
      <c r="G4979" t="s">
        <v>25</v>
      </c>
      <c r="H4979" t="s">
        <v>11</v>
      </c>
      <c r="I4979" t="s">
        <v>39194</v>
      </c>
      <c r="J4979" t="s">
        <v>22707</v>
      </c>
      <c r="K4979" t="s">
        <v>22708</v>
      </c>
      <c r="L4979" t="s">
        <v>39207</v>
      </c>
      <c r="M4979" t="s">
        <v>22709</v>
      </c>
      <c r="N4979" t="s">
        <v>22709</v>
      </c>
    </row>
    <row r="4980" spans="1:14" x14ac:dyDescent="0.3">
      <c r="A4980" t="s">
        <v>38825</v>
      </c>
      <c r="B4980">
        <v>10833724</v>
      </c>
      <c r="C4980">
        <v>15</v>
      </c>
      <c r="D4980">
        <v>15</v>
      </c>
      <c r="E4980">
        <v>5</v>
      </c>
      <c r="F4980" t="s">
        <v>39189</v>
      </c>
      <c r="G4980" t="s">
        <v>25</v>
      </c>
      <c r="H4980" t="s">
        <v>11</v>
      </c>
      <c r="I4980" t="s">
        <v>39195</v>
      </c>
      <c r="J4980" t="s">
        <v>7780</v>
      </c>
      <c r="K4980" t="s">
        <v>7781</v>
      </c>
      <c r="L4980" t="s">
        <v>39208</v>
      </c>
      <c r="M4980" t="s">
        <v>35727</v>
      </c>
      <c r="N4980" t="s">
        <v>6785</v>
      </c>
    </row>
    <row r="4981" spans="1:14" x14ac:dyDescent="0.3">
      <c r="A4981" t="s">
        <v>39013</v>
      </c>
      <c r="B4981">
        <v>11473160</v>
      </c>
      <c r="C4981">
        <v>13</v>
      </c>
      <c r="D4981">
        <v>45</v>
      </c>
      <c r="E4981">
        <v>4</v>
      </c>
      <c r="F4981" t="s">
        <v>39191</v>
      </c>
      <c r="G4981" t="s">
        <v>598</v>
      </c>
      <c r="H4981" t="s">
        <v>5</v>
      </c>
      <c r="I4981" t="s">
        <v>39195</v>
      </c>
      <c r="J4981" t="s">
        <v>27739</v>
      </c>
      <c r="K4981" t="s">
        <v>27740</v>
      </c>
      <c r="L4981" t="s">
        <v>39205</v>
      </c>
      <c r="M4981" t="s">
        <v>27741</v>
      </c>
      <c r="N4981" t="s">
        <v>27742</v>
      </c>
    </row>
    <row r="4982" spans="1:14" x14ac:dyDescent="0.3">
      <c r="A4982" t="s">
        <v>38910</v>
      </c>
      <c r="B4982">
        <v>11147904</v>
      </c>
      <c r="C4982">
        <v>12</v>
      </c>
      <c r="D4982">
        <v>45</v>
      </c>
      <c r="E4982">
        <v>6</v>
      </c>
      <c r="F4982" t="s">
        <v>39190</v>
      </c>
      <c r="G4982" t="s">
        <v>10</v>
      </c>
      <c r="H4982" t="s">
        <v>11</v>
      </c>
      <c r="I4982" t="s">
        <v>39195</v>
      </c>
      <c r="J4982" t="s">
        <v>8510</v>
      </c>
      <c r="K4982" t="s">
        <v>8511</v>
      </c>
      <c r="L4982" t="s">
        <v>39208</v>
      </c>
      <c r="M4982" t="s">
        <v>8512</v>
      </c>
      <c r="N4982" t="s">
        <v>8513</v>
      </c>
    </row>
    <row r="4983" spans="1:14" x14ac:dyDescent="0.3">
      <c r="A4983" t="s">
        <v>38886</v>
      </c>
      <c r="B4983">
        <v>11028074</v>
      </c>
      <c r="C4983">
        <v>11</v>
      </c>
      <c r="D4983">
        <v>30</v>
      </c>
      <c r="E4983">
        <v>3</v>
      </c>
      <c r="F4983" t="s">
        <v>39189</v>
      </c>
      <c r="G4983" t="s">
        <v>25</v>
      </c>
      <c r="H4983" t="s">
        <v>11</v>
      </c>
      <c r="I4983" t="s">
        <v>39194</v>
      </c>
      <c r="J4983" t="s">
        <v>21730</v>
      </c>
      <c r="K4983" t="s">
        <v>14820</v>
      </c>
      <c r="L4983" t="s">
        <v>39207</v>
      </c>
      <c r="M4983" t="s">
        <v>21731</v>
      </c>
      <c r="N4983" t="s">
        <v>21731</v>
      </c>
    </row>
    <row r="4984" spans="1:14" x14ac:dyDescent="0.3">
      <c r="A4984" t="s">
        <v>38916</v>
      </c>
      <c r="B4984">
        <v>11123348</v>
      </c>
      <c r="C4984">
        <v>8</v>
      </c>
      <c r="D4984">
        <v>30</v>
      </c>
      <c r="E4984">
        <v>5</v>
      </c>
      <c r="F4984" t="s">
        <v>39190</v>
      </c>
      <c r="G4984" t="s">
        <v>10</v>
      </c>
      <c r="H4984" t="s">
        <v>11</v>
      </c>
      <c r="I4984" t="s">
        <v>39194</v>
      </c>
      <c r="J4984" t="s">
        <v>2382</v>
      </c>
      <c r="K4984" t="s">
        <v>2383</v>
      </c>
      <c r="L4984" t="s">
        <v>39207</v>
      </c>
      <c r="M4984" t="s">
        <v>2384</v>
      </c>
      <c r="N4984" t="s">
        <v>2385</v>
      </c>
    </row>
    <row r="4985" spans="1:14" x14ac:dyDescent="0.3">
      <c r="A4985" t="s">
        <v>38837</v>
      </c>
      <c r="B4985">
        <v>10904347</v>
      </c>
      <c r="C4985">
        <v>16</v>
      </c>
      <c r="D4985">
        <v>15</v>
      </c>
      <c r="E4985">
        <v>3</v>
      </c>
      <c r="F4985" t="s">
        <v>39189</v>
      </c>
      <c r="G4985" t="s">
        <v>53</v>
      </c>
      <c r="H4985" t="s">
        <v>5</v>
      </c>
      <c r="I4985" t="s">
        <v>39195</v>
      </c>
      <c r="J4985" t="s">
        <v>11488</v>
      </c>
      <c r="K4985" t="s">
        <v>11489</v>
      </c>
      <c r="L4985" t="s">
        <v>39207</v>
      </c>
      <c r="M4985" t="s">
        <v>11490</v>
      </c>
      <c r="N4985" t="s">
        <v>11491</v>
      </c>
    </row>
    <row r="4986" spans="1:14" x14ac:dyDescent="0.3">
      <c r="A4986" t="s">
        <v>39062</v>
      </c>
      <c r="B4986">
        <v>11668652</v>
      </c>
      <c r="C4986">
        <v>14</v>
      </c>
      <c r="D4986">
        <v>15</v>
      </c>
      <c r="E4986">
        <v>4</v>
      </c>
      <c r="F4986" t="s">
        <v>39189</v>
      </c>
      <c r="G4986" t="s">
        <v>10</v>
      </c>
      <c r="H4986" t="s">
        <v>11</v>
      </c>
      <c r="J4986" t="s">
        <v>5674</v>
      </c>
      <c r="K4986" t="s">
        <v>36344</v>
      </c>
      <c r="L4986" t="s">
        <v>39205</v>
      </c>
      <c r="M4986" t="s">
        <v>36345</v>
      </c>
      <c r="N4986" t="s">
        <v>5675</v>
      </c>
    </row>
    <row r="4987" spans="1:14" x14ac:dyDescent="0.3">
      <c r="A4987" t="s">
        <v>39130</v>
      </c>
      <c r="B4987">
        <v>11889138</v>
      </c>
      <c r="C4987">
        <v>14</v>
      </c>
      <c r="D4987">
        <v>0</v>
      </c>
      <c r="E4987">
        <v>2</v>
      </c>
      <c r="F4987" t="s">
        <v>39189</v>
      </c>
      <c r="G4987" t="s">
        <v>10</v>
      </c>
      <c r="H4987" t="s">
        <v>11</v>
      </c>
      <c r="I4987" t="s">
        <v>39195</v>
      </c>
      <c r="J4987" t="s">
        <v>5019</v>
      </c>
      <c r="K4987" t="s">
        <v>5020</v>
      </c>
      <c r="L4987" t="s">
        <v>39206</v>
      </c>
      <c r="M4987" t="s">
        <v>1978</v>
      </c>
      <c r="N4987" t="s">
        <v>5021</v>
      </c>
    </row>
    <row r="4988" spans="1:14" x14ac:dyDescent="0.3">
      <c r="A4988" t="s">
        <v>39133</v>
      </c>
      <c r="B4988">
        <v>11918635</v>
      </c>
      <c r="C4988">
        <v>10</v>
      </c>
      <c r="D4988">
        <v>0</v>
      </c>
      <c r="E4988">
        <v>5</v>
      </c>
      <c r="F4988" t="s">
        <v>39190</v>
      </c>
      <c r="G4988" t="s">
        <v>25</v>
      </c>
      <c r="H4988" t="s">
        <v>11</v>
      </c>
      <c r="I4988" t="s">
        <v>39195</v>
      </c>
      <c r="J4988" t="s">
        <v>29299</v>
      </c>
      <c r="K4988" t="s">
        <v>29300</v>
      </c>
      <c r="L4988" t="s">
        <v>39205</v>
      </c>
      <c r="M4988" t="s">
        <v>4596</v>
      </c>
      <c r="N4988" t="s">
        <v>29301</v>
      </c>
    </row>
    <row r="4989" spans="1:14" x14ac:dyDescent="0.3">
      <c r="A4989" t="s">
        <v>39031</v>
      </c>
      <c r="B4989">
        <v>11499347</v>
      </c>
      <c r="C4989">
        <v>8</v>
      </c>
      <c r="D4989">
        <v>30</v>
      </c>
      <c r="E4989">
        <v>1</v>
      </c>
      <c r="F4989" t="s">
        <v>39191</v>
      </c>
      <c r="G4989" t="s">
        <v>58</v>
      </c>
      <c r="H4989" t="s">
        <v>5</v>
      </c>
      <c r="I4989" t="s">
        <v>39195</v>
      </c>
      <c r="J4989" t="s">
        <v>21716</v>
      </c>
      <c r="K4989" t="s">
        <v>16429</v>
      </c>
      <c r="L4989" t="s">
        <v>39208</v>
      </c>
      <c r="M4989" t="s">
        <v>13737</v>
      </c>
      <c r="N4989" t="s">
        <v>21717</v>
      </c>
    </row>
    <row r="4990" spans="1:14" x14ac:dyDescent="0.3">
      <c r="A4990" t="s">
        <v>38794</v>
      </c>
      <c r="B4990">
        <v>10735004</v>
      </c>
      <c r="C4990">
        <v>8</v>
      </c>
      <c r="D4990">
        <v>30</v>
      </c>
      <c r="E4990">
        <v>2</v>
      </c>
      <c r="F4990" t="s">
        <v>39191</v>
      </c>
      <c r="G4990" t="s">
        <v>10</v>
      </c>
      <c r="H4990" t="s">
        <v>11</v>
      </c>
      <c r="I4990" t="s">
        <v>39195</v>
      </c>
    </row>
    <row r="4991" spans="1:14" x14ac:dyDescent="0.3">
      <c r="A4991" t="s">
        <v>39076</v>
      </c>
      <c r="B4991">
        <v>11667246</v>
      </c>
      <c r="C4991">
        <v>13</v>
      </c>
      <c r="D4991">
        <v>45</v>
      </c>
      <c r="E4991">
        <v>4</v>
      </c>
      <c r="F4991" t="s">
        <v>39191</v>
      </c>
      <c r="G4991" t="s">
        <v>25</v>
      </c>
      <c r="H4991" t="s">
        <v>11</v>
      </c>
      <c r="I4991" t="s">
        <v>39195</v>
      </c>
      <c r="J4991" t="s">
        <v>23956</v>
      </c>
      <c r="K4991" t="s">
        <v>23957</v>
      </c>
      <c r="L4991" t="s">
        <v>39207</v>
      </c>
      <c r="M4991" t="s">
        <v>23958</v>
      </c>
      <c r="N4991" t="s">
        <v>12659</v>
      </c>
    </row>
    <row r="4992" spans="1:14" x14ac:dyDescent="0.3">
      <c r="A4992" t="s">
        <v>38808</v>
      </c>
      <c r="B4992">
        <v>10802803</v>
      </c>
      <c r="C4992">
        <v>17</v>
      </c>
      <c r="D4992">
        <v>0</v>
      </c>
      <c r="E4992">
        <v>2</v>
      </c>
      <c r="F4992" t="s">
        <v>39191</v>
      </c>
      <c r="G4992" t="s">
        <v>53</v>
      </c>
      <c r="H4992" t="s">
        <v>5</v>
      </c>
      <c r="I4992" t="s">
        <v>39195</v>
      </c>
      <c r="J4992" t="s">
        <v>24889</v>
      </c>
      <c r="K4992" t="s">
        <v>24890</v>
      </c>
      <c r="L4992" t="s">
        <v>39207</v>
      </c>
      <c r="M4992" t="s">
        <v>24891</v>
      </c>
      <c r="N4992" t="s">
        <v>24892</v>
      </c>
    </row>
    <row r="4993" spans="1:14" x14ac:dyDescent="0.3">
      <c r="A4993" t="s">
        <v>38909</v>
      </c>
      <c r="B4993">
        <v>11101285</v>
      </c>
      <c r="C4993">
        <v>9</v>
      </c>
      <c r="D4993">
        <v>0</v>
      </c>
      <c r="E4993">
        <v>5</v>
      </c>
      <c r="F4993" t="s">
        <v>39189</v>
      </c>
      <c r="G4993" t="s">
        <v>25</v>
      </c>
      <c r="H4993" t="s">
        <v>11</v>
      </c>
      <c r="I4993" t="s">
        <v>39196</v>
      </c>
      <c r="J4993" t="s">
        <v>11590</v>
      </c>
      <c r="K4993" t="s">
        <v>11591</v>
      </c>
      <c r="L4993" t="s">
        <v>39205</v>
      </c>
      <c r="M4993" t="s">
        <v>11592</v>
      </c>
      <c r="N4993" t="s">
        <v>11593</v>
      </c>
    </row>
    <row r="4994" spans="1:14" x14ac:dyDescent="0.3">
      <c r="A4994" t="s">
        <v>38982</v>
      </c>
      <c r="B4994">
        <v>11345649</v>
      </c>
      <c r="C4994">
        <v>15</v>
      </c>
      <c r="D4994">
        <v>15</v>
      </c>
      <c r="E4994">
        <v>1</v>
      </c>
      <c r="F4994" t="s">
        <v>39191</v>
      </c>
      <c r="G4994" t="s">
        <v>25</v>
      </c>
      <c r="H4994" t="s">
        <v>11</v>
      </c>
      <c r="I4994" t="s">
        <v>39195</v>
      </c>
      <c r="J4994" t="s">
        <v>19069</v>
      </c>
      <c r="K4994" t="s">
        <v>19070</v>
      </c>
      <c r="L4994" t="s">
        <v>39210</v>
      </c>
      <c r="M4994" t="s">
        <v>19071</v>
      </c>
      <c r="N4994" t="s">
        <v>19072</v>
      </c>
    </row>
    <row r="4995" spans="1:14" x14ac:dyDescent="0.3">
      <c r="A4995" t="s">
        <v>38990</v>
      </c>
      <c r="B4995">
        <v>11413260</v>
      </c>
      <c r="C4995">
        <v>13</v>
      </c>
      <c r="D4995">
        <v>30</v>
      </c>
      <c r="E4995">
        <v>2</v>
      </c>
      <c r="F4995" t="s">
        <v>39191</v>
      </c>
      <c r="G4995" t="s">
        <v>25</v>
      </c>
      <c r="H4995" t="s">
        <v>11</v>
      </c>
      <c r="I4995" t="s">
        <v>39195</v>
      </c>
      <c r="J4995" t="s">
        <v>11718</v>
      </c>
      <c r="K4995" t="s">
        <v>11719</v>
      </c>
      <c r="L4995" t="s">
        <v>39208</v>
      </c>
      <c r="M4995" t="s">
        <v>11720</v>
      </c>
      <c r="N4995" t="s">
        <v>11721</v>
      </c>
    </row>
    <row r="4996" spans="1:14" x14ac:dyDescent="0.3">
      <c r="A4996" t="s">
        <v>38937</v>
      </c>
      <c r="B4996">
        <v>11190067</v>
      </c>
      <c r="C4996">
        <v>8</v>
      </c>
      <c r="D4996">
        <v>30</v>
      </c>
      <c r="E4996">
        <v>5</v>
      </c>
      <c r="F4996" t="s">
        <v>39191</v>
      </c>
      <c r="G4996" t="s">
        <v>25</v>
      </c>
      <c r="H4996" t="s">
        <v>11</v>
      </c>
      <c r="I4996" t="s">
        <v>39195</v>
      </c>
      <c r="J4996" t="s">
        <v>30154</v>
      </c>
      <c r="K4996" t="s">
        <v>19373</v>
      </c>
      <c r="L4996" t="s">
        <v>39207</v>
      </c>
      <c r="M4996" t="s">
        <v>13180</v>
      </c>
      <c r="N4996" t="s">
        <v>30155</v>
      </c>
    </row>
    <row r="4997" spans="1:14" x14ac:dyDescent="0.3">
      <c r="A4997" t="s">
        <v>39099</v>
      </c>
      <c r="B4997">
        <v>11778050</v>
      </c>
      <c r="C4997">
        <v>12</v>
      </c>
      <c r="D4997">
        <v>45</v>
      </c>
      <c r="E4997">
        <v>6</v>
      </c>
      <c r="F4997" t="s">
        <v>39191</v>
      </c>
      <c r="G4997" t="s">
        <v>25</v>
      </c>
      <c r="H4997" t="s">
        <v>11</v>
      </c>
      <c r="I4997" t="s">
        <v>39195</v>
      </c>
      <c r="J4997" t="s">
        <v>1692</v>
      </c>
      <c r="K4997" t="s">
        <v>1693</v>
      </c>
      <c r="L4997" t="s">
        <v>39207</v>
      </c>
      <c r="M4997" t="s">
        <v>1694</v>
      </c>
      <c r="N4997" t="s">
        <v>1695</v>
      </c>
    </row>
    <row r="4998" spans="1:14" x14ac:dyDescent="0.3">
      <c r="A4998" t="s">
        <v>39012</v>
      </c>
      <c r="B4998">
        <v>11439838</v>
      </c>
      <c r="C4998">
        <v>22</v>
      </c>
      <c r="D4998">
        <v>30</v>
      </c>
      <c r="E4998">
        <v>3</v>
      </c>
      <c r="F4998" t="s">
        <v>39191</v>
      </c>
      <c r="G4998" t="s">
        <v>10</v>
      </c>
      <c r="H4998" t="s">
        <v>11</v>
      </c>
      <c r="I4998" t="s">
        <v>39195</v>
      </c>
      <c r="J4998" t="s">
        <v>34696</v>
      </c>
      <c r="K4998" t="s">
        <v>34697</v>
      </c>
      <c r="L4998" t="s">
        <v>39205</v>
      </c>
      <c r="M4998" t="s">
        <v>34698</v>
      </c>
      <c r="N4998" t="s">
        <v>34699</v>
      </c>
    </row>
    <row r="4999" spans="1:14" x14ac:dyDescent="0.3">
      <c r="A4999" t="s">
        <v>39029</v>
      </c>
      <c r="B4999">
        <v>11542900</v>
      </c>
      <c r="C4999">
        <v>14</v>
      </c>
      <c r="D4999">
        <v>30</v>
      </c>
      <c r="E4999">
        <v>6</v>
      </c>
      <c r="F4999" t="s">
        <v>39189</v>
      </c>
      <c r="G4999" t="s">
        <v>25</v>
      </c>
      <c r="H4999" t="s">
        <v>11</v>
      </c>
      <c r="I4999" t="s">
        <v>39195</v>
      </c>
      <c r="J4999" t="s">
        <v>16743</v>
      </c>
      <c r="K4999" t="s">
        <v>16744</v>
      </c>
      <c r="L4999" t="s">
        <v>39207</v>
      </c>
      <c r="M4999" t="s">
        <v>16745</v>
      </c>
      <c r="N4999" t="s">
        <v>16746</v>
      </c>
    </row>
    <row r="5000" spans="1:14" x14ac:dyDescent="0.3">
      <c r="A5000" t="s">
        <v>38976</v>
      </c>
      <c r="B5000">
        <v>11326387</v>
      </c>
      <c r="C5000">
        <v>10</v>
      </c>
      <c r="D5000">
        <v>0</v>
      </c>
      <c r="E5000">
        <v>2</v>
      </c>
      <c r="F5000" t="s">
        <v>39190</v>
      </c>
      <c r="G5000" t="s">
        <v>10</v>
      </c>
      <c r="H5000" t="s">
        <v>11</v>
      </c>
      <c r="I5000" t="s">
        <v>39194</v>
      </c>
      <c r="J5000" t="s">
        <v>3658</v>
      </c>
      <c r="K5000" t="s">
        <v>3659</v>
      </c>
      <c r="L5000" t="s">
        <v>39207</v>
      </c>
      <c r="M5000" t="s">
        <v>3660</v>
      </c>
      <c r="N5000" t="s">
        <v>3661</v>
      </c>
    </row>
    <row r="5001" spans="1:14" x14ac:dyDescent="0.3">
      <c r="A5001" t="s">
        <v>39032</v>
      </c>
      <c r="B5001">
        <v>11542848</v>
      </c>
      <c r="C5001">
        <v>15</v>
      </c>
      <c r="D5001">
        <v>0</v>
      </c>
      <c r="E5001">
        <v>2</v>
      </c>
      <c r="F5001" t="s">
        <v>39190</v>
      </c>
      <c r="G5001" t="s">
        <v>25</v>
      </c>
      <c r="H5001" t="s">
        <v>11</v>
      </c>
      <c r="I5001" t="s">
        <v>39194</v>
      </c>
      <c r="J5001" t="s">
        <v>29165</v>
      </c>
      <c r="K5001" t="s">
        <v>29166</v>
      </c>
      <c r="L5001" t="s">
        <v>39205</v>
      </c>
      <c r="M5001" t="s">
        <v>29167</v>
      </c>
      <c r="N5001" t="s">
        <v>29168</v>
      </c>
    </row>
    <row r="5002" spans="1:14" x14ac:dyDescent="0.3">
      <c r="A5002" t="s">
        <v>39011</v>
      </c>
      <c r="B5002">
        <v>11474480</v>
      </c>
      <c r="C5002">
        <v>10</v>
      </c>
      <c r="D5002">
        <v>15</v>
      </c>
      <c r="E5002">
        <v>2</v>
      </c>
      <c r="F5002" t="s">
        <v>39189</v>
      </c>
      <c r="G5002" t="s">
        <v>10</v>
      </c>
      <c r="H5002" t="s">
        <v>11</v>
      </c>
      <c r="I5002" t="s">
        <v>39195</v>
      </c>
      <c r="J5002" t="s">
        <v>30283</v>
      </c>
      <c r="K5002" t="s">
        <v>30284</v>
      </c>
      <c r="L5002" t="s">
        <v>39205</v>
      </c>
      <c r="M5002" t="s">
        <v>30285</v>
      </c>
      <c r="N5002" t="s">
        <v>13070</v>
      </c>
    </row>
    <row r="5003" spans="1:14" x14ac:dyDescent="0.3">
      <c r="A5003" t="s">
        <v>38838</v>
      </c>
      <c r="B5003">
        <v>10872835</v>
      </c>
      <c r="C5003">
        <v>16</v>
      </c>
      <c r="D5003">
        <v>0</v>
      </c>
      <c r="E5003">
        <v>4</v>
      </c>
      <c r="F5003" t="s">
        <v>39191</v>
      </c>
      <c r="G5003" t="s">
        <v>25</v>
      </c>
      <c r="H5003" t="s">
        <v>11</v>
      </c>
      <c r="I5003" t="s">
        <v>39195</v>
      </c>
      <c r="J5003" t="s">
        <v>25537</v>
      </c>
      <c r="K5003" t="s">
        <v>25537</v>
      </c>
      <c r="L5003" t="s">
        <v>39205</v>
      </c>
      <c r="M5003" t="s">
        <v>13803</v>
      </c>
      <c r="N5003" t="s">
        <v>13803</v>
      </c>
    </row>
    <row r="5004" spans="1:14" x14ac:dyDescent="0.3">
      <c r="A5004" t="s">
        <v>38859</v>
      </c>
      <c r="B5004">
        <v>10941117</v>
      </c>
      <c r="C5004">
        <v>14</v>
      </c>
      <c r="D5004">
        <v>0</v>
      </c>
      <c r="E5004">
        <v>4</v>
      </c>
      <c r="F5004" t="s">
        <v>39189</v>
      </c>
      <c r="G5004" t="s">
        <v>10</v>
      </c>
      <c r="H5004" t="s">
        <v>11</v>
      </c>
      <c r="I5004" t="s">
        <v>39195</v>
      </c>
      <c r="J5004" t="s">
        <v>38083</v>
      </c>
      <c r="K5004" t="s">
        <v>3649</v>
      </c>
      <c r="L5004" t="s">
        <v>39207</v>
      </c>
      <c r="M5004" t="s">
        <v>38084</v>
      </c>
      <c r="N5004" t="s">
        <v>38085</v>
      </c>
    </row>
    <row r="5005" spans="1:14" x14ac:dyDescent="0.3">
      <c r="A5005" t="s">
        <v>39075</v>
      </c>
      <c r="B5005">
        <v>11662054</v>
      </c>
      <c r="C5005">
        <v>12</v>
      </c>
      <c r="D5005">
        <v>30</v>
      </c>
      <c r="E5005">
        <v>3</v>
      </c>
      <c r="F5005" t="s">
        <v>39189</v>
      </c>
      <c r="G5005" t="s">
        <v>10</v>
      </c>
      <c r="H5005" t="s">
        <v>11</v>
      </c>
      <c r="I5005" t="s">
        <v>39194</v>
      </c>
      <c r="J5005" t="s">
        <v>24180</v>
      </c>
      <c r="K5005" t="s">
        <v>24181</v>
      </c>
      <c r="L5005" t="s">
        <v>39205</v>
      </c>
      <c r="M5005" t="s">
        <v>24182</v>
      </c>
      <c r="N5005" t="s">
        <v>24183</v>
      </c>
    </row>
    <row r="5006" spans="1:14" x14ac:dyDescent="0.3">
      <c r="A5006" t="s">
        <v>39080</v>
      </c>
      <c r="B5006">
        <v>11715097</v>
      </c>
      <c r="C5006">
        <v>13</v>
      </c>
      <c r="D5006">
        <v>45</v>
      </c>
      <c r="E5006">
        <v>1</v>
      </c>
      <c r="F5006" t="s">
        <v>39189</v>
      </c>
      <c r="G5006" t="s">
        <v>10</v>
      </c>
      <c r="H5006" t="s">
        <v>11</v>
      </c>
      <c r="I5006" t="s">
        <v>39195</v>
      </c>
      <c r="J5006" t="s">
        <v>1912</v>
      </c>
      <c r="K5006" t="s">
        <v>1913</v>
      </c>
      <c r="L5006" t="s">
        <v>39207</v>
      </c>
      <c r="M5006" t="s">
        <v>1914</v>
      </c>
      <c r="N5006" t="s">
        <v>1915</v>
      </c>
    </row>
    <row r="5007" spans="1:14" x14ac:dyDescent="0.3">
      <c r="A5007" t="s">
        <v>38999</v>
      </c>
      <c r="B5007">
        <v>11401787</v>
      </c>
      <c r="C5007">
        <v>10</v>
      </c>
      <c r="D5007">
        <v>15</v>
      </c>
      <c r="E5007">
        <v>4</v>
      </c>
      <c r="F5007" t="s">
        <v>39190</v>
      </c>
      <c r="G5007" t="s">
        <v>10</v>
      </c>
      <c r="H5007" t="s">
        <v>11</v>
      </c>
      <c r="I5007" t="s">
        <v>39194</v>
      </c>
      <c r="J5007" t="s">
        <v>29937</v>
      </c>
      <c r="K5007" t="s">
        <v>29938</v>
      </c>
      <c r="L5007" t="s">
        <v>39205</v>
      </c>
      <c r="M5007" t="s">
        <v>29939</v>
      </c>
      <c r="N5007" t="s">
        <v>29939</v>
      </c>
    </row>
    <row r="5008" spans="1:14" x14ac:dyDescent="0.3">
      <c r="A5008" t="s">
        <v>38800</v>
      </c>
      <c r="B5008">
        <v>10753185</v>
      </c>
      <c r="C5008">
        <v>20</v>
      </c>
      <c r="D5008">
        <v>0</v>
      </c>
      <c r="E5008">
        <v>1</v>
      </c>
      <c r="F5008" t="s">
        <v>39191</v>
      </c>
      <c r="G5008" t="s">
        <v>53</v>
      </c>
      <c r="H5008" t="s">
        <v>5</v>
      </c>
      <c r="I5008" t="s">
        <v>39194</v>
      </c>
      <c r="J5008" t="s">
        <v>37096</v>
      </c>
      <c r="K5008" t="s">
        <v>37097</v>
      </c>
      <c r="L5008" t="s">
        <v>39206</v>
      </c>
      <c r="M5008" t="s">
        <v>37098</v>
      </c>
      <c r="N5008" t="s">
        <v>37099</v>
      </c>
    </row>
    <row r="5009" spans="1:14" x14ac:dyDescent="0.3">
      <c r="A5009" t="s">
        <v>38968</v>
      </c>
      <c r="B5009">
        <v>11301072</v>
      </c>
      <c r="C5009">
        <v>12</v>
      </c>
      <c r="D5009">
        <v>0</v>
      </c>
      <c r="E5009">
        <v>1</v>
      </c>
      <c r="F5009" t="s">
        <v>39190</v>
      </c>
      <c r="G5009" t="s">
        <v>25</v>
      </c>
      <c r="H5009" t="s">
        <v>11</v>
      </c>
      <c r="I5009" t="s">
        <v>39195</v>
      </c>
      <c r="J5009" t="s">
        <v>4916</v>
      </c>
      <c r="K5009" t="s">
        <v>4917</v>
      </c>
      <c r="L5009" t="s">
        <v>39206</v>
      </c>
      <c r="M5009" t="s">
        <v>4918</v>
      </c>
      <c r="N5009" t="s">
        <v>4919</v>
      </c>
    </row>
    <row r="5010" spans="1:14" x14ac:dyDescent="0.3">
      <c r="A5010" t="s">
        <v>39040</v>
      </c>
      <c r="B5010">
        <v>11530681</v>
      </c>
      <c r="C5010">
        <v>22</v>
      </c>
      <c r="D5010">
        <v>30</v>
      </c>
      <c r="E5010">
        <v>3</v>
      </c>
      <c r="F5010" t="s">
        <v>39191</v>
      </c>
      <c r="G5010" t="s">
        <v>25</v>
      </c>
      <c r="H5010" t="s">
        <v>11</v>
      </c>
      <c r="I5010" t="s">
        <v>39194</v>
      </c>
      <c r="J5010" t="s">
        <v>30289</v>
      </c>
      <c r="K5010" t="s">
        <v>30290</v>
      </c>
      <c r="L5010" t="s">
        <v>39205</v>
      </c>
      <c r="M5010" t="s">
        <v>30291</v>
      </c>
      <c r="N5010" t="s">
        <v>30292</v>
      </c>
    </row>
    <row r="5011" spans="1:14" x14ac:dyDescent="0.3">
      <c r="A5011" t="s">
        <v>38992</v>
      </c>
      <c r="B5011">
        <v>11413782</v>
      </c>
      <c r="C5011">
        <v>18</v>
      </c>
      <c r="D5011">
        <v>45</v>
      </c>
      <c r="E5011">
        <v>4</v>
      </c>
      <c r="F5011" t="s">
        <v>39191</v>
      </c>
      <c r="G5011" t="s">
        <v>10</v>
      </c>
      <c r="H5011" t="s">
        <v>11</v>
      </c>
      <c r="I5011" t="s">
        <v>39194</v>
      </c>
      <c r="J5011" t="s">
        <v>10040</v>
      </c>
      <c r="K5011" t="s">
        <v>10040</v>
      </c>
      <c r="L5011" t="s">
        <v>39206</v>
      </c>
      <c r="M5011" t="s">
        <v>10041</v>
      </c>
      <c r="N5011" t="s">
        <v>10042</v>
      </c>
    </row>
    <row r="5012" spans="1:14" x14ac:dyDescent="0.3">
      <c r="A5012" t="s">
        <v>39036</v>
      </c>
      <c r="B5012">
        <v>11549186</v>
      </c>
      <c r="C5012">
        <v>13</v>
      </c>
      <c r="D5012">
        <v>30</v>
      </c>
      <c r="E5012">
        <v>6</v>
      </c>
      <c r="F5012" t="s">
        <v>39190</v>
      </c>
      <c r="G5012" t="s">
        <v>10</v>
      </c>
      <c r="H5012" t="s">
        <v>11</v>
      </c>
      <c r="I5012" t="s">
        <v>39194</v>
      </c>
      <c r="J5012" t="s">
        <v>34008</v>
      </c>
      <c r="K5012" t="s">
        <v>34009</v>
      </c>
      <c r="L5012" t="s">
        <v>39205</v>
      </c>
      <c r="M5012" t="s">
        <v>34010</v>
      </c>
      <c r="N5012" t="s">
        <v>34011</v>
      </c>
    </row>
    <row r="5013" spans="1:14" x14ac:dyDescent="0.3">
      <c r="A5013" t="s">
        <v>38801</v>
      </c>
      <c r="B5013">
        <v>10756771</v>
      </c>
      <c r="C5013">
        <v>15</v>
      </c>
      <c r="D5013">
        <v>15</v>
      </c>
      <c r="E5013">
        <v>2</v>
      </c>
      <c r="F5013" t="s">
        <v>39191</v>
      </c>
      <c r="G5013" t="s">
        <v>25</v>
      </c>
      <c r="H5013" t="s">
        <v>11</v>
      </c>
      <c r="J5013" t="s">
        <v>6747</v>
      </c>
      <c r="K5013" t="s">
        <v>6748</v>
      </c>
      <c r="L5013" t="s">
        <v>39209</v>
      </c>
      <c r="M5013" t="s">
        <v>6749</v>
      </c>
      <c r="N5013" t="s">
        <v>6750</v>
      </c>
    </row>
    <row r="5014" spans="1:14" x14ac:dyDescent="0.3">
      <c r="A5014" t="s">
        <v>38935</v>
      </c>
      <c r="B5014">
        <v>11181820</v>
      </c>
      <c r="C5014">
        <v>14</v>
      </c>
      <c r="D5014">
        <v>0</v>
      </c>
      <c r="E5014">
        <v>3</v>
      </c>
      <c r="F5014" t="s">
        <v>39189</v>
      </c>
      <c r="G5014" t="s">
        <v>10</v>
      </c>
      <c r="H5014" t="s">
        <v>11</v>
      </c>
      <c r="I5014" t="s">
        <v>39194</v>
      </c>
      <c r="J5014" t="s">
        <v>11957</v>
      </c>
      <c r="K5014" t="s">
        <v>32172</v>
      </c>
      <c r="L5014" t="s">
        <v>39205</v>
      </c>
      <c r="M5014" t="s">
        <v>32173</v>
      </c>
      <c r="N5014" t="s">
        <v>32174</v>
      </c>
    </row>
    <row r="5015" spans="1:14" x14ac:dyDescent="0.3">
      <c r="A5015" t="s">
        <v>39000</v>
      </c>
      <c r="B5015">
        <v>11405584</v>
      </c>
      <c r="C5015">
        <v>14</v>
      </c>
      <c r="D5015">
        <v>30</v>
      </c>
      <c r="E5015">
        <v>5</v>
      </c>
      <c r="F5015" t="s">
        <v>39191</v>
      </c>
      <c r="G5015" t="s">
        <v>25</v>
      </c>
      <c r="H5015" t="s">
        <v>11</v>
      </c>
      <c r="I5015" t="s">
        <v>39195</v>
      </c>
      <c r="J5015" t="s">
        <v>11028</v>
      </c>
      <c r="K5015" t="s">
        <v>11029</v>
      </c>
      <c r="L5015" t="s">
        <v>39207</v>
      </c>
      <c r="M5015" t="s">
        <v>11030</v>
      </c>
      <c r="N5015" t="s">
        <v>11031</v>
      </c>
    </row>
    <row r="5016" spans="1:14" x14ac:dyDescent="0.3">
      <c r="A5016" t="s">
        <v>39013</v>
      </c>
      <c r="B5016">
        <v>11468664</v>
      </c>
      <c r="C5016">
        <v>14</v>
      </c>
      <c r="D5016">
        <v>30</v>
      </c>
      <c r="E5016">
        <v>4</v>
      </c>
      <c r="F5016" t="s">
        <v>39189</v>
      </c>
      <c r="G5016" t="s">
        <v>53</v>
      </c>
      <c r="H5016" t="s">
        <v>5</v>
      </c>
      <c r="I5016" t="s">
        <v>39195</v>
      </c>
      <c r="J5016" t="s">
        <v>25926</v>
      </c>
      <c r="K5016" t="s">
        <v>25927</v>
      </c>
      <c r="L5016" t="s">
        <v>39206</v>
      </c>
      <c r="M5016" t="s">
        <v>25928</v>
      </c>
      <c r="N5016" t="s">
        <v>25929</v>
      </c>
    </row>
    <row r="5017" spans="1:14" x14ac:dyDescent="0.3">
      <c r="A5017" t="s">
        <v>39059</v>
      </c>
      <c r="B5017">
        <v>11608077</v>
      </c>
      <c r="C5017">
        <v>9</v>
      </c>
      <c r="D5017">
        <v>45</v>
      </c>
      <c r="E5017">
        <v>1</v>
      </c>
      <c r="F5017" t="s">
        <v>39190</v>
      </c>
      <c r="G5017" t="s">
        <v>10</v>
      </c>
      <c r="H5017" t="s">
        <v>11</v>
      </c>
      <c r="I5017" t="s">
        <v>39195</v>
      </c>
      <c r="J5017" t="s">
        <v>13214</v>
      </c>
      <c r="K5017" t="s">
        <v>13215</v>
      </c>
      <c r="L5017" t="s">
        <v>39207</v>
      </c>
      <c r="M5017" t="s">
        <v>13216</v>
      </c>
      <c r="N5017" t="s">
        <v>13217</v>
      </c>
    </row>
    <row r="5018" spans="1:14" x14ac:dyDescent="0.3">
      <c r="A5018" t="s">
        <v>39054</v>
      </c>
      <c r="B5018">
        <v>11614290</v>
      </c>
      <c r="C5018">
        <v>11</v>
      </c>
      <c r="D5018">
        <v>30</v>
      </c>
      <c r="E5018">
        <v>3</v>
      </c>
      <c r="F5018" t="s">
        <v>39191</v>
      </c>
      <c r="G5018" t="s">
        <v>53</v>
      </c>
      <c r="H5018" t="s">
        <v>5</v>
      </c>
      <c r="I5018" t="s">
        <v>39194</v>
      </c>
      <c r="J5018" t="s">
        <v>26390</v>
      </c>
      <c r="K5018" t="s">
        <v>26391</v>
      </c>
      <c r="L5018" t="s">
        <v>39206</v>
      </c>
      <c r="M5018" t="s">
        <v>26392</v>
      </c>
      <c r="N5018" t="s">
        <v>26393</v>
      </c>
    </row>
    <row r="5019" spans="1:14" x14ac:dyDescent="0.3">
      <c r="A5019" t="s">
        <v>39006</v>
      </c>
      <c r="B5019">
        <v>11422229</v>
      </c>
      <c r="C5019">
        <v>8</v>
      </c>
      <c r="D5019">
        <v>30</v>
      </c>
      <c r="E5019">
        <v>4</v>
      </c>
      <c r="F5019" t="s">
        <v>39191</v>
      </c>
      <c r="G5019" t="s">
        <v>4</v>
      </c>
      <c r="H5019" t="s">
        <v>5</v>
      </c>
      <c r="I5019" t="s">
        <v>39195</v>
      </c>
      <c r="J5019" t="s">
        <v>18028</v>
      </c>
      <c r="K5019" t="s">
        <v>18029</v>
      </c>
      <c r="L5019" t="s">
        <v>39205</v>
      </c>
      <c r="M5019" t="s">
        <v>18030</v>
      </c>
      <c r="N5019" t="s">
        <v>18031</v>
      </c>
    </row>
    <row r="5020" spans="1:14" x14ac:dyDescent="0.3">
      <c r="A5020" t="s">
        <v>38929</v>
      </c>
      <c r="B5020">
        <v>11163721</v>
      </c>
      <c r="C5020">
        <v>9</v>
      </c>
      <c r="D5020">
        <v>45</v>
      </c>
      <c r="E5020">
        <v>4</v>
      </c>
      <c r="F5020" t="s">
        <v>39190</v>
      </c>
      <c r="G5020" t="s">
        <v>10</v>
      </c>
      <c r="H5020" t="s">
        <v>11</v>
      </c>
      <c r="I5020" t="s">
        <v>39195</v>
      </c>
      <c r="J5020" t="s">
        <v>77</v>
      </c>
      <c r="K5020" t="s">
        <v>78</v>
      </c>
      <c r="N5020" t="s">
        <v>79</v>
      </c>
    </row>
    <row r="5021" spans="1:14" x14ac:dyDescent="0.3">
      <c r="A5021" t="s">
        <v>39021</v>
      </c>
      <c r="B5021">
        <v>11471126</v>
      </c>
      <c r="C5021">
        <v>15</v>
      </c>
      <c r="D5021">
        <v>0</v>
      </c>
      <c r="E5021">
        <v>5</v>
      </c>
      <c r="F5021" t="s">
        <v>39190</v>
      </c>
      <c r="G5021" t="s">
        <v>25</v>
      </c>
      <c r="H5021" t="s">
        <v>11</v>
      </c>
      <c r="I5021" t="s">
        <v>39195</v>
      </c>
      <c r="J5021" t="s">
        <v>7437</v>
      </c>
      <c r="K5021" t="s">
        <v>7438</v>
      </c>
      <c r="L5021" t="s">
        <v>39208</v>
      </c>
      <c r="M5021" t="s">
        <v>7439</v>
      </c>
      <c r="N5021" t="s">
        <v>7440</v>
      </c>
    </row>
    <row r="5022" spans="1:14" x14ac:dyDescent="0.3">
      <c r="A5022" t="s">
        <v>39000</v>
      </c>
      <c r="B5022">
        <v>11405249</v>
      </c>
      <c r="C5022">
        <v>6</v>
      </c>
      <c r="D5022">
        <v>45</v>
      </c>
      <c r="E5022">
        <v>5</v>
      </c>
      <c r="F5022" t="s">
        <v>39191</v>
      </c>
      <c r="G5022" t="s">
        <v>25</v>
      </c>
      <c r="H5022" t="s">
        <v>11</v>
      </c>
      <c r="I5022" t="s">
        <v>39195</v>
      </c>
      <c r="J5022" t="s">
        <v>37684</v>
      </c>
      <c r="K5022" t="s">
        <v>37685</v>
      </c>
      <c r="L5022" t="s">
        <v>39208</v>
      </c>
      <c r="M5022" t="s">
        <v>37686</v>
      </c>
      <c r="N5022" t="s">
        <v>37687</v>
      </c>
    </row>
    <row r="5023" spans="1:14" x14ac:dyDescent="0.3">
      <c r="A5023" t="s">
        <v>38979</v>
      </c>
      <c r="B5023">
        <v>11339129</v>
      </c>
      <c r="C5023">
        <v>14</v>
      </c>
      <c r="D5023">
        <v>45</v>
      </c>
      <c r="E5023">
        <v>5</v>
      </c>
      <c r="F5023" t="s">
        <v>39191</v>
      </c>
      <c r="G5023" t="s">
        <v>10</v>
      </c>
      <c r="H5023" t="s">
        <v>11</v>
      </c>
      <c r="I5023" t="s">
        <v>39194</v>
      </c>
      <c r="J5023" t="s">
        <v>17873</v>
      </c>
      <c r="K5023" t="s">
        <v>2393</v>
      </c>
      <c r="L5023" t="s">
        <v>39210</v>
      </c>
      <c r="M5023" t="s">
        <v>17874</v>
      </c>
      <c r="N5023" t="s">
        <v>5769</v>
      </c>
    </row>
    <row r="5024" spans="1:14" x14ac:dyDescent="0.3">
      <c r="A5024" t="s">
        <v>38885</v>
      </c>
      <c r="B5024">
        <v>11022687</v>
      </c>
      <c r="C5024">
        <v>8</v>
      </c>
      <c r="D5024">
        <v>0</v>
      </c>
      <c r="E5024">
        <v>2</v>
      </c>
      <c r="F5024" t="s">
        <v>39190</v>
      </c>
      <c r="G5024" t="s">
        <v>25</v>
      </c>
      <c r="H5024" t="s">
        <v>11</v>
      </c>
      <c r="I5024" t="s">
        <v>39195</v>
      </c>
      <c r="J5024" t="s">
        <v>30138</v>
      </c>
      <c r="K5024" t="s">
        <v>30139</v>
      </c>
      <c r="L5024" t="s">
        <v>39210</v>
      </c>
      <c r="M5024" t="s">
        <v>29341</v>
      </c>
      <c r="N5024" t="s">
        <v>29342</v>
      </c>
    </row>
    <row r="5025" spans="1:14" x14ac:dyDescent="0.3">
      <c r="A5025" t="s">
        <v>38958</v>
      </c>
      <c r="B5025">
        <v>11272032</v>
      </c>
      <c r="C5025">
        <v>14</v>
      </c>
      <c r="D5025">
        <v>15</v>
      </c>
      <c r="E5025">
        <v>5</v>
      </c>
      <c r="F5025" t="s">
        <v>39189</v>
      </c>
      <c r="G5025" t="s">
        <v>25</v>
      </c>
      <c r="H5025" t="s">
        <v>11</v>
      </c>
      <c r="I5025" t="s">
        <v>39195</v>
      </c>
      <c r="J5025" t="s">
        <v>575</v>
      </c>
      <c r="K5025" t="s">
        <v>576</v>
      </c>
      <c r="L5025" t="s">
        <v>39207</v>
      </c>
      <c r="M5025" t="s">
        <v>577</v>
      </c>
      <c r="N5025" t="s">
        <v>578</v>
      </c>
    </row>
    <row r="5026" spans="1:14" x14ac:dyDescent="0.3">
      <c r="A5026" t="s">
        <v>38795</v>
      </c>
      <c r="B5026">
        <v>10784592</v>
      </c>
      <c r="C5026">
        <v>15</v>
      </c>
      <c r="D5026">
        <v>45</v>
      </c>
      <c r="E5026">
        <v>3</v>
      </c>
      <c r="F5026" t="s">
        <v>39189</v>
      </c>
      <c r="G5026" t="s">
        <v>53</v>
      </c>
      <c r="H5026" t="s">
        <v>5</v>
      </c>
      <c r="I5026" t="s">
        <v>39195</v>
      </c>
      <c r="J5026" t="s">
        <v>13496</v>
      </c>
      <c r="K5026" t="s">
        <v>13497</v>
      </c>
      <c r="L5026" t="s">
        <v>39209</v>
      </c>
      <c r="M5026" t="s">
        <v>13498</v>
      </c>
      <c r="N5026" t="s">
        <v>13499</v>
      </c>
    </row>
    <row r="5027" spans="1:14" x14ac:dyDescent="0.3">
      <c r="A5027" t="s">
        <v>39069</v>
      </c>
      <c r="B5027">
        <v>11643797</v>
      </c>
      <c r="C5027">
        <v>20</v>
      </c>
      <c r="D5027">
        <v>0</v>
      </c>
      <c r="E5027">
        <v>4</v>
      </c>
      <c r="F5027" t="s">
        <v>39191</v>
      </c>
      <c r="G5027" t="s">
        <v>10</v>
      </c>
      <c r="H5027" t="s">
        <v>11</v>
      </c>
      <c r="I5027" t="s">
        <v>39195</v>
      </c>
      <c r="J5027" t="s">
        <v>20017</v>
      </c>
      <c r="K5027" t="s">
        <v>20018</v>
      </c>
      <c r="L5027" t="s">
        <v>39205</v>
      </c>
      <c r="M5027" t="s">
        <v>20019</v>
      </c>
      <c r="N5027" t="s">
        <v>20020</v>
      </c>
    </row>
    <row r="5028" spans="1:14" x14ac:dyDescent="0.3">
      <c r="A5028" t="s">
        <v>38955</v>
      </c>
      <c r="B5028">
        <v>11297241</v>
      </c>
      <c r="C5028">
        <v>8</v>
      </c>
      <c r="D5028">
        <v>0</v>
      </c>
      <c r="E5028">
        <v>2</v>
      </c>
      <c r="F5028" t="s">
        <v>39189</v>
      </c>
      <c r="G5028" t="s">
        <v>10</v>
      </c>
      <c r="H5028" t="s">
        <v>11</v>
      </c>
      <c r="I5028" t="s">
        <v>39195</v>
      </c>
      <c r="J5028" t="s">
        <v>6107</v>
      </c>
      <c r="K5028" t="s">
        <v>6107</v>
      </c>
      <c r="L5028" t="s">
        <v>39205</v>
      </c>
      <c r="M5028" t="s">
        <v>6108</v>
      </c>
      <c r="N5028" t="s">
        <v>6108</v>
      </c>
    </row>
    <row r="5029" spans="1:14" x14ac:dyDescent="0.3">
      <c r="A5029" t="s">
        <v>39071</v>
      </c>
      <c r="B5029">
        <v>11675190</v>
      </c>
      <c r="C5029">
        <v>12</v>
      </c>
      <c r="D5029">
        <v>15</v>
      </c>
      <c r="E5029">
        <v>6</v>
      </c>
      <c r="F5029" t="s">
        <v>39189</v>
      </c>
      <c r="G5029" t="s">
        <v>25</v>
      </c>
      <c r="H5029" t="s">
        <v>11</v>
      </c>
      <c r="I5029" t="s">
        <v>39194</v>
      </c>
      <c r="J5029" t="s">
        <v>17146</v>
      </c>
      <c r="K5029" t="s">
        <v>17147</v>
      </c>
      <c r="L5029" t="s">
        <v>39209</v>
      </c>
      <c r="M5029" t="s">
        <v>17148</v>
      </c>
      <c r="N5029" t="s">
        <v>17149</v>
      </c>
    </row>
    <row r="5030" spans="1:14" x14ac:dyDescent="0.3">
      <c r="A5030" t="s">
        <v>38951</v>
      </c>
      <c r="B5030">
        <v>11248846</v>
      </c>
      <c r="C5030">
        <v>13</v>
      </c>
      <c r="D5030">
        <v>30</v>
      </c>
      <c r="E5030">
        <v>5</v>
      </c>
      <c r="F5030" t="s">
        <v>39189</v>
      </c>
      <c r="G5030" t="s">
        <v>10</v>
      </c>
      <c r="H5030" t="s">
        <v>11</v>
      </c>
      <c r="I5030" t="s">
        <v>39194</v>
      </c>
      <c r="J5030" t="s">
        <v>5919</v>
      </c>
      <c r="K5030" t="s">
        <v>5919</v>
      </c>
      <c r="L5030" t="s">
        <v>39205</v>
      </c>
      <c r="M5030" t="s">
        <v>5920</v>
      </c>
      <c r="N5030" t="s">
        <v>5920</v>
      </c>
    </row>
    <row r="5031" spans="1:14" x14ac:dyDescent="0.3">
      <c r="A5031" t="s">
        <v>38920</v>
      </c>
      <c r="B5031">
        <v>11132328</v>
      </c>
      <c r="C5031">
        <v>14</v>
      </c>
      <c r="D5031">
        <v>0</v>
      </c>
      <c r="E5031">
        <v>2</v>
      </c>
      <c r="F5031" t="s">
        <v>39191</v>
      </c>
      <c r="G5031" t="s">
        <v>53</v>
      </c>
      <c r="H5031" t="s">
        <v>5</v>
      </c>
      <c r="I5031" t="s">
        <v>39195</v>
      </c>
      <c r="J5031" t="s">
        <v>36213</v>
      </c>
      <c r="K5031" t="s">
        <v>7942</v>
      </c>
      <c r="L5031" t="s">
        <v>39208</v>
      </c>
      <c r="M5031" t="s">
        <v>35872</v>
      </c>
      <c r="N5031" t="s">
        <v>36214</v>
      </c>
    </row>
    <row r="5032" spans="1:14" x14ac:dyDescent="0.3">
      <c r="A5032" t="s">
        <v>38998</v>
      </c>
      <c r="B5032">
        <v>11397092</v>
      </c>
      <c r="C5032">
        <v>8</v>
      </c>
      <c r="D5032">
        <v>15</v>
      </c>
      <c r="E5032">
        <v>3</v>
      </c>
      <c r="F5032" t="s">
        <v>39191</v>
      </c>
      <c r="G5032" t="s">
        <v>4</v>
      </c>
      <c r="H5032" t="s">
        <v>5</v>
      </c>
      <c r="I5032" t="s">
        <v>39195</v>
      </c>
      <c r="J5032" t="s">
        <v>12783</v>
      </c>
      <c r="K5032" t="s">
        <v>12784</v>
      </c>
      <c r="L5032" t="s">
        <v>39205</v>
      </c>
      <c r="M5032" t="s">
        <v>12785</v>
      </c>
      <c r="N5032" t="s">
        <v>12786</v>
      </c>
    </row>
    <row r="5033" spans="1:14" x14ac:dyDescent="0.3">
      <c r="A5033" t="s">
        <v>38962</v>
      </c>
      <c r="B5033">
        <v>11282357</v>
      </c>
      <c r="C5033">
        <v>12</v>
      </c>
      <c r="D5033">
        <v>0</v>
      </c>
      <c r="E5033">
        <v>2</v>
      </c>
      <c r="F5033" t="s">
        <v>39191</v>
      </c>
      <c r="G5033" t="s">
        <v>53</v>
      </c>
      <c r="H5033" t="s">
        <v>5</v>
      </c>
      <c r="I5033" t="s">
        <v>39195</v>
      </c>
      <c r="J5033" t="s">
        <v>16866</v>
      </c>
      <c r="K5033" t="s">
        <v>16867</v>
      </c>
      <c r="L5033" t="s">
        <v>39208</v>
      </c>
      <c r="M5033" t="s">
        <v>3038</v>
      </c>
      <c r="N5033" t="s">
        <v>7460</v>
      </c>
    </row>
    <row r="5034" spans="1:14" x14ac:dyDescent="0.3">
      <c r="A5034" t="s">
        <v>39059</v>
      </c>
      <c r="B5034">
        <v>11606753</v>
      </c>
      <c r="C5034">
        <v>14</v>
      </c>
      <c r="D5034">
        <v>30</v>
      </c>
      <c r="E5034">
        <v>1</v>
      </c>
      <c r="F5034" t="s">
        <v>39190</v>
      </c>
      <c r="G5034" t="s">
        <v>25</v>
      </c>
      <c r="H5034" t="s">
        <v>11</v>
      </c>
      <c r="I5034" t="s">
        <v>39194</v>
      </c>
      <c r="J5034" t="s">
        <v>9380</v>
      </c>
      <c r="K5034" t="s">
        <v>18976</v>
      </c>
      <c r="L5034" t="s">
        <v>39207</v>
      </c>
      <c r="M5034" t="s">
        <v>23959</v>
      </c>
      <c r="N5034" t="s">
        <v>23960</v>
      </c>
    </row>
    <row r="5035" spans="1:14" x14ac:dyDescent="0.3">
      <c r="A5035" t="s">
        <v>39111</v>
      </c>
      <c r="B5035">
        <v>11793475</v>
      </c>
      <c r="C5035">
        <v>10</v>
      </c>
      <c r="D5035">
        <v>0</v>
      </c>
      <c r="E5035">
        <v>4</v>
      </c>
      <c r="F5035" t="s">
        <v>39191</v>
      </c>
      <c r="G5035" t="s">
        <v>25</v>
      </c>
      <c r="H5035" t="s">
        <v>11</v>
      </c>
      <c r="I5035" t="s">
        <v>39194</v>
      </c>
      <c r="J5035" t="s">
        <v>37691</v>
      </c>
      <c r="K5035" t="s">
        <v>37692</v>
      </c>
      <c r="L5035" t="s">
        <v>39206</v>
      </c>
      <c r="M5035" t="s">
        <v>37693</v>
      </c>
    </row>
    <row r="5036" spans="1:14" x14ac:dyDescent="0.3">
      <c r="A5036" t="s">
        <v>39073</v>
      </c>
      <c r="B5036">
        <v>11654679</v>
      </c>
      <c r="C5036">
        <v>11</v>
      </c>
      <c r="D5036">
        <v>15</v>
      </c>
      <c r="E5036">
        <v>1</v>
      </c>
      <c r="F5036" t="s">
        <v>39189</v>
      </c>
      <c r="G5036" t="s">
        <v>25</v>
      </c>
      <c r="H5036" t="s">
        <v>11</v>
      </c>
      <c r="I5036" t="s">
        <v>39194</v>
      </c>
      <c r="J5036" t="s">
        <v>4492</v>
      </c>
      <c r="K5036" t="s">
        <v>8163</v>
      </c>
      <c r="L5036" t="s">
        <v>39208</v>
      </c>
      <c r="M5036" t="s">
        <v>8164</v>
      </c>
      <c r="N5036" t="s">
        <v>8164</v>
      </c>
    </row>
    <row r="5037" spans="1:14" x14ac:dyDescent="0.3">
      <c r="A5037" t="s">
        <v>38892</v>
      </c>
      <c r="B5037">
        <v>11043601</v>
      </c>
      <c r="C5037">
        <v>17</v>
      </c>
      <c r="D5037">
        <v>45</v>
      </c>
      <c r="E5037">
        <v>2</v>
      </c>
      <c r="F5037" t="s">
        <v>39191</v>
      </c>
      <c r="G5037" t="s">
        <v>25</v>
      </c>
      <c r="H5037" t="s">
        <v>11</v>
      </c>
      <c r="I5037" t="s">
        <v>39195</v>
      </c>
      <c r="J5037" t="s">
        <v>18074</v>
      </c>
      <c r="K5037" t="s">
        <v>18075</v>
      </c>
      <c r="L5037" t="s">
        <v>39205</v>
      </c>
      <c r="M5037" t="s">
        <v>18076</v>
      </c>
      <c r="N5037" t="s">
        <v>18077</v>
      </c>
    </row>
    <row r="5038" spans="1:14" x14ac:dyDescent="0.3">
      <c r="A5038" t="s">
        <v>38997</v>
      </c>
      <c r="B5038">
        <v>11417513</v>
      </c>
      <c r="C5038">
        <v>9</v>
      </c>
      <c r="D5038">
        <v>45</v>
      </c>
      <c r="E5038">
        <v>2</v>
      </c>
      <c r="F5038" t="s">
        <v>39190</v>
      </c>
      <c r="G5038" t="s">
        <v>10</v>
      </c>
      <c r="H5038" t="s">
        <v>11</v>
      </c>
      <c r="I5038" t="s">
        <v>39195</v>
      </c>
      <c r="J5038" t="s">
        <v>34316</v>
      </c>
      <c r="K5038" t="s">
        <v>4313</v>
      </c>
      <c r="L5038" t="s">
        <v>39207</v>
      </c>
      <c r="M5038" t="s">
        <v>28629</v>
      </c>
      <c r="N5038" t="s">
        <v>34317</v>
      </c>
    </row>
    <row r="5039" spans="1:14" x14ac:dyDescent="0.3">
      <c r="A5039" t="s">
        <v>39098</v>
      </c>
      <c r="B5039">
        <v>11745970</v>
      </c>
      <c r="C5039">
        <v>12</v>
      </c>
      <c r="D5039">
        <v>30</v>
      </c>
      <c r="E5039">
        <v>5</v>
      </c>
      <c r="F5039" t="s">
        <v>39189</v>
      </c>
      <c r="G5039" t="s">
        <v>10</v>
      </c>
      <c r="H5039" t="s">
        <v>11</v>
      </c>
      <c r="I5039" t="s">
        <v>39195</v>
      </c>
      <c r="J5039" t="s">
        <v>28364</v>
      </c>
      <c r="K5039" t="s">
        <v>14699</v>
      </c>
      <c r="L5039" t="s">
        <v>39205</v>
      </c>
      <c r="M5039" t="s">
        <v>28365</v>
      </c>
      <c r="N5039" t="s">
        <v>28366</v>
      </c>
    </row>
    <row r="5040" spans="1:14" x14ac:dyDescent="0.3">
      <c r="A5040" t="s">
        <v>38865</v>
      </c>
      <c r="B5040">
        <v>10983901</v>
      </c>
      <c r="C5040">
        <v>8</v>
      </c>
      <c r="D5040">
        <v>0</v>
      </c>
      <c r="E5040">
        <v>3</v>
      </c>
      <c r="F5040" t="s">
        <v>39189</v>
      </c>
      <c r="G5040" t="s">
        <v>25</v>
      </c>
      <c r="H5040" t="s">
        <v>11</v>
      </c>
      <c r="I5040" t="s">
        <v>39195</v>
      </c>
      <c r="J5040" t="s">
        <v>9723</v>
      </c>
      <c r="K5040" t="s">
        <v>9724</v>
      </c>
      <c r="L5040" t="s">
        <v>39208</v>
      </c>
      <c r="M5040" t="s">
        <v>9725</v>
      </c>
      <c r="N5040" t="s">
        <v>9726</v>
      </c>
    </row>
    <row r="5041" spans="1:14" x14ac:dyDescent="0.3">
      <c r="A5041" t="s">
        <v>38926</v>
      </c>
      <c r="B5041">
        <v>11151966</v>
      </c>
      <c r="C5041">
        <v>9</v>
      </c>
      <c r="D5041">
        <v>15</v>
      </c>
      <c r="E5041">
        <v>1</v>
      </c>
      <c r="F5041" t="s">
        <v>394</v>
      </c>
      <c r="G5041" t="s">
        <v>25</v>
      </c>
      <c r="H5041" t="s">
        <v>11</v>
      </c>
      <c r="I5041" t="s">
        <v>39195</v>
      </c>
      <c r="J5041" t="s">
        <v>16996</v>
      </c>
      <c r="K5041" t="s">
        <v>16997</v>
      </c>
      <c r="L5041" t="s">
        <v>39205</v>
      </c>
      <c r="M5041" t="s">
        <v>1286</v>
      </c>
      <c r="N5041" t="s">
        <v>16998</v>
      </c>
    </row>
    <row r="5042" spans="1:14" x14ac:dyDescent="0.3">
      <c r="A5042" t="s">
        <v>38792</v>
      </c>
      <c r="B5042">
        <v>10762826</v>
      </c>
      <c r="C5042">
        <v>10</v>
      </c>
      <c r="D5042">
        <v>0</v>
      </c>
      <c r="E5042">
        <v>7</v>
      </c>
      <c r="F5042" t="s">
        <v>39190</v>
      </c>
      <c r="G5042" t="s">
        <v>25</v>
      </c>
      <c r="H5042" t="s">
        <v>11</v>
      </c>
      <c r="I5042" t="s">
        <v>39195</v>
      </c>
      <c r="J5042" t="s">
        <v>13347</v>
      </c>
      <c r="K5042" t="s">
        <v>12356</v>
      </c>
      <c r="L5042" t="s">
        <v>39206</v>
      </c>
      <c r="M5042" t="s">
        <v>13348</v>
      </c>
      <c r="N5042" t="s">
        <v>13349</v>
      </c>
    </row>
    <row r="5043" spans="1:14" x14ac:dyDescent="0.3">
      <c r="A5043" t="s">
        <v>38934</v>
      </c>
      <c r="B5043">
        <v>11176933</v>
      </c>
      <c r="C5043">
        <v>14</v>
      </c>
      <c r="D5043">
        <v>15</v>
      </c>
      <c r="E5043">
        <v>2</v>
      </c>
      <c r="F5043" t="s">
        <v>39189</v>
      </c>
      <c r="G5043" t="s">
        <v>25</v>
      </c>
      <c r="H5043" t="s">
        <v>11</v>
      </c>
      <c r="I5043" t="s">
        <v>39195</v>
      </c>
      <c r="J5043" t="s">
        <v>25525</v>
      </c>
      <c r="K5043" t="s">
        <v>25526</v>
      </c>
      <c r="L5043" t="s">
        <v>39209</v>
      </c>
      <c r="M5043" t="s">
        <v>25527</v>
      </c>
      <c r="N5043" t="s">
        <v>25528</v>
      </c>
    </row>
    <row r="5044" spans="1:14" x14ac:dyDescent="0.3">
      <c r="A5044" t="s">
        <v>38870</v>
      </c>
      <c r="B5044">
        <v>10972827</v>
      </c>
      <c r="C5044">
        <v>15</v>
      </c>
      <c r="D5044">
        <v>15</v>
      </c>
      <c r="E5044">
        <v>1</v>
      </c>
      <c r="F5044" t="s">
        <v>39189</v>
      </c>
      <c r="G5044" t="s">
        <v>25</v>
      </c>
      <c r="H5044" t="s">
        <v>11</v>
      </c>
      <c r="I5044" t="s">
        <v>39195</v>
      </c>
      <c r="J5044" t="s">
        <v>36243</v>
      </c>
      <c r="K5044" t="s">
        <v>36244</v>
      </c>
      <c r="L5044" t="s">
        <v>39206</v>
      </c>
      <c r="M5044" t="s">
        <v>24038</v>
      </c>
      <c r="N5044" t="s">
        <v>36245</v>
      </c>
    </row>
    <row r="5045" spans="1:14" x14ac:dyDescent="0.3">
      <c r="A5045" t="s">
        <v>38853</v>
      </c>
      <c r="B5045">
        <v>10920942</v>
      </c>
      <c r="C5045">
        <v>8</v>
      </c>
      <c r="D5045">
        <v>15</v>
      </c>
      <c r="E5045">
        <v>5</v>
      </c>
      <c r="F5045" t="s">
        <v>39189</v>
      </c>
      <c r="G5045" t="s">
        <v>25</v>
      </c>
      <c r="H5045" t="s">
        <v>11</v>
      </c>
      <c r="I5045" t="s">
        <v>39195</v>
      </c>
      <c r="J5045" t="s">
        <v>5212</v>
      </c>
      <c r="K5045" t="s">
        <v>5213</v>
      </c>
      <c r="L5045" t="s">
        <v>39208</v>
      </c>
      <c r="M5045" t="s">
        <v>5214</v>
      </c>
      <c r="N5045" t="s">
        <v>5215</v>
      </c>
    </row>
    <row r="5046" spans="1:14" x14ac:dyDescent="0.3">
      <c r="A5046" t="s">
        <v>39103</v>
      </c>
      <c r="B5046">
        <v>11813474</v>
      </c>
      <c r="C5046">
        <v>10</v>
      </c>
      <c r="D5046">
        <v>0</v>
      </c>
      <c r="E5046">
        <v>3</v>
      </c>
      <c r="F5046" t="s">
        <v>39189</v>
      </c>
      <c r="G5046" t="s">
        <v>10</v>
      </c>
      <c r="H5046" t="s">
        <v>11</v>
      </c>
      <c r="I5046" t="s">
        <v>39195</v>
      </c>
      <c r="J5046" t="s">
        <v>5845</v>
      </c>
      <c r="K5046" t="s">
        <v>5845</v>
      </c>
      <c r="L5046" t="s">
        <v>39209</v>
      </c>
      <c r="M5046" t="s">
        <v>34007</v>
      </c>
      <c r="N5046" t="s">
        <v>34007</v>
      </c>
    </row>
    <row r="5047" spans="1:14" x14ac:dyDescent="0.3">
      <c r="A5047" t="s">
        <v>39109</v>
      </c>
      <c r="B5047">
        <v>11784763</v>
      </c>
      <c r="C5047">
        <v>14</v>
      </c>
      <c r="D5047">
        <v>30</v>
      </c>
      <c r="E5047">
        <v>2</v>
      </c>
      <c r="F5047" t="s">
        <v>39191</v>
      </c>
      <c r="G5047" t="s">
        <v>53</v>
      </c>
      <c r="H5047" t="s">
        <v>5</v>
      </c>
      <c r="I5047" t="s">
        <v>39194</v>
      </c>
      <c r="J5047" t="s">
        <v>10672</v>
      </c>
      <c r="K5047" t="s">
        <v>275</v>
      </c>
      <c r="L5047" t="s">
        <v>39206</v>
      </c>
      <c r="M5047" t="s">
        <v>11150</v>
      </c>
      <c r="N5047" t="s">
        <v>11151</v>
      </c>
    </row>
    <row r="5048" spans="1:14" x14ac:dyDescent="0.3">
      <c r="A5048" t="s">
        <v>39108</v>
      </c>
      <c r="B5048">
        <v>11780521</v>
      </c>
      <c r="C5048">
        <v>11</v>
      </c>
      <c r="D5048">
        <v>30</v>
      </c>
      <c r="E5048">
        <v>1</v>
      </c>
      <c r="F5048" t="s">
        <v>39191</v>
      </c>
      <c r="G5048" t="s">
        <v>53</v>
      </c>
      <c r="H5048" t="s">
        <v>5</v>
      </c>
      <c r="I5048" t="s">
        <v>39194</v>
      </c>
      <c r="J5048" t="s">
        <v>35658</v>
      </c>
      <c r="K5048" t="s">
        <v>35659</v>
      </c>
      <c r="L5048" t="s">
        <v>39205</v>
      </c>
      <c r="M5048" t="s">
        <v>35660</v>
      </c>
      <c r="N5048" t="s">
        <v>35661</v>
      </c>
    </row>
    <row r="5049" spans="1:14" x14ac:dyDescent="0.3">
      <c r="A5049" t="s">
        <v>39042</v>
      </c>
      <c r="B5049">
        <v>11538449</v>
      </c>
      <c r="C5049">
        <v>9</v>
      </c>
      <c r="D5049">
        <v>0</v>
      </c>
      <c r="E5049">
        <v>5</v>
      </c>
      <c r="F5049" t="s">
        <v>39191</v>
      </c>
      <c r="G5049" t="s">
        <v>10</v>
      </c>
      <c r="H5049" t="s">
        <v>11</v>
      </c>
      <c r="I5049" t="s">
        <v>39194</v>
      </c>
      <c r="J5049" t="s">
        <v>22586</v>
      </c>
      <c r="K5049" t="s">
        <v>22587</v>
      </c>
      <c r="L5049" t="s">
        <v>39207</v>
      </c>
      <c r="M5049" t="s">
        <v>22588</v>
      </c>
      <c r="N5049" t="s">
        <v>22589</v>
      </c>
    </row>
    <row r="5050" spans="1:14" x14ac:dyDescent="0.3">
      <c r="A5050" t="s">
        <v>38975</v>
      </c>
      <c r="B5050">
        <v>11360626</v>
      </c>
      <c r="C5050">
        <v>12</v>
      </c>
      <c r="D5050">
        <v>0</v>
      </c>
      <c r="E5050">
        <v>1</v>
      </c>
      <c r="F5050" t="s">
        <v>39190</v>
      </c>
      <c r="G5050" t="s">
        <v>25</v>
      </c>
      <c r="H5050" t="s">
        <v>11</v>
      </c>
      <c r="I5050" t="s">
        <v>39195</v>
      </c>
      <c r="J5050" t="s">
        <v>35537</v>
      </c>
      <c r="K5050" t="s">
        <v>35538</v>
      </c>
      <c r="L5050" t="s">
        <v>39206</v>
      </c>
      <c r="M5050" t="s">
        <v>35539</v>
      </c>
      <c r="N5050" t="s">
        <v>35539</v>
      </c>
    </row>
    <row r="5051" spans="1:14" x14ac:dyDescent="0.3">
      <c r="A5051" t="s">
        <v>38966</v>
      </c>
      <c r="B5051">
        <v>11333375</v>
      </c>
      <c r="C5051">
        <v>17</v>
      </c>
      <c r="D5051">
        <v>0</v>
      </c>
      <c r="E5051">
        <v>6</v>
      </c>
      <c r="F5051" t="s">
        <v>39191</v>
      </c>
      <c r="G5051" t="s">
        <v>25</v>
      </c>
      <c r="H5051" t="s">
        <v>11</v>
      </c>
      <c r="I5051" t="s">
        <v>39194</v>
      </c>
      <c r="J5051" t="s">
        <v>8681</v>
      </c>
      <c r="K5051" t="s">
        <v>8682</v>
      </c>
      <c r="L5051" t="s">
        <v>39209</v>
      </c>
      <c r="M5051" t="s">
        <v>8683</v>
      </c>
      <c r="N5051" t="s">
        <v>8684</v>
      </c>
    </row>
    <row r="5052" spans="1:14" x14ac:dyDescent="0.3">
      <c r="A5052" t="s">
        <v>38851</v>
      </c>
      <c r="B5052">
        <v>10913443</v>
      </c>
      <c r="C5052">
        <v>9</v>
      </c>
      <c r="D5052">
        <v>0</v>
      </c>
      <c r="E5052">
        <v>3</v>
      </c>
      <c r="F5052" t="s">
        <v>39189</v>
      </c>
      <c r="G5052" t="s">
        <v>10</v>
      </c>
      <c r="H5052" t="s">
        <v>11</v>
      </c>
      <c r="I5052" t="s">
        <v>39195</v>
      </c>
      <c r="J5052" t="s">
        <v>8749</v>
      </c>
      <c r="K5052" t="s">
        <v>3525</v>
      </c>
      <c r="L5052" t="s">
        <v>39207</v>
      </c>
      <c r="M5052" t="s">
        <v>8750</v>
      </c>
      <c r="N5052" t="s">
        <v>8751</v>
      </c>
    </row>
    <row r="5053" spans="1:14" x14ac:dyDescent="0.3">
      <c r="A5053" t="s">
        <v>38783</v>
      </c>
      <c r="B5053">
        <v>10715883</v>
      </c>
      <c r="C5053">
        <v>6</v>
      </c>
      <c r="D5053">
        <v>30</v>
      </c>
      <c r="E5053">
        <v>5</v>
      </c>
      <c r="F5053" t="s">
        <v>39191</v>
      </c>
      <c r="G5053" t="s">
        <v>53</v>
      </c>
      <c r="H5053" t="s">
        <v>5</v>
      </c>
      <c r="I5053" t="s">
        <v>39194</v>
      </c>
      <c r="J5053" t="s">
        <v>37538</v>
      </c>
      <c r="K5053" t="s">
        <v>37539</v>
      </c>
      <c r="L5053" t="s">
        <v>39208</v>
      </c>
      <c r="M5053" t="s">
        <v>37540</v>
      </c>
      <c r="N5053" t="s">
        <v>37541</v>
      </c>
    </row>
    <row r="5054" spans="1:14" x14ac:dyDescent="0.3">
      <c r="A5054" t="s">
        <v>39085</v>
      </c>
      <c r="B5054">
        <v>11748718</v>
      </c>
      <c r="C5054">
        <v>13</v>
      </c>
      <c r="D5054">
        <v>30</v>
      </c>
      <c r="E5054">
        <v>6</v>
      </c>
      <c r="F5054" t="s">
        <v>39189</v>
      </c>
      <c r="G5054" t="s">
        <v>25</v>
      </c>
      <c r="H5054" t="s">
        <v>11</v>
      </c>
      <c r="I5054" t="s">
        <v>39194</v>
      </c>
      <c r="J5054" t="s">
        <v>24377</v>
      </c>
      <c r="K5054" t="s">
        <v>24378</v>
      </c>
      <c r="L5054" t="s">
        <v>39205</v>
      </c>
      <c r="M5054" t="s">
        <v>24379</v>
      </c>
      <c r="N5054" t="s">
        <v>24380</v>
      </c>
    </row>
    <row r="5055" spans="1:14" x14ac:dyDescent="0.3">
      <c r="A5055" t="s">
        <v>38975</v>
      </c>
      <c r="B5055">
        <v>11322050</v>
      </c>
      <c r="C5055">
        <v>8</v>
      </c>
      <c r="D5055">
        <v>0</v>
      </c>
      <c r="E5055">
        <v>1</v>
      </c>
      <c r="F5055" t="s">
        <v>39191</v>
      </c>
      <c r="G5055" t="s">
        <v>25</v>
      </c>
      <c r="H5055" t="s">
        <v>11</v>
      </c>
      <c r="I5055" t="s">
        <v>39194</v>
      </c>
      <c r="J5055" t="s">
        <v>457</v>
      </c>
      <c r="K5055" t="s">
        <v>1902</v>
      </c>
      <c r="L5055" t="s">
        <v>39209</v>
      </c>
      <c r="M5055" t="s">
        <v>1903</v>
      </c>
      <c r="N5055" t="s">
        <v>1904</v>
      </c>
    </row>
    <row r="5056" spans="1:14" x14ac:dyDescent="0.3">
      <c r="A5056" t="s">
        <v>38940</v>
      </c>
      <c r="B5056">
        <v>11251549</v>
      </c>
      <c r="C5056">
        <v>16</v>
      </c>
      <c r="D5056">
        <v>0</v>
      </c>
      <c r="E5056">
        <v>1</v>
      </c>
      <c r="F5056" t="s">
        <v>39189</v>
      </c>
      <c r="G5056" t="s">
        <v>10</v>
      </c>
      <c r="H5056" t="s">
        <v>11</v>
      </c>
      <c r="I5056" t="s">
        <v>39195</v>
      </c>
      <c r="J5056" t="s">
        <v>4237</v>
      </c>
      <c r="K5056" t="s">
        <v>4238</v>
      </c>
      <c r="L5056" t="s">
        <v>39207</v>
      </c>
      <c r="M5056" t="s">
        <v>4239</v>
      </c>
      <c r="N5056" t="s">
        <v>4240</v>
      </c>
    </row>
    <row r="5057" spans="1:14" x14ac:dyDescent="0.3">
      <c r="A5057" t="s">
        <v>38912</v>
      </c>
      <c r="B5057">
        <v>11129970</v>
      </c>
      <c r="C5057">
        <v>10</v>
      </c>
      <c r="D5057">
        <v>0</v>
      </c>
      <c r="E5057">
        <v>1</v>
      </c>
      <c r="F5057" t="s">
        <v>39191</v>
      </c>
      <c r="G5057" t="s">
        <v>25</v>
      </c>
      <c r="H5057" t="s">
        <v>11</v>
      </c>
      <c r="I5057" t="s">
        <v>39195</v>
      </c>
      <c r="J5057" t="s">
        <v>14834</v>
      </c>
      <c r="K5057" t="s">
        <v>14835</v>
      </c>
      <c r="L5057" t="s">
        <v>39207</v>
      </c>
      <c r="M5057" t="s">
        <v>14836</v>
      </c>
      <c r="N5057" t="s">
        <v>14837</v>
      </c>
    </row>
    <row r="5058" spans="1:14" x14ac:dyDescent="0.3">
      <c r="A5058" t="s">
        <v>39104</v>
      </c>
      <c r="B5058">
        <v>11797414</v>
      </c>
      <c r="C5058">
        <v>0</v>
      </c>
      <c r="D5058">
        <v>6.0833333300000002E-3</v>
      </c>
      <c r="E5058">
        <v>4</v>
      </c>
      <c r="F5058" t="s">
        <v>39189</v>
      </c>
      <c r="G5058" t="s">
        <v>10</v>
      </c>
      <c r="H5058" t="s">
        <v>11</v>
      </c>
      <c r="I5058" t="s">
        <v>39195</v>
      </c>
      <c r="J5058" t="s">
        <v>9927</v>
      </c>
      <c r="K5058" t="s">
        <v>9928</v>
      </c>
      <c r="L5058" t="s">
        <v>39205</v>
      </c>
      <c r="M5058" t="s">
        <v>25155</v>
      </c>
      <c r="N5058" t="s">
        <v>12507</v>
      </c>
    </row>
    <row r="5059" spans="1:14" x14ac:dyDescent="0.3">
      <c r="A5059" t="s">
        <v>39101</v>
      </c>
      <c r="B5059">
        <v>11754834</v>
      </c>
      <c r="C5059">
        <v>12</v>
      </c>
      <c r="D5059">
        <v>15</v>
      </c>
      <c r="E5059">
        <v>1</v>
      </c>
      <c r="F5059" t="s">
        <v>39191</v>
      </c>
      <c r="G5059" t="s">
        <v>53</v>
      </c>
      <c r="H5059" t="s">
        <v>5</v>
      </c>
      <c r="I5059" t="s">
        <v>39194</v>
      </c>
      <c r="J5059" t="s">
        <v>4170</v>
      </c>
      <c r="K5059" t="s">
        <v>4171</v>
      </c>
      <c r="L5059" t="s">
        <v>39205</v>
      </c>
      <c r="M5059" t="s">
        <v>4172</v>
      </c>
      <c r="N5059" t="s">
        <v>4173</v>
      </c>
    </row>
    <row r="5060" spans="1:14" x14ac:dyDescent="0.3">
      <c r="A5060" t="s">
        <v>38914</v>
      </c>
      <c r="B5060">
        <v>11115799</v>
      </c>
      <c r="C5060">
        <v>10</v>
      </c>
      <c r="D5060">
        <v>0</v>
      </c>
      <c r="E5060">
        <v>3</v>
      </c>
      <c r="F5060" t="s">
        <v>39190</v>
      </c>
      <c r="G5060" t="s">
        <v>10</v>
      </c>
      <c r="H5060" t="s">
        <v>11</v>
      </c>
      <c r="I5060" t="s">
        <v>39195</v>
      </c>
      <c r="J5060" t="s">
        <v>20533</v>
      </c>
      <c r="K5060" t="s">
        <v>20534</v>
      </c>
      <c r="L5060" t="s">
        <v>39205</v>
      </c>
      <c r="M5060" t="s">
        <v>20535</v>
      </c>
      <c r="N5060" t="s">
        <v>18196</v>
      </c>
    </row>
    <row r="5061" spans="1:14" x14ac:dyDescent="0.3">
      <c r="A5061" t="s">
        <v>39026</v>
      </c>
      <c r="B5061">
        <v>11524051</v>
      </c>
      <c r="C5061">
        <v>14</v>
      </c>
      <c r="D5061">
        <v>0</v>
      </c>
      <c r="E5061">
        <v>3</v>
      </c>
      <c r="F5061" t="s">
        <v>452</v>
      </c>
      <c r="G5061" t="s">
        <v>10</v>
      </c>
      <c r="H5061" t="s">
        <v>11</v>
      </c>
      <c r="I5061" t="s">
        <v>39194</v>
      </c>
      <c r="J5061" t="s">
        <v>19914</v>
      </c>
      <c r="K5061" t="s">
        <v>19915</v>
      </c>
      <c r="L5061" t="s">
        <v>39206</v>
      </c>
      <c r="M5061" t="s">
        <v>19916</v>
      </c>
      <c r="N5061" t="s">
        <v>19917</v>
      </c>
    </row>
    <row r="5062" spans="1:14" x14ac:dyDescent="0.3">
      <c r="A5062" t="s">
        <v>38978</v>
      </c>
      <c r="B5062">
        <v>11359908</v>
      </c>
      <c r="C5062">
        <v>17</v>
      </c>
      <c r="D5062">
        <v>15</v>
      </c>
      <c r="E5062">
        <v>4</v>
      </c>
      <c r="F5062" t="s">
        <v>39191</v>
      </c>
      <c r="G5062" t="s">
        <v>53</v>
      </c>
      <c r="H5062" t="s">
        <v>5</v>
      </c>
      <c r="I5062" t="s">
        <v>39195</v>
      </c>
      <c r="J5062" t="s">
        <v>26307</v>
      </c>
      <c r="K5062" t="s">
        <v>26308</v>
      </c>
      <c r="L5062" t="s">
        <v>39206</v>
      </c>
      <c r="M5062" t="s">
        <v>26309</v>
      </c>
      <c r="N5062" t="s">
        <v>26310</v>
      </c>
    </row>
    <row r="5063" spans="1:14" x14ac:dyDescent="0.3">
      <c r="A5063" t="s">
        <v>38999</v>
      </c>
      <c r="B5063">
        <v>11435055</v>
      </c>
      <c r="C5063">
        <v>11</v>
      </c>
      <c r="D5063">
        <v>30</v>
      </c>
      <c r="E5063">
        <v>4</v>
      </c>
      <c r="F5063" t="s">
        <v>39190</v>
      </c>
      <c r="G5063" t="s">
        <v>10</v>
      </c>
      <c r="H5063" t="s">
        <v>11</v>
      </c>
      <c r="I5063" t="s">
        <v>39194</v>
      </c>
      <c r="J5063" t="s">
        <v>12310</v>
      </c>
      <c r="K5063" t="s">
        <v>12311</v>
      </c>
      <c r="L5063" t="s">
        <v>39205</v>
      </c>
      <c r="M5063" t="s">
        <v>12312</v>
      </c>
      <c r="N5063" t="s">
        <v>12313</v>
      </c>
    </row>
    <row r="5064" spans="1:14" x14ac:dyDescent="0.3">
      <c r="A5064" t="s">
        <v>39035</v>
      </c>
      <c r="B5064">
        <v>11545134</v>
      </c>
      <c r="C5064">
        <v>10</v>
      </c>
      <c r="D5064">
        <v>0</v>
      </c>
      <c r="E5064">
        <v>5</v>
      </c>
      <c r="F5064" t="s">
        <v>39191</v>
      </c>
      <c r="G5064" t="s">
        <v>10</v>
      </c>
      <c r="H5064" t="s">
        <v>11</v>
      </c>
      <c r="I5064" t="s">
        <v>39195</v>
      </c>
      <c r="J5064" t="s">
        <v>12326</v>
      </c>
      <c r="K5064" t="s">
        <v>12327</v>
      </c>
    </row>
    <row r="5065" spans="1:14" x14ac:dyDescent="0.3">
      <c r="A5065" t="s">
        <v>38866</v>
      </c>
      <c r="B5065">
        <v>10962574</v>
      </c>
      <c r="C5065">
        <v>13</v>
      </c>
      <c r="D5065">
        <v>45</v>
      </c>
      <c r="E5065">
        <v>4</v>
      </c>
      <c r="F5065" t="s">
        <v>39191</v>
      </c>
      <c r="G5065" t="s">
        <v>25</v>
      </c>
      <c r="H5065" t="s">
        <v>11</v>
      </c>
      <c r="I5065" t="s">
        <v>39195</v>
      </c>
      <c r="J5065" t="s">
        <v>18519</v>
      </c>
      <c r="K5065" t="s">
        <v>18520</v>
      </c>
      <c r="L5065" t="s">
        <v>39208</v>
      </c>
      <c r="M5065" t="s">
        <v>18521</v>
      </c>
      <c r="N5065" t="s">
        <v>18522</v>
      </c>
    </row>
    <row r="5066" spans="1:14" x14ac:dyDescent="0.3">
      <c r="A5066" t="s">
        <v>38927</v>
      </c>
      <c r="B5066">
        <v>11188776</v>
      </c>
      <c r="C5066">
        <v>10</v>
      </c>
      <c r="D5066">
        <v>0</v>
      </c>
      <c r="E5066">
        <v>2</v>
      </c>
      <c r="F5066" t="s">
        <v>39191</v>
      </c>
      <c r="G5066" t="s">
        <v>53</v>
      </c>
      <c r="H5066" t="s">
        <v>5</v>
      </c>
      <c r="I5066" t="s">
        <v>39195</v>
      </c>
      <c r="J5066" t="s">
        <v>20332</v>
      </c>
      <c r="K5066" t="s">
        <v>20333</v>
      </c>
      <c r="L5066" t="s">
        <v>39205</v>
      </c>
      <c r="M5066" t="s">
        <v>20334</v>
      </c>
      <c r="N5066" t="s">
        <v>20335</v>
      </c>
    </row>
    <row r="5067" spans="1:14" x14ac:dyDescent="0.3">
      <c r="A5067" t="s">
        <v>39030</v>
      </c>
      <c r="B5067">
        <v>11497341</v>
      </c>
      <c r="C5067">
        <v>17</v>
      </c>
      <c r="D5067">
        <v>0</v>
      </c>
      <c r="E5067">
        <v>7</v>
      </c>
      <c r="F5067" t="s">
        <v>39190</v>
      </c>
      <c r="G5067" t="s">
        <v>25</v>
      </c>
      <c r="H5067" t="s">
        <v>11</v>
      </c>
      <c r="I5067" t="s">
        <v>39195</v>
      </c>
      <c r="J5067" t="s">
        <v>12723</v>
      </c>
      <c r="K5067" t="s">
        <v>12724</v>
      </c>
      <c r="L5067" t="s">
        <v>39207</v>
      </c>
      <c r="M5067" t="s">
        <v>12725</v>
      </c>
      <c r="N5067" t="s">
        <v>12726</v>
      </c>
    </row>
    <row r="5068" spans="1:14" x14ac:dyDescent="0.3">
      <c r="A5068" t="s">
        <v>38814</v>
      </c>
      <c r="B5068">
        <v>10835595</v>
      </c>
      <c r="C5068">
        <v>8</v>
      </c>
      <c r="D5068">
        <v>30</v>
      </c>
      <c r="E5068">
        <v>1</v>
      </c>
      <c r="F5068" t="s">
        <v>39190</v>
      </c>
      <c r="G5068" t="s">
        <v>25</v>
      </c>
      <c r="H5068" t="s">
        <v>11</v>
      </c>
      <c r="I5068" t="s">
        <v>39195</v>
      </c>
      <c r="J5068" t="s">
        <v>4567</v>
      </c>
      <c r="K5068" t="s">
        <v>4568</v>
      </c>
      <c r="L5068" t="s">
        <v>39209</v>
      </c>
      <c r="M5068" t="s">
        <v>24537</v>
      </c>
      <c r="N5068" t="s">
        <v>24538</v>
      </c>
    </row>
    <row r="5069" spans="1:14" x14ac:dyDescent="0.3">
      <c r="A5069" t="s">
        <v>38824</v>
      </c>
      <c r="B5069">
        <v>10830760</v>
      </c>
      <c r="C5069">
        <v>9</v>
      </c>
      <c r="D5069">
        <v>15</v>
      </c>
      <c r="E5069">
        <v>4</v>
      </c>
      <c r="F5069" t="s">
        <v>39191</v>
      </c>
      <c r="G5069" t="s">
        <v>25</v>
      </c>
      <c r="H5069" t="s">
        <v>11</v>
      </c>
      <c r="I5069" t="s">
        <v>39195</v>
      </c>
      <c r="J5069" t="s">
        <v>12959</v>
      </c>
      <c r="K5069" t="s">
        <v>12960</v>
      </c>
      <c r="L5069" t="s">
        <v>39208</v>
      </c>
      <c r="M5069" t="s">
        <v>12961</v>
      </c>
      <c r="N5069" t="s">
        <v>12962</v>
      </c>
    </row>
    <row r="5070" spans="1:14" x14ac:dyDescent="0.3">
      <c r="A5070" t="s">
        <v>38936</v>
      </c>
      <c r="B5070">
        <v>11246226</v>
      </c>
      <c r="C5070">
        <v>9</v>
      </c>
      <c r="D5070">
        <v>30</v>
      </c>
      <c r="E5070">
        <v>4</v>
      </c>
      <c r="F5070" t="s">
        <v>39191</v>
      </c>
      <c r="G5070" t="s">
        <v>25</v>
      </c>
      <c r="H5070" t="s">
        <v>11</v>
      </c>
      <c r="I5070" t="s">
        <v>39195</v>
      </c>
      <c r="J5070" t="s">
        <v>7291</v>
      </c>
      <c r="K5070" t="s">
        <v>7292</v>
      </c>
      <c r="L5070" t="s">
        <v>39208</v>
      </c>
      <c r="M5070" t="s">
        <v>7293</v>
      </c>
      <c r="N5070" t="s">
        <v>7294</v>
      </c>
    </row>
    <row r="5071" spans="1:14" x14ac:dyDescent="0.3">
      <c r="A5071" t="s">
        <v>39122</v>
      </c>
      <c r="B5071">
        <v>11880134</v>
      </c>
      <c r="C5071">
        <v>13</v>
      </c>
      <c r="D5071">
        <v>0</v>
      </c>
      <c r="E5071">
        <v>1</v>
      </c>
      <c r="F5071" t="s">
        <v>39190</v>
      </c>
      <c r="G5071" t="s">
        <v>10</v>
      </c>
      <c r="H5071" t="s">
        <v>11</v>
      </c>
      <c r="I5071" t="s">
        <v>39195</v>
      </c>
      <c r="J5071" t="s">
        <v>1114</v>
      </c>
      <c r="K5071" t="s">
        <v>1115</v>
      </c>
      <c r="L5071" t="s">
        <v>39207</v>
      </c>
      <c r="M5071" t="s">
        <v>1116</v>
      </c>
      <c r="N5071" t="s">
        <v>1117</v>
      </c>
    </row>
    <row r="5072" spans="1:14" x14ac:dyDescent="0.3">
      <c r="A5072" t="s">
        <v>38860</v>
      </c>
      <c r="B5072">
        <v>10945541</v>
      </c>
      <c r="C5072">
        <v>15</v>
      </c>
      <c r="D5072">
        <v>0</v>
      </c>
      <c r="E5072">
        <v>5</v>
      </c>
      <c r="F5072" t="s">
        <v>39189</v>
      </c>
      <c r="G5072" t="s">
        <v>10</v>
      </c>
      <c r="H5072" t="s">
        <v>11</v>
      </c>
      <c r="I5072" t="s">
        <v>39195</v>
      </c>
      <c r="J5072" t="s">
        <v>4877</v>
      </c>
      <c r="K5072" t="s">
        <v>4878</v>
      </c>
      <c r="L5072" t="s">
        <v>39209</v>
      </c>
      <c r="M5072" t="s">
        <v>4879</v>
      </c>
      <c r="N5072" t="s">
        <v>4879</v>
      </c>
    </row>
    <row r="5073" spans="1:14" x14ac:dyDescent="0.3">
      <c r="A5073" t="s">
        <v>38990</v>
      </c>
      <c r="B5073">
        <v>11372854</v>
      </c>
      <c r="C5073">
        <v>12</v>
      </c>
      <c r="D5073">
        <v>45</v>
      </c>
      <c r="E5073">
        <v>2</v>
      </c>
      <c r="F5073" t="s">
        <v>394</v>
      </c>
      <c r="G5073" t="s">
        <v>10</v>
      </c>
      <c r="H5073" t="s">
        <v>11</v>
      </c>
      <c r="I5073" t="s">
        <v>39195</v>
      </c>
    </row>
    <row r="5074" spans="1:14" x14ac:dyDescent="0.3">
      <c r="A5074" t="s">
        <v>39020</v>
      </c>
      <c r="B5074">
        <v>11492091</v>
      </c>
      <c r="C5074">
        <v>15</v>
      </c>
      <c r="D5074">
        <v>15</v>
      </c>
      <c r="E5074">
        <v>4</v>
      </c>
      <c r="F5074" t="s">
        <v>39190</v>
      </c>
      <c r="G5074" t="s">
        <v>25</v>
      </c>
      <c r="H5074" t="s">
        <v>11</v>
      </c>
      <c r="I5074" t="s">
        <v>39194</v>
      </c>
      <c r="J5074" t="s">
        <v>10915</v>
      </c>
      <c r="K5074" t="s">
        <v>10916</v>
      </c>
      <c r="L5074" t="s">
        <v>39207</v>
      </c>
      <c r="M5074" t="s">
        <v>10917</v>
      </c>
      <c r="N5074" t="s">
        <v>10918</v>
      </c>
    </row>
    <row r="5075" spans="1:14" x14ac:dyDescent="0.3">
      <c r="A5075" t="s">
        <v>38936</v>
      </c>
      <c r="B5075">
        <v>11246759</v>
      </c>
      <c r="C5075">
        <v>11</v>
      </c>
      <c r="D5075">
        <v>25</v>
      </c>
      <c r="E5075">
        <v>4</v>
      </c>
      <c r="F5075" t="s">
        <v>39189</v>
      </c>
      <c r="G5075" t="s">
        <v>25</v>
      </c>
      <c r="H5075" t="s">
        <v>11</v>
      </c>
      <c r="I5075" t="s">
        <v>39195</v>
      </c>
      <c r="J5075" t="s">
        <v>2403</v>
      </c>
      <c r="K5075" t="s">
        <v>2403</v>
      </c>
      <c r="L5075" t="s">
        <v>39207</v>
      </c>
      <c r="M5075" t="s">
        <v>2404</v>
      </c>
      <c r="N5075" t="s">
        <v>2405</v>
      </c>
    </row>
    <row r="5076" spans="1:14" x14ac:dyDescent="0.3">
      <c r="A5076" t="s">
        <v>38971</v>
      </c>
      <c r="B5076">
        <v>11341370</v>
      </c>
      <c r="C5076">
        <v>7</v>
      </c>
      <c r="D5076">
        <v>0</v>
      </c>
      <c r="E5076">
        <v>4</v>
      </c>
      <c r="F5076" t="s">
        <v>39189</v>
      </c>
      <c r="G5076" t="s">
        <v>10</v>
      </c>
      <c r="H5076" t="s">
        <v>11</v>
      </c>
      <c r="I5076" t="s">
        <v>39195</v>
      </c>
      <c r="J5076" t="s">
        <v>24658</v>
      </c>
      <c r="K5076" t="s">
        <v>24659</v>
      </c>
      <c r="L5076" t="s">
        <v>39207</v>
      </c>
      <c r="M5076" t="s">
        <v>24660</v>
      </c>
      <c r="N5076" t="s">
        <v>24661</v>
      </c>
    </row>
    <row r="5077" spans="1:14" x14ac:dyDescent="0.3">
      <c r="A5077" t="s">
        <v>39076</v>
      </c>
      <c r="B5077">
        <v>11705859</v>
      </c>
      <c r="C5077">
        <v>8</v>
      </c>
      <c r="D5077">
        <v>30</v>
      </c>
      <c r="E5077">
        <v>4</v>
      </c>
      <c r="F5077" t="s">
        <v>39189</v>
      </c>
      <c r="G5077" t="s">
        <v>10</v>
      </c>
      <c r="H5077" t="s">
        <v>11</v>
      </c>
      <c r="I5077" t="s">
        <v>39196</v>
      </c>
      <c r="J5077" t="s">
        <v>37542</v>
      </c>
      <c r="K5077" t="s">
        <v>37543</v>
      </c>
      <c r="L5077" t="s">
        <v>39208</v>
      </c>
      <c r="M5077" t="s">
        <v>5085</v>
      </c>
      <c r="N5077" t="s">
        <v>5085</v>
      </c>
    </row>
    <row r="5078" spans="1:14" x14ac:dyDescent="0.3">
      <c r="A5078" t="s">
        <v>38866</v>
      </c>
      <c r="B5078">
        <v>10987924</v>
      </c>
      <c r="C5078">
        <v>8</v>
      </c>
      <c r="D5078">
        <v>0</v>
      </c>
      <c r="E5078">
        <v>4</v>
      </c>
      <c r="F5078" t="s">
        <v>39189</v>
      </c>
      <c r="G5078" t="s">
        <v>10</v>
      </c>
      <c r="H5078" t="s">
        <v>11</v>
      </c>
      <c r="I5078" t="s">
        <v>39195</v>
      </c>
      <c r="J5078" t="s">
        <v>29904</v>
      </c>
      <c r="K5078" t="s">
        <v>27033</v>
      </c>
      <c r="L5078" t="s">
        <v>39208</v>
      </c>
      <c r="M5078" t="s">
        <v>29905</v>
      </c>
      <c r="N5078" t="s">
        <v>29905</v>
      </c>
    </row>
    <row r="5079" spans="1:14" x14ac:dyDescent="0.3">
      <c r="A5079" t="s">
        <v>39078</v>
      </c>
      <c r="B5079">
        <v>11723065</v>
      </c>
      <c r="C5079">
        <v>11</v>
      </c>
      <c r="D5079">
        <v>30</v>
      </c>
      <c r="E5079">
        <v>6</v>
      </c>
      <c r="F5079" t="s">
        <v>39191</v>
      </c>
      <c r="G5079" t="s">
        <v>10</v>
      </c>
      <c r="H5079" t="s">
        <v>11</v>
      </c>
      <c r="I5079" t="s">
        <v>39194</v>
      </c>
      <c r="J5079" t="s">
        <v>15675</v>
      </c>
      <c r="K5079" t="s">
        <v>15676</v>
      </c>
      <c r="L5079" t="s">
        <v>39210</v>
      </c>
      <c r="M5079" t="s">
        <v>15677</v>
      </c>
      <c r="N5079" t="s">
        <v>15678</v>
      </c>
    </row>
    <row r="5080" spans="1:14" x14ac:dyDescent="0.3">
      <c r="A5080" t="s">
        <v>38788</v>
      </c>
      <c r="B5080">
        <v>10753567</v>
      </c>
      <c r="C5080">
        <v>11</v>
      </c>
      <c r="D5080">
        <v>0</v>
      </c>
      <c r="E5080">
        <v>3</v>
      </c>
      <c r="F5080" t="s">
        <v>39190</v>
      </c>
      <c r="G5080" t="s">
        <v>10</v>
      </c>
      <c r="H5080" t="s">
        <v>11</v>
      </c>
      <c r="I5080" t="s">
        <v>39195</v>
      </c>
      <c r="J5080" t="s">
        <v>23984</v>
      </c>
      <c r="K5080" t="s">
        <v>29851</v>
      </c>
      <c r="L5080" t="s">
        <v>39205</v>
      </c>
      <c r="M5080" t="s">
        <v>29852</v>
      </c>
      <c r="N5080" t="s">
        <v>29853</v>
      </c>
    </row>
    <row r="5081" spans="1:14" x14ac:dyDescent="0.3">
      <c r="A5081" t="s">
        <v>39102</v>
      </c>
      <c r="B5081">
        <v>11796569</v>
      </c>
      <c r="C5081">
        <v>16</v>
      </c>
      <c r="D5081">
        <v>0</v>
      </c>
      <c r="E5081">
        <v>2</v>
      </c>
      <c r="F5081" t="s">
        <v>39189</v>
      </c>
      <c r="G5081" t="s">
        <v>53</v>
      </c>
      <c r="H5081" t="s">
        <v>5</v>
      </c>
      <c r="I5081" t="s">
        <v>39195</v>
      </c>
      <c r="J5081" t="s">
        <v>30673</v>
      </c>
      <c r="K5081" t="s">
        <v>30674</v>
      </c>
      <c r="L5081" t="s">
        <v>39205</v>
      </c>
      <c r="M5081" t="s">
        <v>30675</v>
      </c>
      <c r="N5081" t="s">
        <v>30676</v>
      </c>
    </row>
    <row r="5082" spans="1:14" x14ac:dyDescent="0.3">
      <c r="A5082" t="s">
        <v>38989</v>
      </c>
      <c r="B5082">
        <v>11368772</v>
      </c>
      <c r="C5082">
        <v>9</v>
      </c>
      <c r="D5082">
        <v>0</v>
      </c>
      <c r="E5082">
        <v>1</v>
      </c>
      <c r="F5082" t="s">
        <v>39190</v>
      </c>
      <c r="G5082" t="s">
        <v>10</v>
      </c>
      <c r="H5082" t="s">
        <v>11</v>
      </c>
      <c r="I5082" t="s">
        <v>39195</v>
      </c>
      <c r="J5082" t="s">
        <v>34289</v>
      </c>
      <c r="K5082" t="s">
        <v>34290</v>
      </c>
      <c r="L5082" t="s">
        <v>39208</v>
      </c>
      <c r="M5082" t="s">
        <v>34291</v>
      </c>
      <c r="N5082" t="s">
        <v>34291</v>
      </c>
    </row>
    <row r="5083" spans="1:14" x14ac:dyDescent="0.3">
      <c r="A5083" t="s">
        <v>38857</v>
      </c>
      <c r="B5083">
        <v>10931873</v>
      </c>
      <c r="C5083">
        <v>11</v>
      </c>
      <c r="D5083">
        <v>30</v>
      </c>
      <c r="E5083">
        <v>2</v>
      </c>
      <c r="F5083" t="s">
        <v>39189</v>
      </c>
      <c r="G5083" t="s">
        <v>25</v>
      </c>
      <c r="H5083" t="s">
        <v>11</v>
      </c>
      <c r="I5083" t="s">
        <v>39195</v>
      </c>
      <c r="J5083" t="s">
        <v>1268</v>
      </c>
      <c r="K5083" t="s">
        <v>1269</v>
      </c>
      <c r="L5083" t="s">
        <v>39207</v>
      </c>
      <c r="M5083" t="s">
        <v>1270</v>
      </c>
      <c r="N5083" t="s">
        <v>1271</v>
      </c>
    </row>
    <row r="5084" spans="1:14" x14ac:dyDescent="0.3">
      <c r="A5084" t="s">
        <v>39129</v>
      </c>
      <c r="B5084">
        <v>11888316</v>
      </c>
      <c r="C5084">
        <v>10</v>
      </c>
      <c r="D5084">
        <v>0</v>
      </c>
      <c r="E5084">
        <v>1</v>
      </c>
      <c r="F5084" t="s">
        <v>39189</v>
      </c>
      <c r="G5084" t="s">
        <v>25</v>
      </c>
      <c r="H5084" t="s">
        <v>11</v>
      </c>
      <c r="I5084" t="s">
        <v>39195</v>
      </c>
      <c r="J5084" t="s">
        <v>14146</v>
      </c>
      <c r="K5084" t="s">
        <v>14147</v>
      </c>
      <c r="L5084" t="s">
        <v>39205</v>
      </c>
      <c r="M5084" t="s">
        <v>14148</v>
      </c>
      <c r="N5084" t="s">
        <v>810</v>
      </c>
    </row>
    <row r="5085" spans="1:14" x14ac:dyDescent="0.3">
      <c r="A5085" t="s">
        <v>38830</v>
      </c>
      <c r="B5085">
        <v>10847801</v>
      </c>
      <c r="C5085">
        <v>12</v>
      </c>
      <c r="D5085">
        <v>30</v>
      </c>
      <c r="E5085">
        <v>3</v>
      </c>
      <c r="F5085" t="s">
        <v>39191</v>
      </c>
      <c r="G5085" t="s">
        <v>10</v>
      </c>
      <c r="H5085" t="s">
        <v>11</v>
      </c>
      <c r="I5085" t="s">
        <v>39195</v>
      </c>
      <c r="J5085" t="s">
        <v>19175</v>
      </c>
      <c r="K5085" t="s">
        <v>2557</v>
      </c>
      <c r="L5085" t="s">
        <v>39205</v>
      </c>
      <c r="M5085" t="s">
        <v>19176</v>
      </c>
      <c r="N5085" t="s">
        <v>9014</v>
      </c>
    </row>
    <row r="5086" spans="1:14" x14ac:dyDescent="0.3">
      <c r="A5086" t="s">
        <v>38842</v>
      </c>
      <c r="B5086">
        <v>10912038</v>
      </c>
      <c r="C5086">
        <v>12</v>
      </c>
      <c r="D5086">
        <v>30</v>
      </c>
      <c r="E5086">
        <v>1</v>
      </c>
      <c r="F5086" t="s">
        <v>39191</v>
      </c>
      <c r="G5086" t="s">
        <v>25</v>
      </c>
      <c r="H5086" t="s">
        <v>11</v>
      </c>
      <c r="I5086" t="s">
        <v>39195</v>
      </c>
      <c r="J5086" t="s">
        <v>13157</v>
      </c>
      <c r="K5086" t="s">
        <v>6806</v>
      </c>
      <c r="L5086" t="s">
        <v>39207</v>
      </c>
      <c r="M5086" t="s">
        <v>6809</v>
      </c>
      <c r="N5086" t="s">
        <v>13158</v>
      </c>
    </row>
    <row r="5087" spans="1:14" x14ac:dyDescent="0.3">
      <c r="A5087" t="s">
        <v>38857</v>
      </c>
      <c r="B5087">
        <v>10961848</v>
      </c>
      <c r="C5087">
        <v>13</v>
      </c>
      <c r="D5087">
        <v>0</v>
      </c>
      <c r="E5087">
        <v>2</v>
      </c>
      <c r="F5087" t="s">
        <v>39190</v>
      </c>
      <c r="G5087" t="s">
        <v>25</v>
      </c>
      <c r="H5087" t="s">
        <v>11</v>
      </c>
      <c r="I5087" t="s">
        <v>39195</v>
      </c>
      <c r="J5087" t="s">
        <v>10144</v>
      </c>
      <c r="L5087" t="s">
        <v>39209</v>
      </c>
      <c r="M5087" t="s">
        <v>10145</v>
      </c>
      <c r="N5087" t="s">
        <v>10146</v>
      </c>
    </row>
    <row r="5088" spans="1:14" x14ac:dyDescent="0.3">
      <c r="A5088" t="s">
        <v>39111</v>
      </c>
      <c r="B5088">
        <v>11793340</v>
      </c>
      <c r="C5088">
        <v>18</v>
      </c>
      <c r="D5088">
        <v>30</v>
      </c>
      <c r="E5088">
        <v>4</v>
      </c>
      <c r="F5088" t="s">
        <v>39191</v>
      </c>
      <c r="G5088" t="s">
        <v>25</v>
      </c>
      <c r="H5088" t="s">
        <v>11</v>
      </c>
      <c r="I5088" t="s">
        <v>39195</v>
      </c>
      <c r="J5088" t="s">
        <v>4050</v>
      </c>
      <c r="K5088" t="s">
        <v>4051</v>
      </c>
      <c r="L5088" t="s">
        <v>39210</v>
      </c>
      <c r="M5088" t="s">
        <v>4052</v>
      </c>
      <c r="N5088" t="s">
        <v>4053</v>
      </c>
    </row>
    <row r="5089" spans="1:14" x14ac:dyDescent="0.3">
      <c r="A5089" t="s">
        <v>38797</v>
      </c>
      <c r="B5089">
        <v>10792200</v>
      </c>
      <c r="C5089">
        <v>17</v>
      </c>
      <c r="D5089">
        <v>30</v>
      </c>
      <c r="E5089">
        <v>5</v>
      </c>
      <c r="F5089" t="s">
        <v>39189</v>
      </c>
      <c r="G5089" t="s">
        <v>25</v>
      </c>
      <c r="H5089" t="s">
        <v>11</v>
      </c>
      <c r="I5089" t="s">
        <v>39195</v>
      </c>
      <c r="J5089" t="s">
        <v>10263</v>
      </c>
      <c r="K5089" t="s">
        <v>10264</v>
      </c>
      <c r="L5089" t="s">
        <v>39206</v>
      </c>
      <c r="M5089" t="s">
        <v>10265</v>
      </c>
      <c r="N5089" t="s">
        <v>10266</v>
      </c>
    </row>
    <row r="5090" spans="1:14" x14ac:dyDescent="0.3">
      <c r="A5090" t="s">
        <v>38927</v>
      </c>
      <c r="B5090">
        <v>11157034</v>
      </c>
      <c r="C5090">
        <v>9</v>
      </c>
      <c r="D5090">
        <v>30</v>
      </c>
      <c r="E5090">
        <v>2</v>
      </c>
      <c r="F5090" t="s">
        <v>39191</v>
      </c>
      <c r="G5090" t="s">
        <v>58</v>
      </c>
      <c r="H5090" t="s">
        <v>5</v>
      </c>
      <c r="I5090" t="s">
        <v>39195</v>
      </c>
      <c r="J5090" t="s">
        <v>9287</v>
      </c>
      <c r="K5090" t="s">
        <v>9288</v>
      </c>
      <c r="L5090" t="s">
        <v>39209</v>
      </c>
      <c r="M5090" t="s">
        <v>9289</v>
      </c>
      <c r="N5090" t="s">
        <v>5753</v>
      </c>
    </row>
    <row r="5091" spans="1:14" x14ac:dyDescent="0.3">
      <c r="A5091" t="s">
        <v>39125</v>
      </c>
      <c r="B5091">
        <v>11873082</v>
      </c>
      <c r="C5091">
        <v>11</v>
      </c>
      <c r="D5091">
        <v>30</v>
      </c>
      <c r="E5091">
        <v>4</v>
      </c>
      <c r="F5091" t="s">
        <v>39189</v>
      </c>
      <c r="G5091" t="s">
        <v>25</v>
      </c>
      <c r="H5091" t="s">
        <v>11</v>
      </c>
      <c r="I5091" t="s">
        <v>39195</v>
      </c>
      <c r="J5091" t="s">
        <v>16976</v>
      </c>
      <c r="K5091" t="s">
        <v>16977</v>
      </c>
      <c r="L5091" t="s">
        <v>39207</v>
      </c>
      <c r="M5091" t="s">
        <v>16978</v>
      </c>
      <c r="N5091" t="s">
        <v>16979</v>
      </c>
    </row>
    <row r="5092" spans="1:14" x14ac:dyDescent="0.3">
      <c r="A5092" t="s">
        <v>38989</v>
      </c>
      <c r="B5092">
        <v>11399974</v>
      </c>
      <c r="C5092">
        <v>12</v>
      </c>
      <c r="D5092">
        <v>0</v>
      </c>
      <c r="E5092">
        <v>1</v>
      </c>
      <c r="F5092" t="s">
        <v>39190</v>
      </c>
      <c r="G5092" t="s">
        <v>10</v>
      </c>
      <c r="H5092" t="s">
        <v>11</v>
      </c>
      <c r="I5092" t="s">
        <v>39194</v>
      </c>
      <c r="J5092" t="s">
        <v>33119</v>
      </c>
      <c r="K5092" t="s">
        <v>33120</v>
      </c>
      <c r="L5092" t="s">
        <v>39207</v>
      </c>
      <c r="M5092" t="s">
        <v>19007</v>
      </c>
      <c r="N5092" t="s">
        <v>32441</v>
      </c>
    </row>
    <row r="5093" spans="1:14" x14ac:dyDescent="0.3">
      <c r="A5093" t="s">
        <v>38832</v>
      </c>
      <c r="B5093">
        <v>10854044</v>
      </c>
      <c r="C5093">
        <v>13</v>
      </c>
      <c r="D5093">
        <v>30</v>
      </c>
      <c r="E5093">
        <v>5</v>
      </c>
      <c r="F5093" t="s">
        <v>39191</v>
      </c>
      <c r="G5093" t="s">
        <v>25</v>
      </c>
      <c r="H5093" t="s">
        <v>11</v>
      </c>
      <c r="I5093" t="s">
        <v>39195</v>
      </c>
      <c r="J5093" t="s">
        <v>33821</v>
      </c>
      <c r="K5093" t="s">
        <v>33822</v>
      </c>
      <c r="L5093" t="s">
        <v>39205</v>
      </c>
      <c r="M5093" t="s">
        <v>24404</v>
      </c>
      <c r="N5093" t="s">
        <v>28677</v>
      </c>
    </row>
    <row r="5094" spans="1:14" x14ac:dyDescent="0.3">
      <c r="A5094" t="s">
        <v>38863</v>
      </c>
      <c r="B5094">
        <v>10952417</v>
      </c>
      <c r="C5094">
        <v>13</v>
      </c>
      <c r="D5094">
        <v>0</v>
      </c>
      <c r="E5094">
        <v>1</v>
      </c>
      <c r="F5094" t="s">
        <v>39190</v>
      </c>
      <c r="G5094" t="s">
        <v>10</v>
      </c>
      <c r="H5094" t="s">
        <v>11</v>
      </c>
      <c r="I5094" t="s">
        <v>39194</v>
      </c>
      <c r="J5094" t="s">
        <v>17096</v>
      </c>
      <c r="K5094" t="s">
        <v>17096</v>
      </c>
      <c r="L5094" t="s">
        <v>39206</v>
      </c>
      <c r="M5094" t="s">
        <v>17097</v>
      </c>
      <c r="N5094" t="s">
        <v>4847</v>
      </c>
    </row>
    <row r="5095" spans="1:14" x14ac:dyDescent="0.3">
      <c r="A5095" t="s">
        <v>39044</v>
      </c>
      <c r="B5095">
        <v>11602660</v>
      </c>
      <c r="C5095">
        <v>20</v>
      </c>
      <c r="D5095">
        <v>0</v>
      </c>
      <c r="E5095">
        <v>7</v>
      </c>
      <c r="F5095" t="s">
        <v>39191</v>
      </c>
      <c r="G5095" t="s">
        <v>25</v>
      </c>
      <c r="H5095" t="s">
        <v>11</v>
      </c>
      <c r="I5095" t="s">
        <v>39194</v>
      </c>
      <c r="J5095" t="s">
        <v>13748</v>
      </c>
      <c r="K5095" t="s">
        <v>13749</v>
      </c>
      <c r="L5095" t="s">
        <v>39208</v>
      </c>
      <c r="M5095" t="s">
        <v>13750</v>
      </c>
      <c r="N5095" t="s">
        <v>13751</v>
      </c>
    </row>
    <row r="5096" spans="1:14" x14ac:dyDescent="0.3">
      <c r="A5096" t="s">
        <v>38859</v>
      </c>
      <c r="B5096">
        <v>10940790</v>
      </c>
      <c r="C5096">
        <v>9</v>
      </c>
      <c r="D5096">
        <v>30</v>
      </c>
      <c r="E5096">
        <v>4</v>
      </c>
      <c r="F5096" t="s">
        <v>39189</v>
      </c>
      <c r="G5096" t="s">
        <v>25</v>
      </c>
      <c r="H5096" t="s">
        <v>11</v>
      </c>
      <c r="I5096" t="s">
        <v>39195</v>
      </c>
      <c r="J5096" t="s">
        <v>956</v>
      </c>
      <c r="K5096" t="s">
        <v>957</v>
      </c>
      <c r="L5096" t="s">
        <v>39207</v>
      </c>
      <c r="M5096" t="s">
        <v>958</v>
      </c>
      <c r="N5096" t="s">
        <v>959</v>
      </c>
    </row>
    <row r="5097" spans="1:14" x14ac:dyDescent="0.3">
      <c r="A5097" t="s">
        <v>39077</v>
      </c>
      <c r="B5097">
        <v>11670824</v>
      </c>
      <c r="C5097">
        <v>9</v>
      </c>
      <c r="D5097">
        <v>15</v>
      </c>
      <c r="E5097">
        <v>5</v>
      </c>
      <c r="F5097" t="s">
        <v>39191</v>
      </c>
      <c r="G5097" t="s">
        <v>53</v>
      </c>
      <c r="H5097" t="s">
        <v>5</v>
      </c>
      <c r="I5097" t="s">
        <v>39194</v>
      </c>
      <c r="J5097" t="s">
        <v>31449</v>
      </c>
      <c r="K5097" t="s">
        <v>31450</v>
      </c>
      <c r="L5097" t="s">
        <v>39210</v>
      </c>
      <c r="M5097" t="s">
        <v>31451</v>
      </c>
      <c r="N5097" t="s">
        <v>31452</v>
      </c>
    </row>
    <row r="5098" spans="1:14" x14ac:dyDescent="0.3">
      <c r="A5098" t="s">
        <v>39012</v>
      </c>
      <c r="B5098">
        <v>11441028</v>
      </c>
      <c r="C5098">
        <v>10</v>
      </c>
      <c r="D5098">
        <v>0</v>
      </c>
      <c r="E5098">
        <v>3</v>
      </c>
      <c r="F5098" t="s">
        <v>39191</v>
      </c>
      <c r="G5098" t="s">
        <v>10</v>
      </c>
      <c r="H5098" t="s">
        <v>11</v>
      </c>
      <c r="I5098" t="s">
        <v>39194</v>
      </c>
      <c r="J5098" t="s">
        <v>20401</v>
      </c>
      <c r="K5098" t="s">
        <v>20402</v>
      </c>
      <c r="L5098" t="s">
        <v>39207</v>
      </c>
      <c r="M5098" t="s">
        <v>20403</v>
      </c>
      <c r="N5098" t="s">
        <v>20404</v>
      </c>
    </row>
    <row r="5099" spans="1:14" x14ac:dyDescent="0.3">
      <c r="A5099" t="s">
        <v>38825</v>
      </c>
      <c r="B5099">
        <v>10833617</v>
      </c>
      <c r="C5099">
        <v>15</v>
      </c>
      <c r="D5099">
        <v>0</v>
      </c>
      <c r="E5099">
        <v>5</v>
      </c>
      <c r="F5099" t="s">
        <v>39189</v>
      </c>
      <c r="G5099" t="s">
        <v>25</v>
      </c>
      <c r="H5099" t="s">
        <v>11</v>
      </c>
      <c r="I5099" t="s">
        <v>39195</v>
      </c>
      <c r="J5099" t="s">
        <v>13659</v>
      </c>
      <c r="K5099" t="s">
        <v>13660</v>
      </c>
      <c r="L5099" t="s">
        <v>39206</v>
      </c>
      <c r="M5099" t="s">
        <v>13661</v>
      </c>
      <c r="N5099" t="s">
        <v>13662</v>
      </c>
    </row>
    <row r="5100" spans="1:14" x14ac:dyDescent="0.3">
      <c r="A5100" t="s">
        <v>39020</v>
      </c>
      <c r="B5100">
        <v>11466879</v>
      </c>
      <c r="C5100">
        <v>11</v>
      </c>
      <c r="D5100">
        <v>0</v>
      </c>
      <c r="E5100">
        <v>4</v>
      </c>
      <c r="F5100" t="s">
        <v>39191</v>
      </c>
      <c r="G5100" t="s">
        <v>25</v>
      </c>
      <c r="H5100" t="s">
        <v>11</v>
      </c>
      <c r="I5100" t="s">
        <v>39194</v>
      </c>
      <c r="J5100" t="s">
        <v>22072</v>
      </c>
      <c r="K5100" t="s">
        <v>30000</v>
      </c>
      <c r="L5100" t="s">
        <v>39205</v>
      </c>
      <c r="M5100" t="s">
        <v>30001</v>
      </c>
      <c r="N5100" t="s">
        <v>30001</v>
      </c>
    </row>
    <row r="5101" spans="1:14" x14ac:dyDescent="0.3">
      <c r="A5101" t="s">
        <v>38880</v>
      </c>
      <c r="B5101">
        <v>11007943</v>
      </c>
      <c r="C5101">
        <v>7</v>
      </c>
      <c r="D5101">
        <v>0</v>
      </c>
      <c r="E5101">
        <v>4</v>
      </c>
      <c r="F5101" t="s">
        <v>39189</v>
      </c>
      <c r="G5101" t="s">
        <v>10</v>
      </c>
      <c r="H5101" t="s">
        <v>11</v>
      </c>
      <c r="I5101" t="s">
        <v>39195</v>
      </c>
      <c r="J5101" t="s">
        <v>23169</v>
      </c>
      <c r="K5101" t="s">
        <v>23170</v>
      </c>
      <c r="L5101" t="s">
        <v>39205</v>
      </c>
      <c r="M5101" t="s">
        <v>23171</v>
      </c>
      <c r="N5101" t="s">
        <v>23172</v>
      </c>
    </row>
    <row r="5102" spans="1:14" x14ac:dyDescent="0.3">
      <c r="A5102" t="s">
        <v>39076</v>
      </c>
      <c r="B5102">
        <v>11666743</v>
      </c>
      <c r="C5102">
        <v>12</v>
      </c>
      <c r="D5102">
        <v>45</v>
      </c>
      <c r="E5102">
        <v>4</v>
      </c>
      <c r="F5102" t="s">
        <v>39191</v>
      </c>
      <c r="G5102" t="s">
        <v>10</v>
      </c>
      <c r="H5102" t="s">
        <v>11</v>
      </c>
      <c r="I5102" t="s">
        <v>39195</v>
      </c>
      <c r="J5102" t="s">
        <v>16281</v>
      </c>
      <c r="K5102" t="s">
        <v>6366</v>
      </c>
      <c r="L5102" t="s">
        <v>39206</v>
      </c>
      <c r="M5102" t="s">
        <v>16282</v>
      </c>
      <c r="N5102" t="s">
        <v>16283</v>
      </c>
    </row>
    <row r="5103" spans="1:14" x14ac:dyDescent="0.3">
      <c r="A5103" t="s">
        <v>39002</v>
      </c>
      <c r="B5103">
        <v>11453552</v>
      </c>
      <c r="C5103">
        <v>14</v>
      </c>
      <c r="D5103">
        <v>30</v>
      </c>
      <c r="E5103">
        <v>7</v>
      </c>
      <c r="F5103" t="s">
        <v>39190</v>
      </c>
      <c r="G5103" t="s">
        <v>25</v>
      </c>
      <c r="H5103" t="s">
        <v>11</v>
      </c>
      <c r="I5103" t="s">
        <v>39195</v>
      </c>
      <c r="J5103" t="s">
        <v>37277</v>
      </c>
      <c r="K5103" t="s">
        <v>37278</v>
      </c>
      <c r="L5103" t="s">
        <v>39205</v>
      </c>
      <c r="M5103" t="s">
        <v>37279</v>
      </c>
      <c r="N5103" t="s">
        <v>37280</v>
      </c>
    </row>
    <row r="5104" spans="1:14" x14ac:dyDescent="0.3">
      <c r="A5104" t="s">
        <v>39047</v>
      </c>
      <c r="B5104">
        <v>11554537</v>
      </c>
      <c r="C5104">
        <v>8</v>
      </c>
      <c r="D5104">
        <v>15</v>
      </c>
      <c r="E5104">
        <v>3</v>
      </c>
      <c r="F5104" t="s">
        <v>39189</v>
      </c>
      <c r="G5104" t="s">
        <v>25</v>
      </c>
      <c r="H5104" t="s">
        <v>11</v>
      </c>
      <c r="I5104" t="s">
        <v>39194</v>
      </c>
      <c r="J5104" t="s">
        <v>7806</v>
      </c>
      <c r="K5104" t="s">
        <v>7807</v>
      </c>
      <c r="L5104" t="s">
        <v>39208</v>
      </c>
      <c r="M5104" t="s">
        <v>7808</v>
      </c>
      <c r="N5104" t="s">
        <v>7809</v>
      </c>
    </row>
    <row r="5105" spans="1:14" x14ac:dyDescent="0.3">
      <c r="A5105" t="s">
        <v>38988</v>
      </c>
      <c r="B5105">
        <v>11391156</v>
      </c>
      <c r="C5105">
        <v>10</v>
      </c>
      <c r="D5105">
        <v>0</v>
      </c>
      <c r="E5105">
        <v>7</v>
      </c>
      <c r="F5105" t="s">
        <v>39190</v>
      </c>
      <c r="G5105" t="s">
        <v>25</v>
      </c>
      <c r="H5105" t="s">
        <v>11</v>
      </c>
      <c r="I5105" t="s">
        <v>39195</v>
      </c>
      <c r="J5105" t="s">
        <v>29434</v>
      </c>
      <c r="K5105" t="s">
        <v>29434</v>
      </c>
      <c r="L5105" t="s">
        <v>39207</v>
      </c>
      <c r="M5105" t="s">
        <v>29435</v>
      </c>
      <c r="N5105" t="s">
        <v>29436</v>
      </c>
    </row>
    <row r="5106" spans="1:14" x14ac:dyDescent="0.3">
      <c r="A5106" t="s">
        <v>38865</v>
      </c>
      <c r="B5106">
        <v>10983193</v>
      </c>
      <c r="C5106">
        <v>10</v>
      </c>
      <c r="D5106">
        <v>0</v>
      </c>
      <c r="E5106">
        <v>3</v>
      </c>
      <c r="F5106" t="s">
        <v>39191</v>
      </c>
      <c r="G5106" t="s">
        <v>25</v>
      </c>
      <c r="H5106" t="s">
        <v>11</v>
      </c>
      <c r="I5106" t="s">
        <v>39194</v>
      </c>
      <c r="J5106" t="s">
        <v>23130</v>
      </c>
      <c r="K5106" t="s">
        <v>23131</v>
      </c>
      <c r="L5106" t="s">
        <v>39205</v>
      </c>
      <c r="M5106" t="s">
        <v>23132</v>
      </c>
      <c r="N5106" t="s">
        <v>23133</v>
      </c>
    </row>
    <row r="5107" spans="1:14" x14ac:dyDescent="0.3">
      <c r="A5107" t="s">
        <v>38943</v>
      </c>
      <c r="B5107">
        <v>11221192</v>
      </c>
      <c r="C5107">
        <v>8</v>
      </c>
      <c r="D5107">
        <v>30</v>
      </c>
      <c r="E5107">
        <v>4</v>
      </c>
      <c r="F5107" t="s">
        <v>39190</v>
      </c>
      <c r="G5107" t="s">
        <v>25</v>
      </c>
      <c r="H5107" t="s">
        <v>11</v>
      </c>
      <c r="I5107" t="s">
        <v>39194</v>
      </c>
      <c r="J5107" t="s">
        <v>6786</v>
      </c>
      <c r="K5107" t="s">
        <v>6787</v>
      </c>
      <c r="L5107" t="s">
        <v>39205</v>
      </c>
      <c r="M5107" t="s">
        <v>6788</v>
      </c>
      <c r="N5107" t="s">
        <v>6789</v>
      </c>
    </row>
    <row r="5108" spans="1:14" x14ac:dyDescent="0.3">
      <c r="A5108" t="s">
        <v>39103</v>
      </c>
      <c r="B5108">
        <v>11761876</v>
      </c>
      <c r="C5108">
        <v>9</v>
      </c>
      <c r="D5108">
        <v>0</v>
      </c>
      <c r="E5108">
        <v>3</v>
      </c>
      <c r="F5108" t="s">
        <v>39189</v>
      </c>
      <c r="G5108" t="s">
        <v>25</v>
      </c>
      <c r="H5108" t="s">
        <v>11</v>
      </c>
      <c r="I5108" t="s">
        <v>39195</v>
      </c>
      <c r="J5108" t="s">
        <v>20092</v>
      </c>
      <c r="K5108" t="s">
        <v>20093</v>
      </c>
    </row>
    <row r="5109" spans="1:14" x14ac:dyDescent="0.3">
      <c r="A5109" t="s">
        <v>38865</v>
      </c>
      <c r="B5109">
        <v>10987454</v>
      </c>
      <c r="C5109">
        <v>15</v>
      </c>
      <c r="D5109">
        <v>0</v>
      </c>
      <c r="E5109">
        <v>3</v>
      </c>
      <c r="F5109" t="s">
        <v>394</v>
      </c>
      <c r="G5109" t="s">
        <v>25</v>
      </c>
      <c r="H5109" t="s">
        <v>11</v>
      </c>
      <c r="I5109" t="s">
        <v>39195</v>
      </c>
    </row>
    <row r="5110" spans="1:14" x14ac:dyDescent="0.3">
      <c r="A5110" t="s">
        <v>39059</v>
      </c>
      <c r="B5110">
        <v>11606761</v>
      </c>
      <c r="C5110">
        <v>8</v>
      </c>
      <c r="D5110">
        <v>30</v>
      </c>
      <c r="E5110">
        <v>1</v>
      </c>
      <c r="F5110" t="s">
        <v>39189</v>
      </c>
      <c r="G5110" t="s">
        <v>25</v>
      </c>
      <c r="H5110" t="s">
        <v>11</v>
      </c>
      <c r="I5110" t="s">
        <v>39195</v>
      </c>
      <c r="J5110" t="s">
        <v>5410</v>
      </c>
      <c r="K5110" t="s">
        <v>3880</v>
      </c>
    </row>
    <row r="5111" spans="1:14" x14ac:dyDescent="0.3">
      <c r="A5111" t="s">
        <v>38899</v>
      </c>
      <c r="B5111">
        <v>11066007</v>
      </c>
      <c r="C5111">
        <v>9</v>
      </c>
      <c r="D5111">
        <v>30</v>
      </c>
      <c r="E5111">
        <v>2</v>
      </c>
      <c r="F5111" t="s">
        <v>39191</v>
      </c>
      <c r="G5111" t="s">
        <v>4</v>
      </c>
      <c r="H5111" t="s">
        <v>5</v>
      </c>
      <c r="I5111" t="s">
        <v>39194</v>
      </c>
      <c r="J5111" t="s">
        <v>38244</v>
      </c>
      <c r="K5111" t="s">
        <v>38245</v>
      </c>
      <c r="L5111" t="s">
        <v>39207</v>
      </c>
      <c r="M5111" t="s">
        <v>38246</v>
      </c>
      <c r="N5111" t="s">
        <v>38247</v>
      </c>
    </row>
    <row r="5112" spans="1:14" x14ac:dyDescent="0.3">
      <c r="A5112" t="s">
        <v>39041</v>
      </c>
      <c r="B5112">
        <v>11535047</v>
      </c>
      <c r="C5112">
        <v>14</v>
      </c>
      <c r="D5112">
        <v>15</v>
      </c>
      <c r="E5112">
        <v>4</v>
      </c>
      <c r="F5112" t="s">
        <v>39191</v>
      </c>
      <c r="G5112" t="s">
        <v>10</v>
      </c>
      <c r="H5112" t="s">
        <v>11</v>
      </c>
      <c r="I5112" t="s">
        <v>39195</v>
      </c>
      <c r="J5112" t="s">
        <v>4643</v>
      </c>
      <c r="K5112" t="s">
        <v>4644</v>
      </c>
      <c r="L5112" t="s">
        <v>39208</v>
      </c>
      <c r="M5112" t="s">
        <v>4645</v>
      </c>
      <c r="N5112" t="s">
        <v>4646</v>
      </c>
    </row>
    <row r="5113" spans="1:14" x14ac:dyDescent="0.3">
      <c r="A5113" t="s">
        <v>38882</v>
      </c>
      <c r="B5113">
        <v>11006074</v>
      </c>
      <c r="C5113">
        <v>12</v>
      </c>
      <c r="D5113">
        <v>15</v>
      </c>
      <c r="E5113">
        <v>6</v>
      </c>
      <c r="F5113" t="s">
        <v>39190</v>
      </c>
      <c r="G5113" t="s">
        <v>10</v>
      </c>
      <c r="H5113" t="s">
        <v>11</v>
      </c>
      <c r="I5113" t="s">
        <v>39195</v>
      </c>
      <c r="J5113" t="s">
        <v>36529</v>
      </c>
      <c r="K5113" t="s">
        <v>36530</v>
      </c>
      <c r="L5113" t="s">
        <v>39205</v>
      </c>
      <c r="M5113" t="s">
        <v>36531</v>
      </c>
      <c r="N5113" t="s">
        <v>36532</v>
      </c>
    </row>
    <row r="5114" spans="1:14" x14ac:dyDescent="0.3">
      <c r="A5114" t="s">
        <v>39027</v>
      </c>
      <c r="B5114">
        <v>11532652</v>
      </c>
      <c r="C5114">
        <v>12</v>
      </c>
      <c r="D5114">
        <v>0</v>
      </c>
      <c r="E5114">
        <v>4</v>
      </c>
      <c r="F5114" t="s">
        <v>39189</v>
      </c>
      <c r="G5114" t="s">
        <v>25</v>
      </c>
      <c r="H5114" t="s">
        <v>11</v>
      </c>
      <c r="I5114" t="s">
        <v>39194</v>
      </c>
      <c r="J5114" t="s">
        <v>37571</v>
      </c>
      <c r="L5114" t="s">
        <v>39211</v>
      </c>
      <c r="M5114" t="s">
        <v>8906</v>
      </c>
      <c r="N5114" t="s">
        <v>7054</v>
      </c>
    </row>
    <row r="5115" spans="1:14" x14ac:dyDescent="0.3">
      <c r="A5115" t="s">
        <v>39099</v>
      </c>
      <c r="B5115">
        <v>11792836</v>
      </c>
      <c r="C5115">
        <v>8</v>
      </c>
      <c r="D5115">
        <v>15</v>
      </c>
      <c r="E5115">
        <v>6</v>
      </c>
      <c r="F5115" t="s">
        <v>39191</v>
      </c>
      <c r="G5115" t="s">
        <v>53</v>
      </c>
      <c r="H5115" t="s">
        <v>5</v>
      </c>
      <c r="I5115" t="s">
        <v>39194</v>
      </c>
      <c r="J5115" t="s">
        <v>3576</v>
      </c>
      <c r="K5115" t="s">
        <v>3577</v>
      </c>
      <c r="L5115" t="s">
        <v>39206</v>
      </c>
      <c r="M5115" t="s">
        <v>3578</v>
      </c>
      <c r="N5115" t="s">
        <v>3579</v>
      </c>
    </row>
    <row r="5116" spans="1:14" x14ac:dyDescent="0.3">
      <c r="A5116" t="s">
        <v>39020</v>
      </c>
      <c r="B5116">
        <v>11507358</v>
      </c>
      <c r="C5116">
        <v>14</v>
      </c>
      <c r="D5116">
        <v>0</v>
      </c>
      <c r="E5116">
        <v>4</v>
      </c>
      <c r="F5116" t="s">
        <v>39189</v>
      </c>
      <c r="G5116" t="s">
        <v>25</v>
      </c>
      <c r="H5116" t="s">
        <v>11</v>
      </c>
      <c r="I5116" t="s">
        <v>39195</v>
      </c>
      <c r="J5116" t="s">
        <v>4970</v>
      </c>
      <c r="K5116" t="s">
        <v>4971</v>
      </c>
      <c r="L5116" t="s">
        <v>39206</v>
      </c>
      <c r="M5116" t="s">
        <v>4972</v>
      </c>
      <c r="N5116" t="s">
        <v>4973</v>
      </c>
    </row>
    <row r="5117" spans="1:14" x14ac:dyDescent="0.3">
      <c r="A5117" t="s">
        <v>38977</v>
      </c>
      <c r="B5117">
        <v>11330476</v>
      </c>
      <c r="C5117">
        <v>15</v>
      </c>
      <c r="D5117">
        <v>45</v>
      </c>
      <c r="E5117">
        <v>3</v>
      </c>
      <c r="F5117" t="s">
        <v>39190</v>
      </c>
      <c r="G5117" t="s">
        <v>25</v>
      </c>
      <c r="H5117" t="s">
        <v>11</v>
      </c>
      <c r="I5117" t="s">
        <v>39195</v>
      </c>
      <c r="J5117" t="s">
        <v>6814</v>
      </c>
      <c r="K5117" t="s">
        <v>6815</v>
      </c>
      <c r="L5117" t="s">
        <v>39206</v>
      </c>
      <c r="M5117" t="s">
        <v>6816</v>
      </c>
      <c r="N5117" t="s">
        <v>6817</v>
      </c>
    </row>
    <row r="5118" spans="1:14" x14ac:dyDescent="0.3">
      <c r="A5118" t="s">
        <v>38901</v>
      </c>
      <c r="B5118">
        <v>11074276</v>
      </c>
      <c r="C5118">
        <v>9</v>
      </c>
      <c r="D5118">
        <v>15</v>
      </c>
      <c r="E5118">
        <v>4</v>
      </c>
      <c r="F5118" t="s">
        <v>39189</v>
      </c>
      <c r="G5118" t="s">
        <v>25</v>
      </c>
      <c r="H5118" t="s">
        <v>11</v>
      </c>
      <c r="I5118" t="s">
        <v>39195</v>
      </c>
      <c r="J5118" t="s">
        <v>7043</v>
      </c>
      <c r="K5118" t="s">
        <v>24115</v>
      </c>
      <c r="L5118" t="s">
        <v>39205</v>
      </c>
      <c r="M5118" t="s">
        <v>9168</v>
      </c>
      <c r="N5118" t="s">
        <v>24116</v>
      </c>
    </row>
    <row r="5119" spans="1:14" x14ac:dyDescent="0.3">
      <c r="A5119" t="s">
        <v>39076</v>
      </c>
      <c r="B5119">
        <v>11667767</v>
      </c>
      <c r="C5119">
        <v>17</v>
      </c>
      <c r="D5119">
        <v>30</v>
      </c>
      <c r="E5119">
        <v>4</v>
      </c>
      <c r="F5119" t="s">
        <v>39189</v>
      </c>
      <c r="G5119" t="s">
        <v>25</v>
      </c>
      <c r="H5119" t="s">
        <v>11</v>
      </c>
      <c r="I5119" t="s">
        <v>39195</v>
      </c>
      <c r="J5119" t="s">
        <v>18917</v>
      </c>
      <c r="K5119" t="s">
        <v>18918</v>
      </c>
      <c r="L5119" t="s">
        <v>39205</v>
      </c>
      <c r="M5119" t="s">
        <v>18919</v>
      </c>
      <c r="N5119" t="s">
        <v>18920</v>
      </c>
    </row>
    <row r="5120" spans="1:14" x14ac:dyDescent="0.3">
      <c r="A5120" t="s">
        <v>39048</v>
      </c>
      <c r="B5120">
        <v>11604540</v>
      </c>
      <c r="C5120">
        <v>10</v>
      </c>
      <c r="D5120">
        <v>15</v>
      </c>
      <c r="E5120">
        <v>4</v>
      </c>
      <c r="F5120" t="s">
        <v>39191</v>
      </c>
      <c r="G5120" t="s">
        <v>25</v>
      </c>
      <c r="H5120" t="s">
        <v>11</v>
      </c>
      <c r="I5120" t="s">
        <v>39195</v>
      </c>
      <c r="J5120" t="s">
        <v>22770</v>
      </c>
      <c r="K5120" t="s">
        <v>22771</v>
      </c>
      <c r="L5120" t="s">
        <v>39206</v>
      </c>
      <c r="M5120" t="s">
        <v>22772</v>
      </c>
      <c r="N5120" t="s">
        <v>22773</v>
      </c>
    </row>
    <row r="5121" spans="1:14" x14ac:dyDescent="0.3">
      <c r="A5121" t="s">
        <v>38849</v>
      </c>
      <c r="B5121">
        <v>10906728</v>
      </c>
      <c r="C5121">
        <v>8</v>
      </c>
      <c r="D5121">
        <v>30</v>
      </c>
      <c r="E5121">
        <v>1</v>
      </c>
      <c r="F5121" t="s">
        <v>39191</v>
      </c>
      <c r="G5121" t="s">
        <v>53</v>
      </c>
      <c r="H5121" t="s">
        <v>5</v>
      </c>
      <c r="I5121" t="s">
        <v>39194</v>
      </c>
      <c r="J5121" t="s">
        <v>34095</v>
      </c>
      <c r="K5121" t="s">
        <v>34095</v>
      </c>
      <c r="L5121" t="s">
        <v>39205</v>
      </c>
      <c r="M5121" t="s">
        <v>34096</v>
      </c>
      <c r="N5121" t="s">
        <v>12082</v>
      </c>
    </row>
    <row r="5122" spans="1:14" x14ac:dyDescent="0.3">
      <c r="A5122" t="s">
        <v>38859</v>
      </c>
      <c r="B5122">
        <v>10941595</v>
      </c>
      <c r="C5122">
        <v>19</v>
      </c>
      <c r="D5122">
        <v>15</v>
      </c>
      <c r="E5122">
        <v>4</v>
      </c>
      <c r="F5122" t="s">
        <v>39191</v>
      </c>
      <c r="G5122" t="s">
        <v>25</v>
      </c>
      <c r="H5122" t="s">
        <v>11</v>
      </c>
      <c r="I5122" t="s">
        <v>39195</v>
      </c>
      <c r="J5122" t="s">
        <v>36364</v>
      </c>
      <c r="K5122" t="s">
        <v>36365</v>
      </c>
      <c r="L5122" t="s">
        <v>39209</v>
      </c>
      <c r="M5122" t="s">
        <v>36366</v>
      </c>
      <c r="N5122" t="s">
        <v>36367</v>
      </c>
    </row>
    <row r="5123" spans="1:14" x14ac:dyDescent="0.3">
      <c r="A5123" t="s">
        <v>38877</v>
      </c>
      <c r="B5123">
        <v>11026151</v>
      </c>
      <c r="C5123">
        <v>12</v>
      </c>
      <c r="D5123">
        <v>45</v>
      </c>
      <c r="E5123">
        <v>1</v>
      </c>
      <c r="F5123" t="s">
        <v>39189</v>
      </c>
      <c r="G5123" t="s">
        <v>10</v>
      </c>
      <c r="H5123" t="s">
        <v>11</v>
      </c>
      <c r="I5123" t="s">
        <v>39195</v>
      </c>
      <c r="J5123" t="s">
        <v>32035</v>
      </c>
      <c r="K5123" t="s">
        <v>32035</v>
      </c>
      <c r="L5123" t="s">
        <v>39205</v>
      </c>
      <c r="M5123" t="s">
        <v>32036</v>
      </c>
      <c r="N5123" t="s">
        <v>24983</v>
      </c>
    </row>
    <row r="5124" spans="1:14" x14ac:dyDescent="0.3">
      <c r="A5124" t="s">
        <v>39052</v>
      </c>
      <c r="B5124">
        <v>11583329</v>
      </c>
      <c r="C5124">
        <v>15</v>
      </c>
      <c r="D5124">
        <v>0</v>
      </c>
      <c r="E5124">
        <v>1</v>
      </c>
      <c r="F5124" t="s">
        <v>39191</v>
      </c>
      <c r="G5124" t="s">
        <v>25</v>
      </c>
      <c r="H5124" t="s">
        <v>11</v>
      </c>
      <c r="I5124" t="s">
        <v>39195</v>
      </c>
      <c r="J5124" t="s">
        <v>34973</v>
      </c>
      <c r="K5124" t="s">
        <v>34974</v>
      </c>
      <c r="L5124" t="s">
        <v>39209</v>
      </c>
      <c r="M5124" t="s">
        <v>34975</v>
      </c>
      <c r="N5124" t="s">
        <v>34976</v>
      </c>
    </row>
    <row r="5125" spans="1:14" x14ac:dyDescent="0.3">
      <c r="A5125" t="s">
        <v>39008</v>
      </c>
      <c r="B5125">
        <v>11474920</v>
      </c>
      <c r="C5125">
        <v>12</v>
      </c>
      <c r="D5125">
        <v>45</v>
      </c>
      <c r="E5125">
        <v>6</v>
      </c>
      <c r="F5125" t="s">
        <v>39189</v>
      </c>
      <c r="G5125" t="s">
        <v>53</v>
      </c>
      <c r="H5125" t="s">
        <v>5</v>
      </c>
      <c r="I5125" t="s">
        <v>39195</v>
      </c>
      <c r="J5125" t="s">
        <v>18216</v>
      </c>
      <c r="K5125" t="s">
        <v>18217</v>
      </c>
      <c r="L5125" t="s">
        <v>39205</v>
      </c>
      <c r="M5125" t="s">
        <v>18218</v>
      </c>
      <c r="N5125" t="s">
        <v>18219</v>
      </c>
    </row>
    <row r="5126" spans="1:14" x14ac:dyDescent="0.3">
      <c r="A5126" t="s">
        <v>38879</v>
      </c>
      <c r="B5126">
        <v>11040442</v>
      </c>
      <c r="C5126">
        <v>10</v>
      </c>
      <c r="D5126">
        <v>15</v>
      </c>
      <c r="E5126">
        <v>3</v>
      </c>
      <c r="F5126" t="s">
        <v>39190</v>
      </c>
      <c r="G5126" t="s">
        <v>25</v>
      </c>
      <c r="H5126" t="s">
        <v>11</v>
      </c>
      <c r="I5126" t="s">
        <v>39195</v>
      </c>
      <c r="J5126" t="s">
        <v>27609</v>
      </c>
      <c r="K5126" t="s">
        <v>27610</v>
      </c>
      <c r="L5126" t="s">
        <v>39208</v>
      </c>
      <c r="M5126" t="s">
        <v>27611</v>
      </c>
      <c r="N5126" t="s">
        <v>27612</v>
      </c>
    </row>
    <row r="5127" spans="1:14" x14ac:dyDescent="0.3">
      <c r="A5127" t="s">
        <v>38866</v>
      </c>
      <c r="B5127">
        <v>10964351</v>
      </c>
      <c r="C5127">
        <v>11</v>
      </c>
      <c r="D5127">
        <v>30</v>
      </c>
      <c r="E5127">
        <v>4</v>
      </c>
      <c r="F5127" t="s">
        <v>39190</v>
      </c>
      <c r="G5127" t="s">
        <v>10</v>
      </c>
      <c r="H5127" t="s">
        <v>11</v>
      </c>
      <c r="I5127" t="s">
        <v>39195</v>
      </c>
      <c r="J5127" t="s">
        <v>33220</v>
      </c>
      <c r="K5127" t="s">
        <v>33221</v>
      </c>
      <c r="L5127" t="s">
        <v>39205</v>
      </c>
      <c r="M5127" t="s">
        <v>33222</v>
      </c>
      <c r="N5127" t="s">
        <v>5804</v>
      </c>
    </row>
    <row r="5128" spans="1:14" x14ac:dyDescent="0.3">
      <c r="A5128" t="s">
        <v>38975</v>
      </c>
      <c r="B5128">
        <v>11348244</v>
      </c>
      <c r="C5128">
        <v>12</v>
      </c>
      <c r="D5128">
        <v>45</v>
      </c>
      <c r="E5128">
        <v>1</v>
      </c>
      <c r="F5128" t="s">
        <v>39191</v>
      </c>
      <c r="G5128" t="s">
        <v>58</v>
      </c>
      <c r="H5128" t="s">
        <v>5</v>
      </c>
      <c r="I5128" t="s">
        <v>39195</v>
      </c>
      <c r="J5128" t="s">
        <v>13950</v>
      </c>
      <c r="K5128" t="s">
        <v>5597</v>
      </c>
      <c r="L5128" t="s">
        <v>39206</v>
      </c>
      <c r="M5128" t="s">
        <v>13951</v>
      </c>
      <c r="N5128" t="s">
        <v>13952</v>
      </c>
    </row>
    <row r="5129" spans="1:14" x14ac:dyDescent="0.3">
      <c r="A5129" t="s">
        <v>38905</v>
      </c>
      <c r="B5129">
        <v>11084633</v>
      </c>
      <c r="C5129">
        <v>9</v>
      </c>
      <c r="D5129">
        <v>0</v>
      </c>
      <c r="E5129">
        <v>1</v>
      </c>
      <c r="F5129" t="s">
        <v>39191</v>
      </c>
      <c r="G5129" t="s">
        <v>25</v>
      </c>
      <c r="H5129" t="s">
        <v>11</v>
      </c>
      <c r="I5129" t="s">
        <v>39194</v>
      </c>
      <c r="J5129" t="s">
        <v>3455</v>
      </c>
      <c r="K5129" t="s">
        <v>3456</v>
      </c>
      <c r="L5129" t="s">
        <v>39208</v>
      </c>
      <c r="M5129" t="s">
        <v>3457</v>
      </c>
      <c r="N5129" t="s">
        <v>3458</v>
      </c>
    </row>
    <row r="5130" spans="1:14" x14ac:dyDescent="0.3">
      <c r="A5130" t="s">
        <v>38832</v>
      </c>
      <c r="B5130">
        <v>10854284</v>
      </c>
      <c r="C5130">
        <v>8</v>
      </c>
      <c r="D5130">
        <v>30</v>
      </c>
      <c r="E5130">
        <v>5</v>
      </c>
      <c r="F5130" t="s">
        <v>39189</v>
      </c>
      <c r="G5130" t="s">
        <v>25</v>
      </c>
      <c r="H5130" t="s">
        <v>11</v>
      </c>
      <c r="I5130" t="s">
        <v>39195</v>
      </c>
      <c r="J5130" t="s">
        <v>16078</v>
      </c>
      <c r="K5130" t="s">
        <v>16079</v>
      </c>
      <c r="L5130" t="s">
        <v>39207</v>
      </c>
      <c r="M5130" t="s">
        <v>16080</v>
      </c>
      <c r="N5130" t="s">
        <v>16081</v>
      </c>
    </row>
    <row r="5131" spans="1:14" x14ac:dyDescent="0.3">
      <c r="A5131" t="s">
        <v>38860</v>
      </c>
      <c r="B5131">
        <v>10990813</v>
      </c>
      <c r="C5131">
        <v>0</v>
      </c>
      <c r="D5131">
        <v>4.83333333E-3</v>
      </c>
      <c r="E5131">
        <v>5</v>
      </c>
      <c r="F5131" t="s">
        <v>39189</v>
      </c>
      <c r="G5131" t="s">
        <v>10</v>
      </c>
      <c r="H5131" t="s">
        <v>11</v>
      </c>
      <c r="I5131" t="s">
        <v>39195</v>
      </c>
      <c r="J5131" t="s">
        <v>25057</v>
      </c>
      <c r="K5131" t="s">
        <v>25058</v>
      </c>
      <c r="L5131" t="s">
        <v>39205</v>
      </c>
      <c r="M5131" t="s">
        <v>25059</v>
      </c>
      <c r="N5131" t="s">
        <v>25060</v>
      </c>
    </row>
    <row r="5132" spans="1:14" x14ac:dyDescent="0.3">
      <c r="A5132" t="s">
        <v>39095</v>
      </c>
      <c r="B5132">
        <v>11781440</v>
      </c>
      <c r="C5132">
        <v>11</v>
      </c>
      <c r="D5132">
        <v>0</v>
      </c>
      <c r="E5132">
        <v>2</v>
      </c>
      <c r="F5132" t="s">
        <v>39191</v>
      </c>
      <c r="G5132" t="s">
        <v>944</v>
      </c>
      <c r="H5132" t="s">
        <v>11</v>
      </c>
      <c r="I5132" t="s">
        <v>39195</v>
      </c>
      <c r="J5132" t="s">
        <v>16727</v>
      </c>
      <c r="K5132" t="s">
        <v>16728</v>
      </c>
      <c r="L5132" t="s">
        <v>39207</v>
      </c>
      <c r="M5132" t="s">
        <v>12335</v>
      </c>
      <c r="N5132" t="s">
        <v>16729</v>
      </c>
    </row>
    <row r="5133" spans="1:14" x14ac:dyDescent="0.3">
      <c r="A5133" t="s">
        <v>39129</v>
      </c>
      <c r="B5133">
        <v>11902146</v>
      </c>
      <c r="C5133">
        <v>20</v>
      </c>
      <c r="D5133">
        <v>15</v>
      </c>
      <c r="E5133">
        <v>1</v>
      </c>
      <c r="F5133" t="s">
        <v>39191</v>
      </c>
      <c r="G5133" t="s">
        <v>10</v>
      </c>
      <c r="H5133" t="s">
        <v>11</v>
      </c>
      <c r="I5133" t="s">
        <v>39194</v>
      </c>
      <c r="J5133" t="s">
        <v>12402</v>
      </c>
      <c r="K5133" t="s">
        <v>12403</v>
      </c>
      <c r="L5133" t="s">
        <v>39206</v>
      </c>
      <c r="M5133" t="s">
        <v>12404</v>
      </c>
      <c r="N5133" t="s">
        <v>12405</v>
      </c>
    </row>
    <row r="5134" spans="1:14" x14ac:dyDescent="0.3">
      <c r="A5134" t="s">
        <v>38976</v>
      </c>
      <c r="B5134">
        <v>11325786</v>
      </c>
      <c r="C5134">
        <v>9</v>
      </c>
      <c r="D5134">
        <v>45</v>
      </c>
      <c r="E5134">
        <v>2</v>
      </c>
      <c r="F5134" t="s">
        <v>39191</v>
      </c>
      <c r="G5134" t="s">
        <v>58</v>
      </c>
      <c r="H5134" t="s">
        <v>5</v>
      </c>
      <c r="I5134" t="s">
        <v>39195</v>
      </c>
      <c r="J5134" t="s">
        <v>17139</v>
      </c>
      <c r="K5134" t="s">
        <v>17140</v>
      </c>
      <c r="L5134" t="s">
        <v>39206</v>
      </c>
      <c r="M5134" t="s">
        <v>3658</v>
      </c>
      <c r="N5134" t="s">
        <v>17141</v>
      </c>
    </row>
    <row r="5135" spans="1:14" x14ac:dyDescent="0.3">
      <c r="A5135" t="s">
        <v>39082</v>
      </c>
      <c r="B5135">
        <v>11684818</v>
      </c>
      <c r="C5135">
        <v>14</v>
      </c>
      <c r="D5135">
        <v>30</v>
      </c>
      <c r="E5135">
        <v>3</v>
      </c>
      <c r="F5135" t="s">
        <v>39190</v>
      </c>
      <c r="G5135" t="s">
        <v>25</v>
      </c>
      <c r="H5135" t="s">
        <v>11</v>
      </c>
      <c r="I5135" t="s">
        <v>39194</v>
      </c>
      <c r="J5135" t="s">
        <v>5235</v>
      </c>
      <c r="K5135" t="s">
        <v>5236</v>
      </c>
      <c r="L5135" t="s">
        <v>39207</v>
      </c>
      <c r="M5135" t="s">
        <v>5237</v>
      </c>
      <c r="N5135" t="s">
        <v>5238</v>
      </c>
    </row>
    <row r="5136" spans="1:14" x14ac:dyDescent="0.3">
      <c r="A5136" t="s">
        <v>39014</v>
      </c>
      <c r="B5136">
        <v>11448391</v>
      </c>
      <c r="C5136">
        <v>12</v>
      </c>
      <c r="D5136">
        <v>30</v>
      </c>
      <c r="E5136">
        <v>5</v>
      </c>
      <c r="F5136" t="s">
        <v>39189</v>
      </c>
      <c r="G5136" t="s">
        <v>25</v>
      </c>
      <c r="H5136" t="s">
        <v>11</v>
      </c>
      <c r="I5136" t="s">
        <v>39194</v>
      </c>
      <c r="J5136" t="s">
        <v>6015</v>
      </c>
      <c r="K5136" t="s">
        <v>6015</v>
      </c>
      <c r="L5136" t="s">
        <v>39205</v>
      </c>
      <c r="M5136" t="s">
        <v>6016</v>
      </c>
      <c r="N5136" t="s">
        <v>6017</v>
      </c>
    </row>
    <row r="5137" spans="1:14" x14ac:dyDescent="0.3">
      <c r="A5137" t="s">
        <v>38916</v>
      </c>
      <c r="B5137">
        <v>11130653</v>
      </c>
      <c r="C5137">
        <v>12</v>
      </c>
      <c r="D5137">
        <v>45</v>
      </c>
      <c r="E5137">
        <v>5</v>
      </c>
      <c r="F5137" t="s">
        <v>39191</v>
      </c>
      <c r="G5137" t="s">
        <v>25</v>
      </c>
      <c r="H5137" t="s">
        <v>11</v>
      </c>
      <c r="J5137" t="s">
        <v>37390</v>
      </c>
      <c r="K5137" t="s">
        <v>37391</v>
      </c>
      <c r="L5137" t="s">
        <v>39208</v>
      </c>
      <c r="M5137" t="s">
        <v>37392</v>
      </c>
      <c r="N5137" t="s">
        <v>28741</v>
      </c>
    </row>
    <row r="5138" spans="1:14" x14ac:dyDescent="0.3">
      <c r="A5138" t="s">
        <v>38971</v>
      </c>
      <c r="B5138">
        <v>11312456</v>
      </c>
      <c r="C5138">
        <v>16</v>
      </c>
      <c r="D5138">
        <v>15</v>
      </c>
      <c r="E5138">
        <v>4</v>
      </c>
      <c r="F5138" t="s">
        <v>394</v>
      </c>
      <c r="G5138" t="s">
        <v>10</v>
      </c>
      <c r="H5138" t="s">
        <v>11</v>
      </c>
      <c r="I5138" t="s">
        <v>39195</v>
      </c>
    </row>
    <row r="5139" spans="1:14" x14ac:dyDescent="0.3">
      <c r="A5139" t="s">
        <v>38809</v>
      </c>
      <c r="B5139">
        <v>10824918</v>
      </c>
      <c r="C5139">
        <v>12</v>
      </c>
      <c r="D5139">
        <v>0</v>
      </c>
      <c r="E5139">
        <v>3</v>
      </c>
      <c r="F5139" t="s">
        <v>39190</v>
      </c>
      <c r="G5139" t="s">
        <v>25</v>
      </c>
      <c r="H5139" t="s">
        <v>11</v>
      </c>
      <c r="I5139" t="s">
        <v>39195</v>
      </c>
      <c r="J5139" t="s">
        <v>1593</v>
      </c>
      <c r="K5139" t="s">
        <v>1594</v>
      </c>
      <c r="L5139" t="s">
        <v>39208</v>
      </c>
      <c r="M5139" t="s">
        <v>1595</v>
      </c>
      <c r="N5139" t="s">
        <v>1596</v>
      </c>
    </row>
    <row r="5140" spans="1:14" x14ac:dyDescent="0.3">
      <c r="A5140" t="s">
        <v>38951</v>
      </c>
      <c r="B5140">
        <v>11248057</v>
      </c>
      <c r="C5140">
        <v>8</v>
      </c>
      <c r="D5140">
        <v>15</v>
      </c>
      <c r="E5140">
        <v>5</v>
      </c>
      <c r="F5140" t="s">
        <v>39190</v>
      </c>
      <c r="G5140" t="s">
        <v>10</v>
      </c>
      <c r="H5140" t="s">
        <v>11</v>
      </c>
      <c r="I5140" t="s">
        <v>39194</v>
      </c>
      <c r="J5140" t="s">
        <v>8645</v>
      </c>
      <c r="K5140" t="s">
        <v>8646</v>
      </c>
      <c r="L5140" t="s">
        <v>39205</v>
      </c>
      <c r="M5140" t="s">
        <v>1992</v>
      </c>
      <c r="N5140" t="s">
        <v>1993</v>
      </c>
    </row>
    <row r="5141" spans="1:14" x14ac:dyDescent="0.3">
      <c r="A5141" t="s">
        <v>39091</v>
      </c>
      <c r="B5141">
        <v>11720379</v>
      </c>
      <c r="C5141">
        <v>11</v>
      </c>
      <c r="D5141">
        <v>30</v>
      </c>
      <c r="E5141">
        <v>5</v>
      </c>
      <c r="F5141" t="s">
        <v>39191</v>
      </c>
      <c r="G5141" t="s">
        <v>4</v>
      </c>
      <c r="H5141" t="s">
        <v>5</v>
      </c>
      <c r="I5141" t="s">
        <v>39195</v>
      </c>
      <c r="J5141" t="s">
        <v>7544</v>
      </c>
      <c r="K5141" t="s">
        <v>7545</v>
      </c>
      <c r="L5141" t="s">
        <v>39208</v>
      </c>
      <c r="M5141" t="s">
        <v>7546</v>
      </c>
      <c r="N5141" t="s">
        <v>7547</v>
      </c>
    </row>
    <row r="5142" spans="1:14" x14ac:dyDescent="0.3">
      <c r="A5142" t="s">
        <v>38914</v>
      </c>
      <c r="B5142">
        <v>11115173</v>
      </c>
      <c r="C5142">
        <v>11</v>
      </c>
      <c r="D5142">
        <v>30</v>
      </c>
      <c r="E5142">
        <v>3</v>
      </c>
      <c r="F5142" t="s">
        <v>39190</v>
      </c>
      <c r="G5142" t="s">
        <v>25</v>
      </c>
      <c r="H5142" t="s">
        <v>11</v>
      </c>
      <c r="I5142" t="s">
        <v>39194</v>
      </c>
      <c r="J5142" t="s">
        <v>32121</v>
      </c>
      <c r="K5142" t="s">
        <v>32122</v>
      </c>
      <c r="L5142" t="s">
        <v>39205</v>
      </c>
      <c r="M5142" t="s">
        <v>15881</v>
      </c>
      <c r="N5142" t="s">
        <v>32123</v>
      </c>
    </row>
    <row r="5143" spans="1:14" x14ac:dyDescent="0.3">
      <c r="A5143" t="s">
        <v>39129</v>
      </c>
      <c r="B5143">
        <v>11899202</v>
      </c>
      <c r="C5143">
        <v>8</v>
      </c>
      <c r="D5143">
        <v>30</v>
      </c>
      <c r="E5143">
        <v>1</v>
      </c>
      <c r="F5143" t="s">
        <v>39189</v>
      </c>
      <c r="G5143" t="s">
        <v>25</v>
      </c>
      <c r="H5143" t="s">
        <v>11</v>
      </c>
      <c r="I5143" t="s">
        <v>39195</v>
      </c>
      <c r="J5143" t="s">
        <v>4092</v>
      </c>
      <c r="K5143" t="s">
        <v>4092</v>
      </c>
      <c r="L5143" t="s">
        <v>39209</v>
      </c>
      <c r="M5143" t="s">
        <v>25298</v>
      </c>
      <c r="N5143" t="s">
        <v>25298</v>
      </c>
    </row>
    <row r="5144" spans="1:14" x14ac:dyDescent="0.3">
      <c r="A5144" t="s">
        <v>38857</v>
      </c>
      <c r="B5144">
        <v>10933239</v>
      </c>
      <c r="C5144">
        <v>14</v>
      </c>
      <c r="D5144">
        <v>45</v>
      </c>
      <c r="E5144">
        <v>2</v>
      </c>
      <c r="F5144" t="s">
        <v>39190</v>
      </c>
      <c r="G5144" t="s">
        <v>25</v>
      </c>
      <c r="H5144" t="s">
        <v>11</v>
      </c>
      <c r="I5144" t="s">
        <v>39194</v>
      </c>
      <c r="J5144" t="s">
        <v>11706</v>
      </c>
      <c r="K5144" t="s">
        <v>11707</v>
      </c>
      <c r="L5144" t="s">
        <v>39206</v>
      </c>
      <c r="M5144" t="s">
        <v>11708</v>
      </c>
      <c r="N5144" t="s">
        <v>11709</v>
      </c>
    </row>
    <row r="5145" spans="1:14" x14ac:dyDescent="0.3">
      <c r="A5145" t="s">
        <v>39076</v>
      </c>
      <c r="B5145">
        <v>11718441</v>
      </c>
      <c r="C5145">
        <v>14</v>
      </c>
      <c r="D5145">
        <v>15</v>
      </c>
      <c r="E5145">
        <v>4</v>
      </c>
      <c r="F5145" t="s">
        <v>39191</v>
      </c>
      <c r="G5145" t="s">
        <v>58</v>
      </c>
      <c r="H5145" t="s">
        <v>5</v>
      </c>
      <c r="I5145" t="s">
        <v>39195</v>
      </c>
      <c r="J5145" t="s">
        <v>7509</v>
      </c>
      <c r="K5145" t="s">
        <v>7510</v>
      </c>
      <c r="L5145" t="s">
        <v>39208</v>
      </c>
      <c r="M5145" t="s">
        <v>7511</v>
      </c>
      <c r="N5145" t="s">
        <v>7511</v>
      </c>
    </row>
    <row r="5146" spans="1:14" x14ac:dyDescent="0.3">
      <c r="A5146" t="s">
        <v>39099</v>
      </c>
      <c r="B5146">
        <v>11797378</v>
      </c>
      <c r="C5146">
        <v>13</v>
      </c>
      <c r="D5146">
        <v>30</v>
      </c>
      <c r="E5146">
        <v>6</v>
      </c>
      <c r="F5146" t="s">
        <v>39189</v>
      </c>
      <c r="G5146" t="s">
        <v>10</v>
      </c>
      <c r="H5146" t="s">
        <v>11</v>
      </c>
      <c r="J5146" t="s">
        <v>2436</v>
      </c>
      <c r="K5146" t="s">
        <v>2436</v>
      </c>
      <c r="L5146" t="s">
        <v>39206</v>
      </c>
      <c r="M5146" t="s">
        <v>2437</v>
      </c>
      <c r="N5146" t="s">
        <v>2437</v>
      </c>
    </row>
    <row r="5147" spans="1:14" x14ac:dyDescent="0.3">
      <c r="A5147" t="s">
        <v>39126</v>
      </c>
      <c r="B5147">
        <v>11892992</v>
      </c>
      <c r="C5147">
        <v>11</v>
      </c>
      <c r="D5147">
        <v>0</v>
      </c>
      <c r="E5147">
        <v>5</v>
      </c>
      <c r="F5147" t="s">
        <v>39190</v>
      </c>
      <c r="G5147" t="s">
        <v>25</v>
      </c>
      <c r="H5147" t="s">
        <v>11</v>
      </c>
      <c r="I5147" t="s">
        <v>39195</v>
      </c>
      <c r="J5147" t="s">
        <v>379</v>
      </c>
      <c r="K5147" t="s">
        <v>380</v>
      </c>
      <c r="L5147" t="s">
        <v>39206</v>
      </c>
      <c r="M5147" t="s">
        <v>381</v>
      </c>
      <c r="N5147" t="s">
        <v>382</v>
      </c>
    </row>
    <row r="5148" spans="1:14" x14ac:dyDescent="0.3">
      <c r="A5148" t="s">
        <v>39131</v>
      </c>
      <c r="B5148">
        <v>11866312</v>
      </c>
      <c r="C5148">
        <v>8</v>
      </c>
      <c r="D5148">
        <v>30</v>
      </c>
      <c r="E5148">
        <v>3</v>
      </c>
      <c r="F5148" t="s">
        <v>39190</v>
      </c>
      <c r="G5148" t="s">
        <v>25</v>
      </c>
      <c r="H5148" t="s">
        <v>11</v>
      </c>
      <c r="I5148" t="s">
        <v>39195</v>
      </c>
      <c r="J5148" t="s">
        <v>2829</v>
      </c>
      <c r="K5148" t="s">
        <v>2830</v>
      </c>
      <c r="L5148" t="s">
        <v>39208</v>
      </c>
      <c r="M5148" t="s">
        <v>2831</v>
      </c>
      <c r="N5148" t="s">
        <v>2832</v>
      </c>
    </row>
    <row r="5149" spans="1:14" x14ac:dyDescent="0.3">
      <c r="A5149" t="s">
        <v>38927</v>
      </c>
      <c r="B5149">
        <v>11183981</v>
      </c>
      <c r="C5149">
        <v>9</v>
      </c>
      <c r="D5149">
        <v>45</v>
      </c>
      <c r="E5149">
        <v>2</v>
      </c>
      <c r="F5149" t="s">
        <v>39191</v>
      </c>
      <c r="G5149" t="s">
        <v>25</v>
      </c>
      <c r="H5149" t="s">
        <v>11</v>
      </c>
      <c r="I5149" t="s">
        <v>39195</v>
      </c>
      <c r="J5149" t="s">
        <v>5753</v>
      </c>
      <c r="K5149" t="s">
        <v>5753</v>
      </c>
      <c r="L5149" t="s">
        <v>39206</v>
      </c>
      <c r="M5149" t="s">
        <v>5754</v>
      </c>
      <c r="N5149" t="s">
        <v>3396</v>
      </c>
    </row>
    <row r="5150" spans="1:14" x14ac:dyDescent="0.3">
      <c r="A5150" t="s">
        <v>39028</v>
      </c>
      <c r="B5150">
        <v>11494140</v>
      </c>
      <c r="C5150">
        <v>12</v>
      </c>
      <c r="D5150">
        <v>0</v>
      </c>
      <c r="E5150">
        <v>5</v>
      </c>
      <c r="F5150" t="s">
        <v>39191</v>
      </c>
      <c r="G5150" t="s">
        <v>25</v>
      </c>
      <c r="H5150" t="s">
        <v>11</v>
      </c>
      <c r="I5150" t="s">
        <v>39195</v>
      </c>
      <c r="J5150" t="s">
        <v>14983</v>
      </c>
      <c r="K5150" t="s">
        <v>14984</v>
      </c>
      <c r="L5150" t="s">
        <v>39205</v>
      </c>
      <c r="M5150" t="s">
        <v>14985</v>
      </c>
      <c r="N5150" t="s">
        <v>14986</v>
      </c>
    </row>
    <row r="5151" spans="1:14" x14ac:dyDescent="0.3">
      <c r="A5151" t="s">
        <v>39077</v>
      </c>
      <c r="B5151">
        <v>11670986</v>
      </c>
      <c r="C5151">
        <v>16</v>
      </c>
      <c r="D5151">
        <v>0</v>
      </c>
      <c r="E5151">
        <v>5</v>
      </c>
      <c r="F5151" t="s">
        <v>39189</v>
      </c>
      <c r="G5151" t="s">
        <v>25</v>
      </c>
      <c r="H5151" t="s">
        <v>11</v>
      </c>
      <c r="I5151" t="s">
        <v>39195</v>
      </c>
      <c r="J5151" t="s">
        <v>11567</v>
      </c>
      <c r="K5151" t="s">
        <v>11568</v>
      </c>
      <c r="L5151" t="s">
        <v>39206</v>
      </c>
      <c r="M5151" t="s">
        <v>11569</v>
      </c>
      <c r="N5151" t="s">
        <v>11570</v>
      </c>
    </row>
    <row r="5152" spans="1:14" x14ac:dyDescent="0.3">
      <c r="A5152" t="s">
        <v>39035</v>
      </c>
      <c r="B5152">
        <v>11517130</v>
      </c>
      <c r="C5152">
        <v>13</v>
      </c>
      <c r="D5152">
        <v>0</v>
      </c>
      <c r="E5152">
        <v>5</v>
      </c>
      <c r="F5152" t="s">
        <v>39191</v>
      </c>
      <c r="G5152" t="s">
        <v>58</v>
      </c>
      <c r="H5152" t="s">
        <v>5</v>
      </c>
      <c r="I5152" t="s">
        <v>39194</v>
      </c>
      <c r="J5152" t="s">
        <v>27793</v>
      </c>
      <c r="K5152" t="s">
        <v>27794</v>
      </c>
      <c r="L5152" t="s">
        <v>39208</v>
      </c>
      <c r="M5152" t="s">
        <v>27795</v>
      </c>
      <c r="N5152" t="s">
        <v>27795</v>
      </c>
    </row>
    <row r="5153" spans="1:14" x14ac:dyDescent="0.3">
      <c r="A5153" t="s">
        <v>38882</v>
      </c>
      <c r="B5153">
        <v>11015511</v>
      </c>
      <c r="C5153">
        <v>10</v>
      </c>
      <c r="D5153">
        <v>45</v>
      </c>
      <c r="E5153">
        <v>6</v>
      </c>
      <c r="F5153" t="s">
        <v>39191</v>
      </c>
      <c r="G5153" t="s">
        <v>25</v>
      </c>
      <c r="H5153" t="s">
        <v>11</v>
      </c>
      <c r="I5153" t="s">
        <v>39195</v>
      </c>
      <c r="J5153" t="s">
        <v>28137</v>
      </c>
      <c r="K5153" t="s">
        <v>28138</v>
      </c>
      <c r="L5153" t="s">
        <v>39208</v>
      </c>
      <c r="M5153" t="s">
        <v>28139</v>
      </c>
      <c r="N5153" t="s">
        <v>28140</v>
      </c>
    </row>
    <row r="5154" spans="1:14" x14ac:dyDescent="0.3">
      <c r="A5154" t="s">
        <v>38863</v>
      </c>
      <c r="B5154">
        <v>10992244</v>
      </c>
      <c r="C5154">
        <v>8</v>
      </c>
      <c r="D5154">
        <v>30</v>
      </c>
      <c r="E5154">
        <v>1</v>
      </c>
      <c r="F5154" t="s">
        <v>39190</v>
      </c>
      <c r="G5154" t="s">
        <v>10</v>
      </c>
      <c r="H5154" t="s">
        <v>11</v>
      </c>
      <c r="I5154" t="s">
        <v>39195</v>
      </c>
      <c r="J5154" t="s">
        <v>11175</v>
      </c>
      <c r="K5154" t="s">
        <v>11176</v>
      </c>
      <c r="L5154" t="s">
        <v>39205</v>
      </c>
      <c r="M5154" t="s">
        <v>11177</v>
      </c>
      <c r="N5154" t="s">
        <v>11178</v>
      </c>
    </row>
    <row r="5155" spans="1:14" x14ac:dyDescent="0.3">
      <c r="A5155" t="s">
        <v>39053</v>
      </c>
      <c r="B5155">
        <v>11587394</v>
      </c>
      <c r="C5155">
        <v>9</v>
      </c>
      <c r="D5155">
        <v>0</v>
      </c>
      <c r="E5155">
        <v>2</v>
      </c>
      <c r="F5155" t="s">
        <v>39191</v>
      </c>
      <c r="G5155" t="s">
        <v>25</v>
      </c>
      <c r="H5155" t="s">
        <v>11</v>
      </c>
      <c r="I5155" t="s">
        <v>39195</v>
      </c>
      <c r="J5155" t="s">
        <v>35116</v>
      </c>
      <c r="K5155" t="s">
        <v>35116</v>
      </c>
      <c r="L5155" t="s">
        <v>39206</v>
      </c>
      <c r="M5155" t="s">
        <v>35117</v>
      </c>
      <c r="N5155" t="s">
        <v>35118</v>
      </c>
    </row>
    <row r="5156" spans="1:14" x14ac:dyDescent="0.3">
      <c r="A5156" t="s">
        <v>38998</v>
      </c>
      <c r="B5156">
        <v>11397145</v>
      </c>
      <c r="C5156">
        <v>14</v>
      </c>
      <c r="D5156">
        <v>15</v>
      </c>
      <c r="E5156">
        <v>3</v>
      </c>
      <c r="F5156" t="s">
        <v>39191</v>
      </c>
      <c r="G5156" t="s">
        <v>10</v>
      </c>
      <c r="H5156" t="s">
        <v>11</v>
      </c>
      <c r="I5156" t="s">
        <v>39194</v>
      </c>
      <c r="J5156" t="s">
        <v>27430</v>
      </c>
      <c r="K5156" t="s">
        <v>35712</v>
      </c>
      <c r="L5156" t="s">
        <v>39211</v>
      </c>
      <c r="M5156" t="s">
        <v>35713</v>
      </c>
      <c r="N5156" t="s">
        <v>9285</v>
      </c>
    </row>
    <row r="5157" spans="1:14" x14ac:dyDescent="0.3">
      <c r="A5157" t="s">
        <v>38908</v>
      </c>
      <c r="B5157">
        <v>11095396</v>
      </c>
      <c r="C5157">
        <v>14</v>
      </c>
      <c r="D5157">
        <v>30</v>
      </c>
      <c r="E5157">
        <v>4</v>
      </c>
      <c r="F5157" t="s">
        <v>39189</v>
      </c>
      <c r="G5157" t="s">
        <v>25</v>
      </c>
      <c r="H5157" t="s">
        <v>11</v>
      </c>
      <c r="I5157" t="s">
        <v>39194</v>
      </c>
      <c r="J5157" t="s">
        <v>10230</v>
      </c>
      <c r="K5157" t="s">
        <v>10231</v>
      </c>
      <c r="L5157" t="s">
        <v>39209</v>
      </c>
      <c r="M5157" t="s">
        <v>10232</v>
      </c>
      <c r="N5157" t="s">
        <v>10233</v>
      </c>
    </row>
    <row r="5158" spans="1:14" x14ac:dyDescent="0.3">
      <c r="A5158" t="s">
        <v>39069</v>
      </c>
      <c r="B5158">
        <v>11693357</v>
      </c>
      <c r="C5158">
        <v>14</v>
      </c>
      <c r="D5158">
        <v>15</v>
      </c>
      <c r="E5158">
        <v>4</v>
      </c>
      <c r="F5158" t="s">
        <v>39191</v>
      </c>
      <c r="G5158" t="s">
        <v>53</v>
      </c>
      <c r="H5158" t="s">
        <v>5</v>
      </c>
      <c r="I5158" t="s">
        <v>39195</v>
      </c>
      <c r="J5158" t="s">
        <v>10975</v>
      </c>
      <c r="K5158" t="s">
        <v>10976</v>
      </c>
      <c r="L5158" t="s">
        <v>39205</v>
      </c>
      <c r="M5158" t="s">
        <v>10977</v>
      </c>
      <c r="N5158" t="s">
        <v>10978</v>
      </c>
    </row>
    <row r="5159" spans="1:14" x14ac:dyDescent="0.3">
      <c r="A5159" t="s">
        <v>38956</v>
      </c>
      <c r="B5159">
        <v>11307767</v>
      </c>
      <c r="C5159">
        <v>19</v>
      </c>
      <c r="D5159">
        <v>0</v>
      </c>
      <c r="E5159">
        <v>3</v>
      </c>
      <c r="F5159" t="s">
        <v>39191</v>
      </c>
      <c r="G5159" t="s">
        <v>10</v>
      </c>
      <c r="H5159" t="s">
        <v>11</v>
      </c>
      <c r="I5159" t="s">
        <v>39195</v>
      </c>
      <c r="J5159" t="s">
        <v>949</v>
      </c>
      <c r="K5159" t="s">
        <v>949</v>
      </c>
      <c r="L5159" t="s">
        <v>39206</v>
      </c>
      <c r="M5159" t="s">
        <v>950</v>
      </c>
      <c r="N5159" t="s">
        <v>951</v>
      </c>
    </row>
    <row r="5160" spans="1:14" x14ac:dyDescent="0.3">
      <c r="A5160" t="s">
        <v>39104</v>
      </c>
      <c r="B5160">
        <v>11795880</v>
      </c>
      <c r="C5160">
        <v>11</v>
      </c>
      <c r="D5160">
        <v>0</v>
      </c>
      <c r="E5160">
        <v>4</v>
      </c>
      <c r="F5160" t="s">
        <v>39190</v>
      </c>
      <c r="G5160" t="s">
        <v>25</v>
      </c>
      <c r="H5160" t="s">
        <v>11</v>
      </c>
      <c r="I5160" t="s">
        <v>39195</v>
      </c>
      <c r="J5160" t="s">
        <v>3631</v>
      </c>
      <c r="K5160" t="s">
        <v>22450</v>
      </c>
      <c r="L5160" t="s">
        <v>39205</v>
      </c>
      <c r="M5160" t="s">
        <v>22451</v>
      </c>
      <c r="N5160" t="s">
        <v>22452</v>
      </c>
    </row>
    <row r="5161" spans="1:14" x14ac:dyDescent="0.3">
      <c r="A5161" t="s">
        <v>38884</v>
      </c>
      <c r="B5161">
        <v>11046283</v>
      </c>
      <c r="C5161">
        <v>18</v>
      </c>
      <c r="D5161">
        <v>0</v>
      </c>
      <c r="E5161">
        <v>1</v>
      </c>
      <c r="F5161" t="s">
        <v>39189</v>
      </c>
      <c r="G5161" t="s">
        <v>25</v>
      </c>
      <c r="H5161" t="s">
        <v>11</v>
      </c>
      <c r="I5161" t="s">
        <v>39195</v>
      </c>
      <c r="J5161" t="s">
        <v>3771</v>
      </c>
      <c r="K5161" t="s">
        <v>3772</v>
      </c>
      <c r="L5161" t="s">
        <v>39205</v>
      </c>
      <c r="M5161" t="s">
        <v>3773</v>
      </c>
      <c r="N5161" t="s">
        <v>3774</v>
      </c>
    </row>
    <row r="5162" spans="1:14" x14ac:dyDescent="0.3">
      <c r="A5162" t="s">
        <v>38893</v>
      </c>
      <c r="B5162">
        <v>11047092</v>
      </c>
      <c r="C5162">
        <v>12</v>
      </c>
      <c r="D5162">
        <v>45</v>
      </c>
      <c r="E5162">
        <v>3</v>
      </c>
      <c r="F5162" t="s">
        <v>39191</v>
      </c>
      <c r="G5162" t="s">
        <v>10</v>
      </c>
      <c r="H5162" t="s">
        <v>11</v>
      </c>
      <c r="I5162" t="s">
        <v>39195</v>
      </c>
      <c r="J5162" t="s">
        <v>13268</v>
      </c>
      <c r="K5162" t="s">
        <v>13268</v>
      </c>
      <c r="L5162" t="s">
        <v>39206</v>
      </c>
      <c r="M5162" t="s">
        <v>13269</v>
      </c>
      <c r="N5162" t="s">
        <v>13270</v>
      </c>
    </row>
    <row r="5163" spans="1:14" x14ac:dyDescent="0.3">
      <c r="A5163" t="s">
        <v>39136</v>
      </c>
      <c r="B5163">
        <v>11924034</v>
      </c>
      <c r="C5163">
        <v>12</v>
      </c>
      <c r="D5163">
        <v>0</v>
      </c>
      <c r="E5163">
        <v>1</v>
      </c>
      <c r="F5163" t="s">
        <v>39189</v>
      </c>
      <c r="G5163" t="s">
        <v>25</v>
      </c>
      <c r="H5163" t="s">
        <v>11</v>
      </c>
      <c r="I5163" t="s">
        <v>39195</v>
      </c>
      <c r="J5163" t="s">
        <v>17313</v>
      </c>
      <c r="K5163" t="s">
        <v>17314</v>
      </c>
      <c r="L5163" t="s">
        <v>39208</v>
      </c>
      <c r="M5163" t="s">
        <v>16065</v>
      </c>
      <c r="N5163" t="s">
        <v>17315</v>
      </c>
    </row>
    <row r="5164" spans="1:14" x14ac:dyDescent="0.3">
      <c r="A5164" t="s">
        <v>39129</v>
      </c>
      <c r="B5164">
        <v>11855757</v>
      </c>
      <c r="C5164">
        <v>15</v>
      </c>
      <c r="D5164">
        <v>0</v>
      </c>
      <c r="E5164">
        <v>1</v>
      </c>
      <c r="F5164" t="s">
        <v>39190</v>
      </c>
      <c r="G5164" t="s">
        <v>25</v>
      </c>
      <c r="H5164" t="s">
        <v>11</v>
      </c>
      <c r="I5164" t="s">
        <v>39194</v>
      </c>
      <c r="J5164" t="s">
        <v>18818</v>
      </c>
      <c r="K5164" t="s">
        <v>35985</v>
      </c>
      <c r="L5164" t="s">
        <v>39207</v>
      </c>
      <c r="M5164" t="s">
        <v>2213</v>
      </c>
      <c r="N5164" t="s">
        <v>35986</v>
      </c>
    </row>
    <row r="5165" spans="1:14" x14ac:dyDescent="0.3">
      <c r="A5165" t="s">
        <v>38905</v>
      </c>
      <c r="B5165">
        <v>11131053</v>
      </c>
      <c r="C5165">
        <v>16</v>
      </c>
      <c r="D5165">
        <v>0</v>
      </c>
      <c r="E5165">
        <v>1</v>
      </c>
      <c r="F5165" t="s">
        <v>39189</v>
      </c>
      <c r="G5165" t="s">
        <v>10</v>
      </c>
      <c r="H5165" t="s">
        <v>11</v>
      </c>
      <c r="I5165" t="s">
        <v>39195</v>
      </c>
      <c r="J5165" t="s">
        <v>2655</v>
      </c>
      <c r="K5165" t="s">
        <v>2656</v>
      </c>
      <c r="L5165" t="s">
        <v>39207</v>
      </c>
      <c r="M5165" t="s">
        <v>2657</v>
      </c>
      <c r="N5165" t="s">
        <v>2658</v>
      </c>
    </row>
    <row r="5166" spans="1:14" x14ac:dyDescent="0.3">
      <c r="A5166" t="s">
        <v>38837</v>
      </c>
      <c r="B5166">
        <v>10893025</v>
      </c>
      <c r="C5166">
        <v>9</v>
      </c>
      <c r="D5166">
        <v>30</v>
      </c>
      <c r="E5166">
        <v>3</v>
      </c>
      <c r="F5166" t="s">
        <v>39191</v>
      </c>
      <c r="G5166" t="s">
        <v>53</v>
      </c>
      <c r="H5166" t="s">
        <v>5</v>
      </c>
      <c r="I5166" t="s">
        <v>39195</v>
      </c>
      <c r="J5166" t="s">
        <v>25310</v>
      </c>
      <c r="K5166" t="s">
        <v>25311</v>
      </c>
      <c r="L5166" t="s">
        <v>39205</v>
      </c>
      <c r="M5166" t="s">
        <v>25312</v>
      </c>
      <c r="N5166" t="s">
        <v>11237</v>
      </c>
    </row>
    <row r="5167" spans="1:14" x14ac:dyDescent="0.3">
      <c r="A5167" t="s">
        <v>39129</v>
      </c>
      <c r="B5167">
        <v>11905919</v>
      </c>
      <c r="C5167">
        <v>10</v>
      </c>
      <c r="D5167">
        <v>30</v>
      </c>
      <c r="E5167">
        <v>1</v>
      </c>
      <c r="F5167" t="s">
        <v>39189</v>
      </c>
      <c r="G5167" t="s">
        <v>10</v>
      </c>
      <c r="H5167" t="s">
        <v>11</v>
      </c>
      <c r="I5167" t="s">
        <v>39195</v>
      </c>
    </row>
    <row r="5168" spans="1:14" x14ac:dyDescent="0.3">
      <c r="A5168" t="s">
        <v>38892</v>
      </c>
      <c r="B5168">
        <v>11044779</v>
      </c>
      <c r="C5168">
        <v>9</v>
      </c>
      <c r="D5168">
        <v>15</v>
      </c>
      <c r="E5168">
        <v>2</v>
      </c>
      <c r="F5168" t="s">
        <v>39191</v>
      </c>
      <c r="G5168" t="s">
        <v>53</v>
      </c>
      <c r="H5168" t="s">
        <v>5</v>
      </c>
      <c r="I5168" t="s">
        <v>39195</v>
      </c>
      <c r="J5168" t="s">
        <v>6948</v>
      </c>
      <c r="K5168" t="s">
        <v>6949</v>
      </c>
      <c r="L5168" t="s">
        <v>39207</v>
      </c>
      <c r="M5168" t="s">
        <v>5880</v>
      </c>
      <c r="N5168" t="s">
        <v>2506</v>
      </c>
    </row>
    <row r="5169" spans="1:14" x14ac:dyDescent="0.3">
      <c r="A5169" t="s">
        <v>38998</v>
      </c>
      <c r="B5169">
        <v>11421600</v>
      </c>
      <c r="C5169">
        <v>14</v>
      </c>
      <c r="D5169">
        <v>0</v>
      </c>
      <c r="E5169">
        <v>3</v>
      </c>
      <c r="F5169" t="s">
        <v>39191</v>
      </c>
      <c r="G5169" t="s">
        <v>53</v>
      </c>
      <c r="H5169" t="s">
        <v>5</v>
      </c>
      <c r="I5169" t="s">
        <v>39195</v>
      </c>
      <c r="J5169" t="s">
        <v>19192</v>
      </c>
      <c r="K5169" t="s">
        <v>19192</v>
      </c>
      <c r="L5169" t="s">
        <v>39208</v>
      </c>
      <c r="M5169" t="s">
        <v>19193</v>
      </c>
      <c r="N5169" t="s">
        <v>19194</v>
      </c>
    </row>
    <row r="5170" spans="1:14" x14ac:dyDescent="0.3">
      <c r="A5170" t="s">
        <v>38790</v>
      </c>
      <c r="B5170">
        <v>10725819</v>
      </c>
      <c r="C5170">
        <v>14</v>
      </c>
      <c r="D5170">
        <v>0</v>
      </c>
      <c r="E5170">
        <v>5</v>
      </c>
      <c r="F5170" t="s">
        <v>39189</v>
      </c>
      <c r="G5170" t="s">
        <v>25</v>
      </c>
      <c r="H5170" t="s">
        <v>11</v>
      </c>
      <c r="I5170" t="s">
        <v>39195</v>
      </c>
      <c r="J5170" t="s">
        <v>26924</v>
      </c>
      <c r="K5170" t="s">
        <v>26925</v>
      </c>
      <c r="L5170" t="s">
        <v>39206</v>
      </c>
      <c r="M5170" t="s">
        <v>26926</v>
      </c>
      <c r="N5170" t="s">
        <v>26926</v>
      </c>
    </row>
    <row r="5171" spans="1:14" x14ac:dyDescent="0.3">
      <c r="A5171" t="s">
        <v>38835</v>
      </c>
      <c r="B5171">
        <v>10861726</v>
      </c>
      <c r="C5171">
        <v>7</v>
      </c>
      <c r="D5171">
        <v>30</v>
      </c>
      <c r="E5171">
        <v>1</v>
      </c>
      <c r="F5171" t="s">
        <v>39189</v>
      </c>
      <c r="G5171" t="s">
        <v>10</v>
      </c>
      <c r="H5171" t="s">
        <v>11</v>
      </c>
      <c r="I5171" t="s">
        <v>39195</v>
      </c>
      <c r="J5171" t="s">
        <v>22117</v>
      </c>
      <c r="K5171" t="s">
        <v>22117</v>
      </c>
      <c r="L5171" t="s">
        <v>39207</v>
      </c>
      <c r="M5171" t="s">
        <v>22118</v>
      </c>
      <c r="N5171" t="s">
        <v>22118</v>
      </c>
    </row>
    <row r="5172" spans="1:14" x14ac:dyDescent="0.3">
      <c r="A5172" t="s">
        <v>38821</v>
      </c>
      <c r="B5172">
        <v>10819264</v>
      </c>
      <c r="C5172">
        <v>12</v>
      </c>
      <c r="D5172">
        <v>15</v>
      </c>
      <c r="E5172">
        <v>1</v>
      </c>
      <c r="F5172" t="s">
        <v>39189</v>
      </c>
      <c r="G5172" t="s">
        <v>10</v>
      </c>
      <c r="H5172" t="s">
        <v>11</v>
      </c>
      <c r="I5172" t="s">
        <v>39194</v>
      </c>
      <c r="J5172" t="s">
        <v>8785</v>
      </c>
      <c r="K5172" t="s">
        <v>8786</v>
      </c>
      <c r="L5172" t="s">
        <v>39207</v>
      </c>
      <c r="M5172" t="s">
        <v>32223</v>
      </c>
      <c r="N5172" t="s">
        <v>32223</v>
      </c>
    </row>
    <row r="5173" spans="1:14" x14ac:dyDescent="0.3">
      <c r="A5173" t="s">
        <v>38786</v>
      </c>
      <c r="B5173">
        <v>10714625</v>
      </c>
      <c r="C5173">
        <v>13</v>
      </c>
      <c r="D5173">
        <v>45</v>
      </c>
      <c r="E5173">
        <v>1</v>
      </c>
      <c r="F5173" t="s">
        <v>39191</v>
      </c>
      <c r="G5173" t="s">
        <v>10</v>
      </c>
      <c r="H5173" t="s">
        <v>11</v>
      </c>
      <c r="I5173" t="s">
        <v>39195</v>
      </c>
      <c r="J5173" t="s">
        <v>10483</v>
      </c>
      <c r="K5173" t="s">
        <v>10484</v>
      </c>
      <c r="L5173" t="s">
        <v>39206</v>
      </c>
      <c r="M5173" t="s">
        <v>10485</v>
      </c>
      <c r="N5173" t="s">
        <v>10486</v>
      </c>
    </row>
    <row r="5174" spans="1:14" x14ac:dyDescent="0.3">
      <c r="A5174" t="s">
        <v>39080</v>
      </c>
      <c r="B5174">
        <v>11718973</v>
      </c>
      <c r="C5174">
        <v>11</v>
      </c>
      <c r="D5174">
        <v>30</v>
      </c>
      <c r="E5174">
        <v>1</v>
      </c>
      <c r="F5174" t="s">
        <v>39191</v>
      </c>
      <c r="G5174" t="s">
        <v>10</v>
      </c>
      <c r="H5174" t="s">
        <v>11</v>
      </c>
      <c r="I5174" t="s">
        <v>39195</v>
      </c>
      <c r="J5174" t="s">
        <v>30795</v>
      </c>
      <c r="K5174" t="s">
        <v>30796</v>
      </c>
      <c r="L5174" t="s">
        <v>39205</v>
      </c>
      <c r="M5174" t="s">
        <v>30797</v>
      </c>
      <c r="N5174" t="s">
        <v>28566</v>
      </c>
    </row>
    <row r="5175" spans="1:14" x14ac:dyDescent="0.3">
      <c r="A5175" t="s">
        <v>38935</v>
      </c>
      <c r="B5175">
        <v>11181044</v>
      </c>
      <c r="C5175">
        <v>13</v>
      </c>
      <c r="D5175">
        <v>45</v>
      </c>
      <c r="E5175">
        <v>3</v>
      </c>
      <c r="F5175" t="s">
        <v>39191</v>
      </c>
      <c r="G5175" t="s">
        <v>10</v>
      </c>
      <c r="H5175" t="s">
        <v>11</v>
      </c>
      <c r="I5175" t="s">
        <v>39195</v>
      </c>
      <c r="J5175" t="s">
        <v>33792</v>
      </c>
      <c r="K5175" t="s">
        <v>33793</v>
      </c>
      <c r="L5175" t="s">
        <v>39209</v>
      </c>
      <c r="M5175" t="s">
        <v>33794</v>
      </c>
      <c r="N5175" t="s">
        <v>33795</v>
      </c>
    </row>
    <row r="5176" spans="1:14" x14ac:dyDescent="0.3">
      <c r="A5176" t="s">
        <v>39101</v>
      </c>
      <c r="B5176">
        <v>11755351</v>
      </c>
      <c r="C5176">
        <v>11</v>
      </c>
      <c r="D5176">
        <v>30</v>
      </c>
      <c r="E5176">
        <v>1</v>
      </c>
      <c r="F5176" t="s">
        <v>39191</v>
      </c>
      <c r="G5176" t="s">
        <v>53</v>
      </c>
      <c r="H5176" t="s">
        <v>5</v>
      </c>
      <c r="I5176" t="s">
        <v>39194</v>
      </c>
      <c r="J5176" t="s">
        <v>16319</v>
      </c>
      <c r="K5176" t="s">
        <v>16320</v>
      </c>
      <c r="L5176" t="s">
        <v>39209</v>
      </c>
      <c r="M5176" t="s">
        <v>16321</v>
      </c>
      <c r="N5176" t="s">
        <v>16322</v>
      </c>
    </row>
    <row r="5177" spans="1:14" x14ac:dyDescent="0.3">
      <c r="A5177" t="s">
        <v>38793</v>
      </c>
      <c r="B5177">
        <v>10731668</v>
      </c>
      <c r="C5177">
        <v>10</v>
      </c>
      <c r="D5177">
        <v>0</v>
      </c>
      <c r="E5177">
        <v>1</v>
      </c>
      <c r="F5177" t="s">
        <v>39189</v>
      </c>
      <c r="G5177" t="s">
        <v>10</v>
      </c>
      <c r="H5177" t="s">
        <v>11</v>
      </c>
      <c r="I5177" t="s">
        <v>39194</v>
      </c>
      <c r="J5177" t="s">
        <v>23341</v>
      </c>
      <c r="K5177" t="s">
        <v>23342</v>
      </c>
      <c r="L5177" t="s">
        <v>39205</v>
      </c>
      <c r="M5177" t="s">
        <v>23343</v>
      </c>
      <c r="N5177" t="s">
        <v>23344</v>
      </c>
    </row>
    <row r="5178" spans="1:14" x14ac:dyDescent="0.3">
      <c r="A5178" t="s">
        <v>38982</v>
      </c>
      <c r="B5178">
        <v>11378414</v>
      </c>
      <c r="C5178">
        <v>15</v>
      </c>
      <c r="D5178">
        <v>0</v>
      </c>
      <c r="E5178">
        <v>1</v>
      </c>
      <c r="F5178" t="s">
        <v>39191</v>
      </c>
      <c r="G5178" t="s">
        <v>53</v>
      </c>
      <c r="H5178" t="s">
        <v>5</v>
      </c>
      <c r="I5178" t="s">
        <v>39195</v>
      </c>
      <c r="J5178" t="s">
        <v>9398</v>
      </c>
      <c r="K5178" t="s">
        <v>9399</v>
      </c>
      <c r="L5178" t="s">
        <v>39207</v>
      </c>
      <c r="M5178" t="s">
        <v>9400</v>
      </c>
      <c r="N5178" t="s">
        <v>9401</v>
      </c>
    </row>
    <row r="5179" spans="1:14" x14ac:dyDescent="0.3">
      <c r="A5179" t="s">
        <v>38840</v>
      </c>
      <c r="B5179">
        <v>10923782</v>
      </c>
      <c r="C5179">
        <v>11</v>
      </c>
      <c r="D5179">
        <v>30</v>
      </c>
      <c r="E5179">
        <v>6</v>
      </c>
      <c r="F5179" t="s">
        <v>39189</v>
      </c>
      <c r="G5179" t="s">
        <v>10</v>
      </c>
      <c r="H5179" t="s">
        <v>11</v>
      </c>
      <c r="I5179" t="s">
        <v>39195</v>
      </c>
      <c r="J5179" t="s">
        <v>21805</v>
      </c>
      <c r="K5179" t="s">
        <v>21806</v>
      </c>
      <c r="L5179" t="s">
        <v>39205</v>
      </c>
      <c r="M5179" t="s">
        <v>21807</v>
      </c>
      <c r="N5179" t="s">
        <v>21808</v>
      </c>
    </row>
    <row r="5180" spans="1:14" x14ac:dyDescent="0.3">
      <c r="A5180" t="s">
        <v>38943</v>
      </c>
      <c r="B5180">
        <v>11271179</v>
      </c>
      <c r="C5180">
        <v>18</v>
      </c>
      <c r="D5180">
        <v>34</v>
      </c>
      <c r="E5180">
        <v>4</v>
      </c>
      <c r="F5180" t="s">
        <v>39191</v>
      </c>
      <c r="G5180" t="s">
        <v>58</v>
      </c>
      <c r="H5180" t="s">
        <v>5</v>
      </c>
      <c r="I5180" t="s">
        <v>39195</v>
      </c>
      <c r="J5180" t="s">
        <v>29752</v>
      </c>
      <c r="K5180" t="s">
        <v>4766</v>
      </c>
      <c r="L5180" t="s">
        <v>39207</v>
      </c>
      <c r="M5180" t="s">
        <v>29753</v>
      </c>
      <c r="N5180" t="s">
        <v>29754</v>
      </c>
    </row>
    <row r="5181" spans="1:14" x14ac:dyDescent="0.3">
      <c r="A5181" t="s">
        <v>38789</v>
      </c>
      <c r="B5181">
        <v>10722558</v>
      </c>
      <c r="C5181">
        <v>8</v>
      </c>
      <c r="D5181">
        <v>15</v>
      </c>
      <c r="E5181">
        <v>4</v>
      </c>
      <c r="F5181" t="s">
        <v>39189</v>
      </c>
      <c r="G5181" t="s">
        <v>25</v>
      </c>
      <c r="H5181" t="s">
        <v>11</v>
      </c>
      <c r="I5181" t="s">
        <v>39194</v>
      </c>
      <c r="J5181" t="s">
        <v>18435</v>
      </c>
      <c r="K5181" t="s">
        <v>18436</v>
      </c>
      <c r="L5181" t="s">
        <v>39208</v>
      </c>
      <c r="M5181" t="s">
        <v>18437</v>
      </c>
      <c r="N5181" t="s">
        <v>18438</v>
      </c>
    </row>
    <row r="5182" spans="1:14" x14ac:dyDescent="0.3">
      <c r="A5182" t="s">
        <v>39032</v>
      </c>
      <c r="B5182">
        <v>11545288</v>
      </c>
      <c r="C5182">
        <v>13</v>
      </c>
      <c r="D5182">
        <v>0</v>
      </c>
      <c r="E5182">
        <v>2</v>
      </c>
      <c r="F5182" t="s">
        <v>39190</v>
      </c>
      <c r="G5182" t="s">
        <v>10</v>
      </c>
      <c r="H5182" t="s">
        <v>11</v>
      </c>
      <c r="I5182" t="s">
        <v>39195</v>
      </c>
      <c r="J5182" t="s">
        <v>5484</v>
      </c>
      <c r="K5182" t="s">
        <v>5485</v>
      </c>
      <c r="L5182" t="s">
        <v>39205</v>
      </c>
      <c r="M5182" t="s">
        <v>5486</v>
      </c>
      <c r="N5182" t="s">
        <v>5487</v>
      </c>
    </row>
    <row r="5183" spans="1:14" x14ac:dyDescent="0.3">
      <c r="A5183" t="s">
        <v>38965</v>
      </c>
      <c r="B5183">
        <v>11293276</v>
      </c>
      <c r="C5183">
        <v>15</v>
      </c>
      <c r="D5183">
        <v>0</v>
      </c>
      <c r="E5183">
        <v>5</v>
      </c>
      <c r="F5183" t="s">
        <v>39189</v>
      </c>
      <c r="G5183" t="s">
        <v>25</v>
      </c>
      <c r="H5183" t="s">
        <v>11</v>
      </c>
      <c r="J5183" t="s">
        <v>3494</v>
      </c>
      <c r="K5183" t="s">
        <v>3494</v>
      </c>
      <c r="L5183" t="s">
        <v>39207</v>
      </c>
      <c r="M5183" t="s">
        <v>3495</v>
      </c>
      <c r="N5183" t="s">
        <v>3495</v>
      </c>
    </row>
    <row r="5184" spans="1:14" x14ac:dyDescent="0.3">
      <c r="A5184" t="s">
        <v>39103</v>
      </c>
      <c r="B5184">
        <v>11762699</v>
      </c>
      <c r="C5184">
        <v>9</v>
      </c>
      <c r="D5184">
        <v>45</v>
      </c>
      <c r="E5184">
        <v>3</v>
      </c>
      <c r="F5184" t="s">
        <v>39189</v>
      </c>
      <c r="G5184" t="s">
        <v>25</v>
      </c>
      <c r="H5184" t="s">
        <v>11</v>
      </c>
      <c r="I5184" t="s">
        <v>39194</v>
      </c>
      <c r="J5184" t="s">
        <v>9396</v>
      </c>
      <c r="K5184" t="s">
        <v>9396</v>
      </c>
      <c r="L5184" t="s">
        <v>39205</v>
      </c>
      <c r="M5184" t="s">
        <v>9397</v>
      </c>
      <c r="N5184" t="s">
        <v>9397</v>
      </c>
    </row>
    <row r="5185" spans="1:14" x14ac:dyDescent="0.3">
      <c r="A5185" t="s">
        <v>38952</v>
      </c>
      <c r="B5185">
        <v>11252254</v>
      </c>
      <c r="C5185">
        <v>15</v>
      </c>
      <c r="D5185">
        <v>30</v>
      </c>
      <c r="E5185">
        <v>6</v>
      </c>
      <c r="F5185" t="s">
        <v>39191</v>
      </c>
      <c r="G5185" t="s">
        <v>53</v>
      </c>
      <c r="H5185" t="s">
        <v>5</v>
      </c>
      <c r="I5185" t="s">
        <v>39195</v>
      </c>
      <c r="J5185" t="s">
        <v>36677</v>
      </c>
      <c r="K5185" t="s">
        <v>36678</v>
      </c>
      <c r="L5185" t="s">
        <v>39208</v>
      </c>
      <c r="M5185" t="s">
        <v>36679</v>
      </c>
      <c r="N5185" t="s">
        <v>36680</v>
      </c>
    </row>
    <row r="5186" spans="1:14" x14ac:dyDescent="0.3">
      <c r="A5186" t="s">
        <v>38783</v>
      </c>
      <c r="B5186">
        <v>10733339</v>
      </c>
      <c r="C5186">
        <v>10</v>
      </c>
      <c r="D5186">
        <v>45</v>
      </c>
      <c r="E5186">
        <v>5</v>
      </c>
      <c r="F5186" t="s">
        <v>39189</v>
      </c>
      <c r="G5186" t="s">
        <v>25</v>
      </c>
      <c r="H5186" t="s">
        <v>11</v>
      </c>
      <c r="I5186" t="s">
        <v>39195</v>
      </c>
      <c r="J5186" t="s">
        <v>5627</v>
      </c>
      <c r="K5186" t="s">
        <v>5628</v>
      </c>
      <c r="L5186" t="s">
        <v>39207</v>
      </c>
      <c r="M5186" t="s">
        <v>5629</v>
      </c>
      <c r="N5186" t="s">
        <v>5630</v>
      </c>
    </row>
    <row r="5187" spans="1:14" x14ac:dyDescent="0.3">
      <c r="A5187" t="s">
        <v>38913</v>
      </c>
      <c r="B5187">
        <v>11147889</v>
      </c>
      <c r="C5187">
        <v>8</v>
      </c>
      <c r="D5187">
        <v>30</v>
      </c>
      <c r="E5187">
        <v>2</v>
      </c>
      <c r="F5187" t="s">
        <v>39190</v>
      </c>
      <c r="G5187" t="s">
        <v>25</v>
      </c>
      <c r="H5187" t="s">
        <v>11</v>
      </c>
      <c r="I5187" t="s">
        <v>39194</v>
      </c>
      <c r="J5187" t="s">
        <v>18054</v>
      </c>
      <c r="K5187" t="s">
        <v>18055</v>
      </c>
      <c r="L5187" t="s">
        <v>39208</v>
      </c>
      <c r="M5187" t="s">
        <v>18056</v>
      </c>
      <c r="N5187" t="s">
        <v>18057</v>
      </c>
    </row>
    <row r="5188" spans="1:14" x14ac:dyDescent="0.3">
      <c r="A5188" t="s">
        <v>38788</v>
      </c>
      <c r="B5188">
        <v>10719126</v>
      </c>
      <c r="C5188">
        <v>15</v>
      </c>
      <c r="D5188">
        <v>0</v>
      </c>
      <c r="E5188">
        <v>3</v>
      </c>
      <c r="F5188" t="s">
        <v>39191</v>
      </c>
      <c r="G5188" t="s">
        <v>4</v>
      </c>
      <c r="H5188" t="s">
        <v>5</v>
      </c>
      <c r="J5188" t="s">
        <v>22875</v>
      </c>
      <c r="K5188" t="s">
        <v>27346</v>
      </c>
      <c r="L5188" t="s">
        <v>39206</v>
      </c>
      <c r="M5188" t="s">
        <v>27347</v>
      </c>
      <c r="N5188" t="s">
        <v>27348</v>
      </c>
    </row>
    <row r="5189" spans="1:14" x14ac:dyDescent="0.3">
      <c r="A5189" t="s">
        <v>39101</v>
      </c>
      <c r="B5189">
        <v>11752902</v>
      </c>
      <c r="C5189">
        <v>8</v>
      </c>
      <c r="D5189">
        <v>50</v>
      </c>
      <c r="E5189">
        <v>1</v>
      </c>
      <c r="F5189" t="s">
        <v>39189</v>
      </c>
      <c r="G5189" t="s">
        <v>25</v>
      </c>
      <c r="H5189" t="s">
        <v>11</v>
      </c>
      <c r="I5189" t="s">
        <v>39194</v>
      </c>
      <c r="J5189" t="s">
        <v>29497</v>
      </c>
      <c r="K5189" t="s">
        <v>29498</v>
      </c>
      <c r="L5189" t="s">
        <v>39205</v>
      </c>
      <c r="M5189" t="s">
        <v>29499</v>
      </c>
      <c r="N5189" t="s">
        <v>29500</v>
      </c>
    </row>
    <row r="5190" spans="1:14" x14ac:dyDescent="0.3">
      <c r="A5190" t="s">
        <v>39104</v>
      </c>
      <c r="B5190">
        <v>11767187</v>
      </c>
      <c r="C5190">
        <v>7</v>
      </c>
      <c r="D5190">
        <v>30</v>
      </c>
      <c r="E5190">
        <v>4</v>
      </c>
      <c r="F5190" t="s">
        <v>39191</v>
      </c>
      <c r="G5190" t="s">
        <v>10</v>
      </c>
      <c r="H5190" t="s">
        <v>11</v>
      </c>
      <c r="I5190" t="s">
        <v>39195</v>
      </c>
      <c r="J5190" t="s">
        <v>28774</v>
      </c>
      <c r="K5190" t="s">
        <v>28775</v>
      </c>
      <c r="L5190" t="s">
        <v>39209</v>
      </c>
      <c r="M5190" t="s">
        <v>28776</v>
      </c>
      <c r="N5190" t="s">
        <v>28777</v>
      </c>
    </row>
    <row r="5191" spans="1:14" x14ac:dyDescent="0.3">
      <c r="A5191" t="s">
        <v>39000</v>
      </c>
      <c r="B5191">
        <v>11430234</v>
      </c>
      <c r="C5191">
        <v>9</v>
      </c>
      <c r="D5191">
        <v>30</v>
      </c>
      <c r="E5191">
        <v>5</v>
      </c>
      <c r="F5191" t="s">
        <v>39189</v>
      </c>
      <c r="G5191" t="s">
        <v>25</v>
      </c>
      <c r="H5191" t="s">
        <v>11</v>
      </c>
      <c r="I5191" t="s">
        <v>39195</v>
      </c>
      <c r="J5191" t="s">
        <v>8660</v>
      </c>
      <c r="K5191" t="s">
        <v>8661</v>
      </c>
      <c r="L5191" t="s">
        <v>39210</v>
      </c>
      <c r="M5191" t="s">
        <v>7718</v>
      </c>
      <c r="N5191" t="s">
        <v>8662</v>
      </c>
    </row>
    <row r="5192" spans="1:14" x14ac:dyDescent="0.3">
      <c r="A5192" t="s">
        <v>38959</v>
      </c>
      <c r="B5192">
        <v>11314734</v>
      </c>
      <c r="C5192">
        <v>16</v>
      </c>
      <c r="D5192">
        <v>0</v>
      </c>
      <c r="E5192">
        <v>6</v>
      </c>
      <c r="F5192" t="s">
        <v>39191</v>
      </c>
      <c r="G5192" t="s">
        <v>58</v>
      </c>
      <c r="H5192" t="s">
        <v>5</v>
      </c>
      <c r="I5192" t="s">
        <v>39195</v>
      </c>
      <c r="J5192" t="s">
        <v>25029</v>
      </c>
      <c r="K5192" t="s">
        <v>13618</v>
      </c>
      <c r="L5192" t="s">
        <v>39206</v>
      </c>
      <c r="M5192" t="s">
        <v>25030</v>
      </c>
      <c r="N5192" t="s">
        <v>25031</v>
      </c>
    </row>
    <row r="5193" spans="1:14" x14ac:dyDescent="0.3">
      <c r="A5193" t="s">
        <v>38990</v>
      </c>
      <c r="B5193">
        <v>11373555</v>
      </c>
      <c r="C5193">
        <v>20</v>
      </c>
      <c r="D5193">
        <v>0</v>
      </c>
      <c r="E5193">
        <v>2</v>
      </c>
      <c r="F5193" t="s">
        <v>39191</v>
      </c>
      <c r="G5193" t="s">
        <v>58</v>
      </c>
      <c r="H5193" t="s">
        <v>5</v>
      </c>
      <c r="I5193" t="s">
        <v>39194</v>
      </c>
      <c r="J5193" t="s">
        <v>15977</v>
      </c>
      <c r="K5193" t="s">
        <v>15978</v>
      </c>
      <c r="L5193" t="s">
        <v>39207</v>
      </c>
      <c r="M5193" t="s">
        <v>15979</v>
      </c>
      <c r="N5193" t="s">
        <v>15980</v>
      </c>
    </row>
    <row r="5194" spans="1:14" x14ac:dyDescent="0.3">
      <c r="A5194" t="s">
        <v>38780</v>
      </c>
      <c r="B5194">
        <v>10736568</v>
      </c>
      <c r="C5194">
        <v>15</v>
      </c>
      <c r="D5194">
        <v>30</v>
      </c>
      <c r="E5194">
        <v>2</v>
      </c>
      <c r="F5194" t="s">
        <v>39189</v>
      </c>
      <c r="G5194" t="s">
        <v>10</v>
      </c>
      <c r="H5194" t="s">
        <v>11</v>
      </c>
      <c r="I5194" t="s">
        <v>39195</v>
      </c>
      <c r="J5194" t="s">
        <v>25463</v>
      </c>
      <c r="K5194" t="s">
        <v>25464</v>
      </c>
      <c r="L5194" t="s">
        <v>39205</v>
      </c>
      <c r="M5194" t="s">
        <v>25465</v>
      </c>
      <c r="N5194" t="s">
        <v>25466</v>
      </c>
    </row>
    <row r="5195" spans="1:14" x14ac:dyDescent="0.3">
      <c r="A5195" t="s">
        <v>38916</v>
      </c>
      <c r="B5195">
        <v>11123452</v>
      </c>
      <c r="C5195">
        <v>14</v>
      </c>
      <c r="D5195">
        <v>0</v>
      </c>
      <c r="E5195">
        <v>5</v>
      </c>
      <c r="F5195" t="s">
        <v>39191</v>
      </c>
      <c r="G5195" t="s">
        <v>25</v>
      </c>
      <c r="H5195" t="s">
        <v>11</v>
      </c>
      <c r="I5195" t="s">
        <v>39195</v>
      </c>
      <c r="J5195" t="s">
        <v>8515</v>
      </c>
      <c r="K5195" t="s">
        <v>24117</v>
      </c>
      <c r="L5195" t="s">
        <v>39205</v>
      </c>
      <c r="M5195" t="s">
        <v>10589</v>
      </c>
      <c r="N5195" t="s">
        <v>17191</v>
      </c>
    </row>
    <row r="5196" spans="1:14" x14ac:dyDescent="0.3">
      <c r="A5196" t="s">
        <v>38796</v>
      </c>
      <c r="B5196">
        <v>10765981</v>
      </c>
      <c r="C5196">
        <v>15</v>
      </c>
      <c r="D5196">
        <v>0</v>
      </c>
      <c r="E5196">
        <v>4</v>
      </c>
      <c r="F5196" t="s">
        <v>39189</v>
      </c>
      <c r="G5196" t="s">
        <v>25</v>
      </c>
      <c r="H5196" t="s">
        <v>11</v>
      </c>
      <c r="I5196" t="s">
        <v>39195</v>
      </c>
      <c r="J5196" t="s">
        <v>14849</v>
      </c>
      <c r="K5196" t="s">
        <v>8474</v>
      </c>
      <c r="L5196" t="s">
        <v>39205</v>
      </c>
      <c r="M5196" t="s">
        <v>14850</v>
      </c>
      <c r="N5196" t="s">
        <v>14851</v>
      </c>
    </row>
    <row r="5197" spans="1:14" x14ac:dyDescent="0.3">
      <c r="A5197" t="s">
        <v>39118</v>
      </c>
      <c r="B5197">
        <v>11872590</v>
      </c>
      <c r="C5197">
        <v>13</v>
      </c>
      <c r="D5197">
        <v>45</v>
      </c>
      <c r="E5197">
        <v>4</v>
      </c>
      <c r="F5197" t="s">
        <v>39191</v>
      </c>
      <c r="G5197" t="s">
        <v>53</v>
      </c>
      <c r="H5197" t="s">
        <v>5</v>
      </c>
      <c r="I5197" t="s">
        <v>39194</v>
      </c>
      <c r="J5197" t="s">
        <v>35742</v>
      </c>
      <c r="K5197" t="s">
        <v>35743</v>
      </c>
      <c r="L5197" t="s">
        <v>39209</v>
      </c>
      <c r="M5197" t="s">
        <v>35744</v>
      </c>
      <c r="N5197" t="s">
        <v>7088</v>
      </c>
    </row>
    <row r="5198" spans="1:14" x14ac:dyDescent="0.3">
      <c r="A5198" t="s">
        <v>38902</v>
      </c>
      <c r="B5198">
        <v>11077692</v>
      </c>
      <c r="C5198">
        <v>9</v>
      </c>
      <c r="D5198">
        <v>0</v>
      </c>
      <c r="E5198">
        <v>5</v>
      </c>
      <c r="F5198" t="s">
        <v>39191</v>
      </c>
      <c r="G5198" t="s">
        <v>10</v>
      </c>
      <c r="H5198" t="s">
        <v>11</v>
      </c>
      <c r="I5198" t="s">
        <v>39195</v>
      </c>
      <c r="J5198" t="s">
        <v>204</v>
      </c>
      <c r="K5198" t="s">
        <v>205</v>
      </c>
      <c r="L5198" t="s">
        <v>39208</v>
      </c>
      <c r="M5198" t="s">
        <v>206</v>
      </c>
      <c r="N5198" t="s">
        <v>207</v>
      </c>
    </row>
    <row r="5199" spans="1:14" x14ac:dyDescent="0.3">
      <c r="A5199" t="s">
        <v>38900</v>
      </c>
      <c r="B5199">
        <v>11069835</v>
      </c>
      <c r="C5199">
        <v>9</v>
      </c>
      <c r="D5199">
        <v>30</v>
      </c>
      <c r="E5199">
        <v>3</v>
      </c>
      <c r="F5199" t="s">
        <v>39191</v>
      </c>
      <c r="G5199" t="s">
        <v>25</v>
      </c>
      <c r="H5199" t="s">
        <v>11</v>
      </c>
      <c r="I5199" t="s">
        <v>39194</v>
      </c>
      <c r="J5199" t="s">
        <v>10722</v>
      </c>
      <c r="K5199" t="s">
        <v>10723</v>
      </c>
      <c r="L5199" t="s">
        <v>39207</v>
      </c>
      <c r="M5199" t="s">
        <v>7675</v>
      </c>
      <c r="N5199" t="s">
        <v>9064</v>
      </c>
    </row>
    <row r="5200" spans="1:14" x14ac:dyDescent="0.3">
      <c r="A5200" t="s">
        <v>38826</v>
      </c>
      <c r="B5200">
        <v>10836803</v>
      </c>
      <c r="C5200">
        <v>18</v>
      </c>
      <c r="D5200">
        <v>45</v>
      </c>
      <c r="E5200">
        <v>6</v>
      </c>
      <c r="F5200" t="s">
        <v>39191</v>
      </c>
      <c r="G5200" t="s">
        <v>53</v>
      </c>
      <c r="H5200" t="s">
        <v>5</v>
      </c>
      <c r="I5200" t="s">
        <v>39196</v>
      </c>
      <c r="J5200" t="s">
        <v>32252</v>
      </c>
      <c r="K5200" t="s">
        <v>32253</v>
      </c>
      <c r="L5200" t="s">
        <v>39207</v>
      </c>
      <c r="M5200" t="s">
        <v>32254</v>
      </c>
      <c r="N5200" t="s">
        <v>32255</v>
      </c>
    </row>
    <row r="5201" spans="1:14" x14ac:dyDescent="0.3">
      <c r="A5201" t="s">
        <v>39123</v>
      </c>
      <c r="B5201">
        <v>11835745</v>
      </c>
      <c r="C5201">
        <v>8</v>
      </c>
      <c r="D5201">
        <v>0</v>
      </c>
      <c r="E5201">
        <v>2</v>
      </c>
      <c r="F5201" t="s">
        <v>39191</v>
      </c>
      <c r="G5201" t="s">
        <v>10</v>
      </c>
      <c r="H5201" t="s">
        <v>11</v>
      </c>
      <c r="I5201" t="s">
        <v>39194</v>
      </c>
      <c r="J5201" t="s">
        <v>20686</v>
      </c>
      <c r="K5201" t="s">
        <v>20686</v>
      </c>
      <c r="L5201" t="s">
        <v>39209</v>
      </c>
      <c r="M5201" t="s">
        <v>20687</v>
      </c>
      <c r="N5201" t="s">
        <v>20688</v>
      </c>
    </row>
    <row r="5202" spans="1:14" x14ac:dyDescent="0.3">
      <c r="A5202" t="s">
        <v>38912</v>
      </c>
      <c r="B5202">
        <v>11131550</v>
      </c>
      <c r="C5202">
        <v>13</v>
      </c>
      <c r="D5202">
        <v>15</v>
      </c>
      <c r="E5202">
        <v>1</v>
      </c>
      <c r="F5202" t="s">
        <v>39191</v>
      </c>
      <c r="G5202" t="s">
        <v>53</v>
      </c>
      <c r="H5202" t="s">
        <v>5</v>
      </c>
      <c r="I5202" t="s">
        <v>39194</v>
      </c>
      <c r="J5202" t="s">
        <v>21681</v>
      </c>
      <c r="K5202" t="s">
        <v>21682</v>
      </c>
      <c r="L5202" t="s">
        <v>39207</v>
      </c>
      <c r="M5202" t="s">
        <v>21683</v>
      </c>
      <c r="N5202" t="s">
        <v>21684</v>
      </c>
    </row>
    <row r="5203" spans="1:14" x14ac:dyDescent="0.3">
      <c r="A5203" t="s">
        <v>39141</v>
      </c>
      <c r="B5203">
        <v>11942563</v>
      </c>
      <c r="C5203">
        <v>14</v>
      </c>
      <c r="D5203">
        <v>0</v>
      </c>
      <c r="E5203">
        <v>6</v>
      </c>
      <c r="F5203" t="s">
        <v>452</v>
      </c>
      <c r="G5203" t="s">
        <v>10</v>
      </c>
      <c r="H5203" t="s">
        <v>11</v>
      </c>
      <c r="I5203" t="s">
        <v>39195</v>
      </c>
      <c r="J5203" t="s">
        <v>1145</v>
      </c>
      <c r="K5203" t="s">
        <v>1146</v>
      </c>
      <c r="L5203" t="s">
        <v>39207</v>
      </c>
      <c r="M5203" t="s">
        <v>1147</v>
      </c>
      <c r="N5203" t="s">
        <v>1147</v>
      </c>
    </row>
    <row r="5204" spans="1:14" x14ac:dyDescent="0.3">
      <c r="A5204" t="s">
        <v>38793</v>
      </c>
      <c r="B5204">
        <v>10731034</v>
      </c>
      <c r="C5204">
        <v>9</v>
      </c>
      <c r="D5204">
        <v>0</v>
      </c>
      <c r="E5204">
        <v>1</v>
      </c>
      <c r="F5204" t="s">
        <v>39190</v>
      </c>
      <c r="G5204" t="s">
        <v>25</v>
      </c>
      <c r="H5204" t="s">
        <v>11</v>
      </c>
      <c r="I5204" t="s">
        <v>39195</v>
      </c>
      <c r="J5204" t="s">
        <v>22735</v>
      </c>
      <c r="K5204" t="s">
        <v>22736</v>
      </c>
      <c r="L5204" t="s">
        <v>39206</v>
      </c>
      <c r="M5204" t="s">
        <v>22737</v>
      </c>
      <c r="N5204" t="s">
        <v>3251</v>
      </c>
    </row>
    <row r="5205" spans="1:14" x14ac:dyDescent="0.3">
      <c r="A5205" t="s">
        <v>38913</v>
      </c>
      <c r="B5205">
        <v>11136062</v>
      </c>
      <c r="C5205">
        <v>19</v>
      </c>
      <c r="D5205">
        <v>0</v>
      </c>
      <c r="E5205">
        <v>2</v>
      </c>
      <c r="F5205" t="s">
        <v>39191</v>
      </c>
      <c r="G5205" t="s">
        <v>25</v>
      </c>
      <c r="H5205" t="s">
        <v>11</v>
      </c>
      <c r="I5205" t="s">
        <v>39195</v>
      </c>
      <c r="J5205" t="s">
        <v>11714</v>
      </c>
      <c r="K5205" t="s">
        <v>11715</v>
      </c>
      <c r="L5205" t="s">
        <v>39206</v>
      </c>
      <c r="M5205" t="s">
        <v>11716</v>
      </c>
      <c r="N5205" t="s">
        <v>11717</v>
      </c>
    </row>
    <row r="5206" spans="1:14" x14ac:dyDescent="0.3">
      <c r="A5206" t="s">
        <v>38787</v>
      </c>
      <c r="B5206">
        <v>10754403</v>
      </c>
      <c r="C5206">
        <v>9</v>
      </c>
      <c r="D5206">
        <v>30</v>
      </c>
      <c r="E5206">
        <v>2</v>
      </c>
      <c r="F5206" t="s">
        <v>39191</v>
      </c>
      <c r="G5206" t="s">
        <v>53</v>
      </c>
      <c r="H5206" t="s">
        <v>5</v>
      </c>
      <c r="I5206" t="s">
        <v>39194</v>
      </c>
      <c r="J5206" t="s">
        <v>2388</v>
      </c>
      <c r="K5206" t="s">
        <v>8125</v>
      </c>
      <c r="L5206" t="s">
        <v>39205</v>
      </c>
      <c r="M5206" t="s">
        <v>8126</v>
      </c>
      <c r="N5206" t="s">
        <v>8127</v>
      </c>
    </row>
    <row r="5207" spans="1:14" x14ac:dyDescent="0.3">
      <c r="A5207" t="s">
        <v>38842</v>
      </c>
      <c r="B5207">
        <v>10883234</v>
      </c>
      <c r="C5207">
        <v>17</v>
      </c>
      <c r="D5207">
        <v>30</v>
      </c>
      <c r="E5207">
        <v>1</v>
      </c>
      <c r="F5207" t="s">
        <v>39189</v>
      </c>
      <c r="G5207" t="s">
        <v>53</v>
      </c>
      <c r="H5207" t="s">
        <v>5</v>
      </c>
      <c r="I5207" t="s">
        <v>39195</v>
      </c>
      <c r="J5207" t="s">
        <v>28911</v>
      </c>
      <c r="K5207" t="s">
        <v>28912</v>
      </c>
    </row>
    <row r="5208" spans="1:14" x14ac:dyDescent="0.3">
      <c r="A5208" t="s">
        <v>38894</v>
      </c>
      <c r="B5208">
        <v>11052246</v>
      </c>
      <c r="C5208">
        <v>0</v>
      </c>
      <c r="D5208">
        <v>6.9166666700000001E-3</v>
      </c>
      <c r="E5208">
        <v>4</v>
      </c>
      <c r="F5208" t="s">
        <v>39190</v>
      </c>
      <c r="G5208" t="s">
        <v>25</v>
      </c>
      <c r="H5208" t="s">
        <v>11</v>
      </c>
      <c r="I5208" t="s">
        <v>39194</v>
      </c>
      <c r="J5208" t="s">
        <v>37024</v>
      </c>
      <c r="K5208" t="s">
        <v>37025</v>
      </c>
      <c r="L5208" t="s">
        <v>39208</v>
      </c>
      <c r="M5208" t="s">
        <v>37026</v>
      </c>
      <c r="N5208" t="s">
        <v>32872</v>
      </c>
    </row>
    <row r="5209" spans="1:14" x14ac:dyDescent="0.3">
      <c r="A5209" t="s">
        <v>38908</v>
      </c>
      <c r="B5209">
        <v>11096145</v>
      </c>
      <c r="C5209">
        <v>10</v>
      </c>
      <c r="D5209">
        <v>0</v>
      </c>
      <c r="E5209">
        <v>4</v>
      </c>
      <c r="F5209" t="s">
        <v>39190</v>
      </c>
      <c r="G5209" t="s">
        <v>10</v>
      </c>
      <c r="H5209" t="s">
        <v>11</v>
      </c>
      <c r="I5209" t="s">
        <v>39195</v>
      </c>
      <c r="J5209" t="s">
        <v>1674</v>
      </c>
      <c r="K5209" t="s">
        <v>1675</v>
      </c>
      <c r="L5209" t="s">
        <v>39207</v>
      </c>
      <c r="M5209" t="s">
        <v>1676</v>
      </c>
      <c r="N5209" t="s">
        <v>1677</v>
      </c>
    </row>
    <row r="5210" spans="1:14" x14ac:dyDescent="0.3">
      <c r="A5210" t="s">
        <v>38978</v>
      </c>
      <c r="B5210">
        <v>11382411</v>
      </c>
      <c r="C5210">
        <v>15</v>
      </c>
      <c r="D5210">
        <v>0</v>
      </c>
      <c r="E5210">
        <v>4</v>
      </c>
      <c r="F5210" t="s">
        <v>39189</v>
      </c>
      <c r="G5210" t="s">
        <v>10</v>
      </c>
      <c r="H5210" t="s">
        <v>11</v>
      </c>
      <c r="I5210" t="s">
        <v>39194</v>
      </c>
      <c r="J5210" t="s">
        <v>20479</v>
      </c>
      <c r="K5210" t="s">
        <v>20480</v>
      </c>
      <c r="L5210" t="s">
        <v>39209</v>
      </c>
      <c r="M5210" t="s">
        <v>20481</v>
      </c>
      <c r="N5210" t="s">
        <v>20482</v>
      </c>
    </row>
    <row r="5211" spans="1:14" x14ac:dyDescent="0.3">
      <c r="A5211" t="s">
        <v>38795</v>
      </c>
      <c r="B5211">
        <v>10775886</v>
      </c>
      <c r="C5211">
        <v>10</v>
      </c>
      <c r="D5211">
        <v>30</v>
      </c>
      <c r="E5211">
        <v>3</v>
      </c>
      <c r="F5211" t="s">
        <v>39190</v>
      </c>
      <c r="G5211" t="s">
        <v>10</v>
      </c>
      <c r="H5211" t="s">
        <v>11</v>
      </c>
      <c r="I5211" t="s">
        <v>39195</v>
      </c>
      <c r="J5211" t="s">
        <v>27839</v>
      </c>
      <c r="K5211" t="s">
        <v>34490</v>
      </c>
      <c r="L5211" t="s">
        <v>39205</v>
      </c>
      <c r="M5211" t="s">
        <v>34491</v>
      </c>
      <c r="N5211" t="s">
        <v>34491</v>
      </c>
    </row>
    <row r="5212" spans="1:14" x14ac:dyDescent="0.3">
      <c r="A5212" t="s">
        <v>38902</v>
      </c>
      <c r="B5212">
        <v>11078877</v>
      </c>
      <c r="C5212">
        <v>14</v>
      </c>
      <c r="D5212">
        <v>15</v>
      </c>
      <c r="E5212">
        <v>5</v>
      </c>
      <c r="F5212" t="s">
        <v>39189</v>
      </c>
      <c r="G5212" t="s">
        <v>25</v>
      </c>
      <c r="H5212" t="s">
        <v>11</v>
      </c>
      <c r="I5212" t="s">
        <v>39195</v>
      </c>
      <c r="J5212" t="s">
        <v>32438</v>
      </c>
      <c r="L5212" t="s">
        <v>39207</v>
      </c>
      <c r="M5212" t="s">
        <v>26904</v>
      </c>
    </row>
    <row r="5213" spans="1:14" x14ac:dyDescent="0.3">
      <c r="A5213" t="s">
        <v>38845</v>
      </c>
      <c r="B5213">
        <v>10894714</v>
      </c>
      <c r="C5213">
        <v>8</v>
      </c>
      <c r="D5213">
        <v>0</v>
      </c>
      <c r="E5213">
        <v>4</v>
      </c>
      <c r="F5213" t="s">
        <v>39190</v>
      </c>
      <c r="G5213" t="s">
        <v>10</v>
      </c>
      <c r="H5213" t="s">
        <v>11</v>
      </c>
      <c r="I5213" t="s">
        <v>39195</v>
      </c>
      <c r="J5213" t="s">
        <v>37768</v>
      </c>
      <c r="K5213" t="s">
        <v>37769</v>
      </c>
      <c r="L5213" t="s">
        <v>39207</v>
      </c>
      <c r="M5213" t="s">
        <v>37770</v>
      </c>
      <c r="N5213" t="s">
        <v>5244</v>
      </c>
    </row>
    <row r="5214" spans="1:14" x14ac:dyDescent="0.3">
      <c r="A5214" t="s">
        <v>38879</v>
      </c>
      <c r="B5214">
        <v>11003896</v>
      </c>
      <c r="C5214">
        <v>8</v>
      </c>
      <c r="D5214">
        <v>15</v>
      </c>
      <c r="E5214">
        <v>3</v>
      </c>
      <c r="F5214" t="s">
        <v>39189</v>
      </c>
      <c r="G5214" t="s">
        <v>10</v>
      </c>
      <c r="H5214" t="s">
        <v>11</v>
      </c>
      <c r="I5214" t="s">
        <v>39195</v>
      </c>
      <c r="J5214" t="s">
        <v>9299</v>
      </c>
      <c r="K5214" t="s">
        <v>32331</v>
      </c>
      <c r="L5214" t="s">
        <v>39208</v>
      </c>
      <c r="M5214" t="s">
        <v>35524</v>
      </c>
      <c r="N5214" t="s">
        <v>35525</v>
      </c>
    </row>
    <row r="5215" spans="1:14" x14ac:dyDescent="0.3">
      <c r="A5215" t="s">
        <v>39055</v>
      </c>
      <c r="B5215">
        <v>11595552</v>
      </c>
      <c r="C5215">
        <v>12</v>
      </c>
      <c r="D5215">
        <v>0</v>
      </c>
      <c r="E5215">
        <v>4</v>
      </c>
      <c r="F5215" t="s">
        <v>39191</v>
      </c>
      <c r="G5215" t="s">
        <v>58</v>
      </c>
      <c r="H5215" t="s">
        <v>5</v>
      </c>
      <c r="I5215" t="s">
        <v>39194</v>
      </c>
      <c r="J5215" t="s">
        <v>23365</v>
      </c>
      <c r="K5215" t="s">
        <v>23366</v>
      </c>
      <c r="L5215" t="s">
        <v>39205</v>
      </c>
      <c r="M5215" t="s">
        <v>23367</v>
      </c>
      <c r="N5215" t="s">
        <v>418</v>
      </c>
    </row>
    <row r="5216" spans="1:14" x14ac:dyDescent="0.3">
      <c r="A5216" t="s">
        <v>38969</v>
      </c>
      <c r="B5216">
        <v>11304229</v>
      </c>
      <c r="C5216">
        <v>11</v>
      </c>
      <c r="D5216">
        <v>30</v>
      </c>
      <c r="E5216">
        <v>2</v>
      </c>
      <c r="F5216" t="s">
        <v>394</v>
      </c>
      <c r="G5216" t="s">
        <v>25</v>
      </c>
      <c r="H5216" t="s">
        <v>11</v>
      </c>
      <c r="I5216" t="s">
        <v>39195</v>
      </c>
      <c r="J5216" t="s">
        <v>33182</v>
      </c>
      <c r="K5216" t="s">
        <v>33183</v>
      </c>
      <c r="L5216" t="s">
        <v>39208</v>
      </c>
      <c r="M5216" t="s">
        <v>33184</v>
      </c>
      <c r="N5216" t="s">
        <v>33185</v>
      </c>
    </row>
    <row r="5217" spans="1:14" x14ac:dyDescent="0.3">
      <c r="A5217" t="s">
        <v>39070</v>
      </c>
      <c r="B5217">
        <v>11646427</v>
      </c>
      <c r="C5217">
        <v>14</v>
      </c>
      <c r="D5217">
        <v>45</v>
      </c>
      <c r="E5217">
        <v>5</v>
      </c>
      <c r="F5217" t="s">
        <v>39191</v>
      </c>
      <c r="G5217" t="s">
        <v>53</v>
      </c>
      <c r="H5217" t="s">
        <v>5</v>
      </c>
      <c r="I5217" t="s">
        <v>39194</v>
      </c>
      <c r="J5217" t="s">
        <v>21979</v>
      </c>
      <c r="K5217" t="s">
        <v>21980</v>
      </c>
      <c r="L5217" t="s">
        <v>39210</v>
      </c>
      <c r="M5217" t="s">
        <v>21981</v>
      </c>
      <c r="N5217" t="s">
        <v>7550</v>
      </c>
    </row>
    <row r="5218" spans="1:14" x14ac:dyDescent="0.3">
      <c r="A5218" t="s">
        <v>38864</v>
      </c>
      <c r="B5218">
        <v>10954746</v>
      </c>
      <c r="C5218">
        <v>8</v>
      </c>
      <c r="D5218">
        <v>45</v>
      </c>
      <c r="E5218">
        <v>2</v>
      </c>
      <c r="F5218" t="s">
        <v>39190</v>
      </c>
      <c r="G5218" t="s">
        <v>25</v>
      </c>
      <c r="H5218" t="s">
        <v>11</v>
      </c>
      <c r="I5218" t="s">
        <v>39194</v>
      </c>
      <c r="J5218" t="s">
        <v>22757</v>
      </c>
      <c r="K5218" t="s">
        <v>22758</v>
      </c>
      <c r="L5218" t="s">
        <v>39207</v>
      </c>
      <c r="M5218" t="s">
        <v>22759</v>
      </c>
      <c r="N5218" t="s">
        <v>22760</v>
      </c>
    </row>
    <row r="5219" spans="1:14" x14ac:dyDescent="0.3">
      <c r="A5219" t="s">
        <v>38817</v>
      </c>
      <c r="B5219">
        <v>10832454</v>
      </c>
      <c r="C5219">
        <v>11</v>
      </c>
      <c r="D5219">
        <v>45</v>
      </c>
      <c r="E5219">
        <v>4</v>
      </c>
      <c r="F5219" t="s">
        <v>39190</v>
      </c>
      <c r="G5219" t="s">
        <v>10</v>
      </c>
      <c r="H5219" t="s">
        <v>11</v>
      </c>
      <c r="I5219" t="s">
        <v>39195</v>
      </c>
      <c r="J5219" t="s">
        <v>38449</v>
      </c>
      <c r="K5219" t="s">
        <v>38450</v>
      </c>
      <c r="L5219" t="s">
        <v>39207</v>
      </c>
      <c r="M5219" t="s">
        <v>38451</v>
      </c>
      <c r="N5219" t="s">
        <v>38452</v>
      </c>
    </row>
    <row r="5220" spans="1:14" x14ac:dyDescent="0.3">
      <c r="A5220" t="s">
        <v>38858</v>
      </c>
      <c r="B5220">
        <v>10979382</v>
      </c>
      <c r="C5220">
        <v>12</v>
      </c>
      <c r="D5220">
        <v>0</v>
      </c>
      <c r="E5220">
        <v>3</v>
      </c>
      <c r="F5220" t="s">
        <v>39190</v>
      </c>
      <c r="G5220" t="s">
        <v>25</v>
      </c>
      <c r="H5220" t="s">
        <v>11</v>
      </c>
      <c r="I5220" t="s">
        <v>39194</v>
      </c>
      <c r="J5220" t="s">
        <v>4302</v>
      </c>
      <c r="K5220" t="s">
        <v>9302</v>
      </c>
      <c r="L5220" t="s">
        <v>39205</v>
      </c>
      <c r="M5220" t="s">
        <v>9303</v>
      </c>
      <c r="N5220" t="s">
        <v>8803</v>
      </c>
    </row>
    <row r="5221" spans="1:14" x14ac:dyDescent="0.3">
      <c r="A5221" t="s">
        <v>38807</v>
      </c>
      <c r="B5221">
        <v>10815297</v>
      </c>
      <c r="C5221">
        <v>12</v>
      </c>
      <c r="D5221">
        <v>30</v>
      </c>
      <c r="E5221">
        <v>1</v>
      </c>
      <c r="F5221" t="s">
        <v>39189</v>
      </c>
      <c r="G5221" t="s">
        <v>10</v>
      </c>
      <c r="H5221" t="s">
        <v>11</v>
      </c>
      <c r="I5221" t="s">
        <v>39194</v>
      </c>
      <c r="J5221" t="s">
        <v>15220</v>
      </c>
      <c r="K5221" t="s">
        <v>15221</v>
      </c>
      <c r="L5221" t="s">
        <v>39205</v>
      </c>
      <c r="M5221" t="s">
        <v>15222</v>
      </c>
      <c r="N5221" t="s">
        <v>9568</v>
      </c>
    </row>
    <row r="5222" spans="1:14" x14ac:dyDescent="0.3">
      <c r="A5222" t="s">
        <v>39075</v>
      </c>
      <c r="B5222">
        <v>11663291</v>
      </c>
      <c r="C5222">
        <v>13</v>
      </c>
      <c r="D5222">
        <v>15</v>
      </c>
      <c r="E5222">
        <v>3</v>
      </c>
      <c r="F5222" t="s">
        <v>39189</v>
      </c>
      <c r="G5222" t="s">
        <v>10</v>
      </c>
      <c r="H5222" t="s">
        <v>11</v>
      </c>
      <c r="I5222" t="s">
        <v>39195</v>
      </c>
      <c r="J5222" t="s">
        <v>29337</v>
      </c>
      <c r="K5222" t="s">
        <v>29338</v>
      </c>
      <c r="L5222" t="s">
        <v>39207</v>
      </c>
      <c r="M5222" t="s">
        <v>10030</v>
      </c>
      <c r="N5222" t="s">
        <v>29339</v>
      </c>
    </row>
    <row r="5223" spans="1:14" x14ac:dyDescent="0.3">
      <c r="A5223" t="s">
        <v>39049</v>
      </c>
      <c r="B5223">
        <v>11589067</v>
      </c>
      <c r="C5223">
        <v>11</v>
      </c>
      <c r="D5223">
        <v>45</v>
      </c>
      <c r="E5223">
        <v>5</v>
      </c>
      <c r="F5223" t="s">
        <v>39191</v>
      </c>
      <c r="G5223" t="s">
        <v>25</v>
      </c>
      <c r="H5223" t="s">
        <v>11</v>
      </c>
      <c r="I5223" t="s">
        <v>39194</v>
      </c>
      <c r="J5223" t="s">
        <v>3128</v>
      </c>
      <c r="K5223" t="s">
        <v>16521</v>
      </c>
      <c r="L5223" t="s">
        <v>39206</v>
      </c>
      <c r="M5223" t="s">
        <v>16522</v>
      </c>
      <c r="N5223" t="s">
        <v>16523</v>
      </c>
    </row>
    <row r="5224" spans="1:14" x14ac:dyDescent="0.3">
      <c r="A5224" t="s">
        <v>39019</v>
      </c>
      <c r="B5224">
        <v>11463440</v>
      </c>
      <c r="C5224">
        <v>15</v>
      </c>
      <c r="D5224">
        <v>0</v>
      </c>
      <c r="E5224">
        <v>3</v>
      </c>
      <c r="F5224" t="s">
        <v>39189</v>
      </c>
      <c r="G5224" t="s">
        <v>25</v>
      </c>
      <c r="H5224" t="s">
        <v>11</v>
      </c>
      <c r="I5224" t="s">
        <v>39195</v>
      </c>
      <c r="J5224" t="s">
        <v>18737</v>
      </c>
      <c r="K5224" t="s">
        <v>15773</v>
      </c>
      <c r="L5224" t="s">
        <v>39211</v>
      </c>
      <c r="M5224" t="s">
        <v>18738</v>
      </c>
      <c r="N5224" t="s">
        <v>18739</v>
      </c>
    </row>
    <row r="5225" spans="1:14" x14ac:dyDescent="0.3">
      <c r="A5225" t="s">
        <v>39142</v>
      </c>
      <c r="B5225">
        <v>11942733</v>
      </c>
      <c r="C5225">
        <v>17</v>
      </c>
      <c r="D5225">
        <v>45</v>
      </c>
      <c r="E5225">
        <v>7</v>
      </c>
      <c r="F5225" t="s">
        <v>39191</v>
      </c>
      <c r="G5225" t="s">
        <v>53</v>
      </c>
      <c r="H5225" t="s">
        <v>5</v>
      </c>
      <c r="I5225" t="s">
        <v>39195</v>
      </c>
      <c r="J5225" t="s">
        <v>20363</v>
      </c>
      <c r="K5225" t="s">
        <v>20364</v>
      </c>
      <c r="L5225" t="s">
        <v>39205</v>
      </c>
      <c r="M5225" t="s">
        <v>20365</v>
      </c>
      <c r="N5225" t="s">
        <v>20366</v>
      </c>
    </row>
    <row r="5226" spans="1:14" x14ac:dyDescent="0.3">
      <c r="A5226" t="s">
        <v>38810</v>
      </c>
      <c r="B5226">
        <v>10828998</v>
      </c>
      <c r="C5226">
        <v>13</v>
      </c>
      <c r="D5226">
        <v>45</v>
      </c>
      <c r="E5226">
        <v>4</v>
      </c>
      <c r="F5226" t="s">
        <v>394</v>
      </c>
      <c r="G5226" t="s">
        <v>25</v>
      </c>
      <c r="H5226" t="s">
        <v>11</v>
      </c>
      <c r="I5226" t="s">
        <v>39194</v>
      </c>
      <c r="J5226" t="s">
        <v>34342</v>
      </c>
      <c r="K5226" t="s">
        <v>34343</v>
      </c>
      <c r="L5226" t="s">
        <v>39206</v>
      </c>
      <c r="M5226" t="s">
        <v>34344</v>
      </c>
      <c r="N5226" t="s">
        <v>34345</v>
      </c>
    </row>
    <row r="5227" spans="1:14" x14ac:dyDescent="0.3">
      <c r="A5227" t="s">
        <v>39081</v>
      </c>
      <c r="B5227">
        <v>11713852</v>
      </c>
      <c r="C5227">
        <v>13</v>
      </c>
      <c r="D5227">
        <v>45</v>
      </c>
      <c r="E5227">
        <v>2</v>
      </c>
      <c r="F5227" t="s">
        <v>39190</v>
      </c>
      <c r="G5227" t="s">
        <v>25</v>
      </c>
      <c r="H5227" t="s">
        <v>11</v>
      </c>
      <c r="I5227" t="s">
        <v>39195</v>
      </c>
      <c r="J5227" t="s">
        <v>16278</v>
      </c>
      <c r="K5227" t="s">
        <v>16279</v>
      </c>
      <c r="L5227" t="s">
        <v>39207</v>
      </c>
      <c r="M5227" t="s">
        <v>16280</v>
      </c>
      <c r="N5227" t="s">
        <v>3211</v>
      </c>
    </row>
    <row r="5228" spans="1:14" x14ac:dyDescent="0.3">
      <c r="A5228" t="s">
        <v>38993</v>
      </c>
      <c r="B5228">
        <v>11428960</v>
      </c>
      <c r="C5228">
        <v>19</v>
      </c>
      <c r="D5228">
        <v>15</v>
      </c>
      <c r="E5228">
        <v>5</v>
      </c>
      <c r="F5228" t="s">
        <v>39191</v>
      </c>
      <c r="G5228" t="s">
        <v>10</v>
      </c>
      <c r="H5228" t="s">
        <v>11</v>
      </c>
      <c r="I5228" t="s">
        <v>39194</v>
      </c>
      <c r="J5228" t="s">
        <v>34191</v>
      </c>
      <c r="K5228" t="s">
        <v>34191</v>
      </c>
      <c r="L5228" t="s">
        <v>39208</v>
      </c>
      <c r="M5228" t="s">
        <v>34192</v>
      </c>
      <c r="N5228" t="s">
        <v>34193</v>
      </c>
    </row>
    <row r="5229" spans="1:14" x14ac:dyDescent="0.3">
      <c r="A5229" t="s">
        <v>38852</v>
      </c>
      <c r="B5229">
        <v>10948768</v>
      </c>
      <c r="C5229">
        <v>11</v>
      </c>
      <c r="D5229">
        <v>0</v>
      </c>
      <c r="E5229">
        <v>4</v>
      </c>
      <c r="F5229" t="s">
        <v>39189</v>
      </c>
      <c r="G5229" t="s">
        <v>25</v>
      </c>
      <c r="H5229" t="s">
        <v>11</v>
      </c>
      <c r="I5229" t="s">
        <v>39194</v>
      </c>
      <c r="J5229" t="s">
        <v>24190</v>
      </c>
      <c r="K5229" t="s">
        <v>24191</v>
      </c>
      <c r="L5229" t="s">
        <v>39206</v>
      </c>
      <c r="M5229" t="s">
        <v>24192</v>
      </c>
      <c r="N5229" t="s">
        <v>24193</v>
      </c>
    </row>
    <row r="5230" spans="1:14" x14ac:dyDescent="0.3">
      <c r="A5230" t="s">
        <v>38788</v>
      </c>
      <c r="B5230">
        <v>10720441</v>
      </c>
      <c r="C5230">
        <v>9</v>
      </c>
      <c r="D5230">
        <v>45</v>
      </c>
      <c r="E5230">
        <v>3</v>
      </c>
      <c r="F5230" t="s">
        <v>39191</v>
      </c>
      <c r="G5230" t="s">
        <v>53</v>
      </c>
      <c r="H5230" t="s">
        <v>5</v>
      </c>
      <c r="I5230" t="s">
        <v>39195</v>
      </c>
      <c r="J5230" t="s">
        <v>16234</v>
      </c>
      <c r="K5230" t="s">
        <v>16235</v>
      </c>
      <c r="L5230" t="s">
        <v>39205</v>
      </c>
      <c r="M5230" t="s">
        <v>14052</v>
      </c>
      <c r="N5230" t="s">
        <v>16236</v>
      </c>
    </row>
    <row r="5231" spans="1:14" x14ac:dyDescent="0.3">
      <c r="A5231" t="s">
        <v>39122</v>
      </c>
      <c r="B5231">
        <v>11884615</v>
      </c>
      <c r="C5231">
        <v>15</v>
      </c>
      <c r="D5231">
        <v>30</v>
      </c>
      <c r="E5231">
        <v>1</v>
      </c>
      <c r="F5231" t="s">
        <v>39190</v>
      </c>
      <c r="G5231" t="s">
        <v>25</v>
      </c>
      <c r="H5231" t="s">
        <v>11</v>
      </c>
      <c r="I5231" t="s">
        <v>39195</v>
      </c>
      <c r="J5231" t="s">
        <v>11740</v>
      </c>
      <c r="K5231" t="s">
        <v>11741</v>
      </c>
      <c r="L5231" t="s">
        <v>39205</v>
      </c>
      <c r="M5231" t="s">
        <v>11742</v>
      </c>
      <c r="N5231" t="s">
        <v>11742</v>
      </c>
    </row>
    <row r="5232" spans="1:14" x14ac:dyDescent="0.3">
      <c r="A5232" t="s">
        <v>39077</v>
      </c>
      <c r="B5232">
        <v>11722874</v>
      </c>
      <c r="C5232">
        <v>15</v>
      </c>
      <c r="D5232">
        <v>4</v>
      </c>
      <c r="E5232">
        <v>5</v>
      </c>
      <c r="F5232" t="s">
        <v>39190</v>
      </c>
      <c r="G5232" t="s">
        <v>25</v>
      </c>
      <c r="H5232" t="s">
        <v>11</v>
      </c>
      <c r="I5232" t="s">
        <v>39195</v>
      </c>
      <c r="J5232" t="s">
        <v>10196</v>
      </c>
      <c r="K5232" t="s">
        <v>10197</v>
      </c>
      <c r="L5232" t="s">
        <v>39207</v>
      </c>
      <c r="M5232" t="s">
        <v>10198</v>
      </c>
      <c r="N5232" t="s">
        <v>10199</v>
      </c>
    </row>
    <row r="5233" spans="1:14" x14ac:dyDescent="0.3">
      <c r="A5233" t="s">
        <v>39088</v>
      </c>
      <c r="B5233">
        <v>11734376</v>
      </c>
      <c r="C5233">
        <v>10</v>
      </c>
      <c r="D5233">
        <v>15</v>
      </c>
      <c r="E5233">
        <v>2</v>
      </c>
      <c r="F5233" t="s">
        <v>39191</v>
      </c>
      <c r="G5233" t="s">
        <v>53</v>
      </c>
      <c r="H5233" t="s">
        <v>5</v>
      </c>
      <c r="I5233" t="s">
        <v>39195</v>
      </c>
      <c r="J5233" t="s">
        <v>28828</v>
      </c>
      <c r="K5233" t="s">
        <v>28829</v>
      </c>
      <c r="L5233" t="s">
        <v>39208</v>
      </c>
      <c r="M5233" t="s">
        <v>28830</v>
      </c>
      <c r="N5233" t="s">
        <v>28831</v>
      </c>
    </row>
    <row r="5234" spans="1:14" x14ac:dyDescent="0.3">
      <c r="A5234" t="s">
        <v>38811</v>
      </c>
      <c r="B5234">
        <v>10832445</v>
      </c>
      <c r="C5234">
        <v>13</v>
      </c>
      <c r="D5234">
        <v>0</v>
      </c>
      <c r="E5234">
        <v>5</v>
      </c>
      <c r="F5234" t="s">
        <v>39191</v>
      </c>
      <c r="G5234" t="s">
        <v>58</v>
      </c>
      <c r="H5234" t="s">
        <v>5</v>
      </c>
      <c r="I5234" t="s">
        <v>39194</v>
      </c>
      <c r="J5234" t="s">
        <v>13100</v>
      </c>
      <c r="K5234" t="s">
        <v>4156</v>
      </c>
      <c r="L5234" t="s">
        <v>39211</v>
      </c>
      <c r="M5234" t="s">
        <v>13101</v>
      </c>
      <c r="N5234" t="s">
        <v>13102</v>
      </c>
    </row>
    <row r="5235" spans="1:14" x14ac:dyDescent="0.3">
      <c r="A5235" t="s">
        <v>38971</v>
      </c>
      <c r="B5235">
        <v>11312237</v>
      </c>
      <c r="C5235">
        <v>16</v>
      </c>
      <c r="D5235">
        <v>0</v>
      </c>
      <c r="E5235">
        <v>4</v>
      </c>
      <c r="F5235" t="s">
        <v>39190</v>
      </c>
      <c r="G5235" t="s">
        <v>25</v>
      </c>
      <c r="H5235" t="s">
        <v>11</v>
      </c>
      <c r="I5235" t="s">
        <v>39195</v>
      </c>
      <c r="J5235" t="s">
        <v>33425</v>
      </c>
      <c r="K5235" t="s">
        <v>33426</v>
      </c>
      <c r="L5235" t="s">
        <v>39210</v>
      </c>
      <c r="M5235" t="s">
        <v>33427</v>
      </c>
      <c r="N5235" t="s">
        <v>33427</v>
      </c>
    </row>
    <row r="5236" spans="1:14" x14ac:dyDescent="0.3">
      <c r="A5236" t="s">
        <v>38940</v>
      </c>
      <c r="B5236">
        <v>11234184</v>
      </c>
      <c r="C5236">
        <v>13</v>
      </c>
      <c r="D5236">
        <v>0</v>
      </c>
      <c r="E5236">
        <v>1</v>
      </c>
      <c r="F5236" t="s">
        <v>39191</v>
      </c>
      <c r="G5236" t="s">
        <v>53</v>
      </c>
      <c r="H5236" t="s">
        <v>5</v>
      </c>
      <c r="I5236" t="s">
        <v>39194</v>
      </c>
      <c r="J5236" t="s">
        <v>24461</v>
      </c>
      <c r="K5236" t="s">
        <v>34596</v>
      </c>
      <c r="L5236" t="s">
        <v>39207</v>
      </c>
      <c r="M5236" t="s">
        <v>31805</v>
      </c>
      <c r="N5236" t="s">
        <v>34597</v>
      </c>
    </row>
    <row r="5237" spans="1:14" x14ac:dyDescent="0.3">
      <c r="A5237" t="s">
        <v>39019</v>
      </c>
      <c r="B5237">
        <v>11473503</v>
      </c>
      <c r="C5237">
        <v>14</v>
      </c>
      <c r="D5237">
        <v>30</v>
      </c>
      <c r="E5237">
        <v>3</v>
      </c>
      <c r="F5237" t="s">
        <v>39191</v>
      </c>
      <c r="G5237" t="s">
        <v>53</v>
      </c>
      <c r="H5237" t="s">
        <v>5</v>
      </c>
      <c r="J5237" t="s">
        <v>6314</v>
      </c>
      <c r="K5237" t="s">
        <v>6315</v>
      </c>
      <c r="L5237" t="s">
        <v>39208</v>
      </c>
      <c r="M5237" t="s">
        <v>6316</v>
      </c>
      <c r="N5237" t="s">
        <v>6317</v>
      </c>
    </row>
    <row r="5238" spans="1:14" x14ac:dyDescent="0.3">
      <c r="A5238" t="s">
        <v>39118</v>
      </c>
      <c r="B5238">
        <v>11846359</v>
      </c>
      <c r="C5238">
        <v>13</v>
      </c>
      <c r="D5238">
        <v>0</v>
      </c>
      <c r="E5238">
        <v>4</v>
      </c>
      <c r="F5238" t="s">
        <v>39190</v>
      </c>
      <c r="G5238" t="s">
        <v>10</v>
      </c>
      <c r="H5238" t="s">
        <v>11</v>
      </c>
      <c r="I5238" t="s">
        <v>39194</v>
      </c>
      <c r="J5238" t="s">
        <v>23949</v>
      </c>
      <c r="K5238" t="s">
        <v>23950</v>
      </c>
      <c r="L5238" t="s">
        <v>39207</v>
      </c>
      <c r="M5238" t="s">
        <v>23951</v>
      </c>
      <c r="N5238" t="s">
        <v>23952</v>
      </c>
    </row>
    <row r="5239" spans="1:14" x14ac:dyDescent="0.3">
      <c r="A5239" t="s">
        <v>39080</v>
      </c>
      <c r="B5239">
        <v>11719441</v>
      </c>
      <c r="C5239">
        <v>11</v>
      </c>
      <c r="D5239">
        <v>26</v>
      </c>
      <c r="E5239">
        <v>1</v>
      </c>
      <c r="F5239" t="s">
        <v>39190</v>
      </c>
      <c r="G5239" t="s">
        <v>10</v>
      </c>
      <c r="H5239" t="s">
        <v>11</v>
      </c>
      <c r="I5239" t="s">
        <v>39195</v>
      </c>
      <c r="J5239" t="s">
        <v>6128</v>
      </c>
      <c r="K5239" t="s">
        <v>26831</v>
      </c>
      <c r="L5239" t="s">
        <v>39205</v>
      </c>
      <c r="M5239" t="s">
        <v>26832</v>
      </c>
      <c r="N5239" t="s">
        <v>26833</v>
      </c>
    </row>
    <row r="5240" spans="1:14" x14ac:dyDescent="0.3">
      <c r="A5240" t="s">
        <v>38998</v>
      </c>
      <c r="B5240">
        <v>11396650</v>
      </c>
      <c r="C5240">
        <v>8</v>
      </c>
      <c r="D5240">
        <v>30</v>
      </c>
      <c r="E5240">
        <v>3</v>
      </c>
      <c r="F5240" t="s">
        <v>39190</v>
      </c>
      <c r="G5240" t="s">
        <v>10</v>
      </c>
      <c r="H5240" t="s">
        <v>11</v>
      </c>
      <c r="I5240" t="s">
        <v>39195</v>
      </c>
      <c r="J5240" t="s">
        <v>28435</v>
      </c>
      <c r="K5240" t="s">
        <v>28436</v>
      </c>
      <c r="L5240" t="s">
        <v>39209</v>
      </c>
      <c r="M5240" t="s">
        <v>16632</v>
      </c>
      <c r="N5240" t="s">
        <v>28437</v>
      </c>
    </row>
    <row r="5241" spans="1:14" x14ac:dyDescent="0.3">
      <c r="A5241" t="s">
        <v>38839</v>
      </c>
      <c r="B5241">
        <v>10877084</v>
      </c>
      <c r="C5241">
        <v>15</v>
      </c>
      <c r="D5241">
        <v>0</v>
      </c>
      <c r="E5241">
        <v>5</v>
      </c>
      <c r="F5241" t="s">
        <v>39190</v>
      </c>
      <c r="G5241" t="s">
        <v>25</v>
      </c>
      <c r="H5241" t="s">
        <v>11</v>
      </c>
      <c r="I5241" t="s">
        <v>39194</v>
      </c>
      <c r="J5241" t="s">
        <v>4357</v>
      </c>
      <c r="K5241" t="s">
        <v>4357</v>
      </c>
      <c r="L5241" t="s">
        <v>39206</v>
      </c>
      <c r="M5241" t="s">
        <v>4358</v>
      </c>
      <c r="N5241" t="s">
        <v>4359</v>
      </c>
    </row>
    <row r="5242" spans="1:14" x14ac:dyDescent="0.3">
      <c r="A5242" t="s">
        <v>38892</v>
      </c>
      <c r="B5242">
        <v>11042885</v>
      </c>
      <c r="C5242">
        <v>15</v>
      </c>
      <c r="D5242">
        <v>30</v>
      </c>
      <c r="E5242">
        <v>2</v>
      </c>
      <c r="F5242" t="s">
        <v>39190</v>
      </c>
      <c r="G5242" t="s">
        <v>25</v>
      </c>
      <c r="H5242" t="s">
        <v>11</v>
      </c>
      <c r="I5242" t="s">
        <v>39194</v>
      </c>
      <c r="J5242" t="s">
        <v>13875</v>
      </c>
      <c r="K5242" t="s">
        <v>13876</v>
      </c>
      <c r="L5242" t="s">
        <v>39207</v>
      </c>
      <c r="M5242" t="s">
        <v>3319</v>
      </c>
      <c r="N5242" t="s">
        <v>13877</v>
      </c>
    </row>
    <row r="5243" spans="1:14" x14ac:dyDescent="0.3">
      <c r="A5243" t="s">
        <v>39084</v>
      </c>
      <c r="B5243">
        <v>11696187</v>
      </c>
      <c r="C5243">
        <v>19</v>
      </c>
      <c r="D5243">
        <v>0</v>
      </c>
      <c r="E5243">
        <v>5</v>
      </c>
      <c r="F5243" t="s">
        <v>39189</v>
      </c>
      <c r="G5243" t="s">
        <v>25</v>
      </c>
      <c r="H5243" t="s">
        <v>11</v>
      </c>
      <c r="I5243" t="s">
        <v>39194</v>
      </c>
      <c r="J5243" t="s">
        <v>23792</v>
      </c>
      <c r="K5243" t="s">
        <v>23793</v>
      </c>
      <c r="L5243" t="s">
        <v>39207</v>
      </c>
      <c r="M5243" t="s">
        <v>23794</v>
      </c>
      <c r="N5243" t="s">
        <v>23795</v>
      </c>
    </row>
    <row r="5244" spans="1:14" x14ac:dyDescent="0.3">
      <c r="A5244" t="s">
        <v>39020</v>
      </c>
      <c r="B5244">
        <v>11466459</v>
      </c>
      <c r="C5244">
        <v>8</v>
      </c>
      <c r="D5244">
        <v>30</v>
      </c>
      <c r="E5244">
        <v>4</v>
      </c>
      <c r="F5244" t="s">
        <v>39190</v>
      </c>
      <c r="G5244" t="s">
        <v>25</v>
      </c>
      <c r="H5244" t="s">
        <v>11</v>
      </c>
      <c r="I5244" t="s">
        <v>39194</v>
      </c>
      <c r="J5244" t="s">
        <v>33908</v>
      </c>
      <c r="K5244" t="s">
        <v>33908</v>
      </c>
      <c r="L5244" t="s">
        <v>39205</v>
      </c>
      <c r="M5244" t="s">
        <v>33909</v>
      </c>
      <c r="N5244" t="s">
        <v>33910</v>
      </c>
    </row>
    <row r="5245" spans="1:14" x14ac:dyDescent="0.3">
      <c r="A5245" t="s">
        <v>39132</v>
      </c>
      <c r="B5245">
        <v>11869214</v>
      </c>
      <c r="C5245">
        <v>11</v>
      </c>
      <c r="D5245">
        <v>0</v>
      </c>
      <c r="E5245">
        <v>4</v>
      </c>
      <c r="F5245" t="s">
        <v>39189</v>
      </c>
      <c r="G5245" t="s">
        <v>25</v>
      </c>
      <c r="H5245" t="s">
        <v>11</v>
      </c>
      <c r="I5245" t="s">
        <v>39194</v>
      </c>
      <c r="J5245" t="s">
        <v>21936</v>
      </c>
      <c r="K5245" t="s">
        <v>26657</v>
      </c>
      <c r="L5245" t="s">
        <v>39205</v>
      </c>
      <c r="M5245" t="s">
        <v>21938</v>
      </c>
      <c r="N5245" t="s">
        <v>21939</v>
      </c>
    </row>
    <row r="5246" spans="1:14" x14ac:dyDescent="0.3">
      <c r="A5246" t="s">
        <v>39027</v>
      </c>
      <c r="B5246">
        <v>11490021</v>
      </c>
      <c r="C5246">
        <v>18</v>
      </c>
      <c r="D5246">
        <v>30</v>
      </c>
      <c r="E5246">
        <v>4</v>
      </c>
      <c r="F5246" t="s">
        <v>39191</v>
      </c>
      <c r="G5246" t="s">
        <v>25</v>
      </c>
      <c r="H5246" t="s">
        <v>11</v>
      </c>
      <c r="I5246" t="s">
        <v>39195</v>
      </c>
      <c r="J5246" t="s">
        <v>29008</v>
      </c>
      <c r="K5246" t="s">
        <v>29009</v>
      </c>
      <c r="L5246" t="s">
        <v>39208</v>
      </c>
      <c r="M5246" t="s">
        <v>29010</v>
      </c>
      <c r="N5246" t="s">
        <v>29011</v>
      </c>
    </row>
    <row r="5247" spans="1:14" x14ac:dyDescent="0.3">
      <c r="A5247" t="s">
        <v>38858</v>
      </c>
      <c r="B5247">
        <v>10936359</v>
      </c>
      <c r="C5247">
        <v>9</v>
      </c>
      <c r="D5247">
        <v>30</v>
      </c>
      <c r="E5247">
        <v>3</v>
      </c>
      <c r="F5247" t="s">
        <v>39191</v>
      </c>
      <c r="G5247" t="s">
        <v>53</v>
      </c>
      <c r="H5247" t="s">
        <v>5</v>
      </c>
      <c r="I5247" t="s">
        <v>39194</v>
      </c>
      <c r="J5247" t="s">
        <v>24090</v>
      </c>
      <c r="K5247" t="s">
        <v>24090</v>
      </c>
      <c r="L5247" t="s">
        <v>39205</v>
      </c>
      <c r="M5247" t="s">
        <v>36406</v>
      </c>
      <c r="N5247" t="s">
        <v>36407</v>
      </c>
    </row>
    <row r="5248" spans="1:14" x14ac:dyDescent="0.3">
      <c r="A5248" t="s">
        <v>38790</v>
      </c>
      <c r="B5248">
        <v>10727343</v>
      </c>
      <c r="C5248">
        <v>11</v>
      </c>
      <c r="D5248">
        <v>45</v>
      </c>
      <c r="E5248">
        <v>5</v>
      </c>
      <c r="F5248" t="s">
        <v>39191</v>
      </c>
      <c r="G5248" t="s">
        <v>10</v>
      </c>
      <c r="H5248" t="s">
        <v>11</v>
      </c>
      <c r="I5248" t="s">
        <v>39194</v>
      </c>
      <c r="J5248" t="s">
        <v>32860</v>
      </c>
      <c r="K5248" t="s">
        <v>32861</v>
      </c>
      <c r="L5248" t="s">
        <v>39205</v>
      </c>
      <c r="M5248" t="s">
        <v>32862</v>
      </c>
      <c r="N5248" t="s">
        <v>32863</v>
      </c>
    </row>
    <row r="5249" spans="1:14" x14ac:dyDescent="0.3">
      <c r="A5249" t="s">
        <v>39047</v>
      </c>
      <c r="B5249">
        <v>11617720</v>
      </c>
      <c r="C5249">
        <v>9</v>
      </c>
      <c r="D5249">
        <v>45</v>
      </c>
      <c r="E5249">
        <v>3</v>
      </c>
      <c r="F5249" t="s">
        <v>39189</v>
      </c>
      <c r="G5249" t="s">
        <v>10</v>
      </c>
      <c r="H5249" t="s">
        <v>11</v>
      </c>
      <c r="I5249" t="s">
        <v>39195</v>
      </c>
      <c r="J5249" t="s">
        <v>25170</v>
      </c>
      <c r="K5249" t="s">
        <v>25171</v>
      </c>
      <c r="L5249" t="s">
        <v>39205</v>
      </c>
      <c r="M5249" t="s">
        <v>25172</v>
      </c>
      <c r="N5249" t="s">
        <v>25173</v>
      </c>
    </row>
    <row r="5250" spans="1:14" x14ac:dyDescent="0.3">
      <c r="A5250" t="s">
        <v>38960</v>
      </c>
      <c r="B5250">
        <v>11320947</v>
      </c>
      <c r="C5250">
        <v>13</v>
      </c>
      <c r="D5250">
        <v>30</v>
      </c>
      <c r="E5250">
        <v>7</v>
      </c>
      <c r="F5250" t="s">
        <v>39189</v>
      </c>
      <c r="G5250" t="s">
        <v>10</v>
      </c>
      <c r="H5250" t="s">
        <v>11</v>
      </c>
      <c r="I5250" t="s">
        <v>39195</v>
      </c>
      <c r="J5250" t="s">
        <v>13242</v>
      </c>
      <c r="K5250" t="s">
        <v>13243</v>
      </c>
      <c r="L5250" t="s">
        <v>39207</v>
      </c>
      <c r="M5250" t="s">
        <v>13244</v>
      </c>
      <c r="N5250" t="s">
        <v>13245</v>
      </c>
    </row>
    <row r="5251" spans="1:14" x14ac:dyDescent="0.3">
      <c r="A5251" t="s">
        <v>38892</v>
      </c>
      <c r="B5251">
        <v>11044663</v>
      </c>
      <c r="C5251">
        <v>15</v>
      </c>
      <c r="D5251">
        <v>0</v>
      </c>
      <c r="E5251">
        <v>2</v>
      </c>
      <c r="F5251" t="s">
        <v>39190</v>
      </c>
      <c r="G5251" t="s">
        <v>25</v>
      </c>
      <c r="H5251" t="s">
        <v>11</v>
      </c>
      <c r="I5251" t="s">
        <v>39194</v>
      </c>
      <c r="J5251" t="s">
        <v>9801</v>
      </c>
      <c r="K5251" t="s">
        <v>9802</v>
      </c>
      <c r="L5251" t="s">
        <v>39209</v>
      </c>
      <c r="M5251" t="s">
        <v>9803</v>
      </c>
      <c r="N5251" t="s">
        <v>9804</v>
      </c>
    </row>
    <row r="5252" spans="1:14" x14ac:dyDescent="0.3">
      <c r="A5252" t="s">
        <v>39069</v>
      </c>
      <c r="B5252">
        <v>11642505</v>
      </c>
      <c r="C5252">
        <v>8</v>
      </c>
      <c r="D5252">
        <v>45</v>
      </c>
      <c r="E5252">
        <v>4</v>
      </c>
      <c r="F5252" t="s">
        <v>39190</v>
      </c>
      <c r="G5252" t="s">
        <v>25</v>
      </c>
      <c r="H5252" t="s">
        <v>11</v>
      </c>
      <c r="I5252" t="s">
        <v>39194</v>
      </c>
      <c r="J5252" t="s">
        <v>8887</v>
      </c>
      <c r="K5252" t="s">
        <v>8888</v>
      </c>
      <c r="L5252" t="s">
        <v>39211</v>
      </c>
      <c r="M5252" t="s">
        <v>8889</v>
      </c>
      <c r="N5252" t="s">
        <v>8890</v>
      </c>
    </row>
    <row r="5253" spans="1:14" x14ac:dyDescent="0.3">
      <c r="A5253" t="s">
        <v>38856</v>
      </c>
      <c r="B5253">
        <v>10956802</v>
      </c>
      <c r="C5253">
        <v>14</v>
      </c>
      <c r="D5253">
        <v>45</v>
      </c>
      <c r="E5253">
        <v>1</v>
      </c>
      <c r="F5253" t="s">
        <v>39189</v>
      </c>
      <c r="G5253" t="s">
        <v>53</v>
      </c>
      <c r="H5253" t="s">
        <v>5</v>
      </c>
      <c r="I5253" t="s">
        <v>39194</v>
      </c>
      <c r="J5253" t="s">
        <v>15592</v>
      </c>
      <c r="K5253" t="s">
        <v>15592</v>
      </c>
      <c r="L5253" t="s">
        <v>39205</v>
      </c>
      <c r="M5253" t="s">
        <v>15593</v>
      </c>
      <c r="N5253" t="s">
        <v>15594</v>
      </c>
    </row>
    <row r="5254" spans="1:14" x14ac:dyDescent="0.3">
      <c r="A5254" t="s">
        <v>38831</v>
      </c>
      <c r="B5254">
        <v>10889402</v>
      </c>
      <c r="C5254">
        <v>15</v>
      </c>
      <c r="D5254">
        <v>45</v>
      </c>
      <c r="E5254">
        <v>4</v>
      </c>
      <c r="F5254" t="s">
        <v>39190</v>
      </c>
      <c r="G5254" t="s">
        <v>10</v>
      </c>
      <c r="H5254" t="s">
        <v>11</v>
      </c>
      <c r="I5254" t="s">
        <v>39194</v>
      </c>
      <c r="J5254" t="s">
        <v>17465</v>
      </c>
      <c r="K5254" t="s">
        <v>17466</v>
      </c>
      <c r="L5254" t="s">
        <v>39208</v>
      </c>
      <c r="M5254" t="s">
        <v>7630</v>
      </c>
      <c r="N5254" t="s">
        <v>7630</v>
      </c>
    </row>
    <row r="5255" spans="1:14" x14ac:dyDescent="0.3">
      <c r="A5255" t="s">
        <v>39139</v>
      </c>
      <c r="B5255">
        <v>11937721</v>
      </c>
      <c r="C5255">
        <v>14</v>
      </c>
      <c r="D5255">
        <v>30</v>
      </c>
      <c r="E5255">
        <v>4</v>
      </c>
      <c r="F5255" t="s">
        <v>39190</v>
      </c>
      <c r="G5255" t="s">
        <v>25</v>
      </c>
      <c r="H5255" t="s">
        <v>11</v>
      </c>
      <c r="I5255" t="s">
        <v>39194</v>
      </c>
      <c r="J5255" t="s">
        <v>24238</v>
      </c>
      <c r="K5255" t="s">
        <v>24239</v>
      </c>
      <c r="L5255" t="s">
        <v>39208</v>
      </c>
      <c r="M5255" t="s">
        <v>24240</v>
      </c>
      <c r="N5255" t="s">
        <v>24241</v>
      </c>
    </row>
    <row r="5256" spans="1:14" x14ac:dyDescent="0.3">
      <c r="A5256" t="s">
        <v>38885</v>
      </c>
      <c r="B5256">
        <v>11068050</v>
      </c>
      <c r="C5256">
        <v>11</v>
      </c>
      <c r="D5256">
        <v>0</v>
      </c>
      <c r="E5256">
        <v>2</v>
      </c>
      <c r="F5256" t="s">
        <v>39190</v>
      </c>
      <c r="G5256" t="s">
        <v>10</v>
      </c>
      <c r="H5256" t="s">
        <v>11</v>
      </c>
      <c r="I5256" t="s">
        <v>39194</v>
      </c>
      <c r="J5256" t="s">
        <v>20774</v>
      </c>
      <c r="K5256" t="s">
        <v>20775</v>
      </c>
      <c r="L5256" t="s">
        <v>39206</v>
      </c>
      <c r="M5256" t="s">
        <v>20776</v>
      </c>
      <c r="N5256" t="s">
        <v>20777</v>
      </c>
    </row>
    <row r="5257" spans="1:14" x14ac:dyDescent="0.3">
      <c r="A5257" t="s">
        <v>38929</v>
      </c>
      <c r="B5257">
        <v>11163292</v>
      </c>
      <c r="C5257">
        <v>14</v>
      </c>
      <c r="D5257">
        <v>30</v>
      </c>
      <c r="E5257">
        <v>4</v>
      </c>
      <c r="F5257" t="s">
        <v>39189</v>
      </c>
      <c r="G5257" t="s">
        <v>25</v>
      </c>
      <c r="H5257" t="s">
        <v>11</v>
      </c>
      <c r="I5257" t="s">
        <v>39194</v>
      </c>
      <c r="J5257" t="s">
        <v>35099</v>
      </c>
      <c r="K5257" t="s">
        <v>35100</v>
      </c>
      <c r="L5257" t="s">
        <v>39209</v>
      </c>
      <c r="M5257" t="s">
        <v>35101</v>
      </c>
      <c r="N5257" t="s">
        <v>35101</v>
      </c>
    </row>
    <row r="5258" spans="1:14" x14ac:dyDescent="0.3">
      <c r="A5258" t="s">
        <v>38853</v>
      </c>
      <c r="B5258">
        <v>10921619</v>
      </c>
      <c r="C5258">
        <v>8</v>
      </c>
      <c r="D5258">
        <v>30</v>
      </c>
      <c r="E5258">
        <v>5</v>
      </c>
      <c r="F5258" t="s">
        <v>394</v>
      </c>
      <c r="G5258" t="s">
        <v>25</v>
      </c>
      <c r="H5258" t="s">
        <v>11</v>
      </c>
      <c r="I5258" t="s">
        <v>39195</v>
      </c>
      <c r="J5258" t="s">
        <v>5214</v>
      </c>
      <c r="K5258" t="s">
        <v>12367</v>
      </c>
      <c r="L5258" t="s">
        <v>39208</v>
      </c>
      <c r="M5258" t="s">
        <v>12368</v>
      </c>
      <c r="N5258" t="s">
        <v>12369</v>
      </c>
    </row>
    <row r="5259" spans="1:14" x14ac:dyDescent="0.3">
      <c r="A5259" t="s">
        <v>38968</v>
      </c>
      <c r="B5259">
        <v>11299688</v>
      </c>
      <c r="C5259">
        <v>8</v>
      </c>
      <c r="D5259">
        <v>30</v>
      </c>
      <c r="E5259">
        <v>1</v>
      </c>
      <c r="F5259" t="s">
        <v>39189</v>
      </c>
      <c r="G5259" t="s">
        <v>25</v>
      </c>
      <c r="H5259" t="s">
        <v>11</v>
      </c>
      <c r="I5259" t="s">
        <v>39194</v>
      </c>
      <c r="J5259" t="s">
        <v>5680</v>
      </c>
      <c r="K5259" t="s">
        <v>5681</v>
      </c>
      <c r="L5259" t="s">
        <v>39209</v>
      </c>
      <c r="M5259" t="s">
        <v>5682</v>
      </c>
      <c r="N5259" t="s">
        <v>5683</v>
      </c>
    </row>
    <row r="5260" spans="1:14" x14ac:dyDescent="0.3">
      <c r="A5260" t="s">
        <v>38985</v>
      </c>
      <c r="B5260">
        <v>11387392</v>
      </c>
      <c r="C5260">
        <v>9</v>
      </c>
      <c r="D5260">
        <v>30</v>
      </c>
      <c r="E5260">
        <v>4</v>
      </c>
      <c r="F5260" t="s">
        <v>39190</v>
      </c>
      <c r="G5260" t="s">
        <v>25</v>
      </c>
      <c r="H5260" t="s">
        <v>11</v>
      </c>
      <c r="I5260" t="s">
        <v>39195</v>
      </c>
      <c r="J5260" t="s">
        <v>22277</v>
      </c>
      <c r="K5260" t="s">
        <v>22278</v>
      </c>
      <c r="L5260" t="s">
        <v>39208</v>
      </c>
      <c r="M5260" t="s">
        <v>22279</v>
      </c>
      <c r="N5260" t="s">
        <v>22280</v>
      </c>
    </row>
    <row r="5261" spans="1:14" x14ac:dyDescent="0.3">
      <c r="A5261" t="s">
        <v>38959</v>
      </c>
      <c r="B5261">
        <v>11275716</v>
      </c>
      <c r="C5261">
        <v>6</v>
      </c>
      <c r="D5261">
        <v>30</v>
      </c>
      <c r="E5261">
        <v>6</v>
      </c>
      <c r="F5261" t="s">
        <v>39191</v>
      </c>
      <c r="G5261" t="s">
        <v>6553</v>
      </c>
      <c r="H5261" t="s">
        <v>5</v>
      </c>
      <c r="I5261" t="s">
        <v>39195</v>
      </c>
      <c r="J5261" t="s">
        <v>20751</v>
      </c>
      <c r="K5261" t="s">
        <v>20752</v>
      </c>
      <c r="L5261" t="s">
        <v>39207</v>
      </c>
      <c r="M5261" t="s">
        <v>20753</v>
      </c>
      <c r="N5261" t="s">
        <v>20754</v>
      </c>
    </row>
    <row r="5262" spans="1:14" x14ac:dyDescent="0.3">
      <c r="A5262" t="s">
        <v>38927</v>
      </c>
      <c r="B5262">
        <v>11156755</v>
      </c>
      <c r="C5262">
        <v>10</v>
      </c>
      <c r="D5262">
        <v>0</v>
      </c>
      <c r="E5262">
        <v>2</v>
      </c>
      <c r="F5262" t="s">
        <v>39191</v>
      </c>
      <c r="G5262" t="s">
        <v>598</v>
      </c>
      <c r="H5262" t="s">
        <v>5</v>
      </c>
      <c r="I5262" t="s">
        <v>39195</v>
      </c>
      <c r="J5262" t="s">
        <v>5525</v>
      </c>
      <c r="K5262" t="s">
        <v>629</v>
      </c>
      <c r="L5262" t="s">
        <v>39209</v>
      </c>
      <c r="M5262" t="s">
        <v>5526</v>
      </c>
      <c r="N5262" t="s">
        <v>5527</v>
      </c>
    </row>
    <row r="5263" spans="1:14" x14ac:dyDescent="0.3">
      <c r="A5263" t="s">
        <v>38905</v>
      </c>
      <c r="B5263">
        <v>11085229</v>
      </c>
      <c r="C5263">
        <v>16</v>
      </c>
      <c r="D5263">
        <v>0</v>
      </c>
      <c r="E5263">
        <v>1</v>
      </c>
      <c r="F5263" t="s">
        <v>39190</v>
      </c>
      <c r="G5263" t="s">
        <v>25</v>
      </c>
      <c r="H5263" t="s">
        <v>11</v>
      </c>
      <c r="I5263" t="s">
        <v>39195</v>
      </c>
      <c r="J5263" t="s">
        <v>32150</v>
      </c>
      <c r="K5263" t="s">
        <v>32151</v>
      </c>
      <c r="L5263" t="s">
        <v>39207</v>
      </c>
      <c r="M5263" t="s">
        <v>32152</v>
      </c>
      <c r="N5263" t="s">
        <v>32153</v>
      </c>
    </row>
    <row r="5264" spans="1:14" x14ac:dyDescent="0.3">
      <c r="A5264" t="s">
        <v>39063</v>
      </c>
      <c r="B5264">
        <v>11625517</v>
      </c>
      <c r="C5264">
        <v>16</v>
      </c>
      <c r="D5264">
        <v>30</v>
      </c>
      <c r="E5264">
        <v>5</v>
      </c>
      <c r="F5264" t="s">
        <v>39191</v>
      </c>
      <c r="G5264" t="s">
        <v>25</v>
      </c>
      <c r="H5264" t="s">
        <v>11</v>
      </c>
      <c r="J5264" t="s">
        <v>33925</v>
      </c>
      <c r="K5264" t="s">
        <v>33926</v>
      </c>
      <c r="L5264" t="s">
        <v>39207</v>
      </c>
      <c r="M5264" t="s">
        <v>33927</v>
      </c>
      <c r="N5264" t="s">
        <v>33927</v>
      </c>
    </row>
    <row r="5265" spans="1:14" x14ac:dyDescent="0.3">
      <c r="A5265" t="s">
        <v>39055</v>
      </c>
      <c r="B5265">
        <v>11623391</v>
      </c>
      <c r="C5265">
        <v>16</v>
      </c>
      <c r="D5265">
        <v>15</v>
      </c>
      <c r="E5265">
        <v>4</v>
      </c>
      <c r="F5265" t="s">
        <v>39190</v>
      </c>
      <c r="G5265" t="s">
        <v>25</v>
      </c>
      <c r="H5265" t="s">
        <v>11</v>
      </c>
      <c r="I5265" t="s">
        <v>39194</v>
      </c>
      <c r="J5265" t="s">
        <v>26383</v>
      </c>
      <c r="K5265" t="s">
        <v>26384</v>
      </c>
      <c r="L5265" t="s">
        <v>39209</v>
      </c>
      <c r="M5265" t="s">
        <v>26385</v>
      </c>
      <c r="N5265" t="s">
        <v>26386</v>
      </c>
    </row>
    <row r="5266" spans="1:14" x14ac:dyDescent="0.3">
      <c r="A5266" t="s">
        <v>38838</v>
      </c>
      <c r="B5266">
        <v>10873884</v>
      </c>
      <c r="C5266">
        <v>14</v>
      </c>
      <c r="D5266">
        <v>30</v>
      </c>
      <c r="E5266">
        <v>4</v>
      </c>
      <c r="F5266" t="s">
        <v>39189</v>
      </c>
      <c r="G5266" t="s">
        <v>25</v>
      </c>
      <c r="H5266" t="s">
        <v>11</v>
      </c>
      <c r="I5266" t="s">
        <v>39195</v>
      </c>
      <c r="J5266" t="s">
        <v>28714</v>
      </c>
      <c r="K5266" t="s">
        <v>28715</v>
      </c>
      <c r="L5266" t="s">
        <v>39211</v>
      </c>
      <c r="M5266" t="s">
        <v>28716</v>
      </c>
      <c r="N5266" t="s">
        <v>28717</v>
      </c>
    </row>
    <row r="5267" spans="1:14" x14ac:dyDescent="0.3">
      <c r="A5267" t="s">
        <v>39040</v>
      </c>
      <c r="B5267">
        <v>11581539</v>
      </c>
      <c r="C5267">
        <v>8</v>
      </c>
      <c r="D5267">
        <v>0</v>
      </c>
      <c r="E5267">
        <v>3</v>
      </c>
      <c r="F5267" t="s">
        <v>39190</v>
      </c>
      <c r="G5267" t="s">
        <v>25</v>
      </c>
      <c r="H5267" t="s">
        <v>11</v>
      </c>
      <c r="I5267" t="s">
        <v>39194</v>
      </c>
      <c r="J5267" t="s">
        <v>15620</v>
      </c>
      <c r="K5267" t="s">
        <v>15621</v>
      </c>
      <c r="L5267" t="s">
        <v>39207</v>
      </c>
      <c r="M5267" t="s">
        <v>15622</v>
      </c>
      <c r="N5267" t="s">
        <v>15623</v>
      </c>
    </row>
    <row r="5268" spans="1:14" x14ac:dyDescent="0.3">
      <c r="A5268" t="s">
        <v>38899</v>
      </c>
      <c r="B5268">
        <v>11102105</v>
      </c>
      <c r="C5268">
        <v>13</v>
      </c>
      <c r="D5268">
        <v>30</v>
      </c>
      <c r="E5268">
        <v>2</v>
      </c>
      <c r="F5268" t="s">
        <v>39191</v>
      </c>
      <c r="G5268" t="s">
        <v>25</v>
      </c>
      <c r="H5268" t="s">
        <v>11</v>
      </c>
      <c r="I5268" t="s">
        <v>39194</v>
      </c>
      <c r="J5268" t="s">
        <v>28098</v>
      </c>
      <c r="K5268" t="s">
        <v>28099</v>
      </c>
      <c r="L5268" t="s">
        <v>39205</v>
      </c>
      <c r="M5268" t="s">
        <v>28100</v>
      </c>
      <c r="N5268" t="s">
        <v>28101</v>
      </c>
    </row>
    <row r="5269" spans="1:14" x14ac:dyDescent="0.3">
      <c r="A5269" t="s">
        <v>38904</v>
      </c>
      <c r="B5269">
        <v>11082084</v>
      </c>
      <c r="C5269">
        <v>13</v>
      </c>
      <c r="D5269">
        <v>0</v>
      </c>
      <c r="E5269">
        <v>7</v>
      </c>
      <c r="F5269" t="s">
        <v>39190</v>
      </c>
      <c r="G5269" t="s">
        <v>25</v>
      </c>
      <c r="H5269" t="s">
        <v>11</v>
      </c>
      <c r="I5269" t="s">
        <v>39194</v>
      </c>
      <c r="J5269" t="s">
        <v>16106</v>
      </c>
      <c r="K5269" t="s">
        <v>16107</v>
      </c>
      <c r="L5269" t="s">
        <v>39209</v>
      </c>
      <c r="M5269" t="s">
        <v>16108</v>
      </c>
      <c r="N5269" t="s">
        <v>8017</v>
      </c>
    </row>
    <row r="5270" spans="1:14" x14ac:dyDescent="0.3">
      <c r="A5270" t="s">
        <v>39072</v>
      </c>
      <c r="B5270">
        <v>11651266</v>
      </c>
      <c r="C5270">
        <v>8</v>
      </c>
      <c r="D5270">
        <v>30</v>
      </c>
      <c r="E5270">
        <v>7</v>
      </c>
      <c r="F5270" t="s">
        <v>39191</v>
      </c>
      <c r="G5270" t="s">
        <v>53</v>
      </c>
      <c r="H5270" t="s">
        <v>5</v>
      </c>
      <c r="I5270" t="s">
        <v>39194</v>
      </c>
      <c r="J5270" t="s">
        <v>28252</v>
      </c>
      <c r="K5270" t="s">
        <v>28253</v>
      </c>
      <c r="L5270" t="s">
        <v>39205</v>
      </c>
      <c r="M5270" t="s">
        <v>28254</v>
      </c>
      <c r="N5270" t="s">
        <v>28255</v>
      </c>
    </row>
    <row r="5271" spans="1:14" x14ac:dyDescent="0.3">
      <c r="A5271" t="s">
        <v>39080</v>
      </c>
      <c r="B5271">
        <v>11677110</v>
      </c>
      <c r="C5271">
        <v>15</v>
      </c>
      <c r="D5271">
        <v>0</v>
      </c>
      <c r="E5271">
        <v>1</v>
      </c>
      <c r="F5271" t="s">
        <v>39189</v>
      </c>
      <c r="G5271" t="s">
        <v>25</v>
      </c>
      <c r="H5271" t="s">
        <v>11</v>
      </c>
      <c r="I5271" t="s">
        <v>39194</v>
      </c>
      <c r="J5271" t="s">
        <v>15160</v>
      </c>
      <c r="K5271" t="s">
        <v>15160</v>
      </c>
      <c r="L5271" t="s">
        <v>39205</v>
      </c>
      <c r="M5271" t="s">
        <v>15161</v>
      </c>
      <c r="N5271" t="s">
        <v>15161</v>
      </c>
    </row>
    <row r="5272" spans="1:14" x14ac:dyDescent="0.3">
      <c r="A5272" t="s">
        <v>38829</v>
      </c>
      <c r="B5272">
        <v>10843043</v>
      </c>
      <c r="C5272">
        <v>20</v>
      </c>
      <c r="D5272">
        <v>0</v>
      </c>
      <c r="E5272">
        <v>2</v>
      </c>
      <c r="F5272" t="s">
        <v>39189</v>
      </c>
      <c r="G5272" t="s">
        <v>25</v>
      </c>
      <c r="H5272" t="s">
        <v>11</v>
      </c>
      <c r="I5272" t="s">
        <v>39194</v>
      </c>
      <c r="J5272" t="s">
        <v>16060</v>
      </c>
      <c r="K5272" t="s">
        <v>16061</v>
      </c>
      <c r="L5272" t="s">
        <v>39205</v>
      </c>
      <c r="M5272" t="s">
        <v>16062</v>
      </c>
      <c r="N5272" t="s">
        <v>16063</v>
      </c>
    </row>
    <row r="5273" spans="1:14" x14ac:dyDescent="0.3">
      <c r="A5273" t="s">
        <v>38962</v>
      </c>
      <c r="B5273">
        <v>11281540</v>
      </c>
      <c r="C5273">
        <v>12</v>
      </c>
      <c r="D5273">
        <v>30</v>
      </c>
      <c r="E5273">
        <v>2</v>
      </c>
      <c r="F5273" t="s">
        <v>39191</v>
      </c>
      <c r="G5273" t="s">
        <v>25</v>
      </c>
      <c r="H5273" t="s">
        <v>11</v>
      </c>
      <c r="I5273" t="s">
        <v>39195</v>
      </c>
      <c r="J5273" t="s">
        <v>16536</v>
      </c>
      <c r="K5273" t="s">
        <v>16537</v>
      </c>
      <c r="L5273" t="s">
        <v>39207</v>
      </c>
      <c r="M5273" t="s">
        <v>10854</v>
      </c>
      <c r="N5273" t="s">
        <v>16538</v>
      </c>
    </row>
    <row r="5274" spans="1:14" x14ac:dyDescent="0.3">
      <c r="A5274" t="s">
        <v>38829</v>
      </c>
      <c r="B5274">
        <v>10842546</v>
      </c>
      <c r="C5274">
        <v>12</v>
      </c>
      <c r="D5274">
        <v>30</v>
      </c>
      <c r="E5274">
        <v>2</v>
      </c>
      <c r="F5274" t="s">
        <v>39190</v>
      </c>
      <c r="G5274" t="s">
        <v>10</v>
      </c>
      <c r="H5274" t="s">
        <v>11</v>
      </c>
      <c r="M5274" t="s">
        <v>32179</v>
      </c>
      <c r="N5274" t="s">
        <v>32179</v>
      </c>
    </row>
    <row r="5275" spans="1:14" x14ac:dyDescent="0.3">
      <c r="A5275" t="s">
        <v>38990</v>
      </c>
      <c r="B5275">
        <v>11398998</v>
      </c>
      <c r="C5275">
        <v>13</v>
      </c>
      <c r="D5275">
        <v>37</v>
      </c>
      <c r="E5275">
        <v>2</v>
      </c>
      <c r="F5275" t="s">
        <v>39191</v>
      </c>
      <c r="G5275" t="s">
        <v>53</v>
      </c>
      <c r="H5275" t="s">
        <v>5</v>
      </c>
      <c r="I5275" t="s">
        <v>39195</v>
      </c>
      <c r="J5275" t="s">
        <v>18578</v>
      </c>
      <c r="K5275" t="s">
        <v>11719</v>
      </c>
      <c r="L5275" t="s">
        <v>39208</v>
      </c>
      <c r="M5275" t="s">
        <v>18579</v>
      </c>
      <c r="N5275" t="s">
        <v>18579</v>
      </c>
    </row>
    <row r="5276" spans="1:14" x14ac:dyDescent="0.3">
      <c r="A5276" t="s">
        <v>39042</v>
      </c>
      <c r="B5276">
        <v>11538289</v>
      </c>
      <c r="C5276">
        <v>12</v>
      </c>
      <c r="D5276">
        <v>0</v>
      </c>
      <c r="E5276">
        <v>5</v>
      </c>
      <c r="F5276" t="s">
        <v>39191</v>
      </c>
      <c r="G5276" t="s">
        <v>4</v>
      </c>
      <c r="H5276" t="s">
        <v>5</v>
      </c>
      <c r="I5276" t="s">
        <v>39194</v>
      </c>
      <c r="J5276" t="s">
        <v>10422</v>
      </c>
      <c r="K5276" t="s">
        <v>10423</v>
      </c>
      <c r="L5276" t="s">
        <v>39205</v>
      </c>
      <c r="M5276" t="s">
        <v>10424</v>
      </c>
      <c r="N5276" t="s">
        <v>10425</v>
      </c>
    </row>
    <row r="5277" spans="1:14" x14ac:dyDescent="0.3">
      <c r="A5277" t="s">
        <v>38856</v>
      </c>
      <c r="B5277">
        <v>10953035</v>
      </c>
      <c r="C5277">
        <v>13</v>
      </c>
      <c r="D5277">
        <v>30</v>
      </c>
      <c r="E5277">
        <v>1</v>
      </c>
      <c r="F5277" t="s">
        <v>39191</v>
      </c>
      <c r="G5277" t="s">
        <v>53</v>
      </c>
      <c r="H5277" t="s">
        <v>5</v>
      </c>
      <c r="I5277" t="s">
        <v>39195</v>
      </c>
      <c r="J5277" t="s">
        <v>11732</v>
      </c>
      <c r="K5277" t="s">
        <v>11733</v>
      </c>
      <c r="L5277" t="s">
        <v>39205</v>
      </c>
      <c r="M5277" t="s">
        <v>11734</v>
      </c>
      <c r="N5277" t="s">
        <v>11735</v>
      </c>
    </row>
    <row r="5278" spans="1:14" x14ac:dyDescent="0.3">
      <c r="A5278" t="s">
        <v>38951</v>
      </c>
      <c r="B5278">
        <v>11248509</v>
      </c>
      <c r="C5278">
        <v>14</v>
      </c>
      <c r="D5278">
        <v>45</v>
      </c>
      <c r="E5278">
        <v>5</v>
      </c>
      <c r="F5278" t="s">
        <v>39189</v>
      </c>
      <c r="G5278" t="s">
        <v>25</v>
      </c>
      <c r="H5278" t="s">
        <v>11</v>
      </c>
      <c r="I5278" t="s">
        <v>39194</v>
      </c>
      <c r="J5278" t="s">
        <v>5339</v>
      </c>
      <c r="K5278" t="s">
        <v>5340</v>
      </c>
      <c r="L5278" t="s">
        <v>39209</v>
      </c>
      <c r="M5278" t="s">
        <v>5341</v>
      </c>
      <c r="N5278" t="s">
        <v>5342</v>
      </c>
    </row>
    <row r="5279" spans="1:14" x14ac:dyDescent="0.3">
      <c r="A5279" t="s">
        <v>38804</v>
      </c>
      <c r="B5279">
        <v>10767782</v>
      </c>
      <c r="C5279">
        <v>14</v>
      </c>
      <c r="D5279">
        <v>15</v>
      </c>
      <c r="E5279">
        <v>5</v>
      </c>
      <c r="F5279" t="s">
        <v>39189</v>
      </c>
      <c r="G5279" t="s">
        <v>25</v>
      </c>
      <c r="H5279" t="s">
        <v>11</v>
      </c>
      <c r="I5279" t="s">
        <v>39195</v>
      </c>
      <c r="J5279" t="s">
        <v>26624</v>
      </c>
      <c r="K5279" t="s">
        <v>26625</v>
      </c>
      <c r="L5279" t="s">
        <v>39207</v>
      </c>
      <c r="M5279" t="s">
        <v>26626</v>
      </c>
      <c r="N5279" t="s">
        <v>26627</v>
      </c>
    </row>
    <row r="5280" spans="1:14" x14ac:dyDescent="0.3">
      <c r="A5280" t="s">
        <v>39102</v>
      </c>
      <c r="B5280">
        <v>11759094</v>
      </c>
      <c r="C5280">
        <v>10</v>
      </c>
      <c r="D5280">
        <v>0</v>
      </c>
      <c r="E5280">
        <v>2</v>
      </c>
      <c r="F5280" t="s">
        <v>39191</v>
      </c>
      <c r="G5280" t="s">
        <v>25</v>
      </c>
      <c r="H5280" t="s">
        <v>11</v>
      </c>
      <c r="I5280" t="s">
        <v>39195</v>
      </c>
      <c r="J5280" t="s">
        <v>12418</v>
      </c>
      <c r="K5280" t="s">
        <v>12419</v>
      </c>
      <c r="L5280" t="s">
        <v>39208</v>
      </c>
      <c r="M5280" t="s">
        <v>5576</v>
      </c>
      <c r="N5280" t="s">
        <v>5576</v>
      </c>
    </row>
    <row r="5281" spans="1:14" x14ac:dyDescent="0.3">
      <c r="A5281" t="s">
        <v>38973</v>
      </c>
      <c r="B5281">
        <v>11335980</v>
      </c>
      <c r="C5281">
        <v>10</v>
      </c>
      <c r="D5281">
        <v>30</v>
      </c>
      <c r="E5281">
        <v>6</v>
      </c>
      <c r="F5281" t="s">
        <v>39191</v>
      </c>
      <c r="G5281" t="s">
        <v>10</v>
      </c>
      <c r="H5281" t="s">
        <v>11</v>
      </c>
      <c r="I5281" t="s">
        <v>39195</v>
      </c>
      <c r="J5281" t="s">
        <v>38373</v>
      </c>
      <c r="K5281" t="s">
        <v>5945</v>
      </c>
      <c r="L5281" t="s">
        <v>39208</v>
      </c>
      <c r="M5281" t="s">
        <v>38374</v>
      </c>
      <c r="N5281" t="s">
        <v>38375</v>
      </c>
    </row>
    <row r="5282" spans="1:14" x14ac:dyDescent="0.3">
      <c r="A5282" t="s">
        <v>38983</v>
      </c>
      <c r="B5282">
        <v>11350465</v>
      </c>
      <c r="C5282">
        <v>8</v>
      </c>
      <c r="D5282">
        <v>45</v>
      </c>
      <c r="E5282">
        <v>2</v>
      </c>
      <c r="F5282" t="s">
        <v>39191</v>
      </c>
      <c r="G5282" t="s">
        <v>10</v>
      </c>
      <c r="H5282" t="s">
        <v>11</v>
      </c>
      <c r="I5282" t="s">
        <v>39194</v>
      </c>
      <c r="J5282" t="s">
        <v>2986</v>
      </c>
      <c r="K5282" t="s">
        <v>7929</v>
      </c>
      <c r="L5282" t="s">
        <v>39209</v>
      </c>
      <c r="M5282" t="s">
        <v>7930</v>
      </c>
      <c r="N5282" t="s">
        <v>7931</v>
      </c>
    </row>
    <row r="5283" spans="1:14" x14ac:dyDescent="0.3">
      <c r="A5283" t="s">
        <v>38934</v>
      </c>
      <c r="B5283">
        <v>11176390</v>
      </c>
      <c r="C5283">
        <v>9</v>
      </c>
      <c r="D5283">
        <v>0</v>
      </c>
      <c r="E5283">
        <v>2</v>
      </c>
      <c r="F5283" t="s">
        <v>39191</v>
      </c>
      <c r="G5283" t="s">
        <v>10</v>
      </c>
      <c r="H5283" t="s">
        <v>11</v>
      </c>
      <c r="I5283" t="s">
        <v>39195</v>
      </c>
      <c r="J5283" t="s">
        <v>31173</v>
      </c>
      <c r="K5283" t="s">
        <v>9054</v>
      </c>
      <c r="L5283" t="s">
        <v>39210</v>
      </c>
      <c r="M5283" t="s">
        <v>31174</v>
      </c>
      <c r="N5283" t="s">
        <v>9416</v>
      </c>
    </row>
    <row r="5284" spans="1:14" x14ac:dyDescent="0.3">
      <c r="A5284" t="s">
        <v>38954</v>
      </c>
      <c r="B5284">
        <v>11256377</v>
      </c>
      <c r="C5284">
        <v>6</v>
      </c>
      <c r="D5284">
        <v>45</v>
      </c>
      <c r="E5284">
        <v>1</v>
      </c>
      <c r="F5284" t="s">
        <v>39191</v>
      </c>
      <c r="G5284" t="s">
        <v>53</v>
      </c>
      <c r="H5284" t="s">
        <v>5</v>
      </c>
      <c r="I5284" t="s">
        <v>39195</v>
      </c>
      <c r="J5284" t="s">
        <v>20114</v>
      </c>
      <c r="K5284" t="s">
        <v>20114</v>
      </c>
      <c r="L5284" t="s">
        <v>39205</v>
      </c>
      <c r="M5284" t="s">
        <v>20115</v>
      </c>
      <c r="N5284" t="s">
        <v>20115</v>
      </c>
    </row>
    <row r="5285" spans="1:14" x14ac:dyDescent="0.3">
      <c r="A5285" t="s">
        <v>38973</v>
      </c>
      <c r="B5285">
        <v>11361008</v>
      </c>
      <c r="C5285">
        <v>8</v>
      </c>
      <c r="D5285">
        <v>30</v>
      </c>
      <c r="E5285">
        <v>6</v>
      </c>
      <c r="F5285" t="s">
        <v>39191</v>
      </c>
      <c r="G5285" t="s">
        <v>25</v>
      </c>
      <c r="H5285" t="s">
        <v>11</v>
      </c>
      <c r="I5285" t="s">
        <v>39195</v>
      </c>
      <c r="J5285" t="s">
        <v>11750</v>
      </c>
      <c r="K5285" t="s">
        <v>11751</v>
      </c>
      <c r="L5285" t="s">
        <v>39205</v>
      </c>
      <c r="M5285" t="s">
        <v>11752</v>
      </c>
      <c r="N5285" t="s">
        <v>11752</v>
      </c>
    </row>
    <row r="5286" spans="1:14" x14ac:dyDescent="0.3">
      <c r="A5286" t="s">
        <v>38863</v>
      </c>
      <c r="B5286">
        <v>10952226</v>
      </c>
      <c r="C5286">
        <v>18</v>
      </c>
      <c r="D5286">
        <v>15</v>
      </c>
      <c r="E5286">
        <v>1</v>
      </c>
      <c r="F5286" t="s">
        <v>39191</v>
      </c>
      <c r="G5286" t="s">
        <v>25</v>
      </c>
      <c r="H5286" t="s">
        <v>11</v>
      </c>
      <c r="I5286" t="s">
        <v>39194</v>
      </c>
      <c r="J5286" t="s">
        <v>31276</v>
      </c>
      <c r="K5286" t="s">
        <v>31277</v>
      </c>
      <c r="L5286" t="s">
        <v>39207</v>
      </c>
      <c r="M5286" t="s">
        <v>2096</v>
      </c>
      <c r="N5286" t="s">
        <v>31278</v>
      </c>
    </row>
    <row r="5287" spans="1:14" x14ac:dyDescent="0.3">
      <c r="A5287" t="s">
        <v>38829</v>
      </c>
      <c r="B5287">
        <v>10844063</v>
      </c>
      <c r="C5287">
        <v>9</v>
      </c>
      <c r="D5287">
        <v>0</v>
      </c>
      <c r="E5287">
        <v>2</v>
      </c>
      <c r="F5287" t="s">
        <v>39190</v>
      </c>
      <c r="G5287" t="s">
        <v>25</v>
      </c>
      <c r="H5287" t="s">
        <v>11</v>
      </c>
      <c r="I5287" t="s">
        <v>39195</v>
      </c>
      <c r="J5287" t="s">
        <v>3478</v>
      </c>
      <c r="K5287" t="s">
        <v>3479</v>
      </c>
      <c r="L5287" t="s">
        <v>39208</v>
      </c>
      <c r="M5287" t="s">
        <v>3480</v>
      </c>
      <c r="N5287" t="s">
        <v>3481</v>
      </c>
    </row>
    <row r="5288" spans="1:14" x14ac:dyDescent="0.3">
      <c r="A5288" t="s">
        <v>39004</v>
      </c>
      <c r="B5288">
        <v>11416086</v>
      </c>
      <c r="C5288">
        <v>10</v>
      </c>
      <c r="D5288">
        <v>15</v>
      </c>
      <c r="E5288">
        <v>2</v>
      </c>
      <c r="F5288" t="s">
        <v>39190</v>
      </c>
      <c r="G5288" t="s">
        <v>25</v>
      </c>
      <c r="H5288" t="s">
        <v>11</v>
      </c>
      <c r="I5288" t="s">
        <v>39195</v>
      </c>
      <c r="J5288" t="s">
        <v>22824</v>
      </c>
      <c r="K5288" t="s">
        <v>22825</v>
      </c>
      <c r="L5288" t="s">
        <v>39207</v>
      </c>
      <c r="M5288" t="s">
        <v>22826</v>
      </c>
      <c r="N5288" t="s">
        <v>19545</v>
      </c>
    </row>
    <row r="5289" spans="1:14" x14ac:dyDescent="0.3">
      <c r="A5289" t="s">
        <v>38930</v>
      </c>
      <c r="B5289">
        <v>11194490</v>
      </c>
      <c r="C5289">
        <v>17</v>
      </c>
      <c r="D5289">
        <v>30</v>
      </c>
      <c r="E5289">
        <v>5</v>
      </c>
      <c r="F5289" t="s">
        <v>39190</v>
      </c>
      <c r="G5289" t="s">
        <v>25</v>
      </c>
      <c r="H5289" t="s">
        <v>11</v>
      </c>
      <c r="I5289" t="s">
        <v>39195</v>
      </c>
      <c r="J5289" t="s">
        <v>29461</v>
      </c>
      <c r="K5289" t="s">
        <v>29462</v>
      </c>
      <c r="L5289" t="s">
        <v>39207</v>
      </c>
      <c r="M5289" t="s">
        <v>29463</v>
      </c>
      <c r="N5289" t="s">
        <v>29464</v>
      </c>
    </row>
    <row r="5290" spans="1:14" x14ac:dyDescent="0.3">
      <c r="A5290" t="s">
        <v>38865</v>
      </c>
      <c r="B5290">
        <v>10960004</v>
      </c>
      <c r="C5290">
        <v>17</v>
      </c>
      <c r="D5290">
        <v>30</v>
      </c>
      <c r="E5290">
        <v>3</v>
      </c>
      <c r="F5290" t="s">
        <v>39189</v>
      </c>
      <c r="G5290" t="s">
        <v>25</v>
      </c>
      <c r="H5290" t="s">
        <v>11</v>
      </c>
      <c r="I5290" t="s">
        <v>39195</v>
      </c>
      <c r="J5290" t="s">
        <v>19953</v>
      </c>
      <c r="K5290" t="s">
        <v>19954</v>
      </c>
      <c r="L5290" t="s">
        <v>39205</v>
      </c>
      <c r="M5290" t="s">
        <v>19190</v>
      </c>
      <c r="N5290" t="s">
        <v>19190</v>
      </c>
    </row>
    <row r="5291" spans="1:14" x14ac:dyDescent="0.3">
      <c r="A5291" t="s">
        <v>38792</v>
      </c>
      <c r="B5291">
        <v>10729993</v>
      </c>
      <c r="C5291">
        <v>12</v>
      </c>
      <c r="D5291">
        <v>0</v>
      </c>
      <c r="E5291">
        <v>7</v>
      </c>
      <c r="F5291" t="s">
        <v>39191</v>
      </c>
      <c r="G5291" t="s">
        <v>10</v>
      </c>
      <c r="H5291" t="s">
        <v>11</v>
      </c>
      <c r="I5291" t="s">
        <v>39195</v>
      </c>
      <c r="J5291" t="s">
        <v>13488</v>
      </c>
      <c r="K5291" t="s">
        <v>13489</v>
      </c>
      <c r="L5291" t="s">
        <v>39206</v>
      </c>
      <c r="M5291" t="s">
        <v>13490</v>
      </c>
      <c r="N5291" t="s">
        <v>13491</v>
      </c>
    </row>
    <row r="5292" spans="1:14" x14ac:dyDescent="0.3">
      <c r="A5292" t="s">
        <v>39042</v>
      </c>
      <c r="B5292">
        <v>11598437</v>
      </c>
      <c r="C5292">
        <v>17</v>
      </c>
      <c r="D5292">
        <v>30</v>
      </c>
      <c r="E5292">
        <v>5</v>
      </c>
      <c r="F5292" t="s">
        <v>39191</v>
      </c>
      <c r="G5292" t="s">
        <v>53</v>
      </c>
      <c r="H5292" t="s">
        <v>5</v>
      </c>
      <c r="I5292" t="s">
        <v>39195</v>
      </c>
      <c r="J5292" t="s">
        <v>10457</v>
      </c>
      <c r="K5292" t="s">
        <v>10458</v>
      </c>
      <c r="L5292" t="s">
        <v>39208</v>
      </c>
      <c r="M5292" t="s">
        <v>10459</v>
      </c>
      <c r="N5292" t="s">
        <v>10460</v>
      </c>
    </row>
    <row r="5293" spans="1:14" x14ac:dyDescent="0.3">
      <c r="A5293" t="s">
        <v>38856</v>
      </c>
      <c r="B5293">
        <v>10927875</v>
      </c>
      <c r="C5293">
        <v>10</v>
      </c>
      <c r="D5293">
        <v>0</v>
      </c>
      <c r="E5293">
        <v>1</v>
      </c>
      <c r="F5293" t="s">
        <v>39190</v>
      </c>
      <c r="G5293" t="s">
        <v>25</v>
      </c>
      <c r="H5293" t="s">
        <v>11</v>
      </c>
      <c r="I5293" t="s">
        <v>39195</v>
      </c>
      <c r="J5293" t="s">
        <v>22123</v>
      </c>
      <c r="K5293" t="s">
        <v>22124</v>
      </c>
      <c r="L5293" t="s">
        <v>39207</v>
      </c>
      <c r="M5293" t="s">
        <v>22125</v>
      </c>
      <c r="N5293" t="s">
        <v>22126</v>
      </c>
    </row>
    <row r="5294" spans="1:14" x14ac:dyDescent="0.3">
      <c r="A5294" t="s">
        <v>39016</v>
      </c>
      <c r="B5294">
        <v>11452609</v>
      </c>
      <c r="C5294">
        <v>8</v>
      </c>
      <c r="D5294">
        <v>30</v>
      </c>
      <c r="E5294">
        <v>7</v>
      </c>
      <c r="F5294" t="s">
        <v>39189</v>
      </c>
      <c r="G5294" t="s">
        <v>25</v>
      </c>
      <c r="H5294" t="s">
        <v>11</v>
      </c>
      <c r="I5294" t="s">
        <v>39194</v>
      </c>
      <c r="J5294" t="s">
        <v>29169</v>
      </c>
      <c r="K5294" t="s">
        <v>29170</v>
      </c>
      <c r="L5294" t="s">
        <v>39206</v>
      </c>
      <c r="M5294" t="s">
        <v>29171</v>
      </c>
      <c r="N5294" t="s">
        <v>13129</v>
      </c>
    </row>
    <row r="5295" spans="1:14" x14ac:dyDescent="0.3">
      <c r="A5295" t="s">
        <v>38810</v>
      </c>
      <c r="B5295">
        <v>10787063</v>
      </c>
      <c r="C5295">
        <v>15</v>
      </c>
      <c r="D5295">
        <v>0</v>
      </c>
      <c r="E5295">
        <v>4</v>
      </c>
      <c r="F5295" t="s">
        <v>39189</v>
      </c>
      <c r="G5295" t="s">
        <v>25</v>
      </c>
      <c r="H5295" t="s">
        <v>11</v>
      </c>
      <c r="I5295" t="s">
        <v>39195</v>
      </c>
      <c r="J5295" t="s">
        <v>32578</v>
      </c>
      <c r="K5295" t="s">
        <v>32579</v>
      </c>
      <c r="L5295" t="s">
        <v>39210</v>
      </c>
      <c r="M5295" t="s">
        <v>32580</v>
      </c>
      <c r="N5295" t="s">
        <v>32581</v>
      </c>
    </row>
    <row r="5296" spans="1:14" x14ac:dyDescent="0.3">
      <c r="A5296" t="s">
        <v>38940</v>
      </c>
      <c r="B5296">
        <v>11197505</v>
      </c>
      <c r="C5296">
        <v>10</v>
      </c>
      <c r="D5296">
        <v>0</v>
      </c>
      <c r="E5296">
        <v>1</v>
      </c>
      <c r="F5296" t="s">
        <v>39191</v>
      </c>
      <c r="G5296" t="s">
        <v>58</v>
      </c>
      <c r="H5296" t="s">
        <v>5</v>
      </c>
      <c r="I5296" t="s">
        <v>39194</v>
      </c>
      <c r="J5296" t="s">
        <v>14976</v>
      </c>
      <c r="K5296" t="s">
        <v>14977</v>
      </c>
      <c r="L5296" t="s">
        <v>39206</v>
      </c>
      <c r="M5296" t="s">
        <v>14978</v>
      </c>
      <c r="N5296" t="s">
        <v>14979</v>
      </c>
    </row>
    <row r="5297" spans="1:14" x14ac:dyDescent="0.3">
      <c r="A5297" t="s">
        <v>39073</v>
      </c>
      <c r="B5297">
        <v>11683895</v>
      </c>
      <c r="C5297">
        <v>11</v>
      </c>
      <c r="D5297">
        <v>30</v>
      </c>
      <c r="E5297">
        <v>1</v>
      </c>
      <c r="F5297" t="s">
        <v>39191</v>
      </c>
      <c r="G5297" t="s">
        <v>53</v>
      </c>
      <c r="H5297" t="s">
        <v>5</v>
      </c>
      <c r="I5297" t="s">
        <v>39195</v>
      </c>
      <c r="J5297" t="s">
        <v>29542</v>
      </c>
    </row>
    <row r="5298" spans="1:14" x14ac:dyDescent="0.3">
      <c r="A5298" t="s">
        <v>39060</v>
      </c>
      <c r="B5298">
        <v>11610945</v>
      </c>
      <c r="C5298">
        <v>8</v>
      </c>
      <c r="D5298">
        <v>0</v>
      </c>
      <c r="E5298">
        <v>2</v>
      </c>
      <c r="F5298" t="s">
        <v>39189</v>
      </c>
      <c r="G5298" t="s">
        <v>25</v>
      </c>
      <c r="H5298" t="s">
        <v>11</v>
      </c>
      <c r="I5298" t="s">
        <v>39194</v>
      </c>
      <c r="J5298" t="s">
        <v>1176</v>
      </c>
      <c r="K5298" t="s">
        <v>1177</v>
      </c>
      <c r="L5298" t="s">
        <v>39207</v>
      </c>
      <c r="M5298" t="s">
        <v>1178</v>
      </c>
      <c r="N5298" t="s">
        <v>1179</v>
      </c>
    </row>
    <row r="5299" spans="1:14" x14ac:dyDescent="0.3">
      <c r="A5299" t="s">
        <v>39005</v>
      </c>
      <c r="B5299">
        <v>11446169</v>
      </c>
      <c r="C5299">
        <v>8</v>
      </c>
      <c r="D5299">
        <v>15</v>
      </c>
      <c r="E5299">
        <v>3</v>
      </c>
      <c r="F5299" t="s">
        <v>39190</v>
      </c>
      <c r="G5299" t="s">
        <v>25</v>
      </c>
      <c r="H5299" t="s">
        <v>11</v>
      </c>
      <c r="I5299" t="s">
        <v>39195</v>
      </c>
      <c r="J5299" t="s">
        <v>2900</v>
      </c>
      <c r="K5299" t="s">
        <v>2901</v>
      </c>
      <c r="L5299" t="s">
        <v>39207</v>
      </c>
      <c r="M5299" t="s">
        <v>2902</v>
      </c>
      <c r="N5299" t="s">
        <v>2903</v>
      </c>
    </row>
    <row r="5300" spans="1:14" x14ac:dyDescent="0.3">
      <c r="A5300" t="s">
        <v>39017</v>
      </c>
      <c r="B5300">
        <v>11483175</v>
      </c>
      <c r="C5300">
        <v>16</v>
      </c>
      <c r="D5300">
        <v>15</v>
      </c>
      <c r="E5300">
        <v>1</v>
      </c>
      <c r="F5300" t="s">
        <v>39191</v>
      </c>
      <c r="G5300" t="s">
        <v>53</v>
      </c>
      <c r="H5300" t="s">
        <v>5</v>
      </c>
      <c r="I5300" t="s">
        <v>39194</v>
      </c>
      <c r="J5300" t="s">
        <v>9970</v>
      </c>
      <c r="K5300" t="s">
        <v>9971</v>
      </c>
      <c r="L5300" t="s">
        <v>39205</v>
      </c>
      <c r="M5300" t="s">
        <v>9972</v>
      </c>
      <c r="N5300" t="s">
        <v>9973</v>
      </c>
    </row>
    <row r="5301" spans="1:14" x14ac:dyDescent="0.3">
      <c r="A5301" t="s">
        <v>39099</v>
      </c>
      <c r="B5301">
        <v>11749371</v>
      </c>
      <c r="C5301">
        <v>11</v>
      </c>
      <c r="D5301">
        <v>0</v>
      </c>
      <c r="E5301">
        <v>6</v>
      </c>
      <c r="F5301" t="s">
        <v>39190</v>
      </c>
      <c r="G5301" t="s">
        <v>10</v>
      </c>
      <c r="H5301" t="s">
        <v>11</v>
      </c>
      <c r="I5301" t="s">
        <v>39195</v>
      </c>
      <c r="J5301" t="s">
        <v>32347</v>
      </c>
      <c r="K5301" t="s">
        <v>32348</v>
      </c>
      <c r="L5301" t="s">
        <v>39205</v>
      </c>
      <c r="M5301" t="s">
        <v>32349</v>
      </c>
      <c r="N5301" t="s">
        <v>6325</v>
      </c>
    </row>
    <row r="5302" spans="1:14" x14ac:dyDescent="0.3">
      <c r="A5302" t="s">
        <v>38782</v>
      </c>
      <c r="B5302">
        <v>10707217</v>
      </c>
      <c r="C5302">
        <v>14</v>
      </c>
      <c r="D5302">
        <v>30</v>
      </c>
      <c r="E5302">
        <v>4</v>
      </c>
      <c r="F5302" t="s">
        <v>39189</v>
      </c>
      <c r="G5302" t="s">
        <v>25</v>
      </c>
      <c r="H5302" t="s">
        <v>11</v>
      </c>
      <c r="I5302" t="s">
        <v>39195</v>
      </c>
      <c r="J5302" t="s">
        <v>22590</v>
      </c>
      <c r="K5302" t="s">
        <v>22591</v>
      </c>
      <c r="L5302" t="s">
        <v>39209</v>
      </c>
      <c r="M5302" t="s">
        <v>17344</v>
      </c>
      <c r="N5302" t="s">
        <v>22592</v>
      </c>
    </row>
    <row r="5303" spans="1:14" x14ac:dyDescent="0.3">
      <c r="A5303" t="s">
        <v>39049</v>
      </c>
      <c r="B5303">
        <v>11622422</v>
      </c>
      <c r="C5303">
        <v>10</v>
      </c>
      <c r="D5303">
        <v>15</v>
      </c>
      <c r="E5303">
        <v>5</v>
      </c>
      <c r="F5303" t="s">
        <v>39190</v>
      </c>
      <c r="G5303" t="s">
        <v>10</v>
      </c>
      <c r="H5303" t="s">
        <v>11</v>
      </c>
      <c r="I5303" t="s">
        <v>39196</v>
      </c>
      <c r="J5303" t="s">
        <v>5439</v>
      </c>
      <c r="K5303" t="s">
        <v>26513</v>
      </c>
      <c r="L5303" t="s">
        <v>39207</v>
      </c>
      <c r="M5303" t="s">
        <v>26514</v>
      </c>
      <c r="N5303" t="s">
        <v>26515</v>
      </c>
    </row>
    <row r="5304" spans="1:14" x14ac:dyDescent="0.3">
      <c r="A5304" t="s">
        <v>39132</v>
      </c>
      <c r="B5304">
        <v>11870234</v>
      </c>
      <c r="C5304">
        <v>17</v>
      </c>
      <c r="D5304">
        <v>30</v>
      </c>
      <c r="E5304">
        <v>4</v>
      </c>
      <c r="F5304" t="s">
        <v>39190</v>
      </c>
      <c r="G5304" t="s">
        <v>25</v>
      </c>
      <c r="H5304" t="s">
        <v>11</v>
      </c>
      <c r="I5304" t="s">
        <v>39194</v>
      </c>
      <c r="J5304" t="s">
        <v>7976</v>
      </c>
      <c r="K5304" t="s">
        <v>7977</v>
      </c>
      <c r="L5304" t="s">
        <v>39206</v>
      </c>
      <c r="M5304" t="s">
        <v>7978</v>
      </c>
      <c r="N5304" t="s">
        <v>7978</v>
      </c>
    </row>
    <row r="5305" spans="1:14" x14ac:dyDescent="0.3">
      <c r="A5305" t="s">
        <v>39039</v>
      </c>
      <c r="B5305">
        <v>11553846</v>
      </c>
      <c r="C5305">
        <v>8</v>
      </c>
      <c r="D5305">
        <v>0</v>
      </c>
      <c r="E5305">
        <v>2</v>
      </c>
      <c r="F5305" t="s">
        <v>394</v>
      </c>
      <c r="G5305" t="s">
        <v>25</v>
      </c>
      <c r="H5305" t="s">
        <v>11</v>
      </c>
      <c r="I5305" t="s">
        <v>39195</v>
      </c>
      <c r="J5305" t="s">
        <v>31739</v>
      </c>
      <c r="K5305" t="s">
        <v>31740</v>
      </c>
      <c r="L5305" t="s">
        <v>39205</v>
      </c>
      <c r="M5305" t="s">
        <v>5921</v>
      </c>
      <c r="N5305" t="s">
        <v>31741</v>
      </c>
    </row>
    <row r="5306" spans="1:14" x14ac:dyDescent="0.3">
      <c r="A5306" t="s">
        <v>38878</v>
      </c>
      <c r="B5306">
        <v>11024780</v>
      </c>
      <c r="C5306">
        <v>16</v>
      </c>
      <c r="D5306">
        <v>0</v>
      </c>
      <c r="E5306">
        <v>2</v>
      </c>
      <c r="F5306" t="s">
        <v>39190</v>
      </c>
      <c r="G5306" t="s">
        <v>10</v>
      </c>
      <c r="H5306" t="s">
        <v>11</v>
      </c>
      <c r="I5306" t="s">
        <v>39195</v>
      </c>
    </row>
    <row r="5307" spans="1:14" x14ac:dyDescent="0.3">
      <c r="A5307" t="s">
        <v>39050</v>
      </c>
      <c r="B5307">
        <v>11579335</v>
      </c>
      <c r="C5307">
        <v>12</v>
      </c>
      <c r="D5307">
        <v>30</v>
      </c>
      <c r="E5307">
        <v>6</v>
      </c>
      <c r="F5307" t="s">
        <v>39189</v>
      </c>
      <c r="G5307" t="s">
        <v>10</v>
      </c>
      <c r="H5307" t="s">
        <v>11</v>
      </c>
      <c r="I5307" t="s">
        <v>39195</v>
      </c>
      <c r="J5307" t="s">
        <v>27985</v>
      </c>
      <c r="K5307" t="s">
        <v>27986</v>
      </c>
      <c r="L5307" t="s">
        <v>39208</v>
      </c>
      <c r="M5307" t="s">
        <v>27987</v>
      </c>
      <c r="N5307" t="s">
        <v>27988</v>
      </c>
    </row>
    <row r="5308" spans="1:14" x14ac:dyDescent="0.3">
      <c r="A5308" t="s">
        <v>39082</v>
      </c>
      <c r="B5308">
        <v>11685711</v>
      </c>
      <c r="C5308">
        <v>15</v>
      </c>
      <c r="D5308">
        <v>0</v>
      </c>
      <c r="E5308">
        <v>3</v>
      </c>
      <c r="F5308" t="s">
        <v>39190</v>
      </c>
      <c r="G5308" t="s">
        <v>10</v>
      </c>
      <c r="H5308" t="s">
        <v>11</v>
      </c>
      <c r="I5308" t="s">
        <v>39195</v>
      </c>
      <c r="J5308" t="s">
        <v>18095</v>
      </c>
      <c r="K5308" t="s">
        <v>18096</v>
      </c>
      <c r="L5308" t="s">
        <v>39207</v>
      </c>
      <c r="M5308" t="s">
        <v>18097</v>
      </c>
      <c r="N5308" t="s">
        <v>18098</v>
      </c>
    </row>
    <row r="5309" spans="1:14" x14ac:dyDescent="0.3">
      <c r="A5309" t="s">
        <v>39133</v>
      </c>
      <c r="B5309">
        <v>11921989</v>
      </c>
      <c r="C5309">
        <v>11</v>
      </c>
      <c r="D5309">
        <v>0</v>
      </c>
      <c r="E5309">
        <v>5</v>
      </c>
      <c r="F5309" t="s">
        <v>39190</v>
      </c>
      <c r="G5309" t="s">
        <v>25</v>
      </c>
      <c r="H5309" t="s">
        <v>11</v>
      </c>
      <c r="I5309" t="s">
        <v>39194</v>
      </c>
      <c r="J5309" t="s">
        <v>30111</v>
      </c>
      <c r="K5309" t="s">
        <v>30112</v>
      </c>
      <c r="L5309" t="s">
        <v>39206</v>
      </c>
      <c r="M5309" t="s">
        <v>30113</v>
      </c>
      <c r="N5309" t="s">
        <v>30114</v>
      </c>
    </row>
    <row r="5310" spans="1:14" x14ac:dyDescent="0.3">
      <c r="A5310" t="s">
        <v>39082</v>
      </c>
      <c r="B5310">
        <v>11735454</v>
      </c>
      <c r="C5310">
        <v>10</v>
      </c>
      <c r="D5310">
        <v>45</v>
      </c>
      <c r="E5310">
        <v>3</v>
      </c>
      <c r="F5310" t="s">
        <v>39190</v>
      </c>
      <c r="G5310" t="s">
        <v>25</v>
      </c>
      <c r="H5310" t="s">
        <v>11</v>
      </c>
      <c r="I5310" t="s">
        <v>39195</v>
      </c>
      <c r="J5310" t="s">
        <v>6684</v>
      </c>
      <c r="K5310" t="s">
        <v>6685</v>
      </c>
      <c r="L5310" t="s">
        <v>39206</v>
      </c>
      <c r="M5310" t="s">
        <v>6686</v>
      </c>
      <c r="N5310" t="s">
        <v>6687</v>
      </c>
    </row>
    <row r="5311" spans="1:14" x14ac:dyDescent="0.3">
      <c r="A5311" t="s">
        <v>38908</v>
      </c>
      <c r="B5311">
        <v>11121747</v>
      </c>
      <c r="C5311">
        <v>9</v>
      </c>
      <c r="D5311">
        <v>0</v>
      </c>
      <c r="E5311">
        <v>4</v>
      </c>
      <c r="F5311" t="s">
        <v>39189</v>
      </c>
      <c r="G5311" t="s">
        <v>10</v>
      </c>
      <c r="H5311" t="s">
        <v>11</v>
      </c>
      <c r="I5311" t="s">
        <v>39194</v>
      </c>
      <c r="J5311" t="s">
        <v>28958</v>
      </c>
      <c r="K5311" t="s">
        <v>28959</v>
      </c>
      <c r="L5311" t="s">
        <v>39208</v>
      </c>
      <c r="M5311" t="s">
        <v>28960</v>
      </c>
      <c r="N5311" t="s">
        <v>28961</v>
      </c>
    </row>
    <row r="5312" spans="1:14" x14ac:dyDescent="0.3">
      <c r="A5312" t="s">
        <v>39102</v>
      </c>
      <c r="B5312">
        <v>11758581</v>
      </c>
      <c r="C5312">
        <v>16</v>
      </c>
      <c r="D5312">
        <v>15</v>
      </c>
      <c r="E5312">
        <v>2</v>
      </c>
      <c r="F5312" t="s">
        <v>39189</v>
      </c>
      <c r="G5312" t="s">
        <v>10</v>
      </c>
      <c r="H5312" t="s">
        <v>11</v>
      </c>
      <c r="I5312" t="s">
        <v>39195</v>
      </c>
      <c r="J5312" t="s">
        <v>8041</v>
      </c>
      <c r="K5312" t="s">
        <v>8042</v>
      </c>
      <c r="L5312" t="s">
        <v>39207</v>
      </c>
      <c r="M5312" t="s">
        <v>8043</v>
      </c>
      <c r="N5312" t="s">
        <v>8044</v>
      </c>
    </row>
    <row r="5313" spans="1:14" x14ac:dyDescent="0.3">
      <c r="A5313" t="s">
        <v>39135</v>
      </c>
      <c r="B5313">
        <v>11879415</v>
      </c>
      <c r="C5313">
        <v>10</v>
      </c>
      <c r="D5313">
        <v>0</v>
      </c>
      <c r="E5313">
        <v>7</v>
      </c>
      <c r="F5313" t="s">
        <v>39190</v>
      </c>
      <c r="G5313" t="s">
        <v>10</v>
      </c>
      <c r="H5313" t="s">
        <v>11</v>
      </c>
      <c r="I5313" t="s">
        <v>39195</v>
      </c>
      <c r="J5313" t="s">
        <v>25826</v>
      </c>
      <c r="K5313" t="s">
        <v>25827</v>
      </c>
      <c r="L5313" t="s">
        <v>39205</v>
      </c>
      <c r="M5313" t="s">
        <v>25828</v>
      </c>
      <c r="N5313" t="s">
        <v>25829</v>
      </c>
    </row>
    <row r="5314" spans="1:14" x14ac:dyDescent="0.3">
      <c r="A5314" t="s">
        <v>39104</v>
      </c>
      <c r="B5314">
        <v>11795801</v>
      </c>
      <c r="C5314">
        <v>10</v>
      </c>
      <c r="D5314">
        <v>0</v>
      </c>
      <c r="E5314">
        <v>4</v>
      </c>
      <c r="F5314" t="s">
        <v>39190</v>
      </c>
      <c r="G5314" t="s">
        <v>25</v>
      </c>
      <c r="H5314" t="s">
        <v>11</v>
      </c>
      <c r="I5314" t="s">
        <v>39195</v>
      </c>
      <c r="J5314" t="s">
        <v>18209</v>
      </c>
      <c r="K5314" t="s">
        <v>18210</v>
      </c>
      <c r="L5314" t="s">
        <v>39207</v>
      </c>
      <c r="M5314" t="s">
        <v>18211</v>
      </c>
      <c r="N5314" t="s">
        <v>18212</v>
      </c>
    </row>
    <row r="5315" spans="1:14" x14ac:dyDescent="0.3">
      <c r="A5315" t="s">
        <v>38990</v>
      </c>
      <c r="B5315">
        <v>11373458</v>
      </c>
      <c r="C5315">
        <v>8</v>
      </c>
      <c r="D5315">
        <v>30</v>
      </c>
      <c r="E5315">
        <v>2</v>
      </c>
      <c r="F5315" t="s">
        <v>39191</v>
      </c>
      <c r="G5315" t="s">
        <v>58</v>
      </c>
      <c r="H5315" t="s">
        <v>5</v>
      </c>
      <c r="I5315" t="s">
        <v>39195</v>
      </c>
      <c r="J5315" t="s">
        <v>15988</v>
      </c>
      <c r="K5315" t="s">
        <v>15989</v>
      </c>
      <c r="L5315" t="s">
        <v>39205</v>
      </c>
      <c r="M5315" t="s">
        <v>15990</v>
      </c>
      <c r="N5315" t="s">
        <v>15991</v>
      </c>
    </row>
    <row r="5316" spans="1:14" x14ac:dyDescent="0.3">
      <c r="A5316" t="s">
        <v>39031</v>
      </c>
      <c r="B5316">
        <v>11532727</v>
      </c>
      <c r="C5316">
        <v>11</v>
      </c>
      <c r="D5316">
        <v>0</v>
      </c>
      <c r="E5316">
        <v>1</v>
      </c>
      <c r="F5316" t="s">
        <v>39191</v>
      </c>
      <c r="G5316" t="s">
        <v>25</v>
      </c>
      <c r="H5316" t="s">
        <v>11</v>
      </c>
      <c r="I5316" t="s">
        <v>39195</v>
      </c>
      <c r="J5316" t="s">
        <v>9855</v>
      </c>
      <c r="K5316" t="s">
        <v>9856</v>
      </c>
      <c r="L5316" t="s">
        <v>39207</v>
      </c>
      <c r="M5316" t="s">
        <v>9857</v>
      </c>
      <c r="N5316" t="s">
        <v>9858</v>
      </c>
    </row>
    <row r="5317" spans="1:14" x14ac:dyDescent="0.3">
      <c r="A5317" t="s">
        <v>38873</v>
      </c>
      <c r="B5317">
        <v>10984862</v>
      </c>
      <c r="C5317">
        <v>7</v>
      </c>
      <c r="D5317">
        <v>50</v>
      </c>
      <c r="E5317">
        <v>4</v>
      </c>
      <c r="F5317" t="s">
        <v>39191</v>
      </c>
      <c r="G5317" t="s">
        <v>25</v>
      </c>
      <c r="H5317" t="s">
        <v>11</v>
      </c>
      <c r="I5317" t="s">
        <v>39195</v>
      </c>
      <c r="J5317" t="s">
        <v>2943</v>
      </c>
      <c r="K5317" t="s">
        <v>29269</v>
      </c>
      <c r="L5317" t="s">
        <v>39209</v>
      </c>
      <c r="M5317" t="s">
        <v>29270</v>
      </c>
      <c r="N5317" t="s">
        <v>29271</v>
      </c>
    </row>
    <row r="5318" spans="1:14" x14ac:dyDescent="0.3">
      <c r="A5318" t="s">
        <v>38950</v>
      </c>
      <c r="B5318">
        <v>11244285</v>
      </c>
      <c r="C5318">
        <v>9</v>
      </c>
      <c r="D5318">
        <v>0</v>
      </c>
      <c r="E5318">
        <v>4</v>
      </c>
      <c r="F5318" t="s">
        <v>39190</v>
      </c>
      <c r="G5318" t="s">
        <v>25</v>
      </c>
      <c r="H5318" t="s">
        <v>11</v>
      </c>
      <c r="I5318" t="s">
        <v>39195</v>
      </c>
      <c r="J5318" t="s">
        <v>16169</v>
      </c>
      <c r="K5318" t="s">
        <v>16170</v>
      </c>
      <c r="L5318" t="s">
        <v>39205</v>
      </c>
      <c r="M5318" t="s">
        <v>16171</v>
      </c>
      <c r="N5318" t="s">
        <v>16172</v>
      </c>
    </row>
    <row r="5319" spans="1:14" x14ac:dyDescent="0.3">
      <c r="A5319" t="s">
        <v>38969</v>
      </c>
      <c r="B5319">
        <v>11333076</v>
      </c>
      <c r="C5319">
        <v>12</v>
      </c>
      <c r="D5319">
        <v>15</v>
      </c>
      <c r="E5319">
        <v>2</v>
      </c>
      <c r="F5319" t="s">
        <v>39191</v>
      </c>
      <c r="G5319" t="s">
        <v>25</v>
      </c>
      <c r="H5319" t="s">
        <v>11</v>
      </c>
      <c r="I5319" t="s">
        <v>39195</v>
      </c>
      <c r="J5319" t="s">
        <v>21705</v>
      </c>
      <c r="K5319" t="s">
        <v>21706</v>
      </c>
      <c r="L5319" t="s">
        <v>39205</v>
      </c>
      <c r="M5319" t="s">
        <v>4906</v>
      </c>
      <c r="N5319" t="s">
        <v>21707</v>
      </c>
    </row>
    <row r="5320" spans="1:14" x14ac:dyDescent="0.3">
      <c r="A5320" t="s">
        <v>39118</v>
      </c>
      <c r="B5320">
        <v>11850404</v>
      </c>
      <c r="C5320">
        <v>16</v>
      </c>
      <c r="D5320">
        <v>30</v>
      </c>
      <c r="E5320">
        <v>4</v>
      </c>
      <c r="F5320" t="s">
        <v>39189</v>
      </c>
      <c r="G5320" t="s">
        <v>25</v>
      </c>
      <c r="H5320" t="s">
        <v>11</v>
      </c>
      <c r="I5320" t="s">
        <v>39195</v>
      </c>
      <c r="J5320" t="s">
        <v>32256</v>
      </c>
      <c r="K5320" t="s">
        <v>32256</v>
      </c>
      <c r="L5320" t="s">
        <v>39206</v>
      </c>
      <c r="M5320" t="s">
        <v>32257</v>
      </c>
      <c r="N5320" t="s">
        <v>32257</v>
      </c>
    </row>
    <row r="5321" spans="1:14" x14ac:dyDescent="0.3">
      <c r="A5321" t="s">
        <v>38956</v>
      </c>
      <c r="B5321">
        <v>11264539</v>
      </c>
      <c r="C5321">
        <v>7</v>
      </c>
      <c r="D5321">
        <v>45</v>
      </c>
      <c r="E5321">
        <v>3</v>
      </c>
      <c r="F5321" t="s">
        <v>39190</v>
      </c>
      <c r="G5321" t="s">
        <v>25</v>
      </c>
      <c r="H5321" t="s">
        <v>11</v>
      </c>
      <c r="I5321" t="s">
        <v>39195</v>
      </c>
      <c r="J5321" t="s">
        <v>22821</v>
      </c>
      <c r="K5321" t="s">
        <v>9123</v>
      </c>
      <c r="L5321" t="s">
        <v>39207</v>
      </c>
      <c r="M5321" t="s">
        <v>22822</v>
      </c>
      <c r="N5321" t="s">
        <v>22823</v>
      </c>
    </row>
    <row r="5322" spans="1:14" x14ac:dyDescent="0.3">
      <c r="A5322" t="s">
        <v>38916</v>
      </c>
      <c r="B5322">
        <v>11150303</v>
      </c>
      <c r="C5322">
        <v>9</v>
      </c>
      <c r="D5322">
        <v>30</v>
      </c>
      <c r="E5322">
        <v>5</v>
      </c>
      <c r="F5322" t="s">
        <v>39190</v>
      </c>
      <c r="G5322" t="s">
        <v>10</v>
      </c>
      <c r="H5322" t="s">
        <v>11</v>
      </c>
      <c r="I5322" t="s">
        <v>39194</v>
      </c>
      <c r="J5322" t="s">
        <v>19991</v>
      </c>
      <c r="K5322" t="s">
        <v>19992</v>
      </c>
      <c r="L5322" t="s">
        <v>39210</v>
      </c>
      <c r="M5322" t="s">
        <v>13106</v>
      </c>
      <c r="N5322" t="s">
        <v>19993</v>
      </c>
    </row>
    <row r="5323" spans="1:14" x14ac:dyDescent="0.3">
      <c r="A5323" t="s">
        <v>39123</v>
      </c>
      <c r="B5323">
        <v>11867735</v>
      </c>
      <c r="C5323">
        <v>8</v>
      </c>
      <c r="D5323">
        <v>45</v>
      </c>
      <c r="E5323">
        <v>2</v>
      </c>
      <c r="F5323" t="s">
        <v>39191</v>
      </c>
      <c r="G5323" t="s">
        <v>4</v>
      </c>
      <c r="H5323" t="s">
        <v>5</v>
      </c>
      <c r="I5323" t="s">
        <v>39195</v>
      </c>
      <c r="J5323" t="s">
        <v>27326</v>
      </c>
      <c r="K5323" t="s">
        <v>27327</v>
      </c>
      <c r="L5323" t="s">
        <v>39206</v>
      </c>
      <c r="M5323" t="s">
        <v>27328</v>
      </c>
      <c r="N5323" t="s">
        <v>27329</v>
      </c>
    </row>
    <row r="5324" spans="1:14" x14ac:dyDescent="0.3">
      <c r="A5324" t="s">
        <v>38957</v>
      </c>
      <c r="B5324">
        <v>11267668</v>
      </c>
      <c r="C5324">
        <v>17</v>
      </c>
      <c r="D5324">
        <v>45</v>
      </c>
      <c r="E5324">
        <v>4</v>
      </c>
      <c r="F5324" t="s">
        <v>39189</v>
      </c>
      <c r="G5324" t="s">
        <v>10</v>
      </c>
      <c r="H5324" t="s">
        <v>11</v>
      </c>
      <c r="I5324" t="s">
        <v>39194</v>
      </c>
      <c r="J5324" t="s">
        <v>4011</v>
      </c>
      <c r="K5324" t="s">
        <v>4012</v>
      </c>
      <c r="L5324" t="s">
        <v>39205</v>
      </c>
      <c r="M5324" t="s">
        <v>4013</v>
      </c>
      <c r="N5324" t="s">
        <v>4014</v>
      </c>
    </row>
    <row r="5325" spans="1:14" x14ac:dyDescent="0.3">
      <c r="A5325" t="s">
        <v>38921</v>
      </c>
      <c r="B5325">
        <v>11137581</v>
      </c>
      <c r="C5325">
        <v>14</v>
      </c>
      <c r="D5325">
        <v>15</v>
      </c>
      <c r="E5325">
        <v>3</v>
      </c>
      <c r="F5325" t="s">
        <v>39191</v>
      </c>
      <c r="G5325" t="s">
        <v>10</v>
      </c>
      <c r="H5325" t="s">
        <v>11</v>
      </c>
      <c r="I5325" t="s">
        <v>39194</v>
      </c>
      <c r="J5325" t="s">
        <v>2622</v>
      </c>
      <c r="K5325" t="s">
        <v>2623</v>
      </c>
      <c r="L5325" t="s">
        <v>39209</v>
      </c>
      <c r="M5325" t="s">
        <v>2624</v>
      </c>
      <c r="N5325" t="s">
        <v>1205</v>
      </c>
    </row>
    <row r="5326" spans="1:14" x14ac:dyDescent="0.3">
      <c r="A5326" t="s">
        <v>38971</v>
      </c>
      <c r="B5326">
        <v>11353245</v>
      </c>
      <c r="C5326">
        <v>14</v>
      </c>
      <c r="D5326">
        <v>49</v>
      </c>
      <c r="E5326">
        <v>4</v>
      </c>
      <c r="F5326" t="s">
        <v>39189</v>
      </c>
      <c r="G5326" t="s">
        <v>25</v>
      </c>
      <c r="H5326" t="s">
        <v>11</v>
      </c>
      <c r="I5326" t="s">
        <v>39194</v>
      </c>
    </row>
    <row r="5327" spans="1:14" x14ac:dyDescent="0.3">
      <c r="A5327" t="s">
        <v>38894</v>
      </c>
      <c r="B5327">
        <v>11052519</v>
      </c>
      <c r="C5327">
        <v>16</v>
      </c>
      <c r="D5327">
        <v>0</v>
      </c>
      <c r="E5327">
        <v>4</v>
      </c>
      <c r="F5327" t="s">
        <v>394</v>
      </c>
      <c r="G5327" t="s">
        <v>10</v>
      </c>
      <c r="H5327" t="s">
        <v>11</v>
      </c>
      <c r="I5327" t="s">
        <v>39195</v>
      </c>
      <c r="J5327" t="s">
        <v>22838</v>
      </c>
      <c r="K5327" t="s">
        <v>22839</v>
      </c>
      <c r="L5327" t="s">
        <v>39209</v>
      </c>
      <c r="M5327" t="s">
        <v>22840</v>
      </c>
      <c r="N5327" t="s">
        <v>22841</v>
      </c>
    </row>
    <row r="5328" spans="1:14" x14ac:dyDescent="0.3">
      <c r="A5328" t="s">
        <v>38851</v>
      </c>
      <c r="B5328">
        <v>10948220</v>
      </c>
      <c r="C5328">
        <v>9</v>
      </c>
      <c r="D5328">
        <v>30</v>
      </c>
      <c r="E5328">
        <v>3</v>
      </c>
      <c r="F5328" t="s">
        <v>39189</v>
      </c>
      <c r="G5328" t="s">
        <v>10</v>
      </c>
      <c r="H5328" t="s">
        <v>11</v>
      </c>
      <c r="I5328" t="s">
        <v>39195</v>
      </c>
      <c r="J5328" t="s">
        <v>27117</v>
      </c>
      <c r="K5328" t="s">
        <v>27118</v>
      </c>
      <c r="L5328" t="s">
        <v>39205</v>
      </c>
      <c r="M5328" t="s">
        <v>8751</v>
      </c>
      <c r="N5328" t="s">
        <v>27119</v>
      </c>
    </row>
    <row r="5329" spans="1:14" x14ac:dyDescent="0.3">
      <c r="A5329" t="s">
        <v>39067</v>
      </c>
      <c r="B5329">
        <v>11633183</v>
      </c>
      <c r="C5329">
        <v>14</v>
      </c>
      <c r="D5329">
        <v>15</v>
      </c>
      <c r="E5329">
        <v>2</v>
      </c>
      <c r="F5329" t="s">
        <v>39190</v>
      </c>
      <c r="G5329" t="s">
        <v>25</v>
      </c>
      <c r="H5329" t="s">
        <v>11</v>
      </c>
      <c r="I5329" t="s">
        <v>39195</v>
      </c>
      <c r="J5329" t="s">
        <v>29381</v>
      </c>
      <c r="K5329" t="s">
        <v>29381</v>
      </c>
      <c r="L5329" t="s">
        <v>39205</v>
      </c>
      <c r="M5329" t="s">
        <v>29382</v>
      </c>
      <c r="N5329" t="s">
        <v>29383</v>
      </c>
    </row>
    <row r="5330" spans="1:14" x14ac:dyDescent="0.3">
      <c r="A5330" t="s">
        <v>39014</v>
      </c>
      <c r="B5330">
        <v>11448375</v>
      </c>
      <c r="C5330">
        <v>12</v>
      </c>
      <c r="D5330">
        <v>30</v>
      </c>
      <c r="E5330">
        <v>5</v>
      </c>
      <c r="F5330" t="s">
        <v>39190</v>
      </c>
      <c r="G5330" t="s">
        <v>25</v>
      </c>
      <c r="H5330" t="s">
        <v>11</v>
      </c>
      <c r="I5330" t="s">
        <v>39195</v>
      </c>
      <c r="J5330" t="s">
        <v>33105</v>
      </c>
      <c r="K5330" t="s">
        <v>33106</v>
      </c>
      <c r="L5330" t="s">
        <v>39208</v>
      </c>
      <c r="M5330" t="s">
        <v>33107</v>
      </c>
      <c r="N5330" t="s">
        <v>33108</v>
      </c>
    </row>
    <row r="5331" spans="1:14" x14ac:dyDescent="0.3">
      <c r="A5331" t="s">
        <v>38925</v>
      </c>
      <c r="B5331">
        <v>11150086</v>
      </c>
      <c r="C5331">
        <v>10</v>
      </c>
      <c r="D5331">
        <v>0</v>
      </c>
      <c r="E5331">
        <v>7</v>
      </c>
      <c r="F5331" t="s">
        <v>394</v>
      </c>
      <c r="G5331" t="s">
        <v>10</v>
      </c>
      <c r="H5331" t="s">
        <v>11</v>
      </c>
      <c r="I5331" t="s">
        <v>39194</v>
      </c>
    </row>
    <row r="5332" spans="1:14" x14ac:dyDescent="0.3">
      <c r="A5332" t="s">
        <v>39025</v>
      </c>
      <c r="B5332">
        <v>11479728</v>
      </c>
      <c r="C5332">
        <v>15</v>
      </c>
      <c r="D5332">
        <v>0</v>
      </c>
      <c r="E5332">
        <v>2</v>
      </c>
      <c r="F5332" t="s">
        <v>39189</v>
      </c>
      <c r="G5332" t="s">
        <v>25</v>
      </c>
      <c r="H5332" t="s">
        <v>11</v>
      </c>
      <c r="I5332" t="s">
        <v>39194</v>
      </c>
      <c r="J5332" t="s">
        <v>26918</v>
      </c>
      <c r="K5332" t="s">
        <v>26918</v>
      </c>
      <c r="L5332" t="s">
        <v>39205</v>
      </c>
      <c r="M5332" t="s">
        <v>26919</v>
      </c>
      <c r="N5332" t="s">
        <v>26919</v>
      </c>
    </row>
    <row r="5333" spans="1:14" x14ac:dyDescent="0.3">
      <c r="A5333" t="s">
        <v>38964</v>
      </c>
      <c r="B5333">
        <v>11289296</v>
      </c>
      <c r="C5333">
        <v>8</v>
      </c>
      <c r="D5333">
        <v>30</v>
      </c>
      <c r="E5333">
        <v>4</v>
      </c>
      <c r="F5333" t="s">
        <v>39190</v>
      </c>
      <c r="G5333" t="s">
        <v>25</v>
      </c>
      <c r="H5333" t="s">
        <v>11</v>
      </c>
      <c r="I5333" t="s">
        <v>39195</v>
      </c>
      <c r="J5333" t="s">
        <v>6379</v>
      </c>
      <c r="K5333" t="s">
        <v>6380</v>
      </c>
      <c r="L5333" t="s">
        <v>39209</v>
      </c>
      <c r="M5333" t="s">
        <v>6381</v>
      </c>
      <c r="N5333" t="s">
        <v>6382</v>
      </c>
    </row>
    <row r="5334" spans="1:14" x14ac:dyDescent="0.3">
      <c r="A5334" t="s">
        <v>39067</v>
      </c>
      <c r="B5334">
        <v>11634241</v>
      </c>
      <c r="C5334">
        <v>15</v>
      </c>
      <c r="D5334">
        <v>30</v>
      </c>
      <c r="E5334">
        <v>2</v>
      </c>
      <c r="F5334" t="s">
        <v>39190</v>
      </c>
      <c r="G5334" t="s">
        <v>25</v>
      </c>
      <c r="H5334" t="s">
        <v>11</v>
      </c>
      <c r="J5334" t="s">
        <v>26519</v>
      </c>
      <c r="K5334" t="s">
        <v>21005</v>
      </c>
      <c r="L5334" t="s">
        <v>39209</v>
      </c>
      <c r="M5334" t="s">
        <v>26520</v>
      </c>
      <c r="N5334" t="s">
        <v>26521</v>
      </c>
    </row>
    <row r="5335" spans="1:14" x14ac:dyDescent="0.3">
      <c r="A5335" t="s">
        <v>39073</v>
      </c>
      <c r="B5335">
        <v>11653339</v>
      </c>
      <c r="C5335">
        <v>9</v>
      </c>
      <c r="D5335">
        <v>0</v>
      </c>
      <c r="E5335">
        <v>1</v>
      </c>
      <c r="F5335" t="s">
        <v>39190</v>
      </c>
      <c r="G5335" t="s">
        <v>25</v>
      </c>
      <c r="H5335" t="s">
        <v>11</v>
      </c>
      <c r="I5335" t="s">
        <v>39195</v>
      </c>
      <c r="J5335" t="s">
        <v>19825</v>
      </c>
      <c r="K5335" t="s">
        <v>19825</v>
      </c>
      <c r="L5335" t="s">
        <v>39207</v>
      </c>
      <c r="M5335" t="s">
        <v>19826</v>
      </c>
      <c r="N5335" t="s">
        <v>19827</v>
      </c>
    </row>
    <row r="5336" spans="1:14" x14ac:dyDescent="0.3">
      <c r="A5336" t="s">
        <v>38893</v>
      </c>
      <c r="B5336">
        <v>11048222</v>
      </c>
      <c r="C5336">
        <v>9</v>
      </c>
      <c r="D5336">
        <v>0</v>
      </c>
      <c r="E5336">
        <v>3</v>
      </c>
      <c r="F5336" t="s">
        <v>39191</v>
      </c>
      <c r="G5336" t="s">
        <v>58</v>
      </c>
      <c r="H5336" t="s">
        <v>5</v>
      </c>
      <c r="I5336" t="s">
        <v>39195</v>
      </c>
      <c r="J5336" t="s">
        <v>19579</v>
      </c>
      <c r="K5336" t="s">
        <v>19580</v>
      </c>
      <c r="L5336" t="s">
        <v>39206</v>
      </c>
      <c r="M5336" t="s">
        <v>19581</v>
      </c>
      <c r="N5336" t="s">
        <v>19582</v>
      </c>
    </row>
    <row r="5337" spans="1:14" x14ac:dyDescent="0.3">
      <c r="A5337" t="s">
        <v>38877</v>
      </c>
      <c r="B5337">
        <v>10996485</v>
      </c>
      <c r="C5337">
        <v>15</v>
      </c>
      <c r="D5337">
        <v>0</v>
      </c>
      <c r="E5337">
        <v>1</v>
      </c>
      <c r="F5337" t="s">
        <v>39190</v>
      </c>
      <c r="G5337" t="s">
        <v>10</v>
      </c>
      <c r="H5337" t="s">
        <v>11</v>
      </c>
      <c r="I5337" t="s">
        <v>39195</v>
      </c>
      <c r="J5337" t="s">
        <v>15021</v>
      </c>
      <c r="K5337" t="s">
        <v>15022</v>
      </c>
      <c r="L5337" t="s">
        <v>39206</v>
      </c>
      <c r="M5337" t="s">
        <v>10466</v>
      </c>
      <c r="N5337" t="s">
        <v>15023</v>
      </c>
    </row>
    <row r="5338" spans="1:14" x14ac:dyDescent="0.3">
      <c r="A5338" t="s">
        <v>39041</v>
      </c>
      <c r="B5338">
        <v>11535443</v>
      </c>
      <c r="C5338">
        <v>9</v>
      </c>
      <c r="D5338">
        <v>0</v>
      </c>
      <c r="E5338">
        <v>4</v>
      </c>
      <c r="F5338" t="s">
        <v>39189</v>
      </c>
      <c r="G5338" t="s">
        <v>25</v>
      </c>
      <c r="H5338" t="s">
        <v>11</v>
      </c>
      <c r="I5338" t="s">
        <v>39194</v>
      </c>
      <c r="J5338" t="s">
        <v>3828</v>
      </c>
      <c r="K5338" t="s">
        <v>3829</v>
      </c>
      <c r="L5338" t="s">
        <v>39209</v>
      </c>
      <c r="M5338" t="s">
        <v>3830</v>
      </c>
      <c r="N5338" t="s">
        <v>3830</v>
      </c>
    </row>
    <row r="5339" spans="1:14" x14ac:dyDescent="0.3">
      <c r="A5339" t="s">
        <v>38986</v>
      </c>
      <c r="B5339">
        <v>11361439</v>
      </c>
      <c r="C5339">
        <v>15</v>
      </c>
      <c r="D5339">
        <v>15</v>
      </c>
      <c r="E5339">
        <v>5</v>
      </c>
      <c r="F5339" t="s">
        <v>39191</v>
      </c>
      <c r="G5339" t="s">
        <v>25</v>
      </c>
      <c r="H5339" t="s">
        <v>11</v>
      </c>
      <c r="I5339" t="s">
        <v>39195</v>
      </c>
      <c r="J5339" t="s">
        <v>223</v>
      </c>
      <c r="K5339" t="s">
        <v>224</v>
      </c>
      <c r="L5339" t="s">
        <v>39207</v>
      </c>
      <c r="M5339" t="s">
        <v>225</v>
      </c>
      <c r="N5339" t="s">
        <v>226</v>
      </c>
    </row>
    <row r="5340" spans="1:14" x14ac:dyDescent="0.3">
      <c r="A5340" t="s">
        <v>39083</v>
      </c>
      <c r="B5340">
        <v>11690679</v>
      </c>
      <c r="C5340">
        <v>16</v>
      </c>
      <c r="D5340">
        <v>0</v>
      </c>
      <c r="E5340">
        <v>4</v>
      </c>
      <c r="F5340" t="s">
        <v>39190</v>
      </c>
      <c r="G5340" t="s">
        <v>25</v>
      </c>
      <c r="H5340" t="s">
        <v>11</v>
      </c>
      <c r="I5340" t="s">
        <v>39196</v>
      </c>
      <c r="J5340" t="s">
        <v>4733</v>
      </c>
      <c r="K5340" t="s">
        <v>4733</v>
      </c>
      <c r="L5340" t="s">
        <v>39209</v>
      </c>
      <c r="M5340" t="s">
        <v>4734</v>
      </c>
      <c r="N5340" t="s">
        <v>4735</v>
      </c>
    </row>
    <row r="5341" spans="1:14" x14ac:dyDescent="0.3">
      <c r="A5341" t="s">
        <v>39022</v>
      </c>
      <c r="B5341">
        <v>11474211</v>
      </c>
      <c r="C5341">
        <v>11</v>
      </c>
      <c r="D5341">
        <v>0</v>
      </c>
      <c r="E5341">
        <v>6</v>
      </c>
      <c r="F5341" t="s">
        <v>39191</v>
      </c>
      <c r="G5341" t="s">
        <v>4</v>
      </c>
      <c r="H5341" t="s">
        <v>5</v>
      </c>
      <c r="I5341" t="s">
        <v>39195</v>
      </c>
      <c r="J5341" t="s">
        <v>35480</v>
      </c>
      <c r="K5341" t="s">
        <v>35481</v>
      </c>
      <c r="L5341" t="s">
        <v>39206</v>
      </c>
      <c r="M5341" t="s">
        <v>35482</v>
      </c>
      <c r="N5341" t="s">
        <v>35483</v>
      </c>
    </row>
    <row r="5342" spans="1:14" x14ac:dyDescent="0.3">
      <c r="A5342" t="s">
        <v>39130</v>
      </c>
      <c r="B5342">
        <v>11900095</v>
      </c>
      <c r="C5342">
        <v>15</v>
      </c>
      <c r="D5342">
        <v>30</v>
      </c>
      <c r="E5342">
        <v>2</v>
      </c>
      <c r="F5342" t="s">
        <v>452</v>
      </c>
      <c r="G5342" t="s">
        <v>10</v>
      </c>
      <c r="H5342" t="s">
        <v>11</v>
      </c>
      <c r="I5342" t="s">
        <v>39194</v>
      </c>
      <c r="J5342" t="s">
        <v>10792</v>
      </c>
      <c r="K5342" t="s">
        <v>10793</v>
      </c>
      <c r="L5342" t="s">
        <v>39210</v>
      </c>
      <c r="M5342" t="s">
        <v>10794</v>
      </c>
      <c r="N5342" t="s">
        <v>10795</v>
      </c>
    </row>
    <row r="5343" spans="1:14" x14ac:dyDescent="0.3">
      <c r="A5343" t="s">
        <v>39081</v>
      </c>
      <c r="B5343">
        <v>11681002</v>
      </c>
      <c r="C5343">
        <v>9</v>
      </c>
      <c r="D5343">
        <v>15</v>
      </c>
      <c r="E5343">
        <v>2</v>
      </c>
      <c r="F5343" t="s">
        <v>39189</v>
      </c>
      <c r="G5343" t="s">
        <v>25</v>
      </c>
      <c r="H5343" t="s">
        <v>11</v>
      </c>
      <c r="I5343" t="s">
        <v>39194</v>
      </c>
      <c r="J5343" t="s">
        <v>36473</v>
      </c>
      <c r="K5343" t="s">
        <v>36474</v>
      </c>
      <c r="L5343" t="s">
        <v>39205</v>
      </c>
      <c r="M5343" t="s">
        <v>36475</v>
      </c>
      <c r="N5343" t="s">
        <v>36475</v>
      </c>
    </row>
    <row r="5344" spans="1:14" x14ac:dyDescent="0.3">
      <c r="A5344" t="s">
        <v>38957</v>
      </c>
      <c r="B5344">
        <v>11292118</v>
      </c>
      <c r="C5344">
        <v>10</v>
      </c>
      <c r="D5344">
        <v>0</v>
      </c>
      <c r="E5344">
        <v>4</v>
      </c>
      <c r="F5344" t="s">
        <v>39190</v>
      </c>
      <c r="G5344" t="s">
        <v>10</v>
      </c>
      <c r="H5344" t="s">
        <v>11</v>
      </c>
      <c r="I5344" t="s">
        <v>39195</v>
      </c>
      <c r="J5344" t="s">
        <v>11394</v>
      </c>
      <c r="K5344" t="s">
        <v>11395</v>
      </c>
      <c r="L5344" t="s">
        <v>39207</v>
      </c>
      <c r="M5344" t="s">
        <v>11396</v>
      </c>
      <c r="N5344" t="s">
        <v>11397</v>
      </c>
    </row>
    <row r="5345" spans="1:14" x14ac:dyDescent="0.3">
      <c r="A5345" t="s">
        <v>38838</v>
      </c>
      <c r="B5345">
        <v>10872931</v>
      </c>
      <c r="C5345">
        <v>15</v>
      </c>
      <c r="D5345">
        <v>30</v>
      </c>
      <c r="E5345">
        <v>4</v>
      </c>
      <c r="F5345" t="s">
        <v>39189</v>
      </c>
      <c r="G5345" t="s">
        <v>10</v>
      </c>
      <c r="H5345" t="s">
        <v>11</v>
      </c>
      <c r="I5345" t="s">
        <v>39194</v>
      </c>
      <c r="J5345" t="s">
        <v>21431</v>
      </c>
      <c r="K5345" t="s">
        <v>21432</v>
      </c>
      <c r="L5345" t="s">
        <v>39205</v>
      </c>
      <c r="M5345" t="s">
        <v>21433</v>
      </c>
      <c r="N5345" t="s">
        <v>21434</v>
      </c>
    </row>
    <row r="5346" spans="1:14" x14ac:dyDescent="0.3">
      <c r="A5346" t="s">
        <v>39097</v>
      </c>
      <c r="B5346">
        <v>11777891</v>
      </c>
      <c r="C5346">
        <v>12</v>
      </c>
      <c r="D5346">
        <v>30</v>
      </c>
      <c r="E5346">
        <v>4</v>
      </c>
      <c r="F5346" t="s">
        <v>39189</v>
      </c>
      <c r="G5346" t="s">
        <v>25</v>
      </c>
      <c r="H5346" t="s">
        <v>11</v>
      </c>
      <c r="I5346" t="s">
        <v>39194</v>
      </c>
      <c r="J5346" t="s">
        <v>21708</v>
      </c>
      <c r="K5346" t="s">
        <v>21709</v>
      </c>
      <c r="L5346" t="s">
        <v>39206</v>
      </c>
      <c r="M5346" t="s">
        <v>21710</v>
      </c>
      <c r="N5346" t="s">
        <v>21711</v>
      </c>
    </row>
    <row r="5347" spans="1:14" x14ac:dyDescent="0.3">
      <c r="A5347" t="s">
        <v>38935</v>
      </c>
      <c r="B5347">
        <v>11181577</v>
      </c>
      <c r="C5347">
        <v>13</v>
      </c>
      <c r="D5347">
        <v>0</v>
      </c>
      <c r="E5347">
        <v>3</v>
      </c>
      <c r="F5347" t="s">
        <v>39189</v>
      </c>
      <c r="G5347" t="s">
        <v>53</v>
      </c>
      <c r="H5347" t="s">
        <v>5</v>
      </c>
      <c r="I5347" t="s">
        <v>39194</v>
      </c>
      <c r="J5347" t="s">
        <v>16304</v>
      </c>
      <c r="K5347" t="s">
        <v>13638</v>
      </c>
      <c r="L5347" t="s">
        <v>39207</v>
      </c>
      <c r="M5347" t="s">
        <v>16305</v>
      </c>
      <c r="N5347" t="s">
        <v>16306</v>
      </c>
    </row>
    <row r="5348" spans="1:14" x14ac:dyDescent="0.3">
      <c r="A5348" t="s">
        <v>39042</v>
      </c>
      <c r="B5348">
        <v>11549089</v>
      </c>
      <c r="C5348">
        <v>13</v>
      </c>
      <c r="D5348">
        <v>15</v>
      </c>
      <c r="E5348">
        <v>5</v>
      </c>
      <c r="F5348" t="s">
        <v>39189</v>
      </c>
      <c r="G5348" t="s">
        <v>25</v>
      </c>
      <c r="H5348" t="s">
        <v>11</v>
      </c>
      <c r="I5348" t="s">
        <v>39194</v>
      </c>
      <c r="J5348" t="s">
        <v>6751</v>
      </c>
      <c r="K5348" t="s">
        <v>6752</v>
      </c>
      <c r="L5348" t="s">
        <v>39207</v>
      </c>
      <c r="M5348" t="s">
        <v>6753</v>
      </c>
      <c r="N5348" t="s">
        <v>6754</v>
      </c>
    </row>
    <row r="5349" spans="1:14" x14ac:dyDescent="0.3">
      <c r="A5349" t="s">
        <v>38969</v>
      </c>
      <c r="B5349">
        <v>11328745</v>
      </c>
      <c r="C5349">
        <v>12</v>
      </c>
      <c r="D5349">
        <v>15</v>
      </c>
      <c r="E5349">
        <v>2</v>
      </c>
      <c r="F5349" t="s">
        <v>39191</v>
      </c>
      <c r="G5349" t="s">
        <v>10</v>
      </c>
      <c r="H5349" t="s">
        <v>11</v>
      </c>
      <c r="I5349" t="s">
        <v>39195</v>
      </c>
      <c r="J5349" t="s">
        <v>4904</v>
      </c>
      <c r="K5349" t="s">
        <v>4905</v>
      </c>
      <c r="L5349" t="s">
        <v>39207</v>
      </c>
      <c r="M5349" t="s">
        <v>4906</v>
      </c>
      <c r="N5349" t="s">
        <v>4906</v>
      </c>
    </row>
    <row r="5350" spans="1:14" x14ac:dyDescent="0.3">
      <c r="A5350" t="s">
        <v>38866</v>
      </c>
      <c r="B5350">
        <v>10963188</v>
      </c>
      <c r="C5350">
        <v>16</v>
      </c>
      <c r="D5350">
        <v>0</v>
      </c>
      <c r="E5350">
        <v>4</v>
      </c>
      <c r="F5350" t="s">
        <v>394</v>
      </c>
      <c r="G5350" t="s">
        <v>10</v>
      </c>
      <c r="H5350" t="s">
        <v>11</v>
      </c>
      <c r="I5350" t="s">
        <v>39195</v>
      </c>
      <c r="J5350" t="s">
        <v>11976</v>
      </c>
      <c r="K5350" t="s">
        <v>11977</v>
      </c>
      <c r="L5350" t="s">
        <v>39209</v>
      </c>
      <c r="M5350" t="s">
        <v>11978</v>
      </c>
      <c r="N5350" t="s">
        <v>11979</v>
      </c>
    </row>
    <row r="5351" spans="1:14" x14ac:dyDescent="0.3">
      <c r="A5351" t="s">
        <v>39118</v>
      </c>
      <c r="B5351">
        <v>11847732</v>
      </c>
      <c r="C5351">
        <v>13</v>
      </c>
      <c r="D5351">
        <v>25</v>
      </c>
      <c r="E5351">
        <v>4</v>
      </c>
      <c r="F5351" t="s">
        <v>39189</v>
      </c>
      <c r="G5351" t="s">
        <v>25</v>
      </c>
      <c r="H5351" t="s">
        <v>11</v>
      </c>
      <c r="I5351" t="s">
        <v>39195</v>
      </c>
      <c r="J5351" t="s">
        <v>37056</v>
      </c>
      <c r="K5351" t="s">
        <v>37056</v>
      </c>
      <c r="L5351" t="s">
        <v>39207</v>
      </c>
      <c r="M5351" t="s">
        <v>37057</v>
      </c>
      <c r="N5351" t="s">
        <v>37057</v>
      </c>
    </row>
    <row r="5352" spans="1:14" x14ac:dyDescent="0.3">
      <c r="A5352" t="s">
        <v>38844</v>
      </c>
      <c r="B5352">
        <v>10890290</v>
      </c>
      <c r="C5352">
        <v>15</v>
      </c>
      <c r="D5352">
        <v>0</v>
      </c>
      <c r="E5352">
        <v>3</v>
      </c>
      <c r="F5352" t="s">
        <v>39191</v>
      </c>
      <c r="G5352" t="s">
        <v>53</v>
      </c>
      <c r="H5352" t="s">
        <v>5</v>
      </c>
      <c r="I5352" t="s">
        <v>39194</v>
      </c>
      <c r="J5352" t="s">
        <v>20928</v>
      </c>
      <c r="K5352" t="s">
        <v>20929</v>
      </c>
      <c r="L5352" t="s">
        <v>39210</v>
      </c>
      <c r="M5352" t="s">
        <v>20930</v>
      </c>
      <c r="N5352" t="s">
        <v>20931</v>
      </c>
    </row>
    <row r="5353" spans="1:14" x14ac:dyDescent="0.3">
      <c r="A5353" t="s">
        <v>38979</v>
      </c>
      <c r="B5353">
        <v>11338278</v>
      </c>
      <c r="C5353">
        <v>14</v>
      </c>
      <c r="D5353">
        <v>30</v>
      </c>
      <c r="E5353">
        <v>5</v>
      </c>
      <c r="F5353" t="s">
        <v>39191</v>
      </c>
      <c r="G5353" t="s">
        <v>53</v>
      </c>
      <c r="H5353" t="s">
        <v>5</v>
      </c>
      <c r="I5353" t="s">
        <v>39194</v>
      </c>
      <c r="J5353" t="s">
        <v>4808</v>
      </c>
      <c r="K5353" t="s">
        <v>4809</v>
      </c>
      <c r="L5353" t="s">
        <v>39207</v>
      </c>
      <c r="M5353" t="s">
        <v>4810</v>
      </c>
      <c r="N5353" t="s">
        <v>4810</v>
      </c>
    </row>
    <row r="5354" spans="1:14" x14ac:dyDescent="0.3">
      <c r="A5354" t="s">
        <v>39021</v>
      </c>
      <c r="B5354">
        <v>11517849</v>
      </c>
      <c r="C5354">
        <v>13</v>
      </c>
      <c r="D5354">
        <v>30</v>
      </c>
      <c r="E5354">
        <v>5</v>
      </c>
      <c r="F5354" t="s">
        <v>39190</v>
      </c>
      <c r="G5354" t="s">
        <v>25</v>
      </c>
      <c r="H5354" t="s">
        <v>11</v>
      </c>
      <c r="I5354" t="s">
        <v>39194</v>
      </c>
      <c r="J5354" t="s">
        <v>3941</v>
      </c>
      <c r="K5354" t="s">
        <v>10505</v>
      </c>
      <c r="L5354" t="s">
        <v>39205</v>
      </c>
      <c r="M5354" t="s">
        <v>10506</v>
      </c>
      <c r="N5354" t="s">
        <v>10507</v>
      </c>
    </row>
    <row r="5355" spans="1:14" x14ac:dyDescent="0.3">
      <c r="A5355" t="s">
        <v>39130</v>
      </c>
      <c r="B5355">
        <v>11910718</v>
      </c>
      <c r="C5355">
        <v>14</v>
      </c>
      <c r="D5355">
        <v>0</v>
      </c>
      <c r="E5355">
        <v>2</v>
      </c>
      <c r="F5355" t="s">
        <v>39190</v>
      </c>
      <c r="G5355" t="s">
        <v>10</v>
      </c>
      <c r="H5355" t="s">
        <v>11</v>
      </c>
      <c r="I5355" t="s">
        <v>39195</v>
      </c>
      <c r="J5355" t="s">
        <v>32927</v>
      </c>
      <c r="K5355" t="s">
        <v>9968</v>
      </c>
      <c r="L5355" t="s">
        <v>39205</v>
      </c>
      <c r="M5355" t="s">
        <v>1978</v>
      </c>
      <c r="N5355" t="s">
        <v>5021</v>
      </c>
    </row>
    <row r="5356" spans="1:14" x14ac:dyDescent="0.3">
      <c r="A5356" t="s">
        <v>38820</v>
      </c>
      <c r="B5356">
        <v>10816017</v>
      </c>
      <c r="C5356">
        <v>17</v>
      </c>
      <c r="D5356">
        <v>15</v>
      </c>
      <c r="E5356">
        <v>7</v>
      </c>
      <c r="F5356" t="s">
        <v>39191</v>
      </c>
      <c r="G5356" t="s">
        <v>10</v>
      </c>
      <c r="H5356" t="s">
        <v>11</v>
      </c>
      <c r="I5356" t="s">
        <v>39195</v>
      </c>
      <c r="J5356" t="s">
        <v>20181</v>
      </c>
      <c r="K5356" t="s">
        <v>20182</v>
      </c>
      <c r="L5356" t="s">
        <v>39209</v>
      </c>
      <c r="M5356" t="s">
        <v>20183</v>
      </c>
      <c r="N5356" t="s">
        <v>20184</v>
      </c>
    </row>
    <row r="5357" spans="1:14" x14ac:dyDescent="0.3">
      <c r="A5357" t="s">
        <v>39020</v>
      </c>
      <c r="B5357">
        <v>11514750</v>
      </c>
      <c r="C5357">
        <v>14</v>
      </c>
      <c r="D5357">
        <v>39</v>
      </c>
      <c r="E5357">
        <v>4</v>
      </c>
      <c r="F5357" t="s">
        <v>39189</v>
      </c>
      <c r="G5357" t="s">
        <v>10</v>
      </c>
      <c r="H5357" t="s">
        <v>11</v>
      </c>
      <c r="I5357" t="s">
        <v>39195</v>
      </c>
      <c r="J5357" t="s">
        <v>7004</v>
      </c>
      <c r="K5357" t="s">
        <v>7005</v>
      </c>
      <c r="L5357" t="s">
        <v>39209</v>
      </c>
      <c r="M5357" t="s">
        <v>7006</v>
      </c>
      <c r="N5357" t="s">
        <v>7007</v>
      </c>
    </row>
    <row r="5358" spans="1:14" x14ac:dyDescent="0.3">
      <c r="A5358" t="s">
        <v>39082</v>
      </c>
      <c r="B5358">
        <v>11685489</v>
      </c>
      <c r="C5358">
        <v>14</v>
      </c>
      <c r="D5358">
        <v>30</v>
      </c>
      <c r="E5358">
        <v>3</v>
      </c>
      <c r="F5358" t="s">
        <v>452</v>
      </c>
      <c r="G5358" t="s">
        <v>25</v>
      </c>
      <c r="H5358" t="s">
        <v>11</v>
      </c>
      <c r="I5358" t="s">
        <v>39194</v>
      </c>
      <c r="J5358" t="s">
        <v>24165</v>
      </c>
      <c r="K5358" t="s">
        <v>5238</v>
      </c>
      <c r="L5358" t="s">
        <v>39207</v>
      </c>
      <c r="M5358" t="s">
        <v>18097</v>
      </c>
      <c r="N5358" t="s">
        <v>18097</v>
      </c>
    </row>
    <row r="5359" spans="1:14" x14ac:dyDescent="0.3">
      <c r="A5359" t="s">
        <v>39042</v>
      </c>
      <c r="B5359">
        <v>11598327</v>
      </c>
      <c r="C5359">
        <v>9</v>
      </c>
      <c r="D5359">
        <v>15</v>
      </c>
      <c r="E5359">
        <v>5</v>
      </c>
      <c r="F5359" t="s">
        <v>39191</v>
      </c>
      <c r="G5359" t="s">
        <v>10</v>
      </c>
      <c r="H5359" t="s">
        <v>11</v>
      </c>
      <c r="I5359" t="s">
        <v>39195</v>
      </c>
      <c r="J5359" t="s">
        <v>2108</v>
      </c>
      <c r="K5359" t="s">
        <v>2109</v>
      </c>
      <c r="L5359" t="s">
        <v>39209</v>
      </c>
      <c r="M5359" t="s">
        <v>2110</v>
      </c>
      <c r="N5359" t="s">
        <v>2110</v>
      </c>
    </row>
    <row r="5360" spans="1:14" x14ac:dyDescent="0.3">
      <c r="A5360" t="s">
        <v>38981</v>
      </c>
      <c r="B5360">
        <v>11366097</v>
      </c>
      <c r="C5360">
        <v>19</v>
      </c>
      <c r="D5360">
        <v>0</v>
      </c>
      <c r="E5360">
        <v>7</v>
      </c>
      <c r="F5360" t="s">
        <v>39191</v>
      </c>
      <c r="G5360" t="s">
        <v>53</v>
      </c>
      <c r="H5360" t="s">
        <v>5</v>
      </c>
      <c r="I5360" t="s">
        <v>39195</v>
      </c>
      <c r="J5360" t="s">
        <v>32261</v>
      </c>
      <c r="K5360" t="s">
        <v>32262</v>
      </c>
      <c r="L5360" t="s">
        <v>39209</v>
      </c>
      <c r="M5360" t="s">
        <v>32263</v>
      </c>
      <c r="N5360" t="s">
        <v>32264</v>
      </c>
    </row>
    <row r="5361" spans="1:14" x14ac:dyDescent="0.3">
      <c r="A5361" t="s">
        <v>38873</v>
      </c>
      <c r="B5361">
        <v>10984943</v>
      </c>
      <c r="C5361">
        <v>8</v>
      </c>
      <c r="D5361">
        <v>15</v>
      </c>
      <c r="E5361">
        <v>4</v>
      </c>
      <c r="F5361" t="s">
        <v>39191</v>
      </c>
      <c r="G5361" t="s">
        <v>25</v>
      </c>
      <c r="H5361" t="s">
        <v>11</v>
      </c>
      <c r="I5361" t="s">
        <v>39194</v>
      </c>
      <c r="J5361" t="s">
        <v>29819</v>
      </c>
      <c r="K5361" t="s">
        <v>29820</v>
      </c>
      <c r="L5361" t="s">
        <v>39208</v>
      </c>
      <c r="M5361" t="s">
        <v>29821</v>
      </c>
      <c r="N5361" t="s">
        <v>29822</v>
      </c>
    </row>
    <row r="5362" spans="1:14" x14ac:dyDescent="0.3">
      <c r="A5362" t="s">
        <v>39073</v>
      </c>
      <c r="B5362">
        <v>11682640</v>
      </c>
      <c r="C5362">
        <v>13</v>
      </c>
      <c r="D5362">
        <v>0</v>
      </c>
      <c r="E5362">
        <v>1</v>
      </c>
      <c r="F5362" t="s">
        <v>39191</v>
      </c>
      <c r="G5362" t="s">
        <v>53</v>
      </c>
      <c r="H5362" t="s">
        <v>5</v>
      </c>
      <c r="I5362" t="s">
        <v>39195</v>
      </c>
      <c r="J5362" t="s">
        <v>665</v>
      </c>
      <c r="K5362" t="s">
        <v>666</v>
      </c>
      <c r="L5362" t="s">
        <v>39205</v>
      </c>
      <c r="M5362" t="s">
        <v>667</v>
      </c>
      <c r="N5362" t="s">
        <v>668</v>
      </c>
    </row>
    <row r="5363" spans="1:14" x14ac:dyDescent="0.3">
      <c r="A5363" t="s">
        <v>39017</v>
      </c>
      <c r="B5363">
        <v>11454446</v>
      </c>
      <c r="C5363">
        <v>15</v>
      </c>
      <c r="D5363">
        <v>0</v>
      </c>
      <c r="E5363">
        <v>1</v>
      </c>
      <c r="F5363" t="s">
        <v>39191</v>
      </c>
      <c r="G5363" t="s">
        <v>10</v>
      </c>
      <c r="H5363" t="s">
        <v>11</v>
      </c>
      <c r="I5363" t="s">
        <v>39194</v>
      </c>
      <c r="J5363" t="s">
        <v>31480</v>
      </c>
      <c r="K5363" t="s">
        <v>31481</v>
      </c>
      <c r="L5363" t="s">
        <v>39208</v>
      </c>
      <c r="M5363" t="s">
        <v>4066</v>
      </c>
      <c r="N5363" t="s">
        <v>31482</v>
      </c>
    </row>
    <row r="5364" spans="1:14" x14ac:dyDescent="0.3">
      <c r="A5364" t="s">
        <v>39068</v>
      </c>
      <c r="B5364">
        <v>11679652</v>
      </c>
      <c r="C5364">
        <v>16</v>
      </c>
      <c r="D5364">
        <v>30</v>
      </c>
      <c r="E5364">
        <v>3</v>
      </c>
      <c r="F5364" t="s">
        <v>39190</v>
      </c>
      <c r="G5364" t="s">
        <v>25</v>
      </c>
      <c r="H5364" t="s">
        <v>11</v>
      </c>
      <c r="I5364" t="s">
        <v>39195</v>
      </c>
      <c r="J5364" t="s">
        <v>8913</v>
      </c>
      <c r="K5364" t="s">
        <v>8914</v>
      </c>
      <c r="L5364" t="s">
        <v>39205</v>
      </c>
      <c r="M5364" t="s">
        <v>8915</v>
      </c>
      <c r="N5364" t="s">
        <v>8916</v>
      </c>
    </row>
    <row r="5365" spans="1:14" x14ac:dyDescent="0.3">
      <c r="A5365" t="s">
        <v>38793</v>
      </c>
      <c r="B5365">
        <v>10776696</v>
      </c>
      <c r="C5365">
        <v>20</v>
      </c>
      <c r="D5365">
        <v>15</v>
      </c>
      <c r="E5365">
        <v>1</v>
      </c>
      <c r="F5365" t="s">
        <v>39191</v>
      </c>
      <c r="G5365" t="s">
        <v>25</v>
      </c>
      <c r="H5365" t="s">
        <v>11</v>
      </c>
      <c r="I5365" t="s">
        <v>39194</v>
      </c>
      <c r="J5365" t="s">
        <v>21488</v>
      </c>
      <c r="K5365" t="s">
        <v>21489</v>
      </c>
      <c r="L5365" t="s">
        <v>39209</v>
      </c>
      <c r="M5365" t="s">
        <v>21490</v>
      </c>
      <c r="N5365" t="s">
        <v>21491</v>
      </c>
    </row>
    <row r="5366" spans="1:14" x14ac:dyDescent="0.3">
      <c r="A5366" t="s">
        <v>38913</v>
      </c>
      <c r="B5366">
        <v>11111125</v>
      </c>
      <c r="C5366">
        <v>17</v>
      </c>
      <c r="D5366">
        <v>0</v>
      </c>
      <c r="E5366">
        <v>2</v>
      </c>
      <c r="F5366" t="s">
        <v>394</v>
      </c>
      <c r="G5366" t="s">
        <v>25</v>
      </c>
      <c r="H5366" t="s">
        <v>11</v>
      </c>
      <c r="I5366" t="s">
        <v>39195</v>
      </c>
      <c r="J5366" t="s">
        <v>27013</v>
      </c>
      <c r="K5366" t="s">
        <v>27014</v>
      </c>
      <c r="L5366" t="s">
        <v>39207</v>
      </c>
      <c r="M5366" t="s">
        <v>23486</v>
      </c>
      <c r="N5366" t="s">
        <v>23486</v>
      </c>
    </row>
    <row r="5367" spans="1:14" x14ac:dyDescent="0.3">
      <c r="A5367" t="s">
        <v>39140</v>
      </c>
      <c r="B5367">
        <v>11940703</v>
      </c>
      <c r="C5367">
        <v>11</v>
      </c>
      <c r="D5367">
        <v>15</v>
      </c>
      <c r="E5367">
        <v>5</v>
      </c>
      <c r="F5367" t="s">
        <v>39189</v>
      </c>
      <c r="G5367" t="s">
        <v>10</v>
      </c>
      <c r="H5367" t="s">
        <v>11</v>
      </c>
      <c r="I5367" t="s">
        <v>39194</v>
      </c>
      <c r="J5367" t="s">
        <v>20397</v>
      </c>
      <c r="K5367" t="s">
        <v>20398</v>
      </c>
      <c r="L5367" t="s">
        <v>39207</v>
      </c>
      <c r="M5367" t="s">
        <v>20399</v>
      </c>
      <c r="N5367" t="s">
        <v>20400</v>
      </c>
    </row>
    <row r="5368" spans="1:14" x14ac:dyDescent="0.3">
      <c r="A5368" t="s">
        <v>39083</v>
      </c>
      <c r="B5368">
        <v>11739989</v>
      </c>
      <c r="C5368">
        <v>16</v>
      </c>
      <c r="D5368">
        <v>0</v>
      </c>
      <c r="E5368">
        <v>4</v>
      </c>
      <c r="F5368" t="s">
        <v>39190</v>
      </c>
      <c r="G5368" t="s">
        <v>25</v>
      </c>
      <c r="H5368" t="s">
        <v>11</v>
      </c>
      <c r="I5368" t="s">
        <v>39194</v>
      </c>
      <c r="J5368" t="s">
        <v>4733</v>
      </c>
      <c r="K5368" t="s">
        <v>30566</v>
      </c>
      <c r="L5368" t="s">
        <v>39207</v>
      </c>
      <c r="M5368" t="s">
        <v>30567</v>
      </c>
      <c r="N5368" t="s">
        <v>30568</v>
      </c>
    </row>
    <row r="5369" spans="1:14" x14ac:dyDescent="0.3">
      <c r="A5369" t="s">
        <v>38848</v>
      </c>
      <c r="B5369">
        <v>10902983</v>
      </c>
      <c r="C5369">
        <v>10</v>
      </c>
      <c r="D5369">
        <v>0</v>
      </c>
      <c r="E5369">
        <v>7</v>
      </c>
      <c r="F5369" t="s">
        <v>39190</v>
      </c>
      <c r="G5369" t="s">
        <v>10</v>
      </c>
      <c r="H5369" t="s">
        <v>11</v>
      </c>
      <c r="I5369" t="s">
        <v>39195</v>
      </c>
      <c r="J5369" t="s">
        <v>11083</v>
      </c>
      <c r="K5369" t="s">
        <v>11084</v>
      </c>
      <c r="L5369" t="s">
        <v>39205</v>
      </c>
      <c r="M5369" t="s">
        <v>11085</v>
      </c>
      <c r="N5369" t="s">
        <v>11085</v>
      </c>
    </row>
    <row r="5370" spans="1:14" x14ac:dyDescent="0.3">
      <c r="A5370" t="s">
        <v>38866</v>
      </c>
      <c r="B5370">
        <v>10999159</v>
      </c>
      <c r="C5370">
        <v>13</v>
      </c>
      <c r="D5370">
        <v>45</v>
      </c>
      <c r="E5370">
        <v>4</v>
      </c>
      <c r="F5370" t="s">
        <v>39189</v>
      </c>
      <c r="G5370" t="s">
        <v>10</v>
      </c>
      <c r="H5370" t="s">
        <v>11</v>
      </c>
      <c r="I5370" t="s">
        <v>39195</v>
      </c>
      <c r="J5370" t="s">
        <v>802</v>
      </c>
      <c r="K5370" t="s">
        <v>803</v>
      </c>
      <c r="L5370" t="s">
        <v>39205</v>
      </c>
      <c r="M5370" t="s">
        <v>804</v>
      </c>
      <c r="N5370" t="s">
        <v>804</v>
      </c>
    </row>
    <row r="5371" spans="1:14" x14ac:dyDescent="0.3">
      <c r="A5371" t="s">
        <v>38879</v>
      </c>
      <c r="B5371">
        <v>11005296</v>
      </c>
      <c r="C5371">
        <v>15</v>
      </c>
      <c r="D5371">
        <v>0</v>
      </c>
      <c r="E5371">
        <v>3</v>
      </c>
      <c r="F5371" t="s">
        <v>39191</v>
      </c>
      <c r="G5371" t="s">
        <v>53</v>
      </c>
      <c r="H5371" t="s">
        <v>5</v>
      </c>
      <c r="I5371" t="s">
        <v>39195</v>
      </c>
      <c r="J5371" t="s">
        <v>30358</v>
      </c>
      <c r="K5371" t="s">
        <v>15960</v>
      </c>
      <c r="L5371" t="s">
        <v>39207</v>
      </c>
      <c r="M5371" t="s">
        <v>23536</v>
      </c>
      <c r="N5371" t="s">
        <v>35119</v>
      </c>
    </row>
    <row r="5372" spans="1:14" x14ac:dyDescent="0.3">
      <c r="A5372" t="s">
        <v>39100</v>
      </c>
      <c r="B5372">
        <v>11802408</v>
      </c>
      <c r="C5372">
        <v>9</v>
      </c>
      <c r="D5372">
        <v>30</v>
      </c>
      <c r="E5372">
        <v>7</v>
      </c>
      <c r="F5372" t="s">
        <v>39190</v>
      </c>
      <c r="G5372" t="s">
        <v>25</v>
      </c>
      <c r="H5372" t="s">
        <v>11</v>
      </c>
      <c r="I5372" t="s">
        <v>39194</v>
      </c>
      <c r="J5372" t="s">
        <v>11232</v>
      </c>
      <c r="K5372" t="s">
        <v>11233</v>
      </c>
      <c r="L5372" t="s">
        <v>39205</v>
      </c>
      <c r="M5372" t="s">
        <v>11234</v>
      </c>
      <c r="N5372" t="s">
        <v>11235</v>
      </c>
    </row>
    <row r="5373" spans="1:14" x14ac:dyDescent="0.3">
      <c r="A5373" t="s">
        <v>38794</v>
      </c>
      <c r="B5373">
        <v>10734645</v>
      </c>
      <c r="C5373">
        <v>8</v>
      </c>
      <c r="D5373">
        <v>15</v>
      </c>
      <c r="E5373">
        <v>2</v>
      </c>
      <c r="F5373" t="s">
        <v>39189</v>
      </c>
      <c r="G5373" t="s">
        <v>25</v>
      </c>
      <c r="H5373" t="s">
        <v>11</v>
      </c>
      <c r="I5373" t="s">
        <v>39196</v>
      </c>
      <c r="J5373" t="s">
        <v>29226</v>
      </c>
      <c r="K5373" t="s">
        <v>29227</v>
      </c>
      <c r="L5373" t="s">
        <v>39209</v>
      </c>
      <c r="M5373" t="s">
        <v>29228</v>
      </c>
      <c r="N5373" t="s">
        <v>29229</v>
      </c>
    </row>
    <row r="5374" spans="1:14" x14ac:dyDescent="0.3">
      <c r="A5374" t="s">
        <v>38911</v>
      </c>
      <c r="B5374">
        <v>11105035</v>
      </c>
      <c r="C5374">
        <v>10</v>
      </c>
      <c r="D5374">
        <v>30</v>
      </c>
      <c r="E5374">
        <v>7</v>
      </c>
      <c r="F5374" t="s">
        <v>39190</v>
      </c>
      <c r="G5374" t="s">
        <v>10</v>
      </c>
      <c r="H5374" t="s">
        <v>11</v>
      </c>
      <c r="I5374" t="s">
        <v>39195</v>
      </c>
      <c r="J5374" t="s">
        <v>18062</v>
      </c>
      <c r="K5374" t="s">
        <v>18063</v>
      </c>
      <c r="L5374" t="s">
        <v>39205</v>
      </c>
      <c r="M5374" t="s">
        <v>18063</v>
      </c>
      <c r="N5374" t="s">
        <v>18064</v>
      </c>
    </row>
    <row r="5375" spans="1:14" x14ac:dyDescent="0.3">
      <c r="A5375" t="s">
        <v>38965</v>
      </c>
      <c r="B5375">
        <v>11340104</v>
      </c>
      <c r="C5375">
        <v>9</v>
      </c>
      <c r="D5375">
        <v>34</v>
      </c>
      <c r="E5375">
        <v>5</v>
      </c>
      <c r="F5375" t="s">
        <v>39189</v>
      </c>
      <c r="G5375" t="s">
        <v>53</v>
      </c>
      <c r="H5375" t="s">
        <v>5</v>
      </c>
      <c r="I5375" t="s">
        <v>39195</v>
      </c>
      <c r="J5375" t="s">
        <v>27579</v>
      </c>
      <c r="K5375" t="s">
        <v>27580</v>
      </c>
      <c r="L5375" t="s">
        <v>39208</v>
      </c>
      <c r="M5375" t="s">
        <v>27581</v>
      </c>
      <c r="N5375" t="s">
        <v>27582</v>
      </c>
    </row>
    <row r="5376" spans="1:14" x14ac:dyDescent="0.3">
      <c r="A5376" t="s">
        <v>38829</v>
      </c>
      <c r="B5376">
        <v>10843662</v>
      </c>
      <c r="C5376">
        <v>10</v>
      </c>
      <c r="D5376">
        <v>0</v>
      </c>
      <c r="E5376">
        <v>2</v>
      </c>
      <c r="F5376" t="s">
        <v>39191</v>
      </c>
      <c r="G5376" t="s">
        <v>53</v>
      </c>
      <c r="H5376" t="s">
        <v>5</v>
      </c>
      <c r="I5376" t="s">
        <v>39195</v>
      </c>
      <c r="J5376" t="s">
        <v>5936</v>
      </c>
      <c r="K5376" t="s">
        <v>5937</v>
      </c>
      <c r="L5376" t="s">
        <v>39206</v>
      </c>
      <c r="M5376" t="s">
        <v>5938</v>
      </c>
      <c r="N5376" t="s">
        <v>5939</v>
      </c>
    </row>
    <row r="5377" spans="1:14" x14ac:dyDescent="0.3">
      <c r="A5377" t="s">
        <v>39084</v>
      </c>
      <c r="B5377">
        <v>11695769</v>
      </c>
      <c r="C5377">
        <v>8</v>
      </c>
      <c r="D5377">
        <v>45</v>
      </c>
      <c r="E5377">
        <v>5</v>
      </c>
      <c r="F5377" t="s">
        <v>39190</v>
      </c>
      <c r="G5377" t="s">
        <v>25</v>
      </c>
      <c r="H5377" t="s">
        <v>11</v>
      </c>
      <c r="I5377" t="s">
        <v>39195</v>
      </c>
      <c r="J5377" t="s">
        <v>11312</v>
      </c>
      <c r="K5377" t="s">
        <v>38457</v>
      </c>
      <c r="L5377" t="s">
        <v>39209</v>
      </c>
      <c r="M5377" t="s">
        <v>36918</v>
      </c>
      <c r="N5377" t="s">
        <v>38458</v>
      </c>
    </row>
    <row r="5378" spans="1:14" x14ac:dyDescent="0.3">
      <c r="A5378" t="s">
        <v>38863</v>
      </c>
      <c r="B5378">
        <v>10984528</v>
      </c>
      <c r="C5378">
        <v>10</v>
      </c>
      <c r="D5378">
        <v>15</v>
      </c>
      <c r="E5378">
        <v>1</v>
      </c>
      <c r="F5378" t="s">
        <v>39191</v>
      </c>
      <c r="G5378" t="s">
        <v>10</v>
      </c>
      <c r="H5378" t="s">
        <v>11</v>
      </c>
      <c r="I5378" t="s">
        <v>39195</v>
      </c>
      <c r="J5378" t="s">
        <v>28662</v>
      </c>
      <c r="K5378" t="s">
        <v>28663</v>
      </c>
      <c r="L5378" t="s">
        <v>39207</v>
      </c>
      <c r="M5378" t="s">
        <v>28664</v>
      </c>
      <c r="N5378" t="s">
        <v>28664</v>
      </c>
    </row>
    <row r="5379" spans="1:14" x14ac:dyDescent="0.3">
      <c r="A5379" t="s">
        <v>38923</v>
      </c>
      <c r="B5379">
        <v>11145603</v>
      </c>
      <c r="C5379">
        <v>14</v>
      </c>
      <c r="D5379">
        <v>30</v>
      </c>
      <c r="E5379">
        <v>5</v>
      </c>
      <c r="F5379" t="s">
        <v>39190</v>
      </c>
      <c r="G5379" t="s">
        <v>25</v>
      </c>
      <c r="H5379" t="s">
        <v>11</v>
      </c>
      <c r="I5379" t="s">
        <v>39194</v>
      </c>
      <c r="J5379" t="s">
        <v>37932</v>
      </c>
      <c r="K5379" t="s">
        <v>37932</v>
      </c>
      <c r="L5379" t="s">
        <v>39210</v>
      </c>
      <c r="M5379" t="s">
        <v>9735</v>
      </c>
      <c r="N5379" t="s">
        <v>37933</v>
      </c>
    </row>
    <row r="5380" spans="1:14" x14ac:dyDescent="0.3">
      <c r="A5380" t="s">
        <v>39132</v>
      </c>
      <c r="B5380">
        <v>11893266</v>
      </c>
      <c r="C5380">
        <v>12</v>
      </c>
      <c r="D5380">
        <v>41</v>
      </c>
      <c r="E5380">
        <v>4</v>
      </c>
      <c r="F5380" t="s">
        <v>452</v>
      </c>
      <c r="G5380" t="s">
        <v>10</v>
      </c>
      <c r="H5380" t="s">
        <v>11</v>
      </c>
      <c r="I5380" t="s">
        <v>39195</v>
      </c>
      <c r="J5380" t="s">
        <v>27456</v>
      </c>
      <c r="K5380" t="s">
        <v>27457</v>
      </c>
      <c r="L5380" t="s">
        <v>39208</v>
      </c>
      <c r="M5380" t="s">
        <v>27458</v>
      </c>
      <c r="N5380" t="s">
        <v>27459</v>
      </c>
    </row>
    <row r="5381" spans="1:14" x14ac:dyDescent="0.3">
      <c r="A5381" t="s">
        <v>38930</v>
      </c>
      <c r="B5381">
        <v>11167054</v>
      </c>
      <c r="C5381">
        <v>15</v>
      </c>
      <c r="D5381">
        <v>15</v>
      </c>
      <c r="E5381">
        <v>5</v>
      </c>
      <c r="F5381" t="s">
        <v>39190</v>
      </c>
      <c r="G5381" t="s">
        <v>25</v>
      </c>
      <c r="H5381" t="s">
        <v>11</v>
      </c>
      <c r="I5381" t="s">
        <v>39195</v>
      </c>
      <c r="J5381" t="s">
        <v>3143</v>
      </c>
      <c r="K5381" t="s">
        <v>3144</v>
      </c>
      <c r="L5381" t="s">
        <v>39206</v>
      </c>
      <c r="M5381" t="s">
        <v>3145</v>
      </c>
      <c r="N5381" t="s">
        <v>3146</v>
      </c>
    </row>
    <row r="5382" spans="1:14" x14ac:dyDescent="0.3">
      <c r="A5382" t="s">
        <v>38782</v>
      </c>
      <c r="B5382">
        <v>10730139</v>
      </c>
      <c r="C5382">
        <v>9</v>
      </c>
      <c r="D5382">
        <v>45</v>
      </c>
      <c r="E5382">
        <v>4</v>
      </c>
      <c r="F5382" t="s">
        <v>39191</v>
      </c>
      <c r="G5382" t="s">
        <v>10</v>
      </c>
      <c r="H5382" t="s">
        <v>11</v>
      </c>
      <c r="I5382" t="s">
        <v>39195</v>
      </c>
      <c r="J5382" t="s">
        <v>1487</v>
      </c>
      <c r="K5382" t="s">
        <v>1488</v>
      </c>
      <c r="L5382" t="s">
        <v>39205</v>
      </c>
      <c r="M5382" t="s">
        <v>1489</v>
      </c>
      <c r="N5382" t="s">
        <v>1490</v>
      </c>
    </row>
    <row r="5383" spans="1:14" x14ac:dyDescent="0.3">
      <c r="A5383" t="s">
        <v>39115</v>
      </c>
      <c r="B5383">
        <v>11806419</v>
      </c>
      <c r="C5383">
        <v>15</v>
      </c>
      <c r="D5383">
        <v>15</v>
      </c>
      <c r="E5383">
        <v>1</v>
      </c>
      <c r="F5383" t="s">
        <v>452</v>
      </c>
      <c r="G5383" t="s">
        <v>25</v>
      </c>
      <c r="H5383" t="s">
        <v>11</v>
      </c>
      <c r="I5383" t="s">
        <v>39195</v>
      </c>
      <c r="J5383" t="s">
        <v>4664</v>
      </c>
      <c r="K5383" t="s">
        <v>4665</v>
      </c>
      <c r="L5383" t="s">
        <v>39210</v>
      </c>
      <c r="M5383" t="s">
        <v>4666</v>
      </c>
      <c r="N5383" t="s">
        <v>4667</v>
      </c>
    </row>
    <row r="5384" spans="1:14" x14ac:dyDescent="0.3">
      <c r="A5384" t="s">
        <v>38852</v>
      </c>
      <c r="B5384">
        <v>10964768</v>
      </c>
      <c r="C5384">
        <v>9</v>
      </c>
      <c r="D5384">
        <v>15</v>
      </c>
      <c r="E5384">
        <v>4</v>
      </c>
      <c r="F5384" t="s">
        <v>39189</v>
      </c>
      <c r="G5384" t="s">
        <v>25</v>
      </c>
      <c r="H5384" t="s">
        <v>11</v>
      </c>
      <c r="I5384" t="s">
        <v>39194</v>
      </c>
      <c r="J5384" t="s">
        <v>13687</v>
      </c>
      <c r="L5384" t="s">
        <v>39209</v>
      </c>
      <c r="M5384" t="s">
        <v>10752</v>
      </c>
      <c r="N5384" t="s">
        <v>32287</v>
      </c>
    </row>
    <row r="5385" spans="1:14" x14ac:dyDescent="0.3">
      <c r="A5385" t="s">
        <v>39103</v>
      </c>
      <c r="B5385">
        <v>11814038</v>
      </c>
      <c r="C5385">
        <v>21</v>
      </c>
      <c r="D5385">
        <v>30</v>
      </c>
      <c r="E5385">
        <v>3</v>
      </c>
      <c r="F5385" t="s">
        <v>39189</v>
      </c>
      <c r="G5385" t="s">
        <v>25</v>
      </c>
      <c r="H5385" t="s">
        <v>11</v>
      </c>
      <c r="I5385" t="s">
        <v>39194</v>
      </c>
      <c r="J5385" t="s">
        <v>32165</v>
      </c>
      <c r="K5385" t="s">
        <v>32165</v>
      </c>
      <c r="L5385" t="s">
        <v>39207</v>
      </c>
      <c r="M5385" t="s">
        <v>32166</v>
      </c>
      <c r="N5385" t="s">
        <v>32166</v>
      </c>
    </row>
    <row r="5386" spans="1:14" x14ac:dyDescent="0.3">
      <c r="A5386" t="s">
        <v>39039</v>
      </c>
      <c r="B5386">
        <v>11527026</v>
      </c>
      <c r="C5386">
        <v>8</v>
      </c>
      <c r="D5386">
        <v>0</v>
      </c>
      <c r="E5386">
        <v>2</v>
      </c>
      <c r="F5386" t="s">
        <v>39189</v>
      </c>
      <c r="G5386" t="s">
        <v>25</v>
      </c>
      <c r="H5386" t="s">
        <v>11</v>
      </c>
      <c r="I5386" t="s">
        <v>39195</v>
      </c>
      <c r="J5386" t="s">
        <v>28032</v>
      </c>
      <c r="K5386" t="s">
        <v>28033</v>
      </c>
      <c r="L5386" t="s">
        <v>39208</v>
      </c>
      <c r="M5386" t="s">
        <v>28034</v>
      </c>
      <c r="N5386" t="s">
        <v>1156</v>
      </c>
    </row>
    <row r="5387" spans="1:14" x14ac:dyDescent="0.3">
      <c r="A5387" t="s">
        <v>39013</v>
      </c>
      <c r="B5387">
        <v>11486143</v>
      </c>
      <c r="C5387">
        <v>14</v>
      </c>
      <c r="D5387">
        <v>15</v>
      </c>
      <c r="E5387">
        <v>4</v>
      </c>
      <c r="F5387" t="s">
        <v>39191</v>
      </c>
      <c r="G5387" t="s">
        <v>25</v>
      </c>
      <c r="H5387" t="s">
        <v>11</v>
      </c>
      <c r="I5387" t="s">
        <v>39194</v>
      </c>
      <c r="J5387" t="s">
        <v>21243</v>
      </c>
      <c r="K5387" t="s">
        <v>21244</v>
      </c>
      <c r="L5387" t="s">
        <v>39210</v>
      </c>
      <c r="M5387" t="s">
        <v>21245</v>
      </c>
      <c r="N5387" t="s">
        <v>21245</v>
      </c>
    </row>
    <row r="5388" spans="1:14" x14ac:dyDescent="0.3">
      <c r="A5388" t="s">
        <v>39018</v>
      </c>
      <c r="B5388">
        <v>11460297</v>
      </c>
      <c r="C5388">
        <v>12</v>
      </c>
      <c r="D5388">
        <v>30</v>
      </c>
      <c r="E5388">
        <v>2</v>
      </c>
      <c r="F5388" t="s">
        <v>39191</v>
      </c>
      <c r="G5388" t="s">
        <v>25</v>
      </c>
      <c r="H5388" t="s">
        <v>11</v>
      </c>
      <c r="I5388" t="s">
        <v>39195</v>
      </c>
      <c r="J5388" t="s">
        <v>13122</v>
      </c>
      <c r="K5388" t="s">
        <v>26377</v>
      </c>
      <c r="L5388" t="s">
        <v>39208</v>
      </c>
      <c r="M5388" t="s">
        <v>26378</v>
      </c>
    </row>
    <row r="5389" spans="1:14" x14ac:dyDescent="0.3">
      <c r="A5389" t="s">
        <v>39048</v>
      </c>
      <c r="B5389">
        <v>11598243</v>
      </c>
      <c r="C5389">
        <v>8</v>
      </c>
      <c r="D5389">
        <v>30</v>
      </c>
      <c r="E5389">
        <v>4</v>
      </c>
      <c r="F5389" t="s">
        <v>39190</v>
      </c>
      <c r="G5389" t="s">
        <v>10</v>
      </c>
      <c r="H5389" t="s">
        <v>11</v>
      </c>
      <c r="I5389" t="s">
        <v>39195</v>
      </c>
      <c r="J5389" t="s">
        <v>32999</v>
      </c>
      <c r="K5389" t="s">
        <v>33000</v>
      </c>
      <c r="L5389" t="s">
        <v>39205</v>
      </c>
      <c r="M5389" t="s">
        <v>33001</v>
      </c>
      <c r="N5389" t="s">
        <v>33002</v>
      </c>
    </row>
    <row r="5390" spans="1:14" x14ac:dyDescent="0.3">
      <c r="A5390" t="s">
        <v>38901</v>
      </c>
      <c r="B5390">
        <v>11074007</v>
      </c>
      <c r="C5390">
        <v>8</v>
      </c>
      <c r="D5390">
        <v>50</v>
      </c>
      <c r="E5390">
        <v>4</v>
      </c>
      <c r="F5390" t="s">
        <v>39190</v>
      </c>
      <c r="G5390" t="s">
        <v>25</v>
      </c>
      <c r="H5390" t="s">
        <v>11</v>
      </c>
      <c r="I5390" t="s">
        <v>39196</v>
      </c>
      <c r="K5390" t="s">
        <v>11800</v>
      </c>
      <c r="M5390" t="s">
        <v>11801</v>
      </c>
      <c r="N5390" t="s">
        <v>11802</v>
      </c>
    </row>
    <row r="5391" spans="1:14" x14ac:dyDescent="0.3">
      <c r="A5391" t="s">
        <v>38795</v>
      </c>
      <c r="B5391">
        <v>10738358</v>
      </c>
      <c r="C5391">
        <v>8</v>
      </c>
      <c r="D5391">
        <v>30</v>
      </c>
      <c r="E5391">
        <v>3</v>
      </c>
      <c r="F5391" t="s">
        <v>39189</v>
      </c>
      <c r="G5391" t="s">
        <v>25</v>
      </c>
      <c r="H5391" t="s">
        <v>11</v>
      </c>
      <c r="I5391" t="s">
        <v>39194</v>
      </c>
      <c r="J5391" t="s">
        <v>25121</v>
      </c>
      <c r="K5391" t="s">
        <v>3949</v>
      </c>
      <c r="L5391" t="s">
        <v>39205</v>
      </c>
      <c r="M5391" t="s">
        <v>38429</v>
      </c>
      <c r="N5391" t="s">
        <v>38430</v>
      </c>
    </row>
    <row r="5392" spans="1:14" x14ac:dyDescent="0.3">
      <c r="A5392" t="s">
        <v>39028</v>
      </c>
      <c r="B5392">
        <v>11510579</v>
      </c>
      <c r="C5392">
        <v>15</v>
      </c>
      <c r="D5392">
        <v>0</v>
      </c>
      <c r="E5392">
        <v>5</v>
      </c>
      <c r="F5392" t="s">
        <v>39191</v>
      </c>
      <c r="G5392" t="s">
        <v>53</v>
      </c>
      <c r="H5392" t="s">
        <v>5</v>
      </c>
      <c r="I5392" t="s">
        <v>39195</v>
      </c>
      <c r="J5392" t="s">
        <v>3680</v>
      </c>
      <c r="K5392" t="s">
        <v>3681</v>
      </c>
      <c r="L5392" t="s">
        <v>39207</v>
      </c>
      <c r="M5392" t="s">
        <v>3682</v>
      </c>
      <c r="N5392" t="s">
        <v>3683</v>
      </c>
    </row>
    <row r="5393" spans="1:14" x14ac:dyDescent="0.3">
      <c r="A5393" t="s">
        <v>38940</v>
      </c>
      <c r="B5393">
        <v>11234210</v>
      </c>
      <c r="C5393">
        <v>11</v>
      </c>
      <c r="D5393">
        <v>30</v>
      </c>
      <c r="E5393">
        <v>1</v>
      </c>
      <c r="F5393" t="s">
        <v>39191</v>
      </c>
      <c r="G5393" t="s">
        <v>53</v>
      </c>
      <c r="H5393" t="s">
        <v>5</v>
      </c>
      <c r="I5393" t="s">
        <v>39195</v>
      </c>
      <c r="J5393" t="s">
        <v>15236</v>
      </c>
      <c r="K5393" t="s">
        <v>15237</v>
      </c>
      <c r="L5393" t="s">
        <v>39207</v>
      </c>
      <c r="M5393" t="s">
        <v>15238</v>
      </c>
      <c r="N5393" t="s">
        <v>15239</v>
      </c>
    </row>
    <row r="5394" spans="1:14" x14ac:dyDescent="0.3">
      <c r="A5394" t="s">
        <v>38815</v>
      </c>
      <c r="B5394">
        <v>10800486</v>
      </c>
      <c r="C5394">
        <v>12</v>
      </c>
      <c r="D5394">
        <v>45</v>
      </c>
      <c r="E5394">
        <v>2</v>
      </c>
      <c r="F5394" t="s">
        <v>39190</v>
      </c>
      <c r="G5394" t="s">
        <v>25</v>
      </c>
      <c r="H5394" t="s">
        <v>11</v>
      </c>
      <c r="I5394" t="s">
        <v>39195</v>
      </c>
      <c r="J5394" t="s">
        <v>1995</v>
      </c>
      <c r="K5394" t="s">
        <v>1996</v>
      </c>
      <c r="L5394" t="s">
        <v>39207</v>
      </c>
      <c r="M5394" t="s">
        <v>28599</v>
      </c>
      <c r="N5394" t="s">
        <v>1997</v>
      </c>
    </row>
    <row r="5395" spans="1:14" x14ac:dyDescent="0.3">
      <c r="A5395" t="s">
        <v>38949</v>
      </c>
      <c r="B5395">
        <v>11271422</v>
      </c>
      <c r="C5395">
        <v>16</v>
      </c>
      <c r="D5395">
        <v>15</v>
      </c>
      <c r="E5395">
        <v>3</v>
      </c>
      <c r="F5395" t="s">
        <v>39190</v>
      </c>
      <c r="G5395" t="s">
        <v>25</v>
      </c>
      <c r="H5395" t="s">
        <v>11</v>
      </c>
      <c r="I5395" t="s">
        <v>39197</v>
      </c>
      <c r="J5395" t="s">
        <v>8772</v>
      </c>
      <c r="K5395" t="s">
        <v>8773</v>
      </c>
      <c r="L5395" t="s">
        <v>39210</v>
      </c>
      <c r="M5395" t="s">
        <v>8774</v>
      </c>
      <c r="N5395" t="s">
        <v>8775</v>
      </c>
    </row>
    <row r="5396" spans="1:14" x14ac:dyDescent="0.3">
      <c r="A5396" t="s">
        <v>38794</v>
      </c>
      <c r="B5396">
        <v>10733999</v>
      </c>
      <c r="C5396">
        <v>12</v>
      </c>
      <c r="D5396">
        <v>0</v>
      </c>
      <c r="E5396">
        <v>2</v>
      </c>
      <c r="F5396" t="s">
        <v>39189</v>
      </c>
      <c r="G5396" t="s">
        <v>25</v>
      </c>
      <c r="H5396" t="s">
        <v>11</v>
      </c>
      <c r="I5396" t="s">
        <v>39194</v>
      </c>
      <c r="J5396" t="s">
        <v>8809</v>
      </c>
      <c r="K5396" t="s">
        <v>8810</v>
      </c>
      <c r="L5396" t="s">
        <v>39205</v>
      </c>
      <c r="M5396" t="s">
        <v>8810</v>
      </c>
      <c r="N5396" t="s">
        <v>8810</v>
      </c>
    </row>
    <row r="5397" spans="1:14" x14ac:dyDescent="0.3">
      <c r="A5397" t="s">
        <v>38978</v>
      </c>
      <c r="B5397">
        <v>11335457</v>
      </c>
      <c r="C5397">
        <v>15</v>
      </c>
      <c r="D5397">
        <v>0</v>
      </c>
      <c r="E5397">
        <v>4</v>
      </c>
      <c r="F5397" t="s">
        <v>39189</v>
      </c>
      <c r="G5397" t="s">
        <v>25</v>
      </c>
      <c r="H5397" t="s">
        <v>11</v>
      </c>
      <c r="I5397" t="s">
        <v>39194</v>
      </c>
      <c r="J5397" t="s">
        <v>20632</v>
      </c>
      <c r="K5397" t="s">
        <v>20632</v>
      </c>
      <c r="L5397" t="s">
        <v>39210</v>
      </c>
      <c r="M5397" t="s">
        <v>20633</v>
      </c>
      <c r="N5397" t="s">
        <v>20481</v>
      </c>
    </row>
    <row r="5398" spans="1:14" x14ac:dyDescent="0.3">
      <c r="A5398" t="s">
        <v>38845</v>
      </c>
      <c r="B5398">
        <v>10895860</v>
      </c>
      <c r="C5398">
        <v>15</v>
      </c>
      <c r="D5398">
        <v>30</v>
      </c>
      <c r="E5398">
        <v>4</v>
      </c>
      <c r="F5398" t="s">
        <v>39190</v>
      </c>
      <c r="G5398" t="s">
        <v>25</v>
      </c>
      <c r="H5398" t="s">
        <v>11</v>
      </c>
      <c r="I5398" t="s">
        <v>39195</v>
      </c>
      <c r="J5398" t="s">
        <v>19728</v>
      </c>
      <c r="K5398" t="s">
        <v>19729</v>
      </c>
      <c r="L5398" t="s">
        <v>39207</v>
      </c>
      <c r="M5398" t="s">
        <v>8445</v>
      </c>
      <c r="N5398" t="s">
        <v>8446</v>
      </c>
    </row>
    <row r="5399" spans="1:14" x14ac:dyDescent="0.3">
      <c r="A5399" t="s">
        <v>38821</v>
      </c>
      <c r="B5399">
        <v>10818646</v>
      </c>
      <c r="C5399">
        <v>10</v>
      </c>
      <c r="D5399">
        <v>0</v>
      </c>
      <c r="E5399">
        <v>1</v>
      </c>
      <c r="F5399" t="s">
        <v>39189</v>
      </c>
      <c r="G5399" t="s">
        <v>10</v>
      </c>
      <c r="H5399" t="s">
        <v>11</v>
      </c>
      <c r="I5399" t="s">
        <v>39194</v>
      </c>
      <c r="J5399" t="s">
        <v>6058</v>
      </c>
      <c r="K5399" t="s">
        <v>12861</v>
      </c>
      <c r="L5399" t="s">
        <v>39206</v>
      </c>
      <c r="M5399" t="s">
        <v>26016</v>
      </c>
      <c r="N5399" t="s">
        <v>26017</v>
      </c>
    </row>
    <row r="5400" spans="1:14" x14ac:dyDescent="0.3">
      <c r="A5400" t="s">
        <v>38927</v>
      </c>
      <c r="B5400">
        <v>11180139</v>
      </c>
      <c r="C5400">
        <v>11</v>
      </c>
      <c r="D5400">
        <v>0</v>
      </c>
      <c r="E5400">
        <v>2</v>
      </c>
      <c r="F5400" t="s">
        <v>39191</v>
      </c>
      <c r="G5400" t="s">
        <v>53</v>
      </c>
      <c r="H5400" t="s">
        <v>5</v>
      </c>
      <c r="I5400" t="s">
        <v>39194</v>
      </c>
      <c r="J5400" t="s">
        <v>3654</v>
      </c>
      <c r="K5400" t="s">
        <v>3655</v>
      </c>
      <c r="L5400" t="s">
        <v>39207</v>
      </c>
      <c r="M5400" t="s">
        <v>3656</v>
      </c>
      <c r="N5400" t="s">
        <v>3657</v>
      </c>
    </row>
    <row r="5401" spans="1:14" x14ac:dyDescent="0.3">
      <c r="A5401" t="s">
        <v>38849</v>
      </c>
      <c r="B5401">
        <v>10950067</v>
      </c>
      <c r="C5401">
        <v>16</v>
      </c>
      <c r="D5401">
        <v>0</v>
      </c>
      <c r="E5401">
        <v>1</v>
      </c>
      <c r="F5401" t="s">
        <v>394</v>
      </c>
      <c r="G5401" t="s">
        <v>10</v>
      </c>
      <c r="H5401" t="s">
        <v>11</v>
      </c>
      <c r="I5401" t="s">
        <v>39195</v>
      </c>
      <c r="J5401" t="s">
        <v>6428</v>
      </c>
      <c r="K5401" t="s">
        <v>6429</v>
      </c>
      <c r="L5401" t="s">
        <v>39211</v>
      </c>
      <c r="M5401" t="s">
        <v>6430</v>
      </c>
      <c r="N5401" t="s">
        <v>6430</v>
      </c>
    </row>
    <row r="5402" spans="1:14" x14ac:dyDescent="0.3">
      <c r="A5402" t="s">
        <v>38881</v>
      </c>
      <c r="B5402">
        <v>11012779</v>
      </c>
      <c r="C5402">
        <v>21</v>
      </c>
      <c r="D5402">
        <v>0</v>
      </c>
      <c r="E5402">
        <v>5</v>
      </c>
      <c r="F5402" t="s">
        <v>39189</v>
      </c>
      <c r="G5402" t="s">
        <v>25</v>
      </c>
      <c r="H5402" t="s">
        <v>11</v>
      </c>
      <c r="I5402" t="s">
        <v>39195</v>
      </c>
      <c r="J5402" t="s">
        <v>35315</v>
      </c>
      <c r="K5402" t="s">
        <v>35316</v>
      </c>
      <c r="L5402" t="s">
        <v>39206</v>
      </c>
      <c r="M5402" t="s">
        <v>35317</v>
      </c>
      <c r="N5402" t="s">
        <v>35318</v>
      </c>
    </row>
    <row r="5403" spans="1:14" x14ac:dyDescent="0.3">
      <c r="A5403" t="s">
        <v>38856</v>
      </c>
      <c r="B5403">
        <v>10968800</v>
      </c>
      <c r="C5403">
        <v>9</v>
      </c>
      <c r="D5403">
        <v>0</v>
      </c>
      <c r="E5403">
        <v>1</v>
      </c>
      <c r="F5403" t="s">
        <v>394</v>
      </c>
      <c r="G5403" t="s">
        <v>25</v>
      </c>
      <c r="H5403" t="s">
        <v>11</v>
      </c>
      <c r="I5403" t="s">
        <v>39195</v>
      </c>
      <c r="J5403" t="s">
        <v>820</v>
      </c>
      <c r="K5403" t="s">
        <v>821</v>
      </c>
      <c r="L5403" t="s">
        <v>39205</v>
      </c>
      <c r="M5403" t="s">
        <v>822</v>
      </c>
      <c r="N5403" t="s">
        <v>822</v>
      </c>
    </row>
    <row r="5404" spans="1:14" x14ac:dyDescent="0.3">
      <c r="A5404" t="s">
        <v>38957</v>
      </c>
      <c r="B5404">
        <v>11291137</v>
      </c>
      <c r="C5404">
        <v>15</v>
      </c>
      <c r="D5404">
        <v>0</v>
      </c>
      <c r="E5404">
        <v>4</v>
      </c>
      <c r="F5404" t="s">
        <v>39191</v>
      </c>
      <c r="G5404" t="s">
        <v>10</v>
      </c>
      <c r="H5404" t="s">
        <v>11</v>
      </c>
      <c r="I5404" t="s">
        <v>39195</v>
      </c>
      <c r="J5404" t="s">
        <v>31186</v>
      </c>
      <c r="K5404" t="s">
        <v>31186</v>
      </c>
      <c r="L5404" t="s">
        <v>39206</v>
      </c>
      <c r="M5404" t="s">
        <v>15001</v>
      </c>
      <c r="N5404" t="s">
        <v>15001</v>
      </c>
    </row>
    <row r="5405" spans="1:14" x14ac:dyDescent="0.3">
      <c r="A5405" t="s">
        <v>38797</v>
      </c>
      <c r="B5405">
        <v>10766493</v>
      </c>
      <c r="C5405">
        <v>11</v>
      </c>
      <c r="D5405">
        <v>45</v>
      </c>
      <c r="E5405">
        <v>5</v>
      </c>
      <c r="F5405" t="s">
        <v>39191</v>
      </c>
      <c r="G5405" t="s">
        <v>25</v>
      </c>
      <c r="H5405" t="s">
        <v>11</v>
      </c>
      <c r="I5405" t="s">
        <v>39195</v>
      </c>
      <c r="J5405" t="s">
        <v>9059</v>
      </c>
      <c r="K5405" t="s">
        <v>9060</v>
      </c>
      <c r="L5405" t="s">
        <v>39207</v>
      </c>
      <c r="M5405" t="s">
        <v>9061</v>
      </c>
      <c r="N5405" t="s">
        <v>9062</v>
      </c>
    </row>
    <row r="5406" spans="1:14" x14ac:dyDescent="0.3">
      <c r="A5406" t="s">
        <v>39046</v>
      </c>
      <c r="B5406">
        <v>11550883</v>
      </c>
      <c r="C5406">
        <v>12</v>
      </c>
      <c r="D5406">
        <v>30</v>
      </c>
      <c r="E5406">
        <v>2</v>
      </c>
      <c r="F5406" t="s">
        <v>39189</v>
      </c>
      <c r="G5406" t="s">
        <v>25</v>
      </c>
      <c r="H5406" t="s">
        <v>11</v>
      </c>
      <c r="I5406" t="s">
        <v>39195</v>
      </c>
      <c r="J5406" t="s">
        <v>9046</v>
      </c>
      <c r="K5406" t="s">
        <v>9047</v>
      </c>
      <c r="L5406" t="s">
        <v>39206</v>
      </c>
      <c r="M5406" t="s">
        <v>37055</v>
      </c>
      <c r="N5406" t="s">
        <v>37055</v>
      </c>
    </row>
    <row r="5407" spans="1:14" x14ac:dyDescent="0.3">
      <c r="A5407" t="s">
        <v>38992</v>
      </c>
      <c r="B5407">
        <v>11381801</v>
      </c>
      <c r="C5407">
        <v>8</v>
      </c>
      <c r="D5407">
        <v>30</v>
      </c>
      <c r="E5407">
        <v>4</v>
      </c>
      <c r="F5407" t="s">
        <v>39189</v>
      </c>
      <c r="G5407" t="s">
        <v>25</v>
      </c>
      <c r="H5407" t="s">
        <v>11</v>
      </c>
      <c r="I5407" t="s">
        <v>39195</v>
      </c>
      <c r="J5407" t="s">
        <v>5074</v>
      </c>
      <c r="K5407" t="s">
        <v>17192</v>
      </c>
      <c r="L5407" t="s">
        <v>39208</v>
      </c>
      <c r="M5407" t="s">
        <v>17193</v>
      </c>
      <c r="N5407" t="s">
        <v>17194</v>
      </c>
    </row>
    <row r="5408" spans="1:14" x14ac:dyDescent="0.3">
      <c r="A5408" t="s">
        <v>38928</v>
      </c>
      <c r="B5408">
        <v>11161220</v>
      </c>
      <c r="C5408">
        <v>14</v>
      </c>
      <c r="D5408">
        <v>30</v>
      </c>
      <c r="E5408">
        <v>3</v>
      </c>
      <c r="F5408" t="s">
        <v>39191</v>
      </c>
      <c r="G5408" t="s">
        <v>25</v>
      </c>
      <c r="H5408" t="s">
        <v>11</v>
      </c>
      <c r="I5408" t="s">
        <v>39194</v>
      </c>
      <c r="J5408" t="s">
        <v>8159</v>
      </c>
      <c r="K5408" t="s">
        <v>8160</v>
      </c>
      <c r="L5408" t="s">
        <v>39205</v>
      </c>
      <c r="M5408" t="s">
        <v>8161</v>
      </c>
      <c r="N5408" t="s">
        <v>8162</v>
      </c>
    </row>
    <row r="5409" spans="1:14" x14ac:dyDescent="0.3">
      <c r="A5409" t="s">
        <v>39041</v>
      </c>
      <c r="B5409">
        <v>11535242</v>
      </c>
      <c r="C5409">
        <v>17</v>
      </c>
      <c r="D5409">
        <v>0</v>
      </c>
      <c r="E5409">
        <v>4</v>
      </c>
      <c r="F5409" t="s">
        <v>39189</v>
      </c>
      <c r="G5409" t="s">
        <v>10</v>
      </c>
      <c r="H5409" t="s">
        <v>11</v>
      </c>
      <c r="I5409" t="s">
        <v>39195</v>
      </c>
      <c r="J5409" t="s">
        <v>4688</v>
      </c>
      <c r="K5409" t="s">
        <v>4689</v>
      </c>
      <c r="L5409" t="s">
        <v>39206</v>
      </c>
      <c r="M5409" t="s">
        <v>4690</v>
      </c>
      <c r="N5409" t="s">
        <v>4691</v>
      </c>
    </row>
    <row r="5410" spans="1:14" x14ac:dyDescent="0.3">
      <c r="A5410" t="s">
        <v>38913</v>
      </c>
      <c r="B5410">
        <v>11110597</v>
      </c>
      <c r="C5410">
        <v>15</v>
      </c>
      <c r="D5410">
        <v>15</v>
      </c>
      <c r="E5410">
        <v>2</v>
      </c>
      <c r="F5410" t="s">
        <v>39191</v>
      </c>
      <c r="G5410" t="s">
        <v>53</v>
      </c>
      <c r="H5410" t="s">
        <v>5</v>
      </c>
      <c r="I5410" t="s">
        <v>39194</v>
      </c>
      <c r="K5410" t="s">
        <v>11089</v>
      </c>
      <c r="M5410" t="s">
        <v>11090</v>
      </c>
      <c r="N5410" t="s">
        <v>11091</v>
      </c>
    </row>
    <row r="5411" spans="1:14" x14ac:dyDescent="0.3">
      <c r="A5411" t="s">
        <v>39144</v>
      </c>
      <c r="B5411">
        <v>11950853</v>
      </c>
      <c r="C5411">
        <v>10</v>
      </c>
      <c r="D5411">
        <v>30</v>
      </c>
      <c r="E5411">
        <v>2</v>
      </c>
      <c r="F5411" t="s">
        <v>39190</v>
      </c>
      <c r="G5411" t="s">
        <v>25</v>
      </c>
      <c r="H5411" t="s">
        <v>11</v>
      </c>
      <c r="I5411" t="s">
        <v>39195</v>
      </c>
      <c r="J5411" t="s">
        <v>35896</v>
      </c>
      <c r="K5411" t="s">
        <v>35897</v>
      </c>
      <c r="L5411" t="s">
        <v>39205</v>
      </c>
      <c r="M5411" t="s">
        <v>35898</v>
      </c>
      <c r="N5411" t="s">
        <v>35899</v>
      </c>
    </row>
    <row r="5412" spans="1:14" x14ac:dyDescent="0.3">
      <c r="A5412" t="s">
        <v>38809</v>
      </c>
      <c r="B5412">
        <v>10782892</v>
      </c>
      <c r="C5412">
        <v>14</v>
      </c>
      <c r="D5412">
        <v>30</v>
      </c>
      <c r="E5412">
        <v>3</v>
      </c>
      <c r="F5412" t="s">
        <v>39189</v>
      </c>
      <c r="G5412" t="s">
        <v>25</v>
      </c>
      <c r="H5412" t="s">
        <v>11</v>
      </c>
      <c r="I5412" t="s">
        <v>39194</v>
      </c>
      <c r="J5412" t="s">
        <v>18050</v>
      </c>
      <c r="K5412" t="s">
        <v>18051</v>
      </c>
      <c r="L5412" t="s">
        <v>39208</v>
      </c>
      <c r="M5412" t="s">
        <v>18052</v>
      </c>
      <c r="N5412" t="s">
        <v>18053</v>
      </c>
    </row>
    <row r="5413" spans="1:14" x14ac:dyDescent="0.3">
      <c r="A5413" t="s">
        <v>38880</v>
      </c>
      <c r="B5413">
        <v>11040834</v>
      </c>
      <c r="C5413">
        <v>15</v>
      </c>
      <c r="D5413">
        <v>0</v>
      </c>
      <c r="E5413">
        <v>4</v>
      </c>
      <c r="F5413" t="s">
        <v>39191</v>
      </c>
      <c r="G5413" t="s">
        <v>10</v>
      </c>
      <c r="H5413" t="s">
        <v>11</v>
      </c>
      <c r="I5413" t="s">
        <v>39195</v>
      </c>
      <c r="J5413" t="s">
        <v>18661</v>
      </c>
      <c r="K5413" t="s">
        <v>20615</v>
      </c>
      <c r="L5413" t="s">
        <v>39209</v>
      </c>
      <c r="M5413" t="s">
        <v>20616</v>
      </c>
      <c r="N5413" t="s">
        <v>20616</v>
      </c>
    </row>
    <row r="5414" spans="1:14" x14ac:dyDescent="0.3">
      <c r="A5414" t="s">
        <v>38852</v>
      </c>
      <c r="B5414">
        <v>10962043</v>
      </c>
      <c r="C5414">
        <v>11</v>
      </c>
      <c r="D5414">
        <v>30</v>
      </c>
      <c r="E5414">
        <v>4</v>
      </c>
      <c r="F5414" t="s">
        <v>39191</v>
      </c>
      <c r="G5414" t="s">
        <v>58</v>
      </c>
      <c r="H5414" t="s">
        <v>5</v>
      </c>
      <c r="I5414" t="s">
        <v>39194</v>
      </c>
      <c r="J5414" t="s">
        <v>11024</v>
      </c>
      <c r="K5414" t="s">
        <v>11025</v>
      </c>
      <c r="L5414" t="s">
        <v>39205</v>
      </c>
      <c r="M5414" t="s">
        <v>11026</v>
      </c>
      <c r="N5414" t="s">
        <v>11027</v>
      </c>
    </row>
    <row r="5415" spans="1:14" x14ac:dyDescent="0.3">
      <c r="A5415" t="s">
        <v>38951</v>
      </c>
      <c r="B5415">
        <v>11275879</v>
      </c>
      <c r="C5415">
        <v>8</v>
      </c>
      <c r="D5415">
        <v>45</v>
      </c>
      <c r="E5415">
        <v>5</v>
      </c>
      <c r="F5415" t="s">
        <v>39191</v>
      </c>
      <c r="G5415" t="s">
        <v>25</v>
      </c>
      <c r="H5415" t="s">
        <v>11</v>
      </c>
      <c r="I5415" t="s">
        <v>39195</v>
      </c>
      <c r="J5415" t="s">
        <v>14574</v>
      </c>
      <c r="K5415" t="s">
        <v>10413</v>
      </c>
      <c r="L5415" t="s">
        <v>39208</v>
      </c>
      <c r="M5415" t="s">
        <v>14575</v>
      </c>
      <c r="N5415" t="s">
        <v>14576</v>
      </c>
    </row>
    <row r="5416" spans="1:14" x14ac:dyDescent="0.3">
      <c r="A5416" t="s">
        <v>39071</v>
      </c>
      <c r="B5416">
        <v>11676082</v>
      </c>
      <c r="C5416">
        <v>16</v>
      </c>
      <c r="D5416">
        <v>15</v>
      </c>
      <c r="E5416">
        <v>6</v>
      </c>
      <c r="F5416" t="s">
        <v>39190</v>
      </c>
      <c r="G5416" t="s">
        <v>25</v>
      </c>
      <c r="H5416" t="s">
        <v>11</v>
      </c>
      <c r="I5416" t="s">
        <v>39195</v>
      </c>
      <c r="J5416" t="s">
        <v>31001</v>
      </c>
      <c r="K5416" t="s">
        <v>31002</v>
      </c>
      <c r="L5416" t="s">
        <v>39211</v>
      </c>
      <c r="M5416" t="s">
        <v>31003</v>
      </c>
      <c r="N5416" t="s">
        <v>31004</v>
      </c>
    </row>
    <row r="5417" spans="1:14" x14ac:dyDescent="0.3">
      <c r="A5417" t="s">
        <v>38868</v>
      </c>
      <c r="B5417">
        <v>10970004</v>
      </c>
      <c r="C5417">
        <v>11</v>
      </c>
      <c r="D5417">
        <v>0</v>
      </c>
      <c r="E5417">
        <v>6</v>
      </c>
      <c r="F5417" t="s">
        <v>39190</v>
      </c>
      <c r="G5417" t="s">
        <v>10</v>
      </c>
      <c r="H5417" t="s">
        <v>11</v>
      </c>
      <c r="I5417" t="s">
        <v>39195</v>
      </c>
      <c r="J5417" t="s">
        <v>32778</v>
      </c>
      <c r="K5417" t="s">
        <v>32779</v>
      </c>
      <c r="L5417" t="s">
        <v>39205</v>
      </c>
      <c r="M5417" t="s">
        <v>32780</v>
      </c>
      <c r="N5417" t="s">
        <v>32781</v>
      </c>
    </row>
    <row r="5418" spans="1:14" x14ac:dyDescent="0.3">
      <c r="A5418" t="s">
        <v>38973</v>
      </c>
      <c r="B5418">
        <v>11342543</v>
      </c>
      <c r="C5418">
        <v>17</v>
      </c>
      <c r="D5418">
        <v>30</v>
      </c>
      <c r="E5418">
        <v>6</v>
      </c>
      <c r="F5418" t="s">
        <v>39191</v>
      </c>
      <c r="G5418" t="s">
        <v>25</v>
      </c>
      <c r="H5418" t="s">
        <v>11</v>
      </c>
      <c r="I5418" t="s">
        <v>39195</v>
      </c>
      <c r="J5418" t="s">
        <v>16369</v>
      </c>
      <c r="K5418" t="s">
        <v>16370</v>
      </c>
      <c r="L5418" t="s">
        <v>39206</v>
      </c>
      <c r="M5418" t="s">
        <v>5424</v>
      </c>
      <c r="N5418" t="s">
        <v>5425</v>
      </c>
    </row>
    <row r="5419" spans="1:14" x14ac:dyDescent="0.3">
      <c r="A5419" t="s">
        <v>39011</v>
      </c>
      <c r="B5419">
        <v>11437345</v>
      </c>
      <c r="C5419">
        <v>9</v>
      </c>
      <c r="D5419">
        <v>30</v>
      </c>
      <c r="E5419">
        <v>2</v>
      </c>
      <c r="F5419" t="s">
        <v>39191</v>
      </c>
      <c r="G5419" t="s">
        <v>10</v>
      </c>
      <c r="H5419" t="s">
        <v>11</v>
      </c>
      <c r="I5419" t="s">
        <v>39195</v>
      </c>
      <c r="J5419" t="s">
        <v>22134</v>
      </c>
      <c r="K5419" t="s">
        <v>22135</v>
      </c>
      <c r="L5419" t="s">
        <v>39210</v>
      </c>
      <c r="M5419" t="s">
        <v>22136</v>
      </c>
      <c r="N5419" t="s">
        <v>22137</v>
      </c>
    </row>
    <row r="5420" spans="1:14" x14ac:dyDescent="0.3">
      <c r="A5420" t="s">
        <v>39025</v>
      </c>
      <c r="B5420">
        <v>11505929</v>
      </c>
      <c r="C5420">
        <v>15</v>
      </c>
      <c r="D5420">
        <v>30</v>
      </c>
      <c r="E5420">
        <v>2</v>
      </c>
      <c r="F5420" t="s">
        <v>39190</v>
      </c>
      <c r="G5420" t="s">
        <v>10</v>
      </c>
      <c r="H5420" t="s">
        <v>11</v>
      </c>
      <c r="I5420" t="s">
        <v>39195</v>
      </c>
      <c r="J5420" t="s">
        <v>19302</v>
      </c>
      <c r="K5420" t="s">
        <v>19303</v>
      </c>
      <c r="L5420" t="s">
        <v>39205</v>
      </c>
      <c r="M5420" t="s">
        <v>19304</v>
      </c>
      <c r="N5420" t="s">
        <v>19305</v>
      </c>
    </row>
    <row r="5421" spans="1:14" x14ac:dyDescent="0.3">
      <c r="A5421" t="s">
        <v>38797</v>
      </c>
      <c r="B5421">
        <v>10772514</v>
      </c>
      <c r="C5421">
        <v>16</v>
      </c>
      <c r="D5421">
        <v>45</v>
      </c>
      <c r="E5421">
        <v>5</v>
      </c>
      <c r="F5421" t="s">
        <v>39190</v>
      </c>
      <c r="G5421" t="s">
        <v>25</v>
      </c>
      <c r="H5421" t="s">
        <v>11</v>
      </c>
      <c r="I5421" t="s">
        <v>39195</v>
      </c>
      <c r="J5421" t="s">
        <v>5094</v>
      </c>
      <c r="K5421" t="s">
        <v>11496</v>
      </c>
      <c r="L5421" t="s">
        <v>39207</v>
      </c>
      <c r="M5421" t="s">
        <v>11497</v>
      </c>
      <c r="N5421" t="s">
        <v>11498</v>
      </c>
    </row>
    <row r="5422" spans="1:14" x14ac:dyDescent="0.3">
      <c r="A5422" t="s">
        <v>38851</v>
      </c>
      <c r="B5422">
        <v>10913350</v>
      </c>
      <c r="C5422">
        <v>9</v>
      </c>
      <c r="D5422">
        <v>30</v>
      </c>
      <c r="E5422">
        <v>3</v>
      </c>
      <c r="F5422" t="s">
        <v>39189</v>
      </c>
      <c r="G5422" t="s">
        <v>25</v>
      </c>
      <c r="H5422" t="s">
        <v>11</v>
      </c>
      <c r="I5422" t="s">
        <v>39194</v>
      </c>
      <c r="J5422" t="s">
        <v>22102</v>
      </c>
      <c r="K5422" t="s">
        <v>22103</v>
      </c>
      <c r="L5422" t="s">
        <v>39209</v>
      </c>
      <c r="M5422" t="s">
        <v>22104</v>
      </c>
      <c r="N5422" t="s">
        <v>8751</v>
      </c>
    </row>
    <row r="5423" spans="1:14" x14ac:dyDescent="0.3">
      <c r="A5423" t="s">
        <v>39018</v>
      </c>
      <c r="B5423">
        <v>11469032</v>
      </c>
      <c r="C5423">
        <v>8</v>
      </c>
      <c r="D5423">
        <v>15</v>
      </c>
      <c r="E5423">
        <v>2</v>
      </c>
      <c r="F5423" t="s">
        <v>394</v>
      </c>
      <c r="G5423" t="s">
        <v>25</v>
      </c>
      <c r="H5423" t="s">
        <v>11</v>
      </c>
      <c r="I5423" t="s">
        <v>39194</v>
      </c>
      <c r="J5423" t="s">
        <v>18251</v>
      </c>
      <c r="K5423" t="s">
        <v>18252</v>
      </c>
      <c r="L5423" t="s">
        <v>39206</v>
      </c>
      <c r="M5423" t="s">
        <v>18253</v>
      </c>
      <c r="N5423" t="s">
        <v>18254</v>
      </c>
    </row>
    <row r="5424" spans="1:14" x14ac:dyDescent="0.3">
      <c r="A5424" t="s">
        <v>39039</v>
      </c>
      <c r="B5424">
        <v>11585398</v>
      </c>
      <c r="C5424">
        <v>14</v>
      </c>
      <c r="D5424">
        <v>0</v>
      </c>
      <c r="E5424">
        <v>2</v>
      </c>
      <c r="F5424" t="s">
        <v>39189</v>
      </c>
      <c r="G5424" t="s">
        <v>10</v>
      </c>
      <c r="H5424" t="s">
        <v>11</v>
      </c>
      <c r="I5424" t="s">
        <v>39195</v>
      </c>
      <c r="J5424" t="s">
        <v>37913</v>
      </c>
      <c r="K5424" t="s">
        <v>37914</v>
      </c>
      <c r="L5424" t="s">
        <v>39207</v>
      </c>
      <c r="M5424" t="s">
        <v>37915</v>
      </c>
      <c r="N5424" t="s">
        <v>34950</v>
      </c>
    </row>
    <row r="5425" spans="1:14" x14ac:dyDescent="0.3">
      <c r="A5425" t="s">
        <v>39074</v>
      </c>
      <c r="B5425">
        <v>11657918</v>
      </c>
      <c r="C5425">
        <v>8</v>
      </c>
      <c r="D5425">
        <v>30</v>
      </c>
      <c r="E5425">
        <v>2</v>
      </c>
      <c r="F5425" t="s">
        <v>39190</v>
      </c>
      <c r="G5425" t="s">
        <v>25</v>
      </c>
      <c r="H5425" t="s">
        <v>11</v>
      </c>
      <c r="I5425" t="s">
        <v>39195</v>
      </c>
      <c r="J5425" t="s">
        <v>20611</v>
      </c>
      <c r="K5425" t="s">
        <v>20612</v>
      </c>
      <c r="L5425" t="s">
        <v>39207</v>
      </c>
      <c r="M5425" t="s">
        <v>20613</v>
      </c>
      <c r="N5425" t="s">
        <v>20614</v>
      </c>
    </row>
    <row r="5426" spans="1:14" x14ac:dyDescent="0.3">
      <c r="A5426" t="s">
        <v>38942</v>
      </c>
      <c r="B5426">
        <v>11204963</v>
      </c>
      <c r="C5426">
        <v>7</v>
      </c>
      <c r="D5426">
        <v>45</v>
      </c>
      <c r="E5426">
        <v>3</v>
      </c>
      <c r="F5426" t="s">
        <v>39189</v>
      </c>
      <c r="G5426" t="s">
        <v>25</v>
      </c>
      <c r="H5426" t="s">
        <v>11</v>
      </c>
      <c r="I5426" t="s">
        <v>39195</v>
      </c>
      <c r="J5426" t="s">
        <v>20973</v>
      </c>
      <c r="K5426" t="s">
        <v>20974</v>
      </c>
      <c r="L5426" t="s">
        <v>39210</v>
      </c>
      <c r="M5426" t="s">
        <v>20975</v>
      </c>
      <c r="N5426" t="s">
        <v>20976</v>
      </c>
    </row>
    <row r="5427" spans="1:14" x14ac:dyDescent="0.3">
      <c r="A5427" t="s">
        <v>38886</v>
      </c>
      <c r="B5427">
        <v>11048903</v>
      </c>
      <c r="C5427">
        <v>18</v>
      </c>
      <c r="D5427">
        <v>15</v>
      </c>
      <c r="E5427">
        <v>3</v>
      </c>
      <c r="F5427" t="s">
        <v>39191</v>
      </c>
      <c r="G5427" t="s">
        <v>53</v>
      </c>
      <c r="H5427" t="s">
        <v>5</v>
      </c>
      <c r="I5427" t="s">
        <v>39194</v>
      </c>
      <c r="J5427" t="s">
        <v>38561</v>
      </c>
      <c r="K5427" t="s">
        <v>38561</v>
      </c>
      <c r="L5427" t="s">
        <v>39207</v>
      </c>
      <c r="M5427" t="s">
        <v>38562</v>
      </c>
      <c r="N5427" t="s">
        <v>38563</v>
      </c>
    </row>
    <row r="5428" spans="1:14" x14ac:dyDescent="0.3">
      <c r="A5428" t="s">
        <v>38838</v>
      </c>
      <c r="B5428">
        <v>10896563</v>
      </c>
      <c r="C5428">
        <v>11</v>
      </c>
      <c r="D5428">
        <v>0</v>
      </c>
      <c r="E5428">
        <v>4</v>
      </c>
      <c r="F5428" t="s">
        <v>39189</v>
      </c>
      <c r="G5428" t="s">
        <v>10</v>
      </c>
      <c r="H5428" t="s">
        <v>11</v>
      </c>
      <c r="I5428" t="s">
        <v>39195</v>
      </c>
      <c r="J5428" t="s">
        <v>38465</v>
      </c>
      <c r="K5428" t="s">
        <v>38466</v>
      </c>
      <c r="L5428" t="s">
        <v>39209</v>
      </c>
      <c r="M5428" t="s">
        <v>38467</v>
      </c>
      <c r="N5428" t="s">
        <v>38468</v>
      </c>
    </row>
    <row r="5429" spans="1:14" x14ac:dyDescent="0.3">
      <c r="A5429" t="s">
        <v>38928</v>
      </c>
      <c r="B5429">
        <v>11189007</v>
      </c>
      <c r="C5429">
        <v>15</v>
      </c>
      <c r="D5429">
        <v>30</v>
      </c>
      <c r="E5429">
        <v>3</v>
      </c>
      <c r="F5429" t="s">
        <v>39189</v>
      </c>
      <c r="G5429" t="s">
        <v>10</v>
      </c>
      <c r="H5429" t="s">
        <v>11</v>
      </c>
      <c r="I5429" t="s">
        <v>39195</v>
      </c>
      <c r="J5429" t="s">
        <v>14025</v>
      </c>
      <c r="K5429" t="s">
        <v>14026</v>
      </c>
      <c r="L5429" t="s">
        <v>39205</v>
      </c>
      <c r="M5429" t="s">
        <v>14027</v>
      </c>
      <c r="N5429" t="s">
        <v>5716</v>
      </c>
    </row>
    <row r="5430" spans="1:14" x14ac:dyDescent="0.3">
      <c r="A5430" t="s">
        <v>38954</v>
      </c>
      <c r="B5430">
        <v>11256210</v>
      </c>
      <c r="C5430">
        <v>12</v>
      </c>
      <c r="D5430">
        <v>0</v>
      </c>
      <c r="E5430">
        <v>1</v>
      </c>
      <c r="F5430" t="s">
        <v>39189</v>
      </c>
      <c r="G5430" t="s">
        <v>10</v>
      </c>
      <c r="H5430" t="s">
        <v>11</v>
      </c>
      <c r="I5430" t="s">
        <v>39195</v>
      </c>
      <c r="J5430" t="s">
        <v>8477</v>
      </c>
      <c r="K5430" t="s">
        <v>8478</v>
      </c>
      <c r="L5430" t="s">
        <v>39206</v>
      </c>
      <c r="M5430" t="s">
        <v>8479</v>
      </c>
      <c r="N5430" t="s">
        <v>8480</v>
      </c>
    </row>
    <row r="5431" spans="1:14" x14ac:dyDescent="0.3">
      <c r="A5431" t="s">
        <v>38979</v>
      </c>
      <c r="B5431">
        <v>11339435</v>
      </c>
      <c r="C5431">
        <v>7</v>
      </c>
      <c r="D5431">
        <v>30</v>
      </c>
      <c r="E5431">
        <v>5</v>
      </c>
      <c r="F5431" t="s">
        <v>39189</v>
      </c>
      <c r="G5431" t="s">
        <v>10</v>
      </c>
      <c r="H5431" t="s">
        <v>11</v>
      </c>
      <c r="I5431" t="s">
        <v>39194</v>
      </c>
      <c r="J5431" t="s">
        <v>25690</v>
      </c>
      <c r="K5431" t="s">
        <v>25691</v>
      </c>
      <c r="L5431" t="s">
        <v>39207</v>
      </c>
      <c r="M5431" t="s">
        <v>25692</v>
      </c>
      <c r="N5431" t="s">
        <v>25693</v>
      </c>
    </row>
    <row r="5432" spans="1:14" x14ac:dyDescent="0.3">
      <c r="A5432" t="s">
        <v>38901</v>
      </c>
      <c r="B5432">
        <v>11075222</v>
      </c>
      <c r="C5432">
        <v>9</v>
      </c>
      <c r="D5432">
        <v>15</v>
      </c>
      <c r="E5432">
        <v>4</v>
      </c>
      <c r="F5432" t="s">
        <v>39189</v>
      </c>
      <c r="G5432" t="s">
        <v>53</v>
      </c>
      <c r="H5432" t="s">
        <v>5</v>
      </c>
      <c r="I5432" t="s">
        <v>39195</v>
      </c>
      <c r="J5432" t="s">
        <v>32396</v>
      </c>
      <c r="K5432" t="s">
        <v>32397</v>
      </c>
      <c r="L5432" t="s">
        <v>39205</v>
      </c>
      <c r="M5432" t="s">
        <v>32398</v>
      </c>
      <c r="N5432" t="s">
        <v>32399</v>
      </c>
    </row>
    <row r="5433" spans="1:14" x14ac:dyDescent="0.3">
      <c r="A5433" t="s">
        <v>39108</v>
      </c>
      <c r="B5433">
        <v>11780446</v>
      </c>
      <c r="C5433">
        <v>11</v>
      </c>
      <c r="D5433">
        <v>30</v>
      </c>
      <c r="E5433">
        <v>1</v>
      </c>
      <c r="F5433" t="s">
        <v>39189</v>
      </c>
      <c r="G5433" t="s">
        <v>10</v>
      </c>
      <c r="H5433" t="s">
        <v>11</v>
      </c>
      <c r="I5433" t="s">
        <v>39195</v>
      </c>
      <c r="J5433" t="s">
        <v>17878</v>
      </c>
      <c r="K5433" t="s">
        <v>17879</v>
      </c>
      <c r="L5433" t="s">
        <v>39207</v>
      </c>
      <c r="M5433" t="s">
        <v>17880</v>
      </c>
      <c r="N5433" t="s">
        <v>17881</v>
      </c>
    </row>
    <row r="5434" spans="1:14" x14ac:dyDescent="0.3">
      <c r="A5434" t="s">
        <v>39109</v>
      </c>
      <c r="B5434">
        <v>11799779</v>
      </c>
      <c r="C5434">
        <v>13</v>
      </c>
      <c r="D5434">
        <v>45</v>
      </c>
      <c r="E5434">
        <v>2</v>
      </c>
      <c r="F5434" t="s">
        <v>39191</v>
      </c>
      <c r="G5434" t="s">
        <v>598</v>
      </c>
      <c r="H5434" t="s">
        <v>5</v>
      </c>
      <c r="J5434" t="s">
        <v>34413</v>
      </c>
      <c r="K5434" t="s">
        <v>34414</v>
      </c>
      <c r="L5434" t="s">
        <v>39207</v>
      </c>
      <c r="M5434" t="s">
        <v>34415</v>
      </c>
      <c r="N5434" t="s">
        <v>34416</v>
      </c>
    </row>
    <row r="5435" spans="1:14" x14ac:dyDescent="0.3">
      <c r="A5435" t="s">
        <v>38829</v>
      </c>
      <c r="B5435">
        <v>10888812</v>
      </c>
      <c r="C5435">
        <v>14</v>
      </c>
      <c r="D5435">
        <v>30</v>
      </c>
      <c r="E5435">
        <v>2</v>
      </c>
      <c r="F5435" t="s">
        <v>39189</v>
      </c>
      <c r="G5435" t="s">
        <v>25</v>
      </c>
      <c r="H5435" t="s">
        <v>11</v>
      </c>
      <c r="I5435" t="s">
        <v>39195</v>
      </c>
      <c r="J5435" t="s">
        <v>31992</v>
      </c>
      <c r="K5435" t="s">
        <v>31993</v>
      </c>
      <c r="L5435" t="s">
        <v>39205</v>
      </c>
      <c r="M5435" t="s">
        <v>20683</v>
      </c>
      <c r="N5435" t="s">
        <v>20684</v>
      </c>
    </row>
    <row r="5436" spans="1:14" x14ac:dyDescent="0.3">
      <c r="A5436" t="s">
        <v>38809</v>
      </c>
      <c r="B5436">
        <v>10824977</v>
      </c>
      <c r="C5436">
        <v>16</v>
      </c>
      <c r="D5436">
        <v>0</v>
      </c>
      <c r="E5436">
        <v>3</v>
      </c>
      <c r="F5436" t="s">
        <v>39190</v>
      </c>
      <c r="G5436" t="s">
        <v>10</v>
      </c>
      <c r="H5436" t="s">
        <v>11</v>
      </c>
      <c r="I5436" t="s">
        <v>39195</v>
      </c>
      <c r="J5436" t="s">
        <v>7700</v>
      </c>
      <c r="K5436" t="s">
        <v>7701</v>
      </c>
      <c r="L5436" t="s">
        <v>39205</v>
      </c>
      <c r="M5436" t="s">
        <v>7702</v>
      </c>
      <c r="N5436" t="s">
        <v>7703</v>
      </c>
    </row>
    <row r="5437" spans="1:14" x14ac:dyDescent="0.3">
      <c r="A5437" t="s">
        <v>38866</v>
      </c>
      <c r="B5437">
        <v>11007009</v>
      </c>
      <c r="C5437">
        <v>11</v>
      </c>
      <c r="D5437">
        <v>0</v>
      </c>
      <c r="E5437">
        <v>4</v>
      </c>
      <c r="F5437" t="s">
        <v>39189</v>
      </c>
      <c r="G5437" t="s">
        <v>10</v>
      </c>
      <c r="H5437" t="s">
        <v>11</v>
      </c>
      <c r="I5437" t="s">
        <v>39195</v>
      </c>
      <c r="J5437" t="s">
        <v>21233</v>
      </c>
      <c r="K5437" t="s">
        <v>21234</v>
      </c>
      <c r="L5437" t="s">
        <v>39205</v>
      </c>
      <c r="M5437" t="s">
        <v>21235</v>
      </c>
      <c r="N5437" t="s">
        <v>21236</v>
      </c>
    </row>
    <row r="5438" spans="1:14" x14ac:dyDescent="0.3">
      <c r="A5438" t="s">
        <v>39080</v>
      </c>
      <c r="B5438">
        <v>11678316</v>
      </c>
      <c r="C5438">
        <v>12</v>
      </c>
      <c r="D5438">
        <v>15</v>
      </c>
      <c r="E5438">
        <v>1</v>
      </c>
      <c r="F5438" t="s">
        <v>39191</v>
      </c>
      <c r="G5438" t="s">
        <v>4</v>
      </c>
      <c r="H5438" t="s">
        <v>5</v>
      </c>
      <c r="I5438" t="s">
        <v>39195</v>
      </c>
      <c r="J5438" t="s">
        <v>4372</v>
      </c>
      <c r="K5438" t="s">
        <v>4373</v>
      </c>
      <c r="L5438" t="s">
        <v>39208</v>
      </c>
      <c r="M5438" t="s">
        <v>4374</v>
      </c>
      <c r="N5438" t="s">
        <v>4375</v>
      </c>
    </row>
    <row r="5439" spans="1:14" x14ac:dyDescent="0.3">
      <c r="A5439" t="s">
        <v>38830</v>
      </c>
      <c r="B5439">
        <v>10871537</v>
      </c>
      <c r="C5439">
        <v>14</v>
      </c>
      <c r="D5439">
        <v>45</v>
      </c>
      <c r="E5439">
        <v>3</v>
      </c>
      <c r="F5439" t="s">
        <v>39191</v>
      </c>
      <c r="G5439" t="s">
        <v>10</v>
      </c>
      <c r="H5439" t="s">
        <v>11</v>
      </c>
      <c r="I5439" t="s">
        <v>39195</v>
      </c>
      <c r="J5439" t="s">
        <v>1126</v>
      </c>
      <c r="K5439" t="s">
        <v>1127</v>
      </c>
      <c r="L5439" t="s">
        <v>39206</v>
      </c>
      <c r="M5439" t="s">
        <v>1128</v>
      </c>
      <c r="N5439" t="s">
        <v>1129</v>
      </c>
    </row>
    <row r="5440" spans="1:14" x14ac:dyDescent="0.3">
      <c r="A5440" t="s">
        <v>39026</v>
      </c>
      <c r="B5440">
        <v>11510185</v>
      </c>
      <c r="C5440">
        <v>16</v>
      </c>
      <c r="D5440">
        <v>15</v>
      </c>
      <c r="E5440">
        <v>3</v>
      </c>
      <c r="F5440" t="s">
        <v>39191</v>
      </c>
      <c r="G5440" t="s">
        <v>53</v>
      </c>
      <c r="H5440" t="s">
        <v>5</v>
      </c>
      <c r="I5440" t="s">
        <v>39195</v>
      </c>
      <c r="J5440" t="s">
        <v>37378</v>
      </c>
      <c r="K5440" t="s">
        <v>37379</v>
      </c>
      <c r="L5440" t="s">
        <v>39206</v>
      </c>
      <c r="M5440" t="s">
        <v>37380</v>
      </c>
      <c r="N5440" t="s">
        <v>37381</v>
      </c>
    </row>
    <row r="5441" spans="1:14" x14ac:dyDescent="0.3">
      <c r="A5441" t="s">
        <v>39061</v>
      </c>
      <c r="B5441">
        <v>11617413</v>
      </c>
      <c r="C5441">
        <v>9</v>
      </c>
      <c r="D5441">
        <v>15</v>
      </c>
      <c r="E5441">
        <v>3</v>
      </c>
      <c r="F5441" t="s">
        <v>39189</v>
      </c>
      <c r="G5441" t="s">
        <v>25</v>
      </c>
      <c r="H5441" t="s">
        <v>11</v>
      </c>
      <c r="I5441" t="s">
        <v>39194</v>
      </c>
      <c r="J5441" t="s">
        <v>913</v>
      </c>
      <c r="K5441" t="s">
        <v>11558</v>
      </c>
      <c r="L5441" t="s">
        <v>39205</v>
      </c>
      <c r="M5441" t="s">
        <v>11559</v>
      </c>
      <c r="N5441" t="s">
        <v>11560</v>
      </c>
    </row>
    <row r="5442" spans="1:14" x14ac:dyDescent="0.3">
      <c r="A5442" t="s">
        <v>39026</v>
      </c>
      <c r="B5442">
        <v>11532200</v>
      </c>
      <c r="C5442">
        <v>11</v>
      </c>
      <c r="D5442">
        <v>0</v>
      </c>
      <c r="E5442">
        <v>3</v>
      </c>
      <c r="F5442" t="s">
        <v>39191</v>
      </c>
      <c r="G5442" t="s">
        <v>58</v>
      </c>
      <c r="H5442" t="s">
        <v>5</v>
      </c>
      <c r="I5442" t="s">
        <v>39195</v>
      </c>
      <c r="J5442" t="s">
        <v>4202</v>
      </c>
      <c r="K5442" t="s">
        <v>30543</v>
      </c>
      <c r="L5442" t="s">
        <v>39205</v>
      </c>
      <c r="M5442" t="s">
        <v>30544</v>
      </c>
      <c r="N5442" t="s">
        <v>30545</v>
      </c>
    </row>
    <row r="5443" spans="1:14" x14ac:dyDescent="0.3">
      <c r="A5443" t="s">
        <v>38895</v>
      </c>
      <c r="B5443">
        <v>11055238</v>
      </c>
      <c r="C5443">
        <v>16</v>
      </c>
      <c r="D5443">
        <v>30</v>
      </c>
      <c r="E5443">
        <v>5</v>
      </c>
      <c r="F5443" t="s">
        <v>39189</v>
      </c>
      <c r="G5443" t="s">
        <v>10</v>
      </c>
      <c r="H5443" t="s">
        <v>11</v>
      </c>
      <c r="I5443" t="s">
        <v>39194</v>
      </c>
      <c r="J5443" t="s">
        <v>14199</v>
      </c>
      <c r="K5443" t="s">
        <v>14200</v>
      </c>
      <c r="L5443" t="s">
        <v>39207</v>
      </c>
      <c r="M5443" t="s">
        <v>1039</v>
      </c>
      <c r="N5443" t="s">
        <v>14201</v>
      </c>
    </row>
    <row r="5444" spans="1:14" x14ac:dyDescent="0.3">
      <c r="A5444" t="s">
        <v>39026</v>
      </c>
      <c r="B5444">
        <v>11506125</v>
      </c>
      <c r="C5444">
        <v>10</v>
      </c>
      <c r="D5444">
        <v>30</v>
      </c>
      <c r="E5444">
        <v>3</v>
      </c>
      <c r="F5444" t="s">
        <v>39191</v>
      </c>
      <c r="G5444" t="s">
        <v>25</v>
      </c>
      <c r="H5444" t="s">
        <v>11</v>
      </c>
      <c r="I5444" t="s">
        <v>39194</v>
      </c>
      <c r="J5444" t="s">
        <v>7872</v>
      </c>
      <c r="K5444" t="s">
        <v>7873</v>
      </c>
      <c r="L5444" t="s">
        <v>39208</v>
      </c>
      <c r="M5444" t="s">
        <v>7874</v>
      </c>
      <c r="N5444" t="s">
        <v>7875</v>
      </c>
    </row>
    <row r="5445" spans="1:14" x14ac:dyDescent="0.3">
      <c r="A5445" t="s">
        <v>39130</v>
      </c>
      <c r="B5445">
        <v>11907090</v>
      </c>
      <c r="C5445">
        <v>11</v>
      </c>
      <c r="D5445">
        <v>30</v>
      </c>
      <c r="E5445">
        <v>2</v>
      </c>
      <c r="F5445" t="s">
        <v>39190</v>
      </c>
      <c r="G5445" t="s">
        <v>25</v>
      </c>
      <c r="H5445" t="s">
        <v>11</v>
      </c>
      <c r="I5445" t="s">
        <v>39195</v>
      </c>
      <c r="J5445" t="s">
        <v>34549</v>
      </c>
      <c r="K5445" t="s">
        <v>34550</v>
      </c>
      <c r="L5445" t="s">
        <v>39205</v>
      </c>
      <c r="M5445" t="s">
        <v>18635</v>
      </c>
      <c r="N5445" t="s">
        <v>34551</v>
      </c>
    </row>
    <row r="5446" spans="1:14" x14ac:dyDescent="0.3">
      <c r="A5446" t="s">
        <v>38982</v>
      </c>
      <c r="B5446">
        <v>11345369</v>
      </c>
      <c r="C5446">
        <v>14</v>
      </c>
      <c r="D5446">
        <v>0</v>
      </c>
      <c r="E5446">
        <v>1</v>
      </c>
      <c r="F5446" t="s">
        <v>39190</v>
      </c>
      <c r="G5446" t="s">
        <v>10</v>
      </c>
      <c r="H5446" t="s">
        <v>11</v>
      </c>
      <c r="I5446" t="s">
        <v>39195</v>
      </c>
      <c r="J5446" t="s">
        <v>1516</v>
      </c>
      <c r="K5446" t="s">
        <v>1517</v>
      </c>
      <c r="L5446" t="s">
        <v>39206</v>
      </c>
      <c r="M5446" t="s">
        <v>1518</v>
      </c>
      <c r="N5446" t="s">
        <v>1519</v>
      </c>
    </row>
    <row r="5447" spans="1:14" x14ac:dyDescent="0.3">
      <c r="A5447" t="s">
        <v>39124</v>
      </c>
      <c r="B5447">
        <v>11841016</v>
      </c>
      <c r="C5447">
        <v>10</v>
      </c>
      <c r="D5447">
        <v>0</v>
      </c>
      <c r="E5447">
        <v>3</v>
      </c>
      <c r="F5447" t="s">
        <v>39190</v>
      </c>
      <c r="G5447" t="s">
        <v>10</v>
      </c>
      <c r="H5447" t="s">
        <v>11</v>
      </c>
      <c r="I5447" t="s">
        <v>39194</v>
      </c>
      <c r="J5447" t="s">
        <v>5584</v>
      </c>
      <c r="K5447" t="s">
        <v>5585</v>
      </c>
      <c r="L5447" t="s">
        <v>39208</v>
      </c>
      <c r="M5447" t="s">
        <v>5586</v>
      </c>
      <c r="N5447" t="s">
        <v>5587</v>
      </c>
    </row>
    <row r="5448" spans="1:14" x14ac:dyDescent="0.3">
      <c r="A5448" t="s">
        <v>39115</v>
      </c>
      <c r="B5448">
        <v>11806112</v>
      </c>
      <c r="C5448">
        <v>14</v>
      </c>
      <c r="D5448">
        <v>30</v>
      </c>
      <c r="E5448">
        <v>1</v>
      </c>
      <c r="F5448" t="s">
        <v>39191</v>
      </c>
      <c r="G5448" t="s">
        <v>53</v>
      </c>
      <c r="H5448" t="s">
        <v>5</v>
      </c>
      <c r="I5448" t="s">
        <v>39194</v>
      </c>
      <c r="J5448" t="s">
        <v>22700</v>
      </c>
      <c r="K5448" t="s">
        <v>22701</v>
      </c>
      <c r="L5448" t="s">
        <v>39207</v>
      </c>
      <c r="M5448" t="s">
        <v>22702</v>
      </c>
      <c r="N5448" t="s">
        <v>22703</v>
      </c>
    </row>
    <row r="5449" spans="1:14" x14ac:dyDescent="0.3">
      <c r="A5449" t="s">
        <v>39136</v>
      </c>
      <c r="B5449">
        <v>11922838</v>
      </c>
      <c r="C5449">
        <v>19</v>
      </c>
      <c r="D5449">
        <v>0</v>
      </c>
      <c r="E5449">
        <v>1</v>
      </c>
      <c r="F5449" t="s">
        <v>39191</v>
      </c>
      <c r="G5449" t="s">
        <v>25</v>
      </c>
      <c r="H5449" t="s">
        <v>11</v>
      </c>
      <c r="I5449" t="s">
        <v>39195</v>
      </c>
      <c r="J5449" t="s">
        <v>33287</v>
      </c>
      <c r="K5449" t="s">
        <v>37075</v>
      </c>
      <c r="L5449" t="s">
        <v>39207</v>
      </c>
      <c r="M5449" t="s">
        <v>37076</v>
      </c>
      <c r="N5449" t="s">
        <v>37076</v>
      </c>
    </row>
    <row r="5450" spans="1:14" x14ac:dyDescent="0.3">
      <c r="A5450" t="s">
        <v>38892</v>
      </c>
      <c r="B5450">
        <v>11044720</v>
      </c>
      <c r="C5450">
        <v>9</v>
      </c>
      <c r="D5450">
        <v>0</v>
      </c>
      <c r="E5450">
        <v>2</v>
      </c>
      <c r="F5450" t="s">
        <v>39190</v>
      </c>
      <c r="G5450" t="s">
        <v>25</v>
      </c>
      <c r="H5450" t="s">
        <v>11</v>
      </c>
      <c r="I5450" t="s">
        <v>39194</v>
      </c>
      <c r="J5450" t="s">
        <v>28122</v>
      </c>
      <c r="K5450" t="s">
        <v>2843</v>
      </c>
      <c r="L5450" t="s">
        <v>39207</v>
      </c>
      <c r="M5450" t="s">
        <v>28123</v>
      </c>
      <c r="N5450" t="s">
        <v>28124</v>
      </c>
    </row>
    <row r="5451" spans="1:14" x14ac:dyDescent="0.3">
      <c r="A5451" t="s">
        <v>38810</v>
      </c>
      <c r="B5451">
        <v>10828446</v>
      </c>
      <c r="C5451">
        <v>13</v>
      </c>
      <c r="D5451">
        <v>0</v>
      </c>
      <c r="E5451">
        <v>4</v>
      </c>
      <c r="F5451" t="s">
        <v>39190</v>
      </c>
      <c r="G5451" t="s">
        <v>25</v>
      </c>
      <c r="H5451" t="s">
        <v>11</v>
      </c>
      <c r="I5451" t="s">
        <v>39194</v>
      </c>
      <c r="J5451" t="s">
        <v>8987</v>
      </c>
      <c r="K5451" t="s">
        <v>8988</v>
      </c>
      <c r="L5451" t="s">
        <v>39207</v>
      </c>
      <c r="M5451" t="s">
        <v>8989</v>
      </c>
      <c r="N5451" t="s">
        <v>8990</v>
      </c>
    </row>
    <row r="5452" spans="1:14" x14ac:dyDescent="0.3">
      <c r="A5452" t="s">
        <v>38934</v>
      </c>
      <c r="B5452">
        <v>11227851</v>
      </c>
      <c r="C5452">
        <v>13</v>
      </c>
      <c r="D5452">
        <v>0</v>
      </c>
      <c r="E5452">
        <v>2</v>
      </c>
      <c r="F5452" t="s">
        <v>39191</v>
      </c>
      <c r="G5452" t="s">
        <v>53</v>
      </c>
      <c r="H5452" t="s">
        <v>5</v>
      </c>
      <c r="I5452" t="s">
        <v>39195</v>
      </c>
      <c r="J5452" t="s">
        <v>24684</v>
      </c>
      <c r="K5452" t="s">
        <v>24685</v>
      </c>
      <c r="L5452" t="s">
        <v>39205</v>
      </c>
      <c r="M5452" t="s">
        <v>24686</v>
      </c>
    </row>
    <row r="5453" spans="1:14" x14ac:dyDescent="0.3">
      <c r="A5453" t="s">
        <v>38955</v>
      </c>
      <c r="B5453">
        <v>11261568</v>
      </c>
      <c r="C5453">
        <v>20</v>
      </c>
      <c r="D5453">
        <v>0</v>
      </c>
      <c r="E5453">
        <v>2</v>
      </c>
      <c r="F5453" t="s">
        <v>39191</v>
      </c>
      <c r="G5453" t="s">
        <v>25</v>
      </c>
      <c r="H5453" t="s">
        <v>11</v>
      </c>
      <c r="I5453" t="s">
        <v>39194</v>
      </c>
      <c r="J5453" t="s">
        <v>25411</v>
      </c>
      <c r="K5453" t="s">
        <v>25412</v>
      </c>
      <c r="L5453" t="s">
        <v>39207</v>
      </c>
      <c r="M5453" t="s">
        <v>25413</v>
      </c>
      <c r="N5453" t="s">
        <v>8316</v>
      </c>
    </row>
    <row r="5454" spans="1:14" x14ac:dyDescent="0.3">
      <c r="A5454" t="s">
        <v>38890</v>
      </c>
      <c r="B5454">
        <v>11038591</v>
      </c>
      <c r="C5454">
        <v>10</v>
      </c>
      <c r="D5454">
        <v>0</v>
      </c>
      <c r="E5454">
        <v>7</v>
      </c>
      <c r="F5454" t="s">
        <v>39191</v>
      </c>
      <c r="G5454" t="s">
        <v>53</v>
      </c>
      <c r="H5454" t="s">
        <v>5</v>
      </c>
      <c r="I5454" t="s">
        <v>39194</v>
      </c>
      <c r="J5454" t="s">
        <v>9709</v>
      </c>
      <c r="K5454" t="s">
        <v>9710</v>
      </c>
      <c r="L5454" t="s">
        <v>39205</v>
      </c>
      <c r="M5454" t="s">
        <v>9711</v>
      </c>
      <c r="N5454" t="s">
        <v>9712</v>
      </c>
    </row>
    <row r="5455" spans="1:14" x14ac:dyDescent="0.3">
      <c r="A5455" t="s">
        <v>38811</v>
      </c>
      <c r="B5455">
        <v>10827768</v>
      </c>
      <c r="C5455">
        <v>13</v>
      </c>
      <c r="D5455">
        <v>0</v>
      </c>
      <c r="E5455">
        <v>5</v>
      </c>
      <c r="F5455" t="s">
        <v>39191</v>
      </c>
      <c r="G5455" t="s">
        <v>53</v>
      </c>
      <c r="H5455" t="s">
        <v>5</v>
      </c>
      <c r="I5455" t="s">
        <v>39195</v>
      </c>
      <c r="J5455" t="s">
        <v>4156</v>
      </c>
      <c r="K5455" t="s">
        <v>4157</v>
      </c>
      <c r="L5455" t="s">
        <v>39209</v>
      </c>
      <c r="M5455" t="s">
        <v>4158</v>
      </c>
      <c r="N5455" t="s">
        <v>4159</v>
      </c>
    </row>
    <row r="5456" spans="1:14" x14ac:dyDescent="0.3">
      <c r="A5456" t="s">
        <v>38977</v>
      </c>
      <c r="B5456">
        <v>11378796</v>
      </c>
      <c r="C5456">
        <v>12</v>
      </c>
      <c r="D5456">
        <v>15</v>
      </c>
      <c r="E5456">
        <v>3</v>
      </c>
      <c r="F5456" t="s">
        <v>39189</v>
      </c>
      <c r="G5456" t="s">
        <v>25</v>
      </c>
      <c r="H5456" t="s">
        <v>11</v>
      </c>
      <c r="I5456" t="s">
        <v>39195</v>
      </c>
      <c r="J5456" t="s">
        <v>343</v>
      </c>
      <c r="K5456" t="s">
        <v>344</v>
      </c>
      <c r="L5456" t="s">
        <v>39205</v>
      </c>
      <c r="M5456" t="s">
        <v>345</v>
      </c>
      <c r="N5456" t="s">
        <v>346</v>
      </c>
    </row>
    <row r="5457" spans="1:14" x14ac:dyDescent="0.3">
      <c r="A5457" t="s">
        <v>38921</v>
      </c>
      <c r="B5457">
        <v>11137545</v>
      </c>
      <c r="C5457">
        <v>9</v>
      </c>
      <c r="D5457">
        <v>0</v>
      </c>
      <c r="E5457">
        <v>3</v>
      </c>
      <c r="F5457" t="s">
        <v>39190</v>
      </c>
      <c r="G5457" t="s">
        <v>10</v>
      </c>
      <c r="H5457" t="s">
        <v>11</v>
      </c>
      <c r="I5457" t="s">
        <v>39195</v>
      </c>
      <c r="J5457" t="s">
        <v>25383</v>
      </c>
      <c r="K5457" t="s">
        <v>25383</v>
      </c>
      <c r="L5457" t="s">
        <v>39208</v>
      </c>
      <c r="M5457" t="s">
        <v>18972</v>
      </c>
      <c r="N5457" t="s">
        <v>14246</v>
      </c>
    </row>
    <row r="5458" spans="1:14" x14ac:dyDescent="0.3">
      <c r="A5458" t="s">
        <v>38899</v>
      </c>
      <c r="B5458">
        <v>11066155</v>
      </c>
      <c r="C5458">
        <v>14</v>
      </c>
      <c r="D5458">
        <v>0</v>
      </c>
      <c r="E5458">
        <v>2</v>
      </c>
      <c r="F5458" t="s">
        <v>39191</v>
      </c>
      <c r="G5458" t="s">
        <v>53</v>
      </c>
      <c r="H5458" t="s">
        <v>5</v>
      </c>
      <c r="I5458" t="s">
        <v>39194</v>
      </c>
      <c r="J5458" t="s">
        <v>22372</v>
      </c>
      <c r="K5458" t="s">
        <v>22373</v>
      </c>
      <c r="L5458" t="s">
        <v>39208</v>
      </c>
      <c r="M5458" t="s">
        <v>22374</v>
      </c>
      <c r="N5458" t="s">
        <v>22375</v>
      </c>
    </row>
    <row r="5459" spans="1:14" x14ac:dyDescent="0.3">
      <c r="A5459" t="s">
        <v>38852</v>
      </c>
      <c r="B5459">
        <v>10958376</v>
      </c>
      <c r="C5459">
        <v>12</v>
      </c>
      <c r="D5459">
        <v>30</v>
      </c>
      <c r="E5459">
        <v>4</v>
      </c>
      <c r="F5459" t="s">
        <v>394</v>
      </c>
      <c r="G5459" t="s">
        <v>10</v>
      </c>
      <c r="H5459" t="s">
        <v>11</v>
      </c>
      <c r="I5459" t="s">
        <v>39195</v>
      </c>
      <c r="J5459" t="s">
        <v>17837</v>
      </c>
      <c r="K5459" t="s">
        <v>17838</v>
      </c>
      <c r="L5459" t="s">
        <v>39205</v>
      </c>
      <c r="M5459" t="s">
        <v>17839</v>
      </c>
      <c r="N5459" t="s">
        <v>17840</v>
      </c>
    </row>
    <row r="5460" spans="1:14" x14ac:dyDescent="0.3">
      <c r="A5460" t="s">
        <v>38958</v>
      </c>
      <c r="B5460">
        <v>11273190</v>
      </c>
      <c r="C5460">
        <v>11</v>
      </c>
      <c r="D5460">
        <v>15</v>
      </c>
      <c r="E5460">
        <v>5</v>
      </c>
      <c r="F5460" t="s">
        <v>394</v>
      </c>
      <c r="G5460" t="s">
        <v>25</v>
      </c>
      <c r="H5460" t="s">
        <v>11</v>
      </c>
      <c r="I5460" t="s">
        <v>39195</v>
      </c>
      <c r="J5460" t="s">
        <v>18794</v>
      </c>
      <c r="K5460" t="s">
        <v>18795</v>
      </c>
      <c r="L5460" t="s">
        <v>39205</v>
      </c>
      <c r="M5460" t="s">
        <v>18796</v>
      </c>
      <c r="N5460" t="s">
        <v>18797</v>
      </c>
    </row>
    <row r="5461" spans="1:14" x14ac:dyDescent="0.3">
      <c r="A5461" t="s">
        <v>38844</v>
      </c>
      <c r="B5461">
        <v>10939125</v>
      </c>
      <c r="C5461">
        <v>13</v>
      </c>
      <c r="D5461">
        <v>54</v>
      </c>
      <c r="E5461">
        <v>3</v>
      </c>
      <c r="F5461" t="s">
        <v>39191</v>
      </c>
      <c r="G5461" t="s">
        <v>53</v>
      </c>
      <c r="H5461" t="s">
        <v>5</v>
      </c>
      <c r="I5461" t="s">
        <v>39195</v>
      </c>
      <c r="J5461" t="s">
        <v>10378</v>
      </c>
      <c r="K5461" t="s">
        <v>7183</v>
      </c>
      <c r="L5461" t="s">
        <v>39205</v>
      </c>
      <c r="M5461" t="s">
        <v>10379</v>
      </c>
      <c r="N5461" t="s">
        <v>10380</v>
      </c>
    </row>
    <row r="5462" spans="1:14" x14ac:dyDescent="0.3">
      <c r="A5462" t="s">
        <v>38886</v>
      </c>
      <c r="B5462">
        <v>11065167</v>
      </c>
      <c r="C5462">
        <v>15</v>
      </c>
      <c r="D5462">
        <v>0</v>
      </c>
      <c r="E5462">
        <v>3</v>
      </c>
      <c r="F5462" t="s">
        <v>39191</v>
      </c>
      <c r="G5462" t="s">
        <v>10</v>
      </c>
      <c r="H5462" t="s">
        <v>11</v>
      </c>
      <c r="I5462" t="s">
        <v>39195</v>
      </c>
      <c r="J5462" t="s">
        <v>33114</v>
      </c>
      <c r="K5462" t="s">
        <v>33115</v>
      </c>
      <c r="L5462" t="s">
        <v>39208</v>
      </c>
      <c r="M5462" t="s">
        <v>35668</v>
      </c>
      <c r="N5462" t="s">
        <v>35669</v>
      </c>
    </row>
    <row r="5463" spans="1:14" x14ac:dyDescent="0.3">
      <c r="A5463" t="s">
        <v>39031</v>
      </c>
      <c r="B5463">
        <v>11531750</v>
      </c>
      <c r="C5463">
        <v>9</v>
      </c>
      <c r="D5463">
        <v>45</v>
      </c>
      <c r="E5463">
        <v>1</v>
      </c>
      <c r="F5463" t="s">
        <v>39191</v>
      </c>
      <c r="G5463" t="s">
        <v>25</v>
      </c>
      <c r="H5463" t="s">
        <v>11</v>
      </c>
      <c r="I5463" t="s">
        <v>39195</v>
      </c>
      <c r="J5463" t="s">
        <v>38636</v>
      </c>
      <c r="K5463" t="s">
        <v>38637</v>
      </c>
      <c r="L5463" t="s">
        <v>39209</v>
      </c>
      <c r="M5463" t="s">
        <v>38638</v>
      </c>
      <c r="N5463" t="s">
        <v>38639</v>
      </c>
    </row>
    <row r="5464" spans="1:14" x14ac:dyDescent="0.3">
      <c r="A5464" t="s">
        <v>39048</v>
      </c>
      <c r="B5464">
        <v>11559468</v>
      </c>
      <c r="C5464">
        <v>14</v>
      </c>
      <c r="D5464">
        <v>30</v>
      </c>
      <c r="E5464">
        <v>4</v>
      </c>
      <c r="F5464" t="s">
        <v>39191</v>
      </c>
      <c r="G5464" t="s">
        <v>53</v>
      </c>
      <c r="H5464" t="s">
        <v>5</v>
      </c>
      <c r="I5464" t="s">
        <v>39195</v>
      </c>
      <c r="J5464" t="s">
        <v>14650</v>
      </c>
      <c r="K5464" t="s">
        <v>14651</v>
      </c>
      <c r="L5464" t="s">
        <v>39207</v>
      </c>
      <c r="M5464" t="s">
        <v>14652</v>
      </c>
      <c r="N5464" t="s">
        <v>14653</v>
      </c>
    </row>
    <row r="5465" spans="1:14" x14ac:dyDescent="0.3">
      <c r="A5465" t="s">
        <v>39144</v>
      </c>
      <c r="B5465">
        <v>11907510</v>
      </c>
      <c r="C5465">
        <v>6</v>
      </c>
      <c r="D5465">
        <v>15</v>
      </c>
      <c r="E5465">
        <v>2</v>
      </c>
      <c r="F5465" t="s">
        <v>39189</v>
      </c>
      <c r="G5465" t="s">
        <v>25</v>
      </c>
      <c r="H5465" t="s">
        <v>11</v>
      </c>
      <c r="I5465" t="s">
        <v>39195</v>
      </c>
      <c r="J5465" t="s">
        <v>16689</v>
      </c>
      <c r="K5465" t="s">
        <v>16689</v>
      </c>
      <c r="L5465" t="s">
        <v>39205</v>
      </c>
      <c r="M5465" t="s">
        <v>16690</v>
      </c>
      <c r="N5465" t="s">
        <v>16691</v>
      </c>
    </row>
    <row r="5466" spans="1:14" x14ac:dyDescent="0.3">
      <c r="A5466" t="s">
        <v>39115</v>
      </c>
      <c r="B5466">
        <v>11806545</v>
      </c>
      <c r="C5466">
        <v>20</v>
      </c>
      <c r="D5466">
        <v>45</v>
      </c>
      <c r="E5466">
        <v>1</v>
      </c>
      <c r="F5466" t="s">
        <v>39189</v>
      </c>
      <c r="G5466" t="s">
        <v>25</v>
      </c>
      <c r="H5466" t="s">
        <v>11</v>
      </c>
      <c r="I5466" t="s">
        <v>39195</v>
      </c>
      <c r="J5466" t="s">
        <v>16392</v>
      </c>
      <c r="L5466" t="s">
        <v>39206</v>
      </c>
      <c r="M5466" t="s">
        <v>16393</v>
      </c>
      <c r="N5466" t="s">
        <v>16393</v>
      </c>
    </row>
    <row r="5467" spans="1:14" x14ac:dyDescent="0.3">
      <c r="A5467" t="s">
        <v>38963</v>
      </c>
      <c r="B5467">
        <v>11328280</v>
      </c>
      <c r="C5467">
        <v>9</v>
      </c>
      <c r="D5467">
        <v>0</v>
      </c>
      <c r="E5467">
        <v>3</v>
      </c>
      <c r="F5467" t="s">
        <v>39189</v>
      </c>
      <c r="G5467" t="s">
        <v>53</v>
      </c>
      <c r="H5467" t="s">
        <v>5</v>
      </c>
      <c r="I5467" t="s">
        <v>39195</v>
      </c>
      <c r="J5467" t="s">
        <v>13004</v>
      </c>
      <c r="K5467" t="s">
        <v>13005</v>
      </c>
      <c r="L5467" t="s">
        <v>39207</v>
      </c>
      <c r="M5467" t="s">
        <v>13006</v>
      </c>
      <c r="N5467" t="s">
        <v>13007</v>
      </c>
    </row>
    <row r="5468" spans="1:14" x14ac:dyDescent="0.3">
      <c r="A5468" t="s">
        <v>38823</v>
      </c>
      <c r="B5468">
        <v>10825952</v>
      </c>
      <c r="C5468">
        <v>15</v>
      </c>
      <c r="D5468">
        <v>15</v>
      </c>
      <c r="E5468">
        <v>3</v>
      </c>
      <c r="F5468" t="s">
        <v>39191</v>
      </c>
      <c r="G5468" t="s">
        <v>4</v>
      </c>
      <c r="H5468" t="s">
        <v>5</v>
      </c>
      <c r="I5468" t="s">
        <v>39195</v>
      </c>
    </row>
    <row r="5469" spans="1:14" x14ac:dyDescent="0.3">
      <c r="A5469" t="s">
        <v>39017</v>
      </c>
      <c r="B5469">
        <v>11478878</v>
      </c>
      <c r="C5469">
        <v>12</v>
      </c>
      <c r="D5469">
        <v>15</v>
      </c>
      <c r="E5469">
        <v>1</v>
      </c>
      <c r="F5469" t="s">
        <v>39191</v>
      </c>
      <c r="G5469" t="s">
        <v>53</v>
      </c>
      <c r="H5469" t="s">
        <v>5</v>
      </c>
      <c r="I5469" t="s">
        <v>39195</v>
      </c>
      <c r="J5469" t="s">
        <v>12216</v>
      </c>
      <c r="K5469" t="s">
        <v>12217</v>
      </c>
      <c r="L5469" t="s">
        <v>39206</v>
      </c>
      <c r="M5469" t="s">
        <v>12218</v>
      </c>
      <c r="N5469" t="s">
        <v>12219</v>
      </c>
    </row>
    <row r="5470" spans="1:14" x14ac:dyDescent="0.3">
      <c r="A5470" t="s">
        <v>38846</v>
      </c>
      <c r="B5470">
        <v>10899058</v>
      </c>
      <c r="C5470">
        <v>9</v>
      </c>
      <c r="D5470">
        <v>30</v>
      </c>
      <c r="E5470">
        <v>5</v>
      </c>
      <c r="F5470" t="s">
        <v>39191</v>
      </c>
      <c r="G5470" t="s">
        <v>53</v>
      </c>
      <c r="H5470" t="s">
        <v>5</v>
      </c>
      <c r="I5470" t="s">
        <v>39194</v>
      </c>
      <c r="J5470" t="s">
        <v>9539</v>
      </c>
      <c r="K5470" t="s">
        <v>9540</v>
      </c>
      <c r="L5470" t="s">
        <v>39205</v>
      </c>
      <c r="M5470" t="s">
        <v>9541</v>
      </c>
      <c r="N5470" t="s">
        <v>9542</v>
      </c>
    </row>
    <row r="5471" spans="1:14" x14ac:dyDescent="0.3">
      <c r="A5471" t="s">
        <v>38940</v>
      </c>
      <c r="B5471">
        <v>11197892</v>
      </c>
      <c r="C5471">
        <v>12</v>
      </c>
      <c r="D5471">
        <v>0</v>
      </c>
      <c r="E5471">
        <v>1</v>
      </c>
      <c r="F5471" t="s">
        <v>39190</v>
      </c>
      <c r="G5471" t="s">
        <v>25</v>
      </c>
      <c r="H5471" t="s">
        <v>11</v>
      </c>
      <c r="I5471" t="s">
        <v>39195</v>
      </c>
      <c r="J5471" t="s">
        <v>34101</v>
      </c>
      <c r="K5471" t="s">
        <v>34102</v>
      </c>
      <c r="L5471" t="s">
        <v>39205</v>
      </c>
      <c r="M5471" t="s">
        <v>31233</v>
      </c>
      <c r="N5471" t="s">
        <v>34103</v>
      </c>
    </row>
    <row r="5472" spans="1:14" x14ac:dyDescent="0.3">
      <c r="A5472" t="s">
        <v>39033</v>
      </c>
      <c r="B5472">
        <v>11536216</v>
      </c>
      <c r="C5472">
        <v>11</v>
      </c>
      <c r="D5472">
        <v>30</v>
      </c>
      <c r="E5472">
        <v>3</v>
      </c>
      <c r="F5472" t="s">
        <v>39191</v>
      </c>
      <c r="G5472" t="s">
        <v>25</v>
      </c>
      <c r="H5472" t="s">
        <v>11</v>
      </c>
      <c r="I5472" t="s">
        <v>39195</v>
      </c>
      <c r="J5472" t="s">
        <v>17046</v>
      </c>
      <c r="K5472" t="s">
        <v>17047</v>
      </c>
      <c r="L5472" t="s">
        <v>39207</v>
      </c>
      <c r="M5472" t="s">
        <v>17048</v>
      </c>
      <c r="N5472" t="s">
        <v>17049</v>
      </c>
    </row>
    <row r="5473" spans="1:14" x14ac:dyDescent="0.3">
      <c r="A5473" t="s">
        <v>39018</v>
      </c>
      <c r="B5473">
        <v>11487296</v>
      </c>
      <c r="C5473">
        <v>15</v>
      </c>
      <c r="D5473">
        <v>30</v>
      </c>
      <c r="E5473">
        <v>2</v>
      </c>
      <c r="F5473" t="s">
        <v>39190</v>
      </c>
      <c r="G5473" t="s">
        <v>10</v>
      </c>
      <c r="H5473" t="s">
        <v>11</v>
      </c>
      <c r="I5473" t="s">
        <v>39194</v>
      </c>
      <c r="J5473" t="s">
        <v>15045</v>
      </c>
      <c r="K5473" t="s">
        <v>15047</v>
      </c>
      <c r="L5473" t="s">
        <v>39207</v>
      </c>
      <c r="M5473" t="s">
        <v>28018</v>
      </c>
      <c r="N5473" t="s">
        <v>28019</v>
      </c>
    </row>
    <row r="5474" spans="1:14" x14ac:dyDescent="0.3">
      <c r="A5474" t="s">
        <v>39046</v>
      </c>
      <c r="B5474">
        <v>11551678</v>
      </c>
      <c r="C5474">
        <v>7</v>
      </c>
      <c r="D5474">
        <v>0</v>
      </c>
      <c r="E5474">
        <v>2</v>
      </c>
      <c r="F5474" t="s">
        <v>39191</v>
      </c>
      <c r="G5474" t="s">
        <v>25</v>
      </c>
      <c r="H5474" t="s">
        <v>11</v>
      </c>
      <c r="I5474" t="s">
        <v>39194</v>
      </c>
      <c r="J5474" t="s">
        <v>36765</v>
      </c>
      <c r="K5474" t="s">
        <v>36766</v>
      </c>
      <c r="L5474" t="s">
        <v>39207</v>
      </c>
      <c r="M5474" t="s">
        <v>36767</v>
      </c>
      <c r="N5474" t="s">
        <v>36768</v>
      </c>
    </row>
    <row r="5475" spans="1:14" x14ac:dyDescent="0.3">
      <c r="A5475" t="s">
        <v>39116</v>
      </c>
      <c r="B5475">
        <v>11811524</v>
      </c>
      <c r="C5475">
        <v>13</v>
      </c>
      <c r="D5475">
        <v>0</v>
      </c>
      <c r="E5475">
        <v>2</v>
      </c>
      <c r="F5475" t="s">
        <v>39191</v>
      </c>
      <c r="G5475" t="s">
        <v>25</v>
      </c>
      <c r="H5475" t="s">
        <v>11</v>
      </c>
      <c r="I5475" t="s">
        <v>39194</v>
      </c>
      <c r="J5475" t="s">
        <v>1746</v>
      </c>
      <c r="K5475" t="s">
        <v>641</v>
      </c>
    </row>
    <row r="5476" spans="1:14" x14ac:dyDescent="0.3">
      <c r="A5476" t="s">
        <v>38819</v>
      </c>
      <c r="B5476">
        <v>10837155</v>
      </c>
      <c r="C5476">
        <v>19</v>
      </c>
      <c r="D5476">
        <v>0</v>
      </c>
      <c r="E5476">
        <v>6</v>
      </c>
      <c r="F5476" t="s">
        <v>39191</v>
      </c>
      <c r="G5476" t="s">
        <v>4</v>
      </c>
      <c r="H5476" t="s">
        <v>5</v>
      </c>
      <c r="I5476" t="s">
        <v>39195</v>
      </c>
      <c r="J5476" t="s">
        <v>2334</v>
      </c>
      <c r="K5476" t="s">
        <v>2335</v>
      </c>
      <c r="L5476" t="s">
        <v>39205</v>
      </c>
      <c r="M5476" t="s">
        <v>2336</v>
      </c>
      <c r="N5476" t="s">
        <v>2337</v>
      </c>
    </row>
    <row r="5477" spans="1:14" x14ac:dyDescent="0.3">
      <c r="A5477" t="s">
        <v>38976</v>
      </c>
      <c r="B5477">
        <v>11326201</v>
      </c>
      <c r="C5477">
        <v>10</v>
      </c>
      <c r="D5477">
        <v>30</v>
      </c>
      <c r="E5477">
        <v>2</v>
      </c>
      <c r="F5477" t="s">
        <v>39191</v>
      </c>
      <c r="G5477" t="s">
        <v>58</v>
      </c>
      <c r="H5477" t="s">
        <v>5</v>
      </c>
      <c r="I5477" t="s">
        <v>39195</v>
      </c>
      <c r="J5477" t="s">
        <v>30501</v>
      </c>
      <c r="K5477" t="s">
        <v>30502</v>
      </c>
      <c r="L5477" t="s">
        <v>39205</v>
      </c>
      <c r="M5477" t="s">
        <v>30503</v>
      </c>
      <c r="N5477" t="s">
        <v>30504</v>
      </c>
    </row>
    <row r="5478" spans="1:14" x14ac:dyDescent="0.3">
      <c r="A5478" t="s">
        <v>38983</v>
      </c>
      <c r="B5478">
        <v>11350896</v>
      </c>
      <c r="C5478">
        <v>14</v>
      </c>
      <c r="D5478">
        <v>30</v>
      </c>
      <c r="E5478">
        <v>2</v>
      </c>
      <c r="F5478" t="s">
        <v>39189</v>
      </c>
      <c r="G5478" t="s">
        <v>10</v>
      </c>
      <c r="H5478" t="s">
        <v>11</v>
      </c>
      <c r="I5478" t="s">
        <v>39195</v>
      </c>
      <c r="J5478" t="s">
        <v>10213</v>
      </c>
      <c r="K5478" t="s">
        <v>10214</v>
      </c>
      <c r="L5478" t="s">
        <v>39210</v>
      </c>
      <c r="M5478" t="s">
        <v>10215</v>
      </c>
      <c r="N5478" t="s">
        <v>10216</v>
      </c>
    </row>
    <row r="5479" spans="1:14" x14ac:dyDescent="0.3">
      <c r="A5479" t="s">
        <v>38879</v>
      </c>
      <c r="B5479">
        <v>11005086</v>
      </c>
      <c r="C5479">
        <v>18</v>
      </c>
      <c r="D5479">
        <v>0</v>
      </c>
      <c r="E5479">
        <v>3</v>
      </c>
      <c r="F5479" t="s">
        <v>39189</v>
      </c>
      <c r="G5479" t="s">
        <v>25</v>
      </c>
      <c r="H5479" t="s">
        <v>11</v>
      </c>
      <c r="I5479" t="s">
        <v>39194</v>
      </c>
      <c r="J5479" t="s">
        <v>8201</v>
      </c>
      <c r="K5479" t="s">
        <v>8202</v>
      </c>
      <c r="L5479" t="s">
        <v>39209</v>
      </c>
      <c r="M5479" t="s">
        <v>8203</v>
      </c>
      <c r="N5479" t="s">
        <v>8204</v>
      </c>
    </row>
    <row r="5480" spans="1:14" x14ac:dyDescent="0.3">
      <c r="A5480" t="s">
        <v>39092</v>
      </c>
      <c r="B5480">
        <v>11723643</v>
      </c>
      <c r="C5480">
        <v>18</v>
      </c>
      <c r="D5480">
        <v>30</v>
      </c>
      <c r="E5480">
        <v>6</v>
      </c>
      <c r="F5480" t="s">
        <v>39191</v>
      </c>
      <c r="G5480" t="s">
        <v>53</v>
      </c>
      <c r="H5480" t="s">
        <v>5</v>
      </c>
      <c r="I5480" t="s">
        <v>39195</v>
      </c>
      <c r="J5480" t="s">
        <v>33008</v>
      </c>
      <c r="K5480" t="s">
        <v>33009</v>
      </c>
      <c r="L5480" t="s">
        <v>39205</v>
      </c>
      <c r="M5480" t="s">
        <v>33010</v>
      </c>
      <c r="N5480" t="s">
        <v>33011</v>
      </c>
    </row>
    <row r="5481" spans="1:14" x14ac:dyDescent="0.3">
      <c r="A5481" t="s">
        <v>38907</v>
      </c>
      <c r="B5481">
        <v>11091875</v>
      </c>
      <c r="C5481">
        <v>9</v>
      </c>
      <c r="D5481">
        <v>15</v>
      </c>
      <c r="E5481">
        <v>3</v>
      </c>
      <c r="F5481" t="s">
        <v>39191</v>
      </c>
      <c r="G5481" t="s">
        <v>25</v>
      </c>
      <c r="H5481" t="s">
        <v>11</v>
      </c>
      <c r="I5481" t="s">
        <v>39195</v>
      </c>
      <c r="J5481" t="s">
        <v>5082</v>
      </c>
      <c r="K5481" t="s">
        <v>5082</v>
      </c>
      <c r="L5481" t="s">
        <v>39205</v>
      </c>
      <c r="M5481" t="s">
        <v>5083</v>
      </c>
      <c r="N5481" t="s">
        <v>5084</v>
      </c>
    </row>
    <row r="5482" spans="1:14" x14ac:dyDescent="0.3">
      <c r="A5482" t="s">
        <v>39129</v>
      </c>
      <c r="B5482">
        <v>11855276</v>
      </c>
      <c r="C5482">
        <v>8</v>
      </c>
      <c r="D5482">
        <v>0</v>
      </c>
      <c r="E5482">
        <v>1</v>
      </c>
      <c r="F5482" t="s">
        <v>39191</v>
      </c>
      <c r="G5482" t="s">
        <v>25</v>
      </c>
      <c r="H5482" t="s">
        <v>11</v>
      </c>
      <c r="I5482" t="s">
        <v>39194</v>
      </c>
      <c r="J5482" t="s">
        <v>21435</v>
      </c>
      <c r="K5482" t="s">
        <v>21436</v>
      </c>
      <c r="L5482" t="s">
        <v>39205</v>
      </c>
      <c r="M5482" t="s">
        <v>21437</v>
      </c>
      <c r="N5482" t="s">
        <v>21438</v>
      </c>
    </row>
    <row r="5483" spans="1:14" x14ac:dyDescent="0.3">
      <c r="A5483" t="s">
        <v>39020</v>
      </c>
      <c r="B5483">
        <v>11506404</v>
      </c>
      <c r="C5483">
        <v>11</v>
      </c>
      <c r="D5483">
        <v>0</v>
      </c>
      <c r="E5483">
        <v>4</v>
      </c>
      <c r="F5483" t="s">
        <v>39190</v>
      </c>
      <c r="G5483" t="s">
        <v>10</v>
      </c>
      <c r="H5483" t="s">
        <v>11</v>
      </c>
      <c r="I5483" t="s">
        <v>39194</v>
      </c>
      <c r="J5483" t="s">
        <v>22072</v>
      </c>
      <c r="K5483" t="s">
        <v>22073</v>
      </c>
      <c r="L5483" t="s">
        <v>39207</v>
      </c>
      <c r="M5483" t="s">
        <v>22074</v>
      </c>
      <c r="N5483" t="s">
        <v>22075</v>
      </c>
    </row>
    <row r="5484" spans="1:14" x14ac:dyDescent="0.3">
      <c r="A5484" t="s">
        <v>39090</v>
      </c>
      <c r="B5484">
        <v>11760641</v>
      </c>
      <c r="C5484">
        <v>11</v>
      </c>
      <c r="D5484">
        <v>0</v>
      </c>
      <c r="E5484">
        <v>4</v>
      </c>
      <c r="F5484" t="s">
        <v>39191</v>
      </c>
      <c r="G5484" t="s">
        <v>53</v>
      </c>
      <c r="H5484" t="s">
        <v>5</v>
      </c>
      <c r="I5484" t="s">
        <v>39195</v>
      </c>
      <c r="J5484" t="s">
        <v>10451</v>
      </c>
      <c r="K5484" t="s">
        <v>21572</v>
      </c>
      <c r="L5484" t="s">
        <v>39206</v>
      </c>
      <c r="M5484" t="s">
        <v>21573</v>
      </c>
      <c r="N5484" t="s">
        <v>21574</v>
      </c>
    </row>
    <row r="5485" spans="1:14" x14ac:dyDescent="0.3">
      <c r="A5485" t="s">
        <v>39101</v>
      </c>
      <c r="B5485">
        <v>11802899</v>
      </c>
      <c r="C5485">
        <v>15</v>
      </c>
      <c r="D5485">
        <v>15</v>
      </c>
      <c r="E5485">
        <v>1</v>
      </c>
      <c r="F5485" t="s">
        <v>39189</v>
      </c>
      <c r="G5485" t="s">
        <v>25</v>
      </c>
      <c r="H5485" t="s">
        <v>11</v>
      </c>
      <c r="I5485" t="s">
        <v>39195</v>
      </c>
      <c r="J5485" t="s">
        <v>21206</v>
      </c>
      <c r="K5485" t="s">
        <v>21207</v>
      </c>
      <c r="L5485" t="s">
        <v>39206</v>
      </c>
      <c r="M5485" t="s">
        <v>21208</v>
      </c>
      <c r="N5485" t="s">
        <v>21208</v>
      </c>
    </row>
    <row r="5486" spans="1:14" x14ac:dyDescent="0.3">
      <c r="A5486" t="s">
        <v>38894</v>
      </c>
      <c r="B5486">
        <v>11051741</v>
      </c>
      <c r="C5486">
        <v>9</v>
      </c>
      <c r="D5486">
        <v>30</v>
      </c>
      <c r="E5486">
        <v>4</v>
      </c>
      <c r="F5486" t="s">
        <v>39191</v>
      </c>
      <c r="G5486" t="s">
        <v>25</v>
      </c>
      <c r="H5486" t="s">
        <v>11</v>
      </c>
      <c r="I5486" t="s">
        <v>39195</v>
      </c>
      <c r="J5486" t="s">
        <v>31350</v>
      </c>
      <c r="K5486" t="s">
        <v>31351</v>
      </c>
      <c r="L5486" t="s">
        <v>39205</v>
      </c>
      <c r="M5486" t="s">
        <v>31352</v>
      </c>
      <c r="N5486" t="s">
        <v>31353</v>
      </c>
    </row>
    <row r="5487" spans="1:14" x14ac:dyDescent="0.3">
      <c r="A5487" t="s">
        <v>38807</v>
      </c>
      <c r="B5487">
        <v>10774502</v>
      </c>
      <c r="C5487">
        <v>14</v>
      </c>
      <c r="D5487">
        <v>45</v>
      </c>
      <c r="E5487">
        <v>1</v>
      </c>
      <c r="F5487" t="s">
        <v>39189</v>
      </c>
      <c r="G5487" t="s">
        <v>25</v>
      </c>
      <c r="H5487" t="s">
        <v>11</v>
      </c>
      <c r="I5487" t="s">
        <v>39194</v>
      </c>
      <c r="J5487" t="s">
        <v>5343</v>
      </c>
      <c r="K5487" t="s">
        <v>5344</v>
      </c>
      <c r="L5487" t="s">
        <v>39205</v>
      </c>
      <c r="M5487" t="s">
        <v>5345</v>
      </c>
      <c r="N5487" t="s">
        <v>5345</v>
      </c>
    </row>
    <row r="5488" spans="1:14" x14ac:dyDescent="0.3">
      <c r="A5488" t="s">
        <v>38860</v>
      </c>
      <c r="B5488">
        <v>10944343</v>
      </c>
      <c r="C5488">
        <v>6</v>
      </c>
      <c r="D5488">
        <v>15</v>
      </c>
      <c r="E5488">
        <v>5</v>
      </c>
      <c r="F5488" t="s">
        <v>39189</v>
      </c>
      <c r="G5488" t="s">
        <v>25</v>
      </c>
      <c r="H5488" t="s">
        <v>11</v>
      </c>
      <c r="I5488" t="s">
        <v>39195</v>
      </c>
      <c r="J5488" t="s">
        <v>13959</v>
      </c>
      <c r="K5488" t="s">
        <v>13959</v>
      </c>
      <c r="L5488" t="s">
        <v>39205</v>
      </c>
      <c r="M5488" t="s">
        <v>13960</v>
      </c>
      <c r="N5488" t="s">
        <v>13960</v>
      </c>
    </row>
    <row r="5489" spans="1:14" x14ac:dyDescent="0.3">
      <c r="A5489" t="s">
        <v>38920</v>
      </c>
      <c r="B5489">
        <v>11132075</v>
      </c>
      <c r="C5489">
        <v>10</v>
      </c>
      <c r="D5489">
        <v>0</v>
      </c>
      <c r="E5489">
        <v>2</v>
      </c>
      <c r="F5489" t="s">
        <v>39191</v>
      </c>
      <c r="G5489" t="s">
        <v>4</v>
      </c>
      <c r="H5489" t="s">
        <v>5</v>
      </c>
      <c r="I5489" t="s">
        <v>39196</v>
      </c>
      <c r="J5489" t="s">
        <v>28095</v>
      </c>
      <c r="K5489" t="s">
        <v>28096</v>
      </c>
      <c r="L5489" t="s">
        <v>39209</v>
      </c>
      <c r="M5489" t="s">
        <v>28097</v>
      </c>
      <c r="N5489" t="s">
        <v>27193</v>
      </c>
    </row>
    <row r="5490" spans="1:14" x14ac:dyDescent="0.3">
      <c r="A5490" t="s">
        <v>38863</v>
      </c>
      <c r="B5490">
        <v>10998353</v>
      </c>
      <c r="C5490">
        <v>13</v>
      </c>
      <c r="D5490">
        <v>15</v>
      </c>
      <c r="E5490">
        <v>1</v>
      </c>
      <c r="F5490" t="s">
        <v>39190</v>
      </c>
      <c r="G5490" t="s">
        <v>25</v>
      </c>
      <c r="H5490" t="s">
        <v>11</v>
      </c>
      <c r="I5490" t="s">
        <v>39194</v>
      </c>
      <c r="J5490" t="s">
        <v>4847</v>
      </c>
      <c r="K5490" t="s">
        <v>9109</v>
      </c>
      <c r="L5490" t="s">
        <v>39205</v>
      </c>
      <c r="M5490" t="s">
        <v>9110</v>
      </c>
      <c r="N5490" t="s">
        <v>9111</v>
      </c>
    </row>
    <row r="5491" spans="1:14" x14ac:dyDescent="0.3">
      <c r="A5491" t="s">
        <v>38968</v>
      </c>
      <c r="B5491">
        <v>11299515</v>
      </c>
      <c r="C5491">
        <v>8</v>
      </c>
      <c r="D5491">
        <v>15</v>
      </c>
      <c r="E5491">
        <v>1</v>
      </c>
      <c r="F5491" t="s">
        <v>39189</v>
      </c>
      <c r="G5491" t="s">
        <v>25</v>
      </c>
      <c r="H5491" t="s">
        <v>11</v>
      </c>
      <c r="I5491" t="s">
        <v>39194</v>
      </c>
      <c r="J5491" t="s">
        <v>31264</v>
      </c>
      <c r="K5491" t="s">
        <v>31265</v>
      </c>
      <c r="L5491" t="s">
        <v>39207</v>
      </c>
      <c r="M5491" t="s">
        <v>5680</v>
      </c>
      <c r="N5491" t="s">
        <v>31266</v>
      </c>
    </row>
    <row r="5492" spans="1:14" x14ac:dyDescent="0.3">
      <c r="A5492" t="s">
        <v>38970</v>
      </c>
      <c r="B5492">
        <v>11308247</v>
      </c>
      <c r="C5492">
        <v>8</v>
      </c>
      <c r="D5492">
        <v>15</v>
      </c>
      <c r="E5492">
        <v>3</v>
      </c>
      <c r="F5492" t="s">
        <v>39189</v>
      </c>
      <c r="G5492" t="s">
        <v>25</v>
      </c>
      <c r="H5492" t="s">
        <v>11</v>
      </c>
      <c r="I5492" t="s">
        <v>39194</v>
      </c>
      <c r="J5492" t="s">
        <v>10381</v>
      </c>
      <c r="K5492" t="s">
        <v>10381</v>
      </c>
      <c r="L5492" t="s">
        <v>39207</v>
      </c>
      <c r="M5492" t="s">
        <v>10382</v>
      </c>
      <c r="N5492" t="s">
        <v>10382</v>
      </c>
    </row>
    <row r="5493" spans="1:14" x14ac:dyDescent="0.3">
      <c r="A5493" t="s">
        <v>38781</v>
      </c>
      <c r="B5493">
        <v>10702891</v>
      </c>
      <c r="C5493">
        <v>14</v>
      </c>
      <c r="D5493">
        <v>30</v>
      </c>
      <c r="E5493">
        <v>3</v>
      </c>
      <c r="F5493" t="s">
        <v>39190</v>
      </c>
      <c r="G5493" t="s">
        <v>25</v>
      </c>
      <c r="H5493" t="s">
        <v>11</v>
      </c>
      <c r="I5493" t="s">
        <v>39194</v>
      </c>
      <c r="J5493" t="s">
        <v>38549</v>
      </c>
      <c r="K5493" t="s">
        <v>38550</v>
      </c>
      <c r="L5493" t="s">
        <v>39210</v>
      </c>
      <c r="M5493" t="s">
        <v>38551</v>
      </c>
      <c r="N5493" t="s">
        <v>38551</v>
      </c>
    </row>
    <row r="5494" spans="1:14" x14ac:dyDescent="0.3">
      <c r="A5494" t="s">
        <v>39135</v>
      </c>
      <c r="B5494">
        <v>11915728</v>
      </c>
      <c r="C5494">
        <v>12</v>
      </c>
      <c r="D5494">
        <v>0</v>
      </c>
      <c r="E5494">
        <v>7</v>
      </c>
      <c r="F5494" t="s">
        <v>39189</v>
      </c>
      <c r="G5494" t="s">
        <v>10</v>
      </c>
      <c r="H5494" t="s">
        <v>11</v>
      </c>
      <c r="I5494" t="s">
        <v>39195</v>
      </c>
      <c r="J5494" t="s">
        <v>18138</v>
      </c>
      <c r="K5494" t="s">
        <v>18139</v>
      </c>
      <c r="L5494" t="s">
        <v>39205</v>
      </c>
      <c r="M5494" t="s">
        <v>18140</v>
      </c>
      <c r="N5494" t="s">
        <v>18140</v>
      </c>
    </row>
    <row r="5495" spans="1:14" x14ac:dyDescent="0.3">
      <c r="A5495" t="s">
        <v>38915</v>
      </c>
      <c r="B5495">
        <v>11147833</v>
      </c>
      <c r="C5495">
        <v>10</v>
      </c>
      <c r="D5495">
        <v>0</v>
      </c>
      <c r="E5495">
        <v>4</v>
      </c>
      <c r="F5495" t="s">
        <v>39191</v>
      </c>
      <c r="G5495" t="s">
        <v>58</v>
      </c>
      <c r="H5495" t="s">
        <v>5</v>
      </c>
      <c r="I5495" t="s">
        <v>39195</v>
      </c>
      <c r="J5495" t="s">
        <v>29416</v>
      </c>
      <c r="K5495" t="s">
        <v>3361</v>
      </c>
      <c r="L5495" t="s">
        <v>39207</v>
      </c>
      <c r="M5495" t="s">
        <v>29417</v>
      </c>
      <c r="N5495" t="s">
        <v>29417</v>
      </c>
    </row>
    <row r="5496" spans="1:14" x14ac:dyDescent="0.3">
      <c r="A5496" t="s">
        <v>38881</v>
      </c>
      <c r="B5496">
        <v>11057281</v>
      </c>
      <c r="C5496">
        <v>18</v>
      </c>
      <c r="D5496">
        <v>45</v>
      </c>
      <c r="E5496">
        <v>5</v>
      </c>
      <c r="F5496" t="s">
        <v>39191</v>
      </c>
      <c r="G5496" t="s">
        <v>10</v>
      </c>
      <c r="H5496" t="s">
        <v>11</v>
      </c>
      <c r="I5496" t="s">
        <v>39195</v>
      </c>
      <c r="J5496" t="s">
        <v>15319</v>
      </c>
      <c r="K5496" t="s">
        <v>15320</v>
      </c>
      <c r="L5496" t="s">
        <v>39205</v>
      </c>
      <c r="M5496" t="s">
        <v>15321</v>
      </c>
      <c r="N5496" t="s">
        <v>15322</v>
      </c>
    </row>
    <row r="5497" spans="1:14" x14ac:dyDescent="0.3">
      <c r="A5497" t="s">
        <v>39137</v>
      </c>
      <c r="B5497">
        <v>11910491</v>
      </c>
      <c r="C5497">
        <v>13</v>
      </c>
      <c r="D5497">
        <v>0</v>
      </c>
      <c r="E5497">
        <v>2</v>
      </c>
      <c r="F5497" t="s">
        <v>39191</v>
      </c>
      <c r="G5497" t="s">
        <v>10</v>
      </c>
      <c r="H5497" t="s">
        <v>11</v>
      </c>
      <c r="I5497" t="s">
        <v>39195</v>
      </c>
      <c r="J5497" t="s">
        <v>34646</v>
      </c>
      <c r="K5497" t="s">
        <v>34647</v>
      </c>
      <c r="L5497" t="s">
        <v>39207</v>
      </c>
      <c r="M5497" t="s">
        <v>13184</v>
      </c>
      <c r="N5497" t="s">
        <v>34648</v>
      </c>
    </row>
    <row r="5498" spans="1:14" x14ac:dyDescent="0.3">
      <c r="A5498" t="s">
        <v>38786</v>
      </c>
      <c r="B5498">
        <v>10713785</v>
      </c>
      <c r="C5498">
        <v>12</v>
      </c>
      <c r="D5498">
        <v>15</v>
      </c>
      <c r="E5498">
        <v>1</v>
      </c>
      <c r="F5498" t="s">
        <v>39191</v>
      </c>
      <c r="G5498" t="s">
        <v>53</v>
      </c>
      <c r="H5498" t="s">
        <v>5</v>
      </c>
      <c r="I5498" t="s">
        <v>39195</v>
      </c>
      <c r="J5498" t="s">
        <v>23606</v>
      </c>
      <c r="K5498" t="s">
        <v>23607</v>
      </c>
      <c r="L5498" t="s">
        <v>39206</v>
      </c>
      <c r="M5498" t="s">
        <v>23608</v>
      </c>
      <c r="N5498" t="s">
        <v>15371</v>
      </c>
    </row>
    <row r="5499" spans="1:14" x14ac:dyDescent="0.3">
      <c r="A5499" t="s">
        <v>38955</v>
      </c>
      <c r="B5499">
        <v>11259890</v>
      </c>
      <c r="C5499">
        <v>8</v>
      </c>
      <c r="D5499">
        <v>30</v>
      </c>
      <c r="E5499">
        <v>2</v>
      </c>
      <c r="F5499" t="s">
        <v>39191</v>
      </c>
      <c r="G5499" t="s">
        <v>53</v>
      </c>
      <c r="H5499" t="s">
        <v>5</v>
      </c>
      <c r="I5499" t="s">
        <v>39195</v>
      </c>
      <c r="J5499" t="s">
        <v>18183</v>
      </c>
      <c r="K5499" t="s">
        <v>18184</v>
      </c>
      <c r="L5499" t="s">
        <v>39209</v>
      </c>
      <c r="M5499" t="s">
        <v>18185</v>
      </c>
      <c r="N5499" t="s">
        <v>18186</v>
      </c>
    </row>
    <row r="5500" spans="1:14" x14ac:dyDescent="0.3">
      <c r="A5500" t="s">
        <v>39105</v>
      </c>
      <c r="B5500">
        <v>11774838</v>
      </c>
      <c r="C5500">
        <v>13</v>
      </c>
      <c r="D5500">
        <v>15</v>
      </c>
      <c r="E5500">
        <v>5</v>
      </c>
      <c r="F5500" t="s">
        <v>39191</v>
      </c>
      <c r="G5500" t="s">
        <v>25</v>
      </c>
      <c r="H5500" t="s">
        <v>11</v>
      </c>
      <c r="I5500" t="s">
        <v>39195</v>
      </c>
      <c r="J5500" t="s">
        <v>24584</v>
      </c>
      <c r="K5500" t="s">
        <v>24585</v>
      </c>
      <c r="L5500" t="s">
        <v>39208</v>
      </c>
      <c r="M5500" t="s">
        <v>24586</v>
      </c>
      <c r="N5500" t="s">
        <v>17114</v>
      </c>
    </row>
    <row r="5501" spans="1:14" x14ac:dyDescent="0.3">
      <c r="A5501" t="s">
        <v>39101</v>
      </c>
      <c r="B5501">
        <v>11787996</v>
      </c>
      <c r="C5501">
        <v>14</v>
      </c>
      <c r="D5501">
        <v>0</v>
      </c>
      <c r="E5501">
        <v>1</v>
      </c>
      <c r="F5501" t="s">
        <v>39189</v>
      </c>
      <c r="G5501" t="s">
        <v>10</v>
      </c>
      <c r="H5501" t="s">
        <v>11</v>
      </c>
      <c r="I5501" t="s">
        <v>39194</v>
      </c>
      <c r="J5501" t="s">
        <v>10155</v>
      </c>
      <c r="K5501" t="s">
        <v>10156</v>
      </c>
      <c r="L5501" t="s">
        <v>39205</v>
      </c>
      <c r="M5501" t="s">
        <v>10157</v>
      </c>
      <c r="N5501" t="s">
        <v>10158</v>
      </c>
    </row>
    <row r="5502" spans="1:14" x14ac:dyDescent="0.3">
      <c r="A5502" t="s">
        <v>38955</v>
      </c>
      <c r="B5502">
        <v>11260877</v>
      </c>
      <c r="C5502">
        <v>15</v>
      </c>
      <c r="D5502">
        <v>15</v>
      </c>
      <c r="E5502">
        <v>2</v>
      </c>
      <c r="F5502" t="s">
        <v>39190</v>
      </c>
      <c r="G5502" t="s">
        <v>25</v>
      </c>
      <c r="H5502" t="s">
        <v>11</v>
      </c>
      <c r="I5502" t="s">
        <v>39195</v>
      </c>
      <c r="J5502" t="s">
        <v>12394</v>
      </c>
      <c r="K5502" t="s">
        <v>12395</v>
      </c>
      <c r="L5502" t="s">
        <v>39206</v>
      </c>
      <c r="M5502" t="s">
        <v>12396</v>
      </c>
      <c r="N5502" t="s">
        <v>12397</v>
      </c>
    </row>
    <row r="5503" spans="1:14" x14ac:dyDescent="0.3">
      <c r="A5503" t="s">
        <v>38991</v>
      </c>
      <c r="B5503">
        <v>11412914</v>
      </c>
      <c r="C5503">
        <v>10</v>
      </c>
      <c r="D5503">
        <v>0</v>
      </c>
      <c r="E5503">
        <v>3</v>
      </c>
      <c r="F5503" t="s">
        <v>39190</v>
      </c>
      <c r="G5503" t="s">
        <v>915</v>
      </c>
      <c r="H5503" t="s">
        <v>11</v>
      </c>
      <c r="I5503" t="s">
        <v>39194</v>
      </c>
      <c r="J5503" t="s">
        <v>8346</v>
      </c>
      <c r="K5503" t="s">
        <v>13977</v>
      </c>
      <c r="L5503" t="s">
        <v>39208</v>
      </c>
      <c r="M5503" t="s">
        <v>13978</v>
      </c>
      <c r="N5503" t="s">
        <v>13979</v>
      </c>
    </row>
    <row r="5504" spans="1:14" x14ac:dyDescent="0.3">
      <c r="A5504" t="s">
        <v>38940</v>
      </c>
      <c r="B5504">
        <v>11247792</v>
      </c>
      <c r="C5504">
        <v>8</v>
      </c>
      <c r="D5504">
        <v>15</v>
      </c>
      <c r="E5504">
        <v>1</v>
      </c>
      <c r="F5504" t="s">
        <v>39191</v>
      </c>
      <c r="G5504" t="s">
        <v>25</v>
      </c>
      <c r="H5504" t="s">
        <v>11</v>
      </c>
      <c r="I5504" t="s">
        <v>39195</v>
      </c>
      <c r="J5504" t="s">
        <v>25404</v>
      </c>
      <c r="K5504" t="s">
        <v>25405</v>
      </c>
      <c r="L5504" t="s">
        <v>39207</v>
      </c>
      <c r="M5504" t="s">
        <v>9013</v>
      </c>
      <c r="N5504" t="s">
        <v>25406</v>
      </c>
    </row>
    <row r="5505" spans="1:14" x14ac:dyDescent="0.3">
      <c r="A5505" t="s">
        <v>39129</v>
      </c>
      <c r="B5505">
        <v>11891352</v>
      </c>
      <c r="C5505">
        <v>14</v>
      </c>
      <c r="D5505">
        <v>30</v>
      </c>
      <c r="E5505">
        <v>1</v>
      </c>
      <c r="F5505" t="s">
        <v>452</v>
      </c>
      <c r="G5505" t="s">
        <v>25</v>
      </c>
      <c r="H5505" t="s">
        <v>11</v>
      </c>
      <c r="I5505" t="s">
        <v>39195</v>
      </c>
      <c r="J5505" t="s">
        <v>15628</v>
      </c>
      <c r="K5505" t="s">
        <v>15629</v>
      </c>
      <c r="L5505" t="s">
        <v>39207</v>
      </c>
      <c r="M5505" t="s">
        <v>15630</v>
      </c>
      <c r="N5505" t="s">
        <v>15630</v>
      </c>
    </row>
    <row r="5506" spans="1:14" x14ac:dyDescent="0.3">
      <c r="A5506" t="s">
        <v>38849</v>
      </c>
      <c r="B5506">
        <v>10953582</v>
      </c>
      <c r="C5506">
        <v>15</v>
      </c>
      <c r="D5506">
        <v>27</v>
      </c>
      <c r="E5506">
        <v>1</v>
      </c>
      <c r="F5506" t="s">
        <v>39189</v>
      </c>
      <c r="G5506" t="s">
        <v>10</v>
      </c>
      <c r="H5506" t="s">
        <v>11</v>
      </c>
      <c r="I5506" t="s">
        <v>39194</v>
      </c>
      <c r="J5506" t="s">
        <v>1238</v>
      </c>
      <c r="K5506" t="s">
        <v>1238</v>
      </c>
      <c r="L5506" t="s">
        <v>39209</v>
      </c>
      <c r="M5506" t="s">
        <v>1239</v>
      </c>
      <c r="N5506" t="s">
        <v>1240</v>
      </c>
    </row>
    <row r="5507" spans="1:14" x14ac:dyDescent="0.3">
      <c r="A5507" t="s">
        <v>38823</v>
      </c>
      <c r="B5507">
        <v>10856295</v>
      </c>
      <c r="C5507">
        <v>13</v>
      </c>
      <c r="D5507">
        <v>30</v>
      </c>
      <c r="E5507">
        <v>3</v>
      </c>
      <c r="F5507" t="s">
        <v>39189</v>
      </c>
      <c r="G5507" t="s">
        <v>25</v>
      </c>
      <c r="H5507" t="s">
        <v>11</v>
      </c>
      <c r="I5507" t="s">
        <v>39195</v>
      </c>
      <c r="J5507" t="s">
        <v>34718</v>
      </c>
      <c r="K5507" t="s">
        <v>18708</v>
      </c>
      <c r="L5507" t="s">
        <v>39207</v>
      </c>
      <c r="M5507" t="s">
        <v>32003</v>
      </c>
      <c r="N5507" t="s">
        <v>34719</v>
      </c>
    </row>
    <row r="5508" spans="1:14" x14ac:dyDescent="0.3">
      <c r="A5508" t="s">
        <v>38893</v>
      </c>
      <c r="B5508">
        <v>11046928</v>
      </c>
      <c r="C5508">
        <v>17</v>
      </c>
      <c r="D5508">
        <v>0</v>
      </c>
      <c r="E5508">
        <v>3</v>
      </c>
      <c r="F5508" t="s">
        <v>39190</v>
      </c>
      <c r="G5508" t="s">
        <v>25</v>
      </c>
      <c r="H5508" t="s">
        <v>11</v>
      </c>
      <c r="I5508" t="s">
        <v>39195</v>
      </c>
      <c r="J5508" t="s">
        <v>5106</v>
      </c>
      <c r="K5508" t="s">
        <v>5107</v>
      </c>
      <c r="L5508" t="s">
        <v>39209</v>
      </c>
      <c r="M5508" t="s">
        <v>5108</v>
      </c>
      <c r="N5508" t="s">
        <v>5108</v>
      </c>
    </row>
    <row r="5509" spans="1:14" x14ac:dyDescent="0.3">
      <c r="A5509" t="s">
        <v>38930</v>
      </c>
      <c r="B5509">
        <v>11203940</v>
      </c>
      <c r="C5509">
        <v>20</v>
      </c>
      <c r="D5509">
        <v>0</v>
      </c>
      <c r="E5509">
        <v>5</v>
      </c>
      <c r="F5509" t="s">
        <v>39191</v>
      </c>
      <c r="G5509" t="s">
        <v>53</v>
      </c>
      <c r="H5509" t="s">
        <v>5</v>
      </c>
      <c r="I5509" t="s">
        <v>39194</v>
      </c>
      <c r="J5509" t="s">
        <v>36520</v>
      </c>
      <c r="K5509" t="s">
        <v>3002</v>
      </c>
      <c r="L5509" t="s">
        <v>39205</v>
      </c>
      <c r="M5509" t="s">
        <v>36521</v>
      </c>
      <c r="N5509" t="s">
        <v>36522</v>
      </c>
    </row>
    <row r="5510" spans="1:14" x14ac:dyDescent="0.3">
      <c r="A5510" t="s">
        <v>38782</v>
      </c>
      <c r="B5510">
        <v>10739195</v>
      </c>
      <c r="C5510">
        <v>10</v>
      </c>
      <c r="D5510">
        <v>20</v>
      </c>
      <c r="E5510">
        <v>4</v>
      </c>
      <c r="F5510" t="s">
        <v>39191</v>
      </c>
      <c r="G5510" t="s">
        <v>10</v>
      </c>
      <c r="H5510" t="s">
        <v>11</v>
      </c>
      <c r="I5510" t="s">
        <v>39195</v>
      </c>
      <c r="J5510" t="s">
        <v>35526</v>
      </c>
      <c r="K5510" t="s">
        <v>35527</v>
      </c>
      <c r="L5510" t="s">
        <v>39205</v>
      </c>
      <c r="M5510" t="s">
        <v>35528</v>
      </c>
      <c r="N5510" t="s">
        <v>35528</v>
      </c>
    </row>
    <row r="5511" spans="1:14" x14ac:dyDescent="0.3">
      <c r="A5511" t="s">
        <v>38979</v>
      </c>
      <c r="B5511">
        <v>11337944</v>
      </c>
      <c r="C5511">
        <v>15</v>
      </c>
      <c r="D5511">
        <v>0</v>
      </c>
      <c r="E5511">
        <v>5</v>
      </c>
      <c r="F5511" t="s">
        <v>39190</v>
      </c>
      <c r="G5511" t="s">
        <v>25</v>
      </c>
      <c r="H5511" t="s">
        <v>11</v>
      </c>
      <c r="I5511" t="s">
        <v>39194</v>
      </c>
      <c r="J5511" t="s">
        <v>18632</v>
      </c>
      <c r="K5511" t="s">
        <v>18632</v>
      </c>
      <c r="L5511" t="s">
        <v>39208</v>
      </c>
      <c r="M5511" t="s">
        <v>18633</v>
      </c>
      <c r="N5511" t="s">
        <v>4808</v>
      </c>
    </row>
    <row r="5512" spans="1:14" x14ac:dyDescent="0.3">
      <c r="A5512" t="s">
        <v>39069</v>
      </c>
      <c r="B5512">
        <v>11642211</v>
      </c>
      <c r="C5512">
        <v>12</v>
      </c>
      <c r="D5512">
        <v>0</v>
      </c>
      <c r="E5512">
        <v>4</v>
      </c>
      <c r="F5512" t="s">
        <v>39190</v>
      </c>
      <c r="G5512" t="s">
        <v>10</v>
      </c>
      <c r="H5512" t="s">
        <v>11</v>
      </c>
      <c r="I5512" t="s">
        <v>39195</v>
      </c>
      <c r="J5512" t="s">
        <v>27777</v>
      </c>
      <c r="K5512" t="s">
        <v>27778</v>
      </c>
      <c r="L5512" t="s">
        <v>39205</v>
      </c>
      <c r="M5512" t="s">
        <v>27779</v>
      </c>
      <c r="N5512" t="s">
        <v>27780</v>
      </c>
    </row>
    <row r="5513" spans="1:14" x14ac:dyDescent="0.3">
      <c r="A5513" t="s">
        <v>39109</v>
      </c>
      <c r="B5513">
        <v>11784898</v>
      </c>
      <c r="C5513">
        <v>12</v>
      </c>
      <c r="D5513">
        <v>30</v>
      </c>
      <c r="E5513">
        <v>2</v>
      </c>
      <c r="F5513" t="s">
        <v>39190</v>
      </c>
      <c r="G5513" t="s">
        <v>25</v>
      </c>
      <c r="H5513" t="s">
        <v>11</v>
      </c>
      <c r="I5513" t="s">
        <v>39195</v>
      </c>
      <c r="J5513" t="s">
        <v>9964</v>
      </c>
      <c r="K5513" t="s">
        <v>22954</v>
      </c>
      <c r="L5513" t="s">
        <v>39207</v>
      </c>
      <c r="M5513" t="s">
        <v>22955</v>
      </c>
      <c r="N5513" t="s">
        <v>22956</v>
      </c>
    </row>
    <row r="5514" spans="1:14" x14ac:dyDescent="0.3">
      <c r="A5514" t="s">
        <v>38900</v>
      </c>
      <c r="B5514">
        <v>11108467</v>
      </c>
      <c r="C5514">
        <v>12</v>
      </c>
      <c r="D5514">
        <v>30</v>
      </c>
      <c r="E5514">
        <v>3</v>
      </c>
      <c r="F5514" t="s">
        <v>39189</v>
      </c>
      <c r="G5514" t="s">
        <v>10</v>
      </c>
      <c r="H5514" t="s">
        <v>11</v>
      </c>
      <c r="I5514" t="s">
        <v>39194</v>
      </c>
      <c r="J5514" t="s">
        <v>26291</v>
      </c>
      <c r="K5514" t="s">
        <v>25760</v>
      </c>
      <c r="L5514" t="s">
        <v>39207</v>
      </c>
      <c r="M5514" t="s">
        <v>26292</v>
      </c>
      <c r="N5514" t="s">
        <v>26292</v>
      </c>
    </row>
    <row r="5515" spans="1:14" x14ac:dyDescent="0.3">
      <c r="A5515" t="s">
        <v>38873</v>
      </c>
      <c r="B5515">
        <v>11026619</v>
      </c>
      <c r="C5515">
        <v>10</v>
      </c>
      <c r="D5515">
        <v>0</v>
      </c>
      <c r="E5515">
        <v>4</v>
      </c>
      <c r="F5515" t="s">
        <v>39189</v>
      </c>
      <c r="G5515" t="s">
        <v>25</v>
      </c>
      <c r="H5515" t="s">
        <v>11</v>
      </c>
      <c r="I5515" t="s">
        <v>39195</v>
      </c>
      <c r="J5515" t="s">
        <v>31312</v>
      </c>
      <c r="K5515" t="s">
        <v>31312</v>
      </c>
      <c r="L5515" t="s">
        <v>39208</v>
      </c>
      <c r="M5515" t="s">
        <v>31313</v>
      </c>
      <c r="N5515" t="s">
        <v>31314</v>
      </c>
    </row>
    <row r="5516" spans="1:14" x14ac:dyDescent="0.3">
      <c r="A5516" t="s">
        <v>38821</v>
      </c>
      <c r="B5516">
        <v>10863492</v>
      </c>
      <c r="C5516">
        <v>15</v>
      </c>
      <c r="D5516">
        <v>30</v>
      </c>
      <c r="E5516">
        <v>1</v>
      </c>
      <c r="F5516" t="s">
        <v>39189</v>
      </c>
      <c r="G5516" t="s">
        <v>10</v>
      </c>
      <c r="H5516" t="s">
        <v>11</v>
      </c>
      <c r="J5516" t="s">
        <v>6719</v>
      </c>
      <c r="K5516" t="s">
        <v>6720</v>
      </c>
      <c r="L5516" t="s">
        <v>39205</v>
      </c>
      <c r="M5516" t="s">
        <v>6721</v>
      </c>
      <c r="N5516" t="s">
        <v>6722</v>
      </c>
    </row>
    <row r="5517" spans="1:14" x14ac:dyDescent="0.3">
      <c r="A5517" t="s">
        <v>38990</v>
      </c>
      <c r="B5517">
        <v>11373829</v>
      </c>
      <c r="C5517">
        <v>15</v>
      </c>
      <c r="D5517">
        <v>0</v>
      </c>
      <c r="E5517">
        <v>2</v>
      </c>
      <c r="F5517" t="s">
        <v>39190</v>
      </c>
      <c r="G5517" t="s">
        <v>25</v>
      </c>
      <c r="H5517" t="s">
        <v>11</v>
      </c>
      <c r="I5517" t="s">
        <v>39195</v>
      </c>
      <c r="J5517" t="s">
        <v>38774</v>
      </c>
      <c r="K5517" t="s">
        <v>38775</v>
      </c>
      <c r="L5517" t="s">
        <v>39208</v>
      </c>
      <c r="M5517" t="s">
        <v>38776</v>
      </c>
      <c r="N5517" t="s">
        <v>38777</v>
      </c>
    </row>
    <row r="5518" spans="1:14" x14ac:dyDescent="0.3">
      <c r="A5518" t="s">
        <v>38949</v>
      </c>
      <c r="B5518">
        <v>11241269</v>
      </c>
      <c r="C5518">
        <v>14</v>
      </c>
      <c r="D5518">
        <v>30</v>
      </c>
      <c r="E5518">
        <v>3</v>
      </c>
      <c r="F5518" t="s">
        <v>39189</v>
      </c>
      <c r="G5518" t="s">
        <v>25</v>
      </c>
      <c r="H5518" t="s">
        <v>11</v>
      </c>
      <c r="I5518" t="s">
        <v>39194</v>
      </c>
      <c r="J5518" t="s">
        <v>22325</v>
      </c>
      <c r="K5518" t="s">
        <v>35945</v>
      </c>
      <c r="L5518" t="s">
        <v>39209</v>
      </c>
      <c r="M5518" t="s">
        <v>35946</v>
      </c>
      <c r="N5518" t="s">
        <v>35947</v>
      </c>
    </row>
    <row r="5519" spans="1:14" x14ac:dyDescent="0.3">
      <c r="A5519" t="s">
        <v>38867</v>
      </c>
      <c r="B5519">
        <v>10966698</v>
      </c>
      <c r="C5519">
        <v>14</v>
      </c>
      <c r="D5519">
        <v>15</v>
      </c>
      <c r="E5519">
        <v>5</v>
      </c>
      <c r="F5519" t="s">
        <v>39189</v>
      </c>
      <c r="G5519" t="s">
        <v>10</v>
      </c>
      <c r="H5519" t="s">
        <v>11</v>
      </c>
      <c r="I5519" t="s">
        <v>39194</v>
      </c>
      <c r="J5519" t="s">
        <v>5684</v>
      </c>
      <c r="K5519" t="s">
        <v>5685</v>
      </c>
      <c r="L5519" t="s">
        <v>39207</v>
      </c>
      <c r="M5519" t="s">
        <v>5686</v>
      </c>
      <c r="N5519" t="s">
        <v>5687</v>
      </c>
    </row>
    <row r="5520" spans="1:14" x14ac:dyDescent="0.3">
      <c r="A5520" t="s">
        <v>38810</v>
      </c>
      <c r="B5520">
        <v>10785311</v>
      </c>
      <c r="C5520">
        <v>13</v>
      </c>
      <c r="D5520">
        <v>45</v>
      </c>
      <c r="E5520">
        <v>4</v>
      </c>
      <c r="F5520" t="s">
        <v>39190</v>
      </c>
      <c r="G5520" t="s">
        <v>10</v>
      </c>
      <c r="H5520" t="s">
        <v>11</v>
      </c>
      <c r="I5520" t="s">
        <v>39195</v>
      </c>
      <c r="J5520" t="s">
        <v>8020</v>
      </c>
      <c r="K5520" t="s">
        <v>8021</v>
      </c>
      <c r="L5520" t="s">
        <v>39206</v>
      </c>
      <c r="M5520" t="s">
        <v>8022</v>
      </c>
      <c r="N5520" t="s">
        <v>8023</v>
      </c>
    </row>
    <row r="5521" spans="1:14" x14ac:dyDescent="0.3">
      <c r="A5521" t="s">
        <v>38821</v>
      </c>
      <c r="B5521">
        <v>10817433</v>
      </c>
      <c r="C5521">
        <v>15</v>
      </c>
      <c r="D5521">
        <v>0</v>
      </c>
      <c r="E5521">
        <v>1</v>
      </c>
      <c r="F5521" t="s">
        <v>39190</v>
      </c>
      <c r="G5521" t="s">
        <v>25</v>
      </c>
      <c r="H5521" t="s">
        <v>11</v>
      </c>
      <c r="I5521" t="s">
        <v>39195</v>
      </c>
      <c r="J5521" t="s">
        <v>31315</v>
      </c>
      <c r="K5521" t="s">
        <v>31316</v>
      </c>
      <c r="L5521" t="s">
        <v>39209</v>
      </c>
      <c r="M5521" t="s">
        <v>31317</v>
      </c>
      <c r="N5521" t="s">
        <v>31318</v>
      </c>
    </row>
    <row r="5522" spans="1:14" x14ac:dyDescent="0.3">
      <c r="A5522" t="s">
        <v>39052</v>
      </c>
      <c r="B5522">
        <v>11584272</v>
      </c>
      <c r="C5522">
        <v>9</v>
      </c>
      <c r="D5522">
        <v>0</v>
      </c>
      <c r="E5522">
        <v>1</v>
      </c>
      <c r="F5522" t="s">
        <v>39190</v>
      </c>
      <c r="G5522" t="s">
        <v>25</v>
      </c>
      <c r="H5522" t="s">
        <v>11</v>
      </c>
      <c r="I5522" t="s">
        <v>39195</v>
      </c>
      <c r="J5522" t="s">
        <v>16316</v>
      </c>
      <c r="K5522" t="s">
        <v>14530</v>
      </c>
      <c r="L5522" t="s">
        <v>39205</v>
      </c>
      <c r="M5522" t="s">
        <v>16317</v>
      </c>
      <c r="N5522" t="s">
        <v>16318</v>
      </c>
    </row>
    <row r="5523" spans="1:14" x14ac:dyDescent="0.3">
      <c r="A5523" t="s">
        <v>39007</v>
      </c>
      <c r="B5523">
        <v>11450414</v>
      </c>
      <c r="C5523">
        <v>11</v>
      </c>
      <c r="D5523">
        <v>45</v>
      </c>
      <c r="E5523">
        <v>5</v>
      </c>
      <c r="F5523" t="s">
        <v>39189</v>
      </c>
      <c r="G5523" t="s">
        <v>10</v>
      </c>
      <c r="H5523" t="s">
        <v>11</v>
      </c>
      <c r="I5523" t="s">
        <v>39195</v>
      </c>
      <c r="J5523" t="s">
        <v>30223</v>
      </c>
      <c r="K5523" t="s">
        <v>30223</v>
      </c>
      <c r="L5523" t="s">
        <v>39205</v>
      </c>
      <c r="M5523" t="s">
        <v>4432</v>
      </c>
      <c r="N5523" t="s">
        <v>4432</v>
      </c>
    </row>
    <row r="5524" spans="1:14" x14ac:dyDescent="0.3">
      <c r="A5524" t="s">
        <v>38912</v>
      </c>
      <c r="B5524">
        <v>11136284</v>
      </c>
      <c r="C5524">
        <v>13</v>
      </c>
      <c r="D5524">
        <v>0</v>
      </c>
      <c r="E5524">
        <v>1</v>
      </c>
      <c r="F5524" t="s">
        <v>39191</v>
      </c>
      <c r="G5524" t="s">
        <v>10</v>
      </c>
      <c r="H5524" t="s">
        <v>11</v>
      </c>
      <c r="I5524" t="s">
        <v>39195</v>
      </c>
      <c r="J5524" t="s">
        <v>33055</v>
      </c>
      <c r="K5524" t="s">
        <v>33056</v>
      </c>
      <c r="L5524" t="s">
        <v>39206</v>
      </c>
      <c r="M5524" t="s">
        <v>2585</v>
      </c>
      <c r="N5524" t="s">
        <v>33057</v>
      </c>
    </row>
    <row r="5525" spans="1:14" x14ac:dyDescent="0.3">
      <c r="A5525" t="s">
        <v>39049</v>
      </c>
      <c r="B5525">
        <v>11590944</v>
      </c>
      <c r="C5525">
        <v>12</v>
      </c>
      <c r="D5525">
        <v>30</v>
      </c>
      <c r="E5525">
        <v>5</v>
      </c>
      <c r="F5525" t="s">
        <v>452</v>
      </c>
      <c r="G5525" t="s">
        <v>25</v>
      </c>
      <c r="H5525" t="s">
        <v>11</v>
      </c>
      <c r="J5525" t="s">
        <v>26293</v>
      </c>
      <c r="K5525" t="s">
        <v>26294</v>
      </c>
      <c r="L5525" t="s">
        <v>39207</v>
      </c>
      <c r="M5525" t="s">
        <v>26295</v>
      </c>
      <c r="N5525" t="s">
        <v>26296</v>
      </c>
    </row>
    <row r="5526" spans="1:14" x14ac:dyDescent="0.3">
      <c r="A5526" t="s">
        <v>38811</v>
      </c>
      <c r="B5526">
        <v>10815387</v>
      </c>
      <c r="C5526">
        <v>12</v>
      </c>
      <c r="D5526">
        <v>15</v>
      </c>
      <c r="E5526">
        <v>5</v>
      </c>
      <c r="F5526" t="s">
        <v>39191</v>
      </c>
      <c r="G5526" t="s">
        <v>25</v>
      </c>
      <c r="H5526" t="s">
        <v>11</v>
      </c>
      <c r="I5526" t="s">
        <v>39195</v>
      </c>
      <c r="J5526" t="s">
        <v>27521</v>
      </c>
      <c r="K5526" t="s">
        <v>27522</v>
      </c>
      <c r="L5526" t="s">
        <v>39207</v>
      </c>
      <c r="M5526" t="s">
        <v>27523</v>
      </c>
      <c r="N5526" t="s">
        <v>27524</v>
      </c>
    </row>
    <row r="5527" spans="1:14" x14ac:dyDescent="0.3">
      <c r="A5527" t="s">
        <v>39035</v>
      </c>
      <c r="B5527">
        <v>11574893</v>
      </c>
      <c r="C5527">
        <v>18</v>
      </c>
      <c r="D5527">
        <v>45</v>
      </c>
      <c r="E5527">
        <v>5</v>
      </c>
      <c r="F5527" t="s">
        <v>39191</v>
      </c>
      <c r="G5527" t="s">
        <v>25</v>
      </c>
      <c r="H5527" t="s">
        <v>11</v>
      </c>
      <c r="I5527" t="s">
        <v>39194</v>
      </c>
      <c r="J5527" t="s">
        <v>9691</v>
      </c>
      <c r="K5527" t="s">
        <v>9692</v>
      </c>
      <c r="L5527" t="s">
        <v>39205</v>
      </c>
      <c r="M5527" t="s">
        <v>9693</v>
      </c>
      <c r="N5527" t="s">
        <v>9694</v>
      </c>
    </row>
    <row r="5528" spans="1:14" x14ac:dyDescent="0.3">
      <c r="A5528" t="s">
        <v>38965</v>
      </c>
      <c r="B5528">
        <v>11294496</v>
      </c>
      <c r="C5528">
        <v>13</v>
      </c>
      <c r="D5528">
        <v>45</v>
      </c>
      <c r="E5528">
        <v>5</v>
      </c>
      <c r="F5528" t="s">
        <v>39191</v>
      </c>
      <c r="G5528" t="s">
        <v>25</v>
      </c>
      <c r="H5528" t="s">
        <v>11</v>
      </c>
      <c r="I5528" t="s">
        <v>39194</v>
      </c>
      <c r="J5528" t="s">
        <v>37624</v>
      </c>
      <c r="K5528" t="s">
        <v>27184</v>
      </c>
      <c r="L5528" t="s">
        <v>39205</v>
      </c>
      <c r="M5528" t="s">
        <v>37625</v>
      </c>
      <c r="N5528" t="s">
        <v>37626</v>
      </c>
    </row>
    <row r="5529" spans="1:14" x14ac:dyDescent="0.3">
      <c r="A5529" t="s">
        <v>39012</v>
      </c>
      <c r="B5529">
        <v>11470258</v>
      </c>
      <c r="C5529">
        <v>10</v>
      </c>
      <c r="D5529">
        <v>0</v>
      </c>
      <c r="E5529">
        <v>3</v>
      </c>
      <c r="F5529" t="s">
        <v>394</v>
      </c>
      <c r="G5529" t="s">
        <v>10</v>
      </c>
      <c r="H5529" t="s">
        <v>11</v>
      </c>
      <c r="I5529" t="s">
        <v>39195</v>
      </c>
      <c r="J5529" t="s">
        <v>34179</v>
      </c>
      <c r="K5529" t="s">
        <v>34180</v>
      </c>
      <c r="L5529" t="s">
        <v>39209</v>
      </c>
      <c r="M5529" t="s">
        <v>34181</v>
      </c>
      <c r="N5529" t="s">
        <v>34182</v>
      </c>
    </row>
    <row r="5530" spans="1:14" x14ac:dyDescent="0.3">
      <c r="A5530" t="s">
        <v>38790</v>
      </c>
      <c r="B5530">
        <v>10766263</v>
      </c>
      <c r="C5530">
        <v>9</v>
      </c>
      <c r="D5530">
        <v>30</v>
      </c>
      <c r="E5530">
        <v>5</v>
      </c>
      <c r="F5530" t="s">
        <v>39191</v>
      </c>
      <c r="G5530" t="s">
        <v>10</v>
      </c>
      <c r="H5530" t="s">
        <v>11</v>
      </c>
      <c r="I5530" t="s">
        <v>39195</v>
      </c>
      <c r="J5530" t="s">
        <v>512</v>
      </c>
      <c r="K5530" t="s">
        <v>513</v>
      </c>
      <c r="L5530" t="s">
        <v>39205</v>
      </c>
      <c r="M5530" t="s">
        <v>514</v>
      </c>
      <c r="N5530" t="s">
        <v>514</v>
      </c>
    </row>
    <row r="5531" spans="1:14" x14ac:dyDescent="0.3">
      <c r="A5531" t="s">
        <v>39022</v>
      </c>
      <c r="B5531">
        <v>11503327</v>
      </c>
      <c r="C5531">
        <v>12</v>
      </c>
      <c r="D5531">
        <v>15</v>
      </c>
      <c r="E5531">
        <v>6</v>
      </c>
      <c r="F5531" t="s">
        <v>39191</v>
      </c>
      <c r="G5531" t="s">
        <v>25</v>
      </c>
      <c r="H5531" t="s">
        <v>11</v>
      </c>
      <c r="I5531" t="s">
        <v>39195</v>
      </c>
      <c r="J5531" t="s">
        <v>30990</v>
      </c>
      <c r="K5531" t="s">
        <v>30991</v>
      </c>
      <c r="L5531" t="s">
        <v>39205</v>
      </c>
      <c r="M5531" t="s">
        <v>30992</v>
      </c>
      <c r="N5531" t="s">
        <v>30993</v>
      </c>
    </row>
    <row r="5532" spans="1:14" x14ac:dyDescent="0.3">
      <c r="A5532" t="s">
        <v>38852</v>
      </c>
      <c r="B5532">
        <v>10946530</v>
      </c>
      <c r="C5532">
        <v>14</v>
      </c>
      <c r="D5532">
        <v>15</v>
      </c>
      <c r="E5532">
        <v>4</v>
      </c>
      <c r="F5532" t="s">
        <v>39190</v>
      </c>
      <c r="G5532" t="s">
        <v>10</v>
      </c>
      <c r="H5532" t="s">
        <v>11</v>
      </c>
      <c r="I5532" t="s">
        <v>39194</v>
      </c>
      <c r="J5532" t="s">
        <v>2418</v>
      </c>
      <c r="K5532" t="s">
        <v>2419</v>
      </c>
      <c r="L5532" t="s">
        <v>39208</v>
      </c>
      <c r="M5532" t="s">
        <v>2420</v>
      </c>
      <c r="N5532" t="s">
        <v>2421</v>
      </c>
    </row>
    <row r="5533" spans="1:14" x14ac:dyDescent="0.3">
      <c r="A5533" t="s">
        <v>39054</v>
      </c>
      <c r="B5533">
        <v>11592559</v>
      </c>
      <c r="C5533">
        <v>18</v>
      </c>
      <c r="D5533">
        <v>0</v>
      </c>
      <c r="E5533">
        <v>3</v>
      </c>
      <c r="F5533" t="s">
        <v>39191</v>
      </c>
      <c r="G5533" t="s">
        <v>10</v>
      </c>
      <c r="H5533" t="s">
        <v>11</v>
      </c>
      <c r="I5533" t="s">
        <v>39195</v>
      </c>
      <c r="J5533" t="s">
        <v>13608</v>
      </c>
      <c r="K5533" t="s">
        <v>13609</v>
      </c>
      <c r="L5533" t="s">
        <v>39207</v>
      </c>
      <c r="M5533" t="s">
        <v>13610</v>
      </c>
      <c r="N5533" t="s">
        <v>13611</v>
      </c>
    </row>
    <row r="5534" spans="1:14" x14ac:dyDescent="0.3">
      <c r="A5534" t="s">
        <v>38964</v>
      </c>
      <c r="B5534">
        <v>11288756</v>
      </c>
      <c r="C5534">
        <v>15</v>
      </c>
      <c r="D5534">
        <v>15</v>
      </c>
      <c r="E5534">
        <v>4</v>
      </c>
      <c r="F5534" t="s">
        <v>39189</v>
      </c>
      <c r="G5534" t="s">
        <v>25</v>
      </c>
      <c r="H5534" t="s">
        <v>11</v>
      </c>
      <c r="I5534" t="s">
        <v>39194</v>
      </c>
      <c r="J5534" t="s">
        <v>20314</v>
      </c>
      <c r="K5534" t="s">
        <v>20315</v>
      </c>
      <c r="L5534" t="s">
        <v>39205</v>
      </c>
      <c r="M5534" t="s">
        <v>20316</v>
      </c>
      <c r="N5534" t="s">
        <v>20317</v>
      </c>
    </row>
    <row r="5535" spans="1:14" x14ac:dyDescent="0.3">
      <c r="A5535" t="s">
        <v>39070</v>
      </c>
      <c r="B5535">
        <v>11646486</v>
      </c>
      <c r="C5535">
        <v>9</v>
      </c>
      <c r="D5535">
        <v>0</v>
      </c>
      <c r="E5535">
        <v>5</v>
      </c>
      <c r="F5535" t="s">
        <v>39189</v>
      </c>
      <c r="G5535" t="s">
        <v>25</v>
      </c>
      <c r="H5535" t="s">
        <v>11</v>
      </c>
      <c r="I5535" t="s">
        <v>39195</v>
      </c>
      <c r="J5535" t="s">
        <v>155</v>
      </c>
      <c r="K5535" t="s">
        <v>156</v>
      </c>
      <c r="L5535" t="s">
        <v>39208</v>
      </c>
      <c r="M5535" t="s">
        <v>157</v>
      </c>
      <c r="N5535" t="s">
        <v>158</v>
      </c>
    </row>
    <row r="5536" spans="1:14" x14ac:dyDescent="0.3">
      <c r="A5536" t="s">
        <v>39013</v>
      </c>
      <c r="B5536">
        <v>11445327</v>
      </c>
      <c r="C5536">
        <v>8</v>
      </c>
      <c r="D5536">
        <v>30</v>
      </c>
      <c r="E5536">
        <v>4</v>
      </c>
      <c r="F5536" t="s">
        <v>39190</v>
      </c>
      <c r="G5536" t="s">
        <v>10</v>
      </c>
      <c r="H5536" t="s">
        <v>11</v>
      </c>
      <c r="I5536" t="s">
        <v>39195</v>
      </c>
      <c r="J5536" t="s">
        <v>36100</v>
      </c>
      <c r="K5536" t="s">
        <v>36101</v>
      </c>
      <c r="L5536" t="s">
        <v>39208</v>
      </c>
      <c r="M5536" t="s">
        <v>36102</v>
      </c>
      <c r="N5536" t="s">
        <v>32167</v>
      </c>
    </row>
    <row r="5537" spans="1:14" x14ac:dyDescent="0.3">
      <c r="A5537" t="s">
        <v>39081</v>
      </c>
      <c r="B5537">
        <v>11680451</v>
      </c>
      <c r="C5537">
        <v>9</v>
      </c>
      <c r="D5537">
        <v>45</v>
      </c>
      <c r="E5537">
        <v>2</v>
      </c>
      <c r="F5537" t="s">
        <v>39189</v>
      </c>
      <c r="G5537" t="s">
        <v>25</v>
      </c>
      <c r="H5537" t="s">
        <v>11</v>
      </c>
      <c r="I5537" t="s">
        <v>39195</v>
      </c>
      <c r="J5537" t="s">
        <v>19757</v>
      </c>
      <c r="K5537" t="s">
        <v>19757</v>
      </c>
      <c r="L5537" t="s">
        <v>39205</v>
      </c>
      <c r="M5537" t="s">
        <v>19758</v>
      </c>
      <c r="N5537" t="s">
        <v>19759</v>
      </c>
    </row>
    <row r="5538" spans="1:14" x14ac:dyDescent="0.3">
      <c r="A5538" t="s">
        <v>38979</v>
      </c>
      <c r="B5538">
        <v>11338637</v>
      </c>
      <c r="C5538">
        <v>9</v>
      </c>
      <c r="D5538">
        <v>30</v>
      </c>
      <c r="E5538">
        <v>5</v>
      </c>
      <c r="F5538" t="s">
        <v>39190</v>
      </c>
      <c r="G5538" t="s">
        <v>10</v>
      </c>
      <c r="H5538" t="s">
        <v>11</v>
      </c>
      <c r="I5538" t="s">
        <v>39195</v>
      </c>
      <c r="J5538" t="s">
        <v>5668</v>
      </c>
      <c r="K5538" t="s">
        <v>5669</v>
      </c>
      <c r="L5538" t="s">
        <v>39208</v>
      </c>
      <c r="M5538" t="s">
        <v>5670</v>
      </c>
      <c r="N5538" t="s">
        <v>5671</v>
      </c>
    </row>
    <row r="5539" spans="1:14" x14ac:dyDescent="0.3">
      <c r="A5539" t="s">
        <v>39077</v>
      </c>
      <c r="B5539">
        <v>11670725</v>
      </c>
      <c r="C5539">
        <v>15</v>
      </c>
      <c r="D5539">
        <v>15</v>
      </c>
      <c r="E5539">
        <v>5</v>
      </c>
      <c r="F5539" t="s">
        <v>452</v>
      </c>
      <c r="G5539" t="s">
        <v>25</v>
      </c>
      <c r="H5539" t="s">
        <v>11</v>
      </c>
      <c r="I5539" t="s">
        <v>39194</v>
      </c>
      <c r="J5539" t="s">
        <v>23364</v>
      </c>
      <c r="K5539" t="s">
        <v>37991</v>
      </c>
      <c r="L5539" t="s">
        <v>39205</v>
      </c>
      <c r="M5539" t="s">
        <v>37992</v>
      </c>
      <c r="N5539" t="s">
        <v>37992</v>
      </c>
    </row>
    <row r="5540" spans="1:14" x14ac:dyDescent="0.3">
      <c r="A5540" t="s">
        <v>39031</v>
      </c>
      <c r="B5540">
        <v>11547823</v>
      </c>
      <c r="C5540">
        <v>15</v>
      </c>
      <c r="D5540">
        <v>0</v>
      </c>
      <c r="E5540">
        <v>1</v>
      </c>
      <c r="F5540" t="s">
        <v>394</v>
      </c>
      <c r="G5540" t="s">
        <v>10</v>
      </c>
      <c r="H5540" t="s">
        <v>11</v>
      </c>
      <c r="I5540" t="s">
        <v>39195</v>
      </c>
      <c r="J5540" t="s">
        <v>37417</v>
      </c>
      <c r="K5540" t="s">
        <v>37418</v>
      </c>
      <c r="L5540" t="s">
        <v>39205</v>
      </c>
      <c r="M5540" t="s">
        <v>15265</v>
      </c>
      <c r="N5540" t="s">
        <v>15265</v>
      </c>
    </row>
    <row r="5541" spans="1:14" x14ac:dyDescent="0.3">
      <c r="A5541" t="s">
        <v>38830</v>
      </c>
      <c r="B5541">
        <v>10888279</v>
      </c>
      <c r="C5541">
        <v>17</v>
      </c>
      <c r="D5541">
        <v>15</v>
      </c>
      <c r="E5541">
        <v>3</v>
      </c>
      <c r="F5541" t="s">
        <v>39189</v>
      </c>
      <c r="G5541" t="s">
        <v>10</v>
      </c>
      <c r="H5541" t="s">
        <v>11</v>
      </c>
      <c r="I5541" t="s">
        <v>39194</v>
      </c>
      <c r="J5541" t="s">
        <v>24320</v>
      </c>
      <c r="K5541" t="s">
        <v>24321</v>
      </c>
      <c r="L5541" t="s">
        <v>39205</v>
      </c>
      <c r="M5541" t="s">
        <v>24322</v>
      </c>
      <c r="N5541" t="s">
        <v>24323</v>
      </c>
    </row>
    <row r="5542" spans="1:14" x14ac:dyDescent="0.3">
      <c r="A5542" t="s">
        <v>38887</v>
      </c>
      <c r="B5542">
        <v>11032989</v>
      </c>
      <c r="C5542">
        <v>15</v>
      </c>
      <c r="D5542">
        <v>0</v>
      </c>
      <c r="E5542">
        <v>4</v>
      </c>
      <c r="F5542" t="s">
        <v>39191</v>
      </c>
      <c r="G5542" t="s">
        <v>53</v>
      </c>
      <c r="H5542" t="s">
        <v>5</v>
      </c>
      <c r="I5542" t="s">
        <v>39194</v>
      </c>
      <c r="J5542" t="s">
        <v>34877</v>
      </c>
      <c r="K5542" t="s">
        <v>34878</v>
      </c>
      <c r="L5542" t="s">
        <v>39209</v>
      </c>
      <c r="M5542" t="s">
        <v>34879</v>
      </c>
      <c r="N5542" t="s">
        <v>34880</v>
      </c>
    </row>
    <row r="5543" spans="1:14" x14ac:dyDescent="0.3">
      <c r="A5543" t="s">
        <v>39047</v>
      </c>
      <c r="B5543">
        <v>11770248</v>
      </c>
      <c r="C5543">
        <v>13</v>
      </c>
      <c r="D5543">
        <v>30</v>
      </c>
      <c r="E5543">
        <v>3</v>
      </c>
      <c r="F5543" t="s">
        <v>39190</v>
      </c>
      <c r="G5543" t="s">
        <v>10</v>
      </c>
      <c r="H5543" t="s">
        <v>11</v>
      </c>
      <c r="I5543" t="s">
        <v>39195</v>
      </c>
    </row>
    <row r="5544" spans="1:14" x14ac:dyDescent="0.3">
      <c r="A5544" t="s">
        <v>38956</v>
      </c>
      <c r="B5544">
        <v>11264570</v>
      </c>
      <c r="C5544">
        <v>9</v>
      </c>
      <c r="D5544">
        <v>15</v>
      </c>
      <c r="E5544">
        <v>3</v>
      </c>
      <c r="F5544" t="s">
        <v>39189</v>
      </c>
      <c r="G5544" t="s">
        <v>25</v>
      </c>
      <c r="H5544" t="s">
        <v>11</v>
      </c>
      <c r="I5544" t="s">
        <v>39195</v>
      </c>
      <c r="J5544" t="s">
        <v>34214</v>
      </c>
      <c r="K5544" t="s">
        <v>35002</v>
      </c>
      <c r="L5544" t="s">
        <v>39206</v>
      </c>
      <c r="M5544" t="s">
        <v>3367</v>
      </c>
      <c r="N5544" t="s">
        <v>3367</v>
      </c>
    </row>
    <row r="5545" spans="1:14" x14ac:dyDescent="0.3">
      <c r="A5545" t="s">
        <v>39112</v>
      </c>
      <c r="B5545">
        <v>11798185</v>
      </c>
      <c r="C5545">
        <v>14</v>
      </c>
      <c r="D5545">
        <v>0</v>
      </c>
      <c r="E5545">
        <v>5</v>
      </c>
      <c r="F5545" t="s">
        <v>452</v>
      </c>
      <c r="G5545" t="s">
        <v>25</v>
      </c>
      <c r="H5545" t="s">
        <v>11</v>
      </c>
      <c r="I5545" t="s">
        <v>39195</v>
      </c>
      <c r="J5545" t="s">
        <v>7284</v>
      </c>
      <c r="K5545" t="s">
        <v>7285</v>
      </c>
      <c r="L5545" t="s">
        <v>39210</v>
      </c>
      <c r="M5545" t="s">
        <v>7286</v>
      </c>
      <c r="N5545" t="s">
        <v>7286</v>
      </c>
    </row>
    <row r="5546" spans="1:14" x14ac:dyDescent="0.3">
      <c r="A5546" t="s">
        <v>38842</v>
      </c>
      <c r="B5546">
        <v>10882999</v>
      </c>
      <c r="C5546">
        <v>8</v>
      </c>
      <c r="D5546">
        <v>15</v>
      </c>
      <c r="E5546">
        <v>1</v>
      </c>
      <c r="F5546" t="s">
        <v>39190</v>
      </c>
      <c r="G5546" t="s">
        <v>25</v>
      </c>
      <c r="H5546" t="s">
        <v>11</v>
      </c>
      <c r="I5546" t="s">
        <v>39194</v>
      </c>
      <c r="J5546" t="s">
        <v>1234</v>
      </c>
      <c r="K5546" t="s">
        <v>1235</v>
      </c>
      <c r="L5546" t="s">
        <v>39209</v>
      </c>
      <c r="M5546" t="s">
        <v>1236</v>
      </c>
      <c r="N5546" t="s">
        <v>1237</v>
      </c>
    </row>
    <row r="5547" spans="1:14" x14ac:dyDescent="0.3">
      <c r="A5547" t="s">
        <v>38939</v>
      </c>
      <c r="B5547">
        <v>11195034</v>
      </c>
      <c r="C5547">
        <v>8</v>
      </c>
      <c r="D5547">
        <v>30</v>
      </c>
      <c r="E5547">
        <v>7</v>
      </c>
      <c r="F5547" t="s">
        <v>39191</v>
      </c>
      <c r="G5547" t="s">
        <v>25</v>
      </c>
      <c r="H5547" t="s">
        <v>11</v>
      </c>
      <c r="I5547" t="s">
        <v>39195</v>
      </c>
      <c r="J5547" t="s">
        <v>16426</v>
      </c>
      <c r="K5547" t="s">
        <v>16427</v>
      </c>
      <c r="L5547" t="s">
        <v>39207</v>
      </c>
      <c r="M5547" t="s">
        <v>16428</v>
      </c>
      <c r="N5547" t="s">
        <v>16429</v>
      </c>
    </row>
    <row r="5548" spans="1:14" x14ac:dyDescent="0.3">
      <c r="A5548" t="s">
        <v>39133</v>
      </c>
      <c r="B5548">
        <v>11897084</v>
      </c>
      <c r="C5548">
        <v>17</v>
      </c>
      <c r="D5548">
        <v>45</v>
      </c>
      <c r="E5548">
        <v>5</v>
      </c>
      <c r="F5548" t="s">
        <v>39191</v>
      </c>
      <c r="G5548" t="s">
        <v>25</v>
      </c>
      <c r="H5548" t="s">
        <v>11</v>
      </c>
      <c r="I5548" t="s">
        <v>39195</v>
      </c>
      <c r="J5548" t="s">
        <v>15130</v>
      </c>
      <c r="K5548" t="s">
        <v>15131</v>
      </c>
      <c r="L5548" t="s">
        <v>39206</v>
      </c>
      <c r="M5548" t="s">
        <v>15132</v>
      </c>
      <c r="N5548" t="s">
        <v>15133</v>
      </c>
    </row>
    <row r="5549" spans="1:14" x14ac:dyDescent="0.3">
      <c r="A5549" t="s">
        <v>38800</v>
      </c>
      <c r="B5549">
        <v>10751989</v>
      </c>
      <c r="C5549">
        <v>9</v>
      </c>
      <c r="D5549">
        <v>15</v>
      </c>
      <c r="E5549">
        <v>1</v>
      </c>
      <c r="F5549" t="s">
        <v>39190</v>
      </c>
      <c r="G5549" t="s">
        <v>25</v>
      </c>
      <c r="H5549" t="s">
        <v>11</v>
      </c>
      <c r="I5549" t="s">
        <v>39195</v>
      </c>
      <c r="J5549" t="s">
        <v>27643</v>
      </c>
      <c r="K5549" t="s">
        <v>27644</v>
      </c>
      <c r="L5549" t="s">
        <v>39209</v>
      </c>
      <c r="M5549" t="s">
        <v>3961</v>
      </c>
      <c r="N5549" t="s">
        <v>27645</v>
      </c>
    </row>
    <row r="5550" spans="1:14" x14ac:dyDescent="0.3">
      <c r="A5550" t="s">
        <v>38823</v>
      </c>
      <c r="B5550">
        <v>10870415</v>
      </c>
      <c r="C5550">
        <v>10</v>
      </c>
      <c r="D5550">
        <v>0</v>
      </c>
      <c r="E5550">
        <v>3</v>
      </c>
      <c r="F5550" t="s">
        <v>39191</v>
      </c>
      <c r="G5550" t="s">
        <v>53</v>
      </c>
      <c r="H5550" t="s">
        <v>5</v>
      </c>
      <c r="I5550" t="s">
        <v>39195</v>
      </c>
      <c r="J5550" t="s">
        <v>9460</v>
      </c>
      <c r="K5550" t="s">
        <v>9461</v>
      </c>
      <c r="L5550" t="s">
        <v>39206</v>
      </c>
      <c r="M5550" t="s">
        <v>9462</v>
      </c>
      <c r="N5550" t="s">
        <v>9463</v>
      </c>
    </row>
    <row r="5551" spans="1:14" x14ac:dyDescent="0.3">
      <c r="A5551" t="s">
        <v>38958</v>
      </c>
      <c r="B5551">
        <v>11272779</v>
      </c>
      <c r="C5551">
        <v>16</v>
      </c>
      <c r="D5551">
        <v>45</v>
      </c>
      <c r="E5551">
        <v>5</v>
      </c>
      <c r="F5551" t="s">
        <v>39189</v>
      </c>
      <c r="G5551" t="s">
        <v>10</v>
      </c>
      <c r="H5551" t="s">
        <v>11</v>
      </c>
      <c r="I5551" t="s">
        <v>39195</v>
      </c>
      <c r="J5551" t="s">
        <v>9840</v>
      </c>
      <c r="K5551" t="s">
        <v>9841</v>
      </c>
      <c r="L5551" t="s">
        <v>39207</v>
      </c>
      <c r="M5551" t="s">
        <v>9842</v>
      </c>
      <c r="N5551" t="s">
        <v>9842</v>
      </c>
    </row>
    <row r="5552" spans="1:14" x14ac:dyDescent="0.3">
      <c r="A5552" t="s">
        <v>38992</v>
      </c>
      <c r="B5552">
        <v>11380922</v>
      </c>
      <c r="C5552">
        <v>15</v>
      </c>
      <c r="D5552">
        <v>0</v>
      </c>
      <c r="E5552">
        <v>4</v>
      </c>
      <c r="F5552" t="s">
        <v>39189</v>
      </c>
      <c r="G5552" t="s">
        <v>25</v>
      </c>
      <c r="H5552" t="s">
        <v>11</v>
      </c>
      <c r="I5552" t="s">
        <v>39195</v>
      </c>
      <c r="J5552" t="s">
        <v>33159</v>
      </c>
      <c r="K5552" t="s">
        <v>33160</v>
      </c>
      <c r="L5552" t="s">
        <v>39210</v>
      </c>
      <c r="M5552" t="s">
        <v>33161</v>
      </c>
      <c r="N5552" t="s">
        <v>33161</v>
      </c>
    </row>
    <row r="5553" spans="1:14" x14ac:dyDescent="0.3">
      <c r="A5553" t="s">
        <v>38957</v>
      </c>
      <c r="B5553">
        <v>11307499</v>
      </c>
      <c r="C5553">
        <v>13</v>
      </c>
      <c r="D5553">
        <v>45</v>
      </c>
      <c r="E5553">
        <v>4</v>
      </c>
      <c r="F5553" t="s">
        <v>39189</v>
      </c>
      <c r="G5553" t="s">
        <v>10</v>
      </c>
      <c r="H5553" t="s">
        <v>11</v>
      </c>
      <c r="I5553" t="s">
        <v>39195</v>
      </c>
      <c r="J5553" t="s">
        <v>20059</v>
      </c>
      <c r="K5553" t="s">
        <v>20060</v>
      </c>
      <c r="L5553" t="s">
        <v>39206</v>
      </c>
      <c r="M5553" t="s">
        <v>20061</v>
      </c>
      <c r="N5553" t="s">
        <v>20062</v>
      </c>
    </row>
    <row r="5554" spans="1:14" x14ac:dyDescent="0.3">
      <c r="A5554" t="s">
        <v>38831</v>
      </c>
      <c r="B5554">
        <v>10893478</v>
      </c>
      <c r="C5554">
        <v>16</v>
      </c>
      <c r="D5554">
        <v>30</v>
      </c>
      <c r="E5554">
        <v>4</v>
      </c>
      <c r="F5554" t="s">
        <v>39189</v>
      </c>
      <c r="G5554" t="s">
        <v>25</v>
      </c>
      <c r="H5554" t="s">
        <v>11</v>
      </c>
      <c r="I5554" t="s">
        <v>39195</v>
      </c>
      <c r="J5554" t="s">
        <v>115</v>
      </c>
      <c r="K5554" t="s">
        <v>116</v>
      </c>
      <c r="L5554" t="s">
        <v>39206</v>
      </c>
      <c r="M5554" t="s">
        <v>117</v>
      </c>
      <c r="N5554" t="s">
        <v>118</v>
      </c>
    </row>
    <row r="5555" spans="1:14" x14ac:dyDescent="0.3">
      <c r="A5555" t="s">
        <v>38790</v>
      </c>
      <c r="B5555">
        <v>10769430</v>
      </c>
      <c r="C5555">
        <v>12</v>
      </c>
      <c r="D5555">
        <v>15</v>
      </c>
      <c r="E5555">
        <v>5</v>
      </c>
      <c r="F5555" t="s">
        <v>394</v>
      </c>
      <c r="G5555" t="s">
        <v>25</v>
      </c>
      <c r="H5555" t="s">
        <v>11</v>
      </c>
      <c r="I5555" t="s">
        <v>39195</v>
      </c>
      <c r="J5555" t="s">
        <v>18010</v>
      </c>
      <c r="K5555" t="s">
        <v>18011</v>
      </c>
      <c r="L5555" t="s">
        <v>39206</v>
      </c>
      <c r="M5555" t="s">
        <v>18012</v>
      </c>
      <c r="N5555" t="s">
        <v>18013</v>
      </c>
    </row>
    <row r="5556" spans="1:14" x14ac:dyDescent="0.3">
      <c r="A5556" t="s">
        <v>39101</v>
      </c>
      <c r="B5556">
        <v>11792690</v>
      </c>
      <c r="C5556">
        <v>0</v>
      </c>
      <c r="D5556">
        <v>8.6041666699999998E-3</v>
      </c>
      <c r="E5556">
        <v>1</v>
      </c>
      <c r="F5556" t="s">
        <v>39190</v>
      </c>
      <c r="G5556" t="s">
        <v>25</v>
      </c>
      <c r="H5556" t="s">
        <v>11</v>
      </c>
      <c r="I5556" t="s">
        <v>39195</v>
      </c>
      <c r="J5556" t="s">
        <v>32095</v>
      </c>
      <c r="K5556" t="s">
        <v>32096</v>
      </c>
      <c r="L5556" t="s">
        <v>39205</v>
      </c>
      <c r="M5556" t="s">
        <v>32097</v>
      </c>
      <c r="N5556" t="s">
        <v>32098</v>
      </c>
    </row>
    <row r="5557" spans="1:14" x14ac:dyDescent="0.3">
      <c r="A5557" t="s">
        <v>39104</v>
      </c>
      <c r="B5557">
        <v>11768163</v>
      </c>
      <c r="C5557">
        <v>18</v>
      </c>
      <c r="D5557">
        <v>0</v>
      </c>
      <c r="E5557">
        <v>4</v>
      </c>
      <c r="F5557" t="s">
        <v>39191</v>
      </c>
      <c r="G5557" t="s">
        <v>53</v>
      </c>
      <c r="H5557" t="s">
        <v>5</v>
      </c>
      <c r="I5557" t="s">
        <v>39194</v>
      </c>
      <c r="J5557" t="s">
        <v>25197</v>
      </c>
      <c r="K5557" t="s">
        <v>25198</v>
      </c>
      <c r="L5557" t="s">
        <v>39211</v>
      </c>
      <c r="M5557" t="s">
        <v>25199</v>
      </c>
      <c r="N5557" t="s">
        <v>25200</v>
      </c>
    </row>
    <row r="5558" spans="1:14" x14ac:dyDescent="0.3">
      <c r="A5558" t="s">
        <v>38937</v>
      </c>
      <c r="B5558">
        <v>11243804</v>
      </c>
      <c r="C5558">
        <v>20</v>
      </c>
      <c r="D5558">
        <v>0</v>
      </c>
      <c r="E5558">
        <v>5</v>
      </c>
      <c r="F5558" t="s">
        <v>39191</v>
      </c>
      <c r="G5558" t="s">
        <v>10</v>
      </c>
      <c r="H5558" t="s">
        <v>11</v>
      </c>
      <c r="I5558" t="s">
        <v>39194</v>
      </c>
      <c r="J5558" t="s">
        <v>34038</v>
      </c>
      <c r="K5558" t="s">
        <v>34039</v>
      </c>
      <c r="L5558" t="s">
        <v>39210</v>
      </c>
      <c r="M5558" t="s">
        <v>34040</v>
      </c>
      <c r="N5558" t="s">
        <v>34041</v>
      </c>
    </row>
    <row r="5559" spans="1:14" x14ac:dyDescent="0.3">
      <c r="A5559" t="s">
        <v>38887</v>
      </c>
      <c r="B5559">
        <v>11032656</v>
      </c>
      <c r="C5559">
        <v>13</v>
      </c>
      <c r="D5559">
        <v>0</v>
      </c>
      <c r="E5559">
        <v>4</v>
      </c>
      <c r="F5559" t="s">
        <v>39190</v>
      </c>
      <c r="G5559" t="s">
        <v>25</v>
      </c>
      <c r="H5559" t="s">
        <v>11</v>
      </c>
      <c r="I5559" t="s">
        <v>39195</v>
      </c>
      <c r="J5559" t="s">
        <v>20529</v>
      </c>
      <c r="K5559" t="s">
        <v>20530</v>
      </c>
      <c r="L5559" t="s">
        <v>39205</v>
      </c>
      <c r="M5559" t="s">
        <v>20531</v>
      </c>
      <c r="N5559" t="s">
        <v>20532</v>
      </c>
    </row>
    <row r="5560" spans="1:14" x14ac:dyDescent="0.3">
      <c r="A5560" t="s">
        <v>38881</v>
      </c>
      <c r="B5560">
        <v>11011537</v>
      </c>
      <c r="C5560">
        <v>14</v>
      </c>
      <c r="D5560">
        <v>0</v>
      </c>
      <c r="E5560">
        <v>5</v>
      </c>
      <c r="F5560" t="s">
        <v>39189</v>
      </c>
      <c r="G5560" t="s">
        <v>25</v>
      </c>
      <c r="H5560" t="s">
        <v>11</v>
      </c>
      <c r="I5560" t="s">
        <v>39194</v>
      </c>
      <c r="J5560" t="s">
        <v>5759</v>
      </c>
      <c r="K5560" t="s">
        <v>5760</v>
      </c>
      <c r="L5560" t="s">
        <v>39208</v>
      </c>
      <c r="M5560" t="s">
        <v>5761</v>
      </c>
      <c r="N5560" t="s">
        <v>5761</v>
      </c>
    </row>
    <row r="5561" spans="1:14" x14ac:dyDescent="0.3">
      <c r="A5561" t="s">
        <v>38794</v>
      </c>
      <c r="B5561">
        <v>10765768</v>
      </c>
      <c r="C5561">
        <v>13</v>
      </c>
      <c r="D5561">
        <v>15</v>
      </c>
      <c r="E5561">
        <v>2</v>
      </c>
      <c r="F5561" t="s">
        <v>39191</v>
      </c>
      <c r="G5561" t="s">
        <v>25</v>
      </c>
      <c r="H5561" t="s">
        <v>11</v>
      </c>
      <c r="I5561" t="s">
        <v>39195</v>
      </c>
      <c r="J5561" t="s">
        <v>31575</v>
      </c>
      <c r="K5561" t="s">
        <v>31576</v>
      </c>
      <c r="L5561" t="s">
        <v>39205</v>
      </c>
      <c r="M5561" t="s">
        <v>31577</v>
      </c>
      <c r="N5561" t="s">
        <v>31578</v>
      </c>
    </row>
    <row r="5562" spans="1:14" x14ac:dyDescent="0.3">
      <c r="A5562" t="s">
        <v>38886</v>
      </c>
      <c r="B5562">
        <v>11065223</v>
      </c>
      <c r="C5562">
        <v>18</v>
      </c>
      <c r="D5562">
        <v>0</v>
      </c>
      <c r="E5562">
        <v>3</v>
      </c>
      <c r="F5562" t="s">
        <v>39189</v>
      </c>
      <c r="G5562" t="s">
        <v>25</v>
      </c>
      <c r="H5562" t="s">
        <v>11</v>
      </c>
      <c r="I5562" t="s">
        <v>39195</v>
      </c>
      <c r="J5562" t="s">
        <v>15444</v>
      </c>
      <c r="K5562" t="s">
        <v>15445</v>
      </c>
      <c r="L5562" t="s">
        <v>39205</v>
      </c>
      <c r="M5562" t="s">
        <v>15446</v>
      </c>
      <c r="N5562" t="s">
        <v>6705</v>
      </c>
    </row>
    <row r="5563" spans="1:14" x14ac:dyDescent="0.3">
      <c r="A5563" t="s">
        <v>38938</v>
      </c>
      <c r="B5563">
        <v>11193313</v>
      </c>
      <c r="C5563">
        <v>8</v>
      </c>
      <c r="D5563">
        <v>45</v>
      </c>
      <c r="E5563">
        <v>6</v>
      </c>
      <c r="F5563" t="s">
        <v>39189</v>
      </c>
      <c r="G5563" t="s">
        <v>1079</v>
      </c>
      <c r="H5563" t="s">
        <v>11</v>
      </c>
      <c r="I5563" t="s">
        <v>39195</v>
      </c>
      <c r="J5563" t="s">
        <v>9952</v>
      </c>
      <c r="K5563" t="s">
        <v>9953</v>
      </c>
      <c r="L5563" t="s">
        <v>39207</v>
      </c>
      <c r="M5563" t="s">
        <v>9954</v>
      </c>
      <c r="N5563" t="s">
        <v>9955</v>
      </c>
    </row>
    <row r="5564" spans="1:14" x14ac:dyDescent="0.3">
      <c r="A5564" t="s">
        <v>39049</v>
      </c>
      <c r="B5564">
        <v>11626129</v>
      </c>
      <c r="C5564">
        <v>14</v>
      </c>
      <c r="D5564">
        <v>0</v>
      </c>
      <c r="E5564">
        <v>5</v>
      </c>
      <c r="F5564" t="s">
        <v>39189</v>
      </c>
      <c r="G5564" t="s">
        <v>10</v>
      </c>
      <c r="H5564" t="s">
        <v>11</v>
      </c>
      <c r="I5564" t="s">
        <v>39195</v>
      </c>
      <c r="J5564" t="s">
        <v>13449</v>
      </c>
      <c r="K5564" t="s">
        <v>13449</v>
      </c>
      <c r="L5564" t="s">
        <v>39205</v>
      </c>
      <c r="M5564" t="s">
        <v>13450</v>
      </c>
      <c r="N5564" t="s">
        <v>13450</v>
      </c>
    </row>
    <row r="5565" spans="1:14" x14ac:dyDescent="0.3">
      <c r="A5565" t="s">
        <v>38847</v>
      </c>
      <c r="B5565">
        <v>10901854</v>
      </c>
      <c r="C5565">
        <v>12</v>
      </c>
      <c r="D5565">
        <v>0</v>
      </c>
      <c r="E5565">
        <v>6</v>
      </c>
      <c r="F5565" t="s">
        <v>39191</v>
      </c>
      <c r="G5565" t="s">
        <v>4</v>
      </c>
      <c r="H5565" t="s">
        <v>5</v>
      </c>
      <c r="I5565" t="s">
        <v>39194</v>
      </c>
      <c r="J5565" t="s">
        <v>25679</v>
      </c>
      <c r="K5565" t="s">
        <v>25680</v>
      </c>
      <c r="L5565" t="s">
        <v>39207</v>
      </c>
      <c r="M5565" t="s">
        <v>25681</v>
      </c>
      <c r="N5565" t="s">
        <v>25681</v>
      </c>
    </row>
    <row r="5566" spans="1:14" x14ac:dyDescent="0.3">
      <c r="A5566" t="s">
        <v>39116</v>
      </c>
      <c r="B5566">
        <v>11851365</v>
      </c>
      <c r="C5566">
        <v>18</v>
      </c>
      <c r="D5566">
        <v>15</v>
      </c>
      <c r="E5566">
        <v>2</v>
      </c>
      <c r="F5566" t="s">
        <v>39189</v>
      </c>
      <c r="G5566" t="s">
        <v>10</v>
      </c>
      <c r="H5566" t="s">
        <v>11</v>
      </c>
      <c r="I5566" t="s">
        <v>39195</v>
      </c>
      <c r="J5566" t="s">
        <v>7983</v>
      </c>
      <c r="K5566" t="s">
        <v>7984</v>
      </c>
      <c r="L5566" t="s">
        <v>39209</v>
      </c>
      <c r="M5566" t="s">
        <v>7985</v>
      </c>
      <c r="N5566" t="s">
        <v>7985</v>
      </c>
    </row>
    <row r="5567" spans="1:14" x14ac:dyDescent="0.3">
      <c r="A5567" t="s">
        <v>38887</v>
      </c>
      <c r="B5567">
        <v>11063857</v>
      </c>
      <c r="C5567">
        <v>8</v>
      </c>
      <c r="D5567">
        <v>30</v>
      </c>
      <c r="E5567">
        <v>4</v>
      </c>
      <c r="F5567" t="s">
        <v>39189</v>
      </c>
      <c r="G5567" t="s">
        <v>10</v>
      </c>
      <c r="H5567" t="s">
        <v>11</v>
      </c>
      <c r="I5567" t="s">
        <v>39194</v>
      </c>
      <c r="J5567" t="s">
        <v>22385</v>
      </c>
      <c r="K5567" t="s">
        <v>22386</v>
      </c>
      <c r="L5567" t="s">
        <v>39205</v>
      </c>
      <c r="M5567" t="s">
        <v>22387</v>
      </c>
      <c r="N5567" t="s">
        <v>22388</v>
      </c>
    </row>
    <row r="5568" spans="1:14" x14ac:dyDescent="0.3">
      <c r="A5568" t="s">
        <v>38857</v>
      </c>
      <c r="B5568">
        <v>10932829</v>
      </c>
      <c r="C5568">
        <v>20</v>
      </c>
      <c r="D5568">
        <v>0</v>
      </c>
      <c r="E5568">
        <v>2</v>
      </c>
      <c r="F5568" t="s">
        <v>39191</v>
      </c>
      <c r="G5568" t="s">
        <v>25</v>
      </c>
      <c r="H5568" t="s">
        <v>11</v>
      </c>
      <c r="I5568" t="s">
        <v>39195</v>
      </c>
      <c r="J5568" t="s">
        <v>14302</v>
      </c>
      <c r="K5568" t="s">
        <v>14303</v>
      </c>
      <c r="L5568" t="s">
        <v>39205</v>
      </c>
      <c r="M5568" t="s">
        <v>14304</v>
      </c>
      <c r="N5568" t="s">
        <v>14304</v>
      </c>
    </row>
    <row r="5569" spans="1:14" x14ac:dyDescent="0.3">
      <c r="A5569" t="s">
        <v>39096</v>
      </c>
      <c r="B5569">
        <v>11737496</v>
      </c>
      <c r="C5569">
        <v>14</v>
      </c>
      <c r="D5569">
        <v>15</v>
      </c>
      <c r="E5569">
        <v>3</v>
      </c>
      <c r="F5569" t="s">
        <v>39189</v>
      </c>
      <c r="G5569" t="s">
        <v>10</v>
      </c>
      <c r="H5569" t="s">
        <v>11</v>
      </c>
      <c r="I5569" t="s">
        <v>39194</v>
      </c>
      <c r="J5569" t="s">
        <v>19478</v>
      </c>
      <c r="K5569" t="s">
        <v>19479</v>
      </c>
      <c r="L5569" t="s">
        <v>39211</v>
      </c>
      <c r="M5569" t="s">
        <v>19480</v>
      </c>
      <c r="N5569" t="s">
        <v>19481</v>
      </c>
    </row>
    <row r="5570" spans="1:14" x14ac:dyDescent="0.3">
      <c r="A5570" t="s">
        <v>38835</v>
      </c>
      <c r="B5570">
        <v>10907172</v>
      </c>
      <c r="C5570">
        <v>10</v>
      </c>
      <c r="D5570">
        <v>27</v>
      </c>
      <c r="E5570">
        <v>1</v>
      </c>
      <c r="F5570" t="s">
        <v>39191</v>
      </c>
      <c r="G5570" t="s">
        <v>25</v>
      </c>
      <c r="H5570" t="s">
        <v>11</v>
      </c>
      <c r="I5570" t="s">
        <v>39195</v>
      </c>
      <c r="J5570" t="s">
        <v>8555</v>
      </c>
      <c r="K5570" t="s">
        <v>8556</v>
      </c>
      <c r="L5570" t="s">
        <v>39205</v>
      </c>
      <c r="M5570" t="s">
        <v>8557</v>
      </c>
      <c r="N5570" t="s">
        <v>7961</v>
      </c>
    </row>
    <row r="5571" spans="1:14" x14ac:dyDescent="0.3">
      <c r="A5571" t="s">
        <v>39018</v>
      </c>
      <c r="B5571">
        <v>11496021</v>
      </c>
      <c r="C5571">
        <v>8</v>
      </c>
      <c r="D5571">
        <v>30</v>
      </c>
      <c r="E5571">
        <v>2</v>
      </c>
      <c r="F5571" t="s">
        <v>394</v>
      </c>
      <c r="G5571" t="s">
        <v>25</v>
      </c>
      <c r="H5571" t="s">
        <v>11</v>
      </c>
      <c r="I5571" t="s">
        <v>39195</v>
      </c>
      <c r="J5571" t="s">
        <v>22876</v>
      </c>
      <c r="K5571" t="s">
        <v>22877</v>
      </c>
      <c r="L5571" t="s">
        <v>39205</v>
      </c>
      <c r="M5571" t="s">
        <v>22878</v>
      </c>
      <c r="N5571" t="s">
        <v>22879</v>
      </c>
    </row>
    <row r="5572" spans="1:14" x14ac:dyDescent="0.3">
      <c r="A5572" t="s">
        <v>38934</v>
      </c>
      <c r="B5572">
        <v>11176591</v>
      </c>
      <c r="C5572">
        <v>12</v>
      </c>
      <c r="D5572">
        <v>15</v>
      </c>
      <c r="E5572">
        <v>2</v>
      </c>
      <c r="F5572" t="s">
        <v>39191</v>
      </c>
      <c r="G5572" t="s">
        <v>58</v>
      </c>
      <c r="H5572" t="s">
        <v>5</v>
      </c>
      <c r="I5572" t="s">
        <v>39194</v>
      </c>
      <c r="J5572" t="s">
        <v>33379</v>
      </c>
      <c r="K5572" t="s">
        <v>33380</v>
      </c>
      <c r="L5572" t="s">
        <v>39205</v>
      </c>
      <c r="M5572" t="s">
        <v>33381</v>
      </c>
      <c r="N5572" t="s">
        <v>33382</v>
      </c>
    </row>
    <row r="5573" spans="1:14" x14ac:dyDescent="0.3">
      <c r="A5573" t="s">
        <v>39087</v>
      </c>
      <c r="B5573">
        <v>11703846</v>
      </c>
      <c r="C5573">
        <v>14</v>
      </c>
      <c r="D5573">
        <v>0</v>
      </c>
      <c r="E5573">
        <v>1</v>
      </c>
      <c r="F5573" t="s">
        <v>39189</v>
      </c>
      <c r="G5573" t="s">
        <v>25</v>
      </c>
      <c r="H5573" t="s">
        <v>11</v>
      </c>
      <c r="I5573" t="s">
        <v>39195</v>
      </c>
      <c r="J5573" t="s">
        <v>34775</v>
      </c>
      <c r="K5573" t="s">
        <v>34776</v>
      </c>
      <c r="L5573" t="s">
        <v>39205</v>
      </c>
      <c r="M5573" t="s">
        <v>34777</v>
      </c>
      <c r="N5573" t="s">
        <v>34777</v>
      </c>
    </row>
    <row r="5574" spans="1:14" x14ac:dyDescent="0.3">
      <c r="A5574" t="s">
        <v>38975</v>
      </c>
      <c r="B5574">
        <v>11364423</v>
      </c>
      <c r="C5574">
        <v>10</v>
      </c>
      <c r="D5574">
        <v>0</v>
      </c>
      <c r="E5574">
        <v>1</v>
      </c>
      <c r="F5574" t="s">
        <v>39189</v>
      </c>
      <c r="G5574" t="s">
        <v>25</v>
      </c>
      <c r="H5574" t="s">
        <v>11</v>
      </c>
      <c r="I5574" t="s">
        <v>39195</v>
      </c>
      <c r="J5574" t="s">
        <v>23657</v>
      </c>
      <c r="K5574" t="s">
        <v>23658</v>
      </c>
      <c r="L5574" t="s">
        <v>39207</v>
      </c>
      <c r="M5574" t="s">
        <v>23659</v>
      </c>
      <c r="N5574" t="s">
        <v>23660</v>
      </c>
    </row>
    <row r="5575" spans="1:14" x14ac:dyDescent="0.3">
      <c r="A5575" t="s">
        <v>39110</v>
      </c>
      <c r="B5575">
        <v>11837918</v>
      </c>
      <c r="C5575">
        <v>18</v>
      </c>
      <c r="D5575">
        <v>30</v>
      </c>
      <c r="E5575">
        <v>3</v>
      </c>
      <c r="F5575" t="s">
        <v>39191</v>
      </c>
      <c r="G5575" t="s">
        <v>25</v>
      </c>
      <c r="H5575" t="s">
        <v>11</v>
      </c>
      <c r="I5575" t="s">
        <v>39195</v>
      </c>
      <c r="J5575" t="s">
        <v>31386</v>
      </c>
      <c r="K5575" t="s">
        <v>31387</v>
      </c>
      <c r="L5575" t="s">
        <v>39207</v>
      </c>
      <c r="M5575" t="s">
        <v>31388</v>
      </c>
      <c r="N5575" t="s">
        <v>31389</v>
      </c>
    </row>
    <row r="5576" spans="1:14" x14ac:dyDescent="0.3">
      <c r="A5576" t="s">
        <v>38854</v>
      </c>
      <c r="B5576">
        <v>10965633</v>
      </c>
      <c r="C5576">
        <v>14</v>
      </c>
      <c r="D5576">
        <v>0</v>
      </c>
      <c r="E5576">
        <v>6</v>
      </c>
      <c r="F5576" t="s">
        <v>39191</v>
      </c>
      <c r="G5576" t="s">
        <v>58</v>
      </c>
      <c r="H5576" t="s">
        <v>5</v>
      </c>
      <c r="I5576" t="s">
        <v>39194</v>
      </c>
      <c r="J5576" t="s">
        <v>24747</v>
      </c>
      <c r="K5576" t="s">
        <v>24748</v>
      </c>
      <c r="L5576" t="s">
        <v>39205</v>
      </c>
      <c r="M5576" t="s">
        <v>24749</v>
      </c>
      <c r="N5576" t="s">
        <v>24750</v>
      </c>
    </row>
    <row r="5577" spans="1:14" x14ac:dyDescent="0.3">
      <c r="A5577" t="s">
        <v>39111</v>
      </c>
      <c r="B5577">
        <v>11842823</v>
      </c>
      <c r="C5577">
        <v>13</v>
      </c>
      <c r="D5577">
        <v>45</v>
      </c>
      <c r="E5577">
        <v>4</v>
      </c>
      <c r="F5577" t="s">
        <v>39190</v>
      </c>
      <c r="G5577" t="s">
        <v>10</v>
      </c>
      <c r="H5577" t="s">
        <v>11</v>
      </c>
      <c r="J5577" t="s">
        <v>17476</v>
      </c>
      <c r="K5577" t="s">
        <v>17477</v>
      </c>
      <c r="L5577" t="s">
        <v>39205</v>
      </c>
      <c r="M5577" t="s">
        <v>17478</v>
      </c>
      <c r="N5577" t="s">
        <v>17479</v>
      </c>
    </row>
    <row r="5578" spans="1:14" x14ac:dyDescent="0.3">
      <c r="A5578" t="s">
        <v>39126</v>
      </c>
      <c r="B5578">
        <v>11889687</v>
      </c>
      <c r="C5578">
        <v>11</v>
      </c>
      <c r="D5578">
        <v>45</v>
      </c>
      <c r="E5578">
        <v>5</v>
      </c>
      <c r="F5578" t="s">
        <v>39190</v>
      </c>
      <c r="G5578" t="s">
        <v>10</v>
      </c>
      <c r="H5578" t="s">
        <v>11</v>
      </c>
      <c r="I5578" t="s">
        <v>39195</v>
      </c>
      <c r="J5578" t="s">
        <v>27094</v>
      </c>
      <c r="K5578" t="s">
        <v>11086</v>
      </c>
      <c r="L5578" t="s">
        <v>39209</v>
      </c>
      <c r="M5578" t="s">
        <v>25099</v>
      </c>
      <c r="N5578" t="s">
        <v>27095</v>
      </c>
    </row>
    <row r="5579" spans="1:14" x14ac:dyDescent="0.3">
      <c r="A5579" t="s">
        <v>38957</v>
      </c>
      <c r="B5579">
        <v>11269516</v>
      </c>
      <c r="C5579">
        <v>12</v>
      </c>
      <c r="D5579">
        <v>0</v>
      </c>
      <c r="E5579">
        <v>4</v>
      </c>
      <c r="F5579" t="s">
        <v>39190</v>
      </c>
      <c r="G5579" t="s">
        <v>25</v>
      </c>
      <c r="H5579" t="s">
        <v>11</v>
      </c>
      <c r="I5579" t="s">
        <v>39195</v>
      </c>
      <c r="J5579" t="s">
        <v>22539</v>
      </c>
      <c r="K5579" t="s">
        <v>22540</v>
      </c>
      <c r="L5579" t="s">
        <v>39205</v>
      </c>
      <c r="M5579" t="s">
        <v>22541</v>
      </c>
      <c r="N5579" t="s">
        <v>22542</v>
      </c>
    </row>
    <row r="5580" spans="1:14" x14ac:dyDescent="0.3">
      <c r="A5580" t="s">
        <v>38804</v>
      </c>
      <c r="B5580">
        <v>10767453</v>
      </c>
      <c r="C5580">
        <v>15</v>
      </c>
      <c r="D5580">
        <v>0</v>
      </c>
      <c r="E5580">
        <v>5</v>
      </c>
      <c r="F5580" t="s">
        <v>39191</v>
      </c>
      <c r="G5580" t="s">
        <v>53</v>
      </c>
      <c r="H5580" t="s">
        <v>5</v>
      </c>
      <c r="I5580" t="s">
        <v>39195</v>
      </c>
      <c r="J5580" t="s">
        <v>33024</v>
      </c>
      <c r="K5580" t="s">
        <v>33024</v>
      </c>
      <c r="L5580" t="s">
        <v>39206</v>
      </c>
      <c r="M5580" t="s">
        <v>33025</v>
      </c>
      <c r="N5580" t="s">
        <v>33026</v>
      </c>
    </row>
    <row r="5581" spans="1:14" x14ac:dyDescent="0.3">
      <c r="A5581" t="s">
        <v>38867</v>
      </c>
      <c r="B5581">
        <v>11014176</v>
      </c>
      <c r="C5581">
        <v>12</v>
      </c>
      <c r="D5581">
        <v>30</v>
      </c>
      <c r="E5581">
        <v>5</v>
      </c>
      <c r="F5581" t="s">
        <v>39190</v>
      </c>
      <c r="G5581" t="s">
        <v>25</v>
      </c>
      <c r="H5581" t="s">
        <v>11</v>
      </c>
      <c r="I5581" t="s">
        <v>39195</v>
      </c>
      <c r="J5581" t="s">
        <v>25511</v>
      </c>
      <c r="K5581" t="s">
        <v>25512</v>
      </c>
      <c r="L5581" t="s">
        <v>39208</v>
      </c>
      <c r="M5581" t="s">
        <v>25513</v>
      </c>
      <c r="N5581" t="s">
        <v>25514</v>
      </c>
    </row>
    <row r="5582" spans="1:14" x14ac:dyDescent="0.3">
      <c r="A5582" t="s">
        <v>38864</v>
      </c>
      <c r="B5582">
        <v>10993504</v>
      </c>
      <c r="C5582">
        <v>15</v>
      </c>
      <c r="D5582">
        <v>0</v>
      </c>
      <c r="E5582">
        <v>2</v>
      </c>
      <c r="F5582" t="s">
        <v>39191</v>
      </c>
      <c r="G5582" t="s">
        <v>25</v>
      </c>
      <c r="H5582" t="s">
        <v>11</v>
      </c>
      <c r="I5582" t="s">
        <v>39195</v>
      </c>
      <c r="J5582" t="s">
        <v>35356</v>
      </c>
      <c r="K5582" t="s">
        <v>35357</v>
      </c>
      <c r="L5582" t="s">
        <v>39208</v>
      </c>
      <c r="M5582" t="s">
        <v>35358</v>
      </c>
      <c r="N5582" t="s">
        <v>35359</v>
      </c>
    </row>
    <row r="5583" spans="1:14" x14ac:dyDescent="0.3">
      <c r="A5583" t="s">
        <v>38877</v>
      </c>
      <c r="B5583">
        <v>10996785</v>
      </c>
      <c r="C5583">
        <v>22</v>
      </c>
      <c r="D5583">
        <v>30</v>
      </c>
      <c r="E5583">
        <v>1</v>
      </c>
      <c r="F5583" t="s">
        <v>39191</v>
      </c>
      <c r="G5583" t="s">
        <v>25</v>
      </c>
      <c r="H5583" t="s">
        <v>11</v>
      </c>
      <c r="I5583" t="s">
        <v>39194</v>
      </c>
      <c r="J5583" t="s">
        <v>12392</v>
      </c>
      <c r="K5583" t="s">
        <v>12392</v>
      </c>
      <c r="L5583" t="s">
        <v>39205</v>
      </c>
      <c r="M5583" t="s">
        <v>12393</v>
      </c>
      <c r="N5583" t="s">
        <v>12393</v>
      </c>
    </row>
    <row r="5584" spans="1:14" x14ac:dyDescent="0.3">
      <c r="A5584" t="s">
        <v>39021</v>
      </c>
      <c r="B5584">
        <v>11471767</v>
      </c>
      <c r="C5584">
        <v>12</v>
      </c>
      <c r="D5584">
        <v>0</v>
      </c>
      <c r="E5584">
        <v>5</v>
      </c>
      <c r="F5584" t="s">
        <v>39191</v>
      </c>
      <c r="G5584" t="s">
        <v>53</v>
      </c>
      <c r="H5584" t="s">
        <v>5</v>
      </c>
      <c r="J5584" t="s">
        <v>38712</v>
      </c>
      <c r="K5584" t="s">
        <v>38713</v>
      </c>
      <c r="L5584" t="s">
        <v>39207</v>
      </c>
      <c r="M5584" t="s">
        <v>38714</v>
      </c>
      <c r="N5584" t="s">
        <v>38715</v>
      </c>
    </row>
    <row r="5585" spans="1:14" x14ac:dyDescent="0.3">
      <c r="A5585" t="s">
        <v>38858</v>
      </c>
      <c r="B5585">
        <v>10969014</v>
      </c>
      <c r="C5585">
        <v>11</v>
      </c>
      <c r="D5585">
        <v>45</v>
      </c>
      <c r="E5585">
        <v>3</v>
      </c>
      <c r="F5585" t="s">
        <v>39191</v>
      </c>
      <c r="G5585" t="s">
        <v>25</v>
      </c>
      <c r="H5585" t="s">
        <v>11</v>
      </c>
      <c r="I5585" t="s">
        <v>39195</v>
      </c>
      <c r="J5585" t="s">
        <v>8802</v>
      </c>
      <c r="K5585" t="s">
        <v>8803</v>
      </c>
      <c r="L5585" t="s">
        <v>39208</v>
      </c>
      <c r="M5585" t="s">
        <v>33103</v>
      </c>
      <c r="N5585" t="s">
        <v>35122</v>
      </c>
    </row>
    <row r="5586" spans="1:14" x14ac:dyDescent="0.3">
      <c r="A5586" t="s">
        <v>39006</v>
      </c>
      <c r="B5586">
        <v>11470206</v>
      </c>
      <c r="C5586">
        <v>19</v>
      </c>
      <c r="D5586">
        <v>30</v>
      </c>
      <c r="E5586">
        <v>4</v>
      </c>
      <c r="F5586" t="s">
        <v>39189</v>
      </c>
      <c r="G5586" t="s">
        <v>25</v>
      </c>
      <c r="H5586" t="s">
        <v>11</v>
      </c>
      <c r="I5586" t="s">
        <v>39195</v>
      </c>
      <c r="J5586" t="s">
        <v>25460</v>
      </c>
      <c r="K5586" t="s">
        <v>25460</v>
      </c>
      <c r="L5586" t="s">
        <v>39205</v>
      </c>
      <c r="M5586" t="s">
        <v>25461</v>
      </c>
      <c r="N5586" t="s">
        <v>25462</v>
      </c>
    </row>
    <row r="5587" spans="1:14" x14ac:dyDescent="0.3">
      <c r="A5587" t="s">
        <v>38839</v>
      </c>
      <c r="B5587">
        <v>10903614</v>
      </c>
      <c r="C5587">
        <v>12</v>
      </c>
      <c r="D5587">
        <v>30</v>
      </c>
      <c r="E5587">
        <v>5</v>
      </c>
      <c r="F5587" t="s">
        <v>394</v>
      </c>
      <c r="G5587" t="s">
        <v>25</v>
      </c>
      <c r="H5587" t="s">
        <v>11</v>
      </c>
      <c r="I5587" t="s">
        <v>39194</v>
      </c>
      <c r="J5587" t="s">
        <v>13701</v>
      </c>
      <c r="K5587" t="s">
        <v>24896</v>
      </c>
      <c r="L5587" t="s">
        <v>39206</v>
      </c>
      <c r="M5587" t="s">
        <v>24897</v>
      </c>
      <c r="N5587" t="s">
        <v>24898</v>
      </c>
    </row>
    <row r="5588" spans="1:14" x14ac:dyDescent="0.3">
      <c r="A5588" t="s">
        <v>39098</v>
      </c>
      <c r="B5588">
        <v>11782925</v>
      </c>
      <c r="C5588">
        <v>14</v>
      </c>
      <c r="D5588">
        <v>30</v>
      </c>
      <c r="E5588">
        <v>5</v>
      </c>
      <c r="F5588" t="s">
        <v>39189</v>
      </c>
      <c r="G5588" t="s">
        <v>25</v>
      </c>
      <c r="H5588" t="s">
        <v>11</v>
      </c>
      <c r="I5588" t="s">
        <v>39195</v>
      </c>
      <c r="J5588" t="s">
        <v>37850</v>
      </c>
      <c r="K5588" t="s">
        <v>37850</v>
      </c>
    </row>
    <row r="5589" spans="1:14" x14ac:dyDescent="0.3">
      <c r="A5589" t="s">
        <v>38892</v>
      </c>
      <c r="B5589">
        <v>11042808</v>
      </c>
      <c r="C5589">
        <v>18</v>
      </c>
      <c r="D5589">
        <v>0</v>
      </c>
      <c r="E5589">
        <v>2</v>
      </c>
      <c r="F5589" t="s">
        <v>39189</v>
      </c>
      <c r="G5589" t="s">
        <v>10</v>
      </c>
      <c r="H5589" t="s">
        <v>11</v>
      </c>
      <c r="I5589" t="s">
        <v>39195</v>
      </c>
      <c r="J5589" t="s">
        <v>11484</v>
      </c>
      <c r="K5589" t="s">
        <v>11485</v>
      </c>
      <c r="L5589" t="s">
        <v>39205</v>
      </c>
      <c r="M5589" t="s">
        <v>11486</v>
      </c>
      <c r="N5589" t="s">
        <v>11487</v>
      </c>
    </row>
    <row r="5590" spans="1:14" x14ac:dyDescent="0.3">
      <c r="A5590" t="s">
        <v>38985</v>
      </c>
      <c r="B5590">
        <v>11403371</v>
      </c>
      <c r="C5590">
        <v>18</v>
      </c>
      <c r="D5590">
        <v>30</v>
      </c>
      <c r="E5590">
        <v>4</v>
      </c>
      <c r="F5590" t="s">
        <v>39191</v>
      </c>
      <c r="G5590" t="s">
        <v>25</v>
      </c>
      <c r="H5590" t="s">
        <v>11</v>
      </c>
      <c r="I5590" t="s">
        <v>39194</v>
      </c>
      <c r="J5590" t="s">
        <v>10271</v>
      </c>
      <c r="K5590" t="s">
        <v>10272</v>
      </c>
      <c r="L5590" t="s">
        <v>39205</v>
      </c>
      <c r="M5590" t="s">
        <v>10273</v>
      </c>
      <c r="N5590" t="s">
        <v>10273</v>
      </c>
    </row>
    <row r="5591" spans="1:14" x14ac:dyDescent="0.3">
      <c r="A5591" t="s">
        <v>38852</v>
      </c>
      <c r="B5591">
        <v>10965060</v>
      </c>
      <c r="C5591">
        <v>16</v>
      </c>
      <c r="D5591">
        <v>0</v>
      </c>
      <c r="E5591">
        <v>4</v>
      </c>
      <c r="F5591" t="s">
        <v>39190</v>
      </c>
      <c r="G5591" t="s">
        <v>10</v>
      </c>
      <c r="H5591" t="s">
        <v>11</v>
      </c>
      <c r="I5591" t="s">
        <v>39195</v>
      </c>
      <c r="J5591" t="s">
        <v>20045</v>
      </c>
      <c r="K5591" t="s">
        <v>17064</v>
      </c>
      <c r="L5591" t="s">
        <v>39205</v>
      </c>
      <c r="M5591" t="s">
        <v>20046</v>
      </c>
      <c r="N5591" t="s">
        <v>20047</v>
      </c>
    </row>
    <row r="5592" spans="1:14" x14ac:dyDescent="0.3">
      <c r="A5592" t="s">
        <v>38842</v>
      </c>
      <c r="B5592">
        <v>10923411</v>
      </c>
      <c r="C5592">
        <v>11</v>
      </c>
      <c r="D5592">
        <v>0</v>
      </c>
      <c r="E5592">
        <v>1</v>
      </c>
      <c r="F5592" t="s">
        <v>39190</v>
      </c>
      <c r="G5592" t="s">
        <v>25</v>
      </c>
      <c r="H5592" t="s">
        <v>11</v>
      </c>
      <c r="I5592" t="s">
        <v>39195</v>
      </c>
      <c r="J5592" t="s">
        <v>1327</v>
      </c>
      <c r="K5592" t="s">
        <v>1328</v>
      </c>
      <c r="L5592" t="s">
        <v>39205</v>
      </c>
      <c r="M5592" t="s">
        <v>1329</v>
      </c>
      <c r="N5592" t="s">
        <v>1330</v>
      </c>
    </row>
    <row r="5593" spans="1:14" x14ac:dyDescent="0.3">
      <c r="A5593" t="s">
        <v>38790</v>
      </c>
      <c r="B5593">
        <v>10725842</v>
      </c>
      <c r="C5593">
        <v>14</v>
      </c>
      <c r="D5593">
        <v>45</v>
      </c>
      <c r="E5593">
        <v>5</v>
      </c>
      <c r="F5593" t="s">
        <v>39189</v>
      </c>
      <c r="G5593" t="s">
        <v>25</v>
      </c>
      <c r="H5593" t="s">
        <v>11</v>
      </c>
      <c r="I5593" t="s">
        <v>39195</v>
      </c>
      <c r="J5593" t="s">
        <v>33875</v>
      </c>
      <c r="K5593" t="s">
        <v>33876</v>
      </c>
      <c r="L5593" t="s">
        <v>39208</v>
      </c>
      <c r="M5593" t="s">
        <v>33877</v>
      </c>
      <c r="N5593" t="s">
        <v>33878</v>
      </c>
    </row>
    <row r="5594" spans="1:14" x14ac:dyDescent="0.3">
      <c r="A5594" t="s">
        <v>38859</v>
      </c>
      <c r="B5594">
        <v>10968817</v>
      </c>
      <c r="C5594">
        <v>12</v>
      </c>
      <c r="D5594">
        <v>30</v>
      </c>
      <c r="E5594">
        <v>4</v>
      </c>
      <c r="F5594" t="s">
        <v>39190</v>
      </c>
      <c r="G5594" t="s">
        <v>25</v>
      </c>
      <c r="H5594" t="s">
        <v>11</v>
      </c>
      <c r="I5594" t="s">
        <v>39195</v>
      </c>
      <c r="J5594" t="s">
        <v>6967</v>
      </c>
      <c r="K5594" t="s">
        <v>6967</v>
      </c>
      <c r="L5594" t="s">
        <v>39208</v>
      </c>
      <c r="M5594" t="s">
        <v>6968</v>
      </c>
      <c r="N5594" t="s">
        <v>6969</v>
      </c>
    </row>
    <row r="5595" spans="1:14" x14ac:dyDescent="0.3">
      <c r="A5595" t="s">
        <v>38906</v>
      </c>
      <c r="B5595">
        <v>11088834</v>
      </c>
      <c r="C5595">
        <v>10</v>
      </c>
      <c r="D5595">
        <v>0</v>
      </c>
      <c r="E5595">
        <v>2</v>
      </c>
      <c r="F5595" t="s">
        <v>39190</v>
      </c>
      <c r="G5595" t="s">
        <v>25</v>
      </c>
      <c r="H5595" t="s">
        <v>11</v>
      </c>
      <c r="I5595" t="s">
        <v>39195</v>
      </c>
      <c r="J5595" t="s">
        <v>3924</v>
      </c>
      <c r="K5595" t="s">
        <v>3925</v>
      </c>
      <c r="L5595" t="s">
        <v>39205</v>
      </c>
      <c r="M5595" t="s">
        <v>3926</v>
      </c>
      <c r="N5595" t="s">
        <v>3927</v>
      </c>
    </row>
    <row r="5596" spans="1:14" x14ac:dyDescent="0.3">
      <c r="A5596" t="s">
        <v>39119</v>
      </c>
      <c r="B5596">
        <v>11823754</v>
      </c>
      <c r="C5596">
        <v>14</v>
      </c>
      <c r="D5596">
        <v>30</v>
      </c>
      <c r="E5596">
        <v>5</v>
      </c>
      <c r="F5596" t="s">
        <v>39189</v>
      </c>
      <c r="G5596" t="s">
        <v>25</v>
      </c>
      <c r="H5596" t="s">
        <v>11</v>
      </c>
      <c r="J5596" t="s">
        <v>38160</v>
      </c>
      <c r="K5596" t="s">
        <v>38161</v>
      </c>
      <c r="L5596" t="s">
        <v>39207</v>
      </c>
      <c r="M5596" t="s">
        <v>38162</v>
      </c>
      <c r="N5596" t="s">
        <v>38162</v>
      </c>
    </row>
    <row r="5597" spans="1:14" x14ac:dyDescent="0.3">
      <c r="A5597" t="s">
        <v>39000</v>
      </c>
      <c r="B5597">
        <v>11439372</v>
      </c>
      <c r="C5597">
        <v>23</v>
      </c>
      <c r="D5597">
        <v>15</v>
      </c>
      <c r="E5597">
        <v>5</v>
      </c>
      <c r="F5597" t="s">
        <v>39189</v>
      </c>
      <c r="G5597" t="s">
        <v>25</v>
      </c>
      <c r="H5597" t="s">
        <v>11</v>
      </c>
      <c r="I5597" t="s">
        <v>39195</v>
      </c>
      <c r="J5597" t="s">
        <v>3184</v>
      </c>
      <c r="K5597" t="s">
        <v>3185</v>
      </c>
      <c r="L5597" t="s">
        <v>39205</v>
      </c>
      <c r="M5597" t="s">
        <v>3186</v>
      </c>
      <c r="N5597" t="s">
        <v>3186</v>
      </c>
    </row>
    <row r="5598" spans="1:14" x14ac:dyDescent="0.3">
      <c r="A5598" t="s">
        <v>38835</v>
      </c>
      <c r="B5598">
        <v>10902799</v>
      </c>
      <c r="C5598">
        <v>9</v>
      </c>
      <c r="D5598">
        <v>30</v>
      </c>
      <c r="E5598">
        <v>1</v>
      </c>
      <c r="F5598" t="s">
        <v>39189</v>
      </c>
      <c r="G5598" t="s">
        <v>10</v>
      </c>
      <c r="H5598" t="s">
        <v>11</v>
      </c>
      <c r="I5598" t="s">
        <v>39195</v>
      </c>
      <c r="J5598" t="s">
        <v>2173</v>
      </c>
      <c r="K5598" t="s">
        <v>2174</v>
      </c>
      <c r="L5598" t="s">
        <v>39206</v>
      </c>
      <c r="M5598" t="s">
        <v>2175</v>
      </c>
      <c r="N5598" t="s">
        <v>2176</v>
      </c>
    </row>
    <row r="5599" spans="1:14" x14ac:dyDescent="0.3">
      <c r="A5599" t="s">
        <v>38928</v>
      </c>
      <c r="B5599">
        <v>11184335</v>
      </c>
      <c r="C5599">
        <v>18</v>
      </c>
      <c r="D5599">
        <v>15</v>
      </c>
      <c r="E5599">
        <v>3</v>
      </c>
      <c r="F5599" t="s">
        <v>39189</v>
      </c>
      <c r="G5599" t="s">
        <v>25</v>
      </c>
      <c r="H5599" t="s">
        <v>11</v>
      </c>
      <c r="I5599" t="s">
        <v>39195</v>
      </c>
      <c r="J5599" t="s">
        <v>32782</v>
      </c>
      <c r="K5599" t="s">
        <v>32783</v>
      </c>
      <c r="L5599" t="s">
        <v>39212</v>
      </c>
      <c r="M5599" t="s">
        <v>32784</v>
      </c>
      <c r="N5599" t="s">
        <v>32784</v>
      </c>
    </row>
    <row r="5600" spans="1:14" x14ac:dyDescent="0.3">
      <c r="A5600" t="s">
        <v>38928</v>
      </c>
      <c r="B5600">
        <v>11203485</v>
      </c>
      <c r="C5600">
        <v>15</v>
      </c>
      <c r="D5600">
        <v>45</v>
      </c>
      <c r="E5600">
        <v>3</v>
      </c>
      <c r="F5600" t="s">
        <v>39189</v>
      </c>
      <c r="G5600" t="s">
        <v>10</v>
      </c>
      <c r="H5600" t="s">
        <v>11</v>
      </c>
      <c r="I5600" t="s">
        <v>39195</v>
      </c>
      <c r="J5600" t="s">
        <v>18372</v>
      </c>
      <c r="K5600" t="s">
        <v>18373</v>
      </c>
      <c r="L5600" t="s">
        <v>39206</v>
      </c>
      <c r="M5600" t="s">
        <v>18374</v>
      </c>
      <c r="N5600" t="s">
        <v>18374</v>
      </c>
    </row>
    <row r="5601" spans="1:14" x14ac:dyDescent="0.3">
      <c r="A5601" t="s">
        <v>38955</v>
      </c>
      <c r="B5601">
        <v>11259466</v>
      </c>
      <c r="C5601">
        <v>18</v>
      </c>
      <c r="D5601">
        <v>30</v>
      </c>
      <c r="E5601">
        <v>2</v>
      </c>
      <c r="F5601" t="s">
        <v>39191</v>
      </c>
      <c r="G5601" t="s">
        <v>25</v>
      </c>
      <c r="H5601" t="s">
        <v>11</v>
      </c>
      <c r="I5601" t="s">
        <v>39195</v>
      </c>
      <c r="J5601" t="s">
        <v>13895</v>
      </c>
      <c r="K5601" t="s">
        <v>13896</v>
      </c>
      <c r="L5601" t="s">
        <v>39209</v>
      </c>
      <c r="M5601" t="s">
        <v>13897</v>
      </c>
      <c r="N5601" t="s">
        <v>13897</v>
      </c>
    </row>
    <row r="5602" spans="1:14" x14ac:dyDescent="0.3">
      <c r="A5602" t="s">
        <v>39104</v>
      </c>
      <c r="B5602">
        <v>11766561</v>
      </c>
      <c r="C5602">
        <v>10</v>
      </c>
      <c r="D5602">
        <v>15</v>
      </c>
      <c r="E5602">
        <v>4</v>
      </c>
      <c r="F5602" t="s">
        <v>39191</v>
      </c>
      <c r="G5602" t="s">
        <v>25</v>
      </c>
      <c r="H5602" t="s">
        <v>11</v>
      </c>
      <c r="I5602" t="s">
        <v>39194</v>
      </c>
      <c r="J5602" t="s">
        <v>29141</v>
      </c>
      <c r="K5602" t="s">
        <v>36924</v>
      </c>
      <c r="L5602" t="s">
        <v>39205</v>
      </c>
      <c r="M5602" t="s">
        <v>36925</v>
      </c>
      <c r="N5602" t="s">
        <v>36926</v>
      </c>
    </row>
    <row r="5603" spans="1:14" x14ac:dyDescent="0.3">
      <c r="A5603" t="s">
        <v>38801</v>
      </c>
      <c r="B5603">
        <v>10756334</v>
      </c>
      <c r="C5603">
        <v>14</v>
      </c>
      <c r="D5603">
        <v>0</v>
      </c>
      <c r="E5603">
        <v>2</v>
      </c>
      <c r="F5603" t="s">
        <v>39189</v>
      </c>
      <c r="G5603" t="s">
        <v>25</v>
      </c>
      <c r="H5603" t="s">
        <v>11</v>
      </c>
      <c r="I5603" t="s">
        <v>39195</v>
      </c>
      <c r="J5603" t="s">
        <v>36682</v>
      </c>
      <c r="K5603" t="s">
        <v>36683</v>
      </c>
      <c r="L5603" t="s">
        <v>39206</v>
      </c>
      <c r="M5603" t="s">
        <v>36684</v>
      </c>
      <c r="N5603" t="s">
        <v>36685</v>
      </c>
    </row>
    <row r="5604" spans="1:14" x14ac:dyDescent="0.3">
      <c r="A5604" t="s">
        <v>39068</v>
      </c>
      <c r="B5604">
        <v>11665181</v>
      </c>
      <c r="C5604">
        <v>14</v>
      </c>
      <c r="D5604">
        <v>0</v>
      </c>
      <c r="E5604">
        <v>3</v>
      </c>
      <c r="F5604" t="s">
        <v>39191</v>
      </c>
      <c r="G5604" t="s">
        <v>10</v>
      </c>
      <c r="H5604" t="s">
        <v>11</v>
      </c>
      <c r="I5604" t="s">
        <v>39195</v>
      </c>
      <c r="J5604" t="s">
        <v>29060</v>
      </c>
      <c r="K5604" t="s">
        <v>29061</v>
      </c>
      <c r="L5604" t="s">
        <v>39205</v>
      </c>
      <c r="M5604" t="s">
        <v>2186</v>
      </c>
      <c r="N5604" t="s">
        <v>29062</v>
      </c>
    </row>
    <row r="5605" spans="1:14" x14ac:dyDescent="0.3">
      <c r="A5605" t="s">
        <v>38884</v>
      </c>
      <c r="B5605">
        <v>11019448</v>
      </c>
      <c r="C5605">
        <v>9</v>
      </c>
      <c r="D5605">
        <v>30</v>
      </c>
      <c r="E5605">
        <v>1</v>
      </c>
      <c r="F5605" t="s">
        <v>39191</v>
      </c>
      <c r="G5605" t="s">
        <v>10</v>
      </c>
      <c r="H5605" t="s">
        <v>11</v>
      </c>
      <c r="I5605" t="s">
        <v>39195</v>
      </c>
      <c r="J5605" t="s">
        <v>11628</v>
      </c>
      <c r="K5605" t="s">
        <v>11629</v>
      </c>
      <c r="L5605" t="s">
        <v>39210</v>
      </c>
      <c r="M5605" t="s">
        <v>38414</v>
      </c>
      <c r="N5605" t="s">
        <v>38415</v>
      </c>
    </row>
    <row r="5606" spans="1:14" x14ac:dyDescent="0.3">
      <c r="A5606" t="s">
        <v>38874</v>
      </c>
      <c r="B5606">
        <v>10990835</v>
      </c>
      <c r="C5606">
        <v>13</v>
      </c>
      <c r="D5606">
        <v>15</v>
      </c>
      <c r="E5606">
        <v>5</v>
      </c>
      <c r="F5606" t="s">
        <v>39191</v>
      </c>
      <c r="G5606" t="s">
        <v>25</v>
      </c>
      <c r="H5606" t="s">
        <v>11</v>
      </c>
      <c r="I5606" t="s">
        <v>39194</v>
      </c>
      <c r="J5606" t="s">
        <v>6176</v>
      </c>
      <c r="K5606" t="s">
        <v>6177</v>
      </c>
      <c r="L5606" t="s">
        <v>39207</v>
      </c>
      <c r="M5606" t="s">
        <v>6178</v>
      </c>
      <c r="N5606" t="s">
        <v>6178</v>
      </c>
    </row>
    <row r="5607" spans="1:14" x14ac:dyDescent="0.3">
      <c r="A5607" t="s">
        <v>38927</v>
      </c>
      <c r="B5607">
        <v>11156057</v>
      </c>
      <c r="C5607">
        <v>16</v>
      </c>
      <c r="D5607">
        <v>15</v>
      </c>
      <c r="E5607">
        <v>2</v>
      </c>
      <c r="F5607" t="s">
        <v>39189</v>
      </c>
      <c r="G5607" t="s">
        <v>10</v>
      </c>
      <c r="H5607" t="s">
        <v>11</v>
      </c>
      <c r="I5607" t="s">
        <v>39195</v>
      </c>
      <c r="J5607" t="s">
        <v>15491</v>
      </c>
      <c r="K5607" t="s">
        <v>15492</v>
      </c>
      <c r="L5607" t="s">
        <v>39207</v>
      </c>
      <c r="M5607" t="s">
        <v>38644</v>
      </c>
      <c r="N5607" t="s">
        <v>38645</v>
      </c>
    </row>
    <row r="5608" spans="1:14" x14ac:dyDescent="0.3">
      <c r="A5608" t="s">
        <v>39074</v>
      </c>
      <c r="B5608">
        <v>11700088</v>
      </c>
      <c r="C5608">
        <v>11</v>
      </c>
      <c r="D5608">
        <v>45</v>
      </c>
      <c r="E5608">
        <v>2</v>
      </c>
      <c r="F5608" t="s">
        <v>39189</v>
      </c>
      <c r="G5608" t="s">
        <v>25</v>
      </c>
      <c r="H5608" t="s">
        <v>11</v>
      </c>
      <c r="I5608" t="s">
        <v>39195</v>
      </c>
      <c r="J5608" t="s">
        <v>25205</v>
      </c>
      <c r="K5608" t="s">
        <v>25206</v>
      </c>
      <c r="L5608" t="s">
        <v>39206</v>
      </c>
      <c r="M5608" t="s">
        <v>25207</v>
      </c>
      <c r="N5608" t="s">
        <v>25208</v>
      </c>
    </row>
    <row r="5609" spans="1:14" x14ac:dyDescent="0.3">
      <c r="A5609" t="s">
        <v>39068</v>
      </c>
      <c r="B5609">
        <v>11679806</v>
      </c>
      <c r="C5609">
        <v>14</v>
      </c>
      <c r="D5609">
        <v>0</v>
      </c>
      <c r="E5609">
        <v>3</v>
      </c>
      <c r="F5609" t="s">
        <v>39189</v>
      </c>
      <c r="G5609" t="s">
        <v>25</v>
      </c>
      <c r="H5609" t="s">
        <v>11</v>
      </c>
      <c r="I5609" t="s">
        <v>39194</v>
      </c>
      <c r="J5609" t="s">
        <v>2185</v>
      </c>
      <c r="K5609" t="s">
        <v>2186</v>
      </c>
      <c r="L5609" t="s">
        <v>39206</v>
      </c>
      <c r="M5609" t="s">
        <v>2187</v>
      </c>
      <c r="N5609" t="s">
        <v>2187</v>
      </c>
    </row>
    <row r="5610" spans="1:14" x14ac:dyDescent="0.3">
      <c r="A5610" t="s">
        <v>38907</v>
      </c>
      <c r="B5610">
        <v>11139275</v>
      </c>
      <c r="C5610">
        <v>13</v>
      </c>
      <c r="D5610">
        <v>0</v>
      </c>
      <c r="E5610">
        <v>3</v>
      </c>
      <c r="F5610" t="s">
        <v>39190</v>
      </c>
      <c r="G5610" t="s">
        <v>10</v>
      </c>
      <c r="H5610" t="s">
        <v>11</v>
      </c>
      <c r="I5610" t="s">
        <v>39195</v>
      </c>
      <c r="J5610" t="s">
        <v>34031</v>
      </c>
      <c r="K5610" t="s">
        <v>34032</v>
      </c>
      <c r="L5610" t="s">
        <v>39206</v>
      </c>
      <c r="M5610" t="s">
        <v>34033</v>
      </c>
      <c r="N5610" t="s">
        <v>34034</v>
      </c>
    </row>
    <row r="5611" spans="1:14" x14ac:dyDescent="0.3">
      <c r="A5611" t="s">
        <v>39035</v>
      </c>
      <c r="B5611">
        <v>11556766</v>
      </c>
      <c r="C5611">
        <v>15</v>
      </c>
      <c r="D5611">
        <v>0</v>
      </c>
      <c r="E5611">
        <v>5</v>
      </c>
      <c r="F5611" t="s">
        <v>39189</v>
      </c>
      <c r="G5611" t="s">
        <v>25</v>
      </c>
      <c r="H5611" t="s">
        <v>11</v>
      </c>
      <c r="I5611" t="s">
        <v>39194</v>
      </c>
      <c r="J5611" t="s">
        <v>6251</v>
      </c>
      <c r="K5611" t="s">
        <v>35382</v>
      </c>
      <c r="L5611" t="s">
        <v>39209</v>
      </c>
      <c r="M5611" t="s">
        <v>35383</v>
      </c>
      <c r="N5611" t="s">
        <v>35384</v>
      </c>
    </row>
    <row r="5612" spans="1:14" x14ac:dyDescent="0.3">
      <c r="A5612" t="s">
        <v>39048</v>
      </c>
      <c r="B5612">
        <v>11559890</v>
      </c>
      <c r="C5612">
        <v>15</v>
      </c>
      <c r="D5612">
        <v>30</v>
      </c>
      <c r="E5612">
        <v>4</v>
      </c>
      <c r="F5612" t="s">
        <v>39191</v>
      </c>
      <c r="G5612" t="s">
        <v>53</v>
      </c>
      <c r="H5612" t="s">
        <v>5</v>
      </c>
      <c r="I5612" t="s">
        <v>39194</v>
      </c>
      <c r="J5612" t="s">
        <v>25519</v>
      </c>
      <c r="K5612" t="s">
        <v>25520</v>
      </c>
      <c r="L5612" t="s">
        <v>39205</v>
      </c>
      <c r="M5612" t="s">
        <v>25521</v>
      </c>
      <c r="N5612" t="s">
        <v>25522</v>
      </c>
    </row>
    <row r="5613" spans="1:14" x14ac:dyDescent="0.3">
      <c r="A5613" t="s">
        <v>39073</v>
      </c>
      <c r="B5613">
        <v>11653973</v>
      </c>
      <c r="C5613">
        <v>14</v>
      </c>
      <c r="D5613">
        <v>45</v>
      </c>
      <c r="E5613">
        <v>1</v>
      </c>
      <c r="F5613" t="s">
        <v>39191</v>
      </c>
      <c r="G5613" t="s">
        <v>25</v>
      </c>
      <c r="H5613" t="s">
        <v>11</v>
      </c>
      <c r="I5613" t="s">
        <v>39194</v>
      </c>
      <c r="J5613" t="s">
        <v>5755</v>
      </c>
      <c r="K5613" t="s">
        <v>5756</v>
      </c>
      <c r="L5613" t="s">
        <v>39211</v>
      </c>
      <c r="M5613" t="s">
        <v>5757</v>
      </c>
      <c r="N5613" t="s">
        <v>5758</v>
      </c>
    </row>
    <row r="5614" spans="1:14" x14ac:dyDescent="0.3">
      <c r="A5614" t="s">
        <v>38968</v>
      </c>
      <c r="B5614">
        <v>11336826</v>
      </c>
      <c r="C5614">
        <v>10</v>
      </c>
      <c r="D5614">
        <v>45</v>
      </c>
      <c r="E5614">
        <v>1</v>
      </c>
      <c r="F5614" t="s">
        <v>39189</v>
      </c>
      <c r="G5614" t="s">
        <v>25</v>
      </c>
      <c r="H5614" t="s">
        <v>11</v>
      </c>
      <c r="I5614" t="s">
        <v>39195</v>
      </c>
      <c r="J5614" t="s">
        <v>17619</v>
      </c>
      <c r="K5614" t="s">
        <v>17620</v>
      </c>
      <c r="L5614" t="s">
        <v>39205</v>
      </c>
      <c r="M5614" t="s">
        <v>17621</v>
      </c>
      <c r="N5614" t="s">
        <v>17622</v>
      </c>
    </row>
    <row r="5615" spans="1:14" x14ac:dyDescent="0.3">
      <c r="A5615" t="s">
        <v>38976</v>
      </c>
      <c r="B5615">
        <v>11374897</v>
      </c>
      <c r="C5615">
        <v>14</v>
      </c>
      <c r="D5615">
        <v>0</v>
      </c>
      <c r="E5615">
        <v>2</v>
      </c>
      <c r="F5615" t="s">
        <v>39190</v>
      </c>
      <c r="G5615" t="s">
        <v>25</v>
      </c>
      <c r="H5615" t="s">
        <v>11</v>
      </c>
      <c r="I5615" t="s">
        <v>39195</v>
      </c>
      <c r="J5615" t="s">
        <v>32020</v>
      </c>
      <c r="K5615" t="s">
        <v>21232</v>
      </c>
      <c r="L5615" t="s">
        <v>39205</v>
      </c>
      <c r="M5615" t="s">
        <v>32021</v>
      </c>
      <c r="N5615" t="s">
        <v>32021</v>
      </c>
    </row>
    <row r="5616" spans="1:14" x14ac:dyDescent="0.3">
      <c r="A5616" t="s">
        <v>39117</v>
      </c>
      <c r="B5616">
        <v>11858095</v>
      </c>
      <c r="C5616">
        <v>16</v>
      </c>
      <c r="D5616">
        <v>30</v>
      </c>
      <c r="E5616">
        <v>3</v>
      </c>
      <c r="F5616" t="s">
        <v>39189</v>
      </c>
      <c r="G5616" t="s">
        <v>10</v>
      </c>
      <c r="H5616" t="s">
        <v>11</v>
      </c>
      <c r="I5616" t="s">
        <v>39195</v>
      </c>
      <c r="J5616" t="s">
        <v>32267</v>
      </c>
      <c r="K5616" t="s">
        <v>32267</v>
      </c>
      <c r="L5616" t="s">
        <v>39209</v>
      </c>
      <c r="M5616" t="s">
        <v>32268</v>
      </c>
      <c r="N5616" t="s">
        <v>32269</v>
      </c>
    </row>
    <row r="5617" spans="1:14" x14ac:dyDescent="0.3">
      <c r="A5617" t="s">
        <v>38867</v>
      </c>
      <c r="B5617">
        <v>10991185</v>
      </c>
      <c r="C5617">
        <v>22</v>
      </c>
      <c r="D5617">
        <v>30</v>
      </c>
      <c r="E5617">
        <v>5</v>
      </c>
      <c r="F5617" t="s">
        <v>39191</v>
      </c>
      <c r="G5617" t="s">
        <v>4</v>
      </c>
      <c r="H5617" t="s">
        <v>5</v>
      </c>
      <c r="I5617" t="s">
        <v>39195</v>
      </c>
    </row>
    <row r="5618" spans="1:14" x14ac:dyDescent="0.3">
      <c r="A5618" t="s">
        <v>39084</v>
      </c>
      <c r="B5618">
        <v>11696272</v>
      </c>
      <c r="C5618">
        <v>22</v>
      </c>
      <c r="D5618">
        <v>0</v>
      </c>
      <c r="E5618">
        <v>5</v>
      </c>
      <c r="F5618" t="s">
        <v>39191</v>
      </c>
      <c r="G5618" t="s">
        <v>25</v>
      </c>
      <c r="H5618" t="s">
        <v>11</v>
      </c>
      <c r="I5618" t="s">
        <v>39195</v>
      </c>
      <c r="J5618" t="s">
        <v>11991</v>
      </c>
      <c r="K5618" t="s">
        <v>11992</v>
      </c>
      <c r="L5618" t="s">
        <v>39205</v>
      </c>
      <c r="M5618" t="s">
        <v>11993</v>
      </c>
      <c r="N5618" t="s">
        <v>11994</v>
      </c>
    </row>
    <row r="5619" spans="1:14" x14ac:dyDescent="0.3">
      <c r="A5619" t="s">
        <v>38842</v>
      </c>
      <c r="B5619">
        <v>10883395</v>
      </c>
      <c r="C5619">
        <v>8</v>
      </c>
      <c r="D5619">
        <v>15</v>
      </c>
      <c r="E5619">
        <v>1</v>
      </c>
      <c r="F5619" t="s">
        <v>39191</v>
      </c>
      <c r="G5619" t="s">
        <v>25</v>
      </c>
      <c r="H5619" t="s">
        <v>11</v>
      </c>
      <c r="I5619" t="s">
        <v>39194</v>
      </c>
      <c r="M5619" t="s">
        <v>38770</v>
      </c>
      <c r="N5619" t="s">
        <v>1236</v>
      </c>
    </row>
    <row r="5620" spans="1:14" x14ac:dyDescent="0.3">
      <c r="A5620" t="s">
        <v>38821</v>
      </c>
      <c r="B5620">
        <v>10848928</v>
      </c>
      <c r="C5620">
        <v>11</v>
      </c>
      <c r="D5620">
        <v>26</v>
      </c>
      <c r="E5620">
        <v>1</v>
      </c>
      <c r="F5620" t="s">
        <v>39189</v>
      </c>
      <c r="G5620" t="s">
        <v>10</v>
      </c>
      <c r="H5620" t="s">
        <v>11</v>
      </c>
      <c r="I5620" t="s">
        <v>39194</v>
      </c>
      <c r="J5620" t="s">
        <v>29514</v>
      </c>
      <c r="K5620" t="s">
        <v>29515</v>
      </c>
      <c r="L5620" t="s">
        <v>39206</v>
      </c>
      <c r="M5620" t="s">
        <v>29516</v>
      </c>
      <c r="N5620" t="s">
        <v>29517</v>
      </c>
    </row>
    <row r="5621" spans="1:14" x14ac:dyDescent="0.3">
      <c r="A5621" t="s">
        <v>38910</v>
      </c>
      <c r="B5621">
        <v>11148632</v>
      </c>
      <c r="C5621">
        <v>11</v>
      </c>
      <c r="D5621">
        <v>30</v>
      </c>
      <c r="E5621">
        <v>6</v>
      </c>
      <c r="F5621" t="s">
        <v>39189</v>
      </c>
      <c r="G5621" t="s">
        <v>25</v>
      </c>
      <c r="H5621" t="s">
        <v>11</v>
      </c>
      <c r="I5621" t="s">
        <v>39194</v>
      </c>
      <c r="J5621" t="s">
        <v>27800</v>
      </c>
      <c r="K5621" t="s">
        <v>27801</v>
      </c>
      <c r="L5621" t="s">
        <v>39205</v>
      </c>
      <c r="M5621" t="s">
        <v>27802</v>
      </c>
      <c r="N5621" t="s">
        <v>27803</v>
      </c>
    </row>
    <row r="5622" spans="1:14" x14ac:dyDescent="0.3">
      <c r="A5622" t="s">
        <v>39091</v>
      </c>
      <c r="B5622">
        <v>11752653</v>
      </c>
      <c r="C5622">
        <v>14</v>
      </c>
      <c r="D5622">
        <v>45</v>
      </c>
      <c r="E5622">
        <v>5</v>
      </c>
      <c r="F5622" t="s">
        <v>39190</v>
      </c>
      <c r="G5622" t="s">
        <v>10</v>
      </c>
      <c r="H5622" t="s">
        <v>11</v>
      </c>
      <c r="I5622" t="s">
        <v>39195</v>
      </c>
      <c r="J5622" t="s">
        <v>19613</v>
      </c>
      <c r="K5622" t="s">
        <v>19614</v>
      </c>
      <c r="L5622" t="s">
        <v>39205</v>
      </c>
      <c r="M5622" t="s">
        <v>19615</v>
      </c>
      <c r="N5622" t="s">
        <v>5793</v>
      </c>
    </row>
    <row r="5623" spans="1:14" x14ac:dyDescent="0.3">
      <c r="A5623" t="s">
        <v>39130</v>
      </c>
      <c r="B5623">
        <v>11898533</v>
      </c>
      <c r="C5623">
        <v>12</v>
      </c>
      <c r="D5623">
        <v>0</v>
      </c>
      <c r="E5623">
        <v>2</v>
      </c>
      <c r="F5623" t="s">
        <v>39191</v>
      </c>
      <c r="G5623" t="s">
        <v>58</v>
      </c>
      <c r="H5623" t="s">
        <v>5</v>
      </c>
      <c r="I5623" t="s">
        <v>39195</v>
      </c>
      <c r="J5623" t="s">
        <v>13446</v>
      </c>
      <c r="K5623" t="s">
        <v>13447</v>
      </c>
      <c r="L5623" t="s">
        <v>39207</v>
      </c>
      <c r="M5623" t="s">
        <v>13448</v>
      </c>
      <c r="N5623" t="s">
        <v>13448</v>
      </c>
    </row>
    <row r="5624" spans="1:14" x14ac:dyDescent="0.3">
      <c r="A5624" t="s">
        <v>38921</v>
      </c>
      <c r="B5624">
        <v>11138414</v>
      </c>
      <c r="C5624">
        <v>10</v>
      </c>
      <c r="D5624">
        <v>30</v>
      </c>
      <c r="E5624">
        <v>3</v>
      </c>
      <c r="F5624" t="s">
        <v>394</v>
      </c>
      <c r="G5624" t="s">
        <v>10</v>
      </c>
      <c r="H5624" t="s">
        <v>11</v>
      </c>
      <c r="I5624" t="s">
        <v>39194</v>
      </c>
      <c r="J5624" t="s">
        <v>16582</v>
      </c>
      <c r="K5624" t="s">
        <v>2739</v>
      </c>
      <c r="L5624" t="s">
        <v>39205</v>
      </c>
      <c r="M5624" t="s">
        <v>16583</v>
      </c>
      <c r="N5624" t="s">
        <v>16584</v>
      </c>
    </row>
    <row r="5625" spans="1:14" x14ac:dyDescent="0.3">
      <c r="A5625" t="s">
        <v>38850</v>
      </c>
      <c r="B5625">
        <v>10909029</v>
      </c>
      <c r="C5625">
        <v>16</v>
      </c>
      <c r="D5625">
        <v>0</v>
      </c>
      <c r="E5625">
        <v>2</v>
      </c>
      <c r="F5625" t="s">
        <v>39189</v>
      </c>
      <c r="G5625" t="s">
        <v>10</v>
      </c>
      <c r="H5625" t="s">
        <v>11</v>
      </c>
      <c r="I5625" t="s">
        <v>39195</v>
      </c>
      <c r="J5625" t="s">
        <v>11857</v>
      </c>
      <c r="K5625" t="s">
        <v>11858</v>
      </c>
      <c r="L5625" t="s">
        <v>39206</v>
      </c>
      <c r="M5625" t="s">
        <v>11859</v>
      </c>
      <c r="N5625" t="s">
        <v>11860</v>
      </c>
    </row>
    <row r="5626" spans="1:14" x14ac:dyDescent="0.3">
      <c r="A5626" t="s">
        <v>39006</v>
      </c>
      <c r="B5626">
        <v>11422672</v>
      </c>
      <c r="C5626">
        <v>11</v>
      </c>
      <c r="D5626">
        <v>0</v>
      </c>
      <c r="E5626">
        <v>4</v>
      </c>
      <c r="F5626" t="s">
        <v>39190</v>
      </c>
      <c r="G5626" t="s">
        <v>10</v>
      </c>
      <c r="H5626" t="s">
        <v>11</v>
      </c>
      <c r="I5626" t="s">
        <v>39195</v>
      </c>
      <c r="J5626" t="s">
        <v>3869</v>
      </c>
      <c r="K5626" t="s">
        <v>33282</v>
      </c>
      <c r="L5626" t="s">
        <v>39207</v>
      </c>
      <c r="M5626" t="s">
        <v>33283</v>
      </c>
      <c r="N5626" t="s">
        <v>10873</v>
      </c>
    </row>
    <row r="5627" spans="1:14" x14ac:dyDescent="0.3">
      <c r="A5627" t="s">
        <v>38887</v>
      </c>
      <c r="B5627">
        <v>11031328</v>
      </c>
      <c r="C5627">
        <v>14</v>
      </c>
      <c r="D5627">
        <v>15</v>
      </c>
      <c r="E5627">
        <v>4</v>
      </c>
      <c r="F5627" t="s">
        <v>39190</v>
      </c>
      <c r="G5627" t="s">
        <v>10</v>
      </c>
      <c r="H5627" t="s">
        <v>11</v>
      </c>
      <c r="I5627" t="s">
        <v>39195</v>
      </c>
      <c r="J5627" t="s">
        <v>34865</v>
      </c>
      <c r="K5627" t="s">
        <v>34866</v>
      </c>
      <c r="L5627" t="s">
        <v>39205</v>
      </c>
      <c r="M5627" t="s">
        <v>34867</v>
      </c>
      <c r="N5627" t="s">
        <v>34868</v>
      </c>
    </row>
    <row r="5628" spans="1:14" x14ac:dyDescent="0.3">
      <c r="A5628" t="s">
        <v>38825</v>
      </c>
      <c r="B5628">
        <v>10849481</v>
      </c>
      <c r="C5628">
        <v>10</v>
      </c>
      <c r="D5628">
        <v>15</v>
      </c>
      <c r="E5628">
        <v>5</v>
      </c>
      <c r="F5628" t="s">
        <v>39191</v>
      </c>
      <c r="G5628" t="s">
        <v>25</v>
      </c>
      <c r="H5628" t="s">
        <v>11</v>
      </c>
      <c r="I5628" t="s">
        <v>39195</v>
      </c>
      <c r="J5628" t="s">
        <v>11647</v>
      </c>
      <c r="K5628" t="s">
        <v>11648</v>
      </c>
      <c r="L5628" t="s">
        <v>39205</v>
      </c>
      <c r="M5628" t="s">
        <v>11649</v>
      </c>
      <c r="N5628" t="s">
        <v>11650</v>
      </c>
    </row>
    <row r="5629" spans="1:14" x14ac:dyDescent="0.3">
      <c r="A5629" t="s">
        <v>38949</v>
      </c>
      <c r="B5629">
        <v>11240883</v>
      </c>
      <c r="C5629">
        <v>12</v>
      </c>
      <c r="D5629">
        <v>45</v>
      </c>
      <c r="E5629">
        <v>3</v>
      </c>
      <c r="F5629" t="s">
        <v>39190</v>
      </c>
      <c r="G5629" t="s">
        <v>10</v>
      </c>
      <c r="H5629" t="s">
        <v>11</v>
      </c>
      <c r="I5629" t="s">
        <v>39195</v>
      </c>
      <c r="J5629" t="s">
        <v>22827</v>
      </c>
      <c r="K5629" t="s">
        <v>22827</v>
      </c>
      <c r="L5629" t="s">
        <v>39205</v>
      </c>
      <c r="M5629" t="s">
        <v>22828</v>
      </c>
      <c r="N5629" t="s">
        <v>22829</v>
      </c>
    </row>
    <row r="5630" spans="1:14" x14ac:dyDescent="0.3">
      <c r="A5630" t="s">
        <v>38864</v>
      </c>
      <c r="B5630">
        <v>10956463</v>
      </c>
      <c r="C5630">
        <v>9</v>
      </c>
      <c r="D5630">
        <v>30</v>
      </c>
      <c r="E5630">
        <v>2</v>
      </c>
      <c r="F5630" t="s">
        <v>39189</v>
      </c>
      <c r="G5630" t="s">
        <v>10</v>
      </c>
      <c r="H5630" t="s">
        <v>11</v>
      </c>
      <c r="I5630" t="s">
        <v>39195</v>
      </c>
      <c r="J5630" t="s">
        <v>24393</v>
      </c>
      <c r="K5630" t="s">
        <v>24394</v>
      </c>
      <c r="L5630" t="s">
        <v>39207</v>
      </c>
      <c r="M5630" t="s">
        <v>24395</v>
      </c>
      <c r="N5630" t="s">
        <v>24396</v>
      </c>
    </row>
    <row r="5631" spans="1:14" x14ac:dyDescent="0.3">
      <c r="A5631" t="s">
        <v>39051</v>
      </c>
      <c r="B5631">
        <v>11617820</v>
      </c>
      <c r="C5631">
        <v>18</v>
      </c>
      <c r="D5631">
        <v>0</v>
      </c>
      <c r="E5631">
        <v>7</v>
      </c>
      <c r="F5631" t="s">
        <v>39191</v>
      </c>
      <c r="G5631" t="s">
        <v>25</v>
      </c>
      <c r="H5631" t="s">
        <v>11</v>
      </c>
      <c r="I5631" t="s">
        <v>39195</v>
      </c>
      <c r="J5631" t="s">
        <v>18554</v>
      </c>
      <c r="K5631" t="s">
        <v>1057</v>
      </c>
      <c r="L5631" t="s">
        <v>39206</v>
      </c>
      <c r="M5631" t="s">
        <v>1060</v>
      </c>
      <c r="N5631" t="s">
        <v>1060</v>
      </c>
    </row>
    <row r="5632" spans="1:14" x14ac:dyDescent="0.3">
      <c r="A5632" t="s">
        <v>39055</v>
      </c>
      <c r="B5632">
        <v>11645053</v>
      </c>
      <c r="C5632">
        <v>13</v>
      </c>
      <c r="D5632">
        <v>15</v>
      </c>
      <c r="E5632">
        <v>4</v>
      </c>
      <c r="F5632" t="s">
        <v>39189</v>
      </c>
      <c r="G5632" t="s">
        <v>10</v>
      </c>
      <c r="H5632" t="s">
        <v>11</v>
      </c>
      <c r="I5632" t="s">
        <v>39194</v>
      </c>
      <c r="J5632" t="s">
        <v>16491</v>
      </c>
      <c r="K5632" t="s">
        <v>16492</v>
      </c>
      <c r="L5632" t="s">
        <v>39206</v>
      </c>
      <c r="M5632" t="s">
        <v>16493</v>
      </c>
      <c r="N5632" t="s">
        <v>16494</v>
      </c>
    </row>
    <row r="5633" spans="1:14" x14ac:dyDescent="0.3">
      <c r="A5633" t="s">
        <v>39047</v>
      </c>
      <c r="B5633">
        <v>11555153</v>
      </c>
      <c r="C5633">
        <v>17</v>
      </c>
      <c r="D5633">
        <v>15</v>
      </c>
      <c r="E5633">
        <v>3</v>
      </c>
      <c r="F5633" t="s">
        <v>39189</v>
      </c>
      <c r="G5633" t="s">
        <v>10</v>
      </c>
      <c r="H5633" t="s">
        <v>11</v>
      </c>
      <c r="I5633" t="s">
        <v>39196</v>
      </c>
      <c r="J5633" t="s">
        <v>28028</v>
      </c>
      <c r="K5633" t="s">
        <v>28029</v>
      </c>
      <c r="L5633" t="s">
        <v>39206</v>
      </c>
      <c r="M5633" t="s">
        <v>28030</v>
      </c>
      <c r="N5633" t="s">
        <v>28031</v>
      </c>
    </row>
    <row r="5634" spans="1:14" x14ac:dyDescent="0.3">
      <c r="A5634" t="s">
        <v>39131</v>
      </c>
      <c r="B5634">
        <v>11890674</v>
      </c>
      <c r="C5634">
        <v>20</v>
      </c>
      <c r="D5634">
        <v>15</v>
      </c>
      <c r="E5634">
        <v>3</v>
      </c>
      <c r="F5634" t="s">
        <v>39189</v>
      </c>
      <c r="G5634" t="s">
        <v>10</v>
      </c>
      <c r="H5634" t="s">
        <v>11</v>
      </c>
      <c r="I5634" t="s">
        <v>39194</v>
      </c>
      <c r="J5634" t="s">
        <v>583</v>
      </c>
      <c r="K5634" t="s">
        <v>583</v>
      </c>
      <c r="L5634" t="s">
        <v>39205</v>
      </c>
      <c r="M5634" t="s">
        <v>584</v>
      </c>
      <c r="N5634" t="s">
        <v>584</v>
      </c>
    </row>
    <row r="5635" spans="1:14" x14ac:dyDescent="0.3">
      <c r="A5635" t="s">
        <v>38988</v>
      </c>
      <c r="B5635">
        <v>11399653</v>
      </c>
      <c r="C5635">
        <v>15</v>
      </c>
      <c r="D5635">
        <v>0</v>
      </c>
      <c r="E5635">
        <v>7</v>
      </c>
      <c r="F5635" t="s">
        <v>39191</v>
      </c>
      <c r="G5635" t="s">
        <v>53</v>
      </c>
      <c r="H5635" t="s">
        <v>5</v>
      </c>
      <c r="I5635" t="s">
        <v>39195</v>
      </c>
      <c r="J5635" t="s">
        <v>3382</v>
      </c>
      <c r="K5635" t="s">
        <v>3383</v>
      </c>
      <c r="L5635" t="s">
        <v>39207</v>
      </c>
      <c r="M5635" t="s">
        <v>3384</v>
      </c>
      <c r="N5635" t="s">
        <v>3385</v>
      </c>
    </row>
    <row r="5636" spans="1:14" x14ac:dyDescent="0.3">
      <c r="A5636" t="s">
        <v>39022</v>
      </c>
      <c r="B5636">
        <v>11518243</v>
      </c>
      <c r="C5636">
        <v>15</v>
      </c>
      <c r="D5636">
        <v>0</v>
      </c>
      <c r="E5636">
        <v>6</v>
      </c>
      <c r="F5636" t="s">
        <v>39191</v>
      </c>
      <c r="G5636" t="s">
        <v>25</v>
      </c>
      <c r="H5636" t="s">
        <v>11</v>
      </c>
      <c r="I5636" t="s">
        <v>39195</v>
      </c>
      <c r="J5636" t="s">
        <v>24864</v>
      </c>
      <c r="K5636" t="s">
        <v>24865</v>
      </c>
      <c r="L5636" t="s">
        <v>39206</v>
      </c>
      <c r="M5636" t="s">
        <v>24866</v>
      </c>
      <c r="N5636" t="s">
        <v>24867</v>
      </c>
    </row>
    <row r="5637" spans="1:14" x14ac:dyDescent="0.3">
      <c r="A5637" t="s">
        <v>39031</v>
      </c>
      <c r="B5637">
        <v>11499951</v>
      </c>
      <c r="C5637">
        <v>15</v>
      </c>
      <c r="D5637">
        <v>0</v>
      </c>
      <c r="E5637">
        <v>1</v>
      </c>
      <c r="F5637" t="s">
        <v>39190</v>
      </c>
      <c r="G5637" t="s">
        <v>25</v>
      </c>
      <c r="H5637" t="s">
        <v>11</v>
      </c>
      <c r="I5637" t="s">
        <v>39195</v>
      </c>
      <c r="J5637" t="s">
        <v>31074</v>
      </c>
      <c r="K5637" t="s">
        <v>26279</v>
      </c>
      <c r="L5637" t="s">
        <v>39209</v>
      </c>
      <c r="M5637" t="s">
        <v>31075</v>
      </c>
      <c r="N5637" t="s">
        <v>31076</v>
      </c>
    </row>
    <row r="5638" spans="1:14" x14ac:dyDescent="0.3">
      <c r="A5638" t="s">
        <v>39124</v>
      </c>
      <c r="B5638">
        <v>11890821</v>
      </c>
      <c r="C5638">
        <v>10</v>
      </c>
      <c r="D5638">
        <v>30</v>
      </c>
      <c r="E5638">
        <v>3</v>
      </c>
      <c r="F5638" t="s">
        <v>452</v>
      </c>
      <c r="G5638" t="s">
        <v>10</v>
      </c>
      <c r="H5638" t="s">
        <v>11</v>
      </c>
      <c r="I5638" t="s">
        <v>39195</v>
      </c>
      <c r="J5638" t="s">
        <v>26950</v>
      </c>
      <c r="K5638" t="s">
        <v>26951</v>
      </c>
      <c r="L5638" t="s">
        <v>39205</v>
      </c>
      <c r="M5638" t="s">
        <v>26952</v>
      </c>
      <c r="N5638" t="s">
        <v>26953</v>
      </c>
    </row>
    <row r="5639" spans="1:14" x14ac:dyDescent="0.3">
      <c r="A5639" t="s">
        <v>38894</v>
      </c>
      <c r="B5639">
        <v>11051847</v>
      </c>
      <c r="C5639">
        <v>10</v>
      </c>
      <c r="D5639">
        <v>30</v>
      </c>
      <c r="E5639">
        <v>4</v>
      </c>
      <c r="F5639" t="s">
        <v>39191</v>
      </c>
      <c r="G5639" t="s">
        <v>25</v>
      </c>
      <c r="H5639" t="s">
        <v>11</v>
      </c>
      <c r="I5639" t="s">
        <v>39194</v>
      </c>
      <c r="J5639" t="s">
        <v>26855</v>
      </c>
      <c r="K5639" t="s">
        <v>26855</v>
      </c>
      <c r="L5639" t="s">
        <v>39205</v>
      </c>
      <c r="M5639" t="s">
        <v>26856</v>
      </c>
      <c r="N5639" t="s">
        <v>26856</v>
      </c>
    </row>
    <row r="5640" spans="1:14" x14ac:dyDescent="0.3">
      <c r="A5640" t="s">
        <v>38937</v>
      </c>
      <c r="B5640">
        <v>11189933</v>
      </c>
      <c r="C5640">
        <v>14</v>
      </c>
      <c r="D5640">
        <v>0</v>
      </c>
      <c r="E5640">
        <v>5</v>
      </c>
      <c r="F5640" t="s">
        <v>39189</v>
      </c>
      <c r="G5640" t="s">
        <v>25</v>
      </c>
      <c r="H5640" t="s">
        <v>11</v>
      </c>
      <c r="I5640" t="s">
        <v>39195</v>
      </c>
      <c r="J5640" t="s">
        <v>33905</v>
      </c>
      <c r="K5640" t="s">
        <v>33906</v>
      </c>
      <c r="L5640" t="s">
        <v>39205</v>
      </c>
      <c r="M5640" t="s">
        <v>18187</v>
      </c>
      <c r="N5640" t="s">
        <v>33907</v>
      </c>
    </row>
    <row r="5641" spans="1:14" x14ac:dyDescent="0.3">
      <c r="A5641" t="s">
        <v>39070</v>
      </c>
      <c r="B5641">
        <v>11692070</v>
      </c>
      <c r="C5641">
        <v>9</v>
      </c>
      <c r="D5641">
        <v>30</v>
      </c>
      <c r="E5641">
        <v>5</v>
      </c>
      <c r="F5641" t="s">
        <v>39189</v>
      </c>
      <c r="G5641" t="s">
        <v>10</v>
      </c>
      <c r="H5641" t="s">
        <v>11</v>
      </c>
      <c r="I5641" t="s">
        <v>39195</v>
      </c>
      <c r="J5641" t="s">
        <v>11022</v>
      </c>
      <c r="K5641" t="s">
        <v>11022</v>
      </c>
      <c r="L5641" t="s">
        <v>39208</v>
      </c>
      <c r="M5641" t="s">
        <v>34638</v>
      </c>
      <c r="N5641" t="s">
        <v>34638</v>
      </c>
    </row>
    <row r="5642" spans="1:14" x14ac:dyDescent="0.3">
      <c r="A5642" t="s">
        <v>39038</v>
      </c>
      <c r="B5642">
        <v>11584685</v>
      </c>
      <c r="C5642">
        <v>8</v>
      </c>
      <c r="D5642">
        <v>15</v>
      </c>
      <c r="E5642">
        <v>1</v>
      </c>
      <c r="F5642" t="s">
        <v>39189</v>
      </c>
      <c r="G5642" t="s">
        <v>25</v>
      </c>
      <c r="H5642" t="s">
        <v>11</v>
      </c>
      <c r="I5642" t="s">
        <v>39194</v>
      </c>
      <c r="J5642" t="s">
        <v>31720</v>
      </c>
      <c r="K5642" t="s">
        <v>31721</v>
      </c>
      <c r="L5642" t="s">
        <v>39205</v>
      </c>
      <c r="M5642" t="s">
        <v>31722</v>
      </c>
      <c r="N5642" t="s">
        <v>31723</v>
      </c>
    </row>
    <row r="5643" spans="1:14" x14ac:dyDescent="0.3">
      <c r="A5643" t="s">
        <v>38824</v>
      </c>
      <c r="B5643">
        <v>10830305</v>
      </c>
      <c r="C5643">
        <v>10</v>
      </c>
      <c r="D5643">
        <v>0</v>
      </c>
      <c r="E5643">
        <v>4</v>
      </c>
      <c r="F5643" t="s">
        <v>39191</v>
      </c>
      <c r="G5643" t="s">
        <v>10</v>
      </c>
      <c r="H5643" t="s">
        <v>11</v>
      </c>
      <c r="I5643" t="s">
        <v>39194</v>
      </c>
      <c r="J5643" t="s">
        <v>17777</v>
      </c>
      <c r="K5643" t="s">
        <v>17778</v>
      </c>
      <c r="L5643" t="s">
        <v>39208</v>
      </c>
      <c r="M5643" t="s">
        <v>17779</v>
      </c>
      <c r="N5643" t="s">
        <v>17780</v>
      </c>
    </row>
    <row r="5644" spans="1:14" x14ac:dyDescent="0.3">
      <c r="A5644" t="s">
        <v>39007</v>
      </c>
      <c r="B5644">
        <v>11449404</v>
      </c>
      <c r="C5644">
        <v>13</v>
      </c>
      <c r="D5644">
        <v>15</v>
      </c>
      <c r="E5644">
        <v>5</v>
      </c>
      <c r="F5644" t="s">
        <v>39189</v>
      </c>
      <c r="G5644" t="s">
        <v>25</v>
      </c>
      <c r="H5644" t="s">
        <v>11</v>
      </c>
      <c r="I5644" t="s">
        <v>39195</v>
      </c>
      <c r="J5644" t="s">
        <v>14281</v>
      </c>
      <c r="K5644" t="s">
        <v>14282</v>
      </c>
      <c r="L5644" t="s">
        <v>39206</v>
      </c>
      <c r="M5644" t="s">
        <v>14283</v>
      </c>
      <c r="N5644" t="s">
        <v>14283</v>
      </c>
    </row>
    <row r="5645" spans="1:14" x14ac:dyDescent="0.3">
      <c r="A5645" t="s">
        <v>39039</v>
      </c>
      <c r="B5645">
        <v>11589432</v>
      </c>
      <c r="C5645">
        <v>21</v>
      </c>
      <c r="D5645">
        <v>45</v>
      </c>
      <c r="E5645">
        <v>2</v>
      </c>
      <c r="F5645" t="s">
        <v>39189</v>
      </c>
      <c r="G5645" t="s">
        <v>25</v>
      </c>
      <c r="H5645" t="s">
        <v>11</v>
      </c>
      <c r="I5645" t="s">
        <v>39195</v>
      </c>
      <c r="J5645" t="s">
        <v>35602</v>
      </c>
      <c r="K5645" t="s">
        <v>35603</v>
      </c>
      <c r="L5645" t="s">
        <v>39205</v>
      </c>
      <c r="M5645" t="s">
        <v>35604</v>
      </c>
      <c r="N5645" t="s">
        <v>35605</v>
      </c>
    </row>
    <row r="5646" spans="1:14" x14ac:dyDescent="0.3">
      <c r="A5646" t="s">
        <v>38984</v>
      </c>
      <c r="B5646">
        <v>11354539</v>
      </c>
      <c r="C5646">
        <v>15</v>
      </c>
      <c r="D5646">
        <v>45</v>
      </c>
      <c r="E5646">
        <v>3</v>
      </c>
      <c r="F5646" t="s">
        <v>39190</v>
      </c>
      <c r="G5646" t="s">
        <v>25</v>
      </c>
      <c r="H5646" t="s">
        <v>11</v>
      </c>
      <c r="I5646" t="s">
        <v>39194</v>
      </c>
      <c r="J5646" t="s">
        <v>27891</v>
      </c>
      <c r="K5646" t="s">
        <v>19778</v>
      </c>
      <c r="L5646" t="s">
        <v>39209</v>
      </c>
      <c r="M5646" t="s">
        <v>27892</v>
      </c>
      <c r="N5646" t="s">
        <v>20953</v>
      </c>
    </row>
    <row r="5647" spans="1:14" x14ac:dyDescent="0.3">
      <c r="A5647" t="s">
        <v>39061</v>
      </c>
      <c r="B5647">
        <v>11661228</v>
      </c>
      <c r="C5647">
        <v>12</v>
      </c>
      <c r="D5647">
        <v>0</v>
      </c>
      <c r="E5647">
        <v>3</v>
      </c>
      <c r="F5647" t="s">
        <v>39191</v>
      </c>
      <c r="G5647" t="s">
        <v>25</v>
      </c>
      <c r="H5647" t="s">
        <v>11</v>
      </c>
      <c r="I5647" t="s">
        <v>39194</v>
      </c>
      <c r="J5647" t="s">
        <v>12498</v>
      </c>
      <c r="K5647" t="s">
        <v>12499</v>
      </c>
      <c r="L5647" t="s">
        <v>39206</v>
      </c>
      <c r="M5647" t="s">
        <v>12500</v>
      </c>
      <c r="N5647" t="s">
        <v>12501</v>
      </c>
    </row>
    <row r="5648" spans="1:14" x14ac:dyDescent="0.3">
      <c r="A5648" t="s">
        <v>39058</v>
      </c>
      <c r="B5648">
        <v>11604841</v>
      </c>
      <c r="C5648">
        <v>11</v>
      </c>
      <c r="D5648">
        <v>30</v>
      </c>
      <c r="E5648">
        <v>7</v>
      </c>
      <c r="F5648" t="s">
        <v>39191</v>
      </c>
      <c r="G5648" t="s">
        <v>25</v>
      </c>
      <c r="H5648" t="s">
        <v>11</v>
      </c>
      <c r="I5648" t="s">
        <v>39195</v>
      </c>
      <c r="J5648" t="s">
        <v>1910</v>
      </c>
      <c r="K5648" t="s">
        <v>1910</v>
      </c>
      <c r="L5648" t="s">
        <v>39209</v>
      </c>
      <c r="M5648" t="s">
        <v>36618</v>
      </c>
      <c r="N5648" t="s">
        <v>36619</v>
      </c>
    </row>
    <row r="5649" spans="1:14" x14ac:dyDescent="0.3">
      <c r="A5649" t="s">
        <v>39064</v>
      </c>
      <c r="B5649">
        <v>11669799</v>
      </c>
      <c r="C5649">
        <v>17</v>
      </c>
      <c r="D5649">
        <v>30</v>
      </c>
      <c r="E5649">
        <v>6</v>
      </c>
      <c r="F5649" t="s">
        <v>39191</v>
      </c>
      <c r="G5649" t="s">
        <v>25</v>
      </c>
      <c r="H5649" t="s">
        <v>11</v>
      </c>
      <c r="I5649" t="s">
        <v>39195</v>
      </c>
      <c r="J5649" t="s">
        <v>4562</v>
      </c>
      <c r="K5649" t="s">
        <v>4563</v>
      </c>
      <c r="L5649" t="s">
        <v>39205</v>
      </c>
      <c r="M5649" t="s">
        <v>4564</v>
      </c>
      <c r="N5649" t="s">
        <v>4565</v>
      </c>
    </row>
    <row r="5650" spans="1:14" x14ac:dyDescent="0.3">
      <c r="A5650" t="s">
        <v>38870</v>
      </c>
      <c r="B5650">
        <v>10997447</v>
      </c>
      <c r="C5650">
        <v>10</v>
      </c>
      <c r="D5650">
        <v>45</v>
      </c>
      <c r="E5650">
        <v>1</v>
      </c>
      <c r="F5650" t="s">
        <v>39189</v>
      </c>
      <c r="G5650" t="s">
        <v>10</v>
      </c>
      <c r="H5650" t="s">
        <v>11</v>
      </c>
      <c r="I5650" t="s">
        <v>39194</v>
      </c>
      <c r="J5650" t="s">
        <v>14223</v>
      </c>
      <c r="K5650" t="s">
        <v>14224</v>
      </c>
      <c r="L5650" t="s">
        <v>39205</v>
      </c>
      <c r="M5650" t="s">
        <v>14225</v>
      </c>
      <c r="N5650" t="s">
        <v>14226</v>
      </c>
    </row>
    <row r="5651" spans="1:14" x14ac:dyDescent="0.3">
      <c r="A5651" t="s">
        <v>39046</v>
      </c>
      <c r="B5651">
        <v>11606205</v>
      </c>
      <c r="C5651">
        <v>12</v>
      </c>
      <c r="D5651">
        <v>30</v>
      </c>
      <c r="E5651">
        <v>2</v>
      </c>
      <c r="F5651" t="s">
        <v>39190</v>
      </c>
      <c r="G5651" t="s">
        <v>25</v>
      </c>
      <c r="H5651" t="s">
        <v>11</v>
      </c>
      <c r="I5651" t="s">
        <v>39195</v>
      </c>
      <c r="J5651" t="s">
        <v>27599</v>
      </c>
      <c r="K5651" t="s">
        <v>27600</v>
      </c>
      <c r="L5651" t="s">
        <v>39207</v>
      </c>
      <c r="M5651" t="s">
        <v>9048</v>
      </c>
      <c r="N5651" t="s">
        <v>27601</v>
      </c>
    </row>
    <row r="5652" spans="1:14" x14ac:dyDescent="0.3">
      <c r="A5652" t="s">
        <v>38989</v>
      </c>
      <c r="B5652">
        <v>11398934</v>
      </c>
      <c r="C5652">
        <v>12</v>
      </c>
      <c r="D5652">
        <v>45</v>
      </c>
      <c r="E5652">
        <v>1</v>
      </c>
      <c r="F5652" t="s">
        <v>39191</v>
      </c>
      <c r="G5652" t="s">
        <v>10</v>
      </c>
      <c r="H5652" t="s">
        <v>11</v>
      </c>
      <c r="I5652" t="s">
        <v>39195</v>
      </c>
      <c r="J5652" t="s">
        <v>32495</v>
      </c>
      <c r="K5652" t="s">
        <v>2119</v>
      </c>
      <c r="L5652" t="s">
        <v>39205</v>
      </c>
      <c r="M5652" t="s">
        <v>37627</v>
      </c>
      <c r="N5652" t="s">
        <v>37628</v>
      </c>
    </row>
    <row r="5653" spans="1:14" x14ac:dyDescent="0.3">
      <c r="A5653" t="s">
        <v>39019</v>
      </c>
      <c r="B5653">
        <v>11497179</v>
      </c>
      <c r="C5653">
        <v>16</v>
      </c>
      <c r="D5653">
        <v>30</v>
      </c>
      <c r="E5653">
        <v>3</v>
      </c>
      <c r="F5653" t="s">
        <v>39191</v>
      </c>
      <c r="G5653" t="s">
        <v>25</v>
      </c>
      <c r="H5653" t="s">
        <v>11</v>
      </c>
      <c r="I5653" t="s">
        <v>39195</v>
      </c>
      <c r="J5653" t="s">
        <v>14617</v>
      </c>
      <c r="K5653" t="s">
        <v>14618</v>
      </c>
      <c r="L5653" t="s">
        <v>39209</v>
      </c>
      <c r="M5653" t="s">
        <v>14619</v>
      </c>
      <c r="N5653" t="s">
        <v>14620</v>
      </c>
    </row>
    <row r="5654" spans="1:14" x14ac:dyDescent="0.3">
      <c r="A5654" t="s">
        <v>39133</v>
      </c>
      <c r="B5654">
        <v>11896742</v>
      </c>
      <c r="C5654">
        <v>12</v>
      </c>
      <c r="D5654">
        <v>0</v>
      </c>
      <c r="E5654">
        <v>5</v>
      </c>
      <c r="F5654" t="s">
        <v>39191</v>
      </c>
      <c r="G5654" t="s">
        <v>58</v>
      </c>
      <c r="H5654" t="s">
        <v>5</v>
      </c>
      <c r="I5654" t="s">
        <v>39194</v>
      </c>
      <c r="J5654" t="s">
        <v>12846</v>
      </c>
      <c r="K5654" t="s">
        <v>12847</v>
      </c>
      <c r="L5654" t="s">
        <v>39205</v>
      </c>
      <c r="M5654" t="s">
        <v>12848</v>
      </c>
      <c r="N5654" t="s">
        <v>12849</v>
      </c>
    </row>
    <row r="5655" spans="1:14" x14ac:dyDescent="0.3">
      <c r="A5655" t="s">
        <v>39045</v>
      </c>
      <c r="B5655">
        <v>11597706</v>
      </c>
      <c r="C5655">
        <v>22</v>
      </c>
      <c r="D5655">
        <v>0</v>
      </c>
      <c r="E5655">
        <v>1</v>
      </c>
      <c r="F5655" t="s">
        <v>39189</v>
      </c>
      <c r="G5655" t="s">
        <v>25</v>
      </c>
      <c r="H5655" t="s">
        <v>11</v>
      </c>
      <c r="I5655" t="s">
        <v>39195</v>
      </c>
      <c r="J5655" t="s">
        <v>24707</v>
      </c>
      <c r="K5655" t="s">
        <v>24708</v>
      </c>
      <c r="L5655" t="s">
        <v>39206</v>
      </c>
      <c r="M5655" t="s">
        <v>24709</v>
      </c>
      <c r="N5655" t="s">
        <v>24710</v>
      </c>
    </row>
    <row r="5656" spans="1:14" x14ac:dyDescent="0.3">
      <c r="A5656" t="s">
        <v>39097</v>
      </c>
      <c r="B5656">
        <v>11787936</v>
      </c>
      <c r="C5656">
        <v>12</v>
      </c>
      <c r="D5656">
        <v>0</v>
      </c>
      <c r="E5656">
        <v>4</v>
      </c>
      <c r="F5656" t="s">
        <v>39191</v>
      </c>
      <c r="G5656" t="s">
        <v>58</v>
      </c>
      <c r="H5656" t="s">
        <v>5</v>
      </c>
      <c r="I5656" t="s">
        <v>39195</v>
      </c>
      <c r="J5656" t="s">
        <v>530</v>
      </c>
      <c r="K5656" t="s">
        <v>531</v>
      </c>
      <c r="L5656" t="s">
        <v>39205</v>
      </c>
      <c r="M5656" t="s">
        <v>532</v>
      </c>
      <c r="N5656" t="s">
        <v>533</v>
      </c>
    </row>
    <row r="5657" spans="1:14" x14ac:dyDescent="0.3">
      <c r="A5657" t="s">
        <v>39039</v>
      </c>
      <c r="B5657">
        <v>11525244</v>
      </c>
      <c r="C5657">
        <v>8</v>
      </c>
      <c r="D5657">
        <v>30</v>
      </c>
      <c r="E5657">
        <v>2</v>
      </c>
      <c r="F5657" t="s">
        <v>394</v>
      </c>
      <c r="G5657" t="s">
        <v>25</v>
      </c>
      <c r="H5657" t="s">
        <v>11</v>
      </c>
      <c r="I5657" t="s">
        <v>39195</v>
      </c>
      <c r="J5657" t="s">
        <v>7258</v>
      </c>
      <c r="K5657" t="s">
        <v>7259</v>
      </c>
      <c r="L5657" t="s">
        <v>39205</v>
      </c>
      <c r="M5657" t="s">
        <v>7260</v>
      </c>
      <c r="N5657" t="s">
        <v>7261</v>
      </c>
    </row>
    <row r="5658" spans="1:14" x14ac:dyDescent="0.3">
      <c r="A5658" t="s">
        <v>39052</v>
      </c>
      <c r="B5658">
        <v>11622616</v>
      </c>
      <c r="C5658">
        <v>10</v>
      </c>
      <c r="D5658">
        <v>45</v>
      </c>
      <c r="E5658">
        <v>1</v>
      </c>
      <c r="F5658" t="s">
        <v>39189</v>
      </c>
      <c r="G5658" t="s">
        <v>25</v>
      </c>
      <c r="H5658" t="s">
        <v>11</v>
      </c>
      <c r="I5658" t="s">
        <v>39195</v>
      </c>
      <c r="J5658" t="s">
        <v>32963</v>
      </c>
      <c r="K5658" t="s">
        <v>32964</v>
      </c>
      <c r="L5658" t="s">
        <v>39208</v>
      </c>
      <c r="M5658" t="s">
        <v>32965</v>
      </c>
      <c r="N5658" t="s">
        <v>32966</v>
      </c>
    </row>
    <row r="5659" spans="1:14" x14ac:dyDescent="0.3">
      <c r="A5659" t="s">
        <v>38845</v>
      </c>
      <c r="B5659">
        <v>10895952</v>
      </c>
      <c r="C5659">
        <v>18</v>
      </c>
      <c r="D5659">
        <v>0</v>
      </c>
      <c r="E5659">
        <v>4</v>
      </c>
      <c r="F5659" t="s">
        <v>39191</v>
      </c>
      <c r="G5659" t="s">
        <v>25</v>
      </c>
      <c r="H5659" t="s">
        <v>11</v>
      </c>
      <c r="I5659" t="s">
        <v>39195</v>
      </c>
      <c r="J5659" t="s">
        <v>32673</v>
      </c>
      <c r="K5659" t="s">
        <v>32674</v>
      </c>
      <c r="L5659" t="s">
        <v>39209</v>
      </c>
      <c r="M5659" t="s">
        <v>32675</v>
      </c>
      <c r="N5659" t="s">
        <v>32675</v>
      </c>
    </row>
    <row r="5660" spans="1:14" x14ac:dyDescent="0.3">
      <c r="A5660" t="s">
        <v>38885</v>
      </c>
      <c r="B5660">
        <v>11053525</v>
      </c>
      <c r="C5660">
        <v>13</v>
      </c>
      <c r="D5660">
        <v>30</v>
      </c>
      <c r="E5660">
        <v>2</v>
      </c>
      <c r="F5660" t="s">
        <v>39191</v>
      </c>
      <c r="G5660" t="s">
        <v>53</v>
      </c>
      <c r="H5660" t="s">
        <v>5</v>
      </c>
      <c r="I5660" t="s">
        <v>39194</v>
      </c>
      <c r="J5660" t="s">
        <v>1621</v>
      </c>
      <c r="K5660" t="s">
        <v>24512</v>
      </c>
      <c r="L5660" t="s">
        <v>39205</v>
      </c>
      <c r="M5660" t="s">
        <v>29612</v>
      </c>
      <c r="N5660" t="s">
        <v>29613</v>
      </c>
    </row>
    <row r="5661" spans="1:14" x14ac:dyDescent="0.3">
      <c r="A5661" t="s">
        <v>38905</v>
      </c>
      <c r="B5661">
        <v>11083759</v>
      </c>
      <c r="C5661">
        <v>15</v>
      </c>
      <c r="D5661">
        <v>0</v>
      </c>
      <c r="E5661">
        <v>1</v>
      </c>
      <c r="F5661" t="s">
        <v>39189</v>
      </c>
      <c r="G5661" t="s">
        <v>25</v>
      </c>
      <c r="H5661" t="s">
        <v>11</v>
      </c>
      <c r="I5661" t="s">
        <v>39195</v>
      </c>
      <c r="J5661" t="s">
        <v>13563</v>
      </c>
      <c r="K5661" t="s">
        <v>30739</v>
      </c>
      <c r="L5661" t="s">
        <v>39209</v>
      </c>
      <c r="M5661" t="s">
        <v>32858</v>
      </c>
      <c r="N5661" t="s">
        <v>32859</v>
      </c>
    </row>
    <row r="5662" spans="1:14" x14ac:dyDescent="0.3">
      <c r="A5662" t="s">
        <v>39053</v>
      </c>
      <c r="B5662">
        <v>11588468</v>
      </c>
      <c r="C5662">
        <v>22</v>
      </c>
      <c r="D5662">
        <v>0</v>
      </c>
      <c r="E5662">
        <v>2</v>
      </c>
      <c r="F5662" t="s">
        <v>39191</v>
      </c>
      <c r="G5662" t="s">
        <v>10</v>
      </c>
      <c r="H5662" t="s">
        <v>11</v>
      </c>
      <c r="I5662" t="s">
        <v>39195</v>
      </c>
      <c r="J5662" t="s">
        <v>504</v>
      </c>
      <c r="K5662" t="s">
        <v>505</v>
      </c>
      <c r="L5662" t="s">
        <v>39211</v>
      </c>
      <c r="M5662" t="s">
        <v>506</v>
      </c>
      <c r="N5662" t="s">
        <v>507</v>
      </c>
    </row>
    <row r="5663" spans="1:14" x14ac:dyDescent="0.3">
      <c r="A5663" t="s">
        <v>39109</v>
      </c>
      <c r="B5663">
        <v>11827698</v>
      </c>
      <c r="C5663">
        <v>15</v>
      </c>
      <c r="D5663">
        <v>15</v>
      </c>
      <c r="E5663">
        <v>2</v>
      </c>
      <c r="F5663" t="s">
        <v>39190</v>
      </c>
      <c r="G5663" t="s">
        <v>25</v>
      </c>
      <c r="H5663" t="s">
        <v>11</v>
      </c>
      <c r="I5663" t="s">
        <v>39194</v>
      </c>
      <c r="J5663" t="s">
        <v>32357</v>
      </c>
      <c r="K5663" t="s">
        <v>32358</v>
      </c>
      <c r="L5663" t="s">
        <v>39210</v>
      </c>
      <c r="M5663" t="s">
        <v>32359</v>
      </c>
      <c r="N5663" t="s">
        <v>32360</v>
      </c>
    </row>
    <row r="5664" spans="1:14" x14ac:dyDescent="0.3">
      <c r="A5664" t="s">
        <v>38844</v>
      </c>
      <c r="B5664">
        <v>10890797</v>
      </c>
      <c r="C5664">
        <v>8</v>
      </c>
      <c r="D5664">
        <v>0</v>
      </c>
      <c r="E5664">
        <v>3</v>
      </c>
      <c r="F5664" t="s">
        <v>39191</v>
      </c>
      <c r="G5664" t="s">
        <v>53</v>
      </c>
      <c r="H5664" t="s">
        <v>5</v>
      </c>
      <c r="I5664" t="s">
        <v>39194</v>
      </c>
      <c r="J5664" t="s">
        <v>21326</v>
      </c>
      <c r="K5664" t="s">
        <v>21327</v>
      </c>
      <c r="L5664" t="s">
        <v>39207</v>
      </c>
      <c r="M5664" t="s">
        <v>21328</v>
      </c>
      <c r="N5664" t="s">
        <v>21329</v>
      </c>
    </row>
    <row r="5665" spans="1:14" x14ac:dyDescent="0.3">
      <c r="A5665" t="s">
        <v>38894</v>
      </c>
      <c r="B5665">
        <v>11051466</v>
      </c>
      <c r="C5665">
        <v>13</v>
      </c>
      <c r="D5665">
        <v>0</v>
      </c>
      <c r="E5665">
        <v>4</v>
      </c>
      <c r="F5665" t="s">
        <v>394</v>
      </c>
      <c r="G5665" t="s">
        <v>25</v>
      </c>
      <c r="H5665" t="s">
        <v>11</v>
      </c>
      <c r="I5665" t="s">
        <v>39195</v>
      </c>
      <c r="J5665" t="s">
        <v>14860</v>
      </c>
      <c r="K5665" t="s">
        <v>14861</v>
      </c>
      <c r="L5665" t="s">
        <v>39206</v>
      </c>
      <c r="M5665" t="s">
        <v>2954</v>
      </c>
      <c r="N5665" t="s">
        <v>2955</v>
      </c>
    </row>
    <row r="5666" spans="1:14" x14ac:dyDescent="0.3">
      <c r="A5666" t="s">
        <v>38936</v>
      </c>
      <c r="B5666">
        <v>11185074</v>
      </c>
      <c r="C5666">
        <v>11</v>
      </c>
      <c r="D5666">
        <v>0</v>
      </c>
      <c r="E5666">
        <v>4</v>
      </c>
      <c r="F5666" t="s">
        <v>39189</v>
      </c>
      <c r="G5666" t="s">
        <v>25</v>
      </c>
      <c r="H5666" t="s">
        <v>11</v>
      </c>
      <c r="I5666" t="s">
        <v>39195</v>
      </c>
      <c r="J5666" t="s">
        <v>2246</v>
      </c>
      <c r="K5666" t="s">
        <v>2247</v>
      </c>
      <c r="L5666" t="s">
        <v>39205</v>
      </c>
      <c r="M5666" t="s">
        <v>2248</v>
      </c>
      <c r="N5666" t="s">
        <v>2249</v>
      </c>
    </row>
    <row r="5667" spans="1:14" x14ac:dyDescent="0.3">
      <c r="A5667" t="s">
        <v>39026</v>
      </c>
      <c r="B5667">
        <v>11486860</v>
      </c>
      <c r="C5667">
        <v>14</v>
      </c>
      <c r="D5667">
        <v>0</v>
      </c>
      <c r="E5667">
        <v>3</v>
      </c>
      <c r="F5667" t="s">
        <v>39189</v>
      </c>
      <c r="G5667" t="s">
        <v>25</v>
      </c>
      <c r="H5667" t="s">
        <v>11</v>
      </c>
      <c r="J5667" t="s">
        <v>34592</v>
      </c>
      <c r="K5667" t="s">
        <v>34593</v>
      </c>
      <c r="L5667" t="s">
        <v>39207</v>
      </c>
      <c r="M5667" t="s">
        <v>34594</v>
      </c>
      <c r="N5667" t="s">
        <v>34595</v>
      </c>
    </row>
    <row r="5668" spans="1:14" x14ac:dyDescent="0.3">
      <c r="A5668" t="s">
        <v>38793</v>
      </c>
      <c r="B5668">
        <v>10761983</v>
      </c>
      <c r="C5668">
        <v>9</v>
      </c>
      <c r="D5668">
        <v>15</v>
      </c>
      <c r="E5668">
        <v>1</v>
      </c>
      <c r="F5668" t="s">
        <v>39189</v>
      </c>
      <c r="G5668" t="s">
        <v>25</v>
      </c>
      <c r="H5668" t="s">
        <v>11</v>
      </c>
      <c r="I5668" t="s">
        <v>39194</v>
      </c>
      <c r="J5668" t="s">
        <v>17370</v>
      </c>
      <c r="K5668" t="s">
        <v>17370</v>
      </c>
      <c r="L5668" t="s">
        <v>39205</v>
      </c>
      <c r="M5668" t="s">
        <v>17371</v>
      </c>
      <c r="N5668" t="s">
        <v>17372</v>
      </c>
    </row>
    <row r="5669" spans="1:14" x14ac:dyDescent="0.3">
      <c r="A5669" t="s">
        <v>39135</v>
      </c>
      <c r="B5669">
        <v>11902284</v>
      </c>
      <c r="C5669">
        <v>10</v>
      </c>
      <c r="D5669">
        <v>0</v>
      </c>
      <c r="E5669">
        <v>7</v>
      </c>
      <c r="F5669" t="s">
        <v>39191</v>
      </c>
      <c r="G5669" t="s">
        <v>25</v>
      </c>
      <c r="H5669" t="s">
        <v>11</v>
      </c>
      <c r="I5669" t="s">
        <v>39195</v>
      </c>
      <c r="J5669" t="s">
        <v>37049</v>
      </c>
      <c r="K5669" t="s">
        <v>37050</v>
      </c>
    </row>
    <row r="5670" spans="1:14" x14ac:dyDescent="0.3">
      <c r="A5670" t="s">
        <v>38887</v>
      </c>
      <c r="B5670">
        <v>11064779</v>
      </c>
      <c r="C5670">
        <v>10</v>
      </c>
      <c r="D5670">
        <v>0</v>
      </c>
      <c r="E5670">
        <v>4</v>
      </c>
      <c r="F5670" t="s">
        <v>39191</v>
      </c>
      <c r="G5670" t="s">
        <v>25</v>
      </c>
      <c r="H5670" t="s">
        <v>11</v>
      </c>
      <c r="I5670" t="s">
        <v>39195</v>
      </c>
      <c r="J5670" t="s">
        <v>12491</v>
      </c>
      <c r="L5670" t="s">
        <v>39206</v>
      </c>
      <c r="M5670" t="s">
        <v>12492</v>
      </c>
      <c r="N5670" t="s">
        <v>12493</v>
      </c>
    </row>
    <row r="5671" spans="1:14" x14ac:dyDescent="0.3">
      <c r="A5671" t="s">
        <v>39104</v>
      </c>
      <c r="B5671">
        <v>11766660</v>
      </c>
      <c r="C5671">
        <v>14</v>
      </c>
      <c r="D5671">
        <v>45</v>
      </c>
      <c r="E5671">
        <v>4</v>
      </c>
      <c r="F5671" t="s">
        <v>39191</v>
      </c>
      <c r="G5671" t="s">
        <v>53</v>
      </c>
      <c r="H5671" t="s">
        <v>5</v>
      </c>
      <c r="I5671" t="s">
        <v>39194</v>
      </c>
      <c r="J5671" t="s">
        <v>7122</v>
      </c>
      <c r="K5671" t="s">
        <v>7123</v>
      </c>
      <c r="L5671" t="s">
        <v>39208</v>
      </c>
      <c r="M5671" t="s">
        <v>7124</v>
      </c>
      <c r="N5671" t="s">
        <v>7125</v>
      </c>
    </row>
    <row r="5672" spans="1:14" x14ac:dyDescent="0.3">
      <c r="A5672" t="s">
        <v>38908</v>
      </c>
      <c r="B5672">
        <v>11095468</v>
      </c>
      <c r="C5672">
        <v>8</v>
      </c>
      <c r="D5672">
        <v>15</v>
      </c>
      <c r="E5672">
        <v>4</v>
      </c>
      <c r="F5672" t="s">
        <v>39191</v>
      </c>
      <c r="G5672" t="s">
        <v>53</v>
      </c>
      <c r="H5672" t="s">
        <v>5</v>
      </c>
      <c r="I5672" t="s">
        <v>39194</v>
      </c>
      <c r="J5672" t="s">
        <v>15835</v>
      </c>
      <c r="K5672" t="s">
        <v>15836</v>
      </c>
      <c r="L5672" t="s">
        <v>39208</v>
      </c>
      <c r="M5672" t="s">
        <v>15837</v>
      </c>
      <c r="N5672" t="s">
        <v>15838</v>
      </c>
    </row>
    <row r="5673" spans="1:14" x14ac:dyDescent="0.3">
      <c r="A5673" t="s">
        <v>39005</v>
      </c>
      <c r="B5673">
        <v>11460997</v>
      </c>
      <c r="C5673">
        <v>13</v>
      </c>
      <c r="D5673">
        <v>15</v>
      </c>
      <c r="E5673">
        <v>3</v>
      </c>
      <c r="F5673" t="s">
        <v>39190</v>
      </c>
      <c r="G5673" t="s">
        <v>25</v>
      </c>
      <c r="H5673" t="s">
        <v>11</v>
      </c>
      <c r="I5673" t="s">
        <v>39194</v>
      </c>
      <c r="J5673" t="s">
        <v>15981</v>
      </c>
      <c r="K5673" t="s">
        <v>15982</v>
      </c>
      <c r="L5673" t="s">
        <v>39207</v>
      </c>
      <c r="M5673" t="s">
        <v>15983</v>
      </c>
      <c r="N5673" t="s">
        <v>15984</v>
      </c>
    </row>
    <row r="5674" spans="1:14" x14ac:dyDescent="0.3">
      <c r="A5674" t="s">
        <v>38932</v>
      </c>
      <c r="B5674">
        <v>11172211</v>
      </c>
      <c r="C5674">
        <v>11</v>
      </c>
      <c r="D5674">
        <v>30</v>
      </c>
      <c r="E5674">
        <v>7</v>
      </c>
      <c r="F5674" t="s">
        <v>39191</v>
      </c>
      <c r="G5674" t="s">
        <v>25</v>
      </c>
      <c r="H5674" t="s">
        <v>11</v>
      </c>
      <c r="I5674" t="s">
        <v>39195</v>
      </c>
      <c r="J5674" t="s">
        <v>1272</v>
      </c>
      <c r="K5674" t="s">
        <v>1273</v>
      </c>
      <c r="L5674" t="s">
        <v>39207</v>
      </c>
      <c r="M5674" t="s">
        <v>1274</v>
      </c>
      <c r="N5674" t="s">
        <v>1274</v>
      </c>
    </row>
    <row r="5675" spans="1:14" x14ac:dyDescent="0.3">
      <c r="A5675" t="s">
        <v>39101</v>
      </c>
      <c r="B5675">
        <v>11808566</v>
      </c>
      <c r="C5675">
        <v>15</v>
      </c>
      <c r="D5675">
        <v>45</v>
      </c>
      <c r="E5675">
        <v>1</v>
      </c>
      <c r="F5675" t="s">
        <v>39190</v>
      </c>
      <c r="G5675" t="s">
        <v>10</v>
      </c>
      <c r="H5675" t="s">
        <v>11</v>
      </c>
      <c r="I5675" t="s">
        <v>39195</v>
      </c>
      <c r="J5675" t="s">
        <v>26616</v>
      </c>
      <c r="K5675" t="s">
        <v>17785</v>
      </c>
      <c r="L5675" t="s">
        <v>39208</v>
      </c>
      <c r="M5675" t="s">
        <v>26617</v>
      </c>
      <c r="N5675" t="s">
        <v>26618</v>
      </c>
    </row>
    <row r="5676" spans="1:14" x14ac:dyDescent="0.3">
      <c r="A5676" t="s">
        <v>39027</v>
      </c>
      <c r="B5676">
        <v>11519726</v>
      </c>
      <c r="C5676">
        <v>13</v>
      </c>
      <c r="D5676">
        <v>30</v>
      </c>
      <c r="E5676">
        <v>4</v>
      </c>
      <c r="F5676" t="s">
        <v>39191</v>
      </c>
      <c r="G5676" t="s">
        <v>25</v>
      </c>
      <c r="H5676" t="s">
        <v>11</v>
      </c>
      <c r="I5676" t="s">
        <v>39195</v>
      </c>
      <c r="J5676" t="s">
        <v>28280</v>
      </c>
      <c r="K5676" t="s">
        <v>28281</v>
      </c>
      <c r="L5676" t="s">
        <v>39205</v>
      </c>
      <c r="M5676" t="s">
        <v>8908</v>
      </c>
      <c r="N5676" t="s">
        <v>8899</v>
      </c>
    </row>
    <row r="5677" spans="1:14" x14ac:dyDescent="0.3">
      <c r="A5677" t="s">
        <v>39129</v>
      </c>
      <c r="B5677">
        <v>11855326</v>
      </c>
      <c r="C5677">
        <v>8</v>
      </c>
      <c r="D5677">
        <v>0</v>
      </c>
      <c r="E5677">
        <v>1</v>
      </c>
      <c r="F5677" t="s">
        <v>39190</v>
      </c>
      <c r="G5677" t="s">
        <v>25</v>
      </c>
      <c r="H5677" t="s">
        <v>11</v>
      </c>
      <c r="I5677" t="s">
        <v>39195</v>
      </c>
      <c r="J5677" t="s">
        <v>12713</v>
      </c>
      <c r="K5677" t="s">
        <v>12714</v>
      </c>
      <c r="L5677" t="s">
        <v>39208</v>
      </c>
      <c r="M5677" t="s">
        <v>12715</v>
      </c>
      <c r="N5677" t="s">
        <v>12716</v>
      </c>
    </row>
    <row r="5678" spans="1:14" x14ac:dyDescent="0.3">
      <c r="A5678" t="s">
        <v>39131</v>
      </c>
      <c r="B5678">
        <v>11911405</v>
      </c>
      <c r="C5678">
        <v>12</v>
      </c>
      <c r="D5678">
        <v>0</v>
      </c>
      <c r="E5678">
        <v>3</v>
      </c>
      <c r="F5678" t="s">
        <v>39190</v>
      </c>
      <c r="G5678" t="s">
        <v>25</v>
      </c>
      <c r="H5678" t="s">
        <v>11</v>
      </c>
      <c r="I5678" t="s">
        <v>39195</v>
      </c>
      <c r="J5678" t="s">
        <v>508</v>
      </c>
      <c r="K5678" t="s">
        <v>509</v>
      </c>
      <c r="L5678" t="s">
        <v>39205</v>
      </c>
      <c r="M5678" t="s">
        <v>510</v>
      </c>
      <c r="N5678" t="s">
        <v>511</v>
      </c>
    </row>
    <row r="5679" spans="1:14" x14ac:dyDescent="0.3">
      <c r="A5679" t="s">
        <v>38874</v>
      </c>
      <c r="B5679">
        <v>11025818</v>
      </c>
      <c r="C5679">
        <v>16</v>
      </c>
      <c r="D5679">
        <v>0</v>
      </c>
      <c r="E5679">
        <v>5</v>
      </c>
      <c r="F5679" t="s">
        <v>39191</v>
      </c>
      <c r="G5679" t="s">
        <v>10</v>
      </c>
      <c r="H5679" t="s">
        <v>11</v>
      </c>
      <c r="I5679" t="s">
        <v>39194</v>
      </c>
      <c r="J5679" t="s">
        <v>10541</v>
      </c>
      <c r="K5679" t="s">
        <v>10542</v>
      </c>
      <c r="L5679" t="s">
        <v>39208</v>
      </c>
      <c r="M5679" t="s">
        <v>10543</v>
      </c>
      <c r="N5679" t="s">
        <v>10544</v>
      </c>
    </row>
    <row r="5680" spans="1:14" x14ac:dyDescent="0.3">
      <c r="A5680" t="s">
        <v>38908</v>
      </c>
      <c r="B5680">
        <v>11097462</v>
      </c>
      <c r="C5680">
        <v>14</v>
      </c>
      <c r="D5680">
        <v>30</v>
      </c>
      <c r="E5680">
        <v>4</v>
      </c>
      <c r="F5680" t="s">
        <v>39189</v>
      </c>
      <c r="G5680" t="s">
        <v>10</v>
      </c>
      <c r="H5680" t="s">
        <v>11</v>
      </c>
      <c r="I5680" t="s">
        <v>39195</v>
      </c>
      <c r="J5680" t="s">
        <v>10401</v>
      </c>
      <c r="K5680" t="s">
        <v>10401</v>
      </c>
      <c r="L5680" t="s">
        <v>39205</v>
      </c>
      <c r="M5680" t="s">
        <v>10402</v>
      </c>
      <c r="N5680" t="s">
        <v>10230</v>
      </c>
    </row>
    <row r="5681" spans="1:14" x14ac:dyDescent="0.3">
      <c r="A5681" t="s">
        <v>39045</v>
      </c>
      <c r="B5681">
        <v>11585684</v>
      </c>
      <c r="C5681">
        <v>9</v>
      </c>
      <c r="D5681">
        <v>0</v>
      </c>
      <c r="E5681">
        <v>1</v>
      </c>
      <c r="F5681" t="s">
        <v>39191</v>
      </c>
      <c r="G5681" t="s">
        <v>53</v>
      </c>
      <c r="H5681" t="s">
        <v>5</v>
      </c>
      <c r="I5681" t="s">
        <v>39194</v>
      </c>
      <c r="J5681" t="s">
        <v>37340</v>
      </c>
      <c r="K5681" t="s">
        <v>37341</v>
      </c>
      <c r="L5681" t="s">
        <v>39209</v>
      </c>
      <c r="M5681" t="s">
        <v>37342</v>
      </c>
      <c r="N5681" t="s">
        <v>37342</v>
      </c>
    </row>
    <row r="5682" spans="1:14" x14ac:dyDescent="0.3">
      <c r="A5682" t="s">
        <v>39129</v>
      </c>
      <c r="B5682">
        <v>11905923</v>
      </c>
      <c r="C5682">
        <v>12</v>
      </c>
      <c r="D5682">
        <v>0</v>
      </c>
      <c r="E5682">
        <v>1</v>
      </c>
      <c r="F5682" t="s">
        <v>39191</v>
      </c>
      <c r="G5682" t="s">
        <v>10</v>
      </c>
      <c r="H5682" t="s">
        <v>11</v>
      </c>
      <c r="I5682" t="s">
        <v>39195</v>
      </c>
    </row>
    <row r="5683" spans="1:14" x14ac:dyDescent="0.3">
      <c r="A5683" t="s">
        <v>39070</v>
      </c>
      <c r="B5683">
        <v>11646538</v>
      </c>
      <c r="C5683">
        <v>15</v>
      </c>
      <c r="D5683">
        <v>0</v>
      </c>
      <c r="E5683">
        <v>5</v>
      </c>
      <c r="F5683" t="s">
        <v>39189</v>
      </c>
      <c r="G5683" t="s">
        <v>25</v>
      </c>
      <c r="H5683" t="s">
        <v>11</v>
      </c>
      <c r="I5683" t="s">
        <v>39195</v>
      </c>
      <c r="J5683" t="s">
        <v>7548</v>
      </c>
      <c r="K5683" t="s">
        <v>7549</v>
      </c>
      <c r="L5683" t="s">
        <v>39209</v>
      </c>
      <c r="M5683" t="s">
        <v>7550</v>
      </c>
      <c r="N5683" t="s">
        <v>7551</v>
      </c>
    </row>
    <row r="5684" spans="1:14" x14ac:dyDescent="0.3">
      <c r="A5684" t="s">
        <v>38912</v>
      </c>
      <c r="B5684">
        <v>11107170</v>
      </c>
      <c r="C5684">
        <v>14</v>
      </c>
      <c r="D5684">
        <v>0</v>
      </c>
      <c r="E5684">
        <v>1</v>
      </c>
      <c r="F5684" t="s">
        <v>39190</v>
      </c>
      <c r="G5684" t="s">
        <v>25</v>
      </c>
      <c r="H5684" t="s">
        <v>11</v>
      </c>
      <c r="I5684" t="s">
        <v>39194</v>
      </c>
      <c r="J5684" t="s">
        <v>36498</v>
      </c>
      <c r="K5684" t="s">
        <v>36499</v>
      </c>
      <c r="L5684" t="s">
        <v>39208</v>
      </c>
      <c r="M5684" t="s">
        <v>36500</v>
      </c>
      <c r="N5684" t="s">
        <v>36501</v>
      </c>
    </row>
    <row r="5685" spans="1:14" x14ac:dyDescent="0.3">
      <c r="A5685" t="s">
        <v>39069</v>
      </c>
      <c r="B5685">
        <v>11643334</v>
      </c>
      <c r="C5685">
        <v>9</v>
      </c>
      <c r="D5685">
        <v>0</v>
      </c>
      <c r="E5685">
        <v>4</v>
      </c>
      <c r="F5685" t="s">
        <v>39189</v>
      </c>
      <c r="G5685" t="s">
        <v>25</v>
      </c>
      <c r="H5685" t="s">
        <v>11</v>
      </c>
      <c r="I5685" t="s">
        <v>39195</v>
      </c>
      <c r="J5685" t="s">
        <v>6570</v>
      </c>
      <c r="K5685" t="s">
        <v>6570</v>
      </c>
      <c r="L5685" t="s">
        <v>39207</v>
      </c>
      <c r="M5685" t="s">
        <v>6571</v>
      </c>
      <c r="N5685" t="s">
        <v>6572</v>
      </c>
    </row>
    <row r="5686" spans="1:14" x14ac:dyDescent="0.3">
      <c r="A5686" t="s">
        <v>39134</v>
      </c>
      <c r="B5686">
        <v>11923621</v>
      </c>
      <c r="C5686">
        <v>21</v>
      </c>
      <c r="D5686">
        <v>30</v>
      </c>
      <c r="E5686">
        <v>6</v>
      </c>
      <c r="F5686" t="s">
        <v>39191</v>
      </c>
      <c r="G5686" t="s">
        <v>25</v>
      </c>
      <c r="H5686" t="s">
        <v>11</v>
      </c>
      <c r="I5686" t="s">
        <v>39195</v>
      </c>
      <c r="J5686" t="s">
        <v>23205</v>
      </c>
      <c r="K5686" t="s">
        <v>18507</v>
      </c>
      <c r="L5686" t="s">
        <v>39209</v>
      </c>
      <c r="M5686" t="s">
        <v>18508</v>
      </c>
      <c r="N5686" t="s">
        <v>18509</v>
      </c>
    </row>
    <row r="5687" spans="1:14" x14ac:dyDescent="0.3">
      <c r="A5687" t="s">
        <v>39086</v>
      </c>
      <c r="B5687">
        <v>11736193</v>
      </c>
      <c r="C5687">
        <v>12</v>
      </c>
      <c r="D5687">
        <v>45</v>
      </c>
      <c r="E5687">
        <v>7</v>
      </c>
      <c r="F5687" t="s">
        <v>39190</v>
      </c>
      <c r="G5687" t="s">
        <v>10</v>
      </c>
      <c r="H5687" t="s">
        <v>11</v>
      </c>
      <c r="I5687" t="s">
        <v>39194</v>
      </c>
      <c r="J5687" t="s">
        <v>20359</v>
      </c>
      <c r="K5687" t="s">
        <v>20360</v>
      </c>
      <c r="L5687" t="s">
        <v>39207</v>
      </c>
      <c r="M5687" t="s">
        <v>20361</v>
      </c>
      <c r="N5687" t="s">
        <v>20362</v>
      </c>
    </row>
    <row r="5688" spans="1:14" x14ac:dyDescent="0.3">
      <c r="A5688" t="s">
        <v>38825</v>
      </c>
      <c r="B5688">
        <v>10833980</v>
      </c>
      <c r="C5688">
        <v>8</v>
      </c>
      <c r="D5688">
        <v>15</v>
      </c>
      <c r="E5688">
        <v>5</v>
      </c>
      <c r="F5688" t="s">
        <v>39190</v>
      </c>
      <c r="G5688" t="s">
        <v>25</v>
      </c>
      <c r="H5688" t="s">
        <v>11</v>
      </c>
      <c r="I5688" t="s">
        <v>39194</v>
      </c>
      <c r="J5688" t="s">
        <v>6810</v>
      </c>
      <c r="K5688" t="s">
        <v>6811</v>
      </c>
      <c r="L5688" t="s">
        <v>39209</v>
      </c>
      <c r="M5688" t="s">
        <v>6812</v>
      </c>
      <c r="N5688" t="s">
        <v>6813</v>
      </c>
    </row>
    <row r="5689" spans="1:14" x14ac:dyDescent="0.3">
      <c r="A5689" t="s">
        <v>38894</v>
      </c>
      <c r="B5689">
        <v>11052005</v>
      </c>
      <c r="C5689">
        <v>14</v>
      </c>
      <c r="D5689">
        <v>30</v>
      </c>
      <c r="E5689">
        <v>4</v>
      </c>
      <c r="F5689" t="s">
        <v>39189</v>
      </c>
      <c r="G5689" t="s">
        <v>25</v>
      </c>
      <c r="H5689" t="s">
        <v>11</v>
      </c>
      <c r="I5689" t="s">
        <v>39195</v>
      </c>
      <c r="J5689" t="s">
        <v>21107</v>
      </c>
      <c r="K5689" t="s">
        <v>1297</v>
      </c>
      <c r="L5689" t="s">
        <v>39206</v>
      </c>
      <c r="M5689" t="s">
        <v>21108</v>
      </c>
      <c r="N5689" t="s">
        <v>21109</v>
      </c>
    </row>
    <row r="5690" spans="1:14" x14ac:dyDescent="0.3">
      <c r="A5690" t="s">
        <v>38898</v>
      </c>
      <c r="B5690">
        <v>11062637</v>
      </c>
      <c r="C5690">
        <v>6</v>
      </c>
      <c r="D5690">
        <v>30</v>
      </c>
      <c r="E5690">
        <v>1</v>
      </c>
      <c r="F5690" t="s">
        <v>39191</v>
      </c>
      <c r="G5690" t="s">
        <v>10</v>
      </c>
      <c r="H5690" t="s">
        <v>11</v>
      </c>
      <c r="I5690" t="s">
        <v>39195</v>
      </c>
      <c r="J5690" t="s">
        <v>12612</v>
      </c>
      <c r="K5690" t="s">
        <v>12613</v>
      </c>
      <c r="L5690" t="s">
        <v>39205</v>
      </c>
      <c r="M5690" t="s">
        <v>12614</v>
      </c>
      <c r="N5690" t="s">
        <v>12615</v>
      </c>
    </row>
    <row r="5691" spans="1:14" x14ac:dyDescent="0.3">
      <c r="A5691" t="s">
        <v>38963</v>
      </c>
      <c r="B5691">
        <v>11328236</v>
      </c>
      <c r="C5691">
        <v>11</v>
      </c>
      <c r="D5691">
        <v>30</v>
      </c>
      <c r="E5691">
        <v>3</v>
      </c>
      <c r="F5691" t="s">
        <v>39190</v>
      </c>
      <c r="G5691" t="s">
        <v>25</v>
      </c>
      <c r="H5691" t="s">
        <v>11</v>
      </c>
      <c r="I5691" t="s">
        <v>39194</v>
      </c>
      <c r="J5691" t="s">
        <v>10113</v>
      </c>
      <c r="K5691" t="s">
        <v>10114</v>
      </c>
      <c r="L5691" t="s">
        <v>39207</v>
      </c>
      <c r="M5691" t="s">
        <v>10115</v>
      </c>
      <c r="N5691" t="s">
        <v>10116</v>
      </c>
    </row>
    <row r="5692" spans="1:14" x14ac:dyDescent="0.3">
      <c r="A5692" t="s">
        <v>38894</v>
      </c>
      <c r="B5692">
        <v>11051733</v>
      </c>
      <c r="C5692">
        <v>9</v>
      </c>
      <c r="D5692">
        <v>30</v>
      </c>
      <c r="E5692">
        <v>4</v>
      </c>
      <c r="F5692" t="s">
        <v>394</v>
      </c>
      <c r="G5692" t="s">
        <v>25</v>
      </c>
      <c r="H5692" t="s">
        <v>11</v>
      </c>
      <c r="I5692" t="s">
        <v>39194</v>
      </c>
      <c r="J5692" t="s">
        <v>3194</v>
      </c>
      <c r="K5692" t="s">
        <v>3195</v>
      </c>
      <c r="L5692" t="s">
        <v>39207</v>
      </c>
      <c r="M5692" t="s">
        <v>3196</v>
      </c>
      <c r="N5692" t="s">
        <v>3197</v>
      </c>
    </row>
    <row r="5693" spans="1:14" x14ac:dyDescent="0.3">
      <c r="A5693" t="s">
        <v>38860</v>
      </c>
      <c r="B5693">
        <v>10972560</v>
      </c>
      <c r="C5693">
        <v>12</v>
      </c>
      <c r="D5693">
        <v>45</v>
      </c>
      <c r="E5693">
        <v>5</v>
      </c>
      <c r="F5693" t="s">
        <v>39189</v>
      </c>
      <c r="G5693" t="s">
        <v>10</v>
      </c>
      <c r="H5693" t="s">
        <v>11</v>
      </c>
      <c r="J5693" t="s">
        <v>31876</v>
      </c>
      <c r="K5693" t="s">
        <v>31876</v>
      </c>
      <c r="L5693" t="s">
        <v>39205</v>
      </c>
      <c r="M5693" t="s">
        <v>31877</v>
      </c>
      <c r="N5693" t="s">
        <v>31877</v>
      </c>
    </row>
    <row r="5694" spans="1:14" x14ac:dyDescent="0.3">
      <c r="A5694" t="s">
        <v>38837</v>
      </c>
      <c r="B5694">
        <v>10896785</v>
      </c>
      <c r="C5694">
        <v>9</v>
      </c>
      <c r="D5694">
        <v>15</v>
      </c>
      <c r="E5694">
        <v>3</v>
      </c>
      <c r="F5694" t="s">
        <v>39191</v>
      </c>
      <c r="G5694" t="s">
        <v>6818</v>
      </c>
      <c r="H5694" t="s">
        <v>11</v>
      </c>
      <c r="J5694" t="s">
        <v>14130</v>
      </c>
      <c r="K5694" t="s">
        <v>14131</v>
      </c>
      <c r="L5694" t="s">
        <v>39208</v>
      </c>
      <c r="M5694" t="s">
        <v>14132</v>
      </c>
      <c r="N5694" t="s">
        <v>14133</v>
      </c>
    </row>
    <row r="5695" spans="1:14" x14ac:dyDescent="0.3">
      <c r="A5695" t="s">
        <v>38938</v>
      </c>
      <c r="B5695">
        <v>11193402</v>
      </c>
      <c r="C5695">
        <v>15</v>
      </c>
      <c r="D5695">
        <v>30</v>
      </c>
      <c r="E5695">
        <v>6</v>
      </c>
      <c r="F5695" t="s">
        <v>39191</v>
      </c>
      <c r="G5695" t="s">
        <v>25</v>
      </c>
      <c r="H5695" t="s">
        <v>11</v>
      </c>
      <c r="I5695" t="s">
        <v>39195</v>
      </c>
      <c r="J5695" t="s">
        <v>30382</v>
      </c>
      <c r="K5695" t="s">
        <v>30383</v>
      </c>
      <c r="L5695" t="s">
        <v>39206</v>
      </c>
      <c r="M5695" t="s">
        <v>30384</v>
      </c>
      <c r="N5695" t="s">
        <v>30384</v>
      </c>
    </row>
    <row r="5696" spans="1:14" x14ac:dyDescent="0.3">
      <c r="A5696" t="s">
        <v>39041</v>
      </c>
      <c r="B5696">
        <v>11577430</v>
      </c>
      <c r="C5696">
        <v>0</v>
      </c>
      <c r="D5696">
        <v>5.6874999999999998E-3</v>
      </c>
      <c r="E5696">
        <v>4</v>
      </c>
      <c r="F5696" t="s">
        <v>39191</v>
      </c>
      <c r="G5696" t="s">
        <v>10</v>
      </c>
      <c r="H5696" t="s">
        <v>11</v>
      </c>
      <c r="I5696" t="s">
        <v>39195</v>
      </c>
      <c r="J5696" t="s">
        <v>5961</v>
      </c>
      <c r="K5696" t="s">
        <v>5962</v>
      </c>
      <c r="L5696" t="s">
        <v>39205</v>
      </c>
      <c r="M5696" t="s">
        <v>5963</v>
      </c>
      <c r="N5696" t="s">
        <v>5964</v>
      </c>
    </row>
    <row r="5697" spans="1:14" x14ac:dyDescent="0.3">
      <c r="A5697" t="s">
        <v>38846</v>
      </c>
      <c r="B5697">
        <v>10898929</v>
      </c>
      <c r="C5697">
        <v>13</v>
      </c>
      <c r="D5697">
        <v>45</v>
      </c>
      <c r="E5697">
        <v>5</v>
      </c>
      <c r="F5697" t="s">
        <v>39191</v>
      </c>
      <c r="G5697" t="s">
        <v>25</v>
      </c>
      <c r="H5697" t="s">
        <v>11</v>
      </c>
      <c r="I5697" t="s">
        <v>39195</v>
      </c>
      <c r="J5697" t="s">
        <v>35732</v>
      </c>
      <c r="K5697" t="s">
        <v>35733</v>
      </c>
      <c r="L5697" t="s">
        <v>39206</v>
      </c>
      <c r="M5697" t="s">
        <v>35734</v>
      </c>
      <c r="N5697" t="s">
        <v>35734</v>
      </c>
    </row>
    <row r="5698" spans="1:14" x14ac:dyDescent="0.3">
      <c r="A5698" t="s">
        <v>39048</v>
      </c>
      <c r="B5698">
        <v>11558830</v>
      </c>
      <c r="C5698">
        <v>15</v>
      </c>
      <c r="D5698">
        <v>0</v>
      </c>
      <c r="E5698">
        <v>4</v>
      </c>
      <c r="F5698" t="s">
        <v>39190</v>
      </c>
      <c r="G5698" t="s">
        <v>25</v>
      </c>
      <c r="H5698" t="s">
        <v>11</v>
      </c>
      <c r="I5698" t="s">
        <v>39195</v>
      </c>
      <c r="J5698" t="s">
        <v>16646</v>
      </c>
      <c r="K5698" t="s">
        <v>16647</v>
      </c>
      <c r="L5698" t="s">
        <v>39209</v>
      </c>
      <c r="M5698" t="s">
        <v>16648</v>
      </c>
      <c r="N5698" t="s">
        <v>16649</v>
      </c>
    </row>
    <row r="5699" spans="1:14" x14ac:dyDescent="0.3">
      <c r="A5699" t="s">
        <v>39095</v>
      </c>
      <c r="B5699">
        <v>11783177</v>
      </c>
      <c r="C5699">
        <v>11</v>
      </c>
      <c r="D5699">
        <v>30</v>
      </c>
      <c r="E5699">
        <v>2</v>
      </c>
      <c r="F5699" t="s">
        <v>39189</v>
      </c>
      <c r="G5699" t="s">
        <v>25</v>
      </c>
      <c r="H5699" t="s">
        <v>11</v>
      </c>
      <c r="I5699" t="s">
        <v>39194</v>
      </c>
      <c r="J5699" t="s">
        <v>12335</v>
      </c>
      <c r="K5699" t="s">
        <v>12336</v>
      </c>
      <c r="L5699" t="s">
        <v>39209</v>
      </c>
      <c r="M5699" t="s">
        <v>12337</v>
      </c>
      <c r="N5699" t="s">
        <v>12338</v>
      </c>
    </row>
    <row r="5700" spans="1:14" x14ac:dyDescent="0.3">
      <c r="A5700" t="s">
        <v>39055</v>
      </c>
      <c r="B5700">
        <v>11595938</v>
      </c>
      <c r="C5700">
        <v>9</v>
      </c>
      <c r="D5700">
        <v>15</v>
      </c>
      <c r="E5700">
        <v>4</v>
      </c>
      <c r="F5700" t="s">
        <v>39190</v>
      </c>
      <c r="G5700" t="s">
        <v>25</v>
      </c>
      <c r="H5700" t="s">
        <v>11</v>
      </c>
      <c r="I5700" t="s">
        <v>39195</v>
      </c>
      <c r="J5700" t="s">
        <v>20075</v>
      </c>
      <c r="K5700" t="s">
        <v>20076</v>
      </c>
      <c r="L5700" t="s">
        <v>39206</v>
      </c>
      <c r="M5700" t="s">
        <v>20077</v>
      </c>
      <c r="N5700" t="s">
        <v>20078</v>
      </c>
    </row>
    <row r="5701" spans="1:14" x14ac:dyDescent="0.3">
      <c r="A5701" t="s">
        <v>39030</v>
      </c>
      <c r="B5701">
        <v>11497810</v>
      </c>
      <c r="C5701">
        <v>10</v>
      </c>
      <c r="D5701">
        <v>30</v>
      </c>
      <c r="E5701">
        <v>7</v>
      </c>
      <c r="F5701" t="s">
        <v>39189</v>
      </c>
      <c r="G5701" t="s">
        <v>10</v>
      </c>
      <c r="H5701" t="s">
        <v>11</v>
      </c>
      <c r="I5701" t="s">
        <v>39195</v>
      </c>
      <c r="J5701" t="s">
        <v>11908</v>
      </c>
      <c r="K5701" t="s">
        <v>11909</v>
      </c>
      <c r="L5701" t="s">
        <v>39207</v>
      </c>
      <c r="M5701" t="s">
        <v>11910</v>
      </c>
      <c r="N5701" t="s">
        <v>11911</v>
      </c>
    </row>
    <row r="5702" spans="1:14" x14ac:dyDescent="0.3">
      <c r="A5702" t="s">
        <v>39039</v>
      </c>
      <c r="B5702">
        <v>11579995</v>
      </c>
      <c r="C5702">
        <v>8</v>
      </c>
      <c r="D5702">
        <v>30</v>
      </c>
      <c r="E5702">
        <v>2</v>
      </c>
      <c r="F5702" t="s">
        <v>39190</v>
      </c>
      <c r="G5702" t="s">
        <v>25</v>
      </c>
      <c r="H5702" t="s">
        <v>11</v>
      </c>
      <c r="I5702" t="s">
        <v>39195</v>
      </c>
      <c r="J5702" t="s">
        <v>1154</v>
      </c>
      <c r="K5702" t="s">
        <v>1155</v>
      </c>
      <c r="L5702" t="s">
        <v>39205</v>
      </c>
      <c r="M5702" t="s">
        <v>1156</v>
      </c>
      <c r="N5702" t="s">
        <v>1157</v>
      </c>
    </row>
    <row r="5703" spans="1:14" x14ac:dyDescent="0.3">
      <c r="A5703" t="s">
        <v>38951</v>
      </c>
      <c r="B5703">
        <v>11249245</v>
      </c>
      <c r="C5703">
        <v>8</v>
      </c>
      <c r="D5703">
        <v>15</v>
      </c>
      <c r="E5703">
        <v>5</v>
      </c>
      <c r="F5703" t="s">
        <v>39189</v>
      </c>
      <c r="G5703" t="s">
        <v>25</v>
      </c>
      <c r="H5703" t="s">
        <v>11</v>
      </c>
      <c r="I5703" t="s">
        <v>39195</v>
      </c>
      <c r="J5703" t="s">
        <v>1992</v>
      </c>
      <c r="K5703" t="s">
        <v>1993</v>
      </c>
      <c r="L5703" t="s">
        <v>39207</v>
      </c>
      <c r="M5703" t="s">
        <v>1994</v>
      </c>
      <c r="N5703" t="s">
        <v>1994</v>
      </c>
    </row>
    <row r="5704" spans="1:14" x14ac:dyDescent="0.3">
      <c r="A5704" t="s">
        <v>39020</v>
      </c>
      <c r="B5704">
        <v>11467416</v>
      </c>
      <c r="C5704">
        <v>10</v>
      </c>
      <c r="D5704">
        <v>30</v>
      </c>
      <c r="E5704">
        <v>4</v>
      </c>
      <c r="F5704" t="s">
        <v>39190</v>
      </c>
      <c r="G5704" t="s">
        <v>25</v>
      </c>
      <c r="H5704" t="s">
        <v>11</v>
      </c>
      <c r="I5704" t="s">
        <v>39195</v>
      </c>
      <c r="J5704" t="s">
        <v>4248</v>
      </c>
      <c r="K5704" t="s">
        <v>4249</v>
      </c>
      <c r="L5704" t="s">
        <v>39206</v>
      </c>
      <c r="M5704" t="s">
        <v>4250</v>
      </c>
      <c r="N5704" t="s">
        <v>4251</v>
      </c>
    </row>
    <row r="5705" spans="1:14" x14ac:dyDescent="0.3">
      <c r="A5705" t="s">
        <v>39108</v>
      </c>
      <c r="B5705">
        <v>11779428</v>
      </c>
      <c r="C5705">
        <v>15</v>
      </c>
      <c r="D5705">
        <v>0</v>
      </c>
      <c r="E5705">
        <v>1</v>
      </c>
      <c r="F5705" t="s">
        <v>39191</v>
      </c>
      <c r="G5705" t="s">
        <v>10</v>
      </c>
      <c r="H5705" t="s">
        <v>11</v>
      </c>
      <c r="I5705" t="s">
        <v>39195</v>
      </c>
      <c r="J5705" t="s">
        <v>26409</v>
      </c>
      <c r="K5705" t="s">
        <v>33688</v>
      </c>
      <c r="L5705" t="s">
        <v>39208</v>
      </c>
      <c r="M5705" t="s">
        <v>33689</v>
      </c>
      <c r="N5705" t="s">
        <v>33690</v>
      </c>
    </row>
    <row r="5706" spans="1:14" x14ac:dyDescent="0.3">
      <c r="A5706" t="s">
        <v>38815</v>
      </c>
      <c r="B5706">
        <v>10800572</v>
      </c>
      <c r="C5706">
        <v>12</v>
      </c>
      <c r="D5706">
        <v>15</v>
      </c>
      <c r="E5706">
        <v>2</v>
      </c>
      <c r="F5706" t="s">
        <v>39191</v>
      </c>
      <c r="G5706" t="s">
        <v>25</v>
      </c>
      <c r="H5706" t="s">
        <v>11</v>
      </c>
      <c r="I5706" t="s">
        <v>39195</v>
      </c>
      <c r="J5706" t="s">
        <v>16388</v>
      </c>
      <c r="K5706" t="s">
        <v>16389</v>
      </c>
      <c r="L5706" t="s">
        <v>39206</v>
      </c>
      <c r="M5706" t="s">
        <v>16390</v>
      </c>
      <c r="N5706" t="s">
        <v>16391</v>
      </c>
    </row>
    <row r="5707" spans="1:14" x14ac:dyDescent="0.3">
      <c r="A5707" t="s">
        <v>38993</v>
      </c>
      <c r="B5707">
        <v>11428848</v>
      </c>
      <c r="C5707">
        <v>17</v>
      </c>
      <c r="D5707">
        <v>45</v>
      </c>
      <c r="E5707">
        <v>5</v>
      </c>
      <c r="F5707" t="s">
        <v>39191</v>
      </c>
      <c r="G5707" t="s">
        <v>10</v>
      </c>
      <c r="H5707" t="s">
        <v>11</v>
      </c>
      <c r="I5707" t="s">
        <v>39194</v>
      </c>
      <c r="J5707" t="s">
        <v>4004</v>
      </c>
      <c r="K5707" t="s">
        <v>4004</v>
      </c>
      <c r="L5707" t="s">
        <v>39207</v>
      </c>
      <c r="M5707" t="s">
        <v>4005</v>
      </c>
      <c r="N5707" t="s">
        <v>4006</v>
      </c>
    </row>
    <row r="5708" spans="1:14" x14ac:dyDescent="0.3">
      <c r="A5708" t="s">
        <v>38876</v>
      </c>
      <c r="B5708">
        <v>10994029</v>
      </c>
      <c r="C5708">
        <v>20</v>
      </c>
      <c r="D5708">
        <v>0</v>
      </c>
      <c r="E5708">
        <v>7</v>
      </c>
      <c r="F5708" t="s">
        <v>39191</v>
      </c>
      <c r="G5708" t="s">
        <v>25</v>
      </c>
      <c r="H5708" t="s">
        <v>11</v>
      </c>
      <c r="I5708" t="s">
        <v>39195</v>
      </c>
      <c r="J5708" t="s">
        <v>866</v>
      </c>
      <c r="K5708" t="s">
        <v>867</v>
      </c>
      <c r="L5708" t="s">
        <v>39205</v>
      </c>
      <c r="M5708" t="s">
        <v>868</v>
      </c>
      <c r="N5708" t="s">
        <v>869</v>
      </c>
    </row>
    <row r="5709" spans="1:14" x14ac:dyDescent="0.3">
      <c r="A5709" t="s">
        <v>39041</v>
      </c>
      <c r="B5709">
        <v>11594947</v>
      </c>
      <c r="C5709">
        <v>16</v>
      </c>
      <c r="D5709">
        <v>0</v>
      </c>
      <c r="E5709">
        <v>4</v>
      </c>
      <c r="F5709" t="s">
        <v>39190</v>
      </c>
      <c r="G5709" t="s">
        <v>25</v>
      </c>
      <c r="H5709" t="s">
        <v>11</v>
      </c>
      <c r="I5709" t="s">
        <v>39195</v>
      </c>
      <c r="J5709" t="s">
        <v>24755</v>
      </c>
      <c r="K5709" t="s">
        <v>24756</v>
      </c>
      <c r="L5709" t="s">
        <v>39211</v>
      </c>
      <c r="M5709" t="s">
        <v>24757</v>
      </c>
      <c r="N5709" t="s">
        <v>4689</v>
      </c>
    </row>
    <row r="5710" spans="1:14" x14ac:dyDescent="0.3">
      <c r="A5710" t="s">
        <v>39005</v>
      </c>
      <c r="B5710">
        <v>11442060</v>
      </c>
      <c r="C5710">
        <v>12</v>
      </c>
      <c r="D5710">
        <v>45</v>
      </c>
      <c r="E5710">
        <v>3</v>
      </c>
      <c r="F5710" t="s">
        <v>39190</v>
      </c>
      <c r="G5710" t="s">
        <v>25</v>
      </c>
      <c r="H5710" t="s">
        <v>11</v>
      </c>
      <c r="I5710" t="s">
        <v>39195</v>
      </c>
      <c r="M5710" t="s">
        <v>4577</v>
      </c>
      <c r="N5710" t="s">
        <v>28063</v>
      </c>
    </row>
    <row r="5711" spans="1:14" x14ac:dyDescent="0.3">
      <c r="A5711" t="s">
        <v>39017</v>
      </c>
      <c r="B5711">
        <v>11502065</v>
      </c>
      <c r="C5711">
        <v>12</v>
      </c>
      <c r="D5711">
        <v>30</v>
      </c>
      <c r="E5711">
        <v>1</v>
      </c>
      <c r="F5711" t="s">
        <v>39189</v>
      </c>
      <c r="G5711" t="s">
        <v>25</v>
      </c>
      <c r="H5711" t="s">
        <v>11</v>
      </c>
      <c r="I5711" t="s">
        <v>39195</v>
      </c>
      <c r="J5711" t="s">
        <v>21241</v>
      </c>
      <c r="K5711" t="s">
        <v>21241</v>
      </c>
      <c r="L5711" t="s">
        <v>39205</v>
      </c>
      <c r="M5711" t="s">
        <v>21242</v>
      </c>
      <c r="N5711" t="s">
        <v>21242</v>
      </c>
    </row>
    <row r="5712" spans="1:14" x14ac:dyDescent="0.3">
      <c r="A5712" t="s">
        <v>39029</v>
      </c>
      <c r="B5712">
        <v>11540310</v>
      </c>
      <c r="C5712">
        <v>12</v>
      </c>
      <c r="D5712">
        <v>0</v>
      </c>
      <c r="E5712">
        <v>6</v>
      </c>
      <c r="F5712" t="s">
        <v>39189</v>
      </c>
      <c r="G5712" t="s">
        <v>25</v>
      </c>
      <c r="H5712" t="s">
        <v>11</v>
      </c>
      <c r="I5712" t="s">
        <v>39194</v>
      </c>
      <c r="J5712" t="s">
        <v>15101</v>
      </c>
      <c r="K5712" t="s">
        <v>29480</v>
      </c>
      <c r="L5712" t="s">
        <v>39208</v>
      </c>
      <c r="M5712" t="s">
        <v>29481</v>
      </c>
      <c r="N5712" t="s">
        <v>29482</v>
      </c>
    </row>
    <row r="5713" spans="1:14" x14ac:dyDescent="0.3">
      <c r="A5713" t="s">
        <v>38960</v>
      </c>
      <c r="B5713">
        <v>11276956</v>
      </c>
      <c r="C5713">
        <v>10</v>
      </c>
      <c r="D5713">
        <v>0</v>
      </c>
      <c r="E5713">
        <v>7</v>
      </c>
      <c r="F5713" t="s">
        <v>39191</v>
      </c>
      <c r="G5713" t="s">
        <v>4</v>
      </c>
      <c r="H5713" t="s">
        <v>5</v>
      </c>
      <c r="I5713" t="s">
        <v>39194</v>
      </c>
      <c r="J5713" t="s">
        <v>31206</v>
      </c>
      <c r="K5713" t="s">
        <v>31207</v>
      </c>
      <c r="L5713" t="s">
        <v>39206</v>
      </c>
      <c r="M5713" t="s">
        <v>31208</v>
      </c>
      <c r="N5713" t="s">
        <v>31209</v>
      </c>
    </row>
    <row r="5714" spans="1:14" x14ac:dyDescent="0.3">
      <c r="A5714" t="s">
        <v>38953</v>
      </c>
      <c r="B5714">
        <v>11278439</v>
      </c>
      <c r="C5714">
        <v>11</v>
      </c>
      <c r="D5714">
        <v>30</v>
      </c>
      <c r="E5714">
        <v>7</v>
      </c>
      <c r="F5714" t="s">
        <v>39191</v>
      </c>
      <c r="G5714" t="s">
        <v>25</v>
      </c>
      <c r="H5714" t="s">
        <v>11</v>
      </c>
      <c r="I5714" t="s">
        <v>39194</v>
      </c>
      <c r="J5714" t="s">
        <v>19575</v>
      </c>
      <c r="K5714" t="s">
        <v>19576</v>
      </c>
      <c r="L5714" t="s">
        <v>39206</v>
      </c>
      <c r="M5714" t="s">
        <v>19577</v>
      </c>
      <c r="N5714" t="s">
        <v>19578</v>
      </c>
    </row>
    <row r="5715" spans="1:14" x14ac:dyDescent="0.3">
      <c r="A5715" t="s">
        <v>38901</v>
      </c>
      <c r="B5715">
        <v>11075839</v>
      </c>
      <c r="C5715">
        <v>17</v>
      </c>
      <c r="D5715">
        <v>30</v>
      </c>
      <c r="E5715">
        <v>4</v>
      </c>
      <c r="F5715" t="s">
        <v>39191</v>
      </c>
      <c r="G5715" t="s">
        <v>53</v>
      </c>
      <c r="H5715" t="s">
        <v>5</v>
      </c>
      <c r="I5715" t="s">
        <v>39194</v>
      </c>
      <c r="J5715" t="s">
        <v>7203</v>
      </c>
      <c r="K5715" t="s">
        <v>7204</v>
      </c>
      <c r="L5715" t="s">
        <v>39207</v>
      </c>
      <c r="M5715" t="s">
        <v>7205</v>
      </c>
      <c r="N5715" t="s">
        <v>7206</v>
      </c>
    </row>
    <row r="5716" spans="1:14" x14ac:dyDescent="0.3">
      <c r="A5716" t="s">
        <v>39004</v>
      </c>
      <c r="B5716">
        <v>11415393</v>
      </c>
      <c r="C5716">
        <v>9</v>
      </c>
      <c r="D5716">
        <v>45</v>
      </c>
      <c r="E5716">
        <v>2</v>
      </c>
      <c r="F5716" t="s">
        <v>39190</v>
      </c>
      <c r="G5716" t="s">
        <v>10</v>
      </c>
      <c r="H5716" t="s">
        <v>11</v>
      </c>
      <c r="J5716" t="s">
        <v>30206</v>
      </c>
      <c r="K5716" t="s">
        <v>30207</v>
      </c>
      <c r="L5716" t="s">
        <v>39205</v>
      </c>
      <c r="M5716" t="s">
        <v>30208</v>
      </c>
      <c r="N5716" t="s">
        <v>30209</v>
      </c>
    </row>
    <row r="5717" spans="1:14" x14ac:dyDescent="0.3">
      <c r="A5717" t="s">
        <v>38872</v>
      </c>
      <c r="B5717">
        <v>10983006</v>
      </c>
      <c r="C5717">
        <v>15</v>
      </c>
      <c r="D5717">
        <v>30</v>
      </c>
      <c r="E5717">
        <v>3</v>
      </c>
      <c r="F5717" t="s">
        <v>39191</v>
      </c>
      <c r="G5717" t="s">
        <v>58</v>
      </c>
      <c r="H5717" t="s">
        <v>5</v>
      </c>
      <c r="I5717" t="s">
        <v>39195</v>
      </c>
      <c r="J5717" t="s">
        <v>32766</v>
      </c>
      <c r="K5717" t="s">
        <v>32767</v>
      </c>
      <c r="L5717" t="s">
        <v>39208</v>
      </c>
      <c r="M5717" t="s">
        <v>32768</v>
      </c>
      <c r="N5717" t="s">
        <v>32769</v>
      </c>
    </row>
    <row r="5718" spans="1:14" x14ac:dyDescent="0.3">
      <c r="A5718" t="s">
        <v>38895</v>
      </c>
      <c r="B5718">
        <v>11093651</v>
      </c>
      <c r="C5718">
        <v>16</v>
      </c>
      <c r="D5718">
        <v>45</v>
      </c>
      <c r="E5718">
        <v>5</v>
      </c>
      <c r="F5718" t="s">
        <v>39189</v>
      </c>
      <c r="G5718" t="s">
        <v>25</v>
      </c>
      <c r="H5718" t="s">
        <v>11</v>
      </c>
      <c r="I5718" t="s">
        <v>39195</v>
      </c>
      <c r="J5718" t="s">
        <v>1038</v>
      </c>
      <c r="K5718" t="s">
        <v>1039</v>
      </c>
      <c r="L5718" t="s">
        <v>39205</v>
      </c>
      <c r="M5718" t="s">
        <v>14201</v>
      </c>
      <c r="N5718" t="s">
        <v>14201</v>
      </c>
    </row>
    <row r="5719" spans="1:14" x14ac:dyDescent="0.3">
      <c r="A5719" t="s">
        <v>39018</v>
      </c>
      <c r="B5719">
        <v>11486712</v>
      </c>
      <c r="C5719">
        <v>11</v>
      </c>
      <c r="D5719">
        <v>30</v>
      </c>
      <c r="E5719">
        <v>2</v>
      </c>
      <c r="F5719" t="s">
        <v>39189</v>
      </c>
      <c r="G5719" t="s">
        <v>10</v>
      </c>
      <c r="H5719" t="s">
        <v>11</v>
      </c>
      <c r="I5719" t="s">
        <v>39195</v>
      </c>
      <c r="J5719" t="s">
        <v>3168</v>
      </c>
      <c r="K5719" t="s">
        <v>3169</v>
      </c>
      <c r="L5719" t="s">
        <v>39207</v>
      </c>
      <c r="M5719" t="s">
        <v>3170</v>
      </c>
      <c r="N5719" t="s">
        <v>3171</v>
      </c>
    </row>
    <row r="5720" spans="1:14" x14ac:dyDescent="0.3">
      <c r="A5720" t="s">
        <v>38795</v>
      </c>
      <c r="B5720">
        <v>10736907</v>
      </c>
      <c r="C5720">
        <v>9</v>
      </c>
      <c r="D5720">
        <v>30</v>
      </c>
      <c r="E5720">
        <v>3</v>
      </c>
      <c r="F5720" t="s">
        <v>39190</v>
      </c>
      <c r="G5720" t="s">
        <v>10</v>
      </c>
      <c r="H5720" t="s">
        <v>11</v>
      </c>
      <c r="I5720" t="s">
        <v>39194</v>
      </c>
      <c r="J5720" t="s">
        <v>8504</v>
      </c>
      <c r="K5720" t="s">
        <v>22347</v>
      </c>
      <c r="L5720" t="s">
        <v>39205</v>
      </c>
      <c r="M5720" t="s">
        <v>22348</v>
      </c>
      <c r="N5720" t="s">
        <v>22348</v>
      </c>
    </row>
    <row r="5721" spans="1:14" x14ac:dyDescent="0.3">
      <c r="A5721" t="s">
        <v>39062</v>
      </c>
      <c r="B5721">
        <v>11620754</v>
      </c>
      <c r="C5721">
        <v>12</v>
      </c>
      <c r="D5721">
        <v>0</v>
      </c>
      <c r="E5721">
        <v>4</v>
      </c>
      <c r="F5721" t="s">
        <v>39190</v>
      </c>
      <c r="G5721" t="s">
        <v>25</v>
      </c>
      <c r="H5721" t="s">
        <v>11</v>
      </c>
      <c r="I5721" t="s">
        <v>39195</v>
      </c>
      <c r="J5721" t="s">
        <v>7195</v>
      </c>
      <c r="K5721" t="s">
        <v>7196</v>
      </c>
      <c r="L5721" t="s">
        <v>39205</v>
      </c>
      <c r="M5721" t="s">
        <v>7197</v>
      </c>
      <c r="N5721" t="s">
        <v>7198</v>
      </c>
    </row>
    <row r="5722" spans="1:14" x14ac:dyDescent="0.3">
      <c r="A5722" t="s">
        <v>39044</v>
      </c>
      <c r="B5722">
        <v>11544179</v>
      </c>
      <c r="C5722">
        <v>9</v>
      </c>
      <c r="D5722">
        <v>15</v>
      </c>
      <c r="E5722">
        <v>7</v>
      </c>
      <c r="F5722" t="s">
        <v>39189</v>
      </c>
      <c r="G5722" t="s">
        <v>25</v>
      </c>
      <c r="H5722" t="s">
        <v>11</v>
      </c>
      <c r="I5722" t="s">
        <v>39194</v>
      </c>
      <c r="J5722" t="s">
        <v>12926</v>
      </c>
      <c r="K5722" t="s">
        <v>12927</v>
      </c>
      <c r="L5722" t="s">
        <v>39208</v>
      </c>
      <c r="M5722" t="s">
        <v>12928</v>
      </c>
      <c r="N5722" t="s">
        <v>12929</v>
      </c>
    </row>
    <row r="5723" spans="1:14" x14ac:dyDescent="0.3">
      <c r="A5723" t="s">
        <v>39133</v>
      </c>
      <c r="B5723">
        <v>11910272</v>
      </c>
      <c r="C5723">
        <v>9</v>
      </c>
      <c r="D5723">
        <v>30</v>
      </c>
      <c r="E5723">
        <v>5</v>
      </c>
      <c r="F5723" t="s">
        <v>39190</v>
      </c>
      <c r="G5723" t="s">
        <v>10</v>
      </c>
      <c r="H5723" t="s">
        <v>11</v>
      </c>
      <c r="I5723" t="s">
        <v>39195</v>
      </c>
      <c r="J5723" t="s">
        <v>19533</v>
      </c>
      <c r="K5723" t="s">
        <v>19534</v>
      </c>
      <c r="L5723" t="s">
        <v>39205</v>
      </c>
      <c r="M5723" t="s">
        <v>19535</v>
      </c>
      <c r="N5723" t="s">
        <v>19536</v>
      </c>
    </row>
    <row r="5724" spans="1:14" x14ac:dyDescent="0.3">
      <c r="A5724" t="s">
        <v>38803</v>
      </c>
      <c r="B5724">
        <v>10787344</v>
      </c>
      <c r="C5724">
        <v>13</v>
      </c>
      <c r="D5724">
        <v>30</v>
      </c>
      <c r="E5724">
        <v>4</v>
      </c>
      <c r="F5724" t="s">
        <v>39191</v>
      </c>
      <c r="G5724" t="s">
        <v>25</v>
      </c>
      <c r="H5724" t="s">
        <v>11</v>
      </c>
      <c r="I5724" t="s">
        <v>39194</v>
      </c>
      <c r="J5724" t="s">
        <v>5042</v>
      </c>
      <c r="K5724" t="s">
        <v>32667</v>
      </c>
      <c r="L5724" t="s">
        <v>39205</v>
      </c>
      <c r="M5724" t="s">
        <v>5044</v>
      </c>
      <c r="N5724" t="s">
        <v>5044</v>
      </c>
    </row>
    <row r="5725" spans="1:14" x14ac:dyDescent="0.3">
      <c r="A5725" t="s">
        <v>39131</v>
      </c>
      <c r="B5725">
        <v>11911151</v>
      </c>
      <c r="C5725">
        <v>22</v>
      </c>
      <c r="D5725">
        <v>0</v>
      </c>
      <c r="E5725">
        <v>3</v>
      </c>
      <c r="F5725" t="s">
        <v>39191</v>
      </c>
      <c r="G5725" t="s">
        <v>25</v>
      </c>
      <c r="H5725" t="s">
        <v>11</v>
      </c>
      <c r="I5725" t="s">
        <v>39194</v>
      </c>
      <c r="J5725" t="s">
        <v>7947</v>
      </c>
      <c r="K5725" t="s">
        <v>7948</v>
      </c>
      <c r="L5725" t="s">
        <v>39205</v>
      </c>
      <c r="M5725" t="s">
        <v>7949</v>
      </c>
      <c r="N5725" t="s">
        <v>7950</v>
      </c>
    </row>
    <row r="5726" spans="1:14" x14ac:dyDescent="0.3">
      <c r="A5726" t="s">
        <v>39052</v>
      </c>
      <c r="B5726">
        <v>11583107</v>
      </c>
      <c r="C5726">
        <v>14</v>
      </c>
      <c r="D5726">
        <v>30</v>
      </c>
      <c r="E5726">
        <v>1</v>
      </c>
      <c r="F5726" t="s">
        <v>39191</v>
      </c>
      <c r="G5726" t="s">
        <v>53</v>
      </c>
      <c r="H5726" t="s">
        <v>5</v>
      </c>
      <c r="I5726" t="s">
        <v>39194</v>
      </c>
      <c r="J5726" t="s">
        <v>37116</v>
      </c>
      <c r="K5726" t="s">
        <v>37117</v>
      </c>
      <c r="L5726" t="s">
        <v>39205</v>
      </c>
      <c r="M5726" t="s">
        <v>37118</v>
      </c>
      <c r="N5726" t="s">
        <v>37119</v>
      </c>
    </row>
    <row r="5727" spans="1:14" x14ac:dyDescent="0.3">
      <c r="A5727" t="s">
        <v>38829</v>
      </c>
      <c r="B5727">
        <v>10885263</v>
      </c>
      <c r="C5727">
        <v>15</v>
      </c>
      <c r="D5727">
        <v>30</v>
      </c>
      <c r="E5727">
        <v>2</v>
      </c>
      <c r="F5727" t="s">
        <v>39189</v>
      </c>
      <c r="G5727" t="s">
        <v>25</v>
      </c>
      <c r="H5727" t="s">
        <v>11</v>
      </c>
      <c r="I5727" t="s">
        <v>39195</v>
      </c>
      <c r="J5727" t="s">
        <v>9562</v>
      </c>
      <c r="K5727" t="s">
        <v>9563</v>
      </c>
      <c r="L5727" t="s">
        <v>39207</v>
      </c>
      <c r="M5727" t="s">
        <v>9564</v>
      </c>
      <c r="N5727" t="s">
        <v>9564</v>
      </c>
    </row>
    <row r="5728" spans="1:14" x14ac:dyDescent="0.3">
      <c r="A5728" t="s">
        <v>38837</v>
      </c>
      <c r="B5728">
        <v>10868204</v>
      </c>
      <c r="C5728">
        <v>15</v>
      </c>
      <c r="D5728">
        <v>15</v>
      </c>
      <c r="E5728">
        <v>3</v>
      </c>
      <c r="F5728" t="s">
        <v>39190</v>
      </c>
      <c r="G5728" t="s">
        <v>25</v>
      </c>
      <c r="H5728" t="s">
        <v>11</v>
      </c>
      <c r="I5728" t="s">
        <v>39195</v>
      </c>
      <c r="J5728" t="s">
        <v>21560</v>
      </c>
      <c r="K5728" t="s">
        <v>21561</v>
      </c>
      <c r="L5728" t="s">
        <v>39210</v>
      </c>
      <c r="M5728" t="s">
        <v>21562</v>
      </c>
      <c r="N5728" t="s">
        <v>21563</v>
      </c>
    </row>
    <row r="5729" spans="1:14" x14ac:dyDescent="0.3">
      <c r="A5729" t="s">
        <v>39059</v>
      </c>
      <c r="B5729">
        <v>11656450</v>
      </c>
      <c r="C5729">
        <v>13</v>
      </c>
      <c r="D5729">
        <v>45</v>
      </c>
      <c r="E5729">
        <v>1</v>
      </c>
      <c r="F5729" t="s">
        <v>39190</v>
      </c>
      <c r="G5729" t="s">
        <v>10</v>
      </c>
      <c r="H5729" t="s">
        <v>11</v>
      </c>
      <c r="I5729" t="s">
        <v>39195</v>
      </c>
      <c r="J5729" t="s">
        <v>10817</v>
      </c>
      <c r="K5729" t="s">
        <v>10818</v>
      </c>
      <c r="L5729" t="s">
        <v>39205</v>
      </c>
      <c r="M5729" t="s">
        <v>10819</v>
      </c>
      <c r="N5729" t="s">
        <v>10820</v>
      </c>
    </row>
    <row r="5730" spans="1:14" x14ac:dyDescent="0.3">
      <c r="A5730" t="s">
        <v>38913</v>
      </c>
      <c r="B5730">
        <v>11110264</v>
      </c>
      <c r="C5730">
        <v>8</v>
      </c>
      <c r="D5730">
        <v>0</v>
      </c>
      <c r="E5730">
        <v>2</v>
      </c>
      <c r="F5730" t="s">
        <v>39190</v>
      </c>
      <c r="G5730" t="s">
        <v>25</v>
      </c>
      <c r="H5730" t="s">
        <v>11</v>
      </c>
      <c r="I5730" t="s">
        <v>39195</v>
      </c>
      <c r="J5730" t="s">
        <v>33620</v>
      </c>
      <c r="K5730" t="s">
        <v>33621</v>
      </c>
      <c r="L5730" t="s">
        <v>39208</v>
      </c>
      <c r="M5730" t="s">
        <v>33622</v>
      </c>
      <c r="N5730" t="s">
        <v>33623</v>
      </c>
    </row>
    <row r="5731" spans="1:14" x14ac:dyDescent="0.3">
      <c r="A5731" t="s">
        <v>38968</v>
      </c>
      <c r="B5731">
        <v>11300388</v>
      </c>
      <c r="C5731">
        <v>10</v>
      </c>
      <c r="D5731">
        <v>45</v>
      </c>
      <c r="E5731">
        <v>1</v>
      </c>
      <c r="F5731" t="s">
        <v>39191</v>
      </c>
      <c r="G5731" t="s">
        <v>25</v>
      </c>
      <c r="H5731" t="s">
        <v>11</v>
      </c>
      <c r="I5731" t="s">
        <v>39195</v>
      </c>
      <c r="J5731" t="s">
        <v>3463</v>
      </c>
      <c r="K5731" t="s">
        <v>3464</v>
      </c>
      <c r="L5731" t="s">
        <v>39206</v>
      </c>
      <c r="M5731" t="s">
        <v>3465</v>
      </c>
      <c r="N5731" t="s">
        <v>3466</v>
      </c>
    </row>
    <row r="5732" spans="1:14" x14ac:dyDescent="0.3">
      <c r="A5732" t="s">
        <v>38811</v>
      </c>
      <c r="B5732">
        <v>10790833</v>
      </c>
      <c r="C5732">
        <v>9</v>
      </c>
      <c r="D5732">
        <v>0</v>
      </c>
      <c r="E5732">
        <v>5</v>
      </c>
      <c r="F5732" t="s">
        <v>39190</v>
      </c>
      <c r="G5732" t="s">
        <v>25</v>
      </c>
      <c r="H5732" t="s">
        <v>11</v>
      </c>
      <c r="I5732" t="s">
        <v>39195</v>
      </c>
      <c r="J5732" t="s">
        <v>18148</v>
      </c>
      <c r="K5732" t="s">
        <v>18149</v>
      </c>
    </row>
    <row r="5733" spans="1:14" x14ac:dyDescent="0.3">
      <c r="A5733" t="s">
        <v>38915</v>
      </c>
      <c r="B5733">
        <v>11120186</v>
      </c>
      <c r="C5733">
        <v>12</v>
      </c>
      <c r="D5733">
        <v>45</v>
      </c>
      <c r="E5733">
        <v>4</v>
      </c>
      <c r="F5733" t="s">
        <v>39190</v>
      </c>
      <c r="G5733" t="s">
        <v>25</v>
      </c>
      <c r="H5733" t="s">
        <v>11</v>
      </c>
      <c r="I5733" t="s">
        <v>39194</v>
      </c>
      <c r="J5733" t="s">
        <v>31831</v>
      </c>
      <c r="K5733" t="s">
        <v>31832</v>
      </c>
      <c r="L5733" t="s">
        <v>39207</v>
      </c>
      <c r="M5733" t="s">
        <v>31833</v>
      </c>
      <c r="N5733" t="s">
        <v>31834</v>
      </c>
    </row>
    <row r="5734" spans="1:14" x14ac:dyDescent="0.3">
      <c r="A5734" t="s">
        <v>38839</v>
      </c>
      <c r="B5734">
        <v>10919141</v>
      </c>
      <c r="C5734">
        <v>10</v>
      </c>
      <c r="D5734">
        <v>0</v>
      </c>
      <c r="E5734">
        <v>5</v>
      </c>
      <c r="F5734" t="s">
        <v>39191</v>
      </c>
      <c r="G5734" t="s">
        <v>10</v>
      </c>
      <c r="H5734" t="s">
        <v>11</v>
      </c>
      <c r="I5734" t="s">
        <v>39195</v>
      </c>
      <c r="J5734" t="s">
        <v>30842</v>
      </c>
      <c r="K5734" t="s">
        <v>7954</v>
      </c>
      <c r="L5734" t="s">
        <v>39207</v>
      </c>
      <c r="M5734" t="s">
        <v>30843</v>
      </c>
      <c r="N5734" t="s">
        <v>30844</v>
      </c>
    </row>
    <row r="5735" spans="1:14" x14ac:dyDescent="0.3">
      <c r="A5735" t="s">
        <v>38965</v>
      </c>
      <c r="B5735">
        <v>11306553</v>
      </c>
      <c r="C5735">
        <v>13</v>
      </c>
      <c r="D5735">
        <v>30</v>
      </c>
      <c r="E5735">
        <v>5</v>
      </c>
      <c r="F5735" t="s">
        <v>39189</v>
      </c>
      <c r="G5735" t="s">
        <v>25</v>
      </c>
      <c r="H5735" t="s">
        <v>11</v>
      </c>
      <c r="I5735" t="s">
        <v>39195</v>
      </c>
      <c r="J5735" t="s">
        <v>38219</v>
      </c>
      <c r="K5735" t="s">
        <v>38220</v>
      </c>
      <c r="L5735" t="s">
        <v>39206</v>
      </c>
      <c r="M5735" t="s">
        <v>21144</v>
      </c>
      <c r="N5735" t="s">
        <v>21144</v>
      </c>
    </row>
    <row r="5736" spans="1:14" x14ac:dyDescent="0.3">
      <c r="A5736" t="s">
        <v>39069</v>
      </c>
      <c r="B5736">
        <v>11669735</v>
      </c>
      <c r="C5736">
        <v>13</v>
      </c>
      <c r="D5736">
        <v>0</v>
      </c>
      <c r="E5736">
        <v>4</v>
      </c>
      <c r="F5736" t="s">
        <v>39191</v>
      </c>
      <c r="G5736" t="s">
        <v>25</v>
      </c>
      <c r="H5736" t="s">
        <v>11</v>
      </c>
      <c r="I5736" t="s">
        <v>39195</v>
      </c>
      <c r="J5736" t="s">
        <v>15363</v>
      </c>
      <c r="K5736" t="s">
        <v>15364</v>
      </c>
      <c r="L5736" t="s">
        <v>39205</v>
      </c>
      <c r="M5736" t="s">
        <v>15365</v>
      </c>
      <c r="N5736" t="s">
        <v>15366</v>
      </c>
    </row>
    <row r="5737" spans="1:14" x14ac:dyDescent="0.3">
      <c r="A5737" t="s">
        <v>39035</v>
      </c>
      <c r="B5737">
        <v>11516030</v>
      </c>
      <c r="C5737">
        <v>9</v>
      </c>
      <c r="D5737">
        <v>30</v>
      </c>
      <c r="E5737">
        <v>5</v>
      </c>
      <c r="F5737" t="s">
        <v>39191</v>
      </c>
      <c r="G5737" t="s">
        <v>25</v>
      </c>
      <c r="H5737" t="s">
        <v>11</v>
      </c>
      <c r="I5737" t="s">
        <v>39195</v>
      </c>
      <c r="J5737" t="s">
        <v>18569</v>
      </c>
      <c r="K5737" t="s">
        <v>23232</v>
      </c>
      <c r="L5737" t="s">
        <v>39208</v>
      </c>
      <c r="M5737" t="s">
        <v>24369</v>
      </c>
      <c r="N5737" t="s">
        <v>26028</v>
      </c>
    </row>
    <row r="5738" spans="1:14" x14ac:dyDescent="0.3">
      <c r="A5738" t="s">
        <v>38947</v>
      </c>
      <c r="B5738">
        <v>11232478</v>
      </c>
      <c r="C5738">
        <v>9</v>
      </c>
      <c r="D5738">
        <v>30</v>
      </c>
      <c r="E5738">
        <v>1</v>
      </c>
      <c r="F5738" t="s">
        <v>39189</v>
      </c>
      <c r="G5738" t="s">
        <v>25</v>
      </c>
      <c r="H5738" t="s">
        <v>11</v>
      </c>
      <c r="I5738" t="s">
        <v>39194</v>
      </c>
      <c r="J5738" t="s">
        <v>31038</v>
      </c>
      <c r="K5738" t="s">
        <v>31039</v>
      </c>
      <c r="L5738" t="s">
        <v>39205</v>
      </c>
      <c r="M5738" t="s">
        <v>31040</v>
      </c>
      <c r="N5738" t="s">
        <v>31041</v>
      </c>
    </row>
    <row r="5739" spans="1:14" x14ac:dyDescent="0.3">
      <c r="A5739" t="s">
        <v>39062</v>
      </c>
      <c r="B5739">
        <v>11665511</v>
      </c>
      <c r="C5739">
        <v>9</v>
      </c>
      <c r="D5739">
        <v>45</v>
      </c>
      <c r="E5739">
        <v>4</v>
      </c>
      <c r="F5739" t="s">
        <v>39189</v>
      </c>
      <c r="G5739" t="s">
        <v>10</v>
      </c>
      <c r="H5739" t="s">
        <v>11</v>
      </c>
      <c r="I5739" t="s">
        <v>39194</v>
      </c>
      <c r="J5739" t="s">
        <v>6835</v>
      </c>
      <c r="K5739" t="s">
        <v>6836</v>
      </c>
      <c r="L5739" t="s">
        <v>39206</v>
      </c>
      <c r="M5739" t="s">
        <v>6837</v>
      </c>
      <c r="N5739" t="s">
        <v>6838</v>
      </c>
    </row>
    <row r="5740" spans="1:14" x14ac:dyDescent="0.3">
      <c r="A5740" t="s">
        <v>38895</v>
      </c>
      <c r="B5740">
        <v>11056170</v>
      </c>
      <c r="C5740">
        <v>14</v>
      </c>
      <c r="D5740">
        <v>30</v>
      </c>
      <c r="E5740">
        <v>5</v>
      </c>
      <c r="F5740" t="s">
        <v>39191</v>
      </c>
      <c r="G5740" t="s">
        <v>53</v>
      </c>
      <c r="H5740" t="s">
        <v>5</v>
      </c>
      <c r="I5740" t="s">
        <v>39195</v>
      </c>
      <c r="J5740" t="s">
        <v>36778</v>
      </c>
      <c r="K5740" t="s">
        <v>36779</v>
      </c>
      <c r="L5740" t="s">
        <v>39206</v>
      </c>
      <c r="M5740" t="s">
        <v>36780</v>
      </c>
      <c r="N5740" t="s">
        <v>36781</v>
      </c>
    </row>
    <row r="5741" spans="1:14" x14ac:dyDescent="0.3">
      <c r="A5741" t="s">
        <v>39124</v>
      </c>
      <c r="B5741">
        <v>11841307</v>
      </c>
      <c r="C5741">
        <v>15</v>
      </c>
      <c r="D5741">
        <v>15</v>
      </c>
      <c r="E5741">
        <v>3</v>
      </c>
      <c r="F5741" t="s">
        <v>39190</v>
      </c>
      <c r="G5741" t="s">
        <v>25</v>
      </c>
      <c r="H5741" t="s">
        <v>11</v>
      </c>
      <c r="I5741" t="s">
        <v>39195</v>
      </c>
      <c r="J5741" t="s">
        <v>37332</v>
      </c>
      <c r="K5741" t="s">
        <v>37333</v>
      </c>
      <c r="L5741" t="s">
        <v>39208</v>
      </c>
      <c r="M5741" t="s">
        <v>37334</v>
      </c>
      <c r="N5741" t="s">
        <v>37335</v>
      </c>
    </row>
    <row r="5742" spans="1:14" x14ac:dyDescent="0.3">
      <c r="A5742" t="s">
        <v>38901</v>
      </c>
      <c r="B5742">
        <v>11097725</v>
      </c>
      <c r="C5742">
        <v>17</v>
      </c>
      <c r="D5742">
        <v>15</v>
      </c>
      <c r="E5742">
        <v>4</v>
      </c>
      <c r="F5742" t="s">
        <v>39189</v>
      </c>
      <c r="G5742" t="s">
        <v>53</v>
      </c>
      <c r="H5742" t="s">
        <v>5</v>
      </c>
      <c r="I5742" t="s">
        <v>39196</v>
      </c>
      <c r="J5742" t="s">
        <v>19664</v>
      </c>
      <c r="K5742" t="s">
        <v>19665</v>
      </c>
      <c r="L5742" t="s">
        <v>39210</v>
      </c>
      <c r="M5742" t="s">
        <v>19666</v>
      </c>
      <c r="N5742" t="s">
        <v>19667</v>
      </c>
    </row>
    <row r="5743" spans="1:14" x14ac:dyDescent="0.3">
      <c r="A5743" t="s">
        <v>38927</v>
      </c>
      <c r="B5743">
        <v>11156640</v>
      </c>
      <c r="C5743">
        <v>9</v>
      </c>
      <c r="D5743">
        <v>30</v>
      </c>
      <c r="E5743">
        <v>2</v>
      </c>
      <c r="F5743" t="s">
        <v>39189</v>
      </c>
      <c r="G5743" t="s">
        <v>25</v>
      </c>
      <c r="H5743" t="s">
        <v>11</v>
      </c>
      <c r="I5743" t="s">
        <v>39195</v>
      </c>
      <c r="J5743" t="s">
        <v>12021</v>
      </c>
      <c r="K5743" t="s">
        <v>33600</v>
      </c>
      <c r="L5743" t="s">
        <v>39208</v>
      </c>
      <c r="M5743" t="s">
        <v>23583</v>
      </c>
      <c r="N5743" t="s">
        <v>3396</v>
      </c>
    </row>
    <row r="5744" spans="1:14" x14ac:dyDescent="0.3">
      <c r="A5744" t="s">
        <v>38867</v>
      </c>
      <c r="B5744">
        <v>10975043</v>
      </c>
      <c r="C5744">
        <v>10</v>
      </c>
      <c r="D5744">
        <v>0</v>
      </c>
      <c r="E5744">
        <v>5</v>
      </c>
      <c r="F5744" t="s">
        <v>39190</v>
      </c>
      <c r="G5744" t="s">
        <v>10</v>
      </c>
      <c r="H5744" t="s">
        <v>11</v>
      </c>
      <c r="I5744" t="s">
        <v>39195</v>
      </c>
      <c r="J5744" t="s">
        <v>4228</v>
      </c>
      <c r="K5744" t="s">
        <v>4229</v>
      </c>
      <c r="L5744" t="s">
        <v>39205</v>
      </c>
      <c r="M5744" t="s">
        <v>3030</v>
      </c>
      <c r="N5744" t="s">
        <v>4230</v>
      </c>
    </row>
    <row r="5745" spans="1:14" x14ac:dyDescent="0.3">
      <c r="A5745" t="s">
        <v>39039</v>
      </c>
      <c r="B5745">
        <v>11526748</v>
      </c>
      <c r="C5745">
        <v>18</v>
      </c>
      <c r="D5745">
        <v>0</v>
      </c>
      <c r="E5745">
        <v>2</v>
      </c>
      <c r="F5745" t="s">
        <v>39189</v>
      </c>
      <c r="G5745" t="s">
        <v>10</v>
      </c>
      <c r="H5745" t="s">
        <v>11</v>
      </c>
      <c r="I5745" t="s">
        <v>39195</v>
      </c>
      <c r="J5745" t="s">
        <v>25584</v>
      </c>
      <c r="K5745" t="s">
        <v>25585</v>
      </c>
      <c r="L5745" t="s">
        <v>39206</v>
      </c>
      <c r="M5745" t="s">
        <v>25586</v>
      </c>
      <c r="N5745" t="s">
        <v>25587</v>
      </c>
    </row>
    <row r="5746" spans="1:14" x14ac:dyDescent="0.3">
      <c r="A5746" t="s">
        <v>39026</v>
      </c>
      <c r="B5746">
        <v>11483869</v>
      </c>
      <c r="C5746">
        <v>15</v>
      </c>
      <c r="D5746">
        <v>0</v>
      </c>
      <c r="E5746">
        <v>3</v>
      </c>
      <c r="F5746" t="s">
        <v>39190</v>
      </c>
      <c r="G5746" t="s">
        <v>25</v>
      </c>
      <c r="H5746" t="s">
        <v>11</v>
      </c>
      <c r="I5746" t="s">
        <v>39195</v>
      </c>
      <c r="J5746" t="s">
        <v>9906</v>
      </c>
      <c r="K5746" t="s">
        <v>9907</v>
      </c>
      <c r="L5746" t="s">
        <v>39208</v>
      </c>
      <c r="M5746" t="s">
        <v>9908</v>
      </c>
      <c r="N5746" t="s">
        <v>9909</v>
      </c>
    </row>
    <row r="5747" spans="1:14" x14ac:dyDescent="0.3">
      <c r="A5747" t="s">
        <v>38985</v>
      </c>
      <c r="B5747">
        <v>11358272</v>
      </c>
      <c r="C5747">
        <v>8</v>
      </c>
      <c r="D5747">
        <v>15</v>
      </c>
      <c r="E5747">
        <v>4</v>
      </c>
      <c r="F5747" t="s">
        <v>39189</v>
      </c>
      <c r="G5747" t="s">
        <v>25</v>
      </c>
      <c r="H5747" t="s">
        <v>11</v>
      </c>
      <c r="I5747" t="s">
        <v>39196</v>
      </c>
      <c r="J5747" t="s">
        <v>4780</v>
      </c>
      <c r="K5747" t="s">
        <v>4781</v>
      </c>
      <c r="L5747" t="s">
        <v>39209</v>
      </c>
      <c r="M5747" t="s">
        <v>4782</v>
      </c>
      <c r="N5747" t="s">
        <v>4782</v>
      </c>
    </row>
    <row r="5748" spans="1:14" x14ac:dyDescent="0.3">
      <c r="A5748" t="s">
        <v>38857</v>
      </c>
      <c r="B5748">
        <v>10932054</v>
      </c>
      <c r="C5748">
        <v>8</v>
      </c>
      <c r="D5748">
        <v>45</v>
      </c>
      <c r="E5748">
        <v>2</v>
      </c>
      <c r="F5748" t="s">
        <v>39190</v>
      </c>
      <c r="G5748" t="s">
        <v>25</v>
      </c>
      <c r="H5748" t="s">
        <v>11</v>
      </c>
      <c r="I5748" t="s">
        <v>39195</v>
      </c>
      <c r="J5748" t="s">
        <v>35203</v>
      </c>
      <c r="K5748" t="s">
        <v>24409</v>
      </c>
      <c r="L5748" t="s">
        <v>39208</v>
      </c>
      <c r="M5748" t="s">
        <v>35204</v>
      </c>
      <c r="N5748" t="s">
        <v>35205</v>
      </c>
    </row>
    <row r="5749" spans="1:14" x14ac:dyDescent="0.3">
      <c r="A5749" t="s">
        <v>38872</v>
      </c>
      <c r="B5749">
        <v>11010389</v>
      </c>
      <c r="C5749">
        <v>14</v>
      </c>
      <c r="D5749">
        <v>30</v>
      </c>
      <c r="E5749">
        <v>3</v>
      </c>
      <c r="F5749" t="s">
        <v>39190</v>
      </c>
      <c r="G5749" t="s">
        <v>25</v>
      </c>
      <c r="H5749" t="s">
        <v>11</v>
      </c>
      <c r="I5749" t="s">
        <v>39194</v>
      </c>
      <c r="J5749" t="s">
        <v>16132</v>
      </c>
      <c r="K5749" t="s">
        <v>3176</v>
      </c>
      <c r="L5749" t="s">
        <v>39209</v>
      </c>
      <c r="M5749" t="s">
        <v>16133</v>
      </c>
      <c r="N5749" t="s">
        <v>16134</v>
      </c>
    </row>
    <row r="5750" spans="1:14" x14ac:dyDescent="0.3">
      <c r="A5750" t="s">
        <v>38933</v>
      </c>
      <c r="B5750">
        <v>11227685</v>
      </c>
      <c r="C5750">
        <v>12</v>
      </c>
      <c r="D5750">
        <v>30</v>
      </c>
      <c r="E5750">
        <v>1</v>
      </c>
      <c r="F5750" t="s">
        <v>39189</v>
      </c>
      <c r="G5750" t="s">
        <v>25</v>
      </c>
      <c r="H5750" t="s">
        <v>11</v>
      </c>
      <c r="I5750" t="s">
        <v>39194</v>
      </c>
      <c r="J5750" t="s">
        <v>30232</v>
      </c>
      <c r="K5750" t="s">
        <v>30232</v>
      </c>
      <c r="L5750" t="s">
        <v>39205</v>
      </c>
      <c r="M5750" t="s">
        <v>30233</v>
      </c>
      <c r="N5750" t="s">
        <v>30233</v>
      </c>
    </row>
    <row r="5751" spans="1:14" x14ac:dyDescent="0.3">
      <c r="A5751" t="s">
        <v>38856</v>
      </c>
      <c r="B5751">
        <v>10975847</v>
      </c>
      <c r="C5751">
        <v>15</v>
      </c>
      <c r="D5751">
        <v>45</v>
      </c>
      <c r="E5751">
        <v>1</v>
      </c>
      <c r="F5751" t="s">
        <v>39189</v>
      </c>
      <c r="G5751" t="s">
        <v>25</v>
      </c>
      <c r="H5751" t="s">
        <v>11</v>
      </c>
      <c r="I5751" t="s">
        <v>39194</v>
      </c>
      <c r="J5751" t="s">
        <v>35165</v>
      </c>
      <c r="K5751" t="s">
        <v>35166</v>
      </c>
      <c r="L5751" t="s">
        <v>39207</v>
      </c>
      <c r="M5751" t="s">
        <v>35167</v>
      </c>
      <c r="N5751" t="s">
        <v>35168</v>
      </c>
    </row>
    <row r="5752" spans="1:14" x14ac:dyDescent="0.3">
      <c r="A5752" t="s">
        <v>38845</v>
      </c>
      <c r="B5752">
        <v>10896020</v>
      </c>
      <c r="C5752">
        <v>13</v>
      </c>
      <c r="D5752">
        <v>0</v>
      </c>
      <c r="E5752">
        <v>4</v>
      </c>
      <c r="F5752" t="s">
        <v>39191</v>
      </c>
      <c r="G5752" t="s">
        <v>25</v>
      </c>
      <c r="H5752" t="s">
        <v>11</v>
      </c>
      <c r="I5752" t="s">
        <v>39194</v>
      </c>
      <c r="J5752" t="s">
        <v>37880</v>
      </c>
      <c r="K5752" t="s">
        <v>37881</v>
      </c>
      <c r="L5752" t="s">
        <v>39205</v>
      </c>
      <c r="M5752" t="s">
        <v>373</v>
      </c>
      <c r="N5752" t="s">
        <v>37882</v>
      </c>
    </row>
    <row r="5753" spans="1:14" x14ac:dyDescent="0.3">
      <c r="A5753" t="s">
        <v>39101</v>
      </c>
      <c r="B5753">
        <v>11753286</v>
      </c>
      <c r="C5753">
        <v>15</v>
      </c>
      <c r="D5753">
        <v>0</v>
      </c>
      <c r="E5753">
        <v>1</v>
      </c>
      <c r="F5753" t="s">
        <v>39190</v>
      </c>
      <c r="G5753" t="s">
        <v>25</v>
      </c>
      <c r="H5753" t="s">
        <v>11</v>
      </c>
      <c r="I5753" t="s">
        <v>39194</v>
      </c>
      <c r="J5753" t="s">
        <v>9771</v>
      </c>
      <c r="K5753" t="s">
        <v>22179</v>
      </c>
      <c r="L5753" t="s">
        <v>39206</v>
      </c>
      <c r="M5753" t="s">
        <v>22180</v>
      </c>
      <c r="N5753" t="s">
        <v>22181</v>
      </c>
    </row>
    <row r="5754" spans="1:14" x14ac:dyDescent="0.3">
      <c r="A5754" t="s">
        <v>38944</v>
      </c>
      <c r="B5754">
        <v>11226009</v>
      </c>
      <c r="C5754">
        <v>16</v>
      </c>
      <c r="D5754">
        <v>0</v>
      </c>
      <c r="E5754">
        <v>5</v>
      </c>
      <c r="F5754" t="s">
        <v>39191</v>
      </c>
      <c r="G5754" t="s">
        <v>10</v>
      </c>
      <c r="H5754" t="s">
        <v>11</v>
      </c>
      <c r="I5754" t="s">
        <v>39195</v>
      </c>
      <c r="J5754" t="s">
        <v>37934</v>
      </c>
      <c r="K5754" t="s">
        <v>13369</v>
      </c>
      <c r="L5754" t="s">
        <v>39205</v>
      </c>
      <c r="M5754" t="s">
        <v>13370</v>
      </c>
      <c r="N5754" t="s">
        <v>37935</v>
      </c>
    </row>
    <row r="5755" spans="1:14" x14ac:dyDescent="0.3">
      <c r="A5755" t="s">
        <v>38866</v>
      </c>
      <c r="B5755">
        <v>10963259</v>
      </c>
      <c r="C5755">
        <v>9</v>
      </c>
      <c r="D5755">
        <v>30</v>
      </c>
      <c r="E5755">
        <v>4</v>
      </c>
      <c r="F5755" t="s">
        <v>39189</v>
      </c>
      <c r="G5755" t="s">
        <v>25</v>
      </c>
      <c r="H5755" t="s">
        <v>11</v>
      </c>
      <c r="I5755" t="s">
        <v>39195</v>
      </c>
      <c r="J5755" t="s">
        <v>22393</v>
      </c>
      <c r="K5755" t="s">
        <v>22394</v>
      </c>
      <c r="L5755" t="s">
        <v>39205</v>
      </c>
      <c r="M5755" t="s">
        <v>22395</v>
      </c>
      <c r="N5755" t="s">
        <v>22396</v>
      </c>
    </row>
    <row r="5756" spans="1:14" x14ac:dyDescent="0.3">
      <c r="A5756" t="s">
        <v>38809</v>
      </c>
      <c r="B5756">
        <v>10782317</v>
      </c>
      <c r="C5756">
        <v>12</v>
      </c>
      <c r="D5756">
        <v>0</v>
      </c>
      <c r="E5756">
        <v>3</v>
      </c>
      <c r="F5756" t="s">
        <v>39189</v>
      </c>
      <c r="G5756" t="s">
        <v>25</v>
      </c>
      <c r="H5756" t="s">
        <v>11</v>
      </c>
      <c r="I5756" t="s">
        <v>39194</v>
      </c>
      <c r="J5756" t="s">
        <v>4070</v>
      </c>
      <c r="K5756" t="s">
        <v>4071</v>
      </c>
      <c r="L5756" t="s">
        <v>39206</v>
      </c>
      <c r="M5756" t="s">
        <v>4072</v>
      </c>
      <c r="N5756" t="s">
        <v>4073</v>
      </c>
    </row>
    <row r="5757" spans="1:14" x14ac:dyDescent="0.3">
      <c r="A5757" t="s">
        <v>39013</v>
      </c>
      <c r="B5757">
        <v>11444474</v>
      </c>
      <c r="C5757">
        <v>8</v>
      </c>
      <c r="D5757">
        <v>45</v>
      </c>
      <c r="E5757">
        <v>4</v>
      </c>
      <c r="F5757" t="s">
        <v>39190</v>
      </c>
      <c r="G5757" t="s">
        <v>25</v>
      </c>
      <c r="H5757" t="s">
        <v>11</v>
      </c>
      <c r="I5757" t="s">
        <v>39195</v>
      </c>
      <c r="J5757" t="s">
        <v>1628</v>
      </c>
      <c r="K5757" t="s">
        <v>21528</v>
      </c>
      <c r="L5757" t="s">
        <v>39205</v>
      </c>
      <c r="M5757" t="s">
        <v>32167</v>
      </c>
      <c r="N5757" t="s">
        <v>32168</v>
      </c>
    </row>
    <row r="5758" spans="1:14" x14ac:dyDescent="0.3">
      <c r="A5758" t="s">
        <v>38970</v>
      </c>
      <c r="B5758">
        <v>11332289</v>
      </c>
      <c r="C5758">
        <v>13</v>
      </c>
      <c r="D5758">
        <v>15</v>
      </c>
      <c r="E5758">
        <v>3</v>
      </c>
      <c r="F5758" t="s">
        <v>39190</v>
      </c>
      <c r="G5758" t="s">
        <v>25</v>
      </c>
      <c r="H5758" t="s">
        <v>11</v>
      </c>
      <c r="J5758" t="s">
        <v>32008</v>
      </c>
      <c r="K5758" t="s">
        <v>32009</v>
      </c>
      <c r="L5758" t="s">
        <v>39205</v>
      </c>
      <c r="M5758" t="s">
        <v>32010</v>
      </c>
      <c r="N5758" t="s">
        <v>32011</v>
      </c>
    </row>
    <row r="5759" spans="1:14" x14ac:dyDescent="0.3">
      <c r="A5759" t="s">
        <v>38870</v>
      </c>
      <c r="B5759">
        <v>10974397</v>
      </c>
      <c r="C5759">
        <v>9</v>
      </c>
      <c r="D5759">
        <v>30</v>
      </c>
      <c r="E5759">
        <v>1</v>
      </c>
      <c r="F5759" t="s">
        <v>39189</v>
      </c>
      <c r="G5759" t="s">
        <v>10</v>
      </c>
      <c r="H5759" t="s">
        <v>11</v>
      </c>
      <c r="I5759" t="s">
        <v>39195</v>
      </c>
      <c r="J5759" t="s">
        <v>4256</v>
      </c>
      <c r="K5759" t="s">
        <v>4257</v>
      </c>
      <c r="L5759" t="s">
        <v>39205</v>
      </c>
      <c r="M5759" t="s">
        <v>4258</v>
      </c>
      <c r="N5759" t="s">
        <v>4258</v>
      </c>
    </row>
    <row r="5760" spans="1:14" x14ac:dyDescent="0.3">
      <c r="A5760" t="s">
        <v>38858</v>
      </c>
      <c r="B5760">
        <v>10983302</v>
      </c>
      <c r="C5760">
        <v>10</v>
      </c>
      <c r="D5760">
        <v>30</v>
      </c>
      <c r="E5760">
        <v>3</v>
      </c>
      <c r="F5760" t="s">
        <v>39190</v>
      </c>
      <c r="G5760" t="s">
        <v>25</v>
      </c>
      <c r="H5760" t="s">
        <v>11</v>
      </c>
      <c r="I5760" t="s">
        <v>39195</v>
      </c>
      <c r="J5760" t="s">
        <v>10274</v>
      </c>
      <c r="K5760" t="s">
        <v>10275</v>
      </c>
      <c r="L5760" t="s">
        <v>39207</v>
      </c>
      <c r="M5760" t="s">
        <v>10276</v>
      </c>
      <c r="N5760" t="s">
        <v>10277</v>
      </c>
    </row>
    <row r="5761" spans="1:14" x14ac:dyDescent="0.3">
      <c r="A5761" t="s">
        <v>38856</v>
      </c>
      <c r="B5761">
        <v>10975343</v>
      </c>
      <c r="C5761">
        <v>11</v>
      </c>
      <c r="D5761">
        <v>15</v>
      </c>
      <c r="E5761">
        <v>1</v>
      </c>
      <c r="F5761" t="s">
        <v>39191</v>
      </c>
      <c r="G5761" t="s">
        <v>25</v>
      </c>
      <c r="H5761" t="s">
        <v>11</v>
      </c>
      <c r="J5761" t="s">
        <v>7766</v>
      </c>
      <c r="K5761" t="s">
        <v>7767</v>
      </c>
      <c r="L5761" t="s">
        <v>39207</v>
      </c>
      <c r="M5761" t="s">
        <v>7768</v>
      </c>
      <c r="N5761" t="s">
        <v>7768</v>
      </c>
    </row>
    <row r="5762" spans="1:14" x14ac:dyDescent="0.3">
      <c r="A5762" t="s">
        <v>38938</v>
      </c>
      <c r="B5762">
        <v>11229565</v>
      </c>
      <c r="C5762">
        <v>19</v>
      </c>
      <c r="D5762">
        <v>30</v>
      </c>
      <c r="E5762">
        <v>6</v>
      </c>
      <c r="F5762" t="s">
        <v>39190</v>
      </c>
      <c r="G5762" t="s">
        <v>25</v>
      </c>
      <c r="H5762" t="s">
        <v>11</v>
      </c>
      <c r="I5762" t="s">
        <v>39194</v>
      </c>
      <c r="J5762" t="s">
        <v>36275</v>
      </c>
      <c r="K5762" t="s">
        <v>36276</v>
      </c>
      <c r="L5762" t="s">
        <v>39207</v>
      </c>
      <c r="M5762" t="s">
        <v>36277</v>
      </c>
      <c r="N5762" t="s">
        <v>36278</v>
      </c>
    </row>
    <row r="5763" spans="1:14" x14ac:dyDescent="0.3">
      <c r="A5763" t="s">
        <v>38900</v>
      </c>
      <c r="B5763">
        <v>11093521</v>
      </c>
      <c r="C5763">
        <v>8</v>
      </c>
      <c r="D5763">
        <v>45</v>
      </c>
      <c r="E5763">
        <v>3</v>
      </c>
      <c r="F5763" t="s">
        <v>39191</v>
      </c>
      <c r="G5763" t="s">
        <v>58</v>
      </c>
      <c r="H5763" t="s">
        <v>5</v>
      </c>
      <c r="I5763" t="s">
        <v>39195</v>
      </c>
      <c r="J5763" t="s">
        <v>21338</v>
      </c>
      <c r="K5763" t="s">
        <v>21339</v>
      </c>
      <c r="L5763" t="s">
        <v>39208</v>
      </c>
      <c r="M5763" t="s">
        <v>21340</v>
      </c>
      <c r="N5763" t="s">
        <v>221</v>
      </c>
    </row>
    <row r="5764" spans="1:14" x14ac:dyDescent="0.3">
      <c r="A5764" t="s">
        <v>38788</v>
      </c>
      <c r="B5764">
        <v>10743976</v>
      </c>
      <c r="C5764">
        <v>8</v>
      </c>
      <c r="D5764">
        <v>30</v>
      </c>
      <c r="E5764">
        <v>3</v>
      </c>
      <c r="F5764" t="s">
        <v>39191</v>
      </c>
      <c r="G5764" t="s">
        <v>58</v>
      </c>
      <c r="H5764" t="s">
        <v>5</v>
      </c>
      <c r="I5764" t="s">
        <v>39194</v>
      </c>
      <c r="J5764" t="s">
        <v>37976</v>
      </c>
      <c r="K5764" t="s">
        <v>14633</v>
      </c>
      <c r="L5764" t="s">
        <v>39205</v>
      </c>
      <c r="M5764" t="s">
        <v>37977</v>
      </c>
      <c r="N5764" t="s">
        <v>37978</v>
      </c>
    </row>
    <row r="5765" spans="1:14" x14ac:dyDescent="0.3">
      <c r="A5765" t="s">
        <v>38950</v>
      </c>
      <c r="B5765">
        <v>11244993</v>
      </c>
      <c r="C5765">
        <v>15</v>
      </c>
      <c r="D5765">
        <v>0</v>
      </c>
      <c r="E5765">
        <v>4</v>
      </c>
      <c r="F5765" t="s">
        <v>39189</v>
      </c>
      <c r="G5765" t="s">
        <v>25</v>
      </c>
      <c r="H5765" t="s">
        <v>11</v>
      </c>
      <c r="I5765" t="s">
        <v>39195</v>
      </c>
      <c r="J5765" t="s">
        <v>16985</v>
      </c>
      <c r="K5765" t="s">
        <v>16986</v>
      </c>
      <c r="L5765" t="s">
        <v>39209</v>
      </c>
      <c r="M5765" t="s">
        <v>16987</v>
      </c>
      <c r="N5765" t="s">
        <v>16988</v>
      </c>
    </row>
    <row r="5766" spans="1:14" x14ac:dyDescent="0.3">
      <c r="A5766" t="s">
        <v>38970</v>
      </c>
      <c r="B5766">
        <v>11333500</v>
      </c>
      <c r="C5766">
        <v>15</v>
      </c>
      <c r="D5766">
        <v>30</v>
      </c>
      <c r="E5766">
        <v>3</v>
      </c>
      <c r="F5766" t="s">
        <v>39189</v>
      </c>
      <c r="G5766" t="s">
        <v>25</v>
      </c>
      <c r="H5766" t="s">
        <v>11</v>
      </c>
      <c r="I5766" t="s">
        <v>39194</v>
      </c>
      <c r="J5766" t="s">
        <v>15436</v>
      </c>
      <c r="L5766" t="s">
        <v>39209</v>
      </c>
      <c r="M5766" t="s">
        <v>15437</v>
      </c>
      <c r="N5766" t="s">
        <v>15437</v>
      </c>
    </row>
    <row r="5767" spans="1:14" x14ac:dyDescent="0.3">
      <c r="A5767" t="s">
        <v>39126</v>
      </c>
      <c r="B5767">
        <v>11848384</v>
      </c>
      <c r="C5767">
        <v>16</v>
      </c>
      <c r="D5767">
        <v>0</v>
      </c>
      <c r="E5767">
        <v>5</v>
      </c>
      <c r="F5767" t="s">
        <v>39190</v>
      </c>
      <c r="G5767" t="s">
        <v>25</v>
      </c>
      <c r="H5767" t="s">
        <v>11</v>
      </c>
      <c r="I5767" t="s">
        <v>39195</v>
      </c>
      <c r="J5767" t="s">
        <v>10565</v>
      </c>
      <c r="K5767" t="s">
        <v>10566</v>
      </c>
      <c r="L5767" t="s">
        <v>39206</v>
      </c>
      <c r="M5767" t="s">
        <v>10567</v>
      </c>
      <c r="N5767" t="s">
        <v>10568</v>
      </c>
    </row>
    <row r="5768" spans="1:14" x14ac:dyDescent="0.3">
      <c r="A5768" t="s">
        <v>38990</v>
      </c>
      <c r="B5768">
        <v>11373060</v>
      </c>
      <c r="C5768">
        <v>17</v>
      </c>
      <c r="D5768">
        <v>30</v>
      </c>
      <c r="E5768">
        <v>2</v>
      </c>
      <c r="F5768" t="s">
        <v>394</v>
      </c>
      <c r="G5768" t="s">
        <v>10</v>
      </c>
      <c r="H5768" t="s">
        <v>11</v>
      </c>
      <c r="I5768" t="s">
        <v>39195</v>
      </c>
    </row>
    <row r="5769" spans="1:14" x14ac:dyDescent="0.3">
      <c r="A5769" t="s">
        <v>38862</v>
      </c>
      <c r="B5769">
        <v>10948939</v>
      </c>
      <c r="C5769">
        <v>12</v>
      </c>
      <c r="D5769">
        <v>0</v>
      </c>
      <c r="E5769">
        <v>7</v>
      </c>
      <c r="F5769" t="s">
        <v>39191</v>
      </c>
      <c r="G5769" t="s">
        <v>25</v>
      </c>
      <c r="H5769" t="s">
        <v>11</v>
      </c>
      <c r="I5769" t="s">
        <v>39194</v>
      </c>
      <c r="J5769" t="s">
        <v>31583</v>
      </c>
      <c r="K5769" t="s">
        <v>31584</v>
      </c>
      <c r="L5769" t="s">
        <v>39207</v>
      </c>
      <c r="M5769" t="s">
        <v>31585</v>
      </c>
      <c r="N5769" t="s">
        <v>31586</v>
      </c>
    </row>
    <row r="5770" spans="1:14" x14ac:dyDescent="0.3">
      <c r="A5770" t="s">
        <v>38908</v>
      </c>
      <c r="B5770">
        <v>11120916</v>
      </c>
      <c r="C5770">
        <v>10</v>
      </c>
      <c r="D5770">
        <v>45</v>
      </c>
      <c r="E5770">
        <v>4</v>
      </c>
      <c r="F5770" t="s">
        <v>39189</v>
      </c>
      <c r="G5770" t="s">
        <v>10</v>
      </c>
      <c r="H5770" t="s">
        <v>11</v>
      </c>
      <c r="I5770" t="s">
        <v>39194</v>
      </c>
      <c r="J5770" t="s">
        <v>4253</v>
      </c>
      <c r="K5770" t="s">
        <v>37661</v>
      </c>
      <c r="L5770" t="s">
        <v>39205</v>
      </c>
      <c r="M5770" t="s">
        <v>4254</v>
      </c>
      <c r="N5770" t="s">
        <v>37662</v>
      </c>
    </row>
    <row r="5771" spans="1:14" x14ac:dyDescent="0.3">
      <c r="A5771" t="s">
        <v>38926</v>
      </c>
      <c r="B5771">
        <v>11152713</v>
      </c>
      <c r="C5771">
        <v>11</v>
      </c>
      <c r="D5771">
        <v>15</v>
      </c>
      <c r="E5771">
        <v>1</v>
      </c>
      <c r="F5771" t="s">
        <v>39189</v>
      </c>
      <c r="G5771" t="s">
        <v>10</v>
      </c>
      <c r="H5771" t="s">
        <v>11</v>
      </c>
      <c r="I5771" t="s">
        <v>39194</v>
      </c>
      <c r="J5771" t="s">
        <v>25434</v>
      </c>
      <c r="K5771" t="s">
        <v>27882</v>
      </c>
      <c r="L5771" t="s">
        <v>39206</v>
      </c>
      <c r="M5771" t="s">
        <v>15112</v>
      </c>
      <c r="N5771" t="s">
        <v>27883</v>
      </c>
    </row>
    <row r="5772" spans="1:14" x14ac:dyDescent="0.3">
      <c r="A5772" t="s">
        <v>38886</v>
      </c>
      <c r="B5772">
        <v>11028068</v>
      </c>
      <c r="C5772">
        <v>11</v>
      </c>
      <c r="D5772">
        <v>30</v>
      </c>
      <c r="E5772">
        <v>3</v>
      </c>
      <c r="F5772" t="s">
        <v>39190</v>
      </c>
      <c r="G5772" t="s">
        <v>25</v>
      </c>
      <c r="H5772" t="s">
        <v>11</v>
      </c>
      <c r="I5772" t="s">
        <v>39195</v>
      </c>
      <c r="J5772" t="s">
        <v>31071</v>
      </c>
      <c r="K5772" t="s">
        <v>21645</v>
      </c>
      <c r="L5772" t="s">
        <v>39205</v>
      </c>
      <c r="M5772" t="s">
        <v>31072</v>
      </c>
      <c r="N5772" t="s">
        <v>31073</v>
      </c>
    </row>
    <row r="5773" spans="1:14" x14ac:dyDescent="0.3">
      <c r="A5773" t="s">
        <v>39054</v>
      </c>
      <c r="B5773">
        <v>11591470</v>
      </c>
      <c r="C5773">
        <v>9</v>
      </c>
      <c r="D5773">
        <v>30</v>
      </c>
      <c r="E5773">
        <v>3</v>
      </c>
      <c r="F5773" t="s">
        <v>39191</v>
      </c>
      <c r="G5773" t="s">
        <v>53</v>
      </c>
      <c r="H5773" t="s">
        <v>5</v>
      </c>
      <c r="I5773" t="s">
        <v>39194</v>
      </c>
      <c r="J5773" t="s">
        <v>36458</v>
      </c>
      <c r="K5773" t="s">
        <v>36459</v>
      </c>
      <c r="L5773" t="s">
        <v>39205</v>
      </c>
      <c r="M5773" t="s">
        <v>25477</v>
      </c>
      <c r="N5773" t="s">
        <v>25477</v>
      </c>
    </row>
    <row r="5774" spans="1:14" x14ac:dyDescent="0.3">
      <c r="A5774" t="s">
        <v>38886</v>
      </c>
      <c r="B5774">
        <v>11063859</v>
      </c>
      <c r="C5774">
        <v>8</v>
      </c>
      <c r="D5774">
        <v>15</v>
      </c>
      <c r="E5774">
        <v>3</v>
      </c>
      <c r="F5774" t="s">
        <v>39191</v>
      </c>
      <c r="G5774" t="s">
        <v>10</v>
      </c>
      <c r="H5774" t="s">
        <v>11</v>
      </c>
      <c r="I5774" t="s">
        <v>39195</v>
      </c>
      <c r="J5774" t="s">
        <v>31053</v>
      </c>
      <c r="K5774" t="s">
        <v>10606</v>
      </c>
      <c r="L5774" t="s">
        <v>39206</v>
      </c>
      <c r="M5774" t="s">
        <v>31054</v>
      </c>
      <c r="N5774" t="s">
        <v>31055</v>
      </c>
    </row>
    <row r="5775" spans="1:14" x14ac:dyDescent="0.3">
      <c r="A5775" t="s">
        <v>39139</v>
      </c>
      <c r="B5775">
        <v>11924016</v>
      </c>
      <c r="C5775">
        <v>14</v>
      </c>
      <c r="D5775">
        <v>0</v>
      </c>
      <c r="E5775">
        <v>4</v>
      </c>
      <c r="F5775" t="s">
        <v>39190</v>
      </c>
      <c r="G5775" t="s">
        <v>25</v>
      </c>
      <c r="H5775" t="s">
        <v>11</v>
      </c>
      <c r="I5775" t="s">
        <v>39195</v>
      </c>
      <c r="J5775" t="s">
        <v>38013</v>
      </c>
      <c r="K5775" t="s">
        <v>38014</v>
      </c>
      <c r="L5775" t="s">
        <v>39206</v>
      </c>
      <c r="M5775" t="s">
        <v>38015</v>
      </c>
      <c r="N5775" t="s">
        <v>38016</v>
      </c>
    </row>
    <row r="5776" spans="1:14" x14ac:dyDescent="0.3">
      <c r="A5776" t="s">
        <v>39046</v>
      </c>
      <c r="B5776">
        <v>11550249</v>
      </c>
      <c r="C5776">
        <v>14</v>
      </c>
      <c r="D5776">
        <v>45</v>
      </c>
      <c r="E5776">
        <v>2</v>
      </c>
      <c r="F5776" t="s">
        <v>39189</v>
      </c>
      <c r="G5776" t="s">
        <v>25</v>
      </c>
      <c r="H5776" t="s">
        <v>11</v>
      </c>
      <c r="I5776" t="s">
        <v>39195</v>
      </c>
      <c r="J5776" t="s">
        <v>1764</v>
      </c>
      <c r="K5776" t="s">
        <v>1765</v>
      </c>
      <c r="L5776" t="s">
        <v>39207</v>
      </c>
      <c r="M5776" t="s">
        <v>1766</v>
      </c>
      <c r="N5776" t="s">
        <v>1767</v>
      </c>
    </row>
    <row r="5777" spans="1:14" x14ac:dyDescent="0.3">
      <c r="A5777" t="s">
        <v>38916</v>
      </c>
      <c r="B5777">
        <v>11162666</v>
      </c>
      <c r="C5777">
        <v>9</v>
      </c>
      <c r="D5777">
        <v>30</v>
      </c>
      <c r="E5777">
        <v>5</v>
      </c>
      <c r="F5777" t="s">
        <v>39190</v>
      </c>
      <c r="G5777" t="s">
        <v>25</v>
      </c>
      <c r="H5777" t="s">
        <v>11</v>
      </c>
      <c r="I5777" t="s">
        <v>39195</v>
      </c>
      <c r="J5777" t="s">
        <v>34312</v>
      </c>
      <c r="K5777" t="s">
        <v>34313</v>
      </c>
      <c r="L5777" t="s">
        <v>39205</v>
      </c>
      <c r="M5777" t="s">
        <v>34314</v>
      </c>
      <c r="N5777" t="s">
        <v>34315</v>
      </c>
    </row>
    <row r="5778" spans="1:14" x14ac:dyDescent="0.3">
      <c r="A5778" t="s">
        <v>39137</v>
      </c>
      <c r="B5778">
        <v>11923664</v>
      </c>
      <c r="C5778">
        <v>10</v>
      </c>
      <c r="D5778">
        <v>0</v>
      </c>
      <c r="E5778">
        <v>2</v>
      </c>
      <c r="F5778" t="s">
        <v>452</v>
      </c>
      <c r="G5778" t="s">
        <v>25</v>
      </c>
      <c r="H5778" t="s">
        <v>11</v>
      </c>
      <c r="I5778" t="s">
        <v>39195</v>
      </c>
      <c r="J5778" t="s">
        <v>34367</v>
      </c>
      <c r="K5778" t="s">
        <v>34367</v>
      </c>
      <c r="L5778" t="s">
        <v>39207</v>
      </c>
      <c r="M5778" t="s">
        <v>34368</v>
      </c>
      <c r="N5778" t="s">
        <v>34369</v>
      </c>
    </row>
    <row r="5779" spans="1:14" x14ac:dyDescent="0.3">
      <c r="A5779" t="s">
        <v>38869</v>
      </c>
      <c r="B5779">
        <v>11017517</v>
      </c>
      <c r="C5779">
        <v>14</v>
      </c>
      <c r="D5779">
        <v>45</v>
      </c>
      <c r="E5779">
        <v>7</v>
      </c>
      <c r="F5779" t="s">
        <v>39189</v>
      </c>
      <c r="G5779" t="s">
        <v>10</v>
      </c>
      <c r="H5779" t="s">
        <v>11</v>
      </c>
      <c r="I5779" t="s">
        <v>39194</v>
      </c>
      <c r="J5779" t="s">
        <v>7827</v>
      </c>
      <c r="K5779" t="s">
        <v>8117</v>
      </c>
      <c r="L5779" t="s">
        <v>39205</v>
      </c>
      <c r="M5779" t="s">
        <v>8118</v>
      </c>
      <c r="N5779" t="s">
        <v>8118</v>
      </c>
    </row>
    <row r="5780" spans="1:14" x14ac:dyDescent="0.3">
      <c r="A5780" t="s">
        <v>38801</v>
      </c>
      <c r="B5780">
        <v>10755824</v>
      </c>
      <c r="C5780">
        <v>15</v>
      </c>
      <c r="D5780">
        <v>0</v>
      </c>
      <c r="E5780">
        <v>2</v>
      </c>
      <c r="F5780" t="s">
        <v>39190</v>
      </c>
      <c r="G5780" t="s">
        <v>25</v>
      </c>
      <c r="H5780" t="s">
        <v>11</v>
      </c>
      <c r="I5780" t="s">
        <v>39194</v>
      </c>
      <c r="J5780" t="s">
        <v>12068</v>
      </c>
      <c r="K5780" t="s">
        <v>12069</v>
      </c>
      <c r="L5780" t="s">
        <v>39205</v>
      </c>
      <c r="M5780" t="s">
        <v>12070</v>
      </c>
      <c r="N5780" t="s">
        <v>12071</v>
      </c>
    </row>
    <row r="5781" spans="1:14" x14ac:dyDescent="0.3">
      <c r="A5781" t="s">
        <v>38844</v>
      </c>
      <c r="B5781">
        <v>10916628</v>
      </c>
      <c r="C5781">
        <v>14</v>
      </c>
      <c r="D5781">
        <v>0</v>
      </c>
      <c r="E5781">
        <v>3</v>
      </c>
      <c r="F5781" t="s">
        <v>39189</v>
      </c>
      <c r="G5781" t="s">
        <v>10</v>
      </c>
      <c r="H5781" t="s">
        <v>11</v>
      </c>
      <c r="I5781" t="s">
        <v>39195</v>
      </c>
      <c r="J5781" t="s">
        <v>8053</v>
      </c>
      <c r="K5781" t="s">
        <v>13151</v>
      </c>
      <c r="L5781" t="s">
        <v>39209</v>
      </c>
      <c r="M5781" t="s">
        <v>21958</v>
      </c>
      <c r="N5781" t="s">
        <v>1399</v>
      </c>
    </row>
    <row r="5782" spans="1:14" x14ac:dyDescent="0.3">
      <c r="A5782" t="s">
        <v>38936</v>
      </c>
      <c r="B5782">
        <v>11238292</v>
      </c>
      <c r="C5782">
        <v>0</v>
      </c>
      <c r="D5782">
        <v>6.5138888900000006E-3</v>
      </c>
      <c r="E5782">
        <v>4</v>
      </c>
      <c r="F5782" t="s">
        <v>39189</v>
      </c>
      <c r="G5782" t="s">
        <v>10</v>
      </c>
      <c r="H5782" t="s">
        <v>11</v>
      </c>
      <c r="I5782" t="s">
        <v>39195</v>
      </c>
      <c r="J5782" t="s">
        <v>28224</v>
      </c>
      <c r="K5782" t="s">
        <v>23702</v>
      </c>
      <c r="L5782" t="s">
        <v>39207</v>
      </c>
      <c r="M5782" t="s">
        <v>28225</v>
      </c>
      <c r="N5782" t="s">
        <v>28226</v>
      </c>
    </row>
    <row r="5783" spans="1:14" x14ac:dyDescent="0.3">
      <c r="A5783" t="s">
        <v>39029</v>
      </c>
      <c r="B5783">
        <v>11496259</v>
      </c>
      <c r="C5783">
        <v>10</v>
      </c>
      <c r="D5783">
        <v>15</v>
      </c>
      <c r="E5783">
        <v>6</v>
      </c>
      <c r="F5783" t="s">
        <v>39190</v>
      </c>
      <c r="G5783" t="s">
        <v>25</v>
      </c>
      <c r="H5783" t="s">
        <v>11</v>
      </c>
      <c r="I5783" t="s">
        <v>39195</v>
      </c>
      <c r="J5783" t="s">
        <v>36820</v>
      </c>
      <c r="K5783" t="s">
        <v>36821</v>
      </c>
      <c r="L5783" t="s">
        <v>39206</v>
      </c>
      <c r="M5783" t="s">
        <v>36822</v>
      </c>
      <c r="N5783" t="s">
        <v>36823</v>
      </c>
    </row>
    <row r="5784" spans="1:14" x14ac:dyDescent="0.3">
      <c r="A5784" t="s">
        <v>38933</v>
      </c>
      <c r="B5784">
        <v>11200008</v>
      </c>
      <c r="C5784">
        <v>9</v>
      </c>
      <c r="D5784">
        <v>30</v>
      </c>
      <c r="E5784">
        <v>1</v>
      </c>
      <c r="F5784" t="s">
        <v>394</v>
      </c>
      <c r="G5784" t="s">
        <v>10</v>
      </c>
      <c r="H5784" t="s">
        <v>11</v>
      </c>
      <c r="I5784" t="s">
        <v>39195</v>
      </c>
      <c r="J5784" t="s">
        <v>14480</v>
      </c>
      <c r="K5784" t="s">
        <v>14481</v>
      </c>
      <c r="L5784" t="s">
        <v>39205</v>
      </c>
      <c r="M5784" t="s">
        <v>14482</v>
      </c>
      <c r="N5784" t="s">
        <v>14483</v>
      </c>
    </row>
    <row r="5785" spans="1:14" x14ac:dyDescent="0.3">
      <c r="A5785" t="s">
        <v>38907</v>
      </c>
      <c r="B5785">
        <v>11091930</v>
      </c>
      <c r="C5785">
        <v>15</v>
      </c>
      <c r="D5785">
        <v>0</v>
      </c>
      <c r="E5785">
        <v>3</v>
      </c>
      <c r="F5785" t="s">
        <v>39190</v>
      </c>
      <c r="G5785" t="s">
        <v>25</v>
      </c>
      <c r="H5785" t="s">
        <v>11</v>
      </c>
      <c r="I5785" t="s">
        <v>39195</v>
      </c>
      <c r="J5785" t="s">
        <v>11670</v>
      </c>
      <c r="K5785" t="s">
        <v>11671</v>
      </c>
      <c r="L5785" t="s">
        <v>39207</v>
      </c>
      <c r="M5785" t="s">
        <v>11672</v>
      </c>
      <c r="N5785" t="s">
        <v>11672</v>
      </c>
    </row>
    <row r="5786" spans="1:14" x14ac:dyDescent="0.3">
      <c r="A5786" t="s">
        <v>38892</v>
      </c>
      <c r="B5786">
        <v>11043206</v>
      </c>
      <c r="C5786">
        <v>8</v>
      </c>
      <c r="D5786">
        <v>30</v>
      </c>
      <c r="E5786">
        <v>2</v>
      </c>
      <c r="F5786" t="s">
        <v>39191</v>
      </c>
      <c r="G5786" t="s">
        <v>53</v>
      </c>
      <c r="H5786" t="s">
        <v>5</v>
      </c>
      <c r="I5786" t="s">
        <v>39195</v>
      </c>
      <c r="J5786" t="s">
        <v>28815</v>
      </c>
      <c r="K5786" t="s">
        <v>26764</v>
      </c>
      <c r="L5786" t="s">
        <v>39207</v>
      </c>
      <c r="M5786" t="s">
        <v>28816</v>
      </c>
      <c r="N5786" t="s">
        <v>28817</v>
      </c>
    </row>
    <row r="5787" spans="1:14" x14ac:dyDescent="0.3">
      <c r="A5787" t="s">
        <v>38824</v>
      </c>
      <c r="B5787">
        <v>10831148</v>
      </c>
      <c r="C5787">
        <v>14</v>
      </c>
      <c r="D5787">
        <v>30</v>
      </c>
      <c r="E5787">
        <v>4</v>
      </c>
      <c r="F5787" t="s">
        <v>39189</v>
      </c>
      <c r="G5787" t="s">
        <v>25</v>
      </c>
      <c r="H5787" t="s">
        <v>11</v>
      </c>
      <c r="I5787" t="s">
        <v>39195</v>
      </c>
      <c r="J5787" t="s">
        <v>17923</v>
      </c>
      <c r="K5787" t="s">
        <v>13363</v>
      </c>
      <c r="L5787" t="s">
        <v>39209</v>
      </c>
      <c r="M5787" t="s">
        <v>17924</v>
      </c>
      <c r="N5787" t="s">
        <v>17925</v>
      </c>
    </row>
    <row r="5788" spans="1:14" x14ac:dyDescent="0.3">
      <c r="A5788" t="s">
        <v>38912</v>
      </c>
      <c r="B5788">
        <v>11106182</v>
      </c>
      <c r="C5788">
        <v>10</v>
      </c>
      <c r="D5788">
        <v>15</v>
      </c>
      <c r="E5788">
        <v>1</v>
      </c>
      <c r="F5788" t="s">
        <v>39191</v>
      </c>
      <c r="G5788" t="s">
        <v>53</v>
      </c>
      <c r="H5788" t="s">
        <v>5</v>
      </c>
      <c r="I5788" t="s">
        <v>39195</v>
      </c>
      <c r="J5788" t="s">
        <v>17071</v>
      </c>
      <c r="K5788" t="s">
        <v>17072</v>
      </c>
      <c r="L5788" t="s">
        <v>39206</v>
      </c>
      <c r="M5788" t="s">
        <v>36084</v>
      </c>
      <c r="N5788" t="s">
        <v>36085</v>
      </c>
    </row>
    <row r="5789" spans="1:14" x14ac:dyDescent="0.3">
      <c r="A5789" t="s">
        <v>39032</v>
      </c>
      <c r="B5789">
        <v>11503898</v>
      </c>
      <c r="C5789">
        <v>9</v>
      </c>
      <c r="D5789">
        <v>15</v>
      </c>
      <c r="E5789">
        <v>2</v>
      </c>
      <c r="F5789" t="s">
        <v>39189</v>
      </c>
      <c r="G5789" t="s">
        <v>25</v>
      </c>
      <c r="H5789" t="s">
        <v>11</v>
      </c>
      <c r="I5789" t="s">
        <v>39194</v>
      </c>
      <c r="J5789" t="s">
        <v>31024</v>
      </c>
      <c r="K5789" t="s">
        <v>31025</v>
      </c>
      <c r="L5789" t="s">
        <v>39210</v>
      </c>
      <c r="M5789" t="s">
        <v>31026</v>
      </c>
      <c r="N5789" t="s">
        <v>31027</v>
      </c>
    </row>
    <row r="5790" spans="1:14" x14ac:dyDescent="0.3">
      <c r="A5790" t="s">
        <v>38878</v>
      </c>
      <c r="B5790">
        <v>11037865</v>
      </c>
      <c r="C5790">
        <v>10</v>
      </c>
      <c r="D5790">
        <v>0</v>
      </c>
      <c r="E5790">
        <v>2</v>
      </c>
      <c r="F5790" t="s">
        <v>39191</v>
      </c>
      <c r="G5790" t="s">
        <v>4</v>
      </c>
      <c r="H5790" t="s">
        <v>5</v>
      </c>
      <c r="I5790" t="s">
        <v>39195</v>
      </c>
      <c r="J5790" t="s">
        <v>5540</v>
      </c>
      <c r="K5790" t="s">
        <v>5541</v>
      </c>
      <c r="L5790" t="s">
        <v>39205</v>
      </c>
      <c r="M5790" t="s">
        <v>5542</v>
      </c>
      <c r="N5790" t="s">
        <v>5542</v>
      </c>
    </row>
    <row r="5791" spans="1:14" x14ac:dyDescent="0.3">
      <c r="A5791" t="s">
        <v>38911</v>
      </c>
      <c r="B5791">
        <v>11131446</v>
      </c>
      <c r="C5791">
        <v>11</v>
      </c>
      <c r="D5791">
        <v>30</v>
      </c>
      <c r="E5791">
        <v>7</v>
      </c>
      <c r="F5791" t="s">
        <v>39191</v>
      </c>
      <c r="G5791" t="s">
        <v>25</v>
      </c>
      <c r="H5791" t="s">
        <v>11</v>
      </c>
      <c r="I5791" t="s">
        <v>39194</v>
      </c>
      <c r="J5791" t="s">
        <v>18062</v>
      </c>
      <c r="K5791" t="s">
        <v>26412</v>
      </c>
      <c r="L5791" t="s">
        <v>39205</v>
      </c>
      <c r="M5791" t="s">
        <v>26413</v>
      </c>
      <c r="N5791" t="s">
        <v>26414</v>
      </c>
    </row>
    <row r="5792" spans="1:14" x14ac:dyDescent="0.3">
      <c r="A5792" t="s">
        <v>39011</v>
      </c>
      <c r="B5792">
        <v>11437457</v>
      </c>
      <c r="C5792">
        <v>15</v>
      </c>
      <c r="D5792">
        <v>45</v>
      </c>
      <c r="E5792">
        <v>2</v>
      </c>
      <c r="F5792" t="s">
        <v>39189</v>
      </c>
      <c r="G5792" t="s">
        <v>25</v>
      </c>
      <c r="H5792" t="s">
        <v>11</v>
      </c>
      <c r="I5792" t="s">
        <v>39195</v>
      </c>
      <c r="J5792" t="s">
        <v>22228</v>
      </c>
      <c r="K5792" t="s">
        <v>22228</v>
      </c>
      <c r="L5792" t="s">
        <v>39205</v>
      </c>
      <c r="M5792" t="s">
        <v>30175</v>
      </c>
      <c r="N5792" t="s">
        <v>30175</v>
      </c>
    </row>
    <row r="5793" spans="1:14" x14ac:dyDescent="0.3">
      <c r="A5793" t="s">
        <v>39067</v>
      </c>
      <c r="B5793">
        <v>11633100</v>
      </c>
      <c r="C5793">
        <v>15</v>
      </c>
      <c r="D5793">
        <v>0</v>
      </c>
      <c r="E5793">
        <v>2</v>
      </c>
      <c r="F5793" t="s">
        <v>39190</v>
      </c>
      <c r="G5793" t="s">
        <v>25</v>
      </c>
      <c r="H5793" t="s">
        <v>11</v>
      </c>
      <c r="I5793" t="s">
        <v>39195</v>
      </c>
      <c r="J5793" t="s">
        <v>1789</v>
      </c>
      <c r="K5793" t="s">
        <v>16353</v>
      </c>
      <c r="L5793" t="s">
        <v>39211</v>
      </c>
      <c r="M5793" t="s">
        <v>16354</v>
      </c>
      <c r="N5793" t="s">
        <v>16355</v>
      </c>
    </row>
    <row r="5794" spans="1:14" x14ac:dyDescent="0.3">
      <c r="A5794" t="s">
        <v>39105</v>
      </c>
      <c r="B5794">
        <v>11817951</v>
      </c>
      <c r="C5794">
        <v>16</v>
      </c>
      <c r="D5794">
        <v>0</v>
      </c>
      <c r="E5794">
        <v>5</v>
      </c>
      <c r="F5794" t="s">
        <v>39190</v>
      </c>
      <c r="G5794" t="s">
        <v>25</v>
      </c>
      <c r="H5794" t="s">
        <v>11</v>
      </c>
      <c r="I5794" t="s">
        <v>39194</v>
      </c>
      <c r="J5794" t="s">
        <v>18995</v>
      </c>
      <c r="K5794" t="s">
        <v>19809</v>
      </c>
      <c r="L5794" t="s">
        <v>39208</v>
      </c>
      <c r="M5794" t="s">
        <v>27577</v>
      </c>
      <c r="N5794" t="s">
        <v>27578</v>
      </c>
    </row>
    <row r="5795" spans="1:14" x14ac:dyDescent="0.3">
      <c r="A5795" t="s">
        <v>38901</v>
      </c>
      <c r="B5795">
        <v>11108530</v>
      </c>
      <c r="C5795">
        <v>11</v>
      </c>
      <c r="D5795">
        <v>19</v>
      </c>
      <c r="E5795">
        <v>4</v>
      </c>
      <c r="F5795" t="s">
        <v>39191</v>
      </c>
      <c r="G5795" t="s">
        <v>6553</v>
      </c>
      <c r="H5795" t="s">
        <v>5</v>
      </c>
      <c r="I5795" t="s">
        <v>39195</v>
      </c>
      <c r="J5795" t="s">
        <v>17919</v>
      </c>
      <c r="K5795" t="s">
        <v>17920</v>
      </c>
      <c r="L5795" t="s">
        <v>39207</v>
      </c>
      <c r="M5795" t="s">
        <v>17921</v>
      </c>
      <c r="N5795" t="s">
        <v>17922</v>
      </c>
    </row>
    <row r="5796" spans="1:14" x14ac:dyDescent="0.3">
      <c r="A5796" t="s">
        <v>39128</v>
      </c>
      <c r="B5796">
        <v>11853526</v>
      </c>
      <c r="C5796">
        <v>13</v>
      </c>
      <c r="D5796">
        <v>15</v>
      </c>
      <c r="E5796">
        <v>7</v>
      </c>
      <c r="F5796" t="s">
        <v>39190</v>
      </c>
      <c r="G5796" t="s">
        <v>25</v>
      </c>
      <c r="H5796" t="s">
        <v>11</v>
      </c>
      <c r="I5796" t="s">
        <v>39195</v>
      </c>
      <c r="J5796" t="s">
        <v>7176</v>
      </c>
      <c r="K5796" t="s">
        <v>7177</v>
      </c>
      <c r="L5796" t="s">
        <v>39206</v>
      </c>
      <c r="M5796" t="s">
        <v>7178</v>
      </c>
      <c r="N5796" t="s">
        <v>7179</v>
      </c>
    </row>
    <row r="5797" spans="1:14" x14ac:dyDescent="0.3">
      <c r="A5797" t="s">
        <v>38983</v>
      </c>
      <c r="B5797">
        <v>11390662</v>
      </c>
      <c r="C5797">
        <v>11</v>
      </c>
      <c r="D5797">
        <v>15</v>
      </c>
      <c r="E5797">
        <v>2</v>
      </c>
      <c r="F5797" t="s">
        <v>39190</v>
      </c>
      <c r="G5797" t="s">
        <v>10</v>
      </c>
      <c r="H5797" t="s">
        <v>11</v>
      </c>
      <c r="I5797" t="s">
        <v>39195</v>
      </c>
      <c r="J5797" t="s">
        <v>13481</v>
      </c>
      <c r="K5797" t="s">
        <v>13482</v>
      </c>
      <c r="L5797" t="s">
        <v>39205</v>
      </c>
      <c r="M5797" t="s">
        <v>13483</v>
      </c>
      <c r="N5797" t="s">
        <v>13484</v>
      </c>
    </row>
    <row r="5798" spans="1:14" x14ac:dyDescent="0.3">
      <c r="A5798" t="s">
        <v>38923</v>
      </c>
      <c r="B5798">
        <v>11188132</v>
      </c>
      <c r="C5798">
        <v>15</v>
      </c>
      <c r="D5798">
        <v>0</v>
      </c>
      <c r="E5798">
        <v>5</v>
      </c>
      <c r="F5798" t="s">
        <v>39190</v>
      </c>
      <c r="G5798" t="s">
        <v>10</v>
      </c>
      <c r="H5798" t="s">
        <v>11</v>
      </c>
      <c r="I5798" t="s">
        <v>39195</v>
      </c>
      <c r="J5798" t="s">
        <v>347</v>
      </c>
      <c r="K5798" t="s">
        <v>348</v>
      </c>
      <c r="L5798" t="s">
        <v>39208</v>
      </c>
      <c r="M5798" t="s">
        <v>349</v>
      </c>
      <c r="N5798" t="s">
        <v>349</v>
      </c>
    </row>
    <row r="5799" spans="1:14" x14ac:dyDescent="0.3">
      <c r="A5799" t="s">
        <v>38842</v>
      </c>
      <c r="B5799">
        <v>10916668</v>
      </c>
      <c r="C5799">
        <v>9</v>
      </c>
      <c r="D5799">
        <v>30</v>
      </c>
      <c r="E5799">
        <v>1</v>
      </c>
      <c r="F5799" t="s">
        <v>39191</v>
      </c>
      <c r="G5799" t="s">
        <v>53</v>
      </c>
      <c r="H5799" t="s">
        <v>5</v>
      </c>
      <c r="I5799" t="s">
        <v>39195</v>
      </c>
      <c r="J5799" t="s">
        <v>15482</v>
      </c>
      <c r="K5799" t="s">
        <v>6923</v>
      </c>
      <c r="L5799" t="s">
        <v>39211</v>
      </c>
      <c r="M5799" t="s">
        <v>15483</v>
      </c>
      <c r="N5799" t="s">
        <v>15484</v>
      </c>
    </row>
    <row r="5800" spans="1:14" x14ac:dyDescent="0.3">
      <c r="A5800" t="s">
        <v>39117</v>
      </c>
      <c r="B5800">
        <v>11816426</v>
      </c>
      <c r="C5800">
        <v>11</v>
      </c>
      <c r="D5800">
        <v>45</v>
      </c>
      <c r="E5800">
        <v>3</v>
      </c>
      <c r="F5800" t="s">
        <v>39189</v>
      </c>
      <c r="G5800" t="s">
        <v>10</v>
      </c>
      <c r="H5800" t="s">
        <v>11</v>
      </c>
      <c r="I5800" t="s">
        <v>39194</v>
      </c>
      <c r="J5800" t="s">
        <v>26863</v>
      </c>
      <c r="K5800" t="s">
        <v>26864</v>
      </c>
      <c r="L5800" t="s">
        <v>39205</v>
      </c>
      <c r="M5800" t="s">
        <v>26865</v>
      </c>
      <c r="N5800" t="s">
        <v>26866</v>
      </c>
    </row>
    <row r="5801" spans="1:14" x14ac:dyDescent="0.3">
      <c r="A5801" t="s">
        <v>38941</v>
      </c>
      <c r="B5801">
        <v>11258975</v>
      </c>
      <c r="C5801">
        <v>9</v>
      </c>
      <c r="D5801">
        <v>45</v>
      </c>
      <c r="E5801">
        <v>2</v>
      </c>
      <c r="F5801" t="s">
        <v>39191</v>
      </c>
      <c r="G5801" t="s">
        <v>10</v>
      </c>
      <c r="H5801" t="s">
        <v>11</v>
      </c>
      <c r="I5801" t="s">
        <v>39195</v>
      </c>
      <c r="J5801" t="s">
        <v>3817</v>
      </c>
      <c r="K5801" t="s">
        <v>3818</v>
      </c>
      <c r="L5801" t="s">
        <v>39205</v>
      </c>
      <c r="M5801" t="s">
        <v>3819</v>
      </c>
      <c r="N5801" t="s">
        <v>3820</v>
      </c>
    </row>
    <row r="5802" spans="1:14" x14ac:dyDescent="0.3">
      <c r="A5802" t="s">
        <v>38977</v>
      </c>
      <c r="B5802">
        <v>11355750</v>
      </c>
      <c r="C5802">
        <v>8</v>
      </c>
      <c r="D5802">
        <v>30</v>
      </c>
      <c r="E5802">
        <v>3</v>
      </c>
      <c r="F5802" t="s">
        <v>39191</v>
      </c>
      <c r="G5802" t="s">
        <v>10</v>
      </c>
      <c r="H5802" t="s">
        <v>11</v>
      </c>
      <c r="I5802" t="s">
        <v>39194</v>
      </c>
      <c r="J5802" t="s">
        <v>7725</v>
      </c>
      <c r="K5802" t="s">
        <v>10964</v>
      </c>
      <c r="L5802" t="s">
        <v>39205</v>
      </c>
      <c r="M5802" t="s">
        <v>10965</v>
      </c>
      <c r="N5802" t="s">
        <v>10966</v>
      </c>
    </row>
    <row r="5803" spans="1:14" x14ac:dyDescent="0.3">
      <c r="A5803" t="s">
        <v>39074</v>
      </c>
      <c r="B5803">
        <v>11704953</v>
      </c>
      <c r="C5803">
        <v>14</v>
      </c>
      <c r="D5803">
        <v>30</v>
      </c>
      <c r="E5803">
        <v>2</v>
      </c>
      <c r="F5803" t="s">
        <v>39189</v>
      </c>
      <c r="G5803" t="s">
        <v>10</v>
      </c>
      <c r="H5803" t="s">
        <v>11</v>
      </c>
      <c r="I5803" t="s">
        <v>39194</v>
      </c>
      <c r="J5803" t="s">
        <v>19703</v>
      </c>
      <c r="K5803" t="s">
        <v>19704</v>
      </c>
      <c r="L5803" t="s">
        <v>39210</v>
      </c>
      <c r="M5803" t="s">
        <v>18621</v>
      </c>
      <c r="N5803" t="s">
        <v>18621</v>
      </c>
    </row>
    <row r="5804" spans="1:14" x14ac:dyDescent="0.3">
      <c r="A5804" t="s">
        <v>38801</v>
      </c>
      <c r="B5804">
        <v>10755382</v>
      </c>
      <c r="C5804">
        <v>15</v>
      </c>
      <c r="D5804">
        <v>15</v>
      </c>
      <c r="E5804">
        <v>2</v>
      </c>
      <c r="F5804" t="s">
        <v>39191</v>
      </c>
      <c r="G5804" t="s">
        <v>25</v>
      </c>
      <c r="H5804" t="s">
        <v>11</v>
      </c>
      <c r="I5804" t="s">
        <v>39194</v>
      </c>
      <c r="J5804" t="s">
        <v>31632</v>
      </c>
      <c r="K5804" t="s">
        <v>6747</v>
      </c>
      <c r="L5804" t="s">
        <v>39208</v>
      </c>
      <c r="M5804" t="s">
        <v>31633</v>
      </c>
      <c r="N5804" t="s">
        <v>26076</v>
      </c>
    </row>
    <row r="5805" spans="1:14" x14ac:dyDescent="0.3">
      <c r="A5805" t="s">
        <v>38907</v>
      </c>
      <c r="B5805">
        <v>11091380</v>
      </c>
      <c r="C5805">
        <v>15</v>
      </c>
      <c r="D5805">
        <v>0</v>
      </c>
      <c r="E5805">
        <v>3</v>
      </c>
      <c r="F5805" t="s">
        <v>39191</v>
      </c>
      <c r="G5805" t="s">
        <v>25</v>
      </c>
      <c r="H5805" t="s">
        <v>11</v>
      </c>
      <c r="I5805" t="s">
        <v>39195</v>
      </c>
      <c r="J5805" t="s">
        <v>36371</v>
      </c>
      <c r="K5805" t="s">
        <v>36372</v>
      </c>
      <c r="L5805" t="s">
        <v>39210</v>
      </c>
      <c r="M5805" t="s">
        <v>36373</v>
      </c>
      <c r="N5805" t="s">
        <v>3376</v>
      </c>
    </row>
    <row r="5806" spans="1:14" x14ac:dyDescent="0.3">
      <c r="A5806" t="s">
        <v>39105</v>
      </c>
      <c r="B5806">
        <v>11801594</v>
      </c>
      <c r="C5806">
        <v>14</v>
      </c>
      <c r="D5806">
        <v>15</v>
      </c>
      <c r="E5806">
        <v>5</v>
      </c>
      <c r="F5806" t="s">
        <v>39190</v>
      </c>
      <c r="G5806" t="s">
        <v>10</v>
      </c>
      <c r="H5806" t="s">
        <v>11</v>
      </c>
      <c r="I5806" t="s">
        <v>39195</v>
      </c>
      <c r="J5806" t="s">
        <v>16656</v>
      </c>
      <c r="K5806" t="s">
        <v>16657</v>
      </c>
      <c r="L5806" t="s">
        <v>39205</v>
      </c>
      <c r="M5806" t="s">
        <v>16658</v>
      </c>
      <c r="N5806" t="s">
        <v>16659</v>
      </c>
    </row>
    <row r="5807" spans="1:14" x14ac:dyDescent="0.3">
      <c r="A5807" t="s">
        <v>39097</v>
      </c>
      <c r="B5807">
        <v>11742688</v>
      </c>
      <c r="C5807">
        <v>13</v>
      </c>
      <c r="D5807">
        <v>0</v>
      </c>
      <c r="E5807">
        <v>4</v>
      </c>
      <c r="F5807" t="s">
        <v>39191</v>
      </c>
      <c r="G5807" t="s">
        <v>25</v>
      </c>
      <c r="H5807" t="s">
        <v>11</v>
      </c>
      <c r="I5807" t="s">
        <v>39195</v>
      </c>
      <c r="J5807" t="s">
        <v>38596</v>
      </c>
      <c r="K5807" t="s">
        <v>38597</v>
      </c>
      <c r="L5807" t="s">
        <v>39205</v>
      </c>
      <c r="M5807" t="s">
        <v>5433</v>
      </c>
      <c r="N5807" t="s">
        <v>38598</v>
      </c>
    </row>
    <row r="5808" spans="1:14" x14ac:dyDescent="0.3">
      <c r="A5808" t="s">
        <v>38807</v>
      </c>
      <c r="B5808">
        <v>10816663</v>
      </c>
      <c r="C5808">
        <v>11</v>
      </c>
      <c r="D5808">
        <v>30</v>
      </c>
      <c r="E5808">
        <v>1</v>
      </c>
      <c r="F5808" t="s">
        <v>39189</v>
      </c>
      <c r="G5808" t="s">
        <v>10</v>
      </c>
      <c r="H5808" t="s">
        <v>11</v>
      </c>
      <c r="I5808" t="s">
        <v>39195</v>
      </c>
      <c r="J5808" t="s">
        <v>33039</v>
      </c>
      <c r="K5808" t="s">
        <v>33040</v>
      </c>
      <c r="L5808" t="s">
        <v>39208</v>
      </c>
      <c r="M5808" t="s">
        <v>33041</v>
      </c>
      <c r="N5808" t="s">
        <v>33042</v>
      </c>
    </row>
    <row r="5809" spans="1:14" x14ac:dyDescent="0.3">
      <c r="A5809" t="s">
        <v>39116</v>
      </c>
      <c r="B5809">
        <v>11810674</v>
      </c>
      <c r="C5809">
        <v>9</v>
      </c>
      <c r="D5809">
        <v>30</v>
      </c>
      <c r="E5809">
        <v>2</v>
      </c>
      <c r="F5809" t="s">
        <v>39190</v>
      </c>
      <c r="G5809" t="s">
        <v>25</v>
      </c>
      <c r="H5809" t="s">
        <v>11</v>
      </c>
      <c r="I5809" t="s">
        <v>39195</v>
      </c>
      <c r="J5809" t="s">
        <v>12795</v>
      </c>
      <c r="K5809" t="s">
        <v>12796</v>
      </c>
      <c r="L5809" t="s">
        <v>39207</v>
      </c>
      <c r="M5809" t="s">
        <v>12797</v>
      </c>
      <c r="N5809" t="s">
        <v>12798</v>
      </c>
    </row>
    <row r="5810" spans="1:14" x14ac:dyDescent="0.3">
      <c r="A5810" t="s">
        <v>38838</v>
      </c>
      <c r="B5810">
        <v>10878848</v>
      </c>
      <c r="C5810">
        <v>17</v>
      </c>
      <c r="D5810">
        <v>30</v>
      </c>
      <c r="E5810">
        <v>4</v>
      </c>
      <c r="F5810" t="s">
        <v>39191</v>
      </c>
      <c r="G5810" t="s">
        <v>25</v>
      </c>
      <c r="H5810" t="s">
        <v>11</v>
      </c>
      <c r="I5810" t="s">
        <v>39195</v>
      </c>
      <c r="J5810" t="s">
        <v>20995</v>
      </c>
      <c r="K5810" t="s">
        <v>20995</v>
      </c>
      <c r="L5810" t="s">
        <v>39205</v>
      </c>
      <c r="M5810" t="s">
        <v>20996</v>
      </c>
      <c r="N5810" t="s">
        <v>20997</v>
      </c>
    </row>
    <row r="5811" spans="1:14" x14ac:dyDescent="0.3">
      <c r="A5811" t="s">
        <v>38916</v>
      </c>
      <c r="B5811">
        <v>11159059</v>
      </c>
      <c r="C5811">
        <v>9</v>
      </c>
      <c r="D5811">
        <v>30</v>
      </c>
      <c r="E5811">
        <v>5</v>
      </c>
      <c r="F5811" t="s">
        <v>394</v>
      </c>
      <c r="G5811" t="s">
        <v>10</v>
      </c>
      <c r="H5811" t="s">
        <v>11</v>
      </c>
      <c r="I5811" t="s">
        <v>39195</v>
      </c>
      <c r="J5811" t="s">
        <v>395</v>
      </c>
      <c r="K5811" t="s">
        <v>396</v>
      </c>
      <c r="L5811" t="s">
        <v>39205</v>
      </c>
      <c r="M5811" t="s">
        <v>397</v>
      </c>
      <c r="N5811" t="s">
        <v>398</v>
      </c>
    </row>
    <row r="5812" spans="1:14" x14ac:dyDescent="0.3">
      <c r="A5812" t="s">
        <v>38881</v>
      </c>
      <c r="B5812">
        <v>11012656</v>
      </c>
      <c r="C5812">
        <v>12</v>
      </c>
      <c r="D5812">
        <v>0</v>
      </c>
      <c r="E5812">
        <v>5</v>
      </c>
      <c r="F5812" t="s">
        <v>39191</v>
      </c>
      <c r="G5812" t="s">
        <v>58</v>
      </c>
      <c r="H5812" t="s">
        <v>5</v>
      </c>
      <c r="I5812" t="s">
        <v>39195</v>
      </c>
      <c r="J5812" t="s">
        <v>6307</v>
      </c>
      <c r="K5812" t="s">
        <v>26803</v>
      </c>
      <c r="L5812" t="s">
        <v>39207</v>
      </c>
      <c r="M5812" t="s">
        <v>26804</v>
      </c>
      <c r="N5812" t="s">
        <v>26805</v>
      </c>
    </row>
    <row r="5813" spans="1:14" x14ac:dyDescent="0.3">
      <c r="A5813" t="s">
        <v>38907</v>
      </c>
      <c r="B5813">
        <v>11092272</v>
      </c>
      <c r="C5813">
        <v>8</v>
      </c>
      <c r="D5813">
        <v>15</v>
      </c>
      <c r="E5813">
        <v>3</v>
      </c>
      <c r="F5813" t="s">
        <v>394</v>
      </c>
      <c r="G5813" t="s">
        <v>10</v>
      </c>
      <c r="H5813" t="s">
        <v>11</v>
      </c>
      <c r="I5813" t="s">
        <v>39195</v>
      </c>
      <c r="J5813" t="s">
        <v>34363</v>
      </c>
      <c r="K5813" t="s">
        <v>34364</v>
      </c>
      <c r="L5813" t="s">
        <v>39207</v>
      </c>
      <c r="M5813" t="s">
        <v>34365</v>
      </c>
      <c r="N5813" t="s">
        <v>34366</v>
      </c>
    </row>
    <row r="5814" spans="1:14" x14ac:dyDescent="0.3">
      <c r="A5814" t="s">
        <v>39070</v>
      </c>
      <c r="B5814">
        <v>11646707</v>
      </c>
      <c r="C5814">
        <v>8</v>
      </c>
      <c r="D5814">
        <v>45</v>
      </c>
      <c r="E5814">
        <v>5</v>
      </c>
      <c r="F5814" t="s">
        <v>39191</v>
      </c>
      <c r="G5814" t="s">
        <v>25</v>
      </c>
      <c r="H5814" t="s">
        <v>11</v>
      </c>
      <c r="I5814" t="s">
        <v>39195</v>
      </c>
      <c r="J5814" t="s">
        <v>19126</v>
      </c>
      <c r="K5814" t="s">
        <v>19127</v>
      </c>
      <c r="L5814" t="s">
        <v>39205</v>
      </c>
      <c r="M5814" t="s">
        <v>19128</v>
      </c>
      <c r="N5814" t="s">
        <v>19129</v>
      </c>
    </row>
    <row r="5815" spans="1:14" x14ac:dyDescent="0.3">
      <c r="A5815" t="s">
        <v>38787</v>
      </c>
      <c r="B5815">
        <v>10718228</v>
      </c>
      <c r="C5815">
        <v>10</v>
      </c>
      <c r="D5815">
        <v>0</v>
      </c>
      <c r="E5815">
        <v>2</v>
      </c>
      <c r="F5815" t="s">
        <v>39191</v>
      </c>
      <c r="G5815" t="s">
        <v>53</v>
      </c>
      <c r="H5815" t="s">
        <v>5</v>
      </c>
      <c r="I5815" t="s">
        <v>39195</v>
      </c>
      <c r="J5815" t="s">
        <v>8013</v>
      </c>
      <c r="K5815" t="s">
        <v>8014</v>
      </c>
      <c r="L5815" t="s">
        <v>39209</v>
      </c>
      <c r="M5815" t="s">
        <v>8015</v>
      </c>
      <c r="N5815" t="s">
        <v>8016</v>
      </c>
    </row>
    <row r="5816" spans="1:14" x14ac:dyDescent="0.3">
      <c r="A5816" t="s">
        <v>38914</v>
      </c>
      <c r="B5816">
        <v>11115042</v>
      </c>
      <c r="C5816">
        <v>9</v>
      </c>
      <c r="D5816">
        <v>30</v>
      </c>
      <c r="E5816">
        <v>3</v>
      </c>
      <c r="F5816" t="s">
        <v>39190</v>
      </c>
      <c r="G5816" t="s">
        <v>10</v>
      </c>
      <c r="H5816" t="s">
        <v>11</v>
      </c>
      <c r="I5816" t="s">
        <v>39195</v>
      </c>
      <c r="J5816" t="s">
        <v>20716</v>
      </c>
      <c r="K5816" t="s">
        <v>20717</v>
      </c>
      <c r="L5816" t="s">
        <v>39205</v>
      </c>
      <c r="M5816" t="s">
        <v>20718</v>
      </c>
      <c r="N5816" t="s">
        <v>14692</v>
      </c>
    </row>
    <row r="5817" spans="1:14" x14ac:dyDescent="0.3">
      <c r="A5817" t="s">
        <v>38818</v>
      </c>
      <c r="B5817">
        <v>10812366</v>
      </c>
      <c r="C5817">
        <v>10</v>
      </c>
      <c r="D5817">
        <v>30</v>
      </c>
      <c r="E5817">
        <v>5</v>
      </c>
      <c r="F5817" t="s">
        <v>39189</v>
      </c>
      <c r="G5817" t="s">
        <v>25</v>
      </c>
      <c r="H5817" t="s">
        <v>11</v>
      </c>
      <c r="I5817" t="s">
        <v>39194</v>
      </c>
      <c r="J5817" t="s">
        <v>29099</v>
      </c>
      <c r="K5817" t="s">
        <v>29100</v>
      </c>
      <c r="L5817" t="s">
        <v>39207</v>
      </c>
      <c r="M5817" t="s">
        <v>29101</v>
      </c>
      <c r="N5817" t="s">
        <v>29102</v>
      </c>
    </row>
    <row r="5818" spans="1:14" x14ac:dyDescent="0.3">
      <c r="A5818" t="s">
        <v>38801</v>
      </c>
      <c r="B5818">
        <v>10755829</v>
      </c>
      <c r="C5818">
        <v>8</v>
      </c>
      <c r="D5818">
        <v>30</v>
      </c>
      <c r="E5818">
        <v>2</v>
      </c>
      <c r="F5818" t="s">
        <v>39190</v>
      </c>
      <c r="G5818" t="s">
        <v>25</v>
      </c>
      <c r="H5818" t="s">
        <v>11</v>
      </c>
      <c r="I5818" t="s">
        <v>39194</v>
      </c>
      <c r="J5818" t="s">
        <v>2991</v>
      </c>
      <c r="K5818" t="s">
        <v>2992</v>
      </c>
    </row>
    <row r="5819" spans="1:14" x14ac:dyDescent="0.3">
      <c r="A5819" t="s">
        <v>38829</v>
      </c>
      <c r="B5819">
        <v>10841956</v>
      </c>
      <c r="C5819">
        <v>8</v>
      </c>
      <c r="D5819">
        <v>15</v>
      </c>
      <c r="E5819">
        <v>2</v>
      </c>
      <c r="F5819" t="s">
        <v>39190</v>
      </c>
      <c r="G5819" t="s">
        <v>25</v>
      </c>
      <c r="H5819" t="s">
        <v>11</v>
      </c>
      <c r="I5819" t="s">
        <v>39195</v>
      </c>
      <c r="J5819" t="s">
        <v>17452</v>
      </c>
      <c r="K5819" t="s">
        <v>17453</v>
      </c>
      <c r="L5819" t="s">
        <v>39207</v>
      </c>
      <c r="M5819" t="s">
        <v>17454</v>
      </c>
      <c r="N5819" t="s">
        <v>17455</v>
      </c>
    </row>
    <row r="5820" spans="1:14" x14ac:dyDescent="0.3">
      <c r="A5820" t="s">
        <v>38900</v>
      </c>
      <c r="B5820">
        <v>11069727</v>
      </c>
      <c r="C5820">
        <v>14</v>
      </c>
      <c r="D5820">
        <v>15</v>
      </c>
      <c r="E5820">
        <v>3</v>
      </c>
      <c r="F5820" t="s">
        <v>39190</v>
      </c>
      <c r="G5820" t="s">
        <v>25</v>
      </c>
      <c r="H5820" t="s">
        <v>11</v>
      </c>
      <c r="I5820" t="s">
        <v>39195</v>
      </c>
      <c r="J5820" t="s">
        <v>9902</v>
      </c>
      <c r="K5820" t="s">
        <v>9903</v>
      </c>
      <c r="L5820" t="s">
        <v>39210</v>
      </c>
      <c r="M5820" t="s">
        <v>9904</v>
      </c>
      <c r="N5820" t="s">
        <v>9905</v>
      </c>
    </row>
    <row r="5821" spans="1:14" x14ac:dyDescent="0.3">
      <c r="A5821" t="s">
        <v>38951</v>
      </c>
      <c r="B5821">
        <v>11292521</v>
      </c>
      <c r="C5821">
        <v>13</v>
      </c>
      <c r="D5821">
        <v>0</v>
      </c>
      <c r="E5821">
        <v>5</v>
      </c>
      <c r="F5821" t="s">
        <v>39190</v>
      </c>
      <c r="G5821" t="s">
        <v>10</v>
      </c>
      <c r="H5821" t="s">
        <v>11</v>
      </c>
      <c r="I5821" t="s">
        <v>39194</v>
      </c>
      <c r="J5821" t="s">
        <v>500</v>
      </c>
      <c r="K5821" t="s">
        <v>501</v>
      </c>
      <c r="L5821" t="s">
        <v>39206</v>
      </c>
      <c r="M5821" t="s">
        <v>502</v>
      </c>
      <c r="N5821" t="s">
        <v>503</v>
      </c>
    </row>
    <row r="5822" spans="1:14" x14ac:dyDescent="0.3">
      <c r="A5822" t="s">
        <v>38957</v>
      </c>
      <c r="B5822">
        <v>11311430</v>
      </c>
      <c r="C5822">
        <v>12</v>
      </c>
      <c r="D5822">
        <v>45</v>
      </c>
      <c r="E5822">
        <v>4</v>
      </c>
      <c r="F5822" t="s">
        <v>39189</v>
      </c>
      <c r="G5822" t="s">
        <v>25</v>
      </c>
      <c r="H5822" t="s">
        <v>11</v>
      </c>
      <c r="I5822" t="s">
        <v>39195</v>
      </c>
      <c r="J5822" t="s">
        <v>15888</v>
      </c>
      <c r="K5822" t="s">
        <v>15889</v>
      </c>
      <c r="L5822" t="s">
        <v>39207</v>
      </c>
      <c r="M5822" t="s">
        <v>15890</v>
      </c>
      <c r="N5822" t="s">
        <v>15891</v>
      </c>
    </row>
    <row r="5823" spans="1:14" x14ac:dyDescent="0.3">
      <c r="A5823" t="s">
        <v>39104</v>
      </c>
      <c r="B5823">
        <v>11767842</v>
      </c>
      <c r="C5823">
        <v>8</v>
      </c>
      <c r="D5823">
        <v>30</v>
      </c>
      <c r="E5823">
        <v>4</v>
      </c>
      <c r="F5823" t="s">
        <v>39191</v>
      </c>
      <c r="G5823" t="s">
        <v>25</v>
      </c>
      <c r="H5823" t="s">
        <v>11</v>
      </c>
      <c r="I5823" t="s">
        <v>39196</v>
      </c>
      <c r="J5823" t="s">
        <v>28331</v>
      </c>
      <c r="K5823" t="s">
        <v>28332</v>
      </c>
      <c r="L5823" t="s">
        <v>39209</v>
      </c>
      <c r="M5823" t="s">
        <v>28333</v>
      </c>
      <c r="N5823" t="s">
        <v>28333</v>
      </c>
    </row>
    <row r="5824" spans="1:14" x14ac:dyDescent="0.3">
      <c r="A5824" t="s">
        <v>39141</v>
      </c>
      <c r="B5824">
        <v>11927876</v>
      </c>
      <c r="C5824">
        <v>18</v>
      </c>
      <c r="D5824">
        <v>0</v>
      </c>
      <c r="E5824">
        <v>6</v>
      </c>
      <c r="F5824" t="s">
        <v>39190</v>
      </c>
      <c r="G5824" t="s">
        <v>25</v>
      </c>
      <c r="H5824" t="s">
        <v>11</v>
      </c>
      <c r="I5824" t="s">
        <v>39195</v>
      </c>
      <c r="J5824" t="s">
        <v>30696</v>
      </c>
      <c r="K5824" t="s">
        <v>30697</v>
      </c>
      <c r="L5824" t="s">
        <v>39211</v>
      </c>
      <c r="M5824" t="s">
        <v>30698</v>
      </c>
      <c r="N5824" t="s">
        <v>30699</v>
      </c>
    </row>
    <row r="5825" spans="1:14" x14ac:dyDescent="0.3">
      <c r="A5825" t="s">
        <v>38975</v>
      </c>
      <c r="B5825">
        <v>11322004</v>
      </c>
      <c r="C5825">
        <v>8</v>
      </c>
      <c r="D5825">
        <v>30</v>
      </c>
      <c r="E5825">
        <v>1</v>
      </c>
      <c r="F5825" t="s">
        <v>39189</v>
      </c>
      <c r="G5825" t="s">
        <v>25</v>
      </c>
      <c r="H5825" t="s">
        <v>11</v>
      </c>
      <c r="I5825" t="s">
        <v>39194</v>
      </c>
      <c r="J5825" t="s">
        <v>10712</v>
      </c>
      <c r="K5825" t="s">
        <v>10713</v>
      </c>
      <c r="L5825" t="s">
        <v>39209</v>
      </c>
      <c r="M5825" t="s">
        <v>10714</v>
      </c>
      <c r="N5825" t="s">
        <v>10715</v>
      </c>
    </row>
    <row r="5826" spans="1:14" x14ac:dyDescent="0.3">
      <c r="A5826" t="s">
        <v>39074</v>
      </c>
      <c r="B5826">
        <v>11657625</v>
      </c>
      <c r="C5826">
        <v>9</v>
      </c>
      <c r="D5826">
        <v>15</v>
      </c>
      <c r="E5826">
        <v>2</v>
      </c>
      <c r="F5826" t="s">
        <v>39189</v>
      </c>
      <c r="G5826" t="s">
        <v>25</v>
      </c>
      <c r="H5826" t="s">
        <v>11</v>
      </c>
      <c r="I5826" t="s">
        <v>39195</v>
      </c>
      <c r="J5826" t="s">
        <v>37184</v>
      </c>
      <c r="K5826" t="s">
        <v>37184</v>
      </c>
      <c r="L5826" t="s">
        <v>39209</v>
      </c>
      <c r="M5826" t="s">
        <v>2278</v>
      </c>
      <c r="N5826" t="s">
        <v>2278</v>
      </c>
    </row>
    <row r="5827" spans="1:14" x14ac:dyDescent="0.3">
      <c r="A5827" t="s">
        <v>39040</v>
      </c>
      <c r="B5827">
        <v>11586081</v>
      </c>
      <c r="C5827">
        <v>14</v>
      </c>
      <c r="D5827">
        <v>0</v>
      </c>
      <c r="E5827">
        <v>3</v>
      </c>
      <c r="F5827" t="s">
        <v>39189</v>
      </c>
      <c r="G5827" t="s">
        <v>10</v>
      </c>
      <c r="H5827" t="s">
        <v>11</v>
      </c>
      <c r="I5827" t="s">
        <v>39196</v>
      </c>
      <c r="J5827" t="s">
        <v>8459</v>
      </c>
      <c r="K5827" t="s">
        <v>8460</v>
      </c>
      <c r="L5827" t="s">
        <v>39207</v>
      </c>
      <c r="M5827" t="s">
        <v>8461</v>
      </c>
      <c r="N5827" t="s">
        <v>8462</v>
      </c>
    </row>
    <row r="5828" spans="1:14" x14ac:dyDescent="0.3">
      <c r="A5828" t="s">
        <v>38976</v>
      </c>
      <c r="B5828">
        <v>11351594</v>
      </c>
      <c r="C5828">
        <v>12</v>
      </c>
      <c r="D5828">
        <v>30</v>
      </c>
      <c r="E5828">
        <v>2</v>
      </c>
      <c r="F5828" t="s">
        <v>39191</v>
      </c>
      <c r="G5828" t="s">
        <v>25</v>
      </c>
      <c r="H5828" t="s">
        <v>11</v>
      </c>
      <c r="I5828" t="s">
        <v>39195</v>
      </c>
      <c r="J5828" t="s">
        <v>16967</v>
      </c>
      <c r="K5828" t="s">
        <v>26241</v>
      </c>
      <c r="L5828" t="s">
        <v>39208</v>
      </c>
      <c r="M5828" t="s">
        <v>7554</v>
      </c>
      <c r="N5828" t="s">
        <v>7555</v>
      </c>
    </row>
    <row r="5829" spans="1:14" x14ac:dyDescent="0.3">
      <c r="A5829" t="s">
        <v>38986</v>
      </c>
      <c r="B5829">
        <v>11403791</v>
      </c>
      <c r="C5829">
        <v>11</v>
      </c>
      <c r="D5829">
        <v>0</v>
      </c>
      <c r="E5829">
        <v>5</v>
      </c>
      <c r="F5829" t="s">
        <v>39191</v>
      </c>
      <c r="G5829" t="s">
        <v>10</v>
      </c>
      <c r="H5829" t="s">
        <v>11</v>
      </c>
      <c r="I5829" t="s">
        <v>39194</v>
      </c>
      <c r="J5829" t="s">
        <v>2819</v>
      </c>
      <c r="K5829" t="s">
        <v>2820</v>
      </c>
      <c r="L5829" t="s">
        <v>39205</v>
      </c>
      <c r="M5829" t="s">
        <v>2821</v>
      </c>
      <c r="N5829" t="s">
        <v>2822</v>
      </c>
    </row>
    <row r="5830" spans="1:14" x14ac:dyDescent="0.3">
      <c r="A5830" t="s">
        <v>38817</v>
      </c>
      <c r="B5830">
        <v>10807911</v>
      </c>
      <c r="C5830">
        <v>12</v>
      </c>
      <c r="D5830">
        <v>15</v>
      </c>
      <c r="E5830">
        <v>4</v>
      </c>
      <c r="F5830" t="s">
        <v>39189</v>
      </c>
      <c r="G5830" t="s">
        <v>53</v>
      </c>
      <c r="H5830" t="s">
        <v>5</v>
      </c>
      <c r="I5830" t="s">
        <v>39195</v>
      </c>
      <c r="J5830" t="s">
        <v>29012</v>
      </c>
      <c r="K5830" t="s">
        <v>29013</v>
      </c>
      <c r="L5830" t="s">
        <v>39205</v>
      </c>
      <c r="M5830" t="s">
        <v>29014</v>
      </c>
      <c r="N5830" t="s">
        <v>29015</v>
      </c>
    </row>
    <row r="5831" spans="1:14" x14ac:dyDescent="0.3">
      <c r="A5831" t="s">
        <v>38937</v>
      </c>
      <c r="B5831">
        <v>11250579</v>
      </c>
      <c r="C5831">
        <v>11</v>
      </c>
      <c r="D5831">
        <v>46</v>
      </c>
      <c r="E5831">
        <v>5</v>
      </c>
      <c r="F5831" t="s">
        <v>39191</v>
      </c>
      <c r="G5831" t="s">
        <v>25</v>
      </c>
      <c r="H5831" t="s">
        <v>11</v>
      </c>
      <c r="I5831" t="s">
        <v>39195</v>
      </c>
      <c r="J5831" t="s">
        <v>35728</v>
      </c>
      <c r="K5831" t="s">
        <v>35729</v>
      </c>
      <c r="L5831" t="s">
        <v>39207</v>
      </c>
      <c r="M5831" t="s">
        <v>35730</v>
      </c>
      <c r="N5831" t="s">
        <v>35731</v>
      </c>
    </row>
    <row r="5832" spans="1:14" x14ac:dyDescent="0.3">
      <c r="A5832" t="s">
        <v>38900</v>
      </c>
      <c r="B5832">
        <v>11071545</v>
      </c>
      <c r="C5832">
        <v>13</v>
      </c>
      <c r="D5832">
        <v>0</v>
      </c>
      <c r="E5832">
        <v>3</v>
      </c>
      <c r="F5832" t="s">
        <v>39189</v>
      </c>
      <c r="G5832" t="s">
        <v>10</v>
      </c>
      <c r="H5832" t="s">
        <v>11</v>
      </c>
      <c r="I5832" t="s">
        <v>39195</v>
      </c>
      <c r="J5832" t="s">
        <v>11659</v>
      </c>
      <c r="K5832" t="s">
        <v>11660</v>
      </c>
      <c r="L5832" t="s">
        <v>39208</v>
      </c>
      <c r="M5832" t="s">
        <v>11661</v>
      </c>
      <c r="N5832" t="s">
        <v>11662</v>
      </c>
    </row>
    <row r="5833" spans="1:14" x14ac:dyDescent="0.3">
      <c r="A5833" t="s">
        <v>39076</v>
      </c>
      <c r="B5833">
        <v>11715020</v>
      </c>
      <c r="C5833">
        <v>21</v>
      </c>
      <c r="D5833">
        <v>0</v>
      </c>
      <c r="E5833">
        <v>4</v>
      </c>
      <c r="F5833" t="s">
        <v>39191</v>
      </c>
      <c r="G5833" t="s">
        <v>499</v>
      </c>
      <c r="H5833" t="s">
        <v>11</v>
      </c>
      <c r="I5833" t="s">
        <v>39195</v>
      </c>
      <c r="J5833" t="s">
        <v>2629</v>
      </c>
      <c r="K5833" t="s">
        <v>2630</v>
      </c>
      <c r="L5833" t="s">
        <v>39207</v>
      </c>
      <c r="M5833" t="s">
        <v>2631</v>
      </c>
      <c r="N5833" t="s">
        <v>2632</v>
      </c>
    </row>
    <row r="5834" spans="1:14" x14ac:dyDescent="0.3">
      <c r="A5834" t="s">
        <v>38838</v>
      </c>
      <c r="B5834">
        <v>10872348</v>
      </c>
      <c r="C5834">
        <v>8</v>
      </c>
      <c r="D5834">
        <v>45</v>
      </c>
      <c r="E5834">
        <v>4</v>
      </c>
      <c r="F5834" t="s">
        <v>39191</v>
      </c>
      <c r="G5834" t="s">
        <v>10</v>
      </c>
      <c r="H5834" t="s">
        <v>11</v>
      </c>
      <c r="I5834" t="s">
        <v>39194</v>
      </c>
      <c r="J5834" t="s">
        <v>32327</v>
      </c>
      <c r="K5834" t="s">
        <v>32328</v>
      </c>
      <c r="L5834" t="s">
        <v>39208</v>
      </c>
      <c r="M5834" t="s">
        <v>32329</v>
      </c>
      <c r="N5834" t="s">
        <v>30947</v>
      </c>
    </row>
    <row r="5835" spans="1:14" x14ac:dyDescent="0.3">
      <c r="A5835" t="s">
        <v>39035</v>
      </c>
      <c r="B5835">
        <v>11541651</v>
      </c>
      <c r="C5835">
        <v>14</v>
      </c>
      <c r="D5835">
        <v>0</v>
      </c>
      <c r="E5835">
        <v>5</v>
      </c>
      <c r="F5835" t="s">
        <v>39191</v>
      </c>
      <c r="G5835" t="s">
        <v>53</v>
      </c>
      <c r="H5835" t="s">
        <v>5</v>
      </c>
      <c r="I5835" t="s">
        <v>39195</v>
      </c>
      <c r="J5835" t="s">
        <v>9503</v>
      </c>
      <c r="K5835" t="s">
        <v>9504</v>
      </c>
      <c r="L5835" t="s">
        <v>39207</v>
      </c>
      <c r="M5835" t="s">
        <v>9505</v>
      </c>
      <c r="N5835" t="s">
        <v>9506</v>
      </c>
    </row>
    <row r="5836" spans="1:14" x14ac:dyDescent="0.3">
      <c r="A5836" t="s">
        <v>38970</v>
      </c>
      <c r="B5836">
        <v>11308027</v>
      </c>
      <c r="C5836">
        <v>14</v>
      </c>
      <c r="D5836">
        <v>0</v>
      </c>
      <c r="E5836">
        <v>3</v>
      </c>
      <c r="F5836" t="s">
        <v>39191</v>
      </c>
      <c r="G5836" t="s">
        <v>10</v>
      </c>
      <c r="H5836" t="s">
        <v>11</v>
      </c>
      <c r="I5836" t="s">
        <v>39194</v>
      </c>
      <c r="J5836" t="s">
        <v>26197</v>
      </c>
      <c r="K5836" t="s">
        <v>26198</v>
      </c>
      <c r="L5836" t="s">
        <v>39206</v>
      </c>
      <c r="M5836" t="s">
        <v>26199</v>
      </c>
      <c r="N5836" t="s">
        <v>26199</v>
      </c>
    </row>
    <row r="5837" spans="1:14" x14ac:dyDescent="0.3">
      <c r="A5837" t="s">
        <v>38782</v>
      </c>
      <c r="B5837">
        <v>10706432</v>
      </c>
      <c r="C5837">
        <v>21</v>
      </c>
      <c r="D5837">
        <v>30</v>
      </c>
      <c r="E5837">
        <v>4</v>
      </c>
      <c r="F5837" t="s">
        <v>39191</v>
      </c>
      <c r="G5837" t="s">
        <v>10</v>
      </c>
      <c r="H5837" t="s">
        <v>11</v>
      </c>
      <c r="I5837" t="s">
        <v>39195</v>
      </c>
      <c r="J5837" t="s">
        <v>15524</v>
      </c>
      <c r="K5837" t="s">
        <v>15525</v>
      </c>
      <c r="L5837" t="s">
        <v>39205</v>
      </c>
      <c r="M5837" t="s">
        <v>15526</v>
      </c>
      <c r="N5837" t="s">
        <v>15527</v>
      </c>
    </row>
    <row r="5838" spans="1:14" x14ac:dyDescent="0.3">
      <c r="A5838" t="s">
        <v>39076</v>
      </c>
      <c r="B5838">
        <v>11691932</v>
      </c>
      <c r="C5838">
        <v>12</v>
      </c>
      <c r="D5838">
        <v>45</v>
      </c>
      <c r="E5838">
        <v>4</v>
      </c>
      <c r="F5838" t="s">
        <v>39191</v>
      </c>
      <c r="G5838" t="s">
        <v>25</v>
      </c>
      <c r="H5838" t="s">
        <v>11</v>
      </c>
      <c r="I5838" t="s">
        <v>39195</v>
      </c>
      <c r="J5838" t="s">
        <v>28010</v>
      </c>
      <c r="K5838" t="s">
        <v>28011</v>
      </c>
      <c r="L5838" t="s">
        <v>39207</v>
      </c>
      <c r="M5838" t="s">
        <v>28012</v>
      </c>
      <c r="N5838" t="s">
        <v>28013</v>
      </c>
    </row>
    <row r="5839" spans="1:14" x14ac:dyDescent="0.3">
      <c r="A5839" t="s">
        <v>38982</v>
      </c>
      <c r="B5839">
        <v>11346596</v>
      </c>
      <c r="C5839">
        <v>12</v>
      </c>
      <c r="D5839">
        <v>0</v>
      </c>
      <c r="E5839">
        <v>1</v>
      </c>
      <c r="F5839" t="s">
        <v>39189</v>
      </c>
      <c r="G5839" t="s">
        <v>10</v>
      </c>
      <c r="H5839" t="s">
        <v>11</v>
      </c>
      <c r="I5839" t="s">
        <v>39195</v>
      </c>
      <c r="J5839" t="s">
        <v>25247</v>
      </c>
      <c r="K5839" t="s">
        <v>25247</v>
      </c>
      <c r="L5839" t="s">
        <v>39205</v>
      </c>
      <c r="M5839" t="s">
        <v>25248</v>
      </c>
      <c r="N5839" t="s">
        <v>10211</v>
      </c>
    </row>
    <row r="5840" spans="1:14" x14ac:dyDescent="0.3">
      <c r="A5840" t="s">
        <v>38782</v>
      </c>
      <c r="B5840">
        <v>10743156</v>
      </c>
      <c r="C5840">
        <v>14</v>
      </c>
      <c r="D5840">
        <v>0</v>
      </c>
      <c r="E5840">
        <v>4</v>
      </c>
      <c r="F5840" t="s">
        <v>39190</v>
      </c>
      <c r="G5840" t="s">
        <v>10</v>
      </c>
      <c r="H5840" t="s">
        <v>11</v>
      </c>
      <c r="I5840" t="s">
        <v>39194</v>
      </c>
      <c r="J5840" t="s">
        <v>12226</v>
      </c>
      <c r="K5840" t="s">
        <v>12227</v>
      </c>
      <c r="L5840" t="s">
        <v>39205</v>
      </c>
      <c r="M5840" t="s">
        <v>12228</v>
      </c>
      <c r="N5840" t="s">
        <v>12229</v>
      </c>
    </row>
    <row r="5841" spans="1:14" x14ac:dyDescent="0.3">
      <c r="A5841" t="s">
        <v>39105</v>
      </c>
      <c r="B5841">
        <v>11772448</v>
      </c>
      <c r="C5841">
        <v>14</v>
      </c>
      <c r="D5841">
        <v>15</v>
      </c>
      <c r="E5841">
        <v>5</v>
      </c>
      <c r="F5841" t="s">
        <v>39191</v>
      </c>
      <c r="G5841" t="s">
        <v>53</v>
      </c>
      <c r="H5841" t="s">
        <v>5</v>
      </c>
      <c r="I5841" t="s">
        <v>39194</v>
      </c>
      <c r="J5841" t="s">
        <v>8247</v>
      </c>
      <c r="K5841" t="s">
        <v>8248</v>
      </c>
      <c r="L5841" t="s">
        <v>39206</v>
      </c>
      <c r="M5841" t="s">
        <v>8249</v>
      </c>
      <c r="N5841" t="s">
        <v>8250</v>
      </c>
    </row>
    <row r="5842" spans="1:14" x14ac:dyDescent="0.3">
      <c r="A5842" t="s">
        <v>39083</v>
      </c>
      <c r="B5842">
        <v>11690649</v>
      </c>
      <c r="C5842">
        <v>14</v>
      </c>
      <c r="D5842">
        <v>30</v>
      </c>
      <c r="E5842">
        <v>4</v>
      </c>
      <c r="F5842" t="s">
        <v>39190</v>
      </c>
      <c r="G5842" t="s">
        <v>25</v>
      </c>
      <c r="H5842" t="s">
        <v>11</v>
      </c>
      <c r="I5842" t="s">
        <v>39195</v>
      </c>
      <c r="J5842" t="s">
        <v>16288</v>
      </c>
      <c r="K5842" t="s">
        <v>16289</v>
      </c>
      <c r="L5842" t="s">
        <v>39207</v>
      </c>
      <c r="M5842" t="s">
        <v>16290</v>
      </c>
      <c r="N5842" t="s">
        <v>16291</v>
      </c>
    </row>
    <row r="5843" spans="1:14" x14ac:dyDescent="0.3">
      <c r="A5843" t="s">
        <v>39101</v>
      </c>
      <c r="B5843">
        <v>11807215</v>
      </c>
      <c r="C5843">
        <v>10</v>
      </c>
      <c r="D5843">
        <v>0</v>
      </c>
      <c r="E5843">
        <v>1</v>
      </c>
      <c r="F5843" t="s">
        <v>39191</v>
      </c>
      <c r="G5843" t="s">
        <v>10</v>
      </c>
      <c r="H5843" t="s">
        <v>11</v>
      </c>
      <c r="I5843" t="s">
        <v>39194</v>
      </c>
      <c r="J5843" t="s">
        <v>15806</v>
      </c>
      <c r="K5843" t="s">
        <v>15807</v>
      </c>
      <c r="L5843" t="s">
        <v>39206</v>
      </c>
      <c r="M5843" t="s">
        <v>15808</v>
      </c>
      <c r="N5843" t="s">
        <v>15809</v>
      </c>
    </row>
    <row r="5844" spans="1:14" x14ac:dyDescent="0.3">
      <c r="A5844" t="s">
        <v>38846</v>
      </c>
      <c r="B5844">
        <v>10922885</v>
      </c>
      <c r="C5844">
        <v>9</v>
      </c>
      <c r="D5844">
        <v>45</v>
      </c>
      <c r="E5844">
        <v>5</v>
      </c>
      <c r="F5844" t="s">
        <v>39191</v>
      </c>
      <c r="G5844" t="s">
        <v>25</v>
      </c>
      <c r="H5844" t="s">
        <v>11</v>
      </c>
      <c r="I5844" t="s">
        <v>39195</v>
      </c>
      <c r="J5844" t="s">
        <v>4141</v>
      </c>
      <c r="K5844" t="s">
        <v>4142</v>
      </c>
      <c r="L5844" t="s">
        <v>39208</v>
      </c>
      <c r="M5844" t="s">
        <v>4143</v>
      </c>
      <c r="N5844" t="s">
        <v>4144</v>
      </c>
    </row>
    <row r="5845" spans="1:14" x14ac:dyDescent="0.3">
      <c r="A5845" t="s">
        <v>38880</v>
      </c>
      <c r="B5845">
        <v>11049393</v>
      </c>
      <c r="C5845">
        <v>15</v>
      </c>
      <c r="D5845">
        <v>0</v>
      </c>
      <c r="E5845">
        <v>4</v>
      </c>
      <c r="F5845" t="s">
        <v>39189</v>
      </c>
      <c r="G5845" t="s">
        <v>10</v>
      </c>
      <c r="H5845" t="s">
        <v>11</v>
      </c>
      <c r="I5845" t="s">
        <v>39195</v>
      </c>
      <c r="J5845" t="s">
        <v>16488</v>
      </c>
      <c r="K5845" t="s">
        <v>16489</v>
      </c>
      <c r="L5845" t="s">
        <v>39205</v>
      </c>
      <c r="M5845" t="s">
        <v>16490</v>
      </c>
      <c r="N5845" t="s">
        <v>16490</v>
      </c>
    </row>
    <row r="5846" spans="1:14" x14ac:dyDescent="0.3">
      <c r="A5846" t="s">
        <v>39039</v>
      </c>
      <c r="B5846">
        <v>11525734</v>
      </c>
      <c r="C5846">
        <v>12</v>
      </c>
      <c r="D5846">
        <v>30</v>
      </c>
      <c r="E5846">
        <v>2</v>
      </c>
      <c r="F5846" t="s">
        <v>39191</v>
      </c>
      <c r="G5846" t="s">
        <v>4</v>
      </c>
      <c r="H5846" t="s">
        <v>5</v>
      </c>
      <c r="I5846" t="s">
        <v>39195</v>
      </c>
      <c r="J5846" t="s">
        <v>19332</v>
      </c>
      <c r="K5846" t="s">
        <v>19333</v>
      </c>
      <c r="L5846" t="s">
        <v>39206</v>
      </c>
      <c r="M5846" t="s">
        <v>19334</v>
      </c>
      <c r="N5846" t="s">
        <v>19335</v>
      </c>
    </row>
    <row r="5847" spans="1:14" x14ac:dyDescent="0.3">
      <c r="A5847" t="s">
        <v>39109</v>
      </c>
      <c r="B5847">
        <v>11783498</v>
      </c>
      <c r="C5847">
        <v>9</v>
      </c>
      <c r="D5847">
        <v>30</v>
      </c>
      <c r="E5847">
        <v>2</v>
      </c>
      <c r="F5847" t="s">
        <v>39190</v>
      </c>
      <c r="G5847" t="s">
        <v>10</v>
      </c>
      <c r="H5847" t="s">
        <v>11</v>
      </c>
      <c r="I5847" t="s">
        <v>39194</v>
      </c>
      <c r="J5847" t="s">
        <v>36161</v>
      </c>
      <c r="K5847" t="s">
        <v>36162</v>
      </c>
      <c r="L5847" t="s">
        <v>39207</v>
      </c>
      <c r="M5847" t="s">
        <v>36163</v>
      </c>
      <c r="N5847" t="s">
        <v>36164</v>
      </c>
    </row>
    <row r="5848" spans="1:14" x14ac:dyDescent="0.3">
      <c r="A5848" t="s">
        <v>39118</v>
      </c>
      <c r="B5848">
        <v>11854490</v>
      </c>
      <c r="C5848">
        <v>19</v>
      </c>
      <c r="D5848">
        <v>15</v>
      </c>
      <c r="E5848">
        <v>4</v>
      </c>
      <c r="F5848" t="s">
        <v>39191</v>
      </c>
      <c r="G5848" t="s">
        <v>53</v>
      </c>
      <c r="H5848" t="s">
        <v>5</v>
      </c>
      <c r="I5848" t="s">
        <v>39194</v>
      </c>
      <c r="J5848" t="s">
        <v>7280</v>
      </c>
      <c r="K5848" t="s">
        <v>7281</v>
      </c>
      <c r="L5848" t="s">
        <v>39205</v>
      </c>
      <c r="M5848" t="s">
        <v>7282</v>
      </c>
      <c r="N5848" t="s">
        <v>7283</v>
      </c>
    </row>
    <row r="5849" spans="1:14" x14ac:dyDescent="0.3">
      <c r="A5849" t="s">
        <v>38869</v>
      </c>
      <c r="B5849">
        <v>10971565</v>
      </c>
      <c r="C5849">
        <v>11</v>
      </c>
      <c r="D5849">
        <v>0</v>
      </c>
      <c r="E5849">
        <v>7</v>
      </c>
      <c r="F5849" t="s">
        <v>39191</v>
      </c>
      <c r="G5849" t="s">
        <v>25</v>
      </c>
      <c r="H5849" t="s">
        <v>11</v>
      </c>
      <c r="I5849" t="s">
        <v>39195</v>
      </c>
      <c r="J5849" t="s">
        <v>12757</v>
      </c>
      <c r="K5849" t="s">
        <v>12758</v>
      </c>
      <c r="L5849" t="s">
        <v>39207</v>
      </c>
      <c r="M5849" t="s">
        <v>12759</v>
      </c>
      <c r="N5849" t="s">
        <v>12760</v>
      </c>
    </row>
    <row r="5850" spans="1:14" x14ac:dyDescent="0.3">
      <c r="A5850" t="s">
        <v>39130</v>
      </c>
      <c r="B5850">
        <v>11889824</v>
      </c>
      <c r="C5850">
        <v>13</v>
      </c>
      <c r="D5850">
        <v>0</v>
      </c>
      <c r="E5850">
        <v>2</v>
      </c>
      <c r="F5850" t="s">
        <v>39190</v>
      </c>
      <c r="G5850" t="s">
        <v>10</v>
      </c>
      <c r="H5850" t="s">
        <v>11</v>
      </c>
      <c r="I5850" t="s">
        <v>39194</v>
      </c>
      <c r="J5850" t="s">
        <v>1928</v>
      </c>
      <c r="K5850" t="s">
        <v>1929</v>
      </c>
      <c r="L5850" t="s">
        <v>39207</v>
      </c>
      <c r="M5850" t="s">
        <v>1930</v>
      </c>
      <c r="N5850" t="s">
        <v>1931</v>
      </c>
    </row>
    <row r="5851" spans="1:14" x14ac:dyDescent="0.3">
      <c r="A5851" t="s">
        <v>39139</v>
      </c>
      <c r="B5851">
        <v>11883733</v>
      </c>
      <c r="C5851">
        <v>7</v>
      </c>
      <c r="D5851">
        <v>0</v>
      </c>
      <c r="E5851">
        <v>4</v>
      </c>
      <c r="F5851" t="s">
        <v>39190</v>
      </c>
      <c r="G5851" t="s">
        <v>10</v>
      </c>
      <c r="H5851" t="s">
        <v>11</v>
      </c>
      <c r="I5851" t="s">
        <v>39195</v>
      </c>
      <c r="J5851" t="s">
        <v>28499</v>
      </c>
      <c r="K5851" t="s">
        <v>28500</v>
      </c>
      <c r="L5851" t="s">
        <v>39205</v>
      </c>
      <c r="M5851" t="s">
        <v>28501</v>
      </c>
      <c r="N5851" t="s">
        <v>28502</v>
      </c>
    </row>
    <row r="5852" spans="1:14" x14ac:dyDescent="0.3">
      <c r="A5852" t="s">
        <v>38884</v>
      </c>
      <c r="B5852">
        <v>11058307</v>
      </c>
      <c r="C5852">
        <v>16</v>
      </c>
      <c r="D5852">
        <v>30</v>
      </c>
      <c r="E5852">
        <v>1</v>
      </c>
      <c r="F5852" t="s">
        <v>39189</v>
      </c>
      <c r="G5852" t="s">
        <v>25</v>
      </c>
      <c r="H5852" t="s">
        <v>11</v>
      </c>
      <c r="I5852" t="s">
        <v>39194</v>
      </c>
      <c r="J5852" t="s">
        <v>14239</v>
      </c>
      <c r="K5852" t="s">
        <v>14240</v>
      </c>
      <c r="L5852" t="s">
        <v>39205</v>
      </c>
      <c r="M5852" t="s">
        <v>14241</v>
      </c>
      <c r="N5852" t="s">
        <v>14242</v>
      </c>
    </row>
    <row r="5853" spans="1:14" x14ac:dyDescent="0.3">
      <c r="A5853" t="s">
        <v>38957</v>
      </c>
      <c r="B5853">
        <v>11267706</v>
      </c>
      <c r="C5853">
        <v>7</v>
      </c>
      <c r="D5853">
        <v>45</v>
      </c>
      <c r="E5853">
        <v>4</v>
      </c>
      <c r="F5853" t="s">
        <v>39189</v>
      </c>
      <c r="G5853" t="s">
        <v>25</v>
      </c>
      <c r="H5853" t="s">
        <v>11</v>
      </c>
      <c r="I5853" t="s">
        <v>39195</v>
      </c>
      <c r="J5853" t="s">
        <v>15119</v>
      </c>
      <c r="K5853" t="s">
        <v>15120</v>
      </c>
      <c r="L5853" t="s">
        <v>39208</v>
      </c>
      <c r="M5853" t="s">
        <v>15121</v>
      </c>
      <c r="N5853" t="s">
        <v>15122</v>
      </c>
    </row>
    <row r="5854" spans="1:14" x14ac:dyDescent="0.3">
      <c r="A5854" t="s">
        <v>39034</v>
      </c>
      <c r="B5854">
        <v>11537447</v>
      </c>
      <c r="C5854">
        <v>10</v>
      </c>
      <c r="D5854">
        <v>45</v>
      </c>
      <c r="E5854">
        <v>4</v>
      </c>
      <c r="F5854" t="s">
        <v>39191</v>
      </c>
      <c r="G5854" t="s">
        <v>25</v>
      </c>
      <c r="H5854" t="s">
        <v>11</v>
      </c>
      <c r="I5854" t="s">
        <v>39194</v>
      </c>
      <c r="J5854" t="s">
        <v>14742</v>
      </c>
      <c r="K5854" t="s">
        <v>14743</v>
      </c>
      <c r="L5854" t="s">
        <v>39208</v>
      </c>
      <c r="M5854" t="s">
        <v>11199</v>
      </c>
      <c r="N5854" t="s">
        <v>14744</v>
      </c>
    </row>
    <row r="5855" spans="1:14" x14ac:dyDescent="0.3">
      <c r="A5855" t="s">
        <v>38886</v>
      </c>
      <c r="B5855">
        <v>11036337</v>
      </c>
      <c r="C5855">
        <v>13</v>
      </c>
      <c r="D5855">
        <v>15</v>
      </c>
      <c r="E5855">
        <v>3</v>
      </c>
      <c r="F5855" t="s">
        <v>39190</v>
      </c>
      <c r="G5855" t="s">
        <v>25</v>
      </c>
      <c r="H5855" t="s">
        <v>11</v>
      </c>
      <c r="I5855" t="s">
        <v>39195</v>
      </c>
      <c r="J5855" t="s">
        <v>8745</v>
      </c>
      <c r="K5855" t="s">
        <v>8746</v>
      </c>
      <c r="L5855" t="s">
        <v>39209</v>
      </c>
      <c r="M5855" t="s">
        <v>8747</v>
      </c>
      <c r="N5855" t="s">
        <v>8748</v>
      </c>
    </row>
    <row r="5856" spans="1:14" x14ac:dyDescent="0.3">
      <c r="A5856" t="s">
        <v>38912</v>
      </c>
      <c r="B5856">
        <v>11153822</v>
      </c>
      <c r="C5856">
        <v>14</v>
      </c>
      <c r="D5856">
        <v>0</v>
      </c>
      <c r="E5856">
        <v>1</v>
      </c>
      <c r="F5856" t="s">
        <v>39190</v>
      </c>
      <c r="G5856" t="s">
        <v>10</v>
      </c>
      <c r="H5856" t="s">
        <v>11</v>
      </c>
      <c r="I5856" t="s">
        <v>39195</v>
      </c>
      <c r="J5856" t="s">
        <v>311</v>
      </c>
      <c r="K5856" t="s">
        <v>312</v>
      </c>
      <c r="L5856" t="s">
        <v>39205</v>
      </c>
      <c r="M5856" t="s">
        <v>313</v>
      </c>
      <c r="N5856" t="s">
        <v>314</v>
      </c>
    </row>
    <row r="5857" spans="1:14" x14ac:dyDescent="0.3">
      <c r="A5857" t="s">
        <v>38787</v>
      </c>
      <c r="B5857">
        <v>10749803</v>
      </c>
      <c r="C5857">
        <v>12</v>
      </c>
      <c r="D5857">
        <v>45</v>
      </c>
      <c r="E5857">
        <v>2</v>
      </c>
      <c r="F5857" t="s">
        <v>39191</v>
      </c>
      <c r="G5857" t="s">
        <v>25</v>
      </c>
      <c r="H5857" t="s">
        <v>11</v>
      </c>
      <c r="I5857" t="s">
        <v>39195</v>
      </c>
      <c r="J5857" t="s">
        <v>35256</v>
      </c>
      <c r="K5857" t="s">
        <v>35257</v>
      </c>
      <c r="L5857" t="s">
        <v>39205</v>
      </c>
      <c r="M5857" t="s">
        <v>3938</v>
      </c>
      <c r="N5857" t="s">
        <v>3938</v>
      </c>
    </row>
    <row r="5858" spans="1:14" x14ac:dyDescent="0.3">
      <c r="A5858" t="s">
        <v>38888</v>
      </c>
      <c r="B5858">
        <v>11056998</v>
      </c>
      <c r="C5858">
        <v>14</v>
      </c>
      <c r="D5858">
        <v>0</v>
      </c>
      <c r="E5858">
        <v>5</v>
      </c>
      <c r="F5858" t="s">
        <v>39189</v>
      </c>
      <c r="G5858" t="s">
        <v>53</v>
      </c>
      <c r="H5858" t="s">
        <v>5</v>
      </c>
      <c r="I5858" t="s">
        <v>39195</v>
      </c>
      <c r="J5858" t="s">
        <v>33309</v>
      </c>
      <c r="K5858" t="s">
        <v>33310</v>
      </c>
      <c r="L5858" t="s">
        <v>39205</v>
      </c>
      <c r="M5858" t="s">
        <v>33311</v>
      </c>
      <c r="N5858" t="s">
        <v>33312</v>
      </c>
    </row>
    <row r="5859" spans="1:14" x14ac:dyDescent="0.3">
      <c r="A5859" t="s">
        <v>38873</v>
      </c>
      <c r="B5859">
        <v>11030508</v>
      </c>
      <c r="C5859">
        <v>9</v>
      </c>
      <c r="D5859">
        <v>15</v>
      </c>
      <c r="E5859">
        <v>4</v>
      </c>
      <c r="F5859" t="s">
        <v>39189</v>
      </c>
      <c r="G5859" t="s">
        <v>25</v>
      </c>
      <c r="H5859" t="s">
        <v>11</v>
      </c>
      <c r="I5859" t="s">
        <v>39194</v>
      </c>
      <c r="J5859" t="s">
        <v>27336</v>
      </c>
      <c r="K5859" t="s">
        <v>27337</v>
      </c>
      <c r="L5859" t="s">
        <v>39205</v>
      </c>
      <c r="M5859" t="s">
        <v>27338</v>
      </c>
      <c r="N5859" t="s">
        <v>27339</v>
      </c>
    </row>
    <row r="5860" spans="1:14" x14ac:dyDescent="0.3">
      <c r="A5860" t="s">
        <v>38928</v>
      </c>
      <c r="B5860">
        <v>11184435</v>
      </c>
      <c r="C5860">
        <v>14</v>
      </c>
      <c r="D5860">
        <v>15</v>
      </c>
      <c r="E5860">
        <v>3</v>
      </c>
      <c r="F5860" t="s">
        <v>39190</v>
      </c>
      <c r="G5860" t="s">
        <v>25</v>
      </c>
      <c r="H5860" t="s">
        <v>11</v>
      </c>
      <c r="I5860" t="s">
        <v>39195</v>
      </c>
      <c r="J5860" t="s">
        <v>11618</v>
      </c>
      <c r="K5860" t="s">
        <v>24146</v>
      </c>
      <c r="L5860" t="s">
        <v>39206</v>
      </c>
      <c r="M5860" t="s">
        <v>24147</v>
      </c>
      <c r="N5860" t="s">
        <v>24148</v>
      </c>
    </row>
    <row r="5861" spans="1:14" x14ac:dyDescent="0.3">
      <c r="A5861" t="s">
        <v>39128</v>
      </c>
      <c r="B5861">
        <v>11853483</v>
      </c>
      <c r="C5861">
        <v>10</v>
      </c>
      <c r="D5861">
        <v>0</v>
      </c>
      <c r="E5861">
        <v>7</v>
      </c>
      <c r="F5861" t="s">
        <v>39191</v>
      </c>
      <c r="G5861" t="s">
        <v>10</v>
      </c>
      <c r="H5861" t="s">
        <v>11</v>
      </c>
      <c r="I5861" t="s">
        <v>39195</v>
      </c>
      <c r="J5861" t="s">
        <v>5099</v>
      </c>
      <c r="K5861" t="s">
        <v>5100</v>
      </c>
      <c r="L5861" t="s">
        <v>39205</v>
      </c>
      <c r="M5861" t="s">
        <v>5101</v>
      </c>
      <c r="N5861" t="s">
        <v>5102</v>
      </c>
    </row>
    <row r="5862" spans="1:14" x14ac:dyDescent="0.3">
      <c r="A5862" t="s">
        <v>38992</v>
      </c>
      <c r="B5862">
        <v>11381789</v>
      </c>
      <c r="C5862">
        <v>12</v>
      </c>
      <c r="D5862">
        <v>30</v>
      </c>
      <c r="E5862">
        <v>4</v>
      </c>
      <c r="F5862" t="s">
        <v>39191</v>
      </c>
      <c r="G5862" t="s">
        <v>25</v>
      </c>
      <c r="H5862" t="s">
        <v>11</v>
      </c>
      <c r="I5862" t="s">
        <v>39195</v>
      </c>
      <c r="J5862" t="s">
        <v>37189</v>
      </c>
      <c r="K5862" t="s">
        <v>37190</v>
      </c>
      <c r="L5862" t="s">
        <v>39205</v>
      </c>
      <c r="M5862" t="s">
        <v>37191</v>
      </c>
      <c r="N5862" t="s">
        <v>37192</v>
      </c>
    </row>
    <row r="5863" spans="1:14" x14ac:dyDescent="0.3">
      <c r="A5863" t="s">
        <v>39024</v>
      </c>
      <c r="B5863">
        <v>11520227</v>
      </c>
      <c r="C5863">
        <v>18</v>
      </c>
      <c r="D5863">
        <v>30</v>
      </c>
      <c r="E5863">
        <v>1</v>
      </c>
      <c r="F5863" t="s">
        <v>39189</v>
      </c>
      <c r="G5863" t="s">
        <v>25</v>
      </c>
      <c r="H5863" t="s">
        <v>11</v>
      </c>
      <c r="I5863" t="s">
        <v>39195</v>
      </c>
      <c r="J5863" t="s">
        <v>1809</v>
      </c>
      <c r="K5863" t="s">
        <v>1810</v>
      </c>
      <c r="L5863" t="s">
        <v>39210</v>
      </c>
      <c r="M5863" t="s">
        <v>1811</v>
      </c>
      <c r="N5863" t="s">
        <v>1812</v>
      </c>
    </row>
    <row r="5864" spans="1:14" x14ac:dyDescent="0.3">
      <c r="A5864" t="s">
        <v>39067</v>
      </c>
      <c r="B5864">
        <v>11634629</v>
      </c>
      <c r="C5864">
        <v>7</v>
      </c>
      <c r="D5864">
        <v>0</v>
      </c>
      <c r="E5864">
        <v>2</v>
      </c>
      <c r="F5864" t="s">
        <v>39189</v>
      </c>
      <c r="G5864" t="s">
        <v>25</v>
      </c>
      <c r="H5864" t="s">
        <v>11</v>
      </c>
      <c r="I5864" t="s">
        <v>39196</v>
      </c>
      <c r="J5864" t="s">
        <v>32620</v>
      </c>
      <c r="K5864" t="s">
        <v>28755</v>
      </c>
      <c r="L5864" t="s">
        <v>39205</v>
      </c>
      <c r="M5864" t="s">
        <v>32621</v>
      </c>
      <c r="N5864" t="s">
        <v>32622</v>
      </c>
    </row>
    <row r="5865" spans="1:14" x14ac:dyDescent="0.3">
      <c r="A5865" t="s">
        <v>38863</v>
      </c>
      <c r="B5865">
        <v>10951426</v>
      </c>
      <c r="C5865">
        <v>17</v>
      </c>
      <c r="D5865">
        <v>0</v>
      </c>
      <c r="E5865">
        <v>1</v>
      </c>
      <c r="F5865" t="s">
        <v>39190</v>
      </c>
      <c r="G5865" t="s">
        <v>10</v>
      </c>
      <c r="H5865" t="s">
        <v>11</v>
      </c>
      <c r="I5865" t="s">
        <v>39195</v>
      </c>
      <c r="J5865" t="s">
        <v>11826</v>
      </c>
      <c r="K5865" t="s">
        <v>11827</v>
      </c>
      <c r="L5865" t="s">
        <v>39206</v>
      </c>
      <c r="M5865" t="s">
        <v>11828</v>
      </c>
      <c r="N5865" t="s">
        <v>11829</v>
      </c>
    </row>
    <row r="5866" spans="1:14" x14ac:dyDescent="0.3">
      <c r="A5866" t="s">
        <v>39104</v>
      </c>
      <c r="B5866">
        <v>11766440</v>
      </c>
      <c r="C5866">
        <v>15</v>
      </c>
      <c r="D5866">
        <v>15</v>
      </c>
      <c r="E5866">
        <v>4</v>
      </c>
      <c r="F5866" t="s">
        <v>39189</v>
      </c>
      <c r="G5866" t="s">
        <v>25</v>
      </c>
      <c r="H5866" t="s">
        <v>11</v>
      </c>
      <c r="I5866" t="s">
        <v>39195</v>
      </c>
      <c r="J5866" t="s">
        <v>5565</v>
      </c>
      <c r="K5866" t="s">
        <v>5566</v>
      </c>
      <c r="L5866" t="s">
        <v>39210</v>
      </c>
      <c r="M5866" t="s">
        <v>5567</v>
      </c>
      <c r="N5866" t="s">
        <v>5568</v>
      </c>
    </row>
    <row r="5867" spans="1:14" x14ac:dyDescent="0.3">
      <c r="A5867" t="s">
        <v>38984</v>
      </c>
      <c r="B5867">
        <v>11355296</v>
      </c>
      <c r="C5867">
        <v>14</v>
      </c>
      <c r="D5867">
        <v>30</v>
      </c>
      <c r="E5867">
        <v>3</v>
      </c>
      <c r="F5867" t="s">
        <v>39190</v>
      </c>
      <c r="G5867" t="s">
        <v>10</v>
      </c>
      <c r="H5867" t="s">
        <v>11</v>
      </c>
      <c r="I5867" t="s">
        <v>39194</v>
      </c>
      <c r="J5867" t="s">
        <v>19486</v>
      </c>
      <c r="K5867" t="s">
        <v>19487</v>
      </c>
      <c r="L5867" t="s">
        <v>39206</v>
      </c>
      <c r="M5867" t="s">
        <v>4182</v>
      </c>
      <c r="N5867" t="s">
        <v>19488</v>
      </c>
    </row>
    <row r="5868" spans="1:14" x14ac:dyDescent="0.3">
      <c r="A5868" t="s">
        <v>38828</v>
      </c>
      <c r="B5868">
        <v>10884534</v>
      </c>
      <c r="C5868">
        <v>11</v>
      </c>
      <c r="D5868">
        <v>0</v>
      </c>
      <c r="E5868">
        <v>1</v>
      </c>
      <c r="F5868" t="s">
        <v>39189</v>
      </c>
      <c r="G5868" t="s">
        <v>10</v>
      </c>
      <c r="H5868" t="s">
        <v>11</v>
      </c>
      <c r="I5868" t="s">
        <v>39195</v>
      </c>
      <c r="J5868" t="s">
        <v>28858</v>
      </c>
      <c r="K5868" t="s">
        <v>28858</v>
      </c>
      <c r="L5868" t="s">
        <v>39206</v>
      </c>
      <c r="M5868" t="s">
        <v>28859</v>
      </c>
      <c r="N5868" t="s">
        <v>28860</v>
      </c>
    </row>
    <row r="5869" spans="1:14" x14ac:dyDescent="0.3">
      <c r="A5869" t="s">
        <v>39097</v>
      </c>
      <c r="B5869">
        <v>11741165</v>
      </c>
      <c r="C5869">
        <v>14</v>
      </c>
      <c r="D5869">
        <v>0</v>
      </c>
      <c r="E5869">
        <v>4</v>
      </c>
      <c r="F5869" t="s">
        <v>39190</v>
      </c>
      <c r="G5869" t="s">
        <v>25</v>
      </c>
      <c r="H5869" t="s">
        <v>11</v>
      </c>
      <c r="I5869" t="s">
        <v>39194</v>
      </c>
      <c r="J5869" t="s">
        <v>14950</v>
      </c>
      <c r="K5869" t="s">
        <v>27868</v>
      </c>
      <c r="L5869" t="s">
        <v>39207</v>
      </c>
      <c r="M5869" t="s">
        <v>27869</v>
      </c>
      <c r="N5869" t="s">
        <v>27869</v>
      </c>
    </row>
    <row r="5870" spans="1:14" x14ac:dyDescent="0.3">
      <c r="A5870" t="s">
        <v>39063</v>
      </c>
      <c r="B5870">
        <v>11660757</v>
      </c>
      <c r="C5870">
        <v>15</v>
      </c>
      <c r="D5870">
        <v>15</v>
      </c>
      <c r="E5870">
        <v>5</v>
      </c>
      <c r="F5870" t="s">
        <v>39189</v>
      </c>
      <c r="G5870" t="s">
        <v>25</v>
      </c>
      <c r="H5870" t="s">
        <v>11</v>
      </c>
      <c r="I5870" t="s">
        <v>39194</v>
      </c>
      <c r="J5870" t="s">
        <v>36629</v>
      </c>
      <c r="K5870" t="s">
        <v>36629</v>
      </c>
      <c r="L5870" t="s">
        <v>39205</v>
      </c>
      <c r="M5870" t="s">
        <v>36630</v>
      </c>
      <c r="N5870" t="s">
        <v>36631</v>
      </c>
    </row>
    <row r="5871" spans="1:14" x14ac:dyDescent="0.3">
      <c r="A5871" t="s">
        <v>38830</v>
      </c>
      <c r="B5871">
        <v>10846452</v>
      </c>
      <c r="C5871">
        <v>12</v>
      </c>
      <c r="D5871">
        <v>15</v>
      </c>
      <c r="E5871">
        <v>3</v>
      </c>
      <c r="F5871" t="s">
        <v>39191</v>
      </c>
      <c r="G5871" t="s">
        <v>25</v>
      </c>
      <c r="H5871" t="s">
        <v>11</v>
      </c>
      <c r="I5871" t="s">
        <v>39195</v>
      </c>
      <c r="J5871" t="s">
        <v>28511</v>
      </c>
      <c r="K5871" t="s">
        <v>28512</v>
      </c>
      <c r="L5871" t="s">
        <v>39209</v>
      </c>
      <c r="M5871" t="s">
        <v>28513</v>
      </c>
      <c r="N5871" t="s">
        <v>28514</v>
      </c>
    </row>
    <row r="5872" spans="1:14" x14ac:dyDescent="0.3">
      <c r="A5872" t="s">
        <v>38880</v>
      </c>
      <c r="B5872">
        <v>11009193</v>
      </c>
      <c r="C5872">
        <v>16</v>
      </c>
      <c r="D5872">
        <v>30</v>
      </c>
      <c r="E5872">
        <v>4</v>
      </c>
      <c r="F5872" t="s">
        <v>39189</v>
      </c>
      <c r="G5872" t="s">
        <v>25</v>
      </c>
      <c r="H5872" t="s">
        <v>11</v>
      </c>
      <c r="I5872" t="s">
        <v>39194</v>
      </c>
      <c r="J5872" t="s">
        <v>24778</v>
      </c>
      <c r="K5872" t="s">
        <v>24779</v>
      </c>
      <c r="L5872" t="s">
        <v>39207</v>
      </c>
      <c r="M5872" t="s">
        <v>24780</v>
      </c>
      <c r="N5872" t="s">
        <v>24781</v>
      </c>
    </row>
    <row r="5873" spans="1:14" x14ac:dyDescent="0.3">
      <c r="A5873" t="s">
        <v>38793</v>
      </c>
      <c r="B5873">
        <v>10732210</v>
      </c>
      <c r="C5873">
        <v>9</v>
      </c>
      <c r="D5873">
        <v>30</v>
      </c>
      <c r="E5873">
        <v>1</v>
      </c>
      <c r="F5873" t="s">
        <v>39190</v>
      </c>
      <c r="G5873" t="s">
        <v>25</v>
      </c>
      <c r="H5873" t="s">
        <v>11</v>
      </c>
      <c r="I5873" t="s">
        <v>39194</v>
      </c>
      <c r="J5873" t="s">
        <v>12273</v>
      </c>
      <c r="K5873" t="s">
        <v>12274</v>
      </c>
      <c r="L5873" t="s">
        <v>39208</v>
      </c>
      <c r="M5873" t="s">
        <v>12275</v>
      </c>
      <c r="N5873" t="s">
        <v>12276</v>
      </c>
    </row>
    <row r="5874" spans="1:14" x14ac:dyDescent="0.3">
      <c r="A5874" t="s">
        <v>38880</v>
      </c>
      <c r="B5874">
        <v>11008871</v>
      </c>
      <c r="C5874">
        <v>9</v>
      </c>
      <c r="D5874">
        <v>30</v>
      </c>
      <c r="E5874">
        <v>4</v>
      </c>
      <c r="F5874" t="s">
        <v>39191</v>
      </c>
      <c r="G5874" t="s">
        <v>53</v>
      </c>
      <c r="H5874" t="s">
        <v>5</v>
      </c>
      <c r="J5874" t="s">
        <v>37842</v>
      </c>
      <c r="K5874" t="s">
        <v>37843</v>
      </c>
      <c r="L5874" t="s">
        <v>39207</v>
      </c>
      <c r="M5874" t="s">
        <v>37844</v>
      </c>
      <c r="N5874" t="s">
        <v>37845</v>
      </c>
    </row>
    <row r="5875" spans="1:14" x14ac:dyDescent="0.3">
      <c r="A5875" t="s">
        <v>39031</v>
      </c>
      <c r="B5875">
        <v>11499620</v>
      </c>
      <c r="C5875">
        <v>15</v>
      </c>
      <c r="D5875">
        <v>15</v>
      </c>
      <c r="E5875">
        <v>1</v>
      </c>
      <c r="F5875" t="s">
        <v>39190</v>
      </c>
      <c r="G5875" t="s">
        <v>25</v>
      </c>
      <c r="H5875" t="s">
        <v>11</v>
      </c>
      <c r="I5875" t="s">
        <v>39195</v>
      </c>
      <c r="J5875" t="s">
        <v>3070</v>
      </c>
      <c r="K5875" t="s">
        <v>3071</v>
      </c>
    </row>
    <row r="5876" spans="1:14" x14ac:dyDescent="0.3">
      <c r="A5876" t="s">
        <v>39049</v>
      </c>
      <c r="B5876">
        <v>11576972</v>
      </c>
      <c r="C5876">
        <v>13</v>
      </c>
      <c r="D5876">
        <v>0</v>
      </c>
      <c r="E5876">
        <v>5</v>
      </c>
      <c r="F5876" t="s">
        <v>39191</v>
      </c>
      <c r="G5876" t="s">
        <v>10</v>
      </c>
      <c r="H5876" t="s">
        <v>11</v>
      </c>
      <c r="I5876" t="s">
        <v>39195</v>
      </c>
      <c r="J5876" t="s">
        <v>6095</v>
      </c>
      <c r="K5876" t="s">
        <v>6096</v>
      </c>
      <c r="L5876" t="s">
        <v>39206</v>
      </c>
      <c r="M5876" t="s">
        <v>6097</v>
      </c>
      <c r="N5876" t="s">
        <v>6098</v>
      </c>
    </row>
    <row r="5877" spans="1:14" x14ac:dyDescent="0.3">
      <c r="A5877" t="s">
        <v>38961</v>
      </c>
      <c r="B5877">
        <v>11319961</v>
      </c>
      <c r="C5877">
        <v>21</v>
      </c>
      <c r="D5877">
        <v>0</v>
      </c>
      <c r="E5877">
        <v>1</v>
      </c>
      <c r="F5877" t="s">
        <v>39189</v>
      </c>
      <c r="G5877" t="s">
        <v>25</v>
      </c>
      <c r="H5877" t="s">
        <v>11</v>
      </c>
      <c r="J5877" t="s">
        <v>33823</v>
      </c>
      <c r="K5877" t="s">
        <v>33824</v>
      </c>
      <c r="L5877" t="s">
        <v>39207</v>
      </c>
      <c r="M5877" t="s">
        <v>33825</v>
      </c>
      <c r="N5877" t="s">
        <v>33826</v>
      </c>
    </row>
    <row r="5878" spans="1:14" x14ac:dyDescent="0.3">
      <c r="A5878" t="s">
        <v>39081</v>
      </c>
      <c r="B5878">
        <v>11680830</v>
      </c>
      <c r="C5878">
        <v>9</v>
      </c>
      <c r="D5878">
        <v>30</v>
      </c>
      <c r="E5878">
        <v>2</v>
      </c>
      <c r="F5878" t="s">
        <v>39190</v>
      </c>
      <c r="G5878" t="s">
        <v>25</v>
      </c>
      <c r="H5878" t="s">
        <v>11</v>
      </c>
      <c r="I5878" t="s">
        <v>39195</v>
      </c>
      <c r="J5878" t="s">
        <v>21184</v>
      </c>
      <c r="K5878" t="s">
        <v>21185</v>
      </c>
      <c r="L5878" t="s">
        <v>39207</v>
      </c>
      <c r="M5878" t="s">
        <v>21186</v>
      </c>
      <c r="N5878" t="s">
        <v>21187</v>
      </c>
    </row>
    <row r="5879" spans="1:14" x14ac:dyDescent="0.3">
      <c r="A5879" t="s">
        <v>38922</v>
      </c>
      <c r="B5879">
        <v>11140710</v>
      </c>
      <c r="C5879">
        <v>8</v>
      </c>
      <c r="D5879">
        <v>15</v>
      </c>
      <c r="E5879">
        <v>4</v>
      </c>
      <c r="F5879" t="s">
        <v>39189</v>
      </c>
      <c r="G5879" t="s">
        <v>10</v>
      </c>
      <c r="H5879" t="s">
        <v>11</v>
      </c>
      <c r="I5879" t="s">
        <v>39195</v>
      </c>
      <c r="J5879" t="s">
        <v>16852</v>
      </c>
      <c r="K5879" t="s">
        <v>16853</v>
      </c>
      <c r="L5879" t="s">
        <v>39210</v>
      </c>
      <c r="M5879" t="s">
        <v>16854</v>
      </c>
      <c r="N5879" t="s">
        <v>16855</v>
      </c>
    </row>
    <row r="5880" spans="1:14" x14ac:dyDescent="0.3">
      <c r="A5880" t="s">
        <v>38846</v>
      </c>
      <c r="B5880">
        <v>10930980</v>
      </c>
      <c r="C5880">
        <v>12</v>
      </c>
      <c r="D5880">
        <v>30</v>
      </c>
      <c r="E5880">
        <v>5</v>
      </c>
      <c r="F5880" t="s">
        <v>39191</v>
      </c>
      <c r="G5880" t="s">
        <v>25</v>
      </c>
      <c r="H5880" t="s">
        <v>11</v>
      </c>
      <c r="I5880" t="s">
        <v>39195</v>
      </c>
      <c r="J5880" t="s">
        <v>24598</v>
      </c>
      <c r="K5880" t="s">
        <v>13421</v>
      </c>
      <c r="L5880" t="s">
        <v>39205</v>
      </c>
      <c r="M5880" t="s">
        <v>24599</v>
      </c>
      <c r="N5880" t="s">
        <v>24600</v>
      </c>
    </row>
    <row r="5881" spans="1:14" x14ac:dyDescent="0.3">
      <c r="A5881" t="s">
        <v>39041</v>
      </c>
      <c r="B5881">
        <v>11534554</v>
      </c>
      <c r="C5881">
        <v>8</v>
      </c>
      <c r="D5881">
        <v>45</v>
      </c>
      <c r="E5881">
        <v>4</v>
      </c>
      <c r="F5881" t="s">
        <v>39189</v>
      </c>
      <c r="G5881" t="s">
        <v>25</v>
      </c>
      <c r="H5881" t="s">
        <v>11</v>
      </c>
      <c r="I5881" t="s">
        <v>39195</v>
      </c>
      <c r="J5881" t="s">
        <v>3088</v>
      </c>
      <c r="K5881" t="s">
        <v>3089</v>
      </c>
      <c r="L5881" t="s">
        <v>39207</v>
      </c>
      <c r="M5881" t="s">
        <v>3090</v>
      </c>
      <c r="N5881" t="s">
        <v>3091</v>
      </c>
    </row>
    <row r="5882" spans="1:14" x14ac:dyDescent="0.3">
      <c r="A5882" t="s">
        <v>39046</v>
      </c>
      <c r="B5882">
        <v>11590307</v>
      </c>
      <c r="C5882">
        <v>9</v>
      </c>
      <c r="D5882">
        <v>45</v>
      </c>
      <c r="E5882">
        <v>2</v>
      </c>
      <c r="F5882" t="s">
        <v>39191</v>
      </c>
      <c r="G5882" t="s">
        <v>25</v>
      </c>
      <c r="H5882" t="s">
        <v>11</v>
      </c>
      <c r="I5882" t="s">
        <v>39195</v>
      </c>
      <c r="J5882" t="s">
        <v>37926</v>
      </c>
      <c r="K5882" t="s">
        <v>11271</v>
      </c>
      <c r="L5882" t="s">
        <v>39209</v>
      </c>
      <c r="M5882" t="s">
        <v>37927</v>
      </c>
      <c r="N5882" t="s">
        <v>37928</v>
      </c>
    </row>
    <row r="5883" spans="1:14" x14ac:dyDescent="0.3">
      <c r="A5883" t="s">
        <v>38788</v>
      </c>
      <c r="B5883">
        <v>10719539</v>
      </c>
      <c r="C5883">
        <v>9</v>
      </c>
      <c r="D5883">
        <v>0</v>
      </c>
      <c r="E5883">
        <v>3</v>
      </c>
      <c r="F5883" t="s">
        <v>39189</v>
      </c>
      <c r="G5883" t="s">
        <v>25</v>
      </c>
      <c r="H5883" t="s">
        <v>11</v>
      </c>
      <c r="I5883" t="s">
        <v>39195</v>
      </c>
      <c r="J5883" t="s">
        <v>6903</v>
      </c>
      <c r="K5883" t="s">
        <v>32885</v>
      </c>
      <c r="L5883" t="s">
        <v>39205</v>
      </c>
      <c r="M5883" t="s">
        <v>32886</v>
      </c>
      <c r="N5883" t="s">
        <v>32887</v>
      </c>
    </row>
    <row r="5884" spans="1:14" x14ac:dyDescent="0.3">
      <c r="A5884" t="s">
        <v>38945</v>
      </c>
      <c r="B5884">
        <v>11252832</v>
      </c>
      <c r="C5884">
        <v>16</v>
      </c>
      <c r="D5884">
        <v>15</v>
      </c>
      <c r="E5884">
        <v>6</v>
      </c>
      <c r="F5884" t="s">
        <v>39191</v>
      </c>
      <c r="G5884" t="s">
        <v>53</v>
      </c>
      <c r="H5884" t="s">
        <v>5</v>
      </c>
      <c r="I5884" t="s">
        <v>39194</v>
      </c>
      <c r="J5884" t="s">
        <v>12604</v>
      </c>
      <c r="K5884" t="s">
        <v>12605</v>
      </c>
      <c r="L5884" t="s">
        <v>39205</v>
      </c>
      <c r="M5884" t="s">
        <v>12606</v>
      </c>
      <c r="N5884" t="s">
        <v>12607</v>
      </c>
    </row>
    <row r="5885" spans="1:14" x14ac:dyDescent="0.3">
      <c r="A5885" t="s">
        <v>38934</v>
      </c>
      <c r="B5885">
        <v>11223516</v>
      </c>
      <c r="C5885">
        <v>17</v>
      </c>
      <c r="D5885">
        <v>0</v>
      </c>
      <c r="E5885">
        <v>2</v>
      </c>
      <c r="F5885" t="s">
        <v>39191</v>
      </c>
      <c r="G5885" t="s">
        <v>25</v>
      </c>
      <c r="H5885" t="s">
        <v>11</v>
      </c>
      <c r="I5885" t="s">
        <v>39195</v>
      </c>
      <c r="J5885" t="s">
        <v>24716</v>
      </c>
      <c r="K5885" t="s">
        <v>24717</v>
      </c>
      <c r="L5885" t="s">
        <v>39207</v>
      </c>
      <c r="M5885" t="s">
        <v>4617</v>
      </c>
      <c r="N5885" t="s">
        <v>4618</v>
      </c>
    </row>
    <row r="5886" spans="1:14" x14ac:dyDescent="0.3">
      <c r="A5886" t="s">
        <v>38786</v>
      </c>
      <c r="B5886">
        <v>10713626</v>
      </c>
      <c r="C5886">
        <v>9</v>
      </c>
      <c r="D5886">
        <v>30</v>
      </c>
      <c r="E5886">
        <v>1</v>
      </c>
      <c r="F5886" t="s">
        <v>39189</v>
      </c>
      <c r="G5886" t="s">
        <v>25</v>
      </c>
      <c r="H5886" t="s">
        <v>11</v>
      </c>
      <c r="I5886" t="s">
        <v>39194</v>
      </c>
      <c r="J5886" t="s">
        <v>33332</v>
      </c>
      <c r="K5886" t="s">
        <v>20392</v>
      </c>
      <c r="L5886" t="s">
        <v>39206</v>
      </c>
      <c r="M5886" t="s">
        <v>33333</v>
      </c>
      <c r="N5886" t="s">
        <v>33334</v>
      </c>
    </row>
    <row r="5887" spans="1:14" x14ac:dyDescent="0.3">
      <c r="A5887" t="s">
        <v>39107</v>
      </c>
      <c r="B5887">
        <v>11777576</v>
      </c>
      <c r="C5887">
        <v>10</v>
      </c>
      <c r="D5887">
        <v>15</v>
      </c>
      <c r="E5887">
        <v>7</v>
      </c>
      <c r="F5887" t="s">
        <v>39189</v>
      </c>
      <c r="G5887" t="s">
        <v>10</v>
      </c>
      <c r="H5887" t="s">
        <v>11</v>
      </c>
      <c r="I5887" t="s">
        <v>39195</v>
      </c>
      <c r="J5887" t="s">
        <v>27435</v>
      </c>
      <c r="K5887" t="s">
        <v>27436</v>
      </c>
      <c r="L5887" t="s">
        <v>39208</v>
      </c>
      <c r="M5887" t="s">
        <v>27437</v>
      </c>
      <c r="N5887" t="s">
        <v>27438</v>
      </c>
    </row>
    <row r="5888" spans="1:14" x14ac:dyDescent="0.3">
      <c r="A5888" t="s">
        <v>39112</v>
      </c>
      <c r="B5888">
        <v>11829103</v>
      </c>
      <c r="C5888">
        <v>10</v>
      </c>
      <c r="D5888">
        <v>0</v>
      </c>
      <c r="E5888">
        <v>5</v>
      </c>
      <c r="F5888" t="s">
        <v>39190</v>
      </c>
      <c r="G5888" t="s">
        <v>10</v>
      </c>
      <c r="H5888" t="s">
        <v>11</v>
      </c>
      <c r="I5888" t="s">
        <v>39195</v>
      </c>
      <c r="J5888" t="s">
        <v>11036</v>
      </c>
      <c r="K5888" t="s">
        <v>11037</v>
      </c>
      <c r="L5888" t="s">
        <v>39205</v>
      </c>
      <c r="M5888" t="s">
        <v>11038</v>
      </c>
      <c r="N5888" t="s">
        <v>11039</v>
      </c>
    </row>
    <row r="5889" spans="1:14" x14ac:dyDescent="0.3">
      <c r="A5889" t="s">
        <v>38873</v>
      </c>
      <c r="B5889">
        <v>11021951</v>
      </c>
      <c r="C5889">
        <v>15</v>
      </c>
      <c r="D5889">
        <v>0</v>
      </c>
      <c r="E5889">
        <v>4</v>
      </c>
      <c r="F5889" t="s">
        <v>39190</v>
      </c>
      <c r="G5889" t="s">
        <v>10</v>
      </c>
      <c r="H5889" t="s">
        <v>11</v>
      </c>
      <c r="I5889" t="s">
        <v>39194</v>
      </c>
      <c r="J5889" t="s">
        <v>10184</v>
      </c>
      <c r="K5889" t="s">
        <v>10185</v>
      </c>
      <c r="L5889" t="s">
        <v>39209</v>
      </c>
      <c r="M5889" t="s">
        <v>10186</v>
      </c>
      <c r="N5889" t="s">
        <v>10187</v>
      </c>
    </row>
    <row r="5890" spans="1:14" x14ac:dyDescent="0.3">
      <c r="A5890" t="s">
        <v>38786</v>
      </c>
      <c r="B5890">
        <v>10714415</v>
      </c>
      <c r="C5890">
        <v>12</v>
      </c>
      <c r="D5890">
        <v>30</v>
      </c>
      <c r="E5890">
        <v>1</v>
      </c>
      <c r="F5890" t="s">
        <v>39189</v>
      </c>
      <c r="G5890" t="s">
        <v>10</v>
      </c>
      <c r="H5890" t="s">
        <v>11</v>
      </c>
      <c r="I5890" t="s">
        <v>39195</v>
      </c>
      <c r="J5890" t="s">
        <v>15371</v>
      </c>
      <c r="K5890" t="s">
        <v>15372</v>
      </c>
      <c r="L5890" t="s">
        <v>39206</v>
      </c>
      <c r="M5890" t="s">
        <v>15373</v>
      </c>
      <c r="N5890" t="s">
        <v>15374</v>
      </c>
    </row>
    <row r="5891" spans="1:14" x14ac:dyDescent="0.3">
      <c r="A5891" t="s">
        <v>38909</v>
      </c>
      <c r="B5891">
        <v>11100793</v>
      </c>
      <c r="C5891">
        <v>12</v>
      </c>
      <c r="D5891">
        <v>0</v>
      </c>
      <c r="E5891">
        <v>5</v>
      </c>
      <c r="F5891" t="s">
        <v>39189</v>
      </c>
      <c r="G5891" t="s">
        <v>25</v>
      </c>
      <c r="H5891" t="s">
        <v>11</v>
      </c>
      <c r="I5891" t="s">
        <v>39195</v>
      </c>
      <c r="J5891" t="s">
        <v>31978</v>
      </c>
      <c r="K5891" t="s">
        <v>31978</v>
      </c>
      <c r="L5891" t="s">
        <v>39205</v>
      </c>
      <c r="M5891" t="s">
        <v>31979</v>
      </c>
      <c r="N5891" t="s">
        <v>31979</v>
      </c>
    </row>
    <row r="5892" spans="1:14" x14ac:dyDescent="0.3">
      <c r="A5892" t="s">
        <v>39021</v>
      </c>
      <c r="B5892">
        <v>11471631</v>
      </c>
      <c r="C5892">
        <v>9</v>
      </c>
      <c r="D5892">
        <v>0</v>
      </c>
      <c r="E5892">
        <v>5</v>
      </c>
      <c r="F5892" t="s">
        <v>39189</v>
      </c>
      <c r="G5892" t="s">
        <v>25</v>
      </c>
      <c r="H5892" t="s">
        <v>11</v>
      </c>
      <c r="I5892" t="s">
        <v>39194</v>
      </c>
      <c r="J5892" t="s">
        <v>16164</v>
      </c>
      <c r="K5892" t="s">
        <v>16165</v>
      </c>
      <c r="L5892" t="s">
        <v>39211</v>
      </c>
      <c r="M5892" t="s">
        <v>37613</v>
      </c>
      <c r="N5892" t="s">
        <v>37613</v>
      </c>
    </row>
    <row r="5893" spans="1:14" x14ac:dyDescent="0.3">
      <c r="A5893" t="s">
        <v>38851</v>
      </c>
      <c r="B5893">
        <v>10914757</v>
      </c>
      <c r="C5893">
        <v>17</v>
      </c>
      <c r="D5893">
        <v>45</v>
      </c>
      <c r="E5893">
        <v>3</v>
      </c>
      <c r="F5893" t="s">
        <v>39189</v>
      </c>
      <c r="G5893" t="s">
        <v>10</v>
      </c>
      <c r="H5893" t="s">
        <v>11</v>
      </c>
      <c r="I5893" t="s">
        <v>39195</v>
      </c>
      <c r="J5893" t="s">
        <v>38358</v>
      </c>
      <c r="K5893" t="s">
        <v>38359</v>
      </c>
      <c r="L5893" t="s">
        <v>39207</v>
      </c>
      <c r="M5893" t="s">
        <v>38360</v>
      </c>
      <c r="N5893" t="s">
        <v>38361</v>
      </c>
    </row>
    <row r="5894" spans="1:14" x14ac:dyDescent="0.3">
      <c r="A5894" t="s">
        <v>38793</v>
      </c>
      <c r="B5894">
        <v>10731884</v>
      </c>
      <c r="C5894">
        <v>9</v>
      </c>
      <c r="D5894">
        <v>30</v>
      </c>
      <c r="E5894">
        <v>1</v>
      </c>
      <c r="F5894" t="s">
        <v>39189</v>
      </c>
      <c r="G5894" t="s">
        <v>25</v>
      </c>
      <c r="H5894" t="s">
        <v>11</v>
      </c>
      <c r="I5894" t="s">
        <v>39194</v>
      </c>
      <c r="J5894" t="s">
        <v>28687</v>
      </c>
      <c r="K5894" t="s">
        <v>34989</v>
      </c>
      <c r="L5894" t="s">
        <v>39208</v>
      </c>
      <c r="M5894" t="s">
        <v>19648</v>
      </c>
      <c r="N5894" t="s">
        <v>19648</v>
      </c>
    </row>
    <row r="5895" spans="1:14" x14ac:dyDescent="0.3">
      <c r="A5895" t="s">
        <v>38827</v>
      </c>
      <c r="B5895">
        <v>10860457</v>
      </c>
      <c r="C5895">
        <v>13</v>
      </c>
      <c r="D5895">
        <v>15</v>
      </c>
      <c r="E5895">
        <v>7</v>
      </c>
      <c r="F5895" t="s">
        <v>39190</v>
      </c>
      <c r="G5895" t="s">
        <v>25</v>
      </c>
      <c r="H5895" t="s">
        <v>11</v>
      </c>
      <c r="I5895" t="s">
        <v>39195</v>
      </c>
      <c r="J5895" t="s">
        <v>28107</v>
      </c>
      <c r="K5895" t="s">
        <v>28108</v>
      </c>
      <c r="L5895" t="s">
        <v>39206</v>
      </c>
      <c r="M5895" t="s">
        <v>28109</v>
      </c>
      <c r="N5895" t="s">
        <v>28109</v>
      </c>
    </row>
    <row r="5896" spans="1:14" x14ac:dyDescent="0.3">
      <c r="A5896" t="s">
        <v>39010</v>
      </c>
      <c r="B5896">
        <v>11457291</v>
      </c>
      <c r="C5896">
        <v>7</v>
      </c>
      <c r="D5896">
        <v>45</v>
      </c>
      <c r="E5896">
        <v>1</v>
      </c>
      <c r="F5896" t="s">
        <v>39189</v>
      </c>
      <c r="G5896" t="s">
        <v>25</v>
      </c>
      <c r="H5896" t="s">
        <v>11</v>
      </c>
      <c r="I5896" t="s">
        <v>39195</v>
      </c>
      <c r="J5896" t="s">
        <v>26361</v>
      </c>
      <c r="K5896" t="s">
        <v>26362</v>
      </c>
      <c r="L5896" t="s">
        <v>39207</v>
      </c>
      <c r="M5896" t="s">
        <v>26363</v>
      </c>
      <c r="N5896" t="s">
        <v>3996</v>
      </c>
    </row>
    <row r="5897" spans="1:14" x14ac:dyDescent="0.3">
      <c r="A5897" t="s">
        <v>39112</v>
      </c>
      <c r="B5897">
        <v>11826286</v>
      </c>
      <c r="C5897">
        <v>9</v>
      </c>
      <c r="D5897">
        <v>30</v>
      </c>
      <c r="E5897">
        <v>5</v>
      </c>
      <c r="F5897" t="s">
        <v>39189</v>
      </c>
      <c r="G5897" t="s">
        <v>10</v>
      </c>
      <c r="H5897" t="s">
        <v>11</v>
      </c>
      <c r="I5897" t="s">
        <v>39195</v>
      </c>
      <c r="J5897" t="s">
        <v>23004</v>
      </c>
      <c r="K5897" t="s">
        <v>2864</v>
      </c>
      <c r="L5897" t="s">
        <v>39207</v>
      </c>
      <c r="M5897" t="s">
        <v>23005</v>
      </c>
      <c r="N5897" t="s">
        <v>11038</v>
      </c>
    </row>
    <row r="5898" spans="1:14" x14ac:dyDescent="0.3">
      <c r="A5898" t="s">
        <v>38947</v>
      </c>
      <c r="B5898">
        <v>11231813</v>
      </c>
      <c r="C5898">
        <v>14</v>
      </c>
      <c r="D5898">
        <v>30</v>
      </c>
      <c r="E5898">
        <v>1</v>
      </c>
      <c r="F5898" t="s">
        <v>39191</v>
      </c>
      <c r="G5898" t="s">
        <v>25</v>
      </c>
      <c r="H5898" t="s">
        <v>11</v>
      </c>
      <c r="I5898" t="s">
        <v>39195</v>
      </c>
      <c r="J5898" t="s">
        <v>10329</v>
      </c>
      <c r="K5898" t="s">
        <v>10329</v>
      </c>
      <c r="L5898" t="s">
        <v>39205</v>
      </c>
      <c r="M5898" t="s">
        <v>10330</v>
      </c>
      <c r="N5898" t="s">
        <v>10330</v>
      </c>
    </row>
    <row r="5899" spans="1:14" x14ac:dyDescent="0.3">
      <c r="A5899" t="s">
        <v>38914</v>
      </c>
      <c r="B5899">
        <v>11115584</v>
      </c>
      <c r="C5899">
        <v>11</v>
      </c>
      <c r="D5899">
        <v>30</v>
      </c>
      <c r="E5899">
        <v>3</v>
      </c>
      <c r="F5899" t="s">
        <v>39189</v>
      </c>
      <c r="G5899" t="s">
        <v>25</v>
      </c>
      <c r="H5899" t="s">
        <v>11</v>
      </c>
      <c r="I5899" t="s">
        <v>39195</v>
      </c>
      <c r="J5899" t="s">
        <v>12526</v>
      </c>
      <c r="K5899" t="s">
        <v>12527</v>
      </c>
      <c r="L5899" t="s">
        <v>39207</v>
      </c>
      <c r="M5899" t="s">
        <v>12528</v>
      </c>
      <c r="N5899" t="s">
        <v>12529</v>
      </c>
    </row>
    <row r="5900" spans="1:14" x14ac:dyDescent="0.3">
      <c r="A5900" t="s">
        <v>38842</v>
      </c>
      <c r="B5900">
        <v>10882753</v>
      </c>
      <c r="C5900">
        <v>7</v>
      </c>
      <c r="D5900">
        <v>45</v>
      </c>
      <c r="E5900">
        <v>1</v>
      </c>
      <c r="F5900" t="s">
        <v>39190</v>
      </c>
      <c r="G5900" t="s">
        <v>25</v>
      </c>
      <c r="H5900" t="s">
        <v>11</v>
      </c>
      <c r="I5900" t="s">
        <v>39195</v>
      </c>
      <c r="J5900" t="s">
        <v>3617</v>
      </c>
      <c r="K5900" t="s">
        <v>3618</v>
      </c>
      <c r="L5900" t="s">
        <v>39207</v>
      </c>
      <c r="M5900" t="s">
        <v>3619</v>
      </c>
      <c r="N5900" t="s">
        <v>3620</v>
      </c>
    </row>
    <row r="5901" spans="1:14" x14ac:dyDescent="0.3">
      <c r="A5901" t="s">
        <v>39026</v>
      </c>
      <c r="B5901">
        <v>11485349</v>
      </c>
      <c r="C5901">
        <v>9</v>
      </c>
      <c r="D5901">
        <v>30</v>
      </c>
      <c r="E5901">
        <v>3</v>
      </c>
      <c r="F5901" t="s">
        <v>39190</v>
      </c>
      <c r="G5901" t="s">
        <v>10</v>
      </c>
      <c r="H5901" t="s">
        <v>11</v>
      </c>
      <c r="I5901" t="s">
        <v>39194</v>
      </c>
      <c r="J5901" t="s">
        <v>34501</v>
      </c>
      <c r="K5901" t="s">
        <v>34502</v>
      </c>
      <c r="L5901" t="s">
        <v>39209</v>
      </c>
      <c r="M5901" t="s">
        <v>34503</v>
      </c>
      <c r="N5901" t="s">
        <v>34504</v>
      </c>
    </row>
    <row r="5902" spans="1:14" x14ac:dyDescent="0.3">
      <c r="A5902" t="s">
        <v>38825</v>
      </c>
      <c r="B5902">
        <v>10859766</v>
      </c>
      <c r="C5902">
        <v>13</v>
      </c>
      <c r="D5902">
        <v>30</v>
      </c>
      <c r="E5902">
        <v>5</v>
      </c>
      <c r="F5902" t="s">
        <v>39191</v>
      </c>
      <c r="G5902" t="s">
        <v>25</v>
      </c>
      <c r="H5902" t="s">
        <v>11</v>
      </c>
      <c r="I5902" t="s">
        <v>39194</v>
      </c>
      <c r="J5902" t="s">
        <v>1393</v>
      </c>
      <c r="K5902" t="s">
        <v>1394</v>
      </c>
      <c r="L5902" t="s">
        <v>39208</v>
      </c>
      <c r="M5902" t="s">
        <v>1395</v>
      </c>
      <c r="N5902" t="s">
        <v>1395</v>
      </c>
    </row>
    <row r="5903" spans="1:14" x14ac:dyDescent="0.3">
      <c r="A5903" t="s">
        <v>38788</v>
      </c>
      <c r="B5903">
        <v>10719329</v>
      </c>
      <c r="C5903">
        <v>15</v>
      </c>
      <c r="D5903">
        <v>0</v>
      </c>
      <c r="E5903">
        <v>3</v>
      </c>
      <c r="F5903" t="s">
        <v>39190</v>
      </c>
      <c r="G5903" t="s">
        <v>25</v>
      </c>
      <c r="H5903" t="s">
        <v>11</v>
      </c>
      <c r="I5903" t="s">
        <v>39195</v>
      </c>
      <c r="J5903" t="s">
        <v>22789</v>
      </c>
      <c r="K5903" t="s">
        <v>35714</v>
      </c>
      <c r="L5903" t="s">
        <v>39210</v>
      </c>
      <c r="M5903" t="s">
        <v>35715</v>
      </c>
      <c r="N5903" t="s">
        <v>35715</v>
      </c>
    </row>
    <row r="5904" spans="1:14" x14ac:dyDescent="0.3">
      <c r="A5904" t="s">
        <v>39111</v>
      </c>
      <c r="B5904">
        <v>11838530</v>
      </c>
      <c r="C5904">
        <v>17</v>
      </c>
      <c r="D5904">
        <v>30</v>
      </c>
      <c r="E5904">
        <v>4</v>
      </c>
      <c r="F5904" t="s">
        <v>39190</v>
      </c>
      <c r="G5904" t="s">
        <v>10</v>
      </c>
      <c r="H5904" t="s">
        <v>11</v>
      </c>
      <c r="I5904" t="s">
        <v>39194</v>
      </c>
      <c r="J5904" t="s">
        <v>22023</v>
      </c>
      <c r="K5904" t="s">
        <v>22024</v>
      </c>
      <c r="L5904" t="s">
        <v>39205</v>
      </c>
      <c r="M5904" t="s">
        <v>22025</v>
      </c>
      <c r="N5904" t="s">
        <v>22026</v>
      </c>
    </row>
    <row r="5905" spans="1:14" x14ac:dyDescent="0.3">
      <c r="A5905" t="s">
        <v>38998</v>
      </c>
      <c r="B5905">
        <v>11420898</v>
      </c>
      <c r="C5905">
        <v>12</v>
      </c>
      <c r="D5905">
        <v>30</v>
      </c>
      <c r="E5905">
        <v>3</v>
      </c>
      <c r="F5905" t="s">
        <v>39190</v>
      </c>
      <c r="G5905" t="s">
        <v>25</v>
      </c>
      <c r="H5905" t="s">
        <v>11</v>
      </c>
      <c r="I5905" t="s">
        <v>39195</v>
      </c>
      <c r="J5905" t="s">
        <v>35473</v>
      </c>
      <c r="K5905" t="s">
        <v>35474</v>
      </c>
      <c r="L5905" t="s">
        <v>39206</v>
      </c>
      <c r="M5905" t="s">
        <v>35475</v>
      </c>
      <c r="N5905" t="s">
        <v>5322</v>
      </c>
    </row>
    <row r="5906" spans="1:14" x14ac:dyDescent="0.3">
      <c r="A5906" t="s">
        <v>38871</v>
      </c>
      <c r="B5906">
        <v>11025022</v>
      </c>
      <c r="C5906">
        <v>11</v>
      </c>
      <c r="D5906">
        <v>30</v>
      </c>
      <c r="E5906">
        <v>2</v>
      </c>
      <c r="F5906" t="s">
        <v>39190</v>
      </c>
      <c r="G5906" t="s">
        <v>25</v>
      </c>
      <c r="H5906" t="s">
        <v>11</v>
      </c>
      <c r="I5906" t="s">
        <v>39195</v>
      </c>
      <c r="J5906" t="s">
        <v>17367</v>
      </c>
      <c r="K5906" t="s">
        <v>17367</v>
      </c>
      <c r="L5906" t="s">
        <v>39207</v>
      </c>
      <c r="M5906" t="s">
        <v>17368</v>
      </c>
      <c r="N5906" t="s">
        <v>17369</v>
      </c>
    </row>
    <row r="5907" spans="1:14" x14ac:dyDescent="0.3">
      <c r="A5907" t="s">
        <v>38965</v>
      </c>
      <c r="B5907">
        <v>11292923</v>
      </c>
      <c r="C5907">
        <v>14</v>
      </c>
      <c r="D5907">
        <v>45</v>
      </c>
      <c r="E5907">
        <v>5</v>
      </c>
      <c r="F5907" t="s">
        <v>39190</v>
      </c>
      <c r="G5907" t="s">
        <v>25</v>
      </c>
      <c r="H5907" t="s">
        <v>11</v>
      </c>
      <c r="I5907" t="s">
        <v>39195</v>
      </c>
      <c r="J5907" t="s">
        <v>7979</v>
      </c>
      <c r="K5907" t="s">
        <v>7980</v>
      </c>
      <c r="L5907" t="s">
        <v>39210</v>
      </c>
      <c r="M5907" t="s">
        <v>7981</v>
      </c>
      <c r="N5907" t="s">
        <v>7982</v>
      </c>
    </row>
    <row r="5908" spans="1:14" x14ac:dyDescent="0.3">
      <c r="A5908" t="s">
        <v>39102</v>
      </c>
      <c r="B5908">
        <v>11792221</v>
      </c>
      <c r="C5908">
        <v>11</v>
      </c>
      <c r="D5908">
        <v>15</v>
      </c>
      <c r="E5908">
        <v>2</v>
      </c>
      <c r="F5908" t="s">
        <v>39190</v>
      </c>
      <c r="G5908" t="s">
        <v>25</v>
      </c>
      <c r="H5908" t="s">
        <v>11</v>
      </c>
      <c r="I5908" t="s">
        <v>39195</v>
      </c>
      <c r="J5908" t="s">
        <v>25588</v>
      </c>
      <c r="K5908" t="s">
        <v>25589</v>
      </c>
      <c r="L5908" t="s">
        <v>39209</v>
      </c>
      <c r="M5908" t="s">
        <v>25590</v>
      </c>
      <c r="N5908" t="s">
        <v>25591</v>
      </c>
    </row>
    <row r="5909" spans="1:14" x14ac:dyDescent="0.3">
      <c r="A5909" t="s">
        <v>38809</v>
      </c>
      <c r="B5909">
        <v>10782615</v>
      </c>
      <c r="C5909">
        <v>10</v>
      </c>
      <c r="D5909">
        <v>0</v>
      </c>
      <c r="E5909">
        <v>3</v>
      </c>
      <c r="F5909" t="s">
        <v>39189</v>
      </c>
      <c r="G5909" t="s">
        <v>25</v>
      </c>
      <c r="H5909" t="s">
        <v>11</v>
      </c>
      <c r="I5909" t="s">
        <v>39194</v>
      </c>
      <c r="J5909" t="s">
        <v>35024</v>
      </c>
      <c r="K5909" t="s">
        <v>35025</v>
      </c>
      <c r="L5909" t="s">
        <v>39208</v>
      </c>
      <c r="M5909" t="s">
        <v>13854</v>
      </c>
      <c r="N5909" t="s">
        <v>35026</v>
      </c>
    </row>
    <row r="5910" spans="1:14" x14ac:dyDescent="0.3">
      <c r="A5910" t="s">
        <v>38849</v>
      </c>
      <c r="B5910">
        <v>10904720</v>
      </c>
      <c r="C5910">
        <v>15</v>
      </c>
      <c r="D5910">
        <v>0</v>
      </c>
      <c r="E5910">
        <v>1</v>
      </c>
      <c r="F5910" t="s">
        <v>39191</v>
      </c>
      <c r="G5910" t="s">
        <v>4</v>
      </c>
      <c r="H5910" t="s">
        <v>5</v>
      </c>
      <c r="I5910" t="s">
        <v>39195</v>
      </c>
      <c r="J5910" t="s">
        <v>36673</v>
      </c>
      <c r="K5910" t="s">
        <v>1379</v>
      </c>
      <c r="L5910" t="s">
        <v>39209</v>
      </c>
      <c r="M5910" t="s">
        <v>36674</v>
      </c>
      <c r="N5910" t="s">
        <v>33172</v>
      </c>
    </row>
    <row r="5911" spans="1:14" x14ac:dyDescent="0.3">
      <c r="A5911" t="s">
        <v>38880</v>
      </c>
      <c r="B5911">
        <v>11039273</v>
      </c>
      <c r="C5911">
        <v>13</v>
      </c>
      <c r="D5911">
        <v>15</v>
      </c>
      <c r="E5911">
        <v>4</v>
      </c>
      <c r="F5911" t="s">
        <v>39191</v>
      </c>
      <c r="G5911" t="s">
        <v>10</v>
      </c>
      <c r="H5911" t="s">
        <v>11</v>
      </c>
      <c r="I5911" t="s">
        <v>39194</v>
      </c>
      <c r="J5911" t="s">
        <v>12084</v>
      </c>
      <c r="K5911" t="s">
        <v>12085</v>
      </c>
      <c r="L5911" t="s">
        <v>39206</v>
      </c>
      <c r="M5911" t="s">
        <v>12086</v>
      </c>
      <c r="N5911" t="s">
        <v>12087</v>
      </c>
    </row>
    <row r="5912" spans="1:14" x14ac:dyDescent="0.3">
      <c r="A5912" t="s">
        <v>39068</v>
      </c>
      <c r="B5912">
        <v>11639478</v>
      </c>
      <c r="C5912">
        <v>15</v>
      </c>
      <c r="D5912">
        <v>15</v>
      </c>
      <c r="E5912">
        <v>3</v>
      </c>
      <c r="F5912" t="s">
        <v>39191</v>
      </c>
      <c r="G5912" t="s">
        <v>53</v>
      </c>
      <c r="H5912" t="s">
        <v>5</v>
      </c>
      <c r="I5912" t="s">
        <v>39195</v>
      </c>
      <c r="J5912" t="s">
        <v>3062</v>
      </c>
      <c r="K5912" t="s">
        <v>3063</v>
      </c>
      <c r="L5912" t="s">
        <v>39208</v>
      </c>
      <c r="M5912" t="s">
        <v>3064</v>
      </c>
      <c r="N5912" t="s">
        <v>3065</v>
      </c>
    </row>
    <row r="5913" spans="1:14" x14ac:dyDescent="0.3">
      <c r="A5913" t="s">
        <v>39013</v>
      </c>
      <c r="B5913">
        <v>11444541</v>
      </c>
      <c r="C5913">
        <v>9</v>
      </c>
      <c r="D5913">
        <v>0</v>
      </c>
      <c r="E5913">
        <v>4</v>
      </c>
      <c r="F5913" t="s">
        <v>39191</v>
      </c>
      <c r="G5913" t="s">
        <v>25</v>
      </c>
      <c r="H5913" t="s">
        <v>11</v>
      </c>
      <c r="I5913" t="s">
        <v>39195</v>
      </c>
      <c r="J5913" t="s">
        <v>16212</v>
      </c>
      <c r="K5913" t="s">
        <v>16213</v>
      </c>
      <c r="L5913" t="s">
        <v>39206</v>
      </c>
      <c r="M5913" t="s">
        <v>16214</v>
      </c>
      <c r="N5913" t="s">
        <v>16214</v>
      </c>
    </row>
    <row r="5914" spans="1:14" x14ac:dyDescent="0.3">
      <c r="A5914" t="s">
        <v>38975</v>
      </c>
      <c r="B5914">
        <v>11365324</v>
      </c>
      <c r="C5914">
        <v>10</v>
      </c>
      <c r="D5914">
        <v>30</v>
      </c>
      <c r="E5914">
        <v>1</v>
      </c>
      <c r="F5914" t="s">
        <v>39190</v>
      </c>
      <c r="G5914" t="s">
        <v>25</v>
      </c>
      <c r="H5914" t="s">
        <v>11</v>
      </c>
      <c r="I5914" t="s">
        <v>39195</v>
      </c>
      <c r="J5914" t="s">
        <v>26969</v>
      </c>
      <c r="K5914" t="s">
        <v>26970</v>
      </c>
      <c r="L5914" t="s">
        <v>39207</v>
      </c>
      <c r="M5914" t="s">
        <v>26971</v>
      </c>
      <c r="N5914" t="s">
        <v>26972</v>
      </c>
    </row>
    <row r="5915" spans="1:14" x14ac:dyDescent="0.3">
      <c r="A5915" t="s">
        <v>38988</v>
      </c>
      <c r="B5915">
        <v>11389938</v>
      </c>
      <c r="C5915">
        <v>12</v>
      </c>
      <c r="D5915">
        <v>25</v>
      </c>
      <c r="E5915">
        <v>7</v>
      </c>
      <c r="F5915" t="s">
        <v>39191</v>
      </c>
      <c r="G5915" t="s">
        <v>58</v>
      </c>
      <c r="H5915" t="s">
        <v>5</v>
      </c>
      <c r="I5915" t="s">
        <v>39194</v>
      </c>
      <c r="J5915" t="s">
        <v>5387</v>
      </c>
      <c r="K5915" t="s">
        <v>5388</v>
      </c>
      <c r="L5915" t="s">
        <v>39205</v>
      </c>
      <c r="M5915" t="s">
        <v>5389</v>
      </c>
      <c r="N5915" t="s">
        <v>5390</v>
      </c>
    </row>
    <row r="5916" spans="1:14" x14ac:dyDescent="0.3">
      <c r="A5916" t="s">
        <v>39091</v>
      </c>
      <c r="B5916">
        <v>11756362</v>
      </c>
      <c r="C5916">
        <v>13</v>
      </c>
      <c r="D5916">
        <v>15</v>
      </c>
      <c r="E5916">
        <v>5</v>
      </c>
      <c r="F5916" t="s">
        <v>39191</v>
      </c>
      <c r="G5916" t="s">
        <v>25</v>
      </c>
      <c r="H5916" t="s">
        <v>11</v>
      </c>
      <c r="I5916" t="s">
        <v>39195</v>
      </c>
      <c r="J5916" t="s">
        <v>31564</v>
      </c>
      <c r="K5916" t="s">
        <v>31565</v>
      </c>
      <c r="L5916" t="s">
        <v>39207</v>
      </c>
      <c r="M5916" t="s">
        <v>31566</v>
      </c>
      <c r="N5916" t="s">
        <v>31567</v>
      </c>
    </row>
    <row r="5917" spans="1:14" x14ac:dyDescent="0.3">
      <c r="A5917" t="s">
        <v>39067</v>
      </c>
      <c r="B5917">
        <v>11633515</v>
      </c>
      <c r="C5917">
        <v>16</v>
      </c>
      <c r="D5917">
        <v>45</v>
      </c>
      <c r="E5917">
        <v>2</v>
      </c>
      <c r="F5917" t="s">
        <v>452</v>
      </c>
      <c r="G5917" t="s">
        <v>10</v>
      </c>
      <c r="H5917" t="s">
        <v>11</v>
      </c>
      <c r="I5917" t="s">
        <v>39195</v>
      </c>
      <c r="J5917" t="s">
        <v>8158</v>
      </c>
      <c r="K5917" t="s">
        <v>10626</v>
      </c>
      <c r="L5917" t="s">
        <v>39207</v>
      </c>
      <c r="M5917" t="s">
        <v>10627</v>
      </c>
      <c r="N5917" t="s">
        <v>10628</v>
      </c>
    </row>
    <row r="5918" spans="1:14" x14ac:dyDescent="0.3">
      <c r="A5918" t="s">
        <v>39054</v>
      </c>
      <c r="B5918">
        <v>11592239</v>
      </c>
      <c r="C5918">
        <v>8</v>
      </c>
      <c r="D5918">
        <v>0</v>
      </c>
      <c r="E5918">
        <v>3</v>
      </c>
      <c r="F5918" t="s">
        <v>39190</v>
      </c>
      <c r="G5918" t="s">
        <v>25</v>
      </c>
      <c r="H5918" t="s">
        <v>11</v>
      </c>
      <c r="I5918" t="s">
        <v>39194</v>
      </c>
      <c r="J5918" t="s">
        <v>7832</v>
      </c>
      <c r="K5918" t="s">
        <v>35247</v>
      </c>
      <c r="L5918" t="s">
        <v>39205</v>
      </c>
      <c r="M5918" t="s">
        <v>35248</v>
      </c>
      <c r="N5918" t="s">
        <v>7834</v>
      </c>
    </row>
    <row r="5919" spans="1:14" x14ac:dyDescent="0.3">
      <c r="A5919" t="s">
        <v>39098</v>
      </c>
      <c r="B5919">
        <v>11744624</v>
      </c>
      <c r="C5919">
        <v>15</v>
      </c>
      <c r="D5919">
        <v>0</v>
      </c>
      <c r="E5919">
        <v>5</v>
      </c>
      <c r="F5919" t="s">
        <v>39189</v>
      </c>
      <c r="G5919" t="s">
        <v>25</v>
      </c>
      <c r="H5919" t="s">
        <v>11</v>
      </c>
      <c r="I5919" t="s">
        <v>39195</v>
      </c>
      <c r="J5919" t="s">
        <v>11278</v>
      </c>
      <c r="K5919" t="s">
        <v>11279</v>
      </c>
      <c r="L5919" t="s">
        <v>39209</v>
      </c>
      <c r="M5919" t="s">
        <v>11280</v>
      </c>
      <c r="N5919" t="s">
        <v>11281</v>
      </c>
    </row>
    <row r="5920" spans="1:14" x14ac:dyDescent="0.3">
      <c r="A5920" t="s">
        <v>38797</v>
      </c>
      <c r="B5920">
        <v>10768956</v>
      </c>
      <c r="C5920">
        <v>13</v>
      </c>
      <c r="D5920">
        <v>0</v>
      </c>
      <c r="E5920">
        <v>5</v>
      </c>
      <c r="F5920" t="s">
        <v>39191</v>
      </c>
      <c r="G5920" t="s">
        <v>1079</v>
      </c>
      <c r="H5920" t="s">
        <v>11</v>
      </c>
      <c r="I5920" t="s">
        <v>39195</v>
      </c>
      <c r="J5920" t="s">
        <v>13538</v>
      </c>
      <c r="K5920" t="s">
        <v>13539</v>
      </c>
      <c r="L5920" t="s">
        <v>39205</v>
      </c>
      <c r="M5920" t="s">
        <v>13540</v>
      </c>
      <c r="N5920" t="s">
        <v>13541</v>
      </c>
    </row>
    <row r="5921" spans="1:14" x14ac:dyDescent="0.3">
      <c r="A5921" t="s">
        <v>39123</v>
      </c>
      <c r="B5921">
        <v>11835984</v>
      </c>
      <c r="C5921">
        <v>15</v>
      </c>
      <c r="D5921">
        <v>0</v>
      </c>
      <c r="E5921">
        <v>2</v>
      </c>
      <c r="F5921" t="s">
        <v>39190</v>
      </c>
      <c r="G5921" t="s">
        <v>10</v>
      </c>
      <c r="H5921" t="s">
        <v>11</v>
      </c>
      <c r="I5921" t="s">
        <v>39195</v>
      </c>
      <c r="J5921" t="s">
        <v>17432</v>
      </c>
      <c r="K5921" t="s">
        <v>17433</v>
      </c>
      <c r="L5921" t="s">
        <v>39207</v>
      </c>
      <c r="M5921" t="s">
        <v>17434</v>
      </c>
      <c r="N5921" t="s">
        <v>17435</v>
      </c>
    </row>
    <row r="5922" spans="1:14" x14ac:dyDescent="0.3">
      <c r="A5922" t="s">
        <v>38978</v>
      </c>
      <c r="B5922">
        <v>11356225</v>
      </c>
      <c r="C5922">
        <v>15</v>
      </c>
      <c r="D5922">
        <v>0</v>
      </c>
      <c r="E5922">
        <v>4</v>
      </c>
      <c r="F5922" t="s">
        <v>39189</v>
      </c>
      <c r="G5922" t="s">
        <v>10</v>
      </c>
      <c r="H5922" t="s">
        <v>11</v>
      </c>
      <c r="I5922" t="s">
        <v>39195</v>
      </c>
      <c r="J5922" t="s">
        <v>11988</v>
      </c>
      <c r="K5922" t="s">
        <v>11989</v>
      </c>
      <c r="L5922" t="s">
        <v>39208</v>
      </c>
      <c r="M5922" t="s">
        <v>11990</v>
      </c>
      <c r="N5922" t="s">
        <v>11990</v>
      </c>
    </row>
    <row r="5923" spans="1:14" x14ac:dyDescent="0.3">
      <c r="A5923" t="s">
        <v>38957</v>
      </c>
      <c r="B5923">
        <v>11268218</v>
      </c>
      <c r="C5923">
        <v>14</v>
      </c>
      <c r="D5923">
        <v>15</v>
      </c>
      <c r="E5923">
        <v>4</v>
      </c>
      <c r="F5923" t="s">
        <v>39191</v>
      </c>
      <c r="G5923" t="s">
        <v>53</v>
      </c>
      <c r="H5923" t="s">
        <v>5</v>
      </c>
      <c r="I5923" t="s">
        <v>39195</v>
      </c>
      <c r="J5923" t="s">
        <v>7970</v>
      </c>
      <c r="K5923" t="s">
        <v>2466</v>
      </c>
      <c r="L5923" t="s">
        <v>39209</v>
      </c>
      <c r="M5923" t="s">
        <v>2469</v>
      </c>
      <c r="N5923" t="s">
        <v>7971</v>
      </c>
    </row>
    <row r="5924" spans="1:14" x14ac:dyDescent="0.3">
      <c r="A5924" t="s">
        <v>38899</v>
      </c>
      <c r="B5924">
        <v>11065852</v>
      </c>
      <c r="C5924">
        <v>15</v>
      </c>
      <c r="D5924">
        <v>0</v>
      </c>
      <c r="E5924">
        <v>2</v>
      </c>
      <c r="F5924" t="s">
        <v>39191</v>
      </c>
      <c r="G5924" t="s">
        <v>53</v>
      </c>
      <c r="H5924" t="s">
        <v>5</v>
      </c>
      <c r="I5924" t="s">
        <v>39195</v>
      </c>
      <c r="J5924" t="s">
        <v>32701</v>
      </c>
      <c r="K5924" t="s">
        <v>32702</v>
      </c>
      <c r="L5924" t="s">
        <v>39207</v>
      </c>
      <c r="M5924" t="s">
        <v>6583</v>
      </c>
      <c r="N5924" t="s">
        <v>32703</v>
      </c>
    </row>
    <row r="5925" spans="1:14" x14ac:dyDescent="0.3">
      <c r="A5925" t="s">
        <v>38782</v>
      </c>
      <c r="B5925">
        <v>10705888</v>
      </c>
      <c r="C5925">
        <v>15</v>
      </c>
      <c r="D5925">
        <v>0</v>
      </c>
      <c r="E5925">
        <v>4</v>
      </c>
      <c r="F5925" t="s">
        <v>39191</v>
      </c>
      <c r="G5925" t="s">
        <v>25</v>
      </c>
      <c r="H5925" t="s">
        <v>11</v>
      </c>
      <c r="I5925" t="s">
        <v>39194</v>
      </c>
      <c r="J5925" t="s">
        <v>17346</v>
      </c>
      <c r="K5925" t="s">
        <v>35200</v>
      </c>
      <c r="L5925" t="s">
        <v>39205</v>
      </c>
      <c r="M5925" t="s">
        <v>35201</v>
      </c>
      <c r="N5925" t="s">
        <v>35202</v>
      </c>
    </row>
    <row r="5926" spans="1:14" x14ac:dyDescent="0.3">
      <c r="A5926" t="s">
        <v>38994</v>
      </c>
      <c r="B5926">
        <v>11410366</v>
      </c>
      <c r="C5926">
        <v>16</v>
      </c>
      <c r="D5926">
        <v>45</v>
      </c>
      <c r="E5926">
        <v>6</v>
      </c>
      <c r="F5926" t="s">
        <v>39190</v>
      </c>
      <c r="G5926" t="s">
        <v>25</v>
      </c>
      <c r="H5926" t="s">
        <v>11</v>
      </c>
      <c r="I5926" t="s">
        <v>39195</v>
      </c>
      <c r="J5926" t="s">
        <v>12691</v>
      </c>
      <c r="K5926" t="s">
        <v>12692</v>
      </c>
      <c r="L5926" t="s">
        <v>39205</v>
      </c>
      <c r="M5926" t="s">
        <v>12693</v>
      </c>
      <c r="N5926" t="s">
        <v>12694</v>
      </c>
    </row>
    <row r="5927" spans="1:14" x14ac:dyDescent="0.3">
      <c r="A5927" t="s">
        <v>39103</v>
      </c>
      <c r="B5927">
        <v>11762608</v>
      </c>
      <c r="C5927">
        <v>8</v>
      </c>
      <c r="D5927">
        <v>0</v>
      </c>
      <c r="E5927">
        <v>3</v>
      </c>
      <c r="F5927" t="s">
        <v>39189</v>
      </c>
      <c r="G5927" t="s">
        <v>25</v>
      </c>
      <c r="H5927" t="s">
        <v>11</v>
      </c>
      <c r="J5927" t="s">
        <v>29454</v>
      </c>
      <c r="K5927" t="s">
        <v>29455</v>
      </c>
      <c r="L5927" t="s">
        <v>39206</v>
      </c>
      <c r="M5927" t="s">
        <v>29456</v>
      </c>
      <c r="N5927" t="s">
        <v>29457</v>
      </c>
    </row>
    <row r="5928" spans="1:14" x14ac:dyDescent="0.3">
      <c r="A5928" t="s">
        <v>39116</v>
      </c>
      <c r="B5928">
        <v>11857956</v>
      </c>
      <c r="C5928">
        <v>8</v>
      </c>
      <c r="D5928">
        <v>30</v>
      </c>
      <c r="E5928">
        <v>2</v>
      </c>
      <c r="F5928" t="s">
        <v>39190</v>
      </c>
      <c r="G5928" t="s">
        <v>25</v>
      </c>
      <c r="H5928" t="s">
        <v>11</v>
      </c>
      <c r="I5928" t="s">
        <v>39195</v>
      </c>
      <c r="J5928" t="s">
        <v>22636</v>
      </c>
      <c r="K5928" t="s">
        <v>22637</v>
      </c>
      <c r="L5928" t="s">
        <v>39207</v>
      </c>
      <c r="M5928" t="s">
        <v>22638</v>
      </c>
      <c r="N5928" t="s">
        <v>22639</v>
      </c>
    </row>
    <row r="5929" spans="1:14" x14ac:dyDescent="0.3">
      <c r="A5929" t="s">
        <v>38871</v>
      </c>
      <c r="B5929">
        <v>10979094</v>
      </c>
      <c r="C5929">
        <v>15</v>
      </c>
      <c r="D5929">
        <v>30</v>
      </c>
      <c r="E5929">
        <v>2</v>
      </c>
      <c r="F5929" t="s">
        <v>39190</v>
      </c>
      <c r="G5929" t="s">
        <v>25</v>
      </c>
      <c r="H5929" t="s">
        <v>11</v>
      </c>
      <c r="I5929" t="s">
        <v>39195</v>
      </c>
      <c r="J5929" t="s">
        <v>34519</v>
      </c>
      <c r="K5929" t="s">
        <v>21968</v>
      </c>
      <c r="L5929" t="s">
        <v>39205</v>
      </c>
      <c r="M5929" t="s">
        <v>3934</v>
      </c>
      <c r="N5929" t="s">
        <v>3935</v>
      </c>
    </row>
    <row r="5930" spans="1:14" x14ac:dyDescent="0.3">
      <c r="A5930" t="s">
        <v>39039</v>
      </c>
      <c r="B5930">
        <v>11525712</v>
      </c>
      <c r="C5930">
        <v>14</v>
      </c>
      <c r="D5930">
        <v>0</v>
      </c>
      <c r="E5930">
        <v>2</v>
      </c>
      <c r="F5930" t="s">
        <v>39189</v>
      </c>
      <c r="G5930" t="s">
        <v>25</v>
      </c>
      <c r="H5930" t="s">
        <v>11</v>
      </c>
      <c r="I5930" t="s">
        <v>39195</v>
      </c>
      <c r="J5930" t="s">
        <v>1088</v>
      </c>
      <c r="K5930" t="s">
        <v>1089</v>
      </c>
      <c r="L5930" t="s">
        <v>39207</v>
      </c>
      <c r="M5930" t="s">
        <v>1090</v>
      </c>
      <c r="N5930" t="s">
        <v>1091</v>
      </c>
    </row>
    <row r="5931" spans="1:14" x14ac:dyDescent="0.3">
      <c r="A5931" t="s">
        <v>38983</v>
      </c>
      <c r="B5931">
        <v>11349085</v>
      </c>
      <c r="C5931">
        <v>8</v>
      </c>
      <c r="D5931">
        <v>30</v>
      </c>
      <c r="E5931">
        <v>2</v>
      </c>
      <c r="F5931" t="s">
        <v>39191</v>
      </c>
      <c r="G5931" t="s">
        <v>10</v>
      </c>
      <c r="H5931" t="s">
        <v>11</v>
      </c>
      <c r="I5931" t="s">
        <v>39195</v>
      </c>
      <c r="J5931" t="s">
        <v>2984</v>
      </c>
      <c r="K5931" t="s">
        <v>2985</v>
      </c>
      <c r="L5931" t="s">
        <v>39207</v>
      </c>
      <c r="M5931" t="s">
        <v>2986</v>
      </c>
      <c r="N5931" t="s">
        <v>2986</v>
      </c>
    </row>
    <row r="5932" spans="1:14" x14ac:dyDescent="0.3">
      <c r="A5932" t="s">
        <v>38861</v>
      </c>
      <c r="B5932">
        <v>10991868</v>
      </c>
      <c r="C5932">
        <v>10</v>
      </c>
      <c r="D5932">
        <v>0</v>
      </c>
      <c r="E5932">
        <v>6</v>
      </c>
      <c r="F5932" t="s">
        <v>39190</v>
      </c>
      <c r="G5932" t="s">
        <v>10</v>
      </c>
      <c r="H5932" t="s">
        <v>11</v>
      </c>
      <c r="I5932" t="s">
        <v>39194</v>
      </c>
      <c r="J5932" t="s">
        <v>33601</v>
      </c>
      <c r="K5932" t="s">
        <v>33602</v>
      </c>
      <c r="L5932" t="s">
        <v>39205</v>
      </c>
      <c r="M5932" t="s">
        <v>33603</v>
      </c>
      <c r="N5932" t="s">
        <v>33604</v>
      </c>
    </row>
    <row r="5933" spans="1:14" x14ac:dyDescent="0.3">
      <c r="A5933" t="s">
        <v>39119</v>
      </c>
      <c r="B5933">
        <v>11866779</v>
      </c>
      <c r="C5933">
        <v>17</v>
      </c>
      <c r="D5933">
        <v>45</v>
      </c>
      <c r="E5933">
        <v>5</v>
      </c>
      <c r="F5933" t="s">
        <v>452</v>
      </c>
      <c r="G5933" t="s">
        <v>25</v>
      </c>
      <c r="H5933" t="s">
        <v>11</v>
      </c>
      <c r="I5933" t="s">
        <v>39195</v>
      </c>
      <c r="J5933" t="s">
        <v>20461</v>
      </c>
      <c r="K5933" t="s">
        <v>20461</v>
      </c>
      <c r="L5933" t="s">
        <v>39206</v>
      </c>
      <c r="M5933" t="s">
        <v>20462</v>
      </c>
      <c r="N5933" t="s">
        <v>20463</v>
      </c>
    </row>
    <row r="5934" spans="1:14" x14ac:dyDescent="0.3">
      <c r="A5934" t="s">
        <v>38887</v>
      </c>
      <c r="B5934">
        <v>11030986</v>
      </c>
      <c r="C5934">
        <v>15</v>
      </c>
      <c r="D5934">
        <v>0</v>
      </c>
      <c r="E5934">
        <v>4</v>
      </c>
      <c r="F5934" t="s">
        <v>39191</v>
      </c>
      <c r="G5934" t="s">
        <v>25</v>
      </c>
      <c r="H5934" t="s">
        <v>11</v>
      </c>
      <c r="I5934" t="s">
        <v>39195</v>
      </c>
      <c r="J5934" t="s">
        <v>236</v>
      </c>
      <c r="K5934" t="s">
        <v>20433</v>
      </c>
      <c r="L5934" t="s">
        <v>39208</v>
      </c>
      <c r="M5934" t="s">
        <v>20434</v>
      </c>
      <c r="N5934" t="s">
        <v>20435</v>
      </c>
    </row>
    <row r="5935" spans="1:14" x14ac:dyDescent="0.3">
      <c r="A5935" t="s">
        <v>39122</v>
      </c>
      <c r="B5935">
        <v>11884764</v>
      </c>
      <c r="C5935">
        <v>15</v>
      </c>
      <c r="D5935">
        <v>45</v>
      </c>
      <c r="E5935">
        <v>1</v>
      </c>
      <c r="F5935" t="s">
        <v>39190</v>
      </c>
      <c r="G5935" t="s">
        <v>10</v>
      </c>
      <c r="H5935" t="s">
        <v>11</v>
      </c>
      <c r="I5935" t="s">
        <v>39196</v>
      </c>
      <c r="J5935" t="s">
        <v>16135</v>
      </c>
      <c r="K5935" t="s">
        <v>16136</v>
      </c>
      <c r="L5935" t="s">
        <v>39205</v>
      </c>
      <c r="M5935" t="s">
        <v>16137</v>
      </c>
      <c r="N5935" t="s">
        <v>16138</v>
      </c>
    </row>
    <row r="5936" spans="1:14" x14ac:dyDescent="0.3">
      <c r="A5936" t="s">
        <v>39120</v>
      </c>
      <c r="B5936">
        <v>11863794</v>
      </c>
      <c r="C5936">
        <v>14</v>
      </c>
      <c r="D5936">
        <v>0</v>
      </c>
      <c r="E5936">
        <v>6</v>
      </c>
      <c r="F5936" t="s">
        <v>39189</v>
      </c>
      <c r="G5936" t="s">
        <v>53</v>
      </c>
      <c r="H5936" t="s">
        <v>5</v>
      </c>
      <c r="I5936" t="s">
        <v>39194</v>
      </c>
      <c r="J5936" t="s">
        <v>331</v>
      </c>
      <c r="K5936" t="s">
        <v>332</v>
      </c>
      <c r="L5936" t="s">
        <v>39207</v>
      </c>
      <c r="M5936" t="s">
        <v>333</v>
      </c>
      <c r="N5936" t="s">
        <v>334</v>
      </c>
    </row>
    <row r="5937" spans="1:14" x14ac:dyDescent="0.3">
      <c r="A5937" t="s">
        <v>38929</v>
      </c>
      <c r="B5937">
        <v>11207347</v>
      </c>
      <c r="C5937">
        <v>9</v>
      </c>
      <c r="D5937">
        <v>45</v>
      </c>
      <c r="E5937">
        <v>4</v>
      </c>
      <c r="F5937" t="s">
        <v>39190</v>
      </c>
      <c r="G5937" t="s">
        <v>25</v>
      </c>
      <c r="H5937" t="s">
        <v>11</v>
      </c>
      <c r="I5937" t="s">
        <v>39194</v>
      </c>
      <c r="J5937" t="s">
        <v>23845</v>
      </c>
      <c r="K5937" t="s">
        <v>38416</v>
      </c>
      <c r="L5937" t="s">
        <v>39205</v>
      </c>
      <c r="M5937" t="s">
        <v>1640</v>
      </c>
      <c r="N5937" t="s">
        <v>22378</v>
      </c>
    </row>
    <row r="5938" spans="1:14" x14ac:dyDescent="0.3">
      <c r="A5938" t="s">
        <v>39053</v>
      </c>
      <c r="B5938">
        <v>11632843</v>
      </c>
      <c r="C5938">
        <v>10</v>
      </c>
      <c r="D5938">
        <v>30</v>
      </c>
      <c r="E5938">
        <v>2</v>
      </c>
      <c r="F5938" t="s">
        <v>39189</v>
      </c>
      <c r="G5938" t="s">
        <v>10</v>
      </c>
      <c r="H5938" t="s">
        <v>11</v>
      </c>
      <c r="I5938" t="s">
        <v>39195</v>
      </c>
      <c r="J5938" t="s">
        <v>21492</v>
      </c>
      <c r="K5938" t="s">
        <v>21493</v>
      </c>
      <c r="L5938" t="s">
        <v>39207</v>
      </c>
      <c r="M5938" t="s">
        <v>21494</v>
      </c>
      <c r="N5938" t="s">
        <v>21494</v>
      </c>
    </row>
    <row r="5939" spans="1:14" x14ac:dyDescent="0.3">
      <c r="A5939" t="s">
        <v>39049</v>
      </c>
      <c r="B5939">
        <v>11577745</v>
      </c>
      <c r="C5939">
        <v>13</v>
      </c>
      <c r="D5939">
        <v>15</v>
      </c>
      <c r="E5939">
        <v>5</v>
      </c>
      <c r="F5939" t="s">
        <v>39191</v>
      </c>
      <c r="G5939" t="s">
        <v>4</v>
      </c>
      <c r="H5939" t="s">
        <v>5</v>
      </c>
      <c r="I5939" t="s">
        <v>39194</v>
      </c>
      <c r="J5939" t="s">
        <v>17967</v>
      </c>
      <c r="K5939" t="s">
        <v>17968</v>
      </c>
      <c r="L5939" t="s">
        <v>39208</v>
      </c>
      <c r="M5939" t="s">
        <v>17969</v>
      </c>
      <c r="N5939" t="s">
        <v>17970</v>
      </c>
    </row>
    <row r="5940" spans="1:14" x14ac:dyDescent="0.3">
      <c r="A5940" t="s">
        <v>39005</v>
      </c>
      <c r="B5940">
        <v>11419808</v>
      </c>
      <c r="C5940">
        <v>9</v>
      </c>
      <c r="D5940">
        <v>30</v>
      </c>
      <c r="E5940">
        <v>3</v>
      </c>
      <c r="F5940" t="s">
        <v>39189</v>
      </c>
      <c r="G5940" t="s">
        <v>25</v>
      </c>
      <c r="H5940" t="s">
        <v>11</v>
      </c>
      <c r="I5940" t="s">
        <v>39194</v>
      </c>
      <c r="J5940" t="s">
        <v>36412</v>
      </c>
      <c r="K5940" t="s">
        <v>36413</v>
      </c>
      <c r="L5940" t="s">
        <v>39208</v>
      </c>
      <c r="M5940" t="s">
        <v>14490</v>
      </c>
      <c r="N5940" t="s">
        <v>14490</v>
      </c>
    </row>
    <row r="5941" spans="1:14" x14ac:dyDescent="0.3">
      <c r="A5941" t="s">
        <v>38918</v>
      </c>
      <c r="B5941">
        <v>11166027</v>
      </c>
      <c r="C5941">
        <v>16</v>
      </c>
      <c r="D5941">
        <v>15</v>
      </c>
      <c r="E5941">
        <v>7</v>
      </c>
      <c r="F5941" t="s">
        <v>39190</v>
      </c>
      <c r="G5941" t="s">
        <v>10</v>
      </c>
      <c r="H5941" t="s">
        <v>11</v>
      </c>
      <c r="I5941" t="s">
        <v>39195</v>
      </c>
      <c r="J5941" t="s">
        <v>35934</v>
      </c>
      <c r="K5941" t="s">
        <v>35935</v>
      </c>
      <c r="L5941" t="s">
        <v>39207</v>
      </c>
      <c r="M5941" t="s">
        <v>35936</v>
      </c>
      <c r="N5941" t="s">
        <v>35937</v>
      </c>
    </row>
    <row r="5942" spans="1:14" x14ac:dyDescent="0.3">
      <c r="A5942" t="s">
        <v>38936</v>
      </c>
      <c r="B5942">
        <v>11186940</v>
      </c>
      <c r="C5942">
        <v>9</v>
      </c>
      <c r="D5942">
        <v>0</v>
      </c>
      <c r="E5942">
        <v>4</v>
      </c>
      <c r="F5942" t="s">
        <v>39191</v>
      </c>
      <c r="G5942" t="s">
        <v>53</v>
      </c>
      <c r="H5942" t="s">
        <v>5</v>
      </c>
      <c r="I5942" t="s">
        <v>39195</v>
      </c>
      <c r="J5942" t="s">
        <v>21566</v>
      </c>
      <c r="K5942" t="s">
        <v>31406</v>
      </c>
      <c r="L5942" t="s">
        <v>39207</v>
      </c>
      <c r="M5942" t="s">
        <v>31407</v>
      </c>
      <c r="N5942" t="s">
        <v>31408</v>
      </c>
    </row>
    <row r="5943" spans="1:14" x14ac:dyDescent="0.3">
      <c r="A5943" t="s">
        <v>39027</v>
      </c>
      <c r="B5943">
        <v>11515109</v>
      </c>
      <c r="C5943">
        <v>15</v>
      </c>
      <c r="D5943">
        <v>30</v>
      </c>
      <c r="E5943">
        <v>4</v>
      </c>
      <c r="F5943" t="s">
        <v>39191</v>
      </c>
      <c r="G5943" t="s">
        <v>58</v>
      </c>
      <c r="H5943" t="s">
        <v>5</v>
      </c>
      <c r="I5943" t="s">
        <v>39194</v>
      </c>
      <c r="J5943" t="s">
        <v>32215</v>
      </c>
      <c r="K5943" t="s">
        <v>32216</v>
      </c>
      <c r="L5943" t="s">
        <v>39207</v>
      </c>
      <c r="M5943" t="s">
        <v>32217</v>
      </c>
      <c r="N5943" t="s">
        <v>32218</v>
      </c>
    </row>
    <row r="5944" spans="1:14" x14ac:dyDescent="0.3">
      <c r="A5944" t="s">
        <v>38817</v>
      </c>
      <c r="B5944">
        <v>10849242</v>
      </c>
      <c r="C5944">
        <v>7</v>
      </c>
      <c r="D5944">
        <v>30</v>
      </c>
      <c r="E5944">
        <v>4</v>
      </c>
      <c r="F5944" t="s">
        <v>39191</v>
      </c>
      <c r="G5944" t="s">
        <v>53</v>
      </c>
      <c r="H5944" t="s">
        <v>5</v>
      </c>
      <c r="I5944" t="s">
        <v>39195</v>
      </c>
      <c r="J5944" t="s">
        <v>20436</v>
      </c>
      <c r="K5944" t="s">
        <v>20437</v>
      </c>
      <c r="L5944" t="s">
        <v>39205</v>
      </c>
      <c r="M5944" t="s">
        <v>20438</v>
      </c>
      <c r="N5944" t="s">
        <v>20439</v>
      </c>
    </row>
    <row r="5945" spans="1:14" x14ac:dyDescent="0.3">
      <c r="A5945" t="s">
        <v>39134</v>
      </c>
      <c r="B5945">
        <v>11922522</v>
      </c>
      <c r="C5945">
        <v>12</v>
      </c>
      <c r="D5945">
        <v>0</v>
      </c>
      <c r="E5945">
        <v>6</v>
      </c>
      <c r="F5945" t="s">
        <v>39189</v>
      </c>
      <c r="G5945" t="s">
        <v>25</v>
      </c>
      <c r="H5945" t="s">
        <v>11</v>
      </c>
      <c r="I5945" t="s">
        <v>39195</v>
      </c>
    </row>
    <row r="5946" spans="1:14" x14ac:dyDescent="0.3">
      <c r="A5946" t="s">
        <v>38984</v>
      </c>
      <c r="B5946">
        <v>11396166</v>
      </c>
      <c r="C5946">
        <v>12</v>
      </c>
      <c r="D5946">
        <v>0</v>
      </c>
      <c r="E5946">
        <v>3</v>
      </c>
      <c r="F5946" t="s">
        <v>394</v>
      </c>
      <c r="G5946" t="s">
        <v>25</v>
      </c>
      <c r="H5946" t="s">
        <v>11</v>
      </c>
      <c r="I5946" t="s">
        <v>39194</v>
      </c>
      <c r="J5946" t="s">
        <v>15331</v>
      </c>
      <c r="K5946" t="s">
        <v>15332</v>
      </c>
    </row>
    <row r="5947" spans="1:14" x14ac:dyDescent="0.3">
      <c r="A5947" t="s">
        <v>39007</v>
      </c>
      <c r="B5947">
        <v>11427419</v>
      </c>
      <c r="C5947">
        <v>8</v>
      </c>
      <c r="D5947">
        <v>30</v>
      </c>
      <c r="E5947">
        <v>5</v>
      </c>
      <c r="F5947" t="s">
        <v>39190</v>
      </c>
      <c r="G5947" t="s">
        <v>25</v>
      </c>
      <c r="H5947" t="s">
        <v>11</v>
      </c>
      <c r="I5947" t="s">
        <v>39196</v>
      </c>
      <c r="J5947" t="s">
        <v>37729</v>
      </c>
      <c r="K5947" t="s">
        <v>37730</v>
      </c>
      <c r="L5947" t="s">
        <v>39209</v>
      </c>
      <c r="M5947" t="s">
        <v>37731</v>
      </c>
      <c r="N5947" t="s">
        <v>37732</v>
      </c>
    </row>
    <row r="5948" spans="1:14" x14ac:dyDescent="0.3">
      <c r="A5948" t="s">
        <v>38940</v>
      </c>
      <c r="B5948">
        <v>11196992</v>
      </c>
      <c r="C5948">
        <v>17</v>
      </c>
      <c r="D5948">
        <v>15</v>
      </c>
      <c r="E5948">
        <v>1</v>
      </c>
      <c r="F5948" t="s">
        <v>39191</v>
      </c>
      <c r="G5948" t="s">
        <v>53</v>
      </c>
      <c r="H5948" t="s">
        <v>5</v>
      </c>
      <c r="I5948" t="s">
        <v>39195</v>
      </c>
      <c r="J5948" t="s">
        <v>482</v>
      </c>
      <c r="K5948" t="s">
        <v>34377</v>
      </c>
      <c r="L5948" t="s">
        <v>39207</v>
      </c>
      <c r="M5948" t="s">
        <v>34378</v>
      </c>
      <c r="N5948" t="s">
        <v>34379</v>
      </c>
    </row>
    <row r="5949" spans="1:14" x14ac:dyDescent="0.3">
      <c r="A5949" t="s">
        <v>38947</v>
      </c>
      <c r="B5949">
        <v>11231393</v>
      </c>
      <c r="C5949">
        <v>15</v>
      </c>
      <c r="D5949">
        <v>0</v>
      </c>
      <c r="E5949">
        <v>1</v>
      </c>
      <c r="F5949" t="s">
        <v>39189</v>
      </c>
      <c r="G5949" t="s">
        <v>25</v>
      </c>
      <c r="H5949" t="s">
        <v>11</v>
      </c>
      <c r="I5949" t="s">
        <v>39195</v>
      </c>
      <c r="J5949" t="s">
        <v>28425</v>
      </c>
      <c r="K5949" t="s">
        <v>28426</v>
      </c>
      <c r="L5949" t="s">
        <v>39208</v>
      </c>
      <c r="M5949" t="s">
        <v>28427</v>
      </c>
      <c r="N5949" t="s">
        <v>28428</v>
      </c>
    </row>
    <row r="5950" spans="1:14" x14ac:dyDescent="0.3">
      <c r="A5950" t="s">
        <v>38836</v>
      </c>
      <c r="B5950">
        <v>10865215</v>
      </c>
      <c r="C5950">
        <v>8</v>
      </c>
      <c r="D5950">
        <v>30</v>
      </c>
      <c r="E5950">
        <v>2</v>
      </c>
      <c r="F5950" t="s">
        <v>39189</v>
      </c>
      <c r="G5950" t="s">
        <v>10</v>
      </c>
      <c r="H5950" t="s">
        <v>11</v>
      </c>
      <c r="I5950" t="s">
        <v>39195</v>
      </c>
      <c r="J5950" t="s">
        <v>7303</v>
      </c>
      <c r="K5950" t="s">
        <v>7304</v>
      </c>
      <c r="L5950" t="s">
        <v>39205</v>
      </c>
      <c r="M5950" t="s">
        <v>7305</v>
      </c>
      <c r="N5950" t="s">
        <v>7306</v>
      </c>
    </row>
    <row r="5951" spans="1:14" x14ac:dyDescent="0.3">
      <c r="A5951" t="s">
        <v>38879</v>
      </c>
      <c r="B5951">
        <v>11039933</v>
      </c>
      <c r="C5951">
        <v>14</v>
      </c>
      <c r="D5951">
        <v>30</v>
      </c>
      <c r="E5951">
        <v>3</v>
      </c>
      <c r="F5951" t="s">
        <v>39190</v>
      </c>
      <c r="G5951" t="s">
        <v>10</v>
      </c>
      <c r="H5951" t="s">
        <v>11</v>
      </c>
      <c r="I5951" t="s">
        <v>39195</v>
      </c>
      <c r="J5951" t="s">
        <v>15960</v>
      </c>
      <c r="K5951" t="s">
        <v>5611</v>
      </c>
      <c r="L5951" t="s">
        <v>39205</v>
      </c>
      <c r="M5951" t="s">
        <v>15961</v>
      </c>
      <c r="N5951" t="s">
        <v>6088</v>
      </c>
    </row>
    <row r="5952" spans="1:14" x14ac:dyDescent="0.3">
      <c r="A5952" t="s">
        <v>39072</v>
      </c>
      <c r="B5952">
        <v>11651267</v>
      </c>
      <c r="C5952">
        <v>10</v>
      </c>
      <c r="D5952">
        <v>50</v>
      </c>
      <c r="E5952">
        <v>7</v>
      </c>
      <c r="F5952" t="s">
        <v>39191</v>
      </c>
      <c r="G5952" t="s">
        <v>53</v>
      </c>
      <c r="H5952" t="s">
        <v>5</v>
      </c>
      <c r="I5952" t="s">
        <v>39194</v>
      </c>
      <c r="J5952" t="s">
        <v>33752</v>
      </c>
      <c r="K5952" t="s">
        <v>33753</v>
      </c>
      <c r="L5952" t="s">
        <v>39205</v>
      </c>
      <c r="M5952" t="s">
        <v>5140</v>
      </c>
      <c r="N5952" t="s">
        <v>5140</v>
      </c>
    </row>
    <row r="5953" spans="1:14" x14ac:dyDescent="0.3">
      <c r="A5953" t="s">
        <v>38901</v>
      </c>
      <c r="B5953">
        <v>11097841</v>
      </c>
      <c r="C5953">
        <v>14</v>
      </c>
      <c r="D5953">
        <v>30</v>
      </c>
      <c r="E5953">
        <v>4</v>
      </c>
      <c r="F5953" t="s">
        <v>39190</v>
      </c>
      <c r="G5953" t="s">
        <v>10</v>
      </c>
      <c r="H5953" t="s">
        <v>11</v>
      </c>
      <c r="I5953" t="s">
        <v>39195</v>
      </c>
      <c r="J5953" t="s">
        <v>2852</v>
      </c>
      <c r="K5953" t="s">
        <v>2853</v>
      </c>
      <c r="L5953" t="s">
        <v>39206</v>
      </c>
      <c r="M5953" t="s">
        <v>2854</v>
      </c>
      <c r="N5953" t="s">
        <v>2855</v>
      </c>
    </row>
    <row r="5954" spans="1:14" x14ac:dyDescent="0.3">
      <c r="A5954" t="s">
        <v>39090</v>
      </c>
      <c r="B5954">
        <v>11717484</v>
      </c>
      <c r="C5954">
        <v>15</v>
      </c>
      <c r="D5954">
        <v>15</v>
      </c>
      <c r="E5954">
        <v>4</v>
      </c>
      <c r="F5954" t="s">
        <v>39190</v>
      </c>
      <c r="G5954" t="s">
        <v>25</v>
      </c>
      <c r="H5954" t="s">
        <v>11</v>
      </c>
      <c r="I5954" t="s">
        <v>39195</v>
      </c>
      <c r="J5954" t="s">
        <v>6854</v>
      </c>
      <c r="K5954" t="s">
        <v>6855</v>
      </c>
      <c r="L5954" t="s">
        <v>39208</v>
      </c>
      <c r="M5954" t="s">
        <v>6856</v>
      </c>
      <c r="N5954" t="s">
        <v>6856</v>
      </c>
    </row>
    <row r="5955" spans="1:14" x14ac:dyDescent="0.3">
      <c r="A5955" t="s">
        <v>38853</v>
      </c>
      <c r="B5955">
        <v>10948235</v>
      </c>
      <c r="C5955">
        <v>9</v>
      </c>
      <c r="D5955">
        <v>30</v>
      </c>
      <c r="E5955">
        <v>5</v>
      </c>
      <c r="F5955" t="s">
        <v>39190</v>
      </c>
      <c r="G5955" t="s">
        <v>10</v>
      </c>
      <c r="H5955" t="s">
        <v>11</v>
      </c>
      <c r="I5955" t="s">
        <v>39195</v>
      </c>
      <c r="J5955" t="s">
        <v>4110</v>
      </c>
      <c r="K5955" t="s">
        <v>20961</v>
      </c>
      <c r="L5955" t="s">
        <v>39207</v>
      </c>
      <c r="M5955" t="s">
        <v>11272</v>
      </c>
      <c r="N5955" t="s">
        <v>11272</v>
      </c>
    </row>
    <row r="5956" spans="1:14" x14ac:dyDescent="0.3">
      <c r="A5956" t="s">
        <v>39049</v>
      </c>
      <c r="B5956">
        <v>11575916</v>
      </c>
      <c r="C5956">
        <v>9</v>
      </c>
      <c r="D5956">
        <v>30</v>
      </c>
      <c r="E5956">
        <v>5</v>
      </c>
      <c r="F5956" t="s">
        <v>39190</v>
      </c>
      <c r="G5956" t="s">
        <v>25</v>
      </c>
      <c r="H5956" t="s">
        <v>11</v>
      </c>
      <c r="I5956" t="s">
        <v>39195</v>
      </c>
      <c r="J5956" t="s">
        <v>17215</v>
      </c>
      <c r="K5956" t="s">
        <v>17216</v>
      </c>
      <c r="L5956" t="s">
        <v>39207</v>
      </c>
      <c r="M5956" t="s">
        <v>17217</v>
      </c>
      <c r="N5956" t="s">
        <v>11950</v>
      </c>
    </row>
    <row r="5957" spans="1:14" x14ac:dyDescent="0.3">
      <c r="A5957" t="s">
        <v>38921</v>
      </c>
      <c r="B5957">
        <v>11138625</v>
      </c>
      <c r="C5957">
        <v>9</v>
      </c>
      <c r="D5957">
        <v>30</v>
      </c>
      <c r="E5957">
        <v>3</v>
      </c>
      <c r="F5957" t="s">
        <v>394</v>
      </c>
      <c r="G5957" t="s">
        <v>25</v>
      </c>
      <c r="H5957" t="s">
        <v>11</v>
      </c>
      <c r="I5957" t="s">
        <v>39195</v>
      </c>
      <c r="J5957" t="s">
        <v>21267</v>
      </c>
      <c r="K5957" t="s">
        <v>21268</v>
      </c>
      <c r="L5957" t="s">
        <v>39207</v>
      </c>
      <c r="M5957" t="s">
        <v>21269</v>
      </c>
      <c r="N5957" t="s">
        <v>21269</v>
      </c>
    </row>
    <row r="5958" spans="1:14" x14ac:dyDescent="0.3">
      <c r="A5958" t="s">
        <v>38980</v>
      </c>
      <c r="B5958">
        <v>11366043</v>
      </c>
      <c r="C5958">
        <v>12</v>
      </c>
      <c r="D5958">
        <v>30</v>
      </c>
      <c r="E5958">
        <v>6</v>
      </c>
      <c r="F5958" t="s">
        <v>39191</v>
      </c>
      <c r="G5958" t="s">
        <v>53</v>
      </c>
      <c r="H5958" t="s">
        <v>5</v>
      </c>
      <c r="I5958" t="s">
        <v>39194</v>
      </c>
      <c r="J5958" t="s">
        <v>6150</v>
      </c>
      <c r="K5958" t="s">
        <v>6151</v>
      </c>
      <c r="L5958" t="s">
        <v>39207</v>
      </c>
      <c r="M5958" t="s">
        <v>6152</v>
      </c>
      <c r="N5958" t="s">
        <v>6153</v>
      </c>
    </row>
    <row r="5959" spans="1:14" x14ac:dyDescent="0.3">
      <c r="A5959" t="s">
        <v>38899</v>
      </c>
      <c r="B5959">
        <v>11113364</v>
      </c>
      <c r="C5959">
        <v>15</v>
      </c>
      <c r="D5959">
        <v>0</v>
      </c>
      <c r="E5959">
        <v>2</v>
      </c>
      <c r="F5959" t="s">
        <v>39190</v>
      </c>
      <c r="G5959" t="s">
        <v>10</v>
      </c>
      <c r="H5959" t="s">
        <v>11</v>
      </c>
      <c r="I5959" t="s">
        <v>39195</v>
      </c>
      <c r="J5959" t="s">
        <v>17150</v>
      </c>
      <c r="K5959" t="s">
        <v>17151</v>
      </c>
      <c r="L5959" t="s">
        <v>39211</v>
      </c>
      <c r="M5959" t="s">
        <v>17152</v>
      </c>
      <c r="N5959" t="s">
        <v>17153</v>
      </c>
    </row>
    <row r="5960" spans="1:14" x14ac:dyDescent="0.3">
      <c r="A5960" t="s">
        <v>38885</v>
      </c>
      <c r="B5960">
        <v>11049716</v>
      </c>
      <c r="C5960">
        <v>10</v>
      </c>
      <c r="D5960">
        <v>15</v>
      </c>
      <c r="E5960">
        <v>2</v>
      </c>
      <c r="F5960" t="s">
        <v>39191</v>
      </c>
      <c r="G5960" t="s">
        <v>4</v>
      </c>
      <c r="H5960" t="s">
        <v>5</v>
      </c>
      <c r="I5960" t="s">
        <v>39195</v>
      </c>
      <c r="J5960" t="s">
        <v>19547</v>
      </c>
      <c r="K5960" t="s">
        <v>19548</v>
      </c>
      <c r="L5960" t="s">
        <v>39209</v>
      </c>
      <c r="M5960" t="s">
        <v>14057</v>
      </c>
      <c r="N5960" t="s">
        <v>19549</v>
      </c>
    </row>
    <row r="5961" spans="1:14" x14ac:dyDescent="0.3">
      <c r="A5961" t="s">
        <v>39102</v>
      </c>
      <c r="B5961">
        <v>11757813</v>
      </c>
      <c r="C5961">
        <v>12</v>
      </c>
      <c r="D5961">
        <v>30</v>
      </c>
      <c r="E5961">
        <v>2</v>
      </c>
      <c r="F5961" t="s">
        <v>39190</v>
      </c>
      <c r="G5961" t="s">
        <v>25</v>
      </c>
      <c r="H5961" t="s">
        <v>11</v>
      </c>
      <c r="I5961" t="s">
        <v>39195</v>
      </c>
      <c r="J5961" t="s">
        <v>17384</v>
      </c>
      <c r="K5961" t="s">
        <v>17385</v>
      </c>
      <c r="L5961" t="s">
        <v>39205</v>
      </c>
      <c r="M5961" t="s">
        <v>17386</v>
      </c>
      <c r="N5961" t="s">
        <v>17387</v>
      </c>
    </row>
    <row r="5962" spans="1:14" x14ac:dyDescent="0.3">
      <c r="A5962" t="s">
        <v>39062</v>
      </c>
      <c r="B5962">
        <v>11645372</v>
      </c>
      <c r="C5962">
        <v>12</v>
      </c>
      <c r="D5962">
        <v>0</v>
      </c>
      <c r="E5962">
        <v>4</v>
      </c>
      <c r="F5962" t="s">
        <v>39191</v>
      </c>
      <c r="G5962" t="s">
        <v>10</v>
      </c>
      <c r="H5962" t="s">
        <v>11</v>
      </c>
      <c r="I5962" t="s">
        <v>39195</v>
      </c>
      <c r="J5962" t="s">
        <v>20233</v>
      </c>
      <c r="K5962" t="s">
        <v>20234</v>
      </c>
      <c r="L5962" t="s">
        <v>39205</v>
      </c>
      <c r="M5962" t="s">
        <v>20235</v>
      </c>
      <c r="N5962" t="s">
        <v>20236</v>
      </c>
    </row>
    <row r="5963" spans="1:14" x14ac:dyDescent="0.3">
      <c r="A5963" t="s">
        <v>38878</v>
      </c>
      <c r="B5963">
        <v>10999416</v>
      </c>
      <c r="C5963">
        <v>8</v>
      </c>
      <c r="D5963">
        <v>45</v>
      </c>
      <c r="E5963">
        <v>2</v>
      </c>
      <c r="F5963" t="s">
        <v>39189</v>
      </c>
      <c r="G5963" t="s">
        <v>25</v>
      </c>
      <c r="H5963" t="s">
        <v>11</v>
      </c>
      <c r="I5963" t="s">
        <v>39195</v>
      </c>
      <c r="J5963" t="s">
        <v>17525</v>
      </c>
      <c r="K5963" t="s">
        <v>22986</v>
      </c>
      <c r="L5963" t="s">
        <v>39205</v>
      </c>
      <c r="M5963" t="s">
        <v>22987</v>
      </c>
      <c r="N5963" t="s">
        <v>22988</v>
      </c>
    </row>
    <row r="5964" spans="1:14" x14ac:dyDescent="0.3">
      <c r="A5964" t="s">
        <v>38992</v>
      </c>
      <c r="B5964">
        <v>11425341</v>
      </c>
      <c r="C5964">
        <v>17</v>
      </c>
      <c r="D5964">
        <v>45</v>
      </c>
      <c r="E5964">
        <v>4</v>
      </c>
      <c r="F5964" t="s">
        <v>39191</v>
      </c>
      <c r="G5964" t="s">
        <v>25</v>
      </c>
      <c r="H5964" t="s">
        <v>11</v>
      </c>
      <c r="I5964" t="s">
        <v>39195</v>
      </c>
      <c r="J5964" t="s">
        <v>17811</v>
      </c>
      <c r="K5964" t="s">
        <v>17812</v>
      </c>
      <c r="L5964" t="s">
        <v>39207</v>
      </c>
      <c r="M5964" t="s">
        <v>17813</v>
      </c>
      <c r="N5964" t="s">
        <v>17814</v>
      </c>
    </row>
    <row r="5965" spans="1:14" x14ac:dyDescent="0.3">
      <c r="A5965" t="s">
        <v>39056</v>
      </c>
      <c r="B5965">
        <v>11601015</v>
      </c>
      <c r="C5965">
        <v>21</v>
      </c>
      <c r="D5965">
        <v>30</v>
      </c>
      <c r="E5965">
        <v>5</v>
      </c>
      <c r="F5965" t="s">
        <v>39189</v>
      </c>
      <c r="G5965" t="s">
        <v>25</v>
      </c>
      <c r="H5965" t="s">
        <v>11</v>
      </c>
      <c r="J5965" t="s">
        <v>29980</v>
      </c>
      <c r="K5965" t="s">
        <v>29980</v>
      </c>
      <c r="L5965" t="s">
        <v>39205</v>
      </c>
      <c r="M5965" t="s">
        <v>29981</v>
      </c>
      <c r="N5965" t="s">
        <v>29981</v>
      </c>
    </row>
    <row r="5966" spans="1:14" x14ac:dyDescent="0.3">
      <c r="A5966" t="s">
        <v>38991</v>
      </c>
      <c r="B5966">
        <v>11376707</v>
      </c>
      <c r="C5966">
        <v>14</v>
      </c>
      <c r="D5966">
        <v>0</v>
      </c>
      <c r="E5966">
        <v>3</v>
      </c>
      <c r="F5966" t="s">
        <v>39189</v>
      </c>
      <c r="G5966" t="s">
        <v>10</v>
      </c>
      <c r="H5966" t="s">
        <v>11</v>
      </c>
      <c r="I5966" t="s">
        <v>39195</v>
      </c>
      <c r="J5966" t="s">
        <v>21364</v>
      </c>
      <c r="K5966" t="s">
        <v>21365</v>
      </c>
      <c r="L5966" t="s">
        <v>39205</v>
      </c>
      <c r="M5966" t="s">
        <v>21366</v>
      </c>
      <c r="N5966" t="s">
        <v>21367</v>
      </c>
    </row>
    <row r="5967" spans="1:14" x14ac:dyDescent="0.3">
      <c r="A5967" t="s">
        <v>39104</v>
      </c>
      <c r="B5967">
        <v>11767691</v>
      </c>
      <c r="C5967">
        <v>13</v>
      </c>
      <c r="D5967">
        <v>15</v>
      </c>
      <c r="E5967">
        <v>4</v>
      </c>
      <c r="F5967" t="s">
        <v>39191</v>
      </c>
      <c r="G5967" t="s">
        <v>6553</v>
      </c>
      <c r="H5967" t="s">
        <v>5</v>
      </c>
      <c r="I5967" t="s">
        <v>39195</v>
      </c>
      <c r="J5967" t="s">
        <v>36661</v>
      </c>
      <c r="K5967" t="s">
        <v>36662</v>
      </c>
      <c r="L5967" t="s">
        <v>39207</v>
      </c>
      <c r="M5967" t="s">
        <v>25155</v>
      </c>
      <c r="N5967" t="s">
        <v>36663</v>
      </c>
    </row>
    <row r="5968" spans="1:14" x14ac:dyDescent="0.3">
      <c r="A5968" t="s">
        <v>39098</v>
      </c>
      <c r="B5968">
        <v>11795945</v>
      </c>
      <c r="C5968">
        <v>12</v>
      </c>
      <c r="D5968">
        <v>0</v>
      </c>
      <c r="E5968">
        <v>5</v>
      </c>
      <c r="F5968" t="s">
        <v>39191</v>
      </c>
      <c r="G5968" t="s">
        <v>10</v>
      </c>
      <c r="H5968" t="s">
        <v>11</v>
      </c>
      <c r="I5968" t="s">
        <v>39195</v>
      </c>
      <c r="J5968" t="s">
        <v>9882</v>
      </c>
      <c r="K5968" t="s">
        <v>9883</v>
      </c>
      <c r="L5968" t="s">
        <v>39209</v>
      </c>
      <c r="M5968" t="s">
        <v>9884</v>
      </c>
      <c r="N5968" t="s">
        <v>9885</v>
      </c>
    </row>
    <row r="5969" spans="1:14" x14ac:dyDescent="0.3">
      <c r="A5969" t="s">
        <v>39091</v>
      </c>
      <c r="B5969">
        <v>11719594</v>
      </c>
      <c r="C5969">
        <v>9</v>
      </c>
      <c r="D5969">
        <v>15</v>
      </c>
      <c r="E5969">
        <v>5</v>
      </c>
      <c r="F5969" t="s">
        <v>39191</v>
      </c>
      <c r="G5969" t="s">
        <v>25</v>
      </c>
      <c r="H5969" t="s">
        <v>11</v>
      </c>
      <c r="I5969" t="s">
        <v>39195</v>
      </c>
      <c r="J5969" t="s">
        <v>17229</v>
      </c>
      <c r="K5969" t="s">
        <v>17230</v>
      </c>
      <c r="L5969" t="s">
        <v>39205</v>
      </c>
      <c r="M5969" t="s">
        <v>13814</v>
      </c>
      <c r="N5969" t="s">
        <v>13815</v>
      </c>
    </row>
    <row r="5970" spans="1:14" x14ac:dyDescent="0.3">
      <c r="A5970" t="s">
        <v>39082</v>
      </c>
      <c r="B5970">
        <v>11686973</v>
      </c>
      <c r="C5970">
        <v>10</v>
      </c>
      <c r="D5970">
        <v>45</v>
      </c>
      <c r="E5970">
        <v>3</v>
      </c>
      <c r="F5970" t="s">
        <v>39190</v>
      </c>
      <c r="G5970" t="s">
        <v>10</v>
      </c>
      <c r="H5970" t="s">
        <v>11</v>
      </c>
      <c r="I5970" t="s">
        <v>39195</v>
      </c>
      <c r="J5970" t="s">
        <v>29176</v>
      </c>
      <c r="K5970" t="s">
        <v>6685</v>
      </c>
      <c r="L5970" t="s">
        <v>39208</v>
      </c>
      <c r="M5970" t="s">
        <v>29177</v>
      </c>
      <c r="N5970" t="s">
        <v>29178</v>
      </c>
    </row>
    <row r="5971" spans="1:14" x14ac:dyDescent="0.3">
      <c r="A5971" t="s">
        <v>38934</v>
      </c>
      <c r="B5971">
        <v>11177053</v>
      </c>
      <c r="C5971">
        <v>15</v>
      </c>
      <c r="D5971">
        <v>0</v>
      </c>
      <c r="E5971">
        <v>2</v>
      </c>
      <c r="F5971" t="s">
        <v>39189</v>
      </c>
      <c r="G5971" t="s">
        <v>25</v>
      </c>
      <c r="H5971" t="s">
        <v>11</v>
      </c>
      <c r="I5971" t="s">
        <v>39195</v>
      </c>
      <c r="J5971" t="s">
        <v>6415</v>
      </c>
      <c r="K5971" t="s">
        <v>6416</v>
      </c>
      <c r="L5971" t="s">
        <v>39205</v>
      </c>
      <c r="M5971" t="s">
        <v>6417</v>
      </c>
      <c r="N5971" t="s">
        <v>6418</v>
      </c>
    </row>
    <row r="5972" spans="1:14" x14ac:dyDescent="0.3">
      <c r="A5972" t="s">
        <v>38835</v>
      </c>
      <c r="B5972">
        <v>10860993</v>
      </c>
      <c r="C5972">
        <v>8</v>
      </c>
      <c r="D5972">
        <v>0</v>
      </c>
      <c r="E5972">
        <v>1</v>
      </c>
      <c r="F5972" t="s">
        <v>39189</v>
      </c>
      <c r="G5972" t="s">
        <v>25</v>
      </c>
      <c r="H5972" t="s">
        <v>11</v>
      </c>
      <c r="I5972" t="s">
        <v>39194</v>
      </c>
      <c r="J5972" t="s">
        <v>26326</v>
      </c>
      <c r="K5972" t="s">
        <v>32501</v>
      </c>
      <c r="L5972" t="s">
        <v>39207</v>
      </c>
      <c r="M5972" t="s">
        <v>32502</v>
      </c>
      <c r="N5972" t="s">
        <v>32503</v>
      </c>
    </row>
    <row r="5973" spans="1:14" x14ac:dyDescent="0.3">
      <c r="A5973" t="s">
        <v>39059</v>
      </c>
      <c r="B5973">
        <v>11651038</v>
      </c>
      <c r="C5973">
        <v>11</v>
      </c>
      <c r="D5973">
        <v>15</v>
      </c>
      <c r="E5973">
        <v>1</v>
      </c>
      <c r="F5973" t="s">
        <v>39190</v>
      </c>
      <c r="G5973" t="s">
        <v>25</v>
      </c>
      <c r="H5973" t="s">
        <v>11</v>
      </c>
      <c r="I5973" t="s">
        <v>39194</v>
      </c>
      <c r="J5973" t="s">
        <v>22505</v>
      </c>
      <c r="K5973" t="s">
        <v>22506</v>
      </c>
      <c r="L5973" t="s">
        <v>39210</v>
      </c>
      <c r="M5973" t="s">
        <v>5255</v>
      </c>
      <c r="N5973" t="s">
        <v>22507</v>
      </c>
    </row>
    <row r="5974" spans="1:14" x14ac:dyDescent="0.3">
      <c r="A5974" t="s">
        <v>38880</v>
      </c>
      <c r="B5974">
        <v>11050169</v>
      </c>
      <c r="C5974">
        <v>14</v>
      </c>
      <c r="D5974">
        <v>15</v>
      </c>
      <c r="E5974">
        <v>4</v>
      </c>
      <c r="F5974" t="s">
        <v>39190</v>
      </c>
      <c r="G5974" t="s">
        <v>25</v>
      </c>
      <c r="H5974" t="s">
        <v>11</v>
      </c>
      <c r="I5974" t="s">
        <v>39195</v>
      </c>
      <c r="J5974" t="s">
        <v>4588</v>
      </c>
      <c r="K5974" t="s">
        <v>4589</v>
      </c>
      <c r="L5974" t="s">
        <v>39207</v>
      </c>
      <c r="M5974" t="s">
        <v>4590</v>
      </c>
      <c r="N5974" t="s">
        <v>4591</v>
      </c>
    </row>
    <row r="5975" spans="1:14" x14ac:dyDescent="0.3">
      <c r="A5975" t="s">
        <v>38933</v>
      </c>
      <c r="B5975">
        <v>11199846</v>
      </c>
      <c r="C5975">
        <v>11</v>
      </c>
      <c r="D5975">
        <v>45</v>
      </c>
      <c r="E5975">
        <v>1</v>
      </c>
      <c r="F5975" t="s">
        <v>39190</v>
      </c>
      <c r="G5975" t="s">
        <v>10</v>
      </c>
      <c r="H5975" t="s">
        <v>11</v>
      </c>
      <c r="I5975" t="s">
        <v>39195</v>
      </c>
      <c r="J5975" t="s">
        <v>2948</v>
      </c>
      <c r="K5975" t="s">
        <v>2949</v>
      </c>
      <c r="L5975" t="s">
        <v>39205</v>
      </c>
      <c r="M5975" t="s">
        <v>2950</v>
      </c>
      <c r="N5975" t="s">
        <v>2951</v>
      </c>
    </row>
    <row r="5976" spans="1:14" x14ac:dyDescent="0.3">
      <c r="A5976" t="s">
        <v>38843</v>
      </c>
      <c r="B5976">
        <v>10886780</v>
      </c>
      <c r="C5976">
        <v>14</v>
      </c>
      <c r="D5976">
        <v>30</v>
      </c>
      <c r="E5976">
        <v>2</v>
      </c>
      <c r="F5976" t="s">
        <v>39191</v>
      </c>
      <c r="G5976" t="s">
        <v>25</v>
      </c>
      <c r="H5976" t="s">
        <v>11</v>
      </c>
      <c r="I5976" t="s">
        <v>39194</v>
      </c>
      <c r="J5976" t="s">
        <v>13303</v>
      </c>
      <c r="K5976" t="s">
        <v>13304</v>
      </c>
      <c r="L5976" t="s">
        <v>39205</v>
      </c>
      <c r="M5976" t="s">
        <v>13305</v>
      </c>
      <c r="N5976" t="s">
        <v>13306</v>
      </c>
    </row>
    <row r="5977" spans="1:14" x14ac:dyDescent="0.3">
      <c r="A5977" t="s">
        <v>39117</v>
      </c>
      <c r="B5977">
        <v>11847426</v>
      </c>
      <c r="C5977">
        <v>12</v>
      </c>
      <c r="D5977">
        <v>0</v>
      </c>
      <c r="E5977">
        <v>3</v>
      </c>
      <c r="F5977" t="s">
        <v>39191</v>
      </c>
      <c r="G5977" t="s">
        <v>58</v>
      </c>
      <c r="H5977" t="s">
        <v>5</v>
      </c>
      <c r="I5977" t="s">
        <v>39194</v>
      </c>
      <c r="J5977" t="s">
        <v>11553</v>
      </c>
      <c r="K5977" t="s">
        <v>11554</v>
      </c>
      <c r="L5977" t="s">
        <v>39206</v>
      </c>
      <c r="M5977" t="s">
        <v>11555</v>
      </c>
      <c r="N5977" t="s">
        <v>11556</v>
      </c>
    </row>
    <row r="5978" spans="1:14" x14ac:dyDescent="0.3">
      <c r="A5978" t="s">
        <v>38897</v>
      </c>
      <c r="B5978">
        <v>11059841</v>
      </c>
      <c r="C5978">
        <v>11</v>
      </c>
      <c r="D5978">
        <v>45</v>
      </c>
      <c r="E5978">
        <v>7</v>
      </c>
      <c r="F5978" t="s">
        <v>39191</v>
      </c>
      <c r="G5978" t="s">
        <v>58</v>
      </c>
      <c r="H5978" t="s">
        <v>5</v>
      </c>
      <c r="I5978" t="s">
        <v>39194</v>
      </c>
      <c r="J5978" t="s">
        <v>17896</v>
      </c>
      <c r="K5978" t="s">
        <v>17897</v>
      </c>
      <c r="L5978" t="s">
        <v>39208</v>
      </c>
      <c r="M5978" t="s">
        <v>17898</v>
      </c>
      <c r="N5978" t="s">
        <v>17899</v>
      </c>
    </row>
    <row r="5979" spans="1:14" x14ac:dyDescent="0.3">
      <c r="A5979" t="s">
        <v>38989</v>
      </c>
      <c r="B5979">
        <v>11369728</v>
      </c>
      <c r="C5979">
        <v>8</v>
      </c>
      <c r="D5979">
        <v>15</v>
      </c>
      <c r="E5979">
        <v>1</v>
      </c>
      <c r="F5979" t="s">
        <v>39189</v>
      </c>
      <c r="G5979" t="s">
        <v>25</v>
      </c>
      <c r="H5979" t="s">
        <v>11</v>
      </c>
      <c r="I5979" t="s">
        <v>39194</v>
      </c>
      <c r="J5979" t="s">
        <v>29702</v>
      </c>
      <c r="K5979" t="s">
        <v>29703</v>
      </c>
      <c r="L5979" t="s">
        <v>39209</v>
      </c>
      <c r="M5979" t="s">
        <v>29704</v>
      </c>
      <c r="N5979" t="s">
        <v>29704</v>
      </c>
    </row>
    <row r="5980" spans="1:14" x14ac:dyDescent="0.3">
      <c r="A5980" t="s">
        <v>39054</v>
      </c>
      <c r="B5980">
        <v>11592546</v>
      </c>
      <c r="C5980">
        <v>15</v>
      </c>
      <c r="D5980">
        <v>0</v>
      </c>
      <c r="E5980">
        <v>3</v>
      </c>
      <c r="F5980" t="s">
        <v>39189</v>
      </c>
      <c r="G5980" t="s">
        <v>10</v>
      </c>
      <c r="H5980" t="s">
        <v>11</v>
      </c>
      <c r="I5980" t="s">
        <v>39195</v>
      </c>
      <c r="J5980" t="s">
        <v>13381</v>
      </c>
      <c r="K5980" t="s">
        <v>13381</v>
      </c>
      <c r="L5980" t="s">
        <v>39208</v>
      </c>
      <c r="M5980" t="s">
        <v>1220</v>
      </c>
      <c r="N5980" t="s">
        <v>11242</v>
      </c>
    </row>
    <row r="5981" spans="1:14" x14ac:dyDescent="0.3">
      <c r="A5981" t="s">
        <v>39116</v>
      </c>
      <c r="B5981">
        <v>11811051</v>
      </c>
      <c r="C5981">
        <v>14</v>
      </c>
      <c r="D5981">
        <v>30</v>
      </c>
      <c r="E5981">
        <v>2</v>
      </c>
      <c r="F5981" t="s">
        <v>39191</v>
      </c>
      <c r="G5981" t="s">
        <v>4</v>
      </c>
      <c r="H5981" t="s">
        <v>5</v>
      </c>
      <c r="I5981" t="s">
        <v>39194</v>
      </c>
      <c r="J5981" t="s">
        <v>14084</v>
      </c>
      <c r="K5981" t="s">
        <v>16197</v>
      </c>
      <c r="L5981" t="s">
        <v>39208</v>
      </c>
      <c r="M5981" t="s">
        <v>16198</v>
      </c>
      <c r="N5981" t="s">
        <v>16199</v>
      </c>
    </row>
    <row r="5982" spans="1:14" x14ac:dyDescent="0.3">
      <c r="A5982" t="s">
        <v>38790</v>
      </c>
      <c r="B5982">
        <v>10726569</v>
      </c>
      <c r="C5982">
        <v>17</v>
      </c>
      <c r="D5982">
        <v>15</v>
      </c>
      <c r="E5982">
        <v>5</v>
      </c>
      <c r="F5982" t="s">
        <v>39190</v>
      </c>
      <c r="G5982" t="s">
        <v>10</v>
      </c>
      <c r="H5982" t="s">
        <v>11</v>
      </c>
      <c r="I5982" t="s">
        <v>39196</v>
      </c>
      <c r="J5982" t="s">
        <v>18587</v>
      </c>
      <c r="K5982" t="s">
        <v>18588</v>
      </c>
      <c r="L5982" t="s">
        <v>39206</v>
      </c>
      <c r="M5982" t="s">
        <v>18589</v>
      </c>
      <c r="N5982" t="s">
        <v>18589</v>
      </c>
    </row>
    <row r="5983" spans="1:14" x14ac:dyDescent="0.3">
      <c r="A5983" t="s">
        <v>38957</v>
      </c>
      <c r="B5983">
        <v>11314126</v>
      </c>
      <c r="C5983">
        <v>22</v>
      </c>
      <c r="D5983">
        <v>0</v>
      </c>
      <c r="E5983">
        <v>4</v>
      </c>
      <c r="F5983" t="s">
        <v>39191</v>
      </c>
      <c r="G5983" t="s">
        <v>10</v>
      </c>
      <c r="H5983" t="s">
        <v>11</v>
      </c>
      <c r="I5983" t="s">
        <v>39194</v>
      </c>
      <c r="J5983" t="s">
        <v>23101</v>
      </c>
      <c r="K5983" t="s">
        <v>23102</v>
      </c>
      <c r="L5983" t="s">
        <v>39206</v>
      </c>
      <c r="M5983" t="s">
        <v>23103</v>
      </c>
      <c r="N5983" t="s">
        <v>23104</v>
      </c>
    </row>
    <row r="5984" spans="1:14" x14ac:dyDescent="0.3">
      <c r="A5984" t="s">
        <v>39018</v>
      </c>
      <c r="B5984">
        <v>11486729</v>
      </c>
      <c r="C5984">
        <v>12</v>
      </c>
      <c r="D5984">
        <v>15</v>
      </c>
      <c r="E5984">
        <v>2</v>
      </c>
      <c r="F5984" t="s">
        <v>39190</v>
      </c>
      <c r="G5984" t="s">
        <v>25</v>
      </c>
      <c r="H5984" t="s">
        <v>11</v>
      </c>
      <c r="I5984" t="s">
        <v>39194</v>
      </c>
      <c r="J5984" t="s">
        <v>13120</v>
      </c>
      <c r="K5984" t="s">
        <v>13121</v>
      </c>
      <c r="L5984" t="s">
        <v>39206</v>
      </c>
      <c r="M5984" t="s">
        <v>13122</v>
      </c>
      <c r="N5984" t="s">
        <v>13123</v>
      </c>
    </row>
    <row r="5985" spans="1:14" x14ac:dyDescent="0.3">
      <c r="A5985" t="s">
        <v>38935</v>
      </c>
      <c r="B5985">
        <v>11224783</v>
      </c>
      <c r="C5985">
        <v>11</v>
      </c>
      <c r="D5985">
        <v>29</v>
      </c>
      <c r="E5985">
        <v>3</v>
      </c>
      <c r="F5985" t="s">
        <v>39189</v>
      </c>
      <c r="G5985" t="s">
        <v>25</v>
      </c>
      <c r="H5985" t="s">
        <v>11</v>
      </c>
      <c r="I5985" t="s">
        <v>39195</v>
      </c>
      <c r="J5985" t="s">
        <v>6691</v>
      </c>
      <c r="K5985" t="s">
        <v>6692</v>
      </c>
      <c r="L5985" t="s">
        <v>39206</v>
      </c>
      <c r="M5985" t="s">
        <v>6693</v>
      </c>
      <c r="N5985" t="s">
        <v>6693</v>
      </c>
    </row>
    <row r="5986" spans="1:14" x14ac:dyDescent="0.3">
      <c r="A5986" t="s">
        <v>38886</v>
      </c>
      <c r="B5986">
        <v>11069297</v>
      </c>
      <c r="C5986">
        <v>15</v>
      </c>
      <c r="D5986">
        <v>30</v>
      </c>
      <c r="E5986">
        <v>3</v>
      </c>
      <c r="F5986" t="s">
        <v>39190</v>
      </c>
      <c r="G5986" t="s">
        <v>25</v>
      </c>
      <c r="H5986" t="s">
        <v>11</v>
      </c>
      <c r="I5986" t="s">
        <v>39195</v>
      </c>
      <c r="J5986" t="s">
        <v>8292</v>
      </c>
      <c r="K5986" t="s">
        <v>8293</v>
      </c>
      <c r="L5986" t="s">
        <v>39206</v>
      </c>
      <c r="M5986" t="s">
        <v>8294</v>
      </c>
      <c r="N5986" t="s">
        <v>8295</v>
      </c>
    </row>
    <row r="5987" spans="1:14" x14ac:dyDescent="0.3">
      <c r="A5987" t="s">
        <v>38790</v>
      </c>
      <c r="B5987">
        <v>10755037</v>
      </c>
      <c r="C5987">
        <v>13</v>
      </c>
      <c r="D5987">
        <v>0</v>
      </c>
      <c r="E5987">
        <v>5</v>
      </c>
      <c r="F5987" t="s">
        <v>39190</v>
      </c>
      <c r="G5987" t="s">
        <v>25</v>
      </c>
      <c r="H5987" t="s">
        <v>11</v>
      </c>
      <c r="I5987" t="s">
        <v>39195</v>
      </c>
      <c r="J5987" t="s">
        <v>25698</v>
      </c>
      <c r="K5987" t="s">
        <v>25699</v>
      </c>
      <c r="L5987" t="s">
        <v>39205</v>
      </c>
      <c r="M5987" t="s">
        <v>25700</v>
      </c>
      <c r="N5987" t="s">
        <v>25700</v>
      </c>
    </row>
    <row r="5988" spans="1:14" x14ac:dyDescent="0.3">
      <c r="A5988" t="s">
        <v>39129</v>
      </c>
      <c r="B5988">
        <v>11856724</v>
      </c>
      <c r="C5988">
        <v>15</v>
      </c>
      <c r="D5988">
        <v>45</v>
      </c>
      <c r="E5988">
        <v>1</v>
      </c>
      <c r="F5988" t="s">
        <v>39190</v>
      </c>
      <c r="G5988" t="s">
        <v>10</v>
      </c>
      <c r="H5988" t="s">
        <v>11</v>
      </c>
      <c r="I5988" t="s">
        <v>39195</v>
      </c>
      <c r="J5988" t="s">
        <v>24530</v>
      </c>
      <c r="K5988" t="s">
        <v>24531</v>
      </c>
      <c r="L5988" t="s">
        <v>39205</v>
      </c>
      <c r="M5988" t="s">
        <v>20523</v>
      </c>
      <c r="N5988" t="s">
        <v>25065</v>
      </c>
    </row>
    <row r="5989" spans="1:14" x14ac:dyDescent="0.3">
      <c r="A5989" t="s">
        <v>38950</v>
      </c>
      <c r="B5989">
        <v>11280035</v>
      </c>
      <c r="C5989">
        <v>10</v>
      </c>
      <c r="D5989">
        <v>30</v>
      </c>
      <c r="E5989">
        <v>4</v>
      </c>
      <c r="F5989" t="s">
        <v>39191</v>
      </c>
      <c r="G5989" t="s">
        <v>10</v>
      </c>
      <c r="H5989" t="s">
        <v>11</v>
      </c>
      <c r="I5989" t="s">
        <v>39195</v>
      </c>
      <c r="J5989" t="s">
        <v>23157</v>
      </c>
      <c r="K5989" t="s">
        <v>23158</v>
      </c>
      <c r="L5989" t="s">
        <v>39205</v>
      </c>
      <c r="M5989" t="s">
        <v>23159</v>
      </c>
      <c r="N5989" t="s">
        <v>23159</v>
      </c>
    </row>
    <row r="5990" spans="1:14" x14ac:dyDescent="0.3">
      <c r="A5990" t="s">
        <v>38976</v>
      </c>
      <c r="B5990">
        <v>11352000</v>
      </c>
      <c r="C5990">
        <v>10</v>
      </c>
      <c r="D5990">
        <v>30</v>
      </c>
      <c r="E5990">
        <v>2</v>
      </c>
      <c r="F5990" t="s">
        <v>39191</v>
      </c>
      <c r="G5990" t="s">
        <v>25</v>
      </c>
      <c r="H5990" t="s">
        <v>11</v>
      </c>
      <c r="I5990" t="s">
        <v>39194</v>
      </c>
      <c r="J5990" t="s">
        <v>28877</v>
      </c>
      <c r="K5990" t="s">
        <v>28878</v>
      </c>
      <c r="L5990" t="s">
        <v>39207</v>
      </c>
      <c r="M5990" t="s">
        <v>10934</v>
      </c>
      <c r="N5990" t="s">
        <v>28879</v>
      </c>
    </row>
    <row r="5991" spans="1:14" x14ac:dyDescent="0.3">
      <c r="A5991" t="s">
        <v>38972</v>
      </c>
      <c r="B5991">
        <v>11316689</v>
      </c>
      <c r="C5991">
        <v>17</v>
      </c>
      <c r="D5991">
        <v>30</v>
      </c>
      <c r="E5991">
        <v>5</v>
      </c>
      <c r="F5991" t="s">
        <v>39191</v>
      </c>
      <c r="G5991" t="s">
        <v>10</v>
      </c>
      <c r="H5991" t="s">
        <v>11</v>
      </c>
      <c r="I5991" t="s">
        <v>39195</v>
      </c>
      <c r="J5991" t="s">
        <v>19259</v>
      </c>
      <c r="K5991" t="s">
        <v>19260</v>
      </c>
      <c r="L5991" t="s">
        <v>39207</v>
      </c>
      <c r="M5991" t="s">
        <v>5570</v>
      </c>
      <c r="N5991" t="s">
        <v>5570</v>
      </c>
    </row>
    <row r="5992" spans="1:14" x14ac:dyDescent="0.3">
      <c r="A5992" t="s">
        <v>39031</v>
      </c>
      <c r="B5992">
        <v>11524151</v>
      </c>
      <c r="C5992">
        <v>14</v>
      </c>
      <c r="D5992">
        <v>30</v>
      </c>
      <c r="E5992">
        <v>1</v>
      </c>
      <c r="F5992" t="s">
        <v>39189</v>
      </c>
      <c r="G5992" t="s">
        <v>25</v>
      </c>
      <c r="H5992" t="s">
        <v>11</v>
      </c>
      <c r="I5992" t="s">
        <v>39195</v>
      </c>
      <c r="J5992" t="s">
        <v>37263</v>
      </c>
      <c r="K5992" t="s">
        <v>37263</v>
      </c>
      <c r="L5992" t="s">
        <v>39205</v>
      </c>
      <c r="M5992" t="s">
        <v>37264</v>
      </c>
      <c r="N5992" t="s">
        <v>37265</v>
      </c>
    </row>
    <row r="5993" spans="1:14" x14ac:dyDescent="0.3">
      <c r="A5993" t="s">
        <v>38852</v>
      </c>
      <c r="B5993">
        <v>10958406</v>
      </c>
      <c r="C5993">
        <v>15</v>
      </c>
      <c r="D5993">
        <v>45</v>
      </c>
      <c r="E5993">
        <v>4</v>
      </c>
      <c r="F5993" t="s">
        <v>39189</v>
      </c>
      <c r="G5993" t="s">
        <v>25</v>
      </c>
      <c r="H5993" t="s">
        <v>11</v>
      </c>
      <c r="I5993" t="s">
        <v>39196</v>
      </c>
      <c r="J5993" t="s">
        <v>17061</v>
      </c>
      <c r="K5993" t="s">
        <v>17062</v>
      </c>
      <c r="L5993" t="s">
        <v>39205</v>
      </c>
      <c r="M5993" t="s">
        <v>17063</v>
      </c>
      <c r="N5993" t="s">
        <v>17064</v>
      </c>
    </row>
    <row r="5994" spans="1:14" x14ac:dyDescent="0.3">
      <c r="A5994" t="s">
        <v>38957</v>
      </c>
      <c r="B5994">
        <v>11291951</v>
      </c>
      <c r="C5994">
        <v>9</v>
      </c>
      <c r="D5994">
        <v>30</v>
      </c>
      <c r="E5994">
        <v>4</v>
      </c>
      <c r="F5994" t="s">
        <v>39190</v>
      </c>
      <c r="G5994" t="s">
        <v>10</v>
      </c>
      <c r="H5994" t="s">
        <v>11</v>
      </c>
      <c r="I5994" t="s">
        <v>39195</v>
      </c>
      <c r="J5994" t="s">
        <v>28986</v>
      </c>
      <c r="K5994" t="s">
        <v>28987</v>
      </c>
      <c r="L5994" t="s">
        <v>39209</v>
      </c>
      <c r="M5994" t="s">
        <v>28988</v>
      </c>
      <c r="N5994" t="s">
        <v>28673</v>
      </c>
    </row>
    <row r="5995" spans="1:14" x14ac:dyDescent="0.3">
      <c r="A5995" t="s">
        <v>38908</v>
      </c>
      <c r="B5995">
        <v>11127094</v>
      </c>
      <c r="C5995">
        <v>16</v>
      </c>
      <c r="D5995">
        <v>30</v>
      </c>
      <c r="E5995">
        <v>4</v>
      </c>
      <c r="F5995" t="s">
        <v>39189</v>
      </c>
      <c r="G5995" t="s">
        <v>25</v>
      </c>
      <c r="H5995" t="s">
        <v>11</v>
      </c>
      <c r="I5995" t="s">
        <v>39195</v>
      </c>
      <c r="J5995" t="s">
        <v>15278</v>
      </c>
      <c r="K5995" t="s">
        <v>15279</v>
      </c>
      <c r="L5995" t="s">
        <v>39206</v>
      </c>
      <c r="M5995" t="s">
        <v>15280</v>
      </c>
      <c r="N5995" t="s">
        <v>15281</v>
      </c>
    </row>
    <row r="5996" spans="1:14" x14ac:dyDescent="0.3">
      <c r="A5996" t="s">
        <v>38846</v>
      </c>
      <c r="B5996">
        <v>10931272</v>
      </c>
      <c r="C5996">
        <v>13</v>
      </c>
      <c r="D5996">
        <v>30</v>
      </c>
      <c r="E5996">
        <v>5</v>
      </c>
      <c r="F5996" t="s">
        <v>39189</v>
      </c>
      <c r="G5996" t="s">
        <v>25</v>
      </c>
      <c r="H5996" t="s">
        <v>11</v>
      </c>
      <c r="I5996" t="s">
        <v>39194</v>
      </c>
      <c r="J5996" t="s">
        <v>13707</v>
      </c>
      <c r="K5996" t="s">
        <v>13708</v>
      </c>
      <c r="L5996" t="s">
        <v>39205</v>
      </c>
      <c r="M5996" t="s">
        <v>13709</v>
      </c>
      <c r="N5996" t="s">
        <v>486</v>
      </c>
    </row>
    <row r="5997" spans="1:14" x14ac:dyDescent="0.3">
      <c r="A5997" t="s">
        <v>39105</v>
      </c>
      <c r="B5997">
        <v>11772763</v>
      </c>
      <c r="C5997">
        <v>15</v>
      </c>
      <c r="D5997">
        <v>15</v>
      </c>
      <c r="E5997">
        <v>5</v>
      </c>
      <c r="F5997" t="s">
        <v>39191</v>
      </c>
      <c r="G5997" t="s">
        <v>25</v>
      </c>
      <c r="H5997" t="s">
        <v>11</v>
      </c>
      <c r="I5997" t="s">
        <v>39195</v>
      </c>
      <c r="J5997" t="s">
        <v>18993</v>
      </c>
      <c r="K5997" t="s">
        <v>18994</v>
      </c>
      <c r="L5997" t="s">
        <v>39208</v>
      </c>
      <c r="M5997" t="s">
        <v>18995</v>
      </c>
      <c r="N5997" t="s">
        <v>18995</v>
      </c>
    </row>
    <row r="5998" spans="1:14" x14ac:dyDescent="0.3">
      <c r="A5998" t="s">
        <v>38832</v>
      </c>
      <c r="B5998">
        <v>10859787</v>
      </c>
      <c r="C5998">
        <v>13</v>
      </c>
      <c r="D5998">
        <v>15</v>
      </c>
      <c r="E5998">
        <v>5</v>
      </c>
      <c r="F5998" t="s">
        <v>39191</v>
      </c>
      <c r="G5998" t="s">
        <v>25</v>
      </c>
      <c r="H5998" t="s">
        <v>11</v>
      </c>
      <c r="I5998" t="s">
        <v>39195</v>
      </c>
      <c r="J5998" t="s">
        <v>14351</v>
      </c>
      <c r="K5998" t="s">
        <v>29674</v>
      </c>
      <c r="L5998" t="s">
        <v>39206</v>
      </c>
      <c r="M5998" t="s">
        <v>34670</v>
      </c>
      <c r="N5998" t="s">
        <v>34671</v>
      </c>
    </row>
    <row r="5999" spans="1:14" x14ac:dyDescent="0.3">
      <c r="A5999" t="s">
        <v>39035</v>
      </c>
      <c r="B5999">
        <v>11517115</v>
      </c>
      <c r="C5999">
        <v>15</v>
      </c>
      <c r="D5999">
        <v>45</v>
      </c>
      <c r="E5999">
        <v>5</v>
      </c>
      <c r="F5999" t="s">
        <v>39190</v>
      </c>
      <c r="G5999" t="s">
        <v>10</v>
      </c>
      <c r="H5999" t="s">
        <v>11</v>
      </c>
      <c r="I5999" t="s">
        <v>39195</v>
      </c>
      <c r="J5999" t="s">
        <v>5046</v>
      </c>
      <c r="K5999" t="s">
        <v>5047</v>
      </c>
      <c r="L5999" t="s">
        <v>39207</v>
      </c>
      <c r="M5999" t="s">
        <v>5048</v>
      </c>
      <c r="N5999" t="s">
        <v>5049</v>
      </c>
    </row>
    <row r="6000" spans="1:14" x14ac:dyDescent="0.3">
      <c r="A6000" t="s">
        <v>39080</v>
      </c>
      <c r="B6000">
        <v>11677310</v>
      </c>
      <c r="C6000">
        <v>10</v>
      </c>
      <c r="D6000">
        <v>0</v>
      </c>
      <c r="E6000">
        <v>1</v>
      </c>
      <c r="F6000" t="s">
        <v>39191</v>
      </c>
      <c r="G6000" t="s">
        <v>25</v>
      </c>
      <c r="H6000" t="s">
        <v>11</v>
      </c>
      <c r="I6000" t="s">
        <v>39195</v>
      </c>
      <c r="J6000" t="s">
        <v>8610</v>
      </c>
      <c r="K6000" t="s">
        <v>8611</v>
      </c>
      <c r="L6000" t="s">
        <v>39206</v>
      </c>
      <c r="M6000" t="s">
        <v>8612</v>
      </c>
      <c r="N6000" t="s">
        <v>8613</v>
      </c>
    </row>
    <row r="6001" spans="1:14" x14ac:dyDescent="0.3">
      <c r="A6001" t="s">
        <v>38965</v>
      </c>
      <c r="B6001">
        <v>11294400</v>
      </c>
      <c r="C6001">
        <v>8</v>
      </c>
      <c r="D6001">
        <v>0</v>
      </c>
      <c r="E6001">
        <v>5</v>
      </c>
      <c r="F6001" t="s">
        <v>39189</v>
      </c>
      <c r="G6001" t="s">
        <v>25</v>
      </c>
      <c r="H6001" t="s">
        <v>11</v>
      </c>
      <c r="I6001" t="s">
        <v>39195</v>
      </c>
      <c r="J6001" t="s">
        <v>18999</v>
      </c>
      <c r="K6001" t="s">
        <v>19000</v>
      </c>
      <c r="L6001" t="s">
        <v>39209</v>
      </c>
      <c r="M6001" t="s">
        <v>19001</v>
      </c>
      <c r="N6001" t="s">
        <v>19001</v>
      </c>
    </row>
    <row r="6002" spans="1:14" x14ac:dyDescent="0.3">
      <c r="A6002" t="s">
        <v>38908</v>
      </c>
      <c r="B6002">
        <v>11095577</v>
      </c>
      <c r="C6002">
        <v>8</v>
      </c>
      <c r="D6002">
        <v>15</v>
      </c>
      <c r="E6002">
        <v>4</v>
      </c>
      <c r="F6002" t="s">
        <v>394</v>
      </c>
      <c r="G6002" t="s">
        <v>25</v>
      </c>
      <c r="H6002" t="s">
        <v>11</v>
      </c>
      <c r="I6002" t="s">
        <v>39196</v>
      </c>
      <c r="J6002" t="s">
        <v>33228</v>
      </c>
      <c r="K6002" t="s">
        <v>33229</v>
      </c>
      <c r="L6002" t="s">
        <v>39206</v>
      </c>
      <c r="M6002" t="s">
        <v>33230</v>
      </c>
      <c r="N6002" t="s">
        <v>33231</v>
      </c>
    </row>
    <row r="6003" spans="1:14" x14ac:dyDescent="0.3">
      <c r="A6003" t="s">
        <v>39126</v>
      </c>
      <c r="B6003">
        <v>11849578</v>
      </c>
      <c r="C6003">
        <v>8</v>
      </c>
      <c r="D6003">
        <v>30</v>
      </c>
      <c r="E6003">
        <v>5</v>
      </c>
      <c r="F6003" t="s">
        <v>39191</v>
      </c>
      <c r="G6003" t="s">
        <v>53</v>
      </c>
      <c r="H6003" t="s">
        <v>5</v>
      </c>
      <c r="I6003" t="s">
        <v>39194</v>
      </c>
      <c r="J6003" t="s">
        <v>6515</v>
      </c>
      <c r="K6003" t="s">
        <v>6516</v>
      </c>
      <c r="L6003" t="s">
        <v>39209</v>
      </c>
      <c r="M6003" t="s">
        <v>6517</v>
      </c>
      <c r="N6003" t="s">
        <v>6518</v>
      </c>
    </row>
    <row r="6004" spans="1:14" x14ac:dyDescent="0.3">
      <c r="A6004" t="s">
        <v>39130</v>
      </c>
      <c r="B6004">
        <v>11861797</v>
      </c>
      <c r="C6004">
        <v>12</v>
      </c>
      <c r="D6004">
        <v>45</v>
      </c>
      <c r="E6004">
        <v>2</v>
      </c>
      <c r="F6004" t="s">
        <v>39191</v>
      </c>
      <c r="G6004" t="s">
        <v>4</v>
      </c>
      <c r="H6004" t="s">
        <v>5</v>
      </c>
      <c r="I6004" t="s">
        <v>39194</v>
      </c>
      <c r="J6004" t="s">
        <v>2494</v>
      </c>
      <c r="K6004" t="s">
        <v>1929</v>
      </c>
      <c r="L6004" t="s">
        <v>39205</v>
      </c>
      <c r="M6004" t="s">
        <v>2495</v>
      </c>
      <c r="N6004" t="s">
        <v>2496</v>
      </c>
    </row>
    <row r="6005" spans="1:14" x14ac:dyDescent="0.3">
      <c r="A6005" t="s">
        <v>39102</v>
      </c>
      <c r="B6005">
        <v>11758257</v>
      </c>
      <c r="C6005">
        <v>9</v>
      </c>
      <c r="D6005">
        <v>30</v>
      </c>
      <c r="E6005">
        <v>2</v>
      </c>
      <c r="F6005" t="s">
        <v>452</v>
      </c>
      <c r="G6005" t="s">
        <v>10</v>
      </c>
      <c r="H6005" t="s">
        <v>11</v>
      </c>
      <c r="I6005" t="s">
        <v>39195</v>
      </c>
      <c r="J6005" t="s">
        <v>15520</v>
      </c>
      <c r="K6005" t="s">
        <v>15521</v>
      </c>
      <c r="L6005" t="s">
        <v>39208</v>
      </c>
      <c r="M6005" t="s">
        <v>12418</v>
      </c>
      <c r="N6005" t="s">
        <v>12418</v>
      </c>
    </row>
    <row r="6006" spans="1:14" x14ac:dyDescent="0.3">
      <c r="A6006" t="s">
        <v>38907</v>
      </c>
      <c r="B6006">
        <v>11116626</v>
      </c>
      <c r="C6006">
        <v>12</v>
      </c>
      <c r="D6006">
        <v>15</v>
      </c>
      <c r="E6006">
        <v>3</v>
      </c>
      <c r="F6006" t="s">
        <v>39190</v>
      </c>
      <c r="G6006" t="s">
        <v>10</v>
      </c>
      <c r="H6006" t="s">
        <v>11</v>
      </c>
      <c r="I6006" t="s">
        <v>39195</v>
      </c>
      <c r="J6006" t="s">
        <v>38003</v>
      </c>
      <c r="K6006" t="s">
        <v>38004</v>
      </c>
      <c r="L6006" t="s">
        <v>39205</v>
      </c>
      <c r="M6006" t="s">
        <v>38005</v>
      </c>
      <c r="N6006" t="s">
        <v>38006</v>
      </c>
    </row>
    <row r="6007" spans="1:14" x14ac:dyDescent="0.3">
      <c r="A6007" t="s">
        <v>38925</v>
      </c>
      <c r="B6007">
        <v>11149959</v>
      </c>
      <c r="C6007">
        <v>9</v>
      </c>
      <c r="D6007">
        <v>45</v>
      </c>
      <c r="E6007">
        <v>7</v>
      </c>
      <c r="F6007" t="s">
        <v>39191</v>
      </c>
      <c r="G6007" t="s">
        <v>10</v>
      </c>
      <c r="H6007" t="s">
        <v>11</v>
      </c>
      <c r="I6007" t="s">
        <v>39195</v>
      </c>
      <c r="J6007" t="s">
        <v>30610</v>
      </c>
      <c r="K6007" t="s">
        <v>30611</v>
      </c>
      <c r="L6007" t="s">
        <v>39210</v>
      </c>
      <c r="M6007" t="s">
        <v>30612</v>
      </c>
      <c r="N6007" t="s">
        <v>30613</v>
      </c>
    </row>
    <row r="6008" spans="1:14" x14ac:dyDescent="0.3">
      <c r="A6008" t="s">
        <v>38975</v>
      </c>
      <c r="B6008">
        <v>11322237</v>
      </c>
      <c r="C6008">
        <v>17</v>
      </c>
      <c r="D6008">
        <v>0</v>
      </c>
      <c r="E6008">
        <v>1</v>
      </c>
      <c r="F6008" t="s">
        <v>39190</v>
      </c>
      <c r="G6008" t="s">
        <v>25</v>
      </c>
      <c r="H6008" t="s">
        <v>11</v>
      </c>
      <c r="I6008" t="s">
        <v>39194</v>
      </c>
      <c r="J6008" t="s">
        <v>20638</v>
      </c>
      <c r="K6008" t="s">
        <v>20639</v>
      </c>
      <c r="L6008" t="s">
        <v>39205</v>
      </c>
      <c r="M6008" t="s">
        <v>20640</v>
      </c>
      <c r="N6008" t="s">
        <v>20641</v>
      </c>
    </row>
    <row r="6009" spans="1:14" x14ac:dyDescent="0.3">
      <c r="A6009" t="s">
        <v>39077</v>
      </c>
      <c r="B6009">
        <v>11722128</v>
      </c>
      <c r="C6009">
        <v>12</v>
      </c>
      <c r="D6009">
        <v>30</v>
      </c>
      <c r="E6009">
        <v>5</v>
      </c>
      <c r="F6009" t="s">
        <v>39190</v>
      </c>
      <c r="G6009" t="s">
        <v>10</v>
      </c>
      <c r="H6009" t="s">
        <v>11</v>
      </c>
      <c r="I6009" t="s">
        <v>39195</v>
      </c>
      <c r="J6009" t="s">
        <v>36909</v>
      </c>
      <c r="K6009" t="s">
        <v>36910</v>
      </c>
      <c r="L6009" t="s">
        <v>39205</v>
      </c>
      <c r="M6009" t="s">
        <v>36911</v>
      </c>
      <c r="N6009" t="s">
        <v>36912</v>
      </c>
    </row>
    <row r="6010" spans="1:14" x14ac:dyDescent="0.3">
      <c r="A6010" t="s">
        <v>39088</v>
      </c>
      <c r="B6010">
        <v>11706799</v>
      </c>
      <c r="C6010">
        <v>15</v>
      </c>
      <c r="D6010">
        <v>0</v>
      </c>
      <c r="E6010">
        <v>2</v>
      </c>
      <c r="F6010" t="s">
        <v>39189</v>
      </c>
      <c r="G6010" t="s">
        <v>25</v>
      </c>
      <c r="H6010" t="s">
        <v>11</v>
      </c>
      <c r="I6010" t="s">
        <v>39195</v>
      </c>
      <c r="J6010" t="s">
        <v>26867</v>
      </c>
      <c r="K6010" t="s">
        <v>26868</v>
      </c>
      <c r="L6010" t="s">
        <v>39207</v>
      </c>
      <c r="M6010" t="s">
        <v>26869</v>
      </c>
      <c r="N6010" t="s">
        <v>5187</v>
      </c>
    </row>
    <row r="6011" spans="1:14" x14ac:dyDescent="0.3">
      <c r="A6011" t="s">
        <v>38983</v>
      </c>
      <c r="B6011">
        <v>11350346</v>
      </c>
      <c r="C6011">
        <v>9</v>
      </c>
      <c r="D6011">
        <v>30</v>
      </c>
      <c r="E6011">
        <v>2</v>
      </c>
      <c r="F6011" t="s">
        <v>39190</v>
      </c>
      <c r="G6011" t="s">
        <v>10</v>
      </c>
      <c r="H6011" t="s">
        <v>11</v>
      </c>
      <c r="I6011" t="s">
        <v>39195</v>
      </c>
      <c r="J6011" t="s">
        <v>13210</v>
      </c>
      <c r="K6011" t="s">
        <v>13211</v>
      </c>
      <c r="L6011" t="s">
        <v>39208</v>
      </c>
      <c r="M6011" t="s">
        <v>13212</v>
      </c>
      <c r="N6011" t="s">
        <v>13213</v>
      </c>
    </row>
    <row r="6012" spans="1:14" x14ac:dyDescent="0.3">
      <c r="A6012" t="s">
        <v>38804</v>
      </c>
      <c r="B6012">
        <v>10798068</v>
      </c>
      <c r="C6012">
        <v>11</v>
      </c>
      <c r="D6012">
        <v>30</v>
      </c>
      <c r="E6012">
        <v>5</v>
      </c>
      <c r="F6012" t="s">
        <v>39191</v>
      </c>
      <c r="G6012" t="s">
        <v>6553</v>
      </c>
      <c r="H6012" t="s">
        <v>5</v>
      </c>
      <c r="I6012" t="s">
        <v>39195</v>
      </c>
      <c r="M6012" t="s">
        <v>14974</v>
      </c>
      <c r="N6012" t="s">
        <v>14975</v>
      </c>
    </row>
    <row r="6013" spans="1:14" x14ac:dyDescent="0.3">
      <c r="A6013" t="s">
        <v>38957</v>
      </c>
      <c r="B6013">
        <v>11268526</v>
      </c>
      <c r="C6013">
        <v>18</v>
      </c>
      <c r="D6013">
        <v>30</v>
      </c>
      <c r="E6013">
        <v>4</v>
      </c>
      <c r="F6013" t="s">
        <v>39189</v>
      </c>
      <c r="G6013" t="s">
        <v>10</v>
      </c>
      <c r="H6013" t="s">
        <v>11</v>
      </c>
      <c r="I6013" t="s">
        <v>39195</v>
      </c>
      <c r="J6013" t="s">
        <v>24015</v>
      </c>
      <c r="K6013" t="s">
        <v>24016</v>
      </c>
      <c r="L6013" t="s">
        <v>39206</v>
      </c>
      <c r="M6013" t="s">
        <v>24017</v>
      </c>
      <c r="N6013" t="s">
        <v>24018</v>
      </c>
    </row>
    <row r="6014" spans="1:14" x14ac:dyDescent="0.3">
      <c r="A6014" t="s">
        <v>38787</v>
      </c>
      <c r="B6014">
        <v>10744485</v>
      </c>
      <c r="C6014">
        <v>12</v>
      </c>
      <c r="D6014">
        <v>30</v>
      </c>
      <c r="E6014">
        <v>2</v>
      </c>
      <c r="F6014" t="s">
        <v>39189</v>
      </c>
      <c r="G6014" t="s">
        <v>10</v>
      </c>
      <c r="H6014" t="s">
        <v>11</v>
      </c>
      <c r="I6014" t="s">
        <v>39194</v>
      </c>
      <c r="J6014" t="s">
        <v>7878</v>
      </c>
      <c r="K6014" t="s">
        <v>7879</v>
      </c>
      <c r="L6014" t="s">
        <v>39207</v>
      </c>
      <c r="M6014" t="s">
        <v>3938</v>
      </c>
      <c r="N6014" t="s">
        <v>7880</v>
      </c>
    </row>
    <row r="6015" spans="1:14" x14ac:dyDescent="0.3">
      <c r="A6015" t="s">
        <v>38914</v>
      </c>
      <c r="B6015">
        <v>11116215</v>
      </c>
      <c r="C6015">
        <v>15</v>
      </c>
      <c r="D6015">
        <v>30</v>
      </c>
      <c r="E6015">
        <v>3</v>
      </c>
      <c r="F6015" t="s">
        <v>39190</v>
      </c>
      <c r="G6015" t="s">
        <v>25</v>
      </c>
      <c r="H6015" t="s">
        <v>11</v>
      </c>
      <c r="I6015" t="s">
        <v>39195</v>
      </c>
      <c r="J6015" t="s">
        <v>29788</v>
      </c>
      <c r="K6015" t="s">
        <v>12870</v>
      </c>
      <c r="L6015" t="s">
        <v>39206</v>
      </c>
      <c r="M6015" t="s">
        <v>29789</v>
      </c>
      <c r="N6015" t="s">
        <v>29789</v>
      </c>
    </row>
    <row r="6016" spans="1:14" x14ac:dyDescent="0.3">
      <c r="A6016" t="s">
        <v>38935</v>
      </c>
      <c r="B6016">
        <v>11243492</v>
      </c>
      <c r="C6016">
        <v>17</v>
      </c>
      <c r="D6016">
        <v>15</v>
      </c>
      <c r="E6016">
        <v>3</v>
      </c>
      <c r="F6016" t="s">
        <v>39191</v>
      </c>
      <c r="G6016" t="s">
        <v>53</v>
      </c>
      <c r="H6016" t="s">
        <v>5</v>
      </c>
      <c r="I6016" t="s">
        <v>39195</v>
      </c>
      <c r="J6016" t="s">
        <v>25725</v>
      </c>
      <c r="K6016" t="s">
        <v>25726</v>
      </c>
      <c r="L6016" t="s">
        <v>39209</v>
      </c>
      <c r="M6016" t="s">
        <v>25727</v>
      </c>
      <c r="N6016" t="s">
        <v>25728</v>
      </c>
    </row>
    <row r="6017" spans="1:14" x14ac:dyDescent="0.3">
      <c r="A6017" t="s">
        <v>38849</v>
      </c>
      <c r="B6017">
        <v>10905331</v>
      </c>
      <c r="C6017">
        <v>15</v>
      </c>
      <c r="D6017">
        <v>30</v>
      </c>
      <c r="E6017">
        <v>1</v>
      </c>
      <c r="F6017" t="s">
        <v>39190</v>
      </c>
      <c r="G6017" t="s">
        <v>25</v>
      </c>
      <c r="H6017" t="s">
        <v>11</v>
      </c>
      <c r="I6017" t="s">
        <v>39194</v>
      </c>
      <c r="J6017" t="s">
        <v>37951</v>
      </c>
      <c r="K6017" t="s">
        <v>37952</v>
      </c>
      <c r="L6017" t="s">
        <v>39205</v>
      </c>
      <c r="M6017" t="s">
        <v>37953</v>
      </c>
      <c r="N6017" t="s">
        <v>37954</v>
      </c>
    </row>
    <row r="6018" spans="1:14" x14ac:dyDescent="0.3">
      <c r="A6018" t="s">
        <v>38793</v>
      </c>
      <c r="B6018">
        <v>10732449</v>
      </c>
      <c r="C6018">
        <v>15</v>
      </c>
      <c r="D6018">
        <v>30</v>
      </c>
      <c r="E6018">
        <v>1</v>
      </c>
      <c r="F6018" t="s">
        <v>39191</v>
      </c>
      <c r="G6018" t="s">
        <v>598</v>
      </c>
      <c r="H6018" t="s">
        <v>5</v>
      </c>
      <c r="I6018" t="s">
        <v>39195</v>
      </c>
      <c r="J6018" t="s">
        <v>1165</v>
      </c>
      <c r="K6018" t="s">
        <v>1166</v>
      </c>
      <c r="L6018" t="s">
        <v>39209</v>
      </c>
      <c r="M6018" t="s">
        <v>1167</v>
      </c>
      <c r="N6018" t="s">
        <v>1167</v>
      </c>
    </row>
    <row r="6019" spans="1:14" x14ac:dyDescent="0.3">
      <c r="A6019" t="s">
        <v>39095</v>
      </c>
      <c r="B6019">
        <v>11764917</v>
      </c>
      <c r="C6019">
        <v>10</v>
      </c>
      <c r="D6019">
        <v>0</v>
      </c>
      <c r="E6019">
        <v>2</v>
      </c>
      <c r="F6019" t="s">
        <v>39189</v>
      </c>
      <c r="G6019" t="s">
        <v>25</v>
      </c>
      <c r="H6019" t="s">
        <v>11</v>
      </c>
      <c r="I6019" t="s">
        <v>39195</v>
      </c>
      <c r="J6019" t="s">
        <v>34676</v>
      </c>
      <c r="K6019" t="s">
        <v>34677</v>
      </c>
      <c r="L6019" t="s">
        <v>39205</v>
      </c>
      <c r="M6019" t="s">
        <v>34678</v>
      </c>
      <c r="N6019" t="s">
        <v>34678</v>
      </c>
    </row>
    <row r="6020" spans="1:14" x14ac:dyDescent="0.3">
      <c r="A6020" t="s">
        <v>38857</v>
      </c>
      <c r="B6020">
        <v>10932492</v>
      </c>
      <c r="C6020">
        <v>7</v>
      </c>
      <c r="D6020">
        <v>30</v>
      </c>
      <c r="E6020">
        <v>2</v>
      </c>
      <c r="F6020" t="s">
        <v>39191</v>
      </c>
      <c r="G6020" t="s">
        <v>4</v>
      </c>
      <c r="H6020" t="s">
        <v>5</v>
      </c>
      <c r="I6020" t="s">
        <v>39196</v>
      </c>
      <c r="J6020" t="s">
        <v>18449</v>
      </c>
      <c r="K6020" t="s">
        <v>18450</v>
      </c>
      <c r="L6020" t="s">
        <v>39208</v>
      </c>
      <c r="M6020" t="s">
        <v>18451</v>
      </c>
      <c r="N6020" t="s">
        <v>18452</v>
      </c>
    </row>
    <row r="6021" spans="1:14" x14ac:dyDescent="0.3">
      <c r="A6021" t="s">
        <v>39061</v>
      </c>
      <c r="B6021">
        <v>11617444</v>
      </c>
      <c r="C6021">
        <v>8</v>
      </c>
      <c r="D6021">
        <v>30</v>
      </c>
      <c r="E6021">
        <v>3</v>
      </c>
      <c r="F6021" t="s">
        <v>39191</v>
      </c>
      <c r="G6021" t="s">
        <v>25</v>
      </c>
      <c r="H6021" t="s">
        <v>11</v>
      </c>
      <c r="I6021" t="s">
        <v>39194</v>
      </c>
      <c r="J6021" t="s">
        <v>2997</v>
      </c>
      <c r="K6021" t="s">
        <v>2998</v>
      </c>
      <c r="L6021" t="s">
        <v>39207</v>
      </c>
      <c r="M6021" t="s">
        <v>2999</v>
      </c>
      <c r="N6021" t="s">
        <v>3000</v>
      </c>
    </row>
    <row r="6022" spans="1:14" x14ac:dyDescent="0.3">
      <c r="A6022" t="s">
        <v>38850</v>
      </c>
      <c r="B6022">
        <v>10943285</v>
      </c>
      <c r="C6022">
        <v>14</v>
      </c>
      <c r="D6022">
        <v>45</v>
      </c>
      <c r="E6022">
        <v>2</v>
      </c>
      <c r="F6022" t="s">
        <v>39189</v>
      </c>
      <c r="G6022" t="s">
        <v>25</v>
      </c>
      <c r="H6022" t="s">
        <v>11</v>
      </c>
      <c r="I6022" t="s">
        <v>39195</v>
      </c>
      <c r="J6022" t="s">
        <v>18404</v>
      </c>
      <c r="K6022" t="s">
        <v>2987</v>
      </c>
      <c r="L6022" t="s">
        <v>39207</v>
      </c>
      <c r="M6022" t="s">
        <v>34875</v>
      </c>
      <c r="N6022" t="s">
        <v>34876</v>
      </c>
    </row>
    <row r="6023" spans="1:14" x14ac:dyDescent="0.3">
      <c r="A6023" t="s">
        <v>39045</v>
      </c>
      <c r="B6023">
        <v>11609154</v>
      </c>
      <c r="C6023">
        <v>10</v>
      </c>
      <c r="D6023">
        <v>45</v>
      </c>
      <c r="E6023">
        <v>1</v>
      </c>
      <c r="F6023" t="s">
        <v>39191</v>
      </c>
      <c r="G6023" t="s">
        <v>10</v>
      </c>
      <c r="H6023" t="s">
        <v>11</v>
      </c>
      <c r="I6023" t="s">
        <v>39195</v>
      </c>
      <c r="J6023" t="s">
        <v>23089</v>
      </c>
      <c r="K6023" t="s">
        <v>23090</v>
      </c>
      <c r="L6023" t="s">
        <v>39205</v>
      </c>
      <c r="M6023" t="s">
        <v>23091</v>
      </c>
      <c r="N6023" t="s">
        <v>23092</v>
      </c>
    </row>
    <row r="6024" spans="1:14" x14ac:dyDescent="0.3">
      <c r="A6024" t="s">
        <v>38793</v>
      </c>
      <c r="B6024">
        <v>10731217</v>
      </c>
      <c r="C6024">
        <v>14</v>
      </c>
      <c r="D6024">
        <v>45</v>
      </c>
      <c r="E6024">
        <v>1</v>
      </c>
      <c r="F6024" t="s">
        <v>39189</v>
      </c>
      <c r="G6024" t="s">
        <v>25</v>
      </c>
      <c r="H6024" t="s">
        <v>11</v>
      </c>
      <c r="I6024" t="s">
        <v>39195</v>
      </c>
      <c r="J6024" t="s">
        <v>35409</v>
      </c>
      <c r="K6024" t="s">
        <v>36054</v>
      </c>
      <c r="L6024" t="s">
        <v>39205</v>
      </c>
      <c r="M6024" t="s">
        <v>36055</v>
      </c>
      <c r="N6024" t="s">
        <v>36056</v>
      </c>
    </row>
    <row r="6025" spans="1:14" x14ac:dyDescent="0.3">
      <c r="A6025" t="s">
        <v>38994</v>
      </c>
      <c r="B6025">
        <v>11387808</v>
      </c>
      <c r="C6025">
        <v>9</v>
      </c>
      <c r="D6025">
        <v>45</v>
      </c>
      <c r="E6025">
        <v>6</v>
      </c>
      <c r="F6025" t="s">
        <v>39190</v>
      </c>
      <c r="G6025" t="s">
        <v>10</v>
      </c>
      <c r="H6025" t="s">
        <v>11</v>
      </c>
      <c r="I6025" t="s">
        <v>39194</v>
      </c>
      <c r="J6025" t="s">
        <v>24739</v>
      </c>
      <c r="K6025" t="s">
        <v>24740</v>
      </c>
      <c r="L6025" t="s">
        <v>39205</v>
      </c>
      <c r="M6025" t="s">
        <v>24741</v>
      </c>
      <c r="N6025" t="s">
        <v>24742</v>
      </c>
    </row>
    <row r="6026" spans="1:14" x14ac:dyDescent="0.3">
      <c r="A6026" t="s">
        <v>38963</v>
      </c>
      <c r="B6026">
        <v>11310783</v>
      </c>
      <c r="C6026">
        <v>12</v>
      </c>
      <c r="D6026">
        <v>45</v>
      </c>
      <c r="E6026">
        <v>3</v>
      </c>
      <c r="F6026" t="s">
        <v>39190</v>
      </c>
      <c r="G6026" t="s">
        <v>25</v>
      </c>
      <c r="H6026" t="s">
        <v>11</v>
      </c>
      <c r="I6026" t="s">
        <v>39195</v>
      </c>
      <c r="J6026" t="s">
        <v>10607</v>
      </c>
      <c r="K6026" t="s">
        <v>10608</v>
      </c>
      <c r="L6026" t="s">
        <v>39207</v>
      </c>
      <c r="M6026" t="s">
        <v>10609</v>
      </c>
      <c r="N6026" t="s">
        <v>10610</v>
      </c>
    </row>
    <row r="6027" spans="1:14" x14ac:dyDescent="0.3">
      <c r="A6027" t="s">
        <v>38905</v>
      </c>
      <c r="B6027">
        <v>11083769</v>
      </c>
      <c r="C6027">
        <v>8</v>
      </c>
      <c r="D6027">
        <v>0</v>
      </c>
      <c r="E6027">
        <v>1</v>
      </c>
      <c r="F6027" t="s">
        <v>39189</v>
      </c>
      <c r="G6027" t="s">
        <v>25</v>
      </c>
      <c r="H6027" t="s">
        <v>11</v>
      </c>
      <c r="I6027" t="s">
        <v>39195</v>
      </c>
      <c r="J6027" t="s">
        <v>13956</v>
      </c>
      <c r="K6027" t="s">
        <v>13957</v>
      </c>
      <c r="L6027" t="s">
        <v>39210</v>
      </c>
      <c r="M6027" t="s">
        <v>13958</v>
      </c>
      <c r="N6027" t="s">
        <v>13958</v>
      </c>
    </row>
    <row r="6028" spans="1:14" x14ac:dyDescent="0.3">
      <c r="A6028" t="s">
        <v>38913</v>
      </c>
      <c r="B6028">
        <v>11112302</v>
      </c>
      <c r="C6028">
        <v>14</v>
      </c>
      <c r="D6028">
        <v>45</v>
      </c>
      <c r="E6028">
        <v>2</v>
      </c>
      <c r="F6028" t="s">
        <v>39191</v>
      </c>
      <c r="G6028" t="s">
        <v>25</v>
      </c>
      <c r="H6028" t="s">
        <v>11</v>
      </c>
      <c r="I6028" t="s">
        <v>39195</v>
      </c>
      <c r="J6028" t="s">
        <v>19277</v>
      </c>
      <c r="K6028" t="s">
        <v>19278</v>
      </c>
      <c r="N6028" t="s">
        <v>19279</v>
      </c>
    </row>
    <row r="6029" spans="1:14" x14ac:dyDescent="0.3">
      <c r="A6029" t="s">
        <v>39084</v>
      </c>
      <c r="B6029">
        <v>11695897</v>
      </c>
      <c r="C6029">
        <v>8</v>
      </c>
      <c r="D6029">
        <v>30</v>
      </c>
      <c r="E6029">
        <v>5</v>
      </c>
      <c r="F6029" t="s">
        <v>39191</v>
      </c>
      <c r="G6029" t="s">
        <v>10</v>
      </c>
      <c r="H6029" t="s">
        <v>11</v>
      </c>
      <c r="I6029" t="s">
        <v>39195</v>
      </c>
      <c r="J6029" t="s">
        <v>18615</v>
      </c>
      <c r="K6029" t="s">
        <v>18615</v>
      </c>
      <c r="L6029" t="s">
        <v>39207</v>
      </c>
      <c r="M6029" t="s">
        <v>18616</v>
      </c>
      <c r="N6029" t="s">
        <v>18617</v>
      </c>
    </row>
    <row r="6030" spans="1:14" x14ac:dyDescent="0.3">
      <c r="A6030" t="s">
        <v>39124</v>
      </c>
      <c r="B6030">
        <v>11840730</v>
      </c>
      <c r="C6030">
        <v>15</v>
      </c>
      <c r="D6030">
        <v>30</v>
      </c>
      <c r="E6030">
        <v>3</v>
      </c>
      <c r="F6030" t="s">
        <v>39191</v>
      </c>
      <c r="G6030" t="s">
        <v>25</v>
      </c>
      <c r="H6030" t="s">
        <v>11</v>
      </c>
      <c r="I6030" t="s">
        <v>39195</v>
      </c>
      <c r="J6030" t="s">
        <v>9565</v>
      </c>
      <c r="K6030" t="s">
        <v>9565</v>
      </c>
      <c r="L6030" t="s">
        <v>39212</v>
      </c>
      <c r="M6030" t="s">
        <v>9566</v>
      </c>
      <c r="N6030" t="s">
        <v>9567</v>
      </c>
    </row>
    <row r="6031" spans="1:14" x14ac:dyDescent="0.3">
      <c r="A6031" t="s">
        <v>38965</v>
      </c>
      <c r="B6031">
        <v>11294416</v>
      </c>
      <c r="C6031">
        <v>13</v>
      </c>
      <c r="D6031">
        <v>45</v>
      </c>
      <c r="E6031">
        <v>5</v>
      </c>
      <c r="F6031" t="s">
        <v>39191</v>
      </c>
      <c r="G6031" t="s">
        <v>25</v>
      </c>
      <c r="H6031" t="s">
        <v>11</v>
      </c>
      <c r="I6031" t="s">
        <v>39194</v>
      </c>
      <c r="J6031" t="s">
        <v>27182</v>
      </c>
      <c r="K6031" t="s">
        <v>27183</v>
      </c>
      <c r="L6031" t="s">
        <v>39205</v>
      </c>
      <c r="M6031" t="s">
        <v>27184</v>
      </c>
    </row>
    <row r="6032" spans="1:14" x14ac:dyDescent="0.3">
      <c r="A6032" t="s">
        <v>39082</v>
      </c>
      <c r="B6032">
        <v>11685250</v>
      </c>
      <c r="C6032">
        <v>9</v>
      </c>
      <c r="D6032">
        <v>30</v>
      </c>
      <c r="E6032">
        <v>3</v>
      </c>
      <c r="F6032" t="s">
        <v>39190</v>
      </c>
      <c r="G6032" t="s">
        <v>25</v>
      </c>
      <c r="H6032" t="s">
        <v>11</v>
      </c>
      <c r="I6032" t="s">
        <v>39195</v>
      </c>
      <c r="J6032" t="s">
        <v>10021</v>
      </c>
      <c r="K6032" t="s">
        <v>10022</v>
      </c>
      <c r="L6032" t="s">
        <v>39205</v>
      </c>
      <c r="M6032" t="s">
        <v>10023</v>
      </c>
      <c r="N6032" t="s">
        <v>10024</v>
      </c>
    </row>
    <row r="6033" spans="1:14" x14ac:dyDescent="0.3">
      <c r="A6033" t="s">
        <v>39011</v>
      </c>
      <c r="B6033">
        <v>11483557</v>
      </c>
      <c r="C6033">
        <v>20</v>
      </c>
      <c r="D6033">
        <v>0</v>
      </c>
      <c r="E6033">
        <v>2</v>
      </c>
      <c r="F6033" t="s">
        <v>394</v>
      </c>
      <c r="G6033" t="s">
        <v>10</v>
      </c>
      <c r="H6033" t="s">
        <v>11</v>
      </c>
    </row>
    <row r="6034" spans="1:14" x14ac:dyDescent="0.3">
      <c r="A6034" t="s">
        <v>38814</v>
      </c>
      <c r="B6034">
        <v>10841190</v>
      </c>
      <c r="C6034">
        <v>15</v>
      </c>
      <c r="D6034">
        <v>29</v>
      </c>
      <c r="E6034">
        <v>1</v>
      </c>
      <c r="F6034" t="s">
        <v>39190</v>
      </c>
      <c r="G6034" t="s">
        <v>10</v>
      </c>
      <c r="H6034" t="s">
        <v>11</v>
      </c>
      <c r="I6034" t="s">
        <v>39195</v>
      </c>
      <c r="J6034" t="s">
        <v>21764</v>
      </c>
      <c r="K6034" t="s">
        <v>21765</v>
      </c>
      <c r="L6034" t="s">
        <v>39209</v>
      </c>
      <c r="M6034" t="s">
        <v>21766</v>
      </c>
      <c r="N6034" t="s">
        <v>21767</v>
      </c>
    </row>
    <row r="6035" spans="1:14" x14ac:dyDescent="0.3">
      <c r="A6035" t="s">
        <v>39115</v>
      </c>
      <c r="B6035">
        <v>11854421</v>
      </c>
      <c r="C6035">
        <v>9</v>
      </c>
      <c r="D6035">
        <v>30</v>
      </c>
      <c r="E6035">
        <v>1</v>
      </c>
      <c r="F6035" t="s">
        <v>39191</v>
      </c>
      <c r="G6035" t="s">
        <v>53</v>
      </c>
      <c r="H6035" t="s">
        <v>5</v>
      </c>
      <c r="I6035" t="s">
        <v>39196</v>
      </c>
      <c r="J6035" t="s">
        <v>19306</v>
      </c>
      <c r="K6035" t="s">
        <v>19307</v>
      </c>
      <c r="L6035" t="s">
        <v>39207</v>
      </c>
      <c r="M6035" t="s">
        <v>19308</v>
      </c>
      <c r="N6035" t="s">
        <v>19309</v>
      </c>
    </row>
    <row r="6036" spans="1:14" x14ac:dyDescent="0.3">
      <c r="A6036" t="s">
        <v>38967</v>
      </c>
      <c r="B6036">
        <v>11298335</v>
      </c>
      <c r="C6036">
        <v>7</v>
      </c>
      <c r="D6036">
        <v>30</v>
      </c>
      <c r="E6036">
        <v>7</v>
      </c>
      <c r="F6036" t="s">
        <v>39191</v>
      </c>
      <c r="G6036" t="s">
        <v>10</v>
      </c>
      <c r="H6036" t="s">
        <v>11</v>
      </c>
      <c r="I6036" t="s">
        <v>39195</v>
      </c>
      <c r="J6036" t="s">
        <v>31613</v>
      </c>
      <c r="K6036" t="s">
        <v>31614</v>
      </c>
      <c r="L6036" t="s">
        <v>39205</v>
      </c>
      <c r="M6036" t="s">
        <v>31615</v>
      </c>
      <c r="N6036" t="s">
        <v>31616</v>
      </c>
    </row>
    <row r="6037" spans="1:14" x14ac:dyDescent="0.3">
      <c r="A6037" t="s">
        <v>38856</v>
      </c>
      <c r="B6037">
        <v>10928612</v>
      </c>
      <c r="C6037">
        <v>13</v>
      </c>
      <c r="D6037">
        <v>0</v>
      </c>
      <c r="E6037">
        <v>1</v>
      </c>
      <c r="F6037" t="s">
        <v>39191</v>
      </c>
      <c r="G6037" t="s">
        <v>53</v>
      </c>
      <c r="H6037" t="s">
        <v>5</v>
      </c>
      <c r="I6037" t="s">
        <v>39194</v>
      </c>
      <c r="J6037" t="s">
        <v>27250</v>
      </c>
      <c r="K6037" t="s">
        <v>27251</v>
      </c>
      <c r="L6037" t="s">
        <v>39208</v>
      </c>
      <c r="M6037" t="s">
        <v>27252</v>
      </c>
      <c r="N6037" t="s">
        <v>27252</v>
      </c>
    </row>
    <row r="6038" spans="1:14" x14ac:dyDescent="0.3">
      <c r="A6038" t="s">
        <v>39125</v>
      </c>
      <c r="B6038">
        <v>11888689</v>
      </c>
      <c r="C6038">
        <v>15</v>
      </c>
      <c r="D6038">
        <v>15</v>
      </c>
      <c r="E6038">
        <v>4</v>
      </c>
      <c r="F6038" t="s">
        <v>39190</v>
      </c>
      <c r="G6038" t="s">
        <v>10</v>
      </c>
      <c r="H6038" t="s">
        <v>11</v>
      </c>
      <c r="I6038" t="s">
        <v>39195</v>
      </c>
      <c r="J6038" t="s">
        <v>5603</v>
      </c>
      <c r="K6038" t="s">
        <v>5604</v>
      </c>
      <c r="L6038" t="s">
        <v>39205</v>
      </c>
      <c r="M6038" t="s">
        <v>5605</v>
      </c>
      <c r="N6038" t="s">
        <v>5606</v>
      </c>
    </row>
    <row r="6039" spans="1:14" x14ac:dyDescent="0.3">
      <c r="A6039" t="s">
        <v>39115</v>
      </c>
      <c r="B6039">
        <v>11805949</v>
      </c>
      <c r="C6039">
        <v>16</v>
      </c>
      <c r="D6039">
        <v>45</v>
      </c>
      <c r="E6039">
        <v>1</v>
      </c>
      <c r="F6039" t="s">
        <v>39189</v>
      </c>
      <c r="G6039" t="s">
        <v>25</v>
      </c>
      <c r="H6039" t="s">
        <v>11</v>
      </c>
      <c r="I6039" t="s">
        <v>39195</v>
      </c>
      <c r="J6039" t="s">
        <v>2540</v>
      </c>
      <c r="K6039" t="s">
        <v>2541</v>
      </c>
      <c r="L6039" t="s">
        <v>39207</v>
      </c>
      <c r="M6039" t="s">
        <v>2542</v>
      </c>
      <c r="N6039" t="s">
        <v>2542</v>
      </c>
    </row>
    <row r="6040" spans="1:14" x14ac:dyDescent="0.3">
      <c r="A6040" t="s">
        <v>38886</v>
      </c>
      <c r="B6040">
        <v>11027607</v>
      </c>
      <c r="C6040">
        <v>9</v>
      </c>
      <c r="D6040">
        <v>15</v>
      </c>
      <c r="E6040">
        <v>3</v>
      </c>
      <c r="F6040" t="s">
        <v>39191</v>
      </c>
      <c r="G6040" t="s">
        <v>25</v>
      </c>
      <c r="H6040" t="s">
        <v>11</v>
      </c>
      <c r="I6040" t="s">
        <v>39195</v>
      </c>
      <c r="J6040" t="s">
        <v>30440</v>
      </c>
      <c r="K6040" t="s">
        <v>30440</v>
      </c>
      <c r="L6040" t="s">
        <v>39206</v>
      </c>
      <c r="M6040" t="s">
        <v>30441</v>
      </c>
      <c r="N6040" t="s">
        <v>30442</v>
      </c>
    </row>
    <row r="6041" spans="1:14" x14ac:dyDescent="0.3">
      <c r="A6041" t="s">
        <v>39116</v>
      </c>
      <c r="B6041">
        <v>11811435</v>
      </c>
      <c r="C6041">
        <v>12</v>
      </c>
      <c r="D6041">
        <v>30</v>
      </c>
      <c r="E6041">
        <v>2</v>
      </c>
      <c r="F6041" t="s">
        <v>39191</v>
      </c>
      <c r="G6041" t="s">
        <v>25</v>
      </c>
      <c r="H6041" t="s">
        <v>11</v>
      </c>
      <c r="I6041" t="s">
        <v>39194</v>
      </c>
      <c r="J6041" t="s">
        <v>26054</v>
      </c>
      <c r="K6041" t="s">
        <v>26055</v>
      </c>
      <c r="L6041" t="s">
        <v>39209</v>
      </c>
      <c r="M6041" t="s">
        <v>641</v>
      </c>
      <c r="N6041" t="s">
        <v>26056</v>
      </c>
    </row>
    <row r="6042" spans="1:14" x14ac:dyDescent="0.3">
      <c r="A6042" t="s">
        <v>38901</v>
      </c>
      <c r="B6042">
        <v>11117911</v>
      </c>
      <c r="C6042">
        <v>15</v>
      </c>
      <c r="D6042">
        <v>30</v>
      </c>
      <c r="E6042">
        <v>4</v>
      </c>
      <c r="F6042" t="s">
        <v>39190</v>
      </c>
      <c r="G6042" t="s">
        <v>10</v>
      </c>
      <c r="H6042" t="s">
        <v>11</v>
      </c>
      <c r="I6042" t="s">
        <v>39194</v>
      </c>
      <c r="J6042" t="s">
        <v>6026</v>
      </c>
      <c r="L6042" t="s">
        <v>39209</v>
      </c>
      <c r="M6042" t="s">
        <v>6027</v>
      </c>
      <c r="N6042" t="s">
        <v>6028</v>
      </c>
    </row>
    <row r="6043" spans="1:14" x14ac:dyDescent="0.3">
      <c r="A6043" t="s">
        <v>38831</v>
      </c>
      <c r="B6043">
        <v>10874369</v>
      </c>
      <c r="C6043">
        <v>8</v>
      </c>
      <c r="D6043">
        <v>0</v>
      </c>
      <c r="E6043">
        <v>4</v>
      </c>
      <c r="F6043" t="s">
        <v>39191</v>
      </c>
      <c r="G6043" t="s">
        <v>10</v>
      </c>
      <c r="H6043" t="s">
        <v>11</v>
      </c>
      <c r="I6043" t="s">
        <v>39194</v>
      </c>
      <c r="J6043" t="s">
        <v>37898</v>
      </c>
      <c r="K6043" t="s">
        <v>37899</v>
      </c>
    </row>
    <row r="6044" spans="1:14" x14ac:dyDescent="0.3">
      <c r="A6044" t="s">
        <v>38818</v>
      </c>
      <c r="B6044">
        <v>10811761</v>
      </c>
      <c r="C6044">
        <v>14</v>
      </c>
      <c r="D6044">
        <v>30</v>
      </c>
      <c r="E6044">
        <v>5</v>
      </c>
      <c r="F6044" t="s">
        <v>39191</v>
      </c>
      <c r="G6044" t="s">
        <v>10</v>
      </c>
      <c r="H6044" t="s">
        <v>11</v>
      </c>
      <c r="I6044" t="s">
        <v>39195</v>
      </c>
      <c r="J6044" t="s">
        <v>28992</v>
      </c>
      <c r="K6044" t="s">
        <v>28993</v>
      </c>
      <c r="L6044" t="s">
        <v>39207</v>
      </c>
      <c r="M6044" t="s">
        <v>28994</v>
      </c>
      <c r="N6044" t="s">
        <v>28995</v>
      </c>
    </row>
    <row r="6045" spans="1:14" x14ac:dyDescent="0.3">
      <c r="A6045" t="s">
        <v>38963</v>
      </c>
      <c r="B6045">
        <v>11333172</v>
      </c>
      <c r="C6045">
        <v>16</v>
      </c>
      <c r="D6045">
        <v>15</v>
      </c>
      <c r="E6045">
        <v>3</v>
      </c>
      <c r="F6045" t="s">
        <v>39190</v>
      </c>
      <c r="G6045" t="s">
        <v>10</v>
      </c>
      <c r="H6045" t="s">
        <v>11</v>
      </c>
      <c r="I6045" t="s">
        <v>39195</v>
      </c>
      <c r="J6045" t="s">
        <v>14773</v>
      </c>
      <c r="K6045" t="s">
        <v>14774</v>
      </c>
      <c r="L6045" t="s">
        <v>39205</v>
      </c>
      <c r="M6045" t="s">
        <v>14775</v>
      </c>
      <c r="N6045" t="s">
        <v>14776</v>
      </c>
    </row>
    <row r="6046" spans="1:14" x14ac:dyDescent="0.3">
      <c r="A6046" t="s">
        <v>39042</v>
      </c>
      <c r="B6046">
        <v>11589284</v>
      </c>
      <c r="C6046">
        <v>15</v>
      </c>
      <c r="D6046">
        <v>45</v>
      </c>
      <c r="E6046">
        <v>5</v>
      </c>
      <c r="F6046" t="s">
        <v>39189</v>
      </c>
      <c r="G6046" t="s">
        <v>10</v>
      </c>
      <c r="H6046" t="s">
        <v>11</v>
      </c>
      <c r="I6046" t="s">
        <v>39195</v>
      </c>
      <c r="J6046" t="s">
        <v>24222</v>
      </c>
      <c r="K6046" t="s">
        <v>14688</v>
      </c>
      <c r="L6046" t="s">
        <v>39209</v>
      </c>
      <c r="M6046" t="s">
        <v>24223</v>
      </c>
      <c r="N6046" t="s">
        <v>24224</v>
      </c>
    </row>
    <row r="6047" spans="1:14" x14ac:dyDescent="0.3">
      <c r="A6047" t="s">
        <v>38786</v>
      </c>
      <c r="B6047">
        <v>10714139</v>
      </c>
      <c r="C6047">
        <v>17</v>
      </c>
      <c r="D6047">
        <v>0</v>
      </c>
      <c r="E6047">
        <v>1</v>
      </c>
      <c r="F6047" t="s">
        <v>39189</v>
      </c>
      <c r="G6047" t="s">
        <v>25</v>
      </c>
      <c r="H6047" t="s">
        <v>11</v>
      </c>
      <c r="I6047" t="s">
        <v>39194</v>
      </c>
      <c r="J6047" t="s">
        <v>35007</v>
      </c>
      <c r="K6047" t="s">
        <v>35008</v>
      </c>
      <c r="L6047" t="s">
        <v>39206</v>
      </c>
      <c r="M6047" t="s">
        <v>35009</v>
      </c>
      <c r="N6047" t="s">
        <v>35010</v>
      </c>
    </row>
    <row r="6048" spans="1:14" x14ac:dyDescent="0.3">
      <c r="A6048" t="s">
        <v>38867</v>
      </c>
      <c r="B6048">
        <v>10998613</v>
      </c>
      <c r="C6048">
        <v>15</v>
      </c>
      <c r="D6048">
        <v>0</v>
      </c>
      <c r="E6048">
        <v>5</v>
      </c>
      <c r="F6048" t="s">
        <v>39191</v>
      </c>
      <c r="G6048" t="s">
        <v>10</v>
      </c>
      <c r="H6048" t="s">
        <v>11</v>
      </c>
      <c r="I6048" t="s">
        <v>39195</v>
      </c>
      <c r="J6048" t="s">
        <v>19974</v>
      </c>
      <c r="K6048" t="s">
        <v>19974</v>
      </c>
      <c r="L6048" t="s">
        <v>39205</v>
      </c>
      <c r="M6048" t="s">
        <v>19975</v>
      </c>
      <c r="N6048" t="s">
        <v>19975</v>
      </c>
    </row>
    <row r="6049" spans="1:14" x14ac:dyDescent="0.3">
      <c r="A6049" t="s">
        <v>38981</v>
      </c>
      <c r="B6049">
        <v>11343403</v>
      </c>
      <c r="C6049">
        <v>9</v>
      </c>
      <c r="D6049">
        <v>0</v>
      </c>
      <c r="E6049">
        <v>7</v>
      </c>
      <c r="F6049" t="s">
        <v>39190</v>
      </c>
      <c r="G6049" t="s">
        <v>10</v>
      </c>
      <c r="H6049" t="s">
        <v>11</v>
      </c>
      <c r="I6049" t="s">
        <v>39195</v>
      </c>
      <c r="J6049" t="s">
        <v>10728</v>
      </c>
      <c r="K6049" t="s">
        <v>10729</v>
      </c>
      <c r="L6049" t="s">
        <v>39205</v>
      </c>
      <c r="M6049" t="s">
        <v>10730</v>
      </c>
      <c r="N6049" t="s">
        <v>10730</v>
      </c>
    </row>
    <row r="6050" spans="1:14" x14ac:dyDescent="0.3">
      <c r="A6050" t="s">
        <v>39064</v>
      </c>
      <c r="B6050">
        <v>11628075</v>
      </c>
      <c r="C6050">
        <v>12</v>
      </c>
      <c r="D6050">
        <v>30</v>
      </c>
      <c r="E6050">
        <v>6</v>
      </c>
      <c r="F6050" t="s">
        <v>39191</v>
      </c>
      <c r="G6050" t="s">
        <v>53</v>
      </c>
      <c r="H6050" t="s">
        <v>5</v>
      </c>
      <c r="I6050" t="s">
        <v>39194</v>
      </c>
      <c r="J6050" t="s">
        <v>1513</v>
      </c>
      <c r="K6050" t="s">
        <v>1514</v>
      </c>
      <c r="L6050" t="s">
        <v>39205</v>
      </c>
      <c r="M6050" t="s">
        <v>1515</v>
      </c>
      <c r="N6050" t="s">
        <v>1515</v>
      </c>
    </row>
    <row r="6051" spans="1:14" x14ac:dyDescent="0.3">
      <c r="A6051" t="s">
        <v>39021</v>
      </c>
      <c r="B6051">
        <v>11470476</v>
      </c>
      <c r="C6051">
        <v>15</v>
      </c>
      <c r="D6051">
        <v>0</v>
      </c>
      <c r="E6051">
        <v>5</v>
      </c>
      <c r="F6051" t="s">
        <v>39190</v>
      </c>
      <c r="G6051" t="s">
        <v>25</v>
      </c>
      <c r="H6051" t="s">
        <v>11</v>
      </c>
      <c r="I6051" t="s">
        <v>39195</v>
      </c>
      <c r="J6051" t="s">
        <v>11805</v>
      </c>
      <c r="K6051" t="s">
        <v>27623</v>
      </c>
      <c r="L6051" t="s">
        <v>39210</v>
      </c>
      <c r="M6051" t="s">
        <v>27624</v>
      </c>
      <c r="N6051" t="s">
        <v>27625</v>
      </c>
    </row>
    <row r="6052" spans="1:14" x14ac:dyDescent="0.3">
      <c r="A6052" t="s">
        <v>38810</v>
      </c>
      <c r="B6052">
        <v>10786914</v>
      </c>
      <c r="C6052">
        <v>14</v>
      </c>
      <c r="D6052">
        <v>30</v>
      </c>
      <c r="E6052">
        <v>4</v>
      </c>
      <c r="F6052" t="s">
        <v>39189</v>
      </c>
      <c r="G6052" t="s">
        <v>10</v>
      </c>
      <c r="H6052" t="s">
        <v>11</v>
      </c>
      <c r="I6052" t="s">
        <v>39195</v>
      </c>
      <c r="J6052" t="s">
        <v>26267</v>
      </c>
      <c r="K6052" t="s">
        <v>26268</v>
      </c>
      <c r="L6052" t="s">
        <v>39210</v>
      </c>
      <c r="M6052" t="s">
        <v>26269</v>
      </c>
      <c r="N6052" t="s">
        <v>26270</v>
      </c>
    </row>
    <row r="6053" spans="1:14" x14ac:dyDescent="0.3">
      <c r="A6053" t="s">
        <v>38810</v>
      </c>
      <c r="B6053">
        <v>10785650</v>
      </c>
      <c r="C6053">
        <v>12</v>
      </c>
      <c r="D6053">
        <v>0</v>
      </c>
      <c r="E6053">
        <v>4</v>
      </c>
      <c r="F6053" t="s">
        <v>39191</v>
      </c>
      <c r="G6053" t="s">
        <v>53</v>
      </c>
      <c r="H6053" t="s">
        <v>5</v>
      </c>
      <c r="I6053" t="s">
        <v>39194</v>
      </c>
      <c r="J6053" t="s">
        <v>5150</v>
      </c>
      <c r="K6053" t="s">
        <v>5151</v>
      </c>
      <c r="L6053" t="s">
        <v>39206</v>
      </c>
      <c r="M6053" t="s">
        <v>5152</v>
      </c>
      <c r="N6053" t="s">
        <v>5153</v>
      </c>
    </row>
    <row r="6054" spans="1:14" x14ac:dyDescent="0.3">
      <c r="A6054" t="s">
        <v>38796</v>
      </c>
      <c r="B6054">
        <v>10742347</v>
      </c>
      <c r="C6054">
        <v>12</v>
      </c>
      <c r="D6054">
        <v>30</v>
      </c>
      <c r="E6054">
        <v>4</v>
      </c>
      <c r="F6054" t="s">
        <v>39191</v>
      </c>
      <c r="G6054" t="s">
        <v>4</v>
      </c>
      <c r="H6054" t="s">
        <v>5</v>
      </c>
      <c r="I6054" t="s">
        <v>39195</v>
      </c>
      <c r="J6054" t="s">
        <v>22220</v>
      </c>
      <c r="K6054" t="s">
        <v>22221</v>
      </c>
      <c r="L6054" t="s">
        <v>39205</v>
      </c>
      <c r="M6054" t="s">
        <v>22222</v>
      </c>
      <c r="N6054" t="s">
        <v>22223</v>
      </c>
    </row>
    <row r="6055" spans="1:14" x14ac:dyDescent="0.3">
      <c r="A6055" t="s">
        <v>38831</v>
      </c>
      <c r="B6055">
        <v>10851938</v>
      </c>
      <c r="C6055">
        <v>13</v>
      </c>
      <c r="D6055">
        <v>0</v>
      </c>
      <c r="E6055">
        <v>4</v>
      </c>
      <c r="F6055" t="s">
        <v>39190</v>
      </c>
      <c r="G6055" t="s">
        <v>25</v>
      </c>
      <c r="H6055" t="s">
        <v>11</v>
      </c>
      <c r="I6055" t="s">
        <v>39194</v>
      </c>
      <c r="J6055" t="s">
        <v>5957</v>
      </c>
      <c r="K6055" t="s">
        <v>5958</v>
      </c>
      <c r="L6055" t="s">
        <v>39205</v>
      </c>
      <c r="M6055" t="s">
        <v>5959</v>
      </c>
      <c r="N6055" t="s">
        <v>5960</v>
      </c>
    </row>
    <row r="6056" spans="1:14" x14ac:dyDescent="0.3">
      <c r="A6056" t="s">
        <v>39123</v>
      </c>
      <c r="B6056">
        <v>11835616</v>
      </c>
      <c r="C6056">
        <v>9</v>
      </c>
      <c r="D6056">
        <v>0</v>
      </c>
      <c r="E6056">
        <v>2</v>
      </c>
      <c r="F6056" t="s">
        <v>39191</v>
      </c>
      <c r="G6056" t="s">
        <v>25</v>
      </c>
      <c r="H6056" t="s">
        <v>11</v>
      </c>
      <c r="I6056" t="s">
        <v>39194</v>
      </c>
      <c r="J6056" t="s">
        <v>3639</v>
      </c>
      <c r="K6056" t="s">
        <v>3640</v>
      </c>
      <c r="L6056" t="s">
        <v>39207</v>
      </c>
      <c r="M6056" t="s">
        <v>3641</v>
      </c>
      <c r="N6056" t="s">
        <v>3642</v>
      </c>
    </row>
    <row r="6057" spans="1:14" x14ac:dyDescent="0.3">
      <c r="A6057" t="s">
        <v>39028</v>
      </c>
      <c r="B6057">
        <v>11521451</v>
      </c>
      <c r="C6057">
        <v>10</v>
      </c>
      <c r="D6057">
        <v>0</v>
      </c>
      <c r="E6057">
        <v>5</v>
      </c>
      <c r="F6057" t="s">
        <v>39190</v>
      </c>
      <c r="G6057" t="s">
        <v>10</v>
      </c>
      <c r="H6057" t="s">
        <v>11</v>
      </c>
      <c r="I6057" t="s">
        <v>39195</v>
      </c>
      <c r="J6057" t="s">
        <v>7287</v>
      </c>
      <c r="K6057" t="s">
        <v>7288</v>
      </c>
      <c r="L6057" t="s">
        <v>39205</v>
      </c>
      <c r="M6057" t="s">
        <v>7289</v>
      </c>
      <c r="N6057" t="s">
        <v>7290</v>
      </c>
    </row>
    <row r="6058" spans="1:14" x14ac:dyDescent="0.3">
      <c r="A6058" t="s">
        <v>38922</v>
      </c>
      <c r="B6058">
        <v>11140771</v>
      </c>
      <c r="C6058">
        <v>7</v>
      </c>
      <c r="D6058">
        <v>0</v>
      </c>
      <c r="E6058">
        <v>4</v>
      </c>
      <c r="F6058" t="s">
        <v>39190</v>
      </c>
      <c r="G6058" t="s">
        <v>10</v>
      </c>
      <c r="H6058" t="s">
        <v>11</v>
      </c>
      <c r="I6058" t="s">
        <v>39195</v>
      </c>
      <c r="J6058" t="s">
        <v>28836</v>
      </c>
      <c r="K6058" t="s">
        <v>28836</v>
      </c>
      <c r="L6058" t="s">
        <v>39205</v>
      </c>
      <c r="M6058" t="s">
        <v>28837</v>
      </c>
      <c r="N6058" t="s">
        <v>28838</v>
      </c>
    </row>
    <row r="6059" spans="1:14" x14ac:dyDescent="0.3">
      <c r="A6059" t="s">
        <v>38955</v>
      </c>
      <c r="B6059">
        <v>11261448</v>
      </c>
      <c r="C6059">
        <v>9</v>
      </c>
      <c r="D6059">
        <v>30</v>
      </c>
      <c r="E6059">
        <v>2</v>
      </c>
      <c r="F6059" t="s">
        <v>39191</v>
      </c>
      <c r="G6059" t="s">
        <v>53</v>
      </c>
      <c r="H6059" t="s">
        <v>5</v>
      </c>
      <c r="I6059" t="s">
        <v>39195</v>
      </c>
      <c r="J6059" t="s">
        <v>23183</v>
      </c>
      <c r="K6059" t="s">
        <v>23184</v>
      </c>
      <c r="L6059" t="s">
        <v>39205</v>
      </c>
      <c r="M6059" t="s">
        <v>4015</v>
      </c>
      <c r="N6059" t="s">
        <v>23185</v>
      </c>
    </row>
    <row r="6060" spans="1:14" x14ac:dyDescent="0.3">
      <c r="A6060" t="s">
        <v>38905</v>
      </c>
      <c r="B6060">
        <v>11084347</v>
      </c>
      <c r="C6060">
        <v>8</v>
      </c>
      <c r="D6060">
        <v>0</v>
      </c>
      <c r="E6060">
        <v>1</v>
      </c>
      <c r="F6060" t="s">
        <v>39190</v>
      </c>
      <c r="G6060" t="s">
        <v>10</v>
      </c>
      <c r="H6060" t="s">
        <v>11</v>
      </c>
      <c r="I6060" t="s">
        <v>39195</v>
      </c>
      <c r="J6060" t="s">
        <v>17605</v>
      </c>
      <c r="K6060" t="s">
        <v>17860</v>
      </c>
      <c r="L6060" t="s">
        <v>39206</v>
      </c>
      <c r="M6060" t="s">
        <v>17861</v>
      </c>
      <c r="N6060" t="s">
        <v>17861</v>
      </c>
    </row>
    <row r="6061" spans="1:14" x14ac:dyDescent="0.3">
      <c r="A6061" t="s">
        <v>38968</v>
      </c>
      <c r="B6061">
        <v>11300051</v>
      </c>
      <c r="C6061">
        <v>13</v>
      </c>
      <c r="D6061">
        <v>30</v>
      </c>
      <c r="E6061">
        <v>1</v>
      </c>
      <c r="F6061" t="s">
        <v>39189</v>
      </c>
      <c r="G6061" t="s">
        <v>10</v>
      </c>
      <c r="H6061" t="s">
        <v>11</v>
      </c>
      <c r="I6061" t="s">
        <v>39195</v>
      </c>
    </row>
    <row r="6062" spans="1:14" x14ac:dyDescent="0.3">
      <c r="A6062" t="s">
        <v>39080</v>
      </c>
      <c r="B6062">
        <v>11677780</v>
      </c>
      <c r="C6062">
        <v>13</v>
      </c>
      <c r="D6062">
        <v>30</v>
      </c>
      <c r="E6062">
        <v>1</v>
      </c>
      <c r="F6062" t="s">
        <v>39191</v>
      </c>
      <c r="G6062" t="s">
        <v>10</v>
      </c>
      <c r="H6062" t="s">
        <v>11</v>
      </c>
      <c r="I6062" t="s">
        <v>39195</v>
      </c>
      <c r="J6062" t="s">
        <v>14812</v>
      </c>
      <c r="K6062" t="s">
        <v>6823</v>
      </c>
      <c r="L6062" t="s">
        <v>39208</v>
      </c>
      <c r="M6062" t="s">
        <v>14813</v>
      </c>
      <c r="N6062" t="s">
        <v>14813</v>
      </c>
    </row>
    <row r="6063" spans="1:14" x14ac:dyDescent="0.3">
      <c r="A6063" t="s">
        <v>38794</v>
      </c>
      <c r="B6063">
        <v>10734321</v>
      </c>
      <c r="C6063">
        <v>9</v>
      </c>
      <c r="D6063">
        <v>15</v>
      </c>
      <c r="E6063">
        <v>2</v>
      </c>
      <c r="F6063" t="s">
        <v>39191</v>
      </c>
      <c r="G6063" t="s">
        <v>53</v>
      </c>
      <c r="H6063" t="s">
        <v>5</v>
      </c>
      <c r="I6063" t="s">
        <v>39195</v>
      </c>
      <c r="J6063" t="s">
        <v>6707</v>
      </c>
      <c r="K6063" t="s">
        <v>6708</v>
      </c>
      <c r="L6063" t="s">
        <v>39207</v>
      </c>
      <c r="M6063" t="s">
        <v>6709</v>
      </c>
      <c r="N6063" t="s">
        <v>6710</v>
      </c>
    </row>
    <row r="6064" spans="1:14" x14ac:dyDescent="0.3">
      <c r="A6064" t="s">
        <v>38822</v>
      </c>
      <c r="B6064">
        <v>10822687</v>
      </c>
      <c r="C6064">
        <v>7</v>
      </c>
      <c r="D6064">
        <v>0</v>
      </c>
      <c r="E6064">
        <v>2</v>
      </c>
      <c r="F6064" t="s">
        <v>39190</v>
      </c>
      <c r="G6064" t="s">
        <v>10</v>
      </c>
      <c r="H6064" t="s">
        <v>11</v>
      </c>
      <c r="I6064" t="s">
        <v>39195</v>
      </c>
      <c r="J6064" t="s">
        <v>20285</v>
      </c>
      <c r="K6064" t="s">
        <v>20286</v>
      </c>
      <c r="L6064" t="s">
        <v>39206</v>
      </c>
      <c r="M6064" t="s">
        <v>20286</v>
      </c>
      <c r="N6064" t="s">
        <v>20287</v>
      </c>
    </row>
    <row r="6065" spans="1:14" x14ac:dyDescent="0.3">
      <c r="A6065" t="s">
        <v>38823</v>
      </c>
      <c r="B6065">
        <v>10871265</v>
      </c>
      <c r="C6065">
        <v>14</v>
      </c>
      <c r="D6065">
        <v>15</v>
      </c>
      <c r="E6065">
        <v>3</v>
      </c>
      <c r="F6065" t="s">
        <v>39191</v>
      </c>
      <c r="G6065" t="s">
        <v>10</v>
      </c>
      <c r="H6065" t="s">
        <v>11</v>
      </c>
      <c r="I6065" t="s">
        <v>39194</v>
      </c>
      <c r="J6065" t="s">
        <v>10449</v>
      </c>
      <c r="K6065" t="s">
        <v>25147</v>
      </c>
      <c r="L6065" t="s">
        <v>39205</v>
      </c>
      <c r="M6065" t="s">
        <v>31023</v>
      </c>
      <c r="N6065" t="s">
        <v>31023</v>
      </c>
    </row>
    <row r="6066" spans="1:14" x14ac:dyDescent="0.3">
      <c r="A6066" t="s">
        <v>38872</v>
      </c>
      <c r="B6066">
        <v>11006082</v>
      </c>
      <c r="C6066">
        <v>14</v>
      </c>
      <c r="D6066">
        <v>30</v>
      </c>
      <c r="E6066">
        <v>3</v>
      </c>
      <c r="F6066" t="s">
        <v>39190</v>
      </c>
      <c r="G6066" t="s">
        <v>25</v>
      </c>
      <c r="H6066" t="s">
        <v>11</v>
      </c>
      <c r="I6066" t="s">
        <v>39195</v>
      </c>
      <c r="J6066" t="s">
        <v>14766</v>
      </c>
      <c r="K6066" t="s">
        <v>14766</v>
      </c>
      <c r="L6066" t="s">
        <v>39207</v>
      </c>
      <c r="M6066" t="s">
        <v>14767</v>
      </c>
      <c r="N6066" t="s">
        <v>14768</v>
      </c>
    </row>
    <row r="6067" spans="1:14" x14ac:dyDescent="0.3">
      <c r="A6067" t="s">
        <v>38795</v>
      </c>
      <c r="B6067">
        <v>10737323</v>
      </c>
      <c r="C6067">
        <v>8</v>
      </c>
      <c r="D6067">
        <v>15</v>
      </c>
      <c r="E6067">
        <v>3</v>
      </c>
      <c r="F6067" t="s">
        <v>39189</v>
      </c>
      <c r="G6067" t="s">
        <v>25</v>
      </c>
      <c r="H6067" t="s">
        <v>11</v>
      </c>
      <c r="I6067" t="s">
        <v>39194</v>
      </c>
      <c r="J6067" t="s">
        <v>5231</v>
      </c>
      <c r="K6067" t="s">
        <v>5232</v>
      </c>
      <c r="L6067" t="s">
        <v>39210</v>
      </c>
      <c r="M6067" t="s">
        <v>5233</v>
      </c>
      <c r="N6067" t="s">
        <v>5234</v>
      </c>
    </row>
    <row r="6068" spans="1:14" x14ac:dyDescent="0.3">
      <c r="A6068" t="s">
        <v>38874</v>
      </c>
      <c r="B6068">
        <v>11022136</v>
      </c>
      <c r="C6068">
        <v>14</v>
      </c>
      <c r="D6068">
        <v>30</v>
      </c>
      <c r="E6068">
        <v>5</v>
      </c>
      <c r="F6068" t="s">
        <v>39189</v>
      </c>
      <c r="G6068" t="s">
        <v>25</v>
      </c>
      <c r="H6068" t="s">
        <v>11</v>
      </c>
      <c r="I6068" t="s">
        <v>39194</v>
      </c>
      <c r="J6068" t="s">
        <v>28733</v>
      </c>
      <c r="K6068" t="s">
        <v>28734</v>
      </c>
      <c r="L6068" t="s">
        <v>39207</v>
      </c>
      <c r="M6068" t="s">
        <v>24580</v>
      </c>
      <c r="N6068" t="s">
        <v>24580</v>
      </c>
    </row>
    <row r="6069" spans="1:14" x14ac:dyDescent="0.3">
      <c r="A6069" t="s">
        <v>39088</v>
      </c>
      <c r="B6069">
        <v>11708339</v>
      </c>
      <c r="C6069">
        <v>8</v>
      </c>
      <c r="D6069">
        <v>0</v>
      </c>
      <c r="E6069">
        <v>2</v>
      </c>
      <c r="F6069" t="s">
        <v>39190</v>
      </c>
      <c r="G6069" t="s">
        <v>25</v>
      </c>
      <c r="H6069" t="s">
        <v>11</v>
      </c>
      <c r="I6069" t="s">
        <v>39195</v>
      </c>
      <c r="J6069" t="s">
        <v>21219</v>
      </c>
      <c r="K6069" t="s">
        <v>21220</v>
      </c>
      <c r="L6069" t="s">
        <v>39208</v>
      </c>
      <c r="M6069" t="s">
        <v>21221</v>
      </c>
      <c r="N6069" t="s">
        <v>21222</v>
      </c>
    </row>
    <row r="6070" spans="1:14" x14ac:dyDescent="0.3">
      <c r="A6070" t="s">
        <v>39005</v>
      </c>
      <c r="B6070">
        <v>11420397</v>
      </c>
      <c r="C6070">
        <v>11</v>
      </c>
      <c r="D6070">
        <v>15</v>
      </c>
      <c r="E6070">
        <v>3</v>
      </c>
      <c r="F6070" t="s">
        <v>39191</v>
      </c>
      <c r="G6070" t="s">
        <v>25</v>
      </c>
      <c r="H6070" t="s">
        <v>11</v>
      </c>
      <c r="I6070" t="s">
        <v>39195</v>
      </c>
      <c r="J6070" t="s">
        <v>4748</v>
      </c>
      <c r="K6070" t="s">
        <v>4751</v>
      </c>
      <c r="L6070" t="s">
        <v>39207</v>
      </c>
      <c r="M6070" t="s">
        <v>38532</v>
      </c>
      <c r="N6070" t="s">
        <v>38533</v>
      </c>
    </row>
    <row r="6071" spans="1:14" x14ac:dyDescent="0.3">
      <c r="A6071" t="s">
        <v>39061</v>
      </c>
      <c r="B6071">
        <v>11645086</v>
      </c>
      <c r="C6071">
        <v>11</v>
      </c>
      <c r="D6071">
        <v>0</v>
      </c>
      <c r="E6071">
        <v>3</v>
      </c>
      <c r="F6071" t="s">
        <v>39190</v>
      </c>
      <c r="G6071" t="s">
        <v>25</v>
      </c>
      <c r="H6071" t="s">
        <v>11</v>
      </c>
      <c r="I6071" t="s">
        <v>39195</v>
      </c>
      <c r="J6071" t="s">
        <v>20712</v>
      </c>
      <c r="K6071" t="s">
        <v>20713</v>
      </c>
      <c r="L6071" t="s">
        <v>39205</v>
      </c>
      <c r="M6071" t="s">
        <v>20714</v>
      </c>
      <c r="N6071" t="s">
        <v>20715</v>
      </c>
    </row>
    <row r="6072" spans="1:14" x14ac:dyDescent="0.3">
      <c r="A6072" t="s">
        <v>38893</v>
      </c>
      <c r="B6072">
        <v>11094518</v>
      </c>
      <c r="C6072">
        <v>14</v>
      </c>
      <c r="D6072">
        <v>0</v>
      </c>
      <c r="E6072">
        <v>3</v>
      </c>
      <c r="F6072" t="s">
        <v>39189</v>
      </c>
      <c r="G6072" t="s">
        <v>25</v>
      </c>
      <c r="H6072" t="s">
        <v>11</v>
      </c>
      <c r="I6072" t="s">
        <v>39195</v>
      </c>
      <c r="M6072" t="s">
        <v>16189</v>
      </c>
      <c r="N6072" t="s">
        <v>16189</v>
      </c>
    </row>
    <row r="6073" spans="1:14" x14ac:dyDescent="0.3">
      <c r="A6073" t="s">
        <v>38835</v>
      </c>
      <c r="B6073">
        <v>10907858</v>
      </c>
      <c r="C6073">
        <v>14</v>
      </c>
      <c r="D6073">
        <v>46</v>
      </c>
      <c r="E6073">
        <v>1</v>
      </c>
      <c r="F6073" t="s">
        <v>39191</v>
      </c>
      <c r="G6073" t="s">
        <v>25</v>
      </c>
      <c r="H6073" t="s">
        <v>11</v>
      </c>
      <c r="I6073" t="s">
        <v>39194</v>
      </c>
      <c r="J6073" t="s">
        <v>36965</v>
      </c>
      <c r="K6073" t="s">
        <v>2080</v>
      </c>
      <c r="L6073" t="s">
        <v>39208</v>
      </c>
      <c r="M6073" t="s">
        <v>36966</v>
      </c>
      <c r="N6073" t="s">
        <v>36967</v>
      </c>
    </row>
    <row r="6074" spans="1:14" x14ac:dyDescent="0.3">
      <c r="A6074" t="s">
        <v>39122</v>
      </c>
      <c r="B6074">
        <v>11830785</v>
      </c>
      <c r="C6074">
        <v>9</v>
      </c>
      <c r="D6074">
        <v>30</v>
      </c>
      <c r="E6074">
        <v>1</v>
      </c>
      <c r="F6074" t="s">
        <v>39190</v>
      </c>
      <c r="G6074" t="s">
        <v>10</v>
      </c>
      <c r="H6074" t="s">
        <v>11</v>
      </c>
      <c r="I6074" t="s">
        <v>39195</v>
      </c>
      <c r="J6074" t="s">
        <v>35922</v>
      </c>
      <c r="K6074" t="s">
        <v>35923</v>
      </c>
      <c r="L6074" t="s">
        <v>39205</v>
      </c>
      <c r="M6074" t="s">
        <v>35924</v>
      </c>
      <c r="N6074" t="s">
        <v>35925</v>
      </c>
    </row>
    <row r="6075" spans="1:14" x14ac:dyDescent="0.3">
      <c r="A6075" t="s">
        <v>38831</v>
      </c>
      <c r="B6075">
        <v>10879147</v>
      </c>
      <c r="C6075">
        <v>10</v>
      </c>
      <c r="D6075">
        <v>30</v>
      </c>
      <c r="E6075">
        <v>4</v>
      </c>
      <c r="F6075" t="s">
        <v>39190</v>
      </c>
      <c r="G6075" t="s">
        <v>10</v>
      </c>
      <c r="H6075" t="s">
        <v>11</v>
      </c>
      <c r="I6075" t="s">
        <v>39195</v>
      </c>
      <c r="J6075" t="s">
        <v>17290</v>
      </c>
      <c r="K6075" t="s">
        <v>17291</v>
      </c>
      <c r="L6075" t="s">
        <v>39207</v>
      </c>
      <c r="M6075" t="s">
        <v>17292</v>
      </c>
      <c r="N6075" t="s">
        <v>17293</v>
      </c>
    </row>
    <row r="6076" spans="1:14" x14ac:dyDescent="0.3">
      <c r="A6076" t="s">
        <v>38902</v>
      </c>
      <c r="B6076">
        <v>11077652</v>
      </c>
      <c r="C6076">
        <v>15</v>
      </c>
      <c r="D6076">
        <v>0</v>
      </c>
      <c r="E6076">
        <v>5</v>
      </c>
      <c r="F6076" t="s">
        <v>39190</v>
      </c>
      <c r="G6076" t="s">
        <v>25</v>
      </c>
      <c r="H6076" t="s">
        <v>11</v>
      </c>
      <c r="I6076" t="s">
        <v>39195</v>
      </c>
      <c r="J6076" t="s">
        <v>13806</v>
      </c>
      <c r="K6076" t="s">
        <v>13807</v>
      </c>
      <c r="L6076" t="s">
        <v>39206</v>
      </c>
      <c r="M6076" t="s">
        <v>26903</v>
      </c>
      <c r="N6076" t="s">
        <v>26904</v>
      </c>
    </row>
    <row r="6077" spans="1:14" x14ac:dyDescent="0.3">
      <c r="A6077" t="s">
        <v>39089</v>
      </c>
      <c r="B6077">
        <v>11712558</v>
      </c>
      <c r="C6077">
        <v>15</v>
      </c>
      <c r="D6077">
        <v>30</v>
      </c>
      <c r="E6077">
        <v>3</v>
      </c>
      <c r="F6077" t="s">
        <v>39189</v>
      </c>
      <c r="G6077" t="s">
        <v>10</v>
      </c>
      <c r="H6077" t="s">
        <v>11</v>
      </c>
      <c r="I6077" t="s">
        <v>39194</v>
      </c>
      <c r="J6077" t="s">
        <v>27495</v>
      </c>
      <c r="K6077" t="s">
        <v>27496</v>
      </c>
      <c r="L6077" t="s">
        <v>39205</v>
      </c>
      <c r="M6077" t="s">
        <v>14892</v>
      </c>
      <c r="N6077" t="s">
        <v>27497</v>
      </c>
    </row>
    <row r="6078" spans="1:14" x14ac:dyDescent="0.3">
      <c r="A6078" t="s">
        <v>38800</v>
      </c>
      <c r="B6078">
        <v>10797767</v>
      </c>
      <c r="C6078">
        <v>9</v>
      </c>
      <c r="D6078">
        <v>46</v>
      </c>
      <c r="E6078">
        <v>1</v>
      </c>
      <c r="F6078" t="s">
        <v>39190</v>
      </c>
      <c r="G6078" t="s">
        <v>25</v>
      </c>
      <c r="H6078" t="s">
        <v>11</v>
      </c>
      <c r="I6078" t="s">
        <v>39195</v>
      </c>
      <c r="J6078" t="s">
        <v>3960</v>
      </c>
      <c r="K6078" t="s">
        <v>3960</v>
      </c>
      <c r="L6078" t="s">
        <v>39205</v>
      </c>
      <c r="M6078" t="s">
        <v>3961</v>
      </c>
      <c r="N6078" t="s">
        <v>3962</v>
      </c>
    </row>
    <row r="6079" spans="1:14" x14ac:dyDescent="0.3">
      <c r="A6079" t="s">
        <v>38786</v>
      </c>
      <c r="B6079">
        <v>10714403</v>
      </c>
      <c r="C6079">
        <v>12</v>
      </c>
      <c r="D6079">
        <v>30</v>
      </c>
      <c r="E6079">
        <v>1</v>
      </c>
      <c r="F6079" t="s">
        <v>39191</v>
      </c>
      <c r="G6079" t="s">
        <v>53</v>
      </c>
      <c r="H6079" t="s">
        <v>5</v>
      </c>
      <c r="I6079" t="s">
        <v>39194</v>
      </c>
      <c r="J6079" t="s">
        <v>17695</v>
      </c>
      <c r="K6079" t="s">
        <v>17696</v>
      </c>
      <c r="L6079" t="s">
        <v>39205</v>
      </c>
      <c r="M6079" t="s">
        <v>17697</v>
      </c>
      <c r="N6079" t="s">
        <v>15374</v>
      </c>
    </row>
    <row r="6080" spans="1:14" x14ac:dyDescent="0.3">
      <c r="A6080" t="s">
        <v>38966</v>
      </c>
      <c r="B6080">
        <v>11340488</v>
      </c>
      <c r="C6080">
        <v>14</v>
      </c>
      <c r="D6080">
        <v>0</v>
      </c>
      <c r="E6080">
        <v>6</v>
      </c>
      <c r="F6080" t="s">
        <v>39191</v>
      </c>
      <c r="G6080" t="s">
        <v>10</v>
      </c>
      <c r="H6080" t="s">
        <v>11</v>
      </c>
      <c r="I6080" t="s">
        <v>39195</v>
      </c>
      <c r="J6080" t="s">
        <v>1806</v>
      </c>
      <c r="K6080" t="s">
        <v>19806</v>
      </c>
      <c r="L6080" t="s">
        <v>39209</v>
      </c>
      <c r="M6080" t="s">
        <v>19807</v>
      </c>
      <c r="N6080" t="s">
        <v>19808</v>
      </c>
    </row>
    <row r="6081" spans="1:14" x14ac:dyDescent="0.3">
      <c r="A6081" t="s">
        <v>38796</v>
      </c>
      <c r="B6081">
        <v>10784324</v>
      </c>
      <c r="C6081">
        <v>12</v>
      </c>
      <c r="D6081">
        <v>18</v>
      </c>
      <c r="E6081">
        <v>4</v>
      </c>
      <c r="F6081" t="s">
        <v>39191</v>
      </c>
      <c r="G6081" t="s">
        <v>58</v>
      </c>
      <c r="H6081" t="s">
        <v>5</v>
      </c>
      <c r="I6081" t="s">
        <v>39195</v>
      </c>
      <c r="J6081" t="s">
        <v>21418</v>
      </c>
      <c r="K6081" t="s">
        <v>21419</v>
      </c>
      <c r="L6081" t="s">
        <v>39206</v>
      </c>
      <c r="M6081" t="s">
        <v>21420</v>
      </c>
      <c r="N6081" t="s">
        <v>21421</v>
      </c>
    </row>
    <row r="6082" spans="1:14" x14ac:dyDescent="0.3">
      <c r="A6082" t="s">
        <v>38831</v>
      </c>
      <c r="B6082">
        <v>10850659</v>
      </c>
      <c r="C6082">
        <v>15</v>
      </c>
      <c r="D6082">
        <v>0</v>
      </c>
      <c r="E6082">
        <v>4</v>
      </c>
      <c r="F6082" t="s">
        <v>39189</v>
      </c>
      <c r="G6082" t="s">
        <v>25</v>
      </c>
      <c r="H6082" t="s">
        <v>11</v>
      </c>
      <c r="I6082" t="s">
        <v>39194</v>
      </c>
      <c r="J6082" t="s">
        <v>1032</v>
      </c>
      <c r="K6082" t="s">
        <v>1033</v>
      </c>
      <c r="L6082" t="s">
        <v>39207</v>
      </c>
      <c r="M6082" t="s">
        <v>36801</v>
      </c>
      <c r="N6082" t="s">
        <v>36801</v>
      </c>
    </row>
    <row r="6083" spans="1:14" x14ac:dyDescent="0.3">
      <c r="A6083" t="s">
        <v>38935</v>
      </c>
      <c r="B6083">
        <v>11234050</v>
      </c>
      <c r="C6083">
        <v>10</v>
      </c>
      <c r="D6083">
        <v>30</v>
      </c>
      <c r="E6083">
        <v>3</v>
      </c>
      <c r="F6083" t="s">
        <v>39190</v>
      </c>
      <c r="G6083" t="s">
        <v>10</v>
      </c>
      <c r="H6083" t="s">
        <v>11</v>
      </c>
      <c r="I6083" t="s">
        <v>39195</v>
      </c>
      <c r="J6083" t="s">
        <v>35324</v>
      </c>
      <c r="K6083" t="s">
        <v>35325</v>
      </c>
      <c r="L6083" t="s">
        <v>39210</v>
      </c>
      <c r="M6083" t="s">
        <v>35326</v>
      </c>
      <c r="N6083" t="s">
        <v>35327</v>
      </c>
    </row>
    <row r="6084" spans="1:14" x14ac:dyDescent="0.3">
      <c r="A6084" t="s">
        <v>39089</v>
      </c>
      <c r="B6084">
        <v>11756650</v>
      </c>
      <c r="C6084">
        <v>16</v>
      </c>
      <c r="D6084">
        <v>0</v>
      </c>
      <c r="E6084">
        <v>3</v>
      </c>
      <c r="F6084" t="s">
        <v>39190</v>
      </c>
      <c r="G6084" t="s">
        <v>25</v>
      </c>
      <c r="H6084" t="s">
        <v>11</v>
      </c>
      <c r="I6084" t="s">
        <v>39195</v>
      </c>
      <c r="J6084" t="s">
        <v>32400</v>
      </c>
      <c r="K6084" t="s">
        <v>32401</v>
      </c>
      <c r="L6084" t="s">
        <v>39207</v>
      </c>
      <c r="M6084" t="s">
        <v>32402</v>
      </c>
      <c r="N6084" t="s">
        <v>32403</v>
      </c>
    </row>
    <row r="6085" spans="1:14" x14ac:dyDescent="0.3">
      <c r="A6085" t="s">
        <v>38930</v>
      </c>
      <c r="B6085">
        <v>11202969</v>
      </c>
      <c r="C6085">
        <v>10</v>
      </c>
      <c r="D6085">
        <v>30</v>
      </c>
      <c r="E6085">
        <v>5</v>
      </c>
      <c r="F6085" t="s">
        <v>39190</v>
      </c>
      <c r="G6085" t="s">
        <v>10</v>
      </c>
      <c r="H6085" t="s">
        <v>11</v>
      </c>
      <c r="I6085" t="s">
        <v>39195</v>
      </c>
      <c r="J6085" t="s">
        <v>21181</v>
      </c>
      <c r="K6085" t="s">
        <v>25769</v>
      </c>
      <c r="L6085" t="s">
        <v>39208</v>
      </c>
      <c r="M6085" t="s">
        <v>25770</v>
      </c>
      <c r="N6085" t="s">
        <v>25771</v>
      </c>
    </row>
    <row r="6086" spans="1:14" x14ac:dyDescent="0.3">
      <c r="A6086" t="s">
        <v>38949</v>
      </c>
      <c r="B6086">
        <v>11275838</v>
      </c>
      <c r="C6086">
        <v>16</v>
      </c>
      <c r="D6086">
        <v>30</v>
      </c>
      <c r="E6086">
        <v>3</v>
      </c>
      <c r="F6086" t="s">
        <v>39189</v>
      </c>
      <c r="G6086" t="s">
        <v>10</v>
      </c>
      <c r="H6086" t="s">
        <v>11</v>
      </c>
      <c r="I6086" t="s">
        <v>39194</v>
      </c>
      <c r="J6086" t="s">
        <v>32759</v>
      </c>
      <c r="K6086" t="s">
        <v>32760</v>
      </c>
      <c r="L6086" t="s">
        <v>39205</v>
      </c>
      <c r="M6086" t="s">
        <v>32761</v>
      </c>
      <c r="N6086" t="s">
        <v>32762</v>
      </c>
    </row>
    <row r="6087" spans="1:14" x14ac:dyDescent="0.3">
      <c r="A6087" t="s">
        <v>38944</v>
      </c>
      <c r="B6087">
        <v>11224885</v>
      </c>
      <c r="C6087">
        <v>15</v>
      </c>
      <c r="D6087">
        <v>15</v>
      </c>
      <c r="E6087">
        <v>5</v>
      </c>
      <c r="F6087" t="s">
        <v>39190</v>
      </c>
      <c r="G6087" t="s">
        <v>25</v>
      </c>
      <c r="H6087" t="s">
        <v>11</v>
      </c>
      <c r="I6087" t="s">
        <v>39194</v>
      </c>
      <c r="J6087" t="s">
        <v>7412</v>
      </c>
      <c r="K6087" t="s">
        <v>7413</v>
      </c>
      <c r="L6087" t="s">
        <v>39205</v>
      </c>
      <c r="M6087" t="s">
        <v>7414</v>
      </c>
      <c r="N6087" t="s">
        <v>7414</v>
      </c>
    </row>
    <row r="6088" spans="1:14" x14ac:dyDescent="0.3">
      <c r="A6088" t="s">
        <v>38929</v>
      </c>
      <c r="B6088">
        <v>11164493</v>
      </c>
      <c r="C6088">
        <v>12</v>
      </c>
      <c r="D6088">
        <v>15</v>
      </c>
      <c r="E6088">
        <v>4</v>
      </c>
      <c r="F6088" t="s">
        <v>39190</v>
      </c>
      <c r="G6088" t="s">
        <v>25</v>
      </c>
      <c r="H6088" t="s">
        <v>11</v>
      </c>
      <c r="I6088" t="s">
        <v>39195</v>
      </c>
      <c r="J6088" t="s">
        <v>2641</v>
      </c>
      <c r="K6088" t="s">
        <v>26387</v>
      </c>
      <c r="L6088" t="s">
        <v>39207</v>
      </c>
      <c r="M6088" t="s">
        <v>26388</v>
      </c>
      <c r="N6088" t="s">
        <v>26389</v>
      </c>
    </row>
    <row r="6089" spans="1:14" x14ac:dyDescent="0.3">
      <c r="A6089" t="s">
        <v>38806</v>
      </c>
      <c r="B6089">
        <v>10772105</v>
      </c>
      <c r="C6089">
        <v>10</v>
      </c>
      <c r="D6089">
        <v>15</v>
      </c>
      <c r="E6089">
        <v>7</v>
      </c>
      <c r="F6089" t="s">
        <v>39191</v>
      </c>
      <c r="G6089" t="s">
        <v>58</v>
      </c>
      <c r="H6089" t="s">
        <v>5</v>
      </c>
      <c r="I6089" t="s">
        <v>39195</v>
      </c>
      <c r="J6089" t="s">
        <v>20303</v>
      </c>
      <c r="K6089" t="s">
        <v>20304</v>
      </c>
      <c r="L6089" t="s">
        <v>39208</v>
      </c>
      <c r="M6089" t="s">
        <v>20305</v>
      </c>
      <c r="N6089" t="s">
        <v>20306</v>
      </c>
    </row>
    <row r="6090" spans="1:14" x14ac:dyDescent="0.3">
      <c r="A6090" t="s">
        <v>38985</v>
      </c>
      <c r="B6090">
        <v>11357949</v>
      </c>
      <c r="C6090">
        <v>14</v>
      </c>
      <c r="D6090">
        <v>15</v>
      </c>
      <c r="E6090">
        <v>4</v>
      </c>
      <c r="F6090" t="s">
        <v>39190</v>
      </c>
      <c r="G6090" t="s">
        <v>25</v>
      </c>
      <c r="H6090" t="s">
        <v>11</v>
      </c>
      <c r="I6090" t="s">
        <v>39195</v>
      </c>
      <c r="J6090" t="s">
        <v>26222</v>
      </c>
      <c r="K6090" t="s">
        <v>26222</v>
      </c>
      <c r="L6090" t="s">
        <v>39210</v>
      </c>
      <c r="M6090" t="s">
        <v>26223</v>
      </c>
      <c r="N6090" t="s">
        <v>26224</v>
      </c>
    </row>
    <row r="6091" spans="1:14" x14ac:dyDescent="0.3">
      <c r="A6091" t="s">
        <v>38854</v>
      </c>
      <c r="B6091">
        <v>10924450</v>
      </c>
      <c r="C6091">
        <v>22</v>
      </c>
      <c r="D6091">
        <v>0</v>
      </c>
      <c r="E6091">
        <v>6</v>
      </c>
      <c r="F6091" t="s">
        <v>39191</v>
      </c>
      <c r="G6091" t="s">
        <v>10</v>
      </c>
      <c r="H6091" t="s">
        <v>11</v>
      </c>
      <c r="I6091" t="s">
        <v>39194</v>
      </c>
      <c r="J6091" t="s">
        <v>37120</v>
      </c>
      <c r="K6091" t="s">
        <v>37121</v>
      </c>
      <c r="L6091" t="s">
        <v>39207</v>
      </c>
      <c r="M6091" t="s">
        <v>37281</v>
      </c>
      <c r="N6091" t="s">
        <v>37282</v>
      </c>
    </row>
    <row r="6092" spans="1:14" x14ac:dyDescent="0.3">
      <c r="A6092" t="s">
        <v>38870</v>
      </c>
      <c r="B6092">
        <v>11010900</v>
      </c>
      <c r="C6092">
        <v>18</v>
      </c>
      <c r="D6092">
        <v>30</v>
      </c>
      <c r="E6092">
        <v>1</v>
      </c>
      <c r="F6092" t="s">
        <v>39189</v>
      </c>
      <c r="G6092" t="s">
        <v>10</v>
      </c>
      <c r="H6092" t="s">
        <v>11</v>
      </c>
      <c r="I6092" t="s">
        <v>39195</v>
      </c>
      <c r="J6092" t="s">
        <v>7496</v>
      </c>
      <c r="K6092" t="s">
        <v>7497</v>
      </c>
      <c r="L6092" t="s">
        <v>39210</v>
      </c>
      <c r="M6092" t="s">
        <v>7498</v>
      </c>
      <c r="N6092" t="s">
        <v>7498</v>
      </c>
    </row>
    <row r="6093" spans="1:14" x14ac:dyDescent="0.3">
      <c r="A6093" t="s">
        <v>38830</v>
      </c>
      <c r="B6093">
        <v>10856496</v>
      </c>
      <c r="C6093">
        <v>12</v>
      </c>
      <c r="D6093">
        <v>15</v>
      </c>
      <c r="E6093">
        <v>3</v>
      </c>
      <c r="F6093" t="s">
        <v>39191</v>
      </c>
      <c r="G6093" t="s">
        <v>25</v>
      </c>
      <c r="H6093" t="s">
        <v>11</v>
      </c>
      <c r="I6093" t="s">
        <v>39195</v>
      </c>
      <c r="J6093" t="s">
        <v>2555</v>
      </c>
      <c r="K6093" t="s">
        <v>2556</v>
      </c>
      <c r="L6093" t="s">
        <v>39206</v>
      </c>
      <c r="M6093" t="s">
        <v>2557</v>
      </c>
      <c r="N6093" t="s">
        <v>2558</v>
      </c>
    </row>
    <row r="6094" spans="1:14" x14ac:dyDescent="0.3">
      <c r="A6094" t="s">
        <v>39089</v>
      </c>
      <c r="B6094">
        <v>11712651</v>
      </c>
      <c r="C6094">
        <v>9</v>
      </c>
      <c r="D6094">
        <v>0</v>
      </c>
      <c r="E6094">
        <v>3</v>
      </c>
      <c r="F6094" t="s">
        <v>452</v>
      </c>
      <c r="G6094" t="s">
        <v>25</v>
      </c>
      <c r="H6094" t="s">
        <v>11</v>
      </c>
      <c r="I6094" t="s">
        <v>39194</v>
      </c>
      <c r="J6094" t="s">
        <v>34066</v>
      </c>
      <c r="K6094" t="s">
        <v>34067</v>
      </c>
      <c r="L6094" t="s">
        <v>39205</v>
      </c>
      <c r="M6094" t="s">
        <v>34068</v>
      </c>
      <c r="N6094" t="s">
        <v>9784</v>
      </c>
    </row>
    <row r="6095" spans="1:14" x14ac:dyDescent="0.3">
      <c r="A6095" t="s">
        <v>39112</v>
      </c>
      <c r="B6095">
        <v>11798623</v>
      </c>
      <c r="C6095">
        <v>21</v>
      </c>
      <c r="D6095">
        <v>0</v>
      </c>
      <c r="E6095">
        <v>5</v>
      </c>
      <c r="F6095" t="s">
        <v>39191</v>
      </c>
      <c r="G6095" t="s">
        <v>10</v>
      </c>
      <c r="H6095" t="s">
        <v>11</v>
      </c>
      <c r="I6095" t="s">
        <v>39195</v>
      </c>
      <c r="J6095" t="s">
        <v>22365</v>
      </c>
      <c r="K6095" t="s">
        <v>22366</v>
      </c>
      <c r="L6095" t="s">
        <v>39206</v>
      </c>
      <c r="M6095" t="s">
        <v>22367</v>
      </c>
      <c r="N6095" t="s">
        <v>22368</v>
      </c>
    </row>
    <row r="6096" spans="1:14" x14ac:dyDescent="0.3">
      <c r="A6096" t="s">
        <v>38787</v>
      </c>
      <c r="B6096">
        <v>10717576</v>
      </c>
      <c r="C6096">
        <v>10</v>
      </c>
      <c r="D6096">
        <v>45</v>
      </c>
      <c r="E6096">
        <v>2</v>
      </c>
      <c r="F6096" t="s">
        <v>39191</v>
      </c>
      <c r="G6096" t="s">
        <v>25</v>
      </c>
      <c r="H6096" t="s">
        <v>11</v>
      </c>
      <c r="I6096" t="s">
        <v>39195</v>
      </c>
      <c r="J6096" t="s">
        <v>7694</v>
      </c>
      <c r="K6096" t="s">
        <v>7695</v>
      </c>
      <c r="L6096" t="s">
        <v>39207</v>
      </c>
      <c r="M6096" t="s">
        <v>7696</v>
      </c>
      <c r="N6096" t="s">
        <v>7697</v>
      </c>
    </row>
    <row r="6097" spans="1:14" x14ac:dyDescent="0.3">
      <c r="A6097" t="s">
        <v>38921</v>
      </c>
      <c r="B6097">
        <v>11136728</v>
      </c>
      <c r="C6097">
        <v>8</v>
      </c>
      <c r="D6097">
        <v>45</v>
      </c>
      <c r="E6097">
        <v>3</v>
      </c>
      <c r="F6097" t="s">
        <v>39190</v>
      </c>
      <c r="G6097" t="s">
        <v>25</v>
      </c>
      <c r="H6097" t="s">
        <v>11</v>
      </c>
      <c r="I6097" t="s">
        <v>39195</v>
      </c>
      <c r="J6097" t="s">
        <v>6842</v>
      </c>
      <c r="K6097" t="s">
        <v>6843</v>
      </c>
      <c r="L6097" t="s">
        <v>39207</v>
      </c>
      <c r="M6097" t="s">
        <v>6844</v>
      </c>
      <c r="N6097" t="s">
        <v>6844</v>
      </c>
    </row>
    <row r="6098" spans="1:14" x14ac:dyDescent="0.3">
      <c r="A6098" t="s">
        <v>38998</v>
      </c>
      <c r="B6098">
        <v>11398448</v>
      </c>
      <c r="C6098">
        <v>6</v>
      </c>
      <c r="D6098">
        <v>30</v>
      </c>
      <c r="E6098">
        <v>3</v>
      </c>
      <c r="F6098" t="s">
        <v>39191</v>
      </c>
      <c r="G6098" t="s">
        <v>53</v>
      </c>
      <c r="H6098" t="s">
        <v>5</v>
      </c>
      <c r="I6098" t="s">
        <v>39194</v>
      </c>
      <c r="J6098" t="s">
        <v>35087</v>
      </c>
      <c r="K6098" t="s">
        <v>35088</v>
      </c>
      <c r="L6098" t="s">
        <v>39205</v>
      </c>
      <c r="M6098" t="s">
        <v>35089</v>
      </c>
      <c r="N6098" t="s">
        <v>35090</v>
      </c>
    </row>
    <row r="6099" spans="1:14" x14ac:dyDescent="0.3">
      <c r="A6099" t="s">
        <v>39136</v>
      </c>
      <c r="B6099">
        <v>11881853</v>
      </c>
      <c r="C6099">
        <v>15</v>
      </c>
      <c r="D6099">
        <v>30</v>
      </c>
      <c r="E6099">
        <v>1</v>
      </c>
      <c r="F6099" t="s">
        <v>39190</v>
      </c>
      <c r="G6099" t="s">
        <v>25</v>
      </c>
      <c r="H6099" t="s">
        <v>11</v>
      </c>
      <c r="I6099" t="s">
        <v>39194</v>
      </c>
      <c r="J6099" t="s">
        <v>9219</v>
      </c>
      <c r="K6099" t="s">
        <v>28228</v>
      </c>
      <c r="L6099" t="s">
        <v>39209</v>
      </c>
      <c r="M6099" t="s">
        <v>28229</v>
      </c>
      <c r="N6099" t="s">
        <v>28230</v>
      </c>
    </row>
    <row r="6100" spans="1:14" x14ac:dyDescent="0.3">
      <c r="A6100" t="s">
        <v>38947</v>
      </c>
      <c r="B6100">
        <v>11231233</v>
      </c>
      <c r="C6100">
        <v>8</v>
      </c>
      <c r="D6100">
        <v>30</v>
      </c>
      <c r="E6100">
        <v>1</v>
      </c>
      <c r="F6100" t="s">
        <v>39191</v>
      </c>
      <c r="G6100" t="s">
        <v>58</v>
      </c>
      <c r="H6100" t="s">
        <v>5</v>
      </c>
      <c r="I6100" t="s">
        <v>39195</v>
      </c>
      <c r="J6100" t="s">
        <v>20155</v>
      </c>
      <c r="K6100" t="s">
        <v>20156</v>
      </c>
      <c r="L6100" t="s">
        <v>39206</v>
      </c>
      <c r="M6100" t="s">
        <v>19789</v>
      </c>
      <c r="N6100" t="s">
        <v>20157</v>
      </c>
    </row>
    <row r="6101" spans="1:14" x14ac:dyDescent="0.3">
      <c r="A6101" t="s">
        <v>39040</v>
      </c>
      <c r="B6101">
        <v>11530872</v>
      </c>
      <c r="C6101">
        <v>9</v>
      </c>
      <c r="D6101">
        <v>0</v>
      </c>
      <c r="E6101">
        <v>3</v>
      </c>
      <c r="F6101" t="s">
        <v>39190</v>
      </c>
      <c r="G6101" t="s">
        <v>25</v>
      </c>
      <c r="H6101" t="s">
        <v>11</v>
      </c>
      <c r="I6101" t="s">
        <v>39195</v>
      </c>
      <c r="J6101" t="s">
        <v>19884</v>
      </c>
      <c r="K6101" t="s">
        <v>3049</v>
      </c>
      <c r="L6101" t="s">
        <v>39209</v>
      </c>
      <c r="M6101" t="s">
        <v>19885</v>
      </c>
      <c r="N6101" t="s">
        <v>19886</v>
      </c>
    </row>
    <row r="6102" spans="1:14" x14ac:dyDescent="0.3">
      <c r="A6102" t="s">
        <v>38887</v>
      </c>
      <c r="B6102">
        <v>11031482</v>
      </c>
      <c r="C6102">
        <v>14</v>
      </c>
      <c r="D6102">
        <v>45</v>
      </c>
      <c r="E6102">
        <v>4</v>
      </c>
      <c r="F6102" t="s">
        <v>39190</v>
      </c>
      <c r="G6102" t="s">
        <v>25</v>
      </c>
      <c r="H6102" t="s">
        <v>11</v>
      </c>
      <c r="I6102" t="s">
        <v>39195</v>
      </c>
      <c r="J6102" t="s">
        <v>34878</v>
      </c>
      <c r="K6102" t="s">
        <v>38446</v>
      </c>
      <c r="L6102" t="s">
        <v>39207</v>
      </c>
      <c r="M6102" t="s">
        <v>237</v>
      </c>
      <c r="N6102" t="s">
        <v>237</v>
      </c>
    </row>
    <row r="6103" spans="1:14" x14ac:dyDescent="0.3">
      <c r="A6103" t="s">
        <v>38878</v>
      </c>
      <c r="B6103">
        <v>11046451</v>
      </c>
      <c r="C6103">
        <v>23</v>
      </c>
      <c r="D6103">
        <v>30</v>
      </c>
      <c r="E6103">
        <v>2</v>
      </c>
      <c r="F6103" t="s">
        <v>39191</v>
      </c>
      <c r="G6103" t="s">
        <v>25</v>
      </c>
      <c r="H6103" t="s">
        <v>11</v>
      </c>
      <c r="I6103" t="s">
        <v>39195</v>
      </c>
      <c r="M6103" t="s">
        <v>21124</v>
      </c>
      <c r="N6103" t="s">
        <v>21125</v>
      </c>
    </row>
    <row r="6104" spans="1:14" x14ac:dyDescent="0.3">
      <c r="A6104" t="s">
        <v>38870</v>
      </c>
      <c r="B6104">
        <v>10972692</v>
      </c>
      <c r="C6104">
        <v>17</v>
      </c>
      <c r="D6104">
        <v>30</v>
      </c>
      <c r="E6104">
        <v>1</v>
      </c>
      <c r="F6104" t="s">
        <v>394</v>
      </c>
      <c r="G6104" t="s">
        <v>10</v>
      </c>
      <c r="H6104" t="s">
        <v>11</v>
      </c>
      <c r="I6104" t="s">
        <v>39195</v>
      </c>
      <c r="J6104" t="s">
        <v>11104</v>
      </c>
      <c r="K6104" t="s">
        <v>11105</v>
      </c>
      <c r="L6104" t="s">
        <v>39205</v>
      </c>
      <c r="M6104" t="s">
        <v>11106</v>
      </c>
      <c r="N6104" t="s">
        <v>11107</v>
      </c>
    </row>
    <row r="6105" spans="1:14" x14ac:dyDescent="0.3">
      <c r="A6105" t="s">
        <v>39040</v>
      </c>
      <c r="B6105">
        <v>11558109</v>
      </c>
      <c r="C6105">
        <v>12</v>
      </c>
      <c r="D6105">
        <v>15</v>
      </c>
      <c r="E6105">
        <v>3</v>
      </c>
      <c r="F6105" t="s">
        <v>39191</v>
      </c>
      <c r="G6105" t="s">
        <v>53</v>
      </c>
      <c r="H6105" t="s">
        <v>5</v>
      </c>
      <c r="I6105" t="s">
        <v>39195</v>
      </c>
      <c r="J6105" t="s">
        <v>15397</v>
      </c>
      <c r="K6105" t="s">
        <v>15398</v>
      </c>
    </row>
    <row r="6106" spans="1:14" x14ac:dyDescent="0.3">
      <c r="A6106" t="s">
        <v>39118</v>
      </c>
      <c r="B6106">
        <v>11818915</v>
      </c>
      <c r="C6106">
        <v>9</v>
      </c>
      <c r="D6106">
        <v>15</v>
      </c>
      <c r="E6106">
        <v>4</v>
      </c>
      <c r="F6106" t="s">
        <v>39189</v>
      </c>
      <c r="G6106" t="s">
        <v>25</v>
      </c>
      <c r="H6106" t="s">
        <v>11</v>
      </c>
      <c r="I6106" t="s">
        <v>39195</v>
      </c>
      <c r="J6106" t="s">
        <v>12318</v>
      </c>
      <c r="K6106" t="s">
        <v>12319</v>
      </c>
      <c r="L6106" t="s">
        <v>39207</v>
      </c>
      <c r="M6106" t="s">
        <v>12320</v>
      </c>
      <c r="N6106" t="s">
        <v>12321</v>
      </c>
    </row>
    <row r="6107" spans="1:14" x14ac:dyDescent="0.3">
      <c r="A6107" t="s">
        <v>39084</v>
      </c>
      <c r="B6107">
        <v>11696564</v>
      </c>
      <c r="C6107">
        <v>15</v>
      </c>
      <c r="D6107">
        <v>0</v>
      </c>
      <c r="E6107">
        <v>5</v>
      </c>
      <c r="F6107" t="s">
        <v>452</v>
      </c>
      <c r="G6107" t="s">
        <v>25</v>
      </c>
      <c r="H6107" t="s">
        <v>11</v>
      </c>
      <c r="I6107" t="s">
        <v>39194</v>
      </c>
      <c r="J6107" t="s">
        <v>13741</v>
      </c>
      <c r="K6107" t="s">
        <v>13742</v>
      </c>
      <c r="L6107" t="s">
        <v>39211</v>
      </c>
      <c r="M6107" t="s">
        <v>13743</v>
      </c>
      <c r="N6107" t="s">
        <v>13743</v>
      </c>
    </row>
    <row r="6108" spans="1:14" x14ac:dyDescent="0.3">
      <c r="A6108" t="s">
        <v>39056</v>
      </c>
      <c r="B6108">
        <v>11640399</v>
      </c>
      <c r="C6108">
        <v>12</v>
      </c>
      <c r="D6108">
        <v>0</v>
      </c>
      <c r="E6108">
        <v>5</v>
      </c>
      <c r="F6108" t="s">
        <v>39191</v>
      </c>
      <c r="G6108" t="s">
        <v>58</v>
      </c>
      <c r="H6108" t="s">
        <v>5</v>
      </c>
      <c r="I6108" t="s">
        <v>39195</v>
      </c>
      <c r="J6108" t="s">
        <v>17807</v>
      </c>
      <c r="K6108" t="s">
        <v>27332</v>
      </c>
      <c r="L6108" t="s">
        <v>39205</v>
      </c>
      <c r="M6108" t="s">
        <v>27333</v>
      </c>
      <c r="N6108" t="s">
        <v>27334</v>
      </c>
    </row>
    <row r="6109" spans="1:14" x14ac:dyDescent="0.3">
      <c r="A6109" t="s">
        <v>39006</v>
      </c>
      <c r="B6109">
        <v>11446787</v>
      </c>
      <c r="C6109">
        <v>16</v>
      </c>
      <c r="D6109">
        <v>45</v>
      </c>
      <c r="E6109">
        <v>4</v>
      </c>
      <c r="F6109" t="s">
        <v>39189</v>
      </c>
      <c r="G6109" t="s">
        <v>10</v>
      </c>
      <c r="H6109" t="s">
        <v>11</v>
      </c>
      <c r="I6109" t="s">
        <v>39195</v>
      </c>
      <c r="J6109" t="s">
        <v>37413</v>
      </c>
      <c r="K6109" t="s">
        <v>37414</v>
      </c>
    </row>
    <row r="6110" spans="1:14" x14ac:dyDescent="0.3">
      <c r="A6110" t="s">
        <v>38803</v>
      </c>
      <c r="B6110">
        <v>10762970</v>
      </c>
      <c r="C6110">
        <v>14</v>
      </c>
      <c r="D6110">
        <v>30</v>
      </c>
      <c r="E6110">
        <v>4</v>
      </c>
      <c r="F6110" t="s">
        <v>39190</v>
      </c>
      <c r="G6110" t="s">
        <v>25</v>
      </c>
      <c r="H6110" t="s">
        <v>11</v>
      </c>
      <c r="I6110" t="s">
        <v>39195</v>
      </c>
      <c r="J6110" t="s">
        <v>28765</v>
      </c>
      <c r="K6110" t="s">
        <v>28765</v>
      </c>
      <c r="L6110" t="s">
        <v>39205</v>
      </c>
      <c r="M6110" t="s">
        <v>28766</v>
      </c>
      <c r="N6110" t="s">
        <v>28766</v>
      </c>
    </row>
    <row r="6111" spans="1:14" x14ac:dyDescent="0.3">
      <c r="A6111" t="s">
        <v>39077</v>
      </c>
      <c r="B6111">
        <v>11699638</v>
      </c>
      <c r="C6111">
        <v>11</v>
      </c>
      <c r="D6111">
        <v>0</v>
      </c>
      <c r="E6111">
        <v>5</v>
      </c>
      <c r="F6111" t="s">
        <v>39190</v>
      </c>
      <c r="G6111" t="s">
        <v>10</v>
      </c>
      <c r="H6111" t="s">
        <v>11</v>
      </c>
      <c r="I6111" t="s">
        <v>39194</v>
      </c>
      <c r="J6111" t="s">
        <v>14021</v>
      </c>
      <c r="K6111" t="s">
        <v>14022</v>
      </c>
      <c r="L6111" t="s">
        <v>39205</v>
      </c>
      <c r="M6111" t="s">
        <v>14023</v>
      </c>
      <c r="N6111" t="s">
        <v>14024</v>
      </c>
    </row>
    <row r="6112" spans="1:14" x14ac:dyDescent="0.3">
      <c r="A6112" t="s">
        <v>38838</v>
      </c>
      <c r="B6112">
        <v>10900310</v>
      </c>
      <c r="C6112">
        <v>15</v>
      </c>
      <c r="D6112">
        <v>30</v>
      </c>
      <c r="E6112">
        <v>4</v>
      </c>
      <c r="F6112" t="s">
        <v>39191</v>
      </c>
      <c r="G6112" t="s">
        <v>6553</v>
      </c>
      <c r="H6112" t="s">
        <v>5</v>
      </c>
      <c r="I6112" t="s">
        <v>39195</v>
      </c>
      <c r="J6112" t="s">
        <v>20664</v>
      </c>
      <c r="K6112" t="s">
        <v>20665</v>
      </c>
      <c r="L6112" t="s">
        <v>39207</v>
      </c>
      <c r="M6112" t="s">
        <v>20666</v>
      </c>
      <c r="N6112" t="s">
        <v>20667</v>
      </c>
    </row>
    <row r="6113" spans="1:14" x14ac:dyDescent="0.3">
      <c r="A6113" t="s">
        <v>38956</v>
      </c>
      <c r="B6113">
        <v>11264015</v>
      </c>
      <c r="C6113">
        <v>8</v>
      </c>
      <c r="D6113">
        <v>45</v>
      </c>
      <c r="E6113">
        <v>3</v>
      </c>
      <c r="F6113" t="s">
        <v>39190</v>
      </c>
      <c r="G6113" t="s">
        <v>25</v>
      </c>
      <c r="H6113" t="s">
        <v>11</v>
      </c>
      <c r="I6113" t="s">
        <v>39194</v>
      </c>
      <c r="J6113" t="s">
        <v>3735</v>
      </c>
      <c r="K6113" t="s">
        <v>3736</v>
      </c>
      <c r="L6113" t="s">
        <v>39205</v>
      </c>
      <c r="M6113" t="s">
        <v>1697</v>
      </c>
      <c r="N6113" t="s">
        <v>3737</v>
      </c>
    </row>
    <row r="6114" spans="1:14" x14ac:dyDescent="0.3">
      <c r="A6114" t="s">
        <v>39026</v>
      </c>
      <c r="B6114">
        <v>11484827</v>
      </c>
      <c r="C6114">
        <v>18</v>
      </c>
      <c r="D6114">
        <v>0</v>
      </c>
      <c r="E6114">
        <v>3</v>
      </c>
      <c r="F6114" t="s">
        <v>39191</v>
      </c>
      <c r="G6114" t="s">
        <v>10</v>
      </c>
      <c r="H6114" t="s">
        <v>11</v>
      </c>
      <c r="I6114" t="s">
        <v>39194</v>
      </c>
      <c r="J6114" t="s">
        <v>17653</v>
      </c>
      <c r="K6114" t="s">
        <v>17654</v>
      </c>
      <c r="L6114" t="s">
        <v>39205</v>
      </c>
      <c r="M6114" t="s">
        <v>17655</v>
      </c>
      <c r="N6114" t="s">
        <v>17656</v>
      </c>
    </row>
    <row r="6115" spans="1:14" x14ac:dyDescent="0.3">
      <c r="A6115" t="s">
        <v>39119</v>
      </c>
      <c r="B6115">
        <v>11875935</v>
      </c>
      <c r="C6115">
        <v>12</v>
      </c>
      <c r="D6115">
        <v>15</v>
      </c>
      <c r="E6115">
        <v>5</v>
      </c>
      <c r="F6115" t="s">
        <v>39189</v>
      </c>
      <c r="G6115" t="s">
        <v>10</v>
      </c>
      <c r="H6115" t="s">
        <v>11</v>
      </c>
      <c r="I6115" t="s">
        <v>39194</v>
      </c>
      <c r="J6115" t="s">
        <v>13791</v>
      </c>
      <c r="K6115" t="s">
        <v>13792</v>
      </c>
      <c r="L6115" t="s">
        <v>39206</v>
      </c>
      <c r="M6115" t="s">
        <v>13793</v>
      </c>
      <c r="N6115" t="s">
        <v>13794</v>
      </c>
    </row>
    <row r="6116" spans="1:14" x14ac:dyDescent="0.3">
      <c r="A6116" t="s">
        <v>38963</v>
      </c>
      <c r="B6116">
        <v>11286658</v>
      </c>
      <c r="C6116">
        <v>15</v>
      </c>
      <c r="D6116">
        <v>0</v>
      </c>
      <c r="E6116">
        <v>3</v>
      </c>
      <c r="F6116" t="s">
        <v>39190</v>
      </c>
      <c r="G6116" t="s">
        <v>10</v>
      </c>
      <c r="H6116" t="s">
        <v>11</v>
      </c>
      <c r="I6116" t="s">
        <v>39195</v>
      </c>
      <c r="J6116" t="s">
        <v>16778</v>
      </c>
      <c r="K6116" t="s">
        <v>16779</v>
      </c>
      <c r="L6116" t="s">
        <v>39207</v>
      </c>
      <c r="M6116" t="s">
        <v>4369</v>
      </c>
      <c r="N6116" t="s">
        <v>16780</v>
      </c>
    </row>
    <row r="6117" spans="1:14" x14ac:dyDescent="0.3">
      <c r="A6117" t="s">
        <v>39006</v>
      </c>
      <c r="B6117">
        <v>11438154</v>
      </c>
      <c r="C6117">
        <v>10</v>
      </c>
      <c r="D6117">
        <v>30</v>
      </c>
      <c r="E6117">
        <v>4</v>
      </c>
      <c r="F6117" t="s">
        <v>39191</v>
      </c>
      <c r="G6117" t="s">
        <v>25</v>
      </c>
      <c r="H6117" t="s">
        <v>11</v>
      </c>
      <c r="I6117" t="s">
        <v>39194</v>
      </c>
      <c r="J6117" t="s">
        <v>14002</v>
      </c>
      <c r="K6117" t="s">
        <v>14003</v>
      </c>
      <c r="L6117" t="s">
        <v>39208</v>
      </c>
      <c r="M6117" t="s">
        <v>14004</v>
      </c>
      <c r="N6117" t="s">
        <v>14005</v>
      </c>
    </row>
    <row r="6118" spans="1:14" x14ac:dyDescent="0.3">
      <c r="A6118" t="s">
        <v>39098</v>
      </c>
      <c r="B6118">
        <v>11800497</v>
      </c>
      <c r="C6118">
        <v>12</v>
      </c>
      <c r="D6118">
        <v>0</v>
      </c>
      <c r="E6118">
        <v>5</v>
      </c>
      <c r="F6118" t="s">
        <v>39190</v>
      </c>
      <c r="G6118" t="s">
        <v>25</v>
      </c>
      <c r="H6118" t="s">
        <v>11</v>
      </c>
      <c r="I6118" t="s">
        <v>39194</v>
      </c>
      <c r="J6118" t="s">
        <v>9774</v>
      </c>
      <c r="K6118" t="s">
        <v>9775</v>
      </c>
      <c r="L6118" t="s">
        <v>39206</v>
      </c>
      <c r="M6118" t="s">
        <v>9776</v>
      </c>
      <c r="N6118" t="s">
        <v>9776</v>
      </c>
    </row>
    <row r="6119" spans="1:14" x14ac:dyDescent="0.3">
      <c r="A6119" t="s">
        <v>38907</v>
      </c>
      <c r="B6119">
        <v>11091571</v>
      </c>
      <c r="C6119">
        <v>15</v>
      </c>
      <c r="D6119">
        <v>15</v>
      </c>
      <c r="E6119">
        <v>3</v>
      </c>
      <c r="F6119" t="s">
        <v>39189</v>
      </c>
      <c r="G6119" t="s">
        <v>25</v>
      </c>
      <c r="H6119" t="s">
        <v>11</v>
      </c>
      <c r="I6119" t="s">
        <v>39195</v>
      </c>
      <c r="J6119" t="s">
        <v>10499</v>
      </c>
      <c r="K6119" t="s">
        <v>10500</v>
      </c>
      <c r="L6119" t="s">
        <v>39205</v>
      </c>
      <c r="M6119" t="s">
        <v>25921</v>
      </c>
      <c r="N6119" t="s">
        <v>25922</v>
      </c>
    </row>
    <row r="6120" spans="1:14" x14ac:dyDescent="0.3">
      <c r="A6120" t="s">
        <v>38970</v>
      </c>
      <c r="B6120">
        <v>11309030</v>
      </c>
      <c r="C6120">
        <v>9</v>
      </c>
      <c r="D6120">
        <v>0</v>
      </c>
      <c r="E6120">
        <v>3</v>
      </c>
      <c r="F6120" t="s">
        <v>39189</v>
      </c>
      <c r="G6120" t="s">
        <v>25</v>
      </c>
      <c r="H6120" t="s">
        <v>11</v>
      </c>
      <c r="I6120" t="s">
        <v>39195</v>
      </c>
      <c r="J6120" t="s">
        <v>13626</v>
      </c>
      <c r="K6120" t="s">
        <v>13626</v>
      </c>
      <c r="L6120" t="s">
        <v>39209</v>
      </c>
      <c r="M6120" t="s">
        <v>13627</v>
      </c>
      <c r="N6120" t="s">
        <v>13627</v>
      </c>
    </row>
    <row r="6121" spans="1:14" x14ac:dyDescent="0.3">
      <c r="A6121" t="s">
        <v>38881</v>
      </c>
      <c r="B6121">
        <v>11057250</v>
      </c>
      <c r="C6121">
        <v>12</v>
      </c>
      <c r="D6121">
        <v>30</v>
      </c>
      <c r="E6121">
        <v>5</v>
      </c>
      <c r="F6121" t="s">
        <v>39189</v>
      </c>
      <c r="G6121" t="s">
        <v>10</v>
      </c>
      <c r="H6121" t="s">
        <v>11</v>
      </c>
      <c r="I6121" t="s">
        <v>39194</v>
      </c>
      <c r="J6121" t="s">
        <v>4900</v>
      </c>
      <c r="K6121" t="s">
        <v>26394</v>
      </c>
      <c r="L6121" t="s">
        <v>39205</v>
      </c>
      <c r="M6121" t="s">
        <v>26395</v>
      </c>
      <c r="N6121" t="s">
        <v>4901</v>
      </c>
    </row>
    <row r="6122" spans="1:14" x14ac:dyDescent="0.3">
      <c r="A6122" t="s">
        <v>38913</v>
      </c>
      <c r="B6122">
        <v>11111056</v>
      </c>
      <c r="C6122">
        <v>15</v>
      </c>
      <c r="D6122">
        <v>30</v>
      </c>
      <c r="E6122">
        <v>2</v>
      </c>
      <c r="F6122" t="s">
        <v>39190</v>
      </c>
      <c r="G6122" t="s">
        <v>25</v>
      </c>
      <c r="H6122" t="s">
        <v>11</v>
      </c>
      <c r="I6122" t="s">
        <v>39195</v>
      </c>
      <c r="J6122" t="s">
        <v>6115</v>
      </c>
      <c r="K6122" t="s">
        <v>6116</v>
      </c>
      <c r="L6122" t="s">
        <v>39207</v>
      </c>
      <c r="M6122" t="s">
        <v>6117</v>
      </c>
      <c r="N6122" t="s">
        <v>6118</v>
      </c>
    </row>
    <row r="6123" spans="1:14" x14ac:dyDescent="0.3">
      <c r="A6123" t="s">
        <v>38903</v>
      </c>
      <c r="B6123">
        <v>11105422</v>
      </c>
      <c r="C6123">
        <v>9</v>
      </c>
      <c r="D6123">
        <v>30</v>
      </c>
      <c r="E6123">
        <v>6</v>
      </c>
      <c r="F6123" t="s">
        <v>39190</v>
      </c>
      <c r="G6123" t="s">
        <v>10</v>
      </c>
      <c r="H6123" t="s">
        <v>11</v>
      </c>
      <c r="I6123" t="s">
        <v>39195</v>
      </c>
      <c r="J6123" t="s">
        <v>20446</v>
      </c>
      <c r="K6123" t="s">
        <v>20447</v>
      </c>
      <c r="L6123" t="s">
        <v>39206</v>
      </c>
      <c r="M6123" t="s">
        <v>20448</v>
      </c>
      <c r="N6123" t="s">
        <v>20449</v>
      </c>
    </row>
    <row r="6124" spans="1:14" x14ac:dyDescent="0.3">
      <c r="A6124" t="s">
        <v>38974</v>
      </c>
      <c r="B6124">
        <v>11348520</v>
      </c>
      <c r="C6124">
        <v>21</v>
      </c>
      <c r="D6124">
        <v>30</v>
      </c>
      <c r="E6124">
        <v>7</v>
      </c>
      <c r="F6124" t="s">
        <v>39191</v>
      </c>
      <c r="G6124" t="s">
        <v>10</v>
      </c>
      <c r="H6124" t="s">
        <v>11</v>
      </c>
      <c r="I6124" t="s">
        <v>39194</v>
      </c>
      <c r="J6124" t="s">
        <v>1734</v>
      </c>
      <c r="K6124" t="s">
        <v>1735</v>
      </c>
      <c r="L6124" t="s">
        <v>39207</v>
      </c>
      <c r="M6124" t="s">
        <v>1736</v>
      </c>
      <c r="N6124" t="s">
        <v>1737</v>
      </c>
    </row>
    <row r="6125" spans="1:14" x14ac:dyDescent="0.3">
      <c r="A6125" t="s">
        <v>38984</v>
      </c>
      <c r="B6125">
        <v>11355285</v>
      </c>
      <c r="C6125">
        <v>9</v>
      </c>
      <c r="D6125">
        <v>0</v>
      </c>
      <c r="E6125">
        <v>3</v>
      </c>
      <c r="F6125" t="s">
        <v>39189</v>
      </c>
      <c r="G6125" t="s">
        <v>25</v>
      </c>
      <c r="H6125" t="s">
        <v>11</v>
      </c>
      <c r="I6125" t="s">
        <v>39195</v>
      </c>
      <c r="J6125" t="s">
        <v>22928</v>
      </c>
      <c r="K6125" t="s">
        <v>22928</v>
      </c>
      <c r="L6125" t="s">
        <v>39206</v>
      </c>
      <c r="M6125" t="s">
        <v>18741</v>
      </c>
      <c r="N6125" t="s">
        <v>18741</v>
      </c>
    </row>
    <row r="6126" spans="1:14" x14ac:dyDescent="0.3">
      <c r="A6126" t="s">
        <v>39025</v>
      </c>
      <c r="B6126">
        <v>11527693</v>
      </c>
      <c r="C6126">
        <v>11</v>
      </c>
      <c r="D6126">
        <v>0</v>
      </c>
      <c r="E6126">
        <v>2</v>
      </c>
      <c r="F6126" t="s">
        <v>39191</v>
      </c>
      <c r="G6126" t="s">
        <v>25</v>
      </c>
      <c r="H6126" t="s">
        <v>11</v>
      </c>
      <c r="I6126" t="s">
        <v>39195</v>
      </c>
      <c r="J6126" t="s">
        <v>9685</v>
      </c>
      <c r="K6126" t="s">
        <v>9686</v>
      </c>
      <c r="L6126" t="s">
        <v>39206</v>
      </c>
      <c r="M6126" t="s">
        <v>9687</v>
      </c>
      <c r="N6126" t="s">
        <v>9687</v>
      </c>
    </row>
    <row r="6127" spans="1:14" x14ac:dyDescent="0.3">
      <c r="A6127" t="s">
        <v>39049</v>
      </c>
      <c r="B6127">
        <v>11575339</v>
      </c>
      <c r="C6127">
        <v>9</v>
      </c>
      <c r="D6127">
        <v>0</v>
      </c>
      <c r="E6127">
        <v>5</v>
      </c>
      <c r="F6127" t="s">
        <v>39189</v>
      </c>
      <c r="G6127" t="s">
        <v>25</v>
      </c>
      <c r="H6127" t="s">
        <v>11</v>
      </c>
      <c r="I6127" t="s">
        <v>39194</v>
      </c>
      <c r="J6127" t="s">
        <v>37508</v>
      </c>
      <c r="K6127" t="s">
        <v>37509</v>
      </c>
      <c r="L6127" t="s">
        <v>39207</v>
      </c>
      <c r="M6127" t="s">
        <v>37510</v>
      </c>
      <c r="N6127" t="s">
        <v>11948</v>
      </c>
    </row>
    <row r="6128" spans="1:14" x14ac:dyDescent="0.3">
      <c r="A6128" t="s">
        <v>38934</v>
      </c>
      <c r="B6128">
        <v>11227872</v>
      </c>
      <c r="C6128">
        <v>11</v>
      </c>
      <c r="D6128">
        <v>45</v>
      </c>
      <c r="E6128">
        <v>2</v>
      </c>
      <c r="F6128" t="s">
        <v>39189</v>
      </c>
      <c r="G6128" t="s">
        <v>10</v>
      </c>
      <c r="H6128" t="s">
        <v>11</v>
      </c>
      <c r="I6128" t="s">
        <v>39195</v>
      </c>
      <c r="J6128" t="s">
        <v>14384</v>
      </c>
      <c r="K6128" t="s">
        <v>14385</v>
      </c>
      <c r="L6128" t="s">
        <v>39207</v>
      </c>
      <c r="M6128" t="s">
        <v>14386</v>
      </c>
      <c r="N6128" t="s">
        <v>14387</v>
      </c>
    </row>
    <row r="6129" spans="1:14" x14ac:dyDescent="0.3">
      <c r="A6129" t="s">
        <v>38963</v>
      </c>
      <c r="B6129">
        <v>11286560</v>
      </c>
      <c r="C6129">
        <v>8</v>
      </c>
      <c r="D6129">
        <v>45</v>
      </c>
      <c r="E6129">
        <v>3</v>
      </c>
      <c r="F6129" t="s">
        <v>39190</v>
      </c>
      <c r="G6129" t="s">
        <v>25</v>
      </c>
      <c r="H6129" t="s">
        <v>11</v>
      </c>
      <c r="I6129" t="s">
        <v>39195</v>
      </c>
      <c r="J6129" t="s">
        <v>38107</v>
      </c>
      <c r="K6129" t="s">
        <v>38108</v>
      </c>
      <c r="L6129" t="s">
        <v>39205</v>
      </c>
      <c r="M6129" t="s">
        <v>38109</v>
      </c>
      <c r="N6129" t="s">
        <v>38110</v>
      </c>
    </row>
    <row r="6130" spans="1:14" x14ac:dyDescent="0.3">
      <c r="A6130" t="s">
        <v>38838</v>
      </c>
      <c r="B6130">
        <v>10872908</v>
      </c>
      <c r="C6130">
        <v>15</v>
      </c>
      <c r="D6130">
        <v>45</v>
      </c>
      <c r="E6130">
        <v>4</v>
      </c>
      <c r="F6130" t="s">
        <v>39191</v>
      </c>
      <c r="G6130" t="s">
        <v>53</v>
      </c>
      <c r="H6130" t="s">
        <v>5</v>
      </c>
      <c r="J6130" t="s">
        <v>13802</v>
      </c>
      <c r="K6130" t="s">
        <v>13803</v>
      </c>
      <c r="L6130" t="s">
        <v>39209</v>
      </c>
      <c r="M6130" t="s">
        <v>13804</v>
      </c>
      <c r="N6130" t="s">
        <v>13805</v>
      </c>
    </row>
    <row r="6131" spans="1:14" x14ac:dyDescent="0.3">
      <c r="A6131" t="s">
        <v>38922</v>
      </c>
      <c r="B6131">
        <v>11188743</v>
      </c>
      <c r="C6131">
        <v>17</v>
      </c>
      <c r="D6131">
        <v>1</v>
      </c>
      <c r="E6131">
        <v>4</v>
      </c>
      <c r="F6131" t="s">
        <v>39191</v>
      </c>
      <c r="G6131" t="s">
        <v>10</v>
      </c>
      <c r="H6131" t="s">
        <v>11</v>
      </c>
      <c r="I6131" t="s">
        <v>39195</v>
      </c>
      <c r="J6131" t="s">
        <v>36825</v>
      </c>
      <c r="K6131" t="s">
        <v>36825</v>
      </c>
      <c r="L6131" t="s">
        <v>39206</v>
      </c>
      <c r="M6131" t="s">
        <v>36826</v>
      </c>
      <c r="N6131" t="s">
        <v>36827</v>
      </c>
    </row>
    <row r="6132" spans="1:14" x14ac:dyDescent="0.3">
      <c r="A6132" t="s">
        <v>39110</v>
      </c>
      <c r="B6132">
        <v>11789440</v>
      </c>
      <c r="C6132">
        <v>17</v>
      </c>
      <c r="D6132">
        <v>15</v>
      </c>
      <c r="E6132">
        <v>3</v>
      </c>
      <c r="F6132" t="s">
        <v>39189</v>
      </c>
      <c r="G6132" t="s">
        <v>10</v>
      </c>
      <c r="H6132" t="s">
        <v>11</v>
      </c>
      <c r="I6132" t="s">
        <v>39196</v>
      </c>
      <c r="J6132" t="s">
        <v>34930</v>
      </c>
      <c r="K6132" t="s">
        <v>34931</v>
      </c>
      <c r="L6132" t="s">
        <v>39206</v>
      </c>
      <c r="M6132" t="s">
        <v>30279</v>
      </c>
      <c r="N6132" t="s">
        <v>34932</v>
      </c>
    </row>
    <row r="6133" spans="1:14" x14ac:dyDescent="0.3">
      <c r="A6133" t="s">
        <v>39005</v>
      </c>
      <c r="B6133">
        <v>11442963</v>
      </c>
      <c r="C6133">
        <v>11</v>
      </c>
      <c r="D6133">
        <v>0</v>
      </c>
      <c r="E6133">
        <v>3</v>
      </c>
      <c r="F6133" t="s">
        <v>39191</v>
      </c>
      <c r="G6133" t="s">
        <v>25</v>
      </c>
      <c r="H6133" t="s">
        <v>11</v>
      </c>
      <c r="I6133" t="s">
        <v>39194</v>
      </c>
      <c r="J6133" t="s">
        <v>19764</v>
      </c>
      <c r="K6133" t="s">
        <v>19765</v>
      </c>
      <c r="L6133" t="s">
        <v>39207</v>
      </c>
      <c r="M6133" t="s">
        <v>19766</v>
      </c>
      <c r="N6133" t="s">
        <v>19767</v>
      </c>
    </row>
    <row r="6134" spans="1:14" x14ac:dyDescent="0.3">
      <c r="A6134" t="s">
        <v>39084</v>
      </c>
      <c r="B6134">
        <v>11695551</v>
      </c>
      <c r="C6134">
        <v>9</v>
      </c>
      <c r="D6134">
        <v>30</v>
      </c>
      <c r="E6134">
        <v>5</v>
      </c>
      <c r="F6134" t="s">
        <v>39190</v>
      </c>
      <c r="G6134" t="s">
        <v>10</v>
      </c>
      <c r="H6134" t="s">
        <v>11</v>
      </c>
      <c r="I6134" t="s">
        <v>39195</v>
      </c>
      <c r="J6134" t="s">
        <v>38746</v>
      </c>
      <c r="K6134" t="s">
        <v>2063</v>
      </c>
      <c r="L6134" t="s">
        <v>39205</v>
      </c>
      <c r="M6134" t="s">
        <v>38747</v>
      </c>
      <c r="N6134" t="s">
        <v>38748</v>
      </c>
    </row>
    <row r="6135" spans="1:14" x14ac:dyDescent="0.3">
      <c r="A6135" t="s">
        <v>39133</v>
      </c>
      <c r="B6135">
        <v>11899485</v>
      </c>
      <c r="C6135">
        <v>23</v>
      </c>
      <c r="D6135">
        <v>30</v>
      </c>
      <c r="E6135">
        <v>5</v>
      </c>
      <c r="F6135" t="s">
        <v>39191</v>
      </c>
      <c r="G6135" t="s">
        <v>25</v>
      </c>
      <c r="H6135" t="s">
        <v>11</v>
      </c>
      <c r="I6135" t="s">
        <v>39195</v>
      </c>
      <c r="M6135" t="s">
        <v>17739</v>
      </c>
      <c r="N6135" t="s">
        <v>17740</v>
      </c>
    </row>
    <row r="6136" spans="1:14" x14ac:dyDescent="0.3">
      <c r="A6136" t="s">
        <v>38988</v>
      </c>
      <c r="B6136">
        <v>11403114</v>
      </c>
      <c r="C6136">
        <v>13</v>
      </c>
      <c r="D6136">
        <v>30</v>
      </c>
      <c r="E6136">
        <v>7</v>
      </c>
      <c r="F6136" t="s">
        <v>39190</v>
      </c>
      <c r="G6136" t="s">
        <v>25</v>
      </c>
      <c r="H6136" t="s">
        <v>11</v>
      </c>
      <c r="I6136" t="s">
        <v>39195</v>
      </c>
      <c r="J6136" t="s">
        <v>5281</v>
      </c>
      <c r="K6136" t="s">
        <v>9075</v>
      </c>
      <c r="L6136" t="s">
        <v>39205</v>
      </c>
      <c r="M6136" t="s">
        <v>9076</v>
      </c>
      <c r="N6136" t="s">
        <v>9077</v>
      </c>
    </row>
    <row r="6137" spans="1:14" x14ac:dyDescent="0.3">
      <c r="A6137" t="s">
        <v>38986</v>
      </c>
      <c r="B6137">
        <v>11362802</v>
      </c>
      <c r="C6137">
        <v>12</v>
      </c>
      <c r="D6137">
        <v>0</v>
      </c>
      <c r="E6137">
        <v>5</v>
      </c>
      <c r="F6137" t="s">
        <v>39189</v>
      </c>
      <c r="G6137" t="s">
        <v>10</v>
      </c>
      <c r="H6137" t="s">
        <v>11</v>
      </c>
      <c r="I6137" t="s">
        <v>39194</v>
      </c>
      <c r="J6137" t="s">
        <v>26555</v>
      </c>
      <c r="K6137" t="s">
        <v>26556</v>
      </c>
      <c r="L6137" t="s">
        <v>39207</v>
      </c>
      <c r="M6137" t="s">
        <v>26557</v>
      </c>
      <c r="N6137" t="s">
        <v>22238</v>
      </c>
    </row>
    <row r="6138" spans="1:14" x14ac:dyDescent="0.3">
      <c r="A6138" t="s">
        <v>39061</v>
      </c>
      <c r="B6138">
        <v>11616431</v>
      </c>
      <c r="C6138">
        <v>12</v>
      </c>
      <c r="D6138">
        <v>45</v>
      </c>
      <c r="E6138">
        <v>3</v>
      </c>
      <c r="F6138" t="s">
        <v>39190</v>
      </c>
      <c r="G6138" t="s">
        <v>10</v>
      </c>
      <c r="H6138" t="s">
        <v>11</v>
      </c>
      <c r="I6138" t="s">
        <v>39195</v>
      </c>
      <c r="J6138" t="s">
        <v>13969</v>
      </c>
      <c r="K6138" t="s">
        <v>13970</v>
      </c>
      <c r="L6138" t="s">
        <v>39207</v>
      </c>
      <c r="M6138" t="s">
        <v>13971</v>
      </c>
      <c r="N6138" t="s">
        <v>13972</v>
      </c>
    </row>
    <row r="6139" spans="1:14" x14ac:dyDescent="0.3">
      <c r="A6139" t="s">
        <v>38795</v>
      </c>
      <c r="B6139">
        <v>10737580</v>
      </c>
      <c r="C6139">
        <v>18</v>
      </c>
      <c r="D6139">
        <v>0</v>
      </c>
      <c r="E6139">
        <v>3</v>
      </c>
      <c r="F6139" t="s">
        <v>39190</v>
      </c>
      <c r="G6139" t="s">
        <v>10</v>
      </c>
      <c r="H6139" t="s">
        <v>11</v>
      </c>
      <c r="I6139" t="s">
        <v>39195</v>
      </c>
      <c r="J6139" t="s">
        <v>33957</v>
      </c>
      <c r="K6139" t="s">
        <v>33958</v>
      </c>
      <c r="L6139" t="s">
        <v>39205</v>
      </c>
      <c r="M6139" t="s">
        <v>33959</v>
      </c>
      <c r="N6139" t="s">
        <v>33959</v>
      </c>
    </row>
    <row r="6140" spans="1:14" x14ac:dyDescent="0.3">
      <c r="A6140" t="s">
        <v>39117</v>
      </c>
      <c r="B6140">
        <v>11815658</v>
      </c>
      <c r="C6140">
        <v>15</v>
      </c>
      <c r="D6140">
        <v>45</v>
      </c>
      <c r="E6140">
        <v>3</v>
      </c>
      <c r="F6140" t="s">
        <v>39190</v>
      </c>
      <c r="G6140" t="s">
        <v>25</v>
      </c>
      <c r="H6140" t="s">
        <v>11</v>
      </c>
      <c r="I6140" t="s">
        <v>39195</v>
      </c>
      <c r="J6140" t="s">
        <v>38325</v>
      </c>
      <c r="K6140" t="s">
        <v>7475</v>
      </c>
      <c r="L6140" t="s">
        <v>39207</v>
      </c>
      <c r="M6140" t="s">
        <v>29022</v>
      </c>
      <c r="N6140" t="s">
        <v>29022</v>
      </c>
    </row>
    <row r="6141" spans="1:14" x14ac:dyDescent="0.3">
      <c r="A6141" t="s">
        <v>38851</v>
      </c>
      <c r="B6141">
        <v>10943615</v>
      </c>
      <c r="C6141">
        <v>17</v>
      </c>
      <c r="D6141">
        <v>30</v>
      </c>
      <c r="E6141">
        <v>3</v>
      </c>
      <c r="F6141" t="s">
        <v>394</v>
      </c>
      <c r="G6141" t="s">
        <v>25</v>
      </c>
      <c r="H6141" t="s">
        <v>11</v>
      </c>
      <c r="I6141" t="s">
        <v>39194</v>
      </c>
    </row>
    <row r="6142" spans="1:14" x14ac:dyDescent="0.3">
      <c r="A6142" t="s">
        <v>39126</v>
      </c>
      <c r="B6142">
        <v>11848453</v>
      </c>
      <c r="C6142">
        <v>14</v>
      </c>
      <c r="D6142">
        <v>15</v>
      </c>
      <c r="E6142">
        <v>5</v>
      </c>
      <c r="F6142" t="s">
        <v>39191</v>
      </c>
      <c r="G6142" t="s">
        <v>25</v>
      </c>
      <c r="H6142" t="s">
        <v>11</v>
      </c>
      <c r="I6142" t="s">
        <v>39194</v>
      </c>
      <c r="J6142" t="s">
        <v>30854</v>
      </c>
      <c r="K6142" t="s">
        <v>30855</v>
      </c>
      <c r="L6142" t="s">
        <v>39207</v>
      </c>
      <c r="M6142" t="s">
        <v>3723</v>
      </c>
      <c r="N6142" t="s">
        <v>30856</v>
      </c>
    </row>
    <row r="6143" spans="1:14" x14ac:dyDescent="0.3">
      <c r="A6143" t="s">
        <v>39130</v>
      </c>
      <c r="B6143">
        <v>11860829</v>
      </c>
      <c r="C6143">
        <v>12</v>
      </c>
      <c r="D6143">
        <v>45</v>
      </c>
      <c r="E6143">
        <v>2</v>
      </c>
      <c r="F6143" t="s">
        <v>39191</v>
      </c>
      <c r="G6143" t="s">
        <v>53</v>
      </c>
      <c r="H6143" t="s">
        <v>5</v>
      </c>
      <c r="I6143" t="s">
        <v>39194</v>
      </c>
      <c r="J6143" t="s">
        <v>2494</v>
      </c>
      <c r="K6143" t="s">
        <v>1929</v>
      </c>
      <c r="L6143" t="s">
        <v>39205</v>
      </c>
      <c r="M6143" t="s">
        <v>2495</v>
      </c>
      <c r="N6143" t="s">
        <v>2496</v>
      </c>
    </row>
    <row r="6144" spans="1:14" x14ac:dyDescent="0.3">
      <c r="A6144" t="s">
        <v>39123</v>
      </c>
      <c r="B6144">
        <v>11836238</v>
      </c>
      <c r="C6144">
        <v>9</v>
      </c>
      <c r="D6144">
        <v>0</v>
      </c>
      <c r="E6144">
        <v>2</v>
      </c>
      <c r="F6144" t="s">
        <v>39190</v>
      </c>
      <c r="G6144" t="s">
        <v>25</v>
      </c>
      <c r="H6144" t="s">
        <v>11</v>
      </c>
      <c r="I6144" t="s">
        <v>39195</v>
      </c>
      <c r="J6144" t="s">
        <v>7518</v>
      </c>
      <c r="K6144" t="s">
        <v>7519</v>
      </c>
      <c r="L6144" t="s">
        <v>39208</v>
      </c>
      <c r="M6144" t="s">
        <v>28068</v>
      </c>
      <c r="N6144" t="s">
        <v>28069</v>
      </c>
    </row>
    <row r="6145" spans="1:14" x14ac:dyDescent="0.3">
      <c r="A6145" t="s">
        <v>38862</v>
      </c>
      <c r="B6145">
        <v>10975332</v>
      </c>
      <c r="C6145">
        <v>11</v>
      </c>
      <c r="D6145">
        <v>0</v>
      </c>
      <c r="E6145">
        <v>7</v>
      </c>
      <c r="F6145" t="s">
        <v>39191</v>
      </c>
      <c r="G6145" t="s">
        <v>53</v>
      </c>
      <c r="H6145" t="s">
        <v>5</v>
      </c>
      <c r="I6145" t="s">
        <v>39194</v>
      </c>
      <c r="M6145" t="s">
        <v>23464</v>
      </c>
      <c r="N6145" t="s">
        <v>3958</v>
      </c>
    </row>
    <row r="6146" spans="1:14" x14ac:dyDescent="0.3">
      <c r="A6146" t="s">
        <v>38867</v>
      </c>
      <c r="B6146">
        <v>10967984</v>
      </c>
      <c r="C6146">
        <v>19</v>
      </c>
      <c r="D6146">
        <v>15</v>
      </c>
      <c r="E6146">
        <v>5</v>
      </c>
      <c r="F6146" t="s">
        <v>39191</v>
      </c>
      <c r="G6146" t="s">
        <v>53</v>
      </c>
      <c r="H6146" t="s">
        <v>5</v>
      </c>
      <c r="I6146" t="s">
        <v>39195</v>
      </c>
      <c r="J6146" t="s">
        <v>7526</v>
      </c>
      <c r="K6146" t="s">
        <v>7527</v>
      </c>
      <c r="L6146" t="s">
        <v>39206</v>
      </c>
      <c r="M6146" t="s">
        <v>7528</v>
      </c>
      <c r="N6146" t="s">
        <v>7528</v>
      </c>
    </row>
    <row r="6147" spans="1:14" x14ac:dyDescent="0.3">
      <c r="A6147" t="s">
        <v>38979</v>
      </c>
      <c r="B6147">
        <v>11363610</v>
      </c>
      <c r="C6147">
        <v>19</v>
      </c>
      <c r="D6147">
        <v>0</v>
      </c>
      <c r="E6147">
        <v>5</v>
      </c>
      <c r="F6147" t="s">
        <v>39191</v>
      </c>
      <c r="G6147" t="s">
        <v>53</v>
      </c>
      <c r="H6147" t="s">
        <v>5</v>
      </c>
      <c r="J6147" t="s">
        <v>15564</v>
      </c>
      <c r="K6147" t="s">
        <v>15565</v>
      </c>
      <c r="L6147" t="s">
        <v>39206</v>
      </c>
      <c r="M6147" t="s">
        <v>15566</v>
      </c>
      <c r="N6147" t="s">
        <v>15567</v>
      </c>
    </row>
    <row r="6148" spans="1:14" x14ac:dyDescent="0.3">
      <c r="A6148" t="s">
        <v>38855</v>
      </c>
      <c r="B6148">
        <v>10926495</v>
      </c>
      <c r="C6148">
        <v>11</v>
      </c>
      <c r="D6148">
        <v>0</v>
      </c>
      <c r="E6148">
        <v>7</v>
      </c>
      <c r="F6148" t="s">
        <v>39190</v>
      </c>
      <c r="G6148" t="s">
        <v>25</v>
      </c>
      <c r="H6148" t="s">
        <v>11</v>
      </c>
      <c r="I6148" t="s">
        <v>39195</v>
      </c>
      <c r="J6148" t="s">
        <v>29258</v>
      </c>
      <c r="K6148" t="s">
        <v>29258</v>
      </c>
      <c r="L6148" t="s">
        <v>39208</v>
      </c>
      <c r="M6148" t="s">
        <v>29259</v>
      </c>
      <c r="N6148" t="s">
        <v>29260</v>
      </c>
    </row>
    <row r="6149" spans="1:14" x14ac:dyDescent="0.3">
      <c r="A6149" t="s">
        <v>39003</v>
      </c>
      <c r="B6149">
        <v>11450611</v>
      </c>
      <c r="C6149">
        <v>12</v>
      </c>
      <c r="D6149">
        <v>0</v>
      </c>
      <c r="E6149">
        <v>1</v>
      </c>
      <c r="F6149" t="s">
        <v>39191</v>
      </c>
      <c r="G6149" t="s">
        <v>53</v>
      </c>
      <c r="H6149" t="s">
        <v>5</v>
      </c>
      <c r="I6149" t="s">
        <v>39195</v>
      </c>
      <c r="J6149" t="s">
        <v>4583</v>
      </c>
      <c r="K6149" t="s">
        <v>10414</v>
      </c>
      <c r="L6149" t="s">
        <v>39209</v>
      </c>
      <c r="M6149" t="s">
        <v>10415</v>
      </c>
      <c r="N6149" t="s">
        <v>10416</v>
      </c>
    </row>
    <row r="6150" spans="1:14" x14ac:dyDescent="0.3">
      <c r="A6150" t="s">
        <v>39033</v>
      </c>
      <c r="B6150">
        <v>11509443</v>
      </c>
      <c r="C6150">
        <v>11</v>
      </c>
      <c r="D6150">
        <v>15</v>
      </c>
      <c r="E6150">
        <v>3</v>
      </c>
      <c r="F6150" t="s">
        <v>39189</v>
      </c>
      <c r="G6150" t="s">
        <v>25</v>
      </c>
      <c r="H6150" t="s">
        <v>11</v>
      </c>
      <c r="I6150" t="s">
        <v>39195</v>
      </c>
      <c r="J6150" t="s">
        <v>1299</v>
      </c>
      <c r="K6150" t="s">
        <v>1300</v>
      </c>
      <c r="L6150" t="s">
        <v>39205</v>
      </c>
      <c r="M6150" t="s">
        <v>1301</v>
      </c>
      <c r="N6150" t="s">
        <v>1301</v>
      </c>
    </row>
    <row r="6151" spans="1:14" x14ac:dyDescent="0.3">
      <c r="A6151" t="s">
        <v>38878</v>
      </c>
      <c r="B6151">
        <v>11000960</v>
      </c>
      <c r="C6151">
        <v>17</v>
      </c>
      <c r="D6151">
        <v>30</v>
      </c>
      <c r="E6151">
        <v>2</v>
      </c>
      <c r="F6151" t="s">
        <v>394</v>
      </c>
      <c r="G6151" t="s">
        <v>10</v>
      </c>
      <c r="H6151" t="s">
        <v>11</v>
      </c>
      <c r="I6151" t="s">
        <v>39195</v>
      </c>
    </row>
    <row r="6152" spans="1:14" x14ac:dyDescent="0.3">
      <c r="A6152" t="s">
        <v>39131</v>
      </c>
      <c r="B6152">
        <v>11864582</v>
      </c>
      <c r="C6152">
        <v>9</v>
      </c>
      <c r="D6152">
        <v>15</v>
      </c>
      <c r="E6152">
        <v>3</v>
      </c>
      <c r="F6152" t="s">
        <v>39190</v>
      </c>
      <c r="G6152" t="s">
        <v>25</v>
      </c>
      <c r="H6152" t="s">
        <v>11</v>
      </c>
      <c r="I6152" t="s">
        <v>39195</v>
      </c>
      <c r="J6152" t="s">
        <v>19073</v>
      </c>
      <c r="K6152" t="s">
        <v>21859</v>
      </c>
      <c r="L6152" t="s">
        <v>39205</v>
      </c>
      <c r="M6152" t="s">
        <v>21860</v>
      </c>
      <c r="N6152" t="s">
        <v>21861</v>
      </c>
    </row>
    <row r="6153" spans="1:14" x14ac:dyDescent="0.3">
      <c r="A6153" t="s">
        <v>38895</v>
      </c>
      <c r="B6153">
        <v>11098923</v>
      </c>
      <c r="C6153">
        <v>12</v>
      </c>
      <c r="D6153">
        <v>0</v>
      </c>
      <c r="E6153">
        <v>5</v>
      </c>
      <c r="F6153" t="s">
        <v>39189</v>
      </c>
      <c r="G6153" t="s">
        <v>10</v>
      </c>
      <c r="H6153" t="s">
        <v>11</v>
      </c>
      <c r="I6153" t="s">
        <v>39195</v>
      </c>
      <c r="J6153" t="s">
        <v>35649</v>
      </c>
      <c r="K6153" t="s">
        <v>35650</v>
      </c>
      <c r="L6153" t="s">
        <v>39207</v>
      </c>
      <c r="M6153" t="s">
        <v>35651</v>
      </c>
      <c r="N6153" t="s">
        <v>35652</v>
      </c>
    </row>
    <row r="6154" spans="1:14" x14ac:dyDescent="0.3">
      <c r="A6154" t="s">
        <v>39045</v>
      </c>
      <c r="B6154">
        <v>11581909</v>
      </c>
      <c r="C6154">
        <v>10</v>
      </c>
      <c r="D6154">
        <v>0</v>
      </c>
      <c r="E6154">
        <v>1</v>
      </c>
      <c r="F6154" t="s">
        <v>39190</v>
      </c>
      <c r="G6154" t="s">
        <v>25</v>
      </c>
      <c r="H6154" t="s">
        <v>11</v>
      </c>
      <c r="I6154" t="s">
        <v>39195</v>
      </c>
      <c r="J6154" t="s">
        <v>15024</v>
      </c>
      <c r="K6154" t="s">
        <v>3061</v>
      </c>
      <c r="L6154" t="s">
        <v>39207</v>
      </c>
      <c r="M6154" t="s">
        <v>15025</v>
      </c>
      <c r="N6154" t="s">
        <v>14782</v>
      </c>
    </row>
    <row r="6155" spans="1:14" x14ac:dyDescent="0.3">
      <c r="A6155" t="s">
        <v>38964</v>
      </c>
      <c r="B6155">
        <v>11314128</v>
      </c>
      <c r="C6155">
        <v>10</v>
      </c>
      <c r="D6155">
        <v>45</v>
      </c>
      <c r="E6155">
        <v>4</v>
      </c>
      <c r="F6155" t="s">
        <v>39191</v>
      </c>
      <c r="G6155" t="s">
        <v>53</v>
      </c>
      <c r="H6155" t="s">
        <v>5</v>
      </c>
      <c r="I6155" t="s">
        <v>39195</v>
      </c>
      <c r="J6155" t="s">
        <v>4704</v>
      </c>
      <c r="K6155" t="s">
        <v>21946</v>
      </c>
      <c r="L6155" t="s">
        <v>39209</v>
      </c>
      <c r="M6155" t="s">
        <v>21947</v>
      </c>
      <c r="N6155" t="s">
        <v>4707</v>
      </c>
    </row>
    <row r="6156" spans="1:14" x14ac:dyDescent="0.3">
      <c r="A6156" t="s">
        <v>38877</v>
      </c>
      <c r="B6156">
        <v>10997171</v>
      </c>
      <c r="C6156">
        <v>15</v>
      </c>
      <c r="D6156">
        <v>30</v>
      </c>
      <c r="E6156">
        <v>1</v>
      </c>
      <c r="F6156" t="s">
        <v>39190</v>
      </c>
      <c r="G6156" t="s">
        <v>25</v>
      </c>
      <c r="H6156" t="s">
        <v>11</v>
      </c>
      <c r="I6156" t="s">
        <v>39194</v>
      </c>
      <c r="J6156" t="s">
        <v>19136</v>
      </c>
      <c r="K6156" t="s">
        <v>19137</v>
      </c>
      <c r="L6156" t="s">
        <v>39205</v>
      </c>
      <c r="M6156" t="s">
        <v>19138</v>
      </c>
      <c r="N6156" t="s">
        <v>19139</v>
      </c>
    </row>
    <row r="6157" spans="1:14" x14ac:dyDescent="0.3">
      <c r="A6157" t="s">
        <v>38980</v>
      </c>
      <c r="B6157">
        <v>11383540</v>
      </c>
      <c r="C6157">
        <v>12</v>
      </c>
      <c r="D6157">
        <v>30</v>
      </c>
      <c r="E6157">
        <v>6</v>
      </c>
      <c r="F6157" t="s">
        <v>39190</v>
      </c>
      <c r="G6157" t="s">
        <v>25</v>
      </c>
      <c r="H6157" t="s">
        <v>11</v>
      </c>
      <c r="I6157" t="s">
        <v>39195</v>
      </c>
      <c r="J6157" t="s">
        <v>9308</v>
      </c>
      <c r="K6157" t="s">
        <v>9308</v>
      </c>
      <c r="L6157" t="s">
        <v>39209</v>
      </c>
      <c r="M6157" t="s">
        <v>9309</v>
      </c>
      <c r="N6157" t="s">
        <v>9309</v>
      </c>
    </row>
    <row r="6158" spans="1:14" x14ac:dyDescent="0.3">
      <c r="A6158" t="s">
        <v>38867</v>
      </c>
      <c r="B6158">
        <v>11010763</v>
      </c>
      <c r="C6158">
        <v>12</v>
      </c>
      <c r="D6158">
        <v>0</v>
      </c>
      <c r="E6158">
        <v>5</v>
      </c>
      <c r="F6158" t="s">
        <v>39191</v>
      </c>
      <c r="G6158" t="s">
        <v>10</v>
      </c>
      <c r="H6158" t="s">
        <v>11</v>
      </c>
      <c r="I6158" t="s">
        <v>39195</v>
      </c>
      <c r="J6158" t="s">
        <v>5781</v>
      </c>
      <c r="K6158" t="s">
        <v>5782</v>
      </c>
      <c r="L6158" t="s">
        <v>39206</v>
      </c>
      <c r="M6158" t="s">
        <v>5783</v>
      </c>
      <c r="N6158" t="s">
        <v>5784</v>
      </c>
    </row>
    <row r="6159" spans="1:14" x14ac:dyDescent="0.3">
      <c r="A6159" t="s">
        <v>38915</v>
      </c>
      <c r="B6159">
        <v>11120487</v>
      </c>
      <c r="C6159">
        <v>10</v>
      </c>
      <c r="D6159">
        <v>15</v>
      </c>
      <c r="E6159">
        <v>4</v>
      </c>
      <c r="F6159" t="s">
        <v>39190</v>
      </c>
      <c r="G6159" t="s">
        <v>10</v>
      </c>
      <c r="H6159" t="s">
        <v>11</v>
      </c>
      <c r="I6159" t="s">
        <v>39194</v>
      </c>
      <c r="J6159" t="s">
        <v>6190</v>
      </c>
      <c r="K6159" t="s">
        <v>6191</v>
      </c>
      <c r="L6159" t="s">
        <v>39205</v>
      </c>
      <c r="M6159" t="s">
        <v>10446</v>
      </c>
      <c r="N6159" t="s">
        <v>10447</v>
      </c>
    </row>
    <row r="6160" spans="1:14" x14ac:dyDescent="0.3">
      <c r="A6160" t="s">
        <v>39032</v>
      </c>
      <c r="B6160">
        <v>11547726</v>
      </c>
      <c r="C6160">
        <v>8</v>
      </c>
      <c r="D6160">
        <v>15</v>
      </c>
      <c r="E6160">
        <v>2</v>
      </c>
      <c r="F6160" t="s">
        <v>39189</v>
      </c>
      <c r="G6160" t="s">
        <v>10</v>
      </c>
      <c r="H6160" t="s">
        <v>11</v>
      </c>
      <c r="I6160" t="s">
        <v>39195</v>
      </c>
      <c r="J6160" t="s">
        <v>12517</v>
      </c>
      <c r="K6160" t="s">
        <v>12518</v>
      </c>
      <c r="L6160" t="s">
        <v>39205</v>
      </c>
      <c r="M6160" t="s">
        <v>12519</v>
      </c>
      <c r="N6160" t="s">
        <v>12519</v>
      </c>
    </row>
    <row r="6161" spans="1:14" x14ac:dyDescent="0.3">
      <c r="A6161" t="s">
        <v>38900</v>
      </c>
      <c r="B6161">
        <v>11070739</v>
      </c>
      <c r="C6161">
        <v>10</v>
      </c>
      <c r="D6161">
        <v>0</v>
      </c>
      <c r="E6161">
        <v>3</v>
      </c>
      <c r="F6161" t="s">
        <v>39191</v>
      </c>
      <c r="G6161" t="s">
        <v>25</v>
      </c>
      <c r="H6161" t="s">
        <v>11</v>
      </c>
      <c r="I6161" t="s">
        <v>39195</v>
      </c>
      <c r="J6161" t="s">
        <v>28616</v>
      </c>
      <c r="K6161" t="s">
        <v>28617</v>
      </c>
      <c r="L6161" t="s">
        <v>39208</v>
      </c>
      <c r="M6161" t="s">
        <v>28618</v>
      </c>
      <c r="N6161" t="s">
        <v>28619</v>
      </c>
    </row>
    <row r="6162" spans="1:14" x14ac:dyDescent="0.3">
      <c r="A6162" t="s">
        <v>38846</v>
      </c>
      <c r="B6162">
        <v>10947264</v>
      </c>
      <c r="C6162">
        <v>20</v>
      </c>
      <c r="D6162">
        <v>30</v>
      </c>
      <c r="E6162">
        <v>5</v>
      </c>
      <c r="F6162" t="s">
        <v>39189</v>
      </c>
      <c r="G6162" t="s">
        <v>10</v>
      </c>
      <c r="H6162" t="s">
        <v>11</v>
      </c>
      <c r="I6162" t="s">
        <v>39195</v>
      </c>
      <c r="J6162" t="s">
        <v>18503</v>
      </c>
      <c r="K6162" t="s">
        <v>18504</v>
      </c>
      <c r="L6162" t="s">
        <v>39205</v>
      </c>
      <c r="M6162" t="s">
        <v>18505</v>
      </c>
      <c r="N6162" t="s">
        <v>6025</v>
      </c>
    </row>
    <row r="6163" spans="1:14" x14ac:dyDescent="0.3">
      <c r="A6163" t="s">
        <v>39047</v>
      </c>
      <c r="B6163">
        <v>11556329</v>
      </c>
      <c r="C6163">
        <v>9</v>
      </c>
      <c r="D6163">
        <v>30</v>
      </c>
      <c r="E6163">
        <v>3</v>
      </c>
      <c r="F6163" t="s">
        <v>39191</v>
      </c>
      <c r="G6163" t="s">
        <v>10</v>
      </c>
      <c r="H6163" t="s">
        <v>11</v>
      </c>
      <c r="I6163" t="s">
        <v>39195</v>
      </c>
      <c r="J6163" t="s">
        <v>12147</v>
      </c>
      <c r="K6163" t="s">
        <v>30520</v>
      </c>
      <c r="L6163" t="s">
        <v>39211</v>
      </c>
      <c r="M6163" t="s">
        <v>35015</v>
      </c>
      <c r="N6163" t="s">
        <v>35016</v>
      </c>
    </row>
    <row r="6164" spans="1:14" x14ac:dyDescent="0.3">
      <c r="A6164" t="s">
        <v>39091</v>
      </c>
      <c r="B6164">
        <v>11720114</v>
      </c>
      <c r="C6164">
        <v>15</v>
      </c>
      <c r="D6164">
        <v>0</v>
      </c>
      <c r="E6164">
        <v>5</v>
      </c>
      <c r="F6164" t="s">
        <v>39190</v>
      </c>
      <c r="G6164" t="s">
        <v>25</v>
      </c>
      <c r="H6164" t="s">
        <v>11</v>
      </c>
      <c r="I6164" t="s">
        <v>39195</v>
      </c>
      <c r="J6164" t="s">
        <v>28288</v>
      </c>
      <c r="K6164" t="s">
        <v>35182</v>
      </c>
      <c r="L6164" t="s">
        <v>39206</v>
      </c>
      <c r="M6164" t="s">
        <v>1331</v>
      </c>
      <c r="N6164" t="s">
        <v>1332</v>
      </c>
    </row>
    <row r="6165" spans="1:14" x14ac:dyDescent="0.3">
      <c r="A6165" t="s">
        <v>39041</v>
      </c>
      <c r="B6165">
        <v>11589929</v>
      </c>
      <c r="C6165">
        <v>17</v>
      </c>
      <c r="D6165">
        <v>30</v>
      </c>
      <c r="E6165">
        <v>4</v>
      </c>
      <c r="F6165" t="s">
        <v>39191</v>
      </c>
      <c r="G6165" t="s">
        <v>25</v>
      </c>
      <c r="H6165" t="s">
        <v>11</v>
      </c>
      <c r="I6165" t="s">
        <v>39195</v>
      </c>
      <c r="J6165" t="s">
        <v>16586</v>
      </c>
      <c r="K6165" t="s">
        <v>16587</v>
      </c>
      <c r="L6165" t="s">
        <v>39205</v>
      </c>
      <c r="M6165" t="s">
        <v>16588</v>
      </c>
      <c r="N6165" t="s">
        <v>16589</v>
      </c>
    </row>
    <row r="6166" spans="1:14" x14ac:dyDescent="0.3">
      <c r="A6166" t="s">
        <v>39131</v>
      </c>
      <c r="B6166">
        <v>11865594</v>
      </c>
      <c r="C6166">
        <v>14</v>
      </c>
      <c r="D6166">
        <v>0</v>
      </c>
      <c r="E6166">
        <v>3</v>
      </c>
      <c r="F6166" t="s">
        <v>39190</v>
      </c>
      <c r="G6166" t="s">
        <v>25</v>
      </c>
      <c r="H6166" t="s">
        <v>11</v>
      </c>
      <c r="I6166" t="s">
        <v>39196</v>
      </c>
      <c r="J6166" t="s">
        <v>35617</v>
      </c>
      <c r="K6166" t="s">
        <v>31058</v>
      </c>
      <c r="L6166" t="s">
        <v>39208</v>
      </c>
      <c r="M6166" t="s">
        <v>35618</v>
      </c>
      <c r="N6166" t="s">
        <v>32414</v>
      </c>
    </row>
    <row r="6167" spans="1:14" x14ac:dyDescent="0.3">
      <c r="A6167" t="s">
        <v>38905</v>
      </c>
      <c r="B6167">
        <v>11121679</v>
      </c>
      <c r="C6167">
        <v>12</v>
      </c>
      <c r="D6167">
        <v>0</v>
      </c>
      <c r="E6167">
        <v>1</v>
      </c>
      <c r="F6167" t="s">
        <v>39191</v>
      </c>
      <c r="G6167" t="s">
        <v>25</v>
      </c>
      <c r="H6167" t="s">
        <v>11</v>
      </c>
      <c r="I6167" t="s">
        <v>39195</v>
      </c>
      <c r="J6167" t="s">
        <v>9055</v>
      </c>
      <c r="K6167" t="s">
        <v>9056</v>
      </c>
      <c r="L6167" t="s">
        <v>39207</v>
      </c>
      <c r="M6167" t="s">
        <v>9057</v>
      </c>
      <c r="N6167" t="s">
        <v>9058</v>
      </c>
    </row>
    <row r="6168" spans="1:14" x14ac:dyDescent="0.3">
      <c r="A6168" t="s">
        <v>38821</v>
      </c>
      <c r="B6168">
        <v>10818382</v>
      </c>
      <c r="C6168">
        <v>16</v>
      </c>
      <c r="D6168">
        <v>0</v>
      </c>
      <c r="E6168">
        <v>1</v>
      </c>
      <c r="F6168" t="s">
        <v>39189</v>
      </c>
      <c r="G6168" t="s">
        <v>25</v>
      </c>
      <c r="H6168" t="s">
        <v>11</v>
      </c>
      <c r="I6168" t="s">
        <v>39195</v>
      </c>
      <c r="J6168" t="s">
        <v>8119</v>
      </c>
      <c r="K6168" t="s">
        <v>8120</v>
      </c>
      <c r="L6168" t="s">
        <v>39205</v>
      </c>
      <c r="M6168" t="s">
        <v>2888</v>
      </c>
      <c r="N6168" t="s">
        <v>2889</v>
      </c>
    </row>
    <row r="6169" spans="1:14" x14ac:dyDescent="0.3">
      <c r="A6169" t="s">
        <v>38861</v>
      </c>
      <c r="B6169">
        <v>10947750</v>
      </c>
      <c r="C6169">
        <v>12</v>
      </c>
      <c r="D6169">
        <v>0</v>
      </c>
      <c r="E6169">
        <v>6</v>
      </c>
      <c r="F6169" t="s">
        <v>39189</v>
      </c>
      <c r="G6169" t="s">
        <v>25</v>
      </c>
      <c r="H6169" t="s">
        <v>11</v>
      </c>
      <c r="I6169" t="s">
        <v>39195</v>
      </c>
      <c r="J6169" t="s">
        <v>28438</v>
      </c>
      <c r="K6169" t="s">
        <v>28439</v>
      </c>
      <c r="L6169" t="s">
        <v>39206</v>
      </c>
      <c r="M6169" t="s">
        <v>28440</v>
      </c>
      <c r="N6169" t="s">
        <v>28440</v>
      </c>
    </row>
    <row r="6170" spans="1:14" x14ac:dyDescent="0.3">
      <c r="A6170" t="s">
        <v>38997</v>
      </c>
      <c r="B6170">
        <v>11393544</v>
      </c>
      <c r="C6170">
        <v>10</v>
      </c>
      <c r="D6170">
        <v>0</v>
      </c>
      <c r="E6170">
        <v>2</v>
      </c>
      <c r="F6170" t="s">
        <v>39189</v>
      </c>
      <c r="G6170" t="s">
        <v>25</v>
      </c>
      <c r="H6170" t="s">
        <v>11</v>
      </c>
      <c r="I6170" t="s">
        <v>39195</v>
      </c>
      <c r="J6170" t="s">
        <v>18355</v>
      </c>
      <c r="K6170" t="s">
        <v>29842</v>
      </c>
      <c r="L6170" t="s">
        <v>39210</v>
      </c>
      <c r="M6170" t="s">
        <v>29843</v>
      </c>
      <c r="N6170" t="s">
        <v>29844</v>
      </c>
    </row>
    <row r="6171" spans="1:14" x14ac:dyDescent="0.3">
      <c r="A6171" t="s">
        <v>39097</v>
      </c>
      <c r="B6171">
        <v>11741276</v>
      </c>
      <c r="C6171">
        <v>9</v>
      </c>
      <c r="D6171">
        <v>0</v>
      </c>
      <c r="E6171">
        <v>4</v>
      </c>
      <c r="F6171" t="s">
        <v>39190</v>
      </c>
      <c r="G6171" t="s">
        <v>10</v>
      </c>
      <c r="H6171" t="s">
        <v>11</v>
      </c>
      <c r="I6171" t="s">
        <v>39195</v>
      </c>
      <c r="J6171" t="s">
        <v>30399</v>
      </c>
      <c r="K6171" t="s">
        <v>30400</v>
      </c>
      <c r="L6171" t="s">
        <v>39208</v>
      </c>
      <c r="M6171" t="s">
        <v>30401</v>
      </c>
      <c r="N6171" t="s">
        <v>30402</v>
      </c>
    </row>
    <row r="6172" spans="1:14" x14ac:dyDescent="0.3">
      <c r="A6172" t="s">
        <v>38900</v>
      </c>
      <c r="B6172">
        <v>11070083</v>
      </c>
      <c r="C6172">
        <v>12</v>
      </c>
      <c r="D6172">
        <v>30</v>
      </c>
      <c r="E6172">
        <v>3</v>
      </c>
      <c r="F6172" t="s">
        <v>39191</v>
      </c>
      <c r="G6172" t="s">
        <v>10</v>
      </c>
      <c r="H6172" t="s">
        <v>11</v>
      </c>
      <c r="I6172" t="s">
        <v>39195</v>
      </c>
      <c r="J6172" t="s">
        <v>31810</v>
      </c>
      <c r="K6172" t="s">
        <v>31811</v>
      </c>
      <c r="L6172" t="s">
        <v>39208</v>
      </c>
      <c r="M6172" t="s">
        <v>31812</v>
      </c>
      <c r="N6172" t="s">
        <v>31813</v>
      </c>
    </row>
    <row r="6173" spans="1:14" x14ac:dyDescent="0.3">
      <c r="A6173" t="s">
        <v>38880</v>
      </c>
      <c r="B6173">
        <v>11008638</v>
      </c>
      <c r="C6173">
        <v>12</v>
      </c>
      <c r="D6173">
        <v>15</v>
      </c>
      <c r="E6173">
        <v>4</v>
      </c>
      <c r="F6173" t="s">
        <v>39191</v>
      </c>
      <c r="G6173" t="s">
        <v>25</v>
      </c>
      <c r="H6173" t="s">
        <v>11</v>
      </c>
      <c r="I6173" t="s">
        <v>39194</v>
      </c>
      <c r="J6173" t="s">
        <v>21007</v>
      </c>
      <c r="K6173" t="s">
        <v>21008</v>
      </c>
      <c r="L6173" t="s">
        <v>39208</v>
      </c>
      <c r="M6173" t="s">
        <v>17998</v>
      </c>
      <c r="N6173" t="s">
        <v>21009</v>
      </c>
    </row>
    <row r="6174" spans="1:14" x14ac:dyDescent="0.3">
      <c r="A6174" t="s">
        <v>38793</v>
      </c>
      <c r="B6174">
        <v>10732236</v>
      </c>
      <c r="C6174">
        <v>12</v>
      </c>
      <c r="D6174">
        <v>30</v>
      </c>
      <c r="E6174">
        <v>1</v>
      </c>
      <c r="F6174" t="s">
        <v>39190</v>
      </c>
      <c r="G6174" t="s">
        <v>10</v>
      </c>
      <c r="H6174" t="s">
        <v>11</v>
      </c>
      <c r="I6174" t="s">
        <v>39195</v>
      </c>
      <c r="J6174" t="s">
        <v>29265</v>
      </c>
      <c r="K6174" t="s">
        <v>29266</v>
      </c>
      <c r="L6174" t="s">
        <v>39206</v>
      </c>
      <c r="M6174" t="s">
        <v>29267</v>
      </c>
      <c r="N6174" t="s">
        <v>29268</v>
      </c>
    </row>
    <row r="6175" spans="1:14" x14ac:dyDescent="0.3">
      <c r="A6175" t="s">
        <v>38794</v>
      </c>
      <c r="B6175">
        <v>10757745</v>
      </c>
      <c r="C6175">
        <v>13</v>
      </c>
      <c r="D6175">
        <v>0</v>
      </c>
      <c r="E6175">
        <v>2</v>
      </c>
      <c r="F6175" t="s">
        <v>39191</v>
      </c>
      <c r="G6175" t="s">
        <v>10</v>
      </c>
      <c r="H6175" t="s">
        <v>11</v>
      </c>
      <c r="I6175" t="s">
        <v>39194</v>
      </c>
      <c r="J6175" t="s">
        <v>7733</v>
      </c>
      <c r="K6175" t="s">
        <v>7734</v>
      </c>
      <c r="L6175" t="s">
        <v>39207</v>
      </c>
      <c r="M6175" t="s">
        <v>7735</v>
      </c>
      <c r="N6175" t="s">
        <v>7736</v>
      </c>
    </row>
    <row r="6176" spans="1:14" x14ac:dyDescent="0.3">
      <c r="A6176" t="s">
        <v>39013</v>
      </c>
      <c r="B6176">
        <v>11490473</v>
      </c>
      <c r="C6176">
        <v>9</v>
      </c>
      <c r="D6176">
        <v>30</v>
      </c>
      <c r="E6176">
        <v>4</v>
      </c>
      <c r="F6176" t="s">
        <v>39189</v>
      </c>
      <c r="G6176" t="s">
        <v>10</v>
      </c>
      <c r="H6176" t="s">
        <v>11</v>
      </c>
      <c r="I6176" t="s">
        <v>39194</v>
      </c>
      <c r="J6176" t="s">
        <v>26262</v>
      </c>
      <c r="K6176" t="s">
        <v>26263</v>
      </c>
      <c r="L6176" t="s">
        <v>39205</v>
      </c>
      <c r="M6176" t="s">
        <v>2230</v>
      </c>
      <c r="N6176" t="s">
        <v>26264</v>
      </c>
    </row>
    <row r="6177" spans="1:14" x14ac:dyDescent="0.3">
      <c r="A6177" t="s">
        <v>38894</v>
      </c>
      <c r="B6177">
        <v>11052272</v>
      </c>
      <c r="C6177">
        <v>18</v>
      </c>
      <c r="D6177">
        <v>45</v>
      </c>
      <c r="E6177">
        <v>4</v>
      </c>
      <c r="F6177" t="s">
        <v>39191</v>
      </c>
      <c r="G6177" t="s">
        <v>53</v>
      </c>
      <c r="H6177" t="s">
        <v>5</v>
      </c>
      <c r="I6177" t="s">
        <v>39194</v>
      </c>
      <c r="J6177" t="s">
        <v>21513</v>
      </c>
      <c r="K6177" t="s">
        <v>21514</v>
      </c>
    </row>
    <row r="6178" spans="1:14" x14ac:dyDescent="0.3">
      <c r="A6178" t="s">
        <v>39032</v>
      </c>
      <c r="B6178">
        <v>11504821</v>
      </c>
      <c r="C6178">
        <v>11</v>
      </c>
      <c r="D6178">
        <v>30</v>
      </c>
      <c r="E6178">
        <v>2</v>
      </c>
      <c r="F6178" t="s">
        <v>39189</v>
      </c>
      <c r="G6178" t="s">
        <v>58</v>
      </c>
      <c r="H6178" t="s">
        <v>5</v>
      </c>
      <c r="I6178" t="s">
        <v>39194</v>
      </c>
      <c r="J6178" t="s">
        <v>7533</v>
      </c>
      <c r="K6178" t="s">
        <v>7534</v>
      </c>
      <c r="L6178" t="s">
        <v>39206</v>
      </c>
      <c r="M6178" t="s">
        <v>7535</v>
      </c>
      <c r="N6178" t="s">
        <v>7535</v>
      </c>
    </row>
    <row r="6179" spans="1:14" x14ac:dyDescent="0.3">
      <c r="A6179" t="s">
        <v>38905</v>
      </c>
      <c r="B6179">
        <v>11085013</v>
      </c>
      <c r="C6179">
        <v>9</v>
      </c>
      <c r="D6179">
        <v>0</v>
      </c>
      <c r="E6179">
        <v>1</v>
      </c>
      <c r="F6179" t="s">
        <v>39190</v>
      </c>
      <c r="G6179" t="s">
        <v>10</v>
      </c>
      <c r="H6179" t="s">
        <v>11</v>
      </c>
      <c r="I6179" t="s">
        <v>39195</v>
      </c>
      <c r="J6179" t="s">
        <v>13958</v>
      </c>
      <c r="K6179" t="s">
        <v>20476</v>
      </c>
      <c r="L6179" t="s">
        <v>39205</v>
      </c>
      <c r="M6179" t="s">
        <v>20477</v>
      </c>
      <c r="N6179" t="s">
        <v>20478</v>
      </c>
    </row>
    <row r="6180" spans="1:14" x14ac:dyDescent="0.3">
      <c r="A6180" t="s">
        <v>38824</v>
      </c>
      <c r="B6180">
        <v>10830202</v>
      </c>
      <c r="C6180">
        <v>17</v>
      </c>
      <c r="D6180">
        <v>45</v>
      </c>
      <c r="E6180">
        <v>4</v>
      </c>
      <c r="F6180" t="s">
        <v>39189</v>
      </c>
      <c r="G6180" t="s">
        <v>10</v>
      </c>
      <c r="H6180" t="s">
        <v>11</v>
      </c>
      <c r="I6180" t="s">
        <v>39194</v>
      </c>
      <c r="J6180" t="s">
        <v>22240</v>
      </c>
      <c r="K6180" t="s">
        <v>22241</v>
      </c>
      <c r="L6180" t="s">
        <v>39207</v>
      </c>
      <c r="M6180" t="s">
        <v>22242</v>
      </c>
      <c r="N6180" t="s">
        <v>22243</v>
      </c>
    </row>
    <row r="6181" spans="1:14" x14ac:dyDescent="0.3">
      <c r="A6181" t="s">
        <v>38929</v>
      </c>
      <c r="B6181">
        <v>11192539</v>
      </c>
      <c r="C6181">
        <v>9</v>
      </c>
      <c r="D6181">
        <v>15</v>
      </c>
      <c r="E6181">
        <v>4</v>
      </c>
      <c r="F6181" t="s">
        <v>39190</v>
      </c>
      <c r="G6181" t="s">
        <v>25</v>
      </c>
      <c r="H6181" t="s">
        <v>11</v>
      </c>
      <c r="I6181" t="s">
        <v>39194</v>
      </c>
      <c r="J6181" t="s">
        <v>10700</v>
      </c>
      <c r="K6181" t="s">
        <v>10701</v>
      </c>
      <c r="L6181" t="s">
        <v>39207</v>
      </c>
      <c r="M6181" t="s">
        <v>10702</v>
      </c>
      <c r="N6181" t="s">
        <v>10703</v>
      </c>
    </row>
    <row r="6182" spans="1:14" x14ac:dyDescent="0.3">
      <c r="A6182" t="s">
        <v>38860</v>
      </c>
      <c r="B6182">
        <v>10945096</v>
      </c>
      <c r="C6182">
        <v>8</v>
      </c>
      <c r="D6182">
        <v>15</v>
      </c>
      <c r="E6182">
        <v>5</v>
      </c>
      <c r="F6182" t="s">
        <v>39191</v>
      </c>
      <c r="G6182" t="s">
        <v>25</v>
      </c>
      <c r="H6182" t="s">
        <v>11</v>
      </c>
      <c r="I6182" t="s">
        <v>39195</v>
      </c>
      <c r="J6182" t="s">
        <v>6777</v>
      </c>
      <c r="K6182" t="s">
        <v>6778</v>
      </c>
      <c r="L6182" t="s">
        <v>39205</v>
      </c>
      <c r="M6182" t="s">
        <v>930</v>
      </c>
      <c r="N6182" t="s">
        <v>930</v>
      </c>
    </row>
    <row r="6183" spans="1:14" x14ac:dyDescent="0.3">
      <c r="A6183" t="s">
        <v>39119</v>
      </c>
      <c r="B6183">
        <v>11867006</v>
      </c>
      <c r="C6183">
        <v>13</v>
      </c>
      <c r="D6183">
        <v>0</v>
      </c>
      <c r="E6183">
        <v>5</v>
      </c>
      <c r="F6183" t="s">
        <v>39189</v>
      </c>
      <c r="G6183" t="s">
        <v>10</v>
      </c>
      <c r="H6183" t="s">
        <v>11</v>
      </c>
      <c r="I6183" t="s">
        <v>39195</v>
      </c>
      <c r="J6183" t="s">
        <v>36603</v>
      </c>
      <c r="K6183" t="s">
        <v>36603</v>
      </c>
      <c r="L6183" t="s">
        <v>39209</v>
      </c>
      <c r="M6183" t="s">
        <v>36604</v>
      </c>
      <c r="N6183" t="s">
        <v>36604</v>
      </c>
    </row>
    <row r="6184" spans="1:14" x14ac:dyDescent="0.3">
      <c r="A6184" t="s">
        <v>39042</v>
      </c>
      <c r="B6184">
        <v>11538322</v>
      </c>
      <c r="C6184">
        <v>11</v>
      </c>
      <c r="D6184">
        <v>30</v>
      </c>
      <c r="E6184">
        <v>5</v>
      </c>
      <c r="F6184" t="s">
        <v>39189</v>
      </c>
      <c r="G6184" t="s">
        <v>10</v>
      </c>
      <c r="H6184" t="s">
        <v>11</v>
      </c>
      <c r="I6184" t="s">
        <v>39195</v>
      </c>
      <c r="J6184" t="s">
        <v>25391</v>
      </c>
      <c r="K6184" t="s">
        <v>25392</v>
      </c>
      <c r="L6184" t="s">
        <v>39207</v>
      </c>
      <c r="M6184" t="s">
        <v>25393</v>
      </c>
      <c r="N6184" t="s">
        <v>25394</v>
      </c>
    </row>
    <row r="6185" spans="1:14" x14ac:dyDescent="0.3">
      <c r="A6185" t="s">
        <v>39025</v>
      </c>
      <c r="B6185">
        <v>11481539</v>
      </c>
      <c r="C6185">
        <v>13</v>
      </c>
      <c r="D6185">
        <v>45</v>
      </c>
      <c r="E6185">
        <v>2</v>
      </c>
      <c r="F6185" t="s">
        <v>39189</v>
      </c>
      <c r="G6185" t="s">
        <v>10</v>
      </c>
      <c r="H6185" t="s">
        <v>11</v>
      </c>
      <c r="I6185" t="s">
        <v>39195</v>
      </c>
      <c r="J6185" t="s">
        <v>4300</v>
      </c>
      <c r="K6185" t="s">
        <v>26102</v>
      </c>
      <c r="L6185" t="s">
        <v>39206</v>
      </c>
      <c r="M6185" t="s">
        <v>26103</v>
      </c>
      <c r="N6185" t="s">
        <v>26104</v>
      </c>
    </row>
    <row r="6186" spans="1:14" x14ac:dyDescent="0.3">
      <c r="A6186" t="s">
        <v>39063</v>
      </c>
      <c r="B6186">
        <v>11669657</v>
      </c>
      <c r="C6186">
        <v>13</v>
      </c>
      <c r="D6186">
        <v>30</v>
      </c>
      <c r="E6186">
        <v>5</v>
      </c>
      <c r="F6186" t="s">
        <v>39191</v>
      </c>
      <c r="G6186" t="s">
        <v>53</v>
      </c>
      <c r="H6186" t="s">
        <v>5</v>
      </c>
      <c r="I6186" t="s">
        <v>39195</v>
      </c>
      <c r="J6186" t="s">
        <v>10778</v>
      </c>
      <c r="K6186" t="s">
        <v>10779</v>
      </c>
      <c r="L6186" t="s">
        <v>39206</v>
      </c>
      <c r="M6186" t="s">
        <v>10780</v>
      </c>
      <c r="N6186" t="s">
        <v>10780</v>
      </c>
    </row>
    <row r="6187" spans="1:14" x14ac:dyDescent="0.3">
      <c r="A6187" t="s">
        <v>39084</v>
      </c>
      <c r="B6187">
        <v>11739562</v>
      </c>
      <c r="C6187">
        <v>18</v>
      </c>
      <c r="D6187">
        <v>0</v>
      </c>
      <c r="E6187">
        <v>5</v>
      </c>
      <c r="F6187" t="s">
        <v>39191</v>
      </c>
      <c r="G6187" t="s">
        <v>53</v>
      </c>
      <c r="H6187" t="s">
        <v>5</v>
      </c>
      <c r="I6187" t="s">
        <v>39195</v>
      </c>
      <c r="J6187" t="s">
        <v>18769</v>
      </c>
      <c r="K6187" t="s">
        <v>18770</v>
      </c>
      <c r="N6187" t="s">
        <v>18771</v>
      </c>
    </row>
    <row r="6188" spans="1:14" x14ac:dyDescent="0.3">
      <c r="A6188" t="s">
        <v>39139</v>
      </c>
      <c r="B6188">
        <v>11918471</v>
      </c>
      <c r="C6188">
        <v>11</v>
      </c>
      <c r="D6188">
        <v>0</v>
      </c>
      <c r="E6188">
        <v>4</v>
      </c>
      <c r="F6188" t="s">
        <v>39191</v>
      </c>
      <c r="G6188" t="s">
        <v>53</v>
      </c>
      <c r="H6188" t="s">
        <v>5</v>
      </c>
      <c r="I6188" t="s">
        <v>39195</v>
      </c>
      <c r="J6188" t="s">
        <v>3273</v>
      </c>
      <c r="K6188" t="s">
        <v>3274</v>
      </c>
      <c r="L6188" t="s">
        <v>39205</v>
      </c>
      <c r="M6188" t="s">
        <v>3275</v>
      </c>
      <c r="N6188" t="s">
        <v>3276</v>
      </c>
    </row>
    <row r="6189" spans="1:14" x14ac:dyDescent="0.3">
      <c r="A6189" t="s">
        <v>38890</v>
      </c>
      <c r="B6189">
        <v>11068622</v>
      </c>
      <c r="C6189">
        <v>14</v>
      </c>
      <c r="D6189">
        <v>30</v>
      </c>
      <c r="E6189">
        <v>7</v>
      </c>
      <c r="F6189" t="s">
        <v>39189</v>
      </c>
      <c r="G6189" t="s">
        <v>25</v>
      </c>
      <c r="H6189" t="s">
        <v>11</v>
      </c>
      <c r="I6189" t="s">
        <v>39195</v>
      </c>
      <c r="J6189" t="s">
        <v>5906</v>
      </c>
      <c r="K6189" t="s">
        <v>5907</v>
      </c>
      <c r="L6189" t="s">
        <v>39207</v>
      </c>
      <c r="M6189" t="s">
        <v>5908</v>
      </c>
      <c r="N6189" t="s">
        <v>5909</v>
      </c>
    </row>
    <row r="6190" spans="1:14" x14ac:dyDescent="0.3">
      <c r="A6190" t="s">
        <v>38830</v>
      </c>
      <c r="B6190">
        <v>10881700</v>
      </c>
      <c r="C6190">
        <v>8</v>
      </c>
      <c r="D6190">
        <v>0</v>
      </c>
      <c r="E6190">
        <v>3</v>
      </c>
      <c r="F6190" t="s">
        <v>39190</v>
      </c>
      <c r="G6190" t="s">
        <v>10</v>
      </c>
      <c r="H6190" t="s">
        <v>11</v>
      </c>
      <c r="I6190" t="s">
        <v>39195</v>
      </c>
      <c r="J6190" t="s">
        <v>22651</v>
      </c>
      <c r="K6190" t="s">
        <v>22652</v>
      </c>
      <c r="L6190" t="s">
        <v>39207</v>
      </c>
      <c r="M6190" t="s">
        <v>22653</v>
      </c>
      <c r="N6190" t="s">
        <v>22654</v>
      </c>
    </row>
    <row r="6191" spans="1:14" x14ac:dyDescent="0.3">
      <c r="A6191" t="s">
        <v>39091</v>
      </c>
      <c r="B6191">
        <v>11775122</v>
      </c>
      <c r="C6191">
        <v>18</v>
      </c>
      <c r="D6191">
        <v>30</v>
      </c>
      <c r="E6191">
        <v>5</v>
      </c>
      <c r="F6191" t="s">
        <v>452</v>
      </c>
      <c r="G6191" t="s">
        <v>25</v>
      </c>
      <c r="H6191" t="s">
        <v>11</v>
      </c>
      <c r="I6191" t="s">
        <v>39195</v>
      </c>
      <c r="J6191" t="s">
        <v>19860</v>
      </c>
      <c r="K6191" t="s">
        <v>19861</v>
      </c>
      <c r="L6191" t="s">
        <v>39209</v>
      </c>
      <c r="M6191" t="s">
        <v>19862</v>
      </c>
      <c r="N6191" t="s">
        <v>19862</v>
      </c>
    </row>
    <row r="6192" spans="1:14" x14ac:dyDescent="0.3">
      <c r="A6192" t="s">
        <v>38929</v>
      </c>
      <c r="B6192">
        <v>11192252</v>
      </c>
      <c r="C6192">
        <v>9</v>
      </c>
      <c r="D6192">
        <v>30</v>
      </c>
      <c r="E6192">
        <v>4</v>
      </c>
      <c r="F6192" t="s">
        <v>39191</v>
      </c>
      <c r="G6192" t="s">
        <v>53</v>
      </c>
      <c r="H6192" t="s">
        <v>5</v>
      </c>
      <c r="I6192" t="s">
        <v>39194</v>
      </c>
      <c r="J6192" t="s">
        <v>22376</v>
      </c>
      <c r="K6192" t="s">
        <v>22377</v>
      </c>
      <c r="L6192" t="s">
        <v>39207</v>
      </c>
      <c r="M6192" t="s">
        <v>1150</v>
      </c>
      <c r="N6192" t="s">
        <v>22378</v>
      </c>
    </row>
    <row r="6193" spans="1:14" x14ac:dyDescent="0.3">
      <c r="A6193" t="s">
        <v>38949</v>
      </c>
      <c r="B6193">
        <v>11250249</v>
      </c>
      <c r="C6193">
        <v>14</v>
      </c>
      <c r="D6193">
        <v>30</v>
      </c>
      <c r="E6193">
        <v>3</v>
      </c>
      <c r="F6193" t="s">
        <v>39190</v>
      </c>
      <c r="G6193" t="s">
        <v>10</v>
      </c>
      <c r="H6193" t="s">
        <v>11</v>
      </c>
      <c r="I6193" t="s">
        <v>39195</v>
      </c>
      <c r="J6193" t="s">
        <v>34198</v>
      </c>
      <c r="K6193" t="s">
        <v>34199</v>
      </c>
      <c r="L6193" t="s">
        <v>39209</v>
      </c>
      <c r="M6193" t="s">
        <v>31287</v>
      </c>
      <c r="N6193" t="s">
        <v>34200</v>
      </c>
    </row>
    <row r="6194" spans="1:14" x14ac:dyDescent="0.3">
      <c r="A6194" t="s">
        <v>39122</v>
      </c>
      <c r="B6194">
        <v>11830419</v>
      </c>
      <c r="C6194">
        <v>8</v>
      </c>
      <c r="D6194">
        <v>30</v>
      </c>
      <c r="E6194">
        <v>1</v>
      </c>
      <c r="F6194" t="s">
        <v>39189</v>
      </c>
      <c r="G6194" t="s">
        <v>25</v>
      </c>
      <c r="H6194" t="s">
        <v>11</v>
      </c>
      <c r="I6194" t="s">
        <v>39194</v>
      </c>
      <c r="J6194" t="s">
        <v>32878</v>
      </c>
      <c r="K6194" t="s">
        <v>32879</v>
      </c>
      <c r="L6194" t="s">
        <v>39208</v>
      </c>
      <c r="M6194" t="s">
        <v>32880</v>
      </c>
      <c r="N6194" t="s">
        <v>32881</v>
      </c>
    </row>
    <row r="6195" spans="1:14" x14ac:dyDescent="0.3">
      <c r="A6195" t="s">
        <v>38801</v>
      </c>
      <c r="B6195">
        <v>10776385</v>
      </c>
      <c r="C6195">
        <v>17</v>
      </c>
      <c r="D6195">
        <v>15</v>
      </c>
      <c r="E6195">
        <v>2</v>
      </c>
      <c r="F6195" t="s">
        <v>39189</v>
      </c>
      <c r="G6195" t="s">
        <v>25</v>
      </c>
      <c r="H6195" t="s">
        <v>11</v>
      </c>
      <c r="I6195" t="s">
        <v>39195</v>
      </c>
      <c r="J6195" t="s">
        <v>15568</v>
      </c>
      <c r="K6195" t="s">
        <v>15569</v>
      </c>
      <c r="L6195" t="s">
        <v>39205</v>
      </c>
      <c r="M6195" t="s">
        <v>15570</v>
      </c>
      <c r="N6195" t="s">
        <v>15571</v>
      </c>
    </row>
    <row r="6196" spans="1:14" x14ac:dyDescent="0.3">
      <c r="A6196" t="s">
        <v>38807</v>
      </c>
      <c r="B6196">
        <v>10774571</v>
      </c>
      <c r="C6196">
        <v>22</v>
      </c>
      <c r="D6196">
        <v>45</v>
      </c>
      <c r="E6196">
        <v>1</v>
      </c>
      <c r="F6196" t="s">
        <v>39189</v>
      </c>
      <c r="G6196" t="s">
        <v>10</v>
      </c>
      <c r="H6196" t="s">
        <v>11</v>
      </c>
      <c r="I6196" t="s">
        <v>39195</v>
      </c>
      <c r="J6196" t="s">
        <v>38766</v>
      </c>
      <c r="K6196" t="s">
        <v>38767</v>
      </c>
      <c r="L6196" t="s">
        <v>39207</v>
      </c>
      <c r="M6196" t="s">
        <v>38768</v>
      </c>
      <c r="N6196" t="s">
        <v>38769</v>
      </c>
    </row>
    <row r="6197" spans="1:14" x14ac:dyDescent="0.3">
      <c r="A6197" t="s">
        <v>38921</v>
      </c>
      <c r="B6197">
        <v>11138639</v>
      </c>
      <c r="C6197">
        <v>11</v>
      </c>
      <c r="D6197">
        <v>30</v>
      </c>
      <c r="E6197">
        <v>3</v>
      </c>
      <c r="F6197" t="s">
        <v>39191</v>
      </c>
      <c r="G6197" t="s">
        <v>53</v>
      </c>
      <c r="H6197" t="s">
        <v>5</v>
      </c>
      <c r="I6197" t="s">
        <v>39195</v>
      </c>
      <c r="J6197" t="s">
        <v>7453</v>
      </c>
      <c r="K6197" t="s">
        <v>12220</v>
      </c>
      <c r="L6197" t="s">
        <v>39206</v>
      </c>
      <c r="M6197" t="s">
        <v>12221</v>
      </c>
      <c r="N6197" t="s">
        <v>12222</v>
      </c>
    </row>
    <row r="6198" spans="1:14" x14ac:dyDescent="0.3">
      <c r="A6198" t="s">
        <v>38811</v>
      </c>
      <c r="B6198">
        <v>10832835</v>
      </c>
      <c r="C6198">
        <v>10</v>
      </c>
      <c r="D6198">
        <v>0</v>
      </c>
      <c r="E6198">
        <v>5</v>
      </c>
      <c r="F6198" t="s">
        <v>394</v>
      </c>
      <c r="G6198" t="s">
        <v>25</v>
      </c>
      <c r="H6198" t="s">
        <v>11</v>
      </c>
      <c r="I6198" t="s">
        <v>39194</v>
      </c>
      <c r="J6198" t="s">
        <v>10719</v>
      </c>
      <c r="K6198" t="s">
        <v>10720</v>
      </c>
      <c r="L6198" t="s">
        <v>39208</v>
      </c>
      <c r="M6198" t="s">
        <v>10721</v>
      </c>
      <c r="N6198" t="s">
        <v>10721</v>
      </c>
    </row>
    <row r="6199" spans="1:14" x14ac:dyDescent="0.3">
      <c r="A6199" t="s">
        <v>39101</v>
      </c>
      <c r="B6199">
        <v>11753560</v>
      </c>
      <c r="C6199">
        <v>12</v>
      </c>
      <c r="D6199">
        <v>0</v>
      </c>
      <c r="E6199">
        <v>1</v>
      </c>
      <c r="F6199" t="s">
        <v>39191</v>
      </c>
      <c r="G6199" t="s">
        <v>53</v>
      </c>
      <c r="H6199" t="s">
        <v>5</v>
      </c>
      <c r="I6199" t="s">
        <v>39195</v>
      </c>
      <c r="J6199" t="s">
        <v>27548</v>
      </c>
      <c r="K6199" t="s">
        <v>27549</v>
      </c>
      <c r="L6199" t="s">
        <v>39207</v>
      </c>
      <c r="M6199" t="s">
        <v>16322</v>
      </c>
      <c r="N6199" t="s">
        <v>16322</v>
      </c>
    </row>
    <row r="6200" spans="1:14" x14ac:dyDescent="0.3">
      <c r="A6200" t="s">
        <v>39032</v>
      </c>
      <c r="B6200">
        <v>11527241</v>
      </c>
      <c r="C6200">
        <v>13</v>
      </c>
      <c r="D6200">
        <v>15</v>
      </c>
      <c r="E6200">
        <v>2</v>
      </c>
      <c r="F6200" t="s">
        <v>39190</v>
      </c>
      <c r="G6200" t="s">
        <v>10</v>
      </c>
      <c r="H6200" t="s">
        <v>11</v>
      </c>
      <c r="I6200" t="s">
        <v>39195</v>
      </c>
      <c r="J6200" t="s">
        <v>5113</v>
      </c>
      <c r="K6200" t="s">
        <v>5113</v>
      </c>
      <c r="L6200" t="s">
        <v>39208</v>
      </c>
      <c r="M6200" t="s">
        <v>5114</v>
      </c>
      <c r="N6200" t="s">
        <v>5115</v>
      </c>
    </row>
    <row r="6201" spans="1:14" x14ac:dyDescent="0.3">
      <c r="A6201" t="s">
        <v>39104</v>
      </c>
      <c r="B6201">
        <v>11821754</v>
      </c>
      <c r="C6201">
        <v>12</v>
      </c>
      <c r="D6201">
        <v>30</v>
      </c>
      <c r="E6201">
        <v>4</v>
      </c>
      <c r="F6201" t="s">
        <v>39191</v>
      </c>
      <c r="G6201" t="s">
        <v>53</v>
      </c>
      <c r="H6201" t="s">
        <v>5</v>
      </c>
      <c r="I6201" t="s">
        <v>39195</v>
      </c>
      <c r="J6201" t="s">
        <v>9925</v>
      </c>
      <c r="K6201" t="s">
        <v>9926</v>
      </c>
      <c r="L6201" t="s">
        <v>39207</v>
      </c>
      <c r="M6201" t="s">
        <v>9927</v>
      </c>
      <c r="N6201" t="s">
        <v>9928</v>
      </c>
    </row>
    <row r="6202" spans="1:14" x14ac:dyDescent="0.3">
      <c r="A6202" t="s">
        <v>39084</v>
      </c>
      <c r="B6202">
        <v>11721784</v>
      </c>
      <c r="C6202">
        <v>9</v>
      </c>
      <c r="D6202">
        <v>45</v>
      </c>
      <c r="E6202">
        <v>5</v>
      </c>
      <c r="F6202" t="s">
        <v>39189</v>
      </c>
      <c r="G6202" t="s">
        <v>25</v>
      </c>
      <c r="H6202" t="s">
        <v>11</v>
      </c>
      <c r="I6202" t="s">
        <v>39196</v>
      </c>
      <c r="J6202" t="s">
        <v>4403</v>
      </c>
      <c r="K6202" t="s">
        <v>4404</v>
      </c>
      <c r="L6202" t="s">
        <v>39207</v>
      </c>
      <c r="M6202" t="s">
        <v>4405</v>
      </c>
      <c r="N6202" t="s">
        <v>4406</v>
      </c>
    </row>
    <row r="6203" spans="1:14" x14ac:dyDescent="0.3">
      <c r="A6203" t="s">
        <v>38794</v>
      </c>
      <c r="B6203">
        <v>10734925</v>
      </c>
      <c r="C6203">
        <v>11</v>
      </c>
      <c r="D6203">
        <v>45</v>
      </c>
      <c r="E6203">
        <v>2</v>
      </c>
      <c r="F6203" t="s">
        <v>39189</v>
      </c>
      <c r="G6203" t="s">
        <v>25</v>
      </c>
      <c r="H6203" t="s">
        <v>11</v>
      </c>
      <c r="I6203" t="s">
        <v>39194</v>
      </c>
      <c r="J6203" t="s">
        <v>13465</v>
      </c>
      <c r="K6203" t="s">
        <v>13465</v>
      </c>
      <c r="L6203" t="s">
        <v>39207</v>
      </c>
      <c r="M6203" t="s">
        <v>13466</v>
      </c>
      <c r="N6203" t="s">
        <v>13466</v>
      </c>
    </row>
    <row r="6204" spans="1:14" x14ac:dyDescent="0.3">
      <c r="A6204" t="s">
        <v>39028</v>
      </c>
      <c r="B6204">
        <v>11494199</v>
      </c>
      <c r="C6204">
        <v>9</v>
      </c>
      <c r="D6204">
        <v>45</v>
      </c>
      <c r="E6204">
        <v>5</v>
      </c>
      <c r="F6204" t="s">
        <v>39189</v>
      </c>
      <c r="G6204" t="s">
        <v>25</v>
      </c>
      <c r="H6204" t="s">
        <v>11</v>
      </c>
      <c r="J6204" t="s">
        <v>18231</v>
      </c>
      <c r="K6204" t="s">
        <v>7289</v>
      </c>
      <c r="L6204" t="s">
        <v>39205</v>
      </c>
      <c r="M6204" t="s">
        <v>18232</v>
      </c>
      <c r="N6204" t="s">
        <v>18233</v>
      </c>
    </row>
    <row r="6205" spans="1:14" x14ac:dyDescent="0.3">
      <c r="A6205" t="s">
        <v>38829</v>
      </c>
      <c r="B6205">
        <v>10842653</v>
      </c>
      <c r="C6205">
        <v>9</v>
      </c>
      <c r="D6205">
        <v>0</v>
      </c>
      <c r="E6205">
        <v>2</v>
      </c>
      <c r="F6205" t="s">
        <v>39189</v>
      </c>
      <c r="G6205" t="s">
        <v>25</v>
      </c>
      <c r="H6205" t="s">
        <v>11</v>
      </c>
      <c r="I6205" t="s">
        <v>39195</v>
      </c>
      <c r="J6205" t="s">
        <v>13034</v>
      </c>
      <c r="K6205" t="s">
        <v>13035</v>
      </c>
      <c r="L6205" t="s">
        <v>39205</v>
      </c>
      <c r="M6205" t="s">
        <v>3479</v>
      </c>
      <c r="N6205" t="s">
        <v>13036</v>
      </c>
    </row>
    <row r="6206" spans="1:14" x14ac:dyDescent="0.3">
      <c r="A6206" t="s">
        <v>39105</v>
      </c>
      <c r="B6206">
        <v>11771820</v>
      </c>
      <c r="C6206">
        <v>8</v>
      </c>
      <c r="D6206">
        <v>30</v>
      </c>
      <c r="E6206">
        <v>5</v>
      </c>
      <c r="F6206" t="s">
        <v>39189</v>
      </c>
      <c r="G6206" t="s">
        <v>25</v>
      </c>
      <c r="H6206" t="s">
        <v>11</v>
      </c>
      <c r="I6206" t="s">
        <v>39195</v>
      </c>
      <c r="J6206" t="s">
        <v>173</v>
      </c>
      <c r="K6206" t="s">
        <v>174</v>
      </c>
      <c r="L6206" t="s">
        <v>39206</v>
      </c>
      <c r="M6206" t="s">
        <v>175</v>
      </c>
      <c r="N6206" t="s">
        <v>176</v>
      </c>
    </row>
    <row r="6207" spans="1:14" x14ac:dyDescent="0.3">
      <c r="A6207" t="s">
        <v>38801</v>
      </c>
      <c r="B6207">
        <v>10756236</v>
      </c>
      <c r="C6207">
        <v>14</v>
      </c>
      <c r="D6207">
        <v>15</v>
      </c>
      <c r="E6207">
        <v>2</v>
      </c>
      <c r="F6207" t="s">
        <v>39189</v>
      </c>
      <c r="G6207" t="s">
        <v>25</v>
      </c>
      <c r="H6207" t="s">
        <v>11</v>
      </c>
      <c r="I6207" t="s">
        <v>39196</v>
      </c>
      <c r="J6207" t="s">
        <v>32582</v>
      </c>
      <c r="K6207" t="s">
        <v>32583</v>
      </c>
      <c r="L6207" t="s">
        <v>39209</v>
      </c>
      <c r="M6207" t="s">
        <v>32584</v>
      </c>
      <c r="N6207" t="s">
        <v>32584</v>
      </c>
    </row>
    <row r="6208" spans="1:14" x14ac:dyDescent="0.3">
      <c r="A6208" t="s">
        <v>38796</v>
      </c>
      <c r="B6208">
        <v>10742277</v>
      </c>
      <c r="C6208">
        <v>15</v>
      </c>
      <c r="D6208">
        <v>15</v>
      </c>
      <c r="E6208">
        <v>4</v>
      </c>
      <c r="F6208" t="s">
        <v>39190</v>
      </c>
      <c r="G6208" t="s">
        <v>25</v>
      </c>
      <c r="H6208" t="s">
        <v>11</v>
      </c>
      <c r="I6208" t="s">
        <v>39195</v>
      </c>
      <c r="J6208" t="s">
        <v>996</v>
      </c>
      <c r="K6208" t="s">
        <v>997</v>
      </c>
      <c r="L6208" t="s">
        <v>39207</v>
      </c>
      <c r="M6208" t="s">
        <v>998</v>
      </c>
      <c r="N6208" t="s">
        <v>999</v>
      </c>
    </row>
    <row r="6209" spans="1:14" x14ac:dyDescent="0.3">
      <c r="A6209" t="s">
        <v>38922</v>
      </c>
      <c r="B6209">
        <v>11175820</v>
      </c>
      <c r="C6209">
        <v>11</v>
      </c>
      <c r="D6209">
        <v>0</v>
      </c>
      <c r="E6209">
        <v>4</v>
      </c>
      <c r="F6209" t="s">
        <v>39189</v>
      </c>
      <c r="G6209" t="s">
        <v>25</v>
      </c>
      <c r="H6209" t="s">
        <v>11</v>
      </c>
      <c r="I6209" t="s">
        <v>39195</v>
      </c>
      <c r="J6209" t="s">
        <v>296</v>
      </c>
      <c r="K6209" t="s">
        <v>297</v>
      </c>
      <c r="L6209" t="s">
        <v>39206</v>
      </c>
      <c r="M6209" t="s">
        <v>298</v>
      </c>
      <c r="N6209" t="s">
        <v>299</v>
      </c>
    </row>
    <row r="6210" spans="1:14" x14ac:dyDescent="0.3">
      <c r="A6210" t="s">
        <v>38802</v>
      </c>
      <c r="B6210">
        <v>10760394</v>
      </c>
      <c r="C6210">
        <v>14</v>
      </c>
      <c r="D6210">
        <v>30</v>
      </c>
      <c r="E6210">
        <v>3</v>
      </c>
      <c r="F6210" t="s">
        <v>39189</v>
      </c>
      <c r="G6210" t="s">
        <v>25</v>
      </c>
      <c r="H6210" t="s">
        <v>11</v>
      </c>
      <c r="I6210" t="s">
        <v>39195</v>
      </c>
      <c r="J6210" t="s">
        <v>7158</v>
      </c>
      <c r="K6210" t="s">
        <v>7158</v>
      </c>
      <c r="L6210" t="s">
        <v>39205</v>
      </c>
      <c r="M6210" t="s">
        <v>7159</v>
      </c>
      <c r="N6210" t="s">
        <v>7159</v>
      </c>
    </row>
    <row r="6211" spans="1:14" x14ac:dyDescent="0.3">
      <c r="A6211" t="s">
        <v>39096</v>
      </c>
      <c r="B6211">
        <v>11738472</v>
      </c>
      <c r="C6211">
        <v>7</v>
      </c>
      <c r="D6211">
        <v>30</v>
      </c>
      <c r="E6211">
        <v>3</v>
      </c>
      <c r="F6211" t="s">
        <v>39189</v>
      </c>
      <c r="G6211" t="s">
        <v>10</v>
      </c>
      <c r="H6211" t="s">
        <v>11</v>
      </c>
      <c r="I6211" t="s">
        <v>39194</v>
      </c>
      <c r="J6211" t="s">
        <v>30735</v>
      </c>
      <c r="K6211" t="s">
        <v>30736</v>
      </c>
      <c r="L6211" t="s">
        <v>39206</v>
      </c>
      <c r="M6211" t="s">
        <v>30737</v>
      </c>
      <c r="N6211" t="s">
        <v>30738</v>
      </c>
    </row>
    <row r="6212" spans="1:14" x14ac:dyDescent="0.3">
      <c r="A6212" t="s">
        <v>38857</v>
      </c>
      <c r="B6212">
        <v>10932635</v>
      </c>
      <c r="C6212">
        <v>12</v>
      </c>
      <c r="D6212">
        <v>30</v>
      </c>
      <c r="E6212">
        <v>2</v>
      </c>
      <c r="F6212" t="s">
        <v>39190</v>
      </c>
      <c r="G6212" t="s">
        <v>25</v>
      </c>
      <c r="H6212" t="s">
        <v>11</v>
      </c>
      <c r="I6212" t="s">
        <v>39195</v>
      </c>
      <c r="J6212" t="s">
        <v>11120</v>
      </c>
      <c r="K6212" t="s">
        <v>11121</v>
      </c>
      <c r="L6212" t="s">
        <v>39205</v>
      </c>
      <c r="M6212" t="s">
        <v>4650</v>
      </c>
      <c r="N6212" t="s">
        <v>4650</v>
      </c>
    </row>
    <row r="6213" spans="1:14" x14ac:dyDescent="0.3">
      <c r="A6213" t="s">
        <v>39037</v>
      </c>
      <c r="B6213">
        <v>11580442</v>
      </c>
      <c r="C6213">
        <v>8</v>
      </c>
      <c r="D6213">
        <v>45</v>
      </c>
      <c r="E6213">
        <v>7</v>
      </c>
      <c r="F6213" t="s">
        <v>39191</v>
      </c>
      <c r="G6213" t="s">
        <v>10</v>
      </c>
      <c r="H6213" t="s">
        <v>11</v>
      </c>
      <c r="I6213" t="s">
        <v>39195</v>
      </c>
      <c r="J6213" t="s">
        <v>1952</v>
      </c>
      <c r="K6213" t="s">
        <v>1953</v>
      </c>
      <c r="L6213" t="s">
        <v>39207</v>
      </c>
      <c r="M6213" t="s">
        <v>1954</v>
      </c>
      <c r="N6213" t="s">
        <v>1955</v>
      </c>
    </row>
    <row r="6214" spans="1:14" x14ac:dyDescent="0.3">
      <c r="A6214" t="s">
        <v>39071</v>
      </c>
      <c r="B6214">
        <v>11687720</v>
      </c>
      <c r="C6214">
        <v>16</v>
      </c>
      <c r="D6214">
        <v>15</v>
      </c>
      <c r="E6214">
        <v>6</v>
      </c>
      <c r="F6214" t="s">
        <v>39191</v>
      </c>
      <c r="G6214" t="s">
        <v>58</v>
      </c>
      <c r="H6214" t="s">
        <v>5</v>
      </c>
      <c r="J6214" t="s">
        <v>25251</v>
      </c>
      <c r="K6214" t="s">
        <v>25252</v>
      </c>
      <c r="L6214" t="s">
        <v>39205</v>
      </c>
      <c r="M6214" t="s">
        <v>25253</v>
      </c>
      <c r="N6214" t="s">
        <v>25254</v>
      </c>
    </row>
    <row r="6215" spans="1:14" x14ac:dyDescent="0.3">
      <c r="A6215" t="s">
        <v>39132</v>
      </c>
      <c r="B6215">
        <v>11870036</v>
      </c>
      <c r="C6215">
        <v>15</v>
      </c>
      <c r="D6215">
        <v>0</v>
      </c>
      <c r="E6215">
        <v>4</v>
      </c>
      <c r="F6215" t="s">
        <v>39190</v>
      </c>
      <c r="G6215" t="s">
        <v>10</v>
      </c>
      <c r="H6215" t="s">
        <v>11</v>
      </c>
      <c r="I6215" t="s">
        <v>39195</v>
      </c>
      <c r="J6215" t="s">
        <v>8634</v>
      </c>
      <c r="K6215" t="s">
        <v>17734</v>
      </c>
      <c r="L6215" t="s">
        <v>39208</v>
      </c>
      <c r="M6215" t="s">
        <v>36814</v>
      </c>
      <c r="N6215" t="s">
        <v>36815</v>
      </c>
    </row>
    <row r="6216" spans="1:14" x14ac:dyDescent="0.3">
      <c r="A6216" t="s">
        <v>39017</v>
      </c>
      <c r="B6216">
        <v>11502031</v>
      </c>
      <c r="C6216">
        <v>11</v>
      </c>
      <c r="D6216">
        <v>46</v>
      </c>
      <c r="E6216">
        <v>1</v>
      </c>
      <c r="F6216" t="s">
        <v>39190</v>
      </c>
      <c r="G6216" t="s">
        <v>25</v>
      </c>
      <c r="H6216" t="s">
        <v>11</v>
      </c>
      <c r="I6216" t="s">
        <v>39194</v>
      </c>
      <c r="J6216" t="s">
        <v>5676</v>
      </c>
      <c r="K6216" t="s">
        <v>5677</v>
      </c>
      <c r="L6216" t="s">
        <v>39205</v>
      </c>
      <c r="M6216" t="s">
        <v>5678</v>
      </c>
      <c r="N6216" t="s">
        <v>5679</v>
      </c>
    </row>
    <row r="6217" spans="1:14" x14ac:dyDescent="0.3">
      <c r="A6217" t="s">
        <v>38879</v>
      </c>
      <c r="B6217">
        <v>11041481</v>
      </c>
      <c r="C6217">
        <v>13</v>
      </c>
      <c r="D6217">
        <v>30</v>
      </c>
      <c r="E6217">
        <v>3</v>
      </c>
      <c r="F6217" t="s">
        <v>39189</v>
      </c>
      <c r="G6217" t="s">
        <v>25</v>
      </c>
      <c r="H6217" t="s">
        <v>11</v>
      </c>
      <c r="I6217" t="s">
        <v>39195</v>
      </c>
      <c r="J6217" t="s">
        <v>22785</v>
      </c>
      <c r="K6217" t="s">
        <v>22786</v>
      </c>
      <c r="L6217" t="s">
        <v>39207</v>
      </c>
      <c r="M6217" t="s">
        <v>22787</v>
      </c>
      <c r="N6217" t="s">
        <v>22788</v>
      </c>
    </row>
    <row r="6218" spans="1:14" x14ac:dyDescent="0.3">
      <c r="A6218" t="s">
        <v>38795</v>
      </c>
      <c r="B6218">
        <v>10737588</v>
      </c>
      <c r="C6218">
        <v>8</v>
      </c>
      <c r="D6218">
        <v>15</v>
      </c>
      <c r="E6218">
        <v>3</v>
      </c>
      <c r="F6218" t="s">
        <v>39190</v>
      </c>
      <c r="G6218" t="s">
        <v>25</v>
      </c>
      <c r="H6218" t="s">
        <v>11</v>
      </c>
      <c r="I6218" t="s">
        <v>39195</v>
      </c>
      <c r="J6218" t="s">
        <v>11005</v>
      </c>
      <c r="K6218" t="s">
        <v>5231</v>
      </c>
      <c r="L6218" t="s">
        <v>39207</v>
      </c>
      <c r="M6218" t="s">
        <v>11006</v>
      </c>
      <c r="N6218" t="s">
        <v>11007</v>
      </c>
    </row>
    <row r="6219" spans="1:14" x14ac:dyDescent="0.3">
      <c r="A6219" t="s">
        <v>39089</v>
      </c>
      <c r="B6219">
        <v>11747506</v>
      </c>
      <c r="C6219">
        <v>18</v>
      </c>
      <c r="D6219">
        <v>0</v>
      </c>
      <c r="E6219">
        <v>3</v>
      </c>
      <c r="F6219" t="s">
        <v>39189</v>
      </c>
      <c r="G6219" t="s">
        <v>10</v>
      </c>
      <c r="H6219" t="s">
        <v>11</v>
      </c>
      <c r="I6219" t="s">
        <v>39195</v>
      </c>
      <c r="J6219" t="s">
        <v>34746</v>
      </c>
      <c r="K6219" t="s">
        <v>34747</v>
      </c>
      <c r="L6219" t="s">
        <v>39211</v>
      </c>
      <c r="M6219" t="s">
        <v>34748</v>
      </c>
      <c r="N6219" t="s">
        <v>34749</v>
      </c>
    </row>
    <row r="6220" spans="1:14" x14ac:dyDescent="0.3">
      <c r="A6220" t="s">
        <v>39073</v>
      </c>
      <c r="B6220">
        <v>11654557</v>
      </c>
      <c r="C6220">
        <v>17</v>
      </c>
      <c r="D6220">
        <v>0</v>
      </c>
      <c r="E6220">
        <v>1</v>
      </c>
      <c r="F6220" t="s">
        <v>39191</v>
      </c>
      <c r="G6220" t="s">
        <v>25</v>
      </c>
      <c r="H6220" t="s">
        <v>11</v>
      </c>
      <c r="I6220" t="s">
        <v>39195</v>
      </c>
      <c r="J6220" t="s">
        <v>13187</v>
      </c>
      <c r="K6220" t="s">
        <v>13188</v>
      </c>
      <c r="L6220" t="s">
        <v>39208</v>
      </c>
      <c r="M6220" t="s">
        <v>13189</v>
      </c>
      <c r="N6220" t="s">
        <v>13189</v>
      </c>
    </row>
    <row r="6221" spans="1:14" x14ac:dyDescent="0.3">
      <c r="A6221" t="s">
        <v>38958</v>
      </c>
      <c r="B6221">
        <v>11302816</v>
      </c>
      <c r="C6221">
        <v>11</v>
      </c>
      <c r="D6221">
        <v>37</v>
      </c>
      <c r="E6221">
        <v>5</v>
      </c>
      <c r="F6221" t="s">
        <v>39191</v>
      </c>
      <c r="G6221" t="s">
        <v>4</v>
      </c>
      <c r="H6221" t="s">
        <v>5</v>
      </c>
      <c r="I6221" t="s">
        <v>39195</v>
      </c>
      <c r="J6221" t="s">
        <v>30121</v>
      </c>
      <c r="K6221" t="s">
        <v>30122</v>
      </c>
      <c r="L6221" t="s">
        <v>39212</v>
      </c>
      <c r="M6221" t="s">
        <v>26676</v>
      </c>
      <c r="N6221" t="s">
        <v>30123</v>
      </c>
    </row>
    <row r="6222" spans="1:14" x14ac:dyDescent="0.3">
      <c r="A6222" t="s">
        <v>38818</v>
      </c>
      <c r="B6222">
        <v>10812430</v>
      </c>
      <c r="C6222">
        <v>17</v>
      </c>
      <c r="D6222">
        <v>30</v>
      </c>
      <c r="E6222">
        <v>5</v>
      </c>
      <c r="F6222" t="s">
        <v>39191</v>
      </c>
      <c r="G6222" t="s">
        <v>25</v>
      </c>
      <c r="H6222" t="s">
        <v>11</v>
      </c>
      <c r="I6222" t="s">
        <v>39195</v>
      </c>
      <c r="J6222" t="s">
        <v>10635</v>
      </c>
      <c r="K6222" t="s">
        <v>10636</v>
      </c>
      <c r="L6222" t="s">
        <v>39206</v>
      </c>
      <c r="M6222" t="s">
        <v>10637</v>
      </c>
      <c r="N6222" t="s">
        <v>10638</v>
      </c>
    </row>
    <row r="6223" spans="1:14" x14ac:dyDescent="0.3">
      <c r="A6223" t="s">
        <v>39026</v>
      </c>
      <c r="B6223">
        <v>11510853</v>
      </c>
      <c r="C6223">
        <v>9</v>
      </c>
      <c r="D6223">
        <v>0</v>
      </c>
      <c r="E6223">
        <v>3</v>
      </c>
      <c r="F6223" t="s">
        <v>39190</v>
      </c>
      <c r="G6223" t="s">
        <v>10</v>
      </c>
      <c r="H6223" t="s">
        <v>11</v>
      </c>
      <c r="I6223" t="s">
        <v>39195</v>
      </c>
      <c r="J6223" t="s">
        <v>19031</v>
      </c>
      <c r="K6223" t="s">
        <v>19032</v>
      </c>
      <c r="L6223" t="s">
        <v>39207</v>
      </c>
      <c r="M6223" t="s">
        <v>19033</v>
      </c>
      <c r="N6223" t="s">
        <v>2825</v>
      </c>
    </row>
    <row r="6224" spans="1:14" x14ac:dyDescent="0.3">
      <c r="A6224" t="s">
        <v>38933</v>
      </c>
      <c r="B6224">
        <v>11223591</v>
      </c>
      <c r="C6224">
        <v>11</v>
      </c>
      <c r="D6224">
        <v>15</v>
      </c>
      <c r="E6224">
        <v>1</v>
      </c>
      <c r="F6224" t="s">
        <v>39191</v>
      </c>
      <c r="G6224" t="s">
        <v>25</v>
      </c>
      <c r="H6224" t="s">
        <v>11</v>
      </c>
      <c r="I6224" t="s">
        <v>39195</v>
      </c>
      <c r="J6224" t="s">
        <v>14103</v>
      </c>
      <c r="K6224" t="s">
        <v>14104</v>
      </c>
      <c r="L6224" t="s">
        <v>39207</v>
      </c>
      <c r="M6224" t="s">
        <v>14105</v>
      </c>
      <c r="N6224" t="s">
        <v>14106</v>
      </c>
    </row>
    <row r="6225" spans="1:14" x14ac:dyDescent="0.3">
      <c r="A6225" t="s">
        <v>38987</v>
      </c>
      <c r="B6225">
        <v>11365058</v>
      </c>
      <c r="C6225">
        <v>18</v>
      </c>
      <c r="D6225">
        <v>15</v>
      </c>
      <c r="E6225">
        <v>6</v>
      </c>
      <c r="F6225" t="s">
        <v>39191</v>
      </c>
      <c r="G6225" t="s">
        <v>53</v>
      </c>
      <c r="H6225" t="s">
        <v>5</v>
      </c>
      <c r="I6225" t="s">
        <v>39195</v>
      </c>
      <c r="J6225" t="s">
        <v>3204</v>
      </c>
      <c r="K6225" t="s">
        <v>3205</v>
      </c>
      <c r="L6225" t="s">
        <v>39205</v>
      </c>
      <c r="M6225" t="s">
        <v>3206</v>
      </c>
      <c r="N6225" t="s">
        <v>3206</v>
      </c>
    </row>
    <row r="6226" spans="1:14" x14ac:dyDescent="0.3">
      <c r="A6226" t="s">
        <v>38963</v>
      </c>
      <c r="B6226">
        <v>11285922</v>
      </c>
      <c r="C6226">
        <v>8</v>
      </c>
      <c r="D6226">
        <v>30</v>
      </c>
      <c r="E6226">
        <v>3</v>
      </c>
      <c r="F6226" t="s">
        <v>39190</v>
      </c>
      <c r="G6226" t="s">
        <v>25</v>
      </c>
      <c r="H6226" t="s">
        <v>11</v>
      </c>
      <c r="I6226" t="s">
        <v>39195</v>
      </c>
      <c r="J6226" t="s">
        <v>31346</v>
      </c>
      <c r="K6226" t="s">
        <v>31347</v>
      </c>
      <c r="L6226" t="s">
        <v>39211</v>
      </c>
      <c r="M6226" t="s">
        <v>31348</v>
      </c>
      <c r="N6226" t="s">
        <v>31349</v>
      </c>
    </row>
    <row r="6227" spans="1:14" x14ac:dyDescent="0.3">
      <c r="A6227" t="s">
        <v>38914</v>
      </c>
      <c r="B6227">
        <v>11162637</v>
      </c>
      <c r="C6227">
        <v>16</v>
      </c>
      <c r="D6227">
        <v>3</v>
      </c>
      <c r="E6227">
        <v>3</v>
      </c>
      <c r="F6227" t="s">
        <v>39191</v>
      </c>
      <c r="G6227" t="s">
        <v>53</v>
      </c>
      <c r="H6227" t="s">
        <v>5</v>
      </c>
      <c r="I6227" t="s">
        <v>39195</v>
      </c>
      <c r="J6227" t="s">
        <v>15107</v>
      </c>
      <c r="K6227" t="s">
        <v>15108</v>
      </c>
      <c r="L6227" t="s">
        <v>39205</v>
      </c>
      <c r="M6227" t="s">
        <v>15109</v>
      </c>
      <c r="N6227" t="s">
        <v>15110</v>
      </c>
    </row>
    <row r="6228" spans="1:14" x14ac:dyDescent="0.3">
      <c r="A6228" t="s">
        <v>39088</v>
      </c>
      <c r="B6228">
        <v>11757158</v>
      </c>
      <c r="C6228">
        <v>12</v>
      </c>
      <c r="D6228">
        <v>0</v>
      </c>
      <c r="E6228">
        <v>2</v>
      </c>
      <c r="F6228" t="s">
        <v>39190</v>
      </c>
      <c r="G6228" t="s">
        <v>25</v>
      </c>
      <c r="H6228" t="s">
        <v>11</v>
      </c>
      <c r="I6228" t="s">
        <v>39195</v>
      </c>
      <c r="J6228" t="s">
        <v>19002</v>
      </c>
      <c r="K6228" t="s">
        <v>19003</v>
      </c>
      <c r="L6228" t="s">
        <v>39207</v>
      </c>
      <c r="M6228" t="s">
        <v>19004</v>
      </c>
      <c r="N6228" t="s">
        <v>19005</v>
      </c>
    </row>
    <row r="6229" spans="1:14" x14ac:dyDescent="0.3">
      <c r="A6229" t="s">
        <v>38927</v>
      </c>
      <c r="B6229">
        <v>11156582</v>
      </c>
      <c r="C6229">
        <v>12</v>
      </c>
      <c r="D6229">
        <v>0</v>
      </c>
      <c r="E6229">
        <v>2</v>
      </c>
      <c r="F6229" t="s">
        <v>39191</v>
      </c>
      <c r="G6229" t="s">
        <v>53</v>
      </c>
      <c r="H6229" t="s">
        <v>5</v>
      </c>
      <c r="I6229" t="s">
        <v>39195</v>
      </c>
      <c r="M6229" t="s">
        <v>3245</v>
      </c>
      <c r="N6229" t="s">
        <v>3246</v>
      </c>
    </row>
    <row r="6230" spans="1:14" x14ac:dyDescent="0.3">
      <c r="A6230" t="s">
        <v>38804</v>
      </c>
      <c r="B6230">
        <v>10807081</v>
      </c>
      <c r="C6230">
        <v>15</v>
      </c>
      <c r="D6230">
        <v>15</v>
      </c>
      <c r="E6230">
        <v>5</v>
      </c>
      <c r="F6230" t="s">
        <v>39189</v>
      </c>
      <c r="G6230" t="s">
        <v>10</v>
      </c>
      <c r="H6230" t="s">
        <v>11</v>
      </c>
      <c r="I6230" t="s">
        <v>39195</v>
      </c>
      <c r="J6230" t="s">
        <v>36334</v>
      </c>
      <c r="K6230" t="s">
        <v>36335</v>
      </c>
      <c r="L6230" t="s">
        <v>39207</v>
      </c>
      <c r="M6230" t="s">
        <v>36336</v>
      </c>
      <c r="N6230" t="s">
        <v>10136</v>
      </c>
    </row>
    <row r="6231" spans="1:14" x14ac:dyDescent="0.3">
      <c r="A6231" t="s">
        <v>39084</v>
      </c>
      <c r="B6231">
        <v>11695384</v>
      </c>
      <c r="C6231">
        <v>17</v>
      </c>
      <c r="D6231">
        <v>0</v>
      </c>
      <c r="E6231">
        <v>5</v>
      </c>
      <c r="F6231" t="s">
        <v>39191</v>
      </c>
      <c r="G6231" t="s">
        <v>53</v>
      </c>
      <c r="H6231" t="s">
        <v>5</v>
      </c>
      <c r="I6231" t="s">
        <v>39195</v>
      </c>
      <c r="J6231" t="s">
        <v>21380</v>
      </c>
      <c r="K6231" t="s">
        <v>26642</v>
      </c>
      <c r="L6231" t="s">
        <v>39206</v>
      </c>
      <c r="M6231" t="s">
        <v>26643</v>
      </c>
      <c r="N6231" t="s">
        <v>26644</v>
      </c>
    </row>
    <row r="6232" spans="1:14" x14ac:dyDescent="0.3">
      <c r="A6232" t="s">
        <v>39032</v>
      </c>
      <c r="B6232">
        <v>11532627</v>
      </c>
      <c r="C6232">
        <v>17</v>
      </c>
      <c r="D6232">
        <v>15</v>
      </c>
      <c r="E6232">
        <v>2</v>
      </c>
      <c r="F6232" t="s">
        <v>39189</v>
      </c>
      <c r="G6232" t="s">
        <v>10</v>
      </c>
      <c r="H6232" t="s">
        <v>11</v>
      </c>
      <c r="I6232" t="s">
        <v>39194</v>
      </c>
      <c r="J6232" t="s">
        <v>26752</v>
      </c>
      <c r="K6232" t="s">
        <v>26753</v>
      </c>
      <c r="L6232" t="s">
        <v>39208</v>
      </c>
      <c r="M6232" t="s">
        <v>26754</v>
      </c>
      <c r="N6232" t="s">
        <v>26755</v>
      </c>
    </row>
    <row r="6233" spans="1:14" x14ac:dyDescent="0.3">
      <c r="A6233" t="s">
        <v>39103</v>
      </c>
      <c r="B6233">
        <v>11802414</v>
      </c>
      <c r="C6233">
        <v>13</v>
      </c>
      <c r="D6233">
        <v>0</v>
      </c>
      <c r="E6233">
        <v>3</v>
      </c>
      <c r="F6233" t="s">
        <v>39191</v>
      </c>
      <c r="G6233" t="s">
        <v>53</v>
      </c>
      <c r="H6233" t="s">
        <v>5</v>
      </c>
      <c r="I6233" t="s">
        <v>39195</v>
      </c>
      <c r="J6233" t="s">
        <v>25006</v>
      </c>
      <c r="K6233" t="s">
        <v>25007</v>
      </c>
      <c r="L6233" t="s">
        <v>39205</v>
      </c>
      <c r="M6233" t="s">
        <v>25008</v>
      </c>
      <c r="N6233" t="s">
        <v>25009</v>
      </c>
    </row>
    <row r="6234" spans="1:14" x14ac:dyDescent="0.3">
      <c r="A6234" t="s">
        <v>38880</v>
      </c>
      <c r="B6234">
        <v>11008173</v>
      </c>
      <c r="C6234">
        <v>7</v>
      </c>
      <c r="D6234">
        <v>30</v>
      </c>
      <c r="E6234">
        <v>4</v>
      </c>
      <c r="F6234" t="s">
        <v>39189</v>
      </c>
      <c r="G6234" t="s">
        <v>10</v>
      </c>
      <c r="H6234" t="s">
        <v>11</v>
      </c>
      <c r="I6234" t="s">
        <v>39195</v>
      </c>
      <c r="J6234" t="s">
        <v>26447</v>
      </c>
      <c r="K6234" t="s">
        <v>26447</v>
      </c>
      <c r="L6234" t="s">
        <v>39206</v>
      </c>
      <c r="M6234" t="s">
        <v>26448</v>
      </c>
      <c r="N6234" t="s">
        <v>26448</v>
      </c>
    </row>
    <row r="6235" spans="1:14" x14ac:dyDescent="0.3">
      <c r="A6235" t="s">
        <v>39137</v>
      </c>
      <c r="B6235">
        <v>11931723</v>
      </c>
      <c r="C6235">
        <v>13</v>
      </c>
      <c r="D6235">
        <v>30</v>
      </c>
      <c r="E6235">
        <v>2</v>
      </c>
      <c r="F6235" t="s">
        <v>39191</v>
      </c>
      <c r="G6235" t="s">
        <v>53</v>
      </c>
      <c r="H6235" t="s">
        <v>5</v>
      </c>
      <c r="I6235" t="s">
        <v>39195</v>
      </c>
      <c r="J6235" t="s">
        <v>13183</v>
      </c>
      <c r="K6235" t="s">
        <v>13184</v>
      </c>
      <c r="L6235" t="s">
        <v>39205</v>
      </c>
      <c r="M6235" t="s">
        <v>13185</v>
      </c>
      <c r="N6235" t="s">
        <v>13186</v>
      </c>
    </row>
    <row r="6236" spans="1:14" x14ac:dyDescent="0.3">
      <c r="A6236" t="s">
        <v>38920</v>
      </c>
      <c r="B6236">
        <v>11175909</v>
      </c>
      <c r="C6236">
        <v>13</v>
      </c>
      <c r="D6236">
        <v>0</v>
      </c>
      <c r="E6236">
        <v>2</v>
      </c>
      <c r="F6236" t="s">
        <v>39189</v>
      </c>
      <c r="G6236" t="s">
        <v>10</v>
      </c>
      <c r="H6236" t="s">
        <v>11</v>
      </c>
      <c r="I6236" t="s">
        <v>39195</v>
      </c>
      <c r="J6236" t="s">
        <v>2647</v>
      </c>
      <c r="K6236" t="s">
        <v>2648</v>
      </c>
      <c r="L6236" t="s">
        <v>39205</v>
      </c>
      <c r="M6236" t="s">
        <v>2649</v>
      </c>
      <c r="N6236" t="s">
        <v>2650</v>
      </c>
    </row>
    <row r="6237" spans="1:14" x14ac:dyDescent="0.3">
      <c r="A6237" t="s">
        <v>39097</v>
      </c>
      <c r="B6237">
        <v>11741124</v>
      </c>
      <c r="C6237">
        <v>18</v>
      </c>
      <c r="D6237">
        <v>0</v>
      </c>
      <c r="E6237">
        <v>4</v>
      </c>
      <c r="F6237" t="s">
        <v>39191</v>
      </c>
      <c r="G6237" t="s">
        <v>53</v>
      </c>
      <c r="H6237" t="s">
        <v>5</v>
      </c>
      <c r="I6237" t="s">
        <v>39195</v>
      </c>
      <c r="J6237" t="s">
        <v>14107</v>
      </c>
      <c r="K6237" t="s">
        <v>14108</v>
      </c>
      <c r="L6237" t="s">
        <v>39205</v>
      </c>
      <c r="M6237" t="s">
        <v>14109</v>
      </c>
      <c r="N6237" t="s">
        <v>14110</v>
      </c>
    </row>
    <row r="6238" spans="1:14" x14ac:dyDescent="0.3">
      <c r="A6238" t="s">
        <v>39104</v>
      </c>
      <c r="B6238">
        <v>11800832</v>
      </c>
      <c r="C6238">
        <v>10</v>
      </c>
      <c r="D6238">
        <v>15</v>
      </c>
      <c r="E6238">
        <v>4</v>
      </c>
      <c r="F6238" t="s">
        <v>39190</v>
      </c>
      <c r="G6238" t="s">
        <v>25</v>
      </c>
      <c r="H6238" t="s">
        <v>11</v>
      </c>
      <c r="I6238" t="s">
        <v>39195</v>
      </c>
      <c r="J6238" t="s">
        <v>13045</v>
      </c>
      <c r="K6238" t="s">
        <v>13046</v>
      </c>
      <c r="L6238" t="s">
        <v>39206</v>
      </c>
      <c r="M6238" t="s">
        <v>13047</v>
      </c>
      <c r="N6238" t="s">
        <v>140</v>
      </c>
    </row>
    <row r="6239" spans="1:14" x14ac:dyDescent="0.3">
      <c r="A6239" t="s">
        <v>39104</v>
      </c>
      <c r="B6239">
        <v>11766673</v>
      </c>
      <c r="C6239">
        <v>8</v>
      </c>
      <c r="D6239">
        <v>45</v>
      </c>
      <c r="E6239">
        <v>4</v>
      </c>
      <c r="F6239" t="s">
        <v>39190</v>
      </c>
      <c r="G6239" t="s">
        <v>25</v>
      </c>
      <c r="H6239" t="s">
        <v>11</v>
      </c>
      <c r="I6239" t="s">
        <v>39194</v>
      </c>
      <c r="J6239" t="s">
        <v>36624</v>
      </c>
      <c r="K6239" t="s">
        <v>29895</v>
      </c>
      <c r="L6239" t="s">
        <v>39208</v>
      </c>
      <c r="M6239" t="s">
        <v>33404</v>
      </c>
      <c r="N6239" t="s">
        <v>36625</v>
      </c>
    </row>
    <row r="6240" spans="1:14" x14ac:dyDescent="0.3">
      <c r="A6240" t="s">
        <v>38920</v>
      </c>
      <c r="B6240">
        <v>11132349</v>
      </c>
      <c r="C6240">
        <v>14</v>
      </c>
      <c r="D6240">
        <v>0</v>
      </c>
      <c r="E6240">
        <v>2</v>
      </c>
      <c r="F6240" t="s">
        <v>39191</v>
      </c>
      <c r="G6240" t="s">
        <v>25</v>
      </c>
      <c r="H6240" t="s">
        <v>11</v>
      </c>
      <c r="I6240" t="s">
        <v>39194</v>
      </c>
      <c r="J6240" t="s">
        <v>7940</v>
      </c>
      <c r="K6240" t="s">
        <v>7941</v>
      </c>
      <c r="L6240" t="s">
        <v>39207</v>
      </c>
      <c r="M6240" t="s">
        <v>7942</v>
      </c>
      <c r="N6240" t="s">
        <v>7943</v>
      </c>
    </row>
    <row r="6241" spans="1:14" x14ac:dyDescent="0.3">
      <c r="A6241" t="s">
        <v>38991</v>
      </c>
      <c r="B6241">
        <v>11377335</v>
      </c>
      <c r="C6241">
        <v>13</v>
      </c>
      <c r="D6241">
        <v>45</v>
      </c>
      <c r="E6241">
        <v>3</v>
      </c>
      <c r="F6241" t="s">
        <v>39189</v>
      </c>
      <c r="G6241" t="s">
        <v>25</v>
      </c>
      <c r="H6241" t="s">
        <v>11</v>
      </c>
      <c r="I6241" t="s">
        <v>39195</v>
      </c>
      <c r="J6241" t="s">
        <v>1403</v>
      </c>
      <c r="K6241" t="s">
        <v>1404</v>
      </c>
      <c r="L6241" t="s">
        <v>39206</v>
      </c>
      <c r="M6241" t="s">
        <v>1405</v>
      </c>
      <c r="N6241" t="s">
        <v>1406</v>
      </c>
    </row>
    <row r="6242" spans="1:14" x14ac:dyDescent="0.3">
      <c r="A6242" t="s">
        <v>38989</v>
      </c>
      <c r="B6242">
        <v>11403876</v>
      </c>
      <c r="C6242">
        <v>12</v>
      </c>
      <c r="D6242">
        <v>30</v>
      </c>
      <c r="E6242">
        <v>1</v>
      </c>
      <c r="F6242" t="s">
        <v>39190</v>
      </c>
      <c r="G6242" t="s">
        <v>10</v>
      </c>
      <c r="H6242" t="s">
        <v>11</v>
      </c>
      <c r="I6242" t="s">
        <v>39195</v>
      </c>
      <c r="J6242" t="s">
        <v>17576</v>
      </c>
      <c r="K6242" t="s">
        <v>13505</v>
      </c>
      <c r="L6242" t="s">
        <v>39205</v>
      </c>
      <c r="M6242" t="s">
        <v>17577</v>
      </c>
      <c r="N6242" t="s">
        <v>17578</v>
      </c>
    </row>
    <row r="6243" spans="1:14" x14ac:dyDescent="0.3">
      <c r="A6243" t="s">
        <v>38839</v>
      </c>
      <c r="B6243">
        <v>10876545</v>
      </c>
      <c r="C6243">
        <v>18</v>
      </c>
      <c r="D6243">
        <v>15</v>
      </c>
      <c r="E6243">
        <v>5</v>
      </c>
      <c r="F6243" t="s">
        <v>39189</v>
      </c>
      <c r="G6243" t="s">
        <v>25</v>
      </c>
      <c r="H6243" t="s">
        <v>11</v>
      </c>
      <c r="I6243" t="s">
        <v>39194</v>
      </c>
      <c r="J6243" t="s">
        <v>38204</v>
      </c>
      <c r="K6243" t="s">
        <v>38205</v>
      </c>
      <c r="L6243" t="s">
        <v>39210</v>
      </c>
      <c r="M6243" t="s">
        <v>38206</v>
      </c>
      <c r="N6243" t="s">
        <v>38207</v>
      </c>
    </row>
    <row r="6244" spans="1:14" x14ac:dyDescent="0.3">
      <c r="A6244" t="s">
        <v>38910</v>
      </c>
      <c r="B6244">
        <v>11146775</v>
      </c>
      <c r="C6244">
        <v>11</v>
      </c>
      <c r="D6244">
        <v>30</v>
      </c>
      <c r="E6244">
        <v>6</v>
      </c>
      <c r="F6244" t="s">
        <v>39190</v>
      </c>
      <c r="G6244" t="s">
        <v>25</v>
      </c>
      <c r="H6244" t="s">
        <v>11</v>
      </c>
      <c r="I6244" t="s">
        <v>39195</v>
      </c>
      <c r="J6244" t="s">
        <v>18908</v>
      </c>
      <c r="K6244" t="s">
        <v>18909</v>
      </c>
      <c r="L6244" t="s">
        <v>39205</v>
      </c>
      <c r="M6244" t="s">
        <v>18910</v>
      </c>
      <c r="N6244" t="s">
        <v>18910</v>
      </c>
    </row>
    <row r="6245" spans="1:14" x14ac:dyDescent="0.3">
      <c r="A6245" t="s">
        <v>38932</v>
      </c>
      <c r="B6245">
        <v>11227121</v>
      </c>
      <c r="C6245">
        <v>14</v>
      </c>
      <c r="D6245">
        <v>0</v>
      </c>
      <c r="E6245">
        <v>7</v>
      </c>
      <c r="F6245" t="s">
        <v>39189</v>
      </c>
      <c r="G6245" t="s">
        <v>10</v>
      </c>
      <c r="H6245" t="s">
        <v>11</v>
      </c>
      <c r="I6245" t="s">
        <v>39195</v>
      </c>
      <c r="J6245" t="s">
        <v>13012</v>
      </c>
      <c r="K6245" t="s">
        <v>13013</v>
      </c>
      <c r="L6245" t="s">
        <v>39211</v>
      </c>
      <c r="M6245" t="s">
        <v>13014</v>
      </c>
      <c r="N6245" t="s">
        <v>13015</v>
      </c>
    </row>
    <row r="6246" spans="1:14" x14ac:dyDescent="0.3">
      <c r="A6246" t="s">
        <v>38977</v>
      </c>
      <c r="B6246">
        <v>11331527</v>
      </c>
      <c r="C6246">
        <v>15</v>
      </c>
      <c r="D6246">
        <v>30</v>
      </c>
      <c r="E6246">
        <v>3</v>
      </c>
      <c r="F6246" t="s">
        <v>39191</v>
      </c>
      <c r="G6246" t="s">
        <v>53</v>
      </c>
      <c r="H6246" t="s">
        <v>5</v>
      </c>
      <c r="I6246" t="s">
        <v>39195</v>
      </c>
      <c r="J6246" t="s">
        <v>13190</v>
      </c>
      <c r="K6246" t="s">
        <v>13191</v>
      </c>
      <c r="L6246" t="s">
        <v>39211</v>
      </c>
      <c r="M6246" t="s">
        <v>13192</v>
      </c>
      <c r="N6246" t="s">
        <v>13193</v>
      </c>
    </row>
    <row r="6247" spans="1:14" x14ac:dyDescent="0.3">
      <c r="A6247" t="s">
        <v>39080</v>
      </c>
      <c r="B6247">
        <v>11729491</v>
      </c>
      <c r="C6247">
        <v>10</v>
      </c>
      <c r="D6247">
        <v>30</v>
      </c>
      <c r="E6247">
        <v>1</v>
      </c>
      <c r="F6247" t="s">
        <v>39190</v>
      </c>
      <c r="G6247" t="s">
        <v>10</v>
      </c>
      <c r="H6247" t="s">
        <v>11</v>
      </c>
      <c r="I6247" t="s">
        <v>39195</v>
      </c>
      <c r="J6247" t="s">
        <v>22206</v>
      </c>
      <c r="K6247" t="s">
        <v>22207</v>
      </c>
      <c r="L6247" t="s">
        <v>39205</v>
      </c>
      <c r="M6247" t="s">
        <v>16597</v>
      </c>
      <c r="N6247" t="s">
        <v>18176</v>
      </c>
    </row>
    <row r="6248" spans="1:14" x14ac:dyDescent="0.3">
      <c r="A6248" t="s">
        <v>39067</v>
      </c>
      <c r="B6248">
        <v>11635179</v>
      </c>
      <c r="C6248">
        <v>12</v>
      </c>
      <c r="D6248">
        <v>0</v>
      </c>
      <c r="E6248">
        <v>2</v>
      </c>
      <c r="F6248" t="s">
        <v>39190</v>
      </c>
      <c r="G6248" t="s">
        <v>10</v>
      </c>
      <c r="H6248" t="s">
        <v>11</v>
      </c>
      <c r="I6248" t="s">
        <v>39194</v>
      </c>
      <c r="J6248" t="s">
        <v>1192</v>
      </c>
      <c r="K6248" t="s">
        <v>1193</v>
      </c>
      <c r="L6248" t="s">
        <v>39205</v>
      </c>
      <c r="M6248" t="s">
        <v>1194</v>
      </c>
      <c r="N6248" t="s">
        <v>1195</v>
      </c>
    </row>
    <row r="6249" spans="1:14" x14ac:dyDescent="0.3">
      <c r="A6249" t="s">
        <v>38949</v>
      </c>
      <c r="B6249">
        <v>11242272</v>
      </c>
      <c r="C6249">
        <v>8</v>
      </c>
      <c r="D6249">
        <v>45</v>
      </c>
      <c r="E6249">
        <v>3</v>
      </c>
      <c r="F6249" t="s">
        <v>39189</v>
      </c>
      <c r="G6249" t="s">
        <v>25</v>
      </c>
      <c r="H6249" t="s">
        <v>11</v>
      </c>
      <c r="I6249" t="s">
        <v>39195</v>
      </c>
      <c r="J6249" t="s">
        <v>36579</v>
      </c>
      <c r="K6249" t="s">
        <v>36580</v>
      </c>
      <c r="L6249" t="s">
        <v>39209</v>
      </c>
      <c r="M6249" t="s">
        <v>36581</v>
      </c>
      <c r="N6249" t="s">
        <v>36582</v>
      </c>
    </row>
    <row r="6250" spans="1:14" x14ac:dyDescent="0.3">
      <c r="A6250" t="s">
        <v>39035</v>
      </c>
      <c r="B6250">
        <v>11515364</v>
      </c>
      <c r="C6250">
        <v>15</v>
      </c>
      <c r="D6250">
        <v>0</v>
      </c>
      <c r="E6250">
        <v>5</v>
      </c>
      <c r="F6250" t="s">
        <v>39189</v>
      </c>
      <c r="G6250" t="s">
        <v>53</v>
      </c>
      <c r="H6250" t="s">
        <v>5</v>
      </c>
      <c r="I6250" t="s">
        <v>39195</v>
      </c>
      <c r="J6250" t="s">
        <v>23444</v>
      </c>
      <c r="K6250" t="s">
        <v>23445</v>
      </c>
      <c r="L6250" t="s">
        <v>39207</v>
      </c>
      <c r="M6250" t="s">
        <v>23446</v>
      </c>
      <c r="N6250" t="s">
        <v>23447</v>
      </c>
    </row>
    <row r="6251" spans="1:14" x14ac:dyDescent="0.3">
      <c r="A6251" t="s">
        <v>39063</v>
      </c>
      <c r="B6251">
        <v>11648294</v>
      </c>
      <c r="C6251">
        <v>12</v>
      </c>
      <c r="D6251">
        <v>0</v>
      </c>
      <c r="E6251">
        <v>5</v>
      </c>
      <c r="F6251" t="s">
        <v>39190</v>
      </c>
      <c r="G6251" t="s">
        <v>10</v>
      </c>
      <c r="H6251" t="s">
        <v>11</v>
      </c>
      <c r="I6251" t="s">
        <v>39195</v>
      </c>
      <c r="J6251" t="s">
        <v>22382</v>
      </c>
      <c r="K6251" t="s">
        <v>22383</v>
      </c>
      <c r="L6251" t="s">
        <v>39208</v>
      </c>
      <c r="M6251" t="s">
        <v>22384</v>
      </c>
      <c r="N6251" t="s">
        <v>6216</v>
      </c>
    </row>
    <row r="6252" spans="1:14" x14ac:dyDescent="0.3">
      <c r="A6252" t="s">
        <v>38917</v>
      </c>
      <c r="B6252">
        <v>11126962</v>
      </c>
      <c r="C6252">
        <v>12</v>
      </c>
      <c r="D6252">
        <v>15</v>
      </c>
      <c r="E6252">
        <v>6</v>
      </c>
      <c r="F6252" t="s">
        <v>39191</v>
      </c>
      <c r="G6252" t="s">
        <v>10</v>
      </c>
      <c r="H6252" t="s">
        <v>11</v>
      </c>
      <c r="I6252" t="s">
        <v>39194</v>
      </c>
      <c r="J6252" t="s">
        <v>35695</v>
      </c>
      <c r="K6252" t="s">
        <v>35696</v>
      </c>
      <c r="L6252" t="s">
        <v>39205</v>
      </c>
      <c r="M6252" t="s">
        <v>35697</v>
      </c>
      <c r="N6252" t="s">
        <v>35698</v>
      </c>
    </row>
    <row r="6253" spans="1:14" x14ac:dyDescent="0.3">
      <c r="A6253" t="s">
        <v>38842</v>
      </c>
      <c r="B6253">
        <v>10883322</v>
      </c>
      <c r="C6253">
        <v>16</v>
      </c>
      <c r="D6253">
        <v>0</v>
      </c>
      <c r="E6253">
        <v>1</v>
      </c>
      <c r="F6253" t="s">
        <v>39189</v>
      </c>
      <c r="G6253" t="s">
        <v>25</v>
      </c>
      <c r="H6253" t="s">
        <v>11</v>
      </c>
      <c r="I6253" t="s">
        <v>39195</v>
      </c>
      <c r="J6253" t="s">
        <v>34380</v>
      </c>
      <c r="K6253" t="s">
        <v>34381</v>
      </c>
      <c r="L6253" t="s">
        <v>39205</v>
      </c>
      <c r="M6253" t="s">
        <v>34382</v>
      </c>
      <c r="N6253" t="s">
        <v>34382</v>
      </c>
    </row>
    <row r="6254" spans="1:14" x14ac:dyDescent="0.3">
      <c r="A6254" t="s">
        <v>38873</v>
      </c>
      <c r="B6254">
        <v>10986823</v>
      </c>
      <c r="C6254">
        <v>8</v>
      </c>
      <c r="D6254">
        <v>30</v>
      </c>
      <c r="E6254">
        <v>4</v>
      </c>
      <c r="F6254" t="s">
        <v>394</v>
      </c>
      <c r="G6254" t="s">
        <v>25</v>
      </c>
      <c r="H6254" t="s">
        <v>11</v>
      </c>
      <c r="I6254" t="s">
        <v>39195</v>
      </c>
      <c r="J6254" t="s">
        <v>13871</v>
      </c>
      <c r="K6254" t="s">
        <v>13872</v>
      </c>
      <c r="L6254" t="s">
        <v>39206</v>
      </c>
      <c r="M6254" t="s">
        <v>13873</v>
      </c>
      <c r="N6254" t="s">
        <v>13874</v>
      </c>
    </row>
    <row r="6255" spans="1:14" x14ac:dyDescent="0.3">
      <c r="A6255" t="s">
        <v>39004</v>
      </c>
      <c r="B6255">
        <v>11416679</v>
      </c>
      <c r="C6255">
        <v>6</v>
      </c>
      <c r="D6255">
        <v>30</v>
      </c>
      <c r="E6255">
        <v>2</v>
      </c>
      <c r="F6255" t="s">
        <v>39191</v>
      </c>
      <c r="G6255" t="s">
        <v>10</v>
      </c>
      <c r="H6255" t="s">
        <v>11</v>
      </c>
      <c r="I6255" t="s">
        <v>39195</v>
      </c>
      <c r="J6255" t="s">
        <v>3706</v>
      </c>
      <c r="K6255" t="s">
        <v>3707</v>
      </c>
      <c r="L6255" t="s">
        <v>39207</v>
      </c>
      <c r="M6255" t="s">
        <v>3708</v>
      </c>
      <c r="N6255" t="s">
        <v>3708</v>
      </c>
    </row>
    <row r="6256" spans="1:14" x14ac:dyDescent="0.3">
      <c r="A6256" t="s">
        <v>39119</v>
      </c>
      <c r="B6256">
        <v>11822937</v>
      </c>
      <c r="C6256">
        <v>13</v>
      </c>
      <c r="D6256">
        <v>0</v>
      </c>
      <c r="E6256">
        <v>5</v>
      </c>
      <c r="F6256" t="s">
        <v>39189</v>
      </c>
      <c r="G6256" t="s">
        <v>25</v>
      </c>
      <c r="H6256" t="s">
        <v>11</v>
      </c>
      <c r="I6256" t="s">
        <v>39195</v>
      </c>
      <c r="J6256" t="s">
        <v>32907</v>
      </c>
      <c r="K6256" t="s">
        <v>32908</v>
      </c>
      <c r="L6256" t="s">
        <v>39208</v>
      </c>
      <c r="M6256" t="s">
        <v>12371</v>
      </c>
      <c r="N6256" t="s">
        <v>12371</v>
      </c>
    </row>
    <row r="6257" spans="1:14" x14ac:dyDescent="0.3">
      <c r="A6257" t="s">
        <v>39089</v>
      </c>
      <c r="B6257">
        <v>11756045</v>
      </c>
      <c r="C6257">
        <v>12</v>
      </c>
      <c r="D6257">
        <v>30</v>
      </c>
      <c r="E6257">
        <v>3</v>
      </c>
      <c r="F6257" t="s">
        <v>39191</v>
      </c>
      <c r="G6257" t="s">
        <v>25</v>
      </c>
      <c r="H6257" t="s">
        <v>11</v>
      </c>
      <c r="I6257" t="s">
        <v>39195</v>
      </c>
      <c r="J6257" t="s">
        <v>2815</v>
      </c>
      <c r="K6257" t="s">
        <v>2816</v>
      </c>
      <c r="L6257" t="s">
        <v>39209</v>
      </c>
      <c r="M6257" t="s">
        <v>2817</v>
      </c>
      <c r="N6257" t="s">
        <v>2818</v>
      </c>
    </row>
    <row r="6258" spans="1:14" x14ac:dyDescent="0.3">
      <c r="A6258" t="s">
        <v>39077</v>
      </c>
      <c r="B6258">
        <v>11671674</v>
      </c>
      <c r="C6258">
        <v>14</v>
      </c>
      <c r="D6258">
        <v>45</v>
      </c>
      <c r="E6258">
        <v>5</v>
      </c>
      <c r="F6258" t="s">
        <v>39189</v>
      </c>
      <c r="G6258" t="s">
        <v>25</v>
      </c>
      <c r="H6258" t="s">
        <v>11</v>
      </c>
      <c r="I6258" t="s">
        <v>39195</v>
      </c>
      <c r="J6258" t="s">
        <v>38077</v>
      </c>
      <c r="K6258" t="s">
        <v>38077</v>
      </c>
      <c r="L6258" t="s">
        <v>39208</v>
      </c>
      <c r="M6258" t="s">
        <v>38078</v>
      </c>
      <c r="N6258" t="s">
        <v>38079</v>
      </c>
    </row>
    <row r="6259" spans="1:14" x14ac:dyDescent="0.3">
      <c r="A6259" t="s">
        <v>39005</v>
      </c>
      <c r="B6259">
        <v>11418750</v>
      </c>
      <c r="C6259">
        <v>9</v>
      </c>
      <c r="D6259">
        <v>45</v>
      </c>
      <c r="E6259">
        <v>3</v>
      </c>
      <c r="F6259" t="s">
        <v>39189</v>
      </c>
      <c r="G6259" t="s">
        <v>10</v>
      </c>
      <c r="H6259" t="s">
        <v>11</v>
      </c>
      <c r="I6259" t="s">
        <v>39195</v>
      </c>
      <c r="J6259" t="s">
        <v>19083</v>
      </c>
      <c r="K6259" t="s">
        <v>19084</v>
      </c>
      <c r="L6259" t="s">
        <v>39207</v>
      </c>
      <c r="M6259" t="s">
        <v>19085</v>
      </c>
      <c r="N6259" t="s">
        <v>19086</v>
      </c>
    </row>
    <row r="6260" spans="1:14" x14ac:dyDescent="0.3">
      <c r="A6260" t="s">
        <v>38893</v>
      </c>
      <c r="B6260">
        <v>11071906</v>
      </c>
      <c r="C6260">
        <v>9</v>
      </c>
      <c r="D6260">
        <v>45</v>
      </c>
      <c r="E6260">
        <v>3</v>
      </c>
      <c r="F6260" t="s">
        <v>39191</v>
      </c>
      <c r="G6260" t="s">
        <v>25</v>
      </c>
      <c r="H6260" t="s">
        <v>11</v>
      </c>
      <c r="I6260" t="s">
        <v>39196</v>
      </c>
      <c r="J6260" t="s">
        <v>20785</v>
      </c>
      <c r="K6260" t="s">
        <v>20786</v>
      </c>
      <c r="L6260" t="s">
        <v>39208</v>
      </c>
      <c r="M6260" t="s">
        <v>20787</v>
      </c>
      <c r="N6260" t="s">
        <v>20788</v>
      </c>
    </row>
    <row r="6261" spans="1:14" x14ac:dyDescent="0.3">
      <c r="A6261" t="s">
        <v>38860</v>
      </c>
      <c r="B6261">
        <v>10975759</v>
      </c>
      <c r="C6261">
        <v>15</v>
      </c>
      <c r="D6261">
        <v>15</v>
      </c>
      <c r="E6261">
        <v>5</v>
      </c>
      <c r="F6261" t="s">
        <v>39190</v>
      </c>
      <c r="G6261" t="s">
        <v>25</v>
      </c>
      <c r="H6261" t="s">
        <v>11</v>
      </c>
      <c r="I6261" t="s">
        <v>39195</v>
      </c>
      <c r="J6261" t="s">
        <v>33149</v>
      </c>
      <c r="K6261" t="s">
        <v>23609</v>
      </c>
      <c r="L6261" t="s">
        <v>39209</v>
      </c>
      <c r="M6261" t="s">
        <v>33150</v>
      </c>
      <c r="N6261" t="s">
        <v>23640</v>
      </c>
    </row>
    <row r="6262" spans="1:14" x14ac:dyDescent="0.3">
      <c r="A6262" t="s">
        <v>38873</v>
      </c>
      <c r="B6262">
        <v>10998690</v>
      </c>
      <c r="C6262">
        <v>9</v>
      </c>
      <c r="D6262">
        <v>45</v>
      </c>
      <c r="E6262">
        <v>4</v>
      </c>
      <c r="F6262" t="s">
        <v>39191</v>
      </c>
      <c r="G6262" t="s">
        <v>25</v>
      </c>
      <c r="H6262" t="s">
        <v>11</v>
      </c>
      <c r="I6262" t="s">
        <v>39195</v>
      </c>
      <c r="J6262" t="s">
        <v>16785</v>
      </c>
      <c r="K6262" t="s">
        <v>16786</v>
      </c>
      <c r="L6262" t="s">
        <v>39210</v>
      </c>
      <c r="M6262" t="s">
        <v>16787</v>
      </c>
      <c r="N6262" t="s">
        <v>16788</v>
      </c>
    </row>
    <row r="6263" spans="1:14" x14ac:dyDescent="0.3">
      <c r="A6263" t="s">
        <v>39083</v>
      </c>
      <c r="B6263">
        <v>11689464</v>
      </c>
      <c r="C6263">
        <v>8</v>
      </c>
      <c r="D6263">
        <v>30</v>
      </c>
      <c r="E6263">
        <v>4</v>
      </c>
      <c r="F6263" t="s">
        <v>39189</v>
      </c>
      <c r="G6263" t="s">
        <v>25</v>
      </c>
      <c r="H6263" t="s">
        <v>11</v>
      </c>
      <c r="I6263" t="s">
        <v>39195</v>
      </c>
      <c r="J6263" t="s">
        <v>15892</v>
      </c>
      <c r="K6263" t="s">
        <v>15893</v>
      </c>
      <c r="L6263" t="s">
        <v>39210</v>
      </c>
      <c r="M6263" t="s">
        <v>15894</v>
      </c>
      <c r="N6263" t="s">
        <v>15895</v>
      </c>
    </row>
    <row r="6264" spans="1:14" x14ac:dyDescent="0.3">
      <c r="A6264" t="s">
        <v>38979</v>
      </c>
      <c r="B6264">
        <v>11386382</v>
      </c>
      <c r="C6264">
        <v>12</v>
      </c>
      <c r="D6264">
        <v>15</v>
      </c>
      <c r="E6264">
        <v>5</v>
      </c>
      <c r="F6264" t="s">
        <v>39189</v>
      </c>
      <c r="G6264" t="s">
        <v>25</v>
      </c>
      <c r="H6264" t="s">
        <v>11</v>
      </c>
      <c r="I6264" t="s">
        <v>39195</v>
      </c>
      <c r="J6264" t="s">
        <v>11571</v>
      </c>
      <c r="K6264" t="s">
        <v>11572</v>
      </c>
      <c r="L6264" t="s">
        <v>39205</v>
      </c>
      <c r="M6264" t="s">
        <v>11573</v>
      </c>
      <c r="N6264" t="s">
        <v>11573</v>
      </c>
    </row>
    <row r="6265" spans="1:14" x14ac:dyDescent="0.3">
      <c r="A6265" t="s">
        <v>38936</v>
      </c>
      <c r="B6265">
        <v>11185054</v>
      </c>
      <c r="C6265">
        <v>9</v>
      </c>
      <c r="D6265">
        <v>0</v>
      </c>
      <c r="E6265">
        <v>4</v>
      </c>
      <c r="F6265" t="s">
        <v>39189</v>
      </c>
      <c r="G6265" t="s">
        <v>25</v>
      </c>
      <c r="H6265" t="s">
        <v>11</v>
      </c>
      <c r="I6265" t="s">
        <v>39195</v>
      </c>
      <c r="J6265" t="s">
        <v>21564</v>
      </c>
      <c r="K6265" t="s">
        <v>21565</v>
      </c>
      <c r="L6265" t="s">
        <v>39207</v>
      </c>
      <c r="M6265" t="s">
        <v>21566</v>
      </c>
      <c r="N6265" t="s">
        <v>21567</v>
      </c>
    </row>
    <row r="6266" spans="1:14" x14ac:dyDescent="0.3">
      <c r="A6266" t="s">
        <v>39013</v>
      </c>
      <c r="B6266">
        <v>11443915</v>
      </c>
      <c r="C6266">
        <v>13</v>
      </c>
      <c r="D6266">
        <v>30</v>
      </c>
      <c r="E6266">
        <v>4</v>
      </c>
      <c r="F6266" t="s">
        <v>39191</v>
      </c>
      <c r="G6266" t="s">
        <v>53</v>
      </c>
      <c r="H6266" t="s">
        <v>5</v>
      </c>
      <c r="I6266" t="s">
        <v>39195</v>
      </c>
      <c r="J6266" t="s">
        <v>33737</v>
      </c>
      <c r="K6266" t="s">
        <v>26323</v>
      </c>
      <c r="L6266" t="s">
        <v>39205</v>
      </c>
      <c r="M6266" t="s">
        <v>7636</v>
      </c>
      <c r="N6266" t="s">
        <v>33738</v>
      </c>
    </row>
    <row r="6267" spans="1:14" x14ac:dyDescent="0.3">
      <c r="A6267" t="s">
        <v>39059</v>
      </c>
      <c r="B6267">
        <v>11607430</v>
      </c>
      <c r="C6267">
        <v>8</v>
      </c>
      <c r="D6267">
        <v>0</v>
      </c>
      <c r="E6267">
        <v>1</v>
      </c>
      <c r="F6267" t="s">
        <v>39190</v>
      </c>
      <c r="G6267" t="s">
        <v>25</v>
      </c>
      <c r="H6267" t="s">
        <v>11</v>
      </c>
      <c r="I6267" t="s">
        <v>39195</v>
      </c>
      <c r="J6267" t="s">
        <v>34584</v>
      </c>
      <c r="K6267" t="s">
        <v>12672</v>
      </c>
      <c r="L6267" t="s">
        <v>39206</v>
      </c>
      <c r="M6267" t="s">
        <v>20258</v>
      </c>
      <c r="N6267" t="s">
        <v>34585</v>
      </c>
    </row>
    <row r="6268" spans="1:14" x14ac:dyDescent="0.3">
      <c r="A6268" t="s">
        <v>38802</v>
      </c>
      <c r="B6268">
        <v>10798743</v>
      </c>
      <c r="C6268">
        <v>14</v>
      </c>
      <c r="D6268">
        <v>0</v>
      </c>
      <c r="E6268">
        <v>3</v>
      </c>
      <c r="F6268" t="s">
        <v>39189</v>
      </c>
      <c r="G6268" t="s">
        <v>10</v>
      </c>
      <c r="H6268" t="s">
        <v>11</v>
      </c>
      <c r="I6268" t="s">
        <v>39195</v>
      </c>
      <c r="J6268" t="s">
        <v>13432</v>
      </c>
      <c r="K6268" t="s">
        <v>13433</v>
      </c>
      <c r="L6268" t="s">
        <v>39209</v>
      </c>
      <c r="M6268" t="s">
        <v>13434</v>
      </c>
      <c r="N6268" t="s">
        <v>13435</v>
      </c>
    </row>
    <row r="6269" spans="1:14" x14ac:dyDescent="0.3">
      <c r="A6269" t="s">
        <v>38827</v>
      </c>
      <c r="B6269">
        <v>10838175</v>
      </c>
      <c r="C6269">
        <v>9</v>
      </c>
      <c r="D6269">
        <v>15</v>
      </c>
      <c r="E6269">
        <v>7</v>
      </c>
      <c r="F6269" t="s">
        <v>39191</v>
      </c>
      <c r="G6269" t="s">
        <v>10</v>
      </c>
      <c r="H6269" t="s">
        <v>11</v>
      </c>
      <c r="I6269" t="s">
        <v>39195</v>
      </c>
      <c r="J6269" t="s">
        <v>24486</v>
      </c>
      <c r="K6269" t="s">
        <v>24487</v>
      </c>
      <c r="L6269" t="s">
        <v>39208</v>
      </c>
      <c r="M6269" t="s">
        <v>24488</v>
      </c>
      <c r="N6269" t="s">
        <v>24489</v>
      </c>
    </row>
    <row r="6270" spans="1:14" x14ac:dyDescent="0.3">
      <c r="A6270" t="s">
        <v>39121</v>
      </c>
      <c r="B6270">
        <v>11872516</v>
      </c>
      <c r="C6270">
        <v>13</v>
      </c>
      <c r="D6270">
        <v>0</v>
      </c>
      <c r="E6270">
        <v>7</v>
      </c>
      <c r="F6270" t="s">
        <v>39191</v>
      </c>
      <c r="G6270" t="s">
        <v>10</v>
      </c>
      <c r="H6270" t="s">
        <v>11</v>
      </c>
      <c r="I6270" t="s">
        <v>39195</v>
      </c>
      <c r="J6270" t="s">
        <v>17015</v>
      </c>
      <c r="K6270" t="s">
        <v>17015</v>
      </c>
      <c r="L6270" t="s">
        <v>39210</v>
      </c>
      <c r="M6270" t="s">
        <v>17016</v>
      </c>
      <c r="N6270" t="s">
        <v>17016</v>
      </c>
    </row>
    <row r="6271" spans="1:14" x14ac:dyDescent="0.3">
      <c r="A6271" t="s">
        <v>39089</v>
      </c>
      <c r="B6271">
        <v>11712110</v>
      </c>
      <c r="C6271">
        <v>9</v>
      </c>
      <c r="D6271">
        <v>45</v>
      </c>
      <c r="E6271">
        <v>3</v>
      </c>
      <c r="F6271" t="s">
        <v>39191</v>
      </c>
      <c r="G6271" t="s">
        <v>10</v>
      </c>
      <c r="H6271" t="s">
        <v>11</v>
      </c>
      <c r="I6271" t="s">
        <v>39194</v>
      </c>
      <c r="K6271" t="s">
        <v>11477</v>
      </c>
      <c r="M6271" t="s">
        <v>11478</v>
      </c>
      <c r="N6271" t="s">
        <v>11479</v>
      </c>
    </row>
    <row r="6272" spans="1:14" x14ac:dyDescent="0.3">
      <c r="A6272" t="s">
        <v>39111</v>
      </c>
      <c r="B6272">
        <v>11793577</v>
      </c>
      <c r="C6272">
        <v>8</v>
      </c>
      <c r="D6272">
        <v>30</v>
      </c>
      <c r="E6272">
        <v>4</v>
      </c>
      <c r="F6272" t="s">
        <v>39191</v>
      </c>
      <c r="G6272" t="s">
        <v>53</v>
      </c>
      <c r="H6272" t="s">
        <v>5</v>
      </c>
      <c r="I6272" t="s">
        <v>39195</v>
      </c>
      <c r="J6272" t="s">
        <v>18271</v>
      </c>
      <c r="K6272" t="s">
        <v>18272</v>
      </c>
      <c r="L6272" t="s">
        <v>39209</v>
      </c>
      <c r="M6272" t="s">
        <v>18273</v>
      </c>
      <c r="N6272" t="s">
        <v>7512</v>
      </c>
    </row>
    <row r="6273" spans="1:14" x14ac:dyDescent="0.3">
      <c r="A6273" t="s">
        <v>38901</v>
      </c>
      <c r="B6273">
        <v>11102153</v>
      </c>
      <c r="C6273">
        <v>11</v>
      </c>
      <c r="D6273">
        <v>30</v>
      </c>
      <c r="E6273">
        <v>4</v>
      </c>
      <c r="F6273" t="s">
        <v>39190</v>
      </c>
      <c r="G6273" t="s">
        <v>25</v>
      </c>
      <c r="H6273" t="s">
        <v>11</v>
      </c>
      <c r="I6273" t="s">
        <v>39195</v>
      </c>
      <c r="J6273" t="s">
        <v>20634</v>
      </c>
      <c r="K6273" t="s">
        <v>20635</v>
      </c>
      <c r="L6273" t="s">
        <v>39206</v>
      </c>
      <c r="M6273" t="s">
        <v>20636</v>
      </c>
      <c r="N6273" t="s">
        <v>20637</v>
      </c>
    </row>
    <row r="6274" spans="1:14" x14ac:dyDescent="0.3">
      <c r="A6274" t="s">
        <v>38853</v>
      </c>
      <c r="B6274">
        <v>10920859</v>
      </c>
      <c r="C6274">
        <v>13</v>
      </c>
      <c r="D6274">
        <v>45</v>
      </c>
      <c r="E6274">
        <v>5</v>
      </c>
      <c r="F6274" t="s">
        <v>39191</v>
      </c>
      <c r="G6274" t="s">
        <v>25</v>
      </c>
      <c r="H6274" t="s">
        <v>11</v>
      </c>
      <c r="I6274" t="s">
        <v>39195</v>
      </c>
      <c r="J6274" t="s">
        <v>5634</v>
      </c>
      <c r="K6274" t="s">
        <v>5634</v>
      </c>
      <c r="L6274" t="s">
        <v>39207</v>
      </c>
      <c r="M6274" t="s">
        <v>8609</v>
      </c>
      <c r="N6274" t="s">
        <v>8609</v>
      </c>
    </row>
    <row r="6275" spans="1:14" x14ac:dyDescent="0.3">
      <c r="A6275" t="s">
        <v>38985</v>
      </c>
      <c r="B6275">
        <v>11403031</v>
      </c>
      <c r="C6275">
        <v>11</v>
      </c>
      <c r="D6275">
        <v>24</v>
      </c>
      <c r="E6275">
        <v>4</v>
      </c>
      <c r="F6275" t="s">
        <v>39190</v>
      </c>
      <c r="G6275" t="s">
        <v>25</v>
      </c>
      <c r="H6275" t="s">
        <v>11</v>
      </c>
      <c r="I6275" t="s">
        <v>39195</v>
      </c>
      <c r="J6275" t="s">
        <v>12651</v>
      </c>
      <c r="K6275" t="s">
        <v>12652</v>
      </c>
      <c r="L6275" t="s">
        <v>39205</v>
      </c>
      <c r="M6275" t="s">
        <v>12653</v>
      </c>
      <c r="N6275" t="s">
        <v>12654</v>
      </c>
    </row>
    <row r="6276" spans="1:14" x14ac:dyDescent="0.3">
      <c r="A6276" t="s">
        <v>39049</v>
      </c>
      <c r="B6276">
        <v>11575690</v>
      </c>
      <c r="C6276">
        <v>9</v>
      </c>
      <c r="D6276">
        <v>0</v>
      </c>
      <c r="E6276">
        <v>5</v>
      </c>
      <c r="F6276" t="s">
        <v>39190</v>
      </c>
      <c r="G6276" t="s">
        <v>10</v>
      </c>
      <c r="H6276" t="s">
        <v>11</v>
      </c>
      <c r="I6276" t="s">
        <v>39195</v>
      </c>
      <c r="J6276" t="s">
        <v>24621</v>
      </c>
      <c r="K6276" t="s">
        <v>24622</v>
      </c>
      <c r="L6276" t="s">
        <v>39207</v>
      </c>
      <c r="M6276" t="s">
        <v>24623</v>
      </c>
      <c r="N6276" t="s">
        <v>24624</v>
      </c>
    </row>
    <row r="6277" spans="1:14" x14ac:dyDescent="0.3">
      <c r="A6277" t="s">
        <v>39099</v>
      </c>
      <c r="B6277">
        <v>11749388</v>
      </c>
      <c r="C6277">
        <v>10</v>
      </c>
      <c r="D6277">
        <v>45</v>
      </c>
      <c r="E6277">
        <v>6</v>
      </c>
      <c r="F6277" t="s">
        <v>39190</v>
      </c>
      <c r="G6277" t="s">
        <v>25</v>
      </c>
      <c r="H6277" t="s">
        <v>11</v>
      </c>
      <c r="I6277" t="s">
        <v>39195</v>
      </c>
      <c r="J6277" t="s">
        <v>31169</v>
      </c>
      <c r="K6277" t="s">
        <v>36906</v>
      </c>
      <c r="L6277" t="s">
        <v>39205</v>
      </c>
      <c r="M6277" t="s">
        <v>36907</v>
      </c>
      <c r="N6277" t="s">
        <v>36908</v>
      </c>
    </row>
    <row r="6278" spans="1:14" x14ac:dyDescent="0.3">
      <c r="A6278" t="s">
        <v>38795</v>
      </c>
      <c r="B6278">
        <v>10762207</v>
      </c>
      <c r="C6278">
        <v>10</v>
      </c>
      <c r="D6278">
        <v>15</v>
      </c>
      <c r="E6278">
        <v>3</v>
      </c>
      <c r="F6278" t="s">
        <v>39191</v>
      </c>
      <c r="G6278" t="s">
        <v>10</v>
      </c>
      <c r="H6278" t="s">
        <v>11</v>
      </c>
      <c r="I6278" t="s">
        <v>39194</v>
      </c>
      <c r="J6278" t="s">
        <v>24880</v>
      </c>
      <c r="K6278" t="s">
        <v>24880</v>
      </c>
      <c r="L6278" t="s">
        <v>39206</v>
      </c>
      <c r="M6278" t="s">
        <v>24881</v>
      </c>
      <c r="N6278" t="s">
        <v>2143</v>
      </c>
    </row>
    <row r="6279" spans="1:14" x14ac:dyDescent="0.3">
      <c r="A6279" t="s">
        <v>38916</v>
      </c>
      <c r="B6279">
        <v>11169503</v>
      </c>
      <c r="C6279">
        <v>15</v>
      </c>
      <c r="D6279">
        <v>0</v>
      </c>
      <c r="E6279">
        <v>5</v>
      </c>
      <c r="F6279" t="s">
        <v>39190</v>
      </c>
      <c r="G6279" t="s">
        <v>25</v>
      </c>
      <c r="H6279" t="s">
        <v>11</v>
      </c>
      <c r="I6279" t="s">
        <v>39195</v>
      </c>
      <c r="J6279" t="s">
        <v>34062</v>
      </c>
      <c r="K6279" t="s">
        <v>34062</v>
      </c>
      <c r="L6279" t="s">
        <v>39206</v>
      </c>
      <c r="M6279" t="s">
        <v>3743</v>
      </c>
      <c r="N6279" t="s">
        <v>5196</v>
      </c>
    </row>
    <row r="6280" spans="1:14" x14ac:dyDescent="0.3">
      <c r="A6280" t="s">
        <v>38850</v>
      </c>
      <c r="B6280">
        <v>10934914</v>
      </c>
      <c r="C6280">
        <v>12</v>
      </c>
      <c r="D6280">
        <v>30</v>
      </c>
      <c r="E6280">
        <v>2</v>
      </c>
      <c r="F6280" t="s">
        <v>39191</v>
      </c>
      <c r="G6280" t="s">
        <v>25</v>
      </c>
      <c r="H6280" t="s">
        <v>11</v>
      </c>
      <c r="I6280" t="s">
        <v>39194</v>
      </c>
      <c r="J6280" t="s">
        <v>12873</v>
      </c>
      <c r="K6280" t="s">
        <v>12874</v>
      </c>
      <c r="L6280" t="s">
        <v>39206</v>
      </c>
      <c r="M6280" t="s">
        <v>25467</v>
      </c>
      <c r="N6280" t="s">
        <v>25467</v>
      </c>
    </row>
    <row r="6281" spans="1:14" x14ac:dyDescent="0.3">
      <c r="A6281" t="s">
        <v>38958</v>
      </c>
      <c r="B6281">
        <v>11315129</v>
      </c>
      <c r="C6281">
        <v>13</v>
      </c>
      <c r="D6281">
        <v>0</v>
      </c>
      <c r="E6281">
        <v>5</v>
      </c>
      <c r="F6281" t="s">
        <v>39189</v>
      </c>
      <c r="G6281" t="s">
        <v>25</v>
      </c>
      <c r="H6281" t="s">
        <v>11</v>
      </c>
      <c r="I6281" t="s">
        <v>39195</v>
      </c>
      <c r="J6281" t="s">
        <v>34582</v>
      </c>
      <c r="K6281" t="s">
        <v>34582</v>
      </c>
      <c r="L6281" t="s">
        <v>39205</v>
      </c>
      <c r="M6281" t="s">
        <v>4805</v>
      </c>
      <c r="N6281" t="s">
        <v>34583</v>
      </c>
    </row>
    <row r="6282" spans="1:14" x14ac:dyDescent="0.3">
      <c r="A6282" t="s">
        <v>38886</v>
      </c>
      <c r="B6282">
        <v>11069039</v>
      </c>
      <c r="C6282">
        <v>16</v>
      </c>
      <c r="D6282">
        <v>0</v>
      </c>
      <c r="E6282">
        <v>3</v>
      </c>
      <c r="F6282" t="s">
        <v>39190</v>
      </c>
      <c r="G6282" t="s">
        <v>25</v>
      </c>
      <c r="H6282" t="s">
        <v>11</v>
      </c>
      <c r="I6282" t="s">
        <v>39194</v>
      </c>
      <c r="J6282" t="s">
        <v>4896</v>
      </c>
      <c r="K6282" t="s">
        <v>4897</v>
      </c>
      <c r="L6282" t="s">
        <v>39206</v>
      </c>
      <c r="M6282" t="s">
        <v>4898</v>
      </c>
      <c r="N6282" t="s">
        <v>4899</v>
      </c>
    </row>
    <row r="6283" spans="1:14" x14ac:dyDescent="0.3">
      <c r="A6283" t="s">
        <v>38893</v>
      </c>
      <c r="B6283">
        <v>11048067</v>
      </c>
      <c r="C6283">
        <v>16</v>
      </c>
      <c r="D6283">
        <v>0</v>
      </c>
      <c r="E6283">
        <v>3</v>
      </c>
      <c r="F6283" t="s">
        <v>39191</v>
      </c>
      <c r="G6283" t="s">
        <v>53</v>
      </c>
      <c r="H6283" t="s">
        <v>5</v>
      </c>
      <c r="I6283" t="s">
        <v>39195</v>
      </c>
      <c r="J6283" t="s">
        <v>32731</v>
      </c>
      <c r="K6283" t="s">
        <v>15700</v>
      </c>
      <c r="L6283" t="s">
        <v>39211</v>
      </c>
      <c r="M6283" t="s">
        <v>18019</v>
      </c>
      <c r="N6283" t="s">
        <v>32732</v>
      </c>
    </row>
    <row r="6284" spans="1:14" x14ac:dyDescent="0.3">
      <c r="A6284" t="s">
        <v>38851</v>
      </c>
      <c r="B6284">
        <v>10943564</v>
      </c>
      <c r="C6284">
        <v>11</v>
      </c>
      <c r="D6284">
        <v>0</v>
      </c>
      <c r="E6284">
        <v>3</v>
      </c>
      <c r="F6284" t="s">
        <v>39190</v>
      </c>
      <c r="G6284" t="s">
        <v>10</v>
      </c>
      <c r="H6284" t="s">
        <v>11</v>
      </c>
      <c r="I6284" t="s">
        <v>39195</v>
      </c>
      <c r="J6284" t="s">
        <v>17724</v>
      </c>
      <c r="K6284" t="s">
        <v>17725</v>
      </c>
      <c r="L6284" t="s">
        <v>39208</v>
      </c>
      <c r="M6284" t="s">
        <v>17726</v>
      </c>
      <c r="N6284" t="s">
        <v>17727</v>
      </c>
    </row>
    <row r="6285" spans="1:14" x14ac:dyDescent="0.3">
      <c r="A6285" t="s">
        <v>38795</v>
      </c>
      <c r="B6285">
        <v>10783448</v>
      </c>
      <c r="C6285">
        <v>7</v>
      </c>
      <c r="D6285">
        <v>30</v>
      </c>
      <c r="E6285">
        <v>3</v>
      </c>
      <c r="F6285" t="s">
        <v>39191</v>
      </c>
      <c r="G6285" t="s">
        <v>53</v>
      </c>
      <c r="H6285" t="s">
        <v>5</v>
      </c>
      <c r="I6285" t="s">
        <v>39195</v>
      </c>
      <c r="J6285" t="s">
        <v>34299</v>
      </c>
      <c r="K6285" t="s">
        <v>27658</v>
      </c>
      <c r="L6285" t="s">
        <v>39205</v>
      </c>
      <c r="M6285" t="s">
        <v>34300</v>
      </c>
      <c r="N6285" t="s">
        <v>34301</v>
      </c>
    </row>
    <row r="6286" spans="1:14" x14ac:dyDescent="0.3">
      <c r="A6286" t="s">
        <v>38969</v>
      </c>
      <c r="B6286">
        <v>11328226</v>
      </c>
      <c r="C6286">
        <v>13</v>
      </c>
      <c r="D6286">
        <v>0</v>
      </c>
      <c r="E6286">
        <v>2</v>
      </c>
      <c r="F6286" t="s">
        <v>39191</v>
      </c>
      <c r="G6286" t="s">
        <v>53</v>
      </c>
      <c r="H6286" t="s">
        <v>5</v>
      </c>
      <c r="I6286" t="s">
        <v>39195</v>
      </c>
      <c r="J6286" t="s">
        <v>18263</v>
      </c>
      <c r="K6286" t="s">
        <v>18264</v>
      </c>
      <c r="L6286" t="s">
        <v>39207</v>
      </c>
      <c r="M6286" t="s">
        <v>18265</v>
      </c>
      <c r="N6286" t="s">
        <v>18266</v>
      </c>
    </row>
    <row r="6287" spans="1:14" x14ac:dyDescent="0.3">
      <c r="A6287" t="s">
        <v>38984</v>
      </c>
      <c r="B6287">
        <v>11354731</v>
      </c>
      <c r="C6287">
        <v>15</v>
      </c>
      <c r="D6287">
        <v>15</v>
      </c>
      <c r="E6287">
        <v>3</v>
      </c>
      <c r="F6287" t="s">
        <v>39189</v>
      </c>
      <c r="G6287" t="s">
        <v>25</v>
      </c>
      <c r="H6287" t="s">
        <v>11</v>
      </c>
      <c r="I6287" t="s">
        <v>39195</v>
      </c>
      <c r="J6287" t="s">
        <v>327</v>
      </c>
      <c r="K6287" t="s">
        <v>328</v>
      </c>
      <c r="L6287" t="s">
        <v>39208</v>
      </c>
      <c r="M6287" t="s">
        <v>329</v>
      </c>
      <c r="N6287" t="s">
        <v>330</v>
      </c>
    </row>
    <row r="6288" spans="1:14" x14ac:dyDescent="0.3">
      <c r="A6288" t="s">
        <v>38835</v>
      </c>
      <c r="B6288">
        <v>10860503</v>
      </c>
      <c r="C6288">
        <v>9</v>
      </c>
      <c r="D6288">
        <v>30</v>
      </c>
      <c r="E6288">
        <v>1</v>
      </c>
      <c r="F6288" t="s">
        <v>39191</v>
      </c>
      <c r="G6288" t="s">
        <v>53</v>
      </c>
      <c r="H6288" t="s">
        <v>5</v>
      </c>
      <c r="I6288" t="s">
        <v>39194</v>
      </c>
      <c r="J6288" t="s">
        <v>12430</v>
      </c>
      <c r="K6288" t="s">
        <v>26693</v>
      </c>
      <c r="L6288" t="s">
        <v>39205</v>
      </c>
      <c r="M6288" t="s">
        <v>26694</v>
      </c>
      <c r="N6288" t="s">
        <v>26695</v>
      </c>
    </row>
    <row r="6289" spans="1:14" x14ac:dyDescent="0.3">
      <c r="A6289" t="s">
        <v>38901</v>
      </c>
      <c r="B6289">
        <v>11073806</v>
      </c>
      <c r="C6289">
        <v>8</v>
      </c>
      <c r="D6289">
        <v>30</v>
      </c>
      <c r="E6289">
        <v>4</v>
      </c>
      <c r="F6289" t="s">
        <v>39191</v>
      </c>
      <c r="G6289" t="s">
        <v>53</v>
      </c>
      <c r="H6289" t="s">
        <v>5</v>
      </c>
      <c r="I6289" t="s">
        <v>39196</v>
      </c>
      <c r="J6289" t="s">
        <v>32528</v>
      </c>
      <c r="K6289" t="s">
        <v>32529</v>
      </c>
      <c r="L6289" t="s">
        <v>39209</v>
      </c>
      <c r="M6289" t="s">
        <v>32530</v>
      </c>
      <c r="N6289" t="s">
        <v>32531</v>
      </c>
    </row>
    <row r="6290" spans="1:14" x14ac:dyDescent="0.3">
      <c r="A6290" t="s">
        <v>38843</v>
      </c>
      <c r="B6290">
        <v>10931316</v>
      </c>
      <c r="C6290">
        <v>13</v>
      </c>
      <c r="D6290">
        <v>45</v>
      </c>
      <c r="E6290">
        <v>2</v>
      </c>
      <c r="F6290" t="s">
        <v>39189</v>
      </c>
      <c r="G6290" t="s">
        <v>25</v>
      </c>
      <c r="H6290" t="s">
        <v>11</v>
      </c>
      <c r="I6290" t="s">
        <v>39195</v>
      </c>
      <c r="J6290" t="s">
        <v>37511</v>
      </c>
      <c r="K6290" t="s">
        <v>37512</v>
      </c>
      <c r="L6290" t="s">
        <v>39205</v>
      </c>
      <c r="M6290" t="s">
        <v>37513</v>
      </c>
      <c r="N6290" t="s">
        <v>1528</v>
      </c>
    </row>
    <row r="6291" spans="1:14" x14ac:dyDescent="0.3">
      <c r="A6291" t="s">
        <v>38905</v>
      </c>
      <c r="B6291">
        <v>11130643</v>
      </c>
      <c r="C6291">
        <v>13</v>
      </c>
      <c r="D6291">
        <v>0</v>
      </c>
      <c r="E6291">
        <v>1</v>
      </c>
      <c r="F6291" t="s">
        <v>39189</v>
      </c>
      <c r="G6291" t="s">
        <v>25</v>
      </c>
      <c r="H6291" t="s">
        <v>11</v>
      </c>
      <c r="I6291" t="s">
        <v>39195</v>
      </c>
      <c r="J6291" t="s">
        <v>9223</v>
      </c>
      <c r="K6291" t="s">
        <v>9224</v>
      </c>
      <c r="L6291" t="s">
        <v>39206</v>
      </c>
      <c r="M6291" t="s">
        <v>9225</v>
      </c>
      <c r="N6291" t="s">
        <v>9226</v>
      </c>
    </row>
    <row r="6292" spans="1:14" x14ac:dyDescent="0.3">
      <c r="A6292" t="s">
        <v>38880</v>
      </c>
      <c r="B6292">
        <v>11008872</v>
      </c>
      <c r="C6292">
        <v>12</v>
      </c>
      <c r="D6292">
        <v>0</v>
      </c>
      <c r="E6292">
        <v>4</v>
      </c>
      <c r="F6292" t="s">
        <v>39191</v>
      </c>
      <c r="G6292" t="s">
        <v>25</v>
      </c>
      <c r="H6292" t="s">
        <v>11</v>
      </c>
      <c r="I6292" t="s">
        <v>39195</v>
      </c>
      <c r="J6292" t="s">
        <v>3580</v>
      </c>
      <c r="K6292" t="s">
        <v>3581</v>
      </c>
      <c r="L6292" t="s">
        <v>39207</v>
      </c>
      <c r="M6292" t="s">
        <v>3582</v>
      </c>
      <c r="N6292" t="s">
        <v>3583</v>
      </c>
    </row>
    <row r="6293" spans="1:14" x14ac:dyDescent="0.3">
      <c r="A6293" t="s">
        <v>39124</v>
      </c>
      <c r="B6293">
        <v>11891099</v>
      </c>
      <c r="C6293">
        <v>14</v>
      </c>
      <c r="D6293">
        <v>45</v>
      </c>
      <c r="E6293">
        <v>3</v>
      </c>
      <c r="F6293" t="s">
        <v>39189</v>
      </c>
      <c r="G6293" t="s">
        <v>25</v>
      </c>
      <c r="H6293" t="s">
        <v>11</v>
      </c>
      <c r="I6293" t="s">
        <v>39195</v>
      </c>
      <c r="J6293" t="s">
        <v>29929</v>
      </c>
      <c r="K6293" t="s">
        <v>29930</v>
      </c>
      <c r="L6293" t="s">
        <v>39206</v>
      </c>
      <c r="M6293" t="s">
        <v>29931</v>
      </c>
      <c r="N6293" t="s">
        <v>29932</v>
      </c>
    </row>
    <row r="6294" spans="1:14" x14ac:dyDescent="0.3">
      <c r="A6294" t="s">
        <v>38818</v>
      </c>
      <c r="B6294">
        <v>10812419</v>
      </c>
      <c r="C6294">
        <v>14</v>
      </c>
      <c r="D6294">
        <v>45</v>
      </c>
      <c r="E6294">
        <v>5</v>
      </c>
      <c r="F6294" t="s">
        <v>39190</v>
      </c>
      <c r="G6294" t="s">
        <v>25</v>
      </c>
      <c r="H6294" t="s">
        <v>11</v>
      </c>
      <c r="I6294" t="s">
        <v>39195</v>
      </c>
      <c r="J6294" t="s">
        <v>30928</v>
      </c>
      <c r="K6294" t="s">
        <v>30929</v>
      </c>
      <c r="L6294" t="s">
        <v>39209</v>
      </c>
      <c r="M6294" t="s">
        <v>14211</v>
      </c>
      <c r="N6294" t="s">
        <v>25980</v>
      </c>
    </row>
    <row r="6295" spans="1:14" x14ac:dyDescent="0.3">
      <c r="A6295" t="s">
        <v>39107</v>
      </c>
      <c r="B6295">
        <v>11777425</v>
      </c>
      <c r="C6295">
        <v>13</v>
      </c>
      <c r="D6295">
        <v>15</v>
      </c>
      <c r="E6295">
        <v>7</v>
      </c>
      <c r="F6295" t="s">
        <v>39191</v>
      </c>
      <c r="G6295" t="s">
        <v>25</v>
      </c>
      <c r="H6295" t="s">
        <v>11</v>
      </c>
      <c r="I6295" t="s">
        <v>39195</v>
      </c>
      <c r="J6295" t="s">
        <v>34187</v>
      </c>
      <c r="K6295" t="s">
        <v>34188</v>
      </c>
      <c r="L6295" t="s">
        <v>39207</v>
      </c>
      <c r="M6295" t="s">
        <v>34189</v>
      </c>
      <c r="N6295" t="s">
        <v>34190</v>
      </c>
    </row>
    <row r="6296" spans="1:14" x14ac:dyDescent="0.3">
      <c r="A6296" t="s">
        <v>38998</v>
      </c>
      <c r="B6296">
        <v>11397855</v>
      </c>
      <c r="C6296">
        <v>14</v>
      </c>
      <c r="D6296">
        <v>0</v>
      </c>
      <c r="E6296">
        <v>3</v>
      </c>
      <c r="F6296" t="s">
        <v>39191</v>
      </c>
      <c r="G6296" t="s">
        <v>53</v>
      </c>
      <c r="H6296" t="s">
        <v>5</v>
      </c>
      <c r="I6296" t="s">
        <v>39195</v>
      </c>
      <c r="J6296" t="s">
        <v>28926</v>
      </c>
      <c r="K6296" t="s">
        <v>27430</v>
      </c>
      <c r="L6296" t="s">
        <v>39208</v>
      </c>
      <c r="M6296" t="s">
        <v>28927</v>
      </c>
      <c r="N6296" t="s">
        <v>28928</v>
      </c>
    </row>
    <row r="6297" spans="1:14" x14ac:dyDescent="0.3">
      <c r="A6297" t="s">
        <v>38811</v>
      </c>
      <c r="B6297">
        <v>10790017</v>
      </c>
      <c r="C6297">
        <v>10</v>
      </c>
      <c r="D6297">
        <v>15</v>
      </c>
      <c r="E6297">
        <v>5</v>
      </c>
      <c r="F6297" t="s">
        <v>39189</v>
      </c>
      <c r="G6297" t="s">
        <v>25</v>
      </c>
      <c r="H6297" t="s">
        <v>11</v>
      </c>
      <c r="I6297" t="s">
        <v>39195</v>
      </c>
      <c r="J6297" t="s">
        <v>23985</v>
      </c>
      <c r="K6297" t="s">
        <v>23985</v>
      </c>
      <c r="L6297" t="s">
        <v>39205</v>
      </c>
      <c r="M6297" t="s">
        <v>23986</v>
      </c>
      <c r="N6297" t="s">
        <v>23987</v>
      </c>
    </row>
    <row r="6298" spans="1:14" x14ac:dyDescent="0.3">
      <c r="A6298" t="s">
        <v>38850</v>
      </c>
      <c r="B6298">
        <v>10939320</v>
      </c>
      <c r="C6298">
        <v>17</v>
      </c>
      <c r="D6298">
        <v>45</v>
      </c>
      <c r="E6298">
        <v>2</v>
      </c>
      <c r="F6298" t="s">
        <v>39189</v>
      </c>
      <c r="G6298" t="s">
        <v>10</v>
      </c>
      <c r="H6298" t="s">
        <v>11</v>
      </c>
      <c r="I6298" t="s">
        <v>39195</v>
      </c>
      <c r="J6298" t="s">
        <v>18601</v>
      </c>
      <c r="K6298" t="s">
        <v>18602</v>
      </c>
      <c r="L6298" t="s">
        <v>39206</v>
      </c>
      <c r="M6298" t="s">
        <v>18603</v>
      </c>
      <c r="N6298" t="s">
        <v>18604</v>
      </c>
    </row>
    <row r="6299" spans="1:14" x14ac:dyDescent="0.3">
      <c r="A6299" t="s">
        <v>38941</v>
      </c>
      <c r="B6299">
        <v>11247009</v>
      </c>
      <c r="C6299">
        <v>12</v>
      </c>
      <c r="D6299">
        <v>0</v>
      </c>
      <c r="E6299">
        <v>2</v>
      </c>
      <c r="F6299" t="s">
        <v>39191</v>
      </c>
      <c r="G6299" t="s">
        <v>10</v>
      </c>
      <c r="H6299" t="s">
        <v>11</v>
      </c>
      <c r="I6299" t="s">
        <v>39194</v>
      </c>
      <c r="J6299" t="s">
        <v>35613</v>
      </c>
      <c r="K6299" t="s">
        <v>35614</v>
      </c>
      <c r="L6299" t="s">
        <v>39205</v>
      </c>
      <c r="M6299" t="s">
        <v>35615</v>
      </c>
      <c r="N6299" t="s">
        <v>35616</v>
      </c>
    </row>
    <row r="6300" spans="1:14" x14ac:dyDescent="0.3">
      <c r="A6300" t="s">
        <v>38948</v>
      </c>
      <c r="B6300">
        <v>11235886</v>
      </c>
      <c r="C6300">
        <v>14</v>
      </c>
      <c r="D6300">
        <v>0</v>
      </c>
      <c r="E6300">
        <v>2</v>
      </c>
      <c r="F6300" t="s">
        <v>39191</v>
      </c>
      <c r="G6300" t="s">
        <v>53</v>
      </c>
      <c r="H6300" t="s">
        <v>5</v>
      </c>
      <c r="I6300" t="s">
        <v>39194</v>
      </c>
      <c r="J6300" t="s">
        <v>9863</v>
      </c>
      <c r="K6300" t="s">
        <v>9864</v>
      </c>
      <c r="L6300" t="s">
        <v>39208</v>
      </c>
      <c r="M6300" t="s">
        <v>9865</v>
      </c>
      <c r="N6300" t="s">
        <v>9866</v>
      </c>
    </row>
    <row r="6301" spans="1:14" x14ac:dyDescent="0.3">
      <c r="A6301" t="s">
        <v>38794</v>
      </c>
      <c r="B6301">
        <v>10757835</v>
      </c>
      <c r="C6301">
        <v>16</v>
      </c>
      <c r="D6301">
        <v>45</v>
      </c>
      <c r="E6301">
        <v>2</v>
      </c>
      <c r="F6301" t="s">
        <v>39191</v>
      </c>
      <c r="G6301" t="s">
        <v>53</v>
      </c>
      <c r="H6301" t="s">
        <v>5</v>
      </c>
      <c r="I6301" t="s">
        <v>39194</v>
      </c>
      <c r="J6301" t="s">
        <v>33668</v>
      </c>
      <c r="K6301" t="s">
        <v>33669</v>
      </c>
      <c r="L6301" t="s">
        <v>39207</v>
      </c>
      <c r="M6301" t="s">
        <v>33670</v>
      </c>
      <c r="N6301" t="s">
        <v>33671</v>
      </c>
    </row>
    <row r="6302" spans="1:14" x14ac:dyDescent="0.3">
      <c r="A6302" t="s">
        <v>38783</v>
      </c>
      <c r="B6302">
        <v>10732995</v>
      </c>
      <c r="C6302">
        <v>10</v>
      </c>
      <c r="D6302">
        <v>15</v>
      </c>
      <c r="E6302">
        <v>5</v>
      </c>
      <c r="F6302" t="s">
        <v>39190</v>
      </c>
      <c r="G6302" t="s">
        <v>25</v>
      </c>
      <c r="H6302" t="s">
        <v>11</v>
      </c>
      <c r="I6302" t="s">
        <v>39195</v>
      </c>
      <c r="J6302" t="s">
        <v>13670</v>
      </c>
      <c r="K6302" t="s">
        <v>13670</v>
      </c>
      <c r="L6302" t="s">
        <v>39205</v>
      </c>
      <c r="M6302" t="s">
        <v>13671</v>
      </c>
      <c r="N6302" t="s">
        <v>13671</v>
      </c>
    </row>
    <row r="6303" spans="1:14" x14ac:dyDescent="0.3">
      <c r="A6303" t="s">
        <v>38815</v>
      </c>
      <c r="B6303">
        <v>10800702</v>
      </c>
      <c r="C6303">
        <v>13</v>
      </c>
      <c r="D6303">
        <v>30</v>
      </c>
      <c r="E6303">
        <v>2</v>
      </c>
      <c r="F6303" t="s">
        <v>39190</v>
      </c>
      <c r="G6303" t="s">
        <v>25</v>
      </c>
      <c r="H6303" t="s">
        <v>11</v>
      </c>
      <c r="I6303" t="s">
        <v>39194</v>
      </c>
      <c r="J6303" t="s">
        <v>19999</v>
      </c>
      <c r="K6303" t="s">
        <v>20000</v>
      </c>
      <c r="L6303" t="s">
        <v>39205</v>
      </c>
      <c r="M6303" t="s">
        <v>20001</v>
      </c>
      <c r="N6303" t="s">
        <v>20002</v>
      </c>
    </row>
    <row r="6304" spans="1:14" x14ac:dyDescent="0.3">
      <c r="A6304" t="s">
        <v>38829</v>
      </c>
      <c r="B6304">
        <v>10843931</v>
      </c>
      <c r="C6304">
        <v>11</v>
      </c>
      <c r="D6304">
        <v>30</v>
      </c>
      <c r="E6304">
        <v>2</v>
      </c>
      <c r="F6304" t="s">
        <v>39191</v>
      </c>
      <c r="G6304" t="s">
        <v>25</v>
      </c>
      <c r="H6304" t="s">
        <v>11</v>
      </c>
      <c r="I6304" t="s">
        <v>39195</v>
      </c>
      <c r="J6304" t="s">
        <v>611</v>
      </c>
      <c r="K6304" t="s">
        <v>10909</v>
      </c>
      <c r="L6304" t="s">
        <v>39206</v>
      </c>
      <c r="M6304" t="s">
        <v>10910</v>
      </c>
      <c r="N6304" t="s">
        <v>10911</v>
      </c>
    </row>
    <row r="6305" spans="1:14" x14ac:dyDescent="0.3">
      <c r="A6305" t="s">
        <v>38847</v>
      </c>
      <c r="B6305">
        <v>10948578</v>
      </c>
      <c r="C6305">
        <v>18</v>
      </c>
      <c r="D6305">
        <v>0</v>
      </c>
      <c r="E6305">
        <v>6</v>
      </c>
      <c r="F6305" t="s">
        <v>39191</v>
      </c>
      <c r="G6305" t="s">
        <v>53</v>
      </c>
      <c r="H6305" t="s">
        <v>5</v>
      </c>
      <c r="I6305" t="s">
        <v>39195</v>
      </c>
      <c r="J6305" t="s">
        <v>25302</v>
      </c>
      <c r="K6305" t="s">
        <v>25302</v>
      </c>
      <c r="L6305" t="s">
        <v>39208</v>
      </c>
      <c r="M6305" t="s">
        <v>25303</v>
      </c>
      <c r="N6305" t="s">
        <v>25303</v>
      </c>
    </row>
    <row r="6306" spans="1:14" x14ac:dyDescent="0.3">
      <c r="A6306" t="s">
        <v>38892</v>
      </c>
      <c r="B6306">
        <v>11043080</v>
      </c>
      <c r="C6306">
        <v>12</v>
      </c>
      <c r="D6306">
        <v>30</v>
      </c>
      <c r="E6306">
        <v>2</v>
      </c>
      <c r="F6306" t="s">
        <v>39191</v>
      </c>
      <c r="G6306" t="s">
        <v>53</v>
      </c>
      <c r="H6306" t="s">
        <v>5</v>
      </c>
      <c r="I6306" t="s">
        <v>39195</v>
      </c>
      <c r="J6306" t="s">
        <v>22165</v>
      </c>
      <c r="K6306" t="s">
        <v>22166</v>
      </c>
      <c r="L6306" t="s">
        <v>39209</v>
      </c>
      <c r="M6306" t="s">
        <v>17732</v>
      </c>
      <c r="N6306" t="s">
        <v>22167</v>
      </c>
    </row>
    <row r="6307" spans="1:14" x14ac:dyDescent="0.3">
      <c r="A6307" t="s">
        <v>38874</v>
      </c>
      <c r="B6307">
        <v>10989896</v>
      </c>
      <c r="C6307">
        <v>13</v>
      </c>
      <c r="D6307">
        <v>45</v>
      </c>
      <c r="E6307">
        <v>5</v>
      </c>
      <c r="F6307" t="s">
        <v>39191</v>
      </c>
      <c r="G6307" t="s">
        <v>25</v>
      </c>
      <c r="H6307" t="s">
        <v>11</v>
      </c>
      <c r="I6307" t="s">
        <v>39195</v>
      </c>
      <c r="J6307" t="s">
        <v>3775</v>
      </c>
      <c r="K6307" t="s">
        <v>3776</v>
      </c>
      <c r="L6307" t="s">
        <v>39205</v>
      </c>
      <c r="M6307" t="s">
        <v>3777</v>
      </c>
      <c r="N6307" t="s">
        <v>3778</v>
      </c>
    </row>
    <row r="6308" spans="1:14" x14ac:dyDescent="0.3">
      <c r="A6308" t="s">
        <v>39004</v>
      </c>
      <c r="B6308">
        <v>11454214</v>
      </c>
      <c r="C6308">
        <v>14</v>
      </c>
      <c r="D6308">
        <v>0</v>
      </c>
      <c r="E6308">
        <v>2</v>
      </c>
      <c r="F6308" t="s">
        <v>39189</v>
      </c>
      <c r="G6308" t="s">
        <v>25</v>
      </c>
      <c r="H6308" t="s">
        <v>11</v>
      </c>
      <c r="I6308" t="s">
        <v>39195</v>
      </c>
      <c r="J6308" t="s">
        <v>24242</v>
      </c>
      <c r="K6308" t="s">
        <v>24243</v>
      </c>
      <c r="L6308" t="s">
        <v>39205</v>
      </c>
      <c r="M6308" t="s">
        <v>24244</v>
      </c>
      <c r="N6308" t="s">
        <v>24245</v>
      </c>
    </row>
    <row r="6309" spans="1:14" x14ac:dyDescent="0.3">
      <c r="A6309" t="s">
        <v>39088</v>
      </c>
      <c r="B6309">
        <v>11706725</v>
      </c>
      <c r="C6309">
        <v>12</v>
      </c>
      <c r="D6309">
        <v>45</v>
      </c>
      <c r="E6309">
        <v>2</v>
      </c>
      <c r="F6309" t="s">
        <v>39191</v>
      </c>
      <c r="G6309" t="s">
        <v>53</v>
      </c>
      <c r="H6309" t="s">
        <v>5</v>
      </c>
      <c r="I6309" t="s">
        <v>39194</v>
      </c>
      <c r="J6309" t="s">
        <v>17572</v>
      </c>
      <c r="K6309" t="s">
        <v>17573</v>
      </c>
      <c r="L6309" t="s">
        <v>39207</v>
      </c>
      <c r="M6309" t="s">
        <v>17574</v>
      </c>
      <c r="N6309" t="s">
        <v>17575</v>
      </c>
    </row>
    <row r="6310" spans="1:14" x14ac:dyDescent="0.3">
      <c r="A6310" t="s">
        <v>39119</v>
      </c>
      <c r="B6310">
        <v>11854219</v>
      </c>
      <c r="C6310">
        <v>8</v>
      </c>
      <c r="D6310">
        <v>0</v>
      </c>
      <c r="E6310">
        <v>5</v>
      </c>
      <c r="F6310" t="s">
        <v>39189</v>
      </c>
      <c r="G6310" t="s">
        <v>25</v>
      </c>
      <c r="H6310" t="s">
        <v>11</v>
      </c>
      <c r="I6310" t="s">
        <v>39195</v>
      </c>
      <c r="J6310" t="s">
        <v>14830</v>
      </c>
      <c r="K6310" t="s">
        <v>14831</v>
      </c>
      <c r="L6310" t="s">
        <v>39206</v>
      </c>
      <c r="M6310" t="s">
        <v>14832</v>
      </c>
      <c r="N6310" t="s">
        <v>14833</v>
      </c>
    </row>
    <row r="6311" spans="1:14" x14ac:dyDescent="0.3">
      <c r="A6311" t="s">
        <v>38789</v>
      </c>
      <c r="B6311">
        <v>10722339</v>
      </c>
      <c r="C6311">
        <v>7</v>
      </c>
      <c r="D6311">
        <v>50</v>
      </c>
      <c r="E6311">
        <v>4</v>
      </c>
      <c r="F6311" t="s">
        <v>39189</v>
      </c>
      <c r="G6311" t="s">
        <v>25</v>
      </c>
      <c r="H6311" t="s">
        <v>11</v>
      </c>
      <c r="I6311" t="s">
        <v>39194</v>
      </c>
      <c r="J6311" t="s">
        <v>13612</v>
      </c>
      <c r="K6311" t="s">
        <v>13612</v>
      </c>
      <c r="L6311" t="s">
        <v>39206</v>
      </c>
      <c r="M6311" t="s">
        <v>13613</v>
      </c>
      <c r="N6311" t="s">
        <v>13614</v>
      </c>
    </row>
    <row r="6312" spans="1:14" x14ac:dyDescent="0.3">
      <c r="A6312" t="s">
        <v>38860</v>
      </c>
      <c r="B6312">
        <v>10983337</v>
      </c>
      <c r="C6312">
        <v>13</v>
      </c>
      <c r="D6312">
        <v>30</v>
      </c>
      <c r="E6312">
        <v>5</v>
      </c>
      <c r="F6312" t="s">
        <v>39189</v>
      </c>
      <c r="G6312" t="s">
        <v>10</v>
      </c>
      <c r="H6312" t="s">
        <v>11</v>
      </c>
      <c r="I6312" t="s">
        <v>39194</v>
      </c>
      <c r="J6312" t="s">
        <v>11893</v>
      </c>
      <c r="K6312" t="s">
        <v>16360</v>
      </c>
      <c r="L6312" t="s">
        <v>39205</v>
      </c>
      <c r="M6312" t="s">
        <v>11894</v>
      </c>
      <c r="N6312" t="s">
        <v>11894</v>
      </c>
    </row>
    <row r="6313" spans="1:14" x14ac:dyDescent="0.3">
      <c r="A6313" t="s">
        <v>38788</v>
      </c>
      <c r="B6313">
        <v>10719465</v>
      </c>
      <c r="C6313">
        <v>15</v>
      </c>
      <c r="D6313">
        <v>15</v>
      </c>
      <c r="E6313">
        <v>3</v>
      </c>
      <c r="F6313" t="s">
        <v>39189</v>
      </c>
      <c r="G6313" t="s">
        <v>25</v>
      </c>
      <c r="H6313" t="s">
        <v>11</v>
      </c>
      <c r="I6313" t="s">
        <v>39195</v>
      </c>
      <c r="J6313" t="s">
        <v>17801</v>
      </c>
      <c r="K6313" t="s">
        <v>6253</v>
      </c>
      <c r="L6313" t="s">
        <v>39205</v>
      </c>
      <c r="M6313" t="s">
        <v>17802</v>
      </c>
      <c r="N6313" t="s">
        <v>17803</v>
      </c>
    </row>
    <row r="6314" spans="1:14" x14ac:dyDescent="0.3">
      <c r="A6314" t="s">
        <v>39136</v>
      </c>
      <c r="B6314">
        <v>11924021</v>
      </c>
      <c r="C6314">
        <v>11</v>
      </c>
      <c r="D6314">
        <v>15</v>
      </c>
      <c r="E6314">
        <v>1</v>
      </c>
      <c r="F6314" t="s">
        <v>39190</v>
      </c>
      <c r="G6314" t="s">
        <v>10</v>
      </c>
      <c r="H6314" t="s">
        <v>11</v>
      </c>
      <c r="I6314" t="s">
        <v>39195</v>
      </c>
      <c r="J6314" t="s">
        <v>20795</v>
      </c>
      <c r="K6314" t="s">
        <v>20796</v>
      </c>
      <c r="L6314" t="s">
        <v>39207</v>
      </c>
      <c r="M6314" t="s">
        <v>20797</v>
      </c>
      <c r="N6314" t="s">
        <v>20798</v>
      </c>
    </row>
    <row r="6315" spans="1:14" x14ac:dyDescent="0.3">
      <c r="A6315" t="s">
        <v>38868</v>
      </c>
      <c r="B6315">
        <v>10993455</v>
      </c>
      <c r="C6315">
        <v>13</v>
      </c>
      <c r="D6315">
        <v>0</v>
      </c>
      <c r="E6315">
        <v>6</v>
      </c>
      <c r="F6315" t="s">
        <v>39190</v>
      </c>
      <c r="G6315" t="s">
        <v>25</v>
      </c>
      <c r="H6315" t="s">
        <v>11</v>
      </c>
      <c r="I6315" t="s">
        <v>39194</v>
      </c>
      <c r="J6315" t="s">
        <v>5866</v>
      </c>
      <c r="K6315" t="s">
        <v>5867</v>
      </c>
      <c r="L6315" t="s">
        <v>39207</v>
      </c>
      <c r="M6315" t="s">
        <v>5868</v>
      </c>
      <c r="N6315" t="s">
        <v>5869</v>
      </c>
    </row>
    <row r="6316" spans="1:14" x14ac:dyDescent="0.3">
      <c r="A6316" t="s">
        <v>38856</v>
      </c>
      <c r="B6316">
        <v>10928585</v>
      </c>
      <c r="C6316">
        <v>14</v>
      </c>
      <c r="D6316">
        <v>0</v>
      </c>
      <c r="E6316">
        <v>1</v>
      </c>
      <c r="F6316" t="s">
        <v>394</v>
      </c>
      <c r="G6316" t="s">
        <v>25</v>
      </c>
      <c r="H6316" t="s">
        <v>11</v>
      </c>
      <c r="I6316" t="s">
        <v>39194</v>
      </c>
      <c r="J6316" t="s">
        <v>7507</v>
      </c>
      <c r="K6316" t="s">
        <v>7507</v>
      </c>
      <c r="L6316" t="s">
        <v>39207</v>
      </c>
      <c r="M6316" t="s">
        <v>7508</v>
      </c>
      <c r="N6316" t="s">
        <v>7508</v>
      </c>
    </row>
    <row r="6317" spans="1:14" x14ac:dyDescent="0.3">
      <c r="A6317" t="s">
        <v>38818</v>
      </c>
      <c r="B6317">
        <v>10856416</v>
      </c>
      <c r="C6317">
        <v>12</v>
      </c>
      <c r="D6317">
        <v>30</v>
      </c>
      <c r="E6317">
        <v>5</v>
      </c>
      <c r="F6317" t="s">
        <v>39191</v>
      </c>
      <c r="G6317" t="s">
        <v>25</v>
      </c>
      <c r="H6317" t="s">
        <v>11</v>
      </c>
      <c r="J6317" t="s">
        <v>23923</v>
      </c>
      <c r="K6317" t="s">
        <v>11288</v>
      </c>
      <c r="L6317" t="s">
        <v>39207</v>
      </c>
      <c r="M6317" t="s">
        <v>23924</v>
      </c>
      <c r="N6317" t="s">
        <v>23925</v>
      </c>
    </row>
    <row r="6318" spans="1:14" x14ac:dyDescent="0.3">
      <c r="A6318" t="s">
        <v>39037</v>
      </c>
      <c r="B6318">
        <v>11544463</v>
      </c>
      <c r="C6318">
        <v>18</v>
      </c>
      <c r="D6318">
        <v>0</v>
      </c>
      <c r="E6318">
        <v>7</v>
      </c>
      <c r="F6318" t="s">
        <v>39191</v>
      </c>
      <c r="G6318" t="s">
        <v>25</v>
      </c>
      <c r="H6318" t="s">
        <v>11</v>
      </c>
      <c r="I6318" t="s">
        <v>39196</v>
      </c>
      <c r="J6318" t="s">
        <v>22453</v>
      </c>
      <c r="K6318" t="s">
        <v>22454</v>
      </c>
      <c r="L6318" t="s">
        <v>39209</v>
      </c>
      <c r="M6318" t="s">
        <v>22455</v>
      </c>
      <c r="N6318" t="s">
        <v>22456</v>
      </c>
    </row>
    <row r="6319" spans="1:14" x14ac:dyDescent="0.3">
      <c r="A6319" t="s">
        <v>39128</v>
      </c>
      <c r="B6319">
        <v>11894007</v>
      </c>
      <c r="C6319">
        <v>10</v>
      </c>
      <c r="D6319">
        <v>0</v>
      </c>
      <c r="E6319">
        <v>7</v>
      </c>
      <c r="F6319" t="s">
        <v>39190</v>
      </c>
      <c r="G6319" t="s">
        <v>25</v>
      </c>
      <c r="H6319" t="s">
        <v>11</v>
      </c>
      <c r="I6319" t="s">
        <v>39194</v>
      </c>
      <c r="J6319" t="s">
        <v>9960</v>
      </c>
      <c r="K6319" t="s">
        <v>9961</v>
      </c>
      <c r="L6319" t="s">
        <v>39205</v>
      </c>
      <c r="M6319" t="s">
        <v>5100</v>
      </c>
      <c r="N6319" t="s">
        <v>9962</v>
      </c>
    </row>
    <row r="6320" spans="1:14" x14ac:dyDescent="0.3">
      <c r="A6320" t="s">
        <v>38983</v>
      </c>
      <c r="B6320">
        <v>11374142</v>
      </c>
      <c r="C6320">
        <v>9</v>
      </c>
      <c r="D6320">
        <v>0</v>
      </c>
      <c r="E6320">
        <v>2</v>
      </c>
      <c r="F6320" t="s">
        <v>39191</v>
      </c>
      <c r="G6320" t="s">
        <v>25</v>
      </c>
      <c r="H6320" t="s">
        <v>11</v>
      </c>
      <c r="I6320" t="s">
        <v>39194</v>
      </c>
      <c r="J6320" t="s">
        <v>27202</v>
      </c>
      <c r="K6320" t="s">
        <v>27202</v>
      </c>
      <c r="L6320" t="s">
        <v>39206</v>
      </c>
      <c r="M6320" t="s">
        <v>29191</v>
      </c>
      <c r="N6320" t="s">
        <v>29191</v>
      </c>
    </row>
    <row r="6321" spans="1:14" x14ac:dyDescent="0.3">
      <c r="A6321" t="s">
        <v>39020</v>
      </c>
      <c r="B6321">
        <v>11506577</v>
      </c>
      <c r="C6321">
        <v>11</v>
      </c>
      <c r="D6321">
        <v>0</v>
      </c>
      <c r="E6321">
        <v>4</v>
      </c>
      <c r="F6321" t="s">
        <v>39190</v>
      </c>
      <c r="G6321" t="s">
        <v>25</v>
      </c>
      <c r="H6321" t="s">
        <v>11</v>
      </c>
      <c r="I6321" t="s">
        <v>39195</v>
      </c>
      <c r="J6321" t="s">
        <v>28861</v>
      </c>
      <c r="K6321" t="s">
        <v>28862</v>
      </c>
      <c r="L6321" t="s">
        <v>39207</v>
      </c>
      <c r="M6321" t="s">
        <v>28863</v>
      </c>
      <c r="N6321" t="s">
        <v>28864</v>
      </c>
    </row>
    <row r="6322" spans="1:14" x14ac:dyDescent="0.3">
      <c r="A6322" t="s">
        <v>38850</v>
      </c>
      <c r="B6322">
        <v>10953730</v>
      </c>
      <c r="C6322">
        <v>9</v>
      </c>
      <c r="D6322">
        <v>45</v>
      </c>
      <c r="E6322">
        <v>2</v>
      </c>
      <c r="F6322" t="s">
        <v>39191</v>
      </c>
      <c r="G6322" t="s">
        <v>58</v>
      </c>
      <c r="H6322" t="s">
        <v>5</v>
      </c>
      <c r="I6322" t="s">
        <v>39195</v>
      </c>
      <c r="J6322" t="s">
        <v>5480</v>
      </c>
      <c r="K6322" t="s">
        <v>5481</v>
      </c>
      <c r="L6322" t="s">
        <v>39208</v>
      </c>
      <c r="M6322" t="s">
        <v>5482</v>
      </c>
      <c r="N6322" t="s">
        <v>5483</v>
      </c>
    </row>
    <row r="6323" spans="1:14" x14ac:dyDescent="0.3">
      <c r="A6323" t="s">
        <v>39078</v>
      </c>
      <c r="B6323">
        <v>11710715</v>
      </c>
      <c r="C6323">
        <v>13</v>
      </c>
      <c r="D6323">
        <v>0</v>
      </c>
      <c r="E6323">
        <v>6</v>
      </c>
      <c r="F6323" t="s">
        <v>39191</v>
      </c>
      <c r="G6323" t="s">
        <v>598</v>
      </c>
      <c r="H6323" t="s">
        <v>5</v>
      </c>
      <c r="I6323" t="s">
        <v>39194</v>
      </c>
      <c r="J6323" t="s">
        <v>6294</v>
      </c>
      <c r="K6323" t="s">
        <v>6295</v>
      </c>
      <c r="L6323" t="s">
        <v>39207</v>
      </c>
      <c r="M6323" t="s">
        <v>6296</v>
      </c>
      <c r="N6323" t="s">
        <v>6297</v>
      </c>
    </row>
    <row r="6324" spans="1:14" x14ac:dyDescent="0.3">
      <c r="A6324" t="s">
        <v>38823</v>
      </c>
      <c r="B6324">
        <v>10825704</v>
      </c>
      <c r="C6324">
        <v>16</v>
      </c>
      <c r="D6324">
        <v>0</v>
      </c>
      <c r="E6324">
        <v>3</v>
      </c>
      <c r="F6324" t="s">
        <v>39189</v>
      </c>
      <c r="G6324" t="s">
        <v>25</v>
      </c>
      <c r="H6324" t="s">
        <v>11</v>
      </c>
      <c r="I6324" t="s">
        <v>39194</v>
      </c>
      <c r="J6324" t="s">
        <v>12937</v>
      </c>
      <c r="K6324" t="s">
        <v>12938</v>
      </c>
      <c r="L6324" t="s">
        <v>39208</v>
      </c>
      <c r="M6324" t="s">
        <v>12939</v>
      </c>
      <c r="N6324" t="s">
        <v>12939</v>
      </c>
    </row>
    <row r="6325" spans="1:14" x14ac:dyDescent="0.3">
      <c r="A6325" t="s">
        <v>38912</v>
      </c>
      <c r="B6325">
        <v>11107161</v>
      </c>
      <c r="C6325">
        <v>12</v>
      </c>
      <c r="D6325">
        <v>30</v>
      </c>
      <c r="E6325">
        <v>1</v>
      </c>
      <c r="F6325" t="s">
        <v>39191</v>
      </c>
      <c r="G6325" t="s">
        <v>25</v>
      </c>
      <c r="H6325" t="s">
        <v>11</v>
      </c>
      <c r="I6325" t="s">
        <v>39195</v>
      </c>
      <c r="J6325" t="s">
        <v>7855</v>
      </c>
      <c r="K6325" t="s">
        <v>7855</v>
      </c>
      <c r="L6325" t="s">
        <v>39206</v>
      </c>
      <c r="M6325" t="s">
        <v>7856</v>
      </c>
      <c r="N6325" t="s">
        <v>7857</v>
      </c>
    </row>
    <row r="6326" spans="1:14" x14ac:dyDescent="0.3">
      <c r="A6326" t="s">
        <v>39000</v>
      </c>
      <c r="B6326">
        <v>11449116</v>
      </c>
      <c r="C6326">
        <v>7</v>
      </c>
      <c r="D6326">
        <v>15</v>
      </c>
      <c r="E6326">
        <v>5</v>
      </c>
      <c r="F6326" t="s">
        <v>39189</v>
      </c>
      <c r="G6326" t="s">
        <v>25</v>
      </c>
      <c r="H6326" t="s">
        <v>11</v>
      </c>
      <c r="I6326" t="s">
        <v>39194</v>
      </c>
      <c r="J6326" t="s">
        <v>19041</v>
      </c>
      <c r="K6326" t="s">
        <v>19042</v>
      </c>
      <c r="L6326" t="s">
        <v>39206</v>
      </c>
      <c r="M6326" t="s">
        <v>19043</v>
      </c>
      <c r="N6326" t="s">
        <v>19043</v>
      </c>
    </row>
    <row r="6327" spans="1:14" x14ac:dyDescent="0.3">
      <c r="A6327" t="s">
        <v>39053</v>
      </c>
      <c r="B6327">
        <v>11588330</v>
      </c>
      <c r="C6327">
        <v>23</v>
      </c>
      <c r="D6327">
        <v>30</v>
      </c>
      <c r="E6327">
        <v>2</v>
      </c>
      <c r="F6327" t="s">
        <v>39191</v>
      </c>
      <c r="G6327" t="s">
        <v>4</v>
      </c>
      <c r="H6327" t="s">
        <v>5</v>
      </c>
      <c r="I6327" t="s">
        <v>39195</v>
      </c>
      <c r="J6327" t="s">
        <v>10876</v>
      </c>
      <c r="K6327" t="s">
        <v>10877</v>
      </c>
      <c r="L6327" t="e">
        <v>#N/A</v>
      </c>
      <c r="M6327" t="s">
        <v>10878</v>
      </c>
      <c r="N6327" t="s">
        <v>10879</v>
      </c>
    </row>
    <row r="6328" spans="1:14" x14ac:dyDescent="0.3">
      <c r="A6328" t="s">
        <v>38810</v>
      </c>
      <c r="B6328">
        <v>10828368</v>
      </c>
      <c r="C6328">
        <v>12</v>
      </c>
      <c r="D6328">
        <v>0</v>
      </c>
      <c r="E6328">
        <v>4</v>
      </c>
      <c r="F6328" t="s">
        <v>394</v>
      </c>
      <c r="G6328" t="s">
        <v>10</v>
      </c>
      <c r="H6328" t="s">
        <v>11</v>
      </c>
      <c r="I6328" t="s">
        <v>39195</v>
      </c>
      <c r="J6328" t="s">
        <v>28178</v>
      </c>
      <c r="K6328" t="s">
        <v>28178</v>
      </c>
      <c r="L6328" t="s">
        <v>39208</v>
      </c>
      <c r="M6328" t="s">
        <v>28179</v>
      </c>
      <c r="N6328" t="s">
        <v>28180</v>
      </c>
    </row>
    <row r="6329" spans="1:14" x14ac:dyDescent="0.3">
      <c r="A6329" t="s">
        <v>38880</v>
      </c>
      <c r="B6329">
        <v>11009642</v>
      </c>
      <c r="C6329">
        <v>13</v>
      </c>
      <c r="D6329">
        <v>0</v>
      </c>
      <c r="E6329">
        <v>4</v>
      </c>
      <c r="F6329" t="s">
        <v>39190</v>
      </c>
      <c r="G6329" t="s">
        <v>10</v>
      </c>
      <c r="H6329" t="s">
        <v>11</v>
      </c>
      <c r="I6329" t="s">
        <v>39194</v>
      </c>
      <c r="J6329" t="s">
        <v>12084</v>
      </c>
      <c r="K6329" t="s">
        <v>26815</v>
      </c>
      <c r="L6329" t="s">
        <v>39209</v>
      </c>
      <c r="M6329" t="s">
        <v>36638</v>
      </c>
      <c r="N6329" t="s">
        <v>36639</v>
      </c>
    </row>
    <row r="6330" spans="1:14" x14ac:dyDescent="0.3">
      <c r="A6330" t="s">
        <v>38970</v>
      </c>
      <c r="B6330">
        <v>11332822</v>
      </c>
      <c r="C6330">
        <v>17</v>
      </c>
      <c r="D6330">
        <v>30</v>
      </c>
      <c r="E6330">
        <v>3</v>
      </c>
      <c r="F6330" t="s">
        <v>39190</v>
      </c>
      <c r="G6330" t="s">
        <v>25</v>
      </c>
      <c r="H6330" t="s">
        <v>11</v>
      </c>
      <c r="I6330" t="s">
        <v>39194</v>
      </c>
      <c r="J6330" t="s">
        <v>12771</v>
      </c>
      <c r="K6330" t="s">
        <v>12772</v>
      </c>
      <c r="L6330" t="s">
        <v>39205</v>
      </c>
      <c r="M6330" t="s">
        <v>7020</v>
      </c>
      <c r="N6330" t="s">
        <v>7020</v>
      </c>
    </row>
    <row r="6331" spans="1:14" x14ac:dyDescent="0.3">
      <c r="A6331" t="s">
        <v>39006</v>
      </c>
      <c r="B6331">
        <v>11422642</v>
      </c>
      <c r="C6331">
        <v>11</v>
      </c>
      <c r="D6331">
        <v>30</v>
      </c>
      <c r="E6331">
        <v>4</v>
      </c>
      <c r="F6331" t="s">
        <v>39191</v>
      </c>
      <c r="G6331" t="s">
        <v>25</v>
      </c>
      <c r="H6331" t="s">
        <v>11</v>
      </c>
      <c r="I6331" t="s">
        <v>39194</v>
      </c>
      <c r="J6331" t="s">
        <v>549</v>
      </c>
      <c r="K6331" t="s">
        <v>550</v>
      </c>
      <c r="L6331" t="s">
        <v>39205</v>
      </c>
      <c r="M6331" t="s">
        <v>551</v>
      </c>
      <c r="N6331" t="s">
        <v>551</v>
      </c>
    </row>
    <row r="6332" spans="1:14" x14ac:dyDescent="0.3">
      <c r="A6332" t="s">
        <v>39068</v>
      </c>
      <c r="B6332">
        <v>11638361</v>
      </c>
      <c r="C6332">
        <v>14</v>
      </c>
      <c r="D6332">
        <v>30</v>
      </c>
      <c r="E6332">
        <v>3</v>
      </c>
      <c r="F6332" t="s">
        <v>39190</v>
      </c>
      <c r="G6332" t="s">
        <v>25</v>
      </c>
      <c r="H6332" t="s">
        <v>11</v>
      </c>
      <c r="I6332" t="s">
        <v>39195</v>
      </c>
      <c r="J6332" t="s">
        <v>2187</v>
      </c>
      <c r="K6332" t="s">
        <v>27616</v>
      </c>
      <c r="L6332" t="s">
        <v>39205</v>
      </c>
      <c r="M6332" t="s">
        <v>27617</v>
      </c>
      <c r="N6332" t="s">
        <v>27618</v>
      </c>
    </row>
    <row r="6333" spans="1:14" x14ac:dyDescent="0.3">
      <c r="A6333" t="s">
        <v>38950</v>
      </c>
      <c r="B6333">
        <v>11244536</v>
      </c>
      <c r="C6333">
        <v>17</v>
      </c>
      <c r="D6333">
        <v>0</v>
      </c>
      <c r="E6333">
        <v>4</v>
      </c>
      <c r="F6333" t="s">
        <v>39189</v>
      </c>
      <c r="G6333" t="s">
        <v>23800</v>
      </c>
      <c r="H6333" t="s">
        <v>5</v>
      </c>
      <c r="I6333" t="s">
        <v>39194</v>
      </c>
      <c r="J6333" t="s">
        <v>23801</v>
      </c>
      <c r="K6333" t="s">
        <v>23802</v>
      </c>
      <c r="L6333" t="s">
        <v>39211</v>
      </c>
      <c r="M6333" t="s">
        <v>23803</v>
      </c>
      <c r="N6333" t="s">
        <v>23804</v>
      </c>
    </row>
    <row r="6334" spans="1:14" x14ac:dyDescent="0.3">
      <c r="A6334" t="s">
        <v>38941</v>
      </c>
      <c r="B6334">
        <v>11258228</v>
      </c>
      <c r="C6334">
        <v>16</v>
      </c>
      <c r="D6334">
        <v>30</v>
      </c>
      <c r="E6334">
        <v>2</v>
      </c>
      <c r="F6334" t="s">
        <v>39189</v>
      </c>
      <c r="G6334" t="s">
        <v>25</v>
      </c>
      <c r="H6334" t="s">
        <v>11</v>
      </c>
      <c r="I6334" t="s">
        <v>39195</v>
      </c>
      <c r="J6334" t="s">
        <v>7609</v>
      </c>
      <c r="K6334" t="s">
        <v>7610</v>
      </c>
      <c r="L6334" t="s">
        <v>39207</v>
      </c>
      <c r="M6334" t="s">
        <v>7611</v>
      </c>
      <c r="N6334" t="s">
        <v>7612</v>
      </c>
    </row>
    <row r="6335" spans="1:14" x14ac:dyDescent="0.3">
      <c r="A6335" t="s">
        <v>38839</v>
      </c>
      <c r="B6335">
        <v>10876838</v>
      </c>
      <c r="C6335">
        <v>9</v>
      </c>
      <c r="D6335">
        <v>15</v>
      </c>
      <c r="E6335">
        <v>5</v>
      </c>
      <c r="F6335" t="s">
        <v>39189</v>
      </c>
      <c r="G6335" t="s">
        <v>25</v>
      </c>
      <c r="H6335" t="s">
        <v>11</v>
      </c>
      <c r="I6335" t="s">
        <v>39195</v>
      </c>
      <c r="J6335" t="s">
        <v>5188</v>
      </c>
      <c r="K6335" t="s">
        <v>5189</v>
      </c>
      <c r="L6335" t="s">
        <v>39208</v>
      </c>
      <c r="M6335" t="s">
        <v>5190</v>
      </c>
      <c r="N6335" t="s">
        <v>5190</v>
      </c>
    </row>
    <row r="6336" spans="1:14" x14ac:dyDescent="0.3">
      <c r="A6336" t="s">
        <v>39119</v>
      </c>
      <c r="B6336">
        <v>11872040</v>
      </c>
      <c r="C6336">
        <v>12</v>
      </c>
      <c r="D6336">
        <v>0</v>
      </c>
      <c r="E6336">
        <v>5</v>
      </c>
      <c r="F6336" t="s">
        <v>39190</v>
      </c>
      <c r="G6336" t="s">
        <v>25</v>
      </c>
      <c r="H6336" t="s">
        <v>11</v>
      </c>
      <c r="I6336" t="s">
        <v>39195</v>
      </c>
      <c r="J6336" t="s">
        <v>23460</v>
      </c>
      <c r="K6336" t="s">
        <v>23461</v>
      </c>
      <c r="L6336" t="s">
        <v>39206</v>
      </c>
      <c r="M6336" t="s">
        <v>23462</v>
      </c>
      <c r="N6336" t="s">
        <v>23463</v>
      </c>
    </row>
    <row r="6337" spans="1:14" x14ac:dyDescent="0.3">
      <c r="A6337" t="s">
        <v>38814</v>
      </c>
      <c r="B6337">
        <v>10841240</v>
      </c>
      <c r="C6337">
        <v>15</v>
      </c>
      <c r="D6337">
        <v>45</v>
      </c>
      <c r="E6337">
        <v>1</v>
      </c>
      <c r="F6337" t="s">
        <v>39189</v>
      </c>
      <c r="G6337" t="s">
        <v>10</v>
      </c>
      <c r="H6337" t="s">
        <v>11</v>
      </c>
      <c r="I6337" t="s">
        <v>39195</v>
      </c>
      <c r="J6337" t="s">
        <v>21345</v>
      </c>
      <c r="K6337" t="s">
        <v>21346</v>
      </c>
      <c r="L6337" t="s">
        <v>39207</v>
      </c>
      <c r="M6337" t="s">
        <v>21347</v>
      </c>
      <c r="N6337" t="s">
        <v>21348</v>
      </c>
    </row>
    <row r="6338" spans="1:14" x14ac:dyDescent="0.3">
      <c r="A6338" t="s">
        <v>38994</v>
      </c>
      <c r="B6338">
        <v>11408283</v>
      </c>
      <c r="C6338">
        <v>20</v>
      </c>
      <c r="D6338">
        <v>0</v>
      </c>
      <c r="E6338">
        <v>6</v>
      </c>
      <c r="F6338" t="s">
        <v>39191</v>
      </c>
      <c r="G6338" t="s">
        <v>10</v>
      </c>
      <c r="H6338" t="s">
        <v>11</v>
      </c>
      <c r="I6338" t="s">
        <v>39195</v>
      </c>
      <c r="J6338" t="s">
        <v>8586</v>
      </c>
      <c r="K6338" t="s">
        <v>8587</v>
      </c>
      <c r="L6338" t="s">
        <v>39207</v>
      </c>
      <c r="M6338" t="s">
        <v>8588</v>
      </c>
      <c r="N6338" t="s">
        <v>8589</v>
      </c>
    </row>
    <row r="6339" spans="1:14" x14ac:dyDescent="0.3">
      <c r="A6339" t="s">
        <v>39126</v>
      </c>
      <c r="B6339">
        <v>11849332</v>
      </c>
      <c r="C6339">
        <v>15</v>
      </c>
      <c r="D6339">
        <v>15</v>
      </c>
      <c r="E6339">
        <v>5</v>
      </c>
      <c r="F6339" t="s">
        <v>39190</v>
      </c>
      <c r="G6339" t="s">
        <v>25</v>
      </c>
      <c r="H6339" t="s">
        <v>11</v>
      </c>
      <c r="I6339" t="s">
        <v>39195</v>
      </c>
      <c r="J6339" t="s">
        <v>3724</v>
      </c>
      <c r="K6339" t="s">
        <v>13177</v>
      </c>
      <c r="L6339" t="s">
        <v>39209</v>
      </c>
      <c r="M6339" t="s">
        <v>13178</v>
      </c>
      <c r="N6339" t="s">
        <v>3670</v>
      </c>
    </row>
    <row r="6340" spans="1:14" x14ac:dyDescent="0.3">
      <c r="A6340" t="s">
        <v>39131</v>
      </c>
      <c r="B6340">
        <v>11901873</v>
      </c>
      <c r="C6340">
        <v>19</v>
      </c>
      <c r="D6340">
        <v>0</v>
      </c>
      <c r="E6340">
        <v>3</v>
      </c>
      <c r="F6340" t="s">
        <v>39191</v>
      </c>
      <c r="G6340" t="s">
        <v>25</v>
      </c>
      <c r="H6340" t="s">
        <v>11</v>
      </c>
      <c r="I6340" t="s">
        <v>39195</v>
      </c>
      <c r="J6340" t="s">
        <v>25024</v>
      </c>
      <c r="K6340" t="s">
        <v>25024</v>
      </c>
      <c r="L6340" t="s">
        <v>39205</v>
      </c>
      <c r="M6340" t="s">
        <v>25025</v>
      </c>
      <c r="N6340" t="s">
        <v>25026</v>
      </c>
    </row>
    <row r="6341" spans="1:14" x14ac:dyDescent="0.3">
      <c r="A6341" t="s">
        <v>38936</v>
      </c>
      <c r="B6341">
        <v>11186788</v>
      </c>
      <c r="C6341">
        <v>15</v>
      </c>
      <c r="D6341">
        <v>0</v>
      </c>
      <c r="E6341">
        <v>4</v>
      </c>
      <c r="F6341" t="s">
        <v>39190</v>
      </c>
      <c r="G6341" t="s">
        <v>10</v>
      </c>
      <c r="H6341" t="s">
        <v>11</v>
      </c>
      <c r="I6341" t="s">
        <v>39195</v>
      </c>
      <c r="J6341" t="s">
        <v>10479</v>
      </c>
      <c r="K6341" t="s">
        <v>10480</v>
      </c>
      <c r="L6341" t="s">
        <v>39205</v>
      </c>
      <c r="M6341" t="s">
        <v>10481</v>
      </c>
      <c r="N6341" t="s">
        <v>10482</v>
      </c>
    </row>
    <row r="6342" spans="1:14" x14ac:dyDescent="0.3">
      <c r="A6342" t="s">
        <v>38898</v>
      </c>
      <c r="B6342">
        <v>11063356</v>
      </c>
      <c r="C6342">
        <v>15</v>
      </c>
      <c r="D6342">
        <v>30</v>
      </c>
      <c r="E6342">
        <v>1</v>
      </c>
      <c r="F6342" t="s">
        <v>39191</v>
      </c>
      <c r="G6342" t="s">
        <v>58</v>
      </c>
      <c r="H6342" t="s">
        <v>5</v>
      </c>
      <c r="I6342" t="s">
        <v>39195</v>
      </c>
      <c r="J6342" t="s">
        <v>4266</v>
      </c>
      <c r="K6342" t="s">
        <v>25676</v>
      </c>
      <c r="L6342" t="s">
        <v>39210</v>
      </c>
      <c r="M6342" t="s">
        <v>25677</v>
      </c>
      <c r="N6342" t="s">
        <v>25678</v>
      </c>
    </row>
    <row r="6343" spans="1:14" x14ac:dyDescent="0.3">
      <c r="A6343" t="s">
        <v>38876</v>
      </c>
      <c r="B6343">
        <v>11039462</v>
      </c>
      <c r="C6343">
        <v>20</v>
      </c>
      <c r="D6343">
        <v>30</v>
      </c>
      <c r="E6343">
        <v>7</v>
      </c>
      <c r="F6343" t="s">
        <v>39191</v>
      </c>
      <c r="G6343" t="s">
        <v>25</v>
      </c>
      <c r="H6343" t="s">
        <v>11</v>
      </c>
      <c r="I6343" t="s">
        <v>39194</v>
      </c>
      <c r="J6343" t="s">
        <v>2547</v>
      </c>
      <c r="K6343" t="s">
        <v>2548</v>
      </c>
      <c r="L6343" t="s">
        <v>39207</v>
      </c>
      <c r="M6343" t="s">
        <v>2549</v>
      </c>
      <c r="N6343" t="s">
        <v>2550</v>
      </c>
    </row>
    <row r="6344" spans="1:14" x14ac:dyDescent="0.3">
      <c r="A6344" t="s">
        <v>39011</v>
      </c>
      <c r="B6344">
        <v>11436803</v>
      </c>
      <c r="C6344">
        <v>12</v>
      </c>
      <c r="D6344">
        <v>0</v>
      </c>
      <c r="E6344">
        <v>2</v>
      </c>
      <c r="F6344" t="s">
        <v>394</v>
      </c>
      <c r="G6344" t="s">
        <v>10</v>
      </c>
      <c r="H6344" t="s">
        <v>11</v>
      </c>
      <c r="I6344" t="s">
        <v>39195</v>
      </c>
      <c r="J6344" t="s">
        <v>5732</v>
      </c>
      <c r="K6344" t="s">
        <v>5732</v>
      </c>
      <c r="L6344" t="s">
        <v>39205</v>
      </c>
      <c r="M6344" t="s">
        <v>5733</v>
      </c>
      <c r="N6344" t="s">
        <v>5734</v>
      </c>
    </row>
    <row r="6345" spans="1:14" x14ac:dyDescent="0.3">
      <c r="A6345" t="s">
        <v>38835</v>
      </c>
      <c r="B6345">
        <v>10860699</v>
      </c>
      <c r="C6345">
        <v>9</v>
      </c>
      <c r="D6345">
        <v>15</v>
      </c>
      <c r="E6345">
        <v>1</v>
      </c>
      <c r="F6345" t="s">
        <v>39191</v>
      </c>
      <c r="G6345" t="s">
        <v>53</v>
      </c>
      <c r="H6345" t="s">
        <v>5</v>
      </c>
      <c r="I6345" t="s">
        <v>39195</v>
      </c>
      <c r="J6345" t="s">
        <v>12429</v>
      </c>
      <c r="K6345" t="s">
        <v>12430</v>
      </c>
      <c r="L6345" t="s">
        <v>39206</v>
      </c>
      <c r="M6345" t="s">
        <v>12431</v>
      </c>
      <c r="N6345" t="s">
        <v>12432</v>
      </c>
    </row>
    <row r="6346" spans="1:14" x14ac:dyDescent="0.3">
      <c r="A6346" t="s">
        <v>38957</v>
      </c>
      <c r="B6346">
        <v>11268779</v>
      </c>
      <c r="C6346">
        <v>9</v>
      </c>
      <c r="D6346">
        <v>45</v>
      </c>
      <c r="E6346">
        <v>4</v>
      </c>
      <c r="F6346" t="s">
        <v>39191</v>
      </c>
      <c r="G6346" t="s">
        <v>25</v>
      </c>
      <c r="H6346" t="s">
        <v>11</v>
      </c>
      <c r="J6346" t="s">
        <v>28671</v>
      </c>
      <c r="K6346" t="s">
        <v>28672</v>
      </c>
      <c r="L6346" t="s">
        <v>39207</v>
      </c>
      <c r="M6346" t="s">
        <v>28673</v>
      </c>
      <c r="N6346" t="s">
        <v>28674</v>
      </c>
    </row>
    <row r="6347" spans="1:14" x14ac:dyDescent="0.3">
      <c r="A6347" t="s">
        <v>38804</v>
      </c>
      <c r="B6347">
        <v>10810723</v>
      </c>
      <c r="C6347">
        <v>10</v>
      </c>
      <c r="D6347">
        <v>30</v>
      </c>
      <c r="E6347">
        <v>5</v>
      </c>
      <c r="F6347" t="s">
        <v>39190</v>
      </c>
      <c r="G6347" t="s">
        <v>25</v>
      </c>
      <c r="H6347" t="s">
        <v>11</v>
      </c>
      <c r="I6347" t="s">
        <v>39195</v>
      </c>
      <c r="J6347" t="s">
        <v>749</v>
      </c>
      <c r="K6347" t="s">
        <v>750</v>
      </c>
      <c r="L6347" t="s">
        <v>39205</v>
      </c>
      <c r="M6347" t="s">
        <v>751</v>
      </c>
      <c r="N6347" t="s">
        <v>752</v>
      </c>
    </row>
    <row r="6348" spans="1:14" x14ac:dyDescent="0.3">
      <c r="A6348" t="s">
        <v>38998</v>
      </c>
      <c r="B6348">
        <v>11397702</v>
      </c>
      <c r="C6348">
        <v>15</v>
      </c>
      <c r="D6348">
        <v>0</v>
      </c>
      <c r="E6348">
        <v>3</v>
      </c>
      <c r="F6348" t="s">
        <v>39190</v>
      </c>
      <c r="G6348" t="s">
        <v>10</v>
      </c>
      <c r="H6348" t="s">
        <v>11</v>
      </c>
      <c r="I6348" t="s">
        <v>39195</v>
      </c>
      <c r="J6348" t="s">
        <v>10391</v>
      </c>
      <c r="K6348" t="s">
        <v>10392</v>
      </c>
      <c r="L6348" t="s">
        <v>39206</v>
      </c>
      <c r="M6348" t="s">
        <v>10393</v>
      </c>
      <c r="N6348" t="s">
        <v>10394</v>
      </c>
    </row>
    <row r="6349" spans="1:14" x14ac:dyDescent="0.3">
      <c r="A6349" t="s">
        <v>39029</v>
      </c>
      <c r="B6349">
        <v>11519411</v>
      </c>
      <c r="C6349">
        <v>12</v>
      </c>
      <c r="D6349">
        <v>45</v>
      </c>
      <c r="E6349">
        <v>6</v>
      </c>
      <c r="F6349" t="s">
        <v>39191</v>
      </c>
      <c r="G6349" t="s">
        <v>58</v>
      </c>
      <c r="H6349" t="s">
        <v>5</v>
      </c>
      <c r="I6349" t="s">
        <v>39194</v>
      </c>
      <c r="J6349" t="s">
        <v>14251</v>
      </c>
      <c r="K6349" t="s">
        <v>924</v>
      </c>
      <c r="L6349" t="s">
        <v>39207</v>
      </c>
      <c r="M6349" t="s">
        <v>14252</v>
      </c>
      <c r="N6349" t="s">
        <v>14253</v>
      </c>
    </row>
    <row r="6350" spans="1:14" x14ac:dyDescent="0.3">
      <c r="A6350" t="s">
        <v>39015</v>
      </c>
      <c r="B6350">
        <v>11476479</v>
      </c>
      <c r="C6350">
        <v>8</v>
      </c>
      <c r="D6350">
        <v>30</v>
      </c>
      <c r="E6350">
        <v>6</v>
      </c>
      <c r="F6350" t="s">
        <v>39190</v>
      </c>
      <c r="G6350" t="s">
        <v>25</v>
      </c>
      <c r="H6350" t="s">
        <v>11</v>
      </c>
      <c r="I6350" t="s">
        <v>39195</v>
      </c>
      <c r="J6350" t="s">
        <v>9910</v>
      </c>
      <c r="K6350" t="s">
        <v>9911</v>
      </c>
      <c r="L6350" t="s">
        <v>39207</v>
      </c>
      <c r="M6350" t="s">
        <v>9912</v>
      </c>
      <c r="N6350" t="s">
        <v>9913</v>
      </c>
    </row>
    <row r="6351" spans="1:14" x14ac:dyDescent="0.3">
      <c r="A6351" t="s">
        <v>39034</v>
      </c>
      <c r="B6351">
        <v>11511816</v>
      </c>
      <c r="C6351">
        <v>14</v>
      </c>
      <c r="D6351">
        <v>0</v>
      </c>
      <c r="E6351">
        <v>4</v>
      </c>
      <c r="F6351" t="s">
        <v>39190</v>
      </c>
      <c r="G6351" t="s">
        <v>10</v>
      </c>
      <c r="H6351" t="s">
        <v>11</v>
      </c>
      <c r="I6351" t="s">
        <v>39195</v>
      </c>
      <c r="J6351" t="s">
        <v>36286</v>
      </c>
      <c r="K6351" t="s">
        <v>36287</v>
      </c>
      <c r="L6351" t="s">
        <v>39206</v>
      </c>
      <c r="M6351" t="s">
        <v>36288</v>
      </c>
      <c r="N6351" t="s">
        <v>36289</v>
      </c>
    </row>
    <row r="6352" spans="1:14" x14ac:dyDescent="0.3">
      <c r="A6352" t="s">
        <v>39067</v>
      </c>
      <c r="B6352">
        <v>11635258</v>
      </c>
      <c r="C6352">
        <v>10</v>
      </c>
      <c r="D6352">
        <v>45</v>
      </c>
      <c r="E6352">
        <v>2</v>
      </c>
      <c r="F6352" t="s">
        <v>39191</v>
      </c>
      <c r="G6352" t="s">
        <v>53</v>
      </c>
      <c r="H6352" t="s">
        <v>5</v>
      </c>
      <c r="I6352" t="s">
        <v>39195</v>
      </c>
      <c r="J6352" t="s">
        <v>26122</v>
      </c>
      <c r="K6352" t="s">
        <v>26123</v>
      </c>
      <c r="L6352" t="s">
        <v>39206</v>
      </c>
      <c r="M6352" t="s">
        <v>26124</v>
      </c>
      <c r="N6352" t="s">
        <v>22213</v>
      </c>
    </row>
    <row r="6353" spans="1:14" x14ac:dyDescent="0.3">
      <c r="A6353" t="s">
        <v>38804</v>
      </c>
      <c r="B6353">
        <v>10791970</v>
      </c>
      <c r="C6353">
        <v>21</v>
      </c>
      <c r="D6353">
        <v>15</v>
      </c>
      <c r="E6353">
        <v>5</v>
      </c>
      <c r="F6353" t="s">
        <v>39191</v>
      </c>
      <c r="G6353" t="s">
        <v>25</v>
      </c>
      <c r="H6353" t="s">
        <v>11</v>
      </c>
      <c r="I6353" t="s">
        <v>39194</v>
      </c>
      <c r="J6353" t="s">
        <v>6276</v>
      </c>
      <c r="K6353" t="s">
        <v>6277</v>
      </c>
      <c r="L6353" t="s">
        <v>39209</v>
      </c>
      <c r="M6353" t="s">
        <v>6278</v>
      </c>
      <c r="N6353" t="s">
        <v>6278</v>
      </c>
    </row>
    <row r="6354" spans="1:14" x14ac:dyDescent="0.3">
      <c r="A6354" t="s">
        <v>38802</v>
      </c>
      <c r="B6354">
        <v>10797646</v>
      </c>
      <c r="C6354">
        <v>9</v>
      </c>
      <c r="D6354">
        <v>15</v>
      </c>
      <c r="E6354">
        <v>3</v>
      </c>
      <c r="F6354" t="s">
        <v>39191</v>
      </c>
      <c r="G6354" t="s">
        <v>25</v>
      </c>
      <c r="H6354" t="s">
        <v>11</v>
      </c>
      <c r="I6354" t="s">
        <v>39195</v>
      </c>
      <c r="J6354" t="s">
        <v>4376</v>
      </c>
      <c r="K6354" t="s">
        <v>4377</v>
      </c>
      <c r="L6354" t="s">
        <v>39205</v>
      </c>
      <c r="M6354" t="s">
        <v>4378</v>
      </c>
      <c r="N6354" t="s">
        <v>4379</v>
      </c>
    </row>
    <row r="6355" spans="1:14" x14ac:dyDescent="0.3">
      <c r="A6355" t="s">
        <v>39048</v>
      </c>
      <c r="B6355">
        <v>11622146</v>
      </c>
      <c r="C6355">
        <v>14</v>
      </c>
      <c r="D6355">
        <v>30</v>
      </c>
      <c r="E6355">
        <v>4</v>
      </c>
      <c r="F6355" t="s">
        <v>39191</v>
      </c>
      <c r="G6355" t="s">
        <v>25</v>
      </c>
      <c r="H6355" t="s">
        <v>11</v>
      </c>
      <c r="I6355" t="s">
        <v>39195</v>
      </c>
      <c r="J6355" t="s">
        <v>5464</v>
      </c>
      <c r="K6355" t="s">
        <v>36117</v>
      </c>
      <c r="L6355" t="s">
        <v>39207</v>
      </c>
      <c r="M6355" t="s">
        <v>36118</v>
      </c>
      <c r="N6355" t="s">
        <v>36118</v>
      </c>
    </row>
    <row r="6356" spans="1:14" x14ac:dyDescent="0.3">
      <c r="A6356" t="s">
        <v>38810</v>
      </c>
      <c r="B6356">
        <v>10786828</v>
      </c>
      <c r="C6356">
        <v>20</v>
      </c>
      <c r="D6356">
        <v>0</v>
      </c>
      <c r="E6356">
        <v>4</v>
      </c>
      <c r="F6356" t="s">
        <v>39191</v>
      </c>
      <c r="G6356" t="s">
        <v>25</v>
      </c>
      <c r="H6356" t="s">
        <v>11</v>
      </c>
      <c r="J6356" t="s">
        <v>8451</v>
      </c>
      <c r="K6356" t="s">
        <v>8452</v>
      </c>
      <c r="L6356" t="s">
        <v>39207</v>
      </c>
      <c r="M6356" t="s">
        <v>8453</v>
      </c>
      <c r="N6356" t="s">
        <v>8454</v>
      </c>
    </row>
    <row r="6357" spans="1:14" x14ac:dyDescent="0.3">
      <c r="A6357" t="s">
        <v>38900</v>
      </c>
      <c r="B6357">
        <v>11117837</v>
      </c>
      <c r="C6357">
        <v>15</v>
      </c>
      <c r="D6357">
        <v>0</v>
      </c>
      <c r="E6357">
        <v>3</v>
      </c>
      <c r="F6357" t="s">
        <v>39191</v>
      </c>
      <c r="G6357" t="s">
        <v>25</v>
      </c>
      <c r="H6357" t="s">
        <v>11</v>
      </c>
      <c r="I6357" t="s">
        <v>39194</v>
      </c>
    </row>
    <row r="6358" spans="1:14" x14ac:dyDescent="0.3">
      <c r="A6358" t="s">
        <v>39089</v>
      </c>
      <c r="B6358">
        <v>11711382</v>
      </c>
      <c r="C6358">
        <v>18</v>
      </c>
      <c r="D6358">
        <v>0</v>
      </c>
      <c r="E6358">
        <v>3</v>
      </c>
      <c r="F6358" t="s">
        <v>39191</v>
      </c>
      <c r="G6358" t="s">
        <v>4</v>
      </c>
      <c r="H6358" t="s">
        <v>5</v>
      </c>
      <c r="I6358" t="s">
        <v>39195</v>
      </c>
      <c r="J6358" t="s">
        <v>6168</v>
      </c>
      <c r="K6358" t="s">
        <v>6169</v>
      </c>
      <c r="L6358" t="s">
        <v>39207</v>
      </c>
      <c r="M6358" t="s">
        <v>6170</v>
      </c>
      <c r="N6358" t="s">
        <v>6171</v>
      </c>
    </row>
    <row r="6359" spans="1:14" x14ac:dyDescent="0.3">
      <c r="A6359" t="s">
        <v>38874</v>
      </c>
      <c r="B6359">
        <v>10989340</v>
      </c>
      <c r="C6359">
        <v>13</v>
      </c>
      <c r="D6359">
        <v>0</v>
      </c>
      <c r="E6359">
        <v>5</v>
      </c>
      <c r="F6359" t="s">
        <v>39189</v>
      </c>
      <c r="G6359" t="s">
        <v>10</v>
      </c>
      <c r="H6359" t="s">
        <v>11</v>
      </c>
      <c r="I6359" t="s">
        <v>39195</v>
      </c>
      <c r="J6359" t="s">
        <v>31530</v>
      </c>
      <c r="K6359" t="s">
        <v>31531</v>
      </c>
      <c r="L6359" t="s">
        <v>39205</v>
      </c>
      <c r="M6359" t="s">
        <v>31532</v>
      </c>
      <c r="N6359" t="s">
        <v>31533</v>
      </c>
    </row>
    <row r="6360" spans="1:14" x14ac:dyDescent="0.3">
      <c r="A6360" t="s">
        <v>39054</v>
      </c>
      <c r="B6360">
        <v>11592670</v>
      </c>
      <c r="C6360">
        <v>9</v>
      </c>
      <c r="D6360">
        <v>0</v>
      </c>
      <c r="E6360">
        <v>3</v>
      </c>
      <c r="F6360" t="s">
        <v>39189</v>
      </c>
      <c r="G6360" t="s">
        <v>25</v>
      </c>
      <c r="H6360" t="s">
        <v>11</v>
      </c>
      <c r="I6360" t="s">
        <v>39195</v>
      </c>
      <c r="J6360" t="s">
        <v>25475</v>
      </c>
      <c r="K6360" t="s">
        <v>25476</v>
      </c>
      <c r="L6360" t="s">
        <v>39210</v>
      </c>
      <c r="M6360" t="s">
        <v>25477</v>
      </c>
      <c r="N6360" t="s">
        <v>25478</v>
      </c>
    </row>
    <row r="6361" spans="1:14" x14ac:dyDescent="0.3">
      <c r="A6361" t="s">
        <v>38982</v>
      </c>
      <c r="B6361">
        <v>11345661</v>
      </c>
      <c r="C6361">
        <v>12</v>
      </c>
      <c r="D6361">
        <v>30</v>
      </c>
      <c r="E6361">
        <v>1</v>
      </c>
      <c r="F6361" t="s">
        <v>39191</v>
      </c>
      <c r="G6361" t="s">
        <v>53</v>
      </c>
      <c r="H6361" t="s">
        <v>5</v>
      </c>
      <c r="I6361" t="s">
        <v>39195</v>
      </c>
      <c r="J6361" t="s">
        <v>4497</v>
      </c>
      <c r="K6361" t="s">
        <v>4498</v>
      </c>
      <c r="L6361" t="s">
        <v>39206</v>
      </c>
      <c r="M6361" t="s">
        <v>4499</v>
      </c>
      <c r="N6361" t="s">
        <v>4500</v>
      </c>
    </row>
    <row r="6362" spans="1:14" x14ac:dyDescent="0.3">
      <c r="A6362" t="s">
        <v>39073</v>
      </c>
      <c r="B6362">
        <v>11654864</v>
      </c>
      <c r="C6362">
        <v>20</v>
      </c>
      <c r="D6362">
        <v>30</v>
      </c>
      <c r="E6362">
        <v>1</v>
      </c>
      <c r="F6362" t="s">
        <v>39191</v>
      </c>
      <c r="G6362" t="s">
        <v>10</v>
      </c>
      <c r="H6362" t="s">
        <v>11</v>
      </c>
      <c r="I6362" t="s">
        <v>39195</v>
      </c>
      <c r="J6362" t="s">
        <v>26791</v>
      </c>
      <c r="K6362" t="s">
        <v>26792</v>
      </c>
      <c r="L6362" t="s">
        <v>39210</v>
      </c>
      <c r="M6362" t="s">
        <v>26793</v>
      </c>
      <c r="N6362" t="s">
        <v>26794</v>
      </c>
    </row>
    <row r="6363" spans="1:14" x14ac:dyDescent="0.3">
      <c r="A6363" t="s">
        <v>38873</v>
      </c>
      <c r="B6363">
        <v>10985741</v>
      </c>
      <c r="C6363">
        <v>22</v>
      </c>
      <c r="D6363">
        <v>0</v>
      </c>
      <c r="E6363">
        <v>4</v>
      </c>
      <c r="F6363" t="s">
        <v>39191</v>
      </c>
      <c r="G6363" t="s">
        <v>53</v>
      </c>
      <c r="H6363" t="s">
        <v>5</v>
      </c>
      <c r="I6363" t="s">
        <v>39195</v>
      </c>
      <c r="J6363" t="s">
        <v>21117</v>
      </c>
      <c r="K6363" t="s">
        <v>21118</v>
      </c>
      <c r="L6363" t="s">
        <v>39208</v>
      </c>
      <c r="M6363" t="s">
        <v>21119</v>
      </c>
      <c r="N6363" t="s">
        <v>21119</v>
      </c>
    </row>
    <row r="6364" spans="1:14" x14ac:dyDescent="0.3">
      <c r="A6364" t="s">
        <v>39054</v>
      </c>
      <c r="B6364">
        <v>11592268</v>
      </c>
      <c r="C6364">
        <v>18</v>
      </c>
      <c r="D6364">
        <v>0</v>
      </c>
      <c r="E6364">
        <v>3</v>
      </c>
      <c r="F6364" t="s">
        <v>39191</v>
      </c>
      <c r="G6364" t="s">
        <v>4</v>
      </c>
      <c r="H6364" t="s">
        <v>5</v>
      </c>
      <c r="I6364" t="s">
        <v>39195</v>
      </c>
      <c r="J6364" t="s">
        <v>27397</v>
      </c>
      <c r="K6364" t="s">
        <v>27398</v>
      </c>
      <c r="L6364" t="s">
        <v>39208</v>
      </c>
      <c r="M6364" t="s">
        <v>27399</v>
      </c>
      <c r="N6364" t="s">
        <v>27400</v>
      </c>
    </row>
    <row r="6365" spans="1:14" x14ac:dyDescent="0.3">
      <c r="A6365" t="s">
        <v>38797</v>
      </c>
      <c r="B6365">
        <v>10746588</v>
      </c>
      <c r="C6365">
        <v>9</v>
      </c>
      <c r="D6365">
        <v>0</v>
      </c>
      <c r="E6365">
        <v>5</v>
      </c>
      <c r="F6365" t="s">
        <v>39189</v>
      </c>
      <c r="G6365" t="s">
        <v>10</v>
      </c>
      <c r="H6365" t="s">
        <v>11</v>
      </c>
      <c r="I6365" t="s">
        <v>39195</v>
      </c>
      <c r="J6365" t="s">
        <v>32157</v>
      </c>
      <c r="K6365" t="s">
        <v>10995</v>
      </c>
      <c r="L6365" t="s">
        <v>39205</v>
      </c>
      <c r="M6365" t="s">
        <v>32158</v>
      </c>
      <c r="N6365" t="s">
        <v>32159</v>
      </c>
    </row>
    <row r="6366" spans="1:14" x14ac:dyDescent="0.3">
      <c r="A6366" t="s">
        <v>38893</v>
      </c>
      <c r="B6366">
        <v>11048202</v>
      </c>
      <c r="C6366">
        <v>12</v>
      </c>
      <c r="D6366">
        <v>15</v>
      </c>
      <c r="E6366">
        <v>3</v>
      </c>
      <c r="F6366" t="s">
        <v>39190</v>
      </c>
      <c r="G6366" t="s">
        <v>25</v>
      </c>
      <c r="H6366" t="s">
        <v>11</v>
      </c>
      <c r="I6366" t="s">
        <v>39195</v>
      </c>
      <c r="J6366" t="s">
        <v>737</v>
      </c>
      <c r="K6366" t="s">
        <v>738</v>
      </c>
      <c r="L6366" t="s">
        <v>39209</v>
      </c>
      <c r="M6366" t="s">
        <v>739</v>
      </c>
      <c r="N6366" t="s">
        <v>740</v>
      </c>
    </row>
    <row r="6367" spans="1:14" x14ac:dyDescent="0.3">
      <c r="A6367" t="s">
        <v>39013</v>
      </c>
      <c r="B6367">
        <v>11473895</v>
      </c>
      <c r="C6367">
        <v>8</v>
      </c>
      <c r="D6367">
        <v>45</v>
      </c>
      <c r="E6367">
        <v>4</v>
      </c>
      <c r="F6367" t="s">
        <v>39191</v>
      </c>
      <c r="G6367" t="s">
        <v>10</v>
      </c>
      <c r="H6367" t="s">
        <v>11</v>
      </c>
      <c r="I6367" t="s">
        <v>39195</v>
      </c>
      <c r="J6367" t="s">
        <v>21528</v>
      </c>
      <c r="K6367" t="s">
        <v>21529</v>
      </c>
      <c r="L6367" t="s">
        <v>39206</v>
      </c>
      <c r="M6367" t="s">
        <v>21530</v>
      </c>
      <c r="N6367" t="s">
        <v>21531</v>
      </c>
    </row>
    <row r="6368" spans="1:14" x14ac:dyDescent="0.3">
      <c r="A6368" t="s">
        <v>38863</v>
      </c>
      <c r="B6368">
        <v>10951621</v>
      </c>
      <c r="C6368">
        <v>11</v>
      </c>
      <c r="D6368">
        <v>30</v>
      </c>
      <c r="E6368">
        <v>1</v>
      </c>
      <c r="F6368" t="s">
        <v>39189</v>
      </c>
      <c r="G6368" t="s">
        <v>10</v>
      </c>
      <c r="H6368" t="s">
        <v>11</v>
      </c>
      <c r="I6368" t="s">
        <v>39195</v>
      </c>
      <c r="J6368" t="s">
        <v>31590</v>
      </c>
      <c r="K6368" t="s">
        <v>31591</v>
      </c>
      <c r="L6368" t="s">
        <v>39205</v>
      </c>
      <c r="M6368" t="s">
        <v>31592</v>
      </c>
      <c r="N6368" t="s">
        <v>31592</v>
      </c>
    </row>
    <row r="6369" spans="1:14" x14ac:dyDescent="0.3">
      <c r="A6369" t="s">
        <v>38882</v>
      </c>
      <c r="B6369">
        <v>11015385</v>
      </c>
      <c r="C6369">
        <v>12</v>
      </c>
      <c r="D6369">
        <v>30</v>
      </c>
      <c r="E6369">
        <v>6</v>
      </c>
      <c r="F6369" t="s">
        <v>39191</v>
      </c>
      <c r="G6369" t="s">
        <v>10</v>
      </c>
      <c r="H6369" t="s">
        <v>11</v>
      </c>
      <c r="I6369" t="s">
        <v>39195</v>
      </c>
      <c r="J6369" t="s">
        <v>127</v>
      </c>
      <c r="K6369" t="s">
        <v>128</v>
      </c>
    </row>
    <row r="6370" spans="1:14" x14ac:dyDescent="0.3">
      <c r="A6370" t="s">
        <v>38809</v>
      </c>
      <c r="B6370">
        <v>10810967</v>
      </c>
      <c r="C6370">
        <v>13</v>
      </c>
      <c r="D6370">
        <v>0</v>
      </c>
      <c r="E6370">
        <v>3</v>
      </c>
      <c r="F6370" t="s">
        <v>39190</v>
      </c>
      <c r="G6370" t="s">
        <v>10</v>
      </c>
      <c r="H6370" t="s">
        <v>11</v>
      </c>
      <c r="I6370" t="s">
        <v>39195</v>
      </c>
      <c r="J6370" t="s">
        <v>30224</v>
      </c>
      <c r="K6370" t="s">
        <v>30225</v>
      </c>
      <c r="L6370" t="s">
        <v>39207</v>
      </c>
      <c r="M6370" t="s">
        <v>30226</v>
      </c>
      <c r="N6370" t="s">
        <v>30227</v>
      </c>
    </row>
    <row r="6371" spans="1:14" x14ac:dyDescent="0.3">
      <c r="A6371" t="s">
        <v>39130</v>
      </c>
      <c r="B6371">
        <v>11860859</v>
      </c>
      <c r="C6371">
        <v>12</v>
      </c>
      <c r="D6371">
        <v>0</v>
      </c>
      <c r="E6371">
        <v>2</v>
      </c>
      <c r="F6371" t="s">
        <v>39191</v>
      </c>
      <c r="G6371" t="s">
        <v>25</v>
      </c>
      <c r="H6371" t="s">
        <v>11</v>
      </c>
      <c r="I6371" t="s">
        <v>39195</v>
      </c>
      <c r="J6371" t="s">
        <v>2009</v>
      </c>
      <c r="K6371" t="s">
        <v>35869</v>
      </c>
      <c r="L6371" t="s">
        <v>39207</v>
      </c>
      <c r="M6371" t="s">
        <v>35870</v>
      </c>
      <c r="N6371" t="s">
        <v>35870</v>
      </c>
    </row>
    <row r="6372" spans="1:14" x14ac:dyDescent="0.3">
      <c r="A6372" t="s">
        <v>38990</v>
      </c>
      <c r="B6372">
        <v>11416816</v>
      </c>
      <c r="C6372">
        <v>19</v>
      </c>
      <c r="D6372">
        <v>30</v>
      </c>
      <c r="E6372">
        <v>2</v>
      </c>
      <c r="F6372" t="s">
        <v>39191</v>
      </c>
      <c r="G6372" t="s">
        <v>58</v>
      </c>
      <c r="H6372" t="s">
        <v>5</v>
      </c>
      <c r="I6372" t="s">
        <v>39195</v>
      </c>
      <c r="J6372" t="s">
        <v>17926</v>
      </c>
      <c r="K6372" t="s">
        <v>17927</v>
      </c>
      <c r="L6372" t="s">
        <v>39206</v>
      </c>
      <c r="M6372" t="s">
        <v>16017</v>
      </c>
      <c r="N6372" t="s">
        <v>17928</v>
      </c>
    </row>
    <row r="6373" spans="1:14" x14ac:dyDescent="0.3">
      <c r="A6373" t="s">
        <v>38871</v>
      </c>
      <c r="B6373">
        <v>11002178</v>
      </c>
      <c r="C6373">
        <v>16</v>
      </c>
      <c r="D6373">
        <v>56</v>
      </c>
      <c r="E6373">
        <v>2</v>
      </c>
      <c r="F6373" t="s">
        <v>394</v>
      </c>
      <c r="G6373" t="s">
        <v>25</v>
      </c>
      <c r="H6373" t="s">
        <v>11</v>
      </c>
      <c r="I6373" t="s">
        <v>39195</v>
      </c>
    </row>
    <row r="6374" spans="1:14" x14ac:dyDescent="0.3">
      <c r="A6374" t="s">
        <v>38926</v>
      </c>
      <c r="B6374">
        <v>11188267</v>
      </c>
      <c r="C6374">
        <v>17</v>
      </c>
      <c r="D6374">
        <v>0</v>
      </c>
      <c r="E6374">
        <v>1</v>
      </c>
      <c r="F6374" t="s">
        <v>39190</v>
      </c>
      <c r="G6374" t="s">
        <v>10</v>
      </c>
      <c r="H6374" t="s">
        <v>11</v>
      </c>
      <c r="I6374" t="s">
        <v>39194</v>
      </c>
      <c r="J6374" t="s">
        <v>3386</v>
      </c>
      <c r="K6374" t="s">
        <v>3387</v>
      </c>
      <c r="L6374" t="s">
        <v>39208</v>
      </c>
      <c r="M6374" t="s">
        <v>3388</v>
      </c>
      <c r="N6374" t="s">
        <v>3389</v>
      </c>
    </row>
    <row r="6375" spans="1:14" x14ac:dyDescent="0.3">
      <c r="A6375" t="s">
        <v>38885</v>
      </c>
      <c r="B6375">
        <v>11053259</v>
      </c>
      <c r="C6375">
        <v>8</v>
      </c>
      <c r="D6375">
        <v>45</v>
      </c>
      <c r="E6375">
        <v>2</v>
      </c>
      <c r="F6375" t="s">
        <v>39190</v>
      </c>
      <c r="G6375" t="s">
        <v>10</v>
      </c>
      <c r="H6375" t="s">
        <v>11</v>
      </c>
      <c r="I6375" t="s">
        <v>39195</v>
      </c>
      <c r="J6375" t="s">
        <v>2366</v>
      </c>
      <c r="K6375" t="s">
        <v>2366</v>
      </c>
      <c r="L6375" t="s">
        <v>39208</v>
      </c>
      <c r="M6375" t="s">
        <v>2367</v>
      </c>
      <c r="N6375" t="s">
        <v>2368</v>
      </c>
    </row>
    <row r="6376" spans="1:14" x14ac:dyDescent="0.3">
      <c r="A6376" t="s">
        <v>38955</v>
      </c>
      <c r="B6376">
        <v>11307506</v>
      </c>
      <c r="C6376">
        <v>18</v>
      </c>
      <c r="D6376">
        <v>0</v>
      </c>
      <c r="E6376">
        <v>2</v>
      </c>
      <c r="F6376" t="s">
        <v>39191</v>
      </c>
      <c r="G6376" t="s">
        <v>25</v>
      </c>
      <c r="H6376" t="s">
        <v>11</v>
      </c>
      <c r="I6376" t="s">
        <v>39195</v>
      </c>
      <c r="J6376" t="s">
        <v>29748</v>
      </c>
      <c r="K6376" t="s">
        <v>29749</v>
      </c>
      <c r="L6376" t="s">
        <v>39208</v>
      </c>
      <c r="M6376" t="s">
        <v>29750</v>
      </c>
      <c r="N6376" t="s">
        <v>29751</v>
      </c>
    </row>
    <row r="6377" spans="1:14" x14ac:dyDescent="0.3">
      <c r="A6377" t="s">
        <v>38893</v>
      </c>
      <c r="B6377">
        <v>11047390</v>
      </c>
      <c r="C6377">
        <v>14</v>
      </c>
      <c r="D6377">
        <v>15</v>
      </c>
      <c r="E6377">
        <v>3</v>
      </c>
      <c r="F6377" t="s">
        <v>394</v>
      </c>
      <c r="G6377" t="s">
        <v>25</v>
      </c>
      <c r="H6377" t="s">
        <v>11</v>
      </c>
      <c r="I6377" t="s">
        <v>39195</v>
      </c>
      <c r="J6377" t="s">
        <v>16188</v>
      </c>
      <c r="K6377" t="s">
        <v>16189</v>
      </c>
      <c r="L6377" t="s">
        <v>39206</v>
      </c>
      <c r="M6377" t="s">
        <v>16190</v>
      </c>
      <c r="N6377" t="s">
        <v>16191</v>
      </c>
    </row>
    <row r="6378" spans="1:14" x14ac:dyDescent="0.3">
      <c r="A6378" t="s">
        <v>39076</v>
      </c>
      <c r="B6378">
        <v>11693511</v>
      </c>
      <c r="C6378">
        <v>14</v>
      </c>
      <c r="D6378">
        <v>15</v>
      </c>
      <c r="E6378">
        <v>4</v>
      </c>
      <c r="F6378" t="s">
        <v>39189</v>
      </c>
      <c r="G6378" t="s">
        <v>25</v>
      </c>
      <c r="H6378" t="s">
        <v>11</v>
      </c>
      <c r="I6378" t="s">
        <v>39195</v>
      </c>
      <c r="J6378" t="s">
        <v>26845</v>
      </c>
      <c r="K6378" t="s">
        <v>26846</v>
      </c>
      <c r="L6378" t="s">
        <v>39208</v>
      </c>
      <c r="M6378" t="s">
        <v>26847</v>
      </c>
      <c r="N6378" t="s">
        <v>11938</v>
      </c>
    </row>
    <row r="6379" spans="1:14" x14ac:dyDescent="0.3">
      <c r="A6379" t="s">
        <v>38949</v>
      </c>
      <c r="B6379">
        <v>11287334</v>
      </c>
      <c r="C6379">
        <v>13</v>
      </c>
      <c r="D6379">
        <v>0</v>
      </c>
      <c r="E6379">
        <v>3</v>
      </c>
      <c r="F6379" t="s">
        <v>39189</v>
      </c>
      <c r="G6379" t="s">
        <v>25</v>
      </c>
      <c r="H6379" t="s">
        <v>11</v>
      </c>
      <c r="I6379" t="s">
        <v>39196</v>
      </c>
      <c r="J6379" t="s">
        <v>29334</v>
      </c>
      <c r="K6379" t="s">
        <v>29335</v>
      </c>
      <c r="L6379" t="s">
        <v>39208</v>
      </c>
      <c r="M6379" t="s">
        <v>26312</v>
      </c>
      <c r="N6379" t="s">
        <v>29336</v>
      </c>
    </row>
    <row r="6380" spans="1:14" x14ac:dyDescent="0.3">
      <c r="A6380" t="s">
        <v>38899</v>
      </c>
      <c r="B6380">
        <v>11102880</v>
      </c>
      <c r="C6380">
        <v>11</v>
      </c>
      <c r="D6380">
        <v>15</v>
      </c>
      <c r="E6380">
        <v>2</v>
      </c>
      <c r="F6380" t="s">
        <v>39189</v>
      </c>
      <c r="G6380" t="s">
        <v>10</v>
      </c>
      <c r="H6380" t="s">
        <v>11</v>
      </c>
      <c r="I6380" t="s">
        <v>39195</v>
      </c>
      <c r="J6380" t="s">
        <v>27282</v>
      </c>
      <c r="K6380" t="s">
        <v>27283</v>
      </c>
      <c r="L6380" t="s">
        <v>39205</v>
      </c>
      <c r="M6380" t="s">
        <v>27284</v>
      </c>
      <c r="N6380" t="s">
        <v>27285</v>
      </c>
    </row>
    <row r="6381" spans="1:14" x14ac:dyDescent="0.3">
      <c r="A6381" t="s">
        <v>39076</v>
      </c>
      <c r="B6381">
        <v>11667552</v>
      </c>
      <c r="C6381">
        <v>17</v>
      </c>
      <c r="D6381">
        <v>0</v>
      </c>
      <c r="E6381">
        <v>4</v>
      </c>
      <c r="F6381" t="s">
        <v>39189</v>
      </c>
      <c r="G6381" t="s">
        <v>25</v>
      </c>
      <c r="H6381" t="s">
        <v>11</v>
      </c>
      <c r="I6381" t="s">
        <v>39194</v>
      </c>
      <c r="J6381" t="s">
        <v>4350</v>
      </c>
      <c r="K6381" t="s">
        <v>4351</v>
      </c>
      <c r="L6381" t="s">
        <v>39205</v>
      </c>
      <c r="M6381" t="s">
        <v>4352</v>
      </c>
      <c r="N6381" t="s">
        <v>4352</v>
      </c>
    </row>
    <row r="6382" spans="1:14" x14ac:dyDescent="0.3">
      <c r="A6382" t="s">
        <v>38958</v>
      </c>
      <c r="B6382">
        <v>11279078</v>
      </c>
      <c r="C6382">
        <v>15</v>
      </c>
      <c r="D6382">
        <v>15</v>
      </c>
      <c r="E6382">
        <v>5</v>
      </c>
      <c r="F6382" t="s">
        <v>39189</v>
      </c>
      <c r="G6382" t="s">
        <v>25</v>
      </c>
      <c r="H6382" t="s">
        <v>11</v>
      </c>
      <c r="I6382" t="s">
        <v>39194</v>
      </c>
      <c r="J6382" t="s">
        <v>27170</v>
      </c>
      <c r="K6382" t="s">
        <v>27171</v>
      </c>
      <c r="L6382" t="s">
        <v>39209</v>
      </c>
      <c r="M6382" t="s">
        <v>27172</v>
      </c>
      <c r="N6382" t="s">
        <v>27173</v>
      </c>
    </row>
    <row r="6383" spans="1:14" x14ac:dyDescent="0.3">
      <c r="A6383" t="s">
        <v>39122</v>
      </c>
      <c r="B6383">
        <v>11858021</v>
      </c>
      <c r="C6383">
        <v>16</v>
      </c>
      <c r="D6383">
        <v>0</v>
      </c>
      <c r="E6383">
        <v>1</v>
      </c>
      <c r="F6383" t="s">
        <v>39190</v>
      </c>
      <c r="G6383" t="s">
        <v>25</v>
      </c>
      <c r="H6383" t="s">
        <v>11</v>
      </c>
      <c r="I6383" t="s">
        <v>39195</v>
      </c>
      <c r="J6383" t="s">
        <v>29235</v>
      </c>
      <c r="K6383" t="s">
        <v>2533</v>
      </c>
      <c r="L6383" t="s">
        <v>39207</v>
      </c>
      <c r="M6383" t="s">
        <v>29236</v>
      </c>
      <c r="N6383" t="s">
        <v>29237</v>
      </c>
    </row>
    <row r="6384" spans="1:14" x14ac:dyDescent="0.3">
      <c r="A6384" t="s">
        <v>39033</v>
      </c>
      <c r="B6384">
        <v>11507840</v>
      </c>
      <c r="C6384">
        <v>7</v>
      </c>
      <c r="D6384">
        <v>0</v>
      </c>
      <c r="E6384">
        <v>3</v>
      </c>
      <c r="F6384" t="s">
        <v>39191</v>
      </c>
      <c r="G6384" t="s">
        <v>10</v>
      </c>
      <c r="H6384" t="s">
        <v>11</v>
      </c>
      <c r="I6384" t="s">
        <v>39195</v>
      </c>
      <c r="J6384" t="s">
        <v>8594</v>
      </c>
      <c r="K6384" t="s">
        <v>8595</v>
      </c>
      <c r="L6384" t="s">
        <v>39208</v>
      </c>
      <c r="M6384" t="s">
        <v>8596</v>
      </c>
      <c r="N6384" t="s">
        <v>8597</v>
      </c>
    </row>
    <row r="6385" spans="1:14" x14ac:dyDescent="0.3">
      <c r="A6385" t="s">
        <v>39028</v>
      </c>
      <c r="B6385">
        <v>11494206</v>
      </c>
      <c r="C6385">
        <v>14</v>
      </c>
      <c r="D6385">
        <v>30</v>
      </c>
      <c r="E6385">
        <v>5</v>
      </c>
      <c r="F6385" t="s">
        <v>39191</v>
      </c>
      <c r="G6385" t="s">
        <v>53</v>
      </c>
      <c r="H6385" t="s">
        <v>5</v>
      </c>
      <c r="J6385" t="s">
        <v>14376</v>
      </c>
      <c r="K6385" t="s">
        <v>14377</v>
      </c>
      <c r="L6385" t="s">
        <v>39207</v>
      </c>
      <c r="M6385" t="s">
        <v>14378</v>
      </c>
      <c r="N6385" t="s">
        <v>14379</v>
      </c>
    </row>
    <row r="6386" spans="1:14" x14ac:dyDescent="0.3">
      <c r="A6386" t="s">
        <v>39109</v>
      </c>
      <c r="B6386">
        <v>11811942</v>
      </c>
      <c r="C6386">
        <v>8</v>
      </c>
      <c r="D6386">
        <v>0</v>
      </c>
      <c r="E6386">
        <v>2</v>
      </c>
      <c r="F6386" t="s">
        <v>39191</v>
      </c>
      <c r="G6386" t="s">
        <v>53</v>
      </c>
      <c r="H6386" t="s">
        <v>5</v>
      </c>
      <c r="I6386" t="s">
        <v>39194</v>
      </c>
      <c r="J6386" t="s">
        <v>30626</v>
      </c>
      <c r="K6386" t="s">
        <v>30627</v>
      </c>
      <c r="L6386" t="s">
        <v>39207</v>
      </c>
      <c r="M6386" t="s">
        <v>30628</v>
      </c>
      <c r="N6386" t="s">
        <v>30629</v>
      </c>
    </row>
    <row r="6387" spans="1:14" x14ac:dyDescent="0.3">
      <c r="A6387" t="s">
        <v>38793</v>
      </c>
      <c r="B6387">
        <v>10731836</v>
      </c>
      <c r="C6387">
        <v>14</v>
      </c>
      <c r="D6387">
        <v>15</v>
      </c>
      <c r="E6387">
        <v>1</v>
      </c>
      <c r="F6387" t="s">
        <v>39191</v>
      </c>
      <c r="G6387" t="s">
        <v>4</v>
      </c>
      <c r="H6387" t="s">
        <v>5</v>
      </c>
      <c r="I6387" t="s">
        <v>39194</v>
      </c>
      <c r="J6387" t="s">
        <v>32180</v>
      </c>
      <c r="K6387" t="s">
        <v>4789</v>
      </c>
      <c r="L6387" t="s">
        <v>39208</v>
      </c>
      <c r="M6387" t="s">
        <v>32181</v>
      </c>
      <c r="N6387" t="s">
        <v>32181</v>
      </c>
    </row>
    <row r="6388" spans="1:14" x14ac:dyDescent="0.3">
      <c r="A6388" t="s">
        <v>39054</v>
      </c>
      <c r="B6388">
        <v>11632870</v>
      </c>
      <c r="C6388">
        <v>10</v>
      </c>
      <c r="D6388">
        <v>30</v>
      </c>
      <c r="E6388">
        <v>3</v>
      </c>
      <c r="F6388" t="s">
        <v>39190</v>
      </c>
      <c r="G6388" t="s">
        <v>10</v>
      </c>
      <c r="H6388" t="s">
        <v>11</v>
      </c>
      <c r="I6388" t="s">
        <v>39195</v>
      </c>
      <c r="J6388" t="s">
        <v>3055</v>
      </c>
      <c r="K6388" t="s">
        <v>3056</v>
      </c>
      <c r="L6388" t="s">
        <v>39206</v>
      </c>
      <c r="M6388" t="s">
        <v>3057</v>
      </c>
      <c r="N6388" t="s">
        <v>3058</v>
      </c>
    </row>
    <row r="6389" spans="1:14" x14ac:dyDescent="0.3">
      <c r="A6389" t="s">
        <v>39060</v>
      </c>
      <c r="B6389">
        <v>11612280</v>
      </c>
      <c r="C6389">
        <v>8</v>
      </c>
      <c r="D6389">
        <v>30</v>
      </c>
      <c r="E6389">
        <v>2</v>
      </c>
      <c r="F6389" t="s">
        <v>39190</v>
      </c>
      <c r="G6389" t="s">
        <v>10</v>
      </c>
      <c r="H6389" t="s">
        <v>11</v>
      </c>
      <c r="I6389" t="s">
        <v>39195</v>
      </c>
      <c r="J6389" t="s">
        <v>37863</v>
      </c>
      <c r="K6389" t="s">
        <v>37864</v>
      </c>
      <c r="L6389" t="s">
        <v>39207</v>
      </c>
      <c r="M6389" t="s">
        <v>37865</v>
      </c>
      <c r="N6389" t="s">
        <v>37866</v>
      </c>
    </row>
    <row r="6390" spans="1:14" x14ac:dyDescent="0.3">
      <c r="A6390" t="s">
        <v>38881</v>
      </c>
      <c r="B6390">
        <v>11011546</v>
      </c>
      <c r="C6390">
        <v>8</v>
      </c>
      <c r="D6390">
        <v>0</v>
      </c>
      <c r="E6390">
        <v>5</v>
      </c>
      <c r="F6390" t="s">
        <v>39189</v>
      </c>
      <c r="G6390" t="s">
        <v>25</v>
      </c>
      <c r="H6390" t="s">
        <v>11</v>
      </c>
      <c r="I6390" t="s">
        <v>39195</v>
      </c>
      <c r="J6390" t="s">
        <v>30198</v>
      </c>
      <c r="K6390" t="s">
        <v>30199</v>
      </c>
      <c r="L6390" t="s">
        <v>39206</v>
      </c>
      <c r="M6390" t="s">
        <v>30200</v>
      </c>
      <c r="N6390" t="s">
        <v>30201</v>
      </c>
    </row>
    <row r="6391" spans="1:14" x14ac:dyDescent="0.3">
      <c r="A6391" t="s">
        <v>38804</v>
      </c>
      <c r="B6391">
        <v>10799040</v>
      </c>
      <c r="C6391">
        <v>16</v>
      </c>
      <c r="D6391">
        <v>0</v>
      </c>
      <c r="E6391">
        <v>5</v>
      </c>
      <c r="F6391" t="s">
        <v>39191</v>
      </c>
      <c r="G6391" t="s">
        <v>10</v>
      </c>
      <c r="H6391" t="s">
        <v>11</v>
      </c>
      <c r="I6391" t="s">
        <v>39195</v>
      </c>
      <c r="J6391" t="s">
        <v>315</v>
      </c>
      <c r="K6391" t="s">
        <v>316</v>
      </c>
      <c r="L6391" t="s">
        <v>39206</v>
      </c>
      <c r="M6391" t="s">
        <v>317</v>
      </c>
      <c r="N6391" t="s">
        <v>318</v>
      </c>
    </row>
    <row r="6392" spans="1:14" x14ac:dyDescent="0.3">
      <c r="A6392" t="s">
        <v>39015</v>
      </c>
      <c r="B6392">
        <v>11451167</v>
      </c>
      <c r="C6392">
        <v>7</v>
      </c>
      <c r="D6392">
        <v>30</v>
      </c>
      <c r="E6392">
        <v>6</v>
      </c>
      <c r="F6392" t="s">
        <v>39191</v>
      </c>
      <c r="G6392" t="s">
        <v>53</v>
      </c>
      <c r="H6392" t="s">
        <v>5</v>
      </c>
      <c r="I6392" t="s">
        <v>39195</v>
      </c>
      <c r="M6392" t="s">
        <v>34223</v>
      </c>
      <c r="N6392" t="s">
        <v>34224</v>
      </c>
    </row>
    <row r="6393" spans="1:14" x14ac:dyDescent="0.3">
      <c r="A6393" t="s">
        <v>39102</v>
      </c>
      <c r="B6393">
        <v>11757856</v>
      </c>
      <c r="C6393">
        <v>19</v>
      </c>
      <c r="D6393">
        <v>30</v>
      </c>
      <c r="E6393">
        <v>2</v>
      </c>
      <c r="F6393" t="s">
        <v>39191</v>
      </c>
      <c r="G6393" t="s">
        <v>25</v>
      </c>
      <c r="H6393" t="s">
        <v>11</v>
      </c>
      <c r="I6393" t="s">
        <v>39195</v>
      </c>
      <c r="J6393" t="s">
        <v>16323</v>
      </c>
      <c r="K6393" t="s">
        <v>16324</v>
      </c>
      <c r="L6393" t="s">
        <v>39205</v>
      </c>
      <c r="M6393" t="s">
        <v>16325</v>
      </c>
      <c r="N6393" t="s">
        <v>16326</v>
      </c>
    </row>
    <row r="6394" spans="1:14" x14ac:dyDescent="0.3">
      <c r="A6394" t="s">
        <v>39049</v>
      </c>
      <c r="B6394">
        <v>11575920</v>
      </c>
      <c r="C6394">
        <v>9</v>
      </c>
      <c r="D6394">
        <v>30</v>
      </c>
      <c r="E6394">
        <v>5</v>
      </c>
      <c r="F6394" t="s">
        <v>39189</v>
      </c>
      <c r="G6394" t="s">
        <v>25</v>
      </c>
      <c r="H6394" t="s">
        <v>11</v>
      </c>
      <c r="I6394" t="s">
        <v>39195</v>
      </c>
      <c r="J6394" t="s">
        <v>15908</v>
      </c>
      <c r="K6394" t="s">
        <v>11948</v>
      </c>
      <c r="L6394" t="s">
        <v>39208</v>
      </c>
      <c r="M6394" t="s">
        <v>15909</v>
      </c>
      <c r="N6394" t="s">
        <v>15910</v>
      </c>
    </row>
    <row r="6395" spans="1:14" x14ac:dyDescent="0.3">
      <c r="A6395" t="s">
        <v>39048</v>
      </c>
      <c r="B6395">
        <v>11618021</v>
      </c>
      <c r="C6395">
        <v>13</v>
      </c>
      <c r="D6395">
        <v>0</v>
      </c>
      <c r="E6395">
        <v>4</v>
      </c>
      <c r="F6395" t="s">
        <v>39191</v>
      </c>
      <c r="G6395" t="s">
        <v>10</v>
      </c>
      <c r="H6395" t="s">
        <v>11</v>
      </c>
      <c r="I6395" t="s">
        <v>39195</v>
      </c>
      <c r="J6395" t="s">
        <v>26645</v>
      </c>
      <c r="K6395" t="s">
        <v>26645</v>
      </c>
      <c r="L6395" t="s">
        <v>39205</v>
      </c>
      <c r="M6395" t="s">
        <v>26646</v>
      </c>
      <c r="N6395" t="s">
        <v>26646</v>
      </c>
    </row>
    <row r="6396" spans="1:14" x14ac:dyDescent="0.3">
      <c r="A6396" t="s">
        <v>38932</v>
      </c>
      <c r="B6396">
        <v>11195142</v>
      </c>
      <c r="C6396">
        <v>14</v>
      </c>
      <c r="D6396">
        <v>30</v>
      </c>
      <c r="E6396">
        <v>7</v>
      </c>
      <c r="F6396" t="s">
        <v>39191</v>
      </c>
      <c r="G6396" t="s">
        <v>53</v>
      </c>
      <c r="H6396" t="s">
        <v>5</v>
      </c>
      <c r="I6396" t="s">
        <v>39195</v>
      </c>
      <c r="J6396" t="s">
        <v>16781</v>
      </c>
      <c r="K6396" t="s">
        <v>16782</v>
      </c>
      <c r="L6396" t="s">
        <v>39206</v>
      </c>
      <c r="M6396" t="s">
        <v>16783</v>
      </c>
      <c r="N6396" t="s">
        <v>16784</v>
      </c>
    </row>
    <row r="6397" spans="1:14" x14ac:dyDescent="0.3">
      <c r="A6397" t="s">
        <v>38835</v>
      </c>
      <c r="B6397">
        <v>10906837</v>
      </c>
      <c r="C6397">
        <v>12</v>
      </c>
      <c r="D6397">
        <v>0</v>
      </c>
      <c r="E6397">
        <v>1</v>
      </c>
      <c r="F6397" t="s">
        <v>39190</v>
      </c>
      <c r="G6397" t="s">
        <v>25</v>
      </c>
      <c r="H6397" t="s">
        <v>11</v>
      </c>
      <c r="I6397" t="s">
        <v>39195</v>
      </c>
      <c r="J6397" t="s">
        <v>4756</v>
      </c>
      <c r="K6397" t="s">
        <v>5577</v>
      </c>
      <c r="L6397" t="s">
        <v>39205</v>
      </c>
      <c r="M6397" t="s">
        <v>5578</v>
      </c>
      <c r="N6397" t="s">
        <v>5579</v>
      </c>
    </row>
    <row r="6398" spans="1:14" x14ac:dyDescent="0.3">
      <c r="A6398" t="s">
        <v>38835</v>
      </c>
      <c r="B6398">
        <v>10860631</v>
      </c>
      <c r="C6398">
        <v>0</v>
      </c>
      <c r="D6398">
        <v>4.0000000000000001E-3</v>
      </c>
      <c r="E6398">
        <v>1</v>
      </c>
      <c r="F6398" t="s">
        <v>39189</v>
      </c>
      <c r="G6398" t="s">
        <v>25</v>
      </c>
      <c r="H6398" t="s">
        <v>11</v>
      </c>
      <c r="I6398" t="s">
        <v>39194</v>
      </c>
      <c r="J6398" t="s">
        <v>9642</v>
      </c>
      <c r="K6398" t="s">
        <v>32237</v>
      </c>
      <c r="L6398" t="s">
        <v>39207</v>
      </c>
      <c r="M6398" t="s">
        <v>32238</v>
      </c>
      <c r="N6398" t="s">
        <v>32239</v>
      </c>
    </row>
    <row r="6399" spans="1:14" x14ac:dyDescent="0.3">
      <c r="A6399" t="s">
        <v>38976</v>
      </c>
      <c r="B6399">
        <v>11370471</v>
      </c>
      <c r="C6399">
        <v>11</v>
      </c>
      <c r="D6399">
        <v>45</v>
      </c>
      <c r="E6399">
        <v>2</v>
      </c>
      <c r="F6399" t="s">
        <v>39190</v>
      </c>
      <c r="G6399" t="s">
        <v>25</v>
      </c>
      <c r="H6399" t="s">
        <v>11</v>
      </c>
      <c r="I6399" t="s">
        <v>39194</v>
      </c>
      <c r="J6399" t="s">
        <v>20778</v>
      </c>
      <c r="K6399" t="s">
        <v>20779</v>
      </c>
      <c r="L6399" t="s">
        <v>39209</v>
      </c>
      <c r="M6399" t="s">
        <v>20780</v>
      </c>
      <c r="N6399" t="s">
        <v>20781</v>
      </c>
    </row>
    <row r="6400" spans="1:14" x14ac:dyDescent="0.3">
      <c r="A6400" t="s">
        <v>38790</v>
      </c>
      <c r="B6400">
        <v>10747110</v>
      </c>
      <c r="C6400">
        <v>9</v>
      </c>
      <c r="D6400">
        <v>30</v>
      </c>
      <c r="E6400">
        <v>5</v>
      </c>
      <c r="F6400" t="s">
        <v>39189</v>
      </c>
      <c r="G6400" t="s">
        <v>10</v>
      </c>
      <c r="H6400" t="s">
        <v>11</v>
      </c>
      <c r="I6400" t="s">
        <v>39195</v>
      </c>
      <c r="J6400" t="s">
        <v>18014</v>
      </c>
      <c r="K6400" t="s">
        <v>16091</v>
      </c>
      <c r="L6400" t="s">
        <v>39207</v>
      </c>
      <c r="M6400" t="s">
        <v>18015</v>
      </c>
      <c r="N6400" t="s">
        <v>18015</v>
      </c>
    </row>
    <row r="6401" spans="1:14" x14ac:dyDescent="0.3">
      <c r="A6401" t="s">
        <v>39093</v>
      </c>
      <c r="B6401">
        <v>11778000</v>
      </c>
      <c r="C6401">
        <v>12</v>
      </c>
      <c r="D6401">
        <v>0</v>
      </c>
      <c r="E6401">
        <v>7</v>
      </c>
      <c r="F6401" t="s">
        <v>39191</v>
      </c>
      <c r="G6401" t="s">
        <v>598</v>
      </c>
      <c r="H6401" t="s">
        <v>5</v>
      </c>
      <c r="I6401" t="s">
        <v>39195</v>
      </c>
      <c r="J6401" t="s">
        <v>10207</v>
      </c>
      <c r="K6401" t="s">
        <v>10208</v>
      </c>
      <c r="L6401" t="s">
        <v>39205</v>
      </c>
      <c r="M6401" t="s">
        <v>10209</v>
      </c>
      <c r="N6401" t="s">
        <v>10210</v>
      </c>
    </row>
    <row r="6402" spans="1:14" x14ac:dyDescent="0.3">
      <c r="A6402" t="s">
        <v>39052</v>
      </c>
      <c r="B6402">
        <v>11583559</v>
      </c>
      <c r="C6402">
        <v>8</v>
      </c>
      <c r="D6402">
        <v>45</v>
      </c>
      <c r="E6402">
        <v>1</v>
      </c>
      <c r="F6402" t="s">
        <v>39189</v>
      </c>
      <c r="G6402" t="s">
        <v>10</v>
      </c>
      <c r="H6402" t="s">
        <v>11</v>
      </c>
      <c r="I6402" t="s">
        <v>39194</v>
      </c>
      <c r="J6402" t="s">
        <v>23637</v>
      </c>
      <c r="K6402" t="s">
        <v>14530</v>
      </c>
      <c r="L6402" t="s">
        <v>39208</v>
      </c>
      <c r="M6402" t="s">
        <v>23638</v>
      </c>
      <c r="N6402" t="s">
        <v>23639</v>
      </c>
    </row>
    <row r="6403" spans="1:14" x14ac:dyDescent="0.3">
      <c r="A6403" t="s">
        <v>39046</v>
      </c>
      <c r="B6403">
        <v>11550738</v>
      </c>
      <c r="C6403">
        <v>9</v>
      </c>
      <c r="D6403">
        <v>0</v>
      </c>
      <c r="E6403">
        <v>2</v>
      </c>
      <c r="F6403" t="s">
        <v>39189</v>
      </c>
      <c r="G6403" t="s">
        <v>25</v>
      </c>
      <c r="H6403" t="s">
        <v>11</v>
      </c>
      <c r="I6403" t="s">
        <v>39195</v>
      </c>
      <c r="J6403" t="s">
        <v>37058</v>
      </c>
      <c r="K6403" t="s">
        <v>37059</v>
      </c>
      <c r="L6403" t="s">
        <v>39209</v>
      </c>
      <c r="M6403" t="s">
        <v>34834</v>
      </c>
      <c r="N6403" t="s">
        <v>37060</v>
      </c>
    </row>
    <row r="6404" spans="1:14" x14ac:dyDescent="0.3">
      <c r="A6404" t="s">
        <v>38969</v>
      </c>
      <c r="B6404">
        <v>11303661</v>
      </c>
      <c r="C6404">
        <v>15</v>
      </c>
      <c r="D6404">
        <v>0</v>
      </c>
      <c r="E6404">
        <v>2</v>
      </c>
      <c r="F6404" t="s">
        <v>39190</v>
      </c>
      <c r="G6404" t="s">
        <v>25</v>
      </c>
      <c r="H6404" t="s">
        <v>11</v>
      </c>
      <c r="I6404" t="s">
        <v>39194</v>
      </c>
      <c r="J6404" t="s">
        <v>15575</v>
      </c>
      <c r="K6404" t="s">
        <v>15576</v>
      </c>
      <c r="L6404" t="s">
        <v>39209</v>
      </c>
      <c r="M6404" t="s">
        <v>15577</v>
      </c>
      <c r="N6404" t="s">
        <v>15578</v>
      </c>
    </row>
    <row r="6405" spans="1:14" x14ac:dyDescent="0.3">
      <c r="A6405" t="s">
        <v>38928</v>
      </c>
      <c r="B6405">
        <v>11184196</v>
      </c>
      <c r="C6405">
        <v>11</v>
      </c>
      <c r="D6405">
        <v>45</v>
      </c>
      <c r="E6405">
        <v>3</v>
      </c>
      <c r="F6405" t="s">
        <v>39191</v>
      </c>
      <c r="G6405" t="s">
        <v>25</v>
      </c>
      <c r="H6405" t="s">
        <v>11</v>
      </c>
      <c r="I6405" t="s">
        <v>39194</v>
      </c>
      <c r="J6405" t="s">
        <v>25856</v>
      </c>
      <c r="K6405" t="s">
        <v>25857</v>
      </c>
      <c r="L6405" t="s">
        <v>39205</v>
      </c>
      <c r="M6405" t="s">
        <v>25858</v>
      </c>
      <c r="N6405" t="s">
        <v>25859</v>
      </c>
    </row>
    <row r="6406" spans="1:14" x14ac:dyDescent="0.3">
      <c r="A6406" t="s">
        <v>39083</v>
      </c>
      <c r="B6406">
        <v>11690597</v>
      </c>
      <c r="C6406">
        <v>11</v>
      </c>
      <c r="D6406">
        <v>30</v>
      </c>
      <c r="E6406">
        <v>4</v>
      </c>
      <c r="F6406" t="s">
        <v>452</v>
      </c>
      <c r="G6406" t="s">
        <v>25</v>
      </c>
      <c r="H6406" t="s">
        <v>11</v>
      </c>
      <c r="I6406" t="s">
        <v>39195</v>
      </c>
      <c r="J6406" t="s">
        <v>30709</v>
      </c>
      <c r="K6406" t="s">
        <v>30710</v>
      </c>
      <c r="L6406" t="s">
        <v>39205</v>
      </c>
      <c r="M6406" t="s">
        <v>30711</v>
      </c>
      <c r="N6406" t="s">
        <v>22912</v>
      </c>
    </row>
    <row r="6407" spans="1:14" x14ac:dyDescent="0.3">
      <c r="A6407" t="s">
        <v>38845</v>
      </c>
      <c r="B6407">
        <v>10894071</v>
      </c>
      <c r="C6407">
        <v>8</v>
      </c>
      <c r="D6407">
        <v>15</v>
      </c>
      <c r="E6407">
        <v>4</v>
      </c>
      <c r="F6407" t="s">
        <v>39189</v>
      </c>
      <c r="G6407" t="s">
        <v>25</v>
      </c>
      <c r="H6407" t="s">
        <v>11</v>
      </c>
      <c r="I6407" t="s">
        <v>39195</v>
      </c>
      <c r="J6407" t="s">
        <v>10013</v>
      </c>
      <c r="K6407" t="s">
        <v>10014</v>
      </c>
      <c r="L6407" t="s">
        <v>39206</v>
      </c>
      <c r="M6407" t="s">
        <v>10015</v>
      </c>
      <c r="N6407" t="s">
        <v>10016</v>
      </c>
    </row>
    <row r="6408" spans="1:14" x14ac:dyDescent="0.3">
      <c r="A6408" t="s">
        <v>39031</v>
      </c>
      <c r="B6408">
        <v>11524457</v>
      </c>
      <c r="C6408">
        <v>15</v>
      </c>
      <c r="D6408">
        <v>0</v>
      </c>
      <c r="E6408">
        <v>1</v>
      </c>
      <c r="F6408" t="s">
        <v>39189</v>
      </c>
      <c r="G6408" t="s">
        <v>25</v>
      </c>
      <c r="H6408" t="s">
        <v>11</v>
      </c>
      <c r="I6408" t="s">
        <v>39195</v>
      </c>
      <c r="J6408" t="s">
        <v>15265</v>
      </c>
      <c r="K6408" t="s">
        <v>15265</v>
      </c>
      <c r="L6408" t="s">
        <v>39206</v>
      </c>
      <c r="M6408" t="s">
        <v>15266</v>
      </c>
      <c r="N6408" t="s">
        <v>15266</v>
      </c>
    </row>
    <row r="6409" spans="1:14" x14ac:dyDescent="0.3">
      <c r="A6409" t="s">
        <v>38839</v>
      </c>
      <c r="B6409">
        <v>10875902</v>
      </c>
      <c r="C6409">
        <v>15</v>
      </c>
      <c r="D6409">
        <v>0</v>
      </c>
      <c r="E6409">
        <v>5</v>
      </c>
      <c r="F6409" t="s">
        <v>39191</v>
      </c>
      <c r="G6409" t="s">
        <v>53</v>
      </c>
      <c r="H6409" t="s">
        <v>5</v>
      </c>
      <c r="I6409" t="s">
        <v>39195</v>
      </c>
      <c r="J6409" t="s">
        <v>20420</v>
      </c>
      <c r="K6409" t="s">
        <v>4358</v>
      </c>
      <c r="L6409" t="s">
        <v>39207</v>
      </c>
      <c r="M6409" t="s">
        <v>20421</v>
      </c>
      <c r="N6409" t="s">
        <v>20422</v>
      </c>
    </row>
    <row r="6410" spans="1:14" x14ac:dyDescent="0.3">
      <c r="A6410" t="s">
        <v>39005</v>
      </c>
      <c r="B6410">
        <v>11420154</v>
      </c>
      <c r="C6410">
        <v>21</v>
      </c>
      <c r="D6410">
        <v>45</v>
      </c>
      <c r="E6410">
        <v>3</v>
      </c>
      <c r="F6410" t="s">
        <v>39189</v>
      </c>
      <c r="G6410" t="s">
        <v>25</v>
      </c>
      <c r="H6410" t="s">
        <v>11</v>
      </c>
      <c r="J6410" t="s">
        <v>12399</v>
      </c>
      <c r="K6410" t="s">
        <v>12400</v>
      </c>
      <c r="L6410" t="s">
        <v>39208</v>
      </c>
      <c r="M6410" t="s">
        <v>12401</v>
      </c>
      <c r="N6410" t="s">
        <v>12401</v>
      </c>
    </row>
    <row r="6411" spans="1:14" x14ac:dyDescent="0.3">
      <c r="A6411" t="s">
        <v>38994</v>
      </c>
      <c r="B6411">
        <v>11387825</v>
      </c>
      <c r="C6411">
        <v>7</v>
      </c>
      <c r="D6411">
        <v>0</v>
      </c>
      <c r="E6411">
        <v>6</v>
      </c>
      <c r="F6411" t="s">
        <v>39191</v>
      </c>
      <c r="G6411" t="s">
        <v>10</v>
      </c>
      <c r="H6411" t="s">
        <v>11</v>
      </c>
      <c r="I6411" t="s">
        <v>39195</v>
      </c>
      <c r="J6411" t="s">
        <v>21687</v>
      </c>
      <c r="K6411" t="s">
        <v>21688</v>
      </c>
      <c r="L6411" t="s">
        <v>39209</v>
      </c>
      <c r="M6411" t="s">
        <v>21689</v>
      </c>
      <c r="N6411" t="s">
        <v>21690</v>
      </c>
    </row>
    <row r="6412" spans="1:14" x14ac:dyDescent="0.3">
      <c r="A6412" t="s">
        <v>38863</v>
      </c>
      <c r="B6412">
        <v>10988434</v>
      </c>
      <c r="C6412">
        <v>13</v>
      </c>
      <c r="D6412">
        <v>30</v>
      </c>
      <c r="E6412">
        <v>1</v>
      </c>
      <c r="F6412" t="s">
        <v>39189</v>
      </c>
      <c r="G6412" t="s">
        <v>10</v>
      </c>
      <c r="H6412" t="s">
        <v>11</v>
      </c>
      <c r="I6412" t="s">
        <v>39195</v>
      </c>
      <c r="J6412" t="s">
        <v>32744</v>
      </c>
      <c r="K6412" t="s">
        <v>32745</v>
      </c>
      <c r="L6412" t="s">
        <v>39206</v>
      </c>
      <c r="M6412" t="s">
        <v>32746</v>
      </c>
      <c r="N6412" t="s">
        <v>32746</v>
      </c>
    </row>
    <row r="6413" spans="1:14" x14ac:dyDescent="0.3">
      <c r="A6413" t="s">
        <v>38992</v>
      </c>
      <c r="B6413">
        <v>11421385</v>
      </c>
      <c r="C6413">
        <v>11</v>
      </c>
      <c r="D6413">
        <v>0</v>
      </c>
      <c r="E6413">
        <v>4</v>
      </c>
      <c r="F6413" t="s">
        <v>39189</v>
      </c>
      <c r="G6413" t="s">
        <v>10</v>
      </c>
      <c r="H6413" t="s">
        <v>11</v>
      </c>
      <c r="I6413" t="s">
        <v>39195</v>
      </c>
      <c r="J6413" t="s">
        <v>14444</v>
      </c>
      <c r="K6413" t="s">
        <v>14444</v>
      </c>
      <c r="L6413" t="s">
        <v>39206</v>
      </c>
      <c r="M6413" t="s">
        <v>14445</v>
      </c>
      <c r="N6413" t="s">
        <v>14445</v>
      </c>
    </row>
    <row r="6414" spans="1:14" x14ac:dyDescent="0.3">
      <c r="A6414" t="s">
        <v>38944</v>
      </c>
      <c r="B6414">
        <v>11224902</v>
      </c>
      <c r="C6414">
        <v>13</v>
      </c>
      <c r="D6414">
        <v>45</v>
      </c>
      <c r="E6414">
        <v>5</v>
      </c>
      <c r="F6414" t="s">
        <v>39191</v>
      </c>
      <c r="G6414" t="s">
        <v>10</v>
      </c>
      <c r="H6414" t="s">
        <v>11</v>
      </c>
      <c r="I6414" t="s">
        <v>39195</v>
      </c>
      <c r="J6414" t="s">
        <v>23123</v>
      </c>
      <c r="K6414" t="s">
        <v>19286</v>
      </c>
      <c r="L6414" t="s">
        <v>39205</v>
      </c>
      <c r="M6414" t="s">
        <v>23124</v>
      </c>
      <c r="N6414" t="s">
        <v>23125</v>
      </c>
    </row>
    <row r="6415" spans="1:14" x14ac:dyDescent="0.3">
      <c r="A6415" t="s">
        <v>38964</v>
      </c>
      <c r="B6415">
        <v>11332056</v>
      </c>
      <c r="C6415">
        <v>11</v>
      </c>
      <c r="D6415">
        <v>45</v>
      </c>
      <c r="E6415">
        <v>4</v>
      </c>
      <c r="F6415" t="s">
        <v>39191</v>
      </c>
      <c r="G6415" t="s">
        <v>10</v>
      </c>
      <c r="H6415" t="s">
        <v>11</v>
      </c>
      <c r="I6415" t="s">
        <v>39195</v>
      </c>
      <c r="J6415" t="s">
        <v>11231</v>
      </c>
      <c r="K6415" t="s">
        <v>1279</v>
      </c>
      <c r="L6415" t="s">
        <v>39206</v>
      </c>
      <c r="M6415" t="s">
        <v>21685</v>
      </c>
      <c r="N6415" t="s">
        <v>21686</v>
      </c>
    </row>
    <row r="6416" spans="1:14" x14ac:dyDescent="0.3">
      <c r="A6416" t="s">
        <v>38934</v>
      </c>
      <c r="B6416">
        <v>11176384</v>
      </c>
      <c r="C6416">
        <v>8</v>
      </c>
      <c r="D6416">
        <v>30</v>
      </c>
      <c r="E6416">
        <v>2</v>
      </c>
      <c r="F6416" t="s">
        <v>39189</v>
      </c>
      <c r="G6416" t="s">
        <v>25</v>
      </c>
      <c r="H6416" t="s">
        <v>11</v>
      </c>
      <c r="I6416" t="s">
        <v>39194</v>
      </c>
      <c r="J6416" t="s">
        <v>5513</v>
      </c>
      <c r="K6416" t="s">
        <v>5514</v>
      </c>
      <c r="L6416" t="s">
        <v>39206</v>
      </c>
      <c r="M6416" t="s">
        <v>5515</v>
      </c>
      <c r="N6416" t="s">
        <v>5516</v>
      </c>
    </row>
    <row r="6417" spans="1:14" x14ac:dyDescent="0.3">
      <c r="A6417" t="s">
        <v>38926</v>
      </c>
      <c r="B6417">
        <v>11152281</v>
      </c>
      <c r="C6417">
        <v>8</v>
      </c>
      <c r="D6417">
        <v>30</v>
      </c>
      <c r="E6417">
        <v>1</v>
      </c>
      <c r="F6417" t="s">
        <v>39190</v>
      </c>
      <c r="G6417" t="s">
        <v>25</v>
      </c>
      <c r="H6417" t="s">
        <v>11</v>
      </c>
      <c r="I6417" t="s">
        <v>39194</v>
      </c>
      <c r="J6417" t="s">
        <v>17991</v>
      </c>
      <c r="K6417" t="s">
        <v>17992</v>
      </c>
      <c r="L6417" t="s">
        <v>39208</v>
      </c>
      <c r="M6417" t="s">
        <v>3816</v>
      </c>
      <c r="N6417" t="s">
        <v>17993</v>
      </c>
    </row>
    <row r="6418" spans="1:14" x14ac:dyDescent="0.3">
      <c r="A6418" t="s">
        <v>38953</v>
      </c>
      <c r="B6418">
        <v>11278107</v>
      </c>
      <c r="C6418">
        <v>10</v>
      </c>
      <c r="D6418">
        <v>0</v>
      </c>
      <c r="E6418">
        <v>7</v>
      </c>
      <c r="F6418" t="s">
        <v>39190</v>
      </c>
      <c r="G6418" t="s">
        <v>25</v>
      </c>
      <c r="H6418" t="s">
        <v>11</v>
      </c>
      <c r="I6418" t="s">
        <v>39194</v>
      </c>
      <c r="J6418" t="s">
        <v>649</v>
      </c>
      <c r="K6418" t="s">
        <v>650</v>
      </c>
      <c r="L6418" t="s">
        <v>39209</v>
      </c>
      <c r="M6418" t="s">
        <v>651</v>
      </c>
      <c r="N6418" t="s">
        <v>652</v>
      </c>
    </row>
    <row r="6419" spans="1:14" x14ac:dyDescent="0.3">
      <c r="A6419" t="s">
        <v>38870</v>
      </c>
      <c r="B6419">
        <v>11021336</v>
      </c>
      <c r="C6419">
        <v>14</v>
      </c>
      <c r="D6419">
        <v>15</v>
      </c>
      <c r="E6419">
        <v>1</v>
      </c>
      <c r="F6419" t="s">
        <v>39189</v>
      </c>
      <c r="G6419" t="s">
        <v>10</v>
      </c>
      <c r="H6419" t="s">
        <v>11</v>
      </c>
      <c r="I6419" t="s">
        <v>39195</v>
      </c>
      <c r="J6419" t="s">
        <v>21293</v>
      </c>
      <c r="K6419" t="s">
        <v>21294</v>
      </c>
      <c r="L6419" t="s">
        <v>39205</v>
      </c>
      <c r="M6419" t="s">
        <v>21295</v>
      </c>
      <c r="N6419" t="s">
        <v>21296</v>
      </c>
    </row>
    <row r="6420" spans="1:14" x14ac:dyDescent="0.3">
      <c r="A6420" t="s">
        <v>39025</v>
      </c>
      <c r="B6420">
        <v>11480090</v>
      </c>
      <c r="C6420">
        <v>9</v>
      </c>
      <c r="D6420">
        <v>15</v>
      </c>
      <c r="E6420">
        <v>2</v>
      </c>
      <c r="F6420" t="s">
        <v>39189</v>
      </c>
      <c r="G6420" t="s">
        <v>25</v>
      </c>
      <c r="H6420" t="s">
        <v>11</v>
      </c>
      <c r="I6420" t="s">
        <v>39195</v>
      </c>
      <c r="J6420" t="s">
        <v>32089</v>
      </c>
      <c r="K6420" t="s">
        <v>32090</v>
      </c>
      <c r="L6420" t="s">
        <v>39207</v>
      </c>
      <c r="M6420" t="s">
        <v>32091</v>
      </c>
      <c r="N6420" t="s">
        <v>20506</v>
      </c>
    </row>
    <row r="6421" spans="1:14" x14ac:dyDescent="0.3">
      <c r="A6421" t="s">
        <v>38866</v>
      </c>
      <c r="B6421">
        <v>10963962</v>
      </c>
      <c r="C6421">
        <v>8</v>
      </c>
      <c r="D6421">
        <v>15</v>
      </c>
      <c r="E6421">
        <v>4</v>
      </c>
      <c r="F6421" t="s">
        <v>39190</v>
      </c>
      <c r="G6421" t="s">
        <v>25</v>
      </c>
      <c r="H6421" t="s">
        <v>11</v>
      </c>
      <c r="I6421" t="s">
        <v>39195</v>
      </c>
      <c r="J6421" t="s">
        <v>27033</v>
      </c>
      <c r="K6421" t="s">
        <v>27034</v>
      </c>
      <c r="L6421" t="s">
        <v>39207</v>
      </c>
      <c r="M6421" t="s">
        <v>27035</v>
      </c>
      <c r="N6421" t="s">
        <v>18868</v>
      </c>
    </row>
    <row r="6422" spans="1:14" x14ac:dyDescent="0.3">
      <c r="A6422" t="s">
        <v>39089</v>
      </c>
      <c r="B6422">
        <v>11764856</v>
      </c>
      <c r="C6422">
        <v>11</v>
      </c>
      <c r="D6422">
        <v>15</v>
      </c>
      <c r="E6422">
        <v>3</v>
      </c>
      <c r="F6422" t="s">
        <v>39190</v>
      </c>
      <c r="G6422" t="s">
        <v>10</v>
      </c>
      <c r="H6422" t="s">
        <v>11</v>
      </c>
      <c r="I6422" t="s">
        <v>39194</v>
      </c>
      <c r="J6422" t="s">
        <v>25489</v>
      </c>
      <c r="K6422" t="s">
        <v>25490</v>
      </c>
      <c r="L6422" t="s">
        <v>39205</v>
      </c>
      <c r="M6422" t="s">
        <v>21542</v>
      </c>
      <c r="N6422" t="s">
        <v>25491</v>
      </c>
    </row>
    <row r="6423" spans="1:14" x14ac:dyDescent="0.3">
      <c r="A6423" t="s">
        <v>39067</v>
      </c>
      <c r="B6423">
        <v>11634927</v>
      </c>
      <c r="C6423">
        <v>8</v>
      </c>
      <c r="D6423">
        <v>30</v>
      </c>
      <c r="E6423">
        <v>2</v>
      </c>
      <c r="F6423" t="s">
        <v>452</v>
      </c>
      <c r="G6423" t="s">
        <v>25</v>
      </c>
      <c r="H6423" t="s">
        <v>11</v>
      </c>
      <c r="I6423" t="s">
        <v>39195</v>
      </c>
      <c r="J6423" t="s">
        <v>26079</v>
      </c>
      <c r="K6423" t="s">
        <v>26079</v>
      </c>
      <c r="L6423" t="s">
        <v>39206</v>
      </c>
      <c r="M6423" t="s">
        <v>26080</v>
      </c>
      <c r="N6423" t="s">
        <v>26081</v>
      </c>
    </row>
    <row r="6424" spans="1:14" x14ac:dyDescent="0.3">
      <c r="A6424" t="s">
        <v>39061</v>
      </c>
      <c r="B6424">
        <v>11648543</v>
      </c>
      <c r="C6424">
        <v>9</v>
      </c>
      <c r="D6424">
        <v>0</v>
      </c>
      <c r="E6424">
        <v>3</v>
      </c>
      <c r="F6424" t="s">
        <v>39189</v>
      </c>
      <c r="G6424" t="s">
        <v>10</v>
      </c>
      <c r="H6424" t="s">
        <v>11</v>
      </c>
      <c r="I6424" t="s">
        <v>39194</v>
      </c>
      <c r="J6424" t="s">
        <v>24433</v>
      </c>
      <c r="K6424" t="s">
        <v>31247</v>
      </c>
      <c r="L6424" t="s">
        <v>39207</v>
      </c>
      <c r="M6424" t="s">
        <v>11558</v>
      </c>
      <c r="N6424" t="s">
        <v>11558</v>
      </c>
    </row>
    <row r="6425" spans="1:14" x14ac:dyDescent="0.3">
      <c r="A6425" t="s">
        <v>38838</v>
      </c>
      <c r="B6425">
        <v>10872258</v>
      </c>
      <c r="C6425">
        <v>15</v>
      </c>
      <c r="D6425">
        <v>0</v>
      </c>
      <c r="E6425">
        <v>4</v>
      </c>
      <c r="F6425" t="s">
        <v>39189</v>
      </c>
      <c r="G6425" t="s">
        <v>25</v>
      </c>
      <c r="H6425" t="s">
        <v>11</v>
      </c>
      <c r="I6425" t="s">
        <v>39195</v>
      </c>
      <c r="J6425" t="s">
        <v>32415</v>
      </c>
      <c r="K6425" t="s">
        <v>32416</v>
      </c>
      <c r="L6425" t="s">
        <v>39207</v>
      </c>
      <c r="M6425" t="s">
        <v>32417</v>
      </c>
      <c r="N6425" t="s">
        <v>26086</v>
      </c>
    </row>
    <row r="6426" spans="1:14" x14ac:dyDescent="0.3">
      <c r="A6426" t="s">
        <v>39124</v>
      </c>
      <c r="B6426">
        <v>11888339</v>
      </c>
      <c r="C6426">
        <v>14</v>
      </c>
      <c r="D6426">
        <v>30</v>
      </c>
      <c r="E6426">
        <v>3</v>
      </c>
      <c r="F6426" t="s">
        <v>39189</v>
      </c>
      <c r="G6426" t="s">
        <v>10</v>
      </c>
      <c r="H6426" t="s">
        <v>11</v>
      </c>
      <c r="I6426" t="s">
        <v>39195</v>
      </c>
      <c r="J6426" t="s">
        <v>29792</v>
      </c>
      <c r="K6426" t="s">
        <v>29792</v>
      </c>
      <c r="L6426" t="s">
        <v>39205</v>
      </c>
      <c r="M6426" t="s">
        <v>32476</v>
      </c>
      <c r="N6426" t="s">
        <v>32477</v>
      </c>
    </row>
    <row r="6427" spans="1:14" x14ac:dyDescent="0.3">
      <c r="A6427" t="s">
        <v>38922</v>
      </c>
      <c r="B6427">
        <v>11143131</v>
      </c>
      <c r="C6427">
        <v>17</v>
      </c>
      <c r="D6427">
        <v>45</v>
      </c>
      <c r="E6427">
        <v>4</v>
      </c>
      <c r="F6427" t="s">
        <v>39191</v>
      </c>
      <c r="G6427" t="s">
        <v>53</v>
      </c>
      <c r="H6427" t="s">
        <v>5</v>
      </c>
      <c r="I6427" t="s">
        <v>39194</v>
      </c>
      <c r="J6427" t="s">
        <v>18078</v>
      </c>
      <c r="K6427" t="s">
        <v>18079</v>
      </c>
      <c r="L6427" t="s">
        <v>39207</v>
      </c>
      <c r="M6427" t="s">
        <v>18080</v>
      </c>
      <c r="N6427" t="s">
        <v>18081</v>
      </c>
    </row>
    <row r="6428" spans="1:14" x14ac:dyDescent="0.3">
      <c r="A6428" t="s">
        <v>38783</v>
      </c>
      <c r="B6428">
        <v>10709755</v>
      </c>
      <c r="C6428">
        <v>14</v>
      </c>
      <c r="D6428">
        <v>30</v>
      </c>
      <c r="E6428">
        <v>5</v>
      </c>
      <c r="F6428" t="s">
        <v>39191</v>
      </c>
      <c r="G6428" t="s">
        <v>25</v>
      </c>
      <c r="H6428" t="s">
        <v>11</v>
      </c>
      <c r="I6428" t="s">
        <v>39195</v>
      </c>
      <c r="J6428" t="s">
        <v>17963</v>
      </c>
      <c r="K6428" t="s">
        <v>17964</v>
      </c>
      <c r="L6428" t="s">
        <v>39205</v>
      </c>
      <c r="M6428" t="s">
        <v>17965</v>
      </c>
      <c r="N6428" t="s">
        <v>17966</v>
      </c>
    </row>
    <row r="6429" spans="1:14" x14ac:dyDescent="0.3">
      <c r="A6429" t="s">
        <v>39038</v>
      </c>
      <c r="B6429">
        <v>11584858</v>
      </c>
      <c r="C6429">
        <v>15</v>
      </c>
      <c r="D6429">
        <v>0</v>
      </c>
      <c r="E6429">
        <v>1</v>
      </c>
      <c r="F6429" t="s">
        <v>39191</v>
      </c>
      <c r="G6429" t="s">
        <v>53</v>
      </c>
      <c r="H6429" t="s">
        <v>5</v>
      </c>
      <c r="I6429" t="s">
        <v>39195</v>
      </c>
      <c r="J6429" t="s">
        <v>38691</v>
      </c>
      <c r="K6429" t="s">
        <v>38692</v>
      </c>
      <c r="L6429" t="s">
        <v>39205</v>
      </c>
      <c r="M6429" t="s">
        <v>4064</v>
      </c>
      <c r="N6429" t="s">
        <v>38693</v>
      </c>
    </row>
    <row r="6430" spans="1:14" x14ac:dyDescent="0.3">
      <c r="A6430" t="s">
        <v>38928</v>
      </c>
      <c r="B6430">
        <v>11183165</v>
      </c>
      <c r="C6430">
        <v>12</v>
      </c>
      <c r="D6430">
        <v>0</v>
      </c>
      <c r="E6430">
        <v>3</v>
      </c>
      <c r="F6430" t="s">
        <v>39190</v>
      </c>
      <c r="G6430" t="s">
        <v>10</v>
      </c>
      <c r="H6430" t="s">
        <v>11</v>
      </c>
      <c r="I6430" t="s">
        <v>39194</v>
      </c>
      <c r="J6430" t="s">
        <v>2749</v>
      </c>
      <c r="K6430" t="s">
        <v>2750</v>
      </c>
      <c r="L6430" t="s">
        <v>39207</v>
      </c>
      <c r="M6430" t="s">
        <v>2751</v>
      </c>
      <c r="N6430" t="s">
        <v>2752</v>
      </c>
    </row>
    <row r="6431" spans="1:14" x14ac:dyDescent="0.3">
      <c r="A6431" t="s">
        <v>38989</v>
      </c>
      <c r="B6431">
        <v>11369774</v>
      </c>
      <c r="C6431">
        <v>13</v>
      </c>
      <c r="D6431">
        <v>15</v>
      </c>
      <c r="E6431">
        <v>1</v>
      </c>
      <c r="F6431" t="s">
        <v>39190</v>
      </c>
      <c r="G6431" t="s">
        <v>10</v>
      </c>
      <c r="H6431" t="s">
        <v>11</v>
      </c>
      <c r="I6431" t="s">
        <v>39195</v>
      </c>
      <c r="J6431" t="s">
        <v>16126</v>
      </c>
      <c r="K6431" t="s">
        <v>1636</v>
      </c>
      <c r="L6431" t="s">
        <v>39206</v>
      </c>
      <c r="M6431" t="s">
        <v>1639</v>
      </c>
      <c r="N6431" t="s">
        <v>16127</v>
      </c>
    </row>
    <row r="6432" spans="1:14" x14ac:dyDescent="0.3">
      <c r="A6432" t="s">
        <v>38887</v>
      </c>
      <c r="B6432">
        <v>11069376</v>
      </c>
      <c r="C6432">
        <v>13</v>
      </c>
      <c r="D6432">
        <v>45</v>
      </c>
      <c r="E6432">
        <v>4</v>
      </c>
      <c r="F6432" t="s">
        <v>394</v>
      </c>
      <c r="G6432" t="s">
        <v>25</v>
      </c>
      <c r="H6432" t="s">
        <v>11</v>
      </c>
      <c r="I6432" t="s">
        <v>39195</v>
      </c>
      <c r="J6432" t="s">
        <v>20311</v>
      </c>
      <c r="K6432" t="s">
        <v>20312</v>
      </c>
      <c r="L6432" t="s">
        <v>39208</v>
      </c>
      <c r="M6432" t="s">
        <v>20313</v>
      </c>
      <c r="N6432" t="s">
        <v>20313</v>
      </c>
    </row>
    <row r="6433" spans="1:14" x14ac:dyDescent="0.3">
      <c r="A6433" t="s">
        <v>39040</v>
      </c>
      <c r="B6433">
        <v>11529741</v>
      </c>
      <c r="C6433">
        <v>10</v>
      </c>
      <c r="D6433">
        <v>45</v>
      </c>
      <c r="E6433">
        <v>3</v>
      </c>
      <c r="F6433" t="s">
        <v>39191</v>
      </c>
      <c r="G6433" t="s">
        <v>53</v>
      </c>
      <c r="H6433" t="s">
        <v>5</v>
      </c>
      <c r="I6433" t="s">
        <v>39194</v>
      </c>
      <c r="J6433" t="s">
        <v>34042</v>
      </c>
      <c r="K6433" t="s">
        <v>34043</v>
      </c>
      <c r="L6433" t="s">
        <v>39205</v>
      </c>
      <c r="M6433" t="s">
        <v>34044</v>
      </c>
      <c r="N6433" t="s">
        <v>34045</v>
      </c>
    </row>
    <row r="6434" spans="1:14" x14ac:dyDescent="0.3">
      <c r="A6434" t="s">
        <v>39091</v>
      </c>
      <c r="B6434">
        <v>11764861</v>
      </c>
      <c r="C6434">
        <v>16</v>
      </c>
      <c r="D6434">
        <v>0</v>
      </c>
      <c r="E6434">
        <v>5</v>
      </c>
      <c r="F6434" t="s">
        <v>39189</v>
      </c>
      <c r="G6434" t="s">
        <v>10</v>
      </c>
      <c r="H6434" t="s">
        <v>11</v>
      </c>
      <c r="I6434" t="s">
        <v>39195</v>
      </c>
      <c r="J6434" t="s">
        <v>1333</v>
      </c>
      <c r="K6434" t="s">
        <v>25872</v>
      </c>
      <c r="L6434" t="s">
        <v>39206</v>
      </c>
      <c r="M6434" t="s">
        <v>4149</v>
      </c>
      <c r="N6434" t="s">
        <v>4149</v>
      </c>
    </row>
    <row r="6435" spans="1:14" x14ac:dyDescent="0.3">
      <c r="A6435" t="s">
        <v>38963</v>
      </c>
      <c r="B6435">
        <v>11284878</v>
      </c>
      <c r="C6435">
        <v>8</v>
      </c>
      <c r="D6435">
        <v>30</v>
      </c>
      <c r="E6435">
        <v>3</v>
      </c>
      <c r="F6435" t="s">
        <v>39189</v>
      </c>
      <c r="G6435" t="s">
        <v>25</v>
      </c>
      <c r="H6435" t="s">
        <v>11</v>
      </c>
      <c r="I6435" t="s">
        <v>39194</v>
      </c>
      <c r="J6435" t="s">
        <v>1440</v>
      </c>
      <c r="K6435" t="s">
        <v>1441</v>
      </c>
      <c r="L6435" t="s">
        <v>39208</v>
      </c>
      <c r="M6435" t="s">
        <v>1442</v>
      </c>
      <c r="N6435" t="s">
        <v>1443</v>
      </c>
    </row>
    <row r="6436" spans="1:14" x14ac:dyDescent="0.3">
      <c r="A6436" t="s">
        <v>39122</v>
      </c>
      <c r="B6436">
        <v>11878816</v>
      </c>
      <c r="C6436">
        <v>12</v>
      </c>
      <c r="D6436">
        <v>0</v>
      </c>
      <c r="E6436">
        <v>1</v>
      </c>
      <c r="F6436" t="s">
        <v>39191</v>
      </c>
      <c r="G6436" t="s">
        <v>53</v>
      </c>
      <c r="H6436" t="s">
        <v>5</v>
      </c>
      <c r="I6436" t="s">
        <v>39195</v>
      </c>
      <c r="J6436" t="s">
        <v>13550</v>
      </c>
      <c r="K6436" t="s">
        <v>13551</v>
      </c>
      <c r="L6436" t="s">
        <v>39207</v>
      </c>
      <c r="M6436" t="s">
        <v>13552</v>
      </c>
      <c r="N6436" t="s">
        <v>12132</v>
      </c>
    </row>
    <row r="6437" spans="1:14" x14ac:dyDescent="0.3">
      <c r="A6437" t="s">
        <v>38949</v>
      </c>
      <c r="B6437">
        <v>11241465</v>
      </c>
      <c r="C6437">
        <v>11</v>
      </c>
      <c r="D6437">
        <v>45</v>
      </c>
      <c r="E6437">
        <v>3</v>
      </c>
      <c r="F6437" t="s">
        <v>39189</v>
      </c>
      <c r="G6437" t="s">
        <v>53</v>
      </c>
      <c r="H6437" t="s">
        <v>5</v>
      </c>
      <c r="I6437" t="s">
        <v>39195</v>
      </c>
      <c r="J6437" t="s">
        <v>21301</v>
      </c>
      <c r="K6437" t="s">
        <v>21302</v>
      </c>
      <c r="L6437" t="s">
        <v>39207</v>
      </c>
      <c r="M6437" t="s">
        <v>15501</v>
      </c>
      <c r="N6437" t="s">
        <v>21303</v>
      </c>
    </row>
    <row r="6438" spans="1:14" x14ac:dyDescent="0.3">
      <c r="A6438" t="s">
        <v>39020</v>
      </c>
      <c r="B6438">
        <v>11491409</v>
      </c>
      <c r="C6438">
        <v>10</v>
      </c>
      <c r="D6438">
        <v>45</v>
      </c>
      <c r="E6438">
        <v>4</v>
      </c>
      <c r="F6438" t="s">
        <v>39191</v>
      </c>
      <c r="G6438" t="s">
        <v>53</v>
      </c>
      <c r="H6438" t="s">
        <v>5</v>
      </c>
      <c r="I6438" t="s">
        <v>39194</v>
      </c>
      <c r="J6438" t="s">
        <v>37287</v>
      </c>
      <c r="K6438" t="s">
        <v>37288</v>
      </c>
      <c r="L6438" t="s">
        <v>39207</v>
      </c>
      <c r="M6438" t="s">
        <v>37289</v>
      </c>
      <c r="N6438" t="s">
        <v>37290</v>
      </c>
    </row>
    <row r="6439" spans="1:14" x14ac:dyDescent="0.3">
      <c r="A6439" t="s">
        <v>39021</v>
      </c>
      <c r="B6439">
        <v>11471561</v>
      </c>
      <c r="C6439">
        <v>18</v>
      </c>
      <c r="D6439">
        <v>0</v>
      </c>
      <c r="E6439">
        <v>5</v>
      </c>
      <c r="F6439" t="s">
        <v>39191</v>
      </c>
      <c r="G6439" t="s">
        <v>25</v>
      </c>
      <c r="H6439" t="s">
        <v>11</v>
      </c>
      <c r="I6439" t="s">
        <v>39195</v>
      </c>
      <c r="J6439" t="s">
        <v>32867</v>
      </c>
      <c r="K6439" t="s">
        <v>32868</v>
      </c>
    </row>
    <row r="6440" spans="1:14" x14ac:dyDescent="0.3">
      <c r="A6440" t="s">
        <v>39033</v>
      </c>
      <c r="B6440">
        <v>11509135</v>
      </c>
      <c r="C6440">
        <v>10</v>
      </c>
      <c r="D6440">
        <v>30</v>
      </c>
      <c r="E6440">
        <v>3</v>
      </c>
      <c r="F6440" t="s">
        <v>39191</v>
      </c>
      <c r="G6440" t="s">
        <v>53</v>
      </c>
      <c r="H6440" t="s">
        <v>5</v>
      </c>
      <c r="I6440" t="s">
        <v>39194</v>
      </c>
      <c r="J6440" t="s">
        <v>38447</v>
      </c>
      <c r="K6440" t="s">
        <v>2675</v>
      </c>
      <c r="L6440" t="s">
        <v>39207</v>
      </c>
      <c r="M6440" t="s">
        <v>22066</v>
      </c>
      <c r="N6440" t="s">
        <v>38448</v>
      </c>
    </row>
    <row r="6441" spans="1:14" x14ac:dyDescent="0.3">
      <c r="A6441" t="s">
        <v>38860</v>
      </c>
      <c r="B6441">
        <v>10969371</v>
      </c>
      <c r="C6441">
        <v>21</v>
      </c>
      <c r="D6441">
        <v>0</v>
      </c>
      <c r="E6441">
        <v>5</v>
      </c>
      <c r="F6441" t="s">
        <v>39189</v>
      </c>
      <c r="G6441" t="s">
        <v>25</v>
      </c>
      <c r="H6441" t="s">
        <v>11</v>
      </c>
      <c r="I6441" t="s">
        <v>39194</v>
      </c>
      <c r="J6441" t="s">
        <v>29510</v>
      </c>
      <c r="K6441" t="s">
        <v>30197</v>
      </c>
      <c r="L6441" t="s">
        <v>39207</v>
      </c>
      <c r="M6441" t="s">
        <v>29513</v>
      </c>
      <c r="N6441" t="s">
        <v>29513</v>
      </c>
    </row>
    <row r="6442" spans="1:14" x14ac:dyDescent="0.3">
      <c r="A6442" t="s">
        <v>39031</v>
      </c>
      <c r="B6442">
        <v>11536473</v>
      </c>
      <c r="C6442">
        <v>12</v>
      </c>
      <c r="D6442">
        <v>45</v>
      </c>
      <c r="E6442">
        <v>1</v>
      </c>
      <c r="F6442" t="s">
        <v>39191</v>
      </c>
      <c r="G6442" t="s">
        <v>10</v>
      </c>
      <c r="H6442" t="s">
        <v>11</v>
      </c>
      <c r="I6442" t="s">
        <v>39196</v>
      </c>
      <c r="J6442" t="s">
        <v>31568</v>
      </c>
      <c r="K6442" t="s">
        <v>31569</v>
      </c>
      <c r="L6442" t="s">
        <v>39205</v>
      </c>
      <c r="M6442" t="s">
        <v>31570</v>
      </c>
      <c r="N6442" t="s">
        <v>31571</v>
      </c>
    </row>
    <row r="6443" spans="1:14" x14ac:dyDescent="0.3">
      <c r="A6443" t="s">
        <v>39089</v>
      </c>
      <c r="B6443">
        <v>11760814</v>
      </c>
      <c r="C6443">
        <v>12</v>
      </c>
      <c r="D6443">
        <v>30</v>
      </c>
      <c r="E6443">
        <v>3</v>
      </c>
      <c r="F6443" t="s">
        <v>39190</v>
      </c>
      <c r="G6443" t="s">
        <v>10</v>
      </c>
      <c r="H6443" t="s">
        <v>11</v>
      </c>
      <c r="I6443" t="s">
        <v>39195</v>
      </c>
      <c r="J6443" t="s">
        <v>33190</v>
      </c>
      <c r="K6443" t="s">
        <v>33191</v>
      </c>
      <c r="L6443" t="s">
        <v>39208</v>
      </c>
      <c r="M6443" t="s">
        <v>14423</v>
      </c>
      <c r="N6443" t="s">
        <v>16202</v>
      </c>
    </row>
    <row r="6444" spans="1:14" x14ac:dyDescent="0.3">
      <c r="A6444" t="s">
        <v>38900</v>
      </c>
      <c r="B6444">
        <v>11105738</v>
      </c>
      <c r="C6444">
        <v>10</v>
      </c>
      <c r="D6444">
        <v>15</v>
      </c>
      <c r="E6444">
        <v>3</v>
      </c>
      <c r="F6444" t="s">
        <v>39191</v>
      </c>
      <c r="G6444" t="s">
        <v>53</v>
      </c>
      <c r="H6444" t="s">
        <v>5</v>
      </c>
      <c r="I6444" t="s">
        <v>39194</v>
      </c>
      <c r="J6444" t="s">
        <v>19587</v>
      </c>
      <c r="K6444" t="s">
        <v>9065</v>
      </c>
      <c r="L6444" t="s">
        <v>39206</v>
      </c>
      <c r="M6444" t="s">
        <v>19588</v>
      </c>
      <c r="N6444" t="s">
        <v>19589</v>
      </c>
    </row>
    <row r="6445" spans="1:14" x14ac:dyDescent="0.3">
      <c r="A6445" t="s">
        <v>38993</v>
      </c>
      <c r="B6445">
        <v>11427796</v>
      </c>
      <c r="C6445">
        <v>16</v>
      </c>
      <c r="D6445">
        <v>15</v>
      </c>
      <c r="E6445">
        <v>5</v>
      </c>
      <c r="F6445" t="s">
        <v>39189</v>
      </c>
      <c r="G6445" t="s">
        <v>10</v>
      </c>
      <c r="H6445" t="s">
        <v>11</v>
      </c>
      <c r="I6445" t="s">
        <v>39194</v>
      </c>
      <c r="J6445" t="s">
        <v>20209</v>
      </c>
      <c r="K6445" t="s">
        <v>20210</v>
      </c>
      <c r="L6445" t="s">
        <v>39207</v>
      </c>
      <c r="M6445" t="s">
        <v>20211</v>
      </c>
      <c r="N6445" t="s">
        <v>20211</v>
      </c>
    </row>
    <row r="6446" spans="1:14" x14ac:dyDescent="0.3">
      <c r="A6446" t="s">
        <v>38928</v>
      </c>
      <c r="B6446">
        <v>11159898</v>
      </c>
      <c r="C6446">
        <v>14</v>
      </c>
      <c r="D6446">
        <v>30</v>
      </c>
      <c r="E6446">
        <v>3</v>
      </c>
      <c r="F6446" t="s">
        <v>39190</v>
      </c>
      <c r="G6446" t="s">
        <v>10</v>
      </c>
      <c r="H6446" t="s">
        <v>11</v>
      </c>
      <c r="I6446" t="s">
        <v>39195</v>
      </c>
      <c r="J6446" t="s">
        <v>33697</v>
      </c>
      <c r="K6446" t="s">
        <v>33698</v>
      </c>
      <c r="L6446" t="s">
        <v>39210</v>
      </c>
      <c r="M6446" t="s">
        <v>29877</v>
      </c>
      <c r="N6446" t="s">
        <v>33699</v>
      </c>
    </row>
    <row r="6447" spans="1:14" x14ac:dyDescent="0.3">
      <c r="A6447" t="s">
        <v>39076</v>
      </c>
      <c r="B6447">
        <v>11705957</v>
      </c>
      <c r="C6447">
        <v>14</v>
      </c>
      <c r="D6447">
        <v>15</v>
      </c>
      <c r="E6447">
        <v>4</v>
      </c>
      <c r="F6447" t="s">
        <v>39190</v>
      </c>
      <c r="G6447" t="s">
        <v>10</v>
      </c>
      <c r="H6447" t="s">
        <v>11</v>
      </c>
      <c r="I6447" t="s">
        <v>39195</v>
      </c>
      <c r="J6447" t="s">
        <v>18111</v>
      </c>
      <c r="K6447" t="s">
        <v>18112</v>
      </c>
      <c r="L6447" t="s">
        <v>39205</v>
      </c>
      <c r="M6447" t="s">
        <v>18113</v>
      </c>
      <c r="N6447" t="s">
        <v>18114</v>
      </c>
    </row>
    <row r="6448" spans="1:14" x14ac:dyDescent="0.3">
      <c r="A6448" t="s">
        <v>39061</v>
      </c>
      <c r="B6448">
        <v>11650321</v>
      </c>
      <c r="C6448">
        <v>16</v>
      </c>
      <c r="D6448">
        <v>0</v>
      </c>
      <c r="E6448">
        <v>3</v>
      </c>
      <c r="F6448" t="s">
        <v>39189</v>
      </c>
      <c r="G6448" t="s">
        <v>25</v>
      </c>
      <c r="H6448" t="s">
        <v>11</v>
      </c>
      <c r="I6448" t="s">
        <v>39194</v>
      </c>
      <c r="J6448" t="s">
        <v>15701</v>
      </c>
      <c r="K6448" t="s">
        <v>15701</v>
      </c>
      <c r="L6448" t="s">
        <v>39206</v>
      </c>
      <c r="M6448" t="s">
        <v>15702</v>
      </c>
      <c r="N6448" t="s">
        <v>15702</v>
      </c>
    </row>
    <row r="6449" spans="1:14" x14ac:dyDescent="0.3">
      <c r="A6449" t="s">
        <v>39025</v>
      </c>
      <c r="B6449">
        <v>11514010</v>
      </c>
      <c r="C6449">
        <v>12</v>
      </c>
      <c r="D6449">
        <v>0</v>
      </c>
      <c r="E6449">
        <v>2</v>
      </c>
      <c r="F6449" t="s">
        <v>39190</v>
      </c>
      <c r="G6449" t="s">
        <v>25</v>
      </c>
      <c r="H6449" t="s">
        <v>11</v>
      </c>
      <c r="I6449" t="s">
        <v>39194</v>
      </c>
      <c r="J6449" t="s">
        <v>15522</v>
      </c>
      <c r="K6449" t="s">
        <v>4119</v>
      </c>
      <c r="L6449" t="s">
        <v>39207</v>
      </c>
      <c r="M6449" t="s">
        <v>11598</v>
      </c>
      <c r="N6449" t="s">
        <v>15523</v>
      </c>
    </row>
    <row r="6450" spans="1:14" x14ac:dyDescent="0.3">
      <c r="A6450" t="s">
        <v>38825</v>
      </c>
      <c r="B6450">
        <v>10834727</v>
      </c>
      <c r="C6450">
        <v>12</v>
      </c>
      <c r="D6450">
        <v>30</v>
      </c>
      <c r="E6450">
        <v>5</v>
      </c>
      <c r="F6450" t="s">
        <v>39189</v>
      </c>
      <c r="G6450" t="s">
        <v>10</v>
      </c>
      <c r="H6450" t="s">
        <v>11</v>
      </c>
      <c r="I6450" t="s">
        <v>39195</v>
      </c>
      <c r="J6450" t="s">
        <v>14410</v>
      </c>
      <c r="K6450" t="s">
        <v>14411</v>
      </c>
      <c r="L6450" t="s">
        <v>39205</v>
      </c>
      <c r="M6450" t="s">
        <v>14412</v>
      </c>
      <c r="N6450" t="s">
        <v>14412</v>
      </c>
    </row>
    <row r="6451" spans="1:14" x14ac:dyDescent="0.3">
      <c r="A6451" t="s">
        <v>38861</v>
      </c>
      <c r="B6451">
        <v>10970625</v>
      </c>
      <c r="C6451">
        <v>8</v>
      </c>
      <c r="D6451">
        <v>30</v>
      </c>
      <c r="E6451">
        <v>6</v>
      </c>
      <c r="F6451" t="s">
        <v>39189</v>
      </c>
      <c r="G6451" t="s">
        <v>10</v>
      </c>
      <c r="H6451" t="s">
        <v>11</v>
      </c>
      <c r="I6451" t="s">
        <v>39195</v>
      </c>
      <c r="J6451" t="s">
        <v>3370</v>
      </c>
      <c r="K6451" t="s">
        <v>3371</v>
      </c>
      <c r="L6451" t="s">
        <v>39205</v>
      </c>
      <c r="M6451" t="s">
        <v>3372</v>
      </c>
      <c r="N6451" t="s">
        <v>3373</v>
      </c>
    </row>
    <row r="6452" spans="1:14" x14ac:dyDescent="0.3">
      <c r="A6452" t="s">
        <v>39025</v>
      </c>
      <c r="B6452">
        <v>11479762</v>
      </c>
      <c r="C6452">
        <v>9</v>
      </c>
      <c r="D6452">
        <v>15</v>
      </c>
      <c r="E6452">
        <v>2</v>
      </c>
      <c r="F6452" t="s">
        <v>39191</v>
      </c>
      <c r="G6452" t="s">
        <v>53</v>
      </c>
      <c r="H6452" t="s">
        <v>5</v>
      </c>
      <c r="I6452" t="s">
        <v>39195</v>
      </c>
      <c r="J6452" t="s">
        <v>1208</v>
      </c>
      <c r="K6452" t="s">
        <v>1208</v>
      </c>
      <c r="L6452" t="s">
        <v>39206</v>
      </c>
      <c r="M6452" t="s">
        <v>1209</v>
      </c>
      <c r="N6452" t="s">
        <v>1210</v>
      </c>
    </row>
    <row r="6453" spans="1:14" x14ac:dyDescent="0.3">
      <c r="A6453" t="s">
        <v>39140</v>
      </c>
      <c r="B6453">
        <v>11938176</v>
      </c>
      <c r="C6453">
        <v>20</v>
      </c>
      <c r="D6453">
        <v>15</v>
      </c>
      <c r="E6453">
        <v>5</v>
      </c>
      <c r="F6453" t="s">
        <v>39191</v>
      </c>
      <c r="G6453" t="s">
        <v>4</v>
      </c>
      <c r="H6453" t="s">
        <v>5</v>
      </c>
      <c r="I6453" t="s">
        <v>39194</v>
      </c>
      <c r="J6453" t="s">
        <v>14111</v>
      </c>
      <c r="K6453" t="s">
        <v>14112</v>
      </c>
      <c r="L6453" t="s">
        <v>39207</v>
      </c>
      <c r="M6453" t="s">
        <v>14113</v>
      </c>
      <c r="N6453" t="s">
        <v>14114</v>
      </c>
    </row>
    <row r="6454" spans="1:14" x14ac:dyDescent="0.3">
      <c r="A6454" t="s">
        <v>38951</v>
      </c>
      <c r="B6454">
        <v>11249029</v>
      </c>
      <c r="C6454">
        <v>12</v>
      </c>
      <c r="D6454">
        <v>0</v>
      </c>
      <c r="E6454">
        <v>5</v>
      </c>
      <c r="F6454" t="s">
        <v>39190</v>
      </c>
      <c r="G6454" t="s">
        <v>10</v>
      </c>
      <c r="H6454" t="s">
        <v>11</v>
      </c>
      <c r="I6454" t="s">
        <v>39194</v>
      </c>
      <c r="J6454" t="s">
        <v>354</v>
      </c>
      <c r="K6454" t="s">
        <v>355</v>
      </c>
      <c r="L6454" t="s">
        <v>39205</v>
      </c>
      <c r="M6454" t="s">
        <v>356</v>
      </c>
      <c r="N6454" t="s">
        <v>357</v>
      </c>
    </row>
    <row r="6455" spans="1:14" x14ac:dyDescent="0.3">
      <c r="A6455" t="s">
        <v>38908</v>
      </c>
      <c r="B6455">
        <v>11121188</v>
      </c>
      <c r="C6455">
        <v>13</v>
      </c>
      <c r="D6455">
        <v>0</v>
      </c>
      <c r="E6455">
        <v>4</v>
      </c>
      <c r="F6455" t="s">
        <v>39190</v>
      </c>
      <c r="G6455" t="s">
        <v>25</v>
      </c>
      <c r="H6455" t="s">
        <v>11</v>
      </c>
      <c r="I6455" t="s">
        <v>39194</v>
      </c>
      <c r="J6455" t="s">
        <v>22693</v>
      </c>
      <c r="K6455" t="s">
        <v>22694</v>
      </c>
      <c r="L6455" t="s">
        <v>39209</v>
      </c>
      <c r="M6455" t="s">
        <v>22695</v>
      </c>
      <c r="N6455" t="s">
        <v>22696</v>
      </c>
    </row>
    <row r="6456" spans="1:14" x14ac:dyDescent="0.3">
      <c r="A6456" t="s">
        <v>38804</v>
      </c>
      <c r="B6456">
        <v>10813797</v>
      </c>
      <c r="C6456">
        <v>14</v>
      </c>
      <c r="D6456">
        <v>15</v>
      </c>
      <c r="E6456">
        <v>5</v>
      </c>
      <c r="F6456" t="s">
        <v>39191</v>
      </c>
      <c r="G6456" t="s">
        <v>10</v>
      </c>
      <c r="H6456" t="s">
        <v>11</v>
      </c>
      <c r="I6456" t="s">
        <v>39194</v>
      </c>
      <c r="J6456" t="s">
        <v>29860</v>
      </c>
      <c r="K6456" t="s">
        <v>29860</v>
      </c>
      <c r="L6456" t="s">
        <v>39205</v>
      </c>
      <c r="M6456" t="s">
        <v>29861</v>
      </c>
      <c r="N6456" t="s">
        <v>29862</v>
      </c>
    </row>
    <row r="6457" spans="1:14" x14ac:dyDescent="0.3">
      <c r="A6457" t="s">
        <v>39035</v>
      </c>
      <c r="B6457">
        <v>11515408</v>
      </c>
      <c r="C6457">
        <v>13</v>
      </c>
      <c r="D6457">
        <v>45</v>
      </c>
      <c r="E6457">
        <v>5</v>
      </c>
      <c r="F6457" t="s">
        <v>39189</v>
      </c>
      <c r="G6457" t="s">
        <v>10</v>
      </c>
      <c r="H6457" t="s">
        <v>11</v>
      </c>
      <c r="I6457" t="s">
        <v>39195</v>
      </c>
      <c r="J6457" t="s">
        <v>22550</v>
      </c>
      <c r="K6457" t="s">
        <v>22551</v>
      </c>
      <c r="L6457" t="s">
        <v>39205</v>
      </c>
      <c r="M6457" t="s">
        <v>22552</v>
      </c>
      <c r="N6457" t="s">
        <v>22553</v>
      </c>
    </row>
    <row r="6458" spans="1:14" x14ac:dyDescent="0.3">
      <c r="A6458" t="s">
        <v>38873</v>
      </c>
      <c r="B6458">
        <v>10985144</v>
      </c>
      <c r="C6458">
        <v>12</v>
      </c>
      <c r="D6458">
        <v>0</v>
      </c>
      <c r="E6458">
        <v>4</v>
      </c>
      <c r="F6458" t="s">
        <v>39191</v>
      </c>
      <c r="G6458" t="s">
        <v>53</v>
      </c>
      <c r="H6458" t="s">
        <v>5</v>
      </c>
      <c r="I6458" t="s">
        <v>39194</v>
      </c>
      <c r="J6458" t="s">
        <v>32404</v>
      </c>
      <c r="K6458" t="s">
        <v>3468</v>
      </c>
      <c r="L6458" t="s">
        <v>39206</v>
      </c>
      <c r="M6458" t="s">
        <v>32405</v>
      </c>
      <c r="N6458" t="s">
        <v>6757</v>
      </c>
    </row>
    <row r="6459" spans="1:14" x14ac:dyDescent="0.3">
      <c r="A6459" t="s">
        <v>38837</v>
      </c>
      <c r="B6459">
        <v>10868623</v>
      </c>
      <c r="C6459">
        <v>18</v>
      </c>
      <c r="D6459">
        <v>15</v>
      </c>
      <c r="E6459">
        <v>3</v>
      </c>
      <c r="F6459" t="s">
        <v>39189</v>
      </c>
      <c r="G6459" t="s">
        <v>10</v>
      </c>
      <c r="H6459" t="s">
        <v>11</v>
      </c>
      <c r="I6459" t="s">
        <v>39195</v>
      </c>
      <c r="J6459" t="s">
        <v>6262</v>
      </c>
      <c r="K6459" t="s">
        <v>6263</v>
      </c>
      <c r="L6459" t="s">
        <v>39209</v>
      </c>
      <c r="M6459" t="s">
        <v>6264</v>
      </c>
      <c r="N6459" t="s">
        <v>6265</v>
      </c>
    </row>
    <row r="6460" spans="1:14" x14ac:dyDescent="0.3">
      <c r="A6460" t="s">
        <v>38789</v>
      </c>
      <c r="B6460">
        <v>10722865</v>
      </c>
      <c r="C6460">
        <v>14</v>
      </c>
      <c r="D6460">
        <v>15</v>
      </c>
      <c r="E6460">
        <v>4</v>
      </c>
      <c r="F6460" t="s">
        <v>39191</v>
      </c>
      <c r="G6460" t="s">
        <v>53</v>
      </c>
      <c r="H6460" t="s">
        <v>5</v>
      </c>
      <c r="I6460" t="s">
        <v>39195</v>
      </c>
      <c r="J6460" t="s">
        <v>12967</v>
      </c>
      <c r="K6460" t="s">
        <v>12967</v>
      </c>
      <c r="L6460" t="s">
        <v>39206</v>
      </c>
      <c r="M6460" t="s">
        <v>12968</v>
      </c>
      <c r="N6460" t="s">
        <v>12969</v>
      </c>
    </row>
    <row r="6461" spans="1:14" x14ac:dyDescent="0.3">
      <c r="A6461" t="s">
        <v>38851</v>
      </c>
      <c r="B6461">
        <v>10949586</v>
      </c>
      <c r="C6461">
        <v>15</v>
      </c>
      <c r="D6461">
        <v>0</v>
      </c>
      <c r="E6461">
        <v>3</v>
      </c>
      <c r="F6461" t="s">
        <v>39189</v>
      </c>
      <c r="G6461" t="s">
        <v>25</v>
      </c>
      <c r="H6461" t="s">
        <v>11</v>
      </c>
      <c r="I6461" t="s">
        <v>39195</v>
      </c>
      <c r="J6461" t="s">
        <v>30800</v>
      </c>
      <c r="K6461" t="s">
        <v>30800</v>
      </c>
      <c r="L6461" t="s">
        <v>39205</v>
      </c>
      <c r="M6461" t="s">
        <v>9441</v>
      </c>
      <c r="N6461" t="s">
        <v>9441</v>
      </c>
    </row>
    <row r="6462" spans="1:14" x14ac:dyDescent="0.3">
      <c r="A6462" t="s">
        <v>38781</v>
      </c>
      <c r="B6462">
        <v>10733464</v>
      </c>
      <c r="C6462">
        <v>17</v>
      </c>
      <c r="D6462">
        <v>45</v>
      </c>
      <c r="E6462">
        <v>3</v>
      </c>
      <c r="F6462" t="s">
        <v>39189</v>
      </c>
      <c r="G6462" t="s">
        <v>25</v>
      </c>
      <c r="H6462" t="s">
        <v>11</v>
      </c>
      <c r="I6462" t="s">
        <v>39194</v>
      </c>
      <c r="J6462" t="s">
        <v>13492</v>
      </c>
      <c r="K6462" t="s">
        <v>13493</v>
      </c>
      <c r="L6462" t="s">
        <v>39205</v>
      </c>
      <c r="M6462" t="s">
        <v>13494</v>
      </c>
      <c r="N6462" t="s">
        <v>13495</v>
      </c>
    </row>
    <row r="6463" spans="1:14" x14ac:dyDescent="0.3">
      <c r="A6463" t="s">
        <v>39049</v>
      </c>
      <c r="B6463">
        <v>11605832</v>
      </c>
      <c r="C6463">
        <v>13</v>
      </c>
      <c r="D6463">
        <v>30</v>
      </c>
      <c r="E6463">
        <v>5</v>
      </c>
      <c r="F6463" t="s">
        <v>39189</v>
      </c>
      <c r="G6463" t="s">
        <v>25</v>
      </c>
      <c r="H6463" t="s">
        <v>11</v>
      </c>
      <c r="I6463" t="s">
        <v>39194</v>
      </c>
      <c r="J6463" t="s">
        <v>22511</v>
      </c>
      <c r="K6463" t="s">
        <v>22512</v>
      </c>
      <c r="L6463" t="s">
        <v>39206</v>
      </c>
      <c r="M6463" t="s">
        <v>22513</v>
      </c>
      <c r="N6463" t="s">
        <v>22514</v>
      </c>
    </row>
    <row r="6464" spans="1:14" x14ac:dyDescent="0.3">
      <c r="A6464" t="s">
        <v>39082</v>
      </c>
      <c r="B6464">
        <v>11739139</v>
      </c>
      <c r="C6464">
        <v>15</v>
      </c>
      <c r="D6464">
        <v>30</v>
      </c>
      <c r="E6464">
        <v>3</v>
      </c>
      <c r="F6464" t="s">
        <v>39189</v>
      </c>
      <c r="G6464" t="s">
        <v>10</v>
      </c>
      <c r="H6464" t="s">
        <v>11</v>
      </c>
      <c r="J6464" t="s">
        <v>34910</v>
      </c>
      <c r="K6464" t="s">
        <v>34911</v>
      </c>
      <c r="L6464" t="s">
        <v>39205</v>
      </c>
      <c r="M6464" t="s">
        <v>1738</v>
      </c>
      <c r="N6464" t="s">
        <v>1738</v>
      </c>
    </row>
    <row r="6465" spans="1:14" x14ac:dyDescent="0.3">
      <c r="A6465" t="s">
        <v>39123</v>
      </c>
      <c r="B6465">
        <v>11835814</v>
      </c>
      <c r="C6465">
        <v>9</v>
      </c>
      <c r="D6465">
        <v>30</v>
      </c>
      <c r="E6465">
        <v>2</v>
      </c>
      <c r="F6465" t="s">
        <v>39189</v>
      </c>
      <c r="G6465" t="s">
        <v>25</v>
      </c>
      <c r="H6465" t="s">
        <v>11</v>
      </c>
      <c r="I6465" t="s">
        <v>39194</v>
      </c>
      <c r="J6465" t="s">
        <v>5660</v>
      </c>
      <c r="K6465" t="s">
        <v>5661</v>
      </c>
      <c r="L6465" t="s">
        <v>39205</v>
      </c>
      <c r="M6465" t="s">
        <v>5662</v>
      </c>
      <c r="N6465" t="s">
        <v>5663</v>
      </c>
    </row>
    <row r="6466" spans="1:14" x14ac:dyDescent="0.3">
      <c r="A6466" t="s">
        <v>38954</v>
      </c>
      <c r="B6466">
        <v>11301921</v>
      </c>
      <c r="C6466">
        <v>11</v>
      </c>
      <c r="D6466">
        <v>30</v>
      </c>
      <c r="E6466">
        <v>1</v>
      </c>
      <c r="F6466" t="s">
        <v>39191</v>
      </c>
      <c r="G6466" t="s">
        <v>25</v>
      </c>
      <c r="H6466" t="s">
        <v>11</v>
      </c>
      <c r="I6466" t="s">
        <v>39194</v>
      </c>
      <c r="J6466" t="s">
        <v>24474</v>
      </c>
      <c r="K6466" t="s">
        <v>24475</v>
      </c>
      <c r="L6466" t="s">
        <v>39205</v>
      </c>
      <c r="M6466" t="s">
        <v>24476</v>
      </c>
      <c r="N6466" t="s">
        <v>24477</v>
      </c>
    </row>
    <row r="6467" spans="1:14" x14ac:dyDescent="0.3">
      <c r="A6467" t="s">
        <v>39083</v>
      </c>
      <c r="B6467">
        <v>11691481</v>
      </c>
      <c r="C6467">
        <v>18</v>
      </c>
      <c r="D6467">
        <v>30</v>
      </c>
      <c r="E6467">
        <v>4</v>
      </c>
      <c r="F6467" t="s">
        <v>39189</v>
      </c>
      <c r="G6467" t="s">
        <v>25</v>
      </c>
      <c r="H6467" t="s">
        <v>11</v>
      </c>
      <c r="I6467" t="s">
        <v>39194</v>
      </c>
      <c r="J6467" t="s">
        <v>30769</v>
      </c>
      <c r="K6467" t="s">
        <v>30770</v>
      </c>
      <c r="L6467" t="s">
        <v>39209</v>
      </c>
      <c r="M6467" t="s">
        <v>30771</v>
      </c>
      <c r="N6467" t="s">
        <v>30772</v>
      </c>
    </row>
    <row r="6468" spans="1:14" x14ac:dyDescent="0.3">
      <c r="A6468" t="s">
        <v>39044</v>
      </c>
      <c r="B6468">
        <v>11598951</v>
      </c>
      <c r="C6468">
        <v>10</v>
      </c>
      <c r="D6468">
        <v>0</v>
      </c>
      <c r="E6468">
        <v>7</v>
      </c>
      <c r="F6468" t="s">
        <v>39191</v>
      </c>
      <c r="G6468" t="s">
        <v>58</v>
      </c>
      <c r="H6468" t="s">
        <v>5</v>
      </c>
      <c r="I6468" t="s">
        <v>39196</v>
      </c>
      <c r="J6468" t="s">
        <v>8468</v>
      </c>
      <c r="K6468" t="s">
        <v>16157</v>
      </c>
      <c r="L6468" t="s">
        <v>39207</v>
      </c>
      <c r="M6468" t="s">
        <v>16158</v>
      </c>
      <c r="N6468" t="s">
        <v>16159</v>
      </c>
    </row>
    <row r="6469" spans="1:14" x14ac:dyDescent="0.3">
      <c r="A6469" t="s">
        <v>38888</v>
      </c>
      <c r="B6469">
        <v>11064016</v>
      </c>
      <c r="C6469">
        <v>21</v>
      </c>
      <c r="D6469">
        <v>15</v>
      </c>
      <c r="E6469">
        <v>5</v>
      </c>
      <c r="F6469" t="s">
        <v>39189</v>
      </c>
      <c r="G6469" t="s">
        <v>25</v>
      </c>
      <c r="H6469" t="s">
        <v>11</v>
      </c>
      <c r="I6469" t="s">
        <v>39194</v>
      </c>
      <c r="J6469" t="s">
        <v>24899</v>
      </c>
      <c r="K6469" t="s">
        <v>24900</v>
      </c>
      <c r="L6469" t="s">
        <v>39207</v>
      </c>
      <c r="M6469" t="s">
        <v>24901</v>
      </c>
      <c r="N6469" t="s">
        <v>24902</v>
      </c>
    </row>
    <row r="6470" spans="1:14" x14ac:dyDescent="0.3">
      <c r="A6470" t="s">
        <v>39119</v>
      </c>
      <c r="B6470">
        <v>11823453</v>
      </c>
      <c r="C6470">
        <v>17</v>
      </c>
      <c r="D6470">
        <v>30</v>
      </c>
      <c r="E6470">
        <v>5</v>
      </c>
      <c r="F6470" t="s">
        <v>39189</v>
      </c>
      <c r="G6470" t="s">
        <v>10</v>
      </c>
      <c r="H6470" t="s">
        <v>11</v>
      </c>
      <c r="I6470" t="s">
        <v>39195</v>
      </c>
      <c r="J6470" t="s">
        <v>29319</v>
      </c>
      <c r="K6470" t="s">
        <v>29320</v>
      </c>
      <c r="L6470" t="s">
        <v>39206</v>
      </c>
      <c r="M6470" t="s">
        <v>29321</v>
      </c>
      <c r="N6470" t="s">
        <v>29322</v>
      </c>
    </row>
    <row r="6471" spans="1:14" x14ac:dyDescent="0.3">
      <c r="A6471" t="s">
        <v>38895</v>
      </c>
      <c r="B6471">
        <v>11056168</v>
      </c>
      <c r="C6471">
        <v>18</v>
      </c>
      <c r="D6471">
        <v>15</v>
      </c>
      <c r="E6471">
        <v>5</v>
      </c>
      <c r="F6471" t="s">
        <v>39191</v>
      </c>
      <c r="G6471" t="s">
        <v>10</v>
      </c>
      <c r="H6471" t="s">
        <v>11</v>
      </c>
      <c r="I6471" t="s">
        <v>39195</v>
      </c>
      <c r="J6471" t="s">
        <v>31261</v>
      </c>
      <c r="K6471" t="s">
        <v>31262</v>
      </c>
      <c r="L6471" t="s">
        <v>39205</v>
      </c>
      <c r="M6471" t="s">
        <v>31263</v>
      </c>
      <c r="N6471" t="s">
        <v>31263</v>
      </c>
    </row>
    <row r="6472" spans="1:14" x14ac:dyDescent="0.3">
      <c r="A6472" t="s">
        <v>38844</v>
      </c>
      <c r="B6472">
        <v>10938467</v>
      </c>
      <c r="C6472">
        <v>13</v>
      </c>
      <c r="D6472">
        <v>45</v>
      </c>
      <c r="E6472">
        <v>3</v>
      </c>
      <c r="F6472" t="s">
        <v>39189</v>
      </c>
      <c r="G6472" t="s">
        <v>25</v>
      </c>
      <c r="H6472" t="s">
        <v>11</v>
      </c>
      <c r="I6472" t="s">
        <v>39196</v>
      </c>
      <c r="J6472" t="s">
        <v>15860</v>
      </c>
      <c r="K6472" t="s">
        <v>31020</v>
      </c>
      <c r="L6472" t="s">
        <v>39206</v>
      </c>
      <c r="M6472" t="s">
        <v>31021</v>
      </c>
      <c r="N6472" t="s">
        <v>31022</v>
      </c>
    </row>
    <row r="6473" spans="1:14" x14ac:dyDescent="0.3">
      <c r="A6473" t="s">
        <v>39033</v>
      </c>
      <c r="B6473">
        <v>11532352</v>
      </c>
      <c r="C6473">
        <v>12</v>
      </c>
      <c r="D6473">
        <v>15</v>
      </c>
      <c r="E6473">
        <v>3</v>
      </c>
      <c r="F6473" t="s">
        <v>39191</v>
      </c>
      <c r="G6473" t="s">
        <v>25</v>
      </c>
      <c r="H6473" t="s">
        <v>11</v>
      </c>
      <c r="I6473" t="s">
        <v>39195</v>
      </c>
      <c r="J6473" t="s">
        <v>29475</v>
      </c>
      <c r="K6473" t="s">
        <v>29476</v>
      </c>
      <c r="L6473" t="s">
        <v>39209</v>
      </c>
      <c r="M6473" t="s">
        <v>29477</v>
      </c>
      <c r="N6473" t="s">
        <v>29478</v>
      </c>
    </row>
    <row r="6474" spans="1:14" x14ac:dyDescent="0.3">
      <c r="A6474" t="s">
        <v>38900</v>
      </c>
      <c r="B6474">
        <v>11070608</v>
      </c>
      <c r="C6474">
        <v>11</v>
      </c>
      <c r="D6474">
        <v>30</v>
      </c>
      <c r="E6474">
        <v>3</v>
      </c>
      <c r="F6474" t="s">
        <v>39191</v>
      </c>
      <c r="G6474" t="s">
        <v>25</v>
      </c>
      <c r="H6474" t="s">
        <v>11</v>
      </c>
      <c r="I6474" t="s">
        <v>39194</v>
      </c>
      <c r="J6474" t="s">
        <v>25479</v>
      </c>
      <c r="K6474" t="s">
        <v>25480</v>
      </c>
      <c r="L6474" t="s">
        <v>39208</v>
      </c>
      <c r="M6474" t="s">
        <v>9491</v>
      </c>
      <c r="N6474" t="s">
        <v>25481</v>
      </c>
    </row>
    <row r="6475" spans="1:14" x14ac:dyDescent="0.3">
      <c r="A6475" t="s">
        <v>38935</v>
      </c>
      <c r="B6475">
        <v>11230209</v>
      </c>
      <c r="C6475">
        <v>16</v>
      </c>
      <c r="D6475">
        <v>30</v>
      </c>
      <c r="E6475">
        <v>3</v>
      </c>
      <c r="F6475" t="s">
        <v>39189</v>
      </c>
      <c r="G6475" t="s">
        <v>10</v>
      </c>
      <c r="H6475" t="s">
        <v>11</v>
      </c>
      <c r="I6475" t="s">
        <v>39195</v>
      </c>
      <c r="J6475" t="s">
        <v>29693</v>
      </c>
      <c r="K6475" t="s">
        <v>29693</v>
      </c>
      <c r="L6475" t="s">
        <v>39205</v>
      </c>
      <c r="M6475" t="s">
        <v>29694</v>
      </c>
      <c r="N6475" t="s">
        <v>29694</v>
      </c>
    </row>
    <row r="6476" spans="1:14" x14ac:dyDescent="0.3">
      <c r="A6476" t="s">
        <v>38971</v>
      </c>
      <c r="B6476">
        <v>11337078</v>
      </c>
      <c r="C6476">
        <v>8</v>
      </c>
      <c r="D6476">
        <v>30</v>
      </c>
      <c r="E6476">
        <v>4</v>
      </c>
      <c r="F6476" t="s">
        <v>394</v>
      </c>
      <c r="G6476" t="s">
        <v>25</v>
      </c>
      <c r="H6476" t="s">
        <v>11</v>
      </c>
      <c r="I6476" t="s">
        <v>39194</v>
      </c>
      <c r="J6476" t="s">
        <v>30388</v>
      </c>
      <c r="K6476" t="s">
        <v>30389</v>
      </c>
      <c r="L6476" t="s">
        <v>39206</v>
      </c>
      <c r="M6476" t="s">
        <v>30390</v>
      </c>
      <c r="N6476" t="s">
        <v>30391</v>
      </c>
    </row>
    <row r="6477" spans="1:14" x14ac:dyDescent="0.3">
      <c r="A6477" t="s">
        <v>38807</v>
      </c>
      <c r="B6477">
        <v>10810359</v>
      </c>
      <c r="C6477">
        <v>10</v>
      </c>
      <c r="D6477">
        <v>45</v>
      </c>
      <c r="E6477">
        <v>1</v>
      </c>
      <c r="F6477" t="s">
        <v>39190</v>
      </c>
      <c r="G6477" t="s">
        <v>25</v>
      </c>
      <c r="H6477" t="s">
        <v>11</v>
      </c>
      <c r="I6477" t="s">
        <v>39195</v>
      </c>
      <c r="J6477" t="s">
        <v>12765</v>
      </c>
      <c r="K6477" t="s">
        <v>12766</v>
      </c>
      <c r="L6477" t="s">
        <v>39207</v>
      </c>
      <c r="M6477" t="s">
        <v>12767</v>
      </c>
      <c r="N6477" t="s">
        <v>12768</v>
      </c>
    </row>
    <row r="6478" spans="1:14" x14ac:dyDescent="0.3">
      <c r="A6478" t="s">
        <v>38970</v>
      </c>
      <c r="B6478">
        <v>11308994</v>
      </c>
      <c r="C6478">
        <v>9</v>
      </c>
      <c r="D6478">
        <v>30</v>
      </c>
      <c r="E6478">
        <v>3</v>
      </c>
      <c r="F6478" t="s">
        <v>39189</v>
      </c>
      <c r="G6478" t="s">
        <v>10</v>
      </c>
      <c r="H6478" t="s">
        <v>11</v>
      </c>
      <c r="I6478" t="s">
        <v>39194</v>
      </c>
      <c r="J6478" t="s">
        <v>10117</v>
      </c>
      <c r="K6478" t="s">
        <v>10118</v>
      </c>
      <c r="L6478" t="s">
        <v>39208</v>
      </c>
      <c r="M6478" t="s">
        <v>10119</v>
      </c>
      <c r="N6478" t="s">
        <v>10120</v>
      </c>
    </row>
    <row r="6479" spans="1:14" x14ac:dyDescent="0.3">
      <c r="A6479" t="s">
        <v>39010</v>
      </c>
      <c r="B6479">
        <v>11456676</v>
      </c>
      <c r="C6479">
        <v>14</v>
      </c>
      <c r="D6479">
        <v>0</v>
      </c>
      <c r="E6479">
        <v>1</v>
      </c>
      <c r="F6479" t="s">
        <v>39191</v>
      </c>
      <c r="G6479" t="s">
        <v>53</v>
      </c>
      <c r="H6479" t="s">
        <v>5</v>
      </c>
      <c r="I6479" t="s">
        <v>39195</v>
      </c>
      <c r="J6479" t="s">
        <v>32422</v>
      </c>
      <c r="K6479" t="s">
        <v>32423</v>
      </c>
      <c r="L6479" t="s">
        <v>39206</v>
      </c>
      <c r="M6479" t="s">
        <v>32424</v>
      </c>
      <c r="N6479" t="s">
        <v>30184</v>
      </c>
    </row>
    <row r="6480" spans="1:14" x14ac:dyDescent="0.3">
      <c r="A6480" t="s">
        <v>39128</v>
      </c>
      <c r="B6480">
        <v>11853580</v>
      </c>
      <c r="C6480">
        <v>9</v>
      </c>
      <c r="D6480">
        <v>30</v>
      </c>
      <c r="E6480">
        <v>7</v>
      </c>
      <c r="F6480" t="s">
        <v>39191</v>
      </c>
      <c r="G6480" t="s">
        <v>53</v>
      </c>
      <c r="H6480" t="s">
        <v>5</v>
      </c>
      <c r="I6480" t="s">
        <v>39196</v>
      </c>
      <c r="J6480" t="s">
        <v>12751</v>
      </c>
      <c r="K6480" t="s">
        <v>12751</v>
      </c>
      <c r="L6480" t="s">
        <v>39205</v>
      </c>
      <c r="M6480" t="s">
        <v>12752</v>
      </c>
      <c r="N6480" t="s">
        <v>5102</v>
      </c>
    </row>
    <row r="6481" spans="1:14" x14ac:dyDescent="0.3">
      <c r="A6481" t="s">
        <v>38816</v>
      </c>
      <c r="B6481">
        <v>10803781</v>
      </c>
      <c r="C6481">
        <v>8</v>
      </c>
      <c r="D6481">
        <v>15</v>
      </c>
      <c r="E6481">
        <v>3</v>
      </c>
      <c r="F6481" t="s">
        <v>39189</v>
      </c>
      <c r="G6481" t="s">
        <v>25</v>
      </c>
      <c r="H6481" t="s">
        <v>11</v>
      </c>
      <c r="I6481" t="s">
        <v>39194</v>
      </c>
      <c r="J6481" t="s">
        <v>2929</v>
      </c>
      <c r="K6481" t="s">
        <v>2930</v>
      </c>
      <c r="L6481" t="s">
        <v>39208</v>
      </c>
      <c r="M6481" t="s">
        <v>2931</v>
      </c>
      <c r="N6481" t="s">
        <v>2932</v>
      </c>
    </row>
    <row r="6482" spans="1:14" x14ac:dyDescent="0.3">
      <c r="A6482" t="s">
        <v>39119</v>
      </c>
      <c r="B6482">
        <v>11867725</v>
      </c>
      <c r="C6482">
        <v>8</v>
      </c>
      <c r="D6482">
        <v>30</v>
      </c>
      <c r="E6482">
        <v>5</v>
      </c>
      <c r="F6482" t="s">
        <v>39190</v>
      </c>
      <c r="G6482" t="s">
        <v>10</v>
      </c>
      <c r="H6482" t="s">
        <v>11</v>
      </c>
      <c r="I6482" t="s">
        <v>39195</v>
      </c>
      <c r="J6482" t="s">
        <v>30724</v>
      </c>
      <c r="K6482" t="s">
        <v>29200</v>
      </c>
      <c r="L6482" t="s">
        <v>39208</v>
      </c>
      <c r="M6482" t="s">
        <v>30725</v>
      </c>
      <c r="N6482" t="s">
        <v>30726</v>
      </c>
    </row>
    <row r="6483" spans="1:14" x14ac:dyDescent="0.3">
      <c r="A6483" t="s">
        <v>38943</v>
      </c>
      <c r="B6483">
        <v>11269787</v>
      </c>
      <c r="C6483">
        <v>9</v>
      </c>
      <c r="D6483">
        <v>0</v>
      </c>
      <c r="E6483">
        <v>4</v>
      </c>
      <c r="F6483" t="s">
        <v>39190</v>
      </c>
      <c r="G6483" t="s">
        <v>25</v>
      </c>
      <c r="H6483" t="s">
        <v>11</v>
      </c>
      <c r="I6483" t="s">
        <v>39195</v>
      </c>
      <c r="J6483" t="s">
        <v>10025</v>
      </c>
      <c r="K6483" t="s">
        <v>10026</v>
      </c>
      <c r="L6483" t="s">
        <v>39205</v>
      </c>
      <c r="M6483" t="s">
        <v>10027</v>
      </c>
      <c r="N6483" t="s">
        <v>10028</v>
      </c>
    </row>
    <row r="6484" spans="1:14" x14ac:dyDescent="0.3">
      <c r="A6484" t="s">
        <v>38997</v>
      </c>
      <c r="B6484">
        <v>11393172</v>
      </c>
      <c r="C6484">
        <v>10</v>
      </c>
      <c r="D6484">
        <v>0</v>
      </c>
      <c r="E6484">
        <v>2</v>
      </c>
      <c r="F6484" t="s">
        <v>39189</v>
      </c>
      <c r="G6484" t="s">
        <v>10</v>
      </c>
      <c r="H6484" t="s">
        <v>11</v>
      </c>
      <c r="I6484" t="s">
        <v>39195</v>
      </c>
      <c r="J6484" t="s">
        <v>27917</v>
      </c>
      <c r="K6484" t="s">
        <v>4846</v>
      </c>
      <c r="L6484" t="s">
        <v>39209</v>
      </c>
      <c r="M6484" t="s">
        <v>27918</v>
      </c>
      <c r="N6484" t="s">
        <v>27919</v>
      </c>
    </row>
    <row r="6485" spans="1:14" x14ac:dyDescent="0.3">
      <c r="A6485" t="s">
        <v>38969</v>
      </c>
      <c r="B6485">
        <v>11348903</v>
      </c>
      <c r="C6485">
        <v>13</v>
      </c>
      <c r="D6485">
        <v>30</v>
      </c>
      <c r="E6485">
        <v>2</v>
      </c>
      <c r="F6485" t="s">
        <v>39189</v>
      </c>
      <c r="G6485" t="s">
        <v>10</v>
      </c>
      <c r="H6485" t="s">
        <v>11</v>
      </c>
      <c r="I6485" t="s">
        <v>39195</v>
      </c>
      <c r="J6485" t="s">
        <v>6504</v>
      </c>
      <c r="K6485" t="s">
        <v>6505</v>
      </c>
      <c r="L6485" t="s">
        <v>39206</v>
      </c>
      <c r="M6485" t="s">
        <v>6506</v>
      </c>
      <c r="N6485" t="s">
        <v>6507</v>
      </c>
    </row>
    <row r="6486" spans="1:14" x14ac:dyDescent="0.3">
      <c r="A6486" t="s">
        <v>38864</v>
      </c>
      <c r="B6486">
        <v>10993463</v>
      </c>
      <c r="C6486">
        <v>15</v>
      </c>
      <c r="D6486">
        <v>36</v>
      </c>
      <c r="E6486">
        <v>2</v>
      </c>
      <c r="F6486" t="s">
        <v>394</v>
      </c>
      <c r="G6486" t="s">
        <v>10</v>
      </c>
      <c r="H6486" t="s">
        <v>11</v>
      </c>
      <c r="I6486" t="s">
        <v>39195</v>
      </c>
      <c r="J6486" t="s">
        <v>33796</v>
      </c>
      <c r="K6486" t="s">
        <v>2015</v>
      </c>
      <c r="L6486" t="s">
        <v>39206</v>
      </c>
      <c r="M6486" t="s">
        <v>33797</v>
      </c>
      <c r="N6486" t="s">
        <v>33797</v>
      </c>
    </row>
    <row r="6487" spans="1:14" x14ac:dyDescent="0.3">
      <c r="A6487" t="s">
        <v>38921</v>
      </c>
      <c r="B6487">
        <v>11178952</v>
      </c>
      <c r="C6487">
        <v>10</v>
      </c>
      <c r="D6487">
        <v>0</v>
      </c>
      <c r="E6487">
        <v>3</v>
      </c>
      <c r="F6487" t="s">
        <v>394</v>
      </c>
      <c r="G6487" t="s">
        <v>10</v>
      </c>
      <c r="H6487" t="s">
        <v>11</v>
      </c>
      <c r="I6487" t="s">
        <v>39194</v>
      </c>
      <c r="J6487" t="s">
        <v>36015</v>
      </c>
      <c r="K6487" t="s">
        <v>36016</v>
      </c>
      <c r="L6487" t="s">
        <v>39207</v>
      </c>
      <c r="M6487" t="s">
        <v>2738</v>
      </c>
      <c r="N6487" t="s">
        <v>36017</v>
      </c>
    </row>
    <row r="6488" spans="1:14" x14ac:dyDescent="0.3">
      <c r="A6488" t="s">
        <v>38877</v>
      </c>
      <c r="B6488">
        <v>10997159</v>
      </c>
      <c r="C6488">
        <v>15</v>
      </c>
      <c r="D6488">
        <v>45</v>
      </c>
      <c r="E6488">
        <v>1</v>
      </c>
      <c r="F6488" t="s">
        <v>39190</v>
      </c>
      <c r="G6488" t="s">
        <v>10</v>
      </c>
      <c r="H6488" t="s">
        <v>11</v>
      </c>
      <c r="I6488" t="s">
        <v>39195</v>
      </c>
      <c r="J6488" t="s">
        <v>22738</v>
      </c>
      <c r="K6488" t="s">
        <v>22739</v>
      </c>
      <c r="L6488" t="s">
        <v>39205</v>
      </c>
      <c r="M6488" t="s">
        <v>2715</v>
      </c>
      <c r="N6488" t="s">
        <v>2715</v>
      </c>
    </row>
    <row r="6489" spans="1:14" x14ac:dyDescent="0.3">
      <c r="A6489" t="s">
        <v>39096</v>
      </c>
      <c r="B6489">
        <v>11737565</v>
      </c>
      <c r="C6489">
        <v>14</v>
      </c>
      <c r="D6489">
        <v>30</v>
      </c>
      <c r="E6489">
        <v>3</v>
      </c>
      <c r="F6489" t="s">
        <v>39189</v>
      </c>
      <c r="G6489" t="s">
        <v>10</v>
      </c>
      <c r="H6489" t="s">
        <v>11</v>
      </c>
      <c r="I6489" t="s">
        <v>39195</v>
      </c>
      <c r="J6489" t="s">
        <v>25609</v>
      </c>
      <c r="K6489" t="s">
        <v>25610</v>
      </c>
      <c r="L6489" t="s">
        <v>39207</v>
      </c>
      <c r="M6489" t="s">
        <v>21575</v>
      </c>
      <c r="N6489" t="s">
        <v>16238</v>
      </c>
    </row>
    <row r="6490" spans="1:14" x14ac:dyDescent="0.3">
      <c r="A6490" t="s">
        <v>39105</v>
      </c>
      <c r="B6490">
        <v>11772739</v>
      </c>
      <c r="C6490">
        <v>12</v>
      </c>
      <c r="D6490">
        <v>30</v>
      </c>
      <c r="E6490">
        <v>5</v>
      </c>
      <c r="F6490" t="s">
        <v>39190</v>
      </c>
      <c r="G6490" t="s">
        <v>25</v>
      </c>
      <c r="H6490" t="s">
        <v>11</v>
      </c>
      <c r="I6490" t="s">
        <v>39195</v>
      </c>
      <c r="J6490" t="s">
        <v>8182</v>
      </c>
      <c r="K6490" t="s">
        <v>8183</v>
      </c>
      <c r="L6490" t="s">
        <v>39208</v>
      </c>
      <c r="M6490" t="s">
        <v>8184</v>
      </c>
      <c r="N6490" t="s">
        <v>8185</v>
      </c>
    </row>
    <row r="6491" spans="1:14" x14ac:dyDescent="0.3">
      <c r="A6491" t="s">
        <v>38973</v>
      </c>
      <c r="B6491">
        <v>11319439</v>
      </c>
      <c r="C6491">
        <v>14</v>
      </c>
      <c r="D6491">
        <v>45</v>
      </c>
      <c r="E6491">
        <v>6</v>
      </c>
      <c r="F6491" t="s">
        <v>39189</v>
      </c>
      <c r="G6491" t="s">
        <v>25</v>
      </c>
      <c r="H6491" t="s">
        <v>11</v>
      </c>
      <c r="I6491" t="s">
        <v>39194</v>
      </c>
      <c r="J6491" t="s">
        <v>36824</v>
      </c>
      <c r="K6491" t="s">
        <v>36824</v>
      </c>
      <c r="L6491" t="s">
        <v>39205</v>
      </c>
      <c r="M6491" t="s">
        <v>3066</v>
      </c>
      <c r="N6491" t="s">
        <v>3066</v>
      </c>
    </row>
    <row r="6492" spans="1:14" x14ac:dyDescent="0.3">
      <c r="A6492" t="s">
        <v>39076</v>
      </c>
      <c r="B6492">
        <v>11667588</v>
      </c>
      <c r="C6492">
        <v>8</v>
      </c>
      <c r="D6492">
        <v>30</v>
      </c>
      <c r="E6492">
        <v>4</v>
      </c>
      <c r="F6492" t="s">
        <v>39190</v>
      </c>
      <c r="G6492" t="s">
        <v>25</v>
      </c>
      <c r="H6492" t="s">
        <v>11</v>
      </c>
      <c r="I6492" t="s">
        <v>39195</v>
      </c>
      <c r="J6492" t="s">
        <v>30899</v>
      </c>
      <c r="K6492" t="s">
        <v>30900</v>
      </c>
      <c r="L6492" t="s">
        <v>39207</v>
      </c>
      <c r="M6492" t="s">
        <v>30901</v>
      </c>
      <c r="N6492" t="s">
        <v>12610</v>
      </c>
    </row>
    <row r="6493" spans="1:14" x14ac:dyDescent="0.3">
      <c r="A6493" t="s">
        <v>39094</v>
      </c>
      <c r="B6493">
        <v>11726834</v>
      </c>
      <c r="C6493">
        <v>9</v>
      </c>
      <c r="D6493">
        <v>15</v>
      </c>
      <c r="E6493">
        <v>1</v>
      </c>
      <c r="F6493" t="s">
        <v>39191</v>
      </c>
      <c r="G6493" t="s">
        <v>25</v>
      </c>
      <c r="H6493" t="s">
        <v>11</v>
      </c>
      <c r="I6493" t="s">
        <v>39194</v>
      </c>
      <c r="J6493" t="s">
        <v>36359</v>
      </c>
      <c r="K6493" t="s">
        <v>23841</v>
      </c>
      <c r="L6493" t="s">
        <v>39205</v>
      </c>
      <c r="M6493" t="s">
        <v>36360</v>
      </c>
      <c r="N6493" t="s">
        <v>36361</v>
      </c>
    </row>
    <row r="6494" spans="1:14" x14ac:dyDescent="0.3">
      <c r="A6494" t="s">
        <v>38943</v>
      </c>
      <c r="B6494">
        <v>11223828</v>
      </c>
      <c r="C6494">
        <v>9</v>
      </c>
      <c r="D6494">
        <v>30</v>
      </c>
      <c r="E6494">
        <v>4</v>
      </c>
      <c r="F6494" t="s">
        <v>39189</v>
      </c>
      <c r="G6494" t="s">
        <v>25</v>
      </c>
      <c r="H6494" t="s">
        <v>11</v>
      </c>
      <c r="I6494" t="s">
        <v>39196</v>
      </c>
      <c r="J6494" t="s">
        <v>13980</v>
      </c>
      <c r="K6494" t="s">
        <v>13981</v>
      </c>
      <c r="L6494" t="s">
        <v>39211</v>
      </c>
      <c r="M6494" t="s">
        <v>13982</v>
      </c>
      <c r="N6494" t="s">
        <v>13983</v>
      </c>
    </row>
    <row r="6495" spans="1:14" x14ac:dyDescent="0.3">
      <c r="A6495" t="s">
        <v>38950</v>
      </c>
      <c r="B6495">
        <v>11283080</v>
      </c>
      <c r="C6495">
        <v>11</v>
      </c>
      <c r="D6495">
        <v>45</v>
      </c>
      <c r="E6495">
        <v>4</v>
      </c>
      <c r="F6495" t="s">
        <v>39190</v>
      </c>
      <c r="G6495" t="s">
        <v>10</v>
      </c>
      <c r="H6495" t="s">
        <v>11</v>
      </c>
      <c r="I6495" t="s">
        <v>39195</v>
      </c>
      <c r="J6495" t="s">
        <v>2904</v>
      </c>
      <c r="K6495" t="s">
        <v>2905</v>
      </c>
      <c r="L6495" t="s">
        <v>39208</v>
      </c>
      <c r="M6495" t="s">
        <v>2906</v>
      </c>
      <c r="N6495" t="s">
        <v>2907</v>
      </c>
    </row>
    <row r="6496" spans="1:14" x14ac:dyDescent="0.3">
      <c r="A6496" t="s">
        <v>38964</v>
      </c>
      <c r="B6496">
        <v>11314926</v>
      </c>
      <c r="C6496">
        <v>19</v>
      </c>
      <c r="D6496">
        <v>0</v>
      </c>
      <c r="E6496">
        <v>4</v>
      </c>
      <c r="F6496" t="s">
        <v>39191</v>
      </c>
      <c r="G6496" t="s">
        <v>53</v>
      </c>
      <c r="H6496" t="s">
        <v>5</v>
      </c>
      <c r="I6496" t="s">
        <v>39194</v>
      </c>
      <c r="J6496" t="s">
        <v>14500</v>
      </c>
      <c r="K6496" t="s">
        <v>14501</v>
      </c>
      <c r="L6496" t="s">
        <v>39210</v>
      </c>
      <c r="M6496" t="s">
        <v>14502</v>
      </c>
      <c r="N6496" t="s">
        <v>14503</v>
      </c>
    </row>
    <row r="6497" spans="1:14" x14ac:dyDescent="0.3">
      <c r="A6497" t="s">
        <v>38839</v>
      </c>
      <c r="B6497">
        <v>10877190</v>
      </c>
      <c r="C6497">
        <v>8</v>
      </c>
      <c r="D6497">
        <v>0</v>
      </c>
      <c r="E6497">
        <v>5</v>
      </c>
      <c r="F6497" t="s">
        <v>39190</v>
      </c>
      <c r="G6497" t="s">
        <v>25</v>
      </c>
      <c r="H6497" t="s">
        <v>11</v>
      </c>
      <c r="I6497" t="s">
        <v>39194</v>
      </c>
      <c r="J6497" t="s">
        <v>12473</v>
      </c>
      <c r="K6497" t="s">
        <v>12474</v>
      </c>
      <c r="L6497" t="s">
        <v>39207</v>
      </c>
      <c r="M6497" t="s">
        <v>12475</v>
      </c>
      <c r="N6497" t="s">
        <v>12476</v>
      </c>
    </row>
    <row r="6498" spans="1:14" x14ac:dyDescent="0.3">
      <c r="A6498" t="s">
        <v>39021</v>
      </c>
      <c r="B6498">
        <v>11471989</v>
      </c>
      <c r="C6498">
        <v>16</v>
      </c>
      <c r="D6498">
        <v>0</v>
      </c>
      <c r="E6498">
        <v>5</v>
      </c>
      <c r="F6498" t="s">
        <v>39190</v>
      </c>
      <c r="G6498" t="s">
        <v>25</v>
      </c>
      <c r="H6498" t="s">
        <v>11</v>
      </c>
      <c r="I6498" t="s">
        <v>39195</v>
      </c>
      <c r="J6498" t="s">
        <v>36061</v>
      </c>
      <c r="K6498" t="s">
        <v>36061</v>
      </c>
      <c r="L6498" t="s">
        <v>39206</v>
      </c>
      <c r="M6498" t="s">
        <v>36062</v>
      </c>
      <c r="N6498" t="s">
        <v>36063</v>
      </c>
    </row>
    <row r="6499" spans="1:14" x14ac:dyDescent="0.3">
      <c r="A6499" t="s">
        <v>39065</v>
      </c>
      <c r="B6499">
        <v>11657357</v>
      </c>
      <c r="C6499">
        <v>17</v>
      </c>
      <c r="D6499">
        <v>0</v>
      </c>
      <c r="E6499">
        <v>7</v>
      </c>
      <c r="F6499" t="s">
        <v>39191</v>
      </c>
      <c r="G6499" t="s">
        <v>25</v>
      </c>
      <c r="H6499" t="s">
        <v>11</v>
      </c>
      <c r="I6499" t="s">
        <v>39195</v>
      </c>
      <c r="J6499" t="s">
        <v>15433</v>
      </c>
      <c r="K6499" t="s">
        <v>15433</v>
      </c>
      <c r="L6499" t="s">
        <v>39209</v>
      </c>
      <c r="M6499" t="s">
        <v>15434</v>
      </c>
      <c r="N6499" t="s">
        <v>15435</v>
      </c>
    </row>
    <row r="6500" spans="1:14" x14ac:dyDescent="0.3">
      <c r="A6500" t="s">
        <v>39075</v>
      </c>
      <c r="B6500">
        <v>11710048</v>
      </c>
      <c r="C6500">
        <v>16</v>
      </c>
      <c r="D6500">
        <v>0</v>
      </c>
      <c r="E6500">
        <v>3</v>
      </c>
      <c r="F6500" t="s">
        <v>39190</v>
      </c>
      <c r="G6500" t="s">
        <v>25</v>
      </c>
      <c r="H6500" t="s">
        <v>11</v>
      </c>
      <c r="I6500" t="s">
        <v>39195</v>
      </c>
      <c r="J6500" t="s">
        <v>37962</v>
      </c>
      <c r="K6500" t="s">
        <v>37963</v>
      </c>
      <c r="L6500" t="s">
        <v>39206</v>
      </c>
      <c r="M6500" t="s">
        <v>37964</v>
      </c>
      <c r="N6500" t="s">
        <v>37965</v>
      </c>
    </row>
    <row r="6501" spans="1:14" x14ac:dyDescent="0.3">
      <c r="A6501" t="s">
        <v>39073</v>
      </c>
      <c r="B6501">
        <v>11655203</v>
      </c>
      <c r="C6501">
        <v>15</v>
      </c>
      <c r="D6501">
        <v>30</v>
      </c>
      <c r="E6501">
        <v>1</v>
      </c>
      <c r="F6501" t="s">
        <v>39189</v>
      </c>
      <c r="G6501" t="s">
        <v>10</v>
      </c>
      <c r="H6501" t="s">
        <v>11</v>
      </c>
      <c r="I6501" t="s">
        <v>39195</v>
      </c>
      <c r="J6501" t="s">
        <v>27413</v>
      </c>
      <c r="K6501" t="s">
        <v>27414</v>
      </c>
      <c r="L6501" t="s">
        <v>39210</v>
      </c>
      <c r="M6501" t="s">
        <v>19254</v>
      </c>
      <c r="N6501" t="s">
        <v>19254</v>
      </c>
    </row>
    <row r="6502" spans="1:14" x14ac:dyDescent="0.3">
      <c r="A6502" t="s">
        <v>39084</v>
      </c>
      <c r="B6502">
        <v>11730544</v>
      </c>
      <c r="C6502">
        <v>10</v>
      </c>
      <c r="D6502">
        <v>30</v>
      </c>
      <c r="E6502">
        <v>5</v>
      </c>
      <c r="F6502" t="s">
        <v>39191</v>
      </c>
      <c r="G6502" t="s">
        <v>25</v>
      </c>
      <c r="H6502" t="s">
        <v>11</v>
      </c>
      <c r="I6502" t="s">
        <v>39195</v>
      </c>
      <c r="J6502" t="s">
        <v>2625</v>
      </c>
      <c r="K6502" t="s">
        <v>2626</v>
      </c>
      <c r="L6502" t="s">
        <v>39207</v>
      </c>
      <c r="M6502" t="s">
        <v>2627</v>
      </c>
      <c r="N6502" t="s">
        <v>2628</v>
      </c>
    </row>
    <row r="6503" spans="1:14" x14ac:dyDescent="0.3">
      <c r="A6503" t="s">
        <v>39077</v>
      </c>
      <c r="B6503">
        <v>11713375</v>
      </c>
      <c r="C6503">
        <v>9</v>
      </c>
      <c r="D6503">
        <v>0</v>
      </c>
      <c r="E6503">
        <v>5</v>
      </c>
      <c r="F6503" t="s">
        <v>39191</v>
      </c>
      <c r="G6503" t="s">
        <v>10</v>
      </c>
      <c r="H6503" t="s">
        <v>11</v>
      </c>
      <c r="I6503" t="s">
        <v>39194</v>
      </c>
      <c r="J6503" t="s">
        <v>36796</v>
      </c>
      <c r="K6503" t="s">
        <v>3429</v>
      </c>
      <c r="L6503" t="s">
        <v>39210</v>
      </c>
      <c r="M6503" t="s">
        <v>36797</v>
      </c>
      <c r="N6503" t="s">
        <v>36798</v>
      </c>
    </row>
    <row r="6504" spans="1:14" x14ac:dyDescent="0.3">
      <c r="A6504" t="s">
        <v>38883</v>
      </c>
      <c r="B6504">
        <v>11016923</v>
      </c>
      <c r="C6504">
        <v>12</v>
      </c>
      <c r="D6504">
        <v>0</v>
      </c>
      <c r="E6504">
        <v>7</v>
      </c>
      <c r="F6504" t="s">
        <v>39190</v>
      </c>
      <c r="G6504" t="s">
        <v>10</v>
      </c>
      <c r="H6504" t="s">
        <v>11</v>
      </c>
      <c r="I6504" t="s">
        <v>39195</v>
      </c>
      <c r="J6504" t="s">
        <v>31640</v>
      </c>
      <c r="K6504" t="s">
        <v>31641</v>
      </c>
      <c r="L6504" t="s">
        <v>39209</v>
      </c>
      <c r="M6504" t="s">
        <v>31642</v>
      </c>
      <c r="N6504" t="s">
        <v>31643</v>
      </c>
    </row>
    <row r="6505" spans="1:14" x14ac:dyDescent="0.3">
      <c r="A6505" t="s">
        <v>38872</v>
      </c>
      <c r="B6505">
        <v>10981636</v>
      </c>
      <c r="C6505">
        <v>8</v>
      </c>
      <c r="D6505">
        <v>30</v>
      </c>
      <c r="E6505">
        <v>3</v>
      </c>
      <c r="F6505" t="s">
        <v>39191</v>
      </c>
      <c r="G6505" t="s">
        <v>25</v>
      </c>
      <c r="H6505" t="s">
        <v>11</v>
      </c>
      <c r="I6505" t="s">
        <v>39195</v>
      </c>
      <c r="J6505" t="s">
        <v>15073</v>
      </c>
      <c r="K6505" t="s">
        <v>15074</v>
      </c>
      <c r="L6505" t="s">
        <v>39209</v>
      </c>
      <c r="M6505" t="s">
        <v>10865</v>
      </c>
      <c r="N6505" t="s">
        <v>10866</v>
      </c>
    </row>
    <row r="6506" spans="1:14" x14ac:dyDescent="0.3">
      <c r="A6506" t="s">
        <v>38999</v>
      </c>
      <c r="B6506">
        <v>11442081</v>
      </c>
      <c r="C6506">
        <v>16</v>
      </c>
      <c r="D6506">
        <v>30</v>
      </c>
      <c r="E6506">
        <v>4</v>
      </c>
      <c r="F6506" t="s">
        <v>39190</v>
      </c>
      <c r="G6506" t="s">
        <v>25</v>
      </c>
      <c r="H6506" t="s">
        <v>11</v>
      </c>
      <c r="I6506" t="s">
        <v>39195</v>
      </c>
      <c r="J6506" t="s">
        <v>33567</v>
      </c>
      <c r="K6506" t="s">
        <v>33568</v>
      </c>
      <c r="L6506" t="s">
        <v>39207</v>
      </c>
      <c r="M6506" t="s">
        <v>33569</v>
      </c>
      <c r="N6506" t="s">
        <v>33570</v>
      </c>
    </row>
    <row r="6507" spans="1:14" x14ac:dyDescent="0.3">
      <c r="A6507" t="s">
        <v>38954</v>
      </c>
      <c r="B6507">
        <v>11256798</v>
      </c>
      <c r="C6507">
        <v>14</v>
      </c>
      <c r="D6507">
        <v>30</v>
      </c>
      <c r="E6507">
        <v>1</v>
      </c>
      <c r="F6507" t="s">
        <v>39189</v>
      </c>
      <c r="G6507" t="s">
        <v>25</v>
      </c>
      <c r="H6507" t="s">
        <v>11</v>
      </c>
      <c r="I6507" t="s">
        <v>39195</v>
      </c>
      <c r="J6507" t="s">
        <v>1466</v>
      </c>
      <c r="K6507" t="s">
        <v>1467</v>
      </c>
      <c r="L6507" t="s">
        <v>39207</v>
      </c>
      <c r="M6507" t="s">
        <v>1468</v>
      </c>
      <c r="N6507" t="s">
        <v>1469</v>
      </c>
    </row>
    <row r="6508" spans="1:14" x14ac:dyDescent="0.3">
      <c r="A6508" t="s">
        <v>38955</v>
      </c>
      <c r="B6508">
        <v>11259834</v>
      </c>
      <c r="C6508">
        <v>7</v>
      </c>
      <c r="D6508">
        <v>30</v>
      </c>
      <c r="E6508">
        <v>2</v>
      </c>
      <c r="F6508" t="s">
        <v>39189</v>
      </c>
      <c r="G6508" t="s">
        <v>25</v>
      </c>
      <c r="H6508" t="s">
        <v>11</v>
      </c>
      <c r="I6508" t="s">
        <v>39194</v>
      </c>
      <c r="J6508" t="s">
        <v>22287</v>
      </c>
      <c r="K6508" t="s">
        <v>22288</v>
      </c>
      <c r="L6508" t="s">
        <v>39206</v>
      </c>
      <c r="M6508" t="s">
        <v>22289</v>
      </c>
      <c r="N6508" t="s">
        <v>22290</v>
      </c>
    </row>
    <row r="6509" spans="1:14" x14ac:dyDescent="0.3">
      <c r="A6509" t="s">
        <v>38955</v>
      </c>
      <c r="B6509">
        <v>11307020</v>
      </c>
      <c r="C6509">
        <v>16</v>
      </c>
      <c r="D6509">
        <v>15</v>
      </c>
      <c r="E6509">
        <v>2</v>
      </c>
      <c r="F6509" t="s">
        <v>39189</v>
      </c>
      <c r="G6509" t="s">
        <v>25</v>
      </c>
      <c r="H6509" t="s">
        <v>11</v>
      </c>
      <c r="I6509" t="s">
        <v>39195</v>
      </c>
      <c r="J6509" t="s">
        <v>11455</v>
      </c>
      <c r="K6509" t="s">
        <v>11456</v>
      </c>
      <c r="L6509" t="s">
        <v>39206</v>
      </c>
      <c r="M6509" t="s">
        <v>11457</v>
      </c>
      <c r="N6509" t="s">
        <v>11457</v>
      </c>
    </row>
    <row r="6510" spans="1:14" x14ac:dyDescent="0.3">
      <c r="A6510" t="s">
        <v>39028</v>
      </c>
      <c r="B6510">
        <v>11541037</v>
      </c>
      <c r="C6510">
        <v>13</v>
      </c>
      <c r="D6510">
        <v>15</v>
      </c>
      <c r="E6510">
        <v>5</v>
      </c>
      <c r="F6510" t="s">
        <v>39190</v>
      </c>
      <c r="G6510" t="s">
        <v>10</v>
      </c>
      <c r="H6510" t="s">
        <v>11</v>
      </c>
      <c r="I6510" t="s">
        <v>39195</v>
      </c>
      <c r="J6510" t="s">
        <v>36226</v>
      </c>
      <c r="K6510" t="s">
        <v>36227</v>
      </c>
      <c r="L6510" t="s">
        <v>39206</v>
      </c>
      <c r="M6510" t="s">
        <v>20008</v>
      </c>
      <c r="N6510" t="s">
        <v>20008</v>
      </c>
    </row>
    <row r="6511" spans="1:14" x14ac:dyDescent="0.3">
      <c r="A6511" t="s">
        <v>38893</v>
      </c>
      <c r="B6511">
        <v>11094221</v>
      </c>
      <c r="C6511">
        <v>12</v>
      </c>
      <c r="D6511">
        <v>30</v>
      </c>
      <c r="E6511">
        <v>3</v>
      </c>
      <c r="F6511" t="s">
        <v>39190</v>
      </c>
      <c r="G6511" t="s">
        <v>10</v>
      </c>
      <c r="H6511" t="s">
        <v>11</v>
      </c>
      <c r="I6511" t="s">
        <v>39194</v>
      </c>
      <c r="J6511" t="s">
        <v>7499</v>
      </c>
      <c r="K6511" t="s">
        <v>7500</v>
      </c>
      <c r="L6511" t="s">
        <v>39206</v>
      </c>
      <c r="M6511" t="s">
        <v>7501</v>
      </c>
      <c r="N6511" t="s">
        <v>7502</v>
      </c>
    </row>
    <row r="6512" spans="1:14" x14ac:dyDescent="0.3">
      <c r="A6512" t="s">
        <v>39042</v>
      </c>
      <c r="B6512">
        <v>11538781</v>
      </c>
      <c r="C6512">
        <v>14</v>
      </c>
      <c r="D6512">
        <v>0</v>
      </c>
      <c r="E6512">
        <v>5</v>
      </c>
      <c r="F6512" t="s">
        <v>39189</v>
      </c>
      <c r="G6512" t="s">
        <v>25</v>
      </c>
      <c r="H6512" t="s">
        <v>11</v>
      </c>
      <c r="I6512" t="s">
        <v>39194</v>
      </c>
      <c r="J6512" t="s">
        <v>19103</v>
      </c>
      <c r="K6512" t="s">
        <v>19104</v>
      </c>
      <c r="L6512" t="s">
        <v>39207</v>
      </c>
      <c r="M6512" t="s">
        <v>19105</v>
      </c>
      <c r="N6512" t="s">
        <v>19105</v>
      </c>
    </row>
    <row r="6513" spans="1:14" x14ac:dyDescent="0.3">
      <c r="A6513" t="s">
        <v>38861</v>
      </c>
      <c r="B6513">
        <v>10987344</v>
      </c>
      <c r="C6513">
        <v>11</v>
      </c>
      <c r="D6513">
        <v>15</v>
      </c>
      <c r="E6513">
        <v>6</v>
      </c>
      <c r="F6513" t="s">
        <v>39191</v>
      </c>
      <c r="G6513" t="s">
        <v>53</v>
      </c>
      <c r="H6513" t="s">
        <v>5</v>
      </c>
      <c r="I6513" t="s">
        <v>39194</v>
      </c>
      <c r="J6513" t="s">
        <v>28217</v>
      </c>
      <c r="K6513" t="s">
        <v>28218</v>
      </c>
      <c r="L6513" t="s">
        <v>39208</v>
      </c>
      <c r="M6513" t="s">
        <v>28219</v>
      </c>
      <c r="N6513" t="s">
        <v>28220</v>
      </c>
    </row>
    <row r="6514" spans="1:14" x14ac:dyDescent="0.3">
      <c r="A6514" t="s">
        <v>39019</v>
      </c>
      <c r="B6514">
        <v>11486097</v>
      </c>
      <c r="C6514">
        <v>10</v>
      </c>
      <c r="D6514">
        <v>15</v>
      </c>
      <c r="E6514">
        <v>3</v>
      </c>
      <c r="F6514" t="s">
        <v>39191</v>
      </c>
      <c r="G6514" t="s">
        <v>53</v>
      </c>
      <c r="H6514" t="s">
        <v>5</v>
      </c>
      <c r="I6514" t="s">
        <v>39195</v>
      </c>
      <c r="J6514" t="s">
        <v>6447</v>
      </c>
      <c r="K6514" t="s">
        <v>6447</v>
      </c>
      <c r="L6514" t="s">
        <v>39208</v>
      </c>
      <c r="M6514" t="s">
        <v>6448</v>
      </c>
      <c r="N6514" t="s">
        <v>6449</v>
      </c>
    </row>
    <row r="6515" spans="1:14" x14ac:dyDescent="0.3">
      <c r="A6515" t="s">
        <v>39110</v>
      </c>
      <c r="B6515">
        <v>11789625</v>
      </c>
      <c r="C6515">
        <v>18</v>
      </c>
      <c r="D6515">
        <v>0</v>
      </c>
      <c r="E6515">
        <v>3</v>
      </c>
      <c r="F6515" t="s">
        <v>39189</v>
      </c>
      <c r="G6515" t="s">
        <v>58</v>
      </c>
      <c r="H6515" t="s">
        <v>5</v>
      </c>
      <c r="I6515" t="s">
        <v>39195</v>
      </c>
      <c r="J6515" t="s">
        <v>30277</v>
      </c>
      <c r="K6515" t="s">
        <v>30278</v>
      </c>
      <c r="L6515" t="s">
        <v>39205</v>
      </c>
      <c r="M6515" t="s">
        <v>30279</v>
      </c>
      <c r="N6515" t="s">
        <v>30280</v>
      </c>
    </row>
    <row r="6516" spans="1:14" x14ac:dyDescent="0.3">
      <c r="A6516" t="s">
        <v>38896</v>
      </c>
      <c r="B6516">
        <v>11095206</v>
      </c>
      <c r="C6516">
        <v>15</v>
      </c>
      <c r="D6516">
        <v>15</v>
      </c>
      <c r="E6516">
        <v>6</v>
      </c>
      <c r="F6516" t="s">
        <v>39190</v>
      </c>
      <c r="G6516" t="s">
        <v>25</v>
      </c>
      <c r="H6516" t="s">
        <v>11</v>
      </c>
      <c r="I6516" t="s">
        <v>39194</v>
      </c>
      <c r="J6516" t="s">
        <v>8685</v>
      </c>
      <c r="K6516" t="s">
        <v>8686</v>
      </c>
      <c r="L6516" t="s">
        <v>39205</v>
      </c>
      <c r="M6516" t="s">
        <v>8687</v>
      </c>
      <c r="N6516" t="s">
        <v>8687</v>
      </c>
    </row>
    <row r="6517" spans="1:14" x14ac:dyDescent="0.3">
      <c r="A6517" t="s">
        <v>39103</v>
      </c>
      <c r="B6517">
        <v>11807485</v>
      </c>
      <c r="C6517">
        <v>15</v>
      </c>
      <c r="D6517">
        <v>0</v>
      </c>
      <c r="E6517">
        <v>3</v>
      </c>
      <c r="F6517" t="s">
        <v>39190</v>
      </c>
      <c r="G6517" t="s">
        <v>10</v>
      </c>
      <c r="H6517" t="s">
        <v>11</v>
      </c>
      <c r="I6517" t="s">
        <v>39195</v>
      </c>
      <c r="J6517" t="s">
        <v>835</v>
      </c>
      <c r="K6517" t="s">
        <v>836</v>
      </c>
      <c r="L6517" t="s">
        <v>39207</v>
      </c>
      <c r="M6517" t="s">
        <v>637</v>
      </c>
      <c r="N6517" t="s">
        <v>637</v>
      </c>
    </row>
    <row r="6518" spans="1:14" x14ac:dyDescent="0.3">
      <c r="A6518" t="s">
        <v>39069</v>
      </c>
      <c r="B6518">
        <v>11642126</v>
      </c>
      <c r="C6518">
        <v>11</v>
      </c>
      <c r="D6518">
        <v>15</v>
      </c>
      <c r="E6518">
        <v>4</v>
      </c>
      <c r="F6518" t="s">
        <v>39191</v>
      </c>
      <c r="G6518" t="s">
        <v>53</v>
      </c>
      <c r="H6518" t="s">
        <v>5</v>
      </c>
      <c r="I6518" t="s">
        <v>39194</v>
      </c>
      <c r="J6518" t="s">
        <v>1940</v>
      </c>
      <c r="K6518" t="s">
        <v>1941</v>
      </c>
      <c r="L6518" t="s">
        <v>39208</v>
      </c>
      <c r="M6518" t="s">
        <v>1942</v>
      </c>
      <c r="N6518" t="s">
        <v>1943</v>
      </c>
    </row>
    <row r="6519" spans="1:14" x14ac:dyDescent="0.3">
      <c r="A6519" t="s">
        <v>39091</v>
      </c>
      <c r="B6519">
        <v>11720589</v>
      </c>
      <c r="C6519">
        <v>15</v>
      </c>
      <c r="D6519">
        <v>15</v>
      </c>
      <c r="E6519">
        <v>5</v>
      </c>
      <c r="F6519" t="s">
        <v>452</v>
      </c>
      <c r="G6519" t="s">
        <v>25</v>
      </c>
      <c r="H6519" t="s">
        <v>11</v>
      </c>
      <c r="I6519" t="s">
        <v>39195</v>
      </c>
      <c r="J6519" t="s">
        <v>21422</v>
      </c>
      <c r="K6519" t="s">
        <v>21423</v>
      </c>
      <c r="L6519" t="s">
        <v>39207</v>
      </c>
      <c r="M6519" t="s">
        <v>21424</v>
      </c>
      <c r="N6519" t="s">
        <v>21424</v>
      </c>
    </row>
    <row r="6520" spans="1:14" x14ac:dyDescent="0.3">
      <c r="A6520" t="s">
        <v>39052</v>
      </c>
      <c r="B6520">
        <v>11583512</v>
      </c>
      <c r="C6520">
        <v>20</v>
      </c>
      <c r="D6520">
        <v>15</v>
      </c>
      <c r="E6520">
        <v>1</v>
      </c>
      <c r="F6520" t="s">
        <v>39189</v>
      </c>
      <c r="G6520" t="s">
        <v>25</v>
      </c>
      <c r="H6520" t="s">
        <v>11</v>
      </c>
      <c r="I6520" t="s">
        <v>39195</v>
      </c>
      <c r="J6520" t="s">
        <v>80</v>
      </c>
      <c r="K6520" t="s">
        <v>81</v>
      </c>
      <c r="L6520" t="s">
        <v>39205</v>
      </c>
      <c r="M6520" t="s">
        <v>82</v>
      </c>
      <c r="N6520" t="s">
        <v>83</v>
      </c>
    </row>
    <row r="6521" spans="1:14" x14ac:dyDescent="0.3">
      <c r="A6521" t="s">
        <v>38949</v>
      </c>
      <c r="B6521">
        <v>11240527</v>
      </c>
      <c r="C6521">
        <v>8</v>
      </c>
      <c r="D6521">
        <v>15</v>
      </c>
      <c r="E6521">
        <v>3</v>
      </c>
      <c r="F6521" t="s">
        <v>39189</v>
      </c>
      <c r="G6521" t="s">
        <v>25</v>
      </c>
      <c r="H6521" t="s">
        <v>11</v>
      </c>
      <c r="I6521" t="s">
        <v>39194</v>
      </c>
      <c r="J6521" t="s">
        <v>25578</v>
      </c>
      <c r="K6521" t="s">
        <v>25579</v>
      </c>
      <c r="L6521" t="s">
        <v>39209</v>
      </c>
      <c r="M6521" t="s">
        <v>23720</v>
      </c>
      <c r="N6521" t="s">
        <v>25580</v>
      </c>
    </row>
    <row r="6522" spans="1:14" x14ac:dyDescent="0.3">
      <c r="A6522" t="s">
        <v>39025</v>
      </c>
      <c r="B6522">
        <v>11481027</v>
      </c>
      <c r="C6522">
        <v>5</v>
      </c>
      <c r="D6522">
        <v>30</v>
      </c>
      <c r="E6522">
        <v>2</v>
      </c>
      <c r="F6522" t="s">
        <v>39191</v>
      </c>
      <c r="G6522" t="s">
        <v>25</v>
      </c>
      <c r="H6522" t="s">
        <v>11</v>
      </c>
      <c r="I6522" t="s">
        <v>39195</v>
      </c>
      <c r="J6522" t="s">
        <v>25615</v>
      </c>
      <c r="K6522" t="s">
        <v>25616</v>
      </c>
      <c r="L6522" t="s">
        <v>39209</v>
      </c>
      <c r="M6522" t="s">
        <v>25617</v>
      </c>
      <c r="N6522" t="s">
        <v>25618</v>
      </c>
    </row>
    <row r="6523" spans="1:14" x14ac:dyDescent="0.3">
      <c r="A6523" t="s">
        <v>39123</v>
      </c>
      <c r="B6523">
        <v>11835642</v>
      </c>
      <c r="C6523">
        <v>8</v>
      </c>
      <c r="D6523">
        <v>30</v>
      </c>
      <c r="E6523">
        <v>2</v>
      </c>
      <c r="F6523" t="s">
        <v>39189</v>
      </c>
      <c r="G6523" t="s">
        <v>25</v>
      </c>
      <c r="H6523" t="s">
        <v>11</v>
      </c>
      <c r="I6523" t="s">
        <v>39195</v>
      </c>
      <c r="J6523" t="s">
        <v>21177</v>
      </c>
      <c r="K6523" t="s">
        <v>21177</v>
      </c>
      <c r="L6523" t="s">
        <v>39206</v>
      </c>
      <c r="M6523" t="s">
        <v>21178</v>
      </c>
      <c r="N6523" t="s">
        <v>21178</v>
      </c>
    </row>
    <row r="6524" spans="1:14" x14ac:dyDescent="0.3">
      <c r="A6524" t="s">
        <v>38975</v>
      </c>
      <c r="B6524">
        <v>11365386</v>
      </c>
      <c r="C6524">
        <v>20</v>
      </c>
      <c r="D6524">
        <v>0</v>
      </c>
      <c r="E6524">
        <v>1</v>
      </c>
      <c r="F6524" t="s">
        <v>39191</v>
      </c>
      <c r="G6524" t="s">
        <v>10</v>
      </c>
      <c r="H6524" t="s">
        <v>11</v>
      </c>
      <c r="I6524" t="s">
        <v>39195</v>
      </c>
      <c r="J6524" t="s">
        <v>14247</v>
      </c>
      <c r="K6524" t="s">
        <v>14248</v>
      </c>
      <c r="L6524" t="s">
        <v>39207</v>
      </c>
      <c r="M6524" t="s">
        <v>14249</v>
      </c>
      <c r="N6524" t="s">
        <v>14250</v>
      </c>
    </row>
    <row r="6525" spans="1:14" x14ac:dyDescent="0.3">
      <c r="A6525" t="s">
        <v>38941</v>
      </c>
      <c r="B6525">
        <v>11201029</v>
      </c>
      <c r="C6525">
        <v>8</v>
      </c>
      <c r="D6525">
        <v>15</v>
      </c>
      <c r="E6525">
        <v>2</v>
      </c>
      <c r="F6525" t="s">
        <v>39190</v>
      </c>
      <c r="G6525" t="s">
        <v>25</v>
      </c>
      <c r="H6525" t="s">
        <v>11</v>
      </c>
      <c r="I6525" t="s">
        <v>39194</v>
      </c>
      <c r="J6525" t="s">
        <v>27161</v>
      </c>
      <c r="K6525" t="s">
        <v>27162</v>
      </c>
      <c r="L6525" t="s">
        <v>39209</v>
      </c>
      <c r="M6525" t="s">
        <v>27163</v>
      </c>
      <c r="N6525" t="s">
        <v>27164</v>
      </c>
    </row>
    <row r="6526" spans="1:14" x14ac:dyDescent="0.3">
      <c r="A6526" t="s">
        <v>38916</v>
      </c>
      <c r="B6526">
        <v>11161999</v>
      </c>
      <c r="C6526">
        <v>14</v>
      </c>
      <c r="D6526">
        <v>0</v>
      </c>
      <c r="E6526">
        <v>5</v>
      </c>
      <c r="F6526" t="s">
        <v>39189</v>
      </c>
      <c r="G6526" t="s">
        <v>25</v>
      </c>
      <c r="H6526" t="s">
        <v>11</v>
      </c>
      <c r="I6526" t="s">
        <v>39195</v>
      </c>
      <c r="J6526" t="s">
        <v>8514</v>
      </c>
      <c r="K6526" t="s">
        <v>8515</v>
      </c>
      <c r="L6526" t="s">
        <v>39206</v>
      </c>
      <c r="M6526" t="s">
        <v>10589</v>
      </c>
      <c r="N6526" t="s">
        <v>10590</v>
      </c>
    </row>
    <row r="6527" spans="1:14" x14ac:dyDescent="0.3">
      <c r="A6527" t="s">
        <v>38885</v>
      </c>
      <c r="B6527">
        <v>11068159</v>
      </c>
      <c r="C6527">
        <v>18</v>
      </c>
      <c r="D6527">
        <v>0</v>
      </c>
      <c r="E6527">
        <v>2</v>
      </c>
      <c r="F6527" t="s">
        <v>39189</v>
      </c>
      <c r="G6527" t="s">
        <v>25</v>
      </c>
      <c r="H6527" t="s">
        <v>11</v>
      </c>
      <c r="I6527" t="s">
        <v>39195</v>
      </c>
      <c r="J6527" t="s">
        <v>14656</v>
      </c>
      <c r="K6527" t="s">
        <v>37871</v>
      </c>
      <c r="L6527" t="s">
        <v>39208</v>
      </c>
      <c r="M6527" t="s">
        <v>37872</v>
      </c>
      <c r="N6527" t="s">
        <v>37873</v>
      </c>
    </row>
    <row r="6528" spans="1:14" x14ac:dyDescent="0.3">
      <c r="A6528" t="s">
        <v>39109</v>
      </c>
      <c r="B6528">
        <v>11784286</v>
      </c>
      <c r="C6528">
        <v>9</v>
      </c>
      <c r="D6528">
        <v>0</v>
      </c>
      <c r="E6528">
        <v>2</v>
      </c>
      <c r="F6528" t="s">
        <v>452</v>
      </c>
      <c r="G6528" t="s">
        <v>10</v>
      </c>
      <c r="H6528" t="s">
        <v>11</v>
      </c>
      <c r="I6528" t="s">
        <v>39195</v>
      </c>
      <c r="J6528" t="s">
        <v>23654</v>
      </c>
      <c r="K6528" t="s">
        <v>23655</v>
      </c>
      <c r="L6528" t="s">
        <v>39207</v>
      </c>
      <c r="M6528" t="s">
        <v>23656</v>
      </c>
      <c r="N6528" t="s">
        <v>23656</v>
      </c>
    </row>
    <row r="6529" spans="1:14" x14ac:dyDescent="0.3">
      <c r="A6529" t="s">
        <v>38852</v>
      </c>
      <c r="B6529">
        <v>10958122</v>
      </c>
      <c r="C6529">
        <v>10</v>
      </c>
      <c r="D6529">
        <v>0</v>
      </c>
      <c r="E6529">
        <v>4</v>
      </c>
      <c r="F6529" t="s">
        <v>39189</v>
      </c>
      <c r="G6529" t="s">
        <v>25</v>
      </c>
      <c r="H6529" t="s">
        <v>11</v>
      </c>
      <c r="I6529" t="s">
        <v>39194</v>
      </c>
      <c r="J6529" t="s">
        <v>6081</v>
      </c>
      <c r="K6529" t="s">
        <v>6082</v>
      </c>
      <c r="L6529" t="s">
        <v>39205</v>
      </c>
      <c r="M6529" t="s">
        <v>6083</v>
      </c>
      <c r="N6529" t="s">
        <v>6083</v>
      </c>
    </row>
    <row r="6530" spans="1:14" x14ac:dyDescent="0.3">
      <c r="A6530" t="s">
        <v>38860</v>
      </c>
      <c r="B6530">
        <v>10991735</v>
      </c>
      <c r="C6530">
        <v>15</v>
      </c>
      <c r="D6530">
        <v>45</v>
      </c>
      <c r="E6530">
        <v>5</v>
      </c>
      <c r="F6530" t="s">
        <v>39189</v>
      </c>
      <c r="G6530" t="s">
        <v>25</v>
      </c>
      <c r="H6530" t="s">
        <v>11</v>
      </c>
      <c r="I6530" t="s">
        <v>39195</v>
      </c>
      <c r="J6530" t="s">
        <v>20270</v>
      </c>
      <c r="K6530" t="s">
        <v>36706</v>
      </c>
      <c r="L6530" t="s">
        <v>39206</v>
      </c>
      <c r="M6530" t="s">
        <v>36707</v>
      </c>
      <c r="N6530" t="s">
        <v>36708</v>
      </c>
    </row>
    <row r="6531" spans="1:14" x14ac:dyDescent="0.3">
      <c r="A6531" t="s">
        <v>39067</v>
      </c>
      <c r="B6531">
        <v>11633585</v>
      </c>
      <c r="C6531">
        <v>9</v>
      </c>
      <c r="D6531">
        <v>0</v>
      </c>
      <c r="E6531">
        <v>2</v>
      </c>
      <c r="F6531" t="s">
        <v>39189</v>
      </c>
      <c r="G6531" t="s">
        <v>25</v>
      </c>
      <c r="H6531" t="s">
        <v>11</v>
      </c>
      <c r="I6531" t="s">
        <v>39195</v>
      </c>
      <c r="J6531" t="s">
        <v>24465</v>
      </c>
      <c r="K6531" t="s">
        <v>17115</v>
      </c>
      <c r="L6531" t="s">
        <v>39205</v>
      </c>
      <c r="M6531" t="s">
        <v>8405</v>
      </c>
      <c r="N6531" t="s">
        <v>8406</v>
      </c>
    </row>
    <row r="6532" spans="1:14" x14ac:dyDescent="0.3">
      <c r="A6532" t="s">
        <v>38815</v>
      </c>
      <c r="B6532">
        <v>10824106</v>
      </c>
      <c r="C6532">
        <v>20</v>
      </c>
      <c r="D6532">
        <v>30</v>
      </c>
      <c r="E6532">
        <v>2</v>
      </c>
      <c r="F6532" t="s">
        <v>39191</v>
      </c>
      <c r="G6532" t="s">
        <v>25</v>
      </c>
      <c r="H6532" t="s">
        <v>11</v>
      </c>
      <c r="I6532" t="s">
        <v>39195</v>
      </c>
      <c r="J6532" t="s">
        <v>19407</v>
      </c>
      <c r="K6532" t="s">
        <v>19408</v>
      </c>
      <c r="L6532" t="s">
        <v>39205</v>
      </c>
      <c r="M6532" t="s">
        <v>19409</v>
      </c>
      <c r="N6532" t="s">
        <v>19410</v>
      </c>
    </row>
    <row r="6533" spans="1:14" x14ac:dyDescent="0.3">
      <c r="A6533" t="s">
        <v>39020</v>
      </c>
      <c r="B6533">
        <v>11510460</v>
      </c>
      <c r="C6533">
        <v>20</v>
      </c>
      <c r="D6533">
        <v>0</v>
      </c>
      <c r="E6533">
        <v>4</v>
      </c>
      <c r="F6533" t="s">
        <v>39189</v>
      </c>
      <c r="G6533" t="s">
        <v>10</v>
      </c>
      <c r="H6533" t="s">
        <v>11</v>
      </c>
      <c r="I6533" t="s">
        <v>39195</v>
      </c>
      <c r="J6533" t="s">
        <v>28091</v>
      </c>
      <c r="K6533" t="s">
        <v>28092</v>
      </c>
      <c r="L6533" t="s">
        <v>39209</v>
      </c>
      <c r="M6533" t="s">
        <v>28093</v>
      </c>
      <c r="N6533" t="s">
        <v>28094</v>
      </c>
    </row>
    <row r="6534" spans="1:14" x14ac:dyDescent="0.3">
      <c r="A6534" t="s">
        <v>38787</v>
      </c>
      <c r="B6534">
        <v>10717802</v>
      </c>
      <c r="C6534">
        <v>12</v>
      </c>
      <c r="D6534">
        <v>0</v>
      </c>
      <c r="E6534">
        <v>2</v>
      </c>
      <c r="F6534" t="s">
        <v>39189</v>
      </c>
      <c r="G6534" t="s">
        <v>10</v>
      </c>
      <c r="H6534" t="s">
        <v>11</v>
      </c>
      <c r="I6534" t="s">
        <v>39194</v>
      </c>
      <c r="J6534" t="s">
        <v>34627</v>
      </c>
      <c r="K6534" t="s">
        <v>34628</v>
      </c>
      <c r="L6534" t="s">
        <v>39208</v>
      </c>
      <c r="M6534" t="s">
        <v>34629</v>
      </c>
      <c r="N6534" t="s">
        <v>34630</v>
      </c>
    </row>
    <row r="6535" spans="1:14" x14ac:dyDescent="0.3">
      <c r="A6535" t="s">
        <v>38874</v>
      </c>
      <c r="B6535">
        <v>11014355</v>
      </c>
      <c r="C6535">
        <v>13</v>
      </c>
      <c r="D6535">
        <v>17</v>
      </c>
      <c r="E6535">
        <v>5</v>
      </c>
      <c r="F6535" t="s">
        <v>39191</v>
      </c>
      <c r="G6535" t="s">
        <v>53</v>
      </c>
      <c r="H6535" t="s">
        <v>5</v>
      </c>
      <c r="I6535" t="s">
        <v>39195</v>
      </c>
      <c r="J6535" t="s">
        <v>6962</v>
      </c>
      <c r="K6535" t="s">
        <v>18552</v>
      </c>
      <c r="L6535" t="s">
        <v>39207</v>
      </c>
      <c r="M6535" t="s">
        <v>18553</v>
      </c>
      <c r="N6535" t="s">
        <v>6178</v>
      </c>
    </row>
    <row r="6536" spans="1:14" x14ac:dyDescent="0.3">
      <c r="A6536" t="s">
        <v>38838</v>
      </c>
      <c r="B6536">
        <v>10872245</v>
      </c>
      <c r="C6536">
        <v>8</v>
      </c>
      <c r="D6536">
        <v>15</v>
      </c>
      <c r="E6536">
        <v>4</v>
      </c>
      <c r="F6536" t="s">
        <v>394</v>
      </c>
      <c r="G6536" t="s">
        <v>25</v>
      </c>
      <c r="H6536" t="s">
        <v>11</v>
      </c>
      <c r="I6536" t="s">
        <v>39194</v>
      </c>
      <c r="J6536" t="s">
        <v>30944</v>
      </c>
      <c r="K6536" t="s">
        <v>30945</v>
      </c>
      <c r="L6536" t="s">
        <v>39208</v>
      </c>
      <c r="M6536" t="s">
        <v>30946</v>
      </c>
      <c r="N6536" t="s">
        <v>30947</v>
      </c>
    </row>
    <row r="6537" spans="1:14" x14ac:dyDescent="0.3">
      <c r="A6537" t="s">
        <v>38935</v>
      </c>
      <c r="B6537">
        <v>11182010</v>
      </c>
      <c r="C6537">
        <v>14</v>
      </c>
      <c r="D6537">
        <v>0</v>
      </c>
      <c r="E6537">
        <v>3</v>
      </c>
      <c r="F6537" t="s">
        <v>39190</v>
      </c>
      <c r="G6537" t="s">
        <v>10</v>
      </c>
      <c r="H6537" t="s">
        <v>11</v>
      </c>
      <c r="I6537" t="s">
        <v>39195</v>
      </c>
      <c r="J6537" t="s">
        <v>18300</v>
      </c>
      <c r="K6537" t="s">
        <v>2253</v>
      </c>
      <c r="L6537" t="s">
        <v>39211</v>
      </c>
      <c r="M6537" t="s">
        <v>18301</v>
      </c>
      <c r="N6537" t="s">
        <v>18302</v>
      </c>
    </row>
    <row r="6538" spans="1:14" x14ac:dyDescent="0.3">
      <c r="A6538" t="s">
        <v>38809</v>
      </c>
      <c r="B6538">
        <v>10820869</v>
      </c>
      <c r="C6538">
        <v>13</v>
      </c>
      <c r="D6538">
        <v>0</v>
      </c>
      <c r="E6538">
        <v>3</v>
      </c>
      <c r="F6538" t="s">
        <v>39191</v>
      </c>
      <c r="G6538" t="s">
        <v>53</v>
      </c>
      <c r="H6538" t="s">
        <v>5</v>
      </c>
      <c r="I6538" t="s">
        <v>39194</v>
      </c>
      <c r="J6538" t="s">
        <v>13760</v>
      </c>
      <c r="K6538" t="s">
        <v>13761</v>
      </c>
      <c r="L6538" t="s">
        <v>39205</v>
      </c>
      <c r="M6538" t="s">
        <v>13762</v>
      </c>
      <c r="N6538" t="s">
        <v>13763</v>
      </c>
    </row>
    <row r="6539" spans="1:14" x14ac:dyDescent="0.3">
      <c r="A6539" t="s">
        <v>38887</v>
      </c>
      <c r="B6539">
        <v>11063841</v>
      </c>
      <c r="C6539">
        <v>12</v>
      </c>
      <c r="D6539">
        <v>30</v>
      </c>
      <c r="E6539">
        <v>4</v>
      </c>
      <c r="F6539" t="s">
        <v>39189</v>
      </c>
      <c r="G6539" t="s">
        <v>25</v>
      </c>
      <c r="H6539" t="s">
        <v>11</v>
      </c>
      <c r="I6539" t="s">
        <v>39194</v>
      </c>
      <c r="J6539" t="s">
        <v>15415</v>
      </c>
      <c r="K6539" t="s">
        <v>15416</v>
      </c>
      <c r="L6539" t="s">
        <v>39207</v>
      </c>
      <c r="M6539" t="s">
        <v>15417</v>
      </c>
      <c r="N6539" t="s">
        <v>15418</v>
      </c>
    </row>
    <row r="6540" spans="1:14" x14ac:dyDescent="0.3">
      <c r="A6540" t="s">
        <v>39002</v>
      </c>
      <c r="B6540">
        <v>11409533</v>
      </c>
      <c r="C6540">
        <v>8</v>
      </c>
      <c r="D6540">
        <v>30</v>
      </c>
      <c r="E6540">
        <v>7</v>
      </c>
      <c r="F6540" t="s">
        <v>39189</v>
      </c>
      <c r="G6540" t="s">
        <v>10</v>
      </c>
      <c r="H6540" t="s">
        <v>11</v>
      </c>
      <c r="I6540" t="s">
        <v>39194</v>
      </c>
      <c r="J6540" t="s">
        <v>36931</v>
      </c>
      <c r="K6540" t="s">
        <v>36932</v>
      </c>
      <c r="L6540" t="s">
        <v>39205</v>
      </c>
      <c r="M6540" t="s">
        <v>36933</v>
      </c>
      <c r="N6540" t="s">
        <v>36933</v>
      </c>
    </row>
    <row r="6541" spans="1:14" x14ac:dyDescent="0.3">
      <c r="A6541" t="s">
        <v>38981</v>
      </c>
      <c r="B6541">
        <v>11343368</v>
      </c>
      <c r="C6541">
        <v>10</v>
      </c>
      <c r="D6541">
        <v>30</v>
      </c>
      <c r="E6541">
        <v>7</v>
      </c>
      <c r="F6541" t="s">
        <v>39190</v>
      </c>
      <c r="G6541" t="s">
        <v>10</v>
      </c>
      <c r="H6541" t="s">
        <v>11</v>
      </c>
      <c r="I6541" t="s">
        <v>39195</v>
      </c>
      <c r="J6541" t="s">
        <v>23866</v>
      </c>
      <c r="K6541" t="s">
        <v>23867</v>
      </c>
      <c r="L6541" t="s">
        <v>39205</v>
      </c>
      <c r="M6541" t="s">
        <v>23868</v>
      </c>
      <c r="N6541" t="s">
        <v>23869</v>
      </c>
    </row>
    <row r="6542" spans="1:14" x14ac:dyDescent="0.3">
      <c r="A6542" t="s">
        <v>39031</v>
      </c>
      <c r="B6542">
        <v>11538064</v>
      </c>
      <c r="C6542">
        <v>9</v>
      </c>
      <c r="D6542">
        <v>30</v>
      </c>
      <c r="E6542">
        <v>1</v>
      </c>
      <c r="F6542" t="s">
        <v>39191</v>
      </c>
      <c r="G6542" t="s">
        <v>25</v>
      </c>
      <c r="H6542" t="s">
        <v>11</v>
      </c>
      <c r="I6542" t="s">
        <v>39196</v>
      </c>
      <c r="J6542" t="s">
        <v>8735</v>
      </c>
      <c r="K6542" t="s">
        <v>23832</v>
      </c>
      <c r="L6542" t="s">
        <v>39207</v>
      </c>
      <c r="M6542" t="s">
        <v>31066</v>
      </c>
      <c r="N6542" t="s">
        <v>31067</v>
      </c>
    </row>
    <row r="6543" spans="1:14" x14ac:dyDescent="0.3">
      <c r="A6543" t="s">
        <v>39020</v>
      </c>
      <c r="B6543">
        <v>11502328</v>
      </c>
      <c r="C6543">
        <v>14</v>
      </c>
      <c r="D6543">
        <v>45</v>
      </c>
      <c r="E6543">
        <v>4</v>
      </c>
      <c r="F6543" t="s">
        <v>39190</v>
      </c>
      <c r="G6543" t="s">
        <v>25</v>
      </c>
      <c r="H6543" t="s">
        <v>11</v>
      </c>
      <c r="I6543" t="s">
        <v>39195</v>
      </c>
      <c r="J6543" t="s">
        <v>20987</v>
      </c>
      <c r="K6543" t="s">
        <v>20988</v>
      </c>
      <c r="L6543" t="s">
        <v>39209</v>
      </c>
      <c r="M6543" t="s">
        <v>20989</v>
      </c>
      <c r="N6543" t="s">
        <v>20990</v>
      </c>
    </row>
    <row r="6544" spans="1:14" x14ac:dyDescent="0.3">
      <c r="A6544" t="s">
        <v>38781</v>
      </c>
      <c r="B6544">
        <v>10703007</v>
      </c>
      <c r="C6544">
        <v>12</v>
      </c>
      <c r="D6544">
        <v>0</v>
      </c>
      <c r="E6544">
        <v>3</v>
      </c>
      <c r="F6544" t="s">
        <v>39191</v>
      </c>
      <c r="G6544" t="s">
        <v>53</v>
      </c>
      <c r="H6544" t="s">
        <v>5</v>
      </c>
      <c r="I6544" t="s">
        <v>39194</v>
      </c>
      <c r="J6544" t="s">
        <v>10847</v>
      </c>
      <c r="K6544" t="s">
        <v>10848</v>
      </c>
      <c r="L6544" t="s">
        <v>39205</v>
      </c>
      <c r="M6544" t="s">
        <v>10849</v>
      </c>
      <c r="N6544" t="s">
        <v>10850</v>
      </c>
    </row>
    <row r="6545" spans="1:14" x14ac:dyDescent="0.3">
      <c r="A6545" t="s">
        <v>38920</v>
      </c>
      <c r="B6545">
        <v>11147037</v>
      </c>
      <c r="C6545">
        <v>17</v>
      </c>
      <c r="D6545">
        <v>30</v>
      </c>
      <c r="E6545">
        <v>2</v>
      </c>
      <c r="F6545" t="s">
        <v>39191</v>
      </c>
      <c r="G6545" t="s">
        <v>53</v>
      </c>
      <c r="H6545" t="s">
        <v>5</v>
      </c>
      <c r="I6545" t="s">
        <v>39194</v>
      </c>
      <c r="J6545" t="s">
        <v>32710</v>
      </c>
      <c r="L6545" t="s">
        <v>39208</v>
      </c>
      <c r="M6545" t="s">
        <v>32711</v>
      </c>
      <c r="N6545" t="s">
        <v>32712</v>
      </c>
    </row>
    <row r="6546" spans="1:14" x14ac:dyDescent="0.3">
      <c r="A6546" t="s">
        <v>38964</v>
      </c>
      <c r="B6546">
        <v>11314131</v>
      </c>
      <c r="C6546">
        <v>10</v>
      </c>
      <c r="D6546">
        <v>45</v>
      </c>
      <c r="E6546">
        <v>4</v>
      </c>
      <c r="F6546" t="s">
        <v>39191</v>
      </c>
      <c r="G6546" t="s">
        <v>25</v>
      </c>
      <c r="H6546" t="s">
        <v>11</v>
      </c>
      <c r="I6546" t="s">
        <v>39195</v>
      </c>
      <c r="J6546" t="s">
        <v>29816</v>
      </c>
      <c r="K6546" t="s">
        <v>21946</v>
      </c>
      <c r="L6546" t="s">
        <v>39208</v>
      </c>
      <c r="M6546" t="s">
        <v>29817</v>
      </c>
      <c r="N6546" t="s">
        <v>29818</v>
      </c>
    </row>
    <row r="6547" spans="1:14" x14ac:dyDescent="0.3">
      <c r="A6547" t="s">
        <v>38881</v>
      </c>
      <c r="B6547">
        <v>11012643</v>
      </c>
      <c r="C6547">
        <v>9</v>
      </c>
      <c r="D6547">
        <v>15</v>
      </c>
      <c r="E6547">
        <v>5</v>
      </c>
      <c r="F6547" t="s">
        <v>39190</v>
      </c>
      <c r="G6547" t="s">
        <v>25</v>
      </c>
      <c r="H6547" t="s">
        <v>11</v>
      </c>
      <c r="I6547" t="s">
        <v>39196</v>
      </c>
      <c r="J6547" t="s">
        <v>7362</v>
      </c>
      <c r="K6547" t="s">
        <v>18173</v>
      </c>
      <c r="L6547" t="s">
        <v>39208</v>
      </c>
      <c r="M6547" t="s">
        <v>16178</v>
      </c>
      <c r="N6547" t="s">
        <v>18174</v>
      </c>
    </row>
    <row r="6548" spans="1:14" x14ac:dyDescent="0.3">
      <c r="A6548" t="s">
        <v>38843</v>
      </c>
      <c r="B6548">
        <v>10886212</v>
      </c>
      <c r="C6548">
        <v>10</v>
      </c>
      <c r="D6548">
        <v>0</v>
      </c>
      <c r="E6548">
        <v>2</v>
      </c>
      <c r="F6548" t="s">
        <v>39191</v>
      </c>
      <c r="G6548" t="s">
        <v>58</v>
      </c>
      <c r="H6548" t="s">
        <v>5</v>
      </c>
      <c r="I6548" t="s">
        <v>39195</v>
      </c>
      <c r="J6548" t="s">
        <v>14323</v>
      </c>
      <c r="K6548" t="s">
        <v>14324</v>
      </c>
      <c r="L6548" t="s">
        <v>39205</v>
      </c>
      <c r="M6548" t="s">
        <v>14325</v>
      </c>
      <c r="N6548" t="s">
        <v>8059</v>
      </c>
    </row>
    <row r="6549" spans="1:14" x14ac:dyDescent="0.3">
      <c r="A6549" t="s">
        <v>39087</v>
      </c>
      <c r="B6549">
        <v>11702995</v>
      </c>
      <c r="C6549">
        <v>10</v>
      </c>
      <c r="D6549">
        <v>45</v>
      </c>
      <c r="E6549">
        <v>1</v>
      </c>
      <c r="F6549" t="s">
        <v>39189</v>
      </c>
      <c r="G6549" t="s">
        <v>10</v>
      </c>
      <c r="H6549" t="s">
        <v>11</v>
      </c>
      <c r="I6549" t="s">
        <v>39195</v>
      </c>
      <c r="J6549" t="s">
        <v>33636</v>
      </c>
      <c r="K6549" t="s">
        <v>33637</v>
      </c>
      <c r="L6549" t="s">
        <v>39205</v>
      </c>
      <c r="M6549" t="s">
        <v>33638</v>
      </c>
      <c r="N6549" t="s">
        <v>33639</v>
      </c>
    </row>
    <row r="6550" spans="1:14" x14ac:dyDescent="0.3">
      <c r="A6550" t="s">
        <v>39062</v>
      </c>
      <c r="B6550">
        <v>11620465</v>
      </c>
      <c r="C6550">
        <v>16</v>
      </c>
      <c r="D6550">
        <v>15</v>
      </c>
      <c r="E6550">
        <v>4</v>
      </c>
      <c r="F6550" t="s">
        <v>39189</v>
      </c>
      <c r="G6550" t="s">
        <v>10</v>
      </c>
      <c r="H6550" t="s">
        <v>11</v>
      </c>
      <c r="I6550" t="s">
        <v>39195</v>
      </c>
      <c r="J6550" t="s">
        <v>7240</v>
      </c>
      <c r="K6550" t="s">
        <v>7241</v>
      </c>
      <c r="L6550" t="s">
        <v>39209</v>
      </c>
      <c r="M6550" t="s">
        <v>7242</v>
      </c>
      <c r="N6550" t="s">
        <v>7243</v>
      </c>
    </row>
    <row r="6551" spans="1:14" x14ac:dyDescent="0.3">
      <c r="A6551" t="s">
        <v>39040</v>
      </c>
      <c r="B6551">
        <v>11531417</v>
      </c>
      <c r="C6551">
        <v>12</v>
      </c>
      <c r="D6551">
        <v>30</v>
      </c>
      <c r="E6551">
        <v>3</v>
      </c>
      <c r="F6551" t="s">
        <v>452</v>
      </c>
      <c r="G6551" t="s">
        <v>25</v>
      </c>
      <c r="H6551" t="s">
        <v>11</v>
      </c>
      <c r="I6551" t="s">
        <v>39195</v>
      </c>
      <c r="J6551" t="s">
        <v>37733</v>
      </c>
      <c r="K6551" t="s">
        <v>37734</v>
      </c>
      <c r="L6551" t="s">
        <v>39208</v>
      </c>
      <c r="M6551" t="s">
        <v>12922</v>
      </c>
      <c r="N6551" t="s">
        <v>12922</v>
      </c>
    </row>
    <row r="6552" spans="1:14" x14ac:dyDescent="0.3">
      <c r="A6552" t="s">
        <v>38974</v>
      </c>
      <c r="B6552">
        <v>11320877</v>
      </c>
      <c r="C6552">
        <v>10</v>
      </c>
      <c r="D6552">
        <v>30</v>
      </c>
      <c r="E6552">
        <v>7</v>
      </c>
      <c r="F6552" t="s">
        <v>39189</v>
      </c>
      <c r="G6552" t="s">
        <v>10</v>
      </c>
      <c r="H6552" t="s">
        <v>11</v>
      </c>
      <c r="I6552" t="s">
        <v>39194</v>
      </c>
      <c r="J6552" t="s">
        <v>26155</v>
      </c>
      <c r="K6552" t="s">
        <v>26156</v>
      </c>
      <c r="L6552" t="s">
        <v>39205</v>
      </c>
      <c r="M6552" t="s">
        <v>26157</v>
      </c>
      <c r="N6552" t="s">
        <v>26158</v>
      </c>
    </row>
    <row r="6553" spans="1:14" x14ac:dyDescent="0.3">
      <c r="A6553" t="s">
        <v>39088</v>
      </c>
      <c r="B6553">
        <v>11707941</v>
      </c>
      <c r="C6553">
        <v>14</v>
      </c>
      <c r="D6553">
        <v>0</v>
      </c>
      <c r="E6553">
        <v>2</v>
      </c>
      <c r="F6553" t="s">
        <v>39189</v>
      </c>
      <c r="G6553" t="s">
        <v>25</v>
      </c>
      <c r="H6553" t="s">
        <v>11</v>
      </c>
      <c r="I6553" t="s">
        <v>39195</v>
      </c>
      <c r="J6553" t="s">
        <v>1475</v>
      </c>
      <c r="K6553" t="s">
        <v>1476</v>
      </c>
      <c r="L6553" t="s">
        <v>39205</v>
      </c>
      <c r="M6553" t="s">
        <v>1477</v>
      </c>
      <c r="N6553" t="s">
        <v>1478</v>
      </c>
    </row>
    <row r="6554" spans="1:14" x14ac:dyDescent="0.3">
      <c r="A6554" t="s">
        <v>38814</v>
      </c>
      <c r="B6554">
        <v>10796130</v>
      </c>
      <c r="C6554">
        <v>7</v>
      </c>
      <c r="D6554">
        <v>45</v>
      </c>
      <c r="E6554">
        <v>1</v>
      </c>
      <c r="F6554" t="s">
        <v>394</v>
      </c>
      <c r="G6554" t="s">
        <v>25</v>
      </c>
      <c r="H6554" t="s">
        <v>11</v>
      </c>
      <c r="I6554" t="s">
        <v>39195</v>
      </c>
      <c r="J6554" t="s">
        <v>6154</v>
      </c>
      <c r="K6554" t="s">
        <v>6155</v>
      </c>
      <c r="L6554" t="s">
        <v>39207</v>
      </c>
      <c r="M6554" t="s">
        <v>6156</v>
      </c>
      <c r="N6554" t="s">
        <v>4568</v>
      </c>
    </row>
    <row r="6555" spans="1:14" x14ac:dyDescent="0.3">
      <c r="A6555" t="s">
        <v>39082</v>
      </c>
      <c r="B6555">
        <v>11685244</v>
      </c>
      <c r="C6555">
        <v>8</v>
      </c>
      <c r="D6555">
        <v>45</v>
      </c>
      <c r="E6555">
        <v>3</v>
      </c>
      <c r="F6555" t="s">
        <v>39189</v>
      </c>
      <c r="G6555" t="s">
        <v>25</v>
      </c>
      <c r="H6555" t="s">
        <v>11</v>
      </c>
      <c r="I6555" t="s">
        <v>39195</v>
      </c>
      <c r="J6555" t="s">
        <v>6453</v>
      </c>
      <c r="K6555" t="s">
        <v>24106</v>
      </c>
      <c r="L6555" t="s">
        <v>39206</v>
      </c>
      <c r="M6555" t="s">
        <v>24107</v>
      </c>
      <c r="N6555" t="s">
        <v>24107</v>
      </c>
    </row>
    <row r="6556" spans="1:14" x14ac:dyDescent="0.3">
      <c r="A6556" t="s">
        <v>38837</v>
      </c>
      <c r="B6556">
        <v>10868082</v>
      </c>
      <c r="C6556">
        <v>16</v>
      </c>
      <c r="D6556">
        <v>1</v>
      </c>
      <c r="E6556">
        <v>3</v>
      </c>
      <c r="F6556" t="s">
        <v>39189</v>
      </c>
      <c r="G6556" t="s">
        <v>25</v>
      </c>
      <c r="H6556" t="s">
        <v>11</v>
      </c>
      <c r="J6556" t="s">
        <v>4470</v>
      </c>
      <c r="K6556" t="s">
        <v>4471</v>
      </c>
      <c r="L6556" t="s">
        <v>39206</v>
      </c>
      <c r="M6556" t="s">
        <v>4472</v>
      </c>
      <c r="N6556" t="s">
        <v>4473</v>
      </c>
    </row>
    <row r="6557" spans="1:14" x14ac:dyDescent="0.3">
      <c r="A6557" t="s">
        <v>39009</v>
      </c>
      <c r="B6557">
        <v>11430996</v>
      </c>
      <c r="C6557">
        <v>10</v>
      </c>
      <c r="D6557">
        <v>15</v>
      </c>
      <c r="E6557">
        <v>7</v>
      </c>
      <c r="F6557" t="s">
        <v>39190</v>
      </c>
      <c r="G6557" t="s">
        <v>10</v>
      </c>
      <c r="H6557" t="s">
        <v>11</v>
      </c>
      <c r="I6557" t="s">
        <v>39195</v>
      </c>
      <c r="J6557" t="s">
        <v>11358</v>
      </c>
      <c r="K6557" t="s">
        <v>11359</v>
      </c>
      <c r="L6557" t="s">
        <v>39208</v>
      </c>
      <c r="M6557" t="s">
        <v>11360</v>
      </c>
      <c r="N6557" t="s">
        <v>11361</v>
      </c>
    </row>
    <row r="6558" spans="1:14" x14ac:dyDescent="0.3">
      <c r="A6558" t="s">
        <v>39028</v>
      </c>
      <c r="B6558">
        <v>11493524</v>
      </c>
      <c r="C6558">
        <v>8</v>
      </c>
      <c r="D6558">
        <v>15</v>
      </c>
      <c r="E6558">
        <v>5</v>
      </c>
      <c r="F6558" t="s">
        <v>39190</v>
      </c>
      <c r="G6558" t="s">
        <v>25</v>
      </c>
      <c r="H6558" t="s">
        <v>11</v>
      </c>
      <c r="I6558" t="s">
        <v>39195</v>
      </c>
      <c r="J6558" t="s">
        <v>22349</v>
      </c>
      <c r="K6558" t="s">
        <v>14167</v>
      </c>
      <c r="L6558" t="s">
        <v>39210</v>
      </c>
      <c r="M6558" t="s">
        <v>22350</v>
      </c>
      <c r="N6558" t="s">
        <v>22351</v>
      </c>
    </row>
    <row r="6559" spans="1:14" x14ac:dyDescent="0.3">
      <c r="A6559" t="s">
        <v>39056</v>
      </c>
      <c r="B6559">
        <v>11601236</v>
      </c>
      <c r="C6559">
        <v>8</v>
      </c>
      <c r="D6559">
        <v>0</v>
      </c>
      <c r="E6559">
        <v>5</v>
      </c>
      <c r="F6559" t="s">
        <v>39190</v>
      </c>
      <c r="G6559" t="s">
        <v>25</v>
      </c>
      <c r="H6559" t="s">
        <v>11</v>
      </c>
      <c r="I6559" t="s">
        <v>39195</v>
      </c>
      <c r="J6559" t="s">
        <v>28747</v>
      </c>
      <c r="K6559" t="s">
        <v>28748</v>
      </c>
      <c r="L6559" t="s">
        <v>39208</v>
      </c>
      <c r="M6559" t="s">
        <v>28749</v>
      </c>
      <c r="N6559" t="s">
        <v>28750</v>
      </c>
    </row>
    <row r="6560" spans="1:14" x14ac:dyDescent="0.3">
      <c r="A6560" t="s">
        <v>39104</v>
      </c>
      <c r="B6560">
        <v>11766315</v>
      </c>
      <c r="C6560">
        <v>10</v>
      </c>
      <c r="D6560">
        <v>0</v>
      </c>
      <c r="E6560">
        <v>4</v>
      </c>
      <c r="F6560" t="s">
        <v>39191</v>
      </c>
      <c r="G6560" t="s">
        <v>58</v>
      </c>
      <c r="H6560" t="s">
        <v>5</v>
      </c>
      <c r="I6560" t="s">
        <v>39194</v>
      </c>
      <c r="J6560" t="s">
        <v>29139</v>
      </c>
      <c r="K6560" t="s">
        <v>29140</v>
      </c>
      <c r="L6560" t="s">
        <v>39205</v>
      </c>
      <c r="M6560" t="s">
        <v>18211</v>
      </c>
      <c r="N6560" t="s">
        <v>29141</v>
      </c>
    </row>
    <row r="6561" spans="1:14" x14ac:dyDescent="0.3">
      <c r="A6561" t="s">
        <v>38993</v>
      </c>
      <c r="B6561">
        <v>11385462</v>
      </c>
      <c r="C6561">
        <v>10</v>
      </c>
      <c r="D6561">
        <v>0</v>
      </c>
      <c r="E6561">
        <v>5</v>
      </c>
      <c r="F6561" t="s">
        <v>39191</v>
      </c>
      <c r="G6561" t="s">
        <v>915</v>
      </c>
      <c r="H6561" t="s">
        <v>11</v>
      </c>
      <c r="I6561" t="s">
        <v>39194</v>
      </c>
      <c r="J6561" t="s">
        <v>916</v>
      </c>
      <c r="K6561" t="s">
        <v>917</v>
      </c>
      <c r="L6561" t="s">
        <v>39205</v>
      </c>
      <c r="M6561" t="s">
        <v>918</v>
      </c>
      <c r="N6561" t="s">
        <v>919</v>
      </c>
    </row>
    <row r="6562" spans="1:14" x14ac:dyDescent="0.3">
      <c r="A6562" t="s">
        <v>39101</v>
      </c>
      <c r="B6562">
        <v>11800865</v>
      </c>
      <c r="C6562">
        <v>14</v>
      </c>
      <c r="D6562">
        <v>15</v>
      </c>
      <c r="E6562">
        <v>1</v>
      </c>
      <c r="F6562" t="s">
        <v>39189</v>
      </c>
      <c r="G6562" t="s">
        <v>10</v>
      </c>
      <c r="H6562" t="s">
        <v>11</v>
      </c>
      <c r="I6562" t="s">
        <v>39195</v>
      </c>
      <c r="J6562" t="s">
        <v>20508</v>
      </c>
      <c r="K6562" t="s">
        <v>20509</v>
      </c>
      <c r="L6562" t="s">
        <v>39205</v>
      </c>
      <c r="M6562" t="s">
        <v>10158</v>
      </c>
      <c r="N6562" t="s">
        <v>20510</v>
      </c>
    </row>
    <row r="6563" spans="1:14" x14ac:dyDescent="0.3">
      <c r="A6563" t="s">
        <v>39006</v>
      </c>
      <c r="B6563">
        <v>11423617</v>
      </c>
      <c r="C6563">
        <v>17</v>
      </c>
      <c r="D6563">
        <v>30</v>
      </c>
      <c r="E6563">
        <v>4</v>
      </c>
      <c r="F6563" t="s">
        <v>39191</v>
      </c>
      <c r="G6563" t="s">
        <v>25</v>
      </c>
      <c r="H6563" t="s">
        <v>11</v>
      </c>
      <c r="I6563" t="s">
        <v>39195</v>
      </c>
      <c r="J6563" t="s">
        <v>30495</v>
      </c>
      <c r="K6563" t="s">
        <v>30496</v>
      </c>
      <c r="L6563" t="s">
        <v>39209</v>
      </c>
      <c r="M6563" t="s">
        <v>30497</v>
      </c>
      <c r="N6563" t="s">
        <v>30498</v>
      </c>
    </row>
    <row r="6564" spans="1:14" x14ac:dyDescent="0.3">
      <c r="A6564" t="s">
        <v>39112</v>
      </c>
      <c r="B6564">
        <v>11842993</v>
      </c>
      <c r="C6564">
        <v>12</v>
      </c>
      <c r="D6564">
        <v>0</v>
      </c>
      <c r="E6564">
        <v>5</v>
      </c>
      <c r="F6564" t="s">
        <v>39189</v>
      </c>
      <c r="G6564" t="s">
        <v>25</v>
      </c>
      <c r="H6564" t="s">
        <v>11</v>
      </c>
      <c r="I6564" t="s">
        <v>39194</v>
      </c>
      <c r="J6564" t="s">
        <v>35491</v>
      </c>
      <c r="K6564" t="s">
        <v>35492</v>
      </c>
      <c r="L6564" t="s">
        <v>39205</v>
      </c>
      <c r="M6564" t="s">
        <v>35493</v>
      </c>
      <c r="N6564" t="s">
        <v>35493</v>
      </c>
    </row>
    <row r="6565" spans="1:14" x14ac:dyDescent="0.3">
      <c r="A6565" t="s">
        <v>38897</v>
      </c>
      <c r="B6565">
        <v>11103280</v>
      </c>
      <c r="C6565">
        <v>16</v>
      </c>
      <c r="D6565">
        <v>30</v>
      </c>
      <c r="E6565">
        <v>7</v>
      </c>
      <c r="F6565" t="s">
        <v>39190</v>
      </c>
      <c r="G6565" t="s">
        <v>25</v>
      </c>
      <c r="H6565" t="s">
        <v>11</v>
      </c>
      <c r="I6565" t="s">
        <v>39195</v>
      </c>
      <c r="J6565" t="s">
        <v>10081</v>
      </c>
      <c r="K6565" t="s">
        <v>10082</v>
      </c>
      <c r="L6565" t="s">
        <v>39210</v>
      </c>
      <c r="M6565" t="s">
        <v>10083</v>
      </c>
      <c r="N6565" t="s">
        <v>10084</v>
      </c>
    </row>
    <row r="6566" spans="1:14" x14ac:dyDescent="0.3">
      <c r="A6566" t="s">
        <v>38898</v>
      </c>
      <c r="B6566">
        <v>11062169</v>
      </c>
      <c r="C6566">
        <v>8</v>
      </c>
      <c r="D6566">
        <v>15</v>
      </c>
      <c r="E6566">
        <v>1</v>
      </c>
      <c r="F6566" t="s">
        <v>39190</v>
      </c>
      <c r="G6566" t="s">
        <v>25</v>
      </c>
      <c r="H6566" t="s">
        <v>11</v>
      </c>
      <c r="I6566" t="s">
        <v>39194</v>
      </c>
      <c r="J6566" t="s">
        <v>3797</v>
      </c>
      <c r="K6566" t="s">
        <v>3798</v>
      </c>
      <c r="L6566" t="s">
        <v>39209</v>
      </c>
      <c r="M6566" t="s">
        <v>3799</v>
      </c>
      <c r="N6566" t="s">
        <v>3800</v>
      </c>
    </row>
    <row r="6567" spans="1:14" x14ac:dyDescent="0.3">
      <c r="A6567" t="s">
        <v>38808</v>
      </c>
      <c r="B6567">
        <v>10778664</v>
      </c>
      <c r="C6567">
        <v>13</v>
      </c>
      <c r="D6567">
        <v>45</v>
      </c>
      <c r="E6567">
        <v>2</v>
      </c>
      <c r="F6567" t="s">
        <v>39190</v>
      </c>
      <c r="G6567" t="s">
        <v>25</v>
      </c>
      <c r="H6567" t="s">
        <v>11</v>
      </c>
      <c r="I6567" t="s">
        <v>39195</v>
      </c>
      <c r="J6567" t="s">
        <v>17004</v>
      </c>
      <c r="K6567" t="s">
        <v>17005</v>
      </c>
      <c r="L6567" t="s">
        <v>39207</v>
      </c>
      <c r="M6567" t="s">
        <v>17006</v>
      </c>
      <c r="N6567" t="s">
        <v>17007</v>
      </c>
    </row>
    <row r="6568" spans="1:14" x14ac:dyDescent="0.3">
      <c r="A6568" t="s">
        <v>39036</v>
      </c>
      <c r="B6568">
        <v>11557709</v>
      </c>
      <c r="C6568">
        <v>14</v>
      </c>
      <c r="D6568">
        <v>0</v>
      </c>
      <c r="E6568">
        <v>6</v>
      </c>
      <c r="F6568" t="s">
        <v>39190</v>
      </c>
      <c r="G6568" t="s">
        <v>25</v>
      </c>
      <c r="H6568" t="s">
        <v>11</v>
      </c>
      <c r="I6568" t="s">
        <v>39194</v>
      </c>
      <c r="J6568" t="s">
        <v>35067</v>
      </c>
      <c r="K6568" t="s">
        <v>35068</v>
      </c>
      <c r="L6568" t="s">
        <v>39207</v>
      </c>
      <c r="M6568" t="s">
        <v>35069</v>
      </c>
      <c r="N6568" t="s">
        <v>35070</v>
      </c>
    </row>
    <row r="6569" spans="1:14" x14ac:dyDescent="0.3">
      <c r="A6569" t="s">
        <v>39087</v>
      </c>
      <c r="B6569">
        <v>11752172</v>
      </c>
      <c r="C6569">
        <v>20</v>
      </c>
      <c r="D6569">
        <v>0</v>
      </c>
      <c r="E6569">
        <v>1</v>
      </c>
      <c r="F6569" t="s">
        <v>39191</v>
      </c>
      <c r="G6569" t="s">
        <v>10</v>
      </c>
      <c r="H6569" t="s">
        <v>11</v>
      </c>
      <c r="I6569" t="s">
        <v>39195</v>
      </c>
      <c r="J6569" t="s">
        <v>11837</v>
      </c>
      <c r="K6569" t="s">
        <v>11838</v>
      </c>
      <c r="L6569" t="s">
        <v>39205</v>
      </c>
      <c r="M6569" t="s">
        <v>11839</v>
      </c>
      <c r="N6569" t="s">
        <v>11839</v>
      </c>
    </row>
    <row r="6570" spans="1:14" x14ac:dyDescent="0.3">
      <c r="A6570" t="s">
        <v>38934</v>
      </c>
      <c r="B6570">
        <v>11227967</v>
      </c>
      <c r="C6570">
        <v>10</v>
      </c>
      <c r="D6570">
        <v>15</v>
      </c>
      <c r="E6570">
        <v>2</v>
      </c>
      <c r="F6570" t="s">
        <v>39190</v>
      </c>
      <c r="G6570" t="s">
        <v>25</v>
      </c>
      <c r="H6570" t="s">
        <v>11</v>
      </c>
      <c r="I6570" t="s">
        <v>39194</v>
      </c>
      <c r="J6570" t="s">
        <v>9414</v>
      </c>
      <c r="K6570" t="s">
        <v>9415</v>
      </c>
      <c r="L6570" t="s">
        <v>39205</v>
      </c>
      <c r="M6570" t="s">
        <v>9416</v>
      </c>
      <c r="N6570" t="s">
        <v>9417</v>
      </c>
    </row>
    <row r="6571" spans="1:14" x14ac:dyDescent="0.3">
      <c r="A6571" t="s">
        <v>39006</v>
      </c>
      <c r="B6571">
        <v>11423916</v>
      </c>
      <c r="C6571">
        <v>15</v>
      </c>
      <c r="D6571">
        <v>15</v>
      </c>
      <c r="E6571">
        <v>4</v>
      </c>
      <c r="F6571" t="s">
        <v>39190</v>
      </c>
      <c r="G6571" t="s">
        <v>10</v>
      </c>
      <c r="H6571" t="s">
        <v>11</v>
      </c>
      <c r="I6571" t="s">
        <v>39195</v>
      </c>
      <c r="J6571" t="s">
        <v>7972</v>
      </c>
      <c r="K6571" t="s">
        <v>7973</v>
      </c>
      <c r="L6571" t="s">
        <v>39205</v>
      </c>
      <c r="M6571" t="s">
        <v>7974</v>
      </c>
      <c r="N6571" t="s">
        <v>7975</v>
      </c>
    </row>
    <row r="6572" spans="1:14" x14ac:dyDescent="0.3">
      <c r="A6572" t="s">
        <v>38825</v>
      </c>
      <c r="B6572">
        <v>10833554</v>
      </c>
      <c r="C6572">
        <v>14</v>
      </c>
      <c r="D6572">
        <v>0</v>
      </c>
      <c r="E6572">
        <v>5</v>
      </c>
      <c r="F6572" t="s">
        <v>39189</v>
      </c>
      <c r="G6572" t="s">
        <v>25</v>
      </c>
      <c r="H6572" t="s">
        <v>11</v>
      </c>
      <c r="I6572" t="s">
        <v>39195</v>
      </c>
      <c r="J6572" t="s">
        <v>15036</v>
      </c>
      <c r="K6572" t="s">
        <v>15037</v>
      </c>
      <c r="L6572" t="s">
        <v>39209</v>
      </c>
      <c r="M6572" t="s">
        <v>15038</v>
      </c>
      <c r="N6572" t="s">
        <v>15039</v>
      </c>
    </row>
    <row r="6573" spans="1:14" x14ac:dyDescent="0.3">
      <c r="A6573" t="s">
        <v>38949</v>
      </c>
      <c r="B6573">
        <v>11240398</v>
      </c>
      <c r="C6573">
        <v>15</v>
      </c>
      <c r="D6573">
        <v>0</v>
      </c>
      <c r="E6573">
        <v>3</v>
      </c>
      <c r="F6573" t="s">
        <v>39190</v>
      </c>
      <c r="G6573" t="s">
        <v>25</v>
      </c>
      <c r="H6573" t="s">
        <v>11</v>
      </c>
      <c r="I6573" t="s">
        <v>39195</v>
      </c>
      <c r="J6573" t="s">
        <v>12188</v>
      </c>
      <c r="K6573" t="s">
        <v>12188</v>
      </c>
      <c r="L6573" t="s">
        <v>39205</v>
      </c>
      <c r="M6573" t="s">
        <v>12189</v>
      </c>
      <c r="N6573" t="s">
        <v>12190</v>
      </c>
    </row>
    <row r="6574" spans="1:14" x14ac:dyDescent="0.3">
      <c r="A6574" t="s">
        <v>38978</v>
      </c>
      <c r="B6574">
        <v>11374417</v>
      </c>
      <c r="C6574">
        <v>9</v>
      </c>
      <c r="D6574">
        <v>30</v>
      </c>
      <c r="E6574">
        <v>4</v>
      </c>
      <c r="F6574" t="s">
        <v>39190</v>
      </c>
      <c r="G6574" t="s">
        <v>25</v>
      </c>
      <c r="H6574" t="s">
        <v>11</v>
      </c>
      <c r="I6574" t="s">
        <v>39195</v>
      </c>
      <c r="J6574" t="s">
        <v>17179</v>
      </c>
      <c r="K6574" t="s">
        <v>17180</v>
      </c>
      <c r="L6574" t="s">
        <v>39205</v>
      </c>
      <c r="M6574" t="s">
        <v>17181</v>
      </c>
      <c r="N6574" t="s">
        <v>17182</v>
      </c>
    </row>
    <row r="6575" spans="1:14" x14ac:dyDescent="0.3">
      <c r="A6575" t="s">
        <v>39075</v>
      </c>
      <c r="B6575">
        <v>11705855</v>
      </c>
      <c r="C6575">
        <v>9</v>
      </c>
      <c r="D6575">
        <v>0</v>
      </c>
      <c r="E6575">
        <v>3</v>
      </c>
      <c r="F6575" t="s">
        <v>39191</v>
      </c>
      <c r="G6575" t="s">
        <v>53</v>
      </c>
      <c r="H6575" t="s">
        <v>5</v>
      </c>
      <c r="I6575" t="s">
        <v>39195</v>
      </c>
      <c r="J6575" t="s">
        <v>4836</v>
      </c>
      <c r="K6575" t="s">
        <v>4837</v>
      </c>
      <c r="L6575" t="s">
        <v>39208</v>
      </c>
      <c r="M6575" t="s">
        <v>4838</v>
      </c>
      <c r="N6575" t="s">
        <v>4839</v>
      </c>
    </row>
    <row r="6576" spans="1:14" x14ac:dyDescent="0.3">
      <c r="A6576" t="s">
        <v>38962</v>
      </c>
      <c r="B6576">
        <v>11324459</v>
      </c>
      <c r="C6576">
        <v>12</v>
      </c>
      <c r="D6576">
        <v>30</v>
      </c>
      <c r="E6576">
        <v>2</v>
      </c>
      <c r="F6576" t="s">
        <v>39189</v>
      </c>
      <c r="G6576" t="s">
        <v>10</v>
      </c>
      <c r="H6576" t="s">
        <v>11</v>
      </c>
      <c r="I6576" t="s">
        <v>39195</v>
      </c>
      <c r="J6576" t="s">
        <v>16867</v>
      </c>
      <c r="K6576" t="s">
        <v>7324</v>
      </c>
      <c r="L6576" t="s">
        <v>39207</v>
      </c>
      <c r="M6576" t="s">
        <v>28842</v>
      </c>
      <c r="N6576" t="s">
        <v>28843</v>
      </c>
    </row>
    <row r="6577" spans="1:14" x14ac:dyDescent="0.3">
      <c r="A6577" t="s">
        <v>39055</v>
      </c>
      <c r="B6577">
        <v>11640384</v>
      </c>
      <c r="C6577">
        <v>12</v>
      </c>
      <c r="D6577">
        <v>45</v>
      </c>
      <c r="E6577">
        <v>4</v>
      </c>
      <c r="F6577" t="s">
        <v>39189</v>
      </c>
      <c r="G6577" t="s">
        <v>10</v>
      </c>
      <c r="H6577" t="s">
        <v>11</v>
      </c>
      <c r="I6577" t="s">
        <v>39195</v>
      </c>
      <c r="J6577" t="s">
        <v>13798</v>
      </c>
      <c r="K6577" t="s">
        <v>13799</v>
      </c>
      <c r="L6577" t="s">
        <v>39205</v>
      </c>
      <c r="M6577" t="s">
        <v>13800</v>
      </c>
      <c r="N6577" t="s">
        <v>13801</v>
      </c>
    </row>
    <row r="6578" spans="1:14" x14ac:dyDescent="0.3">
      <c r="A6578" t="s">
        <v>38894</v>
      </c>
      <c r="B6578">
        <v>11052431</v>
      </c>
      <c r="C6578">
        <v>12</v>
      </c>
      <c r="D6578">
        <v>0</v>
      </c>
      <c r="E6578">
        <v>4</v>
      </c>
      <c r="F6578" t="s">
        <v>39191</v>
      </c>
      <c r="G6578" t="s">
        <v>25</v>
      </c>
      <c r="H6578" t="s">
        <v>11</v>
      </c>
      <c r="I6578" t="s">
        <v>39195</v>
      </c>
      <c r="J6578" t="s">
        <v>304</v>
      </c>
      <c r="K6578" t="s">
        <v>305</v>
      </c>
      <c r="L6578" t="s">
        <v>39206</v>
      </c>
      <c r="M6578" t="s">
        <v>306</v>
      </c>
      <c r="N6578" t="s">
        <v>306</v>
      </c>
    </row>
    <row r="6579" spans="1:14" x14ac:dyDescent="0.3">
      <c r="A6579" t="s">
        <v>39035</v>
      </c>
      <c r="B6579">
        <v>11516733</v>
      </c>
      <c r="C6579">
        <v>8</v>
      </c>
      <c r="D6579">
        <v>45</v>
      </c>
      <c r="E6579">
        <v>5</v>
      </c>
      <c r="F6579" t="s">
        <v>39190</v>
      </c>
      <c r="G6579" t="s">
        <v>25</v>
      </c>
      <c r="H6579" t="s">
        <v>11</v>
      </c>
      <c r="I6579" t="s">
        <v>39195</v>
      </c>
      <c r="J6579" t="s">
        <v>24920</v>
      </c>
      <c r="K6579" t="s">
        <v>24921</v>
      </c>
      <c r="L6579" t="s">
        <v>39205</v>
      </c>
      <c r="M6579" t="s">
        <v>24066</v>
      </c>
      <c r="N6579" t="s">
        <v>24922</v>
      </c>
    </row>
    <row r="6580" spans="1:14" x14ac:dyDescent="0.3">
      <c r="A6580" t="s">
        <v>39019</v>
      </c>
      <c r="B6580">
        <v>11464574</v>
      </c>
      <c r="C6580">
        <v>15</v>
      </c>
      <c r="D6580">
        <v>0</v>
      </c>
      <c r="E6580">
        <v>3</v>
      </c>
      <c r="F6580" t="s">
        <v>39190</v>
      </c>
      <c r="G6580" t="s">
        <v>25</v>
      </c>
      <c r="H6580" t="s">
        <v>11</v>
      </c>
      <c r="J6580" t="s">
        <v>15772</v>
      </c>
      <c r="K6580" t="s">
        <v>15773</v>
      </c>
      <c r="L6580" t="s">
        <v>39208</v>
      </c>
      <c r="M6580" t="s">
        <v>15774</v>
      </c>
      <c r="N6580" t="s">
        <v>15775</v>
      </c>
    </row>
    <row r="6581" spans="1:14" x14ac:dyDescent="0.3">
      <c r="A6581" t="s">
        <v>38813</v>
      </c>
      <c r="B6581">
        <v>10793965</v>
      </c>
      <c r="C6581">
        <v>12</v>
      </c>
      <c r="D6581">
        <v>15</v>
      </c>
      <c r="E6581">
        <v>7</v>
      </c>
      <c r="F6581" t="s">
        <v>39191</v>
      </c>
      <c r="G6581" t="s">
        <v>25</v>
      </c>
      <c r="H6581" t="s">
        <v>11</v>
      </c>
      <c r="J6581" t="s">
        <v>10679</v>
      </c>
      <c r="K6581" t="s">
        <v>10680</v>
      </c>
      <c r="L6581" t="s">
        <v>39205</v>
      </c>
      <c r="M6581" t="s">
        <v>10681</v>
      </c>
      <c r="N6581" t="s">
        <v>10682</v>
      </c>
    </row>
    <row r="6582" spans="1:14" x14ac:dyDescent="0.3">
      <c r="A6582" t="s">
        <v>38915</v>
      </c>
      <c r="B6582">
        <v>11147486</v>
      </c>
      <c r="C6582">
        <v>0</v>
      </c>
      <c r="D6582">
        <v>4.85416667E-3</v>
      </c>
      <c r="E6582">
        <v>4</v>
      </c>
      <c r="F6582" t="s">
        <v>39189</v>
      </c>
      <c r="G6582" t="s">
        <v>10</v>
      </c>
      <c r="H6582" t="s">
        <v>11</v>
      </c>
      <c r="I6582" t="s">
        <v>39195</v>
      </c>
      <c r="J6582" t="s">
        <v>7667</v>
      </c>
      <c r="K6582" t="s">
        <v>7668</v>
      </c>
      <c r="L6582" t="s">
        <v>39205</v>
      </c>
      <c r="M6582" t="s">
        <v>28278</v>
      </c>
      <c r="N6582" t="s">
        <v>28279</v>
      </c>
    </row>
    <row r="6583" spans="1:14" x14ac:dyDescent="0.3">
      <c r="A6583" t="s">
        <v>38956</v>
      </c>
      <c r="B6583">
        <v>11265248</v>
      </c>
      <c r="C6583">
        <v>14</v>
      </c>
      <c r="D6583">
        <v>30</v>
      </c>
      <c r="E6583">
        <v>3</v>
      </c>
      <c r="F6583" t="s">
        <v>39190</v>
      </c>
      <c r="G6583" t="s">
        <v>10</v>
      </c>
      <c r="H6583" t="s">
        <v>11</v>
      </c>
      <c r="I6583" t="s">
        <v>39195</v>
      </c>
      <c r="J6583" t="s">
        <v>34809</v>
      </c>
      <c r="K6583" t="s">
        <v>13298</v>
      </c>
      <c r="L6583" t="s">
        <v>39205</v>
      </c>
      <c r="M6583" t="s">
        <v>34810</v>
      </c>
      <c r="N6583" t="s">
        <v>34811</v>
      </c>
    </row>
    <row r="6584" spans="1:14" x14ac:dyDescent="0.3">
      <c r="A6584" t="s">
        <v>38844</v>
      </c>
      <c r="B6584">
        <v>10935384</v>
      </c>
      <c r="C6584">
        <v>13</v>
      </c>
      <c r="D6584">
        <v>30</v>
      </c>
      <c r="E6584">
        <v>3</v>
      </c>
      <c r="F6584" t="s">
        <v>39190</v>
      </c>
      <c r="G6584" t="s">
        <v>10</v>
      </c>
      <c r="H6584" t="s">
        <v>11</v>
      </c>
      <c r="I6584" t="s">
        <v>39195</v>
      </c>
      <c r="J6584" t="s">
        <v>11204</v>
      </c>
      <c r="K6584" t="s">
        <v>8053</v>
      </c>
      <c r="L6584" t="s">
        <v>39208</v>
      </c>
      <c r="M6584" t="s">
        <v>7184</v>
      </c>
      <c r="N6584" t="s">
        <v>11205</v>
      </c>
    </row>
    <row r="6585" spans="1:14" x14ac:dyDescent="0.3">
      <c r="A6585" t="s">
        <v>39047</v>
      </c>
      <c r="B6585">
        <v>11554982</v>
      </c>
      <c r="C6585">
        <v>8</v>
      </c>
      <c r="D6585">
        <v>15</v>
      </c>
      <c r="E6585">
        <v>3</v>
      </c>
      <c r="F6585" t="s">
        <v>39191</v>
      </c>
      <c r="G6585" t="s">
        <v>4</v>
      </c>
      <c r="H6585" t="s">
        <v>5</v>
      </c>
      <c r="I6585" t="s">
        <v>39195</v>
      </c>
      <c r="J6585" t="s">
        <v>23376</v>
      </c>
      <c r="K6585" t="s">
        <v>23377</v>
      </c>
      <c r="L6585" t="s">
        <v>39206</v>
      </c>
      <c r="M6585" t="s">
        <v>13330</v>
      </c>
      <c r="N6585" t="s">
        <v>23378</v>
      </c>
    </row>
    <row r="6586" spans="1:14" x14ac:dyDescent="0.3">
      <c r="A6586" t="s">
        <v>38789</v>
      </c>
      <c r="B6586">
        <v>10723403</v>
      </c>
      <c r="C6586">
        <v>12</v>
      </c>
      <c r="D6586">
        <v>0</v>
      </c>
      <c r="E6586">
        <v>4</v>
      </c>
      <c r="F6586" t="s">
        <v>39191</v>
      </c>
      <c r="G6586" t="s">
        <v>10</v>
      </c>
      <c r="H6586" t="s">
        <v>11</v>
      </c>
      <c r="I6586" t="s">
        <v>39195</v>
      </c>
      <c r="J6586" t="s">
        <v>23177</v>
      </c>
      <c r="K6586" t="s">
        <v>23178</v>
      </c>
      <c r="L6586" t="s">
        <v>39209</v>
      </c>
      <c r="M6586" t="s">
        <v>23179</v>
      </c>
      <c r="N6586" t="s">
        <v>23179</v>
      </c>
    </row>
    <row r="6587" spans="1:14" x14ac:dyDescent="0.3">
      <c r="A6587" t="s">
        <v>38852</v>
      </c>
      <c r="B6587">
        <v>10952603</v>
      </c>
      <c r="C6587">
        <v>9</v>
      </c>
      <c r="D6587">
        <v>45</v>
      </c>
      <c r="E6587">
        <v>4</v>
      </c>
      <c r="F6587" t="s">
        <v>39189</v>
      </c>
      <c r="G6587" t="s">
        <v>10</v>
      </c>
      <c r="H6587" t="s">
        <v>11</v>
      </c>
      <c r="I6587" t="s">
        <v>39195</v>
      </c>
      <c r="J6587" t="s">
        <v>16473</v>
      </c>
      <c r="K6587" t="s">
        <v>16474</v>
      </c>
      <c r="L6587" t="s">
        <v>39205</v>
      </c>
      <c r="M6587" t="s">
        <v>16475</v>
      </c>
      <c r="N6587" t="s">
        <v>16475</v>
      </c>
    </row>
    <row r="6588" spans="1:14" x14ac:dyDescent="0.3">
      <c r="A6588" t="s">
        <v>38928</v>
      </c>
      <c r="B6588">
        <v>11159868</v>
      </c>
      <c r="C6588">
        <v>16</v>
      </c>
      <c r="D6588">
        <v>0</v>
      </c>
      <c r="E6588">
        <v>3</v>
      </c>
      <c r="F6588" t="s">
        <v>39191</v>
      </c>
      <c r="G6588" t="s">
        <v>10</v>
      </c>
      <c r="H6588" t="s">
        <v>11</v>
      </c>
      <c r="I6588" t="s">
        <v>39195</v>
      </c>
      <c r="J6588" t="s">
        <v>29465</v>
      </c>
      <c r="K6588" t="s">
        <v>29466</v>
      </c>
      <c r="L6588" t="s">
        <v>39206</v>
      </c>
      <c r="M6588" t="s">
        <v>29467</v>
      </c>
      <c r="N6588" t="s">
        <v>29468</v>
      </c>
    </row>
    <row r="6589" spans="1:14" x14ac:dyDescent="0.3">
      <c r="A6589" t="s">
        <v>38941</v>
      </c>
      <c r="B6589">
        <v>11200573</v>
      </c>
      <c r="C6589">
        <v>14</v>
      </c>
      <c r="D6589">
        <v>45</v>
      </c>
      <c r="E6589">
        <v>2</v>
      </c>
      <c r="F6589" t="s">
        <v>39190</v>
      </c>
      <c r="G6589" t="s">
        <v>25</v>
      </c>
      <c r="H6589" t="s">
        <v>11</v>
      </c>
      <c r="I6589" t="s">
        <v>39195</v>
      </c>
      <c r="J6589" t="s">
        <v>24218</v>
      </c>
      <c r="K6589" t="s">
        <v>24219</v>
      </c>
      <c r="L6589" t="s">
        <v>39209</v>
      </c>
      <c r="M6589" t="s">
        <v>24220</v>
      </c>
      <c r="N6589" t="s">
        <v>24221</v>
      </c>
    </row>
    <row r="6590" spans="1:14" x14ac:dyDescent="0.3">
      <c r="A6590" t="s">
        <v>38803</v>
      </c>
      <c r="B6590">
        <v>10764273</v>
      </c>
      <c r="C6590">
        <v>11</v>
      </c>
      <c r="D6590">
        <v>30</v>
      </c>
      <c r="E6590">
        <v>4</v>
      </c>
      <c r="F6590" t="s">
        <v>39190</v>
      </c>
      <c r="G6590" t="s">
        <v>10</v>
      </c>
      <c r="H6590" t="s">
        <v>11</v>
      </c>
      <c r="I6590" t="s">
        <v>39194</v>
      </c>
      <c r="J6590" t="s">
        <v>34255</v>
      </c>
      <c r="K6590" t="s">
        <v>34256</v>
      </c>
      <c r="L6590" t="s">
        <v>39207</v>
      </c>
      <c r="M6590" t="s">
        <v>34257</v>
      </c>
      <c r="N6590" t="s">
        <v>34258</v>
      </c>
    </row>
    <row r="6591" spans="1:14" x14ac:dyDescent="0.3">
      <c r="A6591" t="s">
        <v>39101</v>
      </c>
      <c r="B6591">
        <v>11753104</v>
      </c>
      <c r="C6591">
        <v>8</v>
      </c>
      <c r="D6591">
        <v>15</v>
      </c>
      <c r="E6591">
        <v>1</v>
      </c>
      <c r="F6591" t="s">
        <v>39190</v>
      </c>
      <c r="G6591" t="s">
        <v>10</v>
      </c>
      <c r="H6591" t="s">
        <v>11</v>
      </c>
      <c r="I6591" t="s">
        <v>39194</v>
      </c>
      <c r="J6591" t="s">
        <v>15383</v>
      </c>
      <c r="K6591" t="s">
        <v>5330</v>
      </c>
      <c r="L6591" t="s">
        <v>39207</v>
      </c>
      <c r="M6591" t="s">
        <v>15384</v>
      </c>
      <c r="N6591" t="s">
        <v>15385</v>
      </c>
    </row>
    <row r="6592" spans="1:14" x14ac:dyDescent="0.3">
      <c r="A6592" t="s">
        <v>38943</v>
      </c>
      <c r="B6592">
        <v>11221842</v>
      </c>
      <c r="C6592">
        <v>9</v>
      </c>
      <c r="D6592">
        <v>25</v>
      </c>
      <c r="E6592">
        <v>4</v>
      </c>
      <c r="F6592" t="s">
        <v>39191</v>
      </c>
      <c r="G6592" t="s">
        <v>53</v>
      </c>
      <c r="H6592" t="s">
        <v>5</v>
      </c>
      <c r="I6592" t="s">
        <v>39194</v>
      </c>
      <c r="J6592" t="s">
        <v>13580</v>
      </c>
      <c r="K6592" t="s">
        <v>13581</v>
      </c>
      <c r="L6592" t="s">
        <v>39207</v>
      </c>
      <c r="M6592" t="s">
        <v>13582</v>
      </c>
      <c r="N6592" t="s">
        <v>13583</v>
      </c>
    </row>
    <row r="6593" spans="1:14" x14ac:dyDescent="0.3">
      <c r="A6593" t="s">
        <v>39011</v>
      </c>
      <c r="B6593">
        <v>11437527</v>
      </c>
      <c r="C6593">
        <v>8</v>
      </c>
      <c r="D6593">
        <v>30</v>
      </c>
      <c r="E6593">
        <v>2</v>
      </c>
      <c r="F6593" t="s">
        <v>39191</v>
      </c>
      <c r="G6593" t="s">
        <v>53</v>
      </c>
      <c r="H6593" t="s">
        <v>5</v>
      </c>
      <c r="I6593" t="s">
        <v>39194</v>
      </c>
      <c r="J6593" t="s">
        <v>30026</v>
      </c>
      <c r="K6593" t="s">
        <v>30027</v>
      </c>
      <c r="L6593" t="s">
        <v>39207</v>
      </c>
      <c r="M6593" t="s">
        <v>30028</v>
      </c>
      <c r="N6593" t="s">
        <v>30029</v>
      </c>
    </row>
    <row r="6594" spans="1:14" x14ac:dyDescent="0.3">
      <c r="A6594" t="s">
        <v>39028</v>
      </c>
      <c r="B6594">
        <v>11493258</v>
      </c>
      <c r="C6594">
        <v>17</v>
      </c>
      <c r="D6594">
        <v>0</v>
      </c>
      <c r="E6594">
        <v>5</v>
      </c>
      <c r="F6594" t="s">
        <v>39190</v>
      </c>
      <c r="G6594" t="s">
        <v>25</v>
      </c>
      <c r="H6594" t="s">
        <v>11</v>
      </c>
      <c r="I6594" t="s">
        <v>39195</v>
      </c>
      <c r="J6594" t="s">
        <v>11187</v>
      </c>
      <c r="K6594" t="s">
        <v>11188</v>
      </c>
      <c r="L6594" t="s">
        <v>39206</v>
      </c>
      <c r="M6594" t="s">
        <v>11189</v>
      </c>
      <c r="N6594" t="s">
        <v>11190</v>
      </c>
    </row>
    <row r="6595" spans="1:14" x14ac:dyDescent="0.3">
      <c r="A6595" t="s">
        <v>39074</v>
      </c>
      <c r="B6595">
        <v>11692635</v>
      </c>
      <c r="C6595">
        <v>15</v>
      </c>
      <c r="D6595">
        <v>0</v>
      </c>
      <c r="E6595">
        <v>2</v>
      </c>
      <c r="F6595" t="s">
        <v>39189</v>
      </c>
      <c r="G6595" t="s">
        <v>25</v>
      </c>
      <c r="H6595" t="s">
        <v>11</v>
      </c>
      <c r="I6595" t="s">
        <v>39194</v>
      </c>
      <c r="J6595" t="s">
        <v>20344</v>
      </c>
      <c r="K6595" t="s">
        <v>34305</v>
      </c>
      <c r="L6595" t="s">
        <v>39208</v>
      </c>
      <c r="M6595" t="s">
        <v>34306</v>
      </c>
      <c r="N6595" t="s">
        <v>34306</v>
      </c>
    </row>
    <row r="6596" spans="1:14" x14ac:dyDescent="0.3">
      <c r="A6596" t="s">
        <v>38920</v>
      </c>
      <c r="B6596">
        <v>11179245</v>
      </c>
      <c r="C6596">
        <v>11</v>
      </c>
      <c r="D6596">
        <v>15</v>
      </c>
      <c r="E6596">
        <v>2</v>
      </c>
      <c r="F6596" t="s">
        <v>39190</v>
      </c>
      <c r="G6596" t="s">
        <v>10</v>
      </c>
      <c r="H6596" t="s">
        <v>11</v>
      </c>
      <c r="I6596" t="s">
        <v>39194</v>
      </c>
      <c r="J6596" t="s">
        <v>20544</v>
      </c>
      <c r="K6596" t="s">
        <v>7143</v>
      </c>
      <c r="L6596" t="s">
        <v>39208</v>
      </c>
      <c r="M6596" t="s">
        <v>15602</v>
      </c>
      <c r="N6596" t="s">
        <v>20545</v>
      </c>
    </row>
    <row r="6597" spans="1:14" x14ac:dyDescent="0.3">
      <c r="A6597" t="s">
        <v>38943</v>
      </c>
      <c r="B6597">
        <v>11271083</v>
      </c>
      <c r="C6597">
        <v>19</v>
      </c>
      <c r="D6597">
        <v>0</v>
      </c>
      <c r="E6597">
        <v>4</v>
      </c>
      <c r="F6597" t="s">
        <v>39191</v>
      </c>
      <c r="G6597" t="s">
        <v>25</v>
      </c>
      <c r="H6597" t="s">
        <v>11</v>
      </c>
      <c r="I6597" t="s">
        <v>39195</v>
      </c>
      <c r="J6597" t="s">
        <v>4766</v>
      </c>
      <c r="K6597" t="s">
        <v>4767</v>
      </c>
      <c r="L6597" t="s">
        <v>39206</v>
      </c>
      <c r="M6597" t="s">
        <v>4768</v>
      </c>
      <c r="N6597" t="s">
        <v>4769</v>
      </c>
    </row>
    <row r="6598" spans="1:14" x14ac:dyDescent="0.3">
      <c r="A6598" t="s">
        <v>38826</v>
      </c>
      <c r="B6598">
        <v>10858386</v>
      </c>
      <c r="C6598">
        <v>16</v>
      </c>
      <c r="D6598">
        <v>30</v>
      </c>
      <c r="E6598">
        <v>6</v>
      </c>
      <c r="F6598" t="s">
        <v>39191</v>
      </c>
      <c r="G6598" t="s">
        <v>25</v>
      </c>
      <c r="H6598" t="s">
        <v>11</v>
      </c>
      <c r="I6598" t="s">
        <v>39195</v>
      </c>
      <c r="J6598" t="s">
        <v>2478</v>
      </c>
      <c r="K6598" t="s">
        <v>2479</v>
      </c>
      <c r="L6598" t="s">
        <v>39210</v>
      </c>
      <c r="M6598" t="s">
        <v>2480</v>
      </c>
      <c r="N6598" t="s">
        <v>2481</v>
      </c>
    </row>
    <row r="6599" spans="1:14" x14ac:dyDescent="0.3">
      <c r="A6599" t="s">
        <v>38843</v>
      </c>
      <c r="B6599">
        <v>10931429</v>
      </c>
      <c r="C6599">
        <v>13</v>
      </c>
      <c r="D6599">
        <v>0</v>
      </c>
      <c r="E6599">
        <v>2</v>
      </c>
      <c r="F6599" t="s">
        <v>39189</v>
      </c>
      <c r="G6599" t="s">
        <v>10</v>
      </c>
      <c r="H6599" t="s">
        <v>11</v>
      </c>
      <c r="I6599" t="s">
        <v>39195</v>
      </c>
      <c r="J6599" t="s">
        <v>21532</v>
      </c>
      <c r="K6599" t="s">
        <v>21533</v>
      </c>
      <c r="L6599" t="s">
        <v>39205</v>
      </c>
      <c r="M6599" t="s">
        <v>9209</v>
      </c>
      <c r="N6599" t="s">
        <v>21534</v>
      </c>
    </row>
    <row r="6600" spans="1:14" x14ac:dyDescent="0.3">
      <c r="A6600" t="s">
        <v>39056</v>
      </c>
      <c r="B6600">
        <v>11601130</v>
      </c>
      <c r="C6600">
        <v>8</v>
      </c>
      <c r="D6600">
        <v>30</v>
      </c>
      <c r="E6600">
        <v>5</v>
      </c>
      <c r="F6600" t="s">
        <v>39189</v>
      </c>
      <c r="G6600" t="s">
        <v>25</v>
      </c>
      <c r="H6600" t="s">
        <v>11</v>
      </c>
      <c r="I6600" t="s">
        <v>39195</v>
      </c>
      <c r="J6600" t="s">
        <v>30824</v>
      </c>
      <c r="K6600" t="s">
        <v>30824</v>
      </c>
      <c r="L6600" t="s">
        <v>39208</v>
      </c>
      <c r="M6600" t="s">
        <v>30825</v>
      </c>
      <c r="N6600" t="s">
        <v>30826</v>
      </c>
    </row>
    <row r="6601" spans="1:14" x14ac:dyDescent="0.3">
      <c r="A6601" t="s">
        <v>39038</v>
      </c>
      <c r="B6601">
        <v>11522307</v>
      </c>
      <c r="C6601">
        <v>14</v>
      </c>
      <c r="D6601">
        <v>30</v>
      </c>
      <c r="E6601">
        <v>1</v>
      </c>
      <c r="F6601" t="s">
        <v>39190</v>
      </c>
      <c r="G6601" t="s">
        <v>25</v>
      </c>
      <c r="H6601" t="s">
        <v>11</v>
      </c>
      <c r="I6601" t="s">
        <v>39195</v>
      </c>
      <c r="J6601" t="s">
        <v>4062</v>
      </c>
      <c r="K6601" t="s">
        <v>4063</v>
      </c>
      <c r="L6601" t="s">
        <v>39208</v>
      </c>
      <c r="M6601" t="s">
        <v>4064</v>
      </c>
      <c r="N6601" t="s">
        <v>4065</v>
      </c>
    </row>
    <row r="6602" spans="1:14" x14ac:dyDescent="0.3">
      <c r="A6602" t="s">
        <v>38853</v>
      </c>
      <c r="B6602">
        <v>10921981</v>
      </c>
      <c r="C6602">
        <v>12</v>
      </c>
      <c r="D6602">
        <v>30</v>
      </c>
      <c r="E6602">
        <v>5</v>
      </c>
      <c r="F6602" t="s">
        <v>39191</v>
      </c>
      <c r="G6602" t="s">
        <v>53</v>
      </c>
      <c r="H6602" t="s">
        <v>5</v>
      </c>
      <c r="I6602" t="s">
        <v>39194</v>
      </c>
      <c r="J6602" t="s">
        <v>25262</v>
      </c>
      <c r="K6602" t="s">
        <v>25263</v>
      </c>
      <c r="L6602" t="s">
        <v>39205</v>
      </c>
      <c r="M6602" t="s">
        <v>25264</v>
      </c>
      <c r="N6602" t="s">
        <v>3312</v>
      </c>
    </row>
    <row r="6603" spans="1:14" x14ac:dyDescent="0.3">
      <c r="A6603" t="s">
        <v>39116</v>
      </c>
      <c r="B6603">
        <v>11862009</v>
      </c>
      <c r="C6603">
        <v>17</v>
      </c>
      <c r="D6603">
        <v>0</v>
      </c>
      <c r="E6603">
        <v>2</v>
      </c>
      <c r="F6603" t="s">
        <v>39190</v>
      </c>
      <c r="G6603" t="s">
        <v>10</v>
      </c>
      <c r="H6603" t="s">
        <v>11</v>
      </c>
      <c r="I6603" t="s">
        <v>39195</v>
      </c>
      <c r="J6603" t="s">
        <v>37756</v>
      </c>
      <c r="K6603" t="s">
        <v>37757</v>
      </c>
      <c r="L6603" t="s">
        <v>39206</v>
      </c>
      <c r="M6603" t="s">
        <v>37758</v>
      </c>
      <c r="N6603" t="s">
        <v>37759</v>
      </c>
    </row>
    <row r="6604" spans="1:14" x14ac:dyDescent="0.3">
      <c r="A6604" t="s">
        <v>39064</v>
      </c>
      <c r="B6604">
        <v>11627852</v>
      </c>
      <c r="C6604">
        <v>13</v>
      </c>
      <c r="D6604">
        <v>30</v>
      </c>
      <c r="E6604">
        <v>6</v>
      </c>
      <c r="F6604" t="s">
        <v>39190</v>
      </c>
      <c r="G6604" t="s">
        <v>25</v>
      </c>
      <c r="H6604" t="s">
        <v>11</v>
      </c>
      <c r="I6604" t="s">
        <v>39195</v>
      </c>
      <c r="J6604" t="s">
        <v>10686</v>
      </c>
      <c r="K6604" t="s">
        <v>10687</v>
      </c>
      <c r="L6604" t="s">
        <v>39205</v>
      </c>
      <c r="M6604" t="s">
        <v>10688</v>
      </c>
      <c r="N6604" t="s">
        <v>10689</v>
      </c>
    </row>
    <row r="6605" spans="1:14" x14ac:dyDescent="0.3">
      <c r="A6605" t="s">
        <v>38934</v>
      </c>
      <c r="B6605">
        <v>11224465</v>
      </c>
      <c r="C6605">
        <v>12</v>
      </c>
      <c r="D6605">
        <v>30</v>
      </c>
      <c r="E6605">
        <v>2</v>
      </c>
      <c r="F6605" t="s">
        <v>39190</v>
      </c>
      <c r="G6605" t="s">
        <v>25</v>
      </c>
      <c r="H6605" t="s">
        <v>11</v>
      </c>
      <c r="I6605" t="s">
        <v>39195</v>
      </c>
      <c r="J6605" t="s">
        <v>10892</v>
      </c>
      <c r="K6605" t="s">
        <v>10892</v>
      </c>
      <c r="L6605" t="s">
        <v>39209</v>
      </c>
      <c r="M6605" t="s">
        <v>10893</v>
      </c>
      <c r="N6605" t="s">
        <v>10893</v>
      </c>
    </row>
    <row r="6606" spans="1:14" x14ac:dyDescent="0.3">
      <c r="A6606" t="s">
        <v>39047</v>
      </c>
      <c r="B6606">
        <v>11555969</v>
      </c>
      <c r="C6606">
        <v>12</v>
      </c>
      <c r="D6606">
        <v>0</v>
      </c>
      <c r="E6606">
        <v>3</v>
      </c>
      <c r="F6606" t="s">
        <v>394</v>
      </c>
      <c r="G6606" t="s">
        <v>10</v>
      </c>
      <c r="H6606" t="s">
        <v>11</v>
      </c>
      <c r="I6606" t="s">
        <v>39195</v>
      </c>
      <c r="J6606" t="s">
        <v>4538</v>
      </c>
      <c r="K6606" t="s">
        <v>4539</v>
      </c>
      <c r="L6606" t="s">
        <v>39205</v>
      </c>
      <c r="M6606" t="s">
        <v>4540</v>
      </c>
      <c r="N6606" t="s">
        <v>4541</v>
      </c>
    </row>
    <row r="6607" spans="1:14" x14ac:dyDescent="0.3">
      <c r="A6607" t="s">
        <v>38950</v>
      </c>
      <c r="B6607">
        <v>11243959</v>
      </c>
      <c r="C6607">
        <v>15</v>
      </c>
      <c r="D6607">
        <v>0</v>
      </c>
      <c r="E6607">
        <v>4</v>
      </c>
      <c r="F6607" t="s">
        <v>39189</v>
      </c>
      <c r="G6607" t="s">
        <v>25</v>
      </c>
      <c r="H6607" t="s">
        <v>11</v>
      </c>
      <c r="I6607" t="s">
        <v>39195</v>
      </c>
      <c r="J6607" t="s">
        <v>18556</v>
      </c>
      <c r="K6607" t="s">
        <v>18557</v>
      </c>
      <c r="L6607" t="s">
        <v>39208</v>
      </c>
      <c r="M6607" t="s">
        <v>18558</v>
      </c>
      <c r="N6607" t="s">
        <v>10602</v>
      </c>
    </row>
    <row r="6608" spans="1:14" x14ac:dyDescent="0.3">
      <c r="A6608" t="s">
        <v>38940</v>
      </c>
      <c r="B6608">
        <v>11197065</v>
      </c>
      <c r="C6608">
        <v>17</v>
      </c>
      <c r="D6608">
        <v>0</v>
      </c>
      <c r="E6608">
        <v>1</v>
      </c>
      <c r="F6608" t="s">
        <v>39191</v>
      </c>
      <c r="G6608" t="s">
        <v>53</v>
      </c>
      <c r="H6608" t="s">
        <v>5</v>
      </c>
      <c r="I6608" t="s">
        <v>39195</v>
      </c>
      <c r="J6608" t="s">
        <v>27554</v>
      </c>
      <c r="K6608" t="s">
        <v>27555</v>
      </c>
      <c r="L6608" t="s">
        <v>39205</v>
      </c>
      <c r="M6608" t="s">
        <v>479</v>
      </c>
      <c r="N6608" t="s">
        <v>480</v>
      </c>
    </row>
    <row r="6609" spans="1:14" x14ac:dyDescent="0.3">
      <c r="A6609" t="s">
        <v>38935</v>
      </c>
      <c r="B6609">
        <v>11228721</v>
      </c>
      <c r="C6609">
        <v>8</v>
      </c>
      <c r="D6609">
        <v>0</v>
      </c>
      <c r="E6609">
        <v>3</v>
      </c>
      <c r="F6609" t="s">
        <v>394</v>
      </c>
      <c r="G6609" t="s">
        <v>25</v>
      </c>
      <c r="H6609" t="s">
        <v>11</v>
      </c>
      <c r="I6609" t="s">
        <v>39194</v>
      </c>
      <c r="J6609" t="s">
        <v>29026</v>
      </c>
      <c r="K6609" t="s">
        <v>29027</v>
      </c>
      <c r="L6609" t="s">
        <v>39208</v>
      </c>
      <c r="M6609" t="s">
        <v>29028</v>
      </c>
      <c r="N6609" t="s">
        <v>29029</v>
      </c>
    </row>
    <row r="6610" spans="1:14" x14ac:dyDescent="0.3">
      <c r="A6610" t="s">
        <v>38939</v>
      </c>
      <c r="B6610">
        <v>11230994</v>
      </c>
      <c r="C6610">
        <v>13</v>
      </c>
      <c r="D6610">
        <v>30</v>
      </c>
      <c r="E6610">
        <v>7</v>
      </c>
      <c r="F6610" t="s">
        <v>39190</v>
      </c>
      <c r="G6610" t="s">
        <v>25</v>
      </c>
      <c r="H6610" t="s">
        <v>11</v>
      </c>
      <c r="I6610" t="s">
        <v>39195</v>
      </c>
      <c r="J6610" t="s">
        <v>19223</v>
      </c>
      <c r="K6610" t="s">
        <v>19224</v>
      </c>
      <c r="L6610" t="s">
        <v>39205</v>
      </c>
      <c r="M6610" t="s">
        <v>19225</v>
      </c>
      <c r="N6610" t="s">
        <v>19226</v>
      </c>
    </row>
    <row r="6611" spans="1:14" x14ac:dyDescent="0.3">
      <c r="A6611" t="s">
        <v>38858</v>
      </c>
      <c r="B6611">
        <v>10980342</v>
      </c>
      <c r="C6611">
        <v>9</v>
      </c>
      <c r="D6611">
        <v>0</v>
      </c>
      <c r="E6611">
        <v>3</v>
      </c>
      <c r="F6611" t="s">
        <v>39189</v>
      </c>
      <c r="G6611" t="s">
        <v>25</v>
      </c>
      <c r="H6611" t="s">
        <v>11</v>
      </c>
      <c r="I6611" t="s">
        <v>39195</v>
      </c>
      <c r="J6611" t="s">
        <v>9616</v>
      </c>
      <c r="K6611" t="s">
        <v>9617</v>
      </c>
      <c r="L6611" t="s">
        <v>39208</v>
      </c>
      <c r="M6611" t="s">
        <v>9618</v>
      </c>
      <c r="N6611" t="s">
        <v>9618</v>
      </c>
    </row>
    <row r="6612" spans="1:14" x14ac:dyDescent="0.3">
      <c r="A6612" t="s">
        <v>39035</v>
      </c>
      <c r="B6612">
        <v>11561115</v>
      </c>
      <c r="C6612">
        <v>10</v>
      </c>
      <c r="D6612">
        <v>0</v>
      </c>
      <c r="E6612">
        <v>5</v>
      </c>
      <c r="F6612" t="s">
        <v>39191</v>
      </c>
      <c r="G6612" t="s">
        <v>53</v>
      </c>
      <c r="H6612" t="s">
        <v>5</v>
      </c>
      <c r="I6612" t="s">
        <v>39195</v>
      </c>
      <c r="J6612" t="s">
        <v>29369</v>
      </c>
      <c r="K6612" t="s">
        <v>29370</v>
      </c>
      <c r="L6612" t="s">
        <v>39205</v>
      </c>
      <c r="M6612" t="s">
        <v>13196</v>
      </c>
      <c r="N6612" t="s">
        <v>29371</v>
      </c>
    </row>
    <row r="6613" spans="1:14" x14ac:dyDescent="0.3">
      <c r="A6613" t="s">
        <v>39032</v>
      </c>
      <c r="B6613">
        <v>11504725</v>
      </c>
      <c r="C6613">
        <v>11</v>
      </c>
      <c r="D6613">
        <v>30</v>
      </c>
      <c r="E6613">
        <v>2</v>
      </c>
      <c r="F6613" t="s">
        <v>39191</v>
      </c>
      <c r="G6613" t="s">
        <v>53</v>
      </c>
      <c r="H6613" t="s">
        <v>5</v>
      </c>
      <c r="I6613" t="s">
        <v>39194</v>
      </c>
      <c r="J6613" t="s">
        <v>6383</v>
      </c>
      <c r="K6613" t="s">
        <v>6384</v>
      </c>
    </row>
    <row r="6614" spans="1:14" x14ac:dyDescent="0.3">
      <c r="A6614" t="s">
        <v>39078</v>
      </c>
      <c r="B6614">
        <v>11722429</v>
      </c>
      <c r="C6614">
        <v>9</v>
      </c>
      <c r="D6614">
        <v>30</v>
      </c>
      <c r="E6614">
        <v>6</v>
      </c>
      <c r="F6614" t="s">
        <v>39189</v>
      </c>
      <c r="G6614" t="s">
        <v>10</v>
      </c>
      <c r="H6614" t="s">
        <v>11</v>
      </c>
      <c r="I6614" t="s">
        <v>39195</v>
      </c>
      <c r="J6614" t="s">
        <v>8350</v>
      </c>
      <c r="K6614" t="s">
        <v>8351</v>
      </c>
      <c r="L6614" t="s">
        <v>39207</v>
      </c>
      <c r="M6614" t="s">
        <v>8352</v>
      </c>
      <c r="N6614" t="s">
        <v>8353</v>
      </c>
    </row>
    <row r="6615" spans="1:14" x14ac:dyDescent="0.3">
      <c r="A6615" t="s">
        <v>38958</v>
      </c>
      <c r="B6615">
        <v>11295643</v>
      </c>
      <c r="C6615">
        <v>12</v>
      </c>
      <c r="D6615">
        <v>30</v>
      </c>
      <c r="E6615">
        <v>5</v>
      </c>
      <c r="F6615" t="s">
        <v>39191</v>
      </c>
      <c r="G6615" t="s">
        <v>58</v>
      </c>
      <c r="H6615" t="s">
        <v>5</v>
      </c>
      <c r="I6615" t="s">
        <v>39195</v>
      </c>
      <c r="J6615" t="s">
        <v>36722</v>
      </c>
      <c r="K6615" t="s">
        <v>36723</v>
      </c>
      <c r="L6615" t="s">
        <v>39208</v>
      </c>
      <c r="M6615" t="s">
        <v>36724</v>
      </c>
      <c r="N6615" t="s">
        <v>36725</v>
      </c>
    </row>
    <row r="6616" spans="1:14" x14ac:dyDescent="0.3">
      <c r="A6616" t="s">
        <v>39130</v>
      </c>
      <c r="B6616">
        <v>11859679</v>
      </c>
      <c r="C6616">
        <v>14</v>
      </c>
      <c r="D6616">
        <v>45</v>
      </c>
      <c r="E6616">
        <v>2</v>
      </c>
      <c r="F6616" t="s">
        <v>452</v>
      </c>
      <c r="G6616" t="s">
        <v>25</v>
      </c>
      <c r="H6616" t="s">
        <v>11</v>
      </c>
      <c r="I6616" t="s">
        <v>39194</v>
      </c>
      <c r="J6616" t="s">
        <v>30536</v>
      </c>
      <c r="K6616" t="s">
        <v>30537</v>
      </c>
      <c r="L6616" t="s">
        <v>39209</v>
      </c>
      <c r="M6616" t="s">
        <v>30538</v>
      </c>
      <c r="N6616" t="s">
        <v>30539</v>
      </c>
    </row>
    <row r="6617" spans="1:14" x14ac:dyDescent="0.3">
      <c r="A6617" t="s">
        <v>38975</v>
      </c>
      <c r="B6617">
        <v>11365375</v>
      </c>
      <c r="C6617">
        <v>11</v>
      </c>
      <c r="D6617">
        <v>0</v>
      </c>
      <c r="E6617">
        <v>1</v>
      </c>
      <c r="F6617" t="s">
        <v>39189</v>
      </c>
      <c r="G6617" t="s">
        <v>25</v>
      </c>
      <c r="H6617" t="s">
        <v>11</v>
      </c>
      <c r="I6617" t="s">
        <v>39196</v>
      </c>
      <c r="M6617" t="s">
        <v>17414</v>
      </c>
      <c r="N6617" t="s">
        <v>17414</v>
      </c>
    </row>
    <row r="6618" spans="1:14" x14ac:dyDescent="0.3">
      <c r="A6618" t="s">
        <v>38835</v>
      </c>
      <c r="B6618">
        <v>10884916</v>
      </c>
      <c r="C6618">
        <v>16</v>
      </c>
      <c r="D6618">
        <v>0</v>
      </c>
      <c r="E6618">
        <v>1</v>
      </c>
      <c r="F6618" t="s">
        <v>39191</v>
      </c>
      <c r="G6618" t="s">
        <v>10</v>
      </c>
      <c r="H6618" t="s">
        <v>11</v>
      </c>
      <c r="I6618" t="s">
        <v>39195</v>
      </c>
      <c r="J6618" t="s">
        <v>8369</v>
      </c>
      <c r="K6618" t="s">
        <v>8370</v>
      </c>
      <c r="L6618" t="s">
        <v>39207</v>
      </c>
      <c r="M6618" t="s">
        <v>8371</v>
      </c>
      <c r="N6618" t="s">
        <v>8372</v>
      </c>
    </row>
    <row r="6619" spans="1:14" x14ac:dyDescent="0.3">
      <c r="A6619" t="s">
        <v>39062</v>
      </c>
      <c r="B6619">
        <v>11665592</v>
      </c>
      <c r="C6619">
        <v>9</v>
      </c>
      <c r="D6619">
        <v>45</v>
      </c>
      <c r="E6619">
        <v>4</v>
      </c>
      <c r="F6619" t="s">
        <v>39189</v>
      </c>
      <c r="G6619" t="s">
        <v>25</v>
      </c>
      <c r="H6619" t="s">
        <v>11</v>
      </c>
      <c r="I6619" t="s">
        <v>39195</v>
      </c>
      <c r="J6619" t="s">
        <v>112</v>
      </c>
      <c r="K6619" t="s">
        <v>112</v>
      </c>
      <c r="L6619" t="s">
        <v>39206</v>
      </c>
      <c r="M6619" t="s">
        <v>113</v>
      </c>
      <c r="N6619" t="s">
        <v>114</v>
      </c>
    </row>
    <row r="6620" spans="1:14" x14ac:dyDescent="0.3">
      <c r="A6620" t="s">
        <v>39015</v>
      </c>
      <c r="B6620">
        <v>11487748</v>
      </c>
      <c r="C6620">
        <v>17</v>
      </c>
      <c r="D6620">
        <v>30</v>
      </c>
      <c r="E6620">
        <v>6</v>
      </c>
      <c r="F6620" t="s">
        <v>39190</v>
      </c>
      <c r="G6620" t="s">
        <v>10</v>
      </c>
      <c r="H6620" t="s">
        <v>11</v>
      </c>
      <c r="I6620" t="s">
        <v>39195</v>
      </c>
      <c r="J6620" t="s">
        <v>30089</v>
      </c>
      <c r="K6620" t="s">
        <v>30090</v>
      </c>
      <c r="L6620" t="s">
        <v>39207</v>
      </c>
      <c r="M6620" t="s">
        <v>30091</v>
      </c>
      <c r="N6620" t="s">
        <v>30092</v>
      </c>
    </row>
    <row r="6621" spans="1:14" x14ac:dyDescent="0.3">
      <c r="A6621" t="s">
        <v>38921</v>
      </c>
      <c r="B6621">
        <v>11138464</v>
      </c>
      <c r="C6621">
        <v>6</v>
      </c>
      <c r="D6621">
        <v>0</v>
      </c>
      <c r="E6621">
        <v>3</v>
      </c>
      <c r="F6621" t="s">
        <v>39191</v>
      </c>
      <c r="G6621" t="s">
        <v>25</v>
      </c>
      <c r="H6621" t="s">
        <v>11</v>
      </c>
      <c r="I6621" t="s">
        <v>39195</v>
      </c>
      <c r="J6621" t="s">
        <v>8565</v>
      </c>
      <c r="K6621" t="s">
        <v>8566</v>
      </c>
      <c r="L6621" t="s">
        <v>39206</v>
      </c>
      <c r="M6621" t="s">
        <v>8567</v>
      </c>
      <c r="N6621" t="s">
        <v>8568</v>
      </c>
    </row>
    <row r="6622" spans="1:14" x14ac:dyDescent="0.3">
      <c r="A6622" t="s">
        <v>38949</v>
      </c>
      <c r="B6622">
        <v>11241701</v>
      </c>
      <c r="C6622">
        <v>13</v>
      </c>
      <c r="D6622">
        <v>0</v>
      </c>
      <c r="E6622">
        <v>3</v>
      </c>
      <c r="F6622" t="s">
        <v>39191</v>
      </c>
      <c r="G6622" t="s">
        <v>58</v>
      </c>
      <c r="H6622" t="s">
        <v>5</v>
      </c>
      <c r="I6622" t="s">
        <v>39195</v>
      </c>
      <c r="J6622" t="s">
        <v>13326</v>
      </c>
      <c r="K6622" t="s">
        <v>13327</v>
      </c>
      <c r="L6622" t="s">
        <v>39208</v>
      </c>
      <c r="M6622" t="s">
        <v>13328</v>
      </c>
      <c r="N6622" t="s">
        <v>13329</v>
      </c>
    </row>
    <row r="6623" spans="1:14" x14ac:dyDescent="0.3">
      <c r="A6623" t="s">
        <v>38978</v>
      </c>
      <c r="B6623">
        <v>11371571</v>
      </c>
      <c r="C6623">
        <v>6</v>
      </c>
      <c r="D6623">
        <v>30</v>
      </c>
      <c r="E6623">
        <v>4</v>
      </c>
      <c r="F6623" t="s">
        <v>39189</v>
      </c>
      <c r="G6623" t="s">
        <v>25</v>
      </c>
      <c r="H6623" t="s">
        <v>11</v>
      </c>
      <c r="I6623" t="s">
        <v>39194</v>
      </c>
      <c r="J6623" t="s">
        <v>13644</v>
      </c>
      <c r="K6623" t="s">
        <v>13645</v>
      </c>
      <c r="L6623" t="s">
        <v>39205</v>
      </c>
      <c r="M6623" t="s">
        <v>13646</v>
      </c>
      <c r="N6623" t="s">
        <v>13646</v>
      </c>
    </row>
    <row r="6624" spans="1:14" x14ac:dyDescent="0.3">
      <c r="A6624" t="s">
        <v>38941</v>
      </c>
      <c r="B6624">
        <v>11247587</v>
      </c>
      <c r="C6624">
        <v>13</v>
      </c>
      <c r="D6624">
        <v>33</v>
      </c>
      <c r="E6624">
        <v>2</v>
      </c>
      <c r="F6624" t="s">
        <v>39190</v>
      </c>
      <c r="G6624" t="s">
        <v>25</v>
      </c>
      <c r="H6624" t="s">
        <v>11</v>
      </c>
      <c r="I6624" t="s">
        <v>39195</v>
      </c>
      <c r="J6624" t="s">
        <v>20385</v>
      </c>
      <c r="K6624" t="s">
        <v>8545</v>
      </c>
      <c r="L6624" t="s">
        <v>39205</v>
      </c>
      <c r="M6624" t="s">
        <v>20386</v>
      </c>
      <c r="N6624" t="s">
        <v>9950</v>
      </c>
    </row>
    <row r="6625" spans="1:14" x14ac:dyDescent="0.3">
      <c r="A6625" t="s">
        <v>39115</v>
      </c>
      <c r="B6625">
        <v>11805223</v>
      </c>
      <c r="C6625">
        <v>12</v>
      </c>
      <c r="D6625">
        <v>30</v>
      </c>
      <c r="E6625">
        <v>1</v>
      </c>
      <c r="F6625" t="s">
        <v>39191</v>
      </c>
      <c r="G6625" t="s">
        <v>25</v>
      </c>
      <c r="H6625" t="s">
        <v>11</v>
      </c>
      <c r="I6625" t="s">
        <v>39194</v>
      </c>
      <c r="J6625" t="s">
        <v>18820</v>
      </c>
      <c r="K6625" t="s">
        <v>5079</v>
      </c>
      <c r="L6625" t="s">
        <v>39205</v>
      </c>
      <c r="M6625" t="s">
        <v>18821</v>
      </c>
      <c r="N6625" t="s">
        <v>18822</v>
      </c>
    </row>
    <row r="6626" spans="1:14" x14ac:dyDescent="0.3">
      <c r="A6626" t="s">
        <v>39122</v>
      </c>
      <c r="B6626">
        <v>11884248</v>
      </c>
      <c r="C6626">
        <v>12</v>
      </c>
      <c r="D6626">
        <v>29</v>
      </c>
      <c r="E6626">
        <v>1</v>
      </c>
      <c r="F6626" t="s">
        <v>39191</v>
      </c>
      <c r="G6626" t="s">
        <v>25</v>
      </c>
      <c r="H6626" t="s">
        <v>11</v>
      </c>
      <c r="I6626" t="s">
        <v>39195</v>
      </c>
      <c r="J6626" t="s">
        <v>669</v>
      </c>
      <c r="K6626" t="s">
        <v>670</v>
      </c>
      <c r="L6626" t="s">
        <v>39206</v>
      </c>
      <c r="M6626" t="s">
        <v>671</v>
      </c>
      <c r="N6626" t="s">
        <v>672</v>
      </c>
    </row>
    <row r="6627" spans="1:14" x14ac:dyDescent="0.3">
      <c r="A6627" t="s">
        <v>39136</v>
      </c>
      <c r="B6627">
        <v>11881539</v>
      </c>
      <c r="C6627">
        <v>9</v>
      </c>
      <c r="D6627">
        <v>30</v>
      </c>
      <c r="E6627">
        <v>1</v>
      </c>
      <c r="F6627" t="s">
        <v>39190</v>
      </c>
      <c r="G6627" t="s">
        <v>25</v>
      </c>
      <c r="H6627" t="s">
        <v>11</v>
      </c>
      <c r="I6627" t="s">
        <v>39195</v>
      </c>
      <c r="J6627" t="s">
        <v>3874</v>
      </c>
      <c r="K6627" t="s">
        <v>3875</v>
      </c>
      <c r="L6627" t="s">
        <v>39205</v>
      </c>
      <c r="M6627" t="s">
        <v>3876</v>
      </c>
      <c r="N6627" t="s">
        <v>3877</v>
      </c>
    </row>
    <row r="6628" spans="1:14" x14ac:dyDescent="0.3">
      <c r="A6628" t="s">
        <v>38943</v>
      </c>
      <c r="B6628">
        <v>11271176</v>
      </c>
      <c r="C6628">
        <v>18</v>
      </c>
      <c r="D6628">
        <v>1</v>
      </c>
      <c r="E6628">
        <v>4</v>
      </c>
      <c r="F6628" t="s">
        <v>39191</v>
      </c>
      <c r="G6628" t="s">
        <v>25</v>
      </c>
      <c r="H6628" t="s">
        <v>11</v>
      </c>
      <c r="I6628" t="s">
        <v>39195</v>
      </c>
      <c r="J6628" t="s">
        <v>27377</v>
      </c>
      <c r="K6628" t="s">
        <v>27378</v>
      </c>
      <c r="L6628" t="s">
        <v>39205</v>
      </c>
      <c r="M6628" t="s">
        <v>27379</v>
      </c>
      <c r="N6628" t="s">
        <v>27380</v>
      </c>
    </row>
    <row r="6629" spans="1:14" x14ac:dyDescent="0.3">
      <c r="A6629" t="s">
        <v>39079</v>
      </c>
      <c r="B6629">
        <v>11700769</v>
      </c>
      <c r="C6629">
        <v>12</v>
      </c>
      <c r="D6629">
        <v>15</v>
      </c>
      <c r="E6629">
        <v>7</v>
      </c>
      <c r="F6629" t="s">
        <v>39191</v>
      </c>
      <c r="G6629" t="s">
        <v>53</v>
      </c>
      <c r="H6629" t="s">
        <v>5</v>
      </c>
      <c r="I6629" t="s">
        <v>39195</v>
      </c>
      <c r="J6629" t="s">
        <v>34881</v>
      </c>
      <c r="K6629" t="s">
        <v>34882</v>
      </c>
    </row>
    <row r="6630" spans="1:14" x14ac:dyDescent="0.3">
      <c r="A6630" t="s">
        <v>38905</v>
      </c>
      <c r="B6630">
        <v>11084547</v>
      </c>
      <c r="C6630">
        <v>13</v>
      </c>
      <c r="D6630">
        <v>30</v>
      </c>
      <c r="E6630">
        <v>1</v>
      </c>
      <c r="F6630" t="s">
        <v>39189</v>
      </c>
      <c r="G6630" t="s">
        <v>10</v>
      </c>
      <c r="H6630" t="s">
        <v>11</v>
      </c>
      <c r="I6630" t="s">
        <v>39196</v>
      </c>
      <c r="J6630" t="s">
        <v>12601</v>
      </c>
      <c r="K6630" t="s">
        <v>12601</v>
      </c>
      <c r="L6630" t="s">
        <v>39209</v>
      </c>
      <c r="M6630" t="s">
        <v>12602</v>
      </c>
      <c r="N6630" t="s">
        <v>12603</v>
      </c>
    </row>
    <row r="6631" spans="1:14" x14ac:dyDescent="0.3">
      <c r="A6631" t="s">
        <v>38927</v>
      </c>
      <c r="B6631">
        <v>11199051</v>
      </c>
      <c r="C6631">
        <v>9</v>
      </c>
      <c r="D6631">
        <v>15</v>
      </c>
      <c r="E6631">
        <v>2</v>
      </c>
      <c r="F6631" t="s">
        <v>39191</v>
      </c>
      <c r="G6631" t="s">
        <v>53</v>
      </c>
      <c r="H6631" t="s">
        <v>5</v>
      </c>
      <c r="I6631" t="s">
        <v>39195</v>
      </c>
      <c r="J6631" t="s">
        <v>755</v>
      </c>
      <c r="K6631" t="s">
        <v>12036</v>
      </c>
      <c r="L6631" t="s">
        <v>39205</v>
      </c>
      <c r="M6631" t="s">
        <v>12037</v>
      </c>
      <c r="N6631" t="s">
        <v>12037</v>
      </c>
    </row>
    <row r="6632" spans="1:14" x14ac:dyDescent="0.3">
      <c r="A6632" t="s">
        <v>39044</v>
      </c>
      <c r="B6632">
        <v>11544229</v>
      </c>
      <c r="C6632">
        <v>17</v>
      </c>
      <c r="D6632">
        <v>0</v>
      </c>
      <c r="E6632">
        <v>7</v>
      </c>
      <c r="F6632" t="s">
        <v>39191</v>
      </c>
      <c r="G6632" t="s">
        <v>53</v>
      </c>
      <c r="H6632" t="s">
        <v>5</v>
      </c>
      <c r="I6632" t="s">
        <v>39195</v>
      </c>
      <c r="J6632" t="s">
        <v>16532</v>
      </c>
      <c r="K6632" t="s">
        <v>16533</v>
      </c>
      <c r="L6632" t="s">
        <v>39209</v>
      </c>
      <c r="M6632" t="s">
        <v>16534</v>
      </c>
      <c r="N6632" t="s">
        <v>16535</v>
      </c>
    </row>
    <row r="6633" spans="1:14" x14ac:dyDescent="0.3">
      <c r="A6633" t="s">
        <v>39117</v>
      </c>
      <c r="B6633">
        <v>11867395</v>
      </c>
      <c r="C6633">
        <v>12</v>
      </c>
      <c r="D6633">
        <v>20</v>
      </c>
      <c r="E6633">
        <v>3</v>
      </c>
      <c r="F6633" t="s">
        <v>39191</v>
      </c>
      <c r="G6633" t="s">
        <v>53</v>
      </c>
      <c r="H6633" t="s">
        <v>5</v>
      </c>
      <c r="I6633" t="s">
        <v>39195</v>
      </c>
      <c r="J6633" t="s">
        <v>19415</v>
      </c>
      <c r="K6633" t="s">
        <v>19416</v>
      </c>
      <c r="L6633" t="s">
        <v>39207</v>
      </c>
      <c r="M6633" t="s">
        <v>19417</v>
      </c>
      <c r="N6633" t="s">
        <v>19418</v>
      </c>
    </row>
    <row r="6634" spans="1:14" x14ac:dyDescent="0.3">
      <c r="A6634" t="s">
        <v>39130</v>
      </c>
      <c r="B6634">
        <v>11860813</v>
      </c>
      <c r="C6634">
        <v>14</v>
      </c>
      <c r="D6634">
        <v>30</v>
      </c>
      <c r="E6634">
        <v>2</v>
      </c>
      <c r="F6634" t="s">
        <v>39189</v>
      </c>
      <c r="G6634" t="s">
        <v>25</v>
      </c>
      <c r="H6634" t="s">
        <v>11</v>
      </c>
      <c r="I6634" t="s">
        <v>39195</v>
      </c>
      <c r="J6634" t="s">
        <v>1978</v>
      </c>
      <c r="K6634" t="s">
        <v>1978</v>
      </c>
      <c r="L6634" t="s">
        <v>39205</v>
      </c>
      <c r="M6634" t="s">
        <v>1979</v>
      </c>
      <c r="N6634" t="s">
        <v>1979</v>
      </c>
    </row>
    <row r="6635" spans="1:14" x14ac:dyDescent="0.3">
      <c r="A6635" t="s">
        <v>38927</v>
      </c>
      <c r="B6635">
        <v>11155103</v>
      </c>
      <c r="C6635">
        <v>8</v>
      </c>
      <c r="D6635">
        <v>30</v>
      </c>
      <c r="E6635">
        <v>2</v>
      </c>
      <c r="F6635" t="s">
        <v>39189</v>
      </c>
      <c r="G6635" t="s">
        <v>25</v>
      </c>
      <c r="H6635" t="s">
        <v>11</v>
      </c>
      <c r="I6635" t="s">
        <v>39194</v>
      </c>
      <c r="J6635" t="s">
        <v>19624</v>
      </c>
      <c r="K6635" t="s">
        <v>19625</v>
      </c>
      <c r="L6635" t="s">
        <v>39210</v>
      </c>
      <c r="M6635" t="s">
        <v>19626</v>
      </c>
      <c r="N6635" t="s">
        <v>19627</v>
      </c>
    </row>
    <row r="6636" spans="1:14" x14ac:dyDescent="0.3">
      <c r="A6636" t="s">
        <v>38969</v>
      </c>
      <c r="B6636">
        <v>11331734</v>
      </c>
      <c r="C6636">
        <v>10</v>
      </c>
      <c r="D6636">
        <v>30</v>
      </c>
      <c r="E6636">
        <v>2</v>
      </c>
      <c r="F6636" t="s">
        <v>39191</v>
      </c>
      <c r="G6636" t="s">
        <v>4</v>
      </c>
      <c r="H6636" t="s">
        <v>5</v>
      </c>
      <c r="J6636" t="s">
        <v>31952</v>
      </c>
      <c r="K6636" t="s">
        <v>20065</v>
      </c>
      <c r="L6636" t="s">
        <v>39206</v>
      </c>
      <c r="M6636" t="s">
        <v>14648</v>
      </c>
      <c r="N6636" t="s">
        <v>32834</v>
      </c>
    </row>
    <row r="6637" spans="1:14" x14ac:dyDescent="0.3">
      <c r="A6637" t="s">
        <v>38936</v>
      </c>
      <c r="B6637">
        <v>11185649</v>
      </c>
      <c r="C6637">
        <v>14</v>
      </c>
      <c r="D6637">
        <v>30</v>
      </c>
      <c r="E6637">
        <v>4</v>
      </c>
      <c r="F6637" t="s">
        <v>39189</v>
      </c>
      <c r="G6637" t="s">
        <v>25</v>
      </c>
      <c r="H6637" t="s">
        <v>11</v>
      </c>
      <c r="I6637" t="s">
        <v>39195</v>
      </c>
      <c r="J6637" t="s">
        <v>2615</v>
      </c>
      <c r="K6637" t="s">
        <v>2615</v>
      </c>
      <c r="L6637" t="s">
        <v>39207</v>
      </c>
      <c r="M6637" t="s">
        <v>2616</v>
      </c>
      <c r="N6637" t="s">
        <v>2617</v>
      </c>
    </row>
    <row r="6638" spans="1:14" x14ac:dyDescent="0.3">
      <c r="A6638" t="s">
        <v>39079</v>
      </c>
      <c r="B6638">
        <v>11675525</v>
      </c>
      <c r="C6638">
        <v>11</v>
      </c>
      <c r="D6638">
        <v>45</v>
      </c>
      <c r="E6638">
        <v>7</v>
      </c>
      <c r="F6638" t="s">
        <v>39190</v>
      </c>
      <c r="G6638" t="s">
        <v>25</v>
      </c>
      <c r="H6638" t="s">
        <v>11</v>
      </c>
      <c r="J6638" t="s">
        <v>37051</v>
      </c>
      <c r="K6638" t="s">
        <v>37052</v>
      </c>
      <c r="L6638" t="s">
        <v>39205</v>
      </c>
      <c r="M6638" t="s">
        <v>37053</v>
      </c>
      <c r="N6638" t="s">
        <v>37054</v>
      </c>
    </row>
    <row r="6639" spans="1:14" x14ac:dyDescent="0.3">
      <c r="A6639" t="s">
        <v>39049</v>
      </c>
      <c r="B6639">
        <v>11622636</v>
      </c>
      <c r="C6639">
        <v>17</v>
      </c>
      <c r="D6639">
        <v>30</v>
      </c>
      <c r="E6639">
        <v>5</v>
      </c>
      <c r="F6639" t="s">
        <v>39190</v>
      </c>
      <c r="G6639" t="s">
        <v>25</v>
      </c>
      <c r="H6639" t="s">
        <v>11</v>
      </c>
      <c r="I6639" t="s">
        <v>39195</v>
      </c>
      <c r="J6639" t="s">
        <v>26329</v>
      </c>
      <c r="K6639" t="s">
        <v>26330</v>
      </c>
      <c r="L6639" t="s">
        <v>39205</v>
      </c>
      <c r="M6639" t="s">
        <v>26331</v>
      </c>
      <c r="N6639" t="s">
        <v>26332</v>
      </c>
    </row>
    <row r="6640" spans="1:14" x14ac:dyDescent="0.3">
      <c r="A6640" t="s">
        <v>38852</v>
      </c>
      <c r="B6640">
        <v>10952826</v>
      </c>
      <c r="C6640">
        <v>10</v>
      </c>
      <c r="D6640">
        <v>15</v>
      </c>
      <c r="E6640">
        <v>4</v>
      </c>
      <c r="F6640" t="s">
        <v>39191</v>
      </c>
      <c r="G6640" t="s">
        <v>53</v>
      </c>
      <c r="H6640" t="s">
        <v>5</v>
      </c>
      <c r="I6640" t="s">
        <v>39195</v>
      </c>
      <c r="J6640" t="s">
        <v>10752</v>
      </c>
      <c r="K6640" t="s">
        <v>24050</v>
      </c>
      <c r="L6640" t="s">
        <v>39209</v>
      </c>
      <c r="M6640" t="s">
        <v>24051</v>
      </c>
      <c r="N6640" t="s">
        <v>24052</v>
      </c>
    </row>
    <row r="6641" spans="1:14" x14ac:dyDescent="0.3">
      <c r="A6641" t="s">
        <v>39088</v>
      </c>
      <c r="B6641">
        <v>11708626</v>
      </c>
      <c r="C6641">
        <v>10</v>
      </c>
      <c r="D6641">
        <v>45</v>
      </c>
      <c r="E6641">
        <v>2</v>
      </c>
      <c r="F6641" t="s">
        <v>39190</v>
      </c>
      <c r="G6641" t="s">
        <v>25</v>
      </c>
      <c r="H6641" t="s">
        <v>11</v>
      </c>
      <c r="I6641" t="s">
        <v>39195</v>
      </c>
      <c r="J6641" t="s">
        <v>14463</v>
      </c>
      <c r="K6641" t="s">
        <v>14464</v>
      </c>
      <c r="L6641" t="s">
        <v>39205</v>
      </c>
      <c r="M6641" t="s">
        <v>14465</v>
      </c>
      <c r="N6641" t="s">
        <v>14466</v>
      </c>
    </row>
    <row r="6642" spans="1:14" x14ac:dyDescent="0.3">
      <c r="A6642" t="s">
        <v>38836</v>
      </c>
      <c r="B6642">
        <v>10887958</v>
      </c>
      <c r="C6642">
        <v>10</v>
      </c>
      <c r="D6642">
        <v>15</v>
      </c>
      <c r="E6642">
        <v>2</v>
      </c>
      <c r="F6642" t="s">
        <v>39189</v>
      </c>
      <c r="G6642" t="s">
        <v>10</v>
      </c>
      <c r="H6642" t="s">
        <v>11</v>
      </c>
      <c r="I6642" t="s">
        <v>39194</v>
      </c>
      <c r="J6642" t="s">
        <v>24989</v>
      </c>
      <c r="K6642" t="s">
        <v>7995</v>
      </c>
      <c r="L6642" t="s">
        <v>39207</v>
      </c>
      <c r="M6642" t="s">
        <v>21864</v>
      </c>
      <c r="N6642" t="s">
        <v>21864</v>
      </c>
    </row>
    <row r="6643" spans="1:14" x14ac:dyDescent="0.3">
      <c r="A6643" t="s">
        <v>39111</v>
      </c>
      <c r="B6643">
        <v>11794712</v>
      </c>
      <c r="C6643">
        <v>15</v>
      </c>
      <c r="D6643">
        <v>15</v>
      </c>
      <c r="E6643">
        <v>4</v>
      </c>
      <c r="F6643" t="s">
        <v>39191</v>
      </c>
      <c r="G6643" t="s">
        <v>58</v>
      </c>
      <c r="H6643" t="s">
        <v>5</v>
      </c>
      <c r="I6643" t="s">
        <v>39194</v>
      </c>
      <c r="J6643" t="s">
        <v>27480</v>
      </c>
      <c r="K6643" t="s">
        <v>27481</v>
      </c>
      <c r="L6643" t="s">
        <v>39207</v>
      </c>
      <c r="M6643" t="s">
        <v>3282</v>
      </c>
      <c r="N6643" t="s">
        <v>27482</v>
      </c>
    </row>
    <row r="6644" spans="1:14" x14ac:dyDescent="0.3">
      <c r="A6644" t="s">
        <v>38803</v>
      </c>
      <c r="B6644">
        <v>10764430</v>
      </c>
      <c r="C6644">
        <v>12</v>
      </c>
      <c r="D6644">
        <v>30</v>
      </c>
      <c r="E6644">
        <v>4</v>
      </c>
      <c r="F6644" t="s">
        <v>39191</v>
      </c>
      <c r="G6644" t="s">
        <v>53</v>
      </c>
      <c r="H6644" t="s">
        <v>5</v>
      </c>
      <c r="I6644" t="s">
        <v>39195</v>
      </c>
      <c r="J6644" t="s">
        <v>22657</v>
      </c>
      <c r="K6644" t="s">
        <v>22658</v>
      </c>
      <c r="L6644" t="s">
        <v>39206</v>
      </c>
      <c r="M6644" t="s">
        <v>22659</v>
      </c>
      <c r="N6644" t="s">
        <v>22660</v>
      </c>
    </row>
    <row r="6645" spans="1:14" x14ac:dyDescent="0.3">
      <c r="A6645" t="s">
        <v>38885</v>
      </c>
      <c r="B6645">
        <v>11065024</v>
      </c>
      <c r="C6645">
        <v>15</v>
      </c>
      <c r="D6645">
        <v>30</v>
      </c>
      <c r="E6645">
        <v>2</v>
      </c>
      <c r="F6645" t="s">
        <v>39190</v>
      </c>
      <c r="G6645" t="s">
        <v>10</v>
      </c>
      <c r="H6645" t="s">
        <v>11</v>
      </c>
      <c r="I6645" t="s">
        <v>39194</v>
      </c>
      <c r="J6645" t="s">
        <v>34961</v>
      </c>
      <c r="K6645" t="s">
        <v>34962</v>
      </c>
      <c r="L6645" t="s">
        <v>39208</v>
      </c>
      <c r="M6645" t="s">
        <v>34963</v>
      </c>
      <c r="N6645" t="s">
        <v>34964</v>
      </c>
    </row>
    <row r="6646" spans="1:14" x14ac:dyDescent="0.3">
      <c r="A6646" t="s">
        <v>39056</v>
      </c>
      <c r="B6646">
        <v>11601291</v>
      </c>
      <c r="C6646">
        <v>15</v>
      </c>
      <c r="D6646">
        <v>0</v>
      </c>
      <c r="E6646">
        <v>5</v>
      </c>
      <c r="F6646" t="s">
        <v>39189</v>
      </c>
      <c r="G6646" t="s">
        <v>25</v>
      </c>
      <c r="H6646" t="s">
        <v>11</v>
      </c>
      <c r="I6646" t="s">
        <v>39194</v>
      </c>
      <c r="J6646" t="s">
        <v>7932</v>
      </c>
      <c r="K6646" t="s">
        <v>7933</v>
      </c>
      <c r="L6646" t="s">
        <v>39210</v>
      </c>
      <c r="M6646" t="s">
        <v>7934</v>
      </c>
      <c r="N6646" t="s">
        <v>7935</v>
      </c>
    </row>
    <row r="6647" spans="1:14" x14ac:dyDescent="0.3">
      <c r="A6647" t="s">
        <v>38879</v>
      </c>
      <c r="B6647">
        <v>11004779</v>
      </c>
      <c r="C6647">
        <v>14</v>
      </c>
      <c r="D6647">
        <v>30</v>
      </c>
      <c r="E6647">
        <v>3</v>
      </c>
      <c r="F6647" t="s">
        <v>39191</v>
      </c>
      <c r="G6647" t="s">
        <v>58</v>
      </c>
      <c r="H6647" t="s">
        <v>5</v>
      </c>
      <c r="I6647" t="s">
        <v>39194</v>
      </c>
      <c r="J6647" t="s">
        <v>16892</v>
      </c>
      <c r="K6647" t="s">
        <v>16893</v>
      </c>
      <c r="L6647" t="s">
        <v>39207</v>
      </c>
      <c r="M6647" t="s">
        <v>16894</v>
      </c>
      <c r="N6647" t="s">
        <v>16895</v>
      </c>
    </row>
    <row r="6648" spans="1:14" x14ac:dyDescent="0.3">
      <c r="A6648" t="s">
        <v>38968</v>
      </c>
      <c r="B6648">
        <v>11299404</v>
      </c>
      <c r="C6648">
        <v>10</v>
      </c>
      <c r="D6648">
        <v>15</v>
      </c>
      <c r="E6648">
        <v>1</v>
      </c>
      <c r="F6648" t="s">
        <v>39191</v>
      </c>
      <c r="G6648" t="s">
        <v>53</v>
      </c>
      <c r="H6648" t="s">
        <v>5</v>
      </c>
      <c r="I6648" t="s">
        <v>39195</v>
      </c>
      <c r="J6648" t="s">
        <v>10709</v>
      </c>
      <c r="K6648" t="s">
        <v>10104</v>
      </c>
      <c r="L6648" t="s">
        <v>39207</v>
      </c>
      <c r="M6648" t="s">
        <v>10710</v>
      </c>
      <c r="N6648" t="s">
        <v>10711</v>
      </c>
    </row>
    <row r="6649" spans="1:14" x14ac:dyDescent="0.3">
      <c r="A6649" t="s">
        <v>39132</v>
      </c>
      <c r="B6649">
        <v>11869415</v>
      </c>
      <c r="C6649">
        <v>9</v>
      </c>
      <c r="D6649">
        <v>30</v>
      </c>
      <c r="E6649">
        <v>4</v>
      </c>
      <c r="F6649" t="s">
        <v>39191</v>
      </c>
      <c r="G6649" t="s">
        <v>25</v>
      </c>
      <c r="H6649" t="s">
        <v>11</v>
      </c>
      <c r="I6649" t="s">
        <v>39194</v>
      </c>
      <c r="J6649" t="s">
        <v>227</v>
      </c>
      <c r="K6649" t="s">
        <v>228</v>
      </c>
      <c r="L6649" t="s">
        <v>39208</v>
      </c>
      <c r="M6649" t="s">
        <v>229</v>
      </c>
      <c r="N6649" t="s">
        <v>230</v>
      </c>
    </row>
    <row r="6650" spans="1:14" x14ac:dyDescent="0.3">
      <c r="A6650" t="s">
        <v>38970</v>
      </c>
      <c r="B6650">
        <v>11331657</v>
      </c>
      <c r="C6650">
        <v>11</v>
      </c>
      <c r="D6650">
        <v>0</v>
      </c>
      <c r="E6650">
        <v>3</v>
      </c>
      <c r="F6650" t="s">
        <v>39191</v>
      </c>
      <c r="G6650" t="s">
        <v>58</v>
      </c>
      <c r="H6650" t="s">
        <v>5</v>
      </c>
      <c r="I6650" t="s">
        <v>39195</v>
      </c>
      <c r="J6650" t="s">
        <v>5446</v>
      </c>
      <c r="K6650" t="s">
        <v>5447</v>
      </c>
      <c r="L6650" t="s">
        <v>39208</v>
      </c>
      <c r="M6650" t="s">
        <v>5448</v>
      </c>
      <c r="N6650" t="s">
        <v>5449</v>
      </c>
    </row>
    <row r="6651" spans="1:14" x14ac:dyDescent="0.3">
      <c r="A6651" t="s">
        <v>39049</v>
      </c>
      <c r="B6651">
        <v>11575620</v>
      </c>
      <c r="C6651">
        <v>14</v>
      </c>
      <c r="D6651">
        <v>45</v>
      </c>
      <c r="E6651">
        <v>5</v>
      </c>
      <c r="F6651" t="s">
        <v>394</v>
      </c>
      <c r="G6651" t="s">
        <v>25</v>
      </c>
      <c r="H6651" t="s">
        <v>11</v>
      </c>
      <c r="I6651" t="s">
        <v>39194</v>
      </c>
      <c r="J6651" t="s">
        <v>25842</v>
      </c>
      <c r="K6651" t="s">
        <v>24693</v>
      </c>
      <c r="L6651" t="s">
        <v>39206</v>
      </c>
      <c r="M6651" t="s">
        <v>25843</v>
      </c>
      <c r="N6651" t="s">
        <v>24695</v>
      </c>
    </row>
    <row r="6652" spans="1:14" x14ac:dyDescent="0.3">
      <c r="A6652" t="s">
        <v>39095</v>
      </c>
      <c r="B6652">
        <v>11733848</v>
      </c>
      <c r="C6652">
        <v>14</v>
      </c>
      <c r="D6652">
        <v>45</v>
      </c>
      <c r="E6652">
        <v>2</v>
      </c>
      <c r="F6652" t="s">
        <v>39190</v>
      </c>
      <c r="G6652" t="s">
        <v>25</v>
      </c>
      <c r="H6652" t="s">
        <v>11</v>
      </c>
      <c r="I6652" t="s">
        <v>39194</v>
      </c>
      <c r="J6652" t="s">
        <v>1122</v>
      </c>
      <c r="K6652" t="s">
        <v>1123</v>
      </c>
      <c r="L6652" t="s">
        <v>39205</v>
      </c>
      <c r="M6652" t="s">
        <v>1124</v>
      </c>
      <c r="N6652" t="s">
        <v>1125</v>
      </c>
    </row>
    <row r="6653" spans="1:14" x14ac:dyDescent="0.3">
      <c r="A6653" t="s">
        <v>39032</v>
      </c>
      <c r="B6653">
        <v>11542751</v>
      </c>
      <c r="C6653">
        <v>13</v>
      </c>
      <c r="D6653">
        <v>30</v>
      </c>
      <c r="E6653">
        <v>2</v>
      </c>
      <c r="F6653" t="s">
        <v>39190</v>
      </c>
      <c r="G6653" t="s">
        <v>25</v>
      </c>
      <c r="H6653" t="s">
        <v>11</v>
      </c>
      <c r="I6653" t="s">
        <v>39194</v>
      </c>
      <c r="J6653" t="s">
        <v>9090</v>
      </c>
      <c r="K6653" t="s">
        <v>9091</v>
      </c>
      <c r="L6653" t="s">
        <v>39205</v>
      </c>
      <c r="M6653" t="s">
        <v>11428</v>
      </c>
      <c r="N6653" t="s">
        <v>11429</v>
      </c>
    </row>
    <row r="6654" spans="1:14" x14ac:dyDescent="0.3">
      <c r="A6654" t="s">
        <v>38894</v>
      </c>
      <c r="B6654">
        <v>11076438</v>
      </c>
      <c r="C6654">
        <v>12</v>
      </c>
      <c r="D6654">
        <v>45</v>
      </c>
      <c r="E6654">
        <v>4</v>
      </c>
      <c r="F6654" t="s">
        <v>39191</v>
      </c>
      <c r="G6654" t="s">
        <v>53</v>
      </c>
      <c r="H6654" t="s">
        <v>5</v>
      </c>
      <c r="I6654" t="s">
        <v>39195</v>
      </c>
      <c r="J6654" t="s">
        <v>6007</v>
      </c>
      <c r="K6654" t="s">
        <v>6008</v>
      </c>
      <c r="L6654" t="s">
        <v>39207</v>
      </c>
      <c r="M6654" t="s">
        <v>6009</v>
      </c>
      <c r="N6654" t="s">
        <v>6010</v>
      </c>
    </row>
    <row r="6655" spans="1:14" x14ac:dyDescent="0.3">
      <c r="A6655" t="s">
        <v>38928</v>
      </c>
      <c r="B6655">
        <v>11183691</v>
      </c>
      <c r="C6655">
        <v>11</v>
      </c>
      <c r="D6655">
        <v>15</v>
      </c>
      <c r="E6655">
        <v>3</v>
      </c>
      <c r="F6655" t="s">
        <v>39189</v>
      </c>
      <c r="G6655" t="s">
        <v>25</v>
      </c>
      <c r="H6655" t="s">
        <v>11</v>
      </c>
      <c r="I6655" t="s">
        <v>39196</v>
      </c>
      <c r="J6655" t="s">
        <v>23541</v>
      </c>
      <c r="K6655" t="s">
        <v>23542</v>
      </c>
      <c r="L6655" t="s">
        <v>39206</v>
      </c>
      <c r="M6655" t="s">
        <v>23543</v>
      </c>
      <c r="N6655" t="s">
        <v>23544</v>
      </c>
    </row>
    <row r="6656" spans="1:14" x14ac:dyDescent="0.3">
      <c r="A6656" t="s">
        <v>38852</v>
      </c>
      <c r="B6656">
        <v>10965259</v>
      </c>
      <c r="C6656">
        <v>12</v>
      </c>
      <c r="D6656">
        <v>15</v>
      </c>
      <c r="E6656">
        <v>4</v>
      </c>
      <c r="F6656" t="s">
        <v>39191</v>
      </c>
      <c r="G6656" t="s">
        <v>53</v>
      </c>
      <c r="H6656" t="s">
        <v>5</v>
      </c>
      <c r="I6656" t="s">
        <v>39195</v>
      </c>
      <c r="J6656" t="s">
        <v>22254</v>
      </c>
      <c r="K6656" t="s">
        <v>22255</v>
      </c>
      <c r="L6656" t="s">
        <v>39206</v>
      </c>
      <c r="M6656" t="s">
        <v>22256</v>
      </c>
      <c r="N6656" t="s">
        <v>22257</v>
      </c>
    </row>
    <row r="6657" spans="1:14" x14ac:dyDescent="0.3">
      <c r="A6657" t="s">
        <v>38991</v>
      </c>
      <c r="B6657">
        <v>11404028</v>
      </c>
      <c r="C6657">
        <v>15</v>
      </c>
      <c r="D6657">
        <v>28</v>
      </c>
      <c r="E6657">
        <v>3</v>
      </c>
      <c r="F6657" t="s">
        <v>39190</v>
      </c>
      <c r="G6657" t="s">
        <v>10</v>
      </c>
      <c r="H6657" t="s">
        <v>11</v>
      </c>
      <c r="I6657" t="s">
        <v>39195</v>
      </c>
      <c r="J6657" t="s">
        <v>24352</v>
      </c>
      <c r="K6657" t="s">
        <v>24353</v>
      </c>
      <c r="L6657" t="s">
        <v>39210</v>
      </c>
      <c r="M6657" t="s">
        <v>24354</v>
      </c>
      <c r="N6657" t="s">
        <v>24355</v>
      </c>
    </row>
    <row r="6658" spans="1:14" x14ac:dyDescent="0.3">
      <c r="A6658" t="s">
        <v>38835</v>
      </c>
      <c r="B6658">
        <v>10861709</v>
      </c>
      <c r="C6658">
        <v>9</v>
      </c>
      <c r="D6658">
        <v>0</v>
      </c>
      <c r="E6658">
        <v>1</v>
      </c>
      <c r="F6658" t="s">
        <v>39190</v>
      </c>
      <c r="G6658" t="s">
        <v>10</v>
      </c>
      <c r="H6658" t="s">
        <v>11</v>
      </c>
      <c r="I6658" t="s">
        <v>39195</v>
      </c>
      <c r="J6658" t="s">
        <v>9644</v>
      </c>
      <c r="K6658" t="s">
        <v>9645</v>
      </c>
      <c r="L6658" t="s">
        <v>39206</v>
      </c>
      <c r="M6658" t="s">
        <v>12755</v>
      </c>
      <c r="N6658" t="s">
        <v>30518</v>
      </c>
    </row>
    <row r="6659" spans="1:14" x14ac:dyDescent="0.3">
      <c r="A6659" t="s">
        <v>39018</v>
      </c>
      <c r="B6659">
        <v>11491923</v>
      </c>
      <c r="C6659">
        <v>13</v>
      </c>
      <c r="D6659">
        <v>0</v>
      </c>
      <c r="E6659">
        <v>2</v>
      </c>
      <c r="F6659" t="s">
        <v>39189</v>
      </c>
      <c r="G6659" t="s">
        <v>10</v>
      </c>
      <c r="H6659" t="s">
        <v>11</v>
      </c>
      <c r="I6659" t="s">
        <v>39195</v>
      </c>
      <c r="J6659" t="s">
        <v>5949</v>
      </c>
      <c r="K6659" t="s">
        <v>5950</v>
      </c>
      <c r="L6659" t="s">
        <v>39205</v>
      </c>
      <c r="M6659" t="s">
        <v>5951</v>
      </c>
      <c r="N6659" t="s">
        <v>5952</v>
      </c>
    </row>
    <row r="6660" spans="1:14" x14ac:dyDescent="0.3">
      <c r="A6660" t="s">
        <v>38972</v>
      </c>
      <c r="B6660">
        <v>11316991</v>
      </c>
      <c r="C6660">
        <v>15</v>
      </c>
      <c r="D6660">
        <v>0</v>
      </c>
      <c r="E6660">
        <v>5</v>
      </c>
      <c r="F6660" t="s">
        <v>39191</v>
      </c>
      <c r="G6660" t="s">
        <v>4</v>
      </c>
      <c r="H6660" t="s">
        <v>5</v>
      </c>
      <c r="J6660" t="s">
        <v>5743</v>
      </c>
      <c r="K6660" t="s">
        <v>5744</v>
      </c>
      <c r="L6660" t="s">
        <v>39206</v>
      </c>
      <c r="M6660" t="s">
        <v>5745</v>
      </c>
      <c r="N6660" t="s">
        <v>5746</v>
      </c>
    </row>
    <row r="6661" spans="1:14" x14ac:dyDescent="0.3">
      <c r="A6661" t="s">
        <v>39090</v>
      </c>
      <c r="B6661">
        <v>11761234</v>
      </c>
      <c r="C6661">
        <v>19</v>
      </c>
      <c r="D6661">
        <v>30</v>
      </c>
      <c r="E6661">
        <v>4</v>
      </c>
      <c r="F6661" t="s">
        <v>39189</v>
      </c>
      <c r="G6661" t="s">
        <v>25</v>
      </c>
      <c r="H6661" t="s">
        <v>11</v>
      </c>
      <c r="J6661" t="s">
        <v>22582</v>
      </c>
      <c r="K6661" t="s">
        <v>22583</v>
      </c>
      <c r="L6661" t="s">
        <v>39205</v>
      </c>
      <c r="M6661" t="s">
        <v>22584</v>
      </c>
      <c r="N6661" t="s">
        <v>22585</v>
      </c>
    </row>
    <row r="6662" spans="1:14" x14ac:dyDescent="0.3">
      <c r="A6662" t="s">
        <v>39075</v>
      </c>
      <c r="B6662">
        <v>11663852</v>
      </c>
      <c r="C6662">
        <v>15</v>
      </c>
      <c r="D6662">
        <v>0</v>
      </c>
      <c r="E6662">
        <v>3</v>
      </c>
      <c r="F6662" t="s">
        <v>39191</v>
      </c>
      <c r="G6662" t="s">
        <v>53</v>
      </c>
      <c r="H6662" t="s">
        <v>5</v>
      </c>
      <c r="J6662" t="s">
        <v>29238</v>
      </c>
      <c r="K6662" t="s">
        <v>29239</v>
      </c>
      <c r="L6662" t="s">
        <v>39209</v>
      </c>
      <c r="M6662" t="s">
        <v>29240</v>
      </c>
      <c r="N6662" t="s">
        <v>6131</v>
      </c>
    </row>
    <row r="6663" spans="1:14" x14ac:dyDescent="0.3">
      <c r="A6663" t="s">
        <v>38971</v>
      </c>
      <c r="B6663">
        <v>11312066</v>
      </c>
      <c r="C6663">
        <v>14</v>
      </c>
      <c r="D6663">
        <v>15</v>
      </c>
      <c r="E6663">
        <v>4</v>
      </c>
      <c r="F6663" t="s">
        <v>39189</v>
      </c>
      <c r="G6663" t="s">
        <v>25</v>
      </c>
      <c r="H6663" t="s">
        <v>11</v>
      </c>
      <c r="I6663" t="s">
        <v>39195</v>
      </c>
      <c r="J6663" t="s">
        <v>7958</v>
      </c>
      <c r="K6663" t="s">
        <v>7958</v>
      </c>
      <c r="L6663" t="s">
        <v>39210</v>
      </c>
      <c r="M6663" t="s">
        <v>7959</v>
      </c>
      <c r="N6663" t="s">
        <v>7959</v>
      </c>
    </row>
    <row r="6664" spans="1:14" x14ac:dyDescent="0.3">
      <c r="A6664" t="s">
        <v>39068</v>
      </c>
      <c r="B6664">
        <v>11679250</v>
      </c>
      <c r="C6664">
        <v>12</v>
      </c>
      <c r="D6664">
        <v>0</v>
      </c>
      <c r="E6664">
        <v>3</v>
      </c>
      <c r="F6664" t="s">
        <v>39189</v>
      </c>
      <c r="G6664" t="s">
        <v>25</v>
      </c>
      <c r="H6664" t="s">
        <v>11</v>
      </c>
      <c r="I6664" t="s">
        <v>39195</v>
      </c>
      <c r="J6664" t="s">
        <v>36201</v>
      </c>
      <c r="K6664" t="s">
        <v>36201</v>
      </c>
      <c r="L6664" t="s">
        <v>39206</v>
      </c>
      <c r="M6664" t="s">
        <v>36202</v>
      </c>
      <c r="N6664" t="s">
        <v>36202</v>
      </c>
    </row>
    <row r="6665" spans="1:14" x14ac:dyDescent="0.3">
      <c r="A6665" t="s">
        <v>38899</v>
      </c>
      <c r="B6665">
        <v>11109552</v>
      </c>
      <c r="C6665">
        <v>10</v>
      </c>
      <c r="D6665">
        <v>30</v>
      </c>
      <c r="E6665">
        <v>2</v>
      </c>
      <c r="F6665" t="s">
        <v>39189</v>
      </c>
      <c r="G6665" t="s">
        <v>25</v>
      </c>
      <c r="H6665" t="s">
        <v>11</v>
      </c>
      <c r="I6665" t="s">
        <v>39196</v>
      </c>
      <c r="J6665" t="s">
        <v>13267</v>
      </c>
      <c r="K6665" t="s">
        <v>35991</v>
      </c>
      <c r="L6665" t="s">
        <v>39207</v>
      </c>
      <c r="M6665" t="s">
        <v>35992</v>
      </c>
      <c r="N6665" t="s">
        <v>35993</v>
      </c>
    </row>
    <row r="6666" spans="1:14" x14ac:dyDescent="0.3">
      <c r="A6666" t="s">
        <v>39101</v>
      </c>
      <c r="B6666">
        <v>11786949</v>
      </c>
      <c r="C6666">
        <v>10</v>
      </c>
      <c r="D6666">
        <v>0</v>
      </c>
      <c r="E6666">
        <v>1</v>
      </c>
      <c r="F6666" t="s">
        <v>39189</v>
      </c>
      <c r="G6666" t="s">
        <v>25</v>
      </c>
      <c r="H6666" t="s">
        <v>11</v>
      </c>
      <c r="I6666" t="s">
        <v>39195</v>
      </c>
      <c r="J6666" t="s">
        <v>26349</v>
      </c>
      <c r="K6666" t="s">
        <v>26350</v>
      </c>
      <c r="L6666" t="s">
        <v>39205</v>
      </c>
      <c r="M6666" t="s">
        <v>26351</v>
      </c>
      <c r="N6666" t="s">
        <v>26352</v>
      </c>
    </row>
    <row r="6667" spans="1:14" x14ac:dyDescent="0.3">
      <c r="A6667" t="s">
        <v>38913</v>
      </c>
      <c r="B6667">
        <v>11110068</v>
      </c>
      <c r="C6667">
        <v>7</v>
      </c>
      <c r="D6667">
        <v>45</v>
      </c>
      <c r="E6667">
        <v>2</v>
      </c>
      <c r="F6667" t="s">
        <v>39191</v>
      </c>
      <c r="G6667" t="s">
        <v>25</v>
      </c>
      <c r="H6667" t="s">
        <v>11</v>
      </c>
      <c r="I6667" t="s">
        <v>39195</v>
      </c>
      <c r="J6667" t="s">
        <v>14265</v>
      </c>
      <c r="K6667" t="s">
        <v>14266</v>
      </c>
      <c r="L6667" t="s">
        <v>39206</v>
      </c>
      <c r="M6667" t="s">
        <v>14267</v>
      </c>
      <c r="N6667" t="s">
        <v>14268</v>
      </c>
    </row>
    <row r="6668" spans="1:14" x14ac:dyDescent="0.3">
      <c r="A6668" t="s">
        <v>39037</v>
      </c>
      <c r="B6668">
        <v>11578641</v>
      </c>
      <c r="C6668">
        <v>10</v>
      </c>
      <c r="D6668">
        <v>0</v>
      </c>
      <c r="E6668">
        <v>7</v>
      </c>
      <c r="F6668" t="s">
        <v>39191</v>
      </c>
      <c r="G6668" t="s">
        <v>25</v>
      </c>
      <c r="H6668" t="s">
        <v>11</v>
      </c>
      <c r="I6668" t="s">
        <v>39194</v>
      </c>
      <c r="J6668" t="s">
        <v>1699</v>
      </c>
      <c r="K6668" t="s">
        <v>1700</v>
      </c>
      <c r="L6668" t="s">
        <v>39208</v>
      </c>
      <c r="M6668" t="s">
        <v>1701</v>
      </c>
      <c r="N6668" t="s">
        <v>1702</v>
      </c>
    </row>
    <row r="6669" spans="1:14" x14ac:dyDescent="0.3">
      <c r="A6669" t="s">
        <v>38830</v>
      </c>
      <c r="B6669">
        <v>10845954</v>
      </c>
      <c r="C6669">
        <v>18</v>
      </c>
      <c r="D6669">
        <v>0</v>
      </c>
      <c r="E6669">
        <v>3</v>
      </c>
      <c r="F6669" t="s">
        <v>39190</v>
      </c>
      <c r="G6669" t="s">
        <v>10</v>
      </c>
      <c r="H6669" t="s">
        <v>11</v>
      </c>
      <c r="I6669" t="s">
        <v>39194</v>
      </c>
      <c r="J6669" t="s">
        <v>3894</v>
      </c>
      <c r="K6669" t="s">
        <v>3895</v>
      </c>
      <c r="L6669" t="s">
        <v>39205</v>
      </c>
      <c r="M6669" t="s">
        <v>3896</v>
      </c>
      <c r="N6669" t="s">
        <v>3897</v>
      </c>
    </row>
    <row r="6670" spans="1:14" x14ac:dyDescent="0.3">
      <c r="A6670" t="s">
        <v>38784</v>
      </c>
      <c r="B6670">
        <v>10711860</v>
      </c>
      <c r="C6670">
        <v>14</v>
      </c>
      <c r="D6670">
        <v>45</v>
      </c>
      <c r="E6670">
        <v>6</v>
      </c>
      <c r="F6670" t="s">
        <v>39190</v>
      </c>
      <c r="G6670" t="s">
        <v>25</v>
      </c>
      <c r="H6670" t="s">
        <v>11</v>
      </c>
      <c r="I6670" t="s">
        <v>39195</v>
      </c>
      <c r="J6670" t="s">
        <v>6103</v>
      </c>
      <c r="K6670" t="s">
        <v>6104</v>
      </c>
      <c r="L6670" t="s">
        <v>39206</v>
      </c>
      <c r="M6670" t="s">
        <v>6105</v>
      </c>
      <c r="N6670" t="s">
        <v>6106</v>
      </c>
    </row>
    <row r="6671" spans="1:14" x14ac:dyDescent="0.3">
      <c r="A6671" t="s">
        <v>39131</v>
      </c>
      <c r="B6671">
        <v>11864586</v>
      </c>
      <c r="C6671">
        <v>14</v>
      </c>
      <c r="D6671">
        <v>15</v>
      </c>
      <c r="E6671">
        <v>3</v>
      </c>
      <c r="F6671" t="s">
        <v>452</v>
      </c>
      <c r="G6671" t="s">
        <v>25</v>
      </c>
      <c r="H6671" t="s">
        <v>11</v>
      </c>
      <c r="I6671" t="s">
        <v>39194</v>
      </c>
      <c r="J6671" t="s">
        <v>10494</v>
      </c>
      <c r="K6671" t="s">
        <v>10495</v>
      </c>
      <c r="L6671" t="s">
        <v>39205</v>
      </c>
      <c r="M6671" t="s">
        <v>10496</v>
      </c>
      <c r="N6671" t="s">
        <v>10497</v>
      </c>
    </row>
    <row r="6672" spans="1:14" x14ac:dyDescent="0.3">
      <c r="A6672" t="s">
        <v>39112</v>
      </c>
      <c r="B6672">
        <v>11798879</v>
      </c>
      <c r="C6672">
        <v>14</v>
      </c>
      <c r="D6672">
        <v>30</v>
      </c>
      <c r="E6672">
        <v>5</v>
      </c>
      <c r="F6672" t="s">
        <v>39189</v>
      </c>
      <c r="G6672" t="s">
        <v>25</v>
      </c>
      <c r="H6672" t="s">
        <v>11</v>
      </c>
      <c r="I6672" t="s">
        <v>39195</v>
      </c>
      <c r="J6672" t="s">
        <v>28351</v>
      </c>
      <c r="K6672" t="s">
        <v>28351</v>
      </c>
      <c r="L6672" t="s">
        <v>39207</v>
      </c>
      <c r="M6672" t="s">
        <v>28352</v>
      </c>
      <c r="N6672" t="s">
        <v>28353</v>
      </c>
    </row>
    <row r="6673" spans="1:14" x14ac:dyDescent="0.3">
      <c r="A6673" t="s">
        <v>39074</v>
      </c>
      <c r="B6673">
        <v>11704708</v>
      </c>
      <c r="C6673">
        <v>16</v>
      </c>
      <c r="D6673">
        <v>0</v>
      </c>
      <c r="E6673">
        <v>2</v>
      </c>
      <c r="F6673" t="s">
        <v>39189</v>
      </c>
      <c r="G6673" t="s">
        <v>10</v>
      </c>
      <c r="H6673" t="s">
        <v>11</v>
      </c>
      <c r="I6673" t="s">
        <v>39195</v>
      </c>
      <c r="J6673" t="s">
        <v>6310</v>
      </c>
      <c r="K6673" t="s">
        <v>6311</v>
      </c>
      <c r="L6673" t="s">
        <v>39207</v>
      </c>
      <c r="M6673" t="s">
        <v>6312</v>
      </c>
      <c r="N6673" t="s">
        <v>6313</v>
      </c>
    </row>
    <row r="6674" spans="1:14" x14ac:dyDescent="0.3">
      <c r="A6674" t="s">
        <v>38850</v>
      </c>
      <c r="B6674">
        <v>10939287</v>
      </c>
      <c r="C6674">
        <v>8</v>
      </c>
      <c r="D6674">
        <v>30</v>
      </c>
      <c r="E6674">
        <v>2</v>
      </c>
      <c r="F6674" t="s">
        <v>39189</v>
      </c>
      <c r="G6674" t="s">
        <v>25</v>
      </c>
      <c r="H6674" t="s">
        <v>11</v>
      </c>
      <c r="I6674" t="s">
        <v>39196</v>
      </c>
      <c r="J6674" t="s">
        <v>11820</v>
      </c>
      <c r="K6674" t="s">
        <v>11820</v>
      </c>
      <c r="L6674" t="s">
        <v>39207</v>
      </c>
      <c r="M6674" t="s">
        <v>11821</v>
      </c>
      <c r="N6674" t="s">
        <v>11821</v>
      </c>
    </row>
    <row r="6675" spans="1:14" x14ac:dyDescent="0.3">
      <c r="A6675" t="s">
        <v>38951</v>
      </c>
      <c r="B6675">
        <v>11295671</v>
      </c>
      <c r="C6675">
        <v>12</v>
      </c>
      <c r="D6675">
        <v>0</v>
      </c>
      <c r="E6675">
        <v>5</v>
      </c>
      <c r="F6675" t="s">
        <v>39190</v>
      </c>
      <c r="G6675" t="s">
        <v>10</v>
      </c>
      <c r="H6675" t="s">
        <v>11</v>
      </c>
      <c r="I6675" t="s">
        <v>39195</v>
      </c>
      <c r="J6675" t="s">
        <v>26825</v>
      </c>
      <c r="K6675" t="s">
        <v>35323</v>
      </c>
      <c r="L6675" t="s">
        <v>39207</v>
      </c>
      <c r="M6675" t="s">
        <v>356</v>
      </c>
      <c r="N6675" t="s">
        <v>357</v>
      </c>
    </row>
    <row r="6676" spans="1:14" x14ac:dyDescent="0.3">
      <c r="A6676" t="s">
        <v>38876</v>
      </c>
      <c r="B6676">
        <v>10993614</v>
      </c>
      <c r="C6676">
        <v>10</v>
      </c>
      <c r="D6676">
        <v>0</v>
      </c>
      <c r="E6676">
        <v>7</v>
      </c>
      <c r="F6676" t="s">
        <v>39190</v>
      </c>
      <c r="G6676" t="s">
        <v>25</v>
      </c>
      <c r="H6676" t="s">
        <v>11</v>
      </c>
      <c r="I6676" t="s">
        <v>39195</v>
      </c>
      <c r="J6676" t="s">
        <v>3342</v>
      </c>
      <c r="K6676" t="s">
        <v>3343</v>
      </c>
      <c r="L6676" t="s">
        <v>39205</v>
      </c>
      <c r="M6676" t="s">
        <v>3344</v>
      </c>
      <c r="N6676" t="s">
        <v>3345</v>
      </c>
    </row>
    <row r="6677" spans="1:14" x14ac:dyDescent="0.3">
      <c r="A6677" t="s">
        <v>38982</v>
      </c>
      <c r="B6677">
        <v>11383247</v>
      </c>
      <c r="C6677">
        <v>12</v>
      </c>
      <c r="D6677">
        <v>0</v>
      </c>
      <c r="E6677">
        <v>1</v>
      </c>
      <c r="F6677" t="s">
        <v>39190</v>
      </c>
      <c r="G6677" t="s">
        <v>10</v>
      </c>
      <c r="H6677" t="s">
        <v>11</v>
      </c>
      <c r="I6677" t="s">
        <v>39194</v>
      </c>
      <c r="J6677" t="s">
        <v>25247</v>
      </c>
      <c r="K6677" t="s">
        <v>12017</v>
      </c>
      <c r="L6677" t="s">
        <v>39208</v>
      </c>
      <c r="M6677" t="s">
        <v>26289</v>
      </c>
      <c r="N6677" t="s">
        <v>26290</v>
      </c>
    </row>
    <row r="6678" spans="1:14" x14ac:dyDescent="0.3">
      <c r="A6678" t="s">
        <v>38964</v>
      </c>
      <c r="B6678">
        <v>11314383</v>
      </c>
      <c r="C6678">
        <v>7</v>
      </c>
      <c r="D6678">
        <v>45</v>
      </c>
      <c r="E6678">
        <v>4</v>
      </c>
      <c r="F6678" t="s">
        <v>39189</v>
      </c>
      <c r="G6678" t="s">
        <v>25</v>
      </c>
      <c r="H6678" t="s">
        <v>11</v>
      </c>
      <c r="I6678" t="s">
        <v>39194</v>
      </c>
      <c r="J6678" t="s">
        <v>31267</v>
      </c>
      <c r="K6678" t="s">
        <v>31268</v>
      </c>
      <c r="L6678" t="s">
        <v>39208</v>
      </c>
      <c r="M6678" t="s">
        <v>31269</v>
      </c>
      <c r="N6678" t="s">
        <v>31269</v>
      </c>
    </row>
    <row r="6679" spans="1:14" x14ac:dyDescent="0.3">
      <c r="A6679" t="s">
        <v>38844</v>
      </c>
      <c r="B6679">
        <v>10891239</v>
      </c>
      <c r="C6679">
        <v>7</v>
      </c>
      <c r="D6679">
        <v>15</v>
      </c>
      <c r="E6679">
        <v>3</v>
      </c>
      <c r="F6679" t="s">
        <v>39191</v>
      </c>
      <c r="G6679" t="s">
        <v>25</v>
      </c>
      <c r="H6679" t="s">
        <v>11</v>
      </c>
      <c r="I6679" t="s">
        <v>39202</v>
      </c>
      <c r="J6679" t="s">
        <v>22957</v>
      </c>
      <c r="K6679" t="s">
        <v>22958</v>
      </c>
      <c r="L6679" t="s">
        <v>39207</v>
      </c>
      <c r="M6679" t="s">
        <v>22959</v>
      </c>
      <c r="N6679" t="s">
        <v>21327</v>
      </c>
    </row>
    <row r="6680" spans="1:14" x14ac:dyDescent="0.3">
      <c r="A6680" t="s">
        <v>39043</v>
      </c>
      <c r="B6680">
        <v>11542456</v>
      </c>
      <c r="C6680">
        <v>14</v>
      </c>
      <c r="D6680">
        <v>30</v>
      </c>
      <c r="E6680">
        <v>6</v>
      </c>
      <c r="F6680" t="s">
        <v>39190</v>
      </c>
      <c r="G6680" t="s">
        <v>25</v>
      </c>
      <c r="H6680" t="s">
        <v>11</v>
      </c>
      <c r="I6680" t="s">
        <v>39194</v>
      </c>
      <c r="J6680" t="s">
        <v>26958</v>
      </c>
      <c r="K6680" t="s">
        <v>26958</v>
      </c>
      <c r="L6680" t="s">
        <v>39206</v>
      </c>
      <c r="M6680" t="s">
        <v>26959</v>
      </c>
      <c r="N6680" t="s">
        <v>26960</v>
      </c>
    </row>
    <row r="6681" spans="1:14" x14ac:dyDescent="0.3">
      <c r="A6681" t="s">
        <v>39141</v>
      </c>
      <c r="B6681">
        <v>11923606</v>
      </c>
      <c r="C6681">
        <v>14</v>
      </c>
      <c r="D6681">
        <v>0</v>
      </c>
      <c r="E6681">
        <v>6</v>
      </c>
      <c r="F6681" t="s">
        <v>39191</v>
      </c>
      <c r="G6681" t="s">
        <v>25</v>
      </c>
      <c r="H6681" t="s">
        <v>11</v>
      </c>
      <c r="I6681" t="s">
        <v>39194</v>
      </c>
      <c r="J6681" t="s">
        <v>16249</v>
      </c>
      <c r="K6681" t="s">
        <v>1146</v>
      </c>
      <c r="L6681" t="s">
        <v>39206</v>
      </c>
      <c r="M6681" t="s">
        <v>16250</v>
      </c>
      <c r="N6681" t="s">
        <v>1147</v>
      </c>
    </row>
    <row r="6682" spans="1:14" x14ac:dyDescent="0.3">
      <c r="A6682" t="s">
        <v>39037</v>
      </c>
      <c r="B6682">
        <v>11520489</v>
      </c>
      <c r="C6682">
        <v>9</v>
      </c>
      <c r="D6682">
        <v>30</v>
      </c>
      <c r="E6682">
        <v>7</v>
      </c>
      <c r="F6682" t="s">
        <v>39189</v>
      </c>
      <c r="G6682" t="s">
        <v>10</v>
      </c>
      <c r="H6682" t="s">
        <v>11</v>
      </c>
      <c r="I6682" t="s">
        <v>39195</v>
      </c>
      <c r="J6682" t="s">
        <v>2972</v>
      </c>
      <c r="K6682" t="s">
        <v>2973</v>
      </c>
      <c r="L6682" t="s">
        <v>39208</v>
      </c>
      <c r="M6682" t="s">
        <v>2974</v>
      </c>
      <c r="N6682" t="s">
        <v>2975</v>
      </c>
    </row>
    <row r="6683" spans="1:14" x14ac:dyDescent="0.3">
      <c r="A6683" t="s">
        <v>39108</v>
      </c>
      <c r="B6683">
        <v>11817111</v>
      </c>
      <c r="C6683">
        <v>14</v>
      </c>
      <c r="D6683">
        <v>45</v>
      </c>
      <c r="E6683">
        <v>1</v>
      </c>
      <c r="F6683" t="s">
        <v>39191</v>
      </c>
      <c r="G6683" t="s">
        <v>25</v>
      </c>
      <c r="H6683" t="s">
        <v>11</v>
      </c>
      <c r="I6683" t="s">
        <v>39195</v>
      </c>
      <c r="J6683" t="s">
        <v>6034</v>
      </c>
      <c r="K6683" t="s">
        <v>6034</v>
      </c>
      <c r="L6683" t="s">
        <v>39206</v>
      </c>
      <c r="M6683" t="s">
        <v>27747</v>
      </c>
      <c r="N6683" t="s">
        <v>27748</v>
      </c>
    </row>
    <row r="6684" spans="1:14" x14ac:dyDescent="0.3">
      <c r="A6684" t="s">
        <v>38857</v>
      </c>
      <c r="B6684">
        <v>10932429</v>
      </c>
      <c r="C6684">
        <v>11</v>
      </c>
      <c r="D6684">
        <v>30</v>
      </c>
      <c r="E6684">
        <v>2</v>
      </c>
      <c r="F6684" t="s">
        <v>39189</v>
      </c>
      <c r="G6684" t="s">
        <v>25</v>
      </c>
      <c r="H6684" t="s">
        <v>11</v>
      </c>
      <c r="I6684" t="s">
        <v>39195</v>
      </c>
      <c r="J6684" t="s">
        <v>33127</v>
      </c>
      <c r="K6684" t="s">
        <v>33128</v>
      </c>
      <c r="L6684" t="s">
        <v>39207</v>
      </c>
      <c r="M6684" t="s">
        <v>33129</v>
      </c>
      <c r="N6684" t="s">
        <v>33130</v>
      </c>
    </row>
    <row r="6685" spans="1:14" x14ac:dyDescent="0.3">
      <c r="A6685" t="s">
        <v>38975</v>
      </c>
      <c r="B6685">
        <v>11360418</v>
      </c>
      <c r="C6685">
        <v>14</v>
      </c>
      <c r="D6685">
        <v>45</v>
      </c>
      <c r="E6685">
        <v>1</v>
      </c>
      <c r="F6685" t="s">
        <v>39190</v>
      </c>
      <c r="G6685" t="s">
        <v>25</v>
      </c>
      <c r="H6685" t="s">
        <v>11</v>
      </c>
      <c r="I6685" t="s">
        <v>39194</v>
      </c>
      <c r="J6685" t="s">
        <v>23737</v>
      </c>
      <c r="K6685" t="s">
        <v>23738</v>
      </c>
      <c r="L6685" t="s">
        <v>39208</v>
      </c>
      <c r="M6685" t="s">
        <v>23739</v>
      </c>
      <c r="N6685" t="s">
        <v>23740</v>
      </c>
    </row>
    <row r="6686" spans="1:14" x14ac:dyDescent="0.3">
      <c r="A6686" t="s">
        <v>38950</v>
      </c>
      <c r="B6686">
        <v>11292225</v>
      </c>
      <c r="C6686">
        <v>16</v>
      </c>
      <c r="D6686">
        <v>30</v>
      </c>
      <c r="E6686">
        <v>4</v>
      </c>
      <c r="F6686" t="s">
        <v>39189</v>
      </c>
      <c r="G6686" t="s">
        <v>25</v>
      </c>
      <c r="H6686" t="s">
        <v>11</v>
      </c>
      <c r="I6686" t="s">
        <v>39195</v>
      </c>
      <c r="J6686" t="s">
        <v>36320</v>
      </c>
      <c r="K6686" t="s">
        <v>36321</v>
      </c>
      <c r="L6686" t="s">
        <v>39206</v>
      </c>
      <c r="M6686" t="s">
        <v>36322</v>
      </c>
      <c r="N6686" t="s">
        <v>36322</v>
      </c>
    </row>
    <row r="6687" spans="1:14" x14ac:dyDescent="0.3">
      <c r="A6687" t="s">
        <v>39049</v>
      </c>
      <c r="B6687">
        <v>11576420</v>
      </c>
      <c r="C6687">
        <v>20</v>
      </c>
      <c r="D6687">
        <v>30</v>
      </c>
      <c r="E6687">
        <v>5</v>
      </c>
      <c r="F6687" t="s">
        <v>39191</v>
      </c>
      <c r="G6687" t="s">
        <v>10</v>
      </c>
      <c r="H6687" t="s">
        <v>11</v>
      </c>
      <c r="I6687" t="s">
        <v>39195</v>
      </c>
      <c r="J6687" t="s">
        <v>8704</v>
      </c>
      <c r="K6687" t="s">
        <v>8705</v>
      </c>
      <c r="L6687" t="s">
        <v>39207</v>
      </c>
      <c r="M6687" t="s">
        <v>8706</v>
      </c>
      <c r="N6687" t="s">
        <v>8707</v>
      </c>
    </row>
    <row r="6688" spans="1:14" x14ac:dyDescent="0.3">
      <c r="A6688" t="s">
        <v>38936</v>
      </c>
      <c r="B6688">
        <v>11227744</v>
      </c>
      <c r="C6688">
        <v>10</v>
      </c>
      <c r="D6688">
        <v>30</v>
      </c>
      <c r="E6688">
        <v>4</v>
      </c>
      <c r="F6688" t="s">
        <v>39189</v>
      </c>
      <c r="G6688" t="s">
        <v>10</v>
      </c>
      <c r="H6688" t="s">
        <v>11</v>
      </c>
      <c r="I6688" t="s">
        <v>39195</v>
      </c>
      <c r="J6688" t="s">
        <v>28448</v>
      </c>
      <c r="K6688" t="s">
        <v>28449</v>
      </c>
      <c r="L6688" t="s">
        <v>39205</v>
      </c>
      <c r="M6688" t="s">
        <v>28450</v>
      </c>
      <c r="N6688" t="s">
        <v>28451</v>
      </c>
    </row>
    <row r="6689" spans="1:14" x14ac:dyDescent="0.3">
      <c r="A6689" t="s">
        <v>39109</v>
      </c>
      <c r="B6689">
        <v>11785125</v>
      </c>
      <c r="C6689">
        <v>15</v>
      </c>
      <c r="D6689">
        <v>0</v>
      </c>
      <c r="E6689">
        <v>2</v>
      </c>
      <c r="F6689" t="s">
        <v>39189</v>
      </c>
      <c r="G6689" t="s">
        <v>25</v>
      </c>
      <c r="H6689" t="s">
        <v>11</v>
      </c>
      <c r="I6689" t="s">
        <v>39195</v>
      </c>
      <c r="J6689" t="s">
        <v>15803</v>
      </c>
      <c r="K6689" t="s">
        <v>278</v>
      </c>
      <c r="L6689" t="s">
        <v>39208</v>
      </c>
      <c r="M6689" t="s">
        <v>15804</v>
      </c>
      <c r="N6689" t="s">
        <v>15805</v>
      </c>
    </row>
    <row r="6690" spans="1:14" x14ac:dyDescent="0.3">
      <c r="A6690" t="s">
        <v>39104</v>
      </c>
      <c r="B6690">
        <v>11796313</v>
      </c>
      <c r="C6690">
        <v>11</v>
      </c>
      <c r="D6690">
        <v>0</v>
      </c>
      <c r="E6690">
        <v>4</v>
      </c>
      <c r="F6690" t="s">
        <v>39190</v>
      </c>
      <c r="G6690" t="s">
        <v>25</v>
      </c>
      <c r="H6690" t="s">
        <v>11</v>
      </c>
      <c r="I6690" t="s">
        <v>39195</v>
      </c>
      <c r="J6690" t="s">
        <v>3631</v>
      </c>
      <c r="K6690" t="s">
        <v>3632</v>
      </c>
      <c r="L6690" t="s">
        <v>39208</v>
      </c>
      <c r="M6690" t="s">
        <v>3633</v>
      </c>
      <c r="N6690" t="s">
        <v>3634</v>
      </c>
    </row>
    <row r="6691" spans="1:14" x14ac:dyDescent="0.3">
      <c r="A6691" t="s">
        <v>38920</v>
      </c>
      <c r="B6691">
        <v>11176030</v>
      </c>
      <c r="C6691">
        <v>9</v>
      </c>
      <c r="D6691">
        <v>45</v>
      </c>
      <c r="E6691">
        <v>2</v>
      </c>
      <c r="F6691" t="s">
        <v>39191</v>
      </c>
      <c r="G6691" t="s">
        <v>10</v>
      </c>
      <c r="H6691" t="s">
        <v>11</v>
      </c>
      <c r="I6691" t="s">
        <v>39194</v>
      </c>
      <c r="J6691" t="s">
        <v>209</v>
      </c>
      <c r="K6691" t="s">
        <v>34563</v>
      </c>
      <c r="L6691" t="s">
        <v>39207</v>
      </c>
      <c r="M6691" t="s">
        <v>34564</v>
      </c>
      <c r="N6691" t="s">
        <v>34565</v>
      </c>
    </row>
    <row r="6692" spans="1:14" x14ac:dyDescent="0.3">
      <c r="A6692" t="s">
        <v>39042</v>
      </c>
      <c r="B6692">
        <v>11538443</v>
      </c>
      <c r="C6692">
        <v>8</v>
      </c>
      <c r="D6692">
        <v>30</v>
      </c>
      <c r="E6692">
        <v>5</v>
      </c>
      <c r="F6692" t="s">
        <v>39191</v>
      </c>
      <c r="G6692" t="s">
        <v>58</v>
      </c>
      <c r="H6692" t="s">
        <v>5</v>
      </c>
      <c r="I6692" t="s">
        <v>39195</v>
      </c>
      <c r="J6692" t="s">
        <v>27109</v>
      </c>
      <c r="K6692" t="s">
        <v>27110</v>
      </c>
      <c r="L6692" t="s">
        <v>39209</v>
      </c>
      <c r="M6692" t="s">
        <v>22588</v>
      </c>
      <c r="N6692" t="s">
        <v>8417</v>
      </c>
    </row>
    <row r="6693" spans="1:14" x14ac:dyDescent="0.3">
      <c r="A6693" t="s">
        <v>38850</v>
      </c>
      <c r="B6693">
        <v>10954134</v>
      </c>
      <c r="C6693">
        <v>12</v>
      </c>
      <c r="D6693">
        <v>0</v>
      </c>
      <c r="E6693">
        <v>2</v>
      </c>
      <c r="F6693" t="s">
        <v>39190</v>
      </c>
      <c r="G6693" t="s">
        <v>25</v>
      </c>
      <c r="H6693" t="s">
        <v>11</v>
      </c>
      <c r="I6693" t="s">
        <v>39194</v>
      </c>
      <c r="J6693" t="s">
        <v>33833</v>
      </c>
      <c r="K6693" t="s">
        <v>33834</v>
      </c>
      <c r="L6693" t="s">
        <v>39208</v>
      </c>
      <c r="M6693" t="s">
        <v>33835</v>
      </c>
      <c r="N6693" t="s">
        <v>33835</v>
      </c>
    </row>
    <row r="6694" spans="1:14" x14ac:dyDescent="0.3">
      <c r="A6694" t="s">
        <v>38829</v>
      </c>
      <c r="B6694">
        <v>10878620</v>
      </c>
      <c r="C6694">
        <v>12</v>
      </c>
      <c r="D6694">
        <v>30</v>
      </c>
      <c r="E6694">
        <v>2</v>
      </c>
      <c r="F6694" t="s">
        <v>39189</v>
      </c>
      <c r="G6694" t="s">
        <v>10</v>
      </c>
      <c r="H6694" t="s">
        <v>11</v>
      </c>
      <c r="I6694" t="s">
        <v>39195</v>
      </c>
      <c r="J6694" t="s">
        <v>26522</v>
      </c>
      <c r="K6694" t="s">
        <v>26523</v>
      </c>
      <c r="L6694" t="s">
        <v>39208</v>
      </c>
      <c r="M6694" t="s">
        <v>26524</v>
      </c>
      <c r="N6694" t="s">
        <v>26525</v>
      </c>
    </row>
    <row r="6695" spans="1:14" x14ac:dyDescent="0.3">
      <c r="A6695" t="s">
        <v>38938</v>
      </c>
      <c r="B6695">
        <v>11230234</v>
      </c>
      <c r="C6695">
        <v>19</v>
      </c>
      <c r="D6695">
        <v>15</v>
      </c>
      <c r="E6695">
        <v>6</v>
      </c>
      <c r="F6695" t="s">
        <v>39190</v>
      </c>
      <c r="G6695" t="s">
        <v>10</v>
      </c>
      <c r="H6695" t="s">
        <v>11</v>
      </c>
      <c r="I6695" t="s">
        <v>39194</v>
      </c>
      <c r="J6695" t="s">
        <v>28700</v>
      </c>
      <c r="K6695" t="s">
        <v>28701</v>
      </c>
      <c r="L6695" t="s">
        <v>39205</v>
      </c>
      <c r="M6695" t="s">
        <v>28702</v>
      </c>
      <c r="N6695" t="s">
        <v>28703</v>
      </c>
    </row>
    <row r="6696" spans="1:14" x14ac:dyDescent="0.3">
      <c r="A6696" t="s">
        <v>38793</v>
      </c>
      <c r="B6696">
        <v>10732021</v>
      </c>
      <c r="C6696">
        <v>12</v>
      </c>
      <c r="D6696">
        <v>45</v>
      </c>
      <c r="E6696">
        <v>1</v>
      </c>
      <c r="F6696" t="s">
        <v>39190</v>
      </c>
      <c r="G6696" t="s">
        <v>10</v>
      </c>
      <c r="H6696" t="s">
        <v>11</v>
      </c>
      <c r="I6696" t="s">
        <v>39195</v>
      </c>
      <c r="J6696" t="s">
        <v>23961</v>
      </c>
      <c r="K6696" t="s">
        <v>23962</v>
      </c>
      <c r="L6696" t="s">
        <v>39205</v>
      </c>
      <c r="M6696" t="s">
        <v>23963</v>
      </c>
      <c r="N6696" t="s">
        <v>23964</v>
      </c>
    </row>
    <row r="6697" spans="1:14" x14ac:dyDescent="0.3">
      <c r="A6697" t="s">
        <v>38918</v>
      </c>
      <c r="B6697">
        <v>11128272</v>
      </c>
      <c r="C6697">
        <v>16</v>
      </c>
      <c r="D6697">
        <v>0</v>
      </c>
      <c r="E6697">
        <v>7</v>
      </c>
      <c r="F6697" t="s">
        <v>39190</v>
      </c>
      <c r="G6697" t="s">
        <v>10</v>
      </c>
      <c r="H6697" t="s">
        <v>11</v>
      </c>
      <c r="I6697" t="s">
        <v>39195</v>
      </c>
      <c r="J6697" t="s">
        <v>27225</v>
      </c>
      <c r="K6697" t="s">
        <v>27225</v>
      </c>
      <c r="L6697" t="s">
        <v>39205</v>
      </c>
      <c r="M6697" t="s">
        <v>27226</v>
      </c>
      <c r="N6697" t="s">
        <v>27227</v>
      </c>
    </row>
    <row r="6698" spans="1:14" x14ac:dyDescent="0.3">
      <c r="A6698" t="s">
        <v>39038</v>
      </c>
      <c r="B6698">
        <v>11523635</v>
      </c>
      <c r="C6698">
        <v>9</v>
      </c>
      <c r="D6698">
        <v>15</v>
      </c>
      <c r="E6698">
        <v>1</v>
      </c>
      <c r="F6698" t="s">
        <v>39189</v>
      </c>
      <c r="G6698" t="s">
        <v>25</v>
      </c>
      <c r="H6698" t="s">
        <v>11</v>
      </c>
      <c r="I6698" t="s">
        <v>39195</v>
      </c>
      <c r="J6698" t="s">
        <v>8536</v>
      </c>
      <c r="K6698" t="s">
        <v>24007</v>
      </c>
      <c r="L6698" t="s">
        <v>39205</v>
      </c>
      <c r="M6698" t="s">
        <v>24008</v>
      </c>
      <c r="N6698" t="s">
        <v>24008</v>
      </c>
    </row>
    <row r="6699" spans="1:14" x14ac:dyDescent="0.3">
      <c r="A6699" t="s">
        <v>38909</v>
      </c>
      <c r="B6699">
        <v>11134664</v>
      </c>
      <c r="C6699">
        <v>9</v>
      </c>
      <c r="D6699">
        <v>0</v>
      </c>
      <c r="E6699">
        <v>5</v>
      </c>
      <c r="F6699" t="s">
        <v>39189</v>
      </c>
      <c r="G6699" t="s">
        <v>10</v>
      </c>
      <c r="H6699" t="s">
        <v>11</v>
      </c>
      <c r="I6699" t="s">
        <v>39195</v>
      </c>
      <c r="J6699" t="s">
        <v>3313</v>
      </c>
      <c r="K6699" t="s">
        <v>3314</v>
      </c>
      <c r="L6699" t="s">
        <v>39206</v>
      </c>
      <c r="M6699" t="s">
        <v>3315</v>
      </c>
      <c r="N6699" t="s">
        <v>3315</v>
      </c>
    </row>
    <row r="6700" spans="1:14" x14ac:dyDescent="0.3">
      <c r="A6700" t="s">
        <v>38937</v>
      </c>
      <c r="B6700">
        <v>11190695</v>
      </c>
      <c r="C6700">
        <v>10</v>
      </c>
      <c r="D6700">
        <v>30</v>
      </c>
      <c r="E6700">
        <v>5</v>
      </c>
      <c r="F6700" t="s">
        <v>39190</v>
      </c>
      <c r="G6700" t="s">
        <v>10</v>
      </c>
      <c r="H6700" t="s">
        <v>11</v>
      </c>
      <c r="I6700" t="s">
        <v>39195</v>
      </c>
      <c r="J6700" t="s">
        <v>24735</v>
      </c>
      <c r="K6700" t="s">
        <v>24736</v>
      </c>
      <c r="L6700" t="s">
        <v>39206</v>
      </c>
      <c r="M6700" t="s">
        <v>24737</v>
      </c>
      <c r="N6700" t="s">
        <v>24738</v>
      </c>
    </row>
    <row r="6701" spans="1:14" x14ac:dyDescent="0.3">
      <c r="A6701" t="s">
        <v>38975</v>
      </c>
      <c r="B6701">
        <v>11322015</v>
      </c>
      <c r="C6701">
        <v>8</v>
      </c>
      <c r="D6701">
        <v>0</v>
      </c>
      <c r="E6701">
        <v>1</v>
      </c>
      <c r="F6701" t="s">
        <v>39191</v>
      </c>
      <c r="G6701" t="s">
        <v>53</v>
      </c>
      <c r="H6701" t="s">
        <v>5</v>
      </c>
      <c r="I6701" t="s">
        <v>39195</v>
      </c>
      <c r="J6701" t="s">
        <v>5642</v>
      </c>
      <c r="K6701" t="s">
        <v>5643</v>
      </c>
      <c r="L6701" t="s">
        <v>39211</v>
      </c>
      <c r="M6701" t="s">
        <v>20726</v>
      </c>
      <c r="N6701" t="s">
        <v>20727</v>
      </c>
    </row>
    <row r="6702" spans="1:14" x14ac:dyDescent="0.3">
      <c r="A6702" t="s">
        <v>38810</v>
      </c>
      <c r="B6702">
        <v>10785501</v>
      </c>
      <c r="C6702">
        <v>9</v>
      </c>
      <c r="D6702">
        <v>30</v>
      </c>
      <c r="E6702">
        <v>4</v>
      </c>
      <c r="F6702" t="s">
        <v>39191</v>
      </c>
      <c r="G6702" t="s">
        <v>25</v>
      </c>
      <c r="H6702" t="s">
        <v>11</v>
      </c>
      <c r="I6702" t="s">
        <v>39195</v>
      </c>
      <c r="J6702" t="s">
        <v>31989</v>
      </c>
      <c r="K6702" t="s">
        <v>31990</v>
      </c>
      <c r="L6702" t="s">
        <v>39208</v>
      </c>
      <c r="M6702" t="s">
        <v>3278</v>
      </c>
      <c r="N6702" t="s">
        <v>31991</v>
      </c>
    </row>
    <row r="6703" spans="1:14" x14ac:dyDescent="0.3">
      <c r="A6703" t="s">
        <v>38802</v>
      </c>
      <c r="B6703">
        <v>10791385</v>
      </c>
      <c r="C6703">
        <v>8</v>
      </c>
      <c r="D6703">
        <v>30</v>
      </c>
      <c r="E6703">
        <v>3</v>
      </c>
      <c r="F6703" t="s">
        <v>39190</v>
      </c>
      <c r="G6703" t="s">
        <v>25</v>
      </c>
      <c r="H6703" t="s">
        <v>11</v>
      </c>
      <c r="I6703" t="s">
        <v>39195</v>
      </c>
      <c r="J6703" t="s">
        <v>19922</v>
      </c>
      <c r="K6703" t="s">
        <v>19923</v>
      </c>
      <c r="L6703" t="s">
        <v>39205</v>
      </c>
      <c r="M6703" t="s">
        <v>15123</v>
      </c>
      <c r="N6703" t="s">
        <v>15123</v>
      </c>
    </row>
    <row r="6704" spans="1:14" x14ac:dyDescent="0.3">
      <c r="A6704" t="s">
        <v>38878</v>
      </c>
      <c r="B6704">
        <v>11041212</v>
      </c>
      <c r="C6704">
        <v>8</v>
      </c>
      <c r="D6704">
        <v>45</v>
      </c>
      <c r="E6704">
        <v>2</v>
      </c>
      <c r="F6704" t="s">
        <v>39189</v>
      </c>
      <c r="G6704" t="s">
        <v>10</v>
      </c>
      <c r="H6704" t="s">
        <v>11</v>
      </c>
      <c r="I6704" t="s">
        <v>39194</v>
      </c>
      <c r="J6704" t="s">
        <v>17525</v>
      </c>
      <c r="K6704" t="s">
        <v>12257</v>
      </c>
      <c r="L6704" t="s">
        <v>39208</v>
      </c>
      <c r="M6704" t="s">
        <v>17307</v>
      </c>
      <c r="N6704" t="s">
        <v>17526</v>
      </c>
    </row>
    <row r="6705" spans="1:14" x14ac:dyDescent="0.3">
      <c r="A6705" t="s">
        <v>38857</v>
      </c>
      <c r="B6705">
        <v>10980407</v>
      </c>
      <c r="C6705">
        <v>19</v>
      </c>
      <c r="D6705">
        <v>0</v>
      </c>
      <c r="E6705">
        <v>2</v>
      </c>
      <c r="F6705" t="s">
        <v>39189</v>
      </c>
      <c r="G6705" t="s">
        <v>25</v>
      </c>
      <c r="H6705" t="s">
        <v>11</v>
      </c>
      <c r="I6705" t="s">
        <v>39195</v>
      </c>
      <c r="J6705" t="s">
        <v>8239</v>
      </c>
      <c r="K6705" t="s">
        <v>8239</v>
      </c>
      <c r="L6705" t="s">
        <v>39205</v>
      </c>
      <c r="M6705" t="s">
        <v>8240</v>
      </c>
      <c r="N6705" t="s">
        <v>8240</v>
      </c>
    </row>
    <row r="6706" spans="1:14" x14ac:dyDescent="0.3">
      <c r="A6706" t="s">
        <v>38865</v>
      </c>
      <c r="B6706">
        <v>10958648</v>
      </c>
      <c r="C6706">
        <v>15</v>
      </c>
      <c r="D6706">
        <v>0</v>
      </c>
      <c r="E6706">
        <v>3</v>
      </c>
      <c r="F6706" t="s">
        <v>39190</v>
      </c>
      <c r="G6706" t="s">
        <v>10</v>
      </c>
      <c r="H6706" t="s">
        <v>11</v>
      </c>
      <c r="I6706" t="s">
        <v>39195</v>
      </c>
      <c r="J6706" t="s">
        <v>23147</v>
      </c>
      <c r="K6706" t="s">
        <v>23148</v>
      </c>
      <c r="L6706" t="s">
        <v>39210</v>
      </c>
      <c r="M6706" t="s">
        <v>23149</v>
      </c>
      <c r="N6706" t="s">
        <v>23150</v>
      </c>
    </row>
    <row r="6707" spans="1:14" x14ac:dyDescent="0.3">
      <c r="A6707" t="s">
        <v>38928</v>
      </c>
      <c r="B6707">
        <v>11183387</v>
      </c>
      <c r="C6707">
        <v>14</v>
      </c>
      <c r="D6707">
        <v>45</v>
      </c>
      <c r="E6707">
        <v>3</v>
      </c>
      <c r="F6707" t="s">
        <v>39191</v>
      </c>
      <c r="G6707" t="s">
        <v>58</v>
      </c>
      <c r="H6707" t="s">
        <v>5</v>
      </c>
      <c r="I6707" t="s">
        <v>39195</v>
      </c>
      <c r="J6707" t="s">
        <v>25951</v>
      </c>
      <c r="K6707" t="s">
        <v>6030</v>
      </c>
      <c r="L6707" t="s">
        <v>39207</v>
      </c>
      <c r="M6707" t="s">
        <v>25952</v>
      </c>
      <c r="N6707" t="s">
        <v>5714</v>
      </c>
    </row>
    <row r="6708" spans="1:14" x14ac:dyDescent="0.3">
      <c r="A6708" t="s">
        <v>39023</v>
      </c>
      <c r="B6708">
        <v>11506413</v>
      </c>
      <c r="C6708">
        <v>15</v>
      </c>
      <c r="D6708">
        <v>30</v>
      </c>
      <c r="E6708">
        <v>7</v>
      </c>
      <c r="F6708" t="s">
        <v>39191</v>
      </c>
      <c r="G6708" t="s">
        <v>53</v>
      </c>
      <c r="H6708" t="s">
        <v>5</v>
      </c>
      <c r="I6708" t="s">
        <v>39195</v>
      </c>
      <c r="J6708" t="s">
        <v>8946</v>
      </c>
      <c r="K6708" t="s">
        <v>8947</v>
      </c>
      <c r="L6708" t="s">
        <v>39207</v>
      </c>
      <c r="M6708" t="s">
        <v>8948</v>
      </c>
      <c r="N6708" t="s">
        <v>8949</v>
      </c>
    </row>
    <row r="6709" spans="1:14" x14ac:dyDescent="0.3">
      <c r="A6709" t="s">
        <v>39094</v>
      </c>
      <c r="B6709">
        <v>11777102</v>
      </c>
      <c r="C6709">
        <v>15</v>
      </c>
      <c r="D6709">
        <v>0</v>
      </c>
      <c r="E6709">
        <v>1</v>
      </c>
      <c r="F6709" t="s">
        <v>39189</v>
      </c>
      <c r="G6709" t="s">
        <v>25</v>
      </c>
      <c r="H6709" t="s">
        <v>11</v>
      </c>
      <c r="I6709" t="s">
        <v>39195</v>
      </c>
      <c r="J6709" t="s">
        <v>26242</v>
      </c>
      <c r="K6709" t="s">
        <v>16932</v>
      </c>
      <c r="L6709" t="s">
        <v>39208</v>
      </c>
      <c r="M6709" t="s">
        <v>26243</v>
      </c>
      <c r="N6709" t="s">
        <v>26244</v>
      </c>
    </row>
    <row r="6710" spans="1:14" x14ac:dyDescent="0.3">
      <c r="A6710" t="s">
        <v>38893</v>
      </c>
      <c r="B6710">
        <v>11089801</v>
      </c>
      <c r="C6710">
        <v>9</v>
      </c>
      <c r="D6710">
        <v>0</v>
      </c>
      <c r="E6710">
        <v>3</v>
      </c>
      <c r="F6710" t="s">
        <v>39189</v>
      </c>
      <c r="G6710" t="s">
        <v>10</v>
      </c>
      <c r="H6710" t="s">
        <v>11</v>
      </c>
      <c r="I6710" t="s">
        <v>39195</v>
      </c>
      <c r="J6710" t="s">
        <v>34738</v>
      </c>
      <c r="K6710" t="s">
        <v>34739</v>
      </c>
      <c r="L6710" t="s">
        <v>39206</v>
      </c>
      <c r="M6710" t="s">
        <v>34740</v>
      </c>
      <c r="N6710" t="s">
        <v>34741</v>
      </c>
    </row>
    <row r="6711" spans="1:14" x14ac:dyDescent="0.3">
      <c r="A6711" t="s">
        <v>38867</v>
      </c>
      <c r="B6711">
        <v>10967813</v>
      </c>
      <c r="C6711">
        <v>6</v>
      </c>
      <c r="D6711">
        <v>30</v>
      </c>
      <c r="E6711">
        <v>5</v>
      </c>
      <c r="F6711" t="s">
        <v>39191</v>
      </c>
      <c r="G6711" t="s">
        <v>53</v>
      </c>
      <c r="H6711" t="s">
        <v>5</v>
      </c>
      <c r="I6711" t="s">
        <v>39194</v>
      </c>
      <c r="M6711" t="s">
        <v>22442</v>
      </c>
      <c r="N6711" t="s">
        <v>22443</v>
      </c>
    </row>
    <row r="6712" spans="1:14" x14ac:dyDescent="0.3">
      <c r="A6712" t="s">
        <v>38810</v>
      </c>
      <c r="B6712">
        <v>10786642</v>
      </c>
      <c r="C6712">
        <v>14</v>
      </c>
      <c r="D6712">
        <v>45</v>
      </c>
      <c r="E6712">
        <v>4</v>
      </c>
      <c r="F6712" t="s">
        <v>39190</v>
      </c>
      <c r="G6712" t="s">
        <v>25</v>
      </c>
      <c r="H6712" t="s">
        <v>11</v>
      </c>
      <c r="I6712" t="s">
        <v>39194</v>
      </c>
      <c r="J6712" t="s">
        <v>37479</v>
      </c>
      <c r="K6712" t="s">
        <v>37480</v>
      </c>
      <c r="L6712" t="s">
        <v>39210</v>
      </c>
      <c r="M6712" t="s">
        <v>23879</v>
      </c>
      <c r="N6712" t="s">
        <v>37481</v>
      </c>
    </row>
    <row r="6713" spans="1:14" x14ac:dyDescent="0.3">
      <c r="A6713" t="s">
        <v>38954</v>
      </c>
      <c r="B6713">
        <v>11278433</v>
      </c>
      <c r="C6713">
        <v>19</v>
      </c>
      <c r="D6713">
        <v>30</v>
      </c>
      <c r="E6713">
        <v>1</v>
      </c>
      <c r="F6713" t="s">
        <v>39191</v>
      </c>
      <c r="G6713" t="s">
        <v>10</v>
      </c>
      <c r="H6713" t="s">
        <v>11</v>
      </c>
      <c r="I6713" t="s">
        <v>39194</v>
      </c>
      <c r="J6713" t="s">
        <v>11608</v>
      </c>
      <c r="K6713" t="s">
        <v>11609</v>
      </c>
      <c r="L6713" t="s">
        <v>39205</v>
      </c>
      <c r="M6713" t="s">
        <v>1397</v>
      </c>
      <c r="N6713" t="s">
        <v>11610</v>
      </c>
    </row>
    <row r="6714" spans="1:14" x14ac:dyDescent="0.3">
      <c r="A6714" t="s">
        <v>38935</v>
      </c>
      <c r="B6714">
        <v>11181571</v>
      </c>
      <c r="C6714">
        <v>9</v>
      </c>
      <c r="D6714">
        <v>30</v>
      </c>
      <c r="E6714">
        <v>3</v>
      </c>
      <c r="F6714" t="s">
        <v>39190</v>
      </c>
      <c r="G6714" t="s">
        <v>10</v>
      </c>
      <c r="H6714" t="s">
        <v>11</v>
      </c>
      <c r="I6714" t="s">
        <v>39194</v>
      </c>
      <c r="J6714" t="s">
        <v>36167</v>
      </c>
      <c r="K6714" t="s">
        <v>37911</v>
      </c>
      <c r="L6714" t="s">
        <v>39206</v>
      </c>
      <c r="M6714" t="s">
        <v>37912</v>
      </c>
      <c r="N6714" t="s">
        <v>12644</v>
      </c>
    </row>
    <row r="6715" spans="1:14" x14ac:dyDescent="0.3">
      <c r="A6715" t="s">
        <v>38890</v>
      </c>
      <c r="B6715">
        <v>11057083</v>
      </c>
      <c r="C6715">
        <v>16</v>
      </c>
      <c r="D6715">
        <v>0</v>
      </c>
      <c r="E6715">
        <v>7</v>
      </c>
      <c r="F6715" t="s">
        <v>39191</v>
      </c>
      <c r="G6715" t="s">
        <v>53</v>
      </c>
      <c r="H6715" t="s">
        <v>5</v>
      </c>
      <c r="I6715" t="s">
        <v>39195</v>
      </c>
      <c r="J6715" t="s">
        <v>19058</v>
      </c>
      <c r="K6715" t="s">
        <v>19059</v>
      </c>
      <c r="L6715" t="s">
        <v>39205</v>
      </c>
      <c r="M6715" t="s">
        <v>19060</v>
      </c>
      <c r="N6715" t="s">
        <v>19061</v>
      </c>
    </row>
    <row r="6716" spans="1:14" x14ac:dyDescent="0.3">
      <c r="A6716" t="s">
        <v>39035</v>
      </c>
      <c r="B6716">
        <v>11517030</v>
      </c>
      <c r="C6716">
        <v>8</v>
      </c>
      <c r="D6716">
        <v>0</v>
      </c>
      <c r="E6716">
        <v>5</v>
      </c>
      <c r="F6716" t="s">
        <v>39190</v>
      </c>
      <c r="G6716" t="s">
        <v>10</v>
      </c>
      <c r="H6716" t="s">
        <v>11</v>
      </c>
      <c r="I6716" t="s">
        <v>39194</v>
      </c>
      <c r="J6716" t="s">
        <v>9215</v>
      </c>
      <c r="K6716" t="s">
        <v>9216</v>
      </c>
      <c r="L6716" t="s">
        <v>39205</v>
      </c>
      <c r="M6716" t="s">
        <v>9217</v>
      </c>
      <c r="N6716" t="s">
        <v>9218</v>
      </c>
    </row>
    <row r="6717" spans="1:14" x14ac:dyDescent="0.3">
      <c r="A6717" t="s">
        <v>38870</v>
      </c>
      <c r="B6717">
        <v>10973149</v>
      </c>
      <c r="C6717">
        <v>15</v>
      </c>
      <c r="D6717">
        <v>30</v>
      </c>
      <c r="E6717">
        <v>1</v>
      </c>
      <c r="F6717" t="s">
        <v>39191</v>
      </c>
      <c r="G6717" t="s">
        <v>25</v>
      </c>
      <c r="H6717" t="s">
        <v>11</v>
      </c>
      <c r="I6717" t="s">
        <v>39194</v>
      </c>
      <c r="J6717" t="s">
        <v>24037</v>
      </c>
      <c r="K6717" t="s">
        <v>24038</v>
      </c>
      <c r="L6717" t="s">
        <v>39206</v>
      </c>
      <c r="M6717" t="s">
        <v>13905</v>
      </c>
      <c r="N6717" t="s">
        <v>8621</v>
      </c>
    </row>
    <row r="6718" spans="1:14" x14ac:dyDescent="0.3">
      <c r="A6718" t="s">
        <v>38893</v>
      </c>
      <c r="B6718">
        <v>11047124</v>
      </c>
      <c r="C6718">
        <v>16</v>
      </c>
      <c r="D6718">
        <v>30</v>
      </c>
      <c r="E6718">
        <v>3</v>
      </c>
      <c r="F6718" t="s">
        <v>39191</v>
      </c>
      <c r="G6718" t="s">
        <v>598</v>
      </c>
      <c r="H6718" t="s">
        <v>5</v>
      </c>
      <c r="I6718" t="s">
        <v>39195</v>
      </c>
      <c r="J6718" t="s">
        <v>30765</v>
      </c>
      <c r="K6718" t="s">
        <v>30766</v>
      </c>
      <c r="L6718" t="s">
        <v>39205</v>
      </c>
      <c r="M6718" t="s">
        <v>30767</v>
      </c>
      <c r="N6718" t="s">
        <v>30768</v>
      </c>
    </row>
    <row r="6719" spans="1:14" x14ac:dyDescent="0.3">
      <c r="A6719" t="s">
        <v>39059</v>
      </c>
      <c r="B6719">
        <v>11657196</v>
      </c>
      <c r="C6719">
        <v>20</v>
      </c>
      <c r="D6719">
        <v>15</v>
      </c>
      <c r="E6719">
        <v>1</v>
      </c>
      <c r="F6719" t="s">
        <v>394</v>
      </c>
      <c r="G6719" t="s">
        <v>10</v>
      </c>
      <c r="H6719" t="s">
        <v>11</v>
      </c>
      <c r="I6719" t="s">
        <v>39195</v>
      </c>
    </row>
    <row r="6720" spans="1:14" x14ac:dyDescent="0.3">
      <c r="A6720" t="s">
        <v>38910</v>
      </c>
      <c r="B6720">
        <v>11147884</v>
      </c>
      <c r="C6720">
        <v>18</v>
      </c>
      <c r="D6720">
        <v>15</v>
      </c>
      <c r="E6720">
        <v>6</v>
      </c>
      <c r="F6720" t="s">
        <v>39191</v>
      </c>
      <c r="G6720" t="s">
        <v>25</v>
      </c>
      <c r="H6720" t="s">
        <v>11</v>
      </c>
      <c r="I6720" t="s">
        <v>39194</v>
      </c>
      <c r="J6720" t="s">
        <v>19843</v>
      </c>
      <c r="K6720" t="s">
        <v>19844</v>
      </c>
      <c r="L6720" t="s">
        <v>39205</v>
      </c>
      <c r="M6720" t="s">
        <v>19845</v>
      </c>
      <c r="N6720" t="s">
        <v>19846</v>
      </c>
    </row>
    <row r="6721" spans="1:14" x14ac:dyDescent="0.3">
      <c r="A6721" t="s">
        <v>39087</v>
      </c>
      <c r="B6721">
        <v>11701976</v>
      </c>
      <c r="C6721">
        <v>11</v>
      </c>
      <c r="D6721">
        <v>0</v>
      </c>
      <c r="E6721">
        <v>1</v>
      </c>
      <c r="F6721" t="s">
        <v>39190</v>
      </c>
      <c r="G6721" t="s">
        <v>10</v>
      </c>
      <c r="H6721" t="s">
        <v>11</v>
      </c>
      <c r="I6721" t="s">
        <v>39194</v>
      </c>
      <c r="J6721" t="s">
        <v>33476</v>
      </c>
      <c r="K6721" t="s">
        <v>33476</v>
      </c>
      <c r="L6721" t="s">
        <v>39209</v>
      </c>
      <c r="M6721" t="s">
        <v>33477</v>
      </c>
      <c r="N6721" t="s">
        <v>24840</v>
      </c>
    </row>
    <row r="6722" spans="1:14" x14ac:dyDescent="0.3">
      <c r="A6722" t="s">
        <v>38907</v>
      </c>
      <c r="B6722">
        <v>11091661</v>
      </c>
      <c r="C6722">
        <v>17</v>
      </c>
      <c r="D6722">
        <v>30</v>
      </c>
      <c r="E6722">
        <v>3</v>
      </c>
      <c r="F6722" t="s">
        <v>39190</v>
      </c>
      <c r="G6722" t="s">
        <v>10</v>
      </c>
      <c r="H6722" t="s">
        <v>11</v>
      </c>
      <c r="I6722" t="s">
        <v>39195</v>
      </c>
      <c r="J6722" t="s">
        <v>20886</v>
      </c>
      <c r="K6722" t="s">
        <v>20887</v>
      </c>
      <c r="L6722" t="s">
        <v>39205</v>
      </c>
      <c r="M6722" t="s">
        <v>20888</v>
      </c>
      <c r="N6722" t="s">
        <v>20889</v>
      </c>
    </row>
    <row r="6723" spans="1:14" x14ac:dyDescent="0.3">
      <c r="A6723" t="s">
        <v>38886</v>
      </c>
      <c r="B6723">
        <v>11027018</v>
      </c>
      <c r="C6723">
        <v>8</v>
      </c>
      <c r="D6723">
        <v>30</v>
      </c>
      <c r="E6723">
        <v>3</v>
      </c>
      <c r="F6723" t="s">
        <v>39189</v>
      </c>
      <c r="G6723" t="s">
        <v>25</v>
      </c>
      <c r="H6723" t="s">
        <v>11</v>
      </c>
      <c r="I6723" t="s">
        <v>39195</v>
      </c>
      <c r="J6723" t="s">
        <v>14869</v>
      </c>
      <c r="K6723" t="s">
        <v>14869</v>
      </c>
      <c r="L6723" t="s">
        <v>39208</v>
      </c>
      <c r="M6723" t="s">
        <v>14870</v>
      </c>
      <c r="N6723" t="s">
        <v>14871</v>
      </c>
    </row>
    <row r="6724" spans="1:14" x14ac:dyDescent="0.3">
      <c r="A6724" t="s">
        <v>39128</v>
      </c>
      <c r="B6724">
        <v>11900386</v>
      </c>
      <c r="C6724">
        <v>8</v>
      </c>
      <c r="D6724">
        <v>30</v>
      </c>
      <c r="E6724">
        <v>7</v>
      </c>
      <c r="F6724" t="s">
        <v>39191</v>
      </c>
      <c r="G6724" t="s">
        <v>10</v>
      </c>
      <c r="H6724" t="s">
        <v>11</v>
      </c>
      <c r="I6724" t="s">
        <v>39195</v>
      </c>
      <c r="J6724" t="s">
        <v>5912</v>
      </c>
      <c r="K6724" t="s">
        <v>5913</v>
      </c>
      <c r="L6724" t="s">
        <v>39205</v>
      </c>
      <c r="M6724" t="s">
        <v>5914</v>
      </c>
      <c r="N6724" t="s">
        <v>5915</v>
      </c>
    </row>
    <row r="6725" spans="1:14" x14ac:dyDescent="0.3">
      <c r="A6725" t="s">
        <v>38916</v>
      </c>
      <c r="B6725">
        <v>11123516</v>
      </c>
      <c r="C6725">
        <v>9</v>
      </c>
      <c r="D6725">
        <v>0</v>
      </c>
      <c r="E6725">
        <v>5</v>
      </c>
      <c r="F6725" t="s">
        <v>39190</v>
      </c>
      <c r="G6725" t="s">
        <v>25</v>
      </c>
      <c r="H6725" t="s">
        <v>11</v>
      </c>
      <c r="I6725" t="s">
        <v>39195</v>
      </c>
      <c r="J6725" t="s">
        <v>20943</v>
      </c>
      <c r="K6725" t="s">
        <v>20944</v>
      </c>
      <c r="L6725" t="s">
        <v>39208</v>
      </c>
      <c r="M6725" t="s">
        <v>20945</v>
      </c>
      <c r="N6725" t="s">
        <v>20946</v>
      </c>
    </row>
    <row r="6726" spans="1:14" x14ac:dyDescent="0.3">
      <c r="A6726" t="s">
        <v>39079</v>
      </c>
      <c r="B6726">
        <v>11704930</v>
      </c>
      <c r="C6726">
        <v>15</v>
      </c>
      <c r="D6726">
        <v>30</v>
      </c>
      <c r="E6726">
        <v>7</v>
      </c>
      <c r="F6726" t="s">
        <v>39191</v>
      </c>
      <c r="G6726" t="s">
        <v>25</v>
      </c>
      <c r="H6726" t="s">
        <v>11</v>
      </c>
      <c r="I6726" t="s">
        <v>39196</v>
      </c>
      <c r="J6726" t="s">
        <v>19115</v>
      </c>
      <c r="K6726" t="s">
        <v>19116</v>
      </c>
      <c r="L6726" t="s">
        <v>39205</v>
      </c>
      <c r="M6726" t="s">
        <v>19117</v>
      </c>
      <c r="N6726" t="s">
        <v>19117</v>
      </c>
    </row>
    <row r="6727" spans="1:14" x14ac:dyDescent="0.3">
      <c r="A6727" t="s">
        <v>38824</v>
      </c>
      <c r="B6727">
        <v>10829154</v>
      </c>
      <c r="C6727">
        <v>8</v>
      </c>
      <c r="D6727">
        <v>30</v>
      </c>
      <c r="E6727">
        <v>4</v>
      </c>
      <c r="F6727" t="s">
        <v>39189</v>
      </c>
      <c r="G6727" t="s">
        <v>25</v>
      </c>
      <c r="H6727" t="s">
        <v>11</v>
      </c>
      <c r="I6727" t="s">
        <v>39194</v>
      </c>
      <c r="J6727" t="s">
        <v>12842</v>
      </c>
      <c r="K6727" t="s">
        <v>12843</v>
      </c>
      <c r="L6727" t="s">
        <v>39205</v>
      </c>
      <c r="M6727" t="s">
        <v>12844</v>
      </c>
      <c r="N6727" t="s">
        <v>12845</v>
      </c>
    </row>
    <row r="6728" spans="1:14" x14ac:dyDescent="0.3">
      <c r="A6728" t="s">
        <v>39056</v>
      </c>
      <c r="B6728">
        <v>11626895</v>
      </c>
      <c r="C6728">
        <v>21</v>
      </c>
      <c r="D6728">
        <v>0</v>
      </c>
      <c r="E6728">
        <v>5</v>
      </c>
      <c r="F6728" t="s">
        <v>39189</v>
      </c>
      <c r="G6728" t="s">
        <v>25</v>
      </c>
      <c r="H6728" t="s">
        <v>11</v>
      </c>
      <c r="I6728" t="s">
        <v>39195</v>
      </c>
      <c r="J6728" t="s">
        <v>27111</v>
      </c>
      <c r="K6728" t="s">
        <v>27112</v>
      </c>
      <c r="L6728" t="s">
        <v>39207</v>
      </c>
      <c r="M6728" t="s">
        <v>27113</v>
      </c>
      <c r="N6728" t="s">
        <v>27113</v>
      </c>
    </row>
    <row r="6729" spans="1:14" x14ac:dyDescent="0.3">
      <c r="A6729" t="s">
        <v>38949</v>
      </c>
      <c r="B6729">
        <v>11287337</v>
      </c>
      <c r="C6729">
        <v>11</v>
      </c>
      <c r="D6729">
        <v>16</v>
      </c>
      <c r="E6729">
        <v>3</v>
      </c>
      <c r="F6729" t="s">
        <v>39191</v>
      </c>
      <c r="G6729" t="s">
        <v>25</v>
      </c>
      <c r="H6729" t="s">
        <v>11</v>
      </c>
      <c r="I6729" t="s">
        <v>39195</v>
      </c>
      <c r="J6729" t="s">
        <v>15499</v>
      </c>
      <c r="K6729" t="s">
        <v>15500</v>
      </c>
      <c r="L6729" t="s">
        <v>39206</v>
      </c>
      <c r="M6729" t="s">
        <v>15501</v>
      </c>
      <c r="N6729" t="s">
        <v>15502</v>
      </c>
    </row>
    <row r="6730" spans="1:14" x14ac:dyDescent="0.3">
      <c r="A6730" t="s">
        <v>38864</v>
      </c>
      <c r="B6730">
        <v>10999210</v>
      </c>
      <c r="C6730">
        <v>14</v>
      </c>
      <c r="D6730">
        <v>30</v>
      </c>
      <c r="E6730">
        <v>2</v>
      </c>
      <c r="F6730" t="s">
        <v>39190</v>
      </c>
      <c r="G6730" t="s">
        <v>25</v>
      </c>
      <c r="H6730" t="s">
        <v>11</v>
      </c>
      <c r="I6730" t="s">
        <v>39195</v>
      </c>
      <c r="J6730" t="s">
        <v>20307</v>
      </c>
      <c r="K6730" t="s">
        <v>20308</v>
      </c>
      <c r="L6730" t="s">
        <v>39205</v>
      </c>
      <c r="M6730" t="s">
        <v>20309</v>
      </c>
      <c r="N6730" t="s">
        <v>20310</v>
      </c>
    </row>
    <row r="6731" spans="1:14" x14ac:dyDescent="0.3">
      <c r="A6731" t="s">
        <v>38787</v>
      </c>
      <c r="B6731">
        <v>10754112</v>
      </c>
      <c r="C6731">
        <v>12</v>
      </c>
      <c r="D6731">
        <v>45</v>
      </c>
      <c r="E6731">
        <v>2</v>
      </c>
      <c r="F6731" t="s">
        <v>39189</v>
      </c>
      <c r="G6731" t="s">
        <v>10</v>
      </c>
      <c r="H6731" t="s">
        <v>11</v>
      </c>
      <c r="I6731" t="s">
        <v>39194</v>
      </c>
      <c r="J6731" t="s">
        <v>12127</v>
      </c>
      <c r="K6731" t="s">
        <v>12128</v>
      </c>
      <c r="L6731" t="s">
        <v>39205</v>
      </c>
      <c r="M6731" t="s">
        <v>3939</v>
      </c>
      <c r="N6731" t="s">
        <v>3939</v>
      </c>
    </row>
    <row r="6732" spans="1:14" x14ac:dyDescent="0.3">
      <c r="A6732" t="s">
        <v>39064</v>
      </c>
      <c r="B6732">
        <v>11627844</v>
      </c>
      <c r="C6732">
        <v>16</v>
      </c>
      <c r="D6732">
        <v>0</v>
      </c>
      <c r="E6732">
        <v>6</v>
      </c>
      <c r="F6732" t="s">
        <v>39191</v>
      </c>
      <c r="G6732" t="s">
        <v>25</v>
      </c>
      <c r="H6732" t="s">
        <v>11</v>
      </c>
      <c r="I6732" t="s">
        <v>39194</v>
      </c>
      <c r="J6732" t="s">
        <v>16637</v>
      </c>
      <c r="K6732" t="s">
        <v>17514</v>
      </c>
      <c r="L6732" t="s">
        <v>39205</v>
      </c>
      <c r="M6732" t="s">
        <v>17515</v>
      </c>
      <c r="N6732" t="s">
        <v>17516</v>
      </c>
    </row>
    <row r="6733" spans="1:14" x14ac:dyDescent="0.3">
      <c r="A6733" t="s">
        <v>38999</v>
      </c>
      <c r="B6733">
        <v>11401222</v>
      </c>
      <c r="C6733">
        <v>15</v>
      </c>
      <c r="D6733">
        <v>0</v>
      </c>
      <c r="E6733">
        <v>4</v>
      </c>
      <c r="F6733" t="s">
        <v>39190</v>
      </c>
      <c r="G6733" t="s">
        <v>10</v>
      </c>
      <c r="H6733" t="s">
        <v>11</v>
      </c>
      <c r="I6733" t="s">
        <v>39195</v>
      </c>
      <c r="J6733" t="s">
        <v>16344</v>
      </c>
      <c r="K6733" t="s">
        <v>16345</v>
      </c>
      <c r="L6733" t="s">
        <v>39206</v>
      </c>
      <c r="M6733" t="s">
        <v>16346</v>
      </c>
      <c r="N6733" t="s">
        <v>16347</v>
      </c>
    </row>
    <row r="6734" spans="1:14" x14ac:dyDescent="0.3">
      <c r="A6734" t="s">
        <v>38885</v>
      </c>
      <c r="B6734">
        <v>11065008</v>
      </c>
      <c r="C6734">
        <v>13</v>
      </c>
      <c r="D6734">
        <v>30</v>
      </c>
      <c r="E6734">
        <v>2</v>
      </c>
      <c r="F6734" t="s">
        <v>39190</v>
      </c>
      <c r="G6734" t="s">
        <v>10</v>
      </c>
      <c r="H6734" t="s">
        <v>11</v>
      </c>
      <c r="I6734" t="s">
        <v>39195</v>
      </c>
      <c r="J6734" t="s">
        <v>24510</v>
      </c>
      <c r="K6734" t="s">
        <v>24511</v>
      </c>
      <c r="L6734" t="s">
        <v>39207</v>
      </c>
      <c r="M6734" t="s">
        <v>24512</v>
      </c>
      <c r="N6734" t="s">
        <v>24513</v>
      </c>
    </row>
    <row r="6735" spans="1:14" x14ac:dyDescent="0.3">
      <c r="A6735" t="s">
        <v>38905</v>
      </c>
      <c r="B6735">
        <v>11084668</v>
      </c>
      <c r="C6735">
        <v>12</v>
      </c>
      <c r="D6735">
        <v>15</v>
      </c>
      <c r="E6735">
        <v>1</v>
      </c>
      <c r="F6735" t="s">
        <v>39190</v>
      </c>
      <c r="G6735" t="s">
        <v>6818</v>
      </c>
      <c r="H6735" t="s">
        <v>11</v>
      </c>
      <c r="I6735" t="s">
        <v>39195</v>
      </c>
      <c r="J6735" t="s">
        <v>7749</v>
      </c>
      <c r="K6735" t="s">
        <v>7749</v>
      </c>
      <c r="L6735" t="s">
        <v>39205</v>
      </c>
      <c r="M6735" t="s">
        <v>7750</v>
      </c>
      <c r="N6735" t="s">
        <v>7750</v>
      </c>
    </row>
    <row r="6736" spans="1:14" x14ac:dyDescent="0.3">
      <c r="A6736" t="s">
        <v>38995</v>
      </c>
      <c r="B6736">
        <v>11389307</v>
      </c>
      <c r="C6736">
        <v>9</v>
      </c>
      <c r="D6736">
        <v>30</v>
      </c>
      <c r="E6736">
        <v>7</v>
      </c>
      <c r="F6736" t="s">
        <v>39191</v>
      </c>
      <c r="G6736" t="s">
        <v>10</v>
      </c>
      <c r="H6736" t="s">
        <v>11</v>
      </c>
      <c r="I6736" t="s">
        <v>39202</v>
      </c>
      <c r="J6736" t="s">
        <v>34602</v>
      </c>
      <c r="K6736" t="s">
        <v>34603</v>
      </c>
      <c r="L6736" t="s">
        <v>39209</v>
      </c>
      <c r="M6736" t="s">
        <v>3715</v>
      </c>
      <c r="N6736" t="s">
        <v>34604</v>
      </c>
    </row>
    <row r="6737" spans="1:14" x14ac:dyDescent="0.3">
      <c r="A6737" t="s">
        <v>39006</v>
      </c>
      <c r="B6737">
        <v>11423751</v>
      </c>
      <c r="C6737">
        <v>22</v>
      </c>
      <c r="D6737">
        <v>0</v>
      </c>
      <c r="E6737">
        <v>4</v>
      </c>
      <c r="F6737" t="s">
        <v>39191</v>
      </c>
      <c r="G6737" t="s">
        <v>10</v>
      </c>
      <c r="H6737" t="s">
        <v>11</v>
      </c>
      <c r="I6737" t="s">
        <v>39195</v>
      </c>
      <c r="J6737" t="s">
        <v>25230</v>
      </c>
      <c r="K6737" t="s">
        <v>25231</v>
      </c>
      <c r="L6737" t="s">
        <v>39207</v>
      </c>
      <c r="M6737" t="s">
        <v>25232</v>
      </c>
      <c r="N6737" t="s">
        <v>25233</v>
      </c>
    </row>
    <row r="6738" spans="1:14" x14ac:dyDescent="0.3">
      <c r="A6738" t="s">
        <v>39117</v>
      </c>
      <c r="B6738">
        <v>11852650</v>
      </c>
      <c r="C6738">
        <v>16</v>
      </c>
      <c r="D6738">
        <v>0</v>
      </c>
      <c r="E6738">
        <v>3</v>
      </c>
      <c r="F6738" t="s">
        <v>39190</v>
      </c>
      <c r="G6738" t="s">
        <v>25</v>
      </c>
      <c r="H6738" t="s">
        <v>11</v>
      </c>
      <c r="I6738" t="s">
        <v>39195</v>
      </c>
      <c r="J6738" t="s">
        <v>33335</v>
      </c>
      <c r="K6738" t="s">
        <v>33336</v>
      </c>
      <c r="L6738" t="s">
        <v>39205</v>
      </c>
      <c r="M6738" t="s">
        <v>33337</v>
      </c>
      <c r="N6738" t="s">
        <v>33338</v>
      </c>
    </row>
    <row r="6739" spans="1:14" x14ac:dyDescent="0.3">
      <c r="A6739" t="s">
        <v>38786</v>
      </c>
      <c r="B6739">
        <v>10713677</v>
      </c>
      <c r="C6739">
        <v>11</v>
      </c>
      <c r="D6739">
        <v>30</v>
      </c>
      <c r="E6739">
        <v>1</v>
      </c>
      <c r="F6739" t="s">
        <v>39191</v>
      </c>
      <c r="G6739" t="s">
        <v>58</v>
      </c>
      <c r="H6739" t="s">
        <v>5</v>
      </c>
      <c r="I6739" t="s">
        <v>39195</v>
      </c>
      <c r="J6739" t="s">
        <v>35295</v>
      </c>
      <c r="K6739" t="s">
        <v>35296</v>
      </c>
      <c r="L6739" t="s">
        <v>39205</v>
      </c>
      <c r="M6739" t="s">
        <v>35297</v>
      </c>
      <c r="N6739" t="s">
        <v>14672</v>
      </c>
    </row>
    <row r="6740" spans="1:14" x14ac:dyDescent="0.3">
      <c r="A6740" t="s">
        <v>38821</v>
      </c>
      <c r="B6740">
        <v>10862950</v>
      </c>
      <c r="C6740">
        <v>10</v>
      </c>
      <c r="D6740">
        <v>26</v>
      </c>
      <c r="E6740">
        <v>1</v>
      </c>
      <c r="F6740" t="s">
        <v>39191</v>
      </c>
      <c r="G6740" t="s">
        <v>58</v>
      </c>
      <c r="H6740" t="s">
        <v>5</v>
      </c>
      <c r="I6740" t="s">
        <v>39195</v>
      </c>
      <c r="J6740" t="s">
        <v>11315</v>
      </c>
      <c r="K6740" t="s">
        <v>11316</v>
      </c>
      <c r="L6740" t="s">
        <v>39207</v>
      </c>
      <c r="M6740" t="s">
        <v>11317</v>
      </c>
      <c r="N6740" t="s">
        <v>11318</v>
      </c>
    </row>
    <row r="6741" spans="1:14" x14ac:dyDescent="0.3">
      <c r="A6741" t="s">
        <v>38870</v>
      </c>
      <c r="B6741">
        <v>10972850</v>
      </c>
      <c r="C6741">
        <v>8</v>
      </c>
      <c r="D6741">
        <v>30</v>
      </c>
      <c r="E6741">
        <v>1</v>
      </c>
      <c r="F6741" t="s">
        <v>39190</v>
      </c>
      <c r="G6741" t="s">
        <v>25</v>
      </c>
      <c r="H6741" t="s">
        <v>11</v>
      </c>
      <c r="I6741" t="s">
        <v>39195</v>
      </c>
      <c r="J6741" t="s">
        <v>18549</v>
      </c>
      <c r="K6741" t="s">
        <v>18550</v>
      </c>
      <c r="L6741" t="s">
        <v>39206</v>
      </c>
      <c r="M6741" t="s">
        <v>1138</v>
      </c>
      <c r="N6741" t="s">
        <v>18551</v>
      </c>
    </row>
    <row r="6742" spans="1:14" x14ac:dyDescent="0.3">
      <c r="A6742" t="s">
        <v>38839</v>
      </c>
      <c r="B6742">
        <v>10923282</v>
      </c>
      <c r="C6742">
        <v>12</v>
      </c>
      <c r="D6742">
        <v>30</v>
      </c>
      <c r="E6742">
        <v>5</v>
      </c>
      <c r="F6742" t="s">
        <v>39191</v>
      </c>
      <c r="G6742" t="s">
        <v>25</v>
      </c>
      <c r="H6742" t="s">
        <v>11</v>
      </c>
      <c r="I6742" t="s">
        <v>39195</v>
      </c>
      <c r="J6742" t="s">
        <v>8694</v>
      </c>
      <c r="K6742" t="s">
        <v>8695</v>
      </c>
      <c r="L6742" t="s">
        <v>39206</v>
      </c>
      <c r="M6742" t="s">
        <v>8696</v>
      </c>
      <c r="N6742" t="s">
        <v>8696</v>
      </c>
    </row>
    <row r="6743" spans="1:14" x14ac:dyDescent="0.3">
      <c r="A6743" t="s">
        <v>38957</v>
      </c>
      <c r="B6743">
        <v>11311367</v>
      </c>
      <c r="C6743">
        <v>10</v>
      </c>
      <c r="D6743">
        <v>0</v>
      </c>
      <c r="E6743">
        <v>4</v>
      </c>
      <c r="F6743" t="s">
        <v>39190</v>
      </c>
      <c r="G6743" t="s">
        <v>10</v>
      </c>
      <c r="H6743" t="s">
        <v>11</v>
      </c>
      <c r="I6743" t="s">
        <v>39195</v>
      </c>
      <c r="J6743" t="s">
        <v>34852</v>
      </c>
      <c r="K6743" t="s">
        <v>34853</v>
      </c>
      <c r="L6743" t="s">
        <v>39207</v>
      </c>
      <c r="M6743" t="s">
        <v>34854</v>
      </c>
      <c r="N6743" t="s">
        <v>17996</v>
      </c>
    </row>
    <row r="6744" spans="1:14" x14ac:dyDescent="0.3">
      <c r="A6744" t="s">
        <v>38781</v>
      </c>
      <c r="B6744">
        <v>10736248</v>
      </c>
      <c r="C6744">
        <v>15</v>
      </c>
      <c r="D6744">
        <v>15</v>
      </c>
      <c r="E6744">
        <v>3</v>
      </c>
      <c r="F6744" t="s">
        <v>39190</v>
      </c>
      <c r="G6744" t="s">
        <v>25</v>
      </c>
      <c r="H6744" t="s">
        <v>11</v>
      </c>
      <c r="I6744" t="s">
        <v>39195</v>
      </c>
      <c r="J6744" t="s">
        <v>11842</v>
      </c>
      <c r="K6744" t="s">
        <v>11843</v>
      </c>
      <c r="L6744" t="s">
        <v>39205</v>
      </c>
      <c r="M6744" t="s">
        <v>11844</v>
      </c>
      <c r="N6744" t="s">
        <v>11844</v>
      </c>
    </row>
    <row r="6745" spans="1:14" x14ac:dyDescent="0.3">
      <c r="A6745" t="s">
        <v>38953</v>
      </c>
      <c r="B6745">
        <v>11274346</v>
      </c>
      <c r="C6745">
        <v>11</v>
      </c>
      <c r="D6745">
        <v>30</v>
      </c>
      <c r="E6745">
        <v>7</v>
      </c>
      <c r="F6745" t="s">
        <v>39190</v>
      </c>
      <c r="G6745" t="s">
        <v>10</v>
      </c>
      <c r="H6745" t="s">
        <v>11</v>
      </c>
      <c r="I6745" t="s">
        <v>39195</v>
      </c>
      <c r="J6745" t="s">
        <v>35431</v>
      </c>
      <c r="K6745" t="s">
        <v>35432</v>
      </c>
      <c r="L6745" t="s">
        <v>39207</v>
      </c>
      <c r="M6745" t="s">
        <v>35433</v>
      </c>
      <c r="N6745" t="s">
        <v>35434</v>
      </c>
    </row>
    <row r="6746" spans="1:14" x14ac:dyDescent="0.3">
      <c r="A6746" t="s">
        <v>38929</v>
      </c>
      <c r="B6746">
        <v>11164219</v>
      </c>
      <c r="C6746">
        <v>9</v>
      </c>
      <c r="D6746">
        <v>15</v>
      </c>
      <c r="E6746">
        <v>4</v>
      </c>
      <c r="F6746" t="s">
        <v>39191</v>
      </c>
      <c r="G6746" t="s">
        <v>53</v>
      </c>
      <c r="H6746" t="s">
        <v>5</v>
      </c>
      <c r="I6746" t="s">
        <v>39194</v>
      </c>
      <c r="J6746" t="s">
        <v>30110</v>
      </c>
      <c r="K6746" t="s">
        <v>23842</v>
      </c>
      <c r="L6746" t="s">
        <v>39205</v>
      </c>
      <c r="M6746" t="s">
        <v>22376</v>
      </c>
      <c r="N6746" t="s">
        <v>23843</v>
      </c>
    </row>
    <row r="6747" spans="1:14" x14ac:dyDescent="0.3">
      <c r="A6747" t="s">
        <v>39041</v>
      </c>
      <c r="B6747">
        <v>11534173</v>
      </c>
      <c r="C6747">
        <v>9</v>
      </c>
      <c r="D6747">
        <v>0</v>
      </c>
      <c r="E6747">
        <v>4</v>
      </c>
      <c r="F6747" t="s">
        <v>39190</v>
      </c>
      <c r="G6747" t="s">
        <v>25</v>
      </c>
      <c r="H6747" t="s">
        <v>11</v>
      </c>
      <c r="I6747" t="s">
        <v>39194</v>
      </c>
      <c r="J6747" t="s">
        <v>29648</v>
      </c>
      <c r="K6747" t="s">
        <v>29649</v>
      </c>
      <c r="L6747" t="s">
        <v>39208</v>
      </c>
      <c r="M6747" t="s">
        <v>29650</v>
      </c>
      <c r="N6747" t="s">
        <v>29651</v>
      </c>
    </row>
    <row r="6748" spans="1:14" x14ac:dyDescent="0.3">
      <c r="A6748" t="s">
        <v>38942</v>
      </c>
      <c r="B6748">
        <v>11204577</v>
      </c>
      <c r="C6748">
        <v>15</v>
      </c>
      <c r="D6748">
        <v>0</v>
      </c>
      <c r="E6748">
        <v>3</v>
      </c>
      <c r="F6748" t="s">
        <v>39189</v>
      </c>
      <c r="G6748" t="s">
        <v>25</v>
      </c>
      <c r="H6748" t="s">
        <v>11</v>
      </c>
      <c r="I6748" t="s">
        <v>39194</v>
      </c>
      <c r="J6748" t="s">
        <v>6123</v>
      </c>
      <c r="K6748" t="s">
        <v>6124</v>
      </c>
      <c r="L6748" t="s">
        <v>39209</v>
      </c>
      <c r="M6748" t="s">
        <v>6125</v>
      </c>
      <c r="N6748" t="s">
        <v>6125</v>
      </c>
    </row>
    <row r="6749" spans="1:14" x14ac:dyDescent="0.3">
      <c r="A6749" t="s">
        <v>38905</v>
      </c>
      <c r="B6749">
        <v>11125746</v>
      </c>
      <c r="C6749">
        <v>13</v>
      </c>
      <c r="D6749">
        <v>30</v>
      </c>
      <c r="E6749">
        <v>1</v>
      </c>
      <c r="F6749" t="s">
        <v>39191</v>
      </c>
      <c r="G6749" t="s">
        <v>25</v>
      </c>
      <c r="H6749" t="s">
        <v>11</v>
      </c>
      <c r="I6749" t="s">
        <v>39194</v>
      </c>
      <c r="J6749" t="s">
        <v>22200</v>
      </c>
      <c r="K6749" t="s">
        <v>22201</v>
      </c>
      <c r="L6749" t="s">
        <v>39207</v>
      </c>
      <c r="M6749" t="s">
        <v>22202</v>
      </c>
      <c r="N6749" t="s">
        <v>22202</v>
      </c>
    </row>
    <row r="6750" spans="1:14" x14ac:dyDescent="0.3">
      <c r="A6750" t="s">
        <v>38886</v>
      </c>
      <c r="B6750">
        <v>11069480</v>
      </c>
      <c r="C6750">
        <v>13</v>
      </c>
      <c r="D6750">
        <v>40</v>
      </c>
      <c r="E6750">
        <v>3</v>
      </c>
      <c r="F6750" t="s">
        <v>39189</v>
      </c>
      <c r="G6750" t="s">
        <v>25</v>
      </c>
      <c r="H6750" t="s">
        <v>11</v>
      </c>
      <c r="I6750" t="s">
        <v>39194</v>
      </c>
      <c r="J6750" t="s">
        <v>20174</v>
      </c>
      <c r="K6750" t="s">
        <v>20175</v>
      </c>
      <c r="L6750" t="s">
        <v>39211</v>
      </c>
      <c r="M6750" t="s">
        <v>20176</v>
      </c>
      <c r="N6750" t="s">
        <v>2704</v>
      </c>
    </row>
    <row r="6751" spans="1:14" x14ac:dyDescent="0.3">
      <c r="A6751" t="s">
        <v>39131</v>
      </c>
      <c r="B6751">
        <v>11866223</v>
      </c>
      <c r="C6751">
        <v>15</v>
      </c>
      <c r="D6751">
        <v>0</v>
      </c>
      <c r="E6751">
        <v>3</v>
      </c>
      <c r="F6751" t="s">
        <v>39191</v>
      </c>
      <c r="G6751" t="s">
        <v>10</v>
      </c>
      <c r="H6751" t="s">
        <v>11</v>
      </c>
      <c r="I6751" t="s">
        <v>39195</v>
      </c>
      <c r="J6751" t="s">
        <v>30631</v>
      </c>
      <c r="K6751" t="s">
        <v>31898</v>
      </c>
      <c r="L6751" t="s">
        <v>39208</v>
      </c>
      <c r="M6751" t="s">
        <v>14723</v>
      </c>
      <c r="N6751" t="s">
        <v>14723</v>
      </c>
    </row>
    <row r="6752" spans="1:14" x14ac:dyDescent="0.3">
      <c r="A6752" t="s">
        <v>39017</v>
      </c>
      <c r="B6752">
        <v>11503212</v>
      </c>
      <c r="C6752">
        <v>20</v>
      </c>
      <c r="D6752">
        <v>0</v>
      </c>
      <c r="E6752">
        <v>1</v>
      </c>
      <c r="F6752" t="s">
        <v>39191</v>
      </c>
      <c r="G6752" t="s">
        <v>53</v>
      </c>
      <c r="H6752" t="s">
        <v>5</v>
      </c>
      <c r="I6752" t="s">
        <v>39194</v>
      </c>
      <c r="J6752" t="s">
        <v>19565</v>
      </c>
      <c r="K6752" t="s">
        <v>19565</v>
      </c>
      <c r="L6752" t="s">
        <v>39206</v>
      </c>
      <c r="M6752" t="s">
        <v>19566</v>
      </c>
      <c r="N6752" t="s">
        <v>19567</v>
      </c>
    </row>
    <row r="6753" spans="1:14" x14ac:dyDescent="0.3">
      <c r="A6753" t="s">
        <v>39101</v>
      </c>
      <c r="B6753">
        <v>11753120</v>
      </c>
      <c r="C6753">
        <v>12</v>
      </c>
      <c r="D6753">
        <v>45</v>
      </c>
      <c r="E6753">
        <v>1</v>
      </c>
      <c r="F6753" t="s">
        <v>39191</v>
      </c>
      <c r="G6753" t="s">
        <v>10</v>
      </c>
      <c r="H6753" t="s">
        <v>11</v>
      </c>
      <c r="I6753" t="s">
        <v>39195</v>
      </c>
      <c r="J6753" t="s">
        <v>37243</v>
      </c>
      <c r="K6753" t="s">
        <v>37244</v>
      </c>
      <c r="L6753" t="s">
        <v>39206</v>
      </c>
      <c r="M6753" t="s">
        <v>37245</v>
      </c>
      <c r="N6753" t="s">
        <v>37246</v>
      </c>
    </row>
    <row r="6754" spans="1:14" x14ac:dyDescent="0.3">
      <c r="A6754" t="s">
        <v>38949</v>
      </c>
      <c r="B6754">
        <v>11287874</v>
      </c>
      <c r="C6754">
        <v>13</v>
      </c>
      <c r="D6754">
        <v>51</v>
      </c>
      <c r="E6754">
        <v>3</v>
      </c>
      <c r="F6754" t="s">
        <v>39191</v>
      </c>
      <c r="G6754" t="s">
        <v>25</v>
      </c>
      <c r="H6754" t="s">
        <v>11</v>
      </c>
      <c r="I6754" t="s">
        <v>39194</v>
      </c>
      <c r="J6754" t="s">
        <v>27159</v>
      </c>
      <c r="K6754" t="s">
        <v>27159</v>
      </c>
      <c r="L6754" t="s">
        <v>39207</v>
      </c>
      <c r="M6754" t="s">
        <v>27160</v>
      </c>
      <c r="N6754" t="s">
        <v>27160</v>
      </c>
    </row>
    <row r="6755" spans="1:14" x14ac:dyDescent="0.3">
      <c r="A6755" t="s">
        <v>39045</v>
      </c>
      <c r="B6755">
        <v>11546892</v>
      </c>
      <c r="C6755">
        <v>17</v>
      </c>
      <c r="D6755">
        <v>0</v>
      </c>
      <c r="E6755">
        <v>1</v>
      </c>
      <c r="F6755" t="s">
        <v>39189</v>
      </c>
      <c r="G6755" t="s">
        <v>10</v>
      </c>
      <c r="H6755" t="s">
        <v>11</v>
      </c>
      <c r="I6755" t="s">
        <v>39195</v>
      </c>
      <c r="J6755" t="s">
        <v>25907</v>
      </c>
      <c r="K6755" t="s">
        <v>25908</v>
      </c>
      <c r="L6755" t="s">
        <v>39207</v>
      </c>
      <c r="M6755" t="s">
        <v>25909</v>
      </c>
      <c r="N6755" t="s">
        <v>431</v>
      </c>
    </row>
    <row r="6756" spans="1:14" x14ac:dyDescent="0.3">
      <c r="A6756" t="s">
        <v>39032</v>
      </c>
      <c r="B6756">
        <v>11527834</v>
      </c>
      <c r="C6756">
        <v>17</v>
      </c>
      <c r="D6756">
        <v>30</v>
      </c>
      <c r="E6756">
        <v>2</v>
      </c>
      <c r="F6756" t="s">
        <v>39191</v>
      </c>
      <c r="G6756" t="s">
        <v>58</v>
      </c>
      <c r="H6756" t="s">
        <v>5</v>
      </c>
      <c r="I6756" t="s">
        <v>39194</v>
      </c>
      <c r="J6756" t="s">
        <v>9526</v>
      </c>
      <c r="K6756" t="s">
        <v>9526</v>
      </c>
      <c r="L6756" t="s">
        <v>39205</v>
      </c>
      <c r="M6756" t="s">
        <v>9527</v>
      </c>
      <c r="N6756" t="s">
        <v>9528</v>
      </c>
    </row>
    <row r="6757" spans="1:14" x14ac:dyDescent="0.3">
      <c r="A6757" t="s">
        <v>39038</v>
      </c>
      <c r="B6757">
        <v>11522772</v>
      </c>
      <c r="C6757">
        <v>12</v>
      </c>
      <c r="D6757">
        <v>15</v>
      </c>
      <c r="E6757">
        <v>1</v>
      </c>
      <c r="F6757" t="s">
        <v>452</v>
      </c>
      <c r="G6757" t="s">
        <v>25</v>
      </c>
      <c r="H6757" t="s">
        <v>11</v>
      </c>
      <c r="I6757" t="s">
        <v>39194</v>
      </c>
      <c r="J6757" t="s">
        <v>18772</v>
      </c>
      <c r="K6757" t="s">
        <v>18773</v>
      </c>
      <c r="L6757" t="s">
        <v>39210</v>
      </c>
      <c r="M6757" t="s">
        <v>18774</v>
      </c>
      <c r="N6757" t="s">
        <v>18775</v>
      </c>
    </row>
    <row r="6758" spans="1:14" x14ac:dyDescent="0.3">
      <c r="A6758" t="s">
        <v>39007</v>
      </c>
      <c r="B6758">
        <v>11468532</v>
      </c>
      <c r="C6758">
        <v>10</v>
      </c>
      <c r="D6758">
        <v>0</v>
      </c>
      <c r="E6758">
        <v>5</v>
      </c>
      <c r="F6758" t="s">
        <v>39191</v>
      </c>
      <c r="G6758" t="s">
        <v>58</v>
      </c>
      <c r="H6758" t="s">
        <v>5</v>
      </c>
      <c r="I6758" t="s">
        <v>39195</v>
      </c>
      <c r="J6758" t="s">
        <v>764</v>
      </c>
      <c r="K6758" t="s">
        <v>765</v>
      </c>
      <c r="L6758" t="s">
        <v>39205</v>
      </c>
      <c r="M6758" t="s">
        <v>766</v>
      </c>
      <c r="N6758" t="s">
        <v>767</v>
      </c>
    </row>
    <row r="6759" spans="1:14" x14ac:dyDescent="0.3">
      <c r="A6759" t="s">
        <v>38804</v>
      </c>
      <c r="B6759">
        <v>10768578</v>
      </c>
      <c r="C6759">
        <v>12</v>
      </c>
      <c r="D6759">
        <v>0</v>
      </c>
      <c r="E6759">
        <v>5</v>
      </c>
      <c r="F6759" t="s">
        <v>394</v>
      </c>
      <c r="G6759" t="s">
        <v>10</v>
      </c>
      <c r="H6759" t="s">
        <v>11</v>
      </c>
      <c r="I6759" t="s">
        <v>39195</v>
      </c>
      <c r="J6759" t="s">
        <v>9152</v>
      </c>
      <c r="K6759" t="s">
        <v>31982</v>
      </c>
      <c r="L6759" t="s">
        <v>39206</v>
      </c>
      <c r="M6759" t="s">
        <v>31983</v>
      </c>
      <c r="N6759" t="s">
        <v>31984</v>
      </c>
    </row>
    <row r="6760" spans="1:14" x14ac:dyDescent="0.3">
      <c r="A6760" t="s">
        <v>39041</v>
      </c>
      <c r="B6760">
        <v>11534282</v>
      </c>
      <c r="C6760">
        <v>8</v>
      </c>
      <c r="D6760">
        <v>30</v>
      </c>
      <c r="E6760">
        <v>4</v>
      </c>
      <c r="F6760" t="s">
        <v>39190</v>
      </c>
      <c r="G6760" t="s">
        <v>25</v>
      </c>
      <c r="H6760" t="s">
        <v>11</v>
      </c>
      <c r="I6760" t="s">
        <v>39196</v>
      </c>
      <c r="J6760" t="s">
        <v>9360</v>
      </c>
      <c r="K6760" t="s">
        <v>9361</v>
      </c>
      <c r="L6760" t="s">
        <v>39207</v>
      </c>
      <c r="M6760" t="s">
        <v>9362</v>
      </c>
      <c r="N6760" t="s">
        <v>9363</v>
      </c>
    </row>
    <row r="6761" spans="1:14" x14ac:dyDescent="0.3">
      <c r="A6761" t="s">
        <v>38951</v>
      </c>
      <c r="B6761">
        <v>11292452</v>
      </c>
      <c r="C6761">
        <v>13</v>
      </c>
      <c r="D6761">
        <v>30</v>
      </c>
      <c r="E6761">
        <v>5</v>
      </c>
      <c r="F6761" t="s">
        <v>39189</v>
      </c>
      <c r="G6761" t="s">
        <v>10</v>
      </c>
      <c r="H6761" t="s">
        <v>11</v>
      </c>
      <c r="I6761" t="s">
        <v>39195</v>
      </c>
      <c r="J6761" t="s">
        <v>20661</v>
      </c>
      <c r="K6761" t="s">
        <v>20661</v>
      </c>
      <c r="L6761" t="s">
        <v>39205</v>
      </c>
      <c r="M6761" t="s">
        <v>20662</v>
      </c>
      <c r="N6761" t="s">
        <v>20663</v>
      </c>
    </row>
    <row r="6762" spans="1:14" x14ac:dyDescent="0.3">
      <c r="A6762" t="s">
        <v>39080</v>
      </c>
      <c r="B6762">
        <v>11723215</v>
      </c>
      <c r="C6762">
        <v>9</v>
      </c>
      <c r="D6762">
        <v>30</v>
      </c>
      <c r="E6762">
        <v>1</v>
      </c>
      <c r="F6762" t="s">
        <v>39190</v>
      </c>
      <c r="G6762" t="s">
        <v>10</v>
      </c>
      <c r="H6762" t="s">
        <v>11</v>
      </c>
      <c r="I6762" t="s">
        <v>39195</v>
      </c>
      <c r="J6762" t="s">
        <v>538</v>
      </c>
      <c r="K6762" t="s">
        <v>539</v>
      </c>
      <c r="L6762" t="s">
        <v>39207</v>
      </c>
      <c r="M6762" t="s">
        <v>540</v>
      </c>
      <c r="N6762" t="s">
        <v>541</v>
      </c>
    </row>
    <row r="6763" spans="1:14" x14ac:dyDescent="0.3">
      <c r="A6763" t="s">
        <v>39055</v>
      </c>
      <c r="B6763">
        <v>11621850</v>
      </c>
      <c r="C6763">
        <v>11</v>
      </c>
      <c r="D6763">
        <v>45</v>
      </c>
      <c r="E6763">
        <v>4</v>
      </c>
      <c r="F6763" t="s">
        <v>39190</v>
      </c>
      <c r="G6763" t="s">
        <v>10</v>
      </c>
      <c r="H6763" t="s">
        <v>11</v>
      </c>
      <c r="I6763" t="s">
        <v>39194</v>
      </c>
      <c r="J6763" t="s">
        <v>10297</v>
      </c>
      <c r="K6763" t="s">
        <v>10298</v>
      </c>
      <c r="L6763" t="s">
        <v>39207</v>
      </c>
      <c r="M6763" t="s">
        <v>10299</v>
      </c>
      <c r="N6763" t="s">
        <v>10300</v>
      </c>
    </row>
    <row r="6764" spans="1:14" x14ac:dyDescent="0.3">
      <c r="A6764" t="s">
        <v>38960</v>
      </c>
      <c r="B6764">
        <v>11315452</v>
      </c>
      <c r="C6764">
        <v>16</v>
      </c>
      <c r="D6764">
        <v>30</v>
      </c>
      <c r="E6764">
        <v>7</v>
      </c>
      <c r="F6764" t="s">
        <v>39191</v>
      </c>
      <c r="G6764" t="s">
        <v>25</v>
      </c>
      <c r="H6764" t="s">
        <v>11</v>
      </c>
      <c r="I6764" t="s">
        <v>39195</v>
      </c>
      <c r="J6764" t="s">
        <v>7433</v>
      </c>
      <c r="K6764" t="s">
        <v>7434</v>
      </c>
      <c r="L6764" t="s">
        <v>39207</v>
      </c>
      <c r="M6764" t="s">
        <v>7435</v>
      </c>
      <c r="N6764" t="s">
        <v>7436</v>
      </c>
    </row>
    <row r="6765" spans="1:14" x14ac:dyDescent="0.3">
      <c r="A6765" t="s">
        <v>38881</v>
      </c>
      <c r="B6765">
        <v>11012202</v>
      </c>
      <c r="C6765">
        <v>11</v>
      </c>
      <c r="D6765">
        <v>0</v>
      </c>
      <c r="E6765">
        <v>5</v>
      </c>
      <c r="F6765" t="s">
        <v>39191</v>
      </c>
      <c r="G6765" t="s">
        <v>53</v>
      </c>
      <c r="H6765" t="s">
        <v>5</v>
      </c>
      <c r="I6765" t="s">
        <v>39196</v>
      </c>
      <c r="J6765" t="s">
        <v>32189</v>
      </c>
      <c r="K6765" t="s">
        <v>32190</v>
      </c>
      <c r="L6765" t="s">
        <v>39208</v>
      </c>
      <c r="M6765" t="s">
        <v>32191</v>
      </c>
      <c r="N6765" t="s">
        <v>32192</v>
      </c>
    </row>
    <row r="6766" spans="1:14" x14ac:dyDescent="0.3">
      <c r="A6766" t="s">
        <v>38818</v>
      </c>
      <c r="B6766">
        <v>10811314</v>
      </c>
      <c r="C6766">
        <v>15</v>
      </c>
      <c r="D6766">
        <v>15</v>
      </c>
      <c r="E6766">
        <v>5</v>
      </c>
      <c r="F6766" t="s">
        <v>39191</v>
      </c>
      <c r="G6766" t="s">
        <v>53</v>
      </c>
      <c r="H6766" t="s">
        <v>5</v>
      </c>
      <c r="I6766" t="s">
        <v>39195</v>
      </c>
    </row>
    <row r="6767" spans="1:14" x14ac:dyDescent="0.3">
      <c r="A6767" t="s">
        <v>38920</v>
      </c>
      <c r="B6767">
        <v>11162793</v>
      </c>
      <c r="C6767">
        <v>12</v>
      </c>
      <c r="D6767">
        <v>0</v>
      </c>
      <c r="E6767">
        <v>2</v>
      </c>
      <c r="F6767" t="s">
        <v>39191</v>
      </c>
      <c r="G6767" t="s">
        <v>53</v>
      </c>
      <c r="H6767" t="s">
        <v>5</v>
      </c>
      <c r="I6767" t="s">
        <v>39194</v>
      </c>
      <c r="J6767" t="s">
        <v>15601</v>
      </c>
      <c r="K6767" t="s">
        <v>15602</v>
      </c>
      <c r="L6767" t="s">
        <v>39207</v>
      </c>
      <c r="M6767" t="s">
        <v>15603</v>
      </c>
      <c r="N6767" t="s">
        <v>15604</v>
      </c>
    </row>
    <row r="6768" spans="1:14" x14ac:dyDescent="0.3">
      <c r="A6768" t="s">
        <v>39006</v>
      </c>
      <c r="B6768">
        <v>11422568</v>
      </c>
      <c r="C6768">
        <v>11</v>
      </c>
      <c r="D6768">
        <v>15</v>
      </c>
      <c r="E6768">
        <v>4</v>
      </c>
      <c r="F6768" t="s">
        <v>39191</v>
      </c>
      <c r="G6768" t="s">
        <v>58</v>
      </c>
      <c r="H6768" t="s">
        <v>5</v>
      </c>
      <c r="I6768" t="s">
        <v>39194</v>
      </c>
      <c r="J6768" t="s">
        <v>10872</v>
      </c>
      <c r="K6768" t="s">
        <v>10873</v>
      </c>
      <c r="L6768" t="s">
        <v>39210</v>
      </c>
      <c r="M6768" t="s">
        <v>10874</v>
      </c>
      <c r="N6768" t="s">
        <v>10875</v>
      </c>
    </row>
    <row r="6769" spans="1:14" x14ac:dyDescent="0.3">
      <c r="A6769" t="s">
        <v>39082</v>
      </c>
      <c r="B6769">
        <v>11713475</v>
      </c>
      <c r="C6769">
        <v>9</v>
      </c>
      <c r="D6769">
        <v>0</v>
      </c>
      <c r="E6769">
        <v>3</v>
      </c>
      <c r="F6769" t="s">
        <v>39190</v>
      </c>
      <c r="G6769" t="s">
        <v>25</v>
      </c>
      <c r="H6769" t="s">
        <v>11</v>
      </c>
      <c r="I6769" t="s">
        <v>39194</v>
      </c>
      <c r="J6769" t="s">
        <v>25291</v>
      </c>
      <c r="K6769" t="s">
        <v>25292</v>
      </c>
      <c r="L6769" t="s">
        <v>39209</v>
      </c>
      <c r="M6769" t="s">
        <v>10023</v>
      </c>
      <c r="N6769" t="s">
        <v>10024</v>
      </c>
    </row>
    <row r="6770" spans="1:14" x14ac:dyDescent="0.3">
      <c r="A6770" t="s">
        <v>38898</v>
      </c>
      <c r="B6770">
        <v>11061434</v>
      </c>
      <c r="C6770">
        <v>8</v>
      </c>
      <c r="D6770">
        <v>0</v>
      </c>
      <c r="E6770">
        <v>1</v>
      </c>
      <c r="F6770" t="s">
        <v>39190</v>
      </c>
      <c r="G6770" t="s">
        <v>25</v>
      </c>
      <c r="H6770" t="s">
        <v>11</v>
      </c>
      <c r="I6770" t="s">
        <v>39194</v>
      </c>
      <c r="J6770" t="s">
        <v>20423</v>
      </c>
      <c r="K6770" t="s">
        <v>20424</v>
      </c>
      <c r="L6770" t="s">
        <v>39208</v>
      </c>
      <c r="M6770" t="s">
        <v>20425</v>
      </c>
      <c r="N6770" t="s">
        <v>20426</v>
      </c>
    </row>
    <row r="6771" spans="1:14" x14ac:dyDescent="0.3">
      <c r="A6771" t="s">
        <v>38969</v>
      </c>
      <c r="B6771">
        <v>11305258</v>
      </c>
      <c r="C6771">
        <v>10</v>
      </c>
      <c r="D6771">
        <v>0</v>
      </c>
      <c r="E6771">
        <v>2</v>
      </c>
      <c r="F6771" t="s">
        <v>39189</v>
      </c>
      <c r="G6771" t="s">
        <v>10</v>
      </c>
      <c r="H6771" t="s">
        <v>11</v>
      </c>
      <c r="I6771" t="s">
        <v>39194</v>
      </c>
      <c r="J6771" t="s">
        <v>8651</v>
      </c>
      <c r="K6771" t="s">
        <v>8651</v>
      </c>
      <c r="L6771" t="s">
        <v>39208</v>
      </c>
      <c r="M6771" t="s">
        <v>8652</v>
      </c>
      <c r="N6771" t="s">
        <v>8652</v>
      </c>
    </row>
    <row r="6772" spans="1:14" x14ac:dyDescent="0.3">
      <c r="A6772" t="s">
        <v>38902</v>
      </c>
      <c r="B6772">
        <v>11105381</v>
      </c>
      <c r="C6772">
        <v>12</v>
      </c>
      <c r="D6772">
        <v>30</v>
      </c>
      <c r="E6772">
        <v>5</v>
      </c>
      <c r="F6772" t="s">
        <v>39189</v>
      </c>
      <c r="G6772" t="s">
        <v>25</v>
      </c>
      <c r="H6772" t="s">
        <v>11</v>
      </c>
      <c r="I6772" t="s">
        <v>39194</v>
      </c>
      <c r="J6772" t="s">
        <v>31153</v>
      </c>
      <c r="K6772" t="s">
        <v>31154</v>
      </c>
      <c r="L6772" t="s">
        <v>39207</v>
      </c>
      <c r="M6772" t="s">
        <v>31155</v>
      </c>
      <c r="N6772" t="s">
        <v>31155</v>
      </c>
    </row>
    <row r="6773" spans="1:14" x14ac:dyDescent="0.3">
      <c r="A6773" t="s">
        <v>38986</v>
      </c>
      <c r="B6773">
        <v>11361533</v>
      </c>
      <c r="C6773">
        <v>8</v>
      </c>
      <c r="D6773">
        <v>45</v>
      </c>
      <c r="E6773">
        <v>5</v>
      </c>
      <c r="F6773" t="s">
        <v>39189</v>
      </c>
      <c r="G6773" t="s">
        <v>25</v>
      </c>
      <c r="H6773" t="s">
        <v>11</v>
      </c>
      <c r="I6773" t="s">
        <v>39195</v>
      </c>
      <c r="J6773" t="s">
        <v>37919</v>
      </c>
      <c r="K6773" t="s">
        <v>37920</v>
      </c>
      <c r="L6773" t="s">
        <v>39207</v>
      </c>
      <c r="M6773" t="s">
        <v>37921</v>
      </c>
      <c r="N6773" t="s">
        <v>37922</v>
      </c>
    </row>
    <row r="6774" spans="1:14" x14ac:dyDescent="0.3">
      <c r="A6774" t="s">
        <v>39040</v>
      </c>
      <c r="B6774">
        <v>11594737</v>
      </c>
      <c r="C6774">
        <v>15</v>
      </c>
      <c r="D6774">
        <v>5</v>
      </c>
      <c r="E6774">
        <v>3</v>
      </c>
      <c r="F6774" t="s">
        <v>452</v>
      </c>
      <c r="G6774" t="s">
        <v>10</v>
      </c>
      <c r="H6774" t="s">
        <v>11</v>
      </c>
      <c r="I6774" t="s">
        <v>39195</v>
      </c>
      <c r="J6774" t="s">
        <v>23980</v>
      </c>
      <c r="K6774" t="s">
        <v>23981</v>
      </c>
      <c r="L6774" t="s">
        <v>39206</v>
      </c>
      <c r="M6774" t="s">
        <v>21287</v>
      </c>
      <c r="N6774" t="s">
        <v>21287</v>
      </c>
    </row>
    <row r="6775" spans="1:14" x14ac:dyDescent="0.3">
      <c r="A6775" t="s">
        <v>38907</v>
      </c>
      <c r="B6775">
        <v>11116824</v>
      </c>
      <c r="C6775">
        <v>15</v>
      </c>
      <c r="D6775">
        <v>15</v>
      </c>
      <c r="E6775">
        <v>3</v>
      </c>
      <c r="F6775" t="s">
        <v>39191</v>
      </c>
      <c r="G6775" t="s">
        <v>25</v>
      </c>
      <c r="H6775" t="s">
        <v>11</v>
      </c>
      <c r="I6775" t="s">
        <v>39196</v>
      </c>
      <c r="J6775" t="s">
        <v>3374</v>
      </c>
      <c r="K6775" t="s">
        <v>3375</v>
      </c>
      <c r="L6775" t="s">
        <v>39208</v>
      </c>
      <c r="M6775" t="s">
        <v>3376</v>
      </c>
      <c r="N6775" t="s">
        <v>3377</v>
      </c>
    </row>
    <row r="6776" spans="1:14" x14ac:dyDescent="0.3">
      <c r="A6776" t="s">
        <v>38789</v>
      </c>
      <c r="B6776">
        <v>10743411</v>
      </c>
      <c r="C6776">
        <v>13</v>
      </c>
      <c r="D6776">
        <v>30</v>
      </c>
      <c r="E6776">
        <v>4</v>
      </c>
      <c r="F6776" t="s">
        <v>39191</v>
      </c>
      <c r="G6776" t="s">
        <v>25</v>
      </c>
      <c r="H6776" t="s">
        <v>11</v>
      </c>
      <c r="I6776" t="s">
        <v>39195</v>
      </c>
      <c r="J6776" t="s">
        <v>15843</v>
      </c>
      <c r="K6776" t="s">
        <v>15843</v>
      </c>
      <c r="L6776" t="s">
        <v>39205</v>
      </c>
      <c r="M6776" t="s">
        <v>15844</v>
      </c>
      <c r="N6776" t="s">
        <v>15845</v>
      </c>
    </row>
    <row r="6777" spans="1:14" x14ac:dyDescent="0.3">
      <c r="A6777" t="s">
        <v>38990</v>
      </c>
      <c r="B6777">
        <v>11395066</v>
      </c>
      <c r="C6777">
        <v>12</v>
      </c>
      <c r="D6777">
        <v>30</v>
      </c>
      <c r="E6777">
        <v>2</v>
      </c>
      <c r="F6777" t="s">
        <v>394</v>
      </c>
      <c r="G6777" t="s">
        <v>25</v>
      </c>
      <c r="H6777" t="s">
        <v>11</v>
      </c>
      <c r="I6777" t="s">
        <v>39194</v>
      </c>
    </row>
    <row r="6778" spans="1:14" x14ac:dyDescent="0.3">
      <c r="A6778" t="s">
        <v>38870</v>
      </c>
      <c r="B6778">
        <v>10973371</v>
      </c>
      <c r="C6778">
        <v>15</v>
      </c>
      <c r="D6778">
        <v>0</v>
      </c>
      <c r="E6778">
        <v>1</v>
      </c>
      <c r="F6778" t="s">
        <v>39189</v>
      </c>
      <c r="G6778" t="s">
        <v>25</v>
      </c>
      <c r="H6778" t="s">
        <v>11</v>
      </c>
      <c r="I6778" t="s">
        <v>39195</v>
      </c>
      <c r="J6778" t="s">
        <v>20825</v>
      </c>
      <c r="K6778" t="s">
        <v>20826</v>
      </c>
      <c r="L6778" t="s">
        <v>39206</v>
      </c>
      <c r="M6778" t="s">
        <v>20827</v>
      </c>
      <c r="N6778" t="s">
        <v>20828</v>
      </c>
    </row>
    <row r="6779" spans="1:14" x14ac:dyDescent="0.3">
      <c r="A6779" t="s">
        <v>38877</v>
      </c>
      <c r="B6779">
        <v>10996551</v>
      </c>
      <c r="C6779">
        <v>15</v>
      </c>
      <c r="D6779">
        <v>0</v>
      </c>
      <c r="E6779">
        <v>1</v>
      </c>
      <c r="F6779" t="s">
        <v>39190</v>
      </c>
      <c r="G6779" t="s">
        <v>10</v>
      </c>
      <c r="H6779" t="s">
        <v>11</v>
      </c>
      <c r="I6779" t="s">
        <v>39195</v>
      </c>
      <c r="J6779" t="s">
        <v>4117</v>
      </c>
      <c r="K6779" t="s">
        <v>3268</v>
      </c>
      <c r="L6779" t="s">
        <v>39208</v>
      </c>
      <c r="M6779" t="s">
        <v>11453</v>
      </c>
      <c r="N6779" t="s">
        <v>11454</v>
      </c>
    </row>
    <row r="6780" spans="1:14" x14ac:dyDescent="0.3">
      <c r="A6780" t="s">
        <v>39082</v>
      </c>
      <c r="B6780">
        <v>11684615</v>
      </c>
      <c r="C6780">
        <v>10</v>
      </c>
      <c r="D6780">
        <v>0</v>
      </c>
      <c r="E6780">
        <v>3</v>
      </c>
      <c r="F6780" t="s">
        <v>39189</v>
      </c>
      <c r="G6780" t="s">
        <v>25</v>
      </c>
      <c r="H6780" t="s">
        <v>11</v>
      </c>
      <c r="I6780" t="s">
        <v>39195</v>
      </c>
      <c r="J6780" t="s">
        <v>28503</v>
      </c>
      <c r="K6780" t="s">
        <v>28504</v>
      </c>
      <c r="L6780" t="s">
        <v>39205</v>
      </c>
      <c r="M6780" t="s">
        <v>28505</v>
      </c>
      <c r="N6780" t="s">
        <v>28506</v>
      </c>
    </row>
    <row r="6781" spans="1:14" x14ac:dyDescent="0.3">
      <c r="A6781" t="s">
        <v>38874</v>
      </c>
      <c r="B6781">
        <v>11017407</v>
      </c>
      <c r="C6781">
        <v>11</v>
      </c>
      <c r="D6781">
        <v>30</v>
      </c>
      <c r="E6781">
        <v>5</v>
      </c>
      <c r="F6781" t="s">
        <v>39190</v>
      </c>
      <c r="G6781" t="s">
        <v>25</v>
      </c>
      <c r="H6781" t="s">
        <v>11</v>
      </c>
      <c r="I6781" t="s">
        <v>39194</v>
      </c>
      <c r="J6781" t="s">
        <v>13476</v>
      </c>
      <c r="K6781" t="s">
        <v>31319</v>
      </c>
      <c r="L6781" t="s">
        <v>39205</v>
      </c>
      <c r="M6781" t="s">
        <v>31320</v>
      </c>
      <c r="N6781" t="s">
        <v>31321</v>
      </c>
    </row>
    <row r="6782" spans="1:14" x14ac:dyDescent="0.3">
      <c r="A6782" t="s">
        <v>38926</v>
      </c>
      <c r="B6782">
        <v>11152308</v>
      </c>
      <c r="C6782">
        <v>9</v>
      </c>
      <c r="D6782">
        <v>30</v>
      </c>
      <c r="E6782">
        <v>1</v>
      </c>
      <c r="F6782" t="s">
        <v>39189</v>
      </c>
      <c r="G6782" t="s">
        <v>25</v>
      </c>
      <c r="H6782" t="s">
        <v>11</v>
      </c>
      <c r="I6782" t="s">
        <v>39194</v>
      </c>
      <c r="J6782" t="s">
        <v>1286</v>
      </c>
      <c r="K6782" t="s">
        <v>1286</v>
      </c>
      <c r="L6782" t="s">
        <v>39207</v>
      </c>
      <c r="M6782" t="s">
        <v>1287</v>
      </c>
      <c r="N6782" t="s">
        <v>1288</v>
      </c>
    </row>
    <row r="6783" spans="1:14" x14ac:dyDescent="0.3">
      <c r="A6783" t="s">
        <v>38923</v>
      </c>
      <c r="B6783">
        <v>11146219</v>
      </c>
      <c r="C6783">
        <v>9</v>
      </c>
      <c r="D6783">
        <v>0</v>
      </c>
      <c r="E6783">
        <v>5</v>
      </c>
      <c r="F6783" t="s">
        <v>39189</v>
      </c>
      <c r="G6783" t="s">
        <v>10</v>
      </c>
      <c r="H6783" t="s">
        <v>11</v>
      </c>
      <c r="I6783" t="s">
        <v>39194</v>
      </c>
      <c r="J6783" t="s">
        <v>27312</v>
      </c>
      <c r="K6783" t="s">
        <v>27313</v>
      </c>
      <c r="L6783" t="s">
        <v>39207</v>
      </c>
      <c r="M6783" t="s">
        <v>27314</v>
      </c>
      <c r="N6783" t="s">
        <v>27315</v>
      </c>
    </row>
    <row r="6784" spans="1:14" x14ac:dyDescent="0.3">
      <c r="A6784" t="s">
        <v>38849</v>
      </c>
      <c r="B6784">
        <v>10905087</v>
      </c>
      <c r="C6784">
        <v>15</v>
      </c>
      <c r="D6784">
        <v>0</v>
      </c>
      <c r="E6784">
        <v>1</v>
      </c>
      <c r="F6784" t="s">
        <v>39189</v>
      </c>
      <c r="G6784" t="s">
        <v>25</v>
      </c>
      <c r="H6784" t="s">
        <v>11</v>
      </c>
      <c r="I6784" t="s">
        <v>39195</v>
      </c>
      <c r="J6784" t="s">
        <v>1378</v>
      </c>
      <c r="K6784" t="s">
        <v>1379</v>
      </c>
      <c r="L6784" t="s">
        <v>39205</v>
      </c>
      <c r="M6784" t="s">
        <v>1380</v>
      </c>
      <c r="N6784" t="s">
        <v>1380</v>
      </c>
    </row>
    <row r="6785" spans="1:14" x14ac:dyDescent="0.3">
      <c r="A6785" t="s">
        <v>38923</v>
      </c>
      <c r="B6785">
        <v>11170400</v>
      </c>
      <c r="C6785">
        <v>14</v>
      </c>
      <c r="D6785">
        <v>15</v>
      </c>
      <c r="E6785">
        <v>5</v>
      </c>
      <c r="F6785" t="s">
        <v>39191</v>
      </c>
      <c r="G6785" t="s">
        <v>598</v>
      </c>
      <c r="H6785" t="s">
        <v>5</v>
      </c>
      <c r="I6785" t="s">
        <v>39194</v>
      </c>
      <c r="J6785" t="s">
        <v>16239</v>
      </c>
      <c r="K6785" t="s">
        <v>16240</v>
      </c>
      <c r="L6785" t="s">
        <v>39205</v>
      </c>
      <c r="M6785" t="s">
        <v>16241</v>
      </c>
      <c r="N6785" t="s">
        <v>16242</v>
      </c>
    </row>
    <row r="6786" spans="1:14" x14ac:dyDescent="0.3">
      <c r="A6786" t="s">
        <v>38835</v>
      </c>
      <c r="B6786">
        <v>10907782</v>
      </c>
      <c r="C6786">
        <v>14</v>
      </c>
      <c r="D6786">
        <v>45</v>
      </c>
      <c r="E6786">
        <v>1</v>
      </c>
      <c r="F6786" t="s">
        <v>39190</v>
      </c>
      <c r="G6786" t="s">
        <v>10</v>
      </c>
      <c r="H6786" t="s">
        <v>11</v>
      </c>
      <c r="I6786" t="s">
        <v>39195</v>
      </c>
      <c r="J6786" t="s">
        <v>11449</v>
      </c>
      <c r="K6786" t="s">
        <v>11450</v>
      </c>
      <c r="L6786" t="s">
        <v>39209</v>
      </c>
      <c r="M6786" t="s">
        <v>11451</v>
      </c>
      <c r="N6786" t="s">
        <v>11452</v>
      </c>
    </row>
    <row r="6787" spans="1:14" x14ac:dyDescent="0.3">
      <c r="A6787" t="s">
        <v>38832</v>
      </c>
      <c r="B6787">
        <v>10881998</v>
      </c>
      <c r="C6787">
        <v>12</v>
      </c>
      <c r="D6787">
        <v>0</v>
      </c>
      <c r="E6787">
        <v>5</v>
      </c>
      <c r="F6787" t="s">
        <v>39189</v>
      </c>
      <c r="G6787" t="s">
        <v>10</v>
      </c>
      <c r="H6787" t="s">
        <v>11</v>
      </c>
      <c r="I6787" t="s">
        <v>39194</v>
      </c>
      <c r="J6787" t="s">
        <v>4956</v>
      </c>
      <c r="K6787" t="s">
        <v>4957</v>
      </c>
      <c r="L6787" t="s">
        <v>39207</v>
      </c>
      <c r="M6787" t="s">
        <v>4958</v>
      </c>
      <c r="N6787" t="s">
        <v>4959</v>
      </c>
    </row>
    <row r="6788" spans="1:14" x14ac:dyDescent="0.3">
      <c r="A6788" t="s">
        <v>39088</v>
      </c>
      <c r="B6788">
        <v>11748794</v>
      </c>
      <c r="C6788">
        <v>12</v>
      </c>
      <c r="D6788">
        <v>0</v>
      </c>
      <c r="E6788">
        <v>2</v>
      </c>
      <c r="F6788" t="s">
        <v>39191</v>
      </c>
      <c r="G6788" t="s">
        <v>25</v>
      </c>
      <c r="H6788" t="s">
        <v>11</v>
      </c>
      <c r="I6788" t="s">
        <v>39194</v>
      </c>
      <c r="J6788" t="s">
        <v>26485</v>
      </c>
      <c r="K6788" t="s">
        <v>26486</v>
      </c>
      <c r="L6788" t="s">
        <v>39207</v>
      </c>
      <c r="M6788" t="s">
        <v>26487</v>
      </c>
      <c r="N6788" t="s">
        <v>26488</v>
      </c>
    </row>
    <row r="6789" spans="1:14" x14ac:dyDescent="0.3">
      <c r="A6789" t="s">
        <v>39004</v>
      </c>
      <c r="B6789">
        <v>11457246</v>
      </c>
      <c r="C6789">
        <v>11</v>
      </c>
      <c r="D6789">
        <v>30</v>
      </c>
      <c r="E6789">
        <v>2</v>
      </c>
      <c r="F6789" t="s">
        <v>39190</v>
      </c>
      <c r="G6789" t="s">
        <v>25</v>
      </c>
      <c r="H6789" t="s">
        <v>11</v>
      </c>
      <c r="I6789" t="s">
        <v>39195</v>
      </c>
      <c r="J6789" t="s">
        <v>1751</v>
      </c>
      <c r="K6789" t="s">
        <v>1752</v>
      </c>
      <c r="L6789" t="s">
        <v>39207</v>
      </c>
      <c r="M6789" t="s">
        <v>1753</v>
      </c>
      <c r="N6789" t="s">
        <v>1754</v>
      </c>
    </row>
    <row r="6790" spans="1:14" x14ac:dyDescent="0.3">
      <c r="A6790" t="s">
        <v>38990</v>
      </c>
      <c r="B6790">
        <v>11409621</v>
      </c>
      <c r="C6790">
        <v>11</v>
      </c>
      <c r="D6790">
        <v>0</v>
      </c>
      <c r="E6790">
        <v>2</v>
      </c>
      <c r="F6790" t="s">
        <v>39189</v>
      </c>
      <c r="G6790" t="s">
        <v>10</v>
      </c>
      <c r="H6790" t="s">
        <v>11</v>
      </c>
      <c r="I6790" t="s">
        <v>39195</v>
      </c>
      <c r="M6790" t="s">
        <v>13182</v>
      </c>
      <c r="N6790" t="s">
        <v>13182</v>
      </c>
    </row>
    <row r="6791" spans="1:14" x14ac:dyDescent="0.3">
      <c r="A6791" t="s">
        <v>38927</v>
      </c>
      <c r="B6791">
        <v>11156363</v>
      </c>
      <c r="C6791">
        <v>10</v>
      </c>
      <c r="D6791">
        <v>15</v>
      </c>
      <c r="E6791">
        <v>2</v>
      </c>
      <c r="F6791" t="s">
        <v>39190</v>
      </c>
      <c r="G6791" t="s">
        <v>25</v>
      </c>
      <c r="H6791" t="s">
        <v>11</v>
      </c>
      <c r="I6791" t="s">
        <v>39195</v>
      </c>
      <c r="J6791" t="s">
        <v>23582</v>
      </c>
      <c r="K6791" t="s">
        <v>23583</v>
      </c>
      <c r="L6791" t="s">
        <v>39206</v>
      </c>
      <c r="M6791" t="s">
        <v>23584</v>
      </c>
      <c r="N6791" t="s">
        <v>23585</v>
      </c>
    </row>
    <row r="6792" spans="1:14" x14ac:dyDescent="0.3">
      <c r="A6792" t="s">
        <v>38923</v>
      </c>
      <c r="B6792">
        <v>11188938</v>
      </c>
      <c r="C6792">
        <v>13</v>
      </c>
      <c r="D6792">
        <v>30</v>
      </c>
      <c r="E6792">
        <v>5</v>
      </c>
      <c r="F6792" t="s">
        <v>39190</v>
      </c>
      <c r="G6792" t="s">
        <v>25</v>
      </c>
      <c r="H6792" t="s">
        <v>11</v>
      </c>
      <c r="I6792" t="s">
        <v>39195</v>
      </c>
      <c r="M6792" t="s">
        <v>7071</v>
      </c>
      <c r="N6792" t="s">
        <v>16011</v>
      </c>
    </row>
    <row r="6793" spans="1:14" x14ac:dyDescent="0.3">
      <c r="A6793" t="s">
        <v>38860</v>
      </c>
      <c r="B6793">
        <v>10969373</v>
      </c>
      <c r="C6793">
        <v>21</v>
      </c>
      <c r="D6793">
        <v>15</v>
      </c>
      <c r="E6793">
        <v>5</v>
      </c>
      <c r="F6793" t="s">
        <v>39191</v>
      </c>
      <c r="G6793" t="s">
        <v>53</v>
      </c>
      <c r="H6793" t="s">
        <v>5</v>
      </c>
      <c r="I6793" t="s">
        <v>39195</v>
      </c>
      <c r="J6793" t="s">
        <v>29510</v>
      </c>
      <c r="K6793" t="s">
        <v>29511</v>
      </c>
      <c r="L6793" t="s">
        <v>39207</v>
      </c>
      <c r="M6793" t="s">
        <v>29512</v>
      </c>
      <c r="N6793" t="s">
        <v>29513</v>
      </c>
    </row>
    <row r="6794" spans="1:14" x14ac:dyDescent="0.3">
      <c r="A6794" t="s">
        <v>38929</v>
      </c>
      <c r="B6794">
        <v>11165433</v>
      </c>
      <c r="C6794">
        <v>9</v>
      </c>
      <c r="D6794">
        <v>15</v>
      </c>
      <c r="E6794">
        <v>4</v>
      </c>
      <c r="F6794" t="s">
        <v>39191</v>
      </c>
      <c r="G6794" t="s">
        <v>53</v>
      </c>
      <c r="H6794" t="s">
        <v>5</v>
      </c>
      <c r="I6794" t="s">
        <v>39194</v>
      </c>
      <c r="J6794" t="s">
        <v>23842</v>
      </c>
      <c r="K6794" t="s">
        <v>23843</v>
      </c>
      <c r="L6794" t="s">
        <v>39206</v>
      </c>
      <c r="M6794" t="s">
        <v>23844</v>
      </c>
      <c r="N6794" t="s">
        <v>23845</v>
      </c>
    </row>
    <row r="6795" spans="1:14" x14ac:dyDescent="0.3">
      <c r="A6795" t="s">
        <v>39061</v>
      </c>
      <c r="B6795">
        <v>11640960</v>
      </c>
      <c r="C6795">
        <v>9</v>
      </c>
      <c r="D6795">
        <v>30</v>
      </c>
      <c r="E6795">
        <v>3</v>
      </c>
      <c r="F6795" t="s">
        <v>39189</v>
      </c>
      <c r="G6795" t="s">
        <v>10</v>
      </c>
      <c r="H6795" t="s">
        <v>11</v>
      </c>
      <c r="I6795" t="s">
        <v>39195</v>
      </c>
      <c r="J6795" t="s">
        <v>14450</v>
      </c>
      <c r="K6795" t="s">
        <v>14451</v>
      </c>
      <c r="L6795" t="s">
        <v>39209</v>
      </c>
      <c r="M6795" t="s">
        <v>12056</v>
      </c>
      <c r="N6795" t="s">
        <v>14452</v>
      </c>
    </row>
    <row r="6796" spans="1:14" x14ac:dyDescent="0.3">
      <c r="A6796" t="s">
        <v>38808</v>
      </c>
      <c r="B6796">
        <v>10777721</v>
      </c>
      <c r="C6796">
        <v>15</v>
      </c>
      <c r="D6796">
        <v>15</v>
      </c>
      <c r="E6796">
        <v>2</v>
      </c>
      <c r="F6796" t="s">
        <v>39190</v>
      </c>
      <c r="G6796" t="s">
        <v>25</v>
      </c>
      <c r="H6796" t="s">
        <v>11</v>
      </c>
      <c r="I6796" t="s">
        <v>39195</v>
      </c>
      <c r="J6796" t="s">
        <v>31463</v>
      </c>
      <c r="K6796" t="s">
        <v>31464</v>
      </c>
      <c r="L6796" t="s">
        <v>39206</v>
      </c>
      <c r="M6796" t="s">
        <v>31465</v>
      </c>
      <c r="N6796" t="s">
        <v>31466</v>
      </c>
    </row>
    <row r="6797" spans="1:14" x14ac:dyDescent="0.3">
      <c r="A6797" t="s">
        <v>39064</v>
      </c>
      <c r="B6797">
        <v>11656679</v>
      </c>
      <c r="C6797">
        <v>20</v>
      </c>
      <c r="D6797">
        <v>0</v>
      </c>
      <c r="E6797">
        <v>6</v>
      </c>
      <c r="F6797" t="s">
        <v>39191</v>
      </c>
      <c r="G6797" t="s">
        <v>10</v>
      </c>
      <c r="H6797" t="s">
        <v>11</v>
      </c>
      <c r="I6797" t="s">
        <v>39199</v>
      </c>
      <c r="J6797" t="s">
        <v>31198</v>
      </c>
      <c r="K6797" t="s">
        <v>31199</v>
      </c>
      <c r="L6797" t="s">
        <v>39210</v>
      </c>
      <c r="M6797" t="s">
        <v>31200</v>
      </c>
      <c r="N6797" t="s">
        <v>31201</v>
      </c>
    </row>
    <row r="6798" spans="1:14" x14ac:dyDescent="0.3">
      <c r="A6798" t="s">
        <v>38962</v>
      </c>
      <c r="B6798">
        <v>11282288</v>
      </c>
      <c r="C6798">
        <v>16</v>
      </c>
      <c r="D6798">
        <v>0</v>
      </c>
      <c r="E6798">
        <v>2</v>
      </c>
      <c r="F6798" t="s">
        <v>39190</v>
      </c>
      <c r="G6798" t="s">
        <v>25</v>
      </c>
      <c r="H6798" t="s">
        <v>11</v>
      </c>
      <c r="I6798" t="s">
        <v>39195</v>
      </c>
      <c r="J6798" t="s">
        <v>19853</v>
      </c>
      <c r="K6798" t="s">
        <v>19854</v>
      </c>
      <c r="L6798" t="s">
        <v>39207</v>
      </c>
      <c r="M6798" t="s">
        <v>19855</v>
      </c>
      <c r="N6798" t="s">
        <v>19856</v>
      </c>
    </row>
    <row r="6799" spans="1:14" x14ac:dyDescent="0.3">
      <c r="A6799" t="s">
        <v>38864</v>
      </c>
      <c r="B6799">
        <v>10954544</v>
      </c>
      <c r="C6799">
        <v>12</v>
      </c>
      <c r="D6799">
        <v>45</v>
      </c>
      <c r="E6799">
        <v>2</v>
      </c>
      <c r="F6799" t="s">
        <v>39191</v>
      </c>
      <c r="G6799" t="s">
        <v>53</v>
      </c>
      <c r="H6799" t="s">
        <v>5</v>
      </c>
      <c r="I6799" t="s">
        <v>39194</v>
      </c>
      <c r="J6799" t="s">
        <v>16495</v>
      </c>
      <c r="K6799" t="s">
        <v>16496</v>
      </c>
      <c r="L6799" t="s">
        <v>39205</v>
      </c>
      <c r="M6799" t="s">
        <v>16497</v>
      </c>
      <c r="N6799" t="s">
        <v>16498</v>
      </c>
    </row>
    <row r="6800" spans="1:14" x14ac:dyDescent="0.3">
      <c r="A6800" t="s">
        <v>38797</v>
      </c>
      <c r="B6800">
        <v>10744940</v>
      </c>
      <c r="C6800">
        <v>9</v>
      </c>
      <c r="D6800">
        <v>30</v>
      </c>
      <c r="E6800">
        <v>5</v>
      </c>
      <c r="F6800" t="s">
        <v>39189</v>
      </c>
      <c r="G6800" t="s">
        <v>10</v>
      </c>
      <c r="H6800" t="s">
        <v>11</v>
      </c>
      <c r="I6800" t="s">
        <v>39195</v>
      </c>
      <c r="J6800" t="s">
        <v>18898</v>
      </c>
      <c r="K6800" t="s">
        <v>18899</v>
      </c>
      <c r="L6800" t="s">
        <v>39205</v>
      </c>
      <c r="M6800" t="s">
        <v>14220</v>
      </c>
      <c r="N6800" t="s">
        <v>18900</v>
      </c>
    </row>
    <row r="6801" spans="1:14" x14ac:dyDescent="0.3">
      <c r="A6801" t="s">
        <v>38867</v>
      </c>
      <c r="B6801">
        <v>11014269</v>
      </c>
      <c r="C6801">
        <v>13</v>
      </c>
      <c r="D6801">
        <v>30</v>
      </c>
      <c r="E6801">
        <v>5</v>
      </c>
      <c r="F6801" t="s">
        <v>39189</v>
      </c>
      <c r="G6801" t="s">
        <v>10</v>
      </c>
      <c r="H6801" t="s">
        <v>11</v>
      </c>
      <c r="I6801" t="s">
        <v>39195</v>
      </c>
      <c r="J6801" t="s">
        <v>21209</v>
      </c>
      <c r="K6801" t="s">
        <v>21209</v>
      </c>
      <c r="L6801" t="s">
        <v>39205</v>
      </c>
      <c r="M6801" t="s">
        <v>21210</v>
      </c>
      <c r="N6801" t="s">
        <v>21211</v>
      </c>
    </row>
    <row r="6802" spans="1:14" x14ac:dyDescent="0.3">
      <c r="A6802" t="s">
        <v>39032</v>
      </c>
      <c r="B6802">
        <v>11545100</v>
      </c>
      <c r="C6802">
        <v>11</v>
      </c>
      <c r="D6802">
        <v>0</v>
      </c>
      <c r="E6802">
        <v>2</v>
      </c>
      <c r="F6802" t="s">
        <v>39190</v>
      </c>
      <c r="G6802" t="s">
        <v>10</v>
      </c>
      <c r="H6802" t="s">
        <v>11</v>
      </c>
      <c r="J6802" t="s">
        <v>31467</v>
      </c>
      <c r="K6802" t="s">
        <v>31468</v>
      </c>
      <c r="L6802" t="s">
        <v>39205</v>
      </c>
      <c r="M6802" t="s">
        <v>31469</v>
      </c>
      <c r="N6802" t="s">
        <v>31470</v>
      </c>
    </row>
    <row r="6803" spans="1:14" x14ac:dyDescent="0.3">
      <c r="A6803" t="s">
        <v>38839</v>
      </c>
      <c r="B6803">
        <v>10876990</v>
      </c>
      <c r="C6803">
        <v>15</v>
      </c>
      <c r="D6803">
        <v>30</v>
      </c>
      <c r="E6803">
        <v>5</v>
      </c>
      <c r="F6803" t="s">
        <v>39190</v>
      </c>
      <c r="G6803" t="s">
        <v>25</v>
      </c>
      <c r="H6803" t="s">
        <v>11</v>
      </c>
      <c r="I6803" t="s">
        <v>39194</v>
      </c>
      <c r="J6803" t="s">
        <v>14031</v>
      </c>
      <c r="K6803" t="s">
        <v>14032</v>
      </c>
      <c r="L6803" t="s">
        <v>39205</v>
      </c>
      <c r="M6803" t="s">
        <v>14033</v>
      </c>
      <c r="N6803" t="s">
        <v>14034</v>
      </c>
    </row>
    <row r="6804" spans="1:14" x14ac:dyDescent="0.3">
      <c r="A6804" t="s">
        <v>38942</v>
      </c>
      <c r="B6804">
        <v>11263103</v>
      </c>
      <c r="C6804">
        <v>14</v>
      </c>
      <c r="D6804">
        <v>30</v>
      </c>
      <c r="E6804">
        <v>3</v>
      </c>
      <c r="F6804" t="s">
        <v>39189</v>
      </c>
      <c r="G6804" t="s">
        <v>25</v>
      </c>
      <c r="H6804" t="s">
        <v>11</v>
      </c>
      <c r="I6804" t="s">
        <v>39195</v>
      </c>
      <c r="J6804" t="s">
        <v>15194</v>
      </c>
      <c r="K6804" t="s">
        <v>15195</v>
      </c>
      <c r="L6804" t="s">
        <v>39209</v>
      </c>
      <c r="M6804" t="s">
        <v>15196</v>
      </c>
      <c r="N6804" t="s">
        <v>15196</v>
      </c>
    </row>
    <row r="6805" spans="1:14" x14ac:dyDescent="0.3">
      <c r="A6805" t="s">
        <v>39046</v>
      </c>
      <c r="B6805">
        <v>11550336</v>
      </c>
      <c r="C6805">
        <v>8</v>
      </c>
      <c r="D6805">
        <v>30</v>
      </c>
      <c r="E6805">
        <v>2</v>
      </c>
      <c r="F6805" t="s">
        <v>39191</v>
      </c>
      <c r="G6805" t="s">
        <v>53</v>
      </c>
      <c r="H6805" t="s">
        <v>5</v>
      </c>
      <c r="I6805" t="s">
        <v>39195</v>
      </c>
      <c r="J6805" t="s">
        <v>32117</v>
      </c>
      <c r="K6805" t="s">
        <v>32118</v>
      </c>
      <c r="L6805" t="s">
        <v>39206</v>
      </c>
      <c r="M6805" t="s">
        <v>32119</v>
      </c>
      <c r="N6805" t="s">
        <v>32120</v>
      </c>
    </row>
    <row r="6806" spans="1:14" x14ac:dyDescent="0.3">
      <c r="A6806" t="s">
        <v>38908</v>
      </c>
      <c r="B6806">
        <v>11097570</v>
      </c>
      <c r="C6806">
        <v>12</v>
      </c>
      <c r="D6806">
        <v>15</v>
      </c>
      <c r="E6806">
        <v>4</v>
      </c>
      <c r="F6806" t="s">
        <v>39191</v>
      </c>
      <c r="G6806" t="s">
        <v>25</v>
      </c>
      <c r="H6806" t="s">
        <v>11</v>
      </c>
      <c r="I6806" t="s">
        <v>39194</v>
      </c>
      <c r="J6806" t="s">
        <v>7236</v>
      </c>
      <c r="K6806" t="s">
        <v>7237</v>
      </c>
      <c r="L6806" t="s">
        <v>39207</v>
      </c>
      <c r="M6806" t="s">
        <v>7238</v>
      </c>
      <c r="N6806" t="s">
        <v>7239</v>
      </c>
    </row>
    <row r="6807" spans="1:14" x14ac:dyDescent="0.3">
      <c r="A6807" t="s">
        <v>38829</v>
      </c>
      <c r="B6807">
        <v>10842245</v>
      </c>
      <c r="C6807">
        <v>8</v>
      </c>
      <c r="D6807">
        <v>45</v>
      </c>
      <c r="E6807">
        <v>2</v>
      </c>
      <c r="F6807" t="s">
        <v>39190</v>
      </c>
      <c r="G6807" t="s">
        <v>25</v>
      </c>
      <c r="H6807" t="s">
        <v>11</v>
      </c>
      <c r="I6807" t="s">
        <v>39195</v>
      </c>
      <c r="J6807" t="s">
        <v>17454</v>
      </c>
      <c r="K6807" t="s">
        <v>24665</v>
      </c>
      <c r="L6807" t="s">
        <v>39209</v>
      </c>
      <c r="M6807" t="s">
        <v>24666</v>
      </c>
      <c r="N6807" t="s">
        <v>24667</v>
      </c>
    </row>
    <row r="6808" spans="1:14" x14ac:dyDescent="0.3">
      <c r="A6808" t="s">
        <v>39030</v>
      </c>
      <c r="B6808">
        <v>11536733</v>
      </c>
      <c r="C6808">
        <v>19</v>
      </c>
      <c r="D6808">
        <v>0</v>
      </c>
      <c r="E6808">
        <v>7</v>
      </c>
      <c r="F6808" t="s">
        <v>39190</v>
      </c>
      <c r="G6808" t="s">
        <v>25</v>
      </c>
      <c r="H6808" t="s">
        <v>11</v>
      </c>
      <c r="I6808" t="s">
        <v>39196</v>
      </c>
      <c r="J6808" t="s">
        <v>5170</v>
      </c>
      <c r="K6808" t="s">
        <v>5171</v>
      </c>
      <c r="L6808" t="s">
        <v>39209</v>
      </c>
      <c r="M6808" t="s">
        <v>5172</v>
      </c>
      <c r="N6808" t="s">
        <v>5173</v>
      </c>
    </row>
    <row r="6809" spans="1:14" x14ac:dyDescent="0.3">
      <c r="A6809" t="s">
        <v>38990</v>
      </c>
      <c r="B6809">
        <v>11407657</v>
      </c>
      <c r="C6809">
        <v>10</v>
      </c>
      <c r="D6809">
        <v>0</v>
      </c>
      <c r="E6809">
        <v>2</v>
      </c>
      <c r="F6809" t="s">
        <v>39191</v>
      </c>
      <c r="G6809" t="s">
        <v>25</v>
      </c>
      <c r="H6809" t="s">
        <v>11</v>
      </c>
      <c r="I6809" t="s">
        <v>39194</v>
      </c>
      <c r="J6809" t="s">
        <v>1215</v>
      </c>
      <c r="K6809" t="s">
        <v>1216</v>
      </c>
      <c r="L6809" t="s">
        <v>39207</v>
      </c>
      <c r="M6809" t="s">
        <v>1217</v>
      </c>
      <c r="N6809" t="s">
        <v>1218</v>
      </c>
    </row>
    <row r="6810" spans="1:14" x14ac:dyDescent="0.3">
      <c r="A6810" t="s">
        <v>38793</v>
      </c>
      <c r="B6810">
        <v>10732703</v>
      </c>
      <c r="C6810">
        <v>9</v>
      </c>
      <c r="D6810">
        <v>30</v>
      </c>
      <c r="E6810">
        <v>1</v>
      </c>
      <c r="F6810" t="s">
        <v>39189</v>
      </c>
      <c r="G6810" t="s">
        <v>25</v>
      </c>
      <c r="H6810" t="s">
        <v>11</v>
      </c>
      <c r="I6810" t="s">
        <v>39195</v>
      </c>
      <c r="J6810" t="s">
        <v>19645</v>
      </c>
      <c r="K6810" t="s">
        <v>19646</v>
      </c>
      <c r="L6810" t="s">
        <v>39205</v>
      </c>
      <c r="M6810" t="s">
        <v>19647</v>
      </c>
      <c r="N6810" t="s">
        <v>19648</v>
      </c>
    </row>
    <row r="6811" spans="1:14" x14ac:dyDescent="0.3">
      <c r="A6811" t="s">
        <v>38874</v>
      </c>
      <c r="B6811">
        <v>11035714</v>
      </c>
      <c r="C6811">
        <v>20</v>
      </c>
      <c r="D6811">
        <v>0</v>
      </c>
      <c r="E6811">
        <v>5</v>
      </c>
      <c r="F6811" t="s">
        <v>39191</v>
      </c>
      <c r="G6811" t="s">
        <v>25</v>
      </c>
      <c r="H6811" t="s">
        <v>11</v>
      </c>
      <c r="I6811" t="s">
        <v>39194</v>
      </c>
      <c r="J6811" t="s">
        <v>3738</v>
      </c>
      <c r="K6811" t="s">
        <v>3739</v>
      </c>
      <c r="L6811" t="s">
        <v>39207</v>
      </c>
      <c r="M6811" t="s">
        <v>3740</v>
      </c>
      <c r="N6811" t="s">
        <v>3741</v>
      </c>
    </row>
    <row r="6812" spans="1:14" x14ac:dyDescent="0.3">
      <c r="A6812" t="s">
        <v>38836</v>
      </c>
      <c r="B6812">
        <v>10904541</v>
      </c>
      <c r="C6812">
        <v>14</v>
      </c>
      <c r="D6812">
        <v>45</v>
      </c>
      <c r="E6812">
        <v>2</v>
      </c>
      <c r="F6812" t="s">
        <v>39189</v>
      </c>
      <c r="G6812" t="s">
        <v>10</v>
      </c>
      <c r="H6812" t="s">
        <v>11</v>
      </c>
      <c r="I6812" t="s">
        <v>39195</v>
      </c>
      <c r="J6812" t="s">
        <v>17668</v>
      </c>
      <c r="K6812" t="s">
        <v>17669</v>
      </c>
      <c r="L6812" t="s">
        <v>39205</v>
      </c>
      <c r="M6812" t="s">
        <v>10665</v>
      </c>
      <c r="N6812" t="s">
        <v>17670</v>
      </c>
    </row>
    <row r="6813" spans="1:14" x14ac:dyDescent="0.3">
      <c r="A6813" t="s">
        <v>38943</v>
      </c>
      <c r="B6813">
        <v>11221269</v>
      </c>
      <c r="C6813">
        <v>19</v>
      </c>
      <c r="D6813">
        <v>15</v>
      </c>
      <c r="E6813">
        <v>4</v>
      </c>
      <c r="F6813" t="s">
        <v>39191</v>
      </c>
      <c r="G6813" t="s">
        <v>58</v>
      </c>
      <c r="H6813" t="s">
        <v>5</v>
      </c>
      <c r="I6813" t="s">
        <v>39195</v>
      </c>
      <c r="J6813" t="s">
        <v>32645</v>
      </c>
      <c r="K6813" t="s">
        <v>32646</v>
      </c>
      <c r="L6813" t="s">
        <v>39205</v>
      </c>
      <c r="M6813" t="s">
        <v>32647</v>
      </c>
      <c r="N6813" t="s">
        <v>32648</v>
      </c>
    </row>
    <row r="6814" spans="1:14" x14ac:dyDescent="0.3">
      <c r="A6814" t="s">
        <v>39026</v>
      </c>
      <c r="B6814">
        <v>11484975</v>
      </c>
      <c r="C6814">
        <v>21</v>
      </c>
      <c r="D6814">
        <v>45</v>
      </c>
      <c r="E6814">
        <v>3</v>
      </c>
      <c r="F6814" t="s">
        <v>39191</v>
      </c>
      <c r="G6814" t="s">
        <v>10</v>
      </c>
      <c r="H6814" t="s">
        <v>11</v>
      </c>
      <c r="I6814" t="s">
        <v>39195</v>
      </c>
      <c r="J6814" t="s">
        <v>3966</v>
      </c>
      <c r="K6814" t="s">
        <v>3967</v>
      </c>
      <c r="L6814" t="s">
        <v>39210</v>
      </c>
      <c r="M6814" t="s">
        <v>3968</v>
      </c>
      <c r="N6814" t="s">
        <v>3968</v>
      </c>
    </row>
    <row r="6815" spans="1:14" x14ac:dyDescent="0.3">
      <c r="A6815" t="s">
        <v>38842</v>
      </c>
      <c r="B6815">
        <v>10897431</v>
      </c>
      <c r="C6815">
        <v>22</v>
      </c>
      <c r="D6815">
        <v>30</v>
      </c>
      <c r="E6815">
        <v>1</v>
      </c>
      <c r="F6815" t="s">
        <v>39191</v>
      </c>
      <c r="G6815" t="s">
        <v>25</v>
      </c>
      <c r="H6815" t="s">
        <v>11</v>
      </c>
      <c r="I6815" t="s">
        <v>39195</v>
      </c>
      <c r="J6815" t="s">
        <v>16539</v>
      </c>
      <c r="K6815" t="s">
        <v>16539</v>
      </c>
      <c r="L6815" t="s">
        <v>39206</v>
      </c>
      <c r="M6815" t="s">
        <v>16540</v>
      </c>
      <c r="N6815" t="s">
        <v>16541</v>
      </c>
    </row>
    <row r="6816" spans="1:14" x14ac:dyDescent="0.3">
      <c r="A6816" t="s">
        <v>39053</v>
      </c>
      <c r="B6816">
        <v>11588969</v>
      </c>
      <c r="C6816">
        <v>9</v>
      </c>
      <c r="D6816">
        <v>15</v>
      </c>
      <c r="E6816">
        <v>2</v>
      </c>
      <c r="F6816" t="s">
        <v>39190</v>
      </c>
      <c r="G6816" t="s">
        <v>10</v>
      </c>
      <c r="H6816" t="s">
        <v>11</v>
      </c>
      <c r="I6816" t="s">
        <v>39195</v>
      </c>
      <c r="J6816" t="s">
        <v>22597</v>
      </c>
      <c r="K6816" t="s">
        <v>22598</v>
      </c>
      <c r="L6816" t="s">
        <v>39205</v>
      </c>
      <c r="M6816" t="s">
        <v>22599</v>
      </c>
      <c r="N6816" t="s">
        <v>22600</v>
      </c>
    </row>
    <row r="6817" spans="1:14" x14ac:dyDescent="0.3">
      <c r="A6817" t="s">
        <v>39120</v>
      </c>
      <c r="B6817">
        <v>11876161</v>
      </c>
      <c r="C6817">
        <v>14</v>
      </c>
      <c r="D6817">
        <v>0</v>
      </c>
      <c r="E6817">
        <v>6</v>
      </c>
      <c r="F6817" t="s">
        <v>452</v>
      </c>
      <c r="G6817" t="s">
        <v>25</v>
      </c>
      <c r="H6817" t="s">
        <v>11</v>
      </c>
      <c r="I6817" t="s">
        <v>39195</v>
      </c>
      <c r="J6817" t="s">
        <v>32046</v>
      </c>
      <c r="K6817" t="s">
        <v>32047</v>
      </c>
      <c r="L6817" t="s">
        <v>39207</v>
      </c>
      <c r="M6817" t="s">
        <v>32048</v>
      </c>
    </row>
    <row r="6818" spans="1:14" x14ac:dyDescent="0.3">
      <c r="A6818" t="s">
        <v>39025</v>
      </c>
      <c r="B6818">
        <v>11515021</v>
      </c>
      <c r="C6818">
        <v>10</v>
      </c>
      <c r="D6818">
        <v>0</v>
      </c>
      <c r="E6818">
        <v>2</v>
      </c>
      <c r="F6818" t="s">
        <v>39189</v>
      </c>
      <c r="G6818" t="s">
        <v>25</v>
      </c>
      <c r="H6818" t="s">
        <v>11</v>
      </c>
      <c r="I6818" t="s">
        <v>39195</v>
      </c>
      <c r="J6818" t="s">
        <v>37536</v>
      </c>
      <c r="K6818" t="s">
        <v>37536</v>
      </c>
      <c r="L6818" t="s">
        <v>39205</v>
      </c>
      <c r="M6818" t="s">
        <v>37537</v>
      </c>
      <c r="N6818" t="s">
        <v>37537</v>
      </c>
    </row>
    <row r="6819" spans="1:14" x14ac:dyDescent="0.3">
      <c r="A6819" t="s">
        <v>39000</v>
      </c>
      <c r="B6819">
        <v>11446306</v>
      </c>
      <c r="C6819">
        <v>12</v>
      </c>
      <c r="D6819">
        <v>15</v>
      </c>
      <c r="E6819">
        <v>5</v>
      </c>
      <c r="F6819" t="s">
        <v>39189</v>
      </c>
      <c r="G6819" t="s">
        <v>25</v>
      </c>
      <c r="H6819" t="s">
        <v>11</v>
      </c>
      <c r="I6819" t="s">
        <v>39194</v>
      </c>
      <c r="J6819" t="s">
        <v>10731</v>
      </c>
      <c r="K6819" t="s">
        <v>10732</v>
      </c>
      <c r="L6819" t="s">
        <v>39205</v>
      </c>
      <c r="M6819" t="s">
        <v>10733</v>
      </c>
      <c r="N6819" t="s">
        <v>10734</v>
      </c>
    </row>
    <row r="6820" spans="1:14" x14ac:dyDescent="0.3">
      <c r="A6820" t="s">
        <v>39080</v>
      </c>
      <c r="B6820">
        <v>11723525</v>
      </c>
      <c r="C6820">
        <v>8</v>
      </c>
      <c r="D6820">
        <v>45</v>
      </c>
      <c r="E6820">
        <v>1</v>
      </c>
      <c r="F6820" t="s">
        <v>39190</v>
      </c>
      <c r="G6820" t="s">
        <v>25</v>
      </c>
      <c r="H6820" t="s">
        <v>11</v>
      </c>
      <c r="I6820" t="s">
        <v>39195</v>
      </c>
      <c r="J6820" t="s">
        <v>37682</v>
      </c>
      <c r="K6820" t="s">
        <v>10933</v>
      </c>
      <c r="L6820" t="s">
        <v>39208</v>
      </c>
      <c r="M6820" t="s">
        <v>37683</v>
      </c>
      <c r="N6820" t="s">
        <v>37683</v>
      </c>
    </row>
    <row r="6821" spans="1:14" x14ac:dyDescent="0.3">
      <c r="A6821" t="s">
        <v>39064</v>
      </c>
      <c r="B6821">
        <v>11656640</v>
      </c>
      <c r="C6821">
        <v>18</v>
      </c>
      <c r="D6821">
        <v>45</v>
      </c>
      <c r="E6821">
        <v>6</v>
      </c>
      <c r="F6821" t="s">
        <v>39191</v>
      </c>
      <c r="G6821" t="s">
        <v>4</v>
      </c>
      <c r="H6821" t="s">
        <v>5</v>
      </c>
      <c r="I6821" t="s">
        <v>39194</v>
      </c>
      <c r="J6821" t="s">
        <v>8028</v>
      </c>
      <c r="K6821" t="s">
        <v>8029</v>
      </c>
      <c r="L6821" t="s">
        <v>39205</v>
      </c>
      <c r="M6821" t="s">
        <v>8030</v>
      </c>
      <c r="N6821" t="s">
        <v>8031</v>
      </c>
    </row>
    <row r="6822" spans="1:14" x14ac:dyDescent="0.3">
      <c r="A6822" t="s">
        <v>38825</v>
      </c>
      <c r="B6822">
        <v>10878136</v>
      </c>
      <c r="C6822">
        <v>16</v>
      </c>
      <c r="D6822">
        <v>15</v>
      </c>
      <c r="E6822">
        <v>5</v>
      </c>
      <c r="F6822" t="s">
        <v>39189</v>
      </c>
      <c r="G6822" t="s">
        <v>10</v>
      </c>
      <c r="H6822" t="s">
        <v>11</v>
      </c>
      <c r="I6822" t="s">
        <v>39194</v>
      </c>
      <c r="J6822" t="s">
        <v>6785</v>
      </c>
      <c r="K6822" t="s">
        <v>25883</v>
      </c>
      <c r="L6822" t="s">
        <v>39207</v>
      </c>
      <c r="M6822" t="s">
        <v>25884</v>
      </c>
      <c r="N6822" t="s">
        <v>25885</v>
      </c>
    </row>
    <row r="6823" spans="1:14" x14ac:dyDescent="0.3">
      <c r="A6823" t="s">
        <v>38995</v>
      </c>
      <c r="B6823">
        <v>11431457</v>
      </c>
      <c r="C6823">
        <v>14</v>
      </c>
      <c r="D6823">
        <v>30</v>
      </c>
      <c r="E6823">
        <v>7</v>
      </c>
      <c r="F6823" t="s">
        <v>39191</v>
      </c>
      <c r="G6823" t="s">
        <v>499</v>
      </c>
      <c r="H6823" t="s">
        <v>11</v>
      </c>
      <c r="I6823" t="s">
        <v>39195</v>
      </c>
      <c r="J6823" t="s">
        <v>15353</v>
      </c>
      <c r="K6823" t="s">
        <v>15354</v>
      </c>
      <c r="L6823" t="s">
        <v>39206</v>
      </c>
      <c r="M6823" t="s">
        <v>15355</v>
      </c>
      <c r="N6823" t="s">
        <v>15355</v>
      </c>
    </row>
    <row r="6824" spans="1:14" x14ac:dyDescent="0.3">
      <c r="A6824" t="s">
        <v>39023</v>
      </c>
      <c r="B6824">
        <v>11521084</v>
      </c>
      <c r="C6824">
        <v>15</v>
      </c>
      <c r="D6824">
        <v>15</v>
      </c>
      <c r="E6824">
        <v>7</v>
      </c>
      <c r="F6824" t="s">
        <v>39191</v>
      </c>
      <c r="G6824" t="s">
        <v>25</v>
      </c>
      <c r="H6824" t="s">
        <v>11</v>
      </c>
      <c r="I6824" t="s">
        <v>39194</v>
      </c>
      <c r="M6824" t="s">
        <v>22163</v>
      </c>
      <c r="N6824" t="s">
        <v>22164</v>
      </c>
    </row>
    <row r="6825" spans="1:14" x14ac:dyDescent="0.3">
      <c r="A6825" t="s">
        <v>39115</v>
      </c>
      <c r="B6825">
        <v>11806767</v>
      </c>
      <c r="C6825">
        <v>9</v>
      </c>
      <c r="D6825">
        <v>0</v>
      </c>
      <c r="E6825">
        <v>1</v>
      </c>
      <c r="F6825" t="s">
        <v>39191</v>
      </c>
      <c r="G6825" t="s">
        <v>53</v>
      </c>
      <c r="H6825" t="s">
        <v>5</v>
      </c>
      <c r="I6825" t="s">
        <v>39194</v>
      </c>
      <c r="J6825" t="s">
        <v>35005</v>
      </c>
      <c r="K6825" t="s">
        <v>35006</v>
      </c>
      <c r="L6825" t="s">
        <v>39207</v>
      </c>
      <c r="M6825" t="s">
        <v>27755</v>
      </c>
      <c r="N6825" t="s">
        <v>29717</v>
      </c>
    </row>
    <row r="6826" spans="1:14" x14ac:dyDescent="0.3">
      <c r="A6826" t="s">
        <v>38803</v>
      </c>
      <c r="B6826">
        <v>10801696</v>
      </c>
      <c r="C6826">
        <v>12</v>
      </c>
      <c r="D6826">
        <v>30</v>
      </c>
      <c r="E6826">
        <v>4</v>
      </c>
      <c r="F6826" t="s">
        <v>39190</v>
      </c>
      <c r="G6826" t="s">
        <v>10</v>
      </c>
      <c r="H6826" t="s">
        <v>11</v>
      </c>
      <c r="I6826" t="s">
        <v>39194</v>
      </c>
      <c r="J6826" t="s">
        <v>32124</v>
      </c>
      <c r="K6826" t="s">
        <v>32125</v>
      </c>
      <c r="L6826" t="s">
        <v>39205</v>
      </c>
      <c r="M6826" t="s">
        <v>32126</v>
      </c>
      <c r="N6826" t="s">
        <v>32126</v>
      </c>
    </row>
    <row r="6827" spans="1:14" x14ac:dyDescent="0.3">
      <c r="A6827" t="s">
        <v>39017</v>
      </c>
      <c r="B6827">
        <v>11455170</v>
      </c>
      <c r="C6827">
        <v>10</v>
      </c>
      <c r="D6827">
        <v>45</v>
      </c>
      <c r="E6827">
        <v>1</v>
      </c>
      <c r="F6827" t="s">
        <v>39190</v>
      </c>
      <c r="G6827" t="s">
        <v>25</v>
      </c>
      <c r="H6827" t="s">
        <v>11</v>
      </c>
      <c r="I6827" t="s">
        <v>39195</v>
      </c>
      <c r="J6827" t="s">
        <v>24310</v>
      </c>
      <c r="K6827" t="s">
        <v>24311</v>
      </c>
      <c r="L6827" t="s">
        <v>39206</v>
      </c>
      <c r="M6827" t="s">
        <v>20647</v>
      </c>
      <c r="N6827" t="s">
        <v>24312</v>
      </c>
    </row>
    <row r="6828" spans="1:14" x14ac:dyDescent="0.3">
      <c r="A6828" t="s">
        <v>38931</v>
      </c>
      <c r="B6828">
        <v>11212792</v>
      </c>
      <c r="C6828">
        <v>18</v>
      </c>
      <c r="D6828">
        <v>30</v>
      </c>
      <c r="E6828">
        <v>6</v>
      </c>
      <c r="F6828" t="s">
        <v>39191</v>
      </c>
      <c r="G6828" t="s">
        <v>25</v>
      </c>
      <c r="H6828" t="s">
        <v>11</v>
      </c>
      <c r="I6828" t="s">
        <v>39194</v>
      </c>
      <c r="J6828" t="s">
        <v>23855</v>
      </c>
      <c r="K6828" t="s">
        <v>23856</v>
      </c>
      <c r="L6828" t="s">
        <v>39209</v>
      </c>
      <c r="M6828" t="s">
        <v>23857</v>
      </c>
      <c r="N6828" t="s">
        <v>23858</v>
      </c>
    </row>
    <row r="6829" spans="1:14" x14ac:dyDescent="0.3">
      <c r="A6829" t="s">
        <v>38999</v>
      </c>
      <c r="B6829">
        <v>11431838</v>
      </c>
      <c r="C6829">
        <v>14</v>
      </c>
      <c r="D6829">
        <v>30</v>
      </c>
      <c r="E6829">
        <v>4</v>
      </c>
      <c r="F6829" t="s">
        <v>39190</v>
      </c>
      <c r="G6829" t="s">
        <v>25</v>
      </c>
      <c r="H6829" t="s">
        <v>11</v>
      </c>
      <c r="I6829" t="s">
        <v>39195</v>
      </c>
      <c r="J6829" t="s">
        <v>11953</v>
      </c>
      <c r="K6829" t="s">
        <v>19419</v>
      </c>
      <c r="L6829" t="s">
        <v>39209</v>
      </c>
      <c r="M6829" t="s">
        <v>19420</v>
      </c>
      <c r="N6829" t="s">
        <v>19421</v>
      </c>
    </row>
    <row r="6830" spans="1:14" x14ac:dyDescent="0.3">
      <c r="A6830" t="s">
        <v>38955</v>
      </c>
      <c r="B6830">
        <v>11297548</v>
      </c>
      <c r="C6830">
        <v>13</v>
      </c>
      <c r="D6830">
        <v>0</v>
      </c>
      <c r="E6830">
        <v>2</v>
      </c>
      <c r="F6830" t="s">
        <v>39190</v>
      </c>
      <c r="G6830" t="s">
        <v>25</v>
      </c>
      <c r="H6830" t="s">
        <v>11</v>
      </c>
      <c r="I6830" t="s">
        <v>39194</v>
      </c>
      <c r="J6830" t="s">
        <v>11067</v>
      </c>
      <c r="K6830" t="s">
        <v>11068</v>
      </c>
      <c r="L6830" t="s">
        <v>39207</v>
      </c>
      <c r="M6830" t="s">
        <v>11069</v>
      </c>
      <c r="N6830" t="s">
        <v>11069</v>
      </c>
    </row>
    <row r="6831" spans="1:14" x14ac:dyDescent="0.3">
      <c r="A6831" t="s">
        <v>38817</v>
      </c>
      <c r="B6831">
        <v>10852026</v>
      </c>
      <c r="C6831">
        <v>8</v>
      </c>
      <c r="D6831">
        <v>45</v>
      </c>
      <c r="E6831">
        <v>4</v>
      </c>
      <c r="F6831" t="s">
        <v>39190</v>
      </c>
      <c r="G6831" t="s">
        <v>6818</v>
      </c>
      <c r="H6831" t="s">
        <v>11</v>
      </c>
      <c r="I6831" t="s">
        <v>39195</v>
      </c>
      <c r="J6831" t="s">
        <v>1503</v>
      </c>
      <c r="K6831" t="s">
        <v>26985</v>
      </c>
      <c r="L6831" t="s">
        <v>39211</v>
      </c>
      <c r="M6831" t="s">
        <v>26986</v>
      </c>
      <c r="N6831" t="s">
        <v>26987</v>
      </c>
    </row>
    <row r="6832" spans="1:14" x14ac:dyDescent="0.3">
      <c r="A6832" t="s">
        <v>39118</v>
      </c>
      <c r="B6832">
        <v>11820183</v>
      </c>
      <c r="C6832">
        <v>14</v>
      </c>
      <c r="D6832">
        <v>30</v>
      </c>
      <c r="E6832">
        <v>4</v>
      </c>
      <c r="F6832" t="s">
        <v>39191</v>
      </c>
      <c r="G6832" t="s">
        <v>25</v>
      </c>
      <c r="H6832" t="s">
        <v>11</v>
      </c>
      <c r="I6832" t="s">
        <v>39195</v>
      </c>
      <c r="J6832" t="s">
        <v>11422</v>
      </c>
      <c r="K6832" t="s">
        <v>11423</v>
      </c>
      <c r="L6832" t="s">
        <v>39207</v>
      </c>
      <c r="M6832" t="s">
        <v>11424</v>
      </c>
      <c r="N6832" t="s">
        <v>1684</v>
      </c>
    </row>
    <row r="6833" spans="1:14" x14ac:dyDescent="0.3">
      <c r="A6833" t="s">
        <v>38884</v>
      </c>
      <c r="B6833">
        <v>11018347</v>
      </c>
      <c r="C6833">
        <v>11</v>
      </c>
      <c r="D6833">
        <v>0</v>
      </c>
      <c r="E6833">
        <v>1</v>
      </c>
      <c r="F6833" t="s">
        <v>39190</v>
      </c>
      <c r="G6833" t="s">
        <v>25</v>
      </c>
      <c r="H6833" t="s">
        <v>11</v>
      </c>
      <c r="I6833" t="s">
        <v>39195</v>
      </c>
      <c r="J6833" t="s">
        <v>29489</v>
      </c>
      <c r="K6833" t="s">
        <v>29490</v>
      </c>
      <c r="L6833" t="s">
        <v>39205</v>
      </c>
      <c r="M6833" t="s">
        <v>29491</v>
      </c>
      <c r="N6833" t="s">
        <v>29492</v>
      </c>
    </row>
    <row r="6834" spans="1:14" x14ac:dyDescent="0.3">
      <c r="A6834" t="s">
        <v>38942</v>
      </c>
      <c r="B6834">
        <v>11262393</v>
      </c>
      <c r="C6834">
        <v>13</v>
      </c>
      <c r="D6834">
        <v>15</v>
      </c>
      <c r="E6834">
        <v>3</v>
      </c>
      <c r="F6834" t="s">
        <v>39189</v>
      </c>
      <c r="G6834" t="s">
        <v>25</v>
      </c>
      <c r="H6834" t="s">
        <v>11</v>
      </c>
      <c r="I6834" t="s">
        <v>39195</v>
      </c>
      <c r="J6834" t="s">
        <v>5488</v>
      </c>
      <c r="K6834" t="s">
        <v>5489</v>
      </c>
      <c r="L6834" t="s">
        <v>39206</v>
      </c>
      <c r="M6834" t="s">
        <v>5490</v>
      </c>
      <c r="N6834" t="s">
        <v>5491</v>
      </c>
    </row>
    <row r="6835" spans="1:14" x14ac:dyDescent="0.3">
      <c r="A6835" t="s">
        <v>38865</v>
      </c>
      <c r="B6835">
        <v>10998508</v>
      </c>
      <c r="C6835">
        <v>10</v>
      </c>
      <c r="D6835">
        <v>45</v>
      </c>
      <c r="E6835">
        <v>3</v>
      </c>
      <c r="F6835" t="s">
        <v>39189</v>
      </c>
      <c r="G6835" t="s">
        <v>10</v>
      </c>
      <c r="H6835" t="s">
        <v>11</v>
      </c>
      <c r="I6835" t="s">
        <v>39194</v>
      </c>
      <c r="J6835" t="s">
        <v>21975</v>
      </c>
      <c r="K6835" t="s">
        <v>21976</v>
      </c>
      <c r="L6835" t="s">
        <v>39210</v>
      </c>
      <c r="M6835" t="s">
        <v>21977</v>
      </c>
      <c r="N6835" t="s">
        <v>21978</v>
      </c>
    </row>
    <row r="6836" spans="1:14" x14ac:dyDescent="0.3">
      <c r="A6836" t="s">
        <v>38991</v>
      </c>
      <c r="B6836">
        <v>11376358</v>
      </c>
      <c r="C6836">
        <v>7</v>
      </c>
      <c r="D6836">
        <v>0</v>
      </c>
      <c r="E6836">
        <v>3</v>
      </c>
      <c r="F6836" t="s">
        <v>39189</v>
      </c>
      <c r="G6836" t="s">
        <v>10</v>
      </c>
      <c r="H6836" t="s">
        <v>11</v>
      </c>
      <c r="I6836" t="s">
        <v>39195</v>
      </c>
      <c r="J6836" t="s">
        <v>524</v>
      </c>
      <c r="L6836" t="s">
        <v>39205</v>
      </c>
      <c r="M6836" t="s">
        <v>525</v>
      </c>
      <c r="N6836" t="s">
        <v>526</v>
      </c>
    </row>
    <row r="6837" spans="1:14" x14ac:dyDescent="0.3">
      <c r="A6837" t="s">
        <v>38934</v>
      </c>
      <c r="B6837">
        <v>11203113</v>
      </c>
      <c r="C6837">
        <v>13</v>
      </c>
      <c r="D6837">
        <v>0</v>
      </c>
      <c r="E6837">
        <v>2</v>
      </c>
      <c r="F6837" t="s">
        <v>39191</v>
      </c>
      <c r="G6837" t="s">
        <v>10</v>
      </c>
      <c r="H6837" t="s">
        <v>11</v>
      </c>
      <c r="I6837" t="s">
        <v>39195</v>
      </c>
      <c r="J6837" t="s">
        <v>38646</v>
      </c>
      <c r="K6837" t="s">
        <v>38647</v>
      </c>
      <c r="L6837" t="s">
        <v>39207</v>
      </c>
      <c r="M6837" t="s">
        <v>38648</v>
      </c>
      <c r="N6837" t="s">
        <v>38649</v>
      </c>
    </row>
    <row r="6838" spans="1:14" x14ac:dyDescent="0.3">
      <c r="A6838" t="s">
        <v>38877</v>
      </c>
      <c r="B6838">
        <v>10996783</v>
      </c>
      <c r="C6838">
        <v>14</v>
      </c>
      <c r="D6838">
        <v>30</v>
      </c>
      <c r="E6838">
        <v>1</v>
      </c>
      <c r="F6838" t="s">
        <v>394</v>
      </c>
      <c r="G6838" t="s">
        <v>25</v>
      </c>
      <c r="H6838" t="s">
        <v>11</v>
      </c>
      <c r="I6838" t="s">
        <v>39195</v>
      </c>
      <c r="J6838" t="s">
        <v>4114</v>
      </c>
      <c r="K6838" t="s">
        <v>4115</v>
      </c>
      <c r="L6838" t="s">
        <v>39208</v>
      </c>
      <c r="M6838" t="s">
        <v>4116</v>
      </c>
      <c r="N6838" t="s">
        <v>4117</v>
      </c>
    </row>
    <row r="6839" spans="1:14" x14ac:dyDescent="0.3">
      <c r="A6839" t="s">
        <v>39095</v>
      </c>
      <c r="B6839">
        <v>11733824</v>
      </c>
      <c r="C6839">
        <v>8</v>
      </c>
      <c r="D6839">
        <v>45</v>
      </c>
      <c r="E6839">
        <v>2</v>
      </c>
      <c r="F6839" t="s">
        <v>39189</v>
      </c>
      <c r="G6839" t="s">
        <v>25</v>
      </c>
      <c r="H6839" t="s">
        <v>11</v>
      </c>
      <c r="I6839" t="s">
        <v>39194</v>
      </c>
      <c r="J6839" t="s">
        <v>8266</v>
      </c>
      <c r="K6839" t="s">
        <v>8266</v>
      </c>
      <c r="L6839" t="s">
        <v>39209</v>
      </c>
      <c r="M6839" t="s">
        <v>8267</v>
      </c>
      <c r="N6839" t="s">
        <v>8268</v>
      </c>
    </row>
    <row r="6840" spans="1:14" x14ac:dyDescent="0.3">
      <c r="A6840" t="s">
        <v>38795</v>
      </c>
      <c r="B6840">
        <v>10762528</v>
      </c>
      <c r="C6840">
        <v>10</v>
      </c>
      <c r="D6840">
        <v>30</v>
      </c>
      <c r="E6840">
        <v>3</v>
      </c>
      <c r="F6840" t="s">
        <v>39191</v>
      </c>
      <c r="G6840" t="s">
        <v>915</v>
      </c>
      <c r="H6840" t="s">
        <v>11</v>
      </c>
      <c r="I6840" t="s">
        <v>39195</v>
      </c>
      <c r="J6840" t="s">
        <v>22616</v>
      </c>
      <c r="K6840" t="s">
        <v>22617</v>
      </c>
      <c r="L6840" t="s">
        <v>39205</v>
      </c>
      <c r="M6840" t="s">
        <v>22618</v>
      </c>
      <c r="N6840" t="s">
        <v>22619</v>
      </c>
    </row>
    <row r="6841" spans="1:14" x14ac:dyDescent="0.3">
      <c r="A6841" t="s">
        <v>39076</v>
      </c>
      <c r="B6841">
        <v>11714890</v>
      </c>
      <c r="C6841">
        <v>9</v>
      </c>
      <c r="D6841">
        <v>30</v>
      </c>
      <c r="E6841">
        <v>4</v>
      </c>
      <c r="F6841" t="s">
        <v>39189</v>
      </c>
      <c r="G6841" t="s">
        <v>10</v>
      </c>
      <c r="H6841" t="s">
        <v>11</v>
      </c>
      <c r="I6841" t="s">
        <v>39195</v>
      </c>
      <c r="J6841" t="s">
        <v>36402</v>
      </c>
      <c r="K6841" t="s">
        <v>30751</v>
      </c>
      <c r="L6841" t="s">
        <v>39205</v>
      </c>
      <c r="M6841" t="s">
        <v>36403</v>
      </c>
      <c r="N6841" t="s">
        <v>36403</v>
      </c>
    </row>
    <row r="6842" spans="1:14" x14ac:dyDescent="0.3">
      <c r="A6842" t="s">
        <v>38985</v>
      </c>
      <c r="B6842">
        <v>11358003</v>
      </c>
      <c r="C6842">
        <v>6</v>
      </c>
      <c r="D6842">
        <v>30</v>
      </c>
      <c r="E6842">
        <v>4</v>
      </c>
      <c r="F6842" t="s">
        <v>39189</v>
      </c>
      <c r="G6842" t="s">
        <v>25</v>
      </c>
      <c r="H6842" t="s">
        <v>11</v>
      </c>
      <c r="I6842" t="s">
        <v>39194</v>
      </c>
      <c r="J6842" t="s">
        <v>38271</v>
      </c>
      <c r="K6842" t="s">
        <v>38272</v>
      </c>
      <c r="L6842" t="s">
        <v>39205</v>
      </c>
      <c r="M6842" t="s">
        <v>38273</v>
      </c>
      <c r="N6842" t="s">
        <v>38274</v>
      </c>
    </row>
    <row r="6843" spans="1:14" x14ac:dyDescent="0.3">
      <c r="A6843" t="s">
        <v>38913</v>
      </c>
      <c r="B6843">
        <v>11112212</v>
      </c>
      <c r="C6843">
        <v>10</v>
      </c>
      <c r="D6843">
        <v>45</v>
      </c>
      <c r="E6843">
        <v>2</v>
      </c>
      <c r="F6843" t="s">
        <v>39191</v>
      </c>
      <c r="G6843" t="s">
        <v>25</v>
      </c>
      <c r="H6843" t="s">
        <v>11</v>
      </c>
      <c r="I6843" t="s">
        <v>39195</v>
      </c>
      <c r="J6843" t="s">
        <v>19118</v>
      </c>
      <c r="K6843" t="s">
        <v>19119</v>
      </c>
      <c r="L6843" t="s">
        <v>39207</v>
      </c>
      <c r="M6843" t="s">
        <v>19120</v>
      </c>
      <c r="N6843" t="s">
        <v>19121</v>
      </c>
    </row>
    <row r="6844" spans="1:14" x14ac:dyDescent="0.3">
      <c r="A6844" t="s">
        <v>39117</v>
      </c>
      <c r="B6844">
        <v>11863693</v>
      </c>
      <c r="C6844">
        <v>9</v>
      </c>
      <c r="D6844">
        <v>27</v>
      </c>
      <c r="E6844">
        <v>3</v>
      </c>
      <c r="F6844" t="s">
        <v>39190</v>
      </c>
      <c r="G6844" t="s">
        <v>10</v>
      </c>
      <c r="H6844" t="s">
        <v>11</v>
      </c>
      <c r="I6844" t="s">
        <v>39195</v>
      </c>
      <c r="J6844" t="s">
        <v>20799</v>
      </c>
      <c r="K6844" t="s">
        <v>20800</v>
      </c>
      <c r="L6844" t="s">
        <v>39205</v>
      </c>
      <c r="M6844" t="s">
        <v>20801</v>
      </c>
      <c r="N6844" t="s">
        <v>9158</v>
      </c>
    </row>
    <row r="6845" spans="1:14" x14ac:dyDescent="0.3">
      <c r="A6845" t="s">
        <v>39088</v>
      </c>
      <c r="B6845">
        <v>11706753</v>
      </c>
      <c r="C6845">
        <v>14</v>
      </c>
      <c r="D6845">
        <v>30</v>
      </c>
      <c r="E6845">
        <v>2</v>
      </c>
      <c r="F6845" t="s">
        <v>39191</v>
      </c>
      <c r="G6845" t="s">
        <v>4</v>
      </c>
      <c r="H6845" t="s">
        <v>5</v>
      </c>
      <c r="I6845" t="s">
        <v>39195</v>
      </c>
      <c r="J6845" t="s">
        <v>10653</v>
      </c>
      <c r="K6845" t="s">
        <v>10654</v>
      </c>
      <c r="L6845" t="s">
        <v>39211</v>
      </c>
      <c r="M6845" t="s">
        <v>10655</v>
      </c>
      <c r="N6845" t="s">
        <v>10656</v>
      </c>
    </row>
    <row r="6846" spans="1:14" x14ac:dyDescent="0.3">
      <c r="A6846" t="s">
        <v>39095</v>
      </c>
      <c r="B6846">
        <v>11733348</v>
      </c>
      <c r="C6846">
        <v>15</v>
      </c>
      <c r="D6846">
        <v>0</v>
      </c>
      <c r="E6846">
        <v>2</v>
      </c>
      <c r="F6846" t="s">
        <v>39189</v>
      </c>
      <c r="G6846" t="s">
        <v>25</v>
      </c>
      <c r="H6846" t="s">
        <v>11</v>
      </c>
      <c r="J6846" t="s">
        <v>32488</v>
      </c>
      <c r="K6846" t="s">
        <v>32489</v>
      </c>
      <c r="L6846" t="s">
        <v>39210</v>
      </c>
      <c r="M6846" t="s">
        <v>1758</v>
      </c>
      <c r="N6846" t="s">
        <v>32490</v>
      </c>
    </row>
    <row r="6847" spans="1:14" x14ac:dyDescent="0.3">
      <c r="A6847" t="s">
        <v>38957</v>
      </c>
      <c r="B6847">
        <v>11291035</v>
      </c>
      <c r="C6847">
        <v>15</v>
      </c>
      <c r="D6847">
        <v>0</v>
      </c>
      <c r="E6847">
        <v>4</v>
      </c>
      <c r="F6847" t="s">
        <v>39191</v>
      </c>
      <c r="G6847" t="s">
        <v>58</v>
      </c>
      <c r="H6847" t="s">
        <v>5</v>
      </c>
      <c r="I6847" t="s">
        <v>39194</v>
      </c>
      <c r="J6847" t="s">
        <v>16633</v>
      </c>
      <c r="K6847" t="s">
        <v>16634</v>
      </c>
      <c r="L6847" t="s">
        <v>39210</v>
      </c>
      <c r="M6847" t="s">
        <v>16635</v>
      </c>
      <c r="N6847" t="s">
        <v>16636</v>
      </c>
    </row>
    <row r="6848" spans="1:14" x14ac:dyDescent="0.3">
      <c r="A6848" t="s">
        <v>38916</v>
      </c>
      <c r="B6848">
        <v>11150652</v>
      </c>
      <c r="C6848">
        <v>15</v>
      </c>
      <c r="D6848">
        <v>0</v>
      </c>
      <c r="E6848">
        <v>5</v>
      </c>
      <c r="F6848" t="s">
        <v>39191</v>
      </c>
      <c r="G6848" t="s">
        <v>53</v>
      </c>
      <c r="H6848" t="s">
        <v>5</v>
      </c>
      <c r="I6848" t="s">
        <v>39195</v>
      </c>
      <c r="J6848" t="s">
        <v>22244</v>
      </c>
      <c r="K6848" t="s">
        <v>26840</v>
      </c>
      <c r="L6848" t="s">
        <v>39209</v>
      </c>
      <c r="M6848" t="s">
        <v>26841</v>
      </c>
      <c r="N6848" t="s">
        <v>26842</v>
      </c>
    </row>
    <row r="6849" spans="1:14" x14ac:dyDescent="0.3">
      <c r="A6849" t="s">
        <v>38853</v>
      </c>
      <c r="B6849">
        <v>10947520</v>
      </c>
      <c r="C6849">
        <v>23</v>
      </c>
      <c r="D6849">
        <v>30</v>
      </c>
      <c r="E6849">
        <v>5</v>
      </c>
      <c r="F6849" t="s">
        <v>39189</v>
      </c>
      <c r="G6849" t="s">
        <v>53</v>
      </c>
      <c r="H6849" t="s">
        <v>5</v>
      </c>
      <c r="I6849" t="s">
        <v>39194</v>
      </c>
      <c r="J6849" t="s">
        <v>20458</v>
      </c>
      <c r="K6849" t="s">
        <v>20458</v>
      </c>
      <c r="L6849" t="s">
        <v>39205</v>
      </c>
      <c r="M6849" t="s">
        <v>20459</v>
      </c>
      <c r="N6849" t="s">
        <v>20460</v>
      </c>
    </row>
    <row r="6850" spans="1:14" x14ac:dyDescent="0.3">
      <c r="A6850" t="s">
        <v>39080</v>
      </c>
      <c r="B6850">
        <v>11678845</v>
      </c>
      <c r="C6850">
        <v>8</v>
      </c>
      <c r="D6850">
        <v>15</v>
      </c>
      <c r="E6850">
        <v>1</v>
      </c>
      <c r="F6850" t="s">
        <v>39189</v>
      </c>
      <c r="G6850" t="s">
        <v>25</v>
      </c>
      <c r="H6850" t="s">
        <v>11</v>
      </c>
      <c r="I6850" t="s">
        <v>39195</v>
      </c>
      <c r="J6850" t="s">
        <v>12213</v>
      </c>
      <c r="K6850" t="s">
        <v>12213</v>
      </c>
      <c r="L6850" t="s">
        <v>39207</v>
      </c>
      <c r="M6850" t="s">
        <v>15033</v>
      </c>
      <c r="N6850" t="s">
        <v>15033</v>
      </c>
    </row>
    <row r="6851" spans="1:14" x14ac:dyDescent="0.3">
      <c r="A6851" t="s">
        <v>38887</v>
      </c>
      <c r="B6851">
        <v>11057724</v>
      </c>
      <c r="C6851">
        <v>10</v>
      </c>
      <c r="D6851">
        <v>45</v>
      </c>
      <c r="E6851">
        <v>4</v>
      </c>
      <c r="F6851" t="s">
        <v>39191</v>
      </c>
      <c r="G6851" t="s">
        <v>25</v>
      </c>
      <c r="H6851" t="s">
        <v>11</v>
      </c>
      <c r="I6851" t="s">
        <v>39195</v>
      </c>
      <c r="J6851" t="s">
        <v>16747</v>
      </c>
      <c r="K6851" t="s">
        <v>16748</v>
      </c>
      <c r="L6851" t="s">
        <v>39207</v>
      </c>
      <c r="M6851" t="s">
        <v>16749</v>
      </c>
      <c r="N6851" t="s">
        <v>16750</v>
      </c>
    </row>
    <row r="6852" spans="1:14" x14ac:dyDescent="0.3">
      <c r="A6852" t="s">
        <v>38856</v>
      </c>
      <c r="B6852">
        <v>10952671</v>
      </c>
      <c r="C6852">
        <v>12</v>
      </c>
      <c r="D6852">
        <v>30</v>
      </c>
      <c r="E6852">
        <v>1</v>
      </c>
      <c r="F6852" t="s">
        <v>39191</v>
      </c>
      <c r="G6852" t="s">
        <v>25</v>
      </c>
      <c r="H6852" t="s">
        <v>11</v>
      </c>
      <c r="I6852" t="s">
        <v>39194</v>
      </c>
      <c r="J6852" t="s">
        <v>31338</v>
      </c>
      <c r="K6852" t="s">
        <v>12905</v>
      </c>
      <c r="L6852" t="s">
        <v>39205</v>
      </c>
      <c r="M6852" t="s">
        <v>31339</v>
      </c>
      <c r="N6852" t="s">
        <v>31340</v>
      </c>
    </row>
    <row r="6853" spans="1:14" x14ac:dyDescent="0.3">
      <c r="A6853" t="s">
        <v>38787</v>
      </c>
      <c r="B6853">
        <v>10755321</v>
      </c>
      <c r="C6853">
        <v>14</v>
      </c>
      <c r="D6853">
        <v>15</v>
      </c>
      <c r="E6853">
        <v>2</v>
      </c>
      <c r="F6853" t="s">
        <v>39191</v>
      </c>
      <c r="G6853" t="s">
        <v>53</v>
      </c>
      <c r="H6853" t="s">
        <v>5</v>
      </c>
      <c r="I6853" t="s">
        <v>39195</v>
      </c>
      <c r="J6853" t="s">
        <v>6727</v>
      </c>
      <c r="K6853" t="s">
        <v>6728</v>
      </c>
      <c r="L6853" t="s">
        <v>39205</v>
      </c>
      <c r="M6853" t="s">
        <v>6729</v>
      </c>
      <c r="N6853" t="s">
        <v>6730</v>
      </c>
    </row>
    <row r="6854" spans="1:14" x14ac:dyDescent="0.3">
      <c r="A6854" t="s">
        <v>38922</v>
      </c>
      <c r="B6854">
        <v>11178844</v>
      </c>
      <c r="C6854">
        <v>17</v>
      </c>
      <c r="D6854">
        <v>45</v>
      </c>
      <c r="E6854">
        <v>4</v>
      </c>
      <c r="F6854" t="s">
        <v>39189</v>
      </c>
      <c r="G6854" t="s">
        <v>25</v>
      </c>
      <c r="H6854" t="s">
        <v>11</v>
      </c>
      <c r="I6854" t="s">
        <v>39195</v>
      </c>
      <c r="J6854" t="s">
        <v>1570</v>
      </c>
      <c r="K6854" t="s">
        <v>1570</v>
      </c>
      <c r="L6854" t="s">
        <v>39207</v>
      </c>
      <c r="M6854" t="s">
        <v>1571</v>
      </c>
      <c r="N6854" t="s">
        <v>1572</v>
      </c>
    </row>
    <row r="6855" spans="1:14" x14ac:dyDescent="0.3">
      <c r="A6855" t="s">
        <v>39089</v>
      </c>
      <c r="B6855">
        <v>11712336</v>
      </c>
      <c r="C6855">
        <v>12</v>
      </c>
      <c r="D6855">
        <v>0</v>
      </c>
      <c r="E6855">
        <v>3</v>
      </c>
      <c r="F6855" t="s">
        <v>39189</v>
      </c>
      <c r="G6855" t="s">
        <v>10</v>
      </c>
      <c r="H6855" t="s">
        <v>11</v>
      </c>
      <c r="I6855" t="s">
        <v>39194</v>
      </c>
      <c r="J6855" t="s">
        <v>5332</v>
      </c>
      <c r="K6855" t="s">
        <v>5333</v>
      </c>
      <c r="L6855" t="s">
        <v>39206</v>
      </c>
      <c r="M6855" t="s">
        <v>5334</v>
      </c>
      <c r="N6855" t="s">
        <v>5334</v>
      </c>
    </row>
    <row r="6856" spans="1:14" x14ac:dyDescent="0.3">
      <c r="A6856" t="s">
        <v>38962</v>
      </c>
      <c r="B6856">
        <v>11281326</v>
      </c>
      <c r="C6856">
        <v>10</v>
      </c>
      <c r="D6856">
        <v>30</v>
      </c>
      <c r="E6856">
        <v>2</v>
      </c>
      <c r="F6856" t="s">
        <v>39191</v>
      </c>
      <c r="G6856" t="s">
        <v>25</v>
      </c>
      <c r="H6856" t="s">
        <v>11</v>
      </c>
      <c r="J6856" t="s">
        <v>20840</v>
      </c>
      <c r="K6856" t="s">
        <v>20841</v>
      </c>
      <c r="L6856" t="s">
        <v>39207</v>
      </c>
      <c r="M6856" t="s">
        <v>20842</v>
      </c>
      <c r="N6856" t="s">
        <v>20843</v>
      </c>
    </row>
    <row r="6857" spans="1:14" x14ac:dyDescent="0.3">
      <c r="A6857" t="s">
        <v>39047</v>
      </c>
      <c r="B6857">
        <v>11613585</v>
      </c>
      <c r="C6857">
        <v>10</v>
      </c>
      <c r="D6857">
        <v>15</v>
      </c>
      <c r="E6857">
        <v>3</v>
      </c>
      <c r="F6857" t="s">
        <v>39190</v>
      </c>
      <c r="G6857" t="s">
        <v>25</v>
      </c>
      <c r="H6857" t="s">
        <v>11</v>
      </c>
      <c r="I6857" t="s">
        <v>39195</v>
      </c>
      <c r="J6857" t="s">
        <v>1577</v>
      </c>
      <c r="K6857" t="s">
        <v>1578</v>
      </c>
      <c r="L6857" t="s">
        <v>39205</v>
      </c>
      <c r="M6857" t="s">
        <v>1579</v>
      </c>
      <c r="N6857" t="s">
        <v>1580</v>
      </c>
    </row>
    <row r="6858" spans="1:14" x14ac:dyDescent="0.3">
      <c r="A6858" t="s">
        <v>38839</v>
      </c>
      <c r="B6858">
        <v>10900751</v>
      </c>
      <c r="C6858">
        <v>8</v>
      </c>
      <c r="D6858">
        <v>45</v>
      </c>
      <c r="E6858">
        <v>5</v>
      </c>
      <c r="F6858" t="s">
        <v>39191</v>
      </c>
      <c r="G6858" t="s">
        <v>53</v>
      </c>
      <c r="H6858" t="s">
        <v>5</v>
      </c>
      <c r="I6858" t="s">
        <v>39195</v>
      </c>
      <c r="J6858" t="s">
        <v>26061</v>
      </c>
      <c r="K6858" t="s">
        <v>26062</v>
      </c>
      <c r="L6858" t="s">
        <v>39206</v>
      </c>
      <c r="M6858" t="s">
        <v>26063</v>
      </c>
      <c r="N6858" t="s">
        <v>17416</v>
      </c>
    </row>
    <row r="6859" spans="1:14" x14ac:dyDescent="0.3">
      <c r="A6859" t="s">
        <v>39013</v>
      </c>
      <c r="B6859">
        <v>11487948</v>
      </c>
      <c r="C6859">
        <v>8</v>
      </c>
      <c r="D6859">
        <v>0</v>
      </c>
      <c r="E6859">
        <v>4</v>
      </c>
      <c r="F6859" t="s">
        <v>39191</v>
      </c>
      <c r="G6859" t="s">
        <v>25</v>
      </c>
      <c r="H6859" t="s">
        <v>11</v>
      </c>
      <c r="I6859" t="s">
        <v>39194</v>
      </c>
      <c r="J6859" t="s">
        <v>1625</v>
      </c>
      <c r="K6859" t="s">
        <v>3963</v>
      </c>
      <c r="L6859" t="s">
        <v>39207</v>
      </c>
      <c r="M6859" t="s">
        <v>3964</v>
      </c>
      <c r="N6859" t="s">
        <v>3965</v>
      </c>
    </row>
    <row r="6860" spans="1:14" x14ac:dyDescent="0.3">
      <c r="A6860" t="s">
        <v>39074</v>
      </c>
      <c r="B6860">
        <v>11693723</v>
      </c>
      <c r="C6860">
        <v>12</v>
      </c>
      <c r="D6860">
        <v>30</v>
      </c>
      <c r="E6860">
        <v>2</v>
      </c>
      <c r="F6860" t="s">
        <v>39190</v>
      </c>
      <c r="G6860" t="s">
        <v>25</v>
      </c>
      <c r="H6860" t="s">
        <v>11</v>
      </c>
      <c r="I6860" t="s">
        <v>39195</v>
      </c>
      <c r="J6860" t="s">
        <v>3433</v>
      </c>
      <c r="K6860" t="s">
        <v>4388</v>
      </c>
      <c r="L6860" t="s">
        <v>39205</v>
      </c>
      <c r="M6860" t="s">
        <v>14807</v>
      </c>
      <c r="N6860" t="s">
        <v>14808</v>
      </c>
    </row>
    <row r="6861" spans="1:14" x14ac:dyDescent="0.3">
      <c r="A6861" t="s">
        <v>38881</v>
      </c>
      <c r="B6861">
        <v>11036843</v>
      </c>
      <c r="C6861">
        <v>10</v>
      </c>
      <c r="D6861">
        <v>0</v>
      </c>
      <c r="E6861">
        <v>5</v>
      </c>
      <c r="F6861" t="s">
        <v>39191</v>
      </c>
      <c r="G6861" t="s">
        <v>53</v>
      </c>
      <c r="H6861" t="s">
        <v>5</v>
      </c>
      <c r="I6861" t="s">
        <v>39194</v>
      </c>
      <c r="J6861" t="s">
        <v>16177</v>
      </c>
      <c r="K6861" t="s">
        <v>16178</v>
      </c>
      <c r="L6861" t="s">
        <v>39206</v>
      </c>
      <c r="M6861" t="s">
        <v>16179</v>
      </c>
      <c r="N6861" t="s">
        <v>16180</v>
      </c>
    </row>
    <row r="6862" spans="1:14" x14ac:dyDescent="0.3">
      <c r="A6862" t="s">
        <v>39041</v>
      </c>
      <c r="B6862">
        <v>11534147</v>
      </c>
      <c r="C6862">
        <v>9</v>
      </c>
      <c r="D6862">
        <v>0</v>
      </c>
      <c r="E6862">
        <v>4</v>
      </c>
      <c r="F6862" t="s">
        <v>39191</v>
      </c>
      <c r="G6862" t="s">
        <v>10</v>
      </c>
      <c r="H6862" t="s">
        <v>11</v>
      </c>
      <c r="I6862" t="s">
        <v>39194</v>
      </c>
      <c r="J6862" t="s">
        <v>239</v>
      </c>
      <c r="K6862" t="s">
        <v>240</v>
      </c>
      <c r="L6862" t="s">
        <v>39208</v>
      </c>
      <c r="M6862" t="s">
        <v>241</v>
      </c>
      <c r="N6862" t="s">
        <v>242</v>
      </c>
    </row>
    <row r="6863" spans="1:14" x14ac:dyDescent="0.3">
      <c r="A6863" t="s">
        <v>38852</v>
      </c>
      <c r="B6863">
        <v>10918498</v>
      </c>
      <c r="C6863">
        <v>20</v>
      </c>
      <c r="D6863">
        <v>0</v>
      </c>
      <c r="E6863">
        <v>4</v>
      </c>
      <c r="F6863" t="s">
        <v>39191</v>
      </c>
      <c r="G6863" t="s">
        <v>25</v>
      </c>
      <c r="H6863" t="s">
        <v>11</v>
      </c>
      <c r="I6863" t="s">
        <v>39194</v>
      </c>
      <c r="J6863" t="s">
        <v>16911</v>
      </c>
      <c r="K6863" t="s">
        <v>16912</v>
      </c>
      <c r="L6863" t="s">
        <v>39210</v>
      </c>
      <c r="M6863" t="s">
        <v>16913</v>
      </c>
      <c r="N6863" t="s">
        <v>16913</v>
      </c>
    </row>
    <row r="6864" spans="1:14" x14ac:dyDescent="0.3">
      <c r="A6864" t="s">
        <v>38796</v>
      </c>
      <c r="B6864">
        <v>10784197</v>
      </c>
      <c r="C6864">
        <v>9</v>
      </c>
      <c r="D6864">
        <v>30</v>
      </c>
      <c r="E6864">
        <v>4</v>
      </c>
      <c r="F6864" t="s">
        <v>39191</v>
      </c>
      <c r="G6864" t="s">
        <v>10</v>
      </c>
      <c r="H6864" t="s">
        <v>11</v>
      </c>
      <c r="I6864" t="s">
        <v>39195</v>
      </c>
      <c r="J6864" t="s">
        <v>5002</v>
      </c>
      <c r="K6864" t="s">
        <v>2665</v>
      </c>
      <c r="L6864" t="s">
        <v>39206</v>
      </c>
      <c r="M6864" t="s">
        <v>24555</v>
      </c>
      <c r="N6864" t="s">
        <v>24556</v>
      </c>
    </row>
    <row r="6865" spans="1:14" x14ac:dyDescent="0.3">
      <c r="A6865" t="s">
        <v>38892</v>
      </c>
      <c r="B6865">
        <v>11069482</v>
      </c>
      <c r="C6865">
        <v>12</v>
      </c>
      <c r="D6865">
        <v>30</v>
      </c>
      <c r="E6865">
        <v>2</v>
      </c>
      <c r="F6865" t="s">
        <v>39191</v>
      </c>
      <c r="G6865" t="s">
        <v>25</v>
      </c>
      <c r="H6865" t="s">
        <v>11</v>
      </c>
      <c r="I6865" t="s">
        <v>39195</v>
      </c>
      <c r="J6865" t="s">
        <v>24633</v>
      </c>
      <c r="K6865" t="s">
        <v>24634</v>
      </c>
      <c r="L6865" t="s">
        <v>39208</v>
      </c>
      <c r="M6865" t="s">
        <v>24635</v>
      </c>
      <c r="N6865" t="s">
        <v>24636</v>
      </c>
    </row>
    <row r="6866" spans="1:14" x14ac:dyDescent="0.3">
      <c r="A6866" t="s">
        <v>38928</v>
      </c>
      <c r="B6866">
        <v>11207412</v>
      </c>
      <c r="C6866">
        <v>13</v>
      </c>
      <c r="D6866">
        <v>15</v>
      </c>
      <c r="E6866">
        <v>3</v>
      </c>
      <c r="F6866" t="s">
        <v>39190</v>
      </c>
      <c r="G6866" t="s">
        <v>10</v>
      </c>
      <c r="H6866" t="s">
        <v>11</v>
      </c>
      <c r="I6866" t="s">
        <v>39195</v>
      </c>
      <c r="J6866" t="s">
        <v>9978</v>
      </c>
      <c r="K6866" t="s">
        <v>9979</v>
      </c>
      <c r="L6866" t="s">
        <v>39205</v>
      </c>
      <c r="M6866" t="s">
        <v>9980</v>
      </c>
      <c r="N6866" t="s">
        <v>9981</v>
      </c>
    </row>
    <row r="6867" spans="1:14" x14ac:dyDescent="0.3">
      <c r="A6867" t="s">
        <v>39007</v>
      </c>
      <c r="B6867">
        <v>11427564</v>
      </c>
      <c r="C6867">
        <v>15</v>
      </c>
      <c r="D6867">
        <v>30</v>
      </c>
      <c r="E6867">
        <v>5</v>
      </c>
      <c r="F6867" t="s">
        <v>39191</v>
      </c>
      <c r="G6867" t="s">
        <v>53</v>
      </c>
      <c r="H6867" t="s">
        <v>5</v>
      </c>
      <c r="I6867" t="s">
        <v>39195</v>
      </c>
      <c r="J6867" t="s">
        <v>38558</v>
      </c>
      <c r="K6867" t="s">
        <v>34399</v>
      </c>
      <c r="L6867" t="s">
        <v>39207</v>
      </c>
      <c r="M6867" t="s">
        <v>38559</v>
      </c>
      <c r="N6867" t="s">
        <v>38560</v>
      </c>
    </row>
    <row r="6868" spans="1:14" x14ac:dyDescent="0.3">
      <c r="A6868" t="s">
        <v>38949</v>
      </c>
      <c r="B6868">
        <v>11240080</v>
      </c>
      <c r="C6868">
        <v>13</v>
      </c>
      <c r="D6868">
        <v>45</v>
      </c>
      <c r="E6868">
        <v>3</v>
      </c>
      <c r="F6868" t="s">
        <v>39189</v>
      </c>
      <c r="G6868" t="s">
        <v>25</v>
      </c>
      <c r="H6868" t="s">
        <v>11</v>
      </c>
      <c r="I6868" t="s">
        <v>39195</v>
      </c>
      <c r="J6868" t="s">
        <v>26311</v>
      </c>
      <c r="K6868" t="s">
        <v>26312</v>
      </c>
      <c r="L6868" t="s">
        <v>39208</v>
      </c>
      <c r="M6868" t="s">
        <v>26313</v>
      </c>
      <c r="N6868" t="s">
        <v>26313</v>
      </c>
    </row>
    <row r="6869" spans="1:14" x14ac:dyDescent="0.3">
      <c r="A6869" t="s">
        <v>39020</v>
      </c>
      <c r="B6869">
        <v>11492280</v>
      </c>
      <c r="C6869">
        <v>21</v>
      </c>
      <c r="D6869">
        <v>0</v>
      </c>
      <c r="E6869">
        <v>4</v>
      </c>
      <c r="F6869" t="s">
        <v>39189</v>
      </c>
      <c r="G6869" t="s">
        <v>10</v>
      </c>
      <c r="H6869" t="s">
        <v>11</v>
      </c>
      <c r="I6869" t="s">
        <v>39194</v>
      </c>
      <c r="J6869" t="s">
        <v>38127</v>
      </c>
      <c r="K6869" t="s">
        <v>38127</v>
      </c>
      <c r="L6869" t="s">
        <v>39205</v>
      </c>
      <c r="M6869" t="s">
        <v>38128</v>
      </c>
      <c r="N6869" t="s">
        <v>38129</v>
      </c>
    </row>
    <row r="6870" spans="1:14" x14ac:dyDescent="0.3">
      <c r="A6870" t="s">
        <v>38995</v>
      </c>
      <c r="B6870">
        <v>11417406</v>
      </c>
      <c r="C6870">
        <v>13</v>
      </c>
      <c r="D6870">
        <v>30</v>
      </c>
      <c r="E6870">
        <v>7</v>
      </c>
      <c r="F6870" t="s">
        <v>39189</v>
      </c>
      <c r="G6870" t="s">
        <v>25</v>
      </c>
      <c r="H6870" t="s">
        <v>11</v>
      </c>
      <c r="I6870" t="s">
        <v>39195</v>
      </c>
      <c r="J6870" t="s">
        <v>3625</v>
      </c>
      <c r="K6870" t="s">
        <v>3625</v>
      </c>
      <c r="L6870" t="s">
        <v>39205</v>
      </c>
      <c r="M6870" t="s">
        <v>3626</v>
      </c>
      <c r="N6870" t="s">
        <v>3626</v>
      </c>
    </row>
    <row r="6871" spans="1:14" x14ac:dyDescent="0.3">
      <c r="A6871" t="s">
        <v>38828</v>
      </c>
      <c r="B6871">
        <v>10879433</v>
      </c>
      <c r="C6871">
        <v>8</v>
      </c>
      <c r="D6871">
        <v>0</v>
      </c>
      <c r="E6871">
        <v>1</v>
      </c>
      <c r="F6871" t="s">
        <v>39189</v>
      </c>
      <c r="G6871" t="s">
        <v>25</v>
      </c>
      <c r="H6871" t="s">
        <v>11</v>
      </c>
      <c r="I6871" t="s">
        <v>39194</v>
      </c>
      <c r="J6871" t="s">
        <v>3238</v>
      </c>
      <c r="K6871" t="s">
        <v>3239</v>
      </c>
      <c r="L6871" t="s">
        <v>39207</v>
      </c>
      <c r="M6871" t="s">
        <v>3240</v>
      </c>
      <c r="N6871" t="s">
        <v>3240</v>
      </c>
    </row>
    <row r="6872" spans="1:14" x14ac:dyDescent="0.3">
      <c r="A6872" t="s">
        <v>38968</v>
      </c>
      <c r="B6872">
        <v>11299682</v>
      </c>
      <c r="C6872">
        <v>10</v>
      </c>
      <c r="D6872">
        <v>0</v>
      </c>
      <c r="E6872">
        <v>1</v>
      </c>
      <c r="F6872" t="s">
        <v>39190</v>
      </c>
      <c r="G6872" t="s">
        <v>25</v>
      </c>
      <c r="H6872" t="s">
        <v>11</v>
      </c>
      <c r="I6872" t="s">
        <v>39195</v>
      </c>
      <c r="J6872" t="s">
        <v>279</v>
      </c>
      <c r="K6872" t="s">
        <v>280</v>
      </c>
      <c r="L6872" t="s">
        <v>39205</v>
      </c>
      <c r="M6872" t="s">
        <v>281</v>
      </c>
      <c r="N6872" t="s">
        <v>282</v>
      </c>
    </row>
    <row r="6873" spans="1:14" x14ac:dyDescent="0.3">
      <c r="A6873" t="s">
        <v>38898</v>
      </c>
      <c r="B6873">
        <v>11063299</v>
      </c>
      <c r="C6873">
        <v>14</v>
      </c>
      <c r="D6873">
        <v>30</v>
      </c>
      <c r="E6873">
        <v>1</v>
      </c>
      <c r="F6873" t="s">
        <v>39190</v>
      </c>
      <c r="G6873" t="s">
        <v>25</v>
      </c>
      <c r="H6873" t="s">
        <v>11</v>
      </c>
      <c r="I6873" t="s">
        <v>39195</v>
      </c>
      <c r="J6873" t="s">
        <v>36596</v>
      </c>
      <c r="K6873" t="s">
        <v>32602</v>
      </c>
      <c r="L6873" t="s">
        <v>39207</v>
      </c>
      <c r="M6873" t="s">
        <v>36597</v>
      </c>
      <c r="N6873" t="s">
        <v>36598</v>
      </c>
    </row>
    <row r="6874" spans="1:14" x14ac:dyDescent="0.3">
      <c r="A6874" t="s">
        <v>39061</v>
      </c>
      <c r="B6874">
        <v>11615814</v>
      </c>
      <c r="C6874">
        <v>15</v>
      </c>
      <c r="D6874">
        <v>15</v>
      </c>
      <c r="E6874">
        <v>3</v>
      </c>
      <c r="F6874" t="s">
        <v>39190</v>
      </c>
      <c r="G6874" t="s">
        <v>25</v>
      </c>
      <c r="H6874" t="s">
        <v>11</v>
      </c>
      <c r="I6874" t="s">
        <v>39194</v>
      </c>
      <c r="J6874" t="s">
        <v>25371</v>
      </c>
      <c r="K6874" t="s">
        <v>25372</v>
      </c>
      <c r="L6874" t="s">
        <v>39209</v>
      </c>
      <c r="M6874" t="s">
        <v>25373</v>
      </c>
      <c r="N6874" t="s">
        <v>25374</v>
      </c>
    </row>
    <row r="6875" spans="1:14" x14ac:dyDescent="0.3">
      <c r="A6875" t="s">
        <v>39082</v>
      </c>
      <c r="B6875">
        <v>11718268</v>
      </c>
      <c r="C6875">
        <v>15</v>
      </c>
      <c r="D6875">
        <v>30</v>
      </c>
      <c r="E6875">
        <v>3</v>
      </c>
      <c r="F6875" t="s">
        <v>39191</v>
      </c>
      <c r="G6875" t="s">
        <v>53</v>
      </c>
      <c r="H6875" t="s">
        <v>5</v>
      </c>
      <c r="I6875" t="s">
        <v>39195</v>
      </c>
      <c r="J6875" t="s">
        <v>706</v>
      </c>
      <c r="K6875" t="s">
        <v>19644</v>
      </c>
    </row>
    <row r="6876" spans="1:14" x14ac:dyDescent="0.3">
      <c r="A6876" t="s">
        <v>39069</v>
      </c>
      <c r="B6876">
        <v>11687499</v>
      </c>
      <c r="C6876">
        <v>8</v>
      </c>
      <c r="D6876">
        <v>30</v>
      </c>
      <c r="E6876">
        <v>4</v>
      </c>
      <c r="F6876" t="s">
        <v>39191</v>
      </c>
      <c r="G6876" t="s">
        <v>53</v>
      </c>
      <c r="H6876" t="s">
        <v>5</v>
      </c>
      <c r="I6876" t="s">
        <v>39196</v>
      </c>
      <c r="J6876" t="s">
        <v>8680</v>
      </c>
      <c r="K6876" t="s">
        <v>36573</v>
      </c>
      <c r="L6876" t="s">
        <v>39207</v>
      </c>
      <c r="M6876" t="s">
        <v>3584</v>
      </c>
      <c r="N6876" t="s">
        <v>6570</v>
      </c>
    </row>
    <row r="6877" spans="1:14" x14ac:dyDescent="0.3">
      <c r="A6877" t="s">
        <v>39087</v>
      </c>
      <c r="B6877">
        <v>11702125</v>
      </c>
      <c r="C6877">
        <v>8</v>
      </c>
      <c r="D6877">
        <v>0</v>
      </c>
      <c r="E6877">
        <v>1</v>
      </c>
      <c r="F6877" t="s">
        <v>39191</v>
      </c>
      <c r="G6877" t="s">
        <v>53</v>
      </c>
      <c r="H6877" t="s">
        <v>5</v>
      </c>
      <c r="I6877" t="s">
        <v>39195</v>
      </c>
      <c r="J6877" t="s">
        <v>36469</v>
      </c>
      <c r="K6877" t="s">
        <v>36470</v>
      </c>
      <c r="L6877" t="s">
        <v>39210</v>
      </c>
      <c r="M6877" t="s">
        <v>36471</v>
      </c>
      <c r="N6877" t="s">
        <v>36472</v>
      </c>
    </row>
    <row r="6878" spans="1:14" x14ac:dyDescent="0.3">
      <c r="A6878" t="s">
        <v>38989</v>
      </c>
      <c r="B6878">
        <v>11398716</v>
      </c>
      <c r="C6878">
        <v>11</v>
      </c>
      <c r="D6878">
        <v>45</v>
      </c>
      <c r="E6878">
        <v>1</v>
      </c>
      <c r="F6878" t="s">
        <v>39191</v>
      </c>
      <c r="G6878" t="s">
        <v>25</v>
      </c>
      <c r="H6878" t="s">
        <v>11</v>
      </c>
      <c r="I6878" t="s">
        <v>39195</v>
      </c>
      <c r="J6878" t="s">
        <v>14911</v>
      </c>
      <c r="K6878" t="s">
        <v>14912</v>
      </c>
      <c r="L6878" t="s">
        <v>39211</v>
      </c>
      <c r="M6878" t="s">
        <v>14913</v>
      </c>
      <c r="N6878" t="s">
        <v>14913</v>
      </c>
    </row>
    <row r="6879" spans="1:14" x14ac:dyDescent="0.3">
      <c r="A6879" t="s">
        <v>39019</v>
      </c>
      <c r="B6879">
        <v>11506037</v>
      </c>
      <c r="C6879">
        <v>12</v>
      </c>
      <c r="D6879">
        <v>0</v>
      </c>
      <c r="E6879">
        <v>3</v>
      </c>
      <c r="F6879" t="s">
        <v>39190</v>
      </c>
      <c r="G6879" t="s">
        <v>25</v>
      </c>
      <c r="H6879" t="s">
        <v>11</v>
      </c>
      <c r="I6879" t="s">
        <v>39195</v>
      </c>
      <c r="J6879" t="s">
        <v>6861</v>
      </c>
      <c r="K6879" t="s">
        <v>6862</v>
      </c>
      <c r="L6879" t="s">
        <v>39205</v>
      </c>
      <c r="M6879" t="s">
        <v>6863</v>
      </c>
      <c r="N6879" t="s">
        <v>6864</v>
      </c>
    </row>
    <row r="6880" spans="1:14" x14ac:dyDescent="0.3">
      <c r="A6880" t="s">
        <v>38992</v>
      </c>
      <c r="B6880">
        <v>11404122</v>
      </c>
      <c r="C6880">
        <v>18</v>
      </c>
      <c r="D6880">
        <v>0</v>
      </c>
      <c r="E6880">
        <v>4</v>
      </c>
      <c r="F6880" t="s">
        <v>39189</v>
      </c>
      <c r="G6880" t="s">
        <v>25</v>
      </c>
      <c r="H6880" t="s">
        <v>11</v>
      </c>
      <c r="I6880" t="s">
        <v>39194</v>
      </c>
      <c r="J6880" t="s">
        <v>32480</v>
      </c>
      <c r="K6880" t="s">
        <v>32481</v>
      </c>
      <c r="L6880" t="s">
        <v>39206</v>
      </c>
      <c r="M6880" t="s">
        <v>32482</v>
      </c>
      <c r="N6880" t="s">
        <v>32483</v>
      </c>
    </row>
    <row r="6881" spans="1:14" x14ac:dyDescent="0.3">
      <c r="A6881" t="s">
        <v>38926</v>
      </c>
      <c r="B6881">
        <v>11198189</v>
      </c>
      <c r="C6881">
        <v>11</v>
      </c>
      <c r="D6881">
        <v>45</v>
      </c>
      <c r="E6881">
        <v>1</v>
      </c>
      <c r="F6881" t="s">
        <v>39189</v>
      </c>
      <c r="G6881" t="s">
        <v>10</v>
      </c>
      <c r="H6881" t="s">
        <v>11</v>
      </c>
      <c r="I6881" t="s">
        <v>39195</v>
      </c>
      <c r="J6881" t="s">
        <v>24917</v>
      </c>
      <c r="K6881" t="s">
        <v>24918</v>
      </c>
      <c r="L6881" t="s">
        <v>39205</v>
      </c>
      <c r="M6881" t="s">
        <v>24919</v>
      </c>
      <c r="N6881" t="s">
        <v>12570</v>
      </c>
    </row>
    <row r="6882" spans="1:14" x14ac:dyDescent="0.3">
      <c r="A6882" t="s">
        <v>39090</v>
      </c>
      <c r="B6882">
        <v>11766038</v>
      </c>
      <c r="C6882">
        <v>12</v>
      </c>
      <c r="D6882">
        <v>0</v>
      </c>
      <c r="E6882">
        <v>4</v>
      </c>
      <c r="F6882" t="s">
        <v>452</v>
      </c>
      <c r="G6882" t="s">
        <v>25</v>
      </c>
      <c r="H6882" t="s">
        <v>11</v>
      </c>
      <c r="I6882" t="s">
        <v>39194</v>
      </c>
      <c r="J6882" t="s">
        <v>31814</v>
      </c>
      <c r="K6882" t="s">
        <v>31815</v>
      </c>
      <c r="L6882" t="s">
        <v>39206</v>
      </c>
      <c r="M6882" t="s">
        <v>31816</v>
      </c>
      <c r="N6882" t="s">
        <v>31816</v>
      </c>
    </row>
    <row r="6883" spans="1:14" x14ac:dyDescent="0.3">
      <c r="A6883" t="s">
        <v>38821</v>
      </c>
      <c r="B6883">
        <v>10863959</v>
      </c>
      <c r="C6883">
        <v>19</v>
      </c>
      <c r="D6883">
        <v>15</v>
      </c>
      <c r="E6883">
        <v>1</v>
      </c>
      <c r="F6883" t="s">
        <v>39191</v>
      </c>
      <c r="G6883" t="s">
        <v>10</v>
      </c>
      <c r="H6883" t="s">
        <v>11</v>
      </c>
      <c r="I6883" t="s">
        <v>39195</v>
      </c>
      <c r="J6883" t="s">
        <v>21790</v>
      </c>
      <c r="K6883" t="s">
        <v>21791</v>
      </c>
      <c r="L6883" t="s">
        <v>39206</v>
      </c>
      <c r="M6883" t="s">
        <v>21792</v>
      </c>
      <c r="N6883" t="s">
        <v>21793</v>
      </c>
    </row>
    <row r="6884" spans="1:14" x14ac:dyDescent="0.3">
      <c r="A6884" t="s">
        <v>38824</v>
      </c>
      <c r="B6884">
        <v>10829308</v>
      </c>
      <c r="C6884">
        <v>8</v>
      </c>
      <c r="D6884">
        <v>4</v>
      </c>
      <c r="E6884">
        <v>4</v>
      </c>
      <c r="F6884" t="s">
        <v>39190</v>
      </c>
      <c r="G6884" t="s">
        <v>25</v>
      </c>
      <c r="H6884" t="s">
        <v>11</v>
      </c>
      <c r="I6884" t="s">
        <v>39194</v>
      </c>
      <c r="J6884" t="s">
        <v>8768</v>
      </c>
      <c r="K6884" t="s">
        <v>8769</v>
      </c>
      <c r="L6884" t="s">
        <v>39207</v>
      </c>
      <c r="M6884" t="s">
        <v>8770</v>
      </c>
      <c r="N6884" t="s">
        <v>8771</v>
      </c>
    </row>
    <row r="6885" spans="1:14" x14ac:dyDescent="0.3">
      <c r="A6885" t="s">
        <v>39088</v>
      </c>
      <c r="B6885">
        <v>11755516</v>
      </c>
      <c r="C6885">
        <v>6</v>
      </c>
      <c r="D6885">
        <v>30</v>
      </c>
      <c r="E6885">
        <v>2</v>
      </c>
      <c r="F6885" t="s">
        <v>39189</v>
      </c>
      <c r="G6885" t="s">
        <v>25</v>
      </c>
      <c r="H6885" t="s">
        <v>11</v>
      </c>
      <c r="I6885" t="s">
        <v>39195</v>
      </c>
      <c r="J6885" t="s">
        <v>16822</v>
      </c>
      <c r="K6885" t="s">
        <v>16823</v>
      </c>
      <c r="L6885" t="s">
        <v>39208</v>
      </c>
      <c r="M6885" t="s">
        <v>16824</v>
      </c>
      <c r="N6885" t="s">
        <v>16824</v>
      </c>
    </row>
    <row r="6886" spans="1:14" x14ac:dyDescent="0.3">
      <c r="A6886" t="s">
        <v>38797</v>
      </c>
      <c r="B6886">
        <v>10776597</v>
      </c>
      <c r="C6886">
        <v>10</v>
      </c>
      <c r="D6886">
        <v>15</v>
      </c>
      <c r="E6886">
        <v>5</v>
      </c>
      <c r="F6886" t="s">
        <v>39190</v>
      </c>
      <c r="G6886" t="s">
        <v>25</v>
      </c>
      <c r="H6886" t="s">
        <v>11</v>
      </c>
      <c r="I6886" t="s">
        <v>39194</v>
      </c>
      <c r="J6886" t="s">
        <v>26578</v>
      </c>
      <c r="K6886" t="s">
        <v>26579</v>
      </c>
      <c r="L6886" t="s">
        <v>39208</v>
      </c>
      <c r="M6886" t="s">
        <v>26580</v>
      </c>
      <c r="N6886" t="s">
        <v>26581</v>
      </c>
    </row>
    <row r="6887" spans="1:14" x14ac:dyDescent="0.3">
      <c r="A6887" t="s">
        <v>38820</v>
      </c>
      <c r="B6887">
        <v>10858633</v>
      </c>
      <c r="C6887">
        <v>18</v>
      </c>
      <c r="D6887">
        <v>15</v>
      </c>
      <c r="E6887">
        <v>7</v>
      </c>
      <c r="F6887" t="s">
        <v>39190</v>
      </c>
      <c r="G6887" t="s">
        <v>10</v>
      </c>
      <c r="H6887" t="s">
        <v>11</v>
      </c>
      <c r="I6887" t="s">
        <v>39194</v>
      </c>
      <c r="J6887" t="s">
        <v>25831</v>
      </c>
      <c r="K6887" t="s">
        <v>25832</v>
      </c>
      <c r="L6887" t="s">
        <v>39206</v>
      </c>
      <c r="M6887" t="s">
        <v>25833</v>
      </c>
      <c r="N6887" t="s">
        <v>25833</v>
      </c>
    </row>
    <row r="6888" spans="1:14" x14ac:dyDescent="0.3">
      <c r="A6888" t="s">
        <v>38912</v>
      </c>
      <c r="B6888">
        <v>11148967</v>
      </c>
      <c r="C6888">
        <v>11</v>
      </c>
      <c r="D6888">
        <v>15</v>
      </c>
      <c r="E6888">
        <v>1</v>
      </c>
      <c r="F6888" t="s">
        <v>39189</v>
      </c>
      <c r="G6888" t="s">
        <v>25</v>
      </c>
      <c r="H6888" t="s">
        <v>11</v>
      </c>
      <c r="I6888" t="s">
        <v>39194</v>
      </c>
      <c r="J6888" t="s">
        <v>29535</v>
      </c>
      <c r="K6888" t="s">
        <v>29536</v>
      </c>
      <c r="L6888" t="s">
        <v>39206</v>
      </c>
      <c r="M6888" t="s">
        <v>29537</v>
      </c>
      <c r="N6888" t="s">
        <v>29538</v>
      </c>
    </row>
    <row r="6889" spans="1:14" x14ac:dyDescent="0.3">
      <c r="A6889" t="s">
        <v>39100</v>
      </c>
      <c r="B6889">
        <v>11751180</v>
      </c>
      <c r="C6889">
        <v>8</v>
      </c>
      <c r="D6889">
        <v>45</v>
      </c>
      <c r="E6889">
        <v>7</v>
      </c>
      <c r="F6889" t="s">
        <v>452</v>
      </c>
      <c r="G6889" t="s">
        <v>25</v>
      </c>
      <c r="H6889" t="s">
        <v>11</v>
      </c>
      <c r="I6889" t="s">
        <v>39195</v>
      </c>
      <c r="J6889" t="s">
        <v>31980</v>
      </c>
      <c r="K6889" t="s">
        <v>31980</v>
      </c>
      <c r="L6889" t="s">
        <v>39205</v>
      </c>
      <c r="M6889" t="s">
        <v>31981</v>
      </c>
      <c r="N6889" t="s">
        <v>31981</v>
      </c>
    </row>
    <row r="6890" spans="1:14" x14ac:dyDescent="0.3">
      <c r="A6890" t="s">
        <v>38885</v>
      </c>
      <c r="B6890">
        <v>11046041</v>
      </c>
      <c r="C6890">
        <v>18</v>
      </c>
      <c r="D6890">
        <v>45</v>
      </c>
      <c r="E6890">
        <v>2</v>
      </c>
      <c r="F6890" t="s">
        <v>39191</v>
      </c>
      <c r="G6890" t="s">
        <v>10</v>
      </c>
      <c r="H6890" t="s">
        <v>11</v>
      </c>
      <c r="I6890" t="s">
        <v>39195</v>
      </c>
      <c r="J6890" t="s">
        <v>37393</v>
      </c>
      <c r="K6890" t="s">
        <v>37394</v>
      </c>
      <c r="L6890" t="s">
        <v>39207</v>
      </c>
      <c r="M6890" t="s">
        <v>37395</v>
      </c>
      <c r="N6890" t="s">
        <v>37396</v>
      </c>
    </row>
    <row r="6891" spans="1:14" x14ac:dyDescent="0.3">
      <c r="A6891" t="s">
        <v>39012</v>
      </c>
      <c r="B6891">
        <v>11440469</v>
      </c>
      <c r="C6891">
        <v>12</v>
      </c>
      <c r="D6891">
        <v>15</v>
      </c>
      <c r="E6891">
        <v>3</v>
      </c>
      <c r="F6891" t="s">
        <v>39191</v>
      </c>
      <c r="G6891" t="s">
        <v>53</v>
      </c>
      <c r="H6891" t="s">
        <v>5</v>
      </c>
      <c r="I6891" t="s">
        <v>39195</v>
      </c>
      <c r="J6891" t="s">
        <v>23666</v>
      </c>
      <c r="K6891" t="s">
        <v>23667</v>
      </c>
      <c r="L6891" t="s">
        <v>39207</v>
      </c>
      <c r="M6891" t="s">
        <v>23668</v>
      </c>
      <c r="N6891" t="s">
        <v>23669</v>
      </c>
    </row>
    <row r="6892" spans="1:14" x14ac:dyDescent="0.3">
      <c r="A6892" t="s">
        <v>38956</v>
      </c>
      <c r="B6892">
        <v>11298721</v>
      </c>
      <c r="C6892">
        <v>11</v>
      </c>
      <c r="D6892">
        <v>0</v>
      </c>
      <c r="E6892">
        <v>3</v>
      </c>
      <c r="F6892" t="s">
        <v>39191</v>
      </c>
      <c r="G6892" t="s">
        <v>25</v>
      </c>
      <c r="H6892" t="s">
        <v>11</v>
      </c>
      <c r="I6892" t="s">
        <v>39195</v>
      </c>
      <c r="J6892" t="s">
        <v>29683</v>
      </c>
      <c r="K6892" t="s">
        <v>29684</v>
      </c>
      <c r="L6892" t="s">
        <v>39207</v>
      </c>
      <c r="M6892" t="s">
        <v>29685</v>
      </c>
      <c r="N6892" t="s">
        <v>29686</v>
      </c>
    </row>
    <row r="6893" spans="1:14" x14ac:dyDescent="0.3">
      <c r="A6893" t="s">
        <v>39129</v>
      </c>
      <c r="B6893">
        <v>11893864</v>
      </c>
      <c r="C6893">
        <v>10</v>
      </c>
      <c r="D6893">
        <v>0</v>
      </c>
      <c r="E6893">
        <v>1</v>
      </c>
      <c r="F6893" t="s">
        <v>39191</v>
      </c>
      <c r="G6893" t="s">
        <v>25</v>
      </c>
      <c r="H6893" t="s">
        <v>11</v>
      </c>
      <c r="I6893" t="s">
        <v>39195</v>
      </c>
      <c r="J6893" t="s">
        <v>1573</v>
      </c>
      <c r="K6893" t="s">
        <v>1574</v>
      </c>
      <c r="L6893" t="s">
        <v>39209</v>
      </c>
      <c r="M6893" t="s">
        <v>1575</v>
      </c>
      <c r="N6893" t="s">
        <v>1576</v>
      </c>
    </row>
    <row r="6894" spans="1:14" x14ac:dyDescent="0.3">
      <c r="A6894" t="s">
        <v>38807</v>
      </c>
      <c r="B6894">
        <v>10775311</v>
      </c>
      <c r="C6894">
        <v>16</v>
      </c>
      <c r="D6894">
        <v>0</v>
      </c>
      <c r="E6894">
        <v>1</v>
      </c>
      <c r="F6894" t="s">
        <v>39189</v>
      </c>
      <c r="G6894" t="s">
        <v>10</v>
      </c>
      <c r="H6894" t="s">
        <v>11</v>
      </c>
      <c r="I6894" t="s">
        <v>39195</v>
      </c>
      <c r="J6894" t="s">
        <v>37790</v>
      </c>
      <c r="K6894" t="s">
        <v>37791</v>
      </c>
      <c r="L6894" t="s">
        <v>39208</v>
      </c>
      <c r="M6894" t="s">
        <v>17209</v>
      </c>
      <c r="N6894" t="s">
        <v>17210</v>
      </c>
    </row>
    <row r="6895" spans="1:14" x14ac:dyDescent="0.3">
      <c r="A6895" t="s">
        <v>39075</v>
      </c>
      <c r="B6895">
        <v>11709126</v>
      </c>
      <c r="C6895">
        <v>10</v>
      </c>
      <c r="D6895">
        <v>0</v>
      </c>
      <c r="E6895">
        <v>3</v>
      </c>
      <c r="F6895" t="s">
        <v>39189</v>
      </c>
      <c r="G6895" t="s">
        <v>25</v>
      </c>
      <c r="H6895" t="s">
        <v>11</v>
      </c>
      <c r="I6895" t="s">
        <v>39195</v>
      </c>
      <c r="J6895" t="s">
        <v>14069</v>
      </c>
      <c r="K6895" t="s">
        <v>14070</v>
      </c>
      <c r="L6895" t="s">
        <v>39207</v>
      </c>
      <c r="M6895" t="s">
        <v>14071</v>
      </c>
      <c r="N6895" t="s">
        <v>14071</v>
      </c>
    </row>
    <row r="6896" spans="1:14" x14ac:dyDescent="0.3">
      <c r="A6896" t="s">
        <v>38856</v>
      </c>
      <c r="B6896">
        <v>10974897</v>
      </c>
      <c r="C6896">
        <v>13</v>
      </c>
      <c r="D6896">
        <v>30</v>
      </c>
      <c r="E6896">
        <v>1</v>
      </c>
      <c r="F6896" t="s">
        <v>394</v>
      </c>
      <c r="G6896" t="s">
        <v>25</v>
      </c>
      <c r="H6896" t="s">
        <v>11</v>
      </c>
      <c r="I6896" t="s">
        <v>39194</v>
      </c>
      <c r="J6896" t="s">
        <v>34887</v>
      </c>
      <c r="K6896" t="s">
        <v>34888</v>
      </c>
      <c r="L6896" t="s">
        <v>39205</v>
      </c>
      <c r="M6896" t="s">
        <v>34889</v>
      </c>
      <c r="N6896" t="s">
        <v>34890</v>
      </c>
    </row>
    <row r="6897" spans="1:14" x14ac:dyDescent="0.3">
      <c r="A6897" t="s">
        <v>39040</v>
      </c>
      <c r="B6897">
        <v>11585866</v>
      </c>
      <c r="C6897">
        <v>12</v>
      </c>
      <c r="D6897">
        <v>15</v>
      </c>
      <c r="E6897">
        <v>3</v>
      </c>
      <c r="F6897" t="s">
        <v>39191</v>
      </c>
      <c r="G6897" t="s">
        <v>53</v>
      </c>
      <c r="H6897" t="s">
        <v>5</v>
      </c>
      <c r="I6897" t="s">
        <v>39195</v>
      </c>
      <c r="J6897" t="s">
        <v>10340</v>
      </c>
      <c r="K6897" t="s">
        <v>10341</v>
      </c>
      <c r="L6897" t="s">
        <v>39206</v>
      </c>
      <c r="M6897" t="s">
        <v>10342</v>
      </c>
      <c r="N6897" t="s">
        <v>10343</v>
      </c>
    </row>
    <row r="6898" spans="1:14" x14ac:dyDescent="0.3">
      <c r="A6898" t="s">
        <v>39095</v>
      </c>
      <c r="B6898">
        <v>11732402</v>
      </c>
      <c r="C6898">
        <v>9</v>
      </c>
      <c r="D6898">
        <v>30</v>
      </c>
      <c r="E6898">
        <v>2</v>
      </c>
      <c r="F6898" t="s">
        <v>39189</v>
      </c>
      <c r="G6898" t="s">
        <v>25</v>
      </c>
      <c r="H6898" t="s">
        <v>11</v>
      </c>
      <c r="I6898" t="s">
        <v>39196</v>
      </c>
      <c r="J6898" t="s">
        <v>17702</v>
      </c>
      <c r="K6898" t="s">
        <v>17703</v>
      </c>
      <c r="L6898" t="s">
        <v>39205</v>
      </c>
      <c r="M6898" t="s">
        <v>13525</v>
      </c>
      <c r="N6898" t="s">
        <v>25863</v>
      </c>
    </row>
    <row r="6899" spans="1:14" x14ac:dyDescent="0.3">
      <c r="A6899" t="s">
        <v>38915</v>
      </c>
      <c r="B6899">
        <v>11119367</v>
      </c>
      <c r="C6899">
        <v>11</v>
      </c>
      <c r="D6899">
        <v>30</v>
      </c>
      <c r="E6899">
        <v>4</v>
      </c>
      <c r="F6899" t="s">
        <v>39191</v>
      </c>
      <c r="G6899" t="s">
        <v>4</v>
      </c>
      <c r="H6899" t="s">
        <v>5</v>
      </c>
      <c r="I6899" t="s">
        <v>39194</v>
      </c>
      <c r="J6899" t="s">
        <v>21865</v>
      </c>
      <c r="K6899" t="s">
        <v>21866</v>
      </c>
      <c r="L6899" t="s">
        <v>39206</v>
      </c>
      <c r="M6899" t="s">
        <v>21867</v>
      </c>
      <c r="N6899" t="s">
        <v>21868</v>
      </c>
    </row>
    <row r="6900" spans="1:14" x14ac:dyDescent="0.3">
      <c r="A6900" t="s">
        <v>38853</v>
      </c>
      <c r="B6900">
        <v>10922175</v>
      </c>
      <c r="C6900">
        <v>15</v>
      </c>
      <c r="D6900">
        <v>0</v>
      </c>
      <c r="E6900">
        <v>5</v>
      </c>
      <c r="F6900" t="s">
        <v>39189</v>
      </c>
      <c r="G6900" t="s">
        <v>25</v>
      </c>
      <c r="H6900" t="s">
        <v>11</v>
      </c>
      <c r="I6900" t="s">
        <v>39194</v>
      </c>
      <c r="J6900" t="s">
        <v>29087</v>
      </c>
      <c r="K6900" t="s">
        <v>29088</v>
      </c>
      <c r="L6900" t="s">
        <v>39205</v>
      </c>
      <c r="M6900" t="s">
        <v>29089</v>
      </c>
      <c r="N6900" t="s">
        <v>29089</v>
      </c>
    </row>
    <row r="6901" spans="1:14" x14ac:dyDescent="0.3">
      <c r="A6901" t="s">
        <v>38914</v>
      </c>
      <c r="B6901">
        <v>11114599</v>
      </c>
      <c r="C6901">
        <v>9</v>
      </c>
      <c r="D6901">
        <v>30</v>
      </c>
      <c r="E6901">
        <v>3</v>
      </c>
      <c r="F6901" t="s">
        <v>39190</v>
      </c>
      <c r="G6901" t="s">
        <v>25</v>
      </c>
      <c r="H6901" t="s">
        <v>11</v>
      </c>
      <c r="I6901" t="s">
        <v>39195</v>
      </c>
      <c r="J6901" t="s">
        <v>31529</v>
      </c>
      <c r="K6901" t="s">
        <v>23254</v>
      </c>
      <c r="L6901" t="s">
        <v>39205</v>
      </c>
      <c r="M6901" t="s">
        <v>20535</v>
      </c>
      <c r="N6901" t="s">
        <v>18196</v>
      </c>
    </row>
    <row r="6902" spans="1:14" x14ac:dyDescent="0.3">
      <c r="A6902" t="s">
        <v>38969</v>
      </c>
      <c r="B6902">
        <v>11304268</v>
      </c>
      <c r="C6902">
        <v>15</v>
      </c>
      <c r="D6902">
        <v>15</v>
      </c>
      <c r="E6902">
        <v>2</v>
      </c>
      <c r="F6902" t="s">
        <v>39191</v>
      </c>
      <c r="G6902" t="s">
        <v>4</v>
      </c>
      <c r="H6902" t="s">
        <v>5</v>
      </c>
      <c r="I6902" t="s">
        <v>39195</v>
      </c>
      <c r="J6902" t="s">
        <v>36890</v>
      </c>
      <c r="K6902" t="s">
        <v>36890</v>
      </c>
      <c r="L6902" t="s">
        <v>39209</v>
      </c>
      <c r="M6902" t="s">
        <v>36891</v>
      </c>
      <c r="N6902" t="s">
        <v>36892</v>
      </c>
    </row>
    <row r="6903" spans="1:14" x14ac:dyDescent="0.3">
      <c r="A6903" t="s">
        <v>38997</v>
      </c>
      <c r="B6903">
        <v>11394612</v>
      </c>
      <c r="C6903">
        <v>15</v>
      </c>
      <c r="D6903">
        <v>15</v>
      </c>
      <c r="E6903">
        <v>2</v>
      </c>
      <c r="F6903" t="s">
        <v>39190</v>
      </c>
      <c r="G6903" t="s">
        <v>25</v>
      </c>
      <c r="H6903" t="s">
        <v>11</v>
      </c>
      <c r="I6903" t="s">
        <v>39195</v>
      </c>
      <c r="J6903" t="s">
        <v>23244</v>
      </c>
      <c r="K6903" t="s">
        <v>23245</v>
      </c>
      <c r="L6903" t="s">
        <v>39207</v>
      </c>
      <c r="M6903" t="s">
        <v>23246</v>
      </c>
      <c r="N6903" t="s">
        <v>23247</v>
      </c>
    </row>
    <row r="6904" spans="1:14" x14ac:dyDescent="0.3">
      <c r="A6904" t="s">
        <v>38921</v>
      </c>
      <c r="B6904">
        <v>11138368</v>
      </c>
      <c r="C6904">
        <v>15</v>
      </c>
      <c r="D6904">
        <v>15</v>
      </c>
      <c r="E6904">
        <v>3</v>
      </c>
      <c r="F6904" t="s">
        <v>39190</v>
      </c>
      <c r="G6904" t="s">
        <v>10</v>
      </c>
      <c r="H6904" t="s">
        <v>11</v>
      </c>
      <c r="I6904" t="s">
        <v>39195</v>
      </c>
      <c r="J6904" t="s">
        <v>17753</v>
      </c>
      <c r="K6904" t="s">
        <v>17754</v>
      </c>
      <c r="L6904" t="s">
        <v>39205</v>
      </c>
      <c r="M6904" t="s">
        <v>17755</v>
      </c>
      <c r="N6904" t="s">
        <v>17755</v>
      </c>
    </row>
    <row r="6905" spans="1:14" x14ac:dyDescent="0.3">
      <c r="A6905" t="s">
        <v>38801</v>
      </c>
      <c r="B6905">
        <v>10791795</v>
      </c>
      <c r="C6905">
        <v>11</v>
      </c>
      <c r="D6905">
        <v>30</v>
      </c>
      <c r="E6905">
        <v>2</v>
      </c>
      <c r="F6905" t="s">
        <v>39191</v>
      </c>
      <c r="G6905" t="s">
        <v>58</v>
      </c>
      <c r="H6905" t="s">
        <v>5</v>
      </c>
      <c r="I6905" t="s">
        <v>39194</v>
      </c>
      <c r="J6905" t="s">
        <v>9818</v>
      </c>
      <c r="K6905" t="s">
        <v>7877</v>
      </c>
      <c r="L6905" t="s">
        <v>39207</v>
      </c>
      <c r="M6905" t="s">
        <v>9819</v>
      </c>
      <c r="N6905" t="s">
        <v>9820</v>
      </c>
    </row>
    <row r="6906" spans="1:14" x14ac:dyDescent="0.3">
      <c r="A6906" t="s">
        <v>39090</v>
      </c>
      <c r="B6906">
        <v>11760996</v>
      </c>
      <c r="C6906">
        <v>13</v>
      </c>
      <c r="D6906">
        <v>45</v>
      </c>
      <c r="E6906">
        <v>4</v>
      </c>
      <c r="F6906" t="s">
        <v>39190</v>
      </c>
      <c r="G6906" t="s">
        <v>25</v>
      </c>
      <c r="H6906" t="s">
        <v>11</v>
      </c>
      <c r="I6906" t="s">
        <v>39195</v>
      </c>
      <c r="J6906" t="s">
        <v>38312</v>
      </c>
      <c r="K6906" t="s">
        <v>38313</v>
      </c>
      <c r="L6906" t="s">
        <v>39206</v>
      </c>
      <c r="M6906" t="s">
        <v>38314</v>
      </c>
      <c r="N6906" t="s">
        <v>38315</v>
      </c>
    </row>
    <row r="6907" spans="1:14" x14ac:dyDescent="0.3">
      <c r="A6907" t="s">
        <v>39087</v>
      </c>
      <c r="B6907">
        <v>11734629</v>
      </c>
      <c r="C6907">
        <v>15</v>
      </c>
      <c r="D6907">
        <v>30</v>
      </c>
      <c r="E6907">
        <v>1</v>
      </c>
      <c r="F6907" t="s">
        <v>39189</v>
      </c>
      <c r="G6907" t="s">
        <v>25</v>
      </c>
      <c r="H6907" t="s">
        <v>11</v>
      </c>
      <c r="I6907" t="s">
        <v>39195</v>
      </c>
      <c r="J6907" t="s">
        <v>38117</v>
      </c>
      <c r="K6907" t="s">
        <v>38118</v>
      </c>
      <c r="L6907" t="s">
        <v>39205</v>
      </c>
      <c r="M6907" t="s">
        <v>33951</v>
      </c>
      <c r="N6907" t="s">
        <v>38119</v>
      </c>
    </row>
    <row r="6908" spans="1:14" x14ac:dyDescent="0.3">
      <c r="A6908" t="s">
        <v>38967</v>
      </c>
      <c r="B6908">
        <v>11342410</v>
      </c>
      <c r="C6908">
        <v>18</v>
      </c>
      <c r="D6908">
        <v>0</v>
      </c>
      <c r="E6908">
        <v>7</v>
      </c>
      <c r="F6908" t="s">
        <v>39191</v>
      </c>
      <c r="G6908" t="s">
        <v>10</v>
      </c>
      <c r="H6908" t="s">
        <v>11</v>
      </c>
      <c r="I6908" t="s">
        <v>39194</v>
      </c>
      <c r="J6908" t="s">
        <v>24801</v>
      </c>
      <c r="K6908" t="s">
        <v>24802</v>
      </c>
      <c r="L6908" t="s">
        <v>39208</v>
      </c>
      <c r="M6908" t="s">
        <v>24803</v>
      </c>
      <c r="N6908" t="s">
        <v>24803</v>
      </c>
    </row>
    <row r="6909" spans="1:14" x14ac:dyDescent="0.3">
      <c r="A6909" t="s">
        <v>39054</v>
      </c>
      <c r="B6909">
        <v>11640069</v>
      </c>
      <c r="C6909">
        <v>12</v>
      </c>
      <c r="D6909">
        <v>30</v>
      </c>
      <c r="E6909">
        <v>3</v>
      </c>
      <c r="F6909" t="s">
        <v>39189</v>
      </c>
      <c r="G6909" t="s">
        <v>25</v>
      </c>
      <c r="H6909" t="s">
        <v>11</v>
      </c>
      <c r="I6909" t="s">
        <v>39195</v>
      </c>
      <c r="J6909" t="s">
        <v>3664</v>
      </c>
      <c r="K6909" t="s">
        <v>3665</v>
      </c>
      <c r="L6909" t="s">
        <v>39205</v>
      </c>
      <c r="M6909" t="s">
        <v>3666</v>
      </c>
      <c r="N6909" t="s">
        <v>3667</v>
      </c>
    </row>
    <row r="6910" spans="1:14" x14ac:dyDescent="0.3">
      <c r="A6910" t="s">
        <v>38887</v>
      </c>
      <c r="B6910">
        <v>11060983</v>
      </c>
      <c r="C6910">
        <v>15</v>
      </c>
      <c r="D6910">
        <v>30</v>
      </c>
      <c r="E6910">
        <v>4</v>
      </c>
      <c r="F6910" t="s">
        <v>39191</v>
      </c>
      <c r="G6910" t="s">
        <v>10</v>
      </c>
      <c r="H6910" t="s">
        <v>11</v>
      </c>
      <c r="I6910" t="s">
        <v>39195</v>
      </c>
      <c r="J6910" t="s">
        <v>27783</v>
      </c>
      <c r="K6910" t="s">
        <v>27784</v>
      </c>
      <c r="L6910" t="s">
        <v>39205</v>
      </c>
      <c r="M6910" t="s">
        <v>27785</v>
      </c>
      <c r="N6910" t="s">
        <v>27786</v>
      </c>
    </row>
    <row r="6911" spans="1:14" x14ac:dyDescent="0.3">
      <c r="A6911" t="s">
        <v>39025</v>
      </c>
      <c r="B6911">
        <v>11521649</v>
      </c>
      <c r="C6911">
        <v>11</v>
      </c>
      <c r="D6911">
        <v>30</v>
      </c>
      <c r="E6911">
        <v>2</v>
      </c>
      <c r="F6911" t="s">
        <v>39189</v>
      </c>
      <c r="G6911" t="s">
        <v>10</v>
      </c>
      <c r="H6911" t="s">
        <v>11</v>
      </c>
      <c r="I6911" t="s">
        <v>39195</v>
      </c>
      <c r="J6911" t="s">
        <v>12524</v>
      </c>
      <c r="K6911" t="s">
        <v>3363</v>
      </c>
      <c r="L6911" t="s">
        <v>39205</v>
      </c>
      <c r="M6911" t="s">
        <v>12525</v>
      </c>
      <c r="N6911" t="s">
        <v>12525</v>
      </c>
    </row>
    <row r="6912" spans="1:14" x14ac:dyDescent="0.3">
      <c r="A6912" t="s">
        <v>38938</v>
      </c>
      <c r="B6912">
        <v>11252759</v>
      </c>
      <c r="C6912">
        <v>11</v>
      </c>
      <c r="D6912">
        <v>0</v>
      </c>
      <c r="E6912">
        <v>6</v>
      </c>
      <c r="F6912" t="s">
        <v>39190</v>
      </c>
      <c r="G6912" t="s">
        <v>10</v>
      </c>
      <c r="H6912" t="s">
        <v>11</v>
      </c>
      <c r="I6912" t="s">
        <v>39194</v>
      </c>
      <c r="J6912" t="s">
        <v>2310</v>
      </c>
      <c r="K6912" t="s">
        <v>2311</v>
      </c>
      <c r="L6912" t="s">
        <v>39205</v>
      </c>
      <c r="M6912" t="s">
        <v>2312</v>
      </c>
      <c r="N6912" t="s">
        <v>2313</v>
      </c>
    </row>
    <row r="6913" spans="1:14" x14ac:dyDescent="0.3">
      <c r="A6913" t="s">
        <v>38892</v>
      </c>
      <c r="B6913">
        <v>11077621</v>
      </c>
      <c r="C6913">
        <v>11</v>
      </c>
      <c r="D6913">
        <v>0</v>
      </c>
      <c r="E6913">
        <v>2</v>
      </c>
      <c r="F6913" t="s">
        <v>39190</v>
      </c>
      <c r="G6913" t="s">
        <v>10</v>
      </c>
      <c r="H6913" t="s">
        <v>11</v>
      </c>
      <c r="I6913" t="s">
        <v>39195</v>
      </c>
      <c r="J6913" t="s">
        <v>15169</v>
      </c>
      <c r="K6913" t="s">
        <v>15170</v>
      </c>
      <c r="L6913" t="s">
        <v>39209</v>
      </c>
      <c r="M6913" t="s">
        <v>15171</v>
      </c>
      <c r="N6913" t="s">
        <v>15172</v>
      </c>
    </row>
    <row r="6914" spans="1:14" x14ac:dyDescent="0.3">
      <c r="A6914" t="s">
        <v>38820</v>
      </c>
      <c r="B6914">
        <v>10859796</v>
      </c>
      <c r="C6914">
        <v>13</v>
      </c>
      <c r="D6914">
        <v>15</v>
      </c>
      <c r="E6914">
        <v>7</v>
      </c>
      <c r="F6914" t="s">
        <v>39191</v>
      </c>
      <c r="G6914" t="s">
        <v>25</v>
      </c>
      <c r="H6914" t="s">
        <v>11</v>
      </c>
      <c r="I6914" t="s">
        <v>39195</v>
      </c>
      <c r="J6914" t="s">
        <v>21404</v>
      </c>
      <c r="K6914" t="s">
        <v>21405</v>
      </c>
      <c r="L6914" t="s">
        <v>39205</v>
      </c>
      <c r="M6914" t="s">
        <v>21406</v>
      </c>
      <c r="N6914" t="s">
        <v>21407</v>
      </c>
    </row>
    <row r="6915" spans="1:14" x14ac:dyDescent="0.3">
      <c r="A6915" t="s">
        <v>38884</v>
      </c>
      <c r="B6915">
        <v>11060985</v>
      </c>
      <c r="C6915">
        <v>10</v>
      </c>
      <c r="D6915">
        <v>0</v>
      </c>
      <c r="E6915">
        <v>1</v>
      </c>
      <c r="F6915" t="s">
        <v>39190</v>
      </c>
      <c r="G6915" t="s">
        <v>10</v>
      </c>
      <c r="H6915" t="s">
        <v>11</v>
      </c>
      <c r="I6915" t="s">
        <v>39195</v>
      </c>
      <c r="J6915" t="s">
        <v>21103</v>
      </c>
      <c r="K6915" t="s">
        <v>21104</v>
      </c>
      <c r="L6915" t="s">
        <v>39210</v>
      </c>
      <c r="M6915" t="s">
        <v>21105</v>
      </c>
      <c r="N6915" t="s">
        <v>21106</v>
      </c>
    </row>
    <row r="6916" spans="1:14" x14ac:dyDescent="0.3">
      <c r="A6916" t="s">
        <v>39076</v>
      </c>
      <c r="B6916">
        <v>11709746</v>
      </c>
      <c r="C6916">
        <v>12</v>
      </c>
      <c r="D6916">
        <v>30</v>
      </c>
      <c r="E6916">
        <v>4</v>
      </c>
      <c r="F6916" t="s">
        <v>39189</v>
      </c>
      <c r="G6916" t="s">
        <v>10</v>
      </c>
      <c r="H6916" t="s">
        <v>11</v>
      </c>
      <c r="J6916" t="s">
        <v>33100</v>
      </c>
      <c r="K6916" t="s">
        <v>33101</v>
      </c>
      <c r="L6916" t="s">
        <v>39205</v>
      </c>
      <c r="M6916" t="s">
        <v>28010</v>
      </c>
      <c r="N6916" t="s">
        <v>28010</v>
      </c>
    </row>
    <row r="6917" spans="1:14" x14ac:dyDescent="0.3">
      <c r="A6917" t="s">
        <v>38978</v>
      </c>
      <c r="B6917">
        <v>11367014</v>
      </c>
      <c r="C6917">
        <v>8</v>
      </c>
      <c r="D6917">
        <v>0</v>
      </c>
      <c r="E6917">
        <v>4</v>
      </c>
      <c r="F6917" t="s">
        <v>394</v>
      </c>
      <c r="G6917" t="s">
        <v>25</v>
      </c>
      <c r="H6917" t="s">
        <v>11</v>
      </c>
      <c r="I6917" t="s">
        <v>39194</v>
      </c>
      <c r="J6917" t="s">
        <v>29956</v>
      </c>
      <c r="K6917" t="s">
        <v>33110</v>
      </c>
      <c r="L6917" t="s">
        <v>39209</v>
      </c>
      <c r="M6917" t="s">
        <v>17796</v>
      </c>
      <c r="N6917" t="s">
        <v>33111</v>
      </c>
    </row>
    <row r="6918" spans="1:14" x14ac:dyDescent="0.3">
      <c r="A6918" t="s">
        <v>39015</v>
      </c>
      <c r="B6918">
        <v>11496482</v>
      </c>
      <c r="C6918">
        <v>21</v>
      </c>
      <c r="D6918">
        <v>45</v>
      </c>
      <c r="E6918">
        <v>6</v>
      </c>
      <c r="F6918" t="s">
        <v>39191</v>
      </c>
      <c r="G6918" t="s">
        <v>53</v>
      </c>
      <c r="H6918" t="s">
        <v>5</v>
      </c>
      <c r="I6918" t="s">
        <v>39194</v>
      </c>
      <c r="J6918" t="s">
        <v>18340</v>
      </c>
      <c r="K6918" t="s">
        <v>18341</v>
      </c>
      <c r="L6918" t="s">
        <v>39206</v>
      </c>
      <c r="M6918" t="s">
        <v>18342</v>
      </c>
      <c r="N6918" t="s">
        <v>18343</v>
      </c>
    </row>
    <row r="6919" spans="1:14" x14ac:dyDescent="0.3">
      <c r="A6919" t="s">
        <v>39010</v>
      </c>
      <c r="B6919">
        <v>11476564</v>
      </c>
      <c r="C6919">
        <v>8</v>
      </c>
      <c r="D6919">
        <v>15</v>
      </c>
      <c r="E6919">
        <v>1</v>
      </c>
      <c r="F6919" t="s">
        <v>39189</v>
      </c>
      <c r="G6919" t="s">
        <v>10</v>
      </c>
      <c r="H6919" t="s">
        <v>11</v>
      </c>
      <c r="I6919" t="s">
        <v>39195</v>
      </c>
      <c r="J6919" t="s">
        <v>3996</v>
      </c>
      <c r="K6919" t="s">
        <v>3997</v>
      </c>
      <c r="L6919" t="s">
        <v>39206</v>
      </c>
      <c r="M6919" t="s">
        <v>3998</v>
      </c>
      <c r="N6919" t="s">
        <v>3999</v>
      </c>
    </row>
    <row r="6920" spans="1:14" x14ac:dyDescent="0.3">
      <c r="A6920" t="s">
        <v>38797</v>
      </c>
      <c r="B6920">
        <v>10745063</v>
      </c>
      <c r="C6920">
        <v>9</v>
      </c>
      <c r="D6920">
        <v>0</v>
      </c>
      <c r="E6920">
        <v>5</v>
      </c>
      <c r="F6920" t="s">
        <v>39189</v>
      </c>
      <c r="G6920" t="s">
        <v>25</v>
      </c>
      <c r="H6920" t="s">
        <v>11</v>
      </c>
      <c r="I6920" t="s">
        <v>39195</v>
      </c>
      <c r="J6920" t="s">
        <v>25102</v>
      </c>
      <c r="K6920" t="s">
        <v>25103</v>
      </c>
      <c r="L6920" t="s">
        <v>39208</v>
      </c>
      <c r="M6920" t="s">
        <v>14068</v>
      </c>
      <c r="N6920" t="s">
        <v>25104</v>
      </c>
    </row>
    <row r="6921" spans="1:14" x14ac:dyDescent="0.3">
      <c r="A6921" t="s">
        <v>38936</v>
      </c>
      <c r="B6921">
        <v>11185653</v>
      </c>
      <c r="C6921">
        <v>14</v>
      </c>
      <c r="D6921">
        <v>15</v>
      </c>
      <c r="E6921">
        <v>4</v>
      </c>
      <c r="F6921" t="s">
        <v>39191</v>
      </c>
      <c r="G6921" t="s">
        <v>53</v>
      </c>
      <c r="H6921" t="s">
        <v>5</v>
      </c>
      <c r="I6921" t="s">
        <v>39195</v>
      </c>
      <c r="J6921" t="s">
        <v>28582</v>
      </c>
      <c r="K6921" t="s">
        <v>28582</v>
      </c>
      <c r="L6921" t="s">
        <v>39207</v>
      </c>
      <c r="M6921" t="s">
        <v>23703</v>
      </c>
      <c r="N6921" t="s">
        <v>32471</v>
      </c>
    </row>
    <row r="6922" spans="1:14" x14ac:dyDescent="0.3">
      <c r="A6922" t="s">
        <v>38949</v>
      </c>
      <c r="B6922">
        <v>11266688</v>
      </c>
      <c r="C6922">
        <v>12</v>
      </c>
      <c r="D6922">
        <v>0</v>
      </c>
      <c r="E6922">
        <v>3</v>
      </c>
      <c r="F6922" t="s">
        <v>39191</v>
      </c>
      <c r="G6922" t="s">
        <v>10</v>
      </c>
      <c r="H6922" t="s">
        <v>11</v>
      </c>
      <c r="J6922" t="s">
        <v>9388</v>
      </c>
      <c r="K6922" t="s">
        <v>9389</v>
      </c>
      <c r="L6922" t="s">
        <v>39207</v>
      </c>
      <c r="M6922" t="s">
        <v>9390</v>
      </c>
      <c r="N6922" t="s">
        <v>9391</v>
      </c>
    </row>
    <row r="6923" spans="1:14" x14ac:dyDescent="0.3">
      <c r="A6923" t="s">
        <v>38887</v>
      </c>
      <c r="B6923">
        <v>11031416</v>
      </c>
      <c r="C6923">
        <v>9</v>
      </c>
      <c r="D6923">
        <v>45</v>
      </c>
      <c r="E6923">
        <v>4</v>
      </c>
      <c r="F6923" t="s">
        <v>39191</v>
      </c>
      <c r="G6923" t="s">
        <v>25</v>
      </c>
      <c r="H6923" t="s">
        <v>11</v>
      </c>
      <c r="I6923" t="s">
        <v>39195</v>
      </c>
      <c r="J6923" t="s">
        <v>7467</v>
      </c>
      <c r="K6923" t="s">
        <v>12748</v>
      </c>
      <c r="L6923" t="s">
        <v>39205</v>
      </c>
      <c r="M6923" t="s">
        <v>12749</v>
      </c>
      <c r="N6923" t="s">
        <v>12750</v>
      </c>
    </row>
    <row r="6924" spans="1:14" x14ac:dyDescent="0.3">
      <c r="A6924" t="s">
        <v>38867</v>
      </c>
      <c r="B6924">
        <v>10966922</v>
      </c>
      <c r="C6924">
        <v>22</v>
      </c>
      <c r="D6924">
        <v>0</v>
      </c>
      <c r="E6924">
        <v>5</v>
      </c>
      <c r="F6924" t="s">
        <v>39189</v>
      </c>
      <c r="G6924" t="s">
        <v>10</v>
      </c>
      <c r="H6924" t="s">
        <v>11</v>
      </c>
      <c r="I6924" t="s">
        <v>39195</v>
      </c>
    </row>
    <row r="6925" spans="1:14" x14ac:dyDescent="0.3">
      <c r="A6925" t="s">
        <v>39091</v>
      </c>
      <c r="B6925">
        <v>11720690</v>
      </c>
      <c r="C6925">
        <v>11</v>
      </c>
      <c r="D6925">
        <v>30</v>
      </c>
      <c r="E6925">
        <v>5</v>
      </c>
      <c r="F6925" t="s">
        <v>39189</v>
      </c>
      <c r="G6925" t="s">
        <v>10</v>
      </c>
      <c r="H6925" t="s">
        <v>11</v>
      </c>
      <c r="I6925" t="s">
        <v>39194</v>
      </c>
      <c r="J6925" t="s">
        <v>7860</v>
      </c>
      <c r="K6925" t="s">
        <v>16969</v>
      </c>
      <c r="L6925" t="s">
        <v>39205</v>
      </c>
      <c r="M6925" t="s">
        <v>16970</v>
      </c>
      <c r="N6925" t="s">
        <v>16971</v>
      </c>
    </row>
    <row r="6926" spans="1:14" x14ac:dyDescent="0.3">
      <c r="A6926" t="s">
        <v>38874</v>
      </c>
      <c r="B6926">
        <v>11029769</v>
      </c>
      <c r="C6926">
        <v>9</v>
      </c>
      <c r="D6926">
        <v>0</v>
      </c>
      <c r="E6926">
        <v>5</v>
      </c>
      <c r="F6926" t="s">
        <v>39191</v>
      </c>
      <c r="G6926" t="s">
        <v>10</v>
      </c>
      <c r="H6926" t="s">
        <v>11</v>
      </c>
      <c r="I6926" t="s">
        <v>39195</v>
      </c>
      <c r="J6926" t="s">
        <v>34940</v>
      </c>
      <c r="K6926" t="s">
        <v>34941</v>
      </c>
      <c r="L6926" t="s">
        <v>39205</v>
      </c>
      <c r="M6926" t="s">
        <v>34942</v>
      </c>
      <c r="N6926" t="s">
        <v>34943</v>
      </c>
    </row>
    <row r="6927" spans="1:14" x14ac:dyDescent="0.3">
      <c r="A6927" t="s">
        <v>39122</v>
      </c>
      <c r="B6927">
        <v>11857629</v>
      </c>
      <c r="C6927">
        <v>11</v>
      </c>
      <c r="D6927">
        <v>15</v>
      </c>
      <c r="E6927">
        <v>1</v>
      </c>
      <c r="F6927" t="s">
        <v>39189</v>
      </c>
      <c r="G6927" t="s">
        <v>10</v>
      </c>
      <c r="H6927" t="s">
        <v>11</v>
      </c>
      <c r="I6927" t="s">
        <v>39195</v>
      </c>
      <c r="J6927" t="s">
        <v>30956</v>
      </c>
      <c r="K6927" t="s">
        <v>30957</v>
      </c>
      <c r="L6927" t="s">
        <v>39206</v>
      </c>
      <c r="M6927" t="s">
        <v>19929</v>
      </c>
      <c r="N6927" t="s">
        <v>30958</v>
      </c>
    </row>
    <row r="6928" spans="1:14" x14ac:dyDescent="0.3">
      <c r="A6928" t="s">
        <v>39020</v>
      </c>
      <c r="B6928">
        <v>11468456</v>
      </c>
      <c r="C6928">
        <v>13</v>
      </c>
      <c r="D6928">
        <v>30</v>
      </c>
      <c r="E6928">
        <v>4</v>
      </c>
      <c r="F6928" t="s">
        <v>39190</v>
      </c>
      <c r="G6928" t="s">
        <v>10</v>
      </c>
      <c r="H6928" t="s">
        <v>11</v>
      </c>
      <c r="I6928" t="s">
        <v>39194</v>
      </c>
      <c r="J6928" t="s">
        <v>4606</v>
      </c>
      <c r="K6928" t="s">
        <v>4607</v>
      </c>
      <c r="L6928" t="s">
        <v>39208</v>
      </c>
      <c r="M6928" t="s">
        <v>4608</v>
      </c>
      <c r="N6928" t="s">
        <v>4609</v>
      </c>
    </row>
    <row r="6929" spans="1:14" x14ac:dyDescent="0.3">
      <c r="A6929" t="s">
        <v>38977</v>
      </c>
      <c r="B6929">
        <v>11375025</v>
      </c>
      <c r="C6929">
        <v>16</v>
      </c>
      <c r="D6929">
        <v>0</v>
      </c>
      <c r="E6929">
        <v>3</v>
      </c>
      <c r="F6929" t="s">
        <v>39191</v>
      </c>
      <c r="G6929" t="s">
        <v>53</v>
      </c>
      <c r="H6929" t="s">
        <v>5</v>
      </c>
      <c r="I6929" t="s">
        <v>39194</v>
      </c>
      <c r="J6929" t="s">
        <v>1666</v>
      </c>
      <c r="K6929" t="s">
        <v>1667</v>
      </c>
      <c r="L6929" t="s">
        <v>39206</v>
      </c>
      <c r="M6929" t="s">
        <v>1668</v>
      </c>
      <c r="N6929" t="s">
        <v>1669</v>
      </c>
    </row>
    <row r="6930" spans="1:14" x14ac:dyDescent="0.3">
      <c r="A6930" t="s">
        <v>38976</v>
      </c>
      <c r="B6930">
        <v>11374629</v>
      </c>
      <c r="C6930">
        <v>13</v>
      </c>
      <c r="D6930">
        <v>0</v>
      </c>
      <c r="E6930">
        <v>2</v>
      </c>
      <c r="F6930" t="s">
        <v>39191</v>
      </c>
      <c r="G6930" t="s">
        <v>25</v>
      </c>
      <c r="H6930" t="s">
        <v>11</v>
      </c>
      <c r="I6930" t="s">
        <v>39195</v>
      </c>
      <c r="J6930" t="s">
        <v>34430</v>
      </c>
      <c r="K6930" t="s">
        <v>34431</v>
      </c>
      <c r="L6930" t="s">
        <v>39207</v>
      </c>
      <c r="M6930" t="s">
        <v>32020</v>
      </c>
      <c r="N6930" t="s">
        <v>34432</v>
      </c>
    </row>
    <row r="6931" spans="1:14" x14ac:dyDescent="0.3">
      <c r="A6931" t="s">
        <v>39045</v>
      </c>
      <c r="B6931">
        <v>11609666</v>
      </c>
      <c r="C6931">
        <v>12</v>
      </c>
      <c r="D6931">
        <v>30</v>
      </c>
      <c r="E6931">
        <v>1</v>
      </c>
      <c r="F6931" t="s">
        <v>39190</v>
      </c>
      <c r="G6931" t="s">
        <v>10</v>
      </c>
      <c r="H6931" t="s">
        <v>11</v>
      </c>
      <c r="I6931" t="s">
        <v>39195</v>
      </c>
      <c r="J6931" t="s">
        <v>7842</v>
      </c>
      <c r="K6931" t="s">
        <v>7843</v>
      </c>
      <c r="L6931" t="s">
        <v>39206</v>
      </c>
      <c r="M6931" t="s">
        <v>7844</v>
      </c>
      <c r="N6931" t="s">
        <v>7845</v>
      </c>
    </row>
    <row r="6932" spans="1:14" x14ac:dyDescent="0.3">
      <c r="A6932" t="s">
        <v>38838</v>
      </c>
      <c r="B6932">
        <v>10873415</v>
      </c>
      <c r="C6932">
        <v>14</v>
      </c>
      <c r="D6932">
        <v>30</v>
      </c>
      <c r="E6932">
        <v>4</v>
      </c>
      <c r="F6932" t="s">
        <v>39189</v>
      </c>
      <c r="G6932" t="s">
        <v>58</v>
      </c>
      <c r="H6932" t="s">
        <v>5</v>
      </c>
      <c r="I6932" t="s">
        <v>39195</v>
      </c>
      <c r="J6932" t="s">
        <v>31691</v>
      </c>
      <c r="K6932" t="s">
        <v>31692</v>
      </c>
      <c r="L6932" t="s">
        <v>39208</v>
      </c>
      <c r="M6932" t="s">
        <v>31693</v>
      </c>
      <c r="N6932" t="s">
        <v>31694</v>
      </c>
    </row>
    <row r="6933" spans="1:14" x14ac:dyDescent="0.3">
      <c r="A6933" t="s">
        <v>38907</v>
      </c>
      <c r="B6933">
        <v>11117058</v>
      </c>
      <c r="C6933">
        <v>11</v>
      </c>
      <c r="D6933">
        <v>30</v>
      </c>
      <c r="E6933">
        <v>3</v>
      </c>
      <c r="F6933" t="s">
        <v>39190</v>
      </c>
      <c r="G6933" t="s">
        <v>25</v>
      </c>
      <c r="H6933" t="s">
        <v>11</v>
      </c>
      <c r="I6933" t="s">
        <v>39195</v>
      </c>
      <c r="J6933" t="s">
        <v>28800</v>
      </c>
      <c r="K6933" t="s">
        <v>28801</v>
      </c>
      <c r="L6933" t="s">
        <v>39206</v>
      </c>
      <c r="M6933" t="s">
        <v>28802</v>
      </c>
      <c r="N6933" t="s">
        <v>28802</v>
      </c>
    </row>
    <row r="6934" spans="1:14" x14ac:dyDescent="0.3">
      <c r="A6934" t="s">
        <v>39052</v>
      </c>
      <c r="B6934">
        <v>11582743</v>
      </c>
      <c r="C6934">
        <v>9</v>
      </c>
      <c r="D6934">
        <v>30</v>
      </c>
      <c r="E6934">
        <v>1</v>
      </c>
      <c r="F6934" t="s">
        <v>39190</v>
      </c>
      <c r="G6934" t="s">
        <v>10</v>
      </c>
      <c r="H6934" t="s">
        <v>11</v>
      </c>
      <c r="I6934" t="s">
        <v>39195</v>
      </c>
      <c r="J6934" t="s">
        <v>876</v>
      </c>
      <c r="K6934" t="s">
        <v>877</v>
      </c>
      <c r="L6934" t="s">
        <v>39205</v>
      </c>
      <c r="M6934" t="s">
        <v>878</v>
      </c>
      <c r="N6934" t="s">
        <v>879</v>
      </c>
    </row>
    <row r="6935" spans="1:14" x14ac:dyDescent="0.3">
      <c r="A6935" t="s">
        <v>38848</v>
      </c>
      <c r="B6935">
        <v>10903269</v>
      </c>
      <c r="C6935">
        <v>19</v>
      </c>
      <c r="D6935">
        <v>30</v>
      </c>
      <c r="E6935">
        <v>7</v>
      </c>
      <c r="F6935" t="s">
        <v>39191</v>
      </c>
      <c r="G6935" t="s">
        <v>25</v>
      </c>
      <c r="H6935" t="s">
        <v>11</v>
      </c>
      <c r="I6935" t="s">
        <v>39195</v>
      </c>
      <c r="J6935" t="s">
        <v>35987</v>
      </c>
      <c r="K6935" t="s">
        <v>35988</v>
      </c>
      <c r="L6935" t="s">
        <v>39205</v>
      </c>
      <c r="M6935" t="s">
        <v>35989</v>
      </c>
      <c r="N6935" t="s">
        <v>35990</v>
      </c>
    </row>
    <row r="6936" spans="1:14" x14ac:dyDescent="0.3">
      <c r="A6936" t="s">
        <v>38978</v>
      </c>
      <c r="B6936">
        <v>11374597</v>
      </c>
      <c r="C6936">
        <v>11</v>
      </c>
      <c r="D6936">
        <v>30</v>
      </c>
      <c r="E6936">
        <v>4</v>
      </c>
      <c r="F6936" t="s">
        <v>39191</v>
      </c>
      <c r="G6936" t="s">
        <v>53</v>
      </c>
      <c r="H6936" t="s">
        <v>5</v>
      </c>
      <c r="I6936" t="s">
        <v>39194</v>
      </c>
      <c r="J6936" t="s">
        <v>10140</v>
      </c>
      <c r="K6936" t="s">
        <v>10141</v>
      </c>
      <c r="L6936" t="s">
        <v>39206</v>
      </c>
      <c r="M6936" t="s">
        <v>10142</v>
      </c>
      <c r="N6936" t="s">
        <v>10143</v>
      </c>
    </row>
    <row r="6937" spans="1:14" x14ac:dyDescent="0.3">
      <c r="A6937" t="s">
        <v>38989</v>
      </c>
      <c r="B6937">
        <v>11399217</v>
      </c>
      <c r="C6937">
        <v>13</v>
      </c>
      <c r="D6937">
        <v>0</v>
      </c>
      <c r="E6937">
        <v>1</v>
      </c>
      <c r="F6937" t="s">
        <v>39190</v>
      </c>
      <c r="G6937" t="s">
        <v>10</v>
      </c>
      <c r="H6937" t="s">
        <v>11</v>
      </c>
      <c r="I6937" t="s">
        <v>39195</v>
      </c>
      <c r="J6937" t="s">
        <v>32495</v>
      </c>
      <c r="K6937" t="s">
        <v>8599</v>
      </c>
      <c r="L6937" t="s">
        <v>39207</v>
      </c>
      <c r="M6937" t="s">
        <v>32496</v>
      </c>
      <c r="N6937" t="s">
        <v>32497</v>
      </c>
    </row>
    <row r="6938" spans="1:14" x14ac:dyDescent="0.3">
      <c r="A6938" t="s">
        <v>39082</v>
      </c>
      <c r="B6938">
        <v>11714824</v>
      </c>
      <c r="C6938">
        <v>15</v>
      </c>
      <c r="D6938">
        <v>0</v>
      </c>
      <c r="E6938">
        <v>3</v>
      </c>
      <c r="F6938" t="s">
        <v>39191</v>
      </c>
      <c r="G6938" t="s">
        <v>4</v>
      </c>
      <c r="H6938" t="s">
        <v>5</v>
      </c>
      <c r="I6938" t="s">
        <v>39194</v>
      </c>
      <c r="J6938" t="s">
        <v>24330</v>
      </c>
      <c r="K6938" t="s">
        <v>24331</v>
      </c>
      <c r="L6938" t="s">
        <v>39209</v>
      </c>
      <c r="M6938" t="s">
        <v>24332</v>
      </c>
      <c r="N6938" t="s">
        <v>24333</v>
      </c>
    </row>
    <row r="6939" spans="1:14" x14ac:dyDescent="0.3">
      <c r="A6939" t="s">
        <v>39101</v>
      </c>
      <c r="B6939">
        <v>11753656</v>
      </c>
      <c r="C6939">
        <v>14</v>
      </c>
      <c r="D6939">
        <v>30</v>
      </c>
      <c r="E6939">
        <v>1</v>
      </c>
      <c r="F6939" t="s">
        <v>39191</v>
      </c>
      <c r="G6939" t="s">
        <v>53</v>
      </c>
      <c r="H6939" t="s">
        <v>5</v>
      </c>
      <c r="I6939" t="s">
        <v>39194</v>
      </c>
      <c r="J6939" t="s">
        <v>21027</v>
      </c>
      <c r="K6939" t="s">
        <v>21028</v>
      </c>
      <c r="L6939" t="s">
        <v>39207</v>
      </c>
      <c r="M6939" t="s">
        <v>21029</v>
      </c>
      <c r="N6939" t="s">
        <v>21030</v>
      </c>
    </row>
    <row r="6940" spans="1:14" x14ac:dyDescent="0.3">
      <c r="A6940" t="s">
        <v>39045</v>
      </c>
      <c r="B6940">
        <v>11609396</v>
      </c>
      <c r="C6940">
        <v>12</v>
      </c>
      <c r="D6940">
        <v>30</v>
      </c>
      <c r="E6940">
        <v>1</v>
      </c>
      <c r="F6940" t="s">
        <v>39189</v>
      </c>
      <c r="G6940" t="s">
        <v>10</v>
      </c>
      <c r="H6940" t="s">
        <v>11</v>
      </c>
      <c r="I6940" t="s">
        <v>39195</v>
      </c>
      <c r="J6940" t="s">
        <v>8165</v>
      </c>
      <c r="K6940" t="s">
        <v>8166</v>
      </c>
    </row>
    <row r="6941" spans="1:14" x14ac:dyDescent="0.3">
      <c r="A6941" t="s">
        <v>38865</v>
      </c>
      <c r="B6941">
        <v>10969048</v>
      </c>
      <c r="C6941">
        <v>8</v>
      </c>
      <c r="D6941">
        <v>0</v>
      </c>
      <c r="E6941">
        <v>3</v>
      </c>
      <c r="F6941" t="s">
        <v>39189</v>
      </c>
      <c r="G6941" t="s">
        <v>25</v>
      </c>
      <c r="H6941" t="s">
        <v>11</v>
      </c>
      <c r="I6941" t="s">
        <v>39195</v>
      </c>
      <c r="J6941" t="s">
        <v>1827</v>
      </c>
      <c r="K6941" t="s">
        <v>17841</v>
      </c>
      <c r="L6941" t="s">
        <v>39208</v>
      </c>
      <c r="M6941" t="s">
        <v>17842</v>
      </c>
      <c r="N6941" t="s">
        <v>17843</v>
      </c>
    </row>
    <row r="6942" spans="1:14" x14ac:dyDescent="0.3">
      <c r="A6942" t="s">
        <v>39081</v>
      </c>
      <c r="B6942">
        <v>11680769</v>
      </c>
      <c r="C6942">
        <v>14</v>
      </c>
      <c r="D6942">
        <v>15</v>
      </c>
      <c r="E6942">
        <v>2</v>
      </c>
      <c r="F6942" t="s">
        <v>39191</v>
      </c>
      <c r="G6942" t="s">
        <v>4</v>
      </c>
      <c r="H6942" t="s">
        <v>5</v>
      </c>
      <c r="I6942" t="s">
        <v>39194</v>
      </c>
      <c r="J6942" t="s">
        <v>16280</v>
      </c>
      <c r="K6942" t="s">
        <v>3211</v>
      </c>
      <c r="L6942" t="s">
        <v>39206</v>
      </c>
      <c r="M6942" t="s">
        <v>17450</v>
      </c>
      <c r="N6942" t="s">
        <v>17451</v>
      </c>
    </row>
    <row r="6943" spans="1:14" x14ac:dyDescent="0.3">
      <c r="A6943" t="s">
        <v>38804</v>
      </c>
      <c r="B6943">
        <v>10768243</v>
      </c>
      <c r="C6943">
        <v>11</v>
      </c>
      <c r="D6943">
        <v>30</v>
      </c>
      <c r="E6943">
        <v>5</v>
      </c>
      <c r="F6943" t="s">
        <v>39190</v>
      </c>
      <c r="G6943" t="s">
        <v>25</v>
      </c>
      <c r="H6943" t="s">
        <v>11</v>
      </c>
      <c r="I6943" t="s">
        <v>39195</v>
      </c>
      <c r="J6943" t="s">
        <v>14754</v>
      </c>
      <c r="K6943" t="s">
        <v>14755</v>
      </c>
      <c r="L6943" t="s">
        <v>39205</v>
      </c>
      <c r="M6943" t="s">
        <v>14756</v>
      </c>
      <c r="N6943" t="s">
        <v>14757</v>
      </c>
    </row>
    <row r="6944" spans="1:14" x14ac:dyDescent="0.3">
      <c r="A6944" t="s">
        <v>39104</v>
      </c>
      <c r="B6944">
        <v>11766508</v>
      </c>
      <c r="C6944">
        <v>14</v>
      </c>
      <c r="D6944">
        <v>45</v>
      </c>
      <c r="E6944">
        <v>4</v>
      </c>
      <c r="F6944" t="s">
        <v>39190</v>
      </c>
      <c r="G6944" t="s">
        <v>25</v>
      </c>
      <c r="H6944" t="s">
        <v>11</v>
      </c>
      <c r="I6944" t="s">
        <v>39195</v>
      </c>
      <c r="J6944" t="s">
        <v>26551</v>
      </c>
      <c r="K6944" t="s">
        <v>26552</v>
      </c>
      <c r="L6944" t="s">
        <v>39209</v>
      </c>
      <c r="M6944" t="s">
        <v>26553</v>
      </c>
      <c r="N6944" t="s">
        <v>26554</v>
      </c>
    </row>
    <row r="6945" spans="1:14" x14ac:dyDescent="0.3">
      <c r="A6945" t="s">
        <v>39126</v>
      </c>
      <c r="B6945">
        <v>11883128</v>
      </c>
      <c r="C6945">
        <v>10</v>
      </c>
      <c r="D6945">
        <v>0</v>
      </c>
      <c r="E6945">
        <v>5</v>
      </c>
      <c r="F6945" t="s">
        <v>452</v>
      </c>
      <c r="G6945" t="s">
        <v>25</v>
      </c>
      <c r="H6945" t="s">
        <v>11</v>
      </c>
      <c r="I6945" t="s">
        <v>39195</v>
      </c>
      <c r="J6945" t="s">
        <v>16029</v>
      </c>
      <c r="K6945" t="s">
        <v>16030</v>
      </c>
      <c r="L6945" t="s">
        <v>39210</v>
      </c>
      <c r="M6945" t="s">
        <v>16031</v>
      </c>
      <c r="N6945" t="s">
        <v>16031</v>
      </c>
    </row>
    <row r="6946" spans="1:14" x14ac:dyDescent="0.3">
      <c r="A6946" t="s">
        <v>38820</v>
      </c>
      <c r="B6946">
        <v>10857346</v>
      </c>
      <c r="C6946">
        <v>11</v>
      </c>
      <c r="D6946">
        <v>0</v>
      </c>
      <c r="E6946">
        <v>7</v>
      </c>
      <c r="F6946" t="s">
        <v>39190</v>
      </c>
      <c r="G6946" t="s">
        <v>25</v>
      </c>
      <c r="H6946" t="s">
        <v>11</v>
      </c>
      <c r="I6946" t="s">
        <v>39194</v>
      </c>
      <c r="J6946" t="s">
        <v>26012</v>
      </c>
      <c r="K6946" t="s">
        <v>26013</v>
      </c>
      <c r="L6946" t="s">
        <v>39206</v>
      </c>
      <c r="M6946" t="s">
        <v>26014</v>
      </c>
      <c r="N6946" t="s">
        <v>26015</v>
      </c>
    </row>
    <row r="6947" spans="1:14" x14ac:dyDescent="0.3">
      <c r="A6947" t="s">
        <v>39026</v>
      </c>
      <c r="B6947">
        <v>11510083</v>
      </c>
      <c r="C6947">
        <v>10</v>
      </c>
      <c r="D6947">
        <v>0</v>
      </c>
      <c r="E6947">
        <v>3</v>
      </c>
      <c r="F6947" t="s">
        <v>39191</v>
      </c>
      <c r="G6947" t="s">
        <v>25</v>
      </c>
      <c r="H6947" t="s">
        <v>11</v>
      </c>
      <c r="I6947" t="s">
        <v>39195</v>
      </c>
      <c r="J6947" t="s">
        <v>12575</v>
      </c>
      <c r="K6947" t="s">
        <v>7355</v>
      </c>
      <c r="L6947" t="s">
        <v>39208</v>
      </c>
      <c r="M6947" t="s">
        <v>12576</v>
      </c>
      <c r="N6947" t="s">
        <v>12577</v>
      </c>
    </row>
    <row r="6948" spans="1:14" x14ac:dyDescent="0.3">
      <c r="A6948" t="s">
        <v>38905</v>
      </c>
      <c r="B6948">
        <v>11085289</v>
      </c>
      <c r="C6948">
        <v>14</v>
      </c>
      <c r="D6948">
        <v>30</v>
      </c>
      <c r="E6948">
        <v>1</v>
      </c>
      <c r="F6948" t="s">
        <v>39191</v>
      </c>
      <c r="G6948" t="s">
        <v>53</v>
      </c>
      <c r="H6948" t="s">
        <v>5</v>
      </c>
      <c r="I6948" t="s">
        <v>39194</v>
      </c>
      <c r="J6948" t="s">
        <v>23992</v>
      </c>
      <c r="K6948" t="s">
        <v>23993</v>
      </c>
      <c r="L6948" t="s">
        <v>39205</v>
      </c>
      <c r="M6948" t="s">
        <v>23994</v>
      </c>
      <c r="N6948" t="s">
        <v>23995</v>
      </c>
    </row>
    <row r="6949" spans="1:14" x14ac:dyDescent="0.3">
      <c r="A6949" t="s">
        <v>38874</v>
      </c>
      <c r="B6949">
        <v>11034821</v>
      </c>
      <c r="C6949">
        <v>16</v>
      </c>
      <c r="D6949">
        <v>30</v>
      </c>
      <c r="E6949">
        <v>5</v>
      </c>
      <c r="F6949" t="s">
        <v>39189</v>
      </c>
      <c r="G6949" t="s">
        <v>25</v>
      </c>
      <c r="H6949" t="s">
        <v>11</v>
      </c>
      <c r="I6949" t="s">
        <v>39195</v>
      </c>
      <c r="J6949" t="s">
        <v>19736</v>
      </c>
      <c r="K6949" t="s">
        <v>19737</v>
      </c>
      <c r="L6949" t="s">
        <v>39207</v>
      </c>
      <c r="M6949" t="s">
        <v>19738</v>
      </c>
      <c r="N6949" t="s">
        <v>19738</v>
      </c>
    </row>
    <row r="6950" spans="1:14" x14ac:dyDescent="0.3">
      <c r="A6950" t="s">
        <v>38856</v>
      </c>
      <c r="B6950">
        <v>10970769</v>
      </c>
      <c r="C6950">
        <v>15</v>
      </c>
      <c r="D6950">
        <v>0</v>
      </c>
      <c r="E6950">
        <v>1</v>
      </c>
      <c r="F6950" t="s">
        <v>39189</v>
      </c>
      <c r="G6950" t="s">
        <v>25</v>
      </c>
      <c r="H6950" t="s">
        <v>11</v>
      </c>
      <c r="I6950" t="s">
        <v>39195</v>
      </c>
      <c r="J6950" t="s">
        <v>5739</v>
      </c>
      <c r="K6950" t="s">
        <v>5740</v>
      </c>
      <c r="L6950" t="s">
        <v>39205</v>
      </c>
      <c r="M6950" t="s">
        <v>5741</v>
      </c>
      <c r="N6950" t="s">
        <v>5742</v>
      </c>
    </row>
    <row r="6951" spans="1:14" x14ac:dyDescent="0.3">
      <c r="A6951" t="s">
        <v>38984</v>
      </c>
      <c r="B6951">
        <v>11354553</v>
      </c>
      <c r="C6951">
        <v>9</v>
      </c>
      <c r="D6951">
        <v>30</v>
      </c>
      <c r="E6951">
        <v>3</v>
      </c>
      <c r="F6951" t="s">
        <v>39189</v>
      </c>
      <c r="G6951" t="s">
        <v>10</v>
      </c>
      <c r="H6951" t="s">
        <v>11</v>
      </c>
      <c r="I6951" t="s">
        <v>39194</v>
      </c>
      <c r="J6951" t="s">
        <v>29057</v>
      </c>
      <c r="K6951" t="s">
        <v>29058</v>
      </c>
      <c r="L6951" t="s">
        <v>39207</v>
      </c>
      <c r="M6951" t="s">
        <v>3241</v>
      </c>
      <c r="N6951" t="s">
        <v>29059</v>
      </c>
    </row>
    <row r="6952" spans="1:14" x14ac:dyDescent="0.3">
      <c r="A6952" t="s">
        <v>39070</v>
      </c>
      <c r="B6952">
        <v>11646856</v>
      </c>
      <c r="C6952">
        <v>14</v>
      </c>
      <c r="D6952">
        <v>0</v>
      </c>
      <c r="E6952">
        <v>5</v>
      </c>
      <c r="F6952" t="s">
        <v>39189</v>
      </c>
      <c r="G6952" t="s">
        <v>10</v>
      </c>
      <c r="H6952" t="s">
        <v>11</v>
      </c>
      <c r="I6952" t="s">
        <v>39195</v>
      </c>
      <c r="J6952" t="s">
        <v>27060</v>
      </c>
      <c r="K6952" t="s">
        <v>27061</v>
      </c>
      <c r="L6952" t="s">
        <v>39205</v>
      </c>
      <c r="M6952" t="s">
        <v>27062</v>
      </c>
      <c r="N6952" t="s">
        <v>27063</v>
      </c>
    </row>
    <row r="6953" spans="1:14" x14ac:dyDescent="0.3">
      <c r="A6953" t="s">
        <v>39033</v>
      </c>
      <c r="B6953">
        <v>11541082</v>
      </c>
      <c r="C6953">
        <v>12</v>
      </c>
      <c r="D6953">
        <v>0</v>
      </c>
      <c r="E6953">
        <v>3</v>
      </c>
      <c r="F6953" t="s">
        <v>39190</v>
      </c>
      <c r="G6953" t="s">
        <v>10</v>
      </c>
      <c r="H6953" t="s">
        <v>11</v>
      </c>
      <c r="I6953" t="s">
        <v>39194</v>
      </c>
      <c r="J6953" t="s">
        <v>2422</v>
      </c>
      <c r="K6953" t="s">
        <v>2423</v>
      </c>
      <c r="L6953" t="s">
        <v>39207</v>
      </c>
      <c r="M6953" t="s">
        <v>2424</v>
      </c>
      <c r="N6953" t="s">
        <v>2424</v>
      </c>
    </row>
    <row r="6954" spans="1:14" x14ac:dyDescent="0.3">
      <c r="A6954" t="s">
        <v>38919</v>
      </c>
      <c r="B6954">
        <v>11171308</v>
      </c>
      <c r="C6954">
        <v>11</v>
      </c>
      <c r="D6954">
        <v>0</v>
      </c>
      <c r="E6954">
        <v>1</v>
      </c>
      <c r="F6954" t="s">
        <v>39190</v>
      </c>
      <c r="G6954" t="s">
        <v>10</v>
      </c>
      <c r="H6954" t="s">
        <v>11</v>
      </c>
      <c r="I6954" t="s">
        <v>39194</v>
      </c>
      <c r="J6954" t="s">
        <v>29493</v>
      </c>
      <c r="K6954" t="s">
        <v>29494</v>
      </c>
      <c r="L6954" t="s">
        <v>39205</v>
      </c>
      <c r="M6954" t="s">
        <v>29495</v>
      </c>
      <c r="N6954" t="s">
        <v>29496</v>
      </c>
    </row>
    <row r="6955" spans="1:14" x14ac:dyDescent="0.3">
      <c r="A6955" t="s">
        <v>38838</v>
      </c>
      <c r="B6955">
        <v>10874112</v>
      </c>
      <c r="C6955">
        <v>12</v>
      </c>
      <c r="D6955">
        <v>15</v>
      </c>
      <c r="E6955">
        <v>4</v>
      </c>
      <c r="F6955" t="s">
        <v>394</v>
      </c>
      <c r="G6955" t="s">
        <v>25</v>
      </c>
      <c r="H6955" t="s">
        <v>11</v>
      </c>
      <c r="I6955" t="s">
        <v>39195</v>
      </c>
      <c r="J6955" t="s">
        <v>17908</v>
      </c>
      <c r="K6955" t="s">
        <v>17909</v>
      </c>
      <c r="L6955" t="s">
        <v>39205</v>
      </c>
      <c r="M6955" t="s">
        <v>17910</v>
      </c>
      <c r="N6955" t="s">
        <v>17910</v>
      </c>
    </row>
    <row r="6956" spans="1:14" x14ac:dyDescent="0.3">
      <c r="A6956" t="s">
        <v>39104</v>
      </c>
      <c r="B6956">
        <v>11804175</v>
      </c>
      <c r="C6956">
        <v>11</v>
      </c>
      <c r="D6956">
        <v>0</v>
      </c>
      <c r="E6956">
        <v>4</v>
      </c>
      <c r="F6956" t="s">
        <v>39190</v>
      </c>
      <c r="G6956" t="s">
        <v>10</v>
      </c>
      <c r="H6956" t="s">
        <v>11</v>
      </c>
      <c r="I6956" t="s">
        <v>39195</v>
      </c>
      <c r="J6956" t="s">
        <v>1024</v>
      </c>
      <c r="K6956" t="s">
        <v>1025</v>
      </c>
      <c r="L6956" t="s">
        <v>39205</v>
      </c>
      <c r="M6956" t="s">
        <v>1026</v>
      </c>
      <c r="N6956" t="s">
        <v>1027</v>
      </c>
    </row>
    <row r="6957" spans="1:14" x14ac:dyDescent="0.3">
      <c r="A6957" t="s">
        <v>39064</v>
      </c>
      <c r="B6957">
        <v>11673452</v>
      </c>
      <c r="C6957">
        <v>14</v>
      </c>
      <c r="D6957">
        <v>0</v>
      </c>
      <c r="E6957">
        <v>6</v>
      </c>
      <c r="F6957" t="s">
        <v>39191</v>
      </c>
      <c r="G6957" t="s">
        <v>10</v>
      </c>
      <c r="H6957" t="s">
        <v>11</v>
      </c>
      <c r="I6957" t="s">
        <v>39195</v>
      </c>
      <c r="J6957" t="s">
        <v>1168</v>
      </c>
      <c r="K6957" t="s">
        <v>1169</v>
      </c>
      <c r="L6957" t="s">
        <v>39205</v>
      </c>
      <c r="M6957" t="s">
        <v>1170</v>
      </c>
      <c r="N6957" t="s">
        <v>1171</v>
      </c>
    </row>
    <row r="6958" spans="1:14" x14ac:dyDescent="0.3">
      <c r="A6958" t="s">
        <v>38782</v>
      </c>
      <c r="B6958">
        <v>10743661</v>
      </c>
      <c r="C6958">
        <v>12</v>
      </c>
      <c r="D6958">
        <v>15</v>
      </c>
      <c r="E6958">
        <v>4</v>
      </c>
      <c r="F6958" t="s">
        <v>39190</v>
      </c>
      <c r="G6958" t="s">
        <v>10</v>
      </c>
      <c r="H6958" t="s">
        <v>11</v>
      </c>
      <c r="I6958" t="s">
        <v>39195</v>
      </c>
      <c r="J6958" t="s">
        <v>23006</v>
      </c>
      <c r="K6958" t="s">
        <v>23007</v>
      </c>
      <c r="L6958" t="s">
        <v>39205</v>
      </c>
      <c r="M6958" t="s">
        <v>20374</v>
      </c>
      <c r="N6958" t="s">
        <v>23008</v>
      </c>
    </row>
    <row r="6959" spans="1:14" x14ac:dyDescent="0.3">
      <c r="A6959" t="s">
        <v>39116</v>
      </c>
      <c r="B6959">
        <v>11837900</v>
      </c>
      <c r="C6959">
        <v>12</v>
      </c>
      <c r="D6959">
        <v>45</v>
      </c>
      <c r="E6959">
        <v>2</v>
      </c>
      <c r="F6959" t="s">
        <v>39190</v>
      </c>
      <c r="G6959" t="s">
        <v>25</v>
      </c>
      <c r="H6959" t="s">
        <v>11</v>
      </c>
      <c r="I6959" t="s">
        <v>39195</v>
      </c>
      <c r="J6959" t="s">
        <v>641</v>
      </c>
      <c r="K6959" t="s">
        <v>642</v>
      </c>
      <c r="L6959" t="s">
        <v>39208</v>
      </c>
      <c r="M6959" t="s">
        <v>643</v>
      </c>
      <c r="N6959" t="s">
        <v>644</v>
      </c>
    </row>
    <row r="6960" spans="1:14" x14ac:dyDescent="0.3">
      <c r="A6960" t="s">
        <v>38965</v>
      </c>
      <c r="B6960">
        <v>11301602</v>
      </c>
      <c r="C6960">
        <v>13</v>
      </c>
      <c r="D6960">
        <v>30</v>
      </c>
      <c r="E6960">
        <v>5</v>
      </c>
      <c r="F6960" t="s">
        <v>39189</v>
      </c>
      <c r="G6960" t="s">
        <v>25</v>
      </c>
      <c r="H6960" t="s">
        <v>11</v>
      </c>
      <c r="I6960" t="s">
        <v>39195</v>
      </c>
      <c r="J6960" t="s">
        <v>38219</v>
      </c>
      <c r="K6960" t="s">
        <v>38220</v>
      </c>
      <c r="L6960" t="s">
        <v>39206</v>
      </c>
      <c r="M6960" t="s">
        <v>21144</v>
      </c>
      <c r="N6960" t="s">
        <v>21144</v>
      </c>
    </row>
    <row r="6961" spans="1:14" x14ac:dyDescent="0.3">
      <c r="A6961" t="s">
        <v>38935</v>
      </c>
      <c r="B6961">
        <v>11181801</v>
      </c>
      <c r="C6961">
        <v>10</v>
      </c>
      <c r="D6961">
        <v>30</v>
      </c>
      <c r="E6961">
        <v>3</v>
      </c>
      <c r="F6961" t="s">
        <v>39191</v>
      </c>
      <c r="G6961" t="s">
        <v>53</v>
      </c>
      <c r="H6961" t="s">
        <v>5</v>
      </c>
      <c r="I6961" t="s">
        <v>39196</v>
      </c>
      <c r="J6961" t="s">
        <v>5552</v>
      </c>
      <c r="K6961" t="s">
        <v>23435</v>
      </c>
      <c r="L6961" t="s">
        <v>39208</v>
      </c>
      <c r="M6961" t="s">
        <v>23436</v>
      </c>
      <c r="N6961" t="s">
        <v>23437</v>
      </c>
    </row>
    <row r="6962" spans="1:14" x14ac:dyDescent="0.3">
      <c r="A6962" t="s">
        <v>38801</v>
      </c>
      <c r="B6962">
        <v>10756133</v>
      </c>
      <c r="C6962">
        <v>9</v>
      </c>
      <c r="D6962">
        <v>0</v>
      </c>
      <c r="E6962">
        <v>2</v>
      </c>
      <c r="F6962" t="s">
        <v>39189</v>
      </c>
      <c r="G6962" t="s">
        <v>25</v>
      </c>
      <c r="H6962" t="s">
        <v>11</v>
      </c>
      <c r="I6962" t="s">
        <v>39195</v>
      </c>
      <c r="J6962" t="s">
        <v>17722</v>
      </c>
      <c r="K6962" t="s">
        <v>17723</v>
      </c>
    </row>
    <row r="6963" spans="1:14" x14ac:dyDescent="0.3">
      <c r="A6963" t="s">
        <v>39109</v>
      </c>
      <c r="B6963">
        <v>11783698</v>
      </c>
      <c r="C6963">
        <v>12</v>
      </c>
      <c r="D6963">
        <v>30</v>
      </c>
      <c r="E6963">
        <v>2</v>
      </c>
      <c r="F6963" t="s">
        <v>39189</v>
      </c>
      <c r="G6963" t="s">
        <v>25</v>
      </c>
      <c r="H6963" t="s">
        <v>11</v>
      </c>
      <c r="I6963" t="s">
        <v>39194</v>
      </c>
      <c r="J6963" t="s">
        <v>12769</v>
      </c>
      <c r="L6963" t="s">
        <v>39208</v>
      </c>
      <c r="M6963" t="s">
        <v>12770</v>
      </c>
      <c r="N6963" t="s">
        <v>12770</v>
      </c>
    </row>
    <row r="6964" spans="1:14" x14ac:dyDescent="0.3">
      <c r="A6964" t="s">
        <v>38956</v>
      </c>
      <c r="B6964">
        <v>11264769</v>
      </c>
      <c r="C6964">
        <v>9</v>
      </c>
      <c r="D6964">
        <v>15</v>
      </c>
      <c r="E6964">
        <v>3</v>
      </c>
      <c r="F6964" t="s">
        <v>39190</v>
      </c>
      <c r="G6964" t="s">
        <v>10</v>
      </c>
      <c r="H6964" t="s">
        <v>11</v>
      </c>
      <c r="I6964" t="s">
        <v>39195</v>
      </c>
      <c r="J6964" t="s">
        <v>24718</v>
      </c>
      <c r="K6964" t="s">
        <v>24719</v>
      </c>
      <c r="L6964" t="s">
        <v>39207</v>
      </c>
      <c r="M6964" t="s">
        <v>5065</v>
      </c>
      <c r="N6964" t="s">
        <v>24720</v>
      </c>
    </row>
    <row r="6965" spans="1:14" x14ac:dyDescent="0.3">
      <c r="A6965" t="s">
        <v>39007</v>
      </c>
      <c r="B6965">
        <v>11450537</v>
      </c>
      <c r="C6965">
        <v>18</v>
      </c>
      <c r="D6965">
        <v>45</v>
      </c>
      <c r="E6965">
        <v>5</v>
      </c>
      <c r="F6965" t="s">
        <v>39189</v>
      </c>
      <c r="G6965" t="s">
        <v>25</v>
      </c>
      <c r="H6965" t="s">
        <v>11</v>
      </c>
      <c r="I6965" t="s">
        <v>39195</v>
      </c>
      <c r="J6965" t="s">
        <v>18784</v>
      </c>
      <c r="K6965" t="s">
        <v>18785</v>
      </c>
      <c r="L6965" t="s">
        <v>39205</v>
      </c>
      <c r="M6965" t="s">
        <v>18786</v>
      </c>
      <c r="N6965" t="s">
        <v>18787</v>
      </c>
    </row>
    <row r="6966" spans="1:14" x14ac:dyDescent="0.3">
      <c r="A6966" t="s">
        <v>38856</v>
      </c>
      <c r="B6966">
        <v>10971030</v>
      </c>
      <c r="C6966">
        <v>14</v>
      </c>
      <c r="D6966">
        <v>30</v>
      </c>
      <c r="E6966">
        <v>1</v>
      </c>
      <c r="F6966" t="s">
        <v>394</v>
      </c>
      <c r="G6966" t="s">
        <v>25</v>
      </c>
      <c r="H6966" t="s">
        <v>11</v>
      </c>
      <c r="I6966" t="s">
        <v>39195</v>
      </c>
      <c r="J6966" t="s">
        <v>15742</v>
      </c>
      <c r="K6966" t="s">
        <v>15743</v>
      </c>
      <c r="L6966" t="s">
        <v>39205</v>
      </c>
      <c r="M6966" t="s">
        <v>15744</v>
      </c>
      <c r="N6966" t="s">
        <v>15745</v>
      </c>
    </row>
    <row r="6967" spans="1:14" x14ac:dyDescent="0.3">
      <c r="A6967" t="s">
        <v>38903</v>
      </c>
      <c r="B6967">
        <v>11122545</v>
      </c>
      <c r="C6967">
        <v>15</v>
      </c>
      <c r="D6967">
        <v>0</v>
      </c>
      <c r="E6967">
        <v>6</v>
      </c>
      <c r="F6967" t="s">
        <v>39189</v>
      </c>
      <c r="G6967" t="s">
        <v>25</v>
      </c>
      <c r="H6967" t="s">
        <v>11</v>
      </c>
      <c r="I6967" t="s">
        <v>39195</v>
      </c>
      <c r="J6967" t="s">
        <v>8320</v>
      </c>
      <c r="K6967" t="s">
        <v>8321</v>
      </c>
      <c r="L6967" t="s">
        <v>39211</v>
      </c>
      <c r="M6967" t="s">
        <v>8322</v>
      </c>
      <c r="N6967" t="s">
        <v>8322</v>
      </c>
    </row>
    <row r="6968" spans="1:14" x14ac:dyDescent="0.3">
      <c r="A6968" t="s">
        <v>39087</v>
      </c>
      <c r="B6968">
        <v>11730104</v>
      </c>
      <c r="C6968">
        <v>17</v>
      </c>
      <c r="D6968">
        <v>45</v>
      </c>
      <c r="E6968">
        <v>1</v>
      </c>
      <c r="F6968" t="s">
        <v>39191</v>
      </c>
      <c r="G6968" t="s">
        <v>25</v>
      </c>
      <c r="H6968" t="s">
        <v>11</v>
      </c>
      <c r="I6968" t="s">
        <v>39195</v>
      </c>
      <c r="J6968" t="s">
        <v>17417</v>
      </c>
      <c r="K6968" t="s">
        <v>17418</v>
      </c>
      <c r="L6968" t="s">
        <v>39207</v>
      </c>
      <c r="M6968" t="s">
        <v>17419</v>
      </c>
      <c r="N6968" t="s">
        <v>17420</v>
      </c>
    </row>
    <row r="6969" spans="1:14" x14ac:dyDescent="0.3">
      <c r="A6969" t="s">
        <v>39042</v>
      </c>
      <c r="B6969">
        <v>11553302</v>
      </c>
      <c r="C6969">
        <v>9</v>
      </c>
      <c r="D6969">
        <v>0</v>
      </c>
      <c r="E6969">
        <v>5</v>
      </c>
      <c r="F6969" t="s">
        <v>39190</v>
      </c>
      <c r="G6969" t="s">
        <v>10</v>
      </c>
      <c r="H6969" t="s">
        <v>11</v>
      </c>
      <c r="I6969" t="s">
        <v>39195</v>
      </c>
      <c r="J6969" t="s">
        <v>323</v>
      </c>
      <c r="K6969" t="s">
        <v>324</v>
      </c>
      <c r="L6969" t="s">
        <v>39205</v>
      </c>
      <c r="M6969" t="s">
        <v>325</v>
      </c>
      <c r="N6969" t="s">
        <v>326</v>
      </c>
    </row>
    <row r="6970" spans="1:14" x14ac:dyDescent="0.3">
      <c r="A6970" t="s">
        <v>39021</v>
      </c>
      <c r="B6970">
        <v>11470799</v>
      </c>
      <c r="C6970">
        <v>14</v>
      </c>
      <c r="D6970">
        <v>45</v>
      </c>
      <c r="E6970">
        <v>5</v>
      </c>
      <c r="F6970" t="s">
        <v>39191</v>
      </c>
      <c r="G6970" t="s">
        <v>25</v>
      </c>
      <c r="H6970" t="s">
        <v>11</v>
      </c>
      <c r="I6970" t="s">
        <v>39195</v>
      </c>
      <c r="J6970" t="s">
        <v>15658</v>
      </c>
      <c r="K6970" t="s">
        <v>22989</v>
      </c>
      <c r="L6970" t="s">
        <v>39208</v>
      </c>
      <c r="M6970" t="s">
        <v>22990</v>
      </c>
      <c r="N6970" t="s">
        <v>22991</v>
      </c>
    </row>
    <row r="6971" spans="1:14" x14ac:dyDescent="0.3">
      <c r="A6971" t="s">
        <v>38989</v>
      </c>
      <c r="B6971">
        <v>11368805</v>
      </c>
      <c r="C6971">
        <v>9</v>
      </c>
      <c r="D6971">
        <v>30</v>
      </c>
      <c r="E6971">
        <v>1</v>
      </c>
      <c r="F6971" t="s">
        <v>39191</v>
      </c>
      <c r="G6971" t="s">
        <v>10</v>
      </c>
      <c r="H6971" t="s">
        <v>11</v>
      </c>
      <c r="I6971" t="s">
        <v>39195</v>
      </c>
      <c r="J6971" t="s">
        <v>36337</v>
      </c>
      <c r="K6971" t="s">
        <v>36338</v>
      </c>
      <c r="L6971" t="s">
        <v>39205</v>
      </c>
      <c r="M6971" t="s">
        <v>36339</v>
      </c>
      <c r="N6971" t="s">
        <v>34291</v>
      </c>
    </row>
    <row r="6972" spans="1:14" x14ac:dyDescent="0.3">
      <c r="A6972" t="s">
        <v>38934</v>
      </c>
      <c r="B6972">
        <v>11176623</v>
      </c>
      <c r="C6972">
        <v>11</v>
      </c>
      <c r="D6972">
        <v>45</v>
      </c>
      <c r="E6972">
        <v>2</v>
      </c>
      <c r="F6972" t="s">
        <v>39191</v>
      </c>
      <c r="G6972" t="s">
        <v>4</v>
      </c>
      <c r="H6972" t="s">
        <v>5</v>
      </c>
      <c r="I6972" t="s">
        <v>39195</v>
      </c>
      <c r="J6972" t="s">
        <v>6407</v>
      </c>
      <c r="K6972" t="s">
        <v>6408</v>
      </c>
      <c r="L6972" t="s">
        <v>39207</v>
      </c>
      <c r="M6972" t="s">
        <v>6409</v>
      </c>
      <c r="N6972" t="s">
        <v>6410</v>
      </c>
    </row>
    <row r="6973" spans="1:14" x14ac:dyDescent="0.3">
      <c r="A6973" t="s">
        <v>39033</v>
      </c>
      <c r="B6973">
        <v>11509207</v>
      </c>
      <c r="C6973">
        <v>12</v>
      </c>
      <c r="D6973">
        <v>30</v>
      </c>
      <c r="E6973">
        <v>3</v>
      </c>
      <c r="F6973" t="s">
        <v>39191</v>
      </c>
      <c r="G6973" t="s">
        <v>53</v>
      </c>
      <c r="H6973" t="s">
        <v>5</v>
      </c>
      <c r="I6973" t="s">
        <v>39194</v>
      </c>
      <c r="J6973" t="s">
        <v>1833</v>
      </c>
      <c r="K6973" t="s">
        <v>1834</v>
      </c>
      <c r="L6973" t="s">
        <v>39205</v>
      </c>
      <c r="M6973" t="s">
        <v>1835</v>
      </c>
      <c r="N6973" t="s">
        <v>1836</v>
      </c>
    </row>
    <row r="6974" spans="1:14" x14ac:dyDescent="0.3">
      <c r="A6974" t="s">
        <v>39027</v>
      </c>
      <c r="B6974">
        <v>11537269</v>
      </c>
      <c r="C6974">
        <v>14</v>
      </c>
      <c r="D6974">
        <v>15</v>
      </c>
      <c r="E6974">
        <v>4</v>
      </c>
      <c r="F6974" t="s">
        <v>39189</v>
      </c>
      <c r="G6974" t="s">
        <v>25</v>
      </c>
      <c r="H6974" t="s">
        <v>11</v>
      </c>
      <c r="I6974" t="s">
        <v>39195</v>
      </c>
      <c r="J6974" t="s">
        <v>8091</v>
      </c>
      <c r="K6974" t="s">
        <v>23749</v>
      </c>
      <c r="L6974" t="s">
        <v>39206</v>
      </c>
      <c r="M6974" t="s">
        <v>23750</v>
      </c>
      <c r="N6974" t="s">
        <v>23687</v>
      </c>
    </row>
    <row r="6975" spans="1:14" x14ac:dyDescent="0.3">
      <c r="A6975" t="s">
        <v>38907</v>
      </c>
      <c r="B6975">
        <v>11139718</v>
      </c>
      <c r="C6975">
        <v>15</v>
      </c>
      <c r="D6975">
        <v>13</v>
      </c>
      <c r="E6975">
        <v>3</v>
      </c>
      <c r="F6975" t="s">
        <v>39191</v>
      </c>
      <c r="G6975" t="s">
        <v>25</v>
      </c>
      <c r="H6975" t="s">
        <v>11</v>
      </c>
      <c r="I6975" t="s">
        <v>39195</v>
      </c>
      <c r="J6975" t="s">
        <v>5053</v>
      </c>
      <c r="K6975" t="s">
        <v>2034</v>
      </c>
      <c r="L6975" t="s">
        <v>39209</v>
      </c>
      <c r="M6975" t="s">
        <v>5054</v>
      </c>
      <c r="N6975" t="s">
        <v>5055</v>
      </c>
    </row>
    <row r="6976" spans="1:14" x14ac:dyDescent="0.3">
      <c r="A6976" t="s">
        <v>39103</v>
      </c>
      <c r="B6976">
        <v>11800227</v>
      </c>
      <c r="C6976">
        <v>9</v>
      </c>
      <c r="D6976">
        <v>0</v>
      </c>
      <c r="E6976">
        <v>3</v>
      </c>
      <c r="F6976" t="s">
        <v>39191</v>
      </c>
      <c r="G6976" t="s">
        <v>10</v>
      </c>
      <c r="H6976" t="s">
        <v>11</v>
      </c>
      <c r="I6976" t="s">
        <v>39195</v>
      </c>
      <c r="J6976" t="s">
        <v>5976</v>
      </c>
      <c r="K6976" t="s">
        <v>5977</v>
      </c>
      <c r="L6976" t="s">
        <v>39205</v>
      </c>
      <c r="M6976" t="s">
        <v>5978</v>
      </c>
      <c r="N6976" t="s">
        <v>5979</v>
      </c>
    </row>
    <row r="6977" spans="1:14" x14ac:dyDescent="0.3">
      <c r="A6977" t="s">
        <v>38914</v>
      </c>
      <c r="B6977">
        <v>11115768</v>
      </c>
      <c r="C6977">
        <v>17</v>
      </c>
      <c r="D6977">
        <v>15</v>
      </c>
      <c r="E6977">
        <v>3</v>
      </c>
      <c r="F6977" t="s">
        <v>394</v>
      </c>
      <c r="G6977" t="s">
        <v>10</v>
      </c>
      <c r="H6977" t="s">
        <v>11</v>
      </c>
      <c r="I6977" t="s">
        <v>39195</v>
      </c>
      <c r="J6977" t="s">
        <v>32538</v>
      </c>
      <c r="K6977" t="s">
        <v>32539</v>
      </c>
      <c r="L6977" t="s">
        <v>39205</v>
      </c>
      <c r="M6977" t="s">
        <v>32540</v>
      </c>
      <c r="N6977" t="s">
        <v>32541</v>
      </c>
    </row>
    <row r="6978" spans="1:14" x14ac:dyDescent="0.3">
      <c r="A6978" t="s">
        <v>39119</v>
      </c>
      <c r="B6978">
        <v>11857820</v>
      </c>
      <c r="C6978">
        <v>13</v>
      </c>
      <c r="D6978">
        <v>15</v>
      </c>
      <c r="E6978">
        <v>5</v>
      </c>
      <c r="F6978" t="s">
        <v>39189</v>
      </c>
      <c r="G6978" t="s">
        <v>25</v>
      </c>
      <c r="H6978" t="s">
        <v>11</v>
      </c>
      <c r="I6978" t="s">
        <v>39194</v>
      </c>
      <c r="J6978" t="s">
        <v>7310</v>
      </c>
      <c r="K6978" t="s">
        <v>7311</v>
      </c>
      <c r="L6978" t="s">
        <v>39207</v>
      </c>
      <c r="M6978" t="s">
        <v>7312</v>
      </c>
      <c r="N6978" t="s">
        <v>7312</v>
      </c>
    </row>
    <row r="6979" spans="1:14" x14ac:dyDescent="0.3">
      <c r="A6979" t="s">
        <v>38923</v>
      </c>
      <c r="B6979">
        <v>11144571</v>
      </c>
      <c r="C6979">
        <v>15</v>
      </c>
      <c r="D6979">
        <v>15</v>
      </c>
      <c r="E6979">
        <v>5</v>
      </c>
      <c r="F6979" t="s">
        <v>39189</v>
      </c>
      <c r="G6979" t="s">
        <v>25</v>
      </c>
      <c r="H6979" t="s">
        <v>11</v>
      </c>
      <c r="I6979" t="s">
        <v>39195</v>
      </c>
      <c r="J6979" t="s">
        <v>21872</v>
      </c>
      <c r="K6979" t="s">
        <v>21873</v>
      </c>
      <c r="L6979" t="s">
        <v>39209</v>
      </c>
      <c r="M6979" t="s">
        <v>21874</v>
      </c>
      <c r="N6979" t="s">
        <v>21875</v>
      </c>
    </row>
    <row r="6980" spans="1:14" x14ac:dyDescent="0.3">
      <c r="A6980" t="s">
        <v>39063</v>
      </c>
      <c r="B6980">
        <v>11673505</v>
      </c>
      <c r="C6980">
        <v>15</v>
      </c>
      <c r="D6980">
        <v>30</v>
      </c>
      <c r="E6980">
        <v>5</v>
      </c>
      <c r="F6980" t="s">
        <v>39191</v>
      </c>
      <c r="G6980" t="s">
        <v>58</v>
      </c>
      <c r="H6980" t="s">
        <v>5</v>
      </c>
      <c r="I6980" t="s">
        <v>39194</v>
      </c>
      <c r="J6980" t="s">
        <v>22849</v>
      </c>
      <c r="K6980" t="s">
        <v>22850</v>
      </c>
      <c r="L6980" t="s">
        <v>39205</v>
      </c>
      <c r="M6980" t="s">
        <v>22851</v>
      </c>
      <c r="N6980" t="s">
        <v>22852</v>
      </c>
    </row>
    <row r="6981" spans="1:14" x14ac:dyDescent="0.3">
      <c r="A6981" t="s">
        <v>39006</v>
      </c>
      <c r="B6981">
        <v>11445769</v>
      </c>
      <c r="C6981">
        <v>12</v>
      </c>
      <c r="D6981">
        <v>30</v>
      </c>
      <c r="E6981">
        <v>4</v>
      </c>
      <c r="F6981" t="s">
        <v>39191</v>
      </c>
      <c r="G6981" t="s">
        <v>25</v>
      </c>
      <c r="H6981" t="s">
        <v>11</v>
      </c>
      <c r="I6981" t="s">
        <v>39195</v>
      </c>
      <c r="J6981" t="s">
        <v>14212</v>
      </c>
      <c r="K6981" t="s">
        <v>14213</v>
      </c>
      <c r="L6981" t="s">
        <v>39207</v>
      </c>
      <c r="M6981" t="s">
        <v>14214</v>
      </c>
      <c r="N6981" t="s">
        <v>14215</v>
      </c>
    </row>
    <row r="6982" spans="1:14" x14ac:dyDescent="0.3">
      <c r="A6982" t="s">
        <v>38843</v>
      </c>
      <c r="B6982">
        <v>10886736</v>
      </c>
      <c r="C6982">
        <v>8</v>
      </c>
      <c r="D6982">
        <v>15</v>
      </c>
      <c r="E6982">
        <v>2</v>
      </c>
      <c r="F6982" t="s">
        <v>39191</v>
      </c>
      <c r="G6982" t="s">
        <v>53</v>
      </c>
      <c r="H6982" t="s">
        <v>5</v>
      </c>
      <c r="I6982" t="s">
        <v>39195</v>
      </c>
      <c r="J6982" t="s">
        <v>26604</v>
      </c>
      <c r="K6982" t="s">
        <v>26605</v>
      </c>
      <c r="L6982" t="s">
        <v>39205</v>
      </c>
      <c r="M6982" t="s">
        <v>26606</v>
      </c>
      <c r="N6982" t="s">
        <v>26607</v>
      </c>
    </row>
    <row r="6983" spans="1:14" x14ac:dyDescent="0.3">
      <c r="A6983" t="s">
        <v>38794</v>
      </c>
      <c r="B6983">
        <v>10766086</v>
      </c>
      <c r="C6983">
        <v>10</v>
      </c>
      <c r="D6983">
        <v>30</v>
      </c>
      <c r="E6983">
        <v>2</v>
      </c>
      <c r="F6983" t="s">
        <v>39191</v>
      </c>
      <c r="G6983" t="s">
        <v>25</v>
      </c>
      <c r="H6983" t="s">
        <v>11</v>
      </c>
      <c r="I6983" t="s">
        <v>39194</v>
      </c>
      <c r="J6983" t="s">
        <v>92</v>
      </c>
      <c r="K6983" t="s">
        <v>93</v>
      </c>
      <c r="L6983" t="s">
        <v>39206</v>
      </c>
      <c r="M6983" t="s">
        <v>94</v>
      </c>
      <c r="N6983" t="s">
        <v>95</v>
      </c>
    </row>
    <row r="6984" spans="1:14" x14ac:dyDescent="0.3">
      <c r="A6984" t="s">
        <v>39110</v>
      </c>
      <c r="B6984">
        <v>11788750</v>
      </c>
      <c r="C6984">
        <v>9</v>
      </c>
      <c r="D6984">
        <v>0</v>
      </c>
      <c r="E6984">
        <v>3</v>
      </c>
      <c r="F6984" t="s">
        <v>39191</v>
      </c>
      <c r="G6984" t="s">
        <v>53</v>
      </c>
      <c r="H6984" t="s">
        <v>5</v>
      </c>
      <c r="I6984" t="s">
        <v>39195</v>
      </c>
    </row>
    <row r="6985" spans="1:14" x14ac:dyDescent="0.3">
      <c r="A6985" t="s">
        <v>39025</v>
      </c>
      <c r="B6985">
        <v>11514350</v>
      </c>
      <c r="C6985">
        <v>9</v>
      </c>
      <c r="D6985">
        <v>30</v>
      </c>
      <c r="E6985">
        <v>2</v>
      </c>
      <c r="F6985" t="s">
        <v>39189</v>
      </c>
      <c r="G6985" t="s">
        <v>25</v>
      </c>
      <c r="H6985" t="s">
        <v>11</v>
      </c>
      <c r="I6985" t="s">
        <v>39195</v>
      </c>
      <c r="J6985" t="s">
        <v>20505</v>
      </c>
      <c r="K6985" t="s">
        <v>20506</v>
      </c>
      <c r="L6985" t="s">
        <v>39207</v>
      </c>
      <c r="M6985" t="s">
        <v>18625</v>
      </c>
      <c r="N6985" t="s">
        <v>20507</v>
      </c>
    </row>
    <row r="6986" spans="1:14" x14ac:dyDescent="0.3">
      <c r="A6986" t="s">
        <v>38974</v>
      </c>
      <c r="B6986">
        <v>11320907</v>
      </c>
      <c r="C6986">
        <v>14</v>
      </c>
      <c r="D6986">
        <v>0</v>
      </c>
      <c r="E6986">
        <v>7</v>
      </c>
      <c r="F6986" t="s">
        <v>39191</v>
      </c>
      <c r="G6986" t="s">
        <v>25</v>
      </c>
      <c r="H6986" t="s">
        <v>11</v>
      </c>
      <c r="I6986" t="s">
        <v>39195</v>
      </c>
      <c r="J6986" t="s">
        <v>10971</v>
      </c>
      <c r="K6986" t="s">
        <v>10972</v>
      </c>
      <c r="L6986" t="s">
        <v>39207</v>
      </c>
      <c r="M6986" t="s">
        <v>10973</v>
      </c>
      <c r="N6986" t="s">
        <v>10974</v>
      </c>
    </row>
    <row r="6987" spans="1:14" x14ac:dyDescent="0.3">
      <c r="A6987" t="s">
        <v>39144</v>
      </c>
      <c r="B6987">
        <v>11909173</v>
      </c>
      <c r="C6987">
        <v>11</v>
      </c>
      <c r="D6987">
        <v>30</v>
      </c>
      <c r="E6987">
        <v>2</v>
      </c>
      <c r="F6987" t="s">
        <v>39191</v>
      </c>
      <c r="G6987" t="s">
        <v>598</v>
      </c>
      <c r="H6987" t="s">
        <v>5</v>
      </c>
      <c r="I6987" t="s">
        <v>39194</v>
      </c>
      <c r="J6987" t="s">
        <v>29522</v>
      </c>
      <c r="K6987" t="s">
        <v>29523</v>
      </c>
      <c r="L6987" t="s">
        <v>39205</v>
      </c>
      <c r="M6987" t="s">
        <v>29524</v>
      </c>
      <c r="N6987" t="s">
        <v>29525</v>
      </c>
    </row>
    <row r="6988" spans="1:14" x14ac:dyDescent="0.3">
      <c r="A6988" t="s">
        <v>39014</v>
      </c>
      <c r="B6988">
        <v>11491014</v>
      </c>
      <c r="C6988">
        <v>16</v>
      </c>
      <c r="D6988">
        <v>30</v>
      </c>
      <c r="E6988">
        <v>5</v>
      </c>
      <c r="F6988" t="s">
        <v>39189</v>
      </c>
      <c r="G6988" t="s">
        <v>10</v>
      </c>
      <c r="H6988" t="s">
        <v>11</v>
      </c>
      <c r="I6988" t="s">
        <v>39194</v>
      </c>
      <c r="J6988" t="s">
        <v>7089</v>
      </c>
      <c r="K6988" t="s">
        <v>7090</v>
      </c>
      <c r="L6988" t="s">
        <v>39210</v>
      </c>
      <c r="M6988" t="s">
        <v>7091</v>
      </c>
      <c r="N6988" t="s">
        <v>7091</v>
      </c>
    </row>
    <row r="6989" spans="1:14" x14ac:dyDescent="0.3">
      <c r="A6989" t="s">
        <v>38825</v>
      </c>
      <c r="B6989">
        <v>10863652</v>
      </c>
      <c r="C6989">
        <v>6</v>
      </c>
      <c r="D6989">
        <v>45</v>
      </c>
      <c r="E6989">
        <v>5</v>
      </c>
      <c r="F6989" t="s">
        <v>39189</v>
      </c>
      <c r="G6989" t="s">
        <v>25</v>
      </c>
      <c r="H6989" t="s">
        <v>11</v>
      </c>
      <c r="I6989" t="s">
        <v>39196</v>
      </c>
      <c r="J6989" t="s">
        <v>26739</v>
      </c>
      <c r="K6989" t="s">
        <v>26740</v>
      </c>
      <c r="L6989" t="s">
        <v>39207</v>
      </c>
      <c r="M6989" t="s">
        <v>26741</v>
      </c>
      <c r="N6989" t="s">
        <v>26742</v>
      </c>
    </row>
    <row r="6990" spans="1:14" x14ac:dyDescent="0.3">
      <c r="A6990" t="s">
        <v>39124</v>
      </c>
      <c r="B6990">
        <v>11878278</v>
      </c>
      <c r="C6990">
        <v>13</v>
      </c>
      <c r="D6990">
        <v>45</v>
      </c>
      <c r="E6990">
        <v>3</v>
      </c>
      <c r="F6990" t="s">
        <v>39189</v>
      </c>
      <c r="G6990" t="s">
        <v>25</v>
      </c>
      <c r="H6990" t="s">
        <v>11</v>
      </c>
      <c r="I6990" t="s">
        <v>39194</v>
      </c>
      <c r="J6990" t="s">
        <v>11903</v>
      </c>
      <c r="K6990" t="s">
        <v>27387</v>
      </c>
      <c r="L6990" t="s">
        <v>39205</v>
      </c>
      <c r="M6990" t="s">
        <v>27388</v>
      </c>
      <c r="N6990" t="s">
        <v>27389</v>
      </c>
    </row>
    <row r="6991" spans="1:14" x14ac:dyDescent="0.3">
      <c r="A6991" t="s">
        <v>38881</v>
      </c>
      <c r="B6991">
        <v>11012613</v>
      </c>
      <c r="C6991">
        <v>20</v>
      </c>
      <c r="D6991">
        <v>30</v>
      </c>
      <c r="E6991">
        <v>5</v>
      </c>
      <c r="F6991" t="s">
        <v>39189</v>
      </c>
      <c r="G6991" t="s">
        <v>53</v>
      </c>
      <c r="H6991" t="s">
        <v>5</v>
      </c>
      <c r="I6991" t="s">
        <v>39195</v>
      </c>
      <c r="J6991" t="s">
        <v>25701</v>
      </c>
      <c r="K6991" t="s">
        <v>25702</v>
      </c>
      <c r="L6991" t="s">
        <v>39207</v>
      </c>
      <c r="M6991" t="s">
        <v>25703</v>
      </c>
      <c r="N6991" t="s">
        <v>25704</v>
      </c>
    </row>
    <row r="6992" spans="1:14" x14ac:dyDescent="0.3">
      <c r="A6992" t="s">
        <v>39046</v>
      </c>
      <c r="B6992">
        <v>11605445</v>
      </c>
      <c r="C6992">
        <v>11</v>
      </c>
      <c r="D6992">
        <v>30</v>
      </c>
      <c r="E6992">
        <v>2</v>
      </c>
      <c r="F6992" t="s">
        <v>39189</v>
      </c>
      <c r="G6992" t="s">
        <v>25</v>
      </c>
      <c r="H6992" t="s">
        <v>11</v>
      </c>
      <c r="I6992" t="s">
        <v>39194</v>
      </c>
      <c r="J6992" t="s">
        <v>2397</v>
      </c>
      <c r="K6992" t="s">
        <v>10133</v>
      </c>
      <c r="L6992" t="s">
        <v>39207</v>
      </c>
      <c r="M6992" t="s">
        <v>10134</v>
      </c>
      <c r="N6992" t="s">
        <v>10135</v>
      </c>
    </row>
    <row r="6993" spans="1:14" x14ac:dyDescent="0.3">
      <c r="A6993" t="s">
        <v>39122</v>
      </c>
      <c r="B6993">
        <v>11831480</v>
      </c>
      <c r="C6993">
        <v>11</v>
      </c>
      <c r="D6993">
        <v>30</v>
      </c>
      <c r="E6993">
        <v>1</v>
      </c>
      <c r="F6993" t="s">
        <v>39191</v>
      </c>
      <c r="G6993" t="s">
        <v>1079</v>
      </c>
      <c r="H6993" t="s">
        <v>11</v>
      </c>
      <c r="I6993" t="s">
        <v>39195</v>
      </c>
      <c r="J6993" t="s">
        <v>34485</v>
      </c>
      <c r="K6993" t="s">
        <v>30958</v>
      </c>
      <c r="L6993" t="s">
        <v>39205</v>
      </c>
      <c r="M6993" t="s">
        <v>34486</v>
      </c>
      <c r="N6993" t="s">
        <v>34487</v>
      </c>
    </row>
    <row r="6994" spans="1:14" x14ac:dyDescent="0.3">
      <c r="A6994" t="s">
        <v>38964</v>
      </c>
      <c r="B6994">
        <v>11290912</v>
      </c>
      <c r="C6994">
        <v>21</v>
      </c>
      <c r="D6994">
        <v>15</v>
      </c>
      <c r="E6994">
        <v>4</v>
      </c>
      <c r="F6994" t="s">
        <v>39191</v>
      </c>
      <c r="G6994" t="s">
        <v>10</v>
      </c>
      <c r="H6994" t="s">
        <v>11</v>
      </c>
      <c r="I6994" t="s">
        <v>39195</v>
      </c>
      <c r="J6994" t="s">
        <v>32409</v>
      </c>
      <c r="K6994" t="s">
        <v>32410</v>
      </c>
      <c r="L6994" t="s">
        <v>39206</v>
      </c>
      <c r="M6994" t="s">
        <v>32411</v>
      </c>
      <c r="N6994" t="s">
        <v>32411</v>
      </c>
    </row>
    <row r="6995" spans="1:14" x14ac:dyDescent="0.3">
      <c r="A6995" t="s">
        <v>38920</v>
      </c>
      <c r="B6995">
        <v>11133665</v>
      </c>
      <c r="C6995">
        <v>9</v>
      </c>
      <c r="D6995">
        <v>30</v>
      </c>
      <c r="E6995">
        <v>2</v>
      </c>
      <c r="F6995" t="s">
        <v>39190</v>
      </c>
      <c r="G6995" t="s">
        <v>10</v>
      </c>
      <c r="H6995" t="s">
        <v>11</v>
      </c>
      <c r="I6995" t="s">
        <v>39195</v>
      </c>
      <c r="J6995" t="s">
        <v>9580</v>
      </c>
      <c r="K6995" t="s">
        <v>7542</v>
      </c>
      <c r="L6995" t="s">
        <v>39208</v>
      </c>
      <c r="M6995" t="s">
        <v>9581</v>
      </c>
      <c r="N6995" t="s">
        <v>9582</v>
      </c>
    </row>
    <row r="6996" spans="1:14" x14ac:dyDescent="0.3">
      <c r="A6996" t="s">
        <v>39061</v>
      </c>
      <c r="B6996">
        <v>11617647</v>
      </c>
      <c r="C6996">
        <v>12</v>
      </c>
      <c r="D6996">
        <v>0</v>
      </c>
      <c r="E6996">
        <v>3</v>
      </c>
      <c r="F6996" t="s">
        <v>39189</v>
      </c>
      <c r="G6996" t="s">
        <v>25</v>
      </c>
      <c r="H6996" t="s">
        <v>11</v>
      </c>
      <c r="I6996" t="s">
        <v>39195</v>
      </c>
      <c r="J6996" t="s">
        <v>66</v>
      </c>
      <c r="K6996" t="s">
        <v>4671</v>
      </c>
      <c r="L6996" t="s">
        <v>39208</v>
      </c>
      <c r="M6996" t="s">
        <v>4672</v>
      </c>
      <c r="N6996" t="s">
        <v>4673</v>
      </c>
    </row>
    <row r="6997" spans="1:14" x14ac:dyDescent="0.3">
      <c r="A6997" t="s">
        <v>39102</v>
      </c>
      <c r="B6997">
        <v>11757783</v>
      </c>
      <c r="C6997">
        <v>15</v>
      </c>
      <c r="D6997">
        <v>0</v>
      </c>
      <c r="E6997">
        <v>2</v>
      </c>
      <c r="F6997" t="s">
        <v>452</v>
      </c>
      <c r="G6997" t="s">
        <v>25</v>
      </c>
      <c r="H6997" t="s">
        <v>11</v>
      </c>
      <c r="I6997" t="s">
        <v>39195</v>
      </c>
      <c r="J6997" t="s">
        <v>7887</v>
      </c>
      <c r="K6997" t="s">
        <v>16609</v>
      </c>
      <c r="L6997" t="s">
        <v>39207</v>
      </c>
      <c r="M6997" t="s">
        <v>16610</v>
      </c>
      <c r="N6997" t="s">
        <v>16611</v>
      </c>
    </row>
    <row r="6998" spans="1:14" x14ac:dyDescent="0.3">
      <c r="A6998" t="s">
        <v>38940</v>
      </c>
      <c r="B6998">
        <v>11196923</v>
      </c>
      <c r="C6998">
        <v>14</v>
      </c>
      <c r="D6998">
        <v>30</v>
      </c>
      <c r="E6998">
        <v>1</v>
      </c>
      <c r="F6998" t="s">
        <v>39190</v>
      </c>
      <c r="G6998" t="s">
        <v>25</v>
      </c>
      <c r="H6998" t="s">
        <v>11</v>
      </c>
      <c r="I6998" t="s">
        <v>39194</v>
      </c>
      <c r="J6998" t="s">
        <v>12810</v>
      </c>
      <c r="K6998" t="s">
        <v>12811</v>
      </c>
      <c r="L6998" t="s">
        <v>39205</v>
      </c>
      <c r="M6998" t="s">
        <v>12812</v>
      </c>
      <c r="N6998" t="s">
        <v>12813</v>
      </c>
    </row>
    <row r="6999" spans="1:14" x14ac:dyDescent="0.3">
      <c r="A6999" t="s">
        <v>39116</v>
      </c>
      <c r="B6999">
        <v>11810296</v>
      </c>
      <c r="C6999">
        <v>14</v>
      </c>
      <c r="D6999">
        <v>30</v>
      </c>
      <c r="E6999">
        <v>2</v>
      </c>
      <c r="F6999" t="s">
        <v>39190</v>
      </c>
      <c r="G6999" t="s">
        <v>25</v>
      </c>
      <c r="H6999" t="s">
        <v>11</v>
      </c>
      <c r="I6999" t="s">
        <v>39194</v>
      </c>
      <c r="J6999" t="s">
        <v>25036</v>
      </c>
      <c r="K6999" t="s">
        <v>25037</v>
      </c>
      <c r="L6999" t="s">
        <v>39211</v>
      </c>
      <c r="M6999" t="s">
        <v>25038</v>
      </c>
      <c r="N6999" t="s">
        <v>25039</v>
      </c>
    </row>
    <row r="7000" spans="1:14" x14ac:dyDescent="0.3">
      <c r="A7000" t="s">
        <v>39095</v>
      </c>
      <c r="B7000">
        <v>11731706</v>
      </c>
      <c r="C7000">
        <v>15</v>
      </c>
      <c r="D7000">
        <v>0</v>
      </c>
      <c r="E7000">
        <v>2</v>
      </c>
      <c r="F7000" t="s">
        <v>39190</v>
      </c>
      <c r="G7000" t="s">
        <v>25</v>
      </c>
      <c r="H7000" t="s">
        <v>11</v>
      </c>
      <c r="I7000" t="s">
        <v>39195</v>
      </c>
      <c r="J7000" t="s">
        <v>5161</v>
      </c>
      <c r="K7000" t="s">
        <v>5162</v>
      </c>
      <c r="L7000" t="s">
        <v>39209</v>
      </c>
      <c r="M7000" t="s">
        <v>1755</v>
      </c>
      <c r="N7000" t="s">
        <v>5163</v>
      </c>
    </row>
    <row r="7001" spans="1:14" x14ac:dyDescent="0.3">
      <c r="A7001" t="s">
        <v>38960</v>
      </c>
      <c r="B7001">
        <v>11276939</v>
      </c>
      <c r="C7001">
        <v>12</v>
      </c>
      <c r="D7001">
        <v>30</v>
      </c>
      <c r="E7001">
        <v>7</v>
      </c>
      <c r="F7001" t="s">
        <v>39191</v>
      </c>
      <c r="G7001" t="s">
        <v>4</v>
      </c>
      <c r="H7001" t="s">
        <v>5</v>
      </c>
      <c r="I7001" t="s">
        <v>39194</v>
      </c>
      <c r="M7001" t="s">
        <v>9650</v>
      </c>
      <c r="N7001" t="s">
        <v>9651</v>
      </c>
    </row>
    <row r="7002" spans="1:14" x14ac:dyDescent="0.3">
      <c r="A7002" t="s">
        <v>38842</v>
      </c>
      <c r="B7002">
        <v>10925351</v>
      </c>
      <c r="C7002">
        <v>9</v>
      </c>
      <c r="D7002">
        <v>30</v>
      </c>
      <c r="E7002">
        <v>1</v>
      </c>
      <c r="F7002" t="s">
        <v>39189</v>
      </c>
      <c r="G7002" t="s">
        <v>25</v>
      </c>
      <c r="H7002" t="s">
        <v>11</v>
      </c>
      <c r="I7002" t="s">
        <v>39195</v>
      </c>
      <c r="J7002" t="s">
        <v>6924</v>
      </c>
      <c r="K7002" t="s">
        <v>18226</v>
      </c>
      <c r="L7002" t="s">
        <v>39206</v>
      </c>
      <c r="M7002" t="s">
        <v>18227</v>
      </c>
      <c r="N7002" t="s">
        <v>18228</v>
      </c>
    </row>
    <row r="7003" spans="1:14" x14ac:dyDescent="0.3">
      <c r="A7003" t="s">
        <v>38885</v>
      </c>
      <c r="B7003">
        <v>11045456</v>
      </c>
      <c r="C7003">
        <v>13</v>
      </c>
      <c r="D7003">
        <v>30</v>
      </c>
      <c r="E7003">
        <v>2</v>
      </c>
      <c r="F7003" t="s">
        <v>39191</v>
      </c>
      <c r="G7003" t="s">
        <v>25</v>
      </c>
      <c r="H7003" t="s">
        <v>11</v>
      </c>
      <c r="I7003" t="s">
        <v>39194</v>
      </c>
      <c r="J7003" t="s">
        <v>24510</v>
      </c>
      <c r="K7003" t="s">
        <v>32141</v>
      </c>
      <c r="L7003" t="s">
        <v>39206</v>
      </c>
      <c r="M7003" t="s">
        <v>1621</v>
      </c>
      <c r="N7003" t="s">
        <v>24512</v>
      </c>
    </row>
    <row r="7004" spans="1:14" x14ac:dyDescent="0.3">
      <c r="A7004" t="s">
        <v>39068</v>
      </c>
      <c r="B7004">
        <v>11638152</v>
      </c>
      <c r="C7004">
        <v>13</v>
      </c>
      <c r="D7004">
        <v>30</v>
      </c>
      <c r="E7004">
        <v>3</v>
      </c>
      <c r="F7004" t="s">
        <v>39189</v>
      </c>
      <c r="G7004" t="s">
        <v>10</v>
      </c>
      <c r="H7004" t="s">
        <v>11</v>
      </c>
      <c r="I7004" t="s">
        <v>39195</v>
      </c>
      <c r="J7004" t="s">
        <v>20858</v>
      </c>
      <c r="K7004" t="s">
        <v>20858</v>
      </c>
      <c r="L7004" t="s">
        <v>39205</v>
      </c>
      <c r="M7004" t="s">
        <v>8723</v>
      </c>
      <c r="N7004" t="s">
        <v>8723</v>
      </c>
    </row>
    <row r="7005" spans="1:14" x14ac:dyDescent="0.3">
      <c r="A7005" t="s">
        <v>39074</v>
      </c>
      <c r="B7005">
        <v>11687295</v>
      </c>
      <c r="C7005">
        <v>10</v>
      </c>
      <c r="D7005">
        <v>0</v>
      </c>
      <c r="E7005">
        <v>2</v>
      </c>
      <c r="F7005" t="s">
        <v>39191</v>
      </c>
      <c r="G7005" t="s">
        <v>53</v>
      </c>
      <c r="H7005" t="s">
        <v>5</v>
      </c>
      <c r="I7005" t="s">
        <v>39195</v>
      </c>
      <c r="J7005" t="s">
        <v>7399</v>
      </c>
      <c r="K7005" t="s">
        <v>7400</v>
      </c>
      <c r="L7005" t="s">
        <v>39207</v>
      </c>
      <c r="M7005" t="s">
        <v>7401</v>
      </c>
      <c r="N7005" t="s">
        <v>7402</v>
      </c>
    </row>
    <row r="7006" spans="1:14" x14ac:dyDescent="0.3">
      <c r="A7006" t="s">
        <v>39010</v>
      </c>
      <c r="B7006">
        <v>11476859</v>
      </c>
      <c r="C7006">
        <v>16</v>
      </c>
      <c r="D7006">
        <v>30</v>
      </c>
      <c r="E7006">
        <v>1</v>
      </c>
      <c r="F7006" t="s">
        <v>39189</v>
      </c>
      <c r="G7006" t="s">
        <v>25</v>
      </c>
      <c r="H7006" t="s">
        <v>11</v>
      </c>
      <c r="I7006" t="s">
        <v>39195</v>
      </c>
      <c r="J7006" t="s">
        <v>32670</v>
      </c>
      <c r="K7006" t="s">
        <v>32671</v>
      </c>
      <c r="L7006" t="s">
        <v>39206</v>
      </c>
      <c r="M7006" t="s">
        <v>32672</v>
      </c>
      <c r="N7006" t="s">
        <v>32672</v>
      </c>
    </row>
    <row r="7007" spans="1:14" x14ac:dyDescent="0.3">
      <c r="A7007" t="s">
        <v>39123</v>
      </c>
      <c r="B7007">
        <v>11888917</v>
      </c>
      <c r="C7007">
        <v>17</v>
      </c>
      <c r="D7007">
        <v>0</v>
      </c>
      <c r="E7007">
        <v>2</v>
      </c>
      <c r="F7007" t="s">
        <v>39191</v>
      </c>
      <c r="G7007" t="s">
        <v>53</v>
      </c>
      <c r="H7007" t="s">
        <v>5</v>
      </c>
      <c r="I7007" t="s">
        <v>39195</v>
      </c>
      <c r="J7007" t="s">
        <v>31409</v>
      </c>
      <c r="K7007" t="s">
        <v>31410</v>
      </c>
      <c r="L7007" t="s">
        <v>39205</v>
      </c>
      <c r="M7007" t="s">
        <v>2195</v>
      </c>
      <c r="N7007" t="s">
        <v>31411</v>
      </c>
    </row>
    <row r="7008" spans="1:14" x14ac:dyDescent="0.3">
      <c r="A7008" t="s">
        <v>39003</v>
      </c>
      <c r="B7008">
        <v>11437977</v>
      </c>
      <c r="C7008">
        <v>13</v>
      </c>
      <c r="D7008">
        <v>15</v>
      </c>
      <c r="E7008">
        <v>1</v>
      </c>
      <c r="F7008" t="s">
        <v>39190</v>
      </c>
      <c r="G7008" t="s">
        <v>25</v>
      </c>
      <c r="H7008" t="s">
        <v>11</v>
      </c>
      <c r="I7008" t="s">
        <v>39194</v>
      </c>
      <c r="J7008" t="s">
        <v>7219</v>
      </c>
      <c r="K7008" t="s">
        <v>7220</v>
      </c>
      <c r="L7008" t="s">
        <v>39207</v>
      </c>
      <c r="M7008" t="s">
        <v>7221</v>
      </c>
      <c r="N7008" t="s">
        <v>7222</v>
      </c>
    </row>
    <row r="7009" spans="1:14" x14ac:dyDescent="0.3">
      <c r="A7009" t="s">
        <v>38910</v>
      </c>
      <c r="B7009">
        <v>11103459</v>
      </c>
      <c r="C7009">
        <v>17</v>
      </c>
      <c r="D7009">
        <v>0</v>
      </c>
      <c r="E7009">
        <v>6</v>
      </c>
      <c r="F7009" t="s">
        <v>39191</v>
      </c>
      <c r="G7009" t="s">
        <v>53</v>
      </c>
      <c r="H7009" t="s">
        <v>5</v>
      </c>
      <c r="I7009" t="s">
        <v>39195</v>
      </c>
      <c r="J7009" t="s">
        <v>14762</v>
      </c>
      <c r="K7009" t="s">
        <v>14763</v>
      </c>
      <c r="L7009" t="s">
        <v>39205</v>
      </c>
      <c r="M7009" t="s">
        <v>14764</v>
      </c>
      <c r="N7009" t="s">
        <v>14765</v>
      </c>
    </row>
    <row r="7010" spans="1:14" x14ac:dyDescent="0.3">
      <c r="A7010" t="s">
        <v>39108</v>
      </c>
      <c r="B7010">
        <v>11834233</v>
      </c>
      <c r="C7010">
        <v>16</v>
      </c>
      <c r="D7010">
        <v>0</v>
      </c>
      <c r="E7010">
        <v>1</v>
      </c>
      <c r="F7010" t="s">
        <v>39189</v>
      </c>
      <c r="G7010" t="s">
        <v>25</v>
      </c>
      <c r="H7010" t="s">
        <v>11</v>
      </c>
      <c r="I7010" t="s">
        <v>39195</v>
      </c>
      <c r="J7010" t="s">
        <v>13308</v>
      </c>
      <c r="K7010" t="s">
        <v>19590</v>
      </c>
      <c r="L7010" t="s">
        <v>39205</v>
      </c>
      <c r="M7010" t="s">
        <v>19591</v>
      </c>
      <c r="N7010" t="s">
        <v>19592</v>
      </c>
    </row>
    <row r="7011" spans="1:14" x14ac:dyDescent="0.3">
      <c r="A7011" t="s">
        <v>38900</v>
      </c>
      <c r="B7011">
        <v>11069846</v>
      </c>
      <c r="C7011">
        <v>12</v>
      </c>
      <c r="D7011">
        <v>0</v>
      </c>
      <c r="E7011">
        <v>3</v>
      </c>
      <c r="F7011" t="s">
        <v>39190</v>
      </c>
      <c r="G7011" t="s">
        <v>25</v>
      </c>
      <c r="H7011" t="s">
        <v>11</v>
      </c>
      <c r="I7011" t="s">
        <v>39195</v>
      </c>
      <c r="J7011" t="s">
        <v>9490</v>
      </c>
      <c r="K7011" t="s">
        <v>9491</v>
      </c>
      <c r="L7011" t="s">
        <v>39205</v>
      </c>
      <c r="M7011" t="s">
        <v>9492</v>
      </c>
      <c r="N7011" t="s">
        <v>9493</v>
      </c>
    </row>
    <row r="7012" spans="1:14" x14ac:dyDescent="0.3">
      <c r="A7012" t="s">
        <v>38788</v>
      </c>
      <c r="B7012">
        <v>10719027</v>
      </c>
      <c r="C7012">
        <v>15</v>
      </c>
      <c r="D7012">
        <v>0</v>
      </c>
      <c r="E7012">
        <v>3</v>
      </c>
      <c r="F7012" t="s">
        <v>39191</v>
      </c>
      <c r="G7012" t="s">
        <v>53</v>
      </c>
      <c r="H7012" t="s">
        <v>5</v>
      </c>
      <c r="I7012" t="s">
        <v>39195</v>
      </c>
      <c r="J7012" t="s">
        <v>9934</v>
      </c>
      <c r="K7012" t="s">
        <v>9935</v>
      </c>
      <c r="L7012" t="s">
        <v>39209</v>
      </c>
      <c r="M7012" t="s">
        <v>33703</v>
      </c>
      <c r="N7012" t="s">
        <v>33704</v>
      </c>
    </row>
    <row r="7013" spans="1:14" x14ac:dyDescent="0.3">
      <c r="A7013" t="s">
        <v>39075</v>
      </c>
      <c r="B7013">
        <v>11664031</v>
      </c>
      <c r="C7013">
        <v>14</v>
      </c>
      <c r="D7013">
        <v>30</v>
      </c>
      <c r="E7013">
        <v>3</v>
      </c>
      <c r="F7013" t="s">
        <v>39189</v>
      </c>
      <c r="G7013" t="s">
        <v>25</v>
      </c>
      <c r="H7013" t="s">
        <v>11</v>
      </c>
      <c r="I7013" t="s">
        <v>39195</v>
      </c>
      <c r="J7013" t="s">
        <v>35021</v>
      </c>
      <c r="K7013" t="s">
        <v>35022</v>
      </c>
      <c r="L7013" t="s">
        <v>39209</v>
      </c>
      <c r="M7013" t="s">
        <v>22085</v>
      </c>
      <c r="N7013" t="s">
        <v>35023</v>
      </c>
    </row>
    <row r="7014" spans="1:14" x14ac:dyDescent="0.3">
      <c r="A7014" t="s">
        <v>39025</v>
      </c>
      <c r="B7014">
        <v>11481478</v>
      </c>
      <c r="C7014">
        <v>14</v>
      </c>
      <c r="D7014">
        <v>15</v>
      </c>
      <c r="E7014">
        <v>2</v>
      </c>
      <c r="F7014" t="s">
        <v>39190</v>
      </c>
      <c r="G7014" t="s">
        <v>25</v>
      </c>
      <c r="H7014" t="s">
        <v>11</v>
      </c>
      <c r="J7014" t="s">
        <v>2307</v>
      </c>
      <c r="K7014" t="s">
        <v>2308</v>
      </c>
      <c r="L7014" t="s">
        <v>39209</v>
      </c>
      <c r="M7014" t="s">
        <v>2309</v>
      </c>
      <c r="N7014" t="s">
        <v>2309</v>
      </c>
    </row>
    <row r="7015" spans="1:14" x14ac:dyDescent="0.3">
      <c r="A7015" t="s">
        <v>38820</v>
      </c>
      <c r="B7015">
        <v>10816139</v>
      </c>
      <c r="C7015">
        <v>7</v>
      </c>
      <c r="D7015">
        <v>30</v>
      </c>
      <c r="E7015">
        <v>7</v>
      </c>
      <c r="F7015" t="s">
        <v>39191</v>
      </c>
      <c r="G7015" t="s">
        <v>53</v>
      </c>
      <c r="H7015" t="s">
        <v>5</v>
      </c>
      <c r="I7015" t="s">
        <v>39194</v>
      </c>
      <c r="J7015" t="s">
        <v>36782</v>
      </c>
      <c r="K7015" t="s">
        <v>36783</v>
      </c>
      <c r="L7015" t="s">
        <v>39205</v>
      </c>
      <c r="M7015" t="s">
        <v>36784</v>
      </c>
      <c r="N7015" t="s">
        <v>36785</v>
      </c>
    </row>
    <row r="7016" spans="1:14" x14ac:dyDescent="0.3">
      <c r="A7016" t="s">
        <v>38942</v>
      </c>
      <c r="B7016">
        <v>11204495</v>
      </c>
      <c r="C7016">
        <v>8</v>
      </c>
      <c r="D7016">
        <v>45</v>
      </c>
      <c r="E7016">
        <v>3</v>
      </c>
      <c r="F7016" t="s">
        <v>39189</v>
      </c>
      <c r="G7016" t="s">
        <v>25</v>
      </c>
      <c r="H7016" t="s">
        <v>11</v>
      </c>
      <c r="I7016" t="s">
        <v>39194</v>
      </c>
      <c r="J7016" t="s">
        <v>30333</v>
      </c>
      <c r="K7016" t="s">
        <v>30334</v>
      </c>
      <c r="L7016" t="s">
        <v>39210</v>
      </c>
      <c r="M7016" t="s">
        <v>30335</v>
      </c>
      <c r="N7016" t="s">
        <v>30335</v>
      </c>
    </row>
    <row r="7017" spans="1:14" x14ac:dyDescent="0.3">
      <c r="A7017" t="s">
        <v>38845</v>
      </c>
      <c r="B7017">
        <v>10943017</v>
      </c>
      <c r="C7017">
        <v>16</v>
      </c>
      <c r="D7017">
        <v>0</v>
      </c>
      <c r="E7017">
        <v>4</v>
      </c>
      <c r="F7017" t="s">
        <v>39189</v>
      </c>
      <c r="G7017" t="s">
        <v>25</v>
      </c>
      <c r="H7017" t="s">
        <v>11</v>
      </c>
      <c r="I7017" t="s">
        <v>39195</v>
      </c>
      <c r="J7017" t="s">
        <v>413</v>
      </c>
      <c r="K7017" t="s">
        <v>413</v>
      </c>
      <c r="L7017" t="s">
        <v>39207</v>
      </c>
      <c r="M7017" t="s">
        <v>414</v>
      </c>
      <c r="N7017" t="s">
        <v>414</v>
      </c>
    </row>
    <row r="7018" spans="1:14" x14ac:dyDescent="0.3">
      <c r="A7018" t="s">
        <v>38813</v>
      </c>
      <c r="B7018">
        <v>10794428</v>
      </c>
      <c r="C7018">
        <v>7</v>
      </c>
      <c r="D7018">
        <v>30</v>
      </c>
      <c r="E7018">
        <v>7</v>
      </c>
      <c r="F7018" t="s">
        <v>39191</v>
      </c>
      <c r="G7018" t="s">
        <v>53</v>
      </c>
      <c r="H7018" t="s">
        <v>5</v>
      </c>
      <c r="I7018" t="s">
        <v>39195</v>
      </c>
      <c r="J7018" t="s">
        <v>17231</v>
      </c>
      <c r="K7018" t="s">
        <v>17232</v>
      </c>
      <c r="L7018" t="s">
        <v>39208</v>
      </c>
      <c r="M7018" t="s">
        <v>17233</v>
      </c>
      <c r="N7018" t="s">
        <v>17234</v>
      </c>
    </row>
    <row r="7019" spans="1:14" x14ac:dyDescent="0.3">
      <c r="A7019" t="s">
        <v>38782</v>
      </c>
      <c r="B7019">
        <v>10705690</v>
      </c>
      <c r="C7019">
        <v>14</v>
      </c>
      <c r="D7019">
        <v>15</v>
      </c>
      <c r="E7019">
        <v>4</v>
      </c>
      <c r="F7019" t="s">
        <v>39189</v>
      </c>
      <c r="G7019" t="s">
        <v>25</v>
      </c>
      <c r="H7019" t="s">
        <v>11</v>
      </c>
      <c r="I7019" t="s">
        <v>39195</v>
      </c>
      <c r="J7019" t="s">
        <v>4614</v>
      </c>
      <c r="K7019" t="s">
        <v>4615</v>
      </c>
      <c r="L7019" t="s">
        <v>39208</v>
      </c>
      <c r="M7019" t="s">
        <v>4616</v>
      </c>
      <c r="N7019" t="s">
        <v>4616</v>
      </c>
    </row>
    <row r="7020" spans="1:14" x14ac:dyDescent="0.3">
      <c r="A7020" t="s">
        <v>38857</v>
      </c>
      <c r="B7020">
        <v>10975192</v>
      </c>
      <c r="C7020">
        <v>16</v>
      </c>
      <c r="D7020">
        <v>0</v>
      </c>
      <c r="E7020">
        <v>2</v>
      </c>
      <c r="F7020" t="s">
        <v>394</v>
      </c>
      <c r="G7020" t="s">
        <v>10</v>
      </c>
      <c r="H7020" t="s">
        <v>11</v>
      </c>
      <c r="I7020" t="s">
        <v>39195</v>
      </c>
      <c r="J7020" t="s">
        <v>8837</v>
      </c>
      <c r="K7020" t="s">
        <v>23438</v>
      </c>
      <c r="L7020" t="s">
        <v>39205</v>
      </c>
      <c r="M7020" t="s">
        <v>23439</v>
      </c>
      <c r="N7020" t="s">
        <v>23440</v>
      </c>
    </row>
    <row r="7021" spans="1:14" x14ac:dyDescent="0.3">
      <c r="A7021" t="s">
        <v>39059</v>
      </c>
      <c r="B7021">
        <v>11655681</v>
      </c>
      <c r="C7021">
        <v>15</v>
      </c>
      <c r="D7021">
        <v>45</v>
      </c>
      <c r="E7021">
        <v>1</v>
      </c>
      <c r="F7021" t="s">
        <v>39190</v>
      </c>
      <c r="G7021" t="s">
        <v>10</v>
      </c>
      <c r="H7021" t="s">
        <v>11</v>
      </c>
      <c r="I7021" t="s">
        <v>39194</v>
      </c>
      <c r="J7021" t="s">
        <v>29349</v>
      </c>
      <c r="K7021" t="s">
        <v>29350</v>
      </c>
      <c r="L7021" t="s">
        <v>39207</v>
      </c>
      <c r="M7021" t="s">
        <v>29351</v>
      </c>
      <c r="N7021" t="s">
        <v>29351</v>
      </c>
    </row>
    <row r="7022" spans="1:14" x14ac:dyDescent="0.3">
      <c r="A7022" t="s">
        <v>39025</v>
      </c>
      <c r="B7022">
        <v>11528694</v>
      </c>
      <c r="C7022">
        <v>18</v>
      </c>
      <c r="D7022">
        <v>45</v>
      </c>
      <c r="E7022">
        <v>2</v>
      </c>
      <c r="F7022" t="s">
        <v>39191</v>
      </c>
      <c r="G7022" t="s">
        <v>25</v>
      </c>
      <c r="H7022" t="s">
        <v>11</v>
      </c>
      <c r="I7022" t="s">
        <v>39195</v>
      </c>
      <c r="J7022" t="s">
        <v>1407</v>
      </c>
      <c r="K7022" t="s">
        <v>1408</v>
      </c>
      <c r="L7022" t="s">
        <v>39205</v>
      </c>
      <c r="M7022" t="s">
        <v>1409</v>
      </c>
      <c r="N7022" t="s">
        <v>1409</v>
      </c>
    </row>
    <row r="7023" spans="1:14" x14ac:dyDescent="0.3">
      <c r="A7023" t="s">
        <v>38918</v>
      </c>
      <c r="B7023">
        <v>11170324</v>
      </c>
      <c r="C7023">
        <v>12</v>
      </c>
      <c r="D7023">
        <v>45</v>
      </c>
      <c r="E7023">
        <v>7</v>
      </c>
      <c r="F7023" t="s">
        <v>39191</v>
      </c>
      <c r="G7023" t="s">
        <v>10</v>
      </c>
      <c r="H7023" t="s">
        <v>11</v>
      </c>
      <c r="I7023" t="s">
        <v>39195</v>
      </c>
      <c r="J7023" t="s">
        <v>38086</v>
      </c>
      <c r="K7023" t="s">
        <v>38087</v>
      </c>
      <c r="L7023" t="s">
        <v>39205</v>
      </c>
      <c r="M7023" t="s">
        <v>38088</v>
      </c>
      <c r="N7023" t="s">
        <v>38089</v>
      </c>
    </row>
    <row r="7024" spans="1:14" x14ac:dyDescent="0.3">
      <c r="A7024" t="s">
        <v>38885</v>
      </c>
      <c r="B7024">
        <v>11023237</v>
      </c>
      <c r="C7024">
        <v>14</v>
      </c>
      <c r="D7024">
        <v>15</v>
      </c>
      <c r="E7024">
        <v>2</v>
      </c>
      <c r="F7024" t="s">
        <v>39190</v>
      </c>
      <c r="G7024" t="s">
        <v>25</v>
      </c>
      <c r="H7024" t="s">
        <v>11</v>
      </c>
      <c r="I7024" t="s">
        <v>39194</v>
      </c>
      <c r="J7024" t="s">
        <v>8243</v>
      </c>
      <c r="K7024" t="s">
        <v>8244</v>
      </c>
      <c r="L7024" t="s">
        <v>39205</v>
      </c>
      <c r="M7024" t="s">
        <v>8245</v>
      </c>
      <c r="N7024" t="s">
        <v>8246</v>
      </c>
    </row>
    <row r="7025" spans="1:14" x14ac:dyDescent="0.3">
      <c r="A7025" t="s">
        <v>38804</v>
      </c>
      <c r="B7025">
        <v>10775769</v>
      </c>
      <c r="C7025">
        <v>12</v>
      </c>
      <c r="D7025">
        <v>0</v>
      </c>
      <c r="E7025">
        <v>5</v>
      </c>
      <c r="F7025" t="s">
        <v>39191</v>
      </c>
      <c r="G7025" t="s">
        <v>25</v>
      </c>
      <c r="H7025" t="s">
        <v>11</v>
      </c>
      <c r="I7025" t="s">
        <v>39195</v>
      </c>
      <c r="J7025" t="s">
        <v>9152</v>
      </c>
      <c r="K7025" t="s">
        <v>9153</v>
      </c>
      <c r="L7025" t="s">
        <v>39208</v>
      </c>
      <c r="M7025" t="s">
        <v>1423</v>
      </c>
    </row>
    <row r="7026" spans="1:14" x14ac:dyDescent="0.3">
      <c r="A7026" t="s">
        <v>38984</v>
      </c>
      <c r="B7026">
        <v>11399682</v>
      </c>
      <c r="C7026">
        <v>17</v>
      </c>
      <c r="D7026">
        <v>30</v>
      </c>
      <c r="E7026">
        <v>3</v>
      </c>
      <c r="F7026" t="s">
        <v>39189</v>
      </c>
      <c r="G7026" t="s">
        <v>10</v>
      </c>
      <c r="H7026" t="s">
        <v>11</v>
      </c>
      <c r="I7026" t="s">
        <v>39195</v>
      </c>
      <c r="J7026" t="s">
        <v>26976</v>
      </c>
      <c r="K7026" t="s">
        <v>26977</v>
      </c>
      <c r="L7026" t="s">
        <v>39205</v>
      </c>
      <c r="M7026" t="s">
        <v>26978</v>
      </c>
      <c r="N7026" t="s">
        <v>26979</v>
      </c>
    </row>
    <row r="7027" spans="1:14" x14ac:dyDescent="0.3">
      <c r="A7027" t="s">
        <v>38995</v>
      </c>
      <c r="B7027">
        <v>11428622</v>
      </c>
      <c r="C7027">
        <v>15</v>
      </c>
      <c r="D7027">
        <v>15</v>
      </c>
      <c r="E7027">
        <v>7</v>
      </c>
      <c r="F7027" t="s">
        <v>39191</v>
      </c>
      <c r="G7027" t="s">
        <v>58</v>
      </c>
      <c r="H7027" t="s">
        <v>5</v>
      </c>
      <c r="I7027" t="s">
        <v>39195</v>
      </c>
      <c r="J7027" t="s">
        <v>88</v>
      </c>
      <c r="K7027" t="s">
        <v>89</v>
      </c>
      <c r="L7027" t="s">
        <v>39205</v>
      </c>
      <c r="M7027" t="s">
        <v>90</v>
      </c>
      <c r="N7027" t="s">
        <v>91</v>
      </c>
    </row>
    <row r="7028" spans="1:14" x14ac:dyDescent="0.3">
      <c r="A7028" t="s">
        <v>39074</v>
      </c>
      <c r="B7028">
        <v>11687295</v>
      </c>
      <c r="C7028">
        <v>10</v>
      </c>
      <c r="D7028">
        <v>0</v>
      </c>
      <c r="E7028">
        <v>2</v>
      </c>
      <c r="F7028" t="s">
        <v>39191</v>
      </c>
      <c r="G7028" t="s">
        <v>25</v>
      </c>
      <c r="H7028" t="s">
        <v>11</v>
      </c>
      <c r="I7028" t="s">
        <v>39195</v>
      </c>
      <c r="J7028" t="s">
        <v>7399</v>
      </c>
      <c r="K7028" t="s">
        <v>7400</v>
      </c>
      <c r="L7028" t="s">
        <v>39207</v>
      </c>
      <c r="M7028" t="s">
        <v>7401</v>
      </c>
      <c r="N7028" t="s">
        <v>7402</v>
      </c>
    </row>
    <row r="7029" spans="1:14" x14ac:dyDescent="0.3">
      <c r="A7029" t="s">
        <v>38877</v>
      </c>
      <c r="B7029">
        <v>11036294</v>
      </c>
      <c r="C7029">
        <v>17</v>
      </c>
      <c r="D7029">
        <v>0</v>
      </c>
      <c r="E7029">
        <v>1</v>
      </c>
      <c r="F7029" t="s">
        <v>39191</v>
      </c>
      <c r="G7029" t="s">
        <v>25</v>
      </c>
      <c r="H7029" t="s">
        <v>11</v>
      </c>
      <c r="I7029" t="s">
        <v>39194</v>
      </c>
      <c r="J7029" t="s">
        <v>19603</v>
      </c>
      <c r="K7029" t="s">
        <v>19604</v>
      </c>
      <c r="L7029" t="s">
        <v>39205</v>
      </c>
      <c r="M7029" t="s">
        <v>19605</v>
      </c>
      <c r="N7029" t="s">
        <v>19606</v>
      </c>
    </row>
    <row r="7030" spans="1:14" x14ac:dyDescent="0.3">
      <c r="A7030" t="s">
        <v>39069</v>
      </c>
      <c r="B7030">
        <v>11642393</v>
      </c>
      <c r="C7030">
        <v>8</v>
      </c>
      <c r="D7030">
        <v>0</v>
      </c>
      <c r="E7030">
        <v>4</v>
      </c>
      <c r="F7030" t="s">
        <v>39190</v>
      </c>
      <c r="G7030" t="s">
        <v>10</v>
      </c>
      <c r="H7030" t="s">
        <v>11</v>
      </c>
      <c r="J7030" t="s">
        <v>32660</v>
      </c>
      <c r="K7030" t="s">
        <v>32661</v>
      </c>
      <c r="L7030" t="s">
        <v>39208</v>
      </c>
      <c r="M7030" t="s">
        <v>32662</v>
      </c>
      <c r="N7030" t="s">
        <v>8679</v>
      </c>
    </row>
    <row r="7031" spans="1:14" x14ac:dyDescent="0.3">
      <c r="A7031" t="s">
        <v>38946</v>
      </c>
      <c r="B7031">
        <v>11277849</v>
      </c>
      <c r="C7031">
        <v>16</v>
      </c>
      <c r="D7031">
        <v>30</v>
      </c>
      <c r="E7031">
        <v>7</v>
      </c>
      <c r="F7031" t="s">
        <v>39190</v>
      </c>
      <c r="G7031" t="s">
        <v>25</v>
      </c>
      <c r="H7031" t="s">
        <v>11</v>
      </c>
      <c r="I7031" t="s">
        <v>39194</v>
      </c>
      <c r="J7031" t="s">
        <v>9666</v>
      </c>
      <c r="K7031" t="s">
        <v>9667</v>
      </c>
      <c r="L7031" t="s">
        <v>39206</v>
      </c>
      <c r="M7031" t="s">
        <v>9668</v>
      </c>
      <c r="N7031" t="s">
        <v>9668</v>
      </c>
    </row>
    <row r="7032" spans="1:14" x14ac:dyDescent="0.3">
      <c r="A7032" t="s">
        <v>38936</v>
      </c>
      <c r="B7032">
        <v>11243074</v>
      </c>
      <c r="C7032">
        <v>14</v>
      </c>
      <c r="D7032">
        <v>0</v>
      </c>
      <c r="E7032">
        <v>4</v>
      </c>
      <c r="F7032" t="s">
        <v>39189</v>
      </c>
      <c r="G7032" t="s">
        <v>25</v>
      </c>
      <c r="H7032" t="s">
        <v>11</v>
      </c>
      <c r="I7032" t="s">
        <v>39195</v>
      </c>
      <c r="J7032" t="s">
        <v>28582</v>
      </c>
      <c r="K7032" t="s">
        <v>28583</v>
      </c>
      <c r="L7032" t="s">
        <v>39206</v>
      </c>
      <c r="M7032" t="s">
        <v>28224</v>
      </c>
      <c r="N7032" t="s">
        <v>28584</v>
      </c>
    </row>
    <row r="7033" spans="1:14" x14ac:dyDescent="0.3">
      <c r="A7033" t="s">
        <v>39105</v>
      </c>
      <c r="B7033">
        <v>11822442</v>
      </c>
      <c r="C7033">
        <v>14</v>
      </c>
      <c r="D7033">
        <v>0</v>
      </c>
      <c r="E7033">
        <v>5</v>
      </c>
      <c r="F7033" t="s">
        <v>452</v>
      </c>
      <c r="G7033" t="s">
        <v>25</v>
      </c>
      <c r="H7033" t="s">
        <v>11</v>
      </c>
      <c r="I7033" t="s">
        <v>39195</v>
      </c>
      <c r="J7033" t="s">
        <v>25962</v>
      </c>
      <c r="K7033" t="s">
        <v>25963</v>
      </c>
      <c r="L7033" t="s">
        <v>39207</v>
      </c>
      <c r="M7033" t="s">
        <v>25964</v>
      </c>
      <c r="N7033" t="s">
        <v>16263</v>
      </c>
    </row>
    <row r="7034" spans="1:14" x14ac:dyDescent="0.3">
      <c r="A7034" t="s">
        <v>39090</v>
      </c>
      <c r="B7034">
        <v>11715713</v>
      </c>
      <c r="C7034">
        <v>10</v>
      </c>
      <c r="D7034">
        <v>0</v>
      </c>
      <c r="E7034">
        <v>4</v>
      </c>
      <c r="F7034" t="s">
        <v>39191</v>
      </c>
      <c r="G7034" t="s">
        <v>10</v>
      </c>
      <c r="H7034" t="s">
        <v>11</v>
      </c>
      <c r="I7034" t="s">
        <v>39196</v>
      </c>
      <c r="J7034" t="s">
        <v>35154</v>
      </c>
      <c r="K7034" t="s">
        <v>35155</v>
      </c>
      <c r="L7034" t="s">
        <v>39207</v>
      </c>
      <c r="M7034" t="s">
        <v>35156</v>
      </c>
      <c r="N7034" t="s">
        <v>35157</v>
      </c>
    </row>
    <row r="7035" spans="1:14" x14ac:dyDescent="0.3">
      <c r="A7035" t="s">
        <v>38835</v>
      </c>
      <c r="B7035">
        <v>10860981</v>
      </c>
      <c r="C7035">
        <v>15</v>
      </c>
      <c r="D7035">
        <v>0</v>
      </c>
      <c r="E7035">
        <v>1</v>
      </c>
      <c r="F7035" t="s">
        <v>39191</v>
      </c>
      <c r="G7035" t="s">
        <v>53</v>
      </c>
      <c r="H7035" t="s">
        <v>5</v>
      </c>
      <c r="I7035" t="s">
        <v>39195</v>
      </c>
      <c r="J7035" t="s">
        <v>24522</v>
      </c>
      <c r="K7035" t="s">
        <v>24523</v>
      </c>
      <c r="L7035" t="s">
        <v>39207</v>
      </c>
      <c r="M7035" t="s">
        <v>24524</v>
      </c>
      <c r="N7035" t="s">
        <v>24525</v>
      </c>
    </row>
    <row r="7036" spans="1:14" x14ac:dyDescent="0.3">
      <c r="A7036" t="s">
        <v>38986</v>
      </c>
      <c r="B7036">
        <v>11362821</v>
      </c>
      <c r="C7036">
        <v>9</v>
      </c>
      <c r="D7036">
        <v>0</v>
      </c>
      <c r="E7036">
        <v>5</v>
      </c>
      <c r="F7036" t="s">
        <v>39190</v>
      </c>
      <c r="G7036" t="s">
        <v>10</v>
      </c>
      <c r="H7036" t="s">
        <v>11</v>
      </c>
      <c r="I7036" t="s">
        <v>39195</v>
      </c>
      <c r="J7036" t="s">
        <v>6798</v>
      </c>
      <c r="K7036" t="s">
        <v>6799</v>
      </c>
      <c r="L7036" t="s">
        <v>39207</v>
      </c>
      <c r="M7036" t="s">
        <v>6800</v>
      </c>
      <c r="N7036" t="s">
        <v>6801</v>
      </c>
    </row>
    <row r="7037" spans="1:14" x14ac:dyDescent="0.3">
      <c r="A7037" t="s">
        <v>39017</v>
      </c>
      <c r="B7037">
        <v>11454763</v>
      </c>
      <c r="C7037">
        <v>14</v>
      </c>
      <c r="D7037">
        <v>30</v>
      </c>
      <c r="E7037">
        <v>1</v>
      </c>
      <c r="F7037" t="s">
        <v>39191</v>
      </c>
      <c r="G7037" t="s">
        <v>53</v>
      </c>
      <c r="H7037" t="s">
        <v>5</v>
      </c>
      <c r="I7037" t="s">
        <v>39195</v>
      </c>
      <c r="J7037" t="s">
        <v>20069</v>
      </c>
      <c r="K7037" t="s">
        <v>20070</v>
      </c>
      <c r="L7037" t="s">
        <v>39205</v>
      </c>
      <c r="M7037" t="s">
        <v>20071</v>
      </c>
      <c r="N7037" t="s">
        <v>20072</v>
      </c>
    </row>
    <row r="7038" spans="1:14" x14ac:dyDescent="0.3">
      <c r="A7038" t="s">
        <v>38922</v>
      </c>
      <c r="B7038">
        <v>11142503</v>
      </c>
      <c r="C7038">
        <v>15</v>
      </c>
      <c r="D7038">
        <v>45</v>
      </c>
      <c r="E7038">
        <v>4</v>
      </c>
      <c r="F7038" t="s">
        <v>39189</v>
      </c>
      <c r="G7038" t="s">
        <v>10</v>
      </c>
      <c r="H7038" t="s">
        <v>11</v>
      </c>
      <c r="I7038" t="s">
        <v>39195</v>
      </c>
      <c r="J7038" t="s">
        <v>22806</v>
      </c>
      <c r="K7038" t="s">
        <v>22806</v>
      </c>
      <c r="L7038" t="s">
        <v>39206</v>
      </c>
      <c r="M7038" t="s">
        <v>22807</v>
      </c>
      <c r="N7038" t="s">
        <v>22807</v>
      </c>
    </row>
    <row r="7039" spans="1:14" x14ac:dyDescent="0.3">
      <c r="A7039" t="s">
        <v>38922</v>
      </c>
      <c r="B7039">
        <v>11140608</v>
      </c>
      <c r="C7039">
        <v>9</v>
      </c>
      <c r="D7039">
        <v>0</v>
      </c>
      <c r="E7039">
        <v>4</v>
      </c>
      <c r="F7039" t="s">
        <v>39190</v>
      </c>
      <c r="G7039" t="s">
        <v>25</v>
      </c>
      <c r="H7039" t="s">
        <v>11</v>
      </c>
      <c r="I7039" t="s">
        <v>39196</v>
      </c>
      <c r="J7039" t="s">
        <v>31143</v>
      </c>
      <c r="K7039" t="s">
        <v>22554</v>
      </c>
      <c r="L7039" t="s">
        <v>39209</v>
      </c>
      <c r="M7039" t="s">
        <v>2289</v>
      </c>
      <c r="N7039" t="s">
        <v>20410</v>
      </c>
    </row>
    <row r="7040" spans="1:14" x14ac:dyDescent="0.3">
      <c r="A7040" t="s">
        <v>38849</v>
      </c>
      <c r="B7040">
        <v>10943165</v>
      </c>
      <c r="C7040">
        <v>12</v>
      </c>
      <c r="D7040">
        <v>30</v>
      </c>
      <c r="E7040">
        <v>1</v>
      </c>
      <c r="F7040" t="s">
        <v>39190</v>
      </c>
      <c r="G7040" t="s">
        <v>10</v>
      </c>
      <c r="H7040" t="s">
        <v>11</v>
      </c>
      <c r="I7040" t="s">
        <v>39195</v>
      </c>
      <c r="J7040" t="s">
        <v>34598</v>
      </c>
      <c r="K7040" t="s">
        <v>34599</v>
      </c>
      <c r="L7040" t="s">
        <v>39206</v>
      </c>
      <c r="M7040" t="s">
        <v>34600</v>
      </c>
      <c r="N7040" t="s">
        <v>34601</v>
      </c>
    </row>
    <row r="7041" spans="1:14" x14ac:dyDescent="0.3">
      <c r="A7041" t="s">
        <v>39067</v>
      </c>
      <c r="B7041">
        <v>11634503</v>
      </c>
      <c r="C7041">
        <v>9</v>
      </c>
      <c r="D7041">
        <v>15</v>
      </c>
      <c r="E7041">
        <v>2</v>
      </c>
      <c r="F7041" t="s">
        <v>39190</v>
      </c>
      <c r="G7041" t="s">
        <v>10</v>
      </c>
      <c r="H7041" t="s">
        <v>11</v>
      </c>
      <c r="I7041" t="s">
        <v>39195</v>
      </c>
      <c r="J7041" t="s">
        <v>22041</v>
      </c>
      <c r="K7041" t="s">
        <v>22042</v>
      </c>
      <c r="L7041" t="s">
        <v>39210</v>
      </c>
      <c r="M7041" t="s">
        <v>22043</v>
      </c>
      <c r="N7041" t="s">
        <v>22044</v>
      </c>
    </row>
    <row r="7042" spans="1:14" x14ac:dyDescent="0.3">
      <c r="A7042" t="s">
        <v>38882</v>
      </c>
      <c r="B7042">
        <v>11037569</v>
      </c>
      <c r="C7042">
        <v>14</v>
      </c>
      <c r="D7042">
        <v>0</v>
      </c>
      <c r="E7042">
        <v>6</v>
      </c>
      <c r="F7042" t="s">
        <v>39191</v>
      </c>
      <c r="G7042" t="s">
        <v>4</v>
      </c>
      <c r="H7042" t="s">
        <v>5</v>
      </c>
      <c r="I7042" t="s">
        <v>39195</v>
      </c>
      <c r="J7042" t="s">
        <v>29561</v>
      </c>
      <c r="K7042" t="s">
        <v>29562</v>
      </c>
      <c r="L7042" t="s">
        <v>39211</v>
      </c>
      <c r="M7042" t="s">
        <v>29563</v>
      </c>
      <c r="N7042" t="s">
        <v>29564</v>
      </c>
    </row>
    <row r="7043" spans="1:14" x14ac:dyDescent="0.3">
      <c r="A7043" t="s">
        <v>38864</v>
      </c>
      <c r="B7043">
        <v>10956253</v>
      </c>
      <c r="C7043">
        <v>12</v>
      </c>
      <c r="D7043">
        <v>30</v>
      </c>
      <c r="E7043">
        <v>2</v>
      </c>
      <c r="F7043" t="s">
        <v>39191</v>
      </c>
      <c r="G7043" t="s">
        <v>25</v>
      </c>
      <c r="H7043" t="s">
        <v>11</v>
      </c>
      <c r="I7043" t="s">
        <v>39195</v>
      </c>
      <c r="J7043" t="s">
        <v>28569</v>
      </c>
      <c r="K7043" t="s">
        <v>28570</v>
      </c>
      <c r="L7043" t="s">
        <v>39206</v>
      </c>
      <c r="M7043" t="s">
        <v>28571</v>
      </c>
      <c r="N7043" t="s">
        <v>28572</v>
      </c>
    </row>
    <row r="7044" spans="1:14" x14ac:dyDescent="0.3">
      <c r="A7044" t="s">
        <v>38904</v>
      </c>
      <c r="B7044">
        <v>11127732</v>
      </c>
      <c r="C7044">
        <v>17</v>
      </c>
      <c r="D7044">
        <v>30</v>
      </c>
      <c r="E7044">
        <v>7</v>
      </c>
      <c r="F7044" t="s">
        <v>39190</v>
      </c>
      <c r="G7044" t="s">
        <v>25</v>
      </c>
      <c r="H7044" t="s">
        <v>11</v>
      </c>
      <c r="I7044" t="s">
        <v>39194</v>
      </c>
      <c r="J7044" t="s">
        <v>23028</v>
      </c>
      <c r="K7044" t="s">
        <v>23029</v>
      </c>
      <c r="L7044" t="s">
        <v>39209</v>
      </c>
      <c r="M7044" t="s">
        <v>23030</v>
      </c>
      <c r="N7044" t="s">
        <v>20696</v>
      </c>
    </row>
    <row r="7045" spans="1:14" x14ac:dyDescent="0.3">
      <c r="A7045" t="s">
        <v>39100</v>
      </c>
      <c r="B7045">
        <v>11778912</v>
      </c>
      <c r="C7045">
        <v>17</v>
      </c>
      <c r="D7045">
        <v>0</v>
      </c>
      <c r="E7045">
        <v>7</v>
      </c>
      <c r="F7045" t="s">
        <v>39190</v>
      </c>
      <c r="G7045" t="s">
        <v>10</v>
      </c>
      <c r="H7045" t="s">
        <v>11</v>
      </c>
      <c r="I7045" t="s">
        <v>39195</v>
      </c>
      <c r="J7045" t="s">
        <v>2441</v>
      </c>
      <c r="K7045" t="s">
        <v>2442</v>
      </c>
      <c r="L7045" t="s">
        <v>39206</v>
      </c>
      <c r="M7045" t="s">
        <v>2443</v>
      </c>
      <c r="N7045" t="s">
        <v>2444</v>
      </c>
    </row>
    <row r="7046" spans="1:14" x14ac:dyDescent="0.3">
      <c r="A7046" t="s">
        <v>38802</v>
      </c>
      <c r="B7046">
        <v>10759801</v>
      </c>
      <c r="C7046">
        <v>16</v>
      </c>
      <c r="D7046">
        <v>30</v>
      </c>
      <c r="E7046">
        <v>3</v>
      </c>
      <c r="F7046" t="s">
        <v>39191</v>
      </c>
      <c r="G7046" t="s">
        <v>53</v>
      </c>
      <c r="H7046" t="s">
        <v>5</v>
      </c>
      <c r="I7046" t="s">
        <v>39195</v>
      </c>
      <c r="J7046" t="s">
        <v>26655</v>
      </c>
      <c r="L7046" t="s">
        <v>39207</v>
      </c>
      <c r="M7046" t="s">
        <v>26656</v>
      </c>
    </row>
    <row r="7047" spans="1:14" x14ac:dyDescent="0.3">
      <c r="A7047" t="s">
        <v>38955</v>
      </c>
      <c r="B7047">
        <v>11260021</v>
      </c>
      <c r="C7047">
        <v>8</v>
      </c>
      <c r="D7047">
        <v>0</v>
      </c>
      <c r="E7047">
        <v>2</v>
      </c>
      <c r="F7047" t="s">
        <v>39191</v>
      </c>
      <c r="G7047" t="s">
        <v>25</v>
      </c>
      <c r="H7047" t="s">
        <v>11</v>
      </c>
      <c r="I7047" t="s">
        <v>39195</v>
      </c>
      <c r="J7047" t="s">
        <v>13028</v>
      </c>
      <c r="K7047" t="s">
        <v>13029</v>
      </c>
      <c r="L7047" t="s">
        <v>39207</v>
      </c>
      <c r="M7047" t="s">
        <v>13030</v>
      </c>
      <c r="N7047" t="s">
        <v>13031</v>
      </c>
    </row>
    <row r="7048" spans="1:14" x14ac:dyDescent="0.3">
      <c r="A7048" t="s">
        <v>38933</v>
      </c>
      <c r="B7048">
        <v>11173488</v>
      </c>
      <c r="C7048">
        <v>14</v>
      </c>
      <c r="D7048">
        <v>15</v>
      </c>
      <c r="E7048">
        <v>1</v>
      </c>
      <c r="F7048" t="s">
        <v>39191</v>
      </c>
      <c r="G7048" t="s">
        <v>58</v>
      </c>
      <c r="H7048" t="s">
        <v>5</v>
      </c>
      <c r="I7048" t="s">
        <v>39195</v>
      </c>
      <c r="J7048" t="s">
        <v>3510</v>
      </c>
      <c r="K7048" t="s">
        <v>3511</v>
      </c>
      <c r="L7048" t="s">
        <v>39207</v>
      </c>
      <c r="M7048" t="s">
        <v>3512</v>
      </c>
      <c r="N7048" t="s">
        <v>3512</v>
      </c>
    </row>
    <row r="7049" spans="1:14" x14ac:dyDescent="0.3">
      <c r="A7049" t="s">
        <v>39035</v>
      </c>
      <c r="B7049">
        <v>11577690</v>
      </c>
      <c r="C7049">
        <v>13</v>
      </c>
      <c r="D7049">
        <v>0</v>
      </c>
      <c r="E7049">
        <v>5</v>
      </c>
      <c r="F7049" t="s">
        <v>394</v>
      </c>
      <c r="G7049" t="s">
        <v>25</v>
      </c>
      <c r="H7049" t="s">
        <v>11</v>
      </c>
      <c r="I7049" t="s">
        <v>39194</v>
      </c>
      <c r="J7049" t="s">
        <v>32940</v>
      </c>
      <c r="K7049" t="s">
        <v>32941</v>
      </c>
      <c r="L7049" t="s">
        <v>39205</v>
      </c>
      <c r="M7049" t="s">
        <v>32942</v>
      </c>
      <c r="N7049" t="s">
        <v>32943</v>
      </c>
    </row>
    <row r="7050" spans="1:14" x14ac:dyDescent="0.3">
      <c r="A7050" t="s">
        <v>39070</v>
      </c>
      <c r="B7050">
        <v>11683710</v>
      </c>
      <c r="C7050">
        <v>12</v>
      </c>
      <c r="D7050">
        <v>30</v>
      </c>
      <c r="E7050">
        <v>5</v>
      </c>
      <c r="F7050" t="s">
        <v>39189</v>
      </c>
      <c r="G7050" t="s">
        <v>10</v>
      </c>
      <c r="H7050" t="s">
        <v>11</v>
      </c>
      <c r="I7050" t="s">
        <v>39194</v>
      </c>
      <c r="J7050" t="s">
        <v>36200</v>
      </c>
      <c r="K7050" t="s">
        <v>36200</v>
      </c>
      <c r="L7050" t="s">
        <v>39207</v>
      </c>
      <c r="M7050" t="s">
        <v>12640</v>
      </c>
      <c r="N7050" t="s">
        <v>12640</v>
      </c>
    </row>
    <row r="7051" spans="1:14" x14ac:dyDescent="0.3">
      <c r="A7051" t="s">
        <v>39012</v>
      </c>
      <c r="B7051">
        <v>11440554</v>
      </c>
      <c r="C7051">
        <v>9</v>
      </c>
      <c r="D7051">
        <v>0</v>
      </c>
      <c r="E7051">
        <v>3</v>
      </c>
      <c r="F7051" t="s">
        <v>39189</v>
      </c>
      <c r="G7051" t="s">
        <v>25</v>
      </c>
      <c r="H7051" t="s">
        <v>11</v>
      </c>
      <c r="I7051" t="s">
        <v>39195</v>
      </c>
      <c r="J7051" t="s">
        <v>23571</v>
      </c>
      <c r="K7051" t="s">
        <v>23571</v>
      </c>
      <c r="L7051" t="s">
        <v>39207</v>
      </c>
      <c r="M7051" t="s">
        <v>23572</v>
      </c>
      <c r="N7051" t="s">
        <v>23572</v>
      </c>
    </row>
    <row r="7052" spans="1:14" x14ac:dyDescent="0.3">
      <c r="A7052" t="s">
        <v>38790</v>
      </c>
      <c r="B7052">
        <v>10726911</v>
      </c>
      <c r="C7052">
        <v>15</v>
      </c>
      <c r="D7052">
        <v>15</v>
      </c>
      <c r="E7052">
        <v>5</v>
      </c>
      <c r="F7052" t="s">
        <v>39190</v>
      </c>
      <c r="G7052" t="s">
        <v>25</v>
      </c>
      <c r="H7052" t="s">
        <v>11</v>
      </c>
      <c r="I7052" t="s">
        <v>39195</v>
      </c>
      <c r="J7052" t="s">
        <v>1905</v>
      </c>
      <c r="K7052" t="s">
        <v>1906</v>
      </c>
      <c r="L7052" t="s">
        <v>39208</v>
      </c>
      <c r="M7052" t="s">
        <v>1907</v>
      </c>
      <c r="N7052" t="s">
        <v>1907</v>
      </c>
    </row>
    <row r="7053" spans="1:14" x14ac:dyDescent="0.3">
      <c r="A7053" t="s">
        <v>39092</v>
      </c>
      <c r="B7053">
        <v>11723914</v>
      </c>
      <c r="C7053">
        <v>14</v>
      </c>
      <c r="D7053">
        <v>0</v>
      </c>
      <c r="E7053">
        <v>6</v>
      </c>
      <c r="F7053" t="s">
        <v>39189</v>
      </c>
      <c r="G7053" t="s">
        <v>25</v>
      </c>
      <c r="H7053" t="s">
        <v>11</v>
      </c>
      <c r="I7053" t="s">
        <v>39195</v>
      </c>
      <c r="J7053" t="s">
        <v>12477</v>
      </c>
      <c r="K7053" t="s">
        <v>12478</v>
      </c>
      <c r="L7053" t="s">
        <v>39208</v>
      </c>
      <c r="M7053" t="s">
        <v>12479</v>
      </c>
      <c r="N7053" t="s">
        <v>12480</v>
      </c>
    </row>
    <row r="7054" spans="1:14" x14ac:dyDescent="0.3">
      <c r="A7054" t="s">
        <v>38992</v>
      </c>
      <c r="B7054">
        <v>11381265</v>
      </c>
      <c r="C7054">
        <v>12</v>
      </c>
      <c r="D7054">
        <v>15</v>
      </c>
      <c r="E7054">
        <v>4</v>
      </c>
      <c r="F7054" t="s">
        <v>39191</v>
      </c>
      <c r="G7054" t="s">
        <v>10</v>
      </c>
      <c r="H7054" t="s">
        <v>11</v>
      </c>
      <c r="I7054" t="s">
        <v>39195</v>
      </c>
      <c r="J7054" t="s">
        <v>21263</v>
      </c>
      <c r="K7054" t="s">
        <v>21264</v>
      </c>
      <c r="L7054" t="s">
        <v>39207</v>
      </c>
      <c r="M7054" t="s">
        <v>21265</v>
      </c>
      <c r="N7054" t="s">
        <v>21266</v>
      </c>
    </row>
    <row r="7055" spans="1:14" x14ac:dyDescent="0.3">
      <c r="A7055" t="s">
        <v>38835</v>
      </c>
      <c r="B7055">
        <v>10862103</v>
      </c>
      <c r="C7055">
        <v>18</v>
      </c>
      <c r="D7055">
        <v>30</v>
      </c>
      <c r="E7055">
        <v>1</v>
      </c>
      <c r="F7055" t="s">
        <v>39189</v>
      </c>
      <c r="G7055" t="s">
        <v>25</v>
      </c>
      <c r="H7055" t="s">
        <v>11</v>
      </c>
      <c r="I7055" t="s">
        <v>39195</v>
      </c>
      <c r="J7055" t="s">
        <v>25190</v>
      </c>
      <c r="K7055" t="s">
        <v>25191</v>
      </c>
      <c r="L7055" t="s">
        <v>39206</v>
      </c>
      <c r="M7055" t="s">
        <v>15187</v>
      </c>
      <c r="N7055" t="s">
        <v>25192</v>
      </c>
    </row>
    <row r="7056" spans="1:14" x14ac:dyDescent="0.3">
      <c r="A7056" t="s">
        <v>39062</v>
      </c>
      <c r="B7056">
        <v>11648635</v>
      </c>
      <c r="C7056">
        <v>10</v>
      </c>
      <c r="D7056">
        <v>30</v>
      </c>
      <c r="E7056">
        <v>4</v>
      </c>
      <c r="F7056" t="s">
        <v>39190</v>
      </c>
      <c r="G7056" t="s">
        <v>10</v>
      </c>
      <c r="H7056" t="s">
        <v>11</v>
      </c>
      <c r="I7056" t="s">
        <v>39195</v>
      </c>
      <c r="J7056" t="s">
        <v>17588</v>
      </c>
      <c r="K7056" t="s">
        <v>17589</v>
      </c>
      <c r="L7056" t="s">
        <v>39206</v>
      </c>
      <c r="M7056" t="s">
        <v>17590</v>
      </c>
      <c r="N7056" t="s">
        <v>17591</v>
      </c>
    </row>
    <row r="7057" spans="1:14" x14ac:dyDescent="0.3">
      <c r="A7057" t="s">
        <v>38885</v>
      </c>
      <c r="B7057">
        <v>11060720</v>
      </c>
      <c r="C7057">
        <v>13</v>
      </c>
      <c r="D7057">
        <v>30</v>
      </c>
      <c r="E7057">
        <v>2</v>
      </c>
      <c r="F7057" t="s">
        <v>39191</v>
      </c>
      <c r="G7057" t="s">
        <v>598</v>
      </c>
      <c r="H7057" t="s">
        <v>5</v>
      </c>
      <c r="I7057" t="s">
        <v>39194</v>
      </c>
      <c r="J7057" t="s">
        <v>1618</v>
      </c>
      <c r="K7057" t="s">
        <v>1619</v>
      </c>
      <c r="L7057" t="s">
        <v>39205</v>
      </c>
      <c r="M7057" t="s">
        <v>1620</v>
      </c>
      <c r="N7057" t="s">
        <v>1621</v>
      </c>
    </row>
    <row r="7058" spans="1:14" x14ac:dyDescent="0.3">
      <c r="A7058" t="s">
        <v>39125</v>
      </c>
      <c r="B7058">
        <v>11843699</v>
      </c>
      <c r="C7058">
        <v>7</v>
      </c>
      <c r="D7058">
        <v>30</v>
      </c>
      <c r="E7058">
        <v>4</v>
      </c>
      <c r="F7058" t="s">
        <v>39191</v>
      </c>
      <c r="G7058" t="s">
        <v>53</v>
      </c>
      <c r="H7058" t="s">
        <v>5</v>
      </c>
      <c r="I7058" t="s">
        <v>39195</v>
      </c>
      <c r="J7058" t="s">
        <v>6562</v>
      </c>
      <c r="K7058" t="s">
        <v>6563</v>
      </c>
      <c r="L7058" t="s">
        <v>39205</v>
      </c>
      <c r="M7058" t="s">
        <v>6564</v>
      </c>
      <c r="N7058" t="s">
        <v>6565</v>
      </c>
    </row>
    <row r="7059" spans="1:14" x14ac:dyDescent="0.3">
      <c r="A7059" t="s">
        <v>38895</v>
      </c>
      <c r="B7059">
        <v>11099397</v>
      </c>
      <c r="C7059">
        <v>12</v>
      </c>
      <c r="D7059">
        <v>0</v>
      </c>
      <c r="E7059">
        <v>5</v>
      </c>
      <c r="F7059" t="s">
        <v>39190</v>
      </c>
      <c r="G7059" t="s">
        <v>10</v>
      </c>
      <c r="H7059" t="s">
        <v>11</v>
      </c>
      <c r="J7059" t="s">
        <v>12116</v>
      </c>
      <c r="K7059" t="s">
        <v>12117</v>
      </c>
      <c r="L7059" t="s">
        <v>39207</v>
      </c>
      <c r="M7059" t="s">
        <v>12118</v>
      </c>
      <c r="N7059" t="s">
        <v>12119</v>
      </c>
    </row>
    <row r="7060" spans="1:14" x14ac:dyDescent="0.3">
      <c r="A7060" t="s">
        <v>38815</v>
      </c>
      <c r="B7060">
        <v>10824603</v>
      </c>
      <c r="C7060">
        <v>10</v>
      </c>
      <c r="D7060">
        <v>0</v>
      </c>
      <c r="E7060">
        <v>2</v>
      </c>
      <c r="F7060" t="s">
        <v>39189</v>
      </c>
      <c r="G7060" t="s">
        <v>25</v>
      </c>
      <c r="H7060" t="s">
        <v>11</v>
      </c>
      <c r="I7060" t="s">
        <v>39194</v>
      </c>
      <c r="J7060" t="s">
        <v>28151</v>
      </c>
      <c r="K7060" t="s">
        <v>28152</v>
      </c>
      <c r="L7060" t="s">
        <v>39205</v>
      </c>
      <c r="M7060" t="s">
        <v>28153</v>
      </c>
      <c r="N7060" t="s">
        <v>28154</v>
      </c>
    </row>
    <row r="7061" spans="1:14" x14ac:dyDescent="0.3">
      <c r="A7061" t="s">
        <v>38932</v>
      </c>
      <c r="B7061">
        <v>11172056</v>
      </c>
      <c r="C7061">
        <v>8</v>
      </c>
      <c r="D7061">
        <v>15</v>
      </c>
      <c r="E7061">
        <v>7</v>
      </c>
      <c r="F7061" t="s">
        <v>39190</v>
      </c>
      <c r="G7061" t="s">
        <v>25</v>
      </c>
      <c r="H7061" t="s">
        <v>11</v>
      </c>
      <c r="I7061" t="s">
        <v>39195</v>
      </c>
      <c r="J7061" t="s">
        <v>19355</v>
      </c>
      <c r="K7061" t="s">
        <v>19356</v>
      </c>
      <c r="L7061" t="s">
        <v>39205</v>
      </c>
      <c r="M7061" t="s">
        <v>19357</v>
      </c>
      <c r="N7061" t="s">
        <v>19358</v>
      </c>
    </row>
    <row r="7062" spans="1:14" x14ac:dyDescent="0.3">
      <c r="A7062" t="s">
        <v>38898</v>
      </c>
      <c r="B7062">
        <v>11062442</v>
      </c>
      <c r="C7062">
        <v>13</v>
      </c>
      <c r="D7062">
        <v>45</v>
      </c>
      <c r="E7062">
        <v>1</v>
      </c>
      <c r="F7062" t="s">
        <v>39191</v>
      </c>
      <c r="G7062" t="s">
        <v>10</v>
      </c>
      <c r="H7062" t="s">
        <v>11</v>
      </c>
      <c r="I7062" t="s">
        <v>39195</v>
      </c>
      <c r="K7062" t="s">
        <v>38261</v>
      </c>
      <c r="M7062" t="s">
        <v>38262</v>
      </c>
      <c r="N7062" t="s">
        <v>38263</v>
      </c>
    </row>
    <row r="7063" spans="1:14" x14ac:dyDescent="0.3">
      <c r="A7063" t="s">
        <v>39049</v>
      </c>
      <c r="B7063">
        <v>11602075</v>
      </c>
      <c r="C7063">
        <v>13</v>
      </c>
      <c r="D7063">
        <v>30</v>
      </c>
      <c r="E7063">
        <v>5</v>
      </c>
      <c r="F7063" t="s">
        <v>39191</v>
      </c>
      <c r="G7063" t="s">
        <v>53</v>
      </c>
      <c r="H7063" t="s">
        <v>5</v>
      </c>
      <c r="I7063" t="s">
        <v>39195</v>
      </c>
      <c r="J7063" t="s">
        <v>6098</v>
      </c>
      <c r="K7063" t="s">
        <v>35494</v>
      </c>
      <c r="L7063" t="s">
        <v>39207</v>
      </c>
      <c r="M7063" t="s">
        <v>35495</v>
      </c>
      <c r="N7063" t="s">
        <v>17969</v>
      </c>
    </row>
    <row r="7064" spans="1:14" x14ac:dyDescent="0.3">
      <c r="A7064" t="s">
        <v>38843</v>
      </c>
      <c r="B7064">
        <v>10916039</v>
      </c>
      <c r="C7064">
        <v>13</v>
      </c>
      <c r="D7064">
        <v>0</v>
      </c>
      <c r="E7064">
        <v>2</v>
      </c>
      <c r="F7064" t="s">
        <v>39189</v>
      </c>
      <c r="G7064" t="s">
        <v>53</v>
      </c>
      <c r="H7064" t="s">
        <v>5</v>
      </c>
      <c r="I7064" t="s">
        <v>39194</v>
      </c>
      <c r="J7064" t="s">
        <v>707</v>
      </c>
      <c r="K7064" t="s">
        <v>708</v>
      </c>
      <c r="L7064" t="s">
        <v>39208</v>
      </c>
      <c r="M7064" t="s">
        <v>709</v>
      </c>
      <c r="N7064" t="s">
        <v>710</v>
      </c>
    </row>
    <row r="7065" spans="1:14" x14ac:dyDescent="0.3">
      <c r="A7065" t="s">
        <v>39132</v>
      </c>
      <c r="B7065">
        <v>11897694</v>
      </c>
      <c r="C7065">
        <v>9</v>
      </c>
      <c r="D7065">
        <v>0</v>
      </c>
      <c r="E7065">
        <v>4</v>
      </c>
      <c r="F7065" t="s">
        <v>39190</v>
      </c>
      <c r="G7065" t="s">
        <v>25</v>
      </c>
      <c r="H7065" t="s">
        <v>11</v>
      </c>
      <c r="I7065" t="s">
        <v>39195</v>
      </c>
      <c r="J7065" t="s">
        <v>35003</v>
      </c>
      <c r="K7065" t="s">
        <v>12545</v>
      </c>
      <c r="L7065" t="s">
        <v>39207</v>
      </c>
      <c r="M7065" t="s">
        <v>35004</v>
      </c>
      <c r="N7065" t="s">
        <v>35004</v>
      </c>
    </row>
    <row r="7066" spans="1:14" x14ac:dyDescent="0.3">
      <c r="A7066" t="s">
        <v>38955</v>
      </c>
      <c r="B7066">
        <v>11292540</v>
      </c>
      <c r="C7066">
        <v>16</v>
      </c>
      <c r="D7066">
        <v>15</v>
      </c>
      <c r="E7066">
        <v>2</v>
      </c>
      <c r="F7066" t="s">
        <v>39190</v>
      </c>
      <c r="G7066" t="s">
        <v>10</v>
      </c>
      <c r="H7066" t="s">
        <v>11</v>
      </c>
      <c r="I7066" t="s">
        <v>39195</v>
      </c>
      <c r="J7066" t="s">
        <v>11456</v>
      </c>
      <c r="K7066" t="s">
        <v>32072</v>
      </c>
      <c r="L7066" t="s">
        <v>39208</v>
      </c>
      <c r="M7066" t="s">
        <v>31190</v>
      </c>
      <c r="N7066" t="s">
        <v>31190</v>
      </c>
    </row>
    <row r="7067" spans="1:14" x14ac:dyDescent="0.3">
      <c r="A7067" t="s">
        <v>38884</v>
      </c>
      <c r="B7067">
        <v>11018522</v>
      </c>
      <c r="C7067">
        <v>15</v>
      </c>
      <c r="D7067">
        <v>15</v>
      </c>
      <c r="E7067">
        <v>1</v>
      </c>
      <c r="F7067" t="s">
        <v>39189</v>
      </c>
      <c r="G7067" t="s">
        <v>25</v>
      </c>
      <c r="H7067" t="s">
        <v>11</v>
      </c>
      <c r="I7067" t="s">
        <v>39194</v>
      </c>
      <c r="J7067" t="s">
        <v>36395</v>
      </c>
      <c r="K7067" t="s">
        <v>36396</v>
      </c>
      <c r="L7067" t="s">
        <v>39208</v>
      </c>
      <c r="M7067" t="s">
        <v>6238</v>
      </c>
      <c r="N7067" t="s">
        <v>36397</v>
      </c>
    </row>
    <row r="7068" spans="1:14" x14ac:dyDescent="0.3">
      <c r="A7068" t="s">
        <v>39011</v>
      </c>
      <c r="B7068">
        <v>11465597</v>
      </c>
      <c r="C7068">
        <v>19</v>
      </c>
      <c r="D7068">
        <v>0</v>
      </c>
      <c r="E7068">
        <v>2</v>
      </c>
      <c r="F7068" t="s">
        <v>39191</v>
      </c>
      <c r="G7068" t="s">
        <v>53</v>
      </c>
      <c r="H7068" t="s">
        <v>5</v>
      </c>
      <c r="I7068" t="s">
        <v>39194</v>
      </c>
      <c r="J7068" t="s">
        <v>21200</v>
      </c>
      <c r="K7068" t="s">
        <v>21201</v>
      </c>
      <c r="L7068" t="s">
        <v>39205</v>
      </c>
      <c r="M7068" t="s">
        <v>21202</v>
      </c>
      <c r="N7068" t="s">
        <v>21203</v>
      </c>
    </row>
    <row r="7069" spans="1:14" x14ac:dyDescent="0.3">
      <c r="A7069" t="s">
        <v>39138</v>
      </c>
      <c r="B7069">
        <v>11919575</v>
      </c>
      <c r="C7069">
        <v>17</v>
      </c>
      <c r="D7069">
        <v>0</v>
      </c>
      <c r="E7069">
        <v>3</v>
      </c>
      <c r="F7069" t="s">
        <v>39190</v>
      </c>
      <c r="G7069" t="s">
        <v>25</v>
      </c>
      <c r="H7069" t="s">
        <v>11</v>
      </c>
      <c r="I7069" t="s">
        <v>39194</v>
      </c>
      <c r="J7069" t="s">
        <v>10518</v>
      </c>
      <c r="K7069" t="s">
        <v>10519</v>
      </c>
      <c r="L7069" t="s">
        <v>39206</v>
      </c>
      <c r="M7069" t="s">
        <v>10520</v>
      </c>
      <c r="N7069" t="s">
        <v>10521</v>
      </c>
    </row>
    <row r="7070" spans="1:14" x14ac:dyDescent="0.3">
      <c r="A7070" t="s">
        <v>38951</v>
      </c>
      <c r="B7070">
        <v>11248145</v>
      </c>
      <c r="C7070">
        <v>8</v>
      </c>
      <c r="D7070">
        <v>0</v>
      </c>
      <c r="E7070">
        <v>5</v>
      </c>
      <c r="F7070" t="s">
        <v>39190</v>
      </c>
      <c r="G7070" t="s">
        <v>25</v>
      </c>
      <c r="H7070" t="s">
        <v>11</v>
      </c>
      <c r="I7070" t="s">
        <v>39195</v>
      </c>
      <c r="J7070" t="s">
        <v>10410</v>
      </c>
      <c r="K7070" t="s">
        <v>10411</v>
      </c>
      <c r="L7070" t="s">
        <v>39209</v>
      </c>
      <c r="M7070" t="s">
        <v>10412</v>
      </c>
      <c r="N7070" t="s">
        <v>10413</v>
      </c>
    </row>
    <row r="7071" spans="1:14" x14ac:dyDescent="0.3">
      <c r="A7071" t="s">
        <v>38864</v>
      </c>
      <c r="B7071">
        <v>10980288</v>
      </c>
      <c r="C7071">
        <v>20</v>
      </c>
      <c r="D7071">
        <v>15</v>
      </c>
      <c r="E7071">
        <v>2</v>
      </c>
      <c r="F7071" t="s">
        <v>39191</v>
      </c>
      <c r="G7071" t="s">
        <v>58</v>
      </c>
      <c r="H7071" t="s">
        <v>5</v>
      </c>
      <c r="I7071" t="s">
        <v>39194</v>
      </c>
      <c r="J7071" t="s">
        <v>26647</v>
      </c>
      <c r="K7071" t="s">
        <v>26648</v>
      </c>
      <c r="L7071" t="s">
        <v>39205</v>
      </c>
      <c r="M7071" t="s">
        <v>26649</v>
      </c>
      <c r="N7071" t="s">
        <v>26650</v>
      </c>
    </row>
    <row r="7072" spans="1:14" x14ac:dyDescent="0.3">
      <c r="A7072" t="s">
        <v>39129</v>
      </c>
      <c r="B7072">
        <v>11855071</v>
      </c>
      <c r="C7072">
        <v>9</v>
      </c>
      <c r="D7072">
        <v>0</v>
      </c>
      <c r="E7072">
        <v>1</v>
      </c>
      <c r="F7072" t="s">
        <v>39190</v>
      </c>
      <c r="G7072" t="s">
        <v>25</v>
      </c>
      <c r="H7072" t="s">
        <v>11</v>
      </c>
      <c r="I7072" t="s">
        <v>39195</v>
      </c>
      <c r="J7072" t="s">
        <v>36726</v>
      </c>
      <c r="K7072" t="s">
        <v>14072</v>
      </c>
      <c r="L7072" t="s">
        <v>39207</v>
      </c>
      <c r="M7072" t="s">
        <v>36727</v>
      </c>
      <c r="N7072" t="s">
        <v>36728</v>
      </c>
    </row>
    <row r="7073" spans="1:14" x14ac:dyDescent="0.3">
      <c r="A7073" t="s">
        <v>38842</v>
      </c>
      <c r="B7073">
        <v>10883018</v>
      </c>
      <c r="C7073">
        <v>15</v>
      </c>
      <c r="D7073">
        <v>15</v>
      </c>
      <c r="E7073">
        <v>1</v>
      </c>
      <c r="F7073" t="s">
        <v>39191</v>
      </c>
      <c r="G7073" t="s">
        <v>25</v>
      </c>
      <c r="H7073" t="s">
        <v>11</v>
      </c>
      <c r="I7073" t="s">
        <v>39195</v>
      </c>
      <c r="J7073" t="s">
        <v>27591</v>
      </c>
      <c r="K7073" t="s">
        <v>35279</v>
      </c>
      <c r="L7073" t="s">
        <v>39208</v>
      </c>
      <c r="M7073" t="s">
        <v>35280</v>
      </c>
      <c r="N7073" t="s">
        <v>35281</v>
      </c>
    </row>
    <row r="7074" spans="1:14" x14ac:dyDescent="0.3">
      <c r="A7074" t="s">
        <v>39130</v>
      </c>
      <c r="B7074">
        <v>11898815</v>
      </c>
      <c r="C7074">
        <v>13</v>
      </c>
      <c r="D7074">
        <v>0</v>
      </c>
      <c r="E7074">
        <v>2</v>
      </c>
      <c r="F7074" t="s">
        <v>39191</v>
      </c>
      <c r="G7074" t="s">
        <v>4</v>
      </c>
      <c r="H7074" t="s">
        <v>5</v>
      </c>
      <c r="I7074" t="s">
        <v>39194</v>
      </c>
      <c r="J7074" t="s">
        <v>33536</v>
      </c>
      <c r="K7074" t="s">
        <v>25224</v>
      </c>
      <c r="L7074" t="s">
        <v>39207</v>
      </c>
      <c r="M7074" t="s">
        <v>33537</v>
      </c>
      <c r="N7074" t="s">
        <v>33538</v>
      </c>
    </row>
    <row r="7075" spans="1:14" x14ac:dyDescent="0.3">
      <c r="A7075" t="s">
        <v>39103</v>
      </c>
      <c r="B7075">
        <v>11796421</v>
      </c>
      <c r="C7075">
        <v>19</v>
      </c>
      <c r="D7075">
        <v>0</v>
      </c>
      <c r="E7075">
        <v>3</v>
      </c>
      <c r="F7075" t="s">
        <v>39191</v>
      </c>
      <c r="G7075" t="s">
        <v>25</v>
      </c>
      <c r="H7075" t="s">
        <v>11</v>
      </c>
      <c r="I7075" t="s">
        <v>39195</v>
      </c>
      <c r="J7075" t="s">
        <v>17239</v>
      </c>
      <c r="K7075" t="s">
        <v>17240</v>
      </c>
      <c r="L7075" t="s">
        <v>39205</v>
      </c>
      <c r="M7075" t="s">
        <v>17241</v>
      </c>
      <c r="N7075" t="s">
        <v>17242</v>
      </c>
    </row>
    <row r="7076" spans="1:14" x14ac:dyDescent="0.3">
      <c r="A7076" t="s">
        <v>38805</v>
      </c>
      <c r="B7076">
        <v>10814938</v>
      </c>
      <c r="C7076">
        <v>9</v>
      </c>
      <c r="D7076">
        <v>45</v>
      </c>
      <c r="E7076">
        <v>6</v>
      </c>
      <c r="F7076" t="s">
        <v>39191</v>
      </c>
      <c r="G7076" t="s">
        <v>25</v>
      </c>
      <c r="H7076" t="s">
        <v>11</v>
      </c>
      <c r="I7076" t="s">
        <v>39195</v>
      </c>
      <c r="J7076" t="s">
        <v>579</v>
      </c>
      <c r="K7076" t="s">
        <v>580</v>
      </c>
      <c r="L7076" t="s">
        <v>39209</v>
      </c>
      <c r="M7076" t="s">
        <v>581</v>
      </c>
      <c r="N7076" t="s">
        <v>582</v>
      </c>
    </row>
    <row r="7077" spans="1:14" x14ac:dyDescent="0.3">
      <c r="A7077" t="s">
        <v>38895</v>
      </c>
      <c r="B7077">
        <v>11055524</v>
      </c>
      <c r="C7077">
        <v>13</v>
      </c>
      <c r="D7077">
        <v>45</v>
      </c>
      <c r="E7077">
        <v>5</v>
      </c>
      <c r="F7077" t="s">
        <v>39189</v>
      </c>
      <c r="G7077" t="s">
        <v>10</v>
      </c>
      <c r="H7077" t="s">
        <v>11</v>
      </c>
      <c r="I7077" t="s">
        <v>39195</v>
      </c>
      <c r="J7077" t="s">
        <v>31213</v>
      </c>
      <c r="K7077" t="s">
        <v>31214</v>
      </c>
      <c r="L7077" t="s">
        <v>39206</v>
      </c>
      <c r="M7077" t="s">
        <v>31215</v>
      </c>
      <c r="N7077" t="s">
        <v>31216</v>
      </c>
    </row>
    <row r="7078" spans="1:14" x14ac:dyDescent="0.3">
      <c r="A7078" t="s">
        <v>39025</v>
      </c>
      <c r="B7078">
        <v>11479905</v>
      </c>
      <c r="C7078">
        <v>15</v>
      </c>
      <c r="D7078">
        <v>15</v>
      </c>
      <c r="E7078">
        <v>2</v>
      </c>
      <c r="F7078" t="s">
        <v>39189</v>
      </c>
      <c r="G7078" t="s">
        <v>10</v>
      </c>
      <c r="H7078" t="s">
        <v>11</v>
      </c>
      <c r="I7078" t="s">
        <v>39195</v>
      </c>
      <c r="J7078" t="s">
        <v>20597</v>
      </c>
      <c r="K7078" t="s">
        <v>20598</v>
      </c>
      <c r="L7078" t="s">
        <v>39207</v>
      </c>
      <c r="M7078" t="s">
        <v>20599</v>
      </c>
      <c r="N7078" t="s">
        <v>20600</v>
      </c>
    </row>
    <row r="7079" spans="1:14" x14ac:dyDescent="0.3">
      <c r="A7079" t="s">
        <v>39037</v>
      </c>
      <c r="B7079">
        <v>11520420</v>
      </c>
      <c r="C7079">
        <v>7</v>
      </c>
      <c r="D7079">
        <v>0</v>
      </c>
      <c r="E7079">
        <v>7</v>
      </c>
      <c r="F7079" t="s">
        <v>39191</v>
      </c>
      <c r="G7079" t="s">
        <v>25</v>
      </c>
      <c r="H7079" t="s">
        <v>11</v>
      </c>
      <c r="I7079" t="s">
        <v>39195</v>
      </c>
      <c r="J7079" t="s">
        <v>24198</v>
      </c>
      <c r="K7079" t="s">
        <v>24199</v>
      </c>
      <c r="L7079" t="s">
        <v>39206</v>
      </c>
      <c r="M7079" t="s">
        <v>24200</v>
      </c>
      <c r="N7079" t="s">
        <v>24201</v>
      </c>
    </row>
    <row r="7080" spans="1:14" x14ac:dyDescent="0.3">
      <c r="A7080" t="s">
        <v>38978</v>
      </c>
      <c r="B7080">
        <v>11334133</v>
      </c>
      <c r="C7080">
        <v>9</v>
      </c>
      <c r="D7080">
        <v>0</v>
      </c>
      <c r="E7080">
        <v>4</v>
      </c>
      <c r="F7080" t="s">
        <v>39190</v>
      </c>
      <c r="G7080" t="s">
        <v>25</v>
      </c>
      <c r="H7080" t="s">
        <v>11</v>
      </c>
      <c r="I7080" t="s">
        <v>39195</v>
      </c>
      <c r="J7080" t="s">
        <v>21056</v>
      </c>
      <c r="K7080" t="s">
        <v>21057</v>
      </c>
      <c r="L7080" t="s">
        <v>39205</v>
      </c>
      <c r="M7080" t="s">
        <v>21058</v>
      </c>
      <c r="N7080" t="s">
        <v>21059</v>
      </c>
    </row>
    <row r="7081" spans="1:14" x14ac:dyDescent="0.3">
      <c r="A7081" t="s">
        <v>39105</v>
      </c>
      <c r="B7081">
        <v>11822566</v>
      </c>
      <c r="C7081">
        <v>13</v>
      </c>
      <c r="D7081">
        <v>0</v>
      </c>
      <c r="E7081">
        <v>5</v>
      </c>
      <c r="F7081" t="s">
        <v>39189</v>
      </c>
      <c r="G7081" t="s">
        <v>10</v>
      </c>
      <c r="H7081" t="s">
        <v>11</v>
      </c>
      <c r="I7081" t="s">
        <v>39194</v>
      </c>
      <c r="J7081" t="s">
        <v>24595</v>
      </c>
      <c r="K7081" t="s">
        <v>24596</v>
      </c>
      <c r="L7081" t="s">
        <v>39206</v>
      </c>
      <c r="M7081" t="s">
        <v>24597</v>
      </c>
      <c r="N7081" t="s">
        <v>24597</v>
      </c>
    </row>
    <row r="7082" spans="1:14" x14ac:dyDescent="0.3">
      <c r="A7082" t="s">
        <v>39045</v>
      </c>
      <c r="B7082">
        <v>11546926</v>
      </c>
      <c r="C7082">
        <v>7</v>
      </c>
      <c r="D7082">
        <v>0</v>
      </c>
      <c r="E7082">
        <v>1</v>
      </c>
      <c r="F7082" t="s">
        <v>39190</v>
      </c>
      <c r="G7082" t="s">
        <v>10</v>
      </c>
      <c r="H7082" t="s">
        <v>11</v>
      </c>
      <c r="I7082" t="s">
        <v>39195</v>
      </c>
      <c r="J7082" t="s">
        <v>15190</v>
      </c>
      <c r="K7082" t="s">
        <v>15191</v>
      </c>
      <c r="L7082" t="s">
        <v>39205</v>
      </c>
      <c r="M7082" t="s">
        <v>15192</v>
      </c>
      <c r="N7082" t="s">
        <v>15193</v>
      </c>
    </row>
    <row r="7083" spans="1:14" x14ac:dyDescent="0.3">
      <c r="A7083" t="s">
        <v>38790</v>
      </c>
      <c r="B7083">
        <v>10727324</v>
      </c>
      <c r="C7083">
        <v>16</v>
      </c>
      <c r="D7083">
        <v>0</v>
      </c>
      <c r="E7083">
        <v>5</v>
      </c>
      <c r="F7083" t="s">
        <v>39189</v>
      </c>
      <c r="G7083" t="s">
        <v>10</v>
      </c>
      <c r="H7083" t="s">
        <v>11</v>
      </c>
      <c r="I7083" t="s">
        <v>39195</v>
      </c>
      <c r="J7083" t="s">
        <v>518</v>
      </c>
      <c r="K7083" t="s">
        <v>519</v>
      </c>
      <c r="L7083" t="s">
        <v>39207</v>
      </c>
      <c r="M7083" t="s">
        <v>520</v>
      </c>
      <c r="N7083" t="s">
        <v>520</v>
      </c>
    </row>
    <row r="7084" spans="1:14" x14ac:dyDescent="0.3">
      <c r="A7084" t="s">
        <v>38801</v>
      </c>
      <c r="B7084">
        <v>10756805</v>
      </c>
      <c r="C7084">
        <v>12</v>
      </c>
      <c r="D7084">
        <v>30</v>
      </c>
      <c r="E7084">
        <v>2</v>
      </c>
      <c r="F7084" t="s">
        <v>39191</v>
      </c>
      <c r="G7084" t="s">
        <v>25</v>
      </c>
      <c r="H7084" t="s">
        <v>11</v>
      </c>
      <c r="I7084" t="s">
        <v>39195</v>
      </c>
      <c r="J7084" t="s">
        <v>24334</v>
      </c>
      <c r="K7084" t="s">
        <v>24335</v>
      </c>
      <c r="L7084" t="s">
        <v>39205</v>
      </c>
      <c r="M7084" t="s">
        <v>24336</v>
      </c>
      <c r="N7084" t="s">
        <v>24337</v>
      </c>
    </row>
    <row r="7085" spans="1:14" x14ac:dyDescent="0.3">
      <c r="A7085" t="s">
        <v>38886</v>
      </c>
      <c r="B7085">
        <v>11028286</v>
      </c>
      <c r="C7085">
        <v>16</v>
      </c>
      <c r="D7085">
        <v>0</v>
      </c>
      <c r="E7085">
        <v>3</v>
      </c>
      <c r="F7085" t="s">
        <v>39189</v>
      </c>
      <c r="G7085" t="s">
        <v>10</v>
      </c>
      <c r="H7085" t="s">
        <v>11</v>
      </c>
      <c r="I7085" t="s">
        <v>39194</v>
      </c>
      <c r="J7085" t="s">
        <v>28490</v>
      </c>
      <c r="K7085" t="s">
        <v>23350</v>
      </c>
      <c r="L7085" t="s">
        <v>39206</v>
      </c>
      <c r="M7085" t="s">
        <v>28491</v>
      </c>
      <c r="N7085" t="s">
        <v>3536</v>
      </c>
    </row>
    <row r="7086" spans="1:14" x14ac:dyDescent="0.3">
      <c r="A7086" t="s">
        <v>39095</v>
      </c>
      <c r="B7086">
        <v>11783099</v>
      </c>
      <c r="C7086">
        <v>19</v>
      </c>
      <c r="D7086">
        <v>45</v>
      </c>
      <c r="E7086">
        <v>2</v>
      </c>
      <c r="F7086" t="s">
        <v>39189</v>
      </c>
      <c r="G7086" t="s">
        <v>25</v>
      </c>
      <c r="H7086" t="s">
        <v>11</v>
      </c>
      <c r="I7086" t="s">
        <v>39194</v>
      </c>
      <c r="J7086" t="s">
        <v>11369</v>
      </c>
      <c r="K7086" t="s">
        <v>11370</v>
      </c>
      <c r="L7086" t="s">
        <v>39208</v>
      </c>
      <c r="M7086" t="s">
        <v>11371</v>
      </c>
      <c r="N7086" t="s">
        <v>11372</v>
      </c>
    </row>
    <row r="7087" spans="1:14" x14ac:dyDescent="0.3">
      <c r="A7087" t="s">
        <v>39005</v>
      </c>
      <c r="B7087">
        <v>11419074</v>
      </c>
      <c r="C7087">
        <v>9</v>
      </c>
      <c r="D7087">
        <v>0</v>
      </c>
      <c r="E7087">
        <v>3</v>
      </c>
      <c r="F7087" t="s">
        <v>39190</v>
      </c>
      <c r="G7087" t="s">
        <v>10</v>
      </c>
      <c r="H7087" t="s">
        <v>11</v>
      </c>
      <c r="I7087" t="s">
        <v>39195</v>
      </c>
      <c r="J7087" t="s">
        <v>19375</v>
      </c>
      <c r="K7087" t="s">
        <v>19375</v>
      </c>
      <c r="L7087" t="s">
        <v>39209</v>
      </c>
      <c r="M7087" t="s">
        <v>19083</v>
      </c>
      <c r="N7087" t="s">
        <v>19083</v>
      </c>
    </row>
    <row r="7088" spans="1:14" x14ac:dyDescent="0.3">
      <c r="A7088" t="s">
        <v>39132</v>
      </c>
      <c r="B7088">
        <v>11869909</v>
      </c>
      <c r="C7088">
        <v>12</v>
      </c>
      <c r="D7088">
        <v>30</v>
      </c>
      <c r="E7088">
        <v>4</v>
      </c>
      <c r="F7088" t="s">
        <v>452</v>
      </c>
      <c r="G7088" t="s">
        <v>25</v>
      </c>
      <c r="H7088" t="s">
        <v>11</v>
      </c>
      <c r="I7088" t="s">
        <v>39195</v>
      </c>
      <c r="J7088" t="s">
        <v>36355</v>
      </c>
      <c r="K7088" t="s">
        <v>36356</v>
      </c>
      <c r="L7088" t="s">
        <v>39205</v>
      </c>
      <c r="M7088" t="s">
        <v>36357</v>
      </c>
      <c r="N7088" t="s">
        <v>36358</v>
      </c>
    </row>
    <row r="7089" spans="1:14" x14ac:dyDescent="0.3">
      <c r="A7089" t="s">
        <v>39116</v>
      </c>
      <c r="B7089">
        <v>11809556</v>
      </c>
      <c r="C7089">
        <v>11</v>
      </c>
      <c r="D7089">
        <v>30</v>
      </c>
      <c r="E7089">
        <v>2</v>
      </c>
      <c r="F7089" t="s">
        <v>39189</v>
      </c>
      <c r="G7089" t="s">
        <v>25</v>
      </c>
      <c r="H7089" t="s">
        <v>11</v>
      </c>
      <c r="I7089" t="s">
        <v>39195</v>
      </c>
      <c r="J7089" t="s">
        <v>16506</v>
      </c>
      <c r="K7089" t="s">
        <v>16506</v>
      </c>
      <c r="L7089" t="s">
        <v>39206</v>
      </c>
      <c r="M7089" t="s">
        <v>16507</v>
      </c>
      <c r="N7089" t="s">
        <v>16508</v>
      </c>
    </row>
    <row r="7090" spans="1:14" x14ac:dyDescent="0.3">
      <c r="A7090" t="s">
        <v>38941</v>
      </c>
      <c r="B7090">
        <v>11201747</v>
      </c>
      <c r="C7090">
        <v>11</v>
      </c>
      <c r="D7090">
        <v>30</v>
      </c>
      <c r="E7090">
        <v>2</v>
      </c>
      <c r="F7090" t="s">
        <v>39191</v>
      </c>
      <c r="G7090" t="s">
        <v>10</v>
      </c>
      <c r="H7090" t="s">
        <v>11</v>
      </c>
      <c r="I7090" t="s">
        <v>39195</v>
      </c>
      <c r="J7090" t="s">
        <v>20703</v>
      </c>
      <c r="K7090" t="s">
        <v>20704</v>
      </c>
      <c r="L7090" t="s">
        <v>39205</v>
      </c>
      <c r="M7090" t="s">
        <v>20705</v>
      </c>
      <c r="N7090" t="s">
        <v>20706</v>
      </c>
    </row>
    <row r="7091" spans="1:14" x14ac:dyDescent="0.3">
      <c r="A7091" t="s">
        <v>38986</v>
      </c>
      <c r="B7091">
        <v>11399979</v>
      </c>
      <c r="C7091">
        <v>10</v>
      </c>
      <c r="D7091">
        <v>0</v>
      </c>
      <c r="E7091">
        <v>5</v>
      </c>
      <c r="F7091" t="s">
        <v>39190</v>
      </c>
      <c r="G7091" t="s">
        <v>10</v>
      </c>
      <c r="H7091" t="s">
        <v>11</v>
      </c>
      <c r="I7091" t="s">
        <v>39195</v>
      </c>
      <c r="J7091" t="s">
        <v>31885</v>
      </c>
      <c r="K7091" t="s">
        <v>31886</v>
      </c>
      <c r="L7091" t="s">
        <v>39207</v>
      </c>
      <c r="M7091" t="s">
        <v>31887</v>
      </c>
      <c r="N7091" t="s">
        <v>31887</v>
      </c>
    </row>
    <row r="7092" spans="1:14" x14ac:dyDescent="0.3">
      <c r="A7092" t="s">
        <v>38832</v>
      </c>
      <c r="B7092">
        <v>10854513</v>
      </c>
      <c r="C7092">
        <v>12</v>
      </c>
      <c r="D7092">
        <v>30</v>
      </c>
      <c r="E7092">
        <v>5</v>
      </c>
      <c r="F7092" t="s">
        <v>39189</v>
      </c>
      <c r="G7092" t="s">
        <v>10</v>
      </c>
      <c r="H7092" t="s">
        <v>11</v>
      </c>
      <c r="I7092" t="s">
        <v>39195</v>
      </c>
      <c r="J7092" t="s">
        <v>22471</v>
      </c>
      <c r="K7092" t="s">
        <v>22472</v>
      </c>
      <c r="L7092" t="s">
        <v>39206</v>
      </c>
      <c r="M7092" t="s">
        <v>20499</v>
      </c>
      <c r="N7092" t="s">
        <v>20499</v>
      </c>
    </row>
    <row r="7093" spans="1:14" x14ac:dyDescent="0.3">
      <c r="A7093" t="s">
        <v>38914</v>
      </c>
      <c r="B7093">
        <v>11139393</v>
      </c>
      <c r="C7093">
        <v>7</v>
      </c>
      <c r="D7093">
        <v>15</v>
      </c>
      <c r="E7093">
        <v>3</v>
      </c>
      <c r="F7093" t="s">
        <v>39191</v>
      </c>
      <c r="G7093" t="s">
        <v>53</v>
      </c>
      <c r="H7093" t="s">
        <v>5</v>
      </c>
      <c r="I7093" t="s">
        <v>39194</v>
      </c>
      <c r="J7093" t="s">
        <v>34700</v>
      </c>
      <c r="K7093" t="s">
        <v>34701</v>
      </c>
      <c r="L7093" t="s">
        <v>39206</v>
      </c>
      <c r="M7093" t="s">
        <v>34702</v>
      </c>
      <c r="N7093" t="s">
        <v>34703</v>
      </c>
    </row>
    <row r="7094" spans="1:14" x14ac:dyDescent="0.3">
      <c r="A7094" t="s">
        <v>39023</v>
      </c>
      <c r="B7094">
        <v>11517800</v>
      </c>
      <c r="C7094">
        <v>17</v>
      </c>
      <c r="D7094">
        <v>0</v>
      </c>
      <c r="E7094">
        <v>7</v>
      </c>
      <c r="F7094" t="s">
        <v>39190</v>
      </c>
      <c r="G7094" t="s">
        <v>25</v>
      </c>
      <c r="H7094" t="s">
        <v>11</v>
      </c>
      <c r="I7094" t="s">
        <v>39195</v>
      </c>
      <c r="J7094" t="s">
        <v>22273</v>
      </c>
      <c r="K7094" t="s">
        <v>22274</v>
      </c>
      <c r="L7094" t="s">
        <v>39207</v>
      </c>
      <c r="M7094" t="s">
        <v>22275</v>
      </c>
      <c r="N7094" t="s">
        <v>22276</v>
      </c>
    </row>
    <row r="7095" spans="1:14" x14ac:dyDescent="0.3">
      <c r="A7095" t="s">
        <v>38816</v>
      </c>
      <c r="B7095">
        <v>10844759</v>
      </c>
      <c r="C7095">
        <v>11</v>
      </c>
      <c r="D7095">
        <v>0</v>
      </c>
      <c r="E7095">
        <v>3</v>
      </c>
      <c r="F7095" t="s">
        <v>39191</v>
      </c>
      <c r="G7095" t="s">
        <v>53</v>
      </c>
      <c r="H7095" t="s">
        <v>5</v>
      </c>
      <c r="I7095" t="s">
        <v>39195</v>
      </c>
      <c r="J7095" t="s">
        <v>29872</v>
      </c>
      <c r="L7095" t="s">
        <v>39208</v>
      </c>
      <c r="M7095" t="s">
        <v>29873</v>
      </c>
      <c r="N7095" t="s">
        <v>29874</v>
      </c>
    </row>
    <row r="7096" spans="1:14" x14ac:dyDescent="0.3">
      <c r="A7096" t="s">
        <v>39038</v>
      </c>
      <c r="B7096">
        <v>11522749</v>
      </c>
      <c r="C7096">
        <v>8</v>
      </c>
      <c r="D7096">
        <v>30</v>
      </c>
      <c r="E7096">
        <v>1</v>
      </c>
      <c r="F7096" t="s">
        <v>39189</v>
      </c>
      <c r="G7096" t="s">
        <v>25</v>
      </c>
      <c r="H7096" t="s">
        <v>11</v>
      </c>
      <c r="I7096" t="s">
        <v>39195</v>
      </c>
      <c r="J7096" t="s">
        <v>27228</v>
      </c>
      <c r="K7096" t="s">
        <v>11754</v>
      </c>
      <c r="L7096" t="s">
        <v>39208</v>
      </c>
      <c r="M7096" t="s">
        <v>622</v>
      </c>
      <c r="N7096" t="s">
        <v>11755</v>
      </c>
    </row>
    <row r="7097" spans="1:14" x14ac:dyDescent="0.3">
      <c r="A7097" t="s">
        <v>38944</v>
      </c>
      <c r="B7097">
        <v>11225837</v>
      </c>
      <c r="C7097">
        <v>9</v>
      </c>
      <c r="D7097">
        <v>30</v>
      </c>
      <c r="E7097">
        <v>5</v>
      </c>
      <c r="F7097" t="s">
        <v>39189</v>
      </c>
      <c r="G7097" t="s">
        <v>25</v>
      </c>
      <c r="H7097" t="s">
        <v>11</v>
      </c>
      <c r="I7097" t="s">
        <v>39194</v>
      </c>
      <c r="J7097" t="s">
        <v>12108</v>
      </c>
      <c r="K7097" t="s">
        <v>12109</v>
      </c>
      <c r="L7097" t="s">
        <v>39205</v>
      </c>
      <c r="M7097" t="s">
        <v>12110</v>
      </c>
      <c r="N7097" t="s">
        <v>12111</v>
      </c>
    </row>
    <row r="7098" spans="1:14" x14ac:dyDescent="0.3">
      <c r="A7098" t="s">
        <v>39025</v>
      </c>
      <c r="B7098">
        <v>11528402</v>
      </c>
      <c r="C7098">
        <v>15</v>
      </c>
      <c r="D7098">
        <v>45</v>
      </c>
      <c r="E7098">
        <v>2</v>
      </c>
      <c r="F7098" t="s">
        <v>39189</v>
      </c>
      <c r="G7098" t="s">
        <v>25</v>
      </c>
      <c r="H7098" t="s">
        <v>11</v>
      </c>
      <c r="I7098" t="s">
        <v>39194</v>
      </c>
      <c r="J7098" t="s">
        <v>27613</v>
      </c>
      <c r="K7098" t="s">
        <v>27614</v>
      </c>
      <c r="L7098" t="s">
        <v>39206</v>
      </c>
      <c r="M7098" t="s">
        <v>19305</v>
      </c>
      <c r="N7098" t="s">
        <v>27615</v>
      </c>
    </row>
    <row r="7099" spans="1:14" x14ac:dyDescent="0.3">
      <c r="A7099" t="s">
        <v>39118</v>
      </c>
      <c r="B7099">
        <v>11833712</v>
      </c>
      <c r="C7099">
        <v>9</v>
      </c>
      <c r="D7099">
        <v>0</v>
      </c>
      <c r="E7099">
        <v>4</v>
      </c>
      <c r="F7099" t="s">
        <v>39191</v>
      </c>
      <c r="G7099" t="s">
        <v>53</v>
      </c>
      <c r="H7099" t="s">
        <v>5</v>
      </c>
      <c r="I7099" t="s">
        <v>39195</v>
      </c>
      <c r="J7099" t="s">
        <v>32950</v>
      </c>
      <c r="K7099" t="s">
        <v>4528</v>
      </c>
      <c r="L7099" t="s">
        <v>39209</v>
      </c>
      <c r="M7099" t="s">
        <v>36574</v>
      </c>
      <c r="N7099" t="s">
        <v>36575</v>
      </c>
    </row>
    <row r="7100" spans="1:14" x14ac:dyDescent="0.3">
      <c r="A7100" t="s">
        <v>39007</v>
      </c>
      <c r="B7100">
        <v>11469368</v>
      </c>
      <c r="C7100">
        <v>11</v>
      </c>
      <c r="D7100">
        <v>0</v>
      </c>
      <c r="E7100">
        <v>5</v>
      </c>
      <c r="F7100" t="s">
        <v>39190</v>
      </c>
      <c r="G7100" t="s">
        <v>10</v>
      </c>
      <c r="H7100" t="s">
        <v>11</v>
      </c>
      <c r="I7100" t="s">
        <v>39195</v>
      </c>
      <c r="J7100" t="s">
        <v>4942</v>
      </c>
      <c r="K7100" t="s">
        <v>4943</v>
      </c>
      <c r="L7100" t="s">
        <v>39205</v>
      </c>
      <c r="M7100" t="s">
        <v>4944</v>
      </c>
      <c r="N7100" t="s">
        <v>4945</v>
      </c>
    </row>
    <row r="7101" spans="1:14" x14ac:dyDescent="0.3">
      <c r="A7101" t="s">
        <v>38916</v>
      </c>
      <c r="B7101">
        <v>11122818</v>
      </c>
      <c r="C7101">
        <v>15</v>
      </c>
      <c r="D7101">
        <v>0</v>
      </c>
      <c r="E7101">
        <v>5</v>
      </c>
      <c r="F7101" t="s">
        <v>39191</v>
      </c>
      <c r="G7101" t="s">
        <v>58</v>
      </c>
      <c r="H7101" t="s">
        <v>5</v>
      </c>
      <c r="I7101" t="s">
        <v>39194</v>
      </c>
      <c r="J7101" t="s">
        <v>3933</v>
      </c>
      <c r="K7101" t="s">
        <v>5196</v>
      </c>
      <c r="L7101" t="s">
        <v>39207</v>
      </c>
      <c r="M7101" t="s">
        <v>1291</v>
      </c>
      <c r="N7101" t="s">
        <v>15140</v>
      </c>
    </row>
    <row r="7102" spans="1:14" x14ac:dyDescent="0.3">
      <c r="A7102" t="s">
        <v>39068</v>
      </c>
      <c r="B7102">
        <v>11682882</v>
      </c>
      <c r="C7102">
        <v>9</v>
      </c>
      <c r="D7102">
        <v>0</v>
      </c>
      <c r="E7102">
        <v>3</v>
      </c>
      <c r="F7102" t="s">
        <v>39191</v>
      </c>
      <c r="G7102" t="s">
        <v>10</v>
      </c>
      <c r="H7102" t="s">
        <v>11</v>
      </c>
      <c r="I7102" t="s">
        <v>39195</v>
      </c>
      <c r="J7102" t="s">
        <v>32364</v>
      </c>
      <c r="K7102" t="s">
        <v>32365</v>
      </c>
      <c r="L7102" t="s">
        <v>39206</v>
      </c>
      <c r="M7102" t="s">
        <v>32366</v>
      </c>
      <c r="N7102" t="s">
        <v>32367</v>
      </c>
    </row>
    <row r="7103" spans="1:14" x14ac:dyDescent="0.3">
      <c r="A7103" t="s">
        <v>38991</v>
      </c>
      <c r="B7103">
        <v>11408538</v>
      </c>
      <c r="C7103">
        <v>8</v>
      </c>
      <c r="D7103">
        <v>30</v>
      </c>
      <c r="E7103">
        <v>3</v>
      </c>
      <c r="F7103" t="s">
        <v>39191</v>
      </c>
      <c r="G7103" t="s">
        <v>25</v>
      </c>
      <c r="H7103" t="s">
        <v>11</v>
      </c>
      <c r="I7103" t="s">
        <v>39194</v>
      </c>
      <c r="J7103" t="s">
        <v>29232</v>
      </c>
      <c r="K7103" t="s">
        <v>17032</v>
      </c>
      <c r="L7103" t="s">
        <v>39208</v>
      </c>
      <c r="M7103" t="s">
        <v>29233</v>
      </c>
      <c r="N7103" t="s">
        <v>29234</v>
      </c>
    </row>
    <row r="7104" spans="1:14" x14ac:dyDescent="0.3">
      <c r="A7104" t="s">
        <v>38796</v>
      </c>
      <c r="B7104">
        <v>10742891</v>
      </c>
      <c r="C7104">
        <v>13</v>
      </c>
      <c r="D7104">
        <v>15</v>
      </c>
      <c r="E7104">
        <v>4</v>
      </c>
      <c r="F7104" t="s">
        <v>39191</v>
      </c>
      <c r="G7104" t="s">
        <v>53</v>
      </c>
      <c r="H7104" t="s">
        <v>5</v>
      </c>
      <c r="I7104" t="s">
        <v>39195</v>
      </c>
      <c r="J7104" t="s">
        <v>20932</v>
      </c>
      <c r="K7104" t="s">
        <v>20933</v>
      </c>
      <c r="L7104" t="s">
        <v>39207</v>
      </c>
      <c r="M7104" t="s">
        <v>20934</v>
      </c>
      <c r="N7104" t="s">
        <v>20935</v>
      </c>
    </row>
    <row r="7105" spans="1:14" x14ac:dyDescent="0.3">
      <c r="A7105" t="s">
        <v>38972</v>
      </c>
      <c r="B7105">
        <v>11341006</v>
      </c>
      <c r="C7105">
        <v>9</v>
      </c>
      <c r="D7105">
        <v>15</v>
      </c>
      <c r="E7105">
        <v>5</v>
      </c>
      <c r="F7105" t="s">
        <v>39191</v>
      </c>
      <c r="G7105" t="s">
        <v>25</v>
      </c>
      <c r="H7105" t="s">
        <v>11</v>
      </c>
      <c r="I7105" t="s">
        <v>39195</v>
      </c>
      <c r="J7105" t="s">
        <v>13311</v>
      </c>
      <c r="K7105" t="s">
        <v>13312</v>
      </c>
      <c r="L7105" t="s">
        <v>39209</v>
      </c>
      <c r="M7105" t="s">
        <v>13313</v>
      </c>
      <c r="N7105" t="s">
        <v>13314</v>
      </c>
    </row>
    <row r="7106" spans="1:14" x14ac:dyDescent="0.3">
      <c r="A7106" t="s">
        <v>38978</v>
      </c>
      <c r="B7106">
        <v>11334116</v>
      </c>
      <c r="C7106">
        <v>8</v>
      </c>
      <c r="D7106">
        <v>15</v>
      </c>
      <c r="E7106">
        <v>4</v>
      </c>
      <c r="F7106" t="s">
        <v>39191</v>
      </c>
      <c r="G7106" t="s">
        <v>25</v>
      </c>
      <c r="H7106" t="s">
        <v>11</v>
      </c>
      <c r="I7106" t="s">
        <v>39194</v>
      </c>
      <c r="J7106" t="s">
        <v>133</v>
      </c>
      <c r="K7106" t="s">
        <v>134</v>
      </c>
      <c r="L7106" t="s">
        <v>39207</v>
      </c>
      <c r="M7106" t="s">
        <v>135</v>
      </c>
      <c r="N7106" t="s">
        <v>136</v>
      </c>
    </row>
    <row r="7107" spans="1:14" x14ac:dyDescent="0.3">
      <c r="A7107" t="s">
        <v>39017</v>
      </c>
      <c r="B7107">
        <v>11491874</v>
      </c>
      <c r="C7107">
        <v>6</v>
      </c>
      <c r="D7107">
        <v>45</v>
      </c>
      <c r="E7107">
        <v>1</v>
      </c>
      <c r="F7107" t="s">
        <v>39189</v>
      </c>
      <c r="G7107" t="s">
        <v>25</v>
      </c>
      <c r="H7107" t="s">
        <v>11</v>
      </c>
      <c r="I7107" t="s">
        <v>39194</v>
      </c>
      <c r="J7107" t="s">
        <v>18514</v>
      </c>
      <c r="K7107" t="s">
        <v>18515</v>
      </c>
      <c r="L7107" t="s">
        <v>39205</v>
      </c>
      <c r="M7107" t="s">
        <v>18515</v>
      </c>
      <c r="N7107" t="s">
        <v>18515</v>
      </c>
    </row>
    <row r="7108" spans="1:14" x14ac:dyDescent="0.3">
      <c r="A7108" t="s">
        <v>38831</v>
      </c>
      <c r="B7108">
        <v>10875087</v>
      </c>
      <c r="C7108">
        <v>14</v>
      </c>
      <c r="D7108">
        <v>0</v>
      </c>
      <c r="E7108">
        <v>4</v>
      </c>
      <c r="F7108" t="s">
        <v>39191</v>
      </c>
      <c r="G7108" t="s">
        <v>10</v>
      </c>
      <c r="H7108" t="s">
        <v>11</v>
      </c>
      <c r="I7108" t="s">
        <v>39195</v>
      </c>
      <c r="J7108" t="s">
        <v>20736</v>
      </c>
      <c r="K7108" t="s">
        <v>20737</v>
      </c>
      <c r="L7108" t="s">
        <v>39207</v>
      </c>
      <c r="M7108" t="s">
        <v>30276</v>
      </c>
      <c r="N7108" t="s">
        <v>20738</v>
      </c>
    </row>
    <row r="7109" spans="1:14" x14ac:dyDescent="0.3">
      <c r="A7109" t="s">
        <v>39073</v>
      </c>
      <c r="B7109">
        <v>11654505</v>
      </c>
      <c r="C7109">
        <v>15</v>
      </c>
      <c r="D7109">
        <v>0</v>
      </c>
      <c r="E7109">
        <v>1</v>
      </c>
      <c r="F7109" t="s">
        <v>39191</v>
      </c>
      <c r="G7109" t="s">
        <v>53</v>
      </c>
      <c r="H7109" t="s">
        <v>5</v>
      </c>
      <c r="I7109" t="s">
        <v>39195</v>
      </c>
      <c r="J7109" t="s">
        <v>13784</v>
      </c>
      <c r="K7109" t="s">
        <v>13785</v>
      </c>
      <c r="L7109" t="s">
        <v>39208</v>
      </c>
      <c r="M7109" t="s">
        <v>13786</v>
      </c>
      <c r="N7109" t="s">
        <v>11247</v>
      </c>
    </row>
    <row r="7110" spans="1:14" x14ac:dyDescent="0.3">
      <c r="A7110" t="s">
        <v>38844</v>
      </c>
      <c r="B7110">
        <v>10934972</v>
      </c>
      <c r="C7110">
        <v>12</v>
      </c>
      <c r="D7110">
        <v>0</v>
      </c>
      <c r="E7110">
        <v>3</v>
      </c>
      <c r="F7110" t="s">
        <v>39190</v>
      </c>
      <c r="G7110" t="s">
        <v>25</v>
      </c>
      <c r="H7110" t="s">
        <v>11</v>
      </c>
      <c r="I7110" t="s">
        <v>39195</v>
      </c>
      <c r="J7110" t="s">
        <v>741</v>
      </c>
      <c r="K7110" t="s">
        <v>742</v>
      </c>
      <c r="L7110" t="s">
        <v>39205</v>
      </c>
      <c r="M7110" t="s">
        <v>743</v>
      </c>
      <c r="N7110" t="s">
        <v>744</v>
      </c>
    </row>
    <row r="7111" spans="1:14" x14ac:dyDescent="0.3">
      <c r="A7111" t="s">
        <v>38963</v>
      </c>
      <c r="B7111">
        <v>11286445</v>
      </c>
      <c r="C7111">
        <v>13</v>
      </c>
      <c r="D7111">
        <v>45</v>
      </c>
      <c r="E7111">
        <v>3</v>
      </c>
      <c r="F7111" t="s">
        <v>39189</v>
      </c>
      <c r="G7111" t="s">
        <v>25</v>
      </c>
      <c r="H7111" t="s">
        <v>11</v>
      </c>
      <c r="I7111" t="s">
        <v>39195</v>
      </c>
      <c r="J7111" t="s">
        <v>11217</v>
      </c>
      <c r="K7111" t="s">
        <v>11218</v>
      </c>
      <c r="L7111" t="s">
        <v>39207</v>
      </c>
      <c r="M7111" t="s">
        <v>11219</v>
      </c>
      <c r="N7111" t="s">
        <v>11220</v>
      </c>
    </row>
    <row r="7112" spans="1:14" x14ac:dyDescent="0.3">
      <c r="A7112" t="s">
        <v>39109</v>
      </c>
      <c r="B7112">
        <v>11785073</v>
      </c>
      <c r="C7112">
        <v>11</v>
      </c>
      <c r="D7112">
        <v>15</v>
      </c>
      <c r="E7112">
        <v>2</v>
      </c>
      <c r="F7112" t="s">
        <v>39191</v>
      </c>
      <c r="G7112" t="s">
        <v>53</v>
      </c>
      <c r="H7112" t="s">
        <v>5</v>
      </c>
      <c r="I7112" t="s">
        <v>39195</v>
      </c>
      <c r="J7112" t="s">
        <v>4224</v>
      </c>
      <c r="K7112" t="s">
        <v>4225</v>
      </c>
      <c r="L7112" t="s">
        <v>39205</v>
      </c>
      <c r="M7112" t="s">
        <v>4226</v>
      </c>
      <c r="N7112" t="s">
        <v>4227</v>
      </c>
    </row>
    <row r="7113" spans="1:14" x14ac:dyDescent="0.3">
      <c r="A7113" t="s">
        <v>39124</v>
      </c>
      <c r="B7113">
        <v>11867500</v>
      </c>
      <c r="C7113">
        <v>13</v>
      </c>
      <c r="D7113">
        <v>0</v>
      </c>
      <c r="E7113">
        <v>3</v>
      </c>
      <c r="F7113" t="s">
        <v>39190</v>
      </c>
      <c r="G7113" t="s">
        <v>25</v>
      </c>
      <c r="H7113" t="s">
        <v>11</v>
      </c>
      <c r="J7113" t="s">
        <v>26473</v>
      </c>
      <c r="K7113" t="s">
        <v>26474</v>
      </c>
      <c r="L7113" t="s">
        <v>39205</v>
      </c>
      <c r="M7113" t="s">
        <v>26475</v>
      </c>
      <c r="N7113" t="s">
        <v>26476</v>
      </c>
    </row>
    <row r="7114" spans="1:14" x14ac:dyDescent="0.3">
      <c r="A7114" t="s">
        <v>39117</v>
      </c>
      <c r="B7114">
        <v>11867040</v>
      </c>
      <c r="C7114">
        <v>10</v>
      </c>
      <c r="D7114">
        <v>45</v>
      </c>
      <c r="E7114">
        <v>3</v>
      </c>
      <c r="F7114" t="s">
        <v>39189</v>
      </c>
      <c r="G7114" t="s">
        <v>25</v>
      </c>
      <c r="H7114" t="s">
        <v>11</v>
      </c>
      <c r="I7114" t="s">
        <v>39195</v>
      </c>
      <c r="J7114" t="s">
        <v>32818</v>
      </c>
      <c r="K7114" t="s">
        <v>32819</v>
      </c>
      <c r="L7114" t="s">
        <v>39205</v>
      </c>
      <c r="M7114" t="s">
        <v>32820</v>
      </c>
      <c r="N7114" t="s">
        <v>26863</v>
      </c>
    </row>
    <row r="7115" spans="1:14" x14ac:dyDescent="0.3">
      <c r="A7115" t="s">
        <v>38961</v>
      </c>
      <c r="B7115">
        <v>11278259</v>
      </c>
      <c r="C7115">
        <v>12</v>
      </c>
      <c r="D7115">
        <v>0</v>
      </c>
      <c r="E7115">
        <v>1</v>
      </c>
      <c r="F7115" t="s">
        <v>39189</v>
      </c>
      <c r="G7115" t="s">
        <v>53</v>
      </c>
      <c r="H7115" t="s">
        <v>5</v>
      </c>
      <c r="I7115" t="s">
        <v>39195</v>
      </c>
      <c r="J7115" t="s">
        <v>11767</v>
      </c>
      <c r="K7115" t="s">
        <v>11768</v>
      </c>
      <c r="L7115" t="s">
        <v>39208</v>
      </c>
      <c r="M7115" t="s">
        <v>11769</v>
      </c>
      <c r="N7115" t="s">
        <v>11770</v>
      </c>
    </row>
    <row r="7116" spans="1:14" x14ac:dyDescent="0.3">
      <c r="A7116" t="s">
        <v>38896</v>
      </c>
      <c r="B7116">
        <v>11099430</v>
      </c>
      <c r="C7116">
        <v>9</v>
      </c>
      <c r="D7116">
        <v>45</v>
      </c>
      <c r="E7116">
        <v>6</v>
      </c>
      <c r="F7116" t="s">
        <v>39191</v>
      </c>
      <c r="G7116" t="s">
        <v>25</v>
      </c>
      <c r="H7116" t="s">
        <v>11</v>
      </c>
      <c r="I7116" t="s">
        <v>39194</v>
      </c>
      <c r="J7116" t="s">
        <v>37635</v>
      </c>
      <c r="K7116" t="s">
        <v>37636</v>
      </c>
      <c r="L7116" t="s">
        <v>39206</v>
      </c>
      <c r="M7116" t="s">
        <v>11836</v>
      </c>
      <c r="N7116" t="s">
        <v>37637</v>
      </c>
    </row>
    <row r="7117" spans="1:14" x14ac:dyDescent="0.3">
      <c r="A7117" t="s">
        <v>39096</v>
      </c>
      <c r="B7117">
        <v>11775334</v>
      </c>
      <c r="C7117">
        <v>12</v>
      </c>
      <c r="D7117">
        <v>0</v>
      </c>
      <c r="E7117">
        <v>3</v>
      </c>
      <c r="F7117" t="s">
        <v>39191</v>
      </c>
      <c r="G7117" t="s">
        <v>25</v>
      </c>
      <c r="H7117" t="s">
        <v>11</v>
      </c>
      <c r="I7117" t="s">
        <v>39195</v>
      </c>
      <c r="J7117" t="s">
        <v>26680</v>
      </c>
      <c r="K7117" t="s">
        <v>26680</v>
      </c>
      <c r="L7117" t="s">
        <v>39207</v>
      </c>
      <c r="M7117" t="s">
        <v>13921</v>
      </c>
      <c r="N7117" t="s">
        <v>26681</v>
      </c>
    </row>
    <row r="7118" spans="1:14" x14ac:dyDescent="0.3">
      <c r="A7118" t="s">
        <v>39075</v>
      </c>
      <c r="B7118">
        <v>11682578</v>
      </c>
      <c r="C7118">
        <v>9</v>
      </c>
      <c r="D7118">
        <v>30</v>
      </c>
      <c r="E7118">
        <v>3</v>
      </c>
      <c r="F7118" t="s">
        <v>39191</v>
      </c>
      <c r="G7118" t="s">
        <v>25</v>
      </c>
      <c r="H7118" t="s">
        <v>11</v>
      </c>
      <c r="I7118" t="s">
        <v>39194</v>
      </c>
      <c r="J7118" t="s">
        <v>21553</v>
      </c>
      <c r="K7118" t="s">
        <v>27483</v>
      </c>
      <c r="L7118" t="s">
        <v>39208</v>
      </c>
      <c r="M7118" t="s">
        <v>27484</v>
      </c>
      <c r="N7118" t="s">
        <v>27485</v>
      </c>
    </row>
    <row r="7119" spans="1:14" x14ac:dyDescent="0.3">
      <c r="A7119" t="s">
        <v>38864</v>
      </c>
      <c r="B7119">
        <v>10957663</v>
      </c>
      <c r="C7119">
        <v>10</v>
      </c>
      <c r="D7119">
        <v>30</v>
      </c>
      <c r="E7119">
        <v>2</v>
      </c>
      <c r="F7119" t="s">
        <v>39191</v>
      </c>
      <c r="G7119" t="s">
        <v>25</v>
      </c>
      <c r="H7119" t="s">
        <v>11</v>
      </c>
      <c r="I7119" t="s">
        <v>39194</v>
      </c>
      <c r="J7119" t="s">
        <v>23479</v>
      </c>
      <c r="K7119" t="s">
        <v>2260</v>
      </c>
      <c r="L7119" t="s">
        <v>39207</v>
      </c>
      <c r="M7119" t="s">
        <v>30490</v>
      </c>
      <c r="N7119" t="s">
        <v>30490</v>
      </c>
    </row>
    <row r="7120" spans="1:14" x14ac:dyDescent="0.3">
      <c r="A7120" t="s">
        <v>39062</v>
      </c>
      <c r="B7120">
        <v>11620508</v>
      </c>
      <c r="C7120">
        <v>12</v>
      </c>
      <c r="D7120">
        <v>30</v>
      </c>
      <c r="E7120">
        <v>4</v>
      </c>
      <c r="F7120" t="s">
        <v>39190</v>
      </c>
      <c r="G7120" t="s">
        <v>25</v>
      </c>
      <c r="H7120" t="s">
        <v>11</v>
      </c>
      <c r="I7120" t="s">
        <v>39194</v>
      </c>
      <c r="J7120" t="s">
        <v>9425</v>
      </c>
      <c r="K7120" t="s">
        <v>25724</v>
      </c>
      <c r="L7120" t="s">
        <v>39206</v>
      </c>
      <c r="M7120" t="s">
        <v>27654</v>
      </c>
      <c r="N7120" t="s">
        <v>27655</v>
      </c>
    </row>
    <row r="7121" spans="1:14" x14ac:dyDescent="0.3">
      <c r="A7121" t="s">
        <v>38908</v>
      </c>
      <c r="B7121">
        <v>11095720</v>
      </c>
      <c r="C7121">
        <v>8</v>
      </c>
      <c r="D7121">
        <v>30</v>
      </c>
      <c r="E7121">
        <v>4</v>
      </c>
      <c r="F7121" t="s">
        <v>39189</v>
      </c>
      <c r="G7121" t="s">
        <v>25</v>
      </c>
      <c r="H7121" t="s">
        <v>11</v>
      </c>
      <c r="I7121" t="s">
        <v>39195</v>
      </c>
      <c r="J7121" t="s">
        <v>5373</v>
      </c>
      <c r="K7121" t="s">
        <v>5374</v>
      </c>
      <c r="L7121" t="s">
        <v>39210</v>
      </c>
      <c r="M7121" t="s">
        <v>5375</v>
      </c>
      <c r="N7121" t="s">
        <v>5376</v>
      </c>
    </row>
    <row r="7122" spans="1:14" x14ac:dyDescent="0.3">
      <c r="A7122" t="s">
        <v>38820</v>
      </c>
      <c r="B7122">
        <v>10816171</v>
      </c>
      <c r="C7122">
        <v>12</v>
      </c>
      <c r="D7122">
        <v>0</v>
      </c>
      <c r="E7122">
        <v>7</v>
      </c>
      <c r="F7122" t="s">
        <v>39190</v>
      </c>
      <c r="G7122" t="s">
        <v>25</v>
      </c>
      <c r="H7122" t="s">
        <v>11</v>
      </c>
      <c r="I7122" t="s">
        <v>39194</v>
      </c>
      <c r="J7122" t="s">
        <v>15792</v>
      </c>
      <c r="K7122" t="s">
        <v>15793</v>
      </c>
      <c r="L7122" t="s">
        <v>39209</v>
      </c>
      <c r="M7122" t="s">
        <v>15794</v>
      </c>
      <c r="N7122" t="s">
        <v>15795</v>
      </c>
    </row>
    <row r="7123" spans="1:14" x14ac:dyDescent="0.3">
      <c r="A7123" t="s">
        <v>38977</v>
      </c>
      <c r="B7123">
        <v>11378543</v>
      </c>
      <c r="C7123">
        <v>16</v>
      </c>
      <c r="D7123">
        <v>0</v>
      </c>
      <c r="E7123">
        <v>3</v>
      </c>
      <c r="F7123" t="s">
        <v>39190</v>
      </c>
      <c r="G7123" t="s">
        <v>10</v>
      </c>
      <c r="H7123" t="s">
        <v>11</v>
      </c>
      <c r="I7123" t="s">
        <v>39195</v>
      </c>
      <c r="J7123" t="s">
        <v>20231</v>
      </c>
      <c r="K7123" t="s">
        <v>28042</v>
      </c>
      <c r="L7123" t="s">
        <v>39207</v>
      </c>
      <c r="M7123" t="s">
        <v>18916</v>
      </c>
      <c r="N7123" t="s">
        <v>18916</v>
      </c>
    </row>
    <row r="7124" spans="1:14" x14ac:dyDescent="0.3">
      <c r="A7124" t="s">
        <v>39101</v>
      </c>
      <c r="B7124">
        <v>11753270</v>
      </c>
      <c r="C7124">
        <v>14</v>
      </c>
      <c r="D7124">
        <v>15</v>
      </c>
      <c r="E7124">
        <v>1</v>
      </c>
      <c r="F7124" t="s">
        <v>39191</v>
      </c>
      <c r="G7124" t="s">
        <v>4</v>
      </c>
      <c r="H7124" t="s">
        <v>5</v>
      </c>
      <c r="I7124" t="s">
        <v>39194</v>
      </c>
      <c r="J7124" t="s">
        <v>29906</v>
      </c>
      <c r="K7124" t="s">
        <v>29907</v>
      </c>
      <c r="L7124" t="s">
        <v>39210</v>
      </c>
      <c r="M7124" t="s">
        <v>29908</v>
      </c>
      <c r="N7124" t="s">
        <v>29909</v>
      </c>
    </row>
    <row r="7125" spans="1:14" x14ac:dyDescent="0.3">
      <c r="A7125" t="s">
        <v>39006</v>
      </c>
      <c r="B7125">
        <v>11423493</v>
      </c>
      <c r="C7125">
        <v>9</v>
      </c>
      <c r="D7125">
        <v>15</v>
      </c>
      <c r="E7125">
        <v>4</v>
      </c>
      <c r="F7125" t="s">
        <v>39190</v>
      </c>
      <c r="G7125" t="s">
        <v>25</v>
      </c>
      <c r="H7125" t="s">
        <v>11</v>
      </c>
      <c r="I7125" t="s">
        <v>39195</v>
      </c>
      <c r="J7125" t="s">
        <v>31522</v>
      </c>
      <c r="K7125" t="s">
        <v>14640</v>
      </c>
      <c r="L7125" t="s">
        <v>39208</v>
      </c>
      <c r="M7125" t="s">
        <v>31523</v>
      </c>
      <c r="N7125" t="s">
        <v>31524</v>
      </c>
    </row>
    <row r="7126" spans="1:14" x14ac:dyDescent="0.3">
      <c r="A7126" t="s">
        <v>38846</v>
      </c>
      <c r="B7126">
        <v>10898901</v>
      </c>
      <c r="C7126">
        <v>11</v>
      </c>
      <c r="D7126">
        <v>30</v>
      </c>
      <c r="E7126">
        <v>5</v>
      </c>
      <c r="F7126" t="s">
        <v>39191</v>
      </c>
      <c r="G7126" t="s">
        <v>25</v>
      </c>
      <c r="H7126" t="s">
        <v>11</v>
      </c>
      <c r="I7126" t="s">
        <v>39195</v>
      </c>
      <c r="J7126" t="s">
        <v>19970</v>
      </c>
      <c r="K7126" t="s">
        <v>19971</v>
      </c>
      <c r="L7126" t="s">
        <v>39206</v>
      </c>
      <c r="M7126" t="s">
        <v>19972</v>
      </c>
      <c r="N7126" t="s">
        <v>19973</v>
      </c>
    </row>
    <row r="7127" spans="1:14" x14ac:dyDescent="0.3">
      <c r="A7127" t="s">
        <v>39017</v>
      </c>
      <c r="B7127">
        <v>11454868</v>
      </c>
      <c r="C7127">
        <v>8</v>
      </c>
      <c r="D7127">
        <v>45</v>
      </c>
      <c r="E7127">
        <v>1</v>
      </c>
      <c r="F7127" t="s">
        <v>39189</v>
      </c>
      <c r="G7127" t="s">
        <v>25</v>
      </c>
      <c r="H7127" t="s">
        <v>11</v>
      </c>
      <c r="I7127" t="s">
        <v>39195</v>
      </c>
      <c r="J7127" t="s">
        <v>21732</v>
      </c>
      <c r="K7127" t="s">
        <v>21733</v>
      </c>
      <c r="L7127" t="s">
        <v>39205</v>
      </c>
      <c r="M7127" t="s">
        <v>21734</v>
      </c>
      <c r="N7127" t="s">
        <v>21735</v>
      </c>
    </row>
    <row r="7128" spans="1:14" x14ac:dyDescent="0.3">
      <c r="A7128" t="s">
        <v>39105</v>
      </c>
      <c r="B7128">
        <v>11771756</v>
      </c>
      <c r="C7128">
        <v>15</v>
      </c>
      <c r="D7128">
        <v>30</v>
      </c>
      <c r="E7128">
        <v>5</v>
      </c>
      <c r="F7128" t="s">
        <v>39189</v>
      </c>
      <c r="G7128" t="s">
        <v>25</v>
      </c>
      <c r="H7128" t="s">
        <v>11</v>
      </c>
      <c r="I7128" t="s">
        <v>39194</v>
      </c>
      <c r="J7128" t="s">
        <v>25864</v>
      </c>
      <c r="K7128" t="s">
        <v>25865</v>
      </c>
      <c r="L7128" t="s">
        <v>39208</v>
      </c>
      <c r="M7128" t="s">
        <v>25866</v>
      </c>
      <c r="N7128" t="s">
        <v>25867</v>
      </c>
    </row>
    <row r="7129" spans="1:14" x14ac:dyDescent="0.3">
      <c r="A7129" t="s">
        <v>39061</v>
      </c>
      <c r="B7129">
        <v>11617512</v>
      </c>
      <c r="C7129">
        <v>17</v>
      </c>
      <c r="D7129">
        <v>30</v>
      </c>
      <c r="E7129">
        <v>3</v>
      </c>
      <c r="F7129" t="s">
        <v>39191</v>
      </c>
      <c r="G7129" t="s">
        <v>58</v>
      </c>
      <c r="H7129" t="s">
        <v>5</v>
      </c>
      <c r="I7129" t="s">
        <v>39194</v>
      </c>
      <c r="J7129" t="s">
        <v>2833</v>
      </c>
      <c r="K7129" t="s">
        <v>2834</v>
      </c>
      <c r="L7129" t="s">
        <v>39205</v>
      </c>
      <c r="M7129" t="s">
        <v>2835</v>
      </c>
      <c r="N7129" t="s">
        <v>2836</v>
      </c>
    </row>
    <row r="7130" spans="1:14" x14ac:dyDescent="0.3">
      <c r="A7130" t="s">
        <v>38887</v>
      </c>
      <c r="B7130">
        <v>11032996</v>
      </c>
      <c r="C7130">
        <v>12</v>
      </c>
      <c r="D7130">
        <v>30</v>
      </c>
      <c r="E7130">
        <v>4</v>
      </c>
      <c r="F7130" t="s">
        <v>39191</v>
      </c>
      <c r="G7130" t="s">
        <v>58</v>
      </c>
      <c r="H7130" t="s">
        <v>5</v>
      </c>
      <c r="I7130" t="s">
        <v>39194</v>
      </c>
      <c r="J7130" t="s">
        <v>14963</v>
      </c>
      <c r="K7130" t="s">
        <v>35244</v>
      </c>
      <c r="L7130" t="s">
        <v>39205</v>
      </c>
      <c r="M7130" t="s">
        <v>35245</v>
      </c>
      <c r="N7130" t="s">
        <v>35246</v>
      </c>
    </row>
    <row r="7131" spans="1:14" x14ac:dyDescent="0.3">
      <c r="A7131" t="s">
        <v>39089</v>
      </c>
      <c r="B7131">
        <v>11764221</v>
      </c>
      <c r="C7131">
        <v>8</v>
      </c>
      <c r="D7131">
        <v>0</v>
      </c>
      <c r="E7131">
        <v>3</v>
      </c>
      <c r="F7131" t="s">
        <v>39189</v>
      </c>
      <c r="G7131" t="s">
        <v>10</v>
      </c>
      <c r="H7131" t="s">
        <v>11</v>
      </c>
      <c r="I7131" t="s">
        <v>39195</v>
      </c>
      <c r="J7131" t="s">
        <v>38402</v>
      </c>
      <c r="K7131" t="s">
        <v>38402</v>
      </c>
      <c r="L7131" t="s">
        <v>39210</v>
      </c>
      <c r="M7131" t="s">
        <v>38403</v>
      </c>
      <c r="N7131" t="s">
        <v>36675</v>
      </c>
    </row>
    <row r="7132" spans="1:14" x14ac:dyDescent="0.3">
      <c r="A7132" t="s">
        <v>39045</v>
      </c>
      <c r="B7132">
        <v>11546051</v>
      </c>
      <c r="C7132">
        <v>15</v>
      </c>
      <c r="D7132">
        <v>15</v>
      </c>
      <c r="E7132">
        <v>1</v>
      </c>
      <c r="F7132" t="s">
        <v>39190</v>
      </c>
      <c r="G7132" t="s">
        <v>25</v>
      </c>
      <c r="H7132" t="s">
        <v>11</v>
      </c>
      <c r="I7132" t="s">
        <v>39195</v>
      </c>
      <c r="J7132" t="s">
        <v>18709</v>
      </c>
      <c r="K7132" t="s">
        <v>18710</v>
      </c>
      <c r="L7132" t="s">
        <v>39208</v>
      </c>
      <c r="M7132" t="s">
        <v>18711</v>
      </c>
      <c r="N7132" t="s">
        <v>18712</v>
      </c>
    </row>
    <row r="7133" spans="1:14" x14ac:dyDescent="0.3">
      <c r="A7133" t="s">
        <v>38982</v>
      </c>
      <c r="B7133">
        <v>11345091</v>
      </c>
      <c r="C7133">
        <v>9</v>
      </c>
      <c r="D7133">
        <v>15</v>
      </c>
      <c r="E7133">
        <v>1</v>
      </c>
      <c r="F7133" t="s">
        <v>39191</v>
      </c>
      <c r="G7133" t="s">
        <v>53</v>
      </c>
      <c r="H7133" t="s">
        <v>5</v>
      </c>
      <c r="I7133" t="s">
        <v>39195</v>
      </c>
      <c r="J7133" t="s">
        <v>28735</v>
      </c>
      <c r="K7133" t="s">
        <v>28736</v>
      </c>
      <c r="L7133" t="s">
        <v>39207</v>
      </c>
      <c r="M7133" t="s">
        <v>6620</v>
      </c>
      <c r="N7133" t="s">
        <v>6621</v>
      </c>
    </row>
    <row r="7134" spans="1:14" x14ac:dyDescent="0.3">
      <c r="A7134" t="s">
        <v>39031</v>
      </c>
      <c r="B7134">
        <v>11541738</v>
      </c>
      <c r="C7134">
        <v>19</v>
      </c>
      <c r="D7134">
        <v>45</v>
      </c>
      <c r="E7134">
        <v>1</v>
      </c>
      <c r="F7134" t="s">
        <v>39189</v>
      </c>
      <c r="G7134" t="s">
        <v>25</v>
      </c>
      <c r="H7134" t="s">
        <v>11</v>
      </c>
      <c r="I7134" t="s">
        <v>39194</v>
      </c>
      <c r="J7134" t="s">
        <v>25823</v>
      </c>
      <c r="K7134" t="s">
        <v>25824</v>
      </c>
      <c r="L7134" t="s">
        <v>39205</v>
      </c>
      <c r="M7134" t="s">
        <v>25825</v>
      </c>
      <c r="N7134" t="s">
        <v>25825</v>
      </c>
    </row>
    <row r="7135" spans="1:14" x14ac:dyDescent="0.3">
      <c r="A7135" t="s">
        <v>39129</v>
      </c>
      <c r="B7135">
        <v>11857027</v>
      </c>
      <c r="C7135">
        <v>16</v>
      </c>
      <c r="D7135">
        <v>45</v>
      </c>
      <c r="E7135">
        <v>1</v>
      </c>
      <c r="F7135" t="s">
        <v>39191</v>
      </c>
      <c r="G7135" t="s">
        <v>25</v>
      </c>
      <c r="H7135" t="s">
        <v>11</v>
      </c>
      <c r="I7135" t="s">
        <v>39195</v>
      </c>
      <c r="J7135" t="s">
        <v>6666</v>
      </c>
      <c r="K7135" t="s">
        <v>6667</v>
      </c>
      <c r="L7135" t="s">
        <v>39208</v>
      </c>
      <c r="M7135" t="s">
        <v>6668</v>
      </c>
      <c r="N7135" t="s">
        <v>6668</v>
      </c>
    </row>
    <row r="7136" spans="1:14" x14ac:dyDescent="0.3">
      <c r="A7136" t="s">
        <v>38880</v>
      </c>
      <c r="B7136">
        <v>11009216</v>
      </c>
      <c r="C7136">
        <v>20</v>
      </c>
      <c r="D7136">
        <v>45</v>
      </c>
      <c r="E7136">
        <v>4</v>
      </c>
      <c r="F7136" t="s">
        <v>39189</v>
      </c>
      <c r="G7136" t="s">
        <v>25</v>
      </c>
      <c r="H7136" t="s">
        <v>11</v>
      </c>
      <c r="I7136" t="s">
        <v>39194</v>
      </c>
      <c r="J7136" t="s">
        <v>19683</v>
      </c>
      <c r="K7136" t="s">
        <v>19684</v>
      </c>
      <c r="L7136" t="s">
        <v>39207</v>
      </c>
      <c r="M7136" t="s">
        <v>27028</v>
      </c>
      <c r="N7136" t="s">
        <v>27029</v>
      </c>
    </row>
    <row r="7137" spans="1:14" x14ac:dyDescent="0.3">
      <c r="A7137" t="s">
        <v>38839</v>
      </c>
      <c r="B7137">
        <v>10919491</v>
      </c>
      <c r="C7137">
        <v>11</v>
      </c>
      <c r="D7137">
        <v>0</v>
      </c>
      <c r="E7137">
        <v>5</v>
      </c>
      <c r="F7137" t="s">
        <v>39190</v>
      </c>
      <c r="G7137" t="s">
        <v>25</v>
      </c>
      <c r="H7137" t="s">
        <v>11</v>
      </c>
      <c r="I7137" t="s">
        <v>39194</v>
      </c>
      <c r="J7137" t="s">
        <v>23152</v>
      </c>
      <c r="K7137" t="s">
        <v>23153</v>
      </c>
    </row>
    <row r="7138" spans="1:14" x14ac:dyDescent="0.3">
      <c r="A7138" t="s">
        <v>38968</v>
      </c>
      <c r="B7138">
        <v>11348259</v>
      </c>
      <c r="C7138">
        <v>18</v>
      </c>
      <c r="D7138">
        <v>0</v>
      </c>
      <c r="E7138">
        <v>1</v>
      </c>
      <c r="F7138" t="s">
        <v>39191</v>
      </c>
      <c r="G7138" t="s">
        <v>10</v>
      </c>
      <c r="H7138" t="s">
        <v>11</v>
      </c>
      <c r="I7138" t="s">
        <v>39195</v>
      </c>
      <c r="J7138" t="s">
        <v>11632</v>
      </c>
      <c r="K7138" t="s">
        <v>11633</v>
      </c>
      <c r="L7138" t="s">
        <v>39205</v>
      </c>
      <c r="M7138" t="s">
        <v>11634</v>
      </c>
      <c r="N7138" t="s">
        <v>11635</v>
      </c>
    </row>
    <row r="7139" spans="1:14" x14ac:dyDescent="0.3">
      <c r="A7139" t="s">
        <v>38850</v>
      </c>
      <c r="B7139">
        <v>10943297</v>
      </c>
      <c r="C7139">
        <v>9</v>
      </c>
      <c r="D7139">
        <v>45</v>
      </c>
      <c r="E7139">
        <v>2</v>
      </c>
      <c r="F7139" t="s">
        <v>39190</v>
      </c>
      <c r="G7139" t="s">
        <v>25</v>
      </c>
      <c r="H7139" t="s">
        <v>11</v>
      </c>
      <c r="I7139" t="s">
        <v>39194</v>
      </c>
      <c r="J7139" t="s">
        <v>20905</v>
      </c>
      <c r="K7139" t="s">
        <v>20906</v>
      </c>
      <c r="L7139" t="s">
        <v>39208</v>
      </c>
      <c r="M7139" t="s">
        <v>20907</v>
      </c>
      <c r="N7139" t="s">
        <v>20908</v>
      </c>
    </row>
    <row r="7140" spans="1:14" x14ac:dyDescent="0.3">
      <c r="A7140" t="s">
        <v>39033</v>
      </c>
      <c r="B7140">
        <v>11557895</v>
      </c>
      <c r="C7140">
        <v>16</v>
      </c>
      <c r="D7140">
        <v>15</v>
      </c>
      <c r="E7140">
        <v>3</v>
      </c>
      <c r="F7140" t="s">
        <v>39190</v>
      </c>
      <c r="G7140" t="s">
        <v>25</v>
      </c>
      <c r="H7140" t="s">
        <v>11</v>
      </c>
      <c r="I7140" t="s">
        <v>39195</v>
      </c>
      <c r="J7140" t="s">
        <v>14838</v>
      </c>
      <c r="K7140" t="s">
        <v>14839</v>
      </c>
      <c r="L7140" t="s">
        <v>39208</v>
      </c>
      <c r="M7140" t="s">
        <v>14840</v>
      </c>
      <c r="N7140" t="s">
        <v>14841</v>
      </c>
    </row>
    <row r="7141" spans="1:14" x14ac:dyDescent="0.3">
      <c r="A7141" t="s">
        <v>39111</v>
      </c>
      <c r="B7141">
        <v>11828015</v>
      </c>
      <c r="C7141">
        <v>13</v>
      </c>
      <c r="D7141">
        <v>45</v>
      </c>
      <c r="E7141">
        <v>4</v>
      </c>
      <c r="F7141" t="s">
        <v>452</v>
      </c>
      <c r="G7141" t="s">
        <v>10</v>
      </c>
      <c r="H7141" t="s">
        <v>11</v>
      </c>
      <c r="I7141" t="s">
        <v>39194</v>
      </c>
      <c r="J7141" t="s">
        <v>26337</v>
      </c>
      <c r="K7141" t="s">
        <v>26338</v>
      </c>
      <c r="L7141" t="s">
        <v>39207</v>
      </c>
      <c r="M7141" t="s">
        <v>26339</v>
      </c>
      <c r="N7141" t="s">
        <v>26339</v>
      </c>
    </row>
    <row r="7142" spans="1:14" x14ac:dyDescent="0.3">
      <c r="A7142" t="s">
        <v>38840</v>
      </c>
      <c r="B7142">
        <v>10920343</v>
      </c>
      <c r="C7142">
        <v>13</v>
      </c>
      <c r="D7142">
        <v>15</v>
      </c>
      <c r="E7142">
        <v>6</v>
      </c>
      <c r="F7142" t="s">
        <v>39191</v>
      </c>
      <c r="G7142" t="s">
        <v>25</v>
      </c>
      <c r="H7142" t="s">
        <v>11</v>
      </c>
      <c r="I7142" t="s">
        <v>39195</v>
      </c>
      <c r="J7142" t="s">
        <v>27855</v>
      </c>
      <c r="K7142" t="s">
        <v>27856</v>
      </c>
      <c r="L7142" t="s">
        <v>39208</v>
      </c>
      <c r="M7142" t="s">
        <v>27857</v>
      </c>
      <c r="N7142" t="s">
        <v>27857</v>
      </c>
    </row>
    <row r="7143" spans="1:14" x14ac:dyDescent="0.3">
      <c r="A7143" t="s">
        <v>38968</v>
      </c>
      <c r="B7143">
        <v>11344901</v>
      </c>
      <c r="C7143">
        <v>12</v>
      </c>
      <c r="D7143">
        <v>30</v>
      </c>
      <c r="E7143">
        <v>1</v>
      </c>
      <c r="F7143" t="s">
        <v>39190</v>
      </c>
      <c r="G7143" t="s">
        <v>25</v>
      </c>
      <c r="H7143" t="s">
        <v>11</v>
      </c>
      <c r="I7143" t="s">
        <v>39195</v>
      </c>
      <c r="J7143" t="s">
        <v>4919</v>
      </c>
      <c r="K7143" t="s">
        <v>23277</v>
      </c>
      <c r="L7143" t="s">
        <v>39206</v>
      </c>
      <c r="M7143" t="s">
        <v>37193</v>
      </c>
      <c r="N7143" t="s">
        <v>21900</v>
      </c>
    </row>
    <row r="7144" spans="1:14" x14ac:dyDescent="0.3">
      <c r="A7144" t="s">
        <v>38797</v>
      </c>
      <c r="B7144">
        <v>10779807</v>
      </c>
      <c r="C7144">
        <v>9</v>
      </c>
      <c r="D7144">
        <v>45</v>
      </c>
      <c r="E7144">
        <v>5</v>
      </c>
      <c r="F7144" t="s">
        <v>39189</v>
      </c>
      <c r="G7144" t="s">
        <v>25</v>
      </c>
      <c r="H7144" t="s">
        <v>11</v>
      </c>
      <c r="I7144" t="s">
        <v>39194</v>
      </c>
      <c r="J7144" t="s">
        <v>21844</v>
      </c>
      <c r="K7144" t="s">
        <v>13569</v>
      </c>
      <c r="L7144" t="s">
        <v>39205</v>
      </c>
      <c r="M7144" t="s">
        <v>21845</v>
      </c>
      <c r="N7144" t="s">
        <v>21846</v>
      </c>
    </row>
    <row r="7145" spans="1:14" x14ac:dyDescent="0.3">
      <c r="A7145" t="s">
        <v>38881</v>
      </c>
      <c r="B7145">
        <v>11011482</v>
      </c>
      <c r="C7145">
        <v>10</v>
      </c>
      <c r="D7145">
        <v>15</v>
      </c>
      <c r="E7145">
        <v>5</v>
      </c>
      <c r="F7145" t="s">
        <v>39191</v>
      </c>
      <c r="G7145" t="s">
        <v>53</v>
      </c>
      <c r="H7145" t="s">
        <v>5</v>
      </c>
      <c r="I7145" t="s">
        <v>39195</v>
      </c>
      <c r="J7145" t="s">
        <v>18411</v>
      </c>
      <c r="K7145" t="s">
        <v>25001</v>
      </c>
      <c r="L7145" t="s">
        <v>39207</v>
      </c>
      <c r="M7145" t="s">
        <v>25002</v>
      </c>
      <c r="N7145" t="s">
        <v>25003</v>
      </c>
    </row>
    <row r="7146" spans="1:14" x14ac:dyDescent="0.3">
      <c r="A7146" t="s">
        <v>39004</v>
      </c>
      <c r="B7146">
        <v>11462075</v>
      </c>
      <c r="C7146">
        <v>19</v>
      </c>
      <c r="D7146">
        <v>45</v>
      </c>
      <c r="E7146">
        <v>2</v>
      </c>
      <c r="F7146" t="s">
        <v>39191</v>
      </c>
      <c r="G7146" t="s">
        <v>10</v>
      </c>
      <c r="H7146" t="s">
        <v>11</v>
      </c>
      <c r="I7146" t="s">
        <v>39195</v>
      </c>
      <c r="J7146" t="s">
        <v>36845</v>
      </c>
      <c r="K7146" t="s">
        <v>36846</v>
      </c>
      <c r="L7146" t="s">
        <v>39205</v>
      </c>
      <c r="M7146" t="s">
        <v>36847</v>
      </c>
      <c r="N7146" t="s">
        <v>36848</v>
      </c>
    </row>
    <row r="7147" spans="1:14" x14ac:dyDescent="0.3">
      <c r="A7147" t="s">
        <v>38942</v>
      </c>
      <c r="B7147">
        <v>11204706</v>
      </c>
      <c r="C7147">
        <v>15</v>
      </c>
      <c r="D7147">
        <v>30</v>
      </c>
      <c r="E7147">
        <v>3</v>
      </c>
      <c r="F7147" t="s">
        <v>39189</v>
      </c>
      <c r="G7147" t="s">
        <v>10</v>
      </c>
      <c r="H7147" t="s">
        <v>11</v>
      </c>
      <c r="I7147" t="s">
        <v>39195</v>
      </c>
      <c r="J7147" t="s">
        <v>22000</v>
      </c>
      <c r="K7147" t="s">
        <v>22001</v>
      </c>
      <c r="L7147" t="s">
        <v>39205</v>
      </c>
      <c r="M7147" t="s">
        <v>22002</v>
      </c>
      <c r="N7147" t="s">
        <v>22003</v>
      </c>
    </row>
    <row r="7148" spans="1:14" x14ac:dyDescent="0.3">
      <c r="A7148" t="s">
        <v>39040</v>
      </c>
      <c r="B7148">
        <v>11577818</v>
      </c>
      <c r="C7148">
        <v>10</v>
      </c>
      <c r="D7148">
        <v>0</v>
      </c>
      <c r="E7148">
        <v>3</v>
      </c>
      <c r="F7148" t="s">
        <v>39191</v>
      </c>
      <c r="G7148" t="s">
        <v>10</v>
      </c>
      <c r="H7148" t="s">
        <v>11</v>
      </c>
      <c r="I7148" t="s">
        <v>39195</v>
      </c>
      <c r="J7148" t="s">
        <v>3009</v>
      </c>
      <c r="K7148" t="s">
        <v>3010</v>
      </c>
      <c r="L7148" t="s">
        <v>39205</v>
      </c>
      <c r="M7148" t="s">
        <v>3011</v>
      </c>
      <c r="N7148" t="s">
        <v>3012</v>
      </c>
    </row>
    <row r="7149" spans="1:14" x14ac:dyDescent="0.3">
      <c r="A7149" t="s">
        <v>39068</v>
      </c>
      <c r="B7149">
        <v>11638693</v>
      </c>
      <c r="C7149">
        <v>12</v>
      </c>
      <c r="D7149">
        <v>45</v>
      </c>
      <c r="E7149">
        <v>3</v>
      </c>
      <c r="F7149" t="s">
        <v>39190</v>
      </c>
      <c r="G7149" t="s">
        <v>25</v>
      </c>
      <c r="H7149" t="s">
        <v>11</v>
      </c>
      <c r="I7149" t="s">
        <v>39195</v>
      </c>
      <c r="J7149" t="s">
        <v>23591</v>
      </c>
      <c r="K7149" t="s">
        <v>962</v>
      </c>
      <c r="L7149" t="s">
        <v>39205</v>
      </c>
      <c r="M7149" t="s">
        <v>37445</v>
      </c>
      <c r="N7149" t="s">
        <v>37446</v>
      </c>
    </row>
    <row r="7150" spans="1:14" x14ac:dyDescent="0.3">
      <c r="A7150" t="s">
        <v>39004</v>
      </c>
      <c r="B7150">
        <v>11415611</v>
      </c>
      <c r="C7150">
        <v>12</v>
      </c>
      <c r="D7150">
        <v>15</v>
      </c>
      <c r="E7150">
        <v>2</v>
      </c>
      <c r="F7150" t="s">
        <v>39189</v>
      </c>
      <c r="G7150" t="s">
        <v>25</v>
      </c>
      <c r="H7150" t="s">
        <v>11</v>
      </c>
      <c r="I7150" t="s">
        <v>39194</v>
      </c>
      <c r="J7150" t="s">
        <v>28117</v>
      </c>
      <c r="K7150" t="s">
        <v>28118</v>
      </c>
      <c r="L7150" t="s">
        <v>39207</v>
      </c>
      <c r="M7150" t="s">
        <v>28119</v>
      </c>
      <c r="N7150" t="s">
        <v>28119</v>
      </c>
    </row>
    <row r="7151" spans="1:14" x14ac:dyDescent="0.3">
      <c r="A7151" t="s">
        <v>39056</v>
      </c>
      <c r="B7151">
        <v>11600562</v>
      </c>
      <c r="C7151">
        <v>9</v>
      </c>
      <c r="D7151">
        <v>0</v>
      </c>
      <c r="E7151">
        <v>5</v>
      </c>
      <c r="F7151" t="s">
        <v>39189</v>
      </c>
      <c r="G7151" t="s">
        <v>25</v>
      </c>
      <c r="H7151" t="s">
        <v>11</v>
      </c>
      <c r="I7151" t="s">
        <v>39195</v>
      </c>
      <c r="J7151" t="s">
        <v>12923</v>
      </c>
      <c r="K7151" t="s">
        <v>12924</v>
      </c>
      <c r="L7151" t="s">
        <v>39207</v>
      </c>
      <c r="M7151" t="s">
        <v>12925</v>
      </c>
      <c r="N7151" t="s">
        <v>12925</v>
      </c>
    </row>
    <row r="7152" spans="1:14" x14ac:dyDescent="0.3">
      <c r="A7152" t="s">
        <v>39137</v>
      </c>
      <c r="B7152">
        <v>11886071</v>
      </c>
      <c r="C7152">
        <v>15</v>
      </c>
      <c r="D7152">
        <v>0</v>
      </c>
      <c r="E7152">
        <v>2</v>
      </c>
      <c r="F7152" t="s">
        <v>39191</v>
      </c>
      <c r="G7152" t="s">
        <v>4</v>
      </c>
      <c r="H7152" t="s">
        <v>5</v>
      </c>
      <c r="I7152" t="s">
        <v>39195</v>
      </c>
      <c r="J7152" t="s">
        <v>14187</v>
      </c>
      <c r="K7152" t="s">
        <v>14188</v>
      </c>
      <c r="L7152" t="s">
        <v>39209</v>
      </c>
      <c r="M7152" t="s">
        <v>14189</v>
      </c>
      <c r="N7152" t="s">
        <v>14190</v>
      </c>
    </row>
    <row r="7153" spans="1:14" x14ac:dyDescent="0.3">
      <c r="A7153" t="s">
        <v>39055</v>
      </c>
      <c r="B7153">
        <v>11641110</v>
      </c>
      <c r="C7153">
        <v>18</v>
      </c>
      <c r="D7153">
        <v>0</v>
      </c>
      <c r="E7153">
        <v>4</v>
      </c>
      <c r="F7153" t="s">
        <v>39191</v>
      </c>
      <c r="G7153" t="s">
        <v>25</v>
      </c>
      <c r="H7153" t="s">
        <v>11</v>
      </c>
      <c r="I7153" t="s">
        <v>39195</v>
      </c>
      <c r="J7153" t="s">
        <v>15553</v>
      </c>
      <c r="K7153" t="s">
        <v>15554</v>
      </c>
      <c r="L7153" t="s">
        <v>39205</v>
      </c>
      <c r="M7153" t="s">
        <v>15555</v>
      </c>
      <c r="N7153" t="s">
        <v>15556</v>
      </c>
    </row>
    <row r="7154" spans="1:14" x14ac:dyDescent="0.3">
      <c r="A7154" t="s">
        <v>38871</v>
      </c>
      <c r="B7154">
        <v>10978180</v>
      </c>
      <c r="C7154">
        <v>15</v>
      </c>
      <c r="D7154">
        <v>0</v>
      </c>
      <c r="E7154">
        <v>2</v>
      </c>
      <c r="F7154" t="s">
        <v>39190</v>
      </c>
      <c r="G7154" t="s">
        <v>25</v>
      </c>
      <c r="H7154" t="s">
        <v>11</v>
      </c>
      <c r="I7154" t="s">
        <v>39195</v>
      </c>
      <c r="J7154" t="s">
        <v>7665</v>
      </c>
      <c r="K7154" t="s">
        <v>16218</v>
      </c>
      <c r="L7154" t="s">
        <v>39210</v>
      </c>
      <c r="M7154" t="s">
        <v>16219</v>
      </c>
      <c r="N7154" t="s">
        <v>16220</v>
      </c>
    </row>
    <row r="7155" spans="1:14" x14ac:dyDescent="0.3">
      <c r="A7155" t="s">
        <v>39119</v>
      </c>
      <c r="B7155">
        <v>11838391</v>
      </c>
      <c r="C7155">
        <v>17</v>
      </c>
      <c r="D7155">
        <v>15</v>
      </c>
      <c r="E7155">
        <v>5</v>
      </c>
      <c r="F7155" t="s">
        <v>39191</v>
      </c>
      <c r="G7155" t="s">
        <v>4</v>
      </c>
      <c r="H7155" t="s">
        <v>5</v>
      </c>
      <c r="I7155" t="s">
        <v>39194</v>
      </c>
      <c r="J7155" t="s">
        <v>29320</v>
      </c>
      <c r="K7155" t="s">
        <v>31835</v>
      </c>
      <c r="L7155" t="s">
        <v>39207</v>
      </c>
      <c r="M7155" t="s">
        <v>31836</v>
      </c>
      <c r="N7155" t="s">
        <v>31837</v>
      </c>
    </row>
    <row r="7156" spans="1:14" x14ac:dyDescent="0.3">
      <c r="A7156" t="s">
        <v>39049</v>
      </c>
      <c r="B7156">
        <v>11577008</v>
      </c>
      <c r="C7156">
        <v>7</v>
      </c>
      <c r="D7156">
        <v>0</v>
      </c>
      <c r="E7156">
        <v>5</v>
      </c>
      <c r="F7156" t="s">
        <v>39190</v>
      </c>
      <c r="G7156" t="s">
        <v>10</v>
      </c>
      <c r="H7156" t="s">
        <v>11</v>
      </c>
      <c r="I7156" t="s">
        <v>39195</v>
      </c>
      <c r="J7156" t="s">
        <v>2272</v>
      </c>
      <c r="K7156" t="s">
        <v>2273</v>
      </c>
      <c r="L7156" t="s">
        <v>39206</v>
      </c>
      <c r="M7156" t="s">
        <v>2274</v>
      </c>
      <c r="N7156" t="s">
        <v>2275</v>
      </c>
    </row>
    <row r="7157" spans="1:14" x14ac:dyDescent="0.3">
      <c r="A7157" t="s">
        <v>38861</v>
      </c>
      <c r="B7157">
        <v>10947773</v>
      </c>
      <c r="C7157">
        <v>14</v>
      </c>
      <c r="D7157">
        <v>0</v>
      </c>
      <c r="E7157">
        <v>6</v>
      </c>
      <c r="F7157" t="s">
        <v>39189</v>
      </c>
      <c r="G7157" t="s">
        <v>10</v>
      </c>
      <c r="H7157" t="s">
        <v>11</v>
      </c>
      <c r="I7157" t="s">
        <v>39195</v>
      </c>
      <c r="J7157" t="s">
        <v>13455</v>
      </c>
      <c r="K7157" t="s">
        <v>13456</v>
      </c>
      <c r="L7157" t="s">
        <v>39205</v>
      </c>
      <c r="M7157" t="s">
        <v>13457</v>
      </c>
      <c r="N7157" t="s">
        <v>13457</v>
      </c>
    </row>
    <row r="7158" spans="1:14" x14ac:dyDescent="0.3">
      <c r="A7158" t="s">
        <v>38923</v>
      </c>
      <c r="B7158">
        <v>11188213</v>
      </c>
      <c r="C7158">
        <v>9</v>
      </c>
      <c r="D7158">
        <v>30</v>
      </c>
      <c r="E7158">
        <v>5</v>
      </c>
      <c r="F7158" t="s">
        <v>39191</v>
      </c>
      <c r="G7158" t="s">
        <v>25</v>
      </c>
      <c r="H7158" t="s">
        <v>11</v>
      </c>
      <c r="I7158" t="s">
        <v>39195</v>
      </c>
      <c r="J7158" t="s">
        <v>30753</v>
      </c>
      <c r="K7158" t="s">
        <v>30754</v>
      </c>
      <c r="L7158" t="s">
        <v>39207</v>
      </c>
      <c r="M7158" t="s">
        <v>30755</v>
      </c>
    </row>
    <row r="7159" spans="1:14" x14ac:dyDescent="0.3">
      <c r="A7159" t="s">
        <v>38978</v>
      </c>
      <c r="B7159">
        <v>11383044</v>
      </c>
      <c r="C7159">
        <v>16</v>
      </c>
      <c r="D7159">
        <v>15</v>
      </c>
      <c r="E7159">
        <v>4</v>
      </c>
      <c r="F7159" t="s">
        <v>39189</v>
      </c>
      <c r="G7159" t="s">
        <v>25</v>
      </c>
      <c r="H7159" t="s">
        <v>11</v>
      </c>
      <c r="J7159" t="s">
        <v>14799</v>
      </c>
      <c r="K7159" t="s">
        <v>14800</v>
      </c>
      <c r="L7159" t="s">
        <v>39205</v>
      </c>
      <c r="M7159" t="s">
        <v>14801</v>
      </c>
      <c r="N7159" t="s">
        <v>14801</v>
      </c>
    </row>
    <row r="7160" spans="1:14" x14ac:dyDescent="0.3">
      <c r="A7160" t="s">
        <v>38963</v>
      </c>
      <c r="B7160">
        <v>11332395</v>
      </c>
      <c r="C7160">
        <v>12</v>
      </c>
      <c r="D7160">
        <v>30</v>
      </c>
      <c r="E7160">
        <v>3</v>
      </c>
      <c r="F7160" t="s">
        <v>39189</v>
      </c>
      <c r="G7160" t="s">
        <v>10</v>
      </c>
      <c r="H7160" t="s">
        <v>11</v>
      </c>
      <c r="I7160" t="s">
        <v>39194</v>
      </c>
      <c r="J7160" t="s">
        <v>17425</v>
      </c>
      <c r="K7160" t="s">
        <v>17426</v>
      </c>
      <c r="L7160" t="s">
        <v>39205</v>
      </c>
      <c r="M7160" t="s">
        <v>17427</v>
      </c>
      <c r="N7160" t="s">
        <v>17427</v>
      </c>
    </row>
    <row r="7161" spans="1:14" x14ac:dyDescent="0.3">
      <c r="A7161" t="s">
        <v>39020</v>
      </c>
      <c r="B7161">
        <v>11467740</v>
      </c>
      <c r="C7161">
        <v>8</v>
      </c>
      <c r="D7161">
        <v>15</v>
      </c>
      <c r="E7161">
        <v>4</v>
      </c>
      <c r="F7161" t="s">
        <v>39190</v>
      </c>
      <c r="G7161" t="s">
        <v>25</v>
      </c>
      <c r="H7161" t="s">
        <v>11</v>
      </c>
      <c r="I7161" t="s">
        <v>39195</v>
      </c>
      <c r="J7161" t="s">
        <v>8909</v>
      </c>
      <c r="K7161" t="s">
        <v>8910</v>
      </c>
      <c r="L7161" t="s">
        <v>39208</v>
      </c>
      <c r="M7161" t="s">
        <v>8911</v>
      </c>
      <c r="N7161" t="s">
        <v>8912</v>
      </c>
    </row>
    <row r="7162" spans="1:14" x14ac:dyDescent="0.3">
      <c r="A7162" t="s">
        <v>38915</v>
      </c>
      <c r="B7162">
        <v>11143744</v>
      </c>
      <c r="C7162">
        <v>10</v>
      </c>
      <c r="D7162">
        <v>0</v>
      </c>
      <c r="E7162">
        <v>4</v>
      </c>
      <c r="F7162" t="s">
        <v>39191</v>
      </c>
      <c r="G7162" t="s">
        <v>53</v>
      </c>
      <c r="H7162" t="s">
        <v>5</v>
      </c>
      <c r="I7162" t="s">
        <v>39195</v>
      </c>
      <c r="J7162" t="s">
        <v>6189</v>
      </c>
      <c r="K7162" t="s">
        <v>6190</v>
      </c>
      <c r="L7162" t="s">
        <v>39205</v>
      </c>
      <c r="M7162" t="s">
        <v>6191</v>
      </c>
      <c r="N7162" t="s">
        <v>6192</v>
      </c>
    </row>
    <row r="7163" spans="1:14" x14ac:dyDescent="0.3">
      <c r="A7163" t="s">
        <v>38787</v>
      </c>
      <c r="B7163">
        <v>10717196</v>
      </c>
      <c r="C7163">
        <v>12</v>
      </c>
      <c r="D7163">
        <v>30</v>
      </c>
      <c r="E7163">
        <v>2</v>
      </c>
      <c r="F7163" t="s">
        <v>39191</v>
      </c>
      <c r="G7163" t="s">
        <v>4</v>
      </c>
      <c r="H7163" t="s">
        <v>5</v>
      </c>
      <c r="I7163" t="s">
        <v>39194</v>
      </c>
      <c r="J7163" t="s">
        <v>8713</v>
      </c>
      <c r="K7163" t="s">
        <v>8713</v>
      </c>
      <c r="L7163" t="s">
        <v>39205</v>
      </c>
      <c r="M7163" t="s">
        <v>25523</v>
      </c>
      <c r="N7163" t="s">
        <v>25524</v>
      </c>
    </row>
    <row r="7164" spans="1:14" x14ac:dyDescent="0.3">
      <c r="A7164" t="s">
        <v>38995</v>
      </c>
      <c r="B7164">
        <v>11430108</v>
      </c>
      <c r="C7164">
        <v>12</v>
      </c>
      <c r="D7164">
        <v>45</v>
      </c>
      <c r="E7164">
        <v>7</v>
      </c>
      <c r="F7164" t="s">
        <v>39190</v>
      </c>
      <c r="G7164" t="s">
        <v>25</v>
      </c>
      <c r="H7164" t="s">
        <v>11</v>
      </c>
      <c r="I7164" t="s">
        <v>39195</v>
      </c>
      <c r="J7164" t="s">
        <v>6266</v>
      </c>
      <c r="K7164" t="s">
        <v>4000</v>
      </c>
      <c r="L7164" t="s">
        <v>39205</v>
      </c>
      <c r="M7164" t="s">
        <v>6267</v>
      </c>
      <c r="N7164" t="s">
        <v>6268</v>
      </c>
    </row>
    <row r="7165" spans="1:14" x14ac:dyDescent="0.3">
      <c r="A7165" t="s">
        <v>39065</v>
      </c>
      <c r="B7165">
        <v>11629236</v>
      </c>
      <c r="C7165">
        <v>13</v>
      </c>
      <c r="D7165">
        <v>30</v>
      </c>
      <c r="E7165">
        <v>7</v>
      </c>
      <c r="F7165" t="s">
        <v>39191</v>
      </c>
      <c r="G7165" t="s">
        <v>58</v>
      </c>
      <c r="H7165" t="s">
        <v>5</v>
      </c>
      <c r="I7165" t="s">
        <v>39195</v>
      </c>
      <c r="J7165" t="s">
        <v>24526</v>
      </c>
      <c r="K7165" t="s">
        <v>24527</v>
      </c>
      <c r="L7165" t="s">
        <v>39205</v>
      </c>
      <c r="M7165" t="s">
        <v>24528</v>
      </c>
      <c r="N7165" t="s">
        <v>24529</v>
      </c>
    </row>
    <row r="7166" spans="1:14" x14ac:dyDescent="0.3">
      <c r="A7166" t="s">
        <v>39111</v>
      </c>
      <c r="B7166">
        <v>11826424</v>
      </c>
      <c r="C7166">
        <v>12</v>
      </c>
      <c r="D7166">
        <v>30</v>
      </c>
      <c r="E7166">
        <v>4</v>
      </c>
      <c r="F7166" t="s">
        <v>39190</v>
      </c>
      <c r="G7166" t="s">
        <v>25</v>
      </c>
      <c r="H7166" t="s">
        <v>11</v>
      </c>
      <c r="I7166" t="s">
        <v>39194</v>
      </c>
      <c r="J7166" t="s">
        <v>25032</v>
      </c>
      <c r="K7166" t="s">
        <v>25033</v>
      </c>
      <c r="L7166" t="s">
        <v>39205</v>
      </c>
      <c r="M7166" t="s">
        <v>25034</v>
      </c>
      <c r="N7166" t="s">
        <v>25035</v>
      </c>
    </row>
    <row r="7167" spans="1:14" x14ac:dyDescent="0.3">
      <c r="A7167" t="s">
        <v>39020</v>
      </c>
      <c r="B7167">
        <v>11502413</v>
      </c>
      <c r="C7167">
        <v>11</v>
      </c>
      <c r="D7167">
        <v>0</v>
      </c>
      <c r="E7167">
        <v>4</v>
      </c>
      <c r="F7167" t="s">
        <v>39189</v>
      </c>
      <c r="G7167" t="s">
        <v>10</v>
      </c>
      <c r="H7167" t="s">
        <v>11</v>
      </c>
      <c r="I7167" t="s">
        <v>39195</v>
      </c>
      <c r="J7167" t="s">
        <v>30369</v>
      </c>
      <c r="K7167" t="s">
        <v>35900</v>
      </c>
      <c r="L7167" t="s">
        <v>39205</v>
      </c>
      <c r="M7167" t="s">
        <v>35901</v>
      </c>
      <c r="N7167" t="s">
        <v>35902</v>
      </c>
    </row>
    <row r="7168" spans="1:14" x14ac:dyDescent="0.3">
      <c r="A7168" t="s">
        <v>38938</v>
      </c>
      <c r="B7168">
        <v>11250817</v>
      </c>
      <c r="C7168">
        <v>13</v>
      </c>
      <c r="D7168">
        <v>0</v>
      </c>
      <c r="E7168">
        <v>6</v>
      </c>
      <c r="F7168" t="s">
        <v>39191</v>
      </c>
      <c r="G7168" t="s">
        <v>10</v>
      </c>
      <c r="H7168" t="s">
        <v>11</v>
      </c>
      <c r="I7168" t="s">
        <v>39195</v>
      </c>
      <c r="J7168" t="s">
        <v>36686</v>
      </c>
      <c r="K7168" t="s">
        <v>36686</v>
      </c>
      <c r="L7168" t="s">
        <v>39210</v>
      </c>
      <c r="M7168" t="s">
        <v>36687</v>
      </c>
      <c r="N7168" t="s">
        <v>36688</v>
      </c>
    </row>
    <row r="7169" spans="1:14" x14ac:dyDescent="0.3">
      <c r="A7169" t="s">
        <v>39026</v>
      </c>
      <c r="B7169">
        <v>11483835</v>
      </c>
      <c r="C7169">
        <v>10</v>
      </c>
      <c r="D7169">
        <v>30</v>
      </c>
      <c r="E7169">
        <v>3</v>
      </c>
      <c r="F7169" t="s">
        <v>39191</v>
      </c>
      <c r="G7169" t="s">
        <v>58</v>
      </c>
      <c r="H7169" t="s">
        <v>5</v>
      </c>
      <c r="I7169" t="s">
        <v>39194</v>
      </c>
      <c r="J7169" t="s">
        <v>20515</v>
      </c>
      <c r="K7169" t="s">
        <v>20516</v>
      </c>
      <c r="L7169" t="s">
        <v>39207</v>
      </c>
      <c r="M7169" t="s">
        <v>20517</v>
      </c>
      <c r="N7169" t="s">
        <v>20518</v>
      </c>
    </row>
    <row r="7170" spans="1:14" x14ac:dyDescent="0.3">
      <c r="A7170" t="s">
        <v>39032</v>
      </c>
      <c r="B7170">
        <v>11505464</v>
      </c>
      <c r="C7170">
        <v>7</v>
      </c>
      <c r="D7170">
        <v>30</v>
      </c>
      <c r="E7170">
        <v>2</v>
      </c>
      <c r="F7170" t="s">
        <v>39189</v>
      </c>
      <c r="G7170" t="s">
        <v>25</v>
      </c>
      <c r="H7170" t="s">
        <v>11</v>
      </c>
      <c r="I7170" t="s">
        <v>39194</v>
      </c>
      <c r="J7170" t="s">
        <v>735</v>
      </c>
      <c r="K7170" t="s">
        <v>736</v>
      </c>
    </row>
    <row r="7171" spans="1:14" x14ac:dyDescent="0.3">
      <c r="A7171" t="s">
        <v>38836</v>
      </c>
      <c r="B7171">
        <v>10864285</v>
      </c>
      <c r="C7171">
        <v>8</v>
      </c>
      <c r="D7171">
        <v>55</v>
      </c>
      <c r="E7171">
        <v>2</v>
      </c>
      <c r="F7171" t="s">
        <v>39189</v>
      </c>
      <c r="G7171" t="s">
        <v>25</v>
      </c>
      <c r="H7171" t="s">
        <v>11</v>
      </c>
      <c r="I7171" t="s">
        <v>39195</v>
      </c>
      <c r="J7171" t="s">
        <v>4907</v>
      </c>
      <c r="K7171" t="s">
        <v>4908</v>
      </c>
      <c r="L7171" t="s">
        <v>39205</v>
      </c>
      <c r="M7171" t="s">
        <v>2769</v>
      </c>
      <c r="N7171" t="s">
        <v>2770</v>
      </c>
    </row>
    <row r="7172" spans="1:14" x14ac:dyDescent="0.3">
      <c r="A7172" t="s">
        <v>38972</v>
      </c>
      <c r="B7172">
        <v>11355951</v>
      </c>
      <c r="C7172">
        <v>7</v>
      </c>
      <c r="D7172">
        <v>45</v>
      </c>
      <c r="E7172">
        <v>5</v>
      </c>
      <c r="F7172" t="s">
        <v>39189</v>
      </c>
      <c r="G7172" t="s">
        <v>10</v>
      </c>
      <c r="H7172" t="s">
        <v>11</v>
      </c>
      <c r="I7172" t="s">
        <v>39195</v>
      </c>
      <c r="J7172" t="s">
        <v>12741</v>
      </c>
      <c r="K7172" t="s">
        <v>12742</v>
      </c>
      <c r="L7172" t="s">
        <v>39205</v>
      </c>
      <c r="M7172" t="s">
        <v>12743</v>
      </c>
      <c r="N7172" t="s">
        <v>12743</v>
      </c>
    </row>
    <row r="7173" spans="1:14" x14ac:dyDescent="0.3">
      <c r="A7173" t="s">
        <v>38934</v>
      </c>
      <c r="B7173">
        <v>11199688</v>
      </c>
      <c r="C7173">
        <v>12</v>
      </c>
      <c r="D7173">
        <v>30</v>
      </c>
      <c r="E7173">
        <v>2</v>
      </c>
      <c r="F7173" t="s">
        <v>39190</v>
      </c>
      <c r="G7173" t="s">
        <v>25</v>
      </c>
      <c r="H7173" t="s">
        <v>11</v>
      </c>
      <c r="I7173" t="s">
        <v>39194</v>
      </c>
      <c r="J7173" t="s">
        <v>31122</v>
      </c>
      <c r="K7173" t="s">
        <v>24762</v>
      </c>
      <c r="L7173" t="s">
        <v>39207</v>
      </c>
      <c r="M7173" t="s">
        <v>31123</v>
      </c>
      <c r="N7173" t="s">
        <v>31124</v>
      </c>
    </row>
    <row r="7174" spans="1:14" x14ac:dyDescent="0.3">
      <c r="A7174" t="s">
        <v>39039</v>
      </c>
      <c r="B7174">
        <v>11525786</v>
      </c>
      <c r="C7174">
        <v>12</v>
      </c>
      <c r="D7174">
        <v>30</v>
      </c>
      <c r="E7174">
        <v>2</v>
      </c>
      <c r="F7174" t="s">
        <v>39191</v>
      </c>
      <c r="G7174" t="s">
        <v>53</v>
      </c>
      <c r="H7174" t="s">
        <v>5</v>
      </c>
      <c r="I7174" t="s">
        <v>39194</v>
      </c>
      <c r="J7174" t="s">
        <v>26151</v>
      </c>
      <c r="K7174" t="s">
        <v>26152</v>
      </c>
      <c r="L7174" t="s">
        <v>39205</v>
      </c>
      <c r="M7174" t="s">
        <v>26153</v>
      </c>
      <c r="N7174" t="s">
        <v>26154</v>
      </c>
    </row>
    <row r="7175" spans="1:14" x14ac:dyDescent="0.3">
      <c r="A7175" t="s">
        <v>39059</v>
      </c>
      <c r="B7175">
        <v>11649535</v>
      </c>
      <c r="C7175">
        <v>10</v>
      </c>
      <c r="D7175">
        <v>0</v>
      </c>
      <c r="E7175">
        <v>1</v>
      </c>
      <c r="F7175" t="s">
        <v>39191</v>
      </c>
      <c r="G7175" t="s">
        <v>25</v>
      </c>
      <c r="H7175" t="s">
        <v>11</v>
      </c>
      <c r="I7175" t="s">
        <v>39194</v>
      </c>
      <c r="J7175" t="s">
        <v>8098</v>
      </c>
      <c r="K7175" t="s">
        <v>178</v>
      </c>
      <c r="L7175" t="s">
        <v>39207</v>
      </c>
      <c r="M7175" t="s">
        <v>10073</v>
      </c>
      <c r="N7175" t="s">
        <v>10074</v>
      </c>
    </row>
    <row r="7176" spans="1:14" x14ac:dyDescent="0.3">
      <c r="A7176" t="s">
        <v>38915</v>
      </c>
      <c r="B7176">
        <v>11119505</v>
      </c>
      <c r="C7176">
        <v>14</v>
      </c>
      <c r="D7176">
        <v>30</v>
      </c>
      <c r="E7176">
        <v>4</v>
      </c>
      <c r="F7176" t="s">
        <v>39191</v>
      </c>
      <c r="G7176" t="s">
        <v>53</v>
      </c>
      <c r="H7176" t="s">
        <v>5</v>
      </c>
      <c r="I7176" t="s">
        <v>39195</v>
      </c>
      <c r="J7176" t="s">
        <v>8540</v>
      </c>
      <c r="K7176" t="s">
        <v>15055</v>
      </c>
      <c r="L7176" t="s">
        <v>39207</v>
      </c>
      <c r="M7176" t="s">
        <v>34104</v>
      </c>
      <c r="N7176" t="s">
        <v>21935</v>
      </c>
    </row>
    <row r="7177" spans="1:14" x14ac:dyDescent="0.3">
      <c r="A7177" t="s">
        <v>38876</v>
      </c>
      <c r="B7177">
        <v>10993675</v>
      </c>
      <c r="C7177">
        <v>11</v>
      </c>
      <c r="D7177">
        <v>45</v>
      </c>
      <c r="E7177">
        <v>7</v>
      </c>
      <c r="F7177" t="s">
        <v>39191</v>
      </c>
      <c r="G7177" t="s">
        <v>10</v>
      </c>
      <c r="H7177" t="s">
        <v>11</v>
      </c>
      <c r="I7177" t="s">
        <v>39195</v>
      </c>
      <c r="J7177" t="s">
        <v>17685</v>
      </c>
      <c r="K7177" t="s">
        <v>17686</v>
      </c>
      <c r="L7177" t="s">
        <v>39205</v>
      </c>
      <c r="M7177" t="s">
        <v>17687</v>
      </c>
      <c r="N7177" t="s">
        <v>17687</v>
      </c>
    </row>
    <row r="7178" spans="1:14" x14ac:dyDescent="0.3">
      <c r="A7178" t="s">
        <v>39040</v>
      </c>
      <c r="B7178">
        <v>11531151</v>
      </c>
      <c r="C7178">
        <v>9</v>
      </c>
      <c r="D7178">
        <v>0</v>
      </c>
      <c r="E7178">
        <v>3</v>
      </c>
      <c r="F7178" t="s">
        <v>39191</v>
      </c>
      <c r="G7178" t="s">
        <v>53</v>
      </c>
      <c r="H7178" t="s">
        <v>5</v>
      </c>
      <c r="I7178" t="s">
        <v>39194</v>
      </c>
      <c r="J7178" t="s">
        <v>36536</v>
      </c>
      <c r="K7178" t="s">
        <v>36537</v>
      </c>
      <c r="L7178" t="s">
        <v>39206</v>
      </c>
      <c r="M7178" t="s">
        <v>36538</v>
      </c>
      <c r="N7178" t="s">
        <v>21278</v>
      </c>
    </row>
    <row r="7179" spans="1:14" x14ac:dyDescent="0.3">
      <c r="A7179" t="s">
        <v>39085</v>
      </c>
      <c r="B7179">
        <v>11744201</v>
      </c>
      <c r="C7179">
        <v>11</v>
      </c>
      <c r="D7179">
        <v>15</v>
      </c>
      <c r="E7179">
        <v>6</v>
      </c>
      <c r="F7179" t="s">
        <v>39190</v>
      </c>
      <c r="G7179" t="s">
        <v>25</v>
      </c>
      <c r="H7179" t="s">
        <v>11</v>
      </c>
      <c r="I7179" t="s">
        <v>39194</v>
      </c>
      <c r="J7179" t="s">
        <v>27514</v>
      </c>
      <c r="K7179" t="s">
        <v>27515</v>
      </c>
      <c r="L7179" t="s">
        <v>39205</v>
      </c>
      <c r="M7179" t="s">
        <v>27516</v>
      </c>
      <c r="N7179" t="s">
        <v>14093</v>
      </c>
    </row>
    <row r="7180" spans="1:14" x14ac:dyDescent="0.3">
      <c r="A7180" t="s">
        <v>39017</v>
      </c>
      <c r="B7180">
        <v>11498744</v>
      </c>
      <c r="C7180">
        <v>15</v>
      </c>
      <c r="D7180">
        <v>0</v>
      </c>
      <c r="E7180">
        <v>1</v>
      </c>
      <c r="F7180" t="s">
        <v>39189</v>
      </c>
      <c r="G7180" t="s">
        <v>10</v>
      </c>
      <c r="H7180" t="s">
        <v>11</v>
      </c>
      <c r="I7180" t="s">
        <v>39195</v>
      </c>
      <c r="J7180" t="s">
        <v>27730</v>
      </c>
      <c r="K7180" t="s">
        <v>27730</v>
      </c>
      <c r="L7180" t="s">
        <v>39208</v>
      </c>
      <c r="M7180" t="s">
        <v>27731</v>
      </c>
      <c r="N7180" t="s">
        <v>27732</v>
      </c>
    </row>
    <row r="7181" spans="1:14" x14ac:dyDescent="0.3">
      <c r="A7181" t="s">
        <v>38783</v>
      </c>
      <c r="B7181">
        <v>10708966</v>
      </c>
      <c r="C7181">
        <v>15</v>
      </c>
      <c r="D7181">
        <v>0</v>
      </c>
      <c r="E7181">
        <v>5</v>
      </c>
      <c r="F7181" t="s">
        <v>39189</v>
      </c>
      <c r="G7181" t="s">
        <v>25</v>
      </c>
      <c r="H7181" t="s">
        <v>11</v>
      </c>
      <c r="I7181" t="s">
        <v>39195</v>
      </c>
      <c r="J7181" t="s">
        <v>14184</v>
      </c>
      <c r="K7181" t="s">
        <v>14184</v>
      </c>
      <c r="L7181" t="s">
        <v>39208</v>
      </c>
      <c r="M7181" t="s">
        <v>14185</v>
      </c>
      <c r="N7181" t="s">
        <v>14186</v>
      </c>
    </row>
    <row r="7182" spans="1:14" x14ac:dyDescent="0.3">
      <c r="A7182" t="s">
        <v>39048</v>
      </c>
      <c r="B7182">
        <v>11614735</v>
      </c>
      <c r="C7182">
        <v>9</v>
      </c>
      <c r="D7182">
        <v>15</v>
      </c>
      <c r="E7182">
        <v>4</v>
      </c>
      <c r="F7182" t="s">
        <v>39189</v>
      </c>
      <c r="G7182" t="s">
        <v>25</v>
      </c>
      <c r="H7182" t="s">
        <v>11</v>
      </c>
      <c r="I7182" t="s">
        <v>39195</v>
      </c>
      <c r="J7182" t="s">
        <v>19379</v>
      </c>
      <c r="K7182" t="s">
        <v>19380</v>
      </c>
      <c r="L7182" t="s">
        <v>39207</v>
      </c>
      <c r="M7182" t="s">
        <v>19381</v>
      </c>
      <c r="N7182" t="s">
        <v>19381</v>
      </c>
    </row>
    <row r="7183" spans="1:14" x14ac:dyDescent="0.3">
      <c r="A7183" t="s">
        <v>38836</v>
      </c>
      <c r="B7183">
        <v>10864667</v>
      </c>
      <c r="C7183">
        <v>11</v>
      </c>
      <c r="D7183">
        <v>0</v>
      </c>
      <c r="E7183">
        <v>2</v>
      </c>
      <c r="F7183" t="s">
        <v>39191</v>
      </c>
      <c r="G7183" t="s">
        <v>25</v>
      </c>
      <c r="H7183" t="s">
        <v>11</v>
      </c>
      <c r="I7183" t="s">
        <v>39195</v>
      </c>
      <c r="J7183" t="s">
        <v>7995</v>
      </c>
      <c r="K7183" t="s">
        <v>21862</v>
      </c>
      <c r="L7183" t="s">
        <v>39207</v>
      </c>
      <c r="M7183" t="s">
        <v>21863</v>
      </c>
      <c r="N7183" t="s">
        <v>21864</v>
      </c>
    </row>
    <row r="7184" spans="1:14" x14ac:dyDescent="0.3">
      <c r="A7184" t="s">
        <v>39118</v>
      </c>
      <c r="B7184">
        <v>11818950</v>
      </c>
      <c r="C7184">
        <v>9</v>
      </c>
      <c r="D7184">
        <v>15</v>
      </c>
      <c r="E7184">
        <v>4</v>
      </c>
      <c r="F7184" t="s">
        <v>39191</v>
      </c>
      <c r="G7184" t="s">
        <v>25</v>
      </c>
      <c r="H7184" t="s">
        <v>11</v>
      </c>
      <c r="I7184" t="s">
        <v>39195</v>
      </c>
      <c r="J7184" t="s">
        <v>4526</v>
      </c>
      <c r="K7184" t="s">
        <v>31777</v>
      </c>
      <c r="L7184" t="s">
        <v>39205</v>
      </c>
      <c r="M7184" t="s">
        <v>31778</v>
      </c>
      <c r="N7184" t="s">
        <v>31779</v>
      </c>
    </row>
    <row r="7185" spans="1:14" x14ac:dyDescent="0.3">
      <c r="A7185" t="s">
        <v>38930</v>
      </c>
      <c r="B7185">
        <v>11167617</v>
      </c>
      <c r="C7185">
        <v>10</v>
      </c>
      <c r="D7185">
        <v>0</v>
      </c>
      <c r="E7185">
        <v>5</v>
      </c>
      <c r="F7185" t="s">
        <v>39189</v>
      </c>
      <c r="G7185" t="s">
        <v>10</v>
      </c>
      <c r="H7185" t="s">
        <v>11</v>
      </c>
      <c r="I7185" t="s">
        <v>39196</v>
      </c>
      <c r="J7185" t="s">
        <v>8408</v>
      </c>
      <c r="K7185" t="s">
        <v>1969</v>
      </c>
    </row>
    <row r="7186" spans="1:14" x14ac:dyDescent="0.3">
      <c r="A7186" t="s">
        <v>39130</v>
      </c>
      <c r="B7186">
        <v>11900191</v>
      </c>
      <c r="C7186">
        <v>11</v>
      </c>
      <c r="D7186">
        <v>0</v>
      </c>
      <c r="E7186">
        <v>2</v>
      </c>
      <c r="F7186" t="s">
        <v>39189</v>
      </c>
      <c r="G7186" t="s">
        <v>10</v>
      </c>
      <c r="H7186" t="s">
        <v>11</v>
      </c>
      <c r="I7186" t="s">
        <v>39195</v>
      </c>
      <c r="J7186" t="s">
        <v>28889</v>
      </c>
      <c r="K7186" t="s">
        <v>28890</v>
      </c>
      <c r="L7186" t="s">
        <v>39206</v>
      </c>
      <c r="M7186" t="s">
        <v>28891</v>
      </c>
      <c r="N7186" t="s">
        <v>28892</v>
      </c>
    </row>
    <row r="7187" spans="1:14" x14ac:dyDescent="0.3">
      <c r="A7187" t="s">
        <v>39033</v>
      </c>
      <c r="B7187">
        <v>11509003</v>
      </c>
      <c r="C7187">
        <v>9</v>
      </c>
      <c r="D7187">
        <v>0</v>
      </c>
      <c r="E7187">
        <v>3</v>
      </c>
      <c r="F7187" t="s">
        <v>39190</v>
      </c>
      <c r="G7187" t="s">
        <v>10</v>
      </c>
      <c r="H7187" t="s">
        <v>11</v>
      </c>
      <c r="I7187" t="s">
        <v>39195</v>
      </c>
      <c r="J7187" t="s">
        <v>32073</v>
      </c>
      <c r="K7187" t="s">
        <v>32074</v>
      </c>
      <c r="L7187" t="s">
        <v>39205</v>
      </c>
      <c r="M7187" t="s">
        <v>32075</v>
      </c>
      <c r="N7187" t="s">
        <v>32076</v>
      </c>
    </row>
    <row r="7188" spans="1:14" x14ac:dyDescent="0.3">
      <c r="A7188" t="s">
        <v>39137</v>
      </c>
      <c r="B7188">
        <v>11922896</v>
      </c>
      <c r="C7188">
        <v>9</v>
      </c>
      <c r="D7188">
        <v>30</v>
      </c>
      <c r="E7188">
        <v>2</v>
      </c>
      <c r="F7188" t="s">
        <v>39191</v>
      </c>
      <c r="G7188" t="s">
        <v>58</v>
      </c>
      <c r="H7188" t="s">
        <v>5</v>
      </c>
      <c r="I7188" t="s">
        <v>39195</v>
      </c>
      <c r="M7188" t="s">
        <v>19054</v>
      </c>
    </row>
    <row r="7189" spans="1:14" x14ac:dyDescent="0.3">
      <c r="A7189" t="s">
        <v>38903</v>
      </c>
      <c r="B7189">
        <v>11080923</v>
      </c>
      <c r="C7189">
        <v>15</v>
      </c>
      <c r="D7189">
        <v>15</v>
      </c>
      <c r="E7189">
        <v>6</v>
      </c>
      <c r="F7189" t="s">
        <v>39190</v>
      </c>
      <c r="G7189" t="s">
        <v>25</v>
      </c>
      <c r="H7189" t="s">
        <v>11</v>
      </c>
      <c r="I7189" t="s">
        <v>39194</v>
      </c>
      <c r="J7189" t="s">
        <v>22808</v>
      </c>
      <c r="K7189" t="s">
        <v>22808</v>
      </c>
      <c r="L7189" t="s">
        <v>39205</v>
      </c>
      <c r="M7189" t="s">
        <v>22809</v>
      </c>
      <c r="N7189" t="s">
        <v>22810</v>
      </c>
    </row>
    <row r="7190" spans="1:14" x14ac:dyDescent="0.3">
      <c r="A7190" t="s">
        <v>38901</v>
      </c>
      <c r="B7190">
        <v>11074376</v>
      </c>
      <c r="C7190">
        <v>8</v>
      </c>
      <c r="D7190">
        <v>30</v>
      </c>
      <c r="E7190">
        <v>4</v>
      </c>
      <c r="F7190" t="s">
        <v>39190</v>
      </c>
      <c r="G7190" t="s">
        <v>25</v>
      </c>
      <c r="H7190" t="s">
        <v>11</v>
      </c>
      <c r="I7190" t="s">
        <v>39195</v>
      </c>
      <c r="J7190" t="s">
        <v>22842</v>
      </c>
      <c r="K7190" t="s">
        <v>22843</v>
      </c>
      <c r="L7190" t="s">
        <v>39208</v>
      </c>
      <c r="M7190" t="s">
        <v>22844</v>
      </c>
      <c r="N7190" t="s">
        <v>22845</v>
      </c>
    </row>
    <row r="7191" spans="1:14" x14ac:dyDescent="0.3">
      <c r="A7191" t="s">
        <v>39003</v>
      </c>
      <c r="B7191">
        <v>11411920</v>
      </c>
      <c r="C7191">
        <v>10</v>
      </c>
      <c r="D7191">
        <v>30</v>
      </c>
      <c r="E7191">
        <v>1</v>
      </c>
      <c r="F7191" t="s">
        <v>39189</v>
      </c>
      <c r="G7191" t="s">
        <v>58</v>
      </c>
      <c r="H7191" t="s">
        <v>5</v>
      </c>
      <c r="I7191" t="s">
        <v>39195</v>
      </c>
      <c r="J7191" t="s">
        <v>24003</v>
      </c>
      <c r="K7191" t="s">
        <v>26973</v>
      </c>
      <c r="L7191" t="s">
        <v>39206</v>
      </c>
      <c r="M7191" t="s">
        <v>26974</v>
      </c>
      <c r="N7191" t="s">
        <v>26975</v>
      </c>
    </row>
    <row r="7192" spans="1:14" x14ac:dyDescent="0.3">
      <c r="A7192" t="s">
        <v>38922</v>
      </c>
      <c r="B7192">
        <v>11140739</v>
      </c>
      <c r="C7192">
        <v>15</v>
      </c>
      <c r="D7192">
        <v>0</v>
      </c>
      <c r="E7192">
        <v>4</v>
      </c>
      <c r="F7192" t="s">
        <v>39191</v>
      </c>
      <c r="G7192" t="s">
        <v>25</v>
      </c>
      <c r="H7192" t="s">
        <v>11</v>
      </c>
      <c r="J7192" t="s">
        <v>7403</v>
      </c>
      <c r="K7192" t="s">
        <v>7404</v>
      </c>
      <c r="L7192" t="s">
        <v>39205</v>
      </c>
      <c r="M7192" t="s">
        <v>7405</v>
      </c>
      <c r="N7192" t="s">
        <v>7405</v>
      </c>
    </row>
    <row r="7193" spans="1:14" x14ac:dyDescent="0.3">
      <c r="A7193" t="s">
        <v>38976</v>
      </c>
      <c r="B7193">
        <v>11370066</v>
      </c>
      <c r="C7193">
        <v>10</v>
      </c>
      <c r="D7193">
        <v>30</v>
      </c>
      <c r="E7193">
        <v>2</v>
      </c>
      <c r="F7193" t="s">
        <v>39190</v>
      </c>
      <c r="G7193" t="s">
        <v>25</v>
      </c>
      <c r="H7193" t="s">
        <v>11</v>
      </c>
      <c r="I7193" t="s">
        <v>39195</v>
      </c>
      <c r="J7193" t="s">
        <v>3660</v>
      </c>
      <c r="K7193" t="s">
        <v>4411</v>
      </c>
      <c r="L7193" t="s">
        <v>39208</v>
      </c>
      <c r="M7193" t="s">
        <v>4412</v>
      </c>
      <c r="N7193" t="s">
        <v>4413</v>
      </c>
    </row>
    <row r="7194" spans="1:14" x14ac:dyDescent="0.3">
      <c r="A7194" t="s">
        <v>38782</v>
      </c>
      <c r="B7194">
        <v>10707264</v>
      </c>
      <c r="C7194">
        <v>14</v>
      </c>
      <c r="D7194">
        <v>0</v>
      </c>
      <c r="E7194">
        <v>4</v>
      </c>
      <c r="F7194" t="s">
        <v>39190</v>
      </c>
      <c r="G7194" t="s">
        <v>10</v>
      </c>
      <c r="H7194" t="s">
        <v>11</v>
      </c>
      <c r="I7194" t="s">
        <v>39195</v>
      </c>
      <c r="J7194" t="s">
        <v>22138</v>
      </c>
      <c r="K7194" t="s">
        <v>22139</v>
      </c>
      <c r="L7194" t="s">
        <v>39206</v>
      </c>
      <c r="M7194" t="s">
        <v>22140</v>
      </c>
      <c r="N7194" t="s">
        <v>22141</v>
      </c>
    </row>
    <row r="7195" spans="1:14" x14ac:dyDescent="0.3">
      <c r="A7195" t="s">
        <v>38951</v>
      </c>
      <c r="B7195">
        <v>11287306</v>
      </c>
      <c r="C7195">
        <v>10</v>
      </c>
      <c r="D7195">
        <v>0</v>
      </c>
      <c r="E7195">
        <v>5</v>
      </c>
      <c r="F7195" t="s">
        <v>39190</v>
      </c>
      <c r="G7195" t="s">
        <v>10</v>
      </c>
      <c r="H7195" t="s">
        <v>11</v>
      </c>
      <c r="I7195" t="s">
        <v>39194</v>
      </c>
      <c r="J7195" t="s">
        <v>4189</v>
      </c>
      <c r="K7195" t="s">
        <v>28035</v>
      </c>
      <c r="L7195" t="s">
        <v>39207</v>
      </c>
      <c r="M7195" t="s">
        <v>28036</v>
      </c>
      <c r="N7195" t="s">
        <v>28037</v>
      </c>
    </row>
    <row r="7196" spans="1:14" x14ac:dyDescent="0.3">
      <c r="A7196" t="s">
        <v>38989</v>
      </c>
      <c r="B7196">
        <v>11368637</v>
      </c>
      <c r="C7196">
        <v>14</v>
      </c>
      <c r="D7196">
        <v>0</v>
      </c>
      <c r="E7196">
        <v>1</v>
      </c>
      <c r="F7196" t="s">
        <v>39190</v>
      </c>
      <c r="G7196" t="s">
        <v>10</v>
      </c>
      <c r="H7196" t="s">
        <v>11</v>
      </c>
      <c r="I7196" t="s">
        <v>39194</v>
      </c>
      <c r="J7196" t="s">
        <v>2355</v>
      </c>
      <c r="K7196" t="s">
        <v>2356</v>
      </c>
      <c r="L7196" t="s">
        <v>39206</v>
      </c>
      <c r="M7196" t="s">
        <v>2357</v>
      </c>
      <c r="N7196" t="s">
        <v>2358</v>
      </c>
    </row>
    <row r="7197" spans="1:14" x14ac:dyDescent="0.3">
      <c r="A7197" t="s">
        <v>39063</v>
      </c>
      <c r="B7197">
        <v>11672991</v>
      </c>
      <c r="C7197">
        <v>14</v>
      </c>
      <c r="D7197">
        <v>0</v>
      </c>
      <c r="E7197">
        <v>5</v>
      </c>
      <c r="F7197" t="s">
        <v>39189</v>
      </c>
      <c r="G7197" t="s">
        <v>25</v>
      </c>
      <c r="H7197" t="s">
        <v>11</v>
      </c>
      <c r="I7197" t="s">
        <v>39195</v>
      </c>
      <c r="J7197" t="s">
        <v>25407</v>
      </c>
      <c r="K7197" t="s">
        <v>25408</v>
      </c>
      <c r="L7197" t="s">
        <v>39205</v>
      </c>
      <c r="M7197" t="s">
        <v>25409</v>
      </c>
      <c r="N7197" t="s">
        <v>25410</v>
      </c>
    </row>
    <row r="7198" spans="1:14" x14ac:dyDescent="0.3">
      <c r="A7198" t="s">
        <v>39095</v>
      </c>
      <c r="B7198">
        <v>11733731</v>
      </c>
      <c r="C7198">
        <v>12</v>
      </c>
      <c r="D7198">
        <v>0</v>
      </c>
      <c r="E7198">
        <v>2</v>
      </c>
      <c r="F7198" t="s">
        <v>39189</v>
      </c>
      <c r="G7198" t="s">
        <v>10</v>
      </c>
      <c r="H7198" t="s">
        <v>11</v>
      </c>
      <c r="I7198" t="s">
        <v>39194</v>
      </c>
      <c r="J7198" t="s">
        <v>1385</v>
      </c>
      <c r="K7198" t="s">
        <v>1386</v>
      </c>
      <c r="L7198" t="s">
        <v>39207</v>
      </c>
      <c r="M7198" t="s">
        <v>1387</v>
      </c>
      <c r="N7198" t="s">
        <v>1388</v>
      </c>
    </row>
    <row r="7199" spans="1:14" x14ac:dyDescent="0.3">
      <c r="A7199" t="s">
        <v>39088</v>
      </c>
      <c r="B7199">
        <v>11708866</v>
      </c>
      <c r="C7199">
        <v>18</v>
      </c>
      <c r="D7199">
        <v>45</v>
      </c>
      <c r="E7199">
        <v>2</v>
      </c>
      <c r="F7199" t="s">
        <v>39190</v>
      </c>
      <c r="G7199" t="s">
        <v>25</v>
      </c>
      <c r="H7199" t="s">
        <v>11</v>
      </c>
      <c r="I7199" t="s">
        <v>39195</v>
      </c>
      <c r="J7199" t="s">
        <v>9823</v>
      </c>
      <c r="K7199" t="s">
        <v>9823</v>
      </c>
      <c r="L7199" t="s">
        <v>39209</v>
      </c>
      <c r="M7199" t="s">
        <v>17294</v>
      </c>
      <c r="N7199" t="s">
        <v>17295</v>
      </c>
    </row>
    <row r="7200" spans="1:14" x14ac:dyDescent="0.3">
      <c r="A7200" t="s">
        <v>38858</v>
      </c>
      <c r="B7200">
        <v>10983812</v>
      </c>
      <c r="C7200">
        <v>13</v>
      </c>
      <c r="D7200">
        <v>30</v>
      </c>
      <c r="E7200">
        <v>3</v>
      </c>
      <c r="F7200" t="s">
        <v>39191</v>
      </c>
      <c r="G7200" t="s">
        <v>53</v>
      </c>
      <c r="H7200" t="s">
        <v>5</v>
      </c>
      <c r="I7200" t="s">
        <v>39194</v>
      </c>
      <c r="J7200" t="s">
        <v>16269</v>
      </c>
      <c r="K7200" t="s">
        <v>29090</v>
      </c>
      <c r="L7200" t="s">
        <v>39210</v>
      </c>
      <c r="M7200" t="s">
        <v>21289</v>
      </c>
      <c r="N7200" t="s">
        <v>29091</v>
      </c>
    </row>
    <row r="7201" spans="1:14" x14ac:dyDescent="0.3">
      <c r="A7201" t="s">
        <v>38850</v>
      </c>
      <c r="B7201">
        <v>10948659</v>
      </c>
      <c r="C7201">
        <v>12</v>
      </c>
      <c r="D7201">
        <v>14</v>
      </c>
      <c r="E7201">
        <v>2</v>
      </c>
      <c r="F7201" t="s">
        <v>39191</v>
      </c>
      <c r="G7201" t="s">
        <v>25</v>
      </c>
      <c r="H7201" t="s">
        <v>11</v>
      </c>
      <c r="I7201" t="s">
        <v>39195</v>
      </c>
      <c r="J7201" t="s">
        <v>12872</v>
      </c>
      <c r="K7201" t="s">
        <v>11680</v>
      </c>
      <c r="L7201" t="s">
        <v>39205</v>
      </c>
      <c r="M7201" t="s">
        <v>12873</v>
      </c>
      <c r="N7201" t="s">
        <v>12874</v>
      </c>
    </row>
    <row r="7202" spans="1:14" x14ac:dyDescent="0.3">
      <c r="A7202" t="s">
        <v>39110</v>
      </c>
      <c r="B7202">
        <v>11789441</v>
      </c>
      <c r="C7202">
        <v>21</v>
      </c>
      <c r="D7202">
        <v>15</v>
      </c>
      <c r="E7202">
        <v>3</v>
      </c>
      <c r="F7202" t="s">
        <v>39191</v>
      </c>
      <c r="G7202" t="s">
        <v>10</v>
      </c>
      <c r="H7202" t="s">
        <v>11</v>
      </c>
      <c r="I7202" t="s">
        <v>39194</v>
      </c>
      <c r="J7202" t="s">
        <v>26828</v>
      </c>
      <c r="K7202" t="s">
        <v>26829</v>
      </c>
      <c r="L7202" t="s">
        <v>39207</v>
      </c>
      <c r="M7202" t="s">
        <v>26830</v>
      </c>
      <c r="N7202" t="s">
        <v>26830</v>
      </c>
    </row>
    <row r="7203" spans="1:14" x14ac:dyDescent="0.3">
      <c r="A7203" t="s">
        <v>38784</v>
      </c>
      <c r="B7203">
        <v>10730540</v>
      </c>
      <c r="C7203">
        <v>14</v>
      </c>
      <c r="D7203">
        <v>0</v>
      </c>
      <c r="E7203">
        <v>6</v>
      </c>
      <c r="F7203" t="s">
        <v>39191</v>
      </c>
      <c r="G7203" t="s">
        <v>25</v>
      </c>
      <c r="H7203" t="s">
        <v>11</v>
      </c>
      <c r="I7203" t="s">
        <v>39194</v>
      </c>
      <c r="J7203" t="s">
        <v>2659</v>
      </c>
      <c r="K7203" t="s">
        <v>2660</v>
      </c>
      <c r="L7203" t="s">
        <v>39205</v>
      </c>
      <c r="M7203" t="s">
        <v>2661</v>
      </c>
      <c r="N7203" t="s">
        <v>2661</v>
      </c>
    </row>
    <row r="7204" spans="1:14" x14ac:dyDescent="0.3">
      <c r="A7204" t="s">
        <v>38830</v>
      </c>
      <c r="B7204">
        <v>10847319</v>
      </c>
      <c r="C7204">
        <v>14</v>
      </c>
      <c r="D7204">
        <v>30</v>
      </c>
      <c r="E7204">
        <v>3</v>
      </c>
      <c r="F7204" t="s">
        <v>39191</v>
      </c>
      <c r="G7204" t="s">
        <v>25</v>
      </c>
      <c r="H7204" t="s">
        <v>11</v>
      </c>
      <c r="I7204" t="s">
        <v>39194</v>
      </c>
      <c r="J7204" t="s">
        <v>2788</v>
      </c>
      <c r="K7204" t="s">
        <v>2789</v>
      </c>
      <c r="L7204" t="s">
        <v>39207</v>
      </c>
      <c r="M7204" t="s">
        <v>2790</v>
      </c>
      <c r="N7204" t="s">
        <v>2791</v>
      </c>
    </row>
    <row r="7205" spans="1:14" x14ac:dyDescent="0.3">
      <c r="A7205" t="s">
        <v>38881</v>
      </c>
      <c r="B7205">
        <v>11012308</v>
      </c>
      <c r="C7205">
        <v>15</v>
      </c>
      <c r="D7205">
        <v>30</v>
      </c>
      <c r="E7205">
        <v>5</v>
      </c>
      <c r="F7205" t="s">
        <v>39191</v>
      </c>
      <c r="G7205" t="s">
        <v>53</v>
      </c>
      <c r="H7205" t="s">
        <v>5</v>
      </c>
      <c r="J7205" t="s">
        <v>6290</v>
      </c>
      <c r="K7205" t="s">
        <v>6291</v>
      </c>
      <c r="L7205" t="s">
        <v>39210</v>
      </c>
      <c r="M7205" t="s">
        <v>6292</v>
      </c>
      <c r="N7205" t="s">
        <v>6293</v>
      </c>
    </row>
    <row r="7206" spans="1:14" x14ac:dyDescent="0.3">
      <c r="A7206" t="s">
        <v>38804</v>
      </c>
      <c r="B7206">
        <v>10768207</v>
      </c>
      <c r="C7206">
        <v>17</v>
      </c>
      <c r="D7206">
        <v>15</v>
      </c>
      <c r="E7206">
        <v>5</v>
      </c>
      <c r="F7206" t="s">
        <v>39190</v>
      </c>
      <c r="G7206" t="s">
        <v>10</v>
      </c>
      <c r="H7206" t="s">
        <v>11</v>
      </c>
      <c r="I7206" t="s">
        <v>39195</v>
      </c>
      <c r="J7206" t="s">
        <v>32655</v>
      </c>
      <c r="K7206" t="s">
        <v>32655</v>
      </c>
      <c r="L7206" t="s">
        <v>39208</v>
      </c>
      <c r="M7206" t="s">
        <v>32656</v>
      </c>
      <c r="N7206" t="s">
        <v>32657</v>
      </c>
    </row>
    <row r="7207" spans="1:14" x14ac:dyDescent="0.3">
      <c r="A7207" t="s">
        <v>38866</v>
      </c>
      <c r="B7207">
        <v>11010979</v>
      </c>
      <c r="C7207">
        <v>16</v>
      </c>
      <c r="D7207">
        <v>0</v>
      </c>
      <c r="E7207">
        <v>4</v>
      </c>
      <c r="F7207" t="s">
        <v>39189</v>
      </c>
      <c r="G7207" t="s">
        <v>25</v>
      </c>
      <c r="H7207" t="s">
        <v>11</v>
      </c>
      <c r="I7207" t="s">
        <v>39194</v>
      </c>
      <c r="J7207" t="s">
        <v>7388</v>
      </c>
      <c r="K7207" t="s">
        <v>7389</v>
      </c>
      <c r="L7207" t="s">
        <v>39207</v>
      </c>
      <c r="M7207" t="s">
        <v>7390</v>
      </c>
      <c r="N7207" t="s">
        <v>7390</v>
      </c>
    </row>
    <row r="7208" spans="1:14" x14ac:dyDescent="0.3">
      <c r="A7208" t="s">
        <v>38894</v>
      </c>
      <c r="B7208">
        <v>11094055</v>
      </c>
      <c r="C7208">
        <v>12</v>
      </c>
      <c r="D7208">
        <v>0</v>
      </c>
      <c r="E7208">
        <v>4</v>
      </c>
      <c r="F7208" t="s">
        <v>39190</v>
      </c>
      <c r="G7208" t="s">
        <v>25</v>
      </c>
      <c r="H7208" t="s">
        <v>11</v>
      </c>
      <c r="I7208" t="s">
        <v>39195</v>
      </c>
      <c r="J7208" t="s">
        <v>8864</v>
      </c>
      <c r="K7208" t="s">
        <v>10043</v>
      </c>
      <c r="L7208" t="s">
        <v>39205</v>
      </c>
      <c r="M7208" t="s">
        <v>10044</v>
      </c>
      <c r="N7208" t="s">
        <v>10045</v>
      </c>
    </row>
    <row r="7209" spans="1:14" x14ac:dyDescent="0.3">
      <c r="A7209" t="s">
        <v>38803</v>
      </c>
      <c r="B7209">
        <v>10794542</v>
      </c>
      <c r="C7209">
        <v>17</v>
      </c>
      <c r="D7209">
        <v>30</v>
      </c>
      <c r="E7209">
        <v>4</v>
      </c>
      <c r="F7209" t="s">
        <v>394</v>
      </c>
      <c r="G7209" t="s">
        <v>10</v>
      </c>
      <c r="H7209" t="s">
        <v>11</v>
      </c>
      <c r="I7209" t="s">
        <v>39194</v>
      </c>
    </row>
    <row r="7210" spans="1:14" x14ac:dyDescent="0.3">
      <c r="A7210" t="s">
        <v>38873</v>
      </c>
      <c r="B7210">
        <v>11026734</v>
      </c>
      <c r="C7210">
        <v>16</v>
      </c>
      <c r="D7210">
        <v>0</v>
      </c>
      <c r="E7210">
        <v>4</v>
      </c>
      <c r="F7210" t="s">
        <v>39190</v>
      </c>
      <c r="G7210" t="s">
        <v>10</v>
      </c>
      <c r="H7210" t="s">
        <v>11</v>
      </c>
      <c r="I7210" t="s">
        <v>39194</v>
      </c>
      <c r="J7210" t="s">
        <v>20387</v>
      </c>
      <c r="K7210" t="s">
        <v>20388</v>
      </c>
      <c r="L7210" t="s">
        <v>39205</v>
      </c>
      <c r="M7210" t="s">
        <v>20389</v>
      </c>
      <c r="N7210" t="s">
        <v>20389</v>
      </c>
    </row>
    <row r="7211" spans="1:14" x14ac:dyDescent="0.3">
      <c r="A7211" t="s">
        <v>38824</v>
      </c>
      <c r="B7211">
        <v>10867048</v>
      </c>
      <c r="C7211">
        <v>8</v>
      </c>
      <c r="D7211">
        <v>45</v>
      </c>
      <c r="E7211">
        <v>4</v>
      </c>
      <c r="F7211" t="s">
        <v>39191</v>
      </c>
      <c r="G7211" t="s">
        <v>53</v>
      </c>
      <c r="H7211" t="s">
        <v>5</v>
      </c>
      <c r="I7211" t="s">
        <v>39195</v>
      </c>
      <c r="J7211" t="s">
        <v>19241</v>
      </c>
      <c r="K7211" t="s">
        <v>19242</v>
      </c>
      <c r="L7211" t="s">
        <v>39210</v>
      </c>
      <c r="M7211" t="s">
        <v>19243</v>
      </c>
      <c r="N7211" t="s">
        <v>19243</v>
      </c>
    </row>
    <row r="7212" spans="1:14" x14ac:dyDescent="0.3">
      <c r="A7212" t="s">
        <v>38797</v>
      </c>
      <c r="B7212">
        <v>10779723</v>
      </c>
      <c r="C7212">
        <v>12</v>
      </c>
      <c r="D7212">
        <v>0</v>
      </c>
      <c r="E7212">
        <v>5</v>
      </c>
      <c r="F7212" t="s">
        <v>39189</v>
      </c>
      <c r="G7212" t="s">
        <v>10</v>
      </c>
      <c r="H7212" t="s">
        <v>11</v>
      </c>
      <c r="I7212" t="s">
        <v>39195</v>
      </c>
      <c r="J7212" t="s">
        <v>34230</v>
      </c>
      <c r="K7212" t="s">
        <v>34231</v>
      </c>
      <c r="L7212" t="s">
        <v>39208</v>
      </c>
      <c r="M7212" t="s">
        <v>34232</v>
      </c>
      <c r="N7212" t="s">
        <v>34232</v>
      </c>
    </row>
    <row r="7213" spans="1:14" x14ac:dyDescent="0.3">
      <c r="A7213" t="s">
        <v>38879</v>
      </c>
      <c r="B7213">
        <v>11004788</v>
      </c>
      <c r="C7213">
        <v>15</v>
      </c>
      <c r="D7213">
        <v>0</v>
      </c>
      <c r="E7213">
        <v>3</v>
      </c>
      <c r="F7213" t="s">
        <v>39190</v>
      </c>
      <c r="G7213" t="s">
        <v>10</v>
      </c>
      <c r="H7213" t="s">
        <v>11</v>
      </c>
      <c r="I7213" t="s">
        <v>39195</v>
      </c>
      <c r="J7213" t="s">
        <v>9324</v>
      </c>
      <c r="K7213" t="s">
        <v>9324</v>
      </c>
      <c r="L7213" t="s">
        <v>39205</v>
      </c>
      <c r="M7213" t="s">
        <v>9324</v>
      </c>
      <c r="N7213" t="s">
        <v>9324</v>
      </c>
    </row>
    <row r="7214" spans="1:14" x14ac:dyDescent="0.3">
      <c r="A7214" t="s">
        <v>38942</v>
      </c>
      <c r="B7214">
        <v>11238616</v>
      </c>
      <c r="C7214">
        <v>15</v>
      </c>
      <c r="D7214">
        <v>0</v>
      </c>
      <c r="E7214">
        <v>3</v>
      </c>
      <c r="F7214" t="s">
        <v>39189</v>
      </c>
      <c r="G7214" t="s">
        <v>10</v>
      </c>
      <c r="H7214" t="s">
        <v>11</v>
      </c>
      <c r="I7214" t="s">
        <v>39195</v>
      </c>
      <c r="J7214" t="s">
        <v>13406</v>
      </c>
      <c r="K7214" t="s">
        <v>13407</v>
      </c>
      <c r="L7214" t="s">
        <v>39207</v>
      </c>
      <c r="M7214" t="s">
        <v>13408</v>
      </c>
      <c r="N7214" t="s">
        <v>13408</v>
      </c>
    </row>
    <row r="7215" spans="1:14" x14ac:dyDescent="0.3">
      <c r="A7215" t="s">
        <v>38872</v>
      </c>
      <c r="B7215">
        <v>11029546</v>
      </c>
      <c r="C7215">
        <v>10</v>
      </c>
      <c r="D7215">
        <v>48</v>
      </c>
      <c r="E7215">
        <v>3</v>
      </c>
      <c r="F7215" t="s">
        <v>39189</v>
      </c>
      <c r="G7215" t="s">
        <v>25</v>
      </c>
      <c r="H7215" t="s">
        <v>11</v>
      </c>
      <c r="I7215" t="s">
        <v>39194</v>
      </c>
      <c r="J7215" t="s">
        <v>6272</v>
      </c>
      <c r="K7215" t="s">
        <v>6273</v>
      </c>
      <c r="L7215" t="s">
        <v>39206</v>
      </c>
      <c r="M7215" t="s">
        <v>6274</v>
      </c>
      <c r="N7215" t="s">
        <v>6275</v>
      </c>
    </row>
    <row r="7216" spans="1:14" x14ac:dyDescent="0.3">
      <c r="A7216" t="s">
        <v>38913</v>
      </c>
      <c r="B7216">
        <v>11154537</v>
      </c>
      <c r="C7216">
        <v>16</v>
      </c>
      <c r="D7216">
        <v>30</v>
      </c>
      <c r="E7216">
        <v>2</v>
      </c>
      <c r="F7216" t="s">
        <v>39190</v>
      </c>
      <c r="G7216" t="s">
        <v>10</v>
      </c>
      <c r="H7216" t="s">
        <v>11</v>
      </c>
      <c r="I7216" t="s">
        <v>39195</v>
      </c>
      <c r="J7216" t="s">
        <v>34283</v>
      </c>
      <c r="K7216" t="s">
        <v>34284</v>
      </c>
      <c r="L7216" t="s">
        <v>39207</v>
      </c>
      <c r="M7216" t="s">
        <v>20584</v>
      </c>
      <c r="N7216" t="s">
        <v>27013</v>
      </c>
    </row>
    <row r="7217" spans="1:14" x14ac:dyDescent="0.3">
      <c r="A7217" t="s">
        <v>39096</v>
      </c>
      <c r="B7217">
        <v>11738341</v>
      </c>
      <c r="C7217">
        <v>15</v>
      </c>
      <c r="D7217">
        <v>0</v>
      </c>
      <c r="E7217">
        <v>3</v>
      </c>
      <c r="F7217" t="s">
        <v>39189</v>
      </c>
      <c r="G7217" t="s">
        <v>25</v>
      </c>
      <c r="H7217" t="s">
        <v>11</v>
      </c>
      <c r="I7217" t="s">
        <v>39196</v>
      </c>
      <c r="J7217" t="s">
        <v>21576</v>
      </c>
      <c r="K7217" t="s">
        <v>21576</v>
      </c>
      <c r="L7217" t="s">
        <v>39208</v>
      </c>
      <c r="M7217" t="s">
        <v>25799</v>
      </c>
      <c r="N7217" t="s">
        <v>25799</v>
      </c>
    </row>
    <row r="7218" spans="1:14" x14ac:dyDescent="0.3">
      <c r="A7218" t="s">
        <v>38954</v>
      </c>
      <c r="B7218">
        <v>11279371</v>
      </c>
      <c r="C7218">
        <v>12</v>
      </c>
      <c r="D7218">
        <v>0</v>
      </c>
      <c r="E7218">
        <v>1</v>
      </c>
      <c r="F7218" t="s">
        <v>39191</v>
      </c>
      <c r="G7218" t="s">
        <v>25</v>
      </c>
      <c r="H7218" t="s">
        <v>11</v>
      </c>
      <c r="I7218" t="s">
        <v>39194</v>
      </c>
      <c r="J7218" t="s">
        <v>16881</v>
      </c>
      <c r="K7218" t="s">
        <v>16882</v>
      </c>
      <c r="L7218" t="s">
        <v>39205</v>
      </c>
      <c r="M7218" t="s">
        <v>16883</v>
      </c>
      <c r="N7218" t="s">
        <v>16884</v>
      </c>
    </row>
    <row r="7219" spans="1:14" x14ac:dyDescent="0.3">
      <c r="A7219" t="s">
        <v>39025</v>
      </c>
      <c r="B7219">
        <v>11479999</v>
      </c>
      <c r="C7219">
        <v>8</v>
      </c>
      <c r="D7219">
        <v>30</v>
      </c>
      <c r="E7219">
        <v>2</v>
      </c>
      <c r="F7219" t="s">
        <v>39191</v>
      </c>
      <c r="G7219" t="s">
        <v>53</v>
      </c>
      <c r="H7219" t="s">
        <v>5</v>
      </c>
      <c r="I7219" t="s">
        <v>39195</v>
      </c>
      <c r="J7219" t="s">
        <v>28052</v>
      </c>
      <c r="K7219" t="s">
        <v>28053</v>
      </c>
      <c r="L7219" t="s">
        <v>39206</v>
      </c>
      <c r="M7219" t="s">
        <v>28054</v>
      </c>
      <c r="N7219" t="s">
        <v>28055</v>
      </c>
    </row>
    <row r="7220" spans="1:14" x14ac:dyDescent="0.3">
      <c r="A7220" t="s">
        <v>38946</v>
      </c>
      <c r="B7220">
        <v>11277526</v>
      </c>
      <c r="C7220">
        <v>18</v>
      </c>
      <c r="D7220">
        <v>15</v>
      </c>
      <c r="E7220">
        <v>7</v>
      </c>
      <c r="F7220" t="s">
        <v>39191</v>
      </c>
      <c r="G7220" t="s">
        <v>25</v>
      </c>
      <c r="H7220" t="s">
        <v>11</v>
      </c>
      <c r="I7220" t="s">
        <v>39194</v>
      </c>
      <c r="J7220" t="s">
        <v>12342</v>
      </c>
      <c r="K7220" t="s">
        <v>12343</v>
      </c>
      <c r="L7220" t="s">
        <v>39209</v>
      </c>
      <c r="M7220" t="s">
        <v>12344</v>
      </c>
      <c r="N7220" t="s">
        <v>12345</v>
      </c>
    </row>
    <row r="7221" spans="1:14" x14ac:dyDescent="0.3">
      <c r="A7221" t="s">
        <v>38885</v>
      </c>
      <c r="B7221">
        <v>11069290</v>
      </c>
      <c r="C7221">
        <v>20</v>
      </c>
      <c r="D7221">
        <v>0</v>
      </c>
      <c r="E7221">
        <v>2</v>
      </c>
      <c r="F7221" t="s">
        <v>39191</v>
      </c>
      <c r="G7221" t="s">
        <v>53</v>
      </c>
      <c r="H7221" t="s">
        <v>5</v>
      </c>
      <c r="I7221" t="s">
        <v>39194</v>
      </c>
      <c r="J7221" t="s">
        <v>34520</v>
      </c>
      <c r="K7221" t="s">
        <v>34521</v>
      </c>
      <c r="L7221" t="s">
        <v>39207</v>
      </c>
      <c r="M7221" t="s">
        <v>34522</v>
      </c>
      <c r="N7221" t="s">
        <v>34523</v>
      </c>
    </row>
    <row r="7222" spans="1:14" x14ac:dyDescent="0.3">
      <c r="A7222" t="s">
        <v>39022</v>
      </c>
      <c r="B7222">
        <v>11474150</v>
      </c>
      <c r="C7222">
        <v>13</v>
      </c>
      <c r="D7222">
        <v>30</v>
      </c>
      <c r="E7222">
        <v>6</v>
      </c>
      <c r="F7222" t="s">
        <v>39190</v>
      </c>
      <c r="G7222" t="s">
        <v>25</v>
      </c>
      <c r="H7222" t="s">
        <v>11</v>
      </c>
      <c r="I7222" t="s">
        <v>39195</v>
      </c>
      <c r="J7222" t="s">
        <v>30998</v>
      </c>
      <c r="K7222" t="s">
        <v>30999</v>
      </c>
      <c r="L7222" t="s">
        <v>39205</v>
      </c>
      <c r="M7222" t="s">
        <v>31000</v>
      </c>
      <c r="N7222" t="s">
        <v>31000</v>
      </c>
    </row>
    <row r="7223" spans="1:14" x14ac:dyDescent="0.3">
      <c r="A7223" t="s">
        <v>38865</v>
      </c>
      <c r="B7223">
        <v>10983532</v>
      </c>
      <c r="C7223">
        <v>10</v>
      </c>
      <c r="D7223">
        <v>0</v>
      </c>
      <c r="E7223">
        <v>3</v>
      </c>
      <c r="F7223" t="s">
        <v>39191</v>
      </c>
      <c r="G7223" t="s">
        <v>10</v>
      </c>
      <c r="H7223" t="s">
        <v>11</v>
      </c>
      <c r="I7223" t="s">
        <v>39194</v>
      </c>
      <c r="J7223" t="s">
        <v>13938</v>
      </c>
      <c r="K7223" t="s">
        <v>13939</v>
      </c>
      <c r="L7223" t="s">
        <v>39206</v>
      </c>
      <c r="M7223" t="s">
        <v>13940</v>
      </c>
      <c r="N7223" t="s">
        <v>13941</v>
      </c>
    </row>
    <row r="7224" spans="1:14" x14ac:dyDescent="0.3">
      <c r="A7224" t="s">
        <v>38999</v>
      </c>
      <c r="B7224">
        <v>11400627</v>
      </c>
      <c r="C7224">
        <v>7</v>
      </c>
      <c r="D7224">
        <v>30</v>
      </c>
      <c r="E7224">
        <v>4</v>
      </c>
      <c r="F7224" t="s">
        <v>39191</v>
      </c>
      <c r="G7224" t="s">
        <v>53</v>
      </c>
      <c r="H7224" t="s">
        <v>5</v>
      </c>
      <c r="I7224" t="s">
        <v>39195</v>
      </c>
      <c r="J7224" t="s">
        <v>12332</v>
      </c>
      <c r="K7224" t="s">
        <v>2032</v>
      </c>
      <c r="L7224" t="s">
        <v>39208</v>
      </c>
      <c r="M7224" t="s">
        <v>12333</v>
      </c>
      <c r="N7224" t="s">
        <v>12334</v>
      </c>
    </row>
    <row r="7225" spans="1:14" x14ac:dyDescent="0.3">
      <c r="A7225" t="s">
        <v>39025</v>
      </c>
      <c r="B7225">
        <v>11524259</v>
      </c>
      <c r="C7225">
        <v>10</v>
      </c>
      <c r="D7225">
        <v>0</v>
      </c>
      <c r="E7225">
        <v>2</v>
      </c>
      <c r="F7225" t="s">
        <v>39190</v>
      </c>
      <c r="G7225" t="s">
        <v>25</v>
      </c>
      <c r="H7225" t="s">
        <v>11</v>
      </c>
      <c r="I7225" t="s">
        <v>39194</v>
      </c>
      <c r="J7225" t="s">
        <v>13602</v>
      </c>
      <c r="K7225" t="s">
        <v>13603</v>
      </c>
      <c r="L7225" t="s">
        <v>39207</v>
      </c>
      <c r="M7225" t="s">
        <v>13604</v>
      </c>
      <c r="N7225" t="s">
        <v>13605</v>
      </c>
    </row>
    <row r="7226" spans="1:14" x14ac:dyDescent="0.3">
      <c r="A7226" t="s">
        <v>38844</v>
      </c>
      <c r="B7226">
        <v>10890618</v>
      </c>
      <c r="C7226">
        <v>14</v>
      </c>
      <c r="D7226">
        <v>0</v>
      </c>
      <c r="E7226">
        <v>3</v>
      </c>
      <c r="F7226" t="s">
        <v>39189</v>
      </c>
      <c r="G7226" t="s">
        <v>10</v>
      </c>
      <c r="H7226" t="s">
        <v>11</v>
      </c>
      <c r="I7226" t="s">
        <v>39194</v>
      </c>
      <c r="J7226" t="s">
        <v>8052</v>
      </c>
      <c r="K7226" t="s">
        <v>8052</v>
      </c>
      <c r="L7226" t="s">
        <v>39205</v>
      </c>
      <c r="M7226" t="s">
        <v>8053</v>
      </c>
      <c r="N7226" t="s">
        <v>8054</v>
      </c>
    </row>
    <row r="7227" spans="1:14" x14ac:dyDescent="0.3">
      <c r="A7227" t="s">
        <v>39069</v>
      </c>
      <c r="B7227">
        <v>11642831</v>
      </c>
      <c r="C7227">
        <v>12</v>
      </c>
      <c r="D7227">
        <v>15</v>
      </c>
      <c r="E7227">
        <v>4</v>
      </c>
      <c r="F7227" t="s">
        <v>39190</v>
      </c>
      <c r="G7227" t="s">
        <v>25</v>
      </c>
      <c r="H7227" t="s">
        <v>11</v>
      </c>
      <c r="I7227" t="s">
        <v>39194</v>
      </c>
      <c r="J7227" t="s">
        <v>2147</v>
      </c>
      <c r="K7227" t="s">
        <v>2148</v>
      </c>
      <c r="L7227" t="s">
        <v>39208</v>
      </c>
      <c r="M7227" t="s">
        <v>2149</v>
      </c>
      <c r="N7227" t="s">
        <v>2150</v>
      </c>
    </row>
    <row r="7228" spans="1:14" x14ac:dyDescent="0.3">
      <c r="A7228" t="s">
        <v>39070</v>
      </c>
      <c r="B7228">
        <v>11672868</v>
      </c>
      <c r="C7228">
        <v>9</v>
      </c>
      <c r="D7228">
        <v>0</v>
      </c>
      <c r="E7228">
        <v>5</v>
      </c>
      <c r="F7228" t="s">
        <v>39190</v>
      </c>
      <c r="G7228" t="s">
        <v>25</v>
      </c>
      <c r="H7228" t="s">
        <v>11</v>
      </c>
      <c r="I7228" t="s">
        <v>39194</v>
      </c>
      <c r="J7228" t="s">
        <v>1659</v>
      </c>
      <c r="K7228" t="s">
        <v>1660</v>
      </c>
      <c r="L7228" t="s">
        <v>39206</v>
      </c>
      <c r="M7228" t="s">
        <v>157</v>
      </c>
      <c r="N7228" t="s">
        <v>1661</v>
      </c>
    </row>
    <row r="7229" spans="1:14" x14ac:dyDescent="0.3">
      <c r="A7229" t="s">
        <v>39130</v>
      </c>
      <c r="B7229">
        <v>11859986</v>
      </c>
      <c r="C7229">
        <v>16</v>
      </c>
      <c r="D7229">
        <v>45</v>
      </c>
      <c r="E7229">
        <v>2</v>
      </c>
      <c r="F7229" t="s">
        <v>39189</v>
      </c>
      <c r="G7229" t="s">
        <v>10</v>
      </c>
      <c r="H7229" t="s">
        <v>11</v>
      </c>
      <c r="I7229" t="s">
        <v>39195</v>
      </c>
      <c r="J7229" t="s">
        <v>7337</v>
      </c>
      <c r="K7229" t="s">
        <v>9716</v>
      </c>
      <c r="L7229" t="s">
        <v>39208</v>
      </c>
      <c r="M7229" t="s">
        <v>9717</v>
      </c>
      <c r="N7229" t="s">
        <v>9718</v>
      </c>
    </row>
    <row r="7230" spans="1:14" x14ac:dyDescent="0.3">
      <c r="A7230" t="s">
        <v>39126</v>
      </c>
      <c r="B7230">
        <v>11884367</v>
      </c>
      <c r="C7230">
        <v>12</v>
      </c>
      <c r="D7230">
        <v>30</v>
      </c>
      <c r="E7230">
        <v>5</v>
      </c>
      <c r="F7230" t="s">
        <v>39191</v>
      </c>
      <c r="G7230" t="s">
        <v>25</v>
      </c>
      <c r="H7230" t="s">
        <v>11</v>
      </c>
      <c r="I7230" t="s">
        <v>39195</v>
      </c>
      <c r="J7230" t="s">
        <v>25098</v>
      </c>
      <c r="K7230" t="s">
        <v>25099</v>
      </c>
      <c r="L7230" t="s">
        <v>39205</v>
      </c>
      <c r="M7230" t="s">
        <v>25100</v>
      </c>
      <c r="N7230" t="s">
        <v>25101</v>
      </c>
    </row>
    <row r="7231" spans="1:14" x14ac:dyDescent="0.3">
      <c r="A7231" t="s">
        <v>38795</v>
      </c>
      <c r="B7231">
        <v>10737879</v>
      </c>
      <c r="C7231">
        <v>8</v>
      </c>
      <c r="D7231">
        <v>45</v>
      </c>
      <c r="E7231">
        <v>3</v>
      </c>
      <c r="F7231" t="s">
        <v>39191</v>
      </c>
      <c r="G7231" t="s">
        <v>25</v>
      </c>
      <c r="H7231" t="s">
        <v>11</v>
      </c>
      <c r="I7231" t="s">
        <v>39195</v>
      </c>
      <c r="J7231" t="s">
        <v>11007</v>
      </c>
      <c r="K7231" t="s">
        <v>34017</v>
      </c>
      <c r="L7231" t="s">
        <v>39206</v>
      </c>
      <c r="M7231" t="s">
        <v>34018</v>
      </c>
      <c r="N7231" t="s">
        <v>34019</v>
      </c>
    </row>
    <row r="7232" spans="1:14" x14ac:dyDescent="0.3">
      <c r="A7232" t="s">
        <v>38829</v>
      </c>
      <c r="B7232">
        <v>10842076</v>
      </c>
      <c r="C7232">
        <v>9</v>
      </c>
      <c r="D7232">
        <v>0</v>
      </c>
      <c r="E7232">
        <v>2</v>
      </c>
      <c r="F7232" t="s">
        <v>39189</v>
      </c>
      <c r="G7232" t="s">
        <v>25</v>
      </c>
      <c r="H7232" t="s">
        <v>11</v>
      </c>
      <c r="I7232" t="s">
        <v>39195</v>
      </c>
      <c r="J7232" t="s">
        <v>22501</v>
      </c>
      <c r="K7232" t="s">
        <v>22502</v>
      </c>
      <c r="L7232" t="s">
        <v>39205</v>
      </c>
      <c r="M7232" t="s">
        <v>22503</v>
      </c>
      <c r="N7232" t="s">
        <v>22504</v>
      </c>
    </row>
    <row r="7233" spans="1:14" x14ac:dyDescent="0.3">
      <c r="A7233" t="s">
        <v>39122</v>
      </c>
      <c r="B7233">
        <v>11831535</v>
      </c>
      <c r="C7233">
        <v>9</v>
      </c>
      <c r="D7233">
        <v>0</v>
      </c>
      <c r="E7233">
        <v>1</v>
      </c>
      <c r="F7233" t="s">
        <v>39190</v>
      </c>
      <c r="G7233" t="s">
        <v>10</v>
      </c>
      <c r="H7233" t="s">
        <v>11</v>
      </c>
      <c r="I7233" t="s">
        <v>39194</v>
      </c>
      <c r="J7233" t="s">
        <v>3760</v>
      </c>
      <c r="K7233" t="s">
        <v>3761</v>
      </c>
      <c r="L7233" t="s">
        <v>39208</v>
      </c>
      <c r="M7233" t="s">
        <v>3762</v>
      </c>
      <c r="N7233" t="s">
        <v>3763</v>
      </c>
    </row>
    <row r="7234" spans="1:14" x14ac:dyDescent="0.3">
      <c r="A7234" t="s">
        <v>38913</v>
      </c>
      <c r="B7234">
        <v>11110803</v>
      </c>
      <c r="C7234">
        <v>16</v>
      </c>
      <c r="D7234">
        <v>30</v>
      </c>
      <c r="E7234">
        <v>2</v>
      </c>
      <c r="F7234" t="s">
        <v>39189</v>
      </c>
      <c r="G7234" t="s">
        <v>10</v>
      </c>
      <c r="H7234" t="s">
        <v>11</v>
      </c>
      <c r="I7234" t="s">
        <v>39195</v>
      </c>
      <c r="J7234" t="s">
        <v>26547</v>
      </c>
      <c r="K7234" t="s">
        <v>26548</v>
      </c>
      <c r="L7234" t="s">
        <v>39206</v>
      </c>
      <c r="M7234" t="s">
        <v>26549</v>
      </c>
      <c r="N7234" t="s">
        <v>26550</v>
      </c>
    </row>
    <row r="7235" spans="1:14" x14ac:dyDescent="0.3">
      <c r="A7235" t="s">
        <v>39077</v>
      </c>
      <c r="B7235">
        <v>11697027</v>
      </c>
      <c r="C7235">
        <v>10</v>
      </c>
      <c r="D7235">
        <v>30</v>
      </c>
      <c r="E7235">
        <v>5</v>
      </c>
      <c r="F7235" t="s">
        <v>39191</v>
      </c>
      <c r="G7235" t="s">
        <v>10</v>
      </c>
      <c r="H7235" t="s">
        <v>11</v>
      </c>
      <c r="I7235" t="s">
        <v>39195</v>
      </c>
      <c r="J7235" t="s">
        <v>22182</v>
      </c>
      <c r="K7235" t="s">
        <v>22183</v>
      </c>
      <c r="L7235" t="s">
        <v>39205</v>
      </c>
      <c r="M7235" t="s">
        <v>14021</v>
      </c>
      <c r="N7235" t="s">
        <v>14022</v>
      </c>
    </row>
    <row r="7236" spans="1:14" x14ac:dyDescent="0.3">
      <c r="A7236" t="s">
        <v>38810</v>
      </c>
      <c r="B7236">
        <v>10785351</v>
      </c>
      <c r="C7236">
        <v>15</v>
      </c>
      <c r="D7236">
        <v>0</v>
      </c>
      <c r="E7236">
        <v>4</v>
      </c>
      <c r="F7236" t="s">
        <v>39190</v>
      </c>
      <c r="G7236" t="s">
        <v>25</v>
      </c>
      <c r="H7236" t="s">
        <v>11</v>
      </c>
      <c r="I7236" t="s">
        <v>39195</v>
      </c>
      <c r="J7236" t="s">
        <v>23877</v>
      </c>
      <c r="K7236" t="s">
        <v>23878</v>
      </c>
      <c r="L7236" t="s">
        <v>39209</v>
      </c>
      <c r="M7236" t="s">
        <v>23879</v>
      </c>
      <c r="N7236" t="s">
        <v>23880</v>
      </c>
    </row>
    <row r="7237" spans="1:14" x14ac:dyDescent="0.3">
      <c r="A7237" t="s">
        <v>39028</v>
      </c>
      <c r="B7237">
        <v>11493768</v>
      </c>
      <c r="C7237">
        <v>13</v>
      </c>
      <c r="D7237">
        <v>45</v>
      </c>
      <c r="E7237">
        <v>5</v>
      </c>
      <c r="F7237" t="s">
        <v>39189</v>
      </c>
      <c r="G7237" t="s">
        <v>10</v>
      </c>
      <c r="H7237" t="s">
        <v>11</v>
      </c>
      <c r="I7237" t="s">
        <v>39194</v>
      </c>
      <c r="J7237" t="s">
        <v>31853</v>
      </c>
      <c r="K7237" t="s">
        <v>31853</v>
      </c>
      <c r="L7237" t="s">
        <v>39205</v>
      </c>
      <c r="M7237" t="s">
        <v>31854</v>
      </c>
      <c r="N7237" t="s">
        <v>31855</v>
      </c>
    </row>
    <row r="7238" spans="1:14" x14ac:dyDescent="0.3">
      <c r="A7238" t="s">
        <v>39061</v>
      </c>
      <c r="B7238">
        <v>11640196</v>
      </c>
      <c r="C7238">
        <v>8</v>
      </c>
      <c r="D7238">
        <v>30</v>
      </c>
      <c r="E7238">
        <v>3</v>
      </c>
      <c r="F7238" t="s">
        <v>39189</v>
      </c>
      <c r="G7238" t="s">
        <v>10</v>
      </c>
      <c r="H7238" t="s">
        <v>11</v>
      </c>
      <c r="I7238" t="s">
        <v>39195</v>
      </c>
      <c r="J7238" t="s">
        <v>16243</v>
      </c>
      <c r="K7238" t="s">
        <v>16244</v>
      </c>
      <c r="L7238" t="s">
        <v>39205</v>
      </c>
      <c r="M7238" t="s">
        <v>16245</v>
      </c>
      <c r="N7238" t="s">
        <v>16246</v>
      </c>
    </row>
    <row r="7239" spans="1:14" x14ac:dyDescent="0.3">
      <c r="A7239" t="s">
        <v>39133</v>
      </c>
      <c r="B7239">
        <v>11910154</v>
      </c>
      <c r="C7239">
        <v>14</v>
      </c>
      <c r="D7239">
        <v>15</v>
      </c>
      <c r="E7239">
        <v>5</v>
      </c>
      <c r="F7239" t="s">
        <v>39191</v>
      </c>
      <c r="G7239" t="s">
        <v>4</v>
      </c>
      <c r="H7239" t="s">
        <v>5</v>
      </c>
      <c r="I7239" t="s">
        <v>39195</v>
      </c>
      <c r="J7239" t="s">
        <v>14826</v>
      </c>
      <c r="K7239" t="s">
        <v>14827</v>
      </c>
      <c r="L7239" t="s">
        <v>39206</v>
      </c>
      <c r="M7239" t="s">
        <v>14828</v>
      </c>
      <c r="N7239" t="s">
        <v>14829</v>
      </c>
    </row>
    <row r="7240" spans="1:14" x14ac:dyDescent="0.3">
      <c r="A7240" t="s">
        <v>38908</v>
      </c>
      <c r="B7240">
        <v>11095545</v>
      </c>
      <c r="C7240">
        <v>8</v>
      </c>
      <c r="D7240">
        <v>30</v>
      </c>
      <c r="E7240">
        <v>4</v>
      </c>
      <c r="F7240" t="s">
        <v>39191</v>
      </c>
      <c r="G7240" t="s">
        <v>4</v>
      </c>
      <c r="H7240" t="s">
        <v>5</v>
      </c>
      <c r="I7240" t="s">
        <v>39194</v>
      </c>
      <c r="J7240" t="s">
        <v>5968</v>
      </c>
      <c r="K7240" t="s">
        <v>5969</v>
      </c>
      <c r="L7240" t="s">
        <v>39208</v>
      </c>
      <c r="M7240" t="s">
        <v>5970</v>
      </c>
      <c r="N7240" t="s">
        <v>5971</v>
      </c>
    </row>
    <row r="7241" spans="1:14" x14ac:dyDescent="0.3">
      <c r="A7241" t="s">
        <v>38797</v>
      </c>
      <c r="B7241">
        <v>10745346</v>
      </c>
      <c r="C7241">
        <v>8</v>
      </c>
      <c r="D7241">
        <v>30</v>
      </c>
      <c r="E7241">
        <v>5</v>
      </c>
      <c r="F7241" t="s">
        <v>39191</v>
      </c>
      <c r="G7241" t="s">
        <v>25</v>
      </c>
      <c r="H7241" t="s">
        <v>11</v>
      </c>
      <c r="I7241" t="s">
        <v>39195</v>
      </c>
      <c r="J7241" t="s">
        <v>16364</v>
      </c>
    </row>
    <row r="7242" spans="1:14" x14ac:dyDescent="0.3">
      <c r="A7242" t="s">
        <v>39063</v>
      </c>
      <c r="B7242">
        <v>11625740</v>
      </c>
      <c r="C7242">
        <v>9</v>
      </c>
      <c r="D7242">
        <v>45</v>
      </c>
      <c r="E7242">
        <v>5</v>
      </c>
      <c r="F7242" t="s">
        <v>39190</v>
      </c>
      <c r="G7242" t="s">
        <v>25</v>
      </c>
      <c r="H7242" t="s">
        <v>11</v>
      </c>
      <c r="I7242" t="s">
        <v>39195</v>
      </c>
      <c r="J7242" t="s">
        <v>6496</v>
      </c>
      <c r="K7242" t="s">
        <v>6497</v>
      </c>
      <c r="L7242" t="s">
        <v>39205</v>
      </c>
      <c r="M7242" t="s">
        <v>6498</v>
      </c>
      <c r="N7242" t="s">
        <v>6499</v>
      </c>
    </row>
    <row r="7243" spans="1:14" x14ac:dyDescent="0.3">
      <c r="A7243" t="s">
        <v>39062</v>
      </c>
      <c r="B7243">
        <v>11620293</v>
      </c>
      <c r="C7243">
        <v>14</v>
      </c>
      <c r="D7243">
        <v>15</v>
      </c>
      <c r="E7243">
        <v>4</v>
      </c>
      <c r="F7243" t="s">
        <v>39191</v>
      </c>
      <c r="G7243" t="s">
        <v>53</v>
      </c>
      <c r="H7243" t="s">
        <v>5</v>
      </c>
      <c r="I7243" t="s">
        <v>39194</v>
      </c>
      <c r="J7243" t="s">
        <v>27366</v>
      </c>
      <c r="K7243" t="s">
        <v>27367</v>
      </c>
      <c r="L7243" t="s">
        <v>39207</v>
      </c>
      <c r="M7243" t="s">
        <v>27368</v>
      </c>
      <c r="N7243" t="s">
        <v>27369</v>
      </c>
    </row>
    <row r="7244" spans="1:14" x14ac:dyDescent="0.3">
      <c r="A7244" t="s">
        <v>39103</v>
      </c>
      <c r="B7244">
        <v>11804518</v>
      </c>
      <c r="C7244">
        <v>15</v>
      </c>
      <c r="D7244">
        <v>30</v>
      </c>
      <c r="E7244">
        <v>3</v>
      </c>
      <c r="F7244" t="s">
        <v>39190</v>
      </c>
      <c r="G7244" t="s">
        <v>10</v>
      </c>
      <c r="H7244" t="s">
        <v>11</v>
      </c>
      <c r="I7244" t="s">
        <v>39195</v>
      </c>
      <c r="J7244" t="s">
        <v>32308</v>
      </c>
      <c r="K7244" t="s">
        <v>32309</v>
      </c>
      <c r="L7244" t="s">
        <v>39210</v>
      </c>
      <c r="M7244" t="s">
        <v>32310</v>
      </c>
      <c r="N7244" t="s">
        <v>32311</v>
      </c>
    </row>
    <row r="7245" spans="1:14" x14ac:dyDescent="0.3">
      <c r="A7245" t="s">
        <v>39099</v>
      </c>
      <c r="B7245">
        <v>11749179</v>
      </c>
      <c r="C7245">
        <v>16</v>
      </c>
      <c r="D7245">
        <v>30</v>
      </c>
      <c r="E7245">
        <v>6</v>
      </c>
      <c r="F7245" t="s">
        <v>39190</v>
      </c>
      <c r="G7245" t="s">
        <v>10</v>
      </c>
      <c r="H7245" t="s">
        <v>11</v>
      </c>
      <c r="I7245" t="s">
        <v>39195</v>
      </c>
      <c r="J7245" t="s">
        <v>17583</v>
      </c>
      <c r="K7245" t="s">
        <v>31</v>
      </c>
      <c r="L7245" t="s">
        <v>39205</v>
      </c>
      <c r="M7245" t="s">
        <v>17584</v>
      </c>
      <c r="N7245" t="s">
        <v>33</v>
      </c>
    </row>
    <row r="7246" spans="1:14" x14ac:dyDescent="0.3">
      <c r="A7246" t="s">
        <v>38952</v>
      </c>
      <c r="B7246">
        <v>11295767</v>
      </c>
      <c r="C7246">
        <v>13</v>
      </c>
      <c r="D7246">
        <v>15</v>
      </c>
      <c r="E7246">
        <v>6</v>
      </c>
      <c r="F7246" t="s">
        <v>39189</v>
      </c>
      <c r="G7246" t="s">
        <v>10</v>
      </c>
      <c r="H7246" t="s">
        <v>11</v>
      </c>
      <c r="I7246" t="s">
        <v>39194</v>
      </c>
      <c r="J7246" t="s">
        <v>15104</v>
      </c>
      <c r="K7246" t="s">
        <v>15105</v>
      </c>
      <c r="L7246" t="s">
        <v>39208</v>
      </c>
      <c r="M7246" t="s">
        <v>15106</v>
      </c>
      <c r="N7246" t="s">
        <v>15106</v>
      </c>
    </row>
    <row r="7247" spans="1:14" x14ac:dyDescent="0.3">
      <c r="A7247" t="s">
        <v>38819</v>
      </c>
      <c r="B7247">
        <v>10814495</v>
      </c>
      <c r="C7247">
        <v>14</v>
      </c>
      <c r="D7247">
        <v>45</v>
      </c>
      <c r="E7247">
        <v>6</v>
      </c>
      <c r="F7247" t="s">
        <v>39189</v>
      </c>
      <c r="G7247" t="s">
        <v>10</v>
      </c>
      <c r="H7247" t="s">
        <v>11</v>
      </c>
      <c r="I7247" t="s">
        <v>39194</v>
      </c>
      <c r="J7247" t="s">
        <v>8927</v>
      </c>
      <c r="K7247" t="s">
        <v>8928</v>
      </c>
      <c r="L7247" t="s">
        <v>39206</v>
      </c>
      <c r="M7247" t="s">
        <v>8929</v>
      </c>
      <c r="N7247" t="s">
        <v>8930</v>
      </c>
    </row>
    <row r="7248" spans="1:14" x14ac:dyDescent="0.3">
      <c r="A7248" t="s">
        <v>39132</v>
      </c>
      <c r="B7248">
        <v>11870459</v>
      </c>
      <c r="C7248">
        <v>14</v>
      </c>
      <c r="D7248">
        <v>30</v>
      </c>
      <c r="E7248">
        <v>4</v>
      </c>
      <c r="F7248" t="s">
        <v>39189</v>
      </c>
      <c r="G7248" t="s">
        <v>25</v>
      </c>
      <c r="H7248" t="s">
        <v>11</v>
      </c>
      <c r="I7248" t="s">
        <v>39195</v>
      </c>
      <c r="J7248" t="s">
        <v>21227</v>
      </c>
      <c r="K7248" t="s">
        <v>254</v>
      </c>
      <c r="L7248" t="s">
        <v>39206</v>
      </c>
      <c r="M7248" t="s">
        <v>21228</v>
      </c>
      <c r="N7248" t="s">
        <v>21229</v>
      </c>
    </row>
    <row r="7249" spans="1:14" x14ac:dyDescent="0.3">
      <c r="A7249" t="s">
        <v>38824</v>
      </c>
      <c r="B7249">
        <v>10829442</v>
      </c>
      <c r="C7249">
        <v>7</v>
      </c>
      <c r="D7249">
        <v>50</v>
      </c>
      <c r="E7249">
        <v>4</v>
      </c>
      <c r="F7249" t="s">
        <v>394</v>
      </c>
      <c r="G7249" t="s">
        <v>25</v>
      </c>
      <c r="H7249" t="s">
        <v>11</v>
      </c>
      <c r="I7249" t="s">
        <v>39195</v>
      </c>
      <c r="J7249" t="s">
        <v>7529</v>
      </c>
      <c r="K7249" t="s">
        <v>7530</v>
      </c>
      <c r="L7249" t="s">
        <v>39209</v>
      </c>
      <c r="M7249" t="s">
        <v>7531</v>
      </c>
      <c r="N7249" t="s">
        <v>7532</v>
      </c>
    </row>
    <row r="7250" spans="1:14" x14ac:dyDescent="0.3">
      <c r="A7250" t="s">
        <v>38947</v>
      </c>
      <c r="B7250">
        <v>11273940</v>
      </c>
      <c r="C7250">
        <v>10</v>
      </c>
      <c r="D7250">
        <v>15</v>
      </c>
      <c r="E7250">
        <v>1</v>
      </c>
      <c r="F7250" t="s">
        <v>39189</v>
      </c>
      <c r="G7250" t="s">
        <v>25</v>
      </c>
      <c r="H7250" t="s">
        <v>11</v>
      </c>
      <c r="I7250" t="s">
        <v>39195</v>
      </c>
      <c r="J7250" t="s">
        <v>20955</v>
      </c>
      <c r="K7250" t="s">
        <v>597</v>
      </c>
      <c r="L7250" t="s">
        <v>39208</v>
      </c>
      <c r="M7250" t="s">
        <v>20956</v>
      </c>
      <c r="N7250" t="s">
        <v>20957</v>
      </c>
    </row>
    <row r="7251" spans="1:14" x14ac:dyDescent="0.3">
      <c r="A7251" t="s">
        <v>38947</v>
      </c>
      <c r="B7251">
        <v>11274943</v>
      </c>
      <c r="C7251">
        <v>13</v>
      </c>
      <c r="D7251">
        <v>0</v>
      </c>
      <c r="E7251">
        <v>1</v>
      </c>
      <c r="F7251" t="s">
        <v>39189</v>
      </c>
      <c r="G7251" t="s">
        <v>25</v>
      </c>
      <c r="H7251" t="s">
        <v>11</v>
      </c>
      <c r="I7251" t="s">
        <v>39195</v>
      </c>
      <c r="J7251" t="s">
        <v>26252</v>
      </c>
      <c r="K7251" t="s">
        <v>336</v>
      </c>
      <c r="L7251" t="s">
        <v>39205</v>
      </c>
      <c r="M7251" t="s">
        <v>26253</v>
      </c>
      <c r="N7251" t="s">
        <v>26254</v>
      </c>
    </row>
    <row r="7252" spans="1:14" x14ac:dyDescent="0.3">
      <c r="A7252" t="s">
        <v>38935</v>
      </c>
      <c r="B7252">
        <v>11181197</v>
      </c>
      <c r="C7252">
        <v>8</v>
      </c>
      <c r="D7252">
        <v>30</v>
      </c>
      <c r="E7252">
        <v>3</v>
      </c>
      <c r="F7252" t="s">
        <v>39189</v>
      </c>
      <c r="G7252" t="s">
        <v>25</v>
      </c>
      <c r="H7252" t="s">
        <v>11</v>
      </c>
      <c r="I7252" t="s">
        <v>39194</v>
      </c>
      <c r="J7252" t="s">
        <v>36165</v>
      </c>
      <c r="K7252" t="s">
        <v>36166</v>
      </c>
      <c r="L7252" t="s">
        <v>39210</v>
      </c>
      <c r="M7252" t="s">
        <v>36167</v>
      </c>
      <c r="N7252" t="s">
        <v>36168</v>
      </c>
    </row>
    <row r="7253" spans="1:14" x14ac:dyDescent="0.3">
      <c r="A7253" t="s">
        <v>39014</v>
      </c>
      <c r="B7253">
        <v>11495653</v>
      </c>
      <c r="C7253">
        <v>21</v>
      </c>
      <c r="D7253">
        <v>15</v>
      </c>
      <c r="E7253">
        <v>5</v>
      </c>
      <c r="F7253" t="s">
        <v>39191</v>
      </c>
      <c r="G7253" t="s">
        <v>25</v>
      </c>
      <c r="H7253" t="s">
        <v>11</v>
      </c>
      <c r="I7253" t="s">
        <v>39195</v>
      </c>
      <c r="J7253" t="s">
        <v>30839</v>
      </c>
      <c r="K7253" t="s">
        <v>30840</v>
      </c>
      <c r="L7253" t="s">
        <v>39207</v>
      </c>
      <c r="M7253" t="s">
        <v>25089</v>
      </c>
      <c r="N7253" t="s">
        <v>30841</v>
      </c>
    </row>
    <row r="7254" spans="1:14" x14ac:dyDescent="0.3">
      <c r="A7254" t="s">
        <v>39008</v>
      </c>
      <c r="B7254">
        <v>11429472</v>
      </c>
      <c r="C7254">
        <v>14</v>
      </c>
      <c r="D7254">
        <v>0</v>
      </c>
      <c r="E7254">
        <v>6</v>
      </c>
      <c r="F7254" t="s">
        <v>39189</v>
      </c>
      <c r="G7254" t="s">
        <v>25</v>
      </c>
      <c r="H7254" t="s">
        <v>11</v>
      </c>
      <c r="I7254" t="s">
        <v>39195</v>
      </c>
      <c r="J7254" t="s">
        <v>11549</v>
      </c>
      <c r="K7254" t="s">
        <v>33459</v>
      </c>
      <c r="L7254" t="s">
        <v>39206</v>
      </c>
      <c r="M7254" t="s">
        <v>33460</v>
      </c>
      <c r="N7254" t="s">
        <v>33461</v>
      </c>
    </row>
    <row r="7255" spans="1:14" x14ac:dyDescent="0.3">
      <c r="A7255" t="s">
        <v>38868</v>
      </c>
      <c r="B7255">
        <v>10970028</v>
      </c>
      <c r="C7255">
        <v>15</v>
      </c>
      <c r="D7255">
        <v>0</v>
      </c>
      <c r="E7255">
        <v>6</v>
      </c>
      <c r="F7255" t="s">
        <v>39191</v>
      </c>
      <c r="G7255" t="s">
        <v>25</v>
      </c>
      <c r="H7255" t="s">
        <v>11</v>
      </c>
      <c r="I7255" t="s">
        <v>39194</v>
      </c>
      <c r="J7255" t="s">
        <v>34356</v>
      </c>
      <c r="K7255" t="s">
        <v>34357</v>
      </c>
      <c r="L7255" t="s">
        <v>39209</v>
      </c>
      <c r="M7255" t="s">
        <v>34358</v>
      </c>
      <c r="N7255" t="s">
        <v>34359</v>
      </c>
    </row>
    <row r="7256" spans="1:14" x14ac:dyDescent="0.3">
      <c r="A7256" t="s">
        <v>39094</v>
      </c>
      <c r="B7256">
        <v>11728018</v>
      </c>
      <c r="C7256">
        <v>11</v>
      </c>
      <c r="D7256">
        <v>15</v>
      </c>
      <c r="E7256">
        <v>1</v>
      </c>
      <c r="F7256" t="s">
        <v>39190</v>
      </c>
      <c r="G7256" t="s">
        <v>25</v>
      </c>
      <c r="H7256" t="s">
        <v>11</v>
      </c>
      <c r="I7256" t="s">
        <v>39195</v>
      </c>
    </row>
    <row r="7257" spans="1:14" x14ac:dyDescent="0.3">
      <c r="A7257" t="s">
        <v>38877</v>
      </c>
      <c r="B7257">
        <v>10996415</v>
      </c>
      <c r="C7257">
        <v>15</v>
      </c>
      <c r="D7257">
        <v>15</v>
      </c>
      <c r="E7257">
        <v>1</v>
      </c>
      <c r="F7257" t="s">
        <v>39191</v>
      </c>
      <c r="G7257" t="s">
        <v>25</v>
      </c>
      <c r="H7257" t="s">
        <v>11</v>
      </c>
      <c r="J7257" t="s">
        <v>30015</v>
      </c>
      <c r="K7257" t="s">
        <v>30016</v>
      </c>
      <c r="L7257" t="s">
        <v>39206</v>
      </c>
      <c r="M7257" t="s">
        <v>11453</v>
      </c>
      <c r="N7257" t="s">
        <v>30017</v>
      </c>
    </row>
    <row r="7258" spans="1:14" x14ac:dyDescent="0.3">
      <c r="A7258" t="s">
        <v>39121</v>
      </c>
      <c r="B7258">
        <v>11830158</v>
      </c>
      <c r="C7258">
        <v>10</v>
      </c>
      <c r="D7258">
        <v>0</v>
      </c>
      <c r="E7258">
        <v>7</v>
      </c>
      <c r="F7258" t="s">
        <v>39189</v>
      </c>
      <c r="G7258" t="s">
        <v>10</v>
      </c>
      <c r="H7258" t="s">
        <v>11</v>
      </c>
      <c r="I7258" t="s">
        <v>39194</v>
      </c>
      <c r="J7258" t="s">
        <v>28558</v>
      </c>
      <c r="K7258" t="s">
        <v>28559</v>
      </c>
      <c r="L7258" t="s">
        <v>39207</v>
      </c>
      <c r="M7258" t="s">
        <v>28560</v>
      </c>
      <c r="N7258" t="s">
        <v>28561</v>
      </c>
    </row>
    <row r="7259" spans="1:14" x14ac:dyDescent="0.3">
      <c r="A7259" t="s">
        <v>39015</v>
      </c>
      <c r="B7259">
        <v>11496045</v>
      </c>
      <c r="C7259">
        <v>23</v>
      </c>
      <c r="D7259">
        <v>0</v>
      </c>
      <c r="E7259">
        <v>6</v>
      </c>
      <c r="F7259" t="s">
        <v>39191</v>
      </c>
      <c r="G7259" t="s">
        <v>25</v>
      </c>
      <c r="H7259" t="s">
        <v>11</v>
      </c>
      <c r="I7259" t="s">
        <v>39196</v>
      </c>
      <c r="J7259" t="s">
        <v>20880</v>
      </c>
      <c r="K7259" t="s">
        <v>20880</v>
      </c>
      <c r="L7259" t="s">
        <v>39205</v>
      </c>
      <c r="M7259" t="s">
        <v>20881</v>
      </c>
      <c r="N7259" t="s">
        <v>20881</v>
      </c>
    </row>
    <row r="7260" spans="1:14" x14ac:dyDescent="0.3">
      <c r="A7260" t="s">
        <v>39131</v>
      </c>
      <c r="B7260">
        <v>11883148</v>
      </c>
      <c r="C7260">
        <v>12</v>
      </c>
      <c r="D7260">
        <v>45</v>
      </c>
      <c r="E7260">
        <v>3</v>
      </c>
      <c r="F7260" t="s">
        <v>39190</v>
      </c>
      <c r="G7260" t="s">
        <v>25</v>
      </c>
      <c r="H7260" t="s">
        <v>11</v>
      </c>
      <c r="I7260" t="s">
        <v>39194</v>
      </c>
      <c r="J7260" t="s">
        <v>10831</v>
      </c>
      <c r="K7260" t="s">
        <v>10832</v>
      </c>
      <c r="L7260" t="s">
        <v>39208</v>
      </c>
      <c r="M7260" t="s">
        <v>10833</v>
      </c>
      <c r="N7260" t="s">
        <v>10834</v>
      </c>
    </row>
    <row r="7261" spans="1:14" x14ac:dyDescent="0.3">
      <c r="A7261" t="s">
        <v>38838</v>
      </c>
      <c r="B7261">
        <v>10873418</v>
      </c>
      <c r="C7261">
        <v>7</v>
      </c>
      <c r="D7261">
        <v>0</v>
      </c>
      <c r="E7261">
        <v>4</v>
      </c>
      <c r="F7261" t="s">
        <v>39190</v>
      </c>
      <c r="G7261" t="s">
        <v>10</v>
      </c>
      <c r="H7261" t="s">
        <v>11</v>
      </c>
      <c r="I7261" t="s">
        <v>39195</v>
      </c>
      <c r="J7261" t="s">
        <v>18086</v>
      </c>
      <c r="K7261" t="s">
        <v>18087</v>
      </c>
      <c r="L7261" t="s">
        <v>39205</v>
      </c>
      <c r="M7261" t="s">
        <v>18088</v>
      </c>
      <c r="N7261" t="s">
        <v>18089</v>
      </c>
    </row>
    <row r="7262" spans="1:14" x14ac:dyDescent="0.3">
      <c r="A7262" t="s">
        <v>38790</v>
      </c>
      <c r="B7262">
        <v>10726148</v>
      </c>
      <c r="C7262">
        <v>7</v>
      </c>
      <c r="D7262">
        <v>30</v>
      </c>
      <c r="E7262">
        <v>5</v>
      </c>
      <c r="F7262" t="s">
        <v>39191</v>
      </c>
      <c r="G7262" t="s">
        <v>53</v>
      </c>
      <c r="H7262" t="s">
        <v>5</v>
      </c>
      <c r="I7262" t="s">
        <v>39195</v>
      </c>
      <c r="J7262" t="s">
        <v>25280</v>
      </c>
      <c r="K7262" t="s">
        <v>25281</v>
      </c>
      <c r="L7262" t="s">
        <v>39209</v>
      </c>
      <c r="M7262" t="s">
        <v>25282</v>
      </c>
      <c r="N7262" t="s">
        <v>25283</v>
      </c>
    </row>
    <row r="7263" spans="1:14" x14ac:dyDescent="0.3">
      <c r="A7263" t="s">
        <v>38922</v>
      </c>
      <c r="B7263">
        <v>11141169</v>
      </c>
      <c r="C7263">
        <v>10</v>
      </c>
      <c r="D7263">
        <v>0</v>
      </c>
      <c r="E7263">
        <v>4</v>
      </c>
      <c r="F7263" t="s">
        <v>39191</v>
      </c>
      <c r="G7263" t="s">
        <v>10</v>
      </c>
      <c r="H7263" t="s">
        <v>11</v>
      </c>
      <c r="I7263" t="s">
        <v>39195</v>
      </c>
      <c r="J7263" t="s">
        <v>31968</v>
      </c>
      <c r="K7263" t="s">
        <v>31969</v>
      </c>
      <c r="L7263" t="s">
        <v>39205</v>
      </c>
      <c r="M7263" t="s">
        <v>31970</v>
      </c>
      <c r="N7263" t="s">
        <v>31971</v>
      </c>
    </row>
    <row r="7264" spans="1:14" x14ac:dyDescent="0.3">
      <c r="A7264" t="s">
        <v>38851</v>
      </c>
      <c r="B7264">
        <v>10958373</v>
      </c>
      <c r="C7264">
        <v>16</v>
      </c>
      <c r="D7264">
        <v>0</v>
      </c>
      <c r="E7264">
        <v>3</v>
      </c>
      <c r="F7264" t="s">
        <v>39189</v>
      </c>
      <c r="G7264" t="s">
        <v>25</v>
      </c>
      <c r="H7264" t="s">
        <v>11</v>
      </c>
      <c r="I7264" t="s">
        <v>39195</v>
      </c>
      <c r="J7264" t="s">
        <v>2500</v>
      </c>
      <c r="K7264" t="s">
        <v>2501</v>
      </c>
      <c r="L7264" t="s">
        <v>39205</v>
      </c>
      <c r="M7264" t="s">
        <v>2502</v>
      </c>
      <c r="N7264" t="s">
        <v>2503</v>
      </c>
    </row>
    <row r="7265" spans="1:14" x14ac:dyDescent="0.3">
      <c r="A7265" t="s">
        <v>38860</v>
      </c>
      <c r="B7265">
        <v>10943925</v>
      </c>
      <c r="C7265">
        <v>13</v>
      </c>
      <c r="D7265">
        <v>30</v>
      </c>
      <c r="E7265">
        <v>5</v>
      </c>
      <c r="F7265" t="s">
        <v>39191</v>
      </c>
      <c r="G7265" t="s">
        <v>4</v>
      </c>
      <c r="H7265" t="s">
        <v>5</v>
      </c>
      <c r="I7265" t="s">
        <v>39195</v>
      </c>
      <c r="J7265" t="s">
        <v>20568</v>
      </c>
      <c r="K7265" t="s">
        <v>11895</v>
      </c>
      <c r="L7265" t="s">
        <v>39206</v>
      </c>
      <c r="M7265" t="s">
        <v>20569</v>
      </c>
      <c r="N7265" t="s">
        <v>20570</v>
      </c>
    </row>
    <row r="7266" spans="1:14" x14ac:dyDescent="0.3">
      <c r="A7266" t="s">
        <v>38942</v>
      </c>
      <c r="B7266">
        <v>11204155</v>
      </c>
      <c r="C7266">
        <v>8</v>
      </c>
      <c r="D7266">
        <v>45</v>
      </c>
      <c r="E7266">
        <v>3</v>
      </c>
      <c r="F7266" t="s">
        <v>39189</v>
      </c>
      <c r="G7266" t="s">
        <v>25</v>
      </c>
      <c r="H7266" t="s">
        <v>11</v>
      </c>
      <c r="I7266" t="s">
        <v>39194</v>
      </c>
      <c r="J7266" t="s">
        <v>26463</v>
      </c>
      <c r="K7266" t="s">
        <v>10367</v>
      </c>
      <c r="L7266" t="s">
        <v>39206</v>
      </c>
      <c r="M7266" t="s">
        <v>26464</v>
      </c>
      <c r="N7266" t="s">
        <v>26465</v>
      </c>
    </row>
    <row r="7267" spans="1:14" x14ac:dyDescent="0.3">
      <c r="A7267" t="s">
        <v>39096</v>
      </c>
      <c r="B7267">
        <v>11737150</v>
      </c>
      <c r="C7267">
        <v>15</v>
      </c>
      <c r="D7267">
        <v>0</v>
      </c>
      <c r="E7267">
        <v>3</v>
      </c>
      <c r="F7267" t="s">
        <v>39189</v>
      </c>
      <c r="G7267" t="s">
        <v>25</v>
      </c>
      <c r="H7267" t="s">
        <v>11</v>
      </c>
      <c r="I7267" t="s">
        <v>39195</v>
      </c>
      <c r="J7267" t="s">
        <v>37233</v>
      </c>
      <c r="K7267" t="s">
        <v>5426</v>
      </c>
      <c r="L7267" t="s">
        <v>39210</v>
      </c>
      <c r="M7267" t="s">
        <v>27265</v>
      </c>
      <c r="N7267" t="s">
        <v>27265</v>
      </c>
    </row>
    <row r="7268" spans="1:14" x14ac:dyDescent="0.3">
      <c r="A7268" t="s">
        <v>38978</v>
      </c>
      <c r="B7268">
        <v>11335295</v>
      </c>
      <c r="C7268">
        <v>15</v>
      </c>
      <c r="D7268">
        <v>45</v>
      </c>
      <c r="E7268">
        <v>4</v>
      </c>
      <c r="F7268" t="s">
        <v>39190</v>
      </c>
      <c r="G7268" t="s">
        <v>10</v>
      </c>
      <c r="H7268" t="s">
        <v>11</v>
      </c>
      <c r="I7268" t="s">
        <v>39195</v>
      </c>
      <c r="J7268" t="s">
        <v>28881</v>
      </c>
      <c r="K7268" t="s">
        <v>30789</v>
      </c>
      <c r="L7268" t="s">
        <v>39205</v>
      </c>
      <c r="M7268" t="s">
        <v>30790</v>
      </c>
      <c r="N7268" t="s">
        <v>10938</v>
      </c>
    </row>
    <row r="7269" spans="1:14" x14ac:dyDescent="0.3">
      <c r="A7269" t="s">
        <v>38787</v>
      </c>
      <c r="B7269">
        <v>10716840</v>
      </c>
      <c r="C7269">
        <v>8</v>
      </c>
      <c r="D7269">
        <v>15</v>
      </c>
      <c r="E7269">
        <v>2</v>
      </c>
      <c r="F7269" t="s">
        <v>39190</v>
      </c>
      <c r="G7269" t="s">
        <v>25</v>
      </c>
      <c r="H7269" t="s">
        <v>11</v>
      </c>
      <c r="I7269" t="s">
        <v>39194</v>
      </c>
      <c r="J7269" t="s">
        <v>26233</v>
      </c>
      <c r="K7269" t="s">
        <v>26234</v>
      </c>
      <c r="L7269" t="s">
        <v>39208</v>
      </c>
      <c r="M7269" t="s">
        <v>26235</v>
      </c>
      <c r="N7269" t="s">
        <v>26235</v>
      </c>
    </row>
    <row r="7270" spans="1:14" x14ac:dyDescent="0.3">
      <c r="A7270" t="s">
        <v>38823</v>
      </c>
      <c r="B7270">
        <v>10852482</v>
      </c>
      <c r="C7270">
        <v>13</v>
      </c>
      <c r="D7270">
        <v>30</v>
      </c>
      <c r="E7270">
        <v>3</v>
      </c>
      <c r="F7270" t="s">
        <v>39191</v>
      </c>
      <c r="G7270" t="s">
        <v>25</v>
      </c>
      <c r="H7270" t="s">
        <v>11</v>
      </c>
      <c r="I7270" t="s">
        <v>39195</v>
      </c>
      <c r="J7270" t="s">
        <v>38355</v>
      </c>
      <c r="K7270" t="s">
        <v>38356</v>
      </c>
      <c r="L7270" t="s">
        <v>39207</v>
      </c>
      <c r="M7270" t="s">
        <v>38357</v>
      </c>
      <c r="N7270" t="s">
        <v>34718</v>
      </c>
    </row>
    <row r="7271" spans="1:14" x14ac:dyDescent="0.3">
      <c r="A7271" t="s">
        <v>38998</v>
      </c>
      <c r="B7271">
        <v>11421609</v>
      </c>
      <c r="C7271">
        <v>15</v>
      </c>
      <c r="D7271">
        <v>30</v>
      </c>
      <c r="E7271">
        <v>3</v>
      </c>
      <c r="F7271" t="s">
        <v>39191</v>
      </c>
      <c r="G7271" t="s">
        <v>53</v>
      </c>
      <c r="H7271" t="s">
        <v>5</v>
      </c>
      <c r="I7271" t="s">
        <v>39195</v>
      </c>
      <c r="J7271" t="s">
        <v>14134</v>
      </c>
      <c r="K7271" t="s">
        <v>14135</v>
      </c>
      <c r="L7271" t="s">
        <v>39208</v>
      </c>
      <c r="M7271" t="s">
        <v>14136</v>
      </c>
      <c r="N7271" t="s">
        <v>14137</v>
      </c>
    </row>
    <row r="7272" spans="1:14" x14ac:dyDescent="0.3">
      <c r="A7272" t="s">
        <v>38877</v>
      </c>
      <c r="B7272">
        <v>10996193</v>
      </c>
      <c r="C7272">
        <v>21</v>
      </c>
      <c r="D7272">
        <v>15</v>
      </c>
      <c r="E7272">
        <v>1</v>
      </c>
      <c r="F7272" t="s">
        <v>39191</v>
      </c>
      <c r="G7272" t="s">
        <v>25</v>
      </c>
      <c r="H7272" t="s">
        <v>11</v>
      </c>
      <c r="I7272" t="s">
        <v>39195</v>
      </c>
      <c r="J7272" t="s">
        <v>36283</v>
      </c>
      <c r="K7272" t="s">
        <v>36284</v>
      </c>
      <c r="L7272" t="s">
        <v>39206</v>
      </c>
      <c r="M7272" t="s">
        <v>36285</v>
      </c>
      <c r="N7272" t="s">
        <v>36285</v>
      </c>
    </row>
    <row r="7273" spans="1:14" x14ac:dyDescent="0.3">
      <c r="A7273" t="s">
        <v>39119</v>
      </c>
      <c r="B7273">
        <v>11824243</v>
      </c>
      <c r="C7273">
        <v>14</v>
      </c>
      <c r="D7273">
        <v>30</v>
      </c>
      <c r="E7273">
        <v>5</v>
      </c>
      <c r="F7273" t="s">
        <v>39189</v>
      </c>
      <c r="G7273" t="s">
        <v>10</v>
      </c>
      <c r="H7273" t="s">
        <v>11</v>
      </c>
      <c r="I7273" t="s">
        <v>39194</v>
      </c>
      <c r="J7273" t="s">
        <v>24448</v>
      </c>
      <c r="K7273" t="s">
        <v>24449</v>
      </c>
      <c r="L7273" t="s">
        <v>39205</v>
      </c>
      <c r="M7273" t="s">
        <v>24450</v>
      </c>
      <c r="N7273" t="s">
        <v>24451</v>
      </c>
    </row>
    <row r="7274" spans="1:14" x14ac:dyDescent="0.3">
      <c r="A7274" t="s">
        <v>39096</v>
      </c>
      <c r="B7274">
        <v>11771545</v>
      </c>
      <c r="C7274">
        <v>20</v>
      </c>
      <c r="D7274">
        <v>0</v>
      </c>
      <c r="E7274">
        <v>3</v>
      </c>
      <c r="F7274" t="s">
        <v>39191</v>
      </c>
      <c r="G7274" t="s">
        <v>25</v>
      </c>
      <c r="H7274" t="s">
        <v>11</v>
      </c>
      <c r="I7274" t="s">
        <v>39194</v>
      </c>
      <c r="J7274" t="s">
        <v>8032</v>
      </c>
      <c r="K7274" t="s">
        <v>8033</v>
      </c>
      <c r="L7274" t="s">
        <v>39206</v>
      </c>
      <c r="M7274" t="s">
        <v>8034</v>
      </c>
      <c r="N7274" t="s">
        <v>8034</v>
      </c>
    </row>
    <row r="7275" spans="1:14" x14ac:dyDescent="0.3">
      <c r="A7275" t="s">
        <v>38841</v>
      </c>
      <c r="B7275">
        <v>10907786</v>
      </c>
      <c r="C7275">
        <v>10</v>
      </c>
      <c r="D7275">
        <v>45</v>
      </c>
      <c r="E7275">
        <v>7</v>
      </c>
      <c r="F7275" t="s">
        <v>39190</v>
      </c>
      <c r="G7275" t="s">
        <v>25</v>
      </c>
      <c r="H7275" t="s">
        <v>11</v>
      </c>
      <c r="I7275" t="s">
        <v>39195</v>
      </c>
      <c r="J7275" t="s">
        <v>28767</v>
      </c>
      <c r="K7275" t="s">
        <v>28768</v>
      </c>
      <c r="L7275" t="s">
        <v>39206</v>
      </c>
      <c r="M7275" t="s">
        <v>28769</v>
      </c>
      <c r="N7275" t="s">
        <v>28770</v>
      </c>
    </row>
    <row r="7276" spans="1:14" x14ac:dyDescent="0.3">
      <c r="A7276" t="s">
        <v>38852</v>
      </c>
      <c r="B7276">
        <v>10918192</v>
      </c>
      <c r="C7276">
        <v>18</v>
      </c>
      <c r="D7276">
        <v>0</v>
      </c>
      <c r="E7276">
        <v>4</v>
      </c>
      <c r="F7276" t="s">
        <v>39189</v>
      </c>
      <c r="G7276" t="s">
        <v>10</v>
      </c>
      <c r="H7276" t="s">
        <v>11</v>
      </c>
      <c r="I7276" t="s">
        <v>39195</v>
      </c>
      <c r="J7276" t="s">
        <v>14677</v>
      </c>
      <c r="K7276" t="s">
        <v>14678</v>
      </c>
      <c r="L7276" t="s">
        <v>39210</v>
      </c>
      <c r="M7276" t="s">
        <v>14679</v>
      </c>
      <c r="N7276" t="s">
        <v>14679</v>
      </c>
    </row>
    <row r="7277" spans="1:14" x14ac:dyDescent="0.3">
      <c r="A7277" t="s">
        <v>39070</v>
      </c>
      <c r="B7277">
        <v>11664190</v>
      </c>
      <c r="C7277">
        <v>10</v>
      </c>
      <c r="D7277">
        <v>30</v>
      </c>
      <c r="E7277">
        <v>5</v>
      </c>
      <c r="F7277" t="s">
        <v>39191</v>
      </c>
      <c r="G7277" t="s">
        <v>25</v>
      </c>
      <c r="H7277" t="s">
        <v>11</v>
      </c>
      <c r="I7277" t="s">
        <v>39194</v>
      </c>
      <c r="J7277" t="s">
        <v>19898</v>
      </c>
      <c r="K7277" t="s">
        <v>19899</v>
      </c>
      <c r="L7277" t="s">
        <v>39209</v>
      </c>
      <c r="M7277" t="s">
        <v>19900</v>
      </c>
      <c r="N7277" t="s">
        <v>19901</v>
      </c>
    </row>
    <row r="7278" spans="1:14" x14ac:dyDescent="0.3">
      <c r="A7278" t="s">
        <v>39047</v>
      </c>
      <c r="B7278">
        <v>11554748</v>
      </c>
      <c r="C7278">
        <v>16</v>
      </c>
      <c r="D7278">
        <v>30</v>
      </c>
      <c r="E7278">
        <v>3</v>
      </c>
      <c r="F7278" t="s">
        <v>394</v>
      </c>
      <c r="G7278" t="s">
        <v>10</v>
      </c>
      <c r="H7278" t="s">
        <v>11</v>
      </c>
      <c r="I7278" t="s">
        <v>39195</v>
      </c>
      <c r="J7278" t="s">
        <v>36330</v>
      </c>
      <c r="K7278" t="s">
        <v>36331</v>
      </c>
      <c r="L7278" t="s">
        <v>39209</v>
      </c>
      <c r="M7278" t="s">
        <v>28028</v>
      </c>
      <c r="N7278" t="s">
        <v>28029</v>
      </c>
    </row>
    <row r="7279" spans="1:14" x14ac:dyDescent="0.3">
      <c r="A7279" t="s">
        <v>39004</v>
      </c>
      <c r="B7279">
        <v>11460759</v>
      </c>
      <c r="C7279">
        <v>12</v>
      </c>
      <c r="D7279">
        <v>45</v>
      </c>
      <c r="E7279">
        <v>2</v>
      </c>
      <c r="F7279" t="s">
        <v>39191</v>
      </c>
      <c r="G7279" t="s">
        <v>10</v>
      </c>
      <c r="H7279" t="s">
        <v>11</v>
      </c>
      <c r="I7279" t="s">
        <v>39194</v>
      </c>
      <c r="J7279" t="s">
        <v>21726</v>
      </c>
      <c r="K7279" t="s">
        <v>21727</v>
      </c>
      <c r="L7279" t="s">
        <v>39206</v>
      </c>
      <c r="M7279" t="s">
        <v>21728</v>
      </c>
      <c r="N7279" t="s">
        <v>21729</v>
      </c>
    </row>
    <row r="7280" spans="1:14" x14ac:dyDescent="0.3">
      <c r="A7280" t="s">
        <v>39000</v>
      </c>
      <c r="B7280">
        <v>11404654</v>
      </c>
      <c r="C7280">
        <v>13</v>
      </c>
      <c r="D7280">
        <v>0</v>
      </c>
      <c r="E7280">
        <v>5</v>
      </c>
      <c r="F7280" t="s">
        <v>39190</v>
      </c>
      <c r="G7280" t="s">
        <v>25</v>
      </c>
      <c r="H7280" t="s">
        <v>11</v>
      </c>
      <c r="I7280" t="s">
        <v>39194</v>
      </c>
      <c r="J7280" t="s">
        <v>12951</v>
      </c>
      <c r="K7280" t="s">
        <v>12952</v>
      </c>
      <c r="L7280" t="s">
        <v>39205</v>
      </c>
      <c r="M7280" t="s">
        <v>12953</v>
      </c>
      <c r="N7280" t="s">
        <v>12954</v>
      </c>
    </row>
    <row r="7281" spans="1:14" x14ac:dyDescent="0.3">
      <c r="A7281" t="s">
        <v>39030</v>
      </c>
      <c r="B7281">
        <v>11497440</v>
      </c>
      <c r="C7281">
        <v>8</v>
      </c>
      <c r="D7281">
        <v>15</v>
      </c>
      <c r="E7281">
        <v>7</v>
      </c>
      <c r="F7281" t="s">
        <v>39191</v>
      </c>
      <c r="G7281" t="s">
        <v>10</v>
      </c>
      <c r="H7281" t="s">
        <v>11</v>
      </c>
      <c r="I7281" t="s">
        <v>39195</v>
      </c>
      <c r="J7281" t="s">
        <v>18956</v>
      </c>
      <c r="K7281" t="s">
        <v>18957</v>
      </c>
      <c r="L7281" t="s">
        <v>39205</v>
      </c>
      <c r="M7281" t="s">
        <v>18958</v>
      </c>
      <c r="N7281" t="s">
        <v>18959</v>
      </c>
    </row>
    <row r="7282" spans="1:14" x14ac:dyDescent="0.3">
      <c r="A7282" t="s">
        <v>38781</v>
      </c>
      <c r="B7282">
        <v>10721342</v>
      </c>
      <c r="C7282">
        <v>9</v>
      </c>
      <c r="D7282">
        <v>15</v>
      </c>
      <c r="E7282">
        <v>3</v>
      </c>
      <c r="F7282" t="s">
        <v>39191</v>
      </c>
      <c r="G7282" t="s">
        <v>53</v>
      </c>
      <c r="H7282" t="s">
        <v>5</v>
      </c>
      <c r="I7282" t="s">
        <v>39195</v>
      </c>
      <c r="J7282" t="s">
        <v>9688</v>
      </c>
      <c r="K7282" t="s">
        <v>9688</v>
      </c>
      <c r="L7282" t="s">
        <v>39205</v>
      </c>
      <c r="M7282" t="s">
        <v>9689</v>
      </c>
      <c r="N7282" t="s">
        <v>9690</v>
      </c>
    </row>
    <row r="7283" spans="1:14" x14ac:dyDescent="0.3">
      <c r="A7283" t="s">
        <v>38913</v>
      </c>
      <c r="B7283">
        <v>11147423</v>
      </c>
      <c r="C7283">
        <v>13</v>
      </c>
      <c r="D7283">
        <v>15</v>
      </c>
      <c r="E7283">
        <v>2</v>
      </c>
      <c r="F7283" t="s">
        <v>39191</v>
      </c>
      <c r="G7283" t="s">
        <v>25</v>
      </c>
      <c r="H7283" t="s">
        <v>11</v>
      </c>
      <c r="I7283" t="s">
        <v>39194</v>
      </c>
      <c r="J7283" t="s">
        <v>35981</v>
      </c>
      <c r="K7283" t="s">
        <v>35982</v>
      </c>
      <c r="L7283" t="s">
        <v>39205</v>
      </c>
      <c r="M7283" t="s">
        <v>35983</v>
      </c>
      <c r="N7283" t="s">
        <v>35984</v>
      </c>
    </row>
    <row r="7284" spans="1:14" x14ac:dyDescent="0.3">
      <c r="A7284" t="s">
        <v>39062</v>
      </c>
      <c r="B7284">
        <v>11644590</v>
      </c>
      <c r="C7284">
        <v>9</v>
      </c>
      <c r="D7284">
        <v>15</v>
      </c>
      <c r="E7284">
        <v>4</v>
      </c>
      <c r="F7284" t="s">
        <v>39189</v>
      </c>
      <c r="G7284" t="s">
        <v>10</v>
      </c>
      <c r="H7284" t="s">
        <v>11</v>
      </c>
      <c r="I7284" t="s">
        <v>39195</v>
      </c>
      <c r="J7284" t="s">
        <v>7919</v>
      </c>
      <c r="K7284" t="s">
        <v>36555</v>
      </c>
      <c r="L7284" t="s">
        <v>39205</v>
      </c>
      <c r="M7284" t="s">
        <v>5838</v>
      </c>
      <c r="N7284" t="s">
        <v>32536</v>
      </c>
    </row>
    <row r="7285" spans="1:14" x14ac:dyDescent="0.3">
      <c r="A7285" t="s">
        <v>38814</v>
      </c>
      <c r="B7285">
        <v>10796872</v>
      </c>
      <c r="C7285">
        <v>14</v>
      </c>
      <c r="D7285">
        <v>30</v>
      </c>
      <c r="E7285">
        <v>1</v>
      </c>
      <c r="F7285" t="s">
        <v>39191</v>
      </c>
      <c r="G7285" t="s">
        <v>58</v>
      </c>
      <c r="H7285" t="s">
        <v>5</v>
      </c>
      <c r="I7285" t="s">
        <v>39195</v>
      </c>
      <c r="J7285" t="s">
        <v>19691</v>
      </c>
      <c r="K7285" t="s">
        <v>19692</v>
      </c>
      <c r="L7285" t="s">
        <v>39211</v>
      </c>
      <c r="M7285" t="s">
        <v>19693</v>
      </c>
      <c r="N7285" t="s">
        <v>19694</v>
      </c>
    </row>
    <row r="7286" spans="1:14" x14ac:dyDescent="0.3">
      <c r="A7286" t="s">
        <v>38890</v>
      </c>
      <c r="B7286">
        <v>11038778</v>
      </c>
      <c r="C7286">
        <v>8</v>
      </c>
      <c r="D7286">
        <v>30</v>
      </c>
      <c r="E7286">
        <v>7</v>
      </c>
      <c r="F7286" t="s">
        <v>39191</v>
      </c>
      <c r="G7286" t="s">
        <v>25</v>
      </c>
      <c r="H7286" t="s">
        <v>11</v>
      </c>
      <c r="I7286" t="s">
        <v>39195</v>
      </c>
      <c r="J7286" t="s">
        <v>25375</v>
      </c>
      <c r="K7286" t="s">
        <v>25376</v>
      </c>
      <c r="L7286" t="s">
        <v>39206</v>
      </c>
      <c r="M7286" t="s">
        <v>25377</v>
      </c>
      <c r="N7286" t="s">
        <v>25378</v>
      </c>
    </row>
    <row r="7287" spans="1:14" x14ac:dyDescent="0.3">
      <c r="A7287" t="s">
        <v>38940</v>
      </c>
      <c r="B7287">
        <v>11197797</v>
      </c>
      <c r="C7287">
        <v>10</v>
      </c>
      <c r="D7287">
        <v>15</v>
      </c>
      <c r="E7287">
        <v>1</v>
      </c>
      <c r="F7287" t="s">
        <v>39190</v>
      </c>
      <c r="G7287" t="s">
        <v>25</v>
      </c>
      <c r="H7287" t="s">
        <v>11</v>
      </c>
      <c r="I7287" t="s">
        <v>39194</v>
      </c>
      <c r="J7287" t="s">
        <v>19234</v>
      </c>
      <c r="K7287" t="s">
        <v>19235</v>
      </c>
      <c r="L7287" t="s">
        <v>39205</v>
      </c>
      <c r="M7287" t="s">
        <v>19236</v>
      </c>
      <c r="N7287" t="s">
        <v>19237</v>
      </c>
    </row>
    <row r="7288" spans="1:14" x14ac:dyDescent="0.3">
      <c r="A7288" t="s">
        <v>39115</v>
      </c>
      <c r="B7288">
        <v>11845841</v>
      </c>
      <c r="C7288">
        <v>8</v>
      </c>
      <c r="D7288">
        <v>30</v>
      </c>
      <c r="E7288">
        <v>1</v>
      </c>
      <c r="F7288" t="s">
        <v>39191</v>
      </c>
      <c r="G7288" t="s">
        <v>53</v>
      </c>
      <c r="H7288" t="s">
        <v>5</v>
      </c>
      <c r="I7288" t="s">
        <v>39195</v>
      </c>
      <c r="J7288" t="s">
        <v>20909</v>
      </c>
      <c r="K7288" t="s">
        <v>20910</v>
      </c>
      <c r="L7288" t="s">
        <v>39207</v>
      </c>
      <c r="M7288" t="s">
        <v>20911</v>
      </c>
      <c r="N7288" t="s">
        <v>20912</v>
      </c>
    </row>
    <row r="7289" spans="1:14" x14ac:dyDescent="0.3">
      <c r="A7289" t="s">
        <v>39115</v>
      </c>
      <c r="B7289">
        <v>11806448</v>
      </c>
      <c r="C7289">
        <v>15</v>
      </c>
      <c r="D7289">
        <v>15</v>
      </c>
      <c r="E7289">
        <v>1</v>
      </c>
      <c r="F7289" t="s">
        <v>39189</v>
      </c>
      <c r="G7289" t="s">
        <v>25</v>
      </c>
      <c r="H7289" t="s">
        <v>11</v>
      </c>
      <c r="I7289" t="s">
        <v>39194</v>
      </c>
      <c r="J7289" t="s">
        <v>25014</v>
      </c>
      <c r="K7289" t="s">
        <v>25014</v>
      </c>
      <c r="L7289" t="s">
        <v>39208</v>
      </c>
      <c r="M7289" t="s">
        <v>25015</v>
      </c>
      <c r="N7289" t="s">
        <v>25016</v>
      </c>
    </row>
    <row r="7290" spans="1:14" x14ac:dyDescent="0.3">
      <c r="A7290" t="s">
        <v>38907</v>
      </c>
      <c r="B7290">
        <v>11091793</v>
      </c>
      <c r="C7290">
        <v>15</v>
      </c>
      <c r="D7290">
        <v>30</v>
      </c>
      <c r="E7290">
        <v>3</v>
      </c>
      <c r="F7290" t="s">
        <v>39189</v>
      </c>
      <c r="G7290" t="s">
        <v>10</v>
      </c>
      <c r="H7290" t="s">
        <v>11</v>
      </c>
      <c r="I7290" t="s">
        <v>39195</v>
      </c>
      <c r="J7290" t="s">
        <v>5283</v>
      </c>
      <c r="K7290" t="s">
        <v>5284</v>
      </c>
      <c r="L7290" t="s">
        <v>39208</v>
      </c>
      <c r="M7290" t="s">
        <v>5285</v>
      </c>
      <c r="N7290" t="s">
        <v>5286</v>
      </c>
    </row>
    <row r="7291" spans="1:14" x14ac:dyDescent="0.3">
      <c r="A7291" t="s">
        <v>39095</v>
      </c>
      <c r="B7291">
        <v>11731997</v>
      </c>
      <c r="C7291">
        <v>15</v>
      </c>
      <c r="D7291">
        <v>15</v>
      </c>
      <c r="E7291">
        <v>2</v>
      </c>
      <c r="F7291" t="s">
        <v>39190</v>
      </c>
      <c r="G7291" t="s">
        <v>10</v>
      </c>
      <c r="H7291" t="s">
        <v>11</v>
      </c>
      <c r="I7291" t="s">
        <v>39195</v>
      </c>
      <c r="J7291" t="s">
        <v>1755</v>
      </c>
      <c r="K7291" t="s">
        <v>1756</v>
      </c>
      <c r="L7291" t="s">
        <v>39208</v>
      </c>
      <c r="M7291" t="s">
        <v>1757</v>
      </c>
      <c r="N7291" t="s">
        <v>1758</v>
      </c>
    </row>
    <row r="7292" spans="1:14" x14ac:dyDescent="0.3">
      <c r="A7292" t="s">
        <v>38843</v>
      </c>
      <c r="B7292">
        <v>10935465</v>
      </c>
      <c r="C7292">
        <v>19</v>
      </c>
      <c r="D7292">
        <v>0</v>
      </c>
      <c r="E7292">
        <v>2</v>
      </c>
      <c r="F7292" t="s">
        <v>39191</v>
      </c>
      <c r="G7292" t="s">
        <v>25</v>
      </c>
      <c r="H7292" t="s">
        <v>11</v>
      </c>
      <c r="I7292" t="s">
        <v>39195</v>
      </c>
      <c r="J7292" t="s">
        <v>9174</v>
      </c>
      <c r="K7292" t="s">
        <v>9175</v>
      </c>
      <c r="L7292" t="s">
        <v>39205</v>
      </c>
      <c r="M7292" t="s">
        <v>9176</v>
      </c>
      <c r="N7292" t="s">
        <v>9177</v>
      </c>
    </row>
    <row r="7293" spans="1:14" x14ac:dyDescent="0.3">
      <c r="A7293" t="s">
        <v>38817</v>
      </c>
      <c r="B7293">
        <v>10853119</v>
      </c>
      <c r="C7293">
        <v>15</v>
      </c>
      <c r="D7293">
        <v>0</v>
      </c>
      <c r="E7293">
        <v>4</v>
      </c>
      <c r="F7293" t="s">
        <v>39191</v>
      </c>
      <c r="G7293" t="s">
        <v>25</v>
      </c>
      <c r="H7293" t="s">
        <v>11</v>
      </c>
      <c r="I7293" t="s">
        <v>39195</v>
      </c>
      <c r="J7293" t="s">
        <v>7851</v>
      </c>
      <c r="K7293" t="s">
        <v>7852</v>
      </c>
      <c r="L7293" t="s">
        <v>39205</v>
      </c>
      <c r="M7293" t="s">
        <v>7853</v>
      </c>
      <c r="N7293" t="s">
        <v>7854</v>
      </c>
    </row>
    <row r="7294" spans="1:14" x14ac:dyDescent="0.3">
      <c r="A7294" t="s">
        <v>38948</v>
      </c>
      <c r="B7294">
        <v>11261812</v>
      </c>
      <c r="C7294">
        <v>14</v>
      </c>
      <c r="D7294">
        <v>45</v>
      </c>
      <c r="E7294">
        <v>2</v>
      </c>
      <c r="F7294" t="s">
        <v>39191</v>
      </c>
      <c r="G7294" t="s">
        <v>53</v>
      </c>
      <c r="H7294" t="s">
        <v>5</v>
      </c>
      <c r="I7294" t="s">
        <v>39195</v>
      </c>
      <c r="J7294" t="s">
        <v>17512</v>
      </c>
      <c r="K7294" t="s">
        <v>30618</v>
      </c>
      <c r="L7294" t="s">
        <v>39207</v>
      </c>
      <c r="M7294" t="s">
        <v>30619</v>
      </c>
      <c r="N7294" t="s">
        <v>30620</v>
      </c>
    </row>
    <row r="7295" spans="1:14" x14ac:dyDescent="0.3">
      <c r="A7295" t="s">
        <v>38939</v>
      </c>
      <c r="B7295">
        <v>11231067</v>
      </c>
      <c r="C7295">
        <v>10</v>
      </c>
      <c r="D7295">
        <v>15</v>
      </c>
      <c r="E7295">
        <v>7</v>
      </c>
      <c r="F7295" t="s">
        <v>39190</v>
      </c>
      <c r="G7295" t="s">
        <v>25</v>
      </c>
      <c r="H7295" t="s">
        <v>11</v>
      </c>
      <c r="I7295" t="s">
        <v>39194</v>
      </c>
      <c r="J7295" t="s">
        <v>4125</v>
      </c>
      <c r="K7295" t="s">
        <v>4126</v>
      </c>
      <c r="L7295" t="s">
        <v>39207</v>
      </c>
      <c r="M7295" t="s">
        <v>4127</v>
      </c>
      <c r="N7295" t="s">
        <v>4127</v>
      </c>
    </row>
    <row r="7296" spans="1:14" x14ac:dyDescent="0.3">
      <c r="A7296" t="s">
        <v>38920</v>
      </c>
      <c r="B7296">
        <v>11133544</v>
      </c>
      <c r="C7296">
        <v>9</v>
      </c>
      <c r="D7296">
        <v>30</v>
      </c>
      <c r="E7296">
        <v>2</v>
      </c>
      <c r="F7296" t="s">
        <v>39191</v>
      </c>
      <c r="G7296" t="s">
        <v>58</v>
      </c>
      <c r="H7296" t="s">
        <v>5</v>
      </c>
      <c r="I7296" t="s">
        <v>39194</v>
      </c>
      <c r="J7296" t="s">
        <v>208</v>
      </c>
      <c r="K7296" t="s">
        <v>209</v>
      </c>
      <c r="L7296" t="s">
        <v>39205</v>
      </c>
      <c r="M7296" t="s">
        <v>210</v>
      </c>
      <c r="N7296" t="s">
        <v>211</v>
      </c>
    </row>
    <row r="7297" spans="1:14" x14ac:dyDescent="0.3">
      <c r="A7297" t="s">
        <v>38872</v>
      </c>
      <c r="B7297">
        <v>10981680</v>
      </c>
      <c r="C7297">
        <v>13</v>
      </c>
      <c r="D7297">
        <v>0</v>
      </c>
      <c r="E7297">
        <v>3</v>
      </c>
      <c r="F7297" t="s">
        <v>39191</v>
      </c>
      <c r="G7297" t="s">
        <v>58</v>
      </c>
      <c r="H7297" t="s">
        <v>5</v>
      </c>
      <c r="I7297" t="s">
        <v>39194</v>
      </c>
      <c r="J7297" t="s">
        <v>18420</v>
      </c>
      <c r="K7297" t="s">
        <v>18421</v>
      </c>
      <c r="L7297" t="s">
        <v>39205</v>
      </c>
      <c r="M7297" t="s">
        <v>18422</v>
      </c>
      <c r="N7297" t="s">
        <v>18423</v>
      </c>
    </row>
    <row r="7298" spans="1:14" x14ac:dyDescent="0.3">
      <c r="A7298" t="s">
        <v>38898</v>
      </c>
      <c r="B7298">
        <v>11099250</v>
      </c>
      <c r="C7298">
        <v>10</v>
      </c>
      <c r="D7298">
        <v>0</v>
      </c>
      <c r="E7298">
        <v>1</v>
      </c>
      <c r="F7298" t="s">
        <v>39189</v>
      </c>
      <c r="G7298" t="s">
        <v>10</v>
      </c>
      <c r="H7298" t="s">
        <v>11</v>
      </c>
      <c r="I7298" t="s">
        <v>39195</v>
      </c>
      <c r="J7298" t="s">
        <v>20253</v>
      </c>
      <c r="K7298" t="s">
        <v>23009</v>
      </c>
      <c r="L7298" t="s">
        <v>39206</v>
      </c>
      <c r="M7298" t="s">
        <v>22440</v>
      </c>
      <c r="N7298" t="s">
        <v>23010</v>
      </c>
    </row>
    <row r="7299" spans="1:14" x14ac:dyDescent="0.3">
      <c r="A7299" t="s">
        <v>38897</v>
      </c>
      <c r="B7299">
        <v>11082601</v>
      </c>
      <c r="C7299">
        <v>9</v>
      </c>
      <c r="D7299">
        <v>30</v>
      </c>
      <c r="E7299">
        <v>7</v>
      </c>
      <c r="F7299" t="s">
        <v>39189</v>
      </c>
      <c r="G7299" t="s">
        <v>25</v>
      </c>
      <c r="H7299" t="s">
        <v>11</v>
      </c>
      <c r="I7299" t="s">
        <v>39194</v>
      </c>
      <c r="J7299" t="s">
        <v>22358</v>
      </c>
      <c r="K7299" t="s">
        <v>22359</v>
      </c>
      <c r="L7299" t="s">
        <v>39209</v>
      </c>
      <c r="M7299" t="s">
        <v>22360</v>
      </c>
      <c r="N7299" t="s">
        <v>22361</v>
      </c>
    </row>
    <row r="7300" spans="1:14" x14ac:dyDescent="0.3">
      <c r="A7300" t="s">
        <v>38842</v>
      </c>
      <c r="B7300">
        <v>10882280</v>
      </c>
      <c r="C7300">
        <v>17</v>
      </c>
      <c r="D7300">
        <v>30</v>
      </c>
      <c r="E7300">
        <v>1</v>
      </c>
      <c r="F7300" t="s">
        <v>39190</v>
      </c>
      <c r="G7300" t="s">
        <v>10</v>
      </c>
      <c r="H7300" t="s">
        <v>11</v>
      </c>
      <c r="I7300" t="s">
        <v>39195</v>
      </c>
      <c r="J7300" t="s">
        <v>9005</v>
      </c>
      <c r="K7300" t="s">
        <v>34012</v>
      </c>
      <c r="L7300" t="s">
        <v>39205</v>
      </c>
      <c r="M7300" t="s">
        <v>34013</v>
      </c>
      <c r="N7300" t="s">
        <v>34013</v>
      </c>
    </row>
    <row r="7301" spans="1:14" x14ac:dyDescent="0.3">
      <c r="A7301" t="s">
        <v>39135</v>
      </c>
      <c r="B7301">
        <v>11879773</v>
      </c>
      <c r="C7301">
        <v>18</v>
      </c>
      <c r="D7301">
        <v>30</v>
      </c>
      <c r="E7301">
        <v>7</v>
      </c>
      <c r="F7301" t="s">
        <v>39191</v>
      </c>
      <c r="G7301" t="s">
        <v>25</v>
      </c>
      <c r="H7301" t="s">
        <v>11</v>
      </c>
      <c r="I7301" t="s">
        <v>39194</v>
      </c>
      <c r="J7301" t="s">
        <v>25175</v>
      </c>
      <c r="K7301" t="s">
        <v>25176</v>
      </c>
      <c r="L7301" t="s">
        <v>39205</v>
      </c>
      <c r="M7301" t="s">
        <v>25177</v>
      </c>
      <c r="N7301" t="s">
        <v>25178</v>
      </c>
    </row>
    <row r="7302" spans="1:14" x14ac:dyDescent="0.3">
      <c r="A7302" t="s">
        <v>39060</v>
      </c>
      <c r="B7302">
        <v>11611814</v>
      </c>
      <c r="C7302">
        <v>15</v>
      </c>
      <c r="D7302">
        <v>0</v>
      </c>
      <c r="E7302">
        <v>2</v>
      </c>
      <c r="F7302" t="s">
        <v>39190</v>
      </c>
      <c r="G7302" t="s">
        <v>25</v>
      </c>
      <c r="H7302" t="s">
        <v>11</v>
      </c>
      <c r="I7302" t="s">
        <v>39195</v>
      </c>
      <c r="J7302" t="s">
        <v>11594</v>
      </c>
      <c r="K7302" t="s">
        <v>11595</v>
      </c>
      <c r="L7302" t="s">
        <v>39210</v>
      </c>
      <c r="M7302" t="s">
        <v>11596</v>
      </c>
      <c r="N7302" t="s">
        <v>11597</v>
      </c>
    </row>
    <row r="7303" spans="1:14" x14ac:dyDescent="0.3">
      <c r="A7303" t="s">
        <v>38897</v>
      </c>
      <c r="B7303">
        <v>11059859</v>
      </c>
      <c r="C7303">
        <v>12</v>
      </c>
      <c r="D7303">
        <v>0</v>
      </c>
      <c r="E7303">
        <v>7</v>
      </c>
      <c r="F7303" t="s">
        <v>39191</v>
      </c>
      <c r="G7303" t="s">
        <v>53</v>
      </c>
      <c r="H7303" t="s">
        <v>5</v>
      </c>
      <c r="I7303" t="s">
        <v>39194</v>
      </c>
      <c r="J7303" t="s">
        <v>2543</v>
      </c>
      <c r="K7303" t="s">
        <v>2544</v>
      </c>
      <c r="L7303" t="s">
        <v>39207</v>
      </c>
      <c r="M7303" t="s">
        <v>2545</v>
      </c>
      <c r="N7303" t="s">
        <v>2546</v>
      </c>
    </row>
    <row r="7304" spans="1:14" x14ac:dyDescent="0.3">
      <c r="A7304" t="s">
        <v>38957</v>
      </c>
      <c r="B7304">
        <v>11268035</v>
      </c>
      <c r="C7304">
        <v>8</v>
      </c>
      <c r="D7304">
        <v>15</v>
      </c>
      <c r="E7304">
        <v>4</v>
      </c>
      <c r="F7304" t="s">
        <v>39190</v>
      </c>
      <c r="G7304" t="s">
        <v>25</v>
      </c>
      <c r="H7304" t="s">
        <v>11</v>
      </c>
      <c r="I7304" t="s">
        <v>39194</v>
      </c>
      <c r="J7304" t="s">
        <v>13235</v>
      </c>
      <c r="K7304" t="s">
        <v>21788</v>
      </c>
      <c r="L7304" t="s">
        <v>39205</v>
      </c>
      <c r="M7304" t="s">
        <v>21789</v>
      </c>
      <c r="N7304" t="s">
        <v>21789</v>
      </c>
    </row>
    <row r="7305" spans="1:14" x14ac:dyDescent="0.3">
      <c r="A7305" t="s">
        <v>38801</v>
      </c>
      <c r="B7305">
        <v>10788028</v>
      </c>
      <c r="C7305">
        <v>10</v>
      </c>
      <c r="D7305">
        <v>45</v>
      </c>
      <c r="E7305">
        <v>2</v>
      </c>
      <c r="F7305" t="s">
        <v>39190</v>
      </c>
      <c r="G7305" t="s">
        <v>10</v>
      </c>
      <c r="H7305" t="s">
        <v>11</v>
      </c>
      <c r="I7305" t="s">
        <v>39195</v>
      </c>
      <c r="J7305" t="s">
        <v>6591</v>
      </c>
      <c r="K7305" t="s">
        <v>7876</v>
      </c>
      <c r="L7305" t="s">
        <v>39208</v>
      </c>
      <c r="M7305" t="s">
        <v>7877</v>
      </c>
      <c r="N7305" t="s">
        <v>7877</v>
      </c>
    </row>
    <row r="7306" spans="1:14" x14ac:dyDescent="0.3">
      <c r="A7306" t="s">
        <v>38929</v>
      </c>
      <c r="B7306">
        <v>11164280</v>
      </c>
      <c r="C7306">
        <v>21</v>
      </c>
      <c r="D7306">
        <v>0</v>
      </c>
      <c r="E7306">
        <v>4</v>
      </c>
      <c r="F7306" t="s">
        <v>39191</v>
      </c>
      <c r="G7306" t="s">
        <v>10</v>
      </c>
      <c r="H7306" t="s">
        <v>11</v>
      </c>
      <c r="I7306" t="s">
        <v>39195</v>
      </c>
      <c r="J7306" t="s">
        <v>9742</v>
      </c>
      <c r="K7306" t="s">
        <v>9743</v>
      </c>
      <c r="L7306" t="s">
        <v>39205</v>
      </c>
      <c r="M7306" t="s">
        <v>9744</v>
      </c>
      <c r="N7306" t="s">
        <v>9744</v>
      </c>
    </row>
    <row r="7307" spans="1:14" x14ac:dyDescent="0.3">
      <c r="A7307" t="s">
        <v>38812</v>
      </c>
      <c r="B7307">
        <v>10836521</v>
      </c>
      <c r="C7307">
        <v>15</v>
      </c>
      <c r="D7307">
        <v>30</v>
      </c>
      <c r="E7307">
        <v>6</v>
      </c>
      <c r="F7307" t="s">
        <v>39189</v>
      </c>
      <c r="G7307" t="s">
        <v>10</v>
      </c>
      <c r="H7307" t="s">
        <v>11</v>
      </c>
      <c r="I7307" t="s">
        <v>39195</v>
      </c>
      <c r="J7307" t="s">
        <v>25315</v>
      </c>
      <c r="K7307" t="s">
        <v>25316</v>
      </c>
      <c r="L7307" t="s">
        <v>39205</v>
      </c>
      <c r="M7307" t="s">
        <v>25317</v>
      </c>
      <c r="N7307" t="s">
        <v>25318</v>
      </c>
    </row>
    <row r="7308" spans="1:14" x14ac:dyDescent="0.3">
      <c r="A7308" t="s">
        <v>38866</v>
      </c>
      <c r="B7308">
        <v>10962964</v>
      </c>
      <c r="C7308">
        <v>7</v>
      </c>
      <c r="D7308">
        <v>30</v>
      </c>
      <c r="E7308">
        <v>4</v>
      </c>
      <c r="F7308" t="s">
        <v>39191</v>
      </c>
      <c r="G7308" t="s">
        <v>53</v>
      </c>
      <c r="H7308" t="s">
        <v>5</v>
      </c>
      <c r="I7308" t="s">
        <v>39195</v>
      </c>
      <c r="J7308" t="s">
        <v>37723</v>
      </c>
      <c r="K7308" t="s">
        <v>37724</v>
      </c>
      <c r="L7308" t="s">
        <v>39206</v>
      </c>
      <c r="M7308" t="s">
        <v>37725</v>
      </c>
      <c r="N7308" t="s">
        <v>37726</v>
      </c>
    </row>
    <row r="7309" spans="1:14" x14ac:dyDescent="0.3">
      <c r="A7309" t="s">
        <v>39018</v>
      </c>
      <c r="B7309">
        <v>11458984</v>
      </c>
      <c r="C7309">
        <v>15</v>
      </c>
      <c r="D7309">
        <v>0</v>
      </c>
      <c r="E7309">
        <v>2</v>
      </c>
      <c r="F7309" t="s">
        <v>39191</v>
      </c>
      <c r="G7309" t="s">
        <v>53</v>
      </c>
      <c r="H7309" t="s">
        <v>5</v>
      </c>
      <c r="I7309" t="s">
        <v>39195</v>
      </c>
      <c r="J7309" t="s">
        <v>30073</v>
      </c>
      <c r="K7309" t="s">
        <v>30073</v>
      </c>
      <c r="L7309" t="s">
        <v>39206</v>
      </c>
      <c r="M7309" t="s">
        <v>30074</v>
      </c>
      <c r="N7309" t="s">
        <v>30075</v>
      </c>
    </row>
    <row r="7310" spans="1:14" x14ac:dyDescent="0.3">
      <c r="A7310" t="s">
        <v>39104</v>
      </c>
      <c r="B7310">
        <v>11766619</v>
      </c>
      <c r="C7310">
        <v>8</v>
      </c>
      <c r="D7310">
        <v>15</v>
      </c>
      <c r="E7310">
        <v>4</v>
      </c>
      <c r="F7310" t="s">
        <v>39190</v>
      </c>
      <c r="G7310" t="s">
        <v>25</v>
      </c>
      <c r="H7310" t="s">
        <v>11</v>
      </c>
      <c r="I7310" t="s">
        <v>39194</v>
      </c>
      <c r="J7310" t="s">
        <v>6609</v>
      </c>
      <c r="K7310" t="s">
        <v>6609</v>
      </c>
      <c r="L7310" t="s">
        <v>39205</v>
      </c>
      <c r="M7310" t="s">
        <v>6610</v>
      </c>
      <c r="N7310" t="s">
        <v>6611</v>
      </c>
    </row>
    <row r="7311" spans="1:14" x14ac:dyDescent="0.3">
      <c r="A7311" t="s">
        <v>38986</v>
      </c>
      <c r="B7311">
        <v>11363256</v>
      </c>
      <c r="C7311">
        <v>12</v>
      </c>
      <c r="D7311">
        <v>45</v>
      </c>
      <c r="E7311">
        <v>5</v>
      </c>
      <c r="F7311" t="s">
        <v>39191</v>
      </c>
      <c r="G7311" t="s">
        <v>25</v>
      </c>
      <c r="H7311" t="s">
        <v>11</v>
      </c>
      <c r="I7311" t="s">
        <v>39195</v>
      </c>
      <c r="J7311" t="s">
        <v>28074</v>
      </c>
      <c r="K7311" t="s">
        <v>28075</v>
      </c>
      <c r="L7311" t="s">
        <v>39205</v>
      </c>
      <c r="M7311" t="s">
        <v>28076</v>
      </c>
      <c r="N7311" t="s">
        <v>28077</v>
      </c>
    </row>
    <row r="7312" spans="1:14" x14ac:dyDescent="0.3">
      <c r="A7312" t="s">
        <v>38872</v>
      </c>
      <c r="B7312">
        <v>11029834</v>
      </c>
      <c r="C7312">
        <v>12</v>
      </c>
      <c r="D7312">
        <v>45</v>
      </c>
      <c r="E7312">
        <v>3</v>
      </c>
      <c r="F7312" t="s">
        <v>39191</v>
      </c>
      <c r="G7312" t="s">
        <v>10</v>
      </c>
      <c r="H7312" t="s">
        <v>11</v>
      </c>
      <c r="I7312" t="s">
        <v>39195</v>
      </c>
      <c r="J7312" t="s">
        <v>3033</v>
      </c>
      <c r="K7312" t="s">
        <v>3034</v>
      </c>
      <c r="L7312" t="s">
        <v>39205</v>
      </c>
      <c r="M7312" t="s">
        <v>3035</v>
      </c>
      <c r="N7312" t="s">
        <v>3036</v>
      </c>
    </row>
    <row r="7313" spans="1:14" x14ac:dyDescent="0.3">
      <c r="A7313" t="s">
        <v>39049</v>
      </c>
      <c r="B7313">
        <v>11622852</v>
      </c>
      <c r="C7313">
        <v>18</v>
      </c>
      <c r="D7313">
        <v>0</v>
      </c>
      <c r="E7313">
        <v>5</v>
      </c>
      <c r="F7313" t="s">
        <v>39189</v>
      </c>
      <c r="G7313" t="s">
        <v>25</v>
      </c>
      <c r="H7313" t="s">
        <v>11</v>
      </c>
      <c r="I7313" t="s">
        <v>39195</v>
      </c>
      <c r="J7313" t="s">
        <v>9039</v>
      </c>
      <c r="K7313" t="s">
        <v>9040</v>
      </c>
      <c r="L7313" t="s">
        <v>39208</v>
      </c>
      <c r="M7313" t="s">
        <v>9041</v>
      </c>
      <c r="N7313" t="s">
        <v>9042</v>
      </c>
    </row>
    <row r="7314" spans="1:14" x14ac:dyDescent="0.3">
      <c r="A7314" t="s">
        <v>38893</v>
      </c>
      <c r="B7314">
        <v>11072552</v>
      </c>
      <c r="C7314">
        <v>10</v>
      </c>
      <c r="D7314">
        <v>30</v>
      </c>
      <c r="E7314">
        <v>3</v>
      </c>
      <c r="F7314" t="s">
        <v>39191</v>
      </c>
      <c r="G7314" t="s">
        <v>10</v>
      </c>
      <c r="H7314" t="s">
        <v>11</v>
      </c>
      <c r="I7314" t="s">
        <v>39194</v>
      </c>
      <c r="J7314" t="s">
        <v>5592</v>
      </c>
      <c r="K7314" t="s">
        <v>5593</v>
      </c>
      <c r="L7314" t="s">
        <v>39209</v>
      </c>
      <c r="M7314" t="s">
        <v>5594</v>
      </c>
      <c r="N7314" t="s">
        <v>5595</v>
      </c>
    </row>
    <row r="7315" spans="1:14" x14ac:dyDescent="0.3">
      <c r="A7315" t="s">
        <v>38789</v>
      </c>
      <c r="B7315">
        <v>10755335</v>
      </c>
      <c r="C7315">
        <v>10</v>
      </c>
      <c r="D7315">
        <v>15</v>
      </c>
      <c r="E7315">
        <v>4</v>
      </c>
      <c r="F7315" t="s">
        <v>39189</v>
      </c>
      <c r="G7315" t="s">
        <v>10</v>
      </c>
      <c r="H7315" t="s">
        <v>11</v>
      </c>
      <c r="I7315" t="s">
        <v>39195</v>
      </c>
      <c r="J7315" t="s">
        <v>17892</v>
      </c>
      <c r="K7315" t="s">
        <v>17893</v>
      </c>
      <c r="L7315" t="s">
        <v>39207</v>
      </c>
      <c r="M7315" t="s">
        <v>17894</v>
      </c>
      <c r="N7315" t="s">
        <v>17895</v>
      </c>
    </row>
    <row r="7316" spans="1:14" x14ac:dyDescent="0.3">
      <c r="A7316" t="s">
        <v>39089</v>
      </c>
      <c r="B7316">
        <v>11711511</v>
      </c>
      <c r="C7316">
        <v>14</v>
      </c>
      <c r="D7316">
        <v>30</v>
      </c>
      <c r="E7316">
        <v>3</v>
      </c>
      <c r="F7316" t="s">
        <v>39189</v>
      </c>
      <c r="G7316" t="s">
        <v>25</v>
      </c>
      <c r="H7316" t="s">
        <v>11</v>
      </c>
      <c r="I7316" t="s">
        <v>39195</v>
      </c>
      <c r="J7316" t="s">
        <v>4007</v>
      </c>
      <c r="K7316" t="s">
        <v>4008</v>
      </c>
      <c r="L7316" t="s">
        <v>39209</v>
      </c>
      <c r="M7316" t="s">
        <v>4009</v>
      </c>
      <c r="N7316" t="s">
        <v>4010</v>
      </c>
    </row>
    <row r="7317" spans="1:14" x14ac:dyDescent="0.3">
      <c r="A7317" t="s">
        <v>39052</v>
      </c>
      <c r="B7317">
        <v>11583364</v>
      </c>
      <c r="C7317">
        <v>9</v>
      </c>
      <c r="D7317">
        <v>15</v>
      </c>
      <c r="E7317">
        <v>1</v>
      </c>
      <c r="F7317" t="s">
        <v>39191</v>
      </c>
      <c r="G7317" t="s">
        <v>4</v>
      </c>
      <c r="H7317" t="s">
        <v>5</v>
      </c>
      <c r="I7317" t="s">
        <v>39195</v>
      </c>
      <c r="J7317" t="s">
        <v>14530</v>
      </c>
      <c r="K7317" t="s">
        <v>31657</v>
      </c>
      <c r="L7317" t="s">
        <v>39205</v>
      </c>
      <c r="M7317" t="s">
        <v>31658</v>
      </c>
      <c r="N7317" t="s">
        <v>31659</v>
      </c>
    </row>
    <row r="7318" spans="1:14" x14ac:dyDescent="0.3">
      <c r="A7318" t="s">
        <v>39061</v>
      </c>
      <c r="B7318">
        <v>11615385</v>
      </c>
      <c r="C7318">
        <v>13</v>
      </c>
      <c r="D7318">
        <v>30</v>
      </c>
      <c r="E7318">
        <v>3</v>
      </c>
      <c r="F7318" t="s">
        <v>39191</v>
      </c>
      <c r="G7318" t="s">
        <v>4</v>
      </c>
      <c r="H7318" t="s">
        <v>5</v>
      </c>
      <c r="I7318" t="s">
        <v>39195</v>
      </c>
      <c r="J7318" t="s">
        <v>29430</v>
      </c>
      <c r="K7318" t="s">
        <v>29431</v>
      </c>
      <c r="L7318" t="s">
        <v>39206</v>
      </c>
      <c r="M7318" t="s">
        <v>29432</v>
      </c>
      <c r="N7318" t="s">
        <v>29433</v>
      </c>
    </row>
    <row r="7319" spans="1:14" x14ac:dyDescent="0.3">
      <c r="A7319" t="s">
        <v>38809</v>
      </c>
      <c r="B7319">
        <v>10781972</v>
      </c>
      <c r="C7319">
        <v>14</v>
      </c>
      <c r="D7319">
        <v>0</v>
      </c>
      <c r="E7319">
        <v>3</v>
      </c>
      <c r="F7319" t="s">
        <v>39191</v>
      </c>
      <c r="G7319" t="s">
        <v>10</v>
      </c>
      <c r="H7319" t="s">
        <v>11</v>
      </c>
      <c r="I7319" t="s">
        <v>39195</v>
      </c>
      <c r="J7319" t="s">
        <v>18940</v>
      </c>
      <c r="K7319" t="s">
        <v>18941</v>
      </c>
      <c r="L7319" t="s">
        <v>39205</v>
      </c>
      <c r="M7319" t="s">
        <v>18942</v>
      </c>
      <c r="N7319" t="s">
        <v>18943</v>
      </c>
    </row>
    <row r="7320" spans="1:14" x14ac:dyDescent="0.3">
      <c r="A7320" t="s">
        <v>38878</v>
      </c>
      <c r="B7320">
        <v>11034011</v>
      </c>
      <c r="C7320">
        <v>11</v>
      </c>
      <c r="D7320">
        <v>30</v>
      </c>
      <c r="E7320">
        <v>2</v>
      </c>
      <c r="F7320" t="s">
        <v>39189</v>
      </c>
      <c r="G7320" t="s">
        <v>25</v>
      </c>
      <c r="H7320" t="s">
        <v>11</v>
      </c>
      <c r="I7320" t="s">
        <v>39194</v>
      </c>
      <c r="J7320" t="s">
        <v>13995</v>
      </c>
      <c r="K7320" t="s">
        <v>35761</v>
      </c>
      <c r="L7320" t="s">
        <v>39205</v>
      </c>
      <c r="M7320" t="s">
        <v>35762</v>
      </c>
      <c r="N7320" t="s">
        <v>35762</v>
      </c>
    </row>
    <row r="7321" spans="1:14" x14ac:dyDescent="0.3">
      <c r="A7321" t="s">
        <v>38971</v>
      </c>
      <c r="B7321">
        <v>11312191</v>
      </c>
      <c r="C7321">
        <v>13</v>
      </c>
      <c r="D7321">
        <v>30</v>
      </c>
      <c r="E7321">
        <v>4</v>
      </c>
      <c r="F7321" t="s">
        <v>39191</v>
      </c>
      <c r="G7321" t="s">
        <v>53</v>
      </c>
      <c r="H7321" t="s">
        <v>5</v>
      </c>
      <c r="I7321" t="s">
        <v>39195</v>
      </c>
      <c r="J7321" t="s">
        <v>2964</v>
      </c>
      <c r="K7321" t="s">
        <v>2965</v>
      </c>
      <c r="L7321" t="s">
        <v>39206</v>
      </c>
      <c r="M7321" t="s">
        <v>2966</v>
      </c>
      <c r="N7321" t="s">
        <v>2967</v>
      </c>
    </row>
    <row r="7322" spans="1:14" x14ac:dyDescent="0.3">
      <c r="A7322" t="s">
        <v>38877</v>
      </c>
      <c r="B7322">
        <v>10996329</v>
      </c>
      <c r="C7322">
        <v>12</v>
      </c>
      <c r="D7322">
        <v>15</v>
      </c>
      <c r="E7322">
        <v>1</v>
      </c>
      <c r="F7322" t="s">
        <v>39191</v>
      </c>
      <c r="G7322" t="s">
        <v>25</v>
      </c>
      <c r="H7322" t="s">
        <v>11</v>
      </c>
      <c r="I7322" t="s">
        <v>39194</v>
      </c>
      <c r="J7322" t="s">
        <v>9956</v>
      </c>
      <c r="K7322" t="s">
        <v>9957</v>
      </c>
      <c r="L7322" t="s">
        <v>39206</v>
      </c>
      <c r="M7322" t="s">
        <v>9958</v>
      </c>
      <c r="N7322" t="s">
        <v>9959</v>
      </c>
    </row>
    <row r="7323" spans="1:14" x14ac:dyDescent="0.3">
      <c r="A7323" t="s">
        <v>38992</v>
      </c>
      <c r="B7323">
        <v>11402950</v>
      </c>
      <c r="C7323">
        <v>13</v>
      </c>
      <c r="D7323">
        <v>45</v>
      </c>
      <c r="E7323">
        <v>4</v>
      </c>
      <c r="F7323" t="s">
        <v>39191</v>
      </c>
      <c r="G7323" t="s">
        <v>25</v>
      </c>
      <c r="H7323" t="s">
        <v>11</v>
      </c>
      <c r="I7323" t="s">
        <v>39194</v>
      </c>
      <c r="J7323" t="s">
        <v>19197</v>
      </c>
      <c r="K7323" t="s">
        <v>19198</v>
      </c>
      <c r="L7323" t="s">
        <v>39208</v>
      </c>
      <c r="M7323" t="s">
        <v>19199</v>
      </c>
      <c r="N7323" t="s">
        <v>19200</v>
      </c>
    </row>
    <row r="7324" spans="1:14" x14ac:dyDescent="0.3">
      <c r="A7324" t="s">
        <v>38874</v>
      </c>
      <c r="B7324">
        <v>10990797</v>
      </c>
      <c r="C7324">
        <v>10</v>
      </c>
      <c r="D7324">
        <v>15</v>
      </c>
      <c r="E7324">
        <v>5</v>
      </c>
      <c r="F7324" t="s">
        <v>39191</v>
      </c>
      <c r="G7324" t="s">
        <v>25</v>
      </c>
      <c r="H7324" t="s">
        <v>11</v>
      </c>
      <c r="I7324" t="s">
        <v>39195</v>
      </c>
      <c r="J7324" t="s">
        <v>17568</v>
      </c>
      <c r="K7324" t="s">
        <v>17569</v>
      </c>
      <c r="L7324" t="s">
        <v>39207</v>
      </c>
      <c r="M7324" t="s">
        <v>17570</v>
      </c>
      <c r="N7324" t="s">
        <v>17571</v>
      </c>
    </row>
    <row r="7325" spans="1:14" x14ac:dyDescent="0.3">
      <c r="A7325" t="s">
        <v>39135</v>
      </c>
      <c r="B7325">
        <v>11879588</v>
      </c>
      <c r="C7325">
        <v>8</v>
      </c>
      <c r="D7325">
        <v>30</v>
      </c>
      <c r="E7325">
        <v>7</v>
      </c>
      <c r="F7325" t="s">
        <v>39189</v>
      </c>
      <c r="G7325" t="s">
        <v>10</v>
      </c>
      <c r="H7325" t="s">
        <v>11</v>
      </c>
      <c r="I7325" t="s">
        <v>39194</v>
      </c>
      <c r="J7325" t="s">
        <v>12</v>
      </c>
      <c r="K7325" t="s">
        <v>13</v>
      </c>
      <c r="L7325" t="s">
        <v>39205</v>
      </c>
      <c r="M7325" t="s">
        <v>14</v>
      </c>
      <c r="N7325" t="s">
        <v>14</v>
      </c>
    </row>
    <row r="7326" spans="1:14" x14ac:dyDescent="0.3">
      <c r="A7326" t="s">
        <v>39142</v>
      </c>
      <c r="B7326">
        <v>11941456</v>
      </c>
      <c r="C7326">
        <v>9</v>
      </c>
      <c r="D7326">
        <v>45</v>
      </c>
      <c r="E7326">
        <v>7</v>
      </c>
      <c r="F7326" t="s">
        <v>39190</v>
      </c>
      <c r="G7326" t="s">
        <v>10</v>
      </c>
      <c r="H7326" t="s">
        <v>11</v>
      </c>
      <c r="I7326" t="s">
        <v>39195</v>
      </c>
      <c r="J7326" t="s">
        <v>12360</v>
      </c>
      <c r="K7326" t="s">
        <v>12361</v>
      </c>
      <c r="L7326" t="s">
        <v>39205</v>
      </c>
      <c r="M7326" t="s">
        <v>12362</v>
      </c>
      <c r="N7326" t="s">
        <v>12363</v>
      </c>
    </row>
    <row r="7327" spans="1:14" x14ac:dyDescent="0.3">
      <c r="A7327" t="s">
        <v>39062</v>
      </c>
      <c r="B7327">
        <v>11648911</v>
      </c>
      <c r="C7327">
        <v>12</v>
      </c>
      <c r="D7327">
        <v>30</v>
      </c>
      <c r="E7327">
        <v>4</v>
      </c>
      <c r="F7327" t="s">
        <v>39189</v>
      </c>
      <c r="G7327" t="s">
        <v>10</v>
      </c>
      <c r="H7327" t="s">
        <v>11</v>
      </c>
      <c r="I7327" t="s">
        <v>39195</v>
      </c>
      <c r="J7327" t="s">
        <v>22233</v>
      </c>
      <c r="K7327" t="s">
        <v>22234</v>
      </c>
      <c r="L7327" t="s">
        <v>39207</v>
      </c>
      <c r="M7327" t="s">
        <v>22235</v>
      </c>
      <c r="N7327" t="s">
        <v>22236</v>
      </c>
    </row>
    <row r="7328" spans="1:14" x14ac:dyDescent="0.3">
      <c r="A7328" t="s">
        <v>38921</v>
      </c>
      <c r="B7328">
        <v>11136620</v>
      </c>
      <c r="C7328">
        <v>9</v>
      </c>
      <c r="D7328">
        <v>30</v>
      </c>
      <c r="E7328">
        <v>3</v>
      </c>
      <c r="F7328" t="s">
        <v>39190</v>
      </c>
      <c r="G7328" t="s">
        <v>10</v>
      </c>
      <c r="H7328" t="s">
        <v>11</v>
      </c>
      <c r="I7328" t="s">
        <v>39195</v>
      </c>
      <c r="J7328" t="s">
        <v>27931</v>
      </c>
      <c r="K7328" t="s">
        <v>29157</v>
      </c>
      <c r="L7328" t="s">
        <v>39205</v>
      </c>
      <c r="M7328" t="s">
        <v>32576</v>
      </c>
      <c r="N7328" t="s">
        <v>32577</v>
      </c>
    </row>
    <row r="7329" spans="1:14" x14ac:dyDescent="0.3">
      <c r="A7329" t="s">
        <v>39123</v>
      </c>
      <c r="B7329">
        <v>11834898</v>
      </c>
      <c r="C7329">
        <v>14</v>
      </c>
      <c r="D7329">
        <v>30</v>
      </c>
      <c r="E7329">
        <v>2</v>
      </c>
      <c r="F7329" t="s">
        <v>39191</v>
      </c>
      <c r="G7329" t="s">
        <v>53</v>
      </c>
      <c r="H7329" t="s">
        <v>5</v>
      </c>
      <c r="I7329" t="s">
        <v>39194</v>
      </c>
      <c r="J7329" t="s">
        <v>20378</v>
      </c>
      <c r="K7329" t="s">
        <v>20379</v>
      </c>
      <c r="L7329" t="s">
        <v>39208</v>
      </c>
      <c r="M7329" t="s">
        <v>17432</v>
      </c>
      <c r="N7329" t="s">
        <v>20380</v>
      </c>
    </row>
    <row r="7330" spans="1:14" x14ac:dyDescent="0.3">
      <c r="A7330" t="s">
        <v>39007</v>
      </c>
      <c r="B7330">
        <v>11458304</v>
      </c>
      <c r="C7330">
        <v>9</v>
      </c>
      <c r="D7330">
        <v>0</v>
      </c>
      <c r="E7330">
        <v>5</v>
      </c>
      <c r="F7330" t="s">
        <v>39191</v>
      </c>
      <c r="G7330" t="s">
        <v>25</v>
      </c>
      <c r="H7330" t="s">
        <v>11</v>
      </c>
      <c r="I7330" t="s">
        <v>39194</v>
      </c>
      <c r="J7330" t="s">
        <v>17521</v>
      </c>
      <c r="K7330" t="s">
        <v>17522</v>
      </c>
      <c r="L7330" t="s">
        <v>39210</v>
      </c>
      <c r="M7330" t="s">
        <v>17523</v>
      </c>
      <c r="N7330" t="s">
        <v>17524</v>
      </c>
    </row>
    <row r="7331" spans="1:14" x14ac:dyDescent="0.3">
      <c r="A7331" t="s">
        <v>39109</v>
      </c>
      <c r="B7331">
        <v>11785511</v>
      </c>
      <c r="C7331">
        <v>9</v>
      </c>
      <c r="D7331">
        <v>0</v>
      </c>
      <c r="E7331">
        <v>2</v>
      </c>
      <c r="F7331" t="s">
        <v>39190</v>
      </c>
      <c r="G7331" t="s">
        <v>25</v>
      </c>
      <c r="H7331" t="s">
        <v>11</v>
      </c>
      <c r="I7331" t="s">
        <v>39194</v>
      </c>
      <c r="J7331" t="s">
        <v>7235</v>
      </c>
      <c r="K7331" t="s">
        <v>30811</v>
      </c>
      <c r="L7331" t="s">
        <v>39208</v>
      </c>
      <c r="M7331" t="s">
        <v>30812</v>
      </c>
      <c r="N7331" t="s">
        <v>30812</v>
      </c>
    </row>
    <row r="7332" spans="1:14" x14ac:dyDescent="0.3">
      <c r="A7332" t="s">
        <v>38936</v>
      </c>
      <c r="B7332">
        <v>11186637</v>
      </c>
      <c r="C7332">
        <v>11</v>
      </c>
      <c r="D7332">
        <v>30</v>
      </c>
      <c r="E7332">
        <v>4</v>
      </c>
      <c r="F7332" t="s">
        <v>39191</v>
      </c>
      <c r="G7332" t="s">
        <v>53</v>
      </c>
      <c r="H7332" t="s">
        <v>5</v>
      </c>
      <c r="I7332" t="s">
        <v>39194</v>
      </c>
      <c r="J7332" t="s">
        <v>6500</v>
      </c>
      <c r="K7332" t="s">
        <v>6501</v>
      </c>
      <c r="L7332" t="s">
        <v>39205</v>
      </c>
      <c r="M7332" t="s">
        <v>6502</v>
      </c>
      <c r="N7332" t="s">
        <v>6503</v>
      </c>
    </row>
    <row r="7333" spans="1:14" x14ac:dyDescent="0.3">
      <c r="A7333" t="s">
        <v>38974</v>
      </c>
      <c r="B7333">
        <v>11327943</v>
      </c>
      <c r="C7333">
        <v>16</v>
      </c>
      <c r="D7333">
        <v>15</v>
      </c>
      <c r="E7333">
        <v>7</v>
      </c>
      <c r="F7333" t="s">
        <v>39191</v>
      </c>
      <c r="G7333" t="s">
        <v>4</v>
      </c>
      <c r="H7333" t="s">
        <v>5</v>
      </c>
      <c r="J7333" t="s">
        <v>25179</v>
      </c>
      <c r="K7333" t="s">
        <v>25180</v>
      </c>
      <c r="L7333" t="s">
        <v>39207</v>
      </c>
      <c r="M7333" t="s">
        <v>25181</v>
      </c>
      <c r="N7333" t="s">
        <v>25181</v>
      </c>
    </row>
    <row r="7334" spans="1:14" x14ac:dyDescent="0.3">
      <c r="A7334" t="s">
        <v>39027</v>
      </c>
      <c r="B7334">
        <v>11489298</v>
      </c>
      <c r="C7334">
        <v>9</v>
      </c>
      <c r="D7334">
        <v>30</v>
      </c>
      <c r="E7334">
        <v>4</v>
      </c>
      <c r="F7334" t="s">
        <v>39189</v>
      </c>
      <c r="G7334" t="s">
        <v>25</v>
      </c>
      <c r="H7334" t="s">
        <v>11</v>
      </c>
      <c r="I7334" t="s">
        <v>39196</v>
      </c>
      <c r="J7334" t="s">
        <v>13246</v>
      </c>
      <c r="K7334" t="s">
        <v>13247</v>
      </c>
      <c r="L7334" t="s">
        <v>39207</v>
      </c>
      <c r="M7334" t="s">
        <v>13248</v>
      </c>
      <c r="N7334" t="s">
        <v>13249</v>
      </c>
    </row>
    <row r="7335" spans="1:14" x14ac:dyDescent="0.3">
      <c r="A7335" t="s">
        <v>38857</v>
      </c>
      <c r="B7335">
        <v>10975096</v>
      </c>
      <c r="C7335">
        <v>16</v>
      </c>
      <c r="D7335">
        <v>0</v>
      </c>
      <c r="E7335">
        <v>2</v>
      </c>
      <c r="F7335" t="s">
        <v>39191</v>
      </c>
      <c r="G7335" t="s">
        <v>10</v>
      </c>
      <c r="H7335" t="s">
        <v>11</v>
      </c>
      <c r="I7335" t="s">
        <v>39195</v>
      </c>
      <c r="J7335" t="s">
        <v>15209</v>
      </c>
      <c r="K7335" t="s">
        <v>15210</v>
      </c>
      <c r="L7335" t="s">
        <v>39206</v>
      </c>
      <c r="M7335" t="s">
        <v>15211</v>
      </c>
    </row>
    <row r="7336" spans="1:14" x14ac:dyDescent="0.3">
      <c r="A7336" t="s">
        <v>38803</v>
      </c>
      <c r="B7336">
        <v>10794774</v>
      </c>
      <c r="C7336">
        <v>14</v>
      </c>
      <c r="D7336">
        <v>0</v>
      </c>
      <c r="E7336">
        <v>4</v>
      </c>
      <c r="F7336" t="s">
        <v>39190</v>
      </c>
      <c r="G7336" t="s">
        <v>25</v>
      </c>
      <c r="H7336" t="s">
        <v>11</v>
      </c>
      <c r="I7336" t="s">
        <v>39194</v>
      </c>
      <c r="J7336" t="s">
        <v>30447</v>
      </c>
      <c r="K7336" t="s">
        <v>30448</v>
      </c>
      <c r="L7336" t="s">
        <v>39205</v>
      </c>
      <c r="M7336" t="s">
        <v>30449</v>
      </c>
      <c r="N7336" t="s">
        <v>30450</v>
      </c>
    </row>
    <row r="7337" spans="1:14" x14ac:dyDescent="0.3">
      <c r="A7337" t="s">
        <v>38893</v>
      </c>
      <c r="B7337">
        <v>11047828</v>
      </c>
      <c r="C7337">
        <v>16</v>
      </c>
      <c r="D7337">
        <v>15</v>
      </c>
      <c r="E7337">
        <v>3</v>
      </c>
      <c r="F7337" t="s">
        <v>39189</v>
      </c>
      <c r="G7337" t="s">
        <v>10</v>
      </c>
      <c r="H7337" t="s">
        <v>11</v>
      </c>
      <c r="I7337" t="s">
        <v>39195</v>
      </c>
      <c r="J7337" t="s">
        <v>4042</v>
      </c>
      <c r="K7337" t="s">
        <v>4043</v>
      </c>
      <c r="L7337" t="s">
        <v>39205</v>
      </c>
      <c r="M7337" t="s">
        <v>4044</v>
      </c>
      <c r="N7337" t="s">
        <v>4045</v>
      </c>
    </row>
    <row r="7338" spans="1:14" x14ac:dyDescent="0.3">
      <c r="A7338" t="s">
        <v>38789</v>
      </c>
      <c r="B7338">
        <v>10722391</v>
      </c>
      <c r="C7338">
        <v>14</v>
      </c>
      <c r="D7338">
        <v>30</v>
      </c>
      <c r="E7338">
        <v>4</v>
      </c>
      <c r="F7338" t="s">
        <v>39191</v>
      </c>
      <c r="G7338" t="s">
        <v>25</v>
      </c>
      <c r="H7338" t="s">
        <v>11</v>
      </c>
      <c r="I7338" t="s">
        <v>39195</v>
      </c>
      <c r="J7338" t="s">
        <v>13535</v>
      </c>
      <c r="K7338" t="s">
        <v>13536</v>
      </c>
      <c r="L7338" t="s">
        <v>39206</v>
      </c>
      <c r="M7338" t="s">
        <v>884</v>
      </c>
      <c r="N7338" t="s">
        <v>13537</v>
      </c>
    </row>
    <row r="7339" spans="1:14" x14ac:dyDescent="0.3">
      <c r="A7339" t="s">
        <v>39003</v>
      </c>
      <c r="B7339">
        <v>11418057</v>
      </c>
      <c r="C7339">
        <v>9</v>
      </c>
      <c r="D7339">
        <v>0</v>
      </c>
      <c r="E7339">
        <v>1</v>
      </c>
      <c r="F7339" t="s">
        <v>39190</v>
      </c>
      <c r="G7339" t="s">
        <v>25</v>
      </c>
      <c r="H7339" t="s">
        <v>11</v>
      </c>
      <c r="I7339" t="s">
        <v>39195</v>
      </c>
      <c r="J7339" t="s">
        <v>11331</v>
      </c>
      <c r="K7339" t="s">
        <v>29130</v>
      </c>
      <c r="L7339" t="s">
        <v>39205</v>
      </c>
      <c r="M7339" t="s">
        <v>11333</v>
      </c>
      <c r="N7339" t="s">
        <v>29131</v>
      </c>
    </row>
    <row r="7340" spans="1:14" x14ac:dyDescent="0.3">
      <c r="A7340" t="s">
        <v>38829</v>
      </c>
      <c r="B7340">
        <v>10841952</v>
      </c>
      <c r="C7340">
        <v>11</v>
      </c>
      <c r="D7340">
        <v>30</v>
      </c>
      <c r="E7340">
        <v>2</v>
      </c>
      <c r="F7340" t="s">
        <v>39189</v>
      </c>
      <c r="G7340" t="s">
        <v>10</v>
      </c>
      <c r="H7340" t="s">
        <v>11</v>
      </c>
      <c r="I7340" t="s">
        <v>39194</v>
      </c>
      <c r="J7340" t="s">
        <v>14328</v>
      </c>
      <c r="K7340" t="s">
        <v>14329</v>
      </c>
      <c r="L7340" t="s">
        <v>39208</v>
      </c>
      <c r="M7340" t="s">
        <v>14330</v>
      </c>
      <c r="N7340" t="s">
        <v>14331</v>
      </c>
    </row>
    <row r="7341" spans="1:14" x14ac:dyDescent="0.3">
      <c r="A7341" t="s">
        <v>39075</v>
      </c>
      <c r="B7341">
        <v>11663307</v>
      </c>
      <c r="C7341">
        <v>15</v>
      </c>
      <c r="D7341">
        <v>0</v>
      </c>
      <c r="E7341">
        <v>3</v>
      </c>
      <c r="F7341" t="s">
        <v>39191</v>
      </c>
      <c r="G7341" t="s">
        <v>53</v>
      </c>
      <c r="H7341" t="s">
        <v>5</v>
      </c>
      <c r="I7341" t="s">
        <v>39195</v>
      </c>
      <c r="J7341" t="s">
        <v>19422</v>
      </c>
      <c r="K7341" t="s">
        <v>19423</v>
      </c>
      <c r="L7341" t="s">
        <v>39207</v>
      </c>
      <c r="M7341" t="s">
        <v>19424</v>
      </c>
      <c r="N7341" t="s">
        <v>19425</v>
      </c>
    </row>
    <row r="7342" spans="1:14" x14ac:dyDescent="0.3">
      <c r="A7342" t="s">
        <v>38889</v>
      </c>
      <c r="B7342">
        <v>11081618</v>
      </c>
      <c r="C7342">
        <v>16</v>
      </c>
      <c r="D7342">
        <v>45</v>
      </c>
      <c r="E7342">
        <v>6</v>
      </c>
      <c r="F7342" t="s">
        <v>39190</v>
      </c>
      <c r="G7342" t="s">
        <v>25</v>
      </c>
      <c r="H7342" t="s">
        <v>11</v>
      </c>
      <c r="I7342" t="s">
        <v>39195</v>
      </c>
      <c r="J7342" t="s">
        <v>19835</v>
      </c>
      <c r="K7342" t="s">
        <v>19836</v>
      </c>
      <c r="L7342" t="s">
        <v>39207</v>
      </c>
      <c r="M7342" t="s">
        <v>19837</v>
      </c>
      <c r="N7342" t="s">
        <v>19838</v>
      </c>
    </row>
    <row r="7343" spans="1:14" x14ac:dyDescent="0.3">
      <c r="A7343" t="s">
        <v>39105</v>
      </c>
      <c r="B7343">
        <v>11772378</v>
      </c>
      <c r="C7343">
        <v>14</v>
      </c>
      <c r="D7343">
        <v>30</v>
      </c>
      <c r="E7343">
        <v>5</v>
      </c>
      <c r="F7343" t="s">
        <v>39190</v>
      </c>
      <c r="G7343" t="s">
        <v>25</v>
      </c>
      <c r="H7343" t="s">
        <v>11</v>
      </c>
      <c r="I7343" t="s">
        <v>39195</v>
      </c>
      <c r="J7343" t="s">
        <v>25017</v>
      </c>
      <c r="K7343" t="s">
        <v>25018</v>
      </c>
      <c r="L7343" t="s">
        <v>39207</v>
      </c>
      <c r="M7343" t="s">
        <v>25019</v>
      </c>
      <c r="N7343" t="s">
        <v>25020</v>
      </c>
    </row>
    <row r="7344" spans="1:14" x14ac:dyDescent="0.3">
      <c r="A7344" t="s">
        <v>38975</v>
      </c>
      <c r="B7344">
        <v>11360829</v>
      </c>
      <c r="C7344">
        <v>12</v>
      </c>
      <c r="D7344">
        <v>15</v>
      </c>
      <c r="E7344">
        <v>1</v>
      </c>
      <c r="F7344" t="s">
        <v>39189</v>
      </c>
      <c r="G7344" t="s">
        <v>10</v>
      </c>
      <c r="H7344" t="s">
        <v>11</v>
      </c>
      <c r="I7344" t="s">
        <v>39195</v>
      </c>
      <c r="J7344" t="s">
        <v>26696</v>
      </c>
      <c r="K7344" t="s">
        <v>26697</v>
      </c>
      <c r="L7344" t="s">
        <v>39205</v>
      </c>
      <c r="M7344" t="s">
        <v>26698</v>
      </c>
      <c r="N7344" t="s">
        <v>26699</v>
      </c>
    </row>
    <row r="7345" spans="1:14" x14ac:dyDescent="0.3">
      <c r="A7345" t="s">
        <v>38933</v>
      </c>
      <c r="B7345">
        <v>11174057</v>
      </c>
      <c r="C7345">
        <v>15</v>
      </c>
      <c r="D7345">
        <v>0</v>
      </c>
      <c r="E7345">
        <v>1</v>
      </c>
      <c r="F7345" t="s">
        <v>39190</v>
      </c>
      <c r="G7345" t="s">
        <v>25</v>
      </c>
      <c r="H7345" t="s">
        <v>11</v>
      </c>
      <c r="I7345" t="s">
        <v>39195</v>
      </c>
      <c r="J7345" t="s">
        <v>15026</v>
      </c>
      <c r="K7345" t="s">
        <v>15026</v>
      </c>
      <c r="L7345" t="s">
        <v>39208</v>
      </c>
      <c r="M7345" t="s">
        <v>15027</v>
      </c>
      <c r="N7345" t="s">
        <v>15028</v>
      </c>
    </row>
    <row r="7346" spans="1:14" x14ac:dyDescent="0.3">
      <c r="A7346" t="s">
        <v>38837</v>
      </c>
      <c r="B7346">
        <v>10869116</v>
      </c>
      <c r="C7346">
        <v>9</v>
      </c>
      <c r="D7346">
        <v>15</v>
      </c>
      <c r="E7346">
        <v>3</v>
      </c>
      <c r="F7346" t="s">
        <v>39190</v>
      </c>
      <c r="G7346" t="s">
        <v>25</v>
      </c>
      <c r="H7346" t="s">
        <v>11</v>
      </c>
      <c r="I7346" t="s">
        <v>39195</v>
      </c>
      <c r="J7346" t="s">
        <v>11236</v>
      </c>
      <c r="K7346" t="s">
        <v>11237</v>
      </c>
      <c r="L7346" t="s">
        <v>39207</v>
      </c>
      <c r="M7346" t="s">
        <v>11238</v>
      </c>
      <c r="N7346" t="s">
        <v>11239</v>
      </c>
    </row>
    <row r="7347" spans="1:14" x14ac:dyDescent="0.3">
      <c r="A7347" t="s">
        <v>38834</v>
      </c>
      <c r="B7347">
        <v>10858982</v>
      </c>
      <c r="C7347">
        <v>9</v>
      </c>
      <c r="D7347">
        <v>45</v>
      </c>
      <c r="E7347">
        <v>7</v>
      </c>
      <c r="F7347" t="s">
        <v>39190</v>
      </c>
      <c r="G7347" t="s">
        <v>10</v>
      </c>
      <c r="H7347" t="s">
        <v>11</v>
      </c>
      <c r="I7347" t="s">
        <v>39195</v>
      </c>
      <c r="J7347" t="s">
        <v>25744</v>
      </c>
      <c r="K7347" t="s">
        <v>25745</v>
      </c>
      <c r="L7347" t="s">
        <v>39205</v>
      </c>
      <c r="M7347" t="s">
        <v>25746</v>
      </c>
      <c r="N7347" t="s">
        <v>25747</v>
      </c>
    </row>
    <row r="7348" spans="1:14" x14ac:dyDescent="0.3">
      <c r="A7348" t="s">
        <v>39105</v>
      </c>
      <c r="B7348">
        <v>11772514</v>
      </c>
      <c r="C7348">
        <v>8</v>
      </c>
      <c r="D7348">
        <v>30</v>
      </c>
      <c r="E7348">
        <v>5</v>
      </c>
      <c r="F7348" t="s">
        <v>39191</v>
      </c>
      <c r="G7348" t="s">
        <v>4</v>
      </c>
      <c r="H7348" t="s">
        <v>5</v>
      </c>
      <c r="I7348" t="s">
        <v>39195</v>
      </c>
      <c r="J7348" t="s">
        <v>433</v>
      </c>
      <c r="K7348" t="s">
        <v>434</v>
      </c>
      <c r="L7348" t="s">
        <v>39206</v>
      </c>
      <c r="M7348" t="s">
        <v>435</v>
      </c>
      <c r="N7348" t="s">
        <v>436</v>
      </c>
    </row>
    <row r="7349" spans="1:14" x14ac:dyDescent="0.3">
      <c r="A7349" t="s">
        <v>38900</v>
      </c>
      <c r="B7349">
        <v>11071782</v>
      </c>
      <c r="C7349">
        <v>15</v>
      </c>
      <c r="D7349">
        <v>30</v>
      </c>
      <c r="E7349">
        <v>3</v>
      </c>
      <c r="F7349" t="s">
        <v>39191</v>
      </c>
      <c r="G7349" t="s">
        <v>4</v>
      </c>
      <c r="H7349" t="s">
        <v>5</v>
      </c>
      <c r="I7349" t="s">
        <v>39195</v>
      </c>
      <c r="J7349" t="s">
        <v>3474</v>
      </c>
      <c r="K7349" t="s">
        <v>3475</v>
      </c>
      <c r="L7349" t="s">
        <v>39205</v>
      </c>
      <c r="M7349" t="s">
        <v>3476</v>
      </c>
      <c r="N7349" t="s">
        <v>3477</v>
      </c>
    </row>
    <row r="7350" spans="1:14" x14ac:dyDescent="0.3">
      <c r="A7350" t="s">
        <v>38796</v>
      </c>
      <c r="B7350">
        <v>10741842</v>
      </c>
      <c r="C7350">
        <v>11</v>
      </c>
      <c r="D7350">
        <v>30</v>
      </c>
      <c r="E7350">
        <v>4</v>
      </c>
      <c r="F7350" t="s">
        <v>39191</v>
      </c>
      <c r="G7350" t="s">
        <v>53</v>
      </c>
      <c r="H7350" t="s">
        <v>5</v>
      </c>
      <c r="I7350" t="s">
        <v>39194</v>
      </c>
      <c r="J7350" t="s">
        <v>29589</v>
      </c>
      <c r="K7350" t="s">
        <v>29590</v>
      </c>
      <c r="L7350" t="s">
        <v>39205</v>
      </c>
      <c r="M7350" t="s">
        <v>6617</v>
      </c>
      <c r="N7350" t="s">
        <v>29591</v>
      </c>
    </row>
    <row r="7351" spans="1:14" x14ac:dyDescent="0.3">
      <c r="A7351" t="s">
        <v>39102</v>
      </c>
      <c r="B7351">
        <v>11758931</v>
      </c>
      <c r="C7351">
        <v>10</v>
      </c>
      <c r="D7351">
        <v>0</v>
      </c>
      <c r="E7351">
        <v>2</v>
      </c>
      <c r="F7351" t="s">
        <v>39191</v>
      </c>
      <c r="G7351" t="s">
        <v>598</v>
      </c>
      <c r="H7351" t="s">
        <v>5</v>
      </c>
      <c r="I7351" t="s">
        <v>39195</v>
      </c>
      <c r="J7351" t="s">
        <v>33387</v>
      </c>
      <c r="K7351" t="s">
        <v>33388</v>
      </c>
    </row>
    <row r="7352" spans="1:14" x14ac:dyDescent="0.3">
      <c r="A7352" t="s">
        <v>39101</v>
      </c>
      <c r="B7352">
        <v>11774854</v>
      </c>
      <c r="C7352">
        <v>17</v>
      </c>
      <c r="D7352">
        <v>30</v>
      </c>
      <c r="E7352">
        <v>1</v>
      </c>
      <c r="F7352" t="s">
        <v>39191</v>
      </c>
      <c r="G7352" t="s">
        <v>53</v>
      </c>
      <c r="H7352" t="s">
        <v>5</v>
      </c>
      <c r="I7352" t="s">
        <v>39194</v>
      </c>
      <c r="J7352" t="s">
        <v>34158</v>
      </c>
      <c r="K7352" t="s">
        <v>34159</v>
      </c>
      <c r="L7352" t="s">
        <v>39208</v>
      </c>
      <c r="M7352" t="s">
        <v>34160</v>
      </c>
      <c r="N7352" t="s">
        <v>34161</v>
      </c>
    </row>
    <row r="7353" spans="1:14" x14ac:dyDescent="0.3">
      <c r="A7353" t="s">
        <v>39038</v>
      </c>
      <c r="B7353">
        <v>11522461</v>
      </c>
      <c r="C7353">
        <v>8</v>
      </c>
      <c r="D7353">
        <v>30</v>
      </c>
      <c r="E7353">
        <v>1</v>
      </c>
      <c r="F7353" t="s">
        <v>39191</v>
      </c>
      <c r="G7353" t="s">
        <v>53</v>
      </c>
      <c r="H7353" t="s">
        <v>5</v>
      </c>
      <c r="I7353" t="s">
        <v>39195</v>
      </c>
      <c r="J7353" t="s">
        <v>18827</v>
      </c>
      <c r="K7353" t="s">
        <v>18828</v>
      </c>
      <c r="L7353" t="s">
        <v>39211</v>
      </c>
      <c r="M7353" t="s">
        <v>18829</v>
      </c>
      <c r="N7353" t="s">
        <v>624</v>
      </c>
    </row>
    <row r="7354" spans="1:14" x14ac:dyDescent="0.3">
      <c r="A7354" t="s">
        <v>38977</v>
      </c>
      <c r="B7354">
        <v>11329486</v>
      </c>
      <c r="C7354">
        <v>12</v>
      </c>
      <c r="D7354">
        <v>0</v>
      </c>
      <c r="E7354">
        <v>3</v>
      </c>
      <c r="F7354" t="s">
        <v>39191</v>
      </c>
      <c r="G7354" t="s">
        <v>10</v>
      </c>
      <c r="H7354" t="s">
        <v>11</v>
      </c>
      <c r="I7354" t="s">
        <v>39194</v>
      </c>
      <c r="J7354" t="s">
        <v>6477</v>
      </c>
      <c r="K7354" t="s">
        <v>6478</v>
      </c>
      <c r="L7354" t="s">
        <v>39205</v>
      </c>
      <c r="M7354" t="s">
        <v>6479</v>
      </c>
      <c r="N7354" t="s">
        <v>6480</v>
      </c>
    </row>
    <row r="7355" spans="1:14" x14ac:dyDescent="0.3">
      <c r="A7355" t="s">
        <v>38898</v>
      </c>
      <c r="B7355">
        <v>11090820</v>
      </c>
      <c r="C7355">
        <v>11</v>
      </c>
      <c r="D7355">
        <v>15</v>
      </c>
      <c r="E7355">
        <v>1</v>
      </c>
      <c r="F7355" t="s">
        <v>39189</v>
      </c>
      <c r="G7355" t="s">
        <v>25</v>
      </c>
      <c r="H7355" t="s">
        <v>11</v>
      </c>
      <c r="I7355" t="s">
        <v>39194</v>
      </c>
      <c r="J7355" t="s">
        <v>23870</v>
      </c>
      <c r="K7355" t="s">
        <v>23871</v>
      </c>
      <c r="L7355" t="s">
        <v>39205</v>
      </c>
      <c r="M7355" t="s">
        <v>23872</v>
      </c>
      <c r="N7355" t="s">
        <v>23873</v>
      </c>
    </row>
    <row r="7356" spans="1:14" x14ac:dyDescent="0.3">
      <c r="A7356" t="s">
        <v>39017</v>
      </c>
      <c r="B7356">
        <v>11476880</v>
      </c>
      <c r="C7356">
        <v>15</v>
      </c>
      <c r="D7356">
        <v>0</v>
      </c>
      <c r="E7356">
        <v>1</v>
      </c>
      <c r="F7356" t="s">
        <v>39190</v>
      </c>
      <c r="G7356" t="s">
        <v>25</v>
      </c>
      <c r="H7356" t="s">
        <v>11</v>
      </c>
      <c r="I7356" t="s">
        <v>39195</v>
      </c>
      <c r="J7356" t="s">
        <v>10764</v>
      </c>
      <c r="K7356" t="s">
        <v>10765</v>
      </c>
      <c r="L7356" t="s">
        <v>39207</v>
      </c>
      <c r="M7356" t="s">
        <v>1880</v>
      </c>
      <c r="N7356" t="s">
        <v>10766</v>
      </c>
    </row>
    <row r="7357" spans="1:14" x14ac:dyDescent="0.3">
      <c r="A7357" t="s">
        <v>38991</v>
      </c>
      <c r="B7357">
        <v>11398632</v>
      </c>
      <c r="C7357">
        <v>14</v>
      </c>
      <c r="D7357">
        <v>0</v>
      </c>
      <c r="E7357">
        <v>3</v>
      </c>
      <c r="F7357" t="s">
        <v>39191</v>
      </c>
      <c r="G7357" t="s">
        <v>10</v>
      </c>
      <c r="H7357" t="s">
        <v>11</v>
      </c>
      <c r="I7357" t="s">
        <v>39195</v>
      </c>
      <c r="J7357" t="s">
        <v>13934</v>
      </c>
      <c r="K7357" t="s">
        <v>13935</v>
      </c>
      <c r="L7357" t="s">
        <v>39208</v>
      </c>
      <c r="M7357" t="s">
        <v>13936</v>
      </c>
      <c r="N7357" t="s">
        <v>13937</v>
      </c>
    </row>
    <row r="7358" spans="1:14" x14ac:dyDescent="0.3">
      <c r="A7358" t="s">
        <v>38984</v>
      </c>
      <c r="B7358">
        <v>11378858</v>
      </c>
      <c r="C7358">
        <v>10</v>
      </c>
      <c r="D7358">
        <v>30</v>
      </c>
      <c r="E7358">
        <v>3</v>
      </c>
      <c r="F7358" t="s">
        <v>39190</v>
      </c>
      <c r="G7358" t="s">
        <v>10</v>
      </c>
      <c r="H7358" t="s">
        <v>11</v>
      </c>
      <c r="I7358" t="s">
        <v>39196</v>
      </c>
    </row>
    <row r="7359" spans="1:14" x14ac:dyDescent="0.3">
      <c r="A7359" t="s">
        <v>38821</v>
      </c>
      <c r="B7359">
        <v>10818027</v>
      </c>
      <c r="C7359">
        <v>9</v>
      </c>
      <c r="D7359">
        <v>30</v>
      </c>
      <c r="E7359">
        <v>1</v>
      </c>
      <c r="F7359" t="s">
        <v>39190</v>
      </c>
      <c r="G7359" t="s">
        <v>25</v>
      </c>
      <c r="H7359" t="s">
        <v>11</v>
      </c>
      <c r="I7359" t="s">
        <v>39195</v>
      </c>
      <c r="J7359" t="s">
        <v>25636</v>
      </c>
      <c r="K7359" t="s">
        <v>25637</v>
      </c>
      <c r="L7359" t="s">
        <v>39207</v>
      </c>
      <c r="M7359" t="s">
        <v>25638</v>
      </c>
      <c r="N7359" t="s">
        <v>12862</v>
      </c>
    </row>
    <row r="7360" spans="1:14" x14ac:dyDescent="0.3">
      <c r="A7360" t="s">
        <v>38871</v>
      </c>
      <c r="B7360">
        <v>10977341</v>
      </c>
      <c r="C7360">
        <v>9</v>
      </c>
      <c r="D7360">
        <v>45</v>
      </c>
      <c r="E7360">
        <v>2</v>
      </c>
      <c r="F7360" t="s">
        <v>39189</v>
      </c>
      <c r="G7360" t="s">
        <v>25</v>
      </c>
      <c r="H7360" t="s">
        <v>11</v>
      </c>
      <c r="I7360" t="s">
        <v>39195</v>
      </c>
      <c r="J7360" t="s">
        <v>5502</v>
      </c>
      <c r="K7360" t="s">
        <v>5502</v>
      </c>
      <c r="L7360" t="s">
        <v>39205</v>
      </c>
      <c r="M7360" t="s">
        <v>5503</v>
      </c>
      <c r="N7360" t="s">
        <v>5504</v>
      </c>
    </row>
    <row r="7361" spans="1:14" x14ac:dyDescent="0.3">
      <c r="A7361" t="s">
        <v>39081</v>
      </c>
      <c r="B7361">
        <v>11734148</v>
      </c>
      <c r="C7361">
        <v>15</v>
      </c>
      <c r="D7361">
        <v>15</v>
      </c>
      <c r="E7361">
        <v>2</v>
      </c>
      <c r="F7361" t="s">
        <v>39191</v>
      </c>
      <c r="G7361" t="s">
        <v>10</v>
      </c>
      <c r="H7361" t="s">
        <v>11</v>
      </c>
      <c r="I7361" t="s">
        <v>39195</v>
      </c>
      <c r="J7361" t="s">
        <v>37011</v>
      </c>
      <c r="K7361" t="s">
        <v>37012</v>
      </c>
      <c r="L7361" t="s">
        <v>39206</v>
      </c>
      <c r="M7361" t="s">
        <v>16233</v>
      </c>
      <c r="N7361" t="s">
        <v>16233</v>
      </c>
    </row>
    <row r="7362" spans="1:14" x14ac:dyDescent="0.3">
      <c r="A7362" t="s">
        <v>38811</v>
      </c>
      <c r="B7362">
        <v>10827696</v>
      </c>
      <c r="C7362">
        <v>11</v>
      </c>
      <c r="D7362">
        <v>45</v>
      </c>
      <c r="E7362">
        <v>5</v>
      </c>
      <c r="F7362" t="s">
        <v>39191</v>
      </c>
      <c r="G7362" t="s">
        <v>25</v>
      </c>
      <c r="H7362" t="s">
        <v>11</v>
      </c>
      <c r="I7362" t="s">
        <v>39195</v>
      </c>
      <c r="J7362" t="s">
        <v>745</v>
      </c>
      <c r="K7362" t="s">
        <v>746</v>
      </c>
      <c r="L7362" t="s">
        <v>39205</v>
      </c>
      <c r="M7362" t="s">
        <v>747</v>
      </c>
      <c r="N7362" t="s">
        <v>748</v>
      </c>
    </row>
    <row r="7363" spans="1:14" x14ac:dyDescent="0.3">
      <c r="A7363" t="s">
        <v>39112</v>
      </c>
      <c r="B7363">
        <v>11826326</v>
      </c>
      <c r="C7363">
        <v>18</v>
      </c>
      <c r="D7363">
        <v>45</v>
      </c>
      <c r="E7363">
        <v>5</v>
      </c>
      <c r="F7363" t="s">
        <v>39191</v>
      </c>
      <c r="G7363" t="s">
        <v>25</v>
      </c>
      <c r="H7363" t="s">
        <v>11</v>
      </c>
      <c r="I7363" t="s">
        <v>39194</v>
      </c>
      <c r="J7363" t="s">
        <v>27662</v>
      </c>
      <c r="K7363" t="s">
        <v>27663</v>
      </c>
      <c r="L7363" t="s">
        <v>39208</v>
      </c>
      <c r="M7363" t="s">
        <v>7563</v>
      </c>
      <c r="N7363" t="s">
        <v>27664</v>
      </c>
    </row>
    <row r="7364" spans="1:14" x14ac:dyDescent="0.3">
      <c r="A7364" t="s">
        <v>39065</v>
      </c>
      <c r="B7364">
        <v>11674064</v>
      </c>
      <c r="C7364">
        <v>14</v>
      </c>
      <c r="D7364">
        <v>0</v>
      </c>
      <c r="E7364">
        <v>7</v>
      </c>
      <c r="F7364" t="s">
        <v>39190</v>
      </c>
      <c r="G7364" t="s">
        <v>25</v>
      </c>
      <c r="H7364" t="s">
        <v>11</v>
      </c>
      <c r="I7364" t="s">
        <v>39196</v>
      </c>
      <c r="J7364" t="s">
        <v>15586</v>
      </c>
      <c r="K7364" t="s">
        <v>15587</v>
      </c>
      <c r="L7364" t="s">
        <v>39209</v>
      </c>
      <c r="M7364" t="s">
        <v>15588</v>
      </c>
      <c r="N7364" t="s">
        <v>15589</v>
      </c>
    </row>
    <row r="7365" spans="1:14" x14ac:dyDescent="0.3">
      <c r="A7365" t="s">
        <v>38950</v>
      </c>
      <c r="B7365">
        <v>11245492</v>
      </c>
      <c r="C7365">
        <v>14</v>
      </c>
      <c r="D7365">
        <v>45</v>
      </c>
      <c r="E7365">
        <v>4</v>
      </c>
      <c r="F7365" t="s">
        <v>39191</v>
      </c>
      <c r="G7365" t="s">
        <v>25</v>
      </c>
      <c r="H7365" t="s">
        <v>11</v>
      </c>
      <c r="I7365" t="s">
        <v>39195</v>
      </c>
      <c r="J7365" t="s">
        <v>9000</v>
      </c>
      <c r="K7365" t="s">
        <v>31360</v>
      </c>
      <c r="L7365" t="s">
        <v>39209</v>
      </c>
      <c r="M7365" t="s">
        <v>31361</v>
      </c>
      <c r="N7365" t="s">
        <v>31362</v>
      </c>
    </row>
    <row r="7366" spans="1:14" x14ac:dyDescent="0.3">
      <c r="A7366" t="s">
        <v>38901</v>
      </c>
      <c r="B7366">
        <v>11074306</v>
      </c>
      <c r="C7366">
        <v>13</v>
      </c>
      <c r="D7366">
        <v>30</v>
      </c>
      <c r="E7366">
        <v>4</v>
      </c>
      <c r="F7366" t="s">
        <v>39191</v>
      </c>
      <c r="G7366" t="s">
        <v>53</v>
      </c>
      <c r="H7366" t="s">
        <v>5</v>
      </c>
      <c r="I7366" t="s">
        <v>39195</v>
      </c>
      <c r="J7366" t="s">
        <v>3391</v>
      </c>
      <c r="K7366" t="s">
        <v>13383</v>
      </c>
      <c r="L7366" t="s">
        <v>39209</v>
      </c>
      <c r="M7366" t="s">
        <v>13384</v>
      </c>
      <c r="N7366" t="s">
        <v>13385</v>
      </c>
    </row>
    <row r="7367" spans="1:14" x14ac:dyDescent="0.3">
      <c r="A7367" t="s">
        <v>38984</v>
      </c>
      <c r="B7367">
        <v>11353702</v>
      </c>
      <c r="C7367">
        <v>14</v>
      </c>
      <c r="D7367">
        <v>45</v>
      </c>
      <c r="E7367">
        <v>3</v>
      </c>
      <c r="F7367" t="s">
        <v>39189</v>
      </c>
      <c r="G7367" t="s">
        <v>25</v>
      </c>
      <c r="H7367" t="s">
        <v>11</v>
      </c>
      <c r="I7367" t="s">
        <v>39194</v>
      </c>
      <c r="J7367" t="s">
        <v>32945</v>
      </c>
      <c r="K7367" t="s">
        <v>35908</v>
      </c>
      <c r="L7367" t="s">
        <v>39207</v>
      </c>
      <c r="M7367" t="s">
        <v>12503</v>
      </c>
      <c r="N7367" t="s">
        <v>35909</v>
      </c>
    </row>
    <row r="7368" spans="1:14" x14ac:dyDescent="0.3">
      <c r="A7368" t="s">
        <v>38915</v>
      </c>
      <c r="B7368">
        <v>11119795</v>
      </c>
      <c r="C7368">
        <v>9</v>
      </c>
      <c r="D7368">
        <v>15</v>
      </c>
      <c r="E7368">
        <v>4</v>
      </c>
      <c r="F7368" t="s">
        <v>39191</v>
      </c>
      <c r="G7368" t="s">
        <v>53</v>
      </c>
      <c r="H7368" t="s">
        <v>5</v>
      </c>
      <c r="I7368" t="s">
        <v>39195</v>
      </c>
      <c r="J7368" t="s">
        <v>15253</v>
      </c>
      <c r="K7368" t="s">
        <v>15254</v>
      </c>
      <c r="L7368" t="s">
        <v>39205</v>
      </c>
      <c r="M7368" t="s">
        <v>15255</v>
      </c>
      <c r="N7368" t="s">
        <v>15256</v>
      </c>
    </row>
    <row r="7369" spans="1:14" x14ac:dyDescent="0.3">
      <c r="A7369" t="s">
        <v>39115</v>
      </c>
      <c r="B7369">
        <v>11833262</v>
      </c>
      <c r="C7369">
        <v>12</v>
      </c>
      <c r="D7369">
        <v>45</v>
      </c>
      <c r="E7369">
        <v>1</v>
      </c>
      <c r="F7369" t="s">
        <v>39191</v>
      </c>
      <c r="G7369" t="s">
        <v>25</v>
      </c>
      <c r="H7369" t="s">
        <v>11</v>
      </c>
      <c r="I7369" t="s">
        <v>39195</v>
      </c>
      <c r="J7369" t="s">
        <v>6677</v>
      </c>
      <c r="K7369" t="s">
        <v>6677</v>
      </c>
      <c r="L7369" t="s">
        <v>39207</v>
      </c>
      <c r="M7369" t="s">
        <v>6678</v>
      </c>
      <c r="N7369" t="s">
        <v>6679</v>
      </c>
    </row>
    <row r="7370" spans="1:14" x14ac:dyDescent="0.3">
      <c r="A7370" t="s">
        <v>38914</v>
      </c>
      <c r="B7370">
        <v>11114764</v>
      </c>
      <c r="C7370">
        <v>8</v>
      </c>
      <c r="D7370">
        <v>45</v>
      </c>
      <c r="E7370">
        <v>3</v>
      </c>
      <c r="F7370" t="s">
        <v>39191</v>
      </c>
      <c r="G7370" t="s">
        <v>25</v>
      </c>
      <c r="H7370" t="s">
        <v>11</v>
      </c>
      <c r="I7370" t="s">
        <v>39195</v>
      </c>
      <c r="J7370" t="s">
        <v>37201</v>
      </c>
      <c r="K7370" t="s">
        <v>30293</v>
      </c>
      <c r="L7370" t="s">
        <v>39208</v>
      </c>
      <c r="M7370" t="s">
        <v>4346</v>
      </c>
      <c r="N7370" t="s">
        <v>4346</v>
      </c>
    </row>
    <row r="7371" spans="1:14" x14ac:dyDescent="0.3">
      <c r="A7371" t="s">
        <v>38914</v>
      </c>
      <c r="B7371">
        <v>11115581</v>
      </c>
      <c r="C7371">
        <v>6</v>
      </c>
      <c r="D7371">
        <v>30</v>
      </c>
      <c r="E7371">
        <v>3</v>
      </c>
      <c r="F7371" t="s">
        <v>39189</v>
      </c>
      <c r="G7371" t="s">
        <v>10</v>
      </c>
      <c r="H7371" t="s">
        <v>11</v>
      </c>
      <c r="I7371" t="s">
        <v>39195</v>
      </c>
      <c r="J7371" t="s">
        <v>12352</v>
      </c>
      <c r="K7371" t="s">
        <v>12353</v>
      </c>
      <c r="L7371" t="s">
        <v>39205</v>
      </c>
      <c r="M7371" t="s">
        <v>12353</v>
      </c>
      <c r="N7371" t="s">
        <v>12354</v>
      </c>
    </row>
    <row r="7372" spans="1:14" x14ac:dyDescent="0.3">
      <c r="A7372" t="s">
        <v>39097</v>
      </c>
      <c r="B7372">
        <v>11776671</v>
      </c>
      <c r="C7372">
        <v>13</v>
      </c>
      <c r="D7372">
        <v>30</v>
      </c>
      <c r="E7372">
        <v>4</v>
      </c>
      <c r="F7372" t="s">
        <v>39189</v>
      </c>
      <c r="G7372" t="s">
        <v>25</v>
      </c>
      <c r="H7372" t="s">
        <v>11</v>
      </c>
      <c r="I7372" t="s">
        <v>39195</v>
      </c>
      <c r="J7372" t="s">
        <v>14948</v>
      </c>
      <c r="K7372" t="s">
        <v>14949</v>
      </c>
      <c r="L7372" t="s">
        <v>39208</v>
      </c>
      <c r="M7372" t="s">
        <v>14950</v>
      </c>
      <c r="N7372" t="s">
        <v>14951</v>
      </c>
    </row>
    <row r="7373" spans="1:14" x14ac:dyDescent="0.3">
      <c r="A7373" t="s">
        <v>38956</v>
      </c>
      <c r="B7373">
        <v>11264532</v>
      </c>
      <c r="C7373">
        <v>14</v>
      </c>
      <c r="D7373">
        <v>45</v>
      </c>
      <c r="E7373">
        <v>3</v>
      </c>
      <c r="F7373" t="s">
        <v>39189</v>
      </c>
      <c r="G7373" t="s">
        <v>25</v>
      </c>
      <c r="H7373" t="s">
        <v>11</v>
      </c>
      <c r="I7373" t="s">
        <v>39195</v>
      </c>
      <c r="J7373" t="s">
        <v>26748</v>
      </c>
      <c r="K7373" t="s">
        <v>26749</v>
      </c>
      <c r="L7373" t="s">
        <v>39206</v>
      </c>
      <c r="M7373" t="s">
        <v>26750</v>
      </c>
      <c r="N7373" t="s">
        <v>26751</v>
      </c>
    </row>
    <row r="7374" spans="1:14" x14ac:dyDescent="0.3">
      <c r="A7374" t="s">
        <v>38863</v>
      </c>
      <c r="B7374">
        <v>10950788</v>
      </c>
      <c r="C7374">
        <v>10</v>
      </c>
      <c r="D7374">
        <v>30</v>
      </c>
      <c r="E7374">
        <v>1</v>
      </c>
      <c r="F7374" t="s">
        <v>39191</v>
      </c>
      <c r="G7374" t="s">
        <v>58</v>
      </c>
      <c r="H7374" t="s">
        <v>5</v>
      </c>
      <c r="I7374" t="s">
        <v>39194</v>
      </c>
      <c r="J7374" t="s">
        <v>4801</v>
      </c>
      <c r="K7374" t="s">
        <v>4802</v>
      </c>
      <c r="L7374" t="s">
        <v>39205</v>
      </c>
      <c r="M7374" t="s">
        <v>4624</v>
      </c>
      <c r="N7374" t="s">
        <v>4803</v>
      </c>
    </row>
    <row r="7375" spans="1:14" x14ac:dyDescent="0.3">
      <c r="A7375" t="s">
        <v>39038</v>
      </c>
      <c r="B7375">
        <v>11522069</v>
      </c>
      <c r="C7375">
        <v>9</v>
      </c>
      <c r="D7375">
        <v>0</v>
      </c>
      <c r="E7375">
        <v>1</v>
      </c>
      <c r="F7375" t="s">
        <v>39189</v>
      </c>
      <c r="G7375" t="s">
        <v>10</v>
      </c>
      <c r="H7375" t="s">
        <v>11</v>
      </c>
      <c r="I7375" t="s">
        <v>39195</v>
      </c>
      <c r="J7375" t="s">
        <v>29083</v>
      </c>
      <c r="K7375" t="s">
        <v>29084</v>
      </c>
      <c r="L7375" t="s">
        <v>39205</v>
      </c>
      <c r="M7375" t="s">
        <v>29085</v>
      </c>
      <c r="N7375" t="s">
        <v>29086</v>
      </c>
    </row>
    <row r="7376" spans="1:14" x14ac:dyDescent="0.3">
      <c r="A7376" t="s">
        <v>38893</v>
      </c>
      <c r="B7376">
        <v>11047842</v>
      </c>
      <c r="C7376">
        <v>13</v>
      </c>
      <c r="D7376">
        <v>45</v>
      </c>
      <c r="E7376">
        <v>3</v>
      </c>
      <c r="F7376" t="s">
        <v>39191</v>
      </c>
      <c r="G7376" t="s">
        <v>53</v>
      </c>
      <c r="H7376" t="s">
        <v>5</v>
      </c>
      <c r="I7376" t="s">
        <v>39195</v>
      </c>
      <c r="J7376" t="s">
        <v>35529</v>
      </c>
      <c r="K7376" t="s">
        <v>35530</v>
      </c>
      <c r="L7376" t="s">
        <v>39209</v>
      </c>
      <c r="M7376" t="s">
        <v>25288</v>
      </c>
      <c r="N7376" t="s">
        <v>8878</v>
      </c>
    </row>
    <row r="7377" spans="1:14" x14ac:dyDescent="0.3">
      <c r="A7377" t="s">
        <v>39125</v>
      </c>
      <c r="B7377">
        <v>11845679</v>
      </c>
      <c r="C7377">
        <v>15</v>
      </c>
      <c r="D7377">
        <v>30</v>
      </c>
      <c r="E7377">
        <v>4</v>
      </c>
      <c r="F7377" t="s">
        <v>39189</v>
      </c>
      <c r="G7377" t="s">
        <v>25</v>
      </c>
      <c r="H7377" t="s">
        <v>11</v>
      </c>
      <c r="I7377" t="s">
        <v>39194</v>
      </c>
      <c r="J7377" t="s">
        <v>4086</v>
      </c>
      <c r="K7377" t="s">
        <v>4087</v>
      </c>
      <c r="L7377" t="s">
        <v>39207</v>
      </c>
      <c r="M7377" t="s">
        <v>4088</v>
      </c>
      <c r="N7377" t="s">
        <v>4088</v>
      </c>
    </row>
    <row r="7378" spans="1:14" x14ac:dyDescent="0.3">
      <c r="A7378" t="s">
        <v>39029</v>
      </c>
      <c r="B7378">
        <v>11542680</v>
      </c>
      <c r="C7378">
        <v>12</v>
      </c>
      <c r="D7378">
        <v>15</v>
      </c>
      <c r="E7378">
        <v>6</v>
      </c>
      <c r="F7378" t="s">
        <v>39189</v>
      </c>
      <c r="G7378" t="s">
        <v>25</v>
      </c>
      <c r="H7378" t="s">
        <v>11</v>
      </c>
      <c r="I7378" t="s">
        <v>39195</v>
      </c>
      <c r="J7378" t="s">
        <v>38404</v>
      </c>
      <c r="K7378" t="s">
        <v>38405</v>
      </c>
      <c r="L7378" t="s">
        <v>39211</v>
      </c>
      <c r="M7378" t="s">
        <v>38406</v>
      </c>
      <c r="N7378" t="s">
        <v>38407</v>
      </c>
    </row>
    <row r="7379" spans="1:14" x14ac:dyDescent="0.3">
      <c r="A7379" t="s">
        <v>39131</v>
      </c>
      <c r="B7379">
        <v>11899461</v>
      </c>
      <c r="C7379">
        <v>16</v>
      </c>
      <c r="D7379">
        <v>30</v>
      </c>
      <c r="E7379">
        <v>3</v>
      </c>
      <c r="F7379" t="s">
        <v>39190</v>
      </c>
      <c r="G7379" t="s">
        <v>10</v>
      </c>
      <c r="H7379" t="s">
        <v>11</v>
      </c>
      <c r="I7379" t="s">
        <v>39195</v>
      </c>
      <c r="J7379" t="s">
        <v>21052</v>
      </c>
      <c r="K7379" t="s">
        <v>21053</v>
      </c>
      <c r="L7379" t="s">
        <v>39207</v>
      </c>
      <c r="M7379" t="s">
        <v>21054</v>
      </c>
      <c r="N7379" t="s">
        <v>21055</v>
      </c>
    </row>
    <row r="7380" spans="1:14" x14ac:dyDescent="0.3">
      <c r="A7380" t="s">
        <v>39046</v>
      </c>
      <c r="B7380">
        <v>11589259</v>
      </c>
      <c r="C7380">
        <v>13</v>
      </c>
      <c r="D7380">
        <v>30</v>
      </c>
      <c r="E7380">
        <v>2</v>
      </c>
      <c r="F7380" t="s">
        <v>39191</v>
      </c>
      <c r="G7380" t="s">
        <v>25</v>
      </c>
      <c r="H7380" t="s">
        <v>11</v>
      </c>
      <c r="I7380" t="s">
        <v>39195</v>
      </c>
      <c r="J7380" t="s">
        <v>339</v>
      </c>
      <c r="K7380" t="s">
        <v>340</v>
      </c>
      <c r="L7380" t="s">
        <v>39209</v>
      </c>
      <c r="M7380" t="s">
        <v>341</v>
      </c>
      <c r="N7380" t="s">
        <v>342</v>
      </c>
    </row>
    <row r="7381" spans="1:14" x14ac:dyDescent="0.3">
      <c r="A7381" t="s">
        <v>39137</v>
      </c>
      <c r="B7381">
        <v>11883753</v>
      </c>
      <c r="C7381">
        <v>17</v>
      </c>
      <c r="D7381">
        <v>0</v>
      </c>
      <c r="E7381">
        <v>2</v>
      </c>
      <c r="F7381" t="s">
        <v>39191</v>
      </c>
      <c r="G7381" t="s">
        <v>53</v>
      </c>
      <c r="H7381" t="s">
        <v>5</v>
      </c>
      <c r="I7381" t="s">
        <v>39194</v>
      </c>
      <c r="J7381" t="s">
        <v>37859</v>
      </c>
      <c r="K7381" t="s">
        <v>37860</v>
      </c>
      <c r="L7381" t="s">
        <v>39208</v>
      </c>
      <c r="M7381" t="s">
        <v>37861</v>
      </c>
      <c r="N7381" t="s">
        <v>37862</v>
      </c>
    </row>
    <row r="7382" spans="1:14" x14ac:dyDescent="0.3">
      <c r="A7382" t="s">
        <v>39065</v>
      </c>
      <c r="B7382">
        <v>11655853</v>
      </c>
      <c r="C7382">
        <v>10</v>
      </c>
      <c r="D7382">
        <v>45</v>
      </c>
      <c r="E7382">
        <v>7</v>
      </c>
      <c r="F7382" t="s">
        <v>39190</v>
      </c>
      <c r="G7382" t="s">
        <v>25</v>
      </c>
      <c r="H7382" t="s">
        <v>11</v>
      </c>
      <c r="I7382" t="s">
        <v>39195</v>
      </c>
      <c r="J7382" t="s">
        <v>7579</v>
      </c>
      <c r="K7382" t="s">
        <v>7580</v>
      </c>
      <c r="L7382" t="s">
        <v>39205</v>
      </c>
      <c r="M7382" t="s">
        <v>7581</v>
      </c>
      <c r="N7382" t="s">
        <v>7582</v>
      </c>
    </row>
    <row r="7383" spans="1:14" x14ac:dyDescent="0.3">
      <c r="A7383" t="s">
        <v>38995</v>
      </c>
      <c r="B7383">
        <v>11389251</v>
      </c>
      <c r="C7383">
        <v>9</v>
      </c>
      <c r="D7383">
        <v>0</v>
      </c>
      <c r="E7383">
        <v>7</v>
      </c>
      <c r="F7383" t="s">
        <v>39189</v>
      </c>
      <c r="G7383" t="s">
        <v>25</v>
      </c>
      <c r="H7383" t="s">
        <v>11</v>
      </c>
      <c r="I7383" t="s">
        <v>39194</v>
      </c>
      <c r="J7383" t="s">
        <v>7247</v>
      </c>
      <c r="L7383" t="s">
        <v>39206</v>
      </c>
      <c r="M7383" t="s">
        <v>7248</v>
      </c>
      <c r="N7383" t="s">
        <v>7249</v>
      </c>
    </row>
    <row r="7384" spans="1:14" x14ac:dyDescent="0.3">
      <c r="A7384" t="s">
        <v>39034</v>
      </c>
      <c r="B7384">
        <v>11557821</v>
      </c>
      <c r="C7384">
        <v>15</v>
      </c>
      <c r="D7384">
        <v>45</v>
      </c>
      <c r="E7384">
        <v>4</v>
      </c>
      <c r="F7384" t="s">
        <v>39190</v>
      </c>
      <c r="G7384" t="s">
        <v>25</v>
      </c>
      <c r="H7384" t="s">
        <v>11</v>
      </c>
      <c r="I7384" t="s">
        <v>39195</v>
      </c>
      <c r="J7384" t="s">
        <v>2800</v>
      </c>
      <c r="K7384" t="s">
        <v>2801</v>
      </c>
      <c r="L7384" t="s">
        <v>39205</v>
      </c>
      <c r="M7384" t="s">
        <v>2802</v>
      </c>
      <c r="N7384" t="s">
        <v>2803</v>
      </c>
    </row>
    <row r="7385" spans="1:14" x14ac:dyDescent="0.3">
      <c r="A7385" t="s">
        <v>39079</v>
      </c>
      <c r="B7385">
        <v>11704311</v>
      </c>
      <c r="C7385">
        <v>10</v>
      </c>
      <c r="D7385">
        <v>15</v>
      </c>
      <c r="E7385">
        <v>7</v>
      </c>
      <c r="F7385" t="s">
        <v>39190</v>
      </c>
      <c r="G7385" t="s">
        <v>25</v>
      </c>
      <c r="H7385" t="s">
        <v>11</v>
      </c>
      <c r="I7385" t="s">
        <v>39194</v>
      </c>
      <c r="J7385" t="s">
        <v>5317</v>
      </c>
      <c r="K7385" t="s">
        <v>5318</v>
      </c>
      <c r="L7385" t="s">
        <v>39206</v>
      </c>
      <c r="M7385" t="s">
        <v>5319</v>
      </c>
      <c r="N7385" t="s">
        <v>5320</v>
      </c>
    </row>
    <row r="7386" spans="1:14" x14ac:dyDescent="0.3">
      <c r="A7386" t="s">
        <v>39011</v>
      </c>
      <c r="B7386">
        <v>11469683</v>
      </c>
      <c r="C7386">
        <v>13</v>
      </c>
      <c r="D7386">
        <v>30</v>
      </c>
      <c r="E7386">
        <v>2</v>
      </c>
      <c r="F7386" t="s">
        <v>39190</v>
      </c>
      <c r="G7386" t="s">
        <v>25</v>
      </c>
      <c r="H7386" t="s">
        <v>11</v>
      </c>
      <c r="I7386" t="s">
        <v>39195</v>
      </c>
      <c r="J7386" t="s">
        <v>31274</v>
      </c>
      <c r="K7386" t="s">
        <v>31275</v>
      </c>
      <c r="L7386" t="s">
        <v>39207</v>
      </c>
      <c r="M7386" t="s">
        <v>30818</v>
      </c>
      <c r="N7386" t="s">
        <v>30819</v>
      </c>
    </row>
    <row r="7387" spans="1:14" x14ac:dyDescent="0.3">
      <c r="A7387" t="s">
        <v>38984</v>
      </c>
      <c r="B7387">
        <v>11394939</v>
      </c>
      <c r="C7387">
        <v>12</v>
      </c>
      <c r="D7387">
        <v>30</v>
      </c>
      <c r="E7387">
        <v>3</v>
      </c>
      <c r="F7387" t="s">
        <v>39191</v>
      </c>
      <c r="G7387" t="s">
        <v>25</v>
      </c>
      <c r="H7387" t="s">
        <v>11</v>
      </c>
      <c r="I7387" t="s">
        <v>39195</v>
      </c>
      <c r="J7387" t="s">
        <v>6232</v>
      </c>
      <c r="K7387" t="s">
        <v>6232</v>
      </c>
      <c r="L7387" t="s">
        <v>39205</v>
      </c>
      <c r="M7387" t="s">
        <v>6233</v>
      </c>
      <c r="N7387" t="s">
        <v>6233</v>
      </c>
    </row>
    <row r="7388" spans="1:14" x14ac:dyDescent="0.3">
      <c r="A7388" t="s">
        <v>38792</v>
      </c>
      <c r="B7388">
        <v>10771261</v>
      </c>
      <c r="C7388">
        <v>11</v>
      </c>
      <c r="D7388">
        <v>0</v>
      </c>
      <c r="E7388">
        <v>7</v>
      </c>
      <c r="F7388" t="s">
        <v>39191</v>
      </c>
      <c r="G7388" t="s">
        <v>10</v>
      </c>
      <c r="H7388" t="s">
        <v>11</v>
      </c>
      <c r="I7388" t="s">
        <v>39194</v>
      </c>
      <c r="J7388" t="s">
        <v>11252</v>
      </c>
      <c r="K7388" t="s">
        <v>11253</v>
      </c>
      <c r="L7388" t="s">
        <v>39207</v>
      </c>
      <c r="M7388" t="s">
        <v>11254</v>
      </c>
      <c r="N7388" t="s">
        <v>11254</v>
      </c>
    </row>
    <row r="7389" spans="1:14" x14ac:dyDescent="0.3">
      <c r="A7389" t="s">
        <v>39067</v>
      </c>
      <c r="B7389">
        <v>11683582</v>
      </c>
      <c r="C7389">
        <v>17</v>
      </c>
      <c r="D7389">
        <v>0</v>
      </c>
      <c r="E7389">
        <v>2</v>
      </c>
      <c r="F7389" t="s">
        <v>39191</v>
      </c>
      <c r="G7389" t="s">
        <v>4</v>
      </c>
      <c r="H7389" t="s">
        <v>5</v>
      </c>
      <c r="I7389" t="s">
        <v>39195</v>
      </c>
      <c r="J7389" t="s">
        <v>31908</v>
      </c>
      <c r="K7389" t="s">
        <v>31909</v>
      </c>
      <c r="L7389" t="s">
        <v>39205</v>
      </c>
      <c r="M7389" t="s">
        <v>31910</v>
      </c>
      <c r="N7389" t="s">
        <v>31911</v>
      </c>
    </row>
    <row r="7390" spans="1:14" x14ac:dyDescent="0.3">
      <c r="A7390" t="s">
        <v>38884</v>
      </c>
      <c r="B7390">
        <v>11018837</v>
      </c>
      <c r="C7390">
        <v>14</v>
      </c>
      <c r="D7390">
        <v>45</v>
      </c>
      <c r="E7390">
        <v>1</v>
      </c>
      <c r="F7390" t="s">
        <v>39191</v>
      </c>
      <c r="G7390" t="s">
        <v>25</v>
      </c>
      <c r="H7390" t="s">
        <v>11</v>
      </c>
      <c r="I7390" t="s">
        <v>39195</v>
      </c>
      <c r="J7390" t="s">
        <v>778</v>
      </c>
      <c r="K7390" t="s">
        <v>779</v>
      </c>
      <c r="L7390" t="s">
        <v>39207</v>
      </c>
      <c r="M7390" t="s">
        <v>780</v>
      </c>
      <c r="N7390" t="s">
        <v>781</v>
      </c>
    </row>
    <row r="7391" spans="1:14" x14ac:dyDescent="0.3">
      <c r="A7391" t="s">
        <v>38838</v>
      </c>
      <c r="B7391">
        <v>10897631</v>
      </c>
      <c r="C7391">
        <v>10</v>
      </c>
      <c r="D7391">
        <v>0</v>
      </c>
      <c r="E7391">
        <v>4</v>
      </c>
      <c r="F7391" t="s">
        <v>39191</v>
      </c>
      <c r="G7391" t="s">
        <v>25</v>
      </c>
      <c r="H7391" t="s">
        <v>11</v>
      </c>
      <c r="I7391" t="s">
        <v>39195</v>
      </c>
      <c r="J7391" t="s">
        <v>15405</v>
      </c>
      <c r="K7391" t="s">
        <v>15406</v>
      </c>
      <c r="L7391" t="s">
        <v>39208</v>
      </c>
      <c r="M7391" t="s">
        <v>15407</v>
      </c>
      <c r="N7391" t="s">
        <v>9263</v>
      </c>
    </row>
    <row r="7392" spans="1:14" x14ac:dyDescent="0.3">
      <c r="A7392" t="s">
        <v>38800</v>
      </c>
      <c r="B7392">
        <v>10779761</v>
      </c>
      <c r="C7392">
        <v>9</v>
      </c>
      <c r="D7392">
        <v>0</v>
      </c>
      <c r="E7392">
        <v>1</v>
      </c>
      <c r="F7392" t="s">
        <v>39191</v>
      </c>
      <c r="G7392" t="s">
        <v>10</v>
      </c>
      <c r="H7392" t="s">
        <v>11</v>
      </c>
      <c r="I7392" t="s">
        <v>39194</v>
      </c>
      <c r="J7392" t="s">
        <v>7617</v>
      </c>
      <c r="K7392" t="s">
        <v>7618</v>
      </c>
      <c r="L7392" t="s">
        <v>39210</v>
      </c>
      <c r="M7392" t="s">
        <v>7619</v>
      </c>
      <c r="N7392" t="s">
        <v>7620</v>
      </c>
    </row>
    <row r="7393" spans="1:14" x14ac:dyDescent="0.3">
      <c r="A7393" t="s">
        <v>38803</v>
      </c>
      <c r="B7393">
        <v>10763288</v>
      </c>
      <c r="C7393">
        <v>8</v>
      </c>
      <c r="D7393">
        <v>30</v>
      </c>
      <c r="E7393">
        <v>4</v>
      </c>
      <c r="F7393" t="s">
        <v>39190</v>
      </c>
      <c r="G7393" t="s">
        <v>25</v>
      </c>
      <c r="H7393" t="s">
        <v>11</v>
      </c>
      <c r="I7393" t="s">
        <v>39194</v>
      </c>
      <c r="J7393" t="s">
        <v>34338</v>
      </c>
      <c r="K7393" t="s">
        <v>34339</v>
      </c>
      <c r="L7393" t="s">
        <v>39207</v>
      </c>
      <c r="M7393" t="s">
        <v>34340</v>
      </c>
      <c r="N7393" t="s">
        <v>34341</v>
      </c>
    </row>
    <row r="7394" spans="1:14" x14ac:dyDescent="0.3">
      <c r="A7394" t="s">
        <v>39124</v>
      </c>
      <c r="B7394">
        <v>11840542</v>
      </c>
      <c r="C7394">
        <v>15</v>
      </c>
      <c r="D7394">
        <v>30</v>
      </c>
      <c r="E7394">
        <v>3</v>
      </c>
      <c r="F7394" t="s">
        <v>39189</v>
      </c>
      <c r="G7394" t="s">
        <v>10</v>
      </c>
      <c r="H7394" t="s">
        <v>11</v>
      </c>
      <c r="I7394" t="s">
        <v>39195</v>
      </c>
      <c r="J7394" t="s">
        <v>29410</v>
      </c>
      <c r="K7394" t="s">
        <v>29411</v>
      </c>
      <c r="L7394" t="s">
        <v>39205</v>
      </c>
      <c r="M7394" t="s">
        <v>29412</v>
      </c>
      <c r="N7394" t="s">
        <v>5442</v>
      </c>
    </row>
    <row r="7395" spans="1:14" x14ac:dyDescent="0.3">
      <c r="A7395" t="s">
        <v>39021</v>
      </c>
      <c r="B7395">
        <v>11471636</v>
      </c>
      <c r="C7395">
        <v>12</v>
      </c>
      <c r="D7395">
        <v>30</v>
      </c>
      <c r="E7395">
        <v>5</v>
      </c>
      <c r="F7395" t="s">
        <v>39190</v>
      </c>
      <c r="G7395" t="s">
        <v>25</v>
      </c>
      <c r="H7395" t="s">
        <v>11</v>
      </c>
      <c r="I7395" t="s">
        <v>39194</v>
      </c>
      <c r="J7395" t="s">
        <v>27194</v>
      </c>
      <c r="K7395" t="s">
        <v>27195</v>
      </c>
      <c r="L7395" t="s">
        <v>39205</v>
      </c>
      <c r="M7395" t="s">
        <v>27196</v>
      </c>
      <c r="N7395" t="s">
        <v>27197</v>
      </c>
    </row>
    <row r="7396" spans="1:14" x14ac:dyDescent="0.3">
      <c r="A7396" t="s">
        <v>39048</v>
      </c>
      <c r="B7396">
        <v>11622640</v>
      </c>
      <c r="C7396">
        <v>12</v>
      </c>
      <c r="D7396">
        <v>13</v>
      </c>
      <c r="E7396">
        <v>4</v>
      </c>
      <c r="F7396" t="s">
        <v>39190</v>
      </c>
      <c r="G7396" t="s">
        <v>10</v>
      </c>
      <c r="H7396" t="s">
        <v>11</v>
      </c>
      <c r="I7396" t="s">
        <v>39195</v>
      </c>
      <c r="J7396" t="s">
        <v>30805</v>
      </c>
      <c r="K7396" t="s">
        <v>30806</v>
      </c>
      <c r="L7396" t="s">
        <v>39206</v>
      </c>
      <c r="M7396" t="s">
        <v>30807</v>
      </c>
      <c r="N7396" t="s">
        <v>26645</v>
      </c>
    </row>
    <row r="7397" spans="1:14" x14ac:dyDescent="0.3">
      <c r="A7397" t="s">
        <v>38912</v>
      </c>
      <c r="B7397">
        <v>11107423</v>
      </c>
      <c r="C7397">
        <v>17</v>
      </c>
      <c r="D7397">
        <v>0</v>
      </c>
      <c r="E7397">
        <v>1</v>
      </c>
      <c r="F7397" t="s">
        <v>39190</v>
      </c>
      <c r="G7397" t="s">
        <v>25</v>
      </c>
      <c r="H7397" t="s">
        <v>11</v>
      </c>
      <c r="I7397" t="s">
        <v>39195</v>
      </c>
      <c r="J7397" t="s">
        <v>17195</v>
      </c>
      <c r="K7397" t="s">
        <v>17196</v>
      </c>
      <c r="L7397" t="s">
        <v>39207</v>
      </c>
      <c r="M7397" t="s">
        <v>17197</v>
      </c>
      <c r="N7397" t="s">
        <v>17198</v>
      </c>
    </row>
    <row r="7398" spans="1:14" x14ac:dyDescent="0.3">
      <c r="A7398" t="s">
        <v>39088</v>
      </c>
      <c r="B7398">
        <v>11707891</v>
      </c>
      <c r="C7398">
        <v>14</v>
      </c>
      <c r="D7398">
        <v>30</v>
      </c>
      <c r="E7398">
        <v>2</v>
      </c>
      <c r="F7398" t="s">
        <v>39190</v>
      </c>
      <c r="G7398" t="s">
        <v>25</v>
      </c>
      <c r="H7398" t="s">
        <v>11</v>
      </c>
      <c r="I7398" t="s">
        <v>39195</v>
      </c>
      <c r="J7398" t="s">
        <v>37156</v>
      </c>
      <c r="K7398" t="s">
        <v>37157</v>
      </c>
      <c r="L7398" t="s">
        <v>39207</v>
      </c>
      <c r="M7398" t="s">
        <v>37158</v>
      </c>
      <c r="N7398" t="s">
        <v>37158</v>
      </c>
    </row>
    <row r="7399" spans="1:14" x14ac:dyDescent="0.3">
      <c r="A7399" t="s">
        <v>38914</v>
      </c>
      <c r="B7399">
        <v>11148015</v>
      </c>
      <c r="C7399">
        <v>15</v>
      </c>
      <c r="D7399">
        <v>45</v>
      </c>
      <c r="E7399">
        <v>3</v>
      </c>
      <c r="F7399" t="s">
        <v>39190</v>
      </c>
      <c r="G7399" t="s">
        <v>10</v>
      </c>
      <c r="H7399" t="s">
        <v>11</v>
      </c>
      <c r="I7399" t="s">
        <v>39195</v>
      </c>
      <c r="J7399" t="s">
        <v>19812</v>
      </c>
      <c r="K7399" t="s">
        <v>19813</v>
      </c>
      <c r="L7399" t="s">
        <v>39206</v>
      </c>
      <c r="M7399" t="s">
        <v>15153</v>
      </c>
      <c r="N7399" t="s">
        <v>19814</v>
      </c>
    </row>
    <row r="7400" spans="1:14" x14ac:dyDescent="0.3">
      <c r="A7400" t="s">
        <v>38836</v>
      </c>
      <c r="B7400">
        <v>10887915</v>
      </c>
      <c r="C7400">
        <v>20</v>
      </c>
      <c r="D7400">
        <v>30</v>
      </c>
      <c r="E7400">
        <v>2</v>
      </c>
      <c r="F7400" t="s">
        <v>39191</v>
      </c>
      <c r="G7400" t="s">
        <v>53</v>
      </c>
      <c r="H7400" t="s">
        <v>5</v>
      </c>
      <c r="I7400" t="s">
        <v>39194</v>
      </c>
      <c r="J7400" t="s">
        <v>24563</v>
      </c>
      <c r="K7400" t="s">
        <v>24563</v>
      </c>
      <c r="L7400" t="s">
        <v>39207</v>
      </c>
      <c r="M7400" t="s">
        <v>24564</v>
      </c>
      <c r="N7400" t="s">
        <v>24565</v>
      </c>
    </row>
    <row r="7401" spans="1:14" x14ac:dyDescent="0.3">
      <c r="A7401" t="s">
        <v>38951</v>
      </c>
      <c r="B7401">
        <v>11274075</v>
      </c>
      <c r="C7401">
        <v>21</v>
      </c>
      <c r="D7401">
        <v>0</v>
      </c>
      <c r="E7401">
        <v>5</v>
      </c>
      <c r="F7401" t="s">
        <v>39191</v>
      </c>
      <c r="G7401" t="s">
        <v>25</v>
      </c>
      <c r="H7401" t="s">
        <v>11</v>
      </c>
      <c r="I7401" t="s">
        <v>39195</v>
      </c>
      <c r="J7401" t="s">
        <v>5201</v>
      </c>
      <c r="K7401" t="s">
        <v>5202</v>
      </c>
      <c r="L7401" t="s">
        <v>39205</v>
      </c>
      <c r="M7401" t="s">
        <v>5203</v>
      </c>
      <c r="N7401" t="s">
        <v>5203</v>
      </c>
    </row>
    <row r="7402" spans="1:14" x14ac:dyDescent="0.3">
      <c r="A7402" t="s">
        <v>38982</v>
      </c>
      <c r="B7402">
        <v>11390173</v>
      </c>
      <c r="C7402">
        <v>10</v>
      </c>
      <c r="D7402">
        <v>0</v>
      </c>
      <c r="E7402">
        <v>1</v>
      </c>
      <c r="F7402" t="s">
        <v>39191</v>
      </c>
      <c r="G7402" t="s">
        <v>25</v>
      </c>
      <c r="H7402" t="s">
        <v>11</v>
      </c>
      <c r="I7402" t="s">
        <v>39195</v>
      </c>
      <c r="J7402" t="s">
        <v>25337</v>
      </c>
      <c r="K7402" t="s">
        <v>25338</v>
      </c>
      <c r="L7402" t="s">
        <v>39205</v>
      </c>
      <c r="M7402" t="s">
        <v>25339</v>
      </c>
      <c r="N7402" t="s">
        <v>25340</v>
      </c>
    </row>
    <row r="7403" spans="1:14" x14ac:dyDescent="0.3">
      <c r="A7403" t="s">
        <v>39028</v>
      </c>
      <c r="B7403">
        <v>11493324</v>
      </c>
      <c r="C7403">
        <v>10</v>
      </c>
      <c r="D7403">
        <v>45</v>
      </c>
      <c r="E7403">
        <v>5</v>
      </c>
      <c r="F7403" t="s">
        <v>39190</v>
      </c>
      <c r="G7403" t="s">
        <v>10</v>
      </c>
      <c r="H7403" t="s">
        <v>11</v>
      </c>
      <c r="I7403" t="s">
        <v>39196</v>
      </c>
      <c r="J7403" t="s">
        <v>32651</v>
      </c>
      <c r="K7403" t="s">
        <v>32652</v>
      </c>
      <c r="L7403" t="s">
        <v>39206</v>
      </c>
      <c r="M7403" t="s">
        <v>32653</v>
      </c>
      <c r="N7403" t="s">
        <v>32654</v>
      </c>
    </row>
    <row r="7404" spans="1:14" x14ac:dyDescent="0.3">
      <c r="A7404" t="s">
        <v>38815</v>
      </c>
      <c r="B7404">
        <v>10840892</v>
      </c>
      <c r="C7404">
        <v>6</v>
      </c>
      <c r="D7404">
        <v>0</v>
      </c>
      <c r="E7404">
        <v>2</v>
      </c>
      <c r="F7404" t="s">
        <v>39189</v>
      </c>
      <c r="G7404" t="s">
        <v>25</v>
      </c>
      <c r="H7404" t="s">
        <v>11</v>
      </c>
      <c r="I7404" t="s">
        <v>39195</v>
      </c>
      <c r="J7404" t="s">
        <v>31398</v>
      </c>
      <c r="K7404" t="s">
        <v>31399</v>
      </c>
      <c r="L7404" t="s">
        <v>39205</v>
      </c>
      <c r="M7404" t="s">
        <v>31400</v>
      </c>
      <c r="N7404" t="s">
        <v>31401</v>
      </c>
    </row>
    <row r="7405" spans="1:14" x14ac:dyDescent="0.3">
      <c r="A7405" t="s">
        <v>38870</v>
      </c>
      <c r="B7405">
        <v>11015594</v>
      </c>
      <c r="C7405">
        <v>13</v>
      </c>
      <c r="D7405">
        <v>30</v>
      </c>
      <c r="E7405">
        <v>1</v>
      </c>
      <c r="F7405" t="s">
        <v>39189</v>
      </c>
      <c r="G7405" t="s">
        <v>10</v>
      </c>
      <c r="H7405" t="s">
        <v>11</v>
      </c>
      <c r="I7405" t="s">
        <v>39194</v>
      </c>
      <c r="J7405" t="s">
        <v>11580</v>
      </c>
      <c r="K7405" t="s">
        <v>11581</v>
      </c>
      <c r="L7405" t="s">
        <v>39205</v>
      </c>
      <c r="M7405" t="s">
        <v>11582</v>
      </c>
      <c r="N7405" t="s">
        <v>11583</v>
      </c>
    </row>
    <row r="7406" spans="1:14" x14ac:dyDescent="0.3">
      <c r="A7406" t="s">
        <v>38787</v>
      </c>
      <c r="B7406">
        <v>10716589</v>
      </c>
      <c r="C7406">
        <v>17</v>
      </c>
      <c r="D7406">
        <v>0</v>
      </c>
      <c r="E7406">
        <v>2</v>
      </c>
      <c r="F7406" t="s">
        <v>39189</v>
      </c>
      <c r="G7406" t="s">
        <v>25</v>
      </c>
      <c r="H7406" t="s">
        <v>11</v>
      </c>
      <c r="I7406" t="s">
        <v>39194</v>
      </c>
      <c r="J7406" t="s">
        <v>20540</v>
      </c>
      <c r="K7406" t="s">
        <v>20541</v>
      </c>
      <c r="L7406" t="s">
        <v>39205</v>
      </c>
      <c r="M7406" t="s">
        <v>20542</v>
      </c>
      <c r="N7406" t="s">
        <v>20543</v>
      </c>
    </row>
    <row r="7407" spans="1:14" x14ac:dyDescent="0.3">
      <c r="A7407" t="s">
        <v>38892</v>
      </c>
      <c r="B7407">
        <v>11069496</v>
      </c>
      <c r="C7407">
        <v>12</v>
      </c>
      <c r="D7407">
        <v>30</v>
      </c>
      <c r="E7407">
        <v>2</v>
      </c>
      <c r="F7407" t="s">
        <v>39190</v>
      </c>
      <c r="G7407" t="s">
        <v>25</v>
      </c>
      <c r="H7407" t="s">
        <v>11</v>
      </c>
      <c r="J7407" t="s">
        <v>34508</v>
      </c>
      <c r="K7407" t="s">
        <v>34509</v>
      </c>
      <c r="L7407" t="s">
        <v>39208</v>
      </c>
      <c r="M7407" t="s">
        <v>34510</v>
      </c>
      <c r="N7407" t="s">
        <v>17731</v>
      </c>
    </row>
    <row r="7408" spans="1:14" x14ac:dyDescent="0.3">
      <c r="A7408" t="s">
        <v>38937</v>
      </c>
      <c r="B7408">
        <v>11227586</v>
      </c>
      <c r="C7408">
        <v>16</v>
      </c>
      <c r="D7408">
        <v>30</v>
      </c>
      <c r="E7408">
        <v>5</v>
      </c>
      <c r="F7408" t="s">
        <v>39189</v>
      </c>
      <c r="G7408" t="s">
        <v>25</v>
      </c>
      <c r="H7408" t="s">
        <v>11</v>
      </c>
      <c r="I7408" t="s">
        <v>39194</v>
      </c>
      <c r="J7408" t="s">
        <v>2908</v>
      </c>
      <c r="K7408" t="s">
        <v>2909</v>
      </c>
      <c r="L7408" t="s">
        <v>39205</v>
      </c>
      <c r="M7408" t="s">
        <v>2910</v>
      </c>
      <c r="N7408" t="s">
        <v>2911</v>
      </c>
    </row>
    <row r="7409" spans="1:14" x14ac:dyDescent="0.3">
      <c r="A7409" t="s">
        <v>39049</v>
      </c>
      <c r="B7409">
        <v>11626227</v>
      </c>
      <c r="C7409">
        <v>9</v>
      </c>
      <c r="D7409">
        <v>51</v>
      </c>
      <c r="E7409">
        <v>5</v>
      </c>
      <c r="F7409" t="s">
        <v>39191</v>
      </c>
      <c r="G7409" t="s">
        <v>53</v>
      </c>
      <c r="H7409" t="s">
        <v>5</v>
      </c>
      <c r="I7409" t="s">
        <v>39194</v>
      </c>
      <c r="J7409" t="s">
        <v>5438</v>
      </c>
      <c r="K7409" t="s">
        <v>5439</v>
      </c>
      <c r="L7409" t="s">
        <v>39206</v>
      </c>
      <c r="M7409" t="s">
        <v>5440</v>
      </c>
      <c r="N7409" t="s">
        <v>5441</v>
      </c>
    </row>
    <row r="7410" spans="1:14" x14ac:dyDescent="0.3">
      <c r="A7410" t="s">
        <v>38920</v>
      </c>
      <c r="B7410">
        <v>11158360</v>
      </c>
      <c r="C7410">
        <v>16</v>
      </c>
      <c r="D7410">
        <v>15</v>
      </c>
      <c r="E7410">
        <v>2</v>
      </c>
      <c r="F7410" t="s">
        <v>39189</v>
      </c>
      <c r="G7410" t="s">
        <v>58</v>
      </c>
      <c r="H7410" t="s">
        <v>5</v>
      </c>
      <c r="I7410" t="s">
        <v>39195</v>
      </c>
      <c r="J7410" t="s">
        <v>14703</v>
      </c>
      <c r="K7410" t="s">
        <v>14703</v>
      </c>
      <c r="L7410" t="s">
        <v>39207</v>
      </c>
      <c r="M7410" t="s">
        <v>14704</v>
      </c>
      <c r="N7410" t="s">
        <v>14705</v>
      </c>
    </row>
    <row r="7411" spans="1:14" x14ac:dyDescent="0.3">
      <c r="A7411" t="s">
        <v>39033</v>
      </c>
      <c r="B7411">
        <v>11507985</v>
      </c>
      <c r="C7411">
        <v>7</v>
      </c>
      <c r="D7411">
        <v>45</v>
      </c>
      <c r="E7411">
        <v>3</v>
      </c>
      <c r="F7411" t="s">
        <v>39190</v>
      </c>
      <c r="G7411" t="s">
        <v>25</v>
      </c>
      <c r="H7411" t="s">
        <v>11</v>
      </c>
      <c r="I7411" t="s">
        <v>39194</v>
      </c>
      <c r="J7411" t="s">
        <v>6622</v>
      </c>
      <c r="K7411" t="s">
        <v>6623</v>
      </c>
      <c r="L7411" t="s">
        <v>39205</v>
      </c>
      <c r="M7411" t="s">
        <v>6624</v>
      </c>
      <c r="N7411" t="s">
        <v>6625</v>
      </c>
    </row>
    <row r="7412" spans="1:14" x14ac:dyDescent="0.3">
      <c r="A7412" t="s">
        <v>39012</v>
      </c>
      <c r="B7412">
        <v>11465158</v>
      </c>
      <c r="C7412">
        <v>13</v>
      </c>
      <c r="D7412">
        <v>0</v>
      </c>
      <c r="E7412">
        <v>3</v>
      </c>
      <c r="F7412" t="s">
        <v>39189</v>
      </c>
      <c r="G7412" t="s">
        <v>10</v>
      </c>
      <c r="H7412" t="s">
        <v>11</v>
      </c>
      <c r="I7412" t="s">
        <v>39194</v>
      </c>
      <c r="J7412" t="s">
        <v>29632</v>
      </c>
      <c r="K7412" t="s">
        <v>29633</v>
      </c>
      <c r="L7412" t="s">
        <v>39206</v>
      </c>
      <c r="M7412" t="s">
        <v>14665</v>
      </c>
      <c r="N7412" t="s">
        <v>29634</v>
      </c>
    </row>
    <row r="7413" spans="1:14" x14ac:dyDescent="0.3">
      <c r="A7413" t="s">
        <v>38931</v>
      </c>
      <c r="B7413">
        <v>11227320</v>
      </c>
      <c r="C7413">
        <v>13</v>
      </c>
      <c r="D7413">
        <v>0</v>
      </c>
      <c r="E7413">
        <v>6</v>
      </c>
      <c r="F7413" t="s">
        <v>39190</v>
      </c>
      <c r="G7413" t="s">
        <v>25</v>
      </c>
      <c r="H7413" t="s">
        <v>11</v>
      </c>
      <c r="I7413" t="s">
        <v>39195</v>
      </c>
      <c r="J7413" t="s">
        <v>10683</v>
      </c>
      <c r="K7413" t="s">
        <v>10684</v>
      </c>
      <c r="L7413" t="s">
        <v>39205</v>
      </c>
      <c r="M7413" t="s">
        <v>10685</v>
      </c>
      <c r="N7413" t="s">
        <v>10685</v>
      </c>
    </row>
    <row r="7414" spans="1:14" x14ac:dyDescent="0.3">
      <c r="A7414" t="s">
        <v>39133</v>
      </c>
      <c r="B7414">
        <v>11897503</v>
      </c>
      <c r="C7414">
        <v>7</v>
      </c>
      <c r="D7414">
        <v>30</v>
      </c>
      <c r="E7414">
        <v>5</v>
      </c>
      <c r="F7414" t="s">
        <v>39191</v>
      </c>
      <c r="G7414" t="s">
        <v>25</v>
      </c>
      <c r="H7414" t="s">
        <v>11</v>
      </c>
      <c r="I7414" t="s">
        <v>39194</v>
      </c>
      <c r="J7414" t="s">
        <v>2796</v>
      </c>
      <c r="K7414" t="s">
        <v>2797</v>
      </c>
      <c r="L7414" t="s">
        <v>39208</v>
      </c>
      <c r="M7414" t="s">
        <v>2798</v>
      </c>
      <c r="N7414" t="s">
        <v>2799</v>
      </c>
    </row>
    <row r="7415" spans="1:14" x14ac:dyDescent="0.3">
      <c r="A7415" t="s">
        <v>39116</v>
      </c>
      <c r="B7415">
        <v>11847413</v>
      </c>
      <c r="C7415">
        <v>9</v>
      </c>
      <c r="D7415">
        <v>30</v>
      </c>
      <c r="E7415">
        <v>2</v>
      </c>
      <c r="F7415" t="s">
        <v>39190</v>
      </c>
      <c r="G7415" t="s">
        <v>25</v>
      </c>
      <c r="H7415" t="s">
        <v>11</v>
      </c>
      <c r="I7415" t="s">
        <v>39195</v>
      </c>
      <c r="J7415" t="s">
        <v>32525</v>
      </c>
      <c r="K7415" t="s">
        <v>32525</v>
      </c>
      <c r="L7415" t="s">
        <v>39207</v>
      </c>
      <c r="M7415" t="s">
        <v>32526</v>
      </c>
      <c r="N7415" t="s">
        <v>32527</v>
      </c>
    </row>
    <row r="7416" spans="1:14" x14ac:dyDescent="0.3">
      <c r="A7416" t="s">
        <v>38901</v>
      </c>
      <c r="B7416">
        <v>11074183</v>
      </c>
      <c r="C7416">
        <v>14</v>
      </c>
      <c r="D7416">
        <v>15</v>
      </c>
      <c r="E7416">
        <v>4</v>
      </c>
      <c r="F7416" t="s">
        <v>39191</v>
      </c>
      <c r="G7416" t="s">
        <v>53</v>
      </c>
      <c r="H7416" t="s">
        <v>5</v>
      </c>
      <c r="I7416" t="s">
        <v>39195</v>
      </c>
      <c r="J7416" t="s">
        <v>34097</v>
      </c>
      <c r="K7416" t="s">
        <v>34098</v>
      </c>
      <c r="L7416" t="s">
        <v>39206</v>
      </c>
      <c r="M7416" t="s">
        <v>34099</v>
      </c>
      <c r="N7416" t="s">
        <v>34100</v>
      </c>
    </row>
    <row r="7417" spans="1:14" x14ac:dyDescent="0.3">
      <c r="A7417" t="s">
        <v>38870</v>
      </c>
      <c r="B7417">
        <v>11017821</v>
      </c>
      <c r="C7417">
        <v>12</v>
      </c>
      <c r="D7417">
        <v>0</v>
      </c>
      <c r="E7417">
        <v>1</v>
      </c>
      <c r="F7417" t="s">
        <v>39190</v>
      </c>
      <c r="G7417" t="s">
        <v>25</v>
      </c>
      <c r="H7417" t="s">
        <v>11</v>
      </c>
      <c r="I7417" t="s">
        <v>39194</v>
      </c>
      <c r="J7417" t="s">
        <v>1438</v>
      </c>
      <c r="K7417" t="s">
        <v>1439</v>
      </c>
      <c r="L7417" t="s">
        <v>39207</v>
      </c>
      <c r="M7417" t="s">
        <v>4235</v>
      </c>
      <c r="N7417" t="s">
        <v>4236</v>
      </c>
    </row>
    <row r="7418" spans="1:14" x14ac:dyDescent="0.3">
      <c r="A7418" t="s">
        <v>38785</v>
      </c>
      <c r="B7418">
        <v>10748458</v>
      </c>
      <c r="C7418">
        <v>9</v>
      </c>
      <c r="D7418">
        <v>0</v>
      </c>
      <c r="E7418">
        <v>7</v>
      </c>
      <c r="F7418" t="s">
        <v>39189</v>
      </c>
      <c r="G7418" t="s">
        <v>25</v>
      </c>
      <c r="H7418" t="s">
        <v>11</v>
      </c>
      <c r="I7418" t="s">
        <v>39196</v>
      </c>
      <c r="J7418" t="s">
        <v>21455</v>
      </c>
      <c r="K7418" t="s">
        <v>21456</v>
      </c>
      <c r="L7418" t="s">
        <v>39205</v>
      </c>
      <c r="M7418" t="s">
        <v>21457</v>
      </c>
      <c r="N7418" t="s">
        <v>21457</v>
      </c>
    </row>
    <row r="7419" spans="1:14" x14ac:dyDescent="0.3">
      <c r="A7419" t="s">
        <v>39105</v>
      </c>
      <c r="B7419">
        <v>11772444</v>
      </c>
      <c r="C7419">
        <v>15</v>
      </c>
      <c r="D7419">
        <v>15</v>
      </c>
      <c r="E7419">
        <v>5</v>
      </c>
      <c r="F7419" t="s">
        <v>39189</v>
      </c>
      <c r="G7419" t="s">
        <v>25</v>
      </c>
      <c r="H7419" t="s">
        <v>11</v>
      </c>
      <c r="I7419" t="s">
        <v>39195</v>
      </c>
      <c r="J7419" t="s">
        <v>16266</v>
      </c>
      <c r="K7419" t="s">
        <v>16266</v>
      </c>
      <c r="L7419" t="s">
        <v>39205</v>
      </c>
      <c r="M7419" t="s">
        <v>28873</v>
      </c>
      <c r="N7419" t="s">
        <v>28873</v>
      </c>
    </row>
    <row r="7420" spans="1:14" x14ac:dyDescent="0.3">
      <c r="A7420" t="s">
        <v>39120</v>
      </c>
      <c r="B7420">
        <v>11868173</v>
      </c>
      <c r="C7420">
        <v>12</v>
      </c>
      <c r="D7420">
        <v>30</v>
      </c>
      <c r="E7420">
        <v>6</v>
      </c>
      <c r="F7420" t="s">
        <v>39191</v>
      </c>
      <c r="G7420" t="s">
        <v>25</v>
      </c>
      <c r="H7420" t="s">
        <v>11</v>
      </c>
      <c r="I7420" t="s">
        <v>39195</v>
      </c>
      <c r="J7420" t="s">
        <v>21169</v>
      </c>
      <c r="K7420" t="s">
        <v>21170</v>
      </c>
      <c r="L7420" t="s">
        <v>39206</v>
      </c>
      <c r="M7420" t="s">
        <v>21171</v>
      </c>
      <c r="N7420" t="s">
        <v>21172</v>
      </c>
    </row>
    <row r="7421" spans="1:14" x14ac:dyDescent="0.3">
      <c r="A7421" t="s">
        <v>38845</v>
      </c>
      <c r="B7421">
        <v>10895231</v>
      </c>
      <c r="C7421">
        <v>9</v>
      </c>
      <c r="D7421">
        <v>45</v>
      </c>
      <c r="E7421">
        <v>4</v>
      </c>
      <c r="F7421" t="s">
        <v>39191</v>
      </c>
      <c r="G7421" t="s">
        <v>53</v>
      </c>
      <c r="H7421" t="s">
        <v>5</v>
      </c>
      <c r="I7421" t="s">
        <v>39194</v>
      </c>
      <c r="J7421" t="s">
        <v>16555</v>
      </c>
      <c r="K7421" t="s">
        <v>16556</v>
      </c>
      <c r="L7421" t="s">
        <v>39205</v>
      </c>
      <c r="M7421" t="s">
        <v>16557</v>
      </c>
      <c r="N7421" t="s">
        <v>16558</v>
      </c>
    </row>
    <row r="7422" spans="1:14" x14ac:dyDescent="0.3">
      <c r="A7422" t="s">
        <v>39102</v>
      </c>
      <c r="B7422">
        <v>11797189</v>
      </c>
      <c r="C7422">
        <v>0</v>
      </c>
      <c r="D7422">
        <v>7.729166669999999E-3</v>
      </c>
      <c r="E7422">
        <v>2</v>
      </c>
      <c r="F7422" t="s">
        <v>39191</v>
      </c>
      <c r="G7422" t="s">
        <v>10</v>
      </c>
      <c r="H7422" t="s">
        <v>11</v>
      </c>
      <c r="I7422" t="s">
        <v>39194</v>
      </c>
      <c r="J7422" t="s">
        <v>4517</v>
      </c>
      <c r="K7422" t="s">
        <v>12548</v>
      </c>
      <c r="L7422" t="s">
        <v>39207</v>
      </c>
      <c r="M7422" t="s">
        <v>12549</v>
      </c>
      <c r="N7422" t="s">
        <v>12550</v>
      </c>
    </row>
    <row r="7423" spans="1:14" x14ac:dyDescent="0.3">
      <c r="A7423" t="s">
        <v>38793</v>
      </c>
      <c r="B7423">
        <v>10766657</v>
      </c>
      <c r="C7423">
        <v>22</v>
      </c>
      <c r="D7423">
        <v>15</v>
      </c>
      <c r="E7423">
        <v>1</v>
      </c>
      <c r="F7423" t="s">
        <v>39191</v>
      </c>
      <c r="G7423" t="s">
        <v>25</v>
      </c>
      <c r="H7423" t="s">
        <v>11</v>
      </c>
      <c r="I7423" t="s">
        <v>39195</v>
      </c>
      <c r="J7423" t="s">
        <v>33843</v>
      </c>
      <c r="K7423" t="s">
        <v>33844</v>
      </c>
      <c r="L7423" t="s">
        <v>39206</v>
      </c>
      <c r="M7423" t="s">
        <v>33845</v>
      </c>
      <c r="N7423" t="s">
        <v>33845</v>
      </c>
    </row>
    <row r="7424" spans="1:14" x14ac:dyDescent="0.3">
      <c r="A7424" t="s">
        <v>39089</v>
      </c>
      <c r="B7424">
        <v>11730646</v>
      </c>
      <c r="C7424">
        <v>12</v>
      </c>
      <c r="D7424">
        <v>15</v>
      </c>
      <c r="E7424">
        <v>3</v>
      </c>
      <c r="F7424" t="s">
        <v>39191</v>
      </c>
      <c r="G7424" t="s">
        <v>53</v>
      </c>
      <c r="H7424" t="s">
        <v>5</v>
      </c>
      <c r="I7424" t="s">
        <v>39194</v>
      </c>
      <c r="J7424" t="s">
        <v>34605</v>
      </c>
      <c r="K7424" t="s">
        <v>17462</v>
      </c>
      <c r="L7424" t="s">
        <v>39205</v>
      </c>
      <c r="M7424" t="s">
        <v>14420</v>
      </c>
      <c r="N7424" t="s">
        <v>17463</v>
      </c>
    </row>
    <row r="7425" spans="1:14" x14ac:dyDescent="0.3">
      <c r="A7425" t="s">
        <v>39053</v>
      </c>
      <c r="B7425">
        <v>11588500</v>
      </c>
      <c r="C7425">
        <v>13</v>
      </c>
      <c r="D7425">
        <v>15</v>
      </c>
      <c r="E7425">
        <v>2</v>
      </c>
      <c r="F7425" t="s">
        <v>452</v>
      </c>
      <c r="G7425" t="s">
        <v>10</v>
      </c>
      <c r="H7425" t="s">
        <v>11</v>
      </c>
      <c r="I7425" t="s">
        <v>39195</v>
      </c>
      <c r="J7425" t="s">
        <v>14903</v>
      </c>
      <c r="K7425" t="s">
        <v>14904</v>
      </c>
      <c r="L7425" t="s">
        <v>39206</v>
      </c>
      <c r="M7425" t="s">
        <v>14905</v>
      </c>
      <c r="N7425" t="s">
        <v>14906</v>
      </c>
    </row>
    <row r="7426" spans="1:14" x14ac:dyDescent="0.3">
      <c r="A7426" t="s">
        <v>39112</v>
      </c>
      <c r="B7426">
        <v>11797856</v>
      </c>
      <c r="C7426">
        <v>15</v>
      </c>
      <c r="D7426">
        <v>30</v>
      </c>
      <c r="E7426">
        <v>5</v>
      </c>
      <c r="F7426" t="s">
        <v>39189</v>
      </c>
      <c r="G7426" t="s">
        <v>25</v>
      </c>
      <c r="H7426" t="s">
        <v>11</v>
      </c>
      <c r="I7426" t="s">
        <v>39194</v>
      </c>
      <c r="J7426" t="s">
        <v>38508</v>
      </c>
      <c r="K7426" t="s">
        <v>38509</v>
      </c>
      <c r="L7426" t="s">
        <v>39209</v>
      </c>
      <c r="M7426" t="s">
        <v>14179</v>
      </c>
      <c r="N7426" t="s">
        <v>38510</v>
      </c>
    </row>
    <row r="7427" spans="1:14" x14ac:dyDescent="0.3">
      <c r="A7427" t="s">
        <v>39055</v>
      </c>
      <c r="B7427">
        <v>11645755</v>
      </c>
      <c r="C7427">
        <v>21</v>
      </c>
      <c r="D7427">
        <v>15</v>
      </c>
      <c r="E7427">
        <v>4</v>
      </c>
      <c r="F7427" t="s">
        <v>39191</v>
      </c>
      <c r="G7427" t="s">
        <v>25</v>
      </c>
      <c r="H7427" t="s">
        <v>11</v>
      </c>
      <c r="I7427" t="s">
        <v>39195</v>
      </c>
      <c r="J7427" t="s">
        <v>20375</v>
      </c>
      <c r="K7427" t="s">
        <v>20376</v>
      </c>
      <c r="L7427" t="s">
        <v>39205</v>
      </c>
      <c r="M7427" t="s">
        <v>20377</v>
      </c>
      <c r="N7427" t="s">
        <v>20377</v>
      </c>
    </row>
    <row r="7428" spans="1:14" x14ac:dyDescent="0.3">
      <c r="A7428" t="s">
        <v>39133</v>
      </c>
      <c r="B7428">
        <v>11873686</v>
      </c>
      <c r="C7428">
        <v>15</v>
      </c>
      <c r="D7428">
        <v>15</v>
      </c>
      <c r="E7428">
        <v>5</v>
      </c>
      <c r="F7428" t="s">
        <v>39189</v>
      </c>
      <c r="G7428" t="s">
        <v>25</v>
      </c>
      <c r="H7428" t="s">
        <v>11</v>
      </c>
      <c r="I7428" t="s">
        <v>39195</v>
      </c>
      <c r="J7428" t="s">
        <v>4909</v>
      </c>
      <c r="K7428" t="s">
        <v>4910</v>
      </c>
      <c r="L7428" t="s">
        <v>39205</v>
      </c>
      <c r="M7428" t="s">
        <v>4911</v>
      </c>
      <c r="N7428" t="s">
        <v>4912</v>
      </c>
    </row>
    <row r="7429" spans="1:14" x14ac:dyDescent="0.3">
      <c r="A7429" t="s">
        <v>38906</v>
      </c>
      <c r="B7429">
        <v>11088267</v>
      </c>
      <c r="C7429">
        <v>14</v>
      </c>
      <c r="D7429">
        <v>0</v>
      </c>
      <c r="E7429">
        <v>2</v>
      </c>
      <c r="F7429" t="s">
        <v>39191</v>
      </c>
      <c r="G7429" t="s">
        <v>25</v>
      </c>
      <c r="H7429" t="s">
        <v>11</v>
      </c>
      <c r="I7429" t="s">
        <v>39195</v>
      </c>
      <c r="J7429" t="s">
        <v>27079</v>
      </c>
      <c r="K7429" t="s">
        <v>18120</v>
      </c>
      <c r="L7429" t="s">
        <v>39206</v>
      </c>
      <c r="M7429" t="s">
        <v>27080</v>
      </c>
      <c r="N7429" t="s">
        <v>27081</v>
      </c>
    </row>
    <row r="7430" spans="1:14" x14ac:dyDescent="0.3">
      <c r="A7430" t="s">
        <v>38856</v>
      </c>
      <c r="B7430">
        <v>10928216</v>
      </c>
      <c r="C7430">
        <v>23</v>
      </c>
      <c r="D7430">
        <v>15</v>
      </c>
      <c r="E7430">
        <v>1</v>
      </c>
      <c r="F7430" t="s">
        <v>39189</v>
      </c>
      <c r="G7430" t="s">
        <v>25</v>
      </c>
      <c r="H7430" t="s">
        <v>11</v>
      </c>
      <c r="I7430" t="s">
        <v>39195</v>
      </c>
      <c r="J7430" t="s">
        <v>34789</v>
      </c>
      <c r="K7430" t="s">
        <v>34790</v>
      </c>
      <c r="L7430" t="s">
        <v>39208</v>
      </c>
      <c r="M7430" t="s">
        <v>34791</v>
      </c>
      <c r="N7430" t="s">
        <v>34791</v>
      </c>
    </row>
    <row r="7431" spans="1:14" x14ac:dyDescent="0.3">
      <c r="A7431" t="s">
        <v>38970</v>
      </c>
      <c r="B7431">
        <v>11333139</v>
      </c>
      <c r="C7431">
        <v>12</v>
      </c>
      <c r="D7431">
        <v>0</v>
      </c>
      <c r="E7431">
        <v>3</v>
      </c>
      <c r="F7431" t="s">
        <v>39189</v>
      </c>
      <c r="G7431" t="s">
        <v>10</v>
      </c>
      <c r="H7431" t="s">
        <v>11</v>
      </c>
      <c r="I7431" t="s">
        <v>39194</v>
      </c>
      <c r="J7431" t="s">
        <v>37941</v>
      </c>
      <c r="K7431" t="s">
        <v>37942</v>
      </c>
      <c r="L7431" t="s">
        <v>39206</v>
      </c>
      <c r="M7431" t="s">
        <v>37943</v>
      </c>
      <c r="N7431" t="s">
        <v>37944</v>
      </c>
    </row>
    <row r="7432" spans="1:14" x14ac:dyDescent="0.3">
      <c r="A7432" t="s">
        <v>39110</v>
      </c>
      <c r="B7432">
        <v>11790047</v>
      </c>
      <c r="C7432">
        <v>5</v>
      </c>
      <c r="D7432">
        <v>30</v>
      </c>
      <c r="E7432">
        <v>3</v>
      </c>
      <c r="F7432" t="s">
        <v>39191</v>
      </c>
      <c r="G7432" t="s">
        <v>25</v>
      </c>
      <c r="H7432" t="s">
        <v>11</v>
      </c>
      <c r="I7432" t="s">
        <v>39195</v>
      </c>
      <c r="J7432" t="s">
        <v>25991</v>
      </c>
      <c r="K7432" t="s">
        <v>25992</v>
      </c>
      <c r="L7432" t="s">
        <v>39207</v>
      </c>
      <c r="M7432" t="s">
        <v>25993</v>
      </c>
      <c r="N7432" t="s">
        <v>25994</v>
      </c>
    </row>
    <row r="7433" spans="1:14" x14ac:dyDescent="0.3">
      <c r="A7433" t="s">
        <v>39030</v>
      </c>
      <c r="B7433">
        <v>11497594</v>
      </c>
      <c r="C7433">
        <v>9</v>
      </c>
      <c r="D7433">
        <v>0</v>
      </c>
      <c r="E7433">
        <v>7</v>
      </c>
      <c r="F7433" t="s">
        <v>39189</v>
      </c>
      <c r="G7433" t="s">
        <v>25</v>
      </c>
      <c r="H7433" t="s">
        <v>11</v>
      </c>
      <c r="I7433" t="s">
        <v>39195</v>
      </c>
      <c r="J7433" t="s">
        <v>29252</v>
      </c>
      <c r="K7433" t="s">
        <v>29253</v>
      </c>
      <c r="L7433" t="s">
        <v>39206</v>
      </c>
      <c r="M7433" t="s">
        <v>29254</v>
      </c>
      <c r="N7433" t="s">
        <v>29254</v>
      </c>
    </row>
    <row r="7434" spans="1:14" x14ac:dyDescent="0.3">
      <c r="A7434" t="s">
        <v>39013</v>
      </c>
      <c r="B7434">
        <v>11444542</v>
      </c>
      <c r="C7434">
        <v>12</v>
      </c>
      <c r="D7434">
        <v>30</v>
      </c>
      <c r="E7434">
        <v>4</v>
      </c>
      <c r="F7434" t="s">
        <v>39191</v>
      </c>
      <c r="G7434" t="s">
        <v>25</v>
      </c>
      <c r="H7434" t="s">
        <v>11</v>
      </c>
      <c r="I7434" t="s">
        <v>39194</v>
      </c>
      <c r="J7434" t="s">
        <v>21499</v>
      </c>
      <c r="K7434" t="s">
        <v>21500</v>
      </c>
      <c r="L7434" t="s">
        <v>39206</v>
      </c>
      <c r="M7434" t="s">
        <v>21501</v>
      </c>
      <c r="N7434" t="s">
        <v>21501</v>
      </c>
    </row>
    <row r="7435" spans="1:14" x14ac:dyDescent="0.3">
      <c r="A7435" t="s">
        <v>38814</v>
      </c>
      <c r="B7435">
        <v>10795593</v>
      </c>
      <c r="C7435">
        <v>12</v>
      </c>
      <c r="D7435">
        <v>15</v>
      </c>
      <c r="E7435">
        <v>1</v>
      </c>
      <c r="F7435" t="s">
        <v>39191</v>
      </c>
      <c r="G7435" t="s">
        <v>53</v>
      </c>
      <c r="H7435" t="s">
        <v>5</v>
      </c>
      <c r="I7435" t="s">
        <v>39195</v>
      </c>
      <c r="J7435" t="s">
        <v>1172</v>
      </c>
      <c r="K7435" t="s">
        <v>1173</v>
      </c>
      <c r="L7435" t="s">
        <v>39205</v>
      </c>
      <c r="M7435" t="s">
        <v>1174</v>
      </c>
      <c r="N7435" t="s">
        <v>1175</v>
      </c>
    </row>
    <row r="7436" spans="1:14" x14ac:dyDescent="0.3">
      <c r="A7436" t="s">
        <v>38902</v>
      </c>
      <c r="B7436">
        <v>11078908</v>
      </c>
      <c r="C7436">
        <v>9</v>
      </c>
      <c r="D7436">
        <v>0</v>
      </c>
      <c r="E7436">
        <v>5</v>
      </c>
      <c r="F7436" t="s">
        <v>39191</v>
      </c>
      <c r="G7436" t="s">
        <v>53</v>
      </c>
      <c r="H7436" t="s">
        <v>5</v>
      </c>
      <c r="I7436" t="s">
        <v>39194</v>
      </c>
      <c r="J7436" t="s">
        <v>204</v>
      </c>
      <c r="K7436" t="s">
        <v>205</v>
      </c>
      <c r="L7436" t="s">
        <v>39208</v>
      </c>
      <c r="M7436" t="s">
        <v>1645</v>
      </c>
      <c r="N7436" t="s">
        <v>1646</v>
      </c>
    </row>
    <row r="7437" spans="1:14" x14ac:dyDescent="0.3">
      <c r="A7437" t="s">
        <v>38893</v>
      </c>
      <c r="B7437">
        <v>11073421</v>
      </c>
      <c r="C7437">
        <v>15</v>
      </c>
      <c r="D7437">
        <v>15</v>
      </c>
      <c r="E7437">
        <v>3</v>
      </c>
      <c r="F7437" t="s">
        <v>39189</v>
      </c>
      <c r="G7437" t="s">
        <v>25</v>
      </c>
      <c r="H7437" t="s">
        <v>11</v>
      </c>
      <c r="I7437" t="s">
        <v>39194</v>
      </c>
      <c r="J7437" t="s">
        <v>14967</v>
      </c>
      <c r="K7437" t="s">
        <v>20301</v>
      </c>
      <c r="L7437" t="s">
        <v>39210</v>
      </c>
      <c r="M7437" t="s">
        <v>4045</v>
      </c>
      <c r="N7437" t="s">
        <v>20302</v>
      </c>
    </row>
    <row r="7438" spans="1:14" x14ac:dyDescent="0.3">
      <c r="A7438" t="s">
        <v>38978</v>
      </c>
      <c r="B7438">
        <v>11335566</v>
      </c>
      <c r="C7438">
        <v>11</v>
      </c>
      <c r="D7438">
        <v>15</v>
      </c>
      <c r="E7438">
        <v>4</v>
      </c>
      <c r="F7438" t="s">
        <v>39189</v>
      </c>
      <c r="G7438" t="s">
        <v>25</v>
      </c>
      <c r="H7438" t="s">
        <v>11</v>
      </c>
      <c r="I7438" t="s">
        <v>39194</v>
      </c>
      <c r="J7438" t="s">
        <v>19108</v>
      </c>
      <c r="K7438" t="s">
        <v>19109</v>
      </c>
      <c r="L7438" t="s">
        <v>39209</v>
      </c>
      <c r="M7438" t="s">
        <v>19110</v>
      </c>
      <c r="N7438" t="s">
        <v>13234</v>
      </c>
    </row>
    <row r="7439" spans="1:14" x14ac:dyDescent="0.3">
      <c r="A7439" t="s">
        <v>38983</v>
      </c>
      <c r="B7439">
        <v>11350818</v>
      </c>
      <c r="C7439">
        <v>15</v>
      </c>
      <c r="D7439">
        <v>0</v>
      </c>
      <c r="E7439">
        <v>2</v>
      </c>
      <c r="F7439" t="s">
        <v>39191</v>
      </c>
      <c r="G7439" t="s">
        <v>53</v>
      </c>
      <c r="H7439" t="s">
        <v>5</v>
      </c>
      <c r="I7439" t="s">
        <v>39194</v>
      </c>
      <c r="J7439" t="s">
        <v>15820</v>
      </c>
      <c r="K7439" t="s">
        <v>15821</v>
      </c>
      <c r="L7439" t="s">
        <v>39207</v>
      </c>
      <c r="M7439" t="s">
        <v>14627</v>
      </c>
      <c r="N7439" t="s">
        <v>15822</v>
      </c>
    </row>
    <row r="7440" spans="1:14" x14ac:dyDescent="0.3">
      <c r="A7440" t="s">
        <v>38873</v>
      </c>
      <c r="B7440">
        <v>11011075</v>
      </c>
      <c r="C7440">
        <v>8</v>
      </c>
      <c r="D7440">
        <v>0</v>
      </c>
      <c r="E7440">
        <v>4</v>
      </c>
      <c r="F7440" t="s">
        <v>39191</v>
      </c>
      <c r="G7440" t="s">
        <v>53</v>
      </c>
      <c r="H7440" t="s">
        <v>5</v>
      </c>
      <c r="I7440" t="s">
        <v>39194</v>
      </c>
      <c r="J7440" t="s">
        <v>23389</v>
      </c>
      <c r="K7440" t="s">
        <v>4525</v>
      </c>
      <c r="L7440" t="s">
        <v>39208</v>
      </c>
      <c r="M7440" t="s">
        <v>23390</v>
      </c>
      <c r="N7440" t="s">
        <v>23391</v>
      </c>
    </row>
    <row r="7441" spans="1:14" x14ac:dyDescent="0.3">
      <c r="A7441" t="s">
        <v>39083</v>
      </c>
      <c r="B7441">
        <v>11740024</v>
      </c>
      <c r="C7441">
        <v>14</v>
      </c>
      <c r="D7441">
        <v>15</v>
      </c>
      <c r="E7441">
        <v>4</v>
      </c>
      <c r="F7441" t="s">
        <v>39191</v>
      </c>
      <c r="G7441" t="s">
        <v>25</v>
      </c>
      <c r="H7441" t="s">
        <v>11</v>
      </c>
      <c r="I7441" t="s">
        <v>39195</v>
      </c>
      <c r="J7441" t="s">
        <v>21045</v>
      </c>
      <c r="K7441" t="s">
        <v>21046</v>
      </c>
      <c r="L7441" t="s">
        <v>39207</v>
      </c>
      <c r="M7441" t="s">
        <v>21047</v>
      </c>
      <c r="N7441" t="s">
        <v>21048</v>
      </c>
    </row>
    <row r="7442" spans="1:14" x14ac:dyDescent="0.3">
      <c r="A7442" t="s">
        <v>39082</v>
      </c>
      <c r="B7442">
        <v>11688018</v>
      </c>
      <c r="C7442">
        <v>13</v>
      </c>
      <c r="D7442">
        <v>15</v>
      </c>
      <c r="E7442">
        <v>3</v>
      </c>
      <c r="F7442" t="s">
        <v>39190</v>
      </c>
      <c r="G7442" t="s">
        <v>25</v>
      </c>
      <c r="H7442" t="s">
        <v>11</v>
      </c>
      <c r="I7442" t="s">
        <v>39194</v>
      </c>
      <c r="J7442" t="s">
        <v>16208</v>
      </c>
      <c r="K7442" t="s">
        <v>16209</v>
      </c>
      <c r="L7442" t="s">
        <v>39205</v>
      </c>
      <c r="M7442" t="s">
        <v>16210</v>
      </c>
      <c r="N7442" t="s">
        <v>16211</v>
      </c>
    </row>
    <row r="7443" spans="1:14" x14ac:dyDescent="0.3">
      <c r="A7443" t="s">
        <v>39130</v>
      </c>
      <c r="B7443">
        <v>11891508</v>
      </c>
      <c r="C7443">
        <v>10</v>
      </c>
      <c r="D7443">
        <v>15</v>
      </c>
      <c r="E7443">
        <v>2</v>
      </c>
      <c r="F7443" t="s">
        <v>452</v>
      </c>
      <c r="G7443" t="s">
        <v>25</v>
      </c>
      <c r="H7443" t="s">
        <v>11</v>
      </c>
      <c r="I7443" t="s">
        <v>39194</v>
      </c>
      <c r="J7443" t="s">
        <v>9577</v>
      </c>
      <c r="K7443" t="s">
        <v>21984</v>
      </c>
      <c r="L7443" t="s">
        <v>39205</v>
      </c>
      <c r="M7443" t="s">
        <v>37000</v>
      </c>
      <c r="N7443" t="s">
        <v>37000</v>
      </c>
    </row>
    <row r="7444" spans="1:14" x14ac:dyDescent="0.3">
      <c r="A7444" t="s">
        <v>39109</v>
      </c>
      <c r="B7444">
        <v>11785142</v>
      </c>
      <c r="C7444">
        <v>15</v>
      </c>
      <c r="D7444">
        <v>0</v>
      </c>
      <c r="E7444">
        <v>2</v>
      </c>
      <c r="F7444" t="s">
        <v>39191</v>
      </c>
      <c r="G7444" t="s">
        <v>10</v>
      </c>
      <c r="H7444" t="s">
        <v>11</v>
      </c>
      <c r="I7444" t="s">
        <v>39194</v>
      </c>
      <c r="J7444" t="s">
        <v>275</v>
      </c>
      <c r="K7444" t="s">
        <v>276</v>
      </c>
      <c r="L7444" t="s">
        <v>39206</v>
      </c>
      <c r="M7444" t="s">
        <v>277</v>
      </c>
      <c r="N7444" t="s">
        <v>278</v>
      </c>
    </row>
    <row r="7445" spans="1:14" x14ac:dyDescent="0.3">
      <c r="A7445" t="s">
        <v>39083</v>
      </c>
      <c r="B7445">
        <v>11722774</v>
      </c>
      <c r="C7445">
        <v>12</v>
      </c>
      <c r="D7445">
        <v>30</v>
      </c>
      <c r="E7445">
        <v>4</v>
      </c>
      <c r="F7445" t="s">
        <v>39189</v>
      </c>
      <c r="G7445" t="s">
        <v>25</v>
      </c>
      <c r="H7445" t="s">
        <v>11</v>
      </c>
      <c r="I7445" t="s">
        <v>39195</v>
      </c>
      <c r="J7445" t="s">
        <v>31842</v>
      </c>
      <c r="K7445" t="s">
        <v>31843</v>
      </c>
      <c r="L7445" t="s">
        <v>39210</v>
      </c>
      <c r="M7445" t="s">
        <v>6221</v>
      </c>
      <c r="N7445" t="s">
        <v>6222</v>
      </c>
    </row>
    <row r="7446" spans="1:14" x14ac:dyDescent="0.3">
      <c r="A7446" t="s">
        <v>38885</v>
      </c>
      <c r="B7446">
        <v>11022644</v>
      </c>
      <c r="C7446">
        <v>11</v>
      </c>
      <c r="D7446">
        <v>45</v>
      </c>
      <c r="E7446">
        <v>2</v>
      </c>
      <c r="F7446" t="s">
        <v>39190</v>
      </c>
      <c r="G7446" t="s">
        <v>10</v>
      </c>
      <c r="H7446" t="s">
        <v>11</v>
      </c>
      <c r="I7446" t="s">
        <v>39194</v>
      </c>
      <c r="J7446" t="s">
        <v>25271</v>
      </c>
      <c r="K7446" t="s">
        <v>25272</v>
      </c>
      <c r="L7446" t="s">
        <v>39205</v>
      </c>
      <c r="M7446" t="s">
        <v>25273</v>
      </c>
      <c r="N7446" t="s">
        <v>25273</v>
      </c>
    </row>
    <row r="7447" spans="1:14" x14ac:dyDescent="0.3">
      <c r="A7447" t="s">
        <v>38802</v>
      </c>
      <c r="B7447">
        <v>10799325</v>
      </c>
      <c r="C7447">
        <v>12</v>
      </c>
      <c r="D7447">
        <v>15</v>
      </c>
      <c r="E7447">
        <v>3</v>
      </c>
      <c r="F7447" t="s">
        <v>39191</v>
      </c>
      <c r="G7447" t="s">
        <v>53</v>
      </c>
      <c r="H7447" t="s">
        <v>5</v>
      </c>
      <c r="I7447" t="s">
        <v>39195</v>
      </c>
      <c r="J7447" t="s">
        <v>14609</v>
      </c>
      <c r="K7447" t="s">
        <v>14610</v>
      </c>
      <c r="L7447" t="s">
        <v>39206</v>
      </c>
      <c r="M7447" t="s">
        <v>14611</v>
      </c>
      <c r="N7447" t="s">
        <v>14612</v>
      </c>
    </row>
    <row r="7448" spans="1:14" x14ac:dyDescent="0.3">
      <c r="A7448" t="s">
        <v>38890</v>
      </c>
      <c r="B7448">
        <v>11071914</v>
      </c>
      <c r="C7448">
        <v>13</v>
      </c>
      <c r="D7448">
        <v>0</v>
      </c>
      <c r="E7448">
        <v>7</v>
      </c>
      <c r="F7448" t="s">
        <v>39191</v>
      </c>
      <c r="G7448" t="s">
        <v>53</v>
      </c>
      <c r="H7448" t="s">
        <v>5</v>
      </c>
      <c r="I7448" t="s">
        <v>39194</v>
      </c>
      <c r="J7448" t="s">
        <v>20757</v>
      </c>
      <c r="K7448" t="s">
        <v>31792</v>
      </c>
      <c r="L7448" t="s">
        <v>39208</v>
      </c>
      <c r="M7448" t="s">
        <v>31793</v>
      </c>
      <c r="N7448" t="s">
        <v>31794</v>
      </c>
    </row>
    <row r="7449" spans="1:14" x14ac:dyDescent="0.3">
      <c r="A7449" t="s">
        <v>39106</v>
      </c>
      <c r="B7449">
        <v>11827429</v>
      </c>
      <c r="C7449">
        <v>11</v>
      </c>
      <c r="D7449">
        <v>15</v>
      </c>
      <c r="E7449">
        <v>6</v>
      </c>
      <c r="F7449" t="s">
        <v>39190</v>
      </c>
      <c r="G7449" t="s">
        <v>10</v>
      </c>
      <c r="H7449" t="s">
        <v>11</v>
      </c>
      <c r="I7449" t="s">
        <v>39195</v>
      </c>
      <c r="J7449" t="s">
        <v>16275</v>
      </c>
      <c r="K7449" t="s">
        <v>16276</v>
      </c>
      <c r="L7449" t="s">
        <v>39206</v>
      </c>
      <c r="M7449" t="s">
        <v>16277</v>
      </c>
      <c r="N7449" t="s">
        <v>16277</v>
      </c>
    </row>
    <row r="7450" spans="1:14" x14ac:dyDescent="0.3">
      <c r="A7450" t="s">
        <v>39073</v>
      </c>
      <c r="B7450">
        <v>11679593</v>
      </c>
      <c r="C7450">
        <v>11</v>
      </c>
      <c r="D7450">
        <v>53</v>
      </c>
      <c r="E7450">
        <v>1</v>
      </c>
      <c r="F7450" t="s">
        <v>39191</v>
      </c>
      <c r="G7450" t="s">
        <v>25</v>
      </c>
      <c r="H7450" t="s">
        <v>11</v>
      </c>
      <c r="I7450" t="s">
        <v>39195</v>
      </c>
      <c r="J7450" t="s">
        <v>27907</v>
      </c>
      <c r="K7450" t="s">
        <v>27908</v>
      </c>
      <c r="L7450" t="s">
        <v>39207</v>
      </c>
      <c r="M7450" t="s">
        <v>23517</v>
      </c>
      <c r="N7450" t="s">
        <v>665</v>
      </c>
    </row>
    <row r="7451" spans="1:14" x14ac:dyDescent="0.3">
      <c r="A7451" t="s">
        <v>38857</v>
      </c>
      <c r="B7451">
        <v>10979640</v>
      </c>
      <c r="C7451">
        <v>22</v>
      </c>
      <c r="D7451">
        <v>0</v>
      </c>
      <c r="E7451">
        <v>2</v>
      </c>
      <c r="F7451" t="s">
        <v>39189</v>
      </c>
      <c r="G7451" t="s">
        <v>10</v>
      </c>
      <c r="H7451" t="s">
        <v>11</v>
      </c>
      <c r="I7451" t="s">
        <v>39194</v>
      </c>
      <c r="J7451" t="s">
        <v>3886</v>
      </c>
      <c r="K7451" t="s">
        <v>3887</v>
      </c>
      <c r="L7451" t="s">
        <v>39205</v>
      </c>
      <c r="M7451" t="s">
        <v>3888</v>
      </c>
      <c r="N7451" t="s">
        <v>3889</v>
      </c>
    </row>
    <row r="7452" spans="1:14" x14ac:dyDescent="0.3">
      <c r="A7452" t="s">
        <v>39077</v>
      </c>
      <c r="B7452">
        <v>11670989</v>
      </c>
      <c r="C7452">
        <v>9</v>
      </c>
      <c r="D7452">
        <v>30</v>
      </c>
      <c r="E7452">
        <v>5</v>
      </c>
      <c r="F7452" t="s">
        <v>39190</v>
      </c>
      <c r="G7452" t="s">
        <v>25</v>
      </c>
      <c r="H7452" t="s">
        <v>11</v>
      </c>
      <c r="I7452" t="s">
        <v>39194</v>
      </c>
      <c r="J7452" t="s">
        <v>27393</v>
      </c>
      <c r="K7452" t="s">
        <v>27394</v>
      </c>
      <c r="L7452" t="s">
        <v>39209</v>
      </c>
      <c r="M7452" t="s">
        <v>27395</v>
      </c>
      <c r="N7452" t="s">
        <v>27396</v>
      </c>
    </row>
    <row r="7453" spans="1:14" x14ac:dyDescent="0.3">
      <c r="A7453" t="s">
        <v>38900</v>
      </c>
      <c r="B7453">
        <v>11090308</v>
      </c>
      <c r="C7453">
        <v>15</v>
      </c>
      <c r="D7453">
        <v>0</v>
      </c>
      <c r="E7453">
        <v>3</v>
      </c>
      <c r="F7453" t="s">
        <v>39190</v>
      </c>
      <c r="G7453" t="s">
        <v>10</v>
      </c>
      <c r="H7453" t="s">
        <v>11</v>
      </c>
      <c r="I7453" t="s">
        <v>39195</v>
      </c>
      <c r="J7453" t="s">
        <v>9905</v>
      </c>
      <c r="K7453" t="s">
        <v>4941</v>
      </c>
      <c r="L7453" t="s">
        <v>39209</v>
      </c>
      <c r="M7453" t="s">
        <v>35412</v>
      </c>
      <c r="N7453" t="s">
        <v>35413</v>
      </c>
    </row>
    <row r="7454" spans="1:14" x14ac:dyDescent="0.3">
      <c r="A7454" t="s">
        <v>38950</v>
      </c>
      <c r="B7454">
        <v>11271458</v>
      </c>
      <c r="C7454">
        <v>11</v>
      </c>
      <c r="D7454">
        <v>0</v>
      </c>
      <c r="E7454">
        <v>4</v>
      </c>
      <c r="F7454" t="s">
        <v>39191</v>
      </c>
      <c r="G7454" t="s">
        <v>58</v>
      </c>
      <c r="H7454" t="s">
        <v>5</v>
      </c>
      <c r="I7454" t="s">
        <v>39195</v>
      </c>
      <c r="J7454" t="s">
        <v>32750</v>
      </c>
      <c r="K7454" t="s">
        <v>32751</v>
      </c>
      <c r="L7454" t="s">
        <v>39205</v>
      </c>
      <c r="M7454" t="s">
        <v>32752</v>
      </c>
      <c r="N7454" t="s">
        <v>32753</v>
      </c>
    </row>
    <row r="7455" spans="1:14" x14ac:dyDescent="0.3">
      <c r="A7455" t="s">
        <v>38867</v>
      </c>
      <c r="B7455">
        <v>10968133</v>
      </c>
      <c r="C7455">
        <v>14</v>
      </c>
      <c r="D7455">
        <v>45</v>
      </c>
      <c r="E7455">
        <v>5</v>
      </c>
      <c r="F7455" t="s">
        <v>39189</v>
      </c>
      <c r="G7455" t="s">
        <v>25</v>
      </c>
      <c r="H7455" t="s">
        <v>11</v>
      </c>
      <c r="I7455" t="s">
        <v>39194</v>
      </c>
      <c r="J7455" t="s">
        <v>12155</v>
      </c>
      <c r="K7455" t="s">
        <v>12156</v>
      </c>
      <c r="L7455" t="s">
        <v>39207</v>
      </c>
      <c r="M7455" t="s">
        <v>12157</v>
      </c>
      <c r="N7455" t="s">
        <v>12158</v>
      </c>
    </row>
    <row r="7456" spans="1:14" x14ac:dyDescent="0.3">
      <c r="A7456" t="s">
        <v>39096</v>
      </c>
      <c r="B7456">
        <v>11736765</v>
      </c>
      <c r="C7456">
        <v>18</v>
      </c>
      <c r="D7456">
        <v>0</v>
      </c>
      <c r="E7456">
        <v>3</v>
      </c>
      <c r="F7456" t="s">
        <v>39191</v>
      </c>
      <c r="G7456" t="s">
        <v>4</v>
      </c>
      <c r="H7456" t="s">
        <v>5</v>
      </c>
      <c r="I7456" t="s">
        <v>39195</v>
      </c>
      <c r="J7456" t="s">
        <v>5089</v>
      </c>
      <c r="K7456" t="s">
        <v>5090</v>
      </c>
      <c r="L7456" t="s">
        <v>39207</v>
      </c>
      <c r="M7456" t="s">
        <v>5091</v>
      </c>
      <c r="N7456" t="s">
        <v>5092</v>
      </c>
    </row>
    <row r="7457" spans="1:14" x14ac:dyDescent="0.3">
      <c r="A7457" t="s">
        <v>39131</v>
      </c>
      <c r="B7457">
        <v>11865010</v>
      </c>
      <c r="C7457">
        <v>14</v>
      </c>
      <c r="D7457">
        <v>15</v>
      </c>
      <c r="E7457">
        <v>3</v>
      </c>
      <c r="F7457" t="s">
        <v>452</v>
      </c>
      <c r="G7457" t="s">
        <v>25</v>
      </c>
      <c r="H7457" t="s">
        <v>11</v>
      </c>
      <c r="I7457" t="s">
        <v>39195</v>
      </c>
      <c r="J7457" t="s">
        <v>26954</v>
      </c>
      <c r="K7457" t="s">
        <v>26955</v>
      </c>
      <c r="L7457" t="s">
        <v>39209</v>
      </c>
      <c r="M7457" t="s">
        <v>10514</v>
      </c>
      <c r="N7457" t="s">
        <v>10514</v>
      </c>
    </row>
    <row r="7458" spans="1:14" x14ac:dyDescent="0.3">
      <c r="A7458" t="s">
        <v>38990</v>
      </c>
      <c r="B7458">
        <v>11403598</v>
      </c>
      <c r="C7458">
        <v>10</v>
      </c>
      <c r="D7458">
        <v>0</v>
      </c>
      <c r="E7458">
        <v>2</v>
      </c>
      <c r="F7458" t="s">
        <v>39191</v>
      </c>
      <c r="G7458" t="s">
        <v>25</v>
      </c>
      <c r="H7458" t="s">
        <v>11</v>
      </c>
      <c r="I7458" t="s">
        <v>39195</v>
      </c>
      <c r="J7458" t="s">
        <v>31998</v>
      </c>
      <c r="K7458" t="s">
        <v>31999</v>
      </c>
      <c r="L7458" t="s">
        <v>39206</v>
      </c>
      <c r="M7458" t="s">
        <v>32000</v>
      </c>
      <c r="N7458" t="s">
        <v>32001</v>
      </c>
    </row>
    <row r="7459" spans="1:14" x14ac:dyDescent="0.3">
      <c r="A7459" t="s">
        <v>38807</v>
      </c>
      <c r="B7459">
        <v>10774769</v>
      </c>
      <c r="C7459">
        <v>8</v>
      </c>
      <c r="D7459">
        <v>30</v>
      </c>
      <c r="E7459">
        <v>1</v>
      </c>
      <c r="F7459" t="s">
        <v>39191</v>
      </c>
      <c r="G7459" t="s">
        <v>25</v>
      </c>
      <c r="H7459" t="s">
        <v>11</v>
      </c>
      <c r="I7459" t="s">
        <v>39194</v>
      </c>
      <c r="J7459" t="s">
        <v>7145</v>
      </c>
      <c r="K7459" t="s">
        <v>7146</v>
      </c>
      <c r="L7459" t="s">
        <v>39205</v>
      </c>
      <c r="M7459" t="s">
        <v>7147</v>
      </c>
      <c r="N7459" t="s">
        <v>7148</v>
      </c>
    </row>
    <row r="7460" spans="1:14" x14ac:dyDescent="0.3">
      <c r="A7460" t="s">
        <v>38781</v>
      </c>
      <c r="B7460">
        <v>10728280</v>
      </c>
      <c r="C7460">
        <v>11</v>
      </c>
      <c r="D7460">
        <v>0</v>
      </c>
      <c r="E7460">
        <v>3</v>
      </c>
      <c r="F7460" t="s">
        <v>39190</v>
      </c>
      <c r="G7460" t="s">
        <v>25</v>
      </c>
      <c r="H7460" t="s">
        <v>11</v>
      </c>
      <c r="I7460" t="s">
        <v>39196</v>
      </c>
      <c r="J7460" t="s">
        <v>119</v>
      </c>
      <c r="K7460" t="s">
        <v>120</v>
      </c>
      <c r="L7460" t="s">
        <v>39205</v>
      </c>
      <c r="M7460" t="s">
        <v>121</v>
      </c>
      <c r="N7460" t="s">
        <v>122</v>
      </c>
    </row>
    <row r="7461" spans="1:14" x14ac:dyDescent="0.3">
      <c r="A7461" t="s">
        <v>39081</v>
      </c>
      <c r="B7461">
        <v>11730102</v>
      </c>
      <c r="C7461">
        <v>11</v>
      </c>
      <c r="D7461">
        <v>0</v>
      </c>
      <c r="E7461">
        <v>2</v>
      </c>
      <c r="F7461" t="s">
        <v>39190</v>
      </c>
      <c r="G7461" t="s">
        <v>10</v>
      </c>
      <c r="H7461" t="s">
        <v>11</v>
      </c>
      <c r="I7461" t="s">
        <v>39195</v>
      </c>
      <c r="J7461" t="s">
        <v>34855</v>
      </c>
      <c r="K7461" t="s">
        <v>34856</v>
      </c>
      <c r="L7461" t="s">
        <v>39207</v>
      </c>
      <c r="M7461" t="s">
        <v>34857</v>
      </c>
      <c r="N7461" t="s">
        <v>34858</v>
      </c>
    </row>
    <row r="7462" spans="1:14" x14ac:dyDescent="0.3">
      <c r="A7462" t="s">
        <v>38923</v>
      </c>
      <c r="B7462">
        <v>11145641</v>
      </c>
      <c r="C7462">
        <v>15</v>
      </c>
      <c r="D7462">
        <v>15</v>
      </c>
      <c r="E7462">
        <v>5</v>
      </c>
      <c r="F7462" t="s">
        <v>39189</v>
      </c>
      <c r="G7462" t="s">
        <v>25</v>
      </c>
      <c r="H7462" t="s">
        <v>11</v>
      </c>
      <c r="I7462" t="s">
        <v>39194</v>
      </c>
      <c r="J7462" t="s">
        <v>347</v>
      </c>
      <c r="K7462" t="s">
        <v>31249</v>
      </c>
      <c r="L7462" t="s">
        <v>39205</v>
      </c>
      <c r="M7462" t="s">
        <v>31250</v>
      </c>
      <c r="N7462" t="s">
        <v>31250</v>
      </c>
    </row>
    <row r="7463" spans="1:14" x14ac:dyDescent="0.3">
      <c r="A7463" t="s">
        <v>38867</v>
      </c>
      <c r="B7463">
        <v>10968029</v>
      </c>
      <c r="C7463">
        <v>13</v>
      </c>
      <c r="D7463">
        <v>15</v>
      </c>
      <c r="E7463">
        <v>5</v>
      </c>
      <c r="F7463" t="s">
        <v>39191</v>
      </c>
      <c r="G7463" t="s">
        <v>58</v>
      </c>
      <c r="H7463" t="s">
        <v>5</v>
      </c>
      <c r="I7463" t="s">
        <v>39194</v>
      </c>
      <c r="J7463" t="s">
        <v>8312</v>
      </c>
      <c r="K7463" t="s">
        <v>8313</v>
      </c>
      <c r="L7463" t="s">
        <v>39206</v>
      </c>
      <c r="M7463" t="s">
        <v>8314</v>
      </c>
      <c r="N7463" t="s">
        <v>8315</v>
      </c>
    </row>
    <row r="7464" spans="1:14" x14ac:dyDescent="0.3">
      <c r="A7464" t="s">
        <v>39103</v>
      </c>
      <c r="B7464">
        <v>11807236</v>
      </c>
      <c r="C7464">
        <v>14</v>
      </c>
      <c r="D7464">
        <v>0</v>
      </c>
      <c r="E7464">
        <v>3</v>
      </c>
      <c r="F7464" t="s">
        <v>39189</v>
      </c>
      <c r="G7464" t="s">
        <v>25</v>
      </c>
      <c r="H7464" t="s">
        <v>11</v>
      </c>
      <c r="I7464" t="s">
        <v>39194</v>
      </c>
      <c r="J7464" t="s">
        <v>23206</v>
      </c>
      <c r="K7464" t="s">
        <v>23207</v>
      </c>
      <c r="L7464" t="s">
        <v>39210</v>
      </c>
      <c r="M7464" t="s">
        <v>23208</v>
      </c>
      <c r="N7464" t="s">
        <v>23209</v>
      </c>
    </row>
    <row r="7465" spans="1:14" x14ac:dyDescent="0.3">
      <c r="A7465" t="s">
        <v>38881</v>
      </c>
      <c r="B7465">
        <v>11033459</v>
      </c>
      <c r="C7465">
        <v>10</v>
      </c>
      <c r="D7465">
        <v>30</v>
      </c>
      <c r="E7465">
        <v>5</v>
      </c>
      <c r="F7465" t="s">
        <v>39191</v>
      </c>
      <c r="G7465" t="s">
        <v>25</v>
      </c>
      <c r="H7465" t="s">
        <v>11</v>
      </c>
      <c r="I7465" t="s">
        <v>39195</v>
      </c>
      <c r="J7465" t="s">
        <v>26470</v>
      </c>
      <c r="K7465" t="s">
        <v>25002</v>
      </c>
      <c r="L7465" t="s">
        <v>39205</v>
      </c>
      <c r="M7465" t="s">
        <v>26471</v>
      </c>
      <c r="N7465" t="s">
        <v>26472</v>
      </c>
    </row>
    <row r="7466" spans="1:14" x14ac:dyDescent="0.3">
      <c r="A7466" t="s">
        <v>39060</v>
      </c>
      <c r="B7466">
        <v>11612930</v>
      </c>
      <c r="C7466">
        <v>18</v>
      </c>
      <c r="D7466">
        <v>0</v>
      </c>
      <c r="E7466">
        <v>2</v>
      </c>
      <c r="F7466" t="s">
        <v>39191</v>
      </c>
      <c r="G7466" t="s">
        <v>10</v>
      </c>
      <c r="H7466" t="s">
        <v>11</v>
      </c>
      <c r="I7466" t="s">
        <v>39195</v>
      </c>
      <c r="J7466" t="s">
        <v>12910</v>
      </c>
      <c r="K7466" t="s">
        <v>12910</v>
      </c>
      <c r="L7466" t="s">
        <v>39207</v>
      </c>
      <c r="M7466" t="s">
        <v>12911</v>
      </c>
      <c r="N7466" t="s">
        <v>12911</v>
      </c>
    </row>
    <row r="7467" spans="1:14" x14ac:dyDescent="0.3">
      <c r="A7467" t="s">
        <v>39084</v>
      </c>
      <c r="B7467">
        <v>11697992</v>
      </c>
      <c r="C7467">
        <v>11</v>
      </c>
      <c r="D7467">
        <v>30</v>
      </c>
      <c r="E7467">
        <v>5</v>
      </c>
      <c r="F7467" t="s">
        <v>39190</v>
      </c>
      <c r="G7467" t="s">
        <v>10</v>
      </c>
      <c r="H7467" t="s">
        <v>11</v>
      </c>
      <c r="I7467" t="s">
        <v>39195</v>
      </c>
      <c r="J7467" t="s">
        <v>26245</v>
      </c>
      <c r="K7467" t="s">
        <v>26246</v>
      </c>
      <c r="L7467" t="s">
        <v>39205</v>
      </c>
      <c r="M7467" t="s">
        <v>26247</v>
      </c>
      <c r="N7467" t="s">
        <v>26248</v>
      </c>
    </row>
    <row r="7468" spans="1:14" x14ac:dyDescent="0.3">
      <c r="A7468" t="s">
        <v>39001</v>
      </c>
      <c r="B7468">
        <v>11407988</v>
      </c>
      <c r="C7468">
        <v>12</v>
      </c>
      <c r="D7468">
        <v>30</v>
      </c>
      <c r="E7468">
        <v>6</v>
      </c>
      <c r="F7468" t="s">
        <v>39191</v>
      </c>
      <c r="G7468" t="s">
        <v>4</v>
      </c>
      <c r="H7468" t="s">
        <v>5</v>
      </c>
      <c r="I7468" t="s">
        <v>39195</v>
      </c>
      <c r="J7468" t="s">
        <v>30202</v>
      </c>
      <c r="K7468" t="s">
        <v>30203</v>
      </c>
      <c r="L7468" t="s">
        <v>39208</v>
      </c>
      <c r="M7468" t="s">
        <v>30204</v>
      </c>
      <c r="N7468" t="s">
        <v>30205</v>
      </c>
    </row>
    <row r="7469" spans="1:14" x14ac:dyDescent="0.3">
      <c r="A7469" t="s">
        <v>39109</v>
      </c>
      <c r="B7469">
        <v>11784162</v>
      </c>
      <c r="C7469">
        <v>9</v>
      </c>
      <c r="D7469">
        <v>0</v>
      </c>
      <c r="E7469">
        <v>2</v>
      </c>
      <c r="F7469" t="s">
        <v>39189</v>
      </c>
      <c r="G7469" t="s">
        <v>25</v>
      </c>
      <c r="H7469" t="s">
        <v>11</v>
      </c>
      <c r="I7469" t="s">
        <v>39194</v>
      </c>
      <c r="J7469" t="s">
        <v>11865</v>
      </c>
      <c r="K7469" t="s">
        <v>11865</v>
      </c>
      <c r="L7469" t="s">
        <v>39208</v>
      </c>
      <c r="M7469" t="s">
        <v>11866</v>
      </c>
      <c r="N7469" t="s">
        <v>11866</v>
      </c>
    </row>
    <row r="7470" spans="1:14" x14ac:dyDescent="0.3">
      <c r="A7470" t="s">
        <v>39123</v>
      </c>
      <c r="B7470">
        <v>11885117</v>
      </c>
      <c r="C7470">
        <v>14</v>
      </c>
      <c r="D7470">
        <v>45</v>
      </c>
      <c r="E7470">
        <v>2</v>
      </c>
      <c r="F7470" t="s">
        <v>39190</v>
      </c>
      <c r="G7470" t="s">
        <v>10</v>
      </c>
      <c r="H7470" t="s">
        <v>11</v>
      </c>
      <c r="I7470" t="s">
        <v>39194</v>
      </c>
      <c r="J7470" t="s">
        <v>10383</v>
      </c>
      <c r="K7470" t="s">
        <v>10384</v>
      </c>
      <c r="L7470" t="s">
        <v>39205</v>
      </c>
      <c r="M7470" t="s">
        <v>10385</v>
      </c>
      <c r="N7470" t="s">
        <v>10386</v>
      </c>
    </row>
    <row r="7471" spans="1:14" x14ac:dyDescent="0.3">
      <c r="A7471" t="s">
        <v>38965</v>
      </c>
      <c r="B7471">
        <v>11292869</v>
      </c>
      <c r="C7471">
        <v>8</v>
      </c>
      <c r="D7471">
        <v>30</v>
      </c>
      <c r="E7471">
        <v>5</v>
      </c>
      <c r="F7471" t="s">
        <v>39190</v>
      </c>
      <c r="G7471" t="s">
        <v>25</v>
      </c>
      <c r="H7471" t="s">
        <v>11</v>
      </c>
      <c r="I7471" t="s">
        <v>39195</v>
      </c>
      <c r="J7471" t="s">
        <v>31270</v>
      </c>
      <c r="K7471" t="s">
        <v>31271</v>
      </c>
      <c r="L7471" t="s">
        <v>39206</v>
      </c>
      <c r="M7471" t="s">
        <v>31272</v>
      </c>
      <c r="N7471" t="s">
        <v>31273</v>
      </c>
    </row>
    <row r="7472" spans="1:14" x14ac:dyDescent="0.3">
      <c r="A7472" t="s">
        <v>38795</v>
      </c>
      <c r="B7472">
        <v>10738278</v>
      </c>
      <c r="C7472">
        <v>17</v>
      </c>
      <c r="D7472">
        <v>45</v>
      </c>
      <c r="E7472">
        <v>3</v>
      </c>
      <c r="F7472" t="s">
        <v>39191</v>
      </c>
      <c r="G7472" t="s">
        <v>25</v>
      </c>
      <c r="H7472" t="s">
        <v>11</v>
      </c>
      <c r="I7472" t="s">
        <v>39194</v>
      </c>
      <c r="J7472" t="s">
        <v>37372</v>
      </c>
      <c r="K7472" t="s">
        <v>37373</v>
      </c>
      <c r="L7472" t="s">
        <v>39206</v>
      </c>
      <c r="M7472" t="s">
        <v>37374</v>
      </c>
      <c r="N7472" t="s">
        <v>37375</v>
      </c>
    </row>
    <row r="7473" spans="1:14" x14ac:dyDescent="0.3">
      <c r="A7473" t="s">
        <v>38880</v>
      </c>
      <c r="B7473">
        <v>11009234</v>
      </c>
      <c r="C7473">
        <v>20</v>
      </c>
      <c r="D7473">
        <v>45</v>
      </c>
      <c r="E7473">
        <v>4</v>
      </c>
      <c r="F7473" t="s">
        <v>39191</v>
      </c>
      <c r="G7473" t="s">
        <v>53</v>
      </c>
      <c r="H7473" t="s">
        <v>5</v>
      </c>
      <c r="I7473" t="s">
        <v>39194</v>
      </c>
      <c r="J7473" t="s">
        <v>29373</v>
      </c>
      <c r="K7473" t="s">
        <v>29374</v>
      </c>
      <c r="L7473" t="s">
        <v>39205</v>
      </c>
      <c r="M7473" t="s">
        <v>29375</v>
      </c>
      <c r="N7473" t="s">
        <v>29376</v>
      </c>
    </row>
    <row r="7474" spans="1:14" x14ac:dyDescent="0.3">
      <c r="A7474" t="s">
        <v>38785</v>
      </c>
      <c r="B7474">
        <v>10712827</v>
      </c>
      <c r="C7474">
        <v>10</v>
      </c>
      <c r="D7474">
        <v>30</v>
      </c>
      <c r="E7474">
        <v>7</v>
      </c>
      <c r="F7474" t="s">
        <v>39191</v>
      </c>
      <c r="G7474" t="s">
        <v>10</v>
      </c>
      <c r="H7474" t="s">
        <v>11</v>
      </c>
      <c r="I7474" t="s">
        <v>39195</v>
      </c>
      <c r="J7474" t="s">
        <v>37124</v>
      </c>
      <c r="K7474" t="s">
        <v>37125</v>
      </c>
      <c r="L7474" t="s">
        <v>39205</v>
      </c>
      <c r="M7474" t="s">
        <v>37126</v>
      </c>
      <c r="N7474" t="s">
        <v>37126</v>
      </c>
    </row>
    <row r="7475" spans="1:14" x14ac:dyDescent="0.3">
      <c r="A7475" t="s">
        <v>39131</v>
      </c>
      <c r="B7475">
        <v>11865911</v>
      </c>
      <c r="C7475">
        <v>14</v>
      </c>
      <c r="D7475">
        <v>15</v>
      </c>
      <c r="E7475">
        <v>3</v>
      </c>
      <c r="F7475" t="s">
        <v>39190</v>
      </c>
      <c r="G7475" t="s">
        <v>25</v>
      </c>
      <c r="H7475" t="s">
        <v>11</v>
      </c>
      <c r="I7475" t="s">
        <v>39196</v>
      </c>
      <c r="J7475" t="s">
        <v>9235</v>
      </c>
      <c r="K7475" t="s">
        <v>9236</v>
      </c>
      <c r="L7475" t="s">
        <v>39207</v>
      </c>
      <c r="M7475" t="s">
        <v>36744</v>
      </c>
      <c r="N7475" t="s">
        <v>36745</v>
      </c>
    </row>
    <row r="7476" spans="1:14" x14ac:dyDescent="0.3">
      <c r="A7476" t="s">
        <v>38893</v>
      </c>
      <c r="B7476">
        <v>11073402</v>
      </c>
      <c r="C7476">
        <v>14</v>
      </c>
      <c r="D7476">
        <v>30</v>
      </c>
      <c r="E7476">
        <v>3</v>
      </c>
      <c r="F7476" t="s">
        <v>39190</v>
      </c>
      <c r="G7476" t="s">
        <v>25</v>
      </c>
      <c r="H7476" t="s">
        <v>11</v>
      </c>
      <c r="I7476" t="s">
        <v>39194</v>
      </c>
      <c r="J7476" t="s">
        <v>8875</v>
      </c>
      <c r="K7476" t="s">
        <v>8876</v>
      </c>
      <c r="L7476" t="s">
        <v>39207</v>
      </c>
      <c r="M7476" t="s">
        <v>8877</v>
      </c>
      <c r="N7476" t="s">
        <v>8878</v>
      </c>
    </row>
    <row r="7477" spans="1:14" x14ac:dyDescent="0.3">
      <c r="A7477" t="s">
        <v>38791</v>
      </c>
      <c r="B7477">
        <v>10757784</v>
      </c>
      <c r="C7477">
        <v>17</v>
      </c>
      <c r="D7477">
        <v>30</v>
      </c>
      <c r="E7477">
        <v>6</v>
      </c>
      <c r="F7477" t="s">
        <v>39190</v>
      </c>
      <c r="G7477" t="s">
        <v>25</v>
      </c>
      <c r="H7477" t="s">
        <v>11</v>
      </c>
      <c r="I7477" t="s">
        <v>39194</v>
      </c>
      <c r="J7477" t="s">
        <v>29830</v>
      </c>
      <c r="K7477" t="s">
        <v>29831</v>
      </c>
      <c r="L7477" t="s">
        <v>39210</v>
      </c>
      <c r="M7477" t="s">
        <v>29832</v>
      </c>
      <c r="N7477" t="s">
        <v>29833</v>
      </c>
    </row>
    <row r="7478" spans="1:14" x14ac:dyDescent="0.3">
      <c r="A7478" t="s">
        <v>38957</v>
      </c>
      <c r="B7478">
        <v>11306413</v>
      </c>
      <c r="C7478">
        <v>11</v>
      </c>
      <c r="D7478">
        <v>0</v>
      </c>
      <c r="E7478">
        <v>4</v>
      </c>
      <c r="F7478" t="s">
        <v>39190</v>
      </c>
      <c r="G7478" t="s">
        <v>10</v>
      </c>
      <c r="H7478" t="s">
        <v>11</v>
      </c>
      <c r="I7478" t="s">
        <v>39196</v>
      </c>
      <c r="J7478" t="s">
        <v>31881</v>
      </c>
      <c r="K7478" t="s">
        <v>31882</v>
      </c>
      <c r="L7478" t="s">
        <v>39207</v>
      </c>
      <c r="M7478" t="s">
        <v>31883</v>
      </c>
      <c r="N7478" t="s">
        <v>31884</v>
      </c>
    </row>
    <row r="7479" spans="1:14" x14ac:dyDescent="0.3">
      <c r="A7479" t="s">
        <v>39032</v>
      </c>
      <c r="B7479">
        <v>11504387</v>
      </c>
      <c r="C7479">
        <v>12</v>
      </c>
      <c r="D7479">
        <v>15</v>
      </c>
      <c r="E7479">
        <v>2</v>
      </c>
      <c r="F7479" t="s">
        <v>39191</v>
      </c>
      <c r="G7479" t="s">
        <v>58</v>
      </c>
      <c r="H7479" t="s">
        <v>5</v>
      </c>
      <c r="I7479" t="s">
        <v>39194</v>
      </c>
      <c r="J7479" t="s">
        <v>36005</v>
      </c>
      <c r="K7479" t="s">
        <v>36006</v>
      </c>
      <c r="L7479" t="s">
        <v>39207</v>
      </c>
      <c r="M7479" t="s">
        <v>36007</v>
      </c>
      <c r="N7479" t="s">
        <v>36008</v>
      </c>
    </row>
    <row r="7480" spans="1:14" x14ac:dyDescent="0.3">
      <c r="A7480" t="s">
        <v>38788</v>
      </c>
      <c r="B7480">
        <v>10720047</v>
      </c>
      <c r="C7480">
        <v>15</v>
      </c>
      <c r="D7480">
        <v>0</v>
      </c>
      <c r="E7480">
        <v>3</v>
      </c>
      <c r="F7480" t="s">
        <v>39189</v>
      </c>
      <c r="G7480" t="s">
        <v>25</v>
      </c>
      <c r="H7480" t="s">
        <v>11</v>
      </c>
      <c r="I7480" t="s">
        <v>39195</v>
      </c>
      <c r="J7480" t="s">
        <v>36697</v>
      </c>
      <c r="K7480" t="s">
        <v>17803</v>
      </c>
      <c r="L7480" t="s">
        <v>39207</v>
      </c>
      <c r="M7480" t="s">
        <v>31178</v>
      </c>
      <c r="N7480" t="s">
        <v>33703</v>
      </c>
    </row>
    <row r="7481" spans="1:14" x14ac:dyDescent="0.3">
      <c r="A7481" t="s">
        <v>39019</v>
      </c>
      <c r="B7481">
        <v>11462709</v>
      </c>
      <c r="C7481">
        <v>8</v>
      </c>
      <c r="D7481">
        <v>30</v>
      </c>
      <c r="E7481">
        <v>3</v>
      </c>
      <c r="F7481" t="s">
        <v>39189</v>
      </c>
      <c r="G7481" t="s">
        <v>25</v>
      </c>
      <c r="H7481" t="s">
        <v>11</v>
      </c>
      <c r="I7481" t="s">
        <v>39195</v>
      </c>
      <c r="J7481" t="s">
        <v>12998</v>
      </c>
      <c r="K7481" t="s">
        <v>12999</v>
      </c>
      <c r="L7481" t="s">
        <v>39207</v>
      </c>
      <c r="M7481" t="s">
        <v>13000</v>
      </c>
      <c r="N7481" t="s">
        <v>13000</v>
      </c>
    </row>
    <row r="7482" spans="1:14" x14ac:dyDescent="0.3">
      <c r="A7482" t="s">
        <v>39067</v>
      </c>
      <c r="B7482">
        <v>11633089</v>
      </c>
      <c r="C7482">
        <v>8</v>
      </c>
      <c r="D7482">
        <v>30</v>
      </c>
      <c r="E7482">
        <v>2</v>
      </c>
      <c r="F7482" t="s">
        <v>39190</v>
      </c>
      <c r="G7482" t="s">
        <v>25</v>
      </c>
      <c r="H7482" t="s">
        <v>11</v>
      </c>
      <c r="I7482" t="s">
        <v>39195</v>
      </c>
      <c r="J7482" t="s">
        <v>36175</v>
      </c>
      <c r="K7482" t="s">
        <v>36176</v>
      </c>
      <c r="L7482" t="s">
        <v>39206</v>
      </c>
      <c r="M7482" t="s">
        <v>36177</v>
      </c>
      <c r="N7482" t="s">
        <v>36177</v>
      </c>
    </row>
    <row r="7483" spans="1:14" x14ac:dyDescent="0.3">
      <c r="A7483" t="s">
        <v>38940</v>
      </c>
      <c r="B7483">
        <v>11196520</v>
      </c>
      <c r="C7483">
        <v>15</v>
      </c>
      <c r="D7483">
        <v>0</v>
      </c>
      <c r="E7483">
        <v>1</v>
      </c>
      <c r="F7483" t="s">
        <v>39190</v>
      </c>
      <c r="G7483" t="s">
        <v>25</v>
      </c>
      <c r="H7483" t="s">
        <v>11</v>
      </c>
      <c r="I7483" t="s">
        <v>39195</v>
      </c>
      <c r="J7483" t="s">
        <v>10057</v>
      </c>
      <c r="K7483" t="s">
        <v>10058</v>
      </c>
      <c r="L7483" t="s">
        <v>39207</v>
      </c>
      <c r="M7483" t="s">
        <v>10059</v>
      </c>
      <c r="N7483" t="s">
        <v>10060</v>
      </c>
    </row>
    <row r="7484" spans="1:14" x14ac:dyDescent="0.3">
      <c r="A7484" t="s">
        <v>38901</v>
      </c>
      <c r="B7484">
        <v>11075106</v>
      </c>
      <c r="C7484">
        <v>15</v>
      </c>
      <c r="D7484">
        <v>0</v>
      </c>
      <c r="E7484">
        <v>4</v>
      </c>
      <c r="F7484" t="s">
        <v>39191</v>
      </c>
      <c r="G7484" t="s">
        <v>53</v>
      </c>
      <c r="H7484" t="s">
        <v>5</v>
      </c>
      <c r="I7484" t="s">
        <v>39195</v>
      </c>
      <c r="J7484" t="s">
        <v>422</v>
      </c>
      <c r="K7484" t="s">
        <v>18764</v>
      </c>
      <c r="L7484" t="s">
        <v>39208</v>
      </c>
      <c r="M7484" t="s">
        <v>18765</v>
      </c>
      <c r="N7484" t="s">
        <v>18766</v>
      </c>
    </row>
    <row r="7485" spans="1:14" x14ac:dyDescent="0.3">
      <c r="A7485" t="s">
        <v>38934</v>
      </c>
      <c r="B7485">
        <v>11177955</v>
      </c>
      <c r="C7485">
        <v>16</v>
      </c>
      <c r="D7485">
        <v>30</v>
      </c>
      <c r="E7485">
        <v>2</v>
      </c>
      <c r="F7485" t="s">
        <v>39190</v>
      </c>
      <c r="G7485" t="s">
        <v>25</v>
      </c>
      <c r="H7485" t="s">
        <v>11</v>
      </c>
      <c r="I7485" t="s">
        <v>39195</v>
      </c>
      <c r="J7485" t="s">
        <v>32904</v>
      </c>
      <c r="K7485" t="s">
        <v>17390</v>
      </c>
      <c r="L7485" t="s">
        <v>39208</v>
      </c>
      <c r="M7485" t="s">
        <v>32905</v>
      </c>
      <c r="N7485" t="s">
        <v>32906</v>
      </c>
    </row>
    <row r="7486" spans="1:14" x14ac:dyDescent="0.3">
      <c r="A7486" t="s">
        <v>38902</v>
      </c>
      <c r="B7486">
        <v>11122637</v>
      </c>
      <c r="C7486">
        <v>10</v>
      </c>
      <c r="D7486">
        <v>0</v>
      </c>
      <c r="E7486">
        <v>5</v>
      </c>
      <c r="F7486" t="s">
        <v>39190</v>
      </c>
      <c r="G7486" t="s">
        <v>25</v>
      </c>
      <c r="H7486" t="s">
        <v>11</v>
      </c>
      <c r="I7486" t="s">
        <v>39195</v>
      </c>
      <c r="J7486" t="s">
        <v>37083</v>
      </c>
      <c r="K7486" t="s">
        <v>37084</v>
      </c>
      <c r="L7486" t="s">
        <v>39205</v>
      </c>
      <c r="M7486" t="s">
        <v>37085</v>
      </c>
      <c r="N7486" t="s">
        <v>37086</v>
      </c>
    </row>
    <row r="7487" spans="1:14" x14ac:dyDescent="0.3">
      <c r="A7487" t="s">
        <v>39019</v>
      </c>
      <c r="B7487">
        <v>11506878</v>
      </c>
      <c r="C7487">
        <v>19</v>
      </c>
      <c r="D7487">
        <v>0</v>
      </c>
      <c r="E7487">
        <v>3</v>
      </c>
      <c r="F7487" t="s">
        <v>39191</v>
      </c>
      <c r="G7487" t="s">
        <v>25</v>
      </c>
      <c r="H7487" t="s">
        <v>11</v>
      </c>
      <c r="I7487" t="s">
        <v>39195</v>
      </c>
      <c r="J7487" t="s">
        <v>15166</v>
      </c>
      <c r="K7487" t="s">
        <v>15167</v>
      </c>
      <c r="L7487" t="s">
        <v>39206</v>
      </c>
      <c r="M7487" t="s">
        <v>15168</v>
      </c>
      <c r="N7487" t="s">
        <v>12425</v>
      </c>
    </row>
    <row r="7488" spans="1:14" x14ac:dyDescent="0.3">
      <c r="A7488" t="s">
        <v>39028</v>
      </c>
      <c r="B7488">
        <v>11493142</v>
      </c>
      <c r="C7488">
        <v>15</v>
      </c>
      <c r="D7488">
        <v>0</v>
      </c>
      <c r="E7488">
        <v>5</v>
      </c>
      <c r="F7488" t="s">
        <v>39189</v>
      </c>
      <c r="G7488" t="s">
        <v>25</v>
      </c>
      <c r="H7488" t="s">
        <v>11</v>
      </c>
      <c r="I7488" t="s">
        <v>39195</v>
      </c>
      <c r="J7488" t="s">
        <v>4994</v>
      </c>
      <c r="K7488" t="s">
        <v>10811</v>
      </c>
      <c r="L7488" t="s">
        <v>39207</v>
      </c>
      <c r="M7488" t="s">
        <v>10812</v>
      </c>
      <c r="N7488" t="s">
        <v>10813</v>
      </c>
    </row>
    <row r="7489" spans="1:14" x14ac:dyDescent="0.3">
      <c r="A7489" t="s">
        <v>38956</v>
      </c>
      <c r="B7489">
        <v>11306750</v>
      </c>
      <c r="C7489">
        <v>15</v>
      </c>
      <c r="D7489">
        <v>15</v>
      </c>
      <c r="E7489">
        <v>3</v>
      </c>
      <c r="F7489" t="s">
        <v>39189</v>
      </c>
      <c r="G7489" t="s">
        <v>10</v>
      </c>
      <c r="H7489" t="s">
        <v>11</v>
      </c>
      <c r="I7489" t="s">
        <v>39194</v>
      </c>
      <c r="J7489" t="s">
        <v>9630</v>
      </c>
      <c r="K7489" t="s">
        <v>9631</v>
      </c>
      <c r="L7489" t="s">
        <v>39205</v>
      </c>
      <c r="M7489" t="s">
        <v>9632</v>
      </c>
      <c r="N7489" t="s">
        <v>9633</v>
      </c>
    </row>
    <row r="7490" spans="1:14" x14ac:dyDescent="0.3">
      <c r="A7490" t="s">
        <v>39025</v>
      </c>
      <c r="B7490">
        <v>11509930</v>
      </c>
      <c r="C7490">
        <v>16</v>
      </c>
      <c r="D7490">
        <v>30</v>
      </c>
      <c r="E7490">
        <v>2</v>
      </c>
      <c r="F7490" t="s">
        <v>39191</v>
      </c>
      <c r="G7490" t="s">
        <v>25</v>
      </c>
      <c r="H7490" t="s">
        <v>11</v>
      </c>
      <c r="I7490" t="s">
        <v>39194</v>
      </c>
      <c r="J7490" t="s">
        <v>3305</v>
      </c>
      <c r="K7490" t="s">
        <v>3306</v>
      </c>
      <c r="L7490" t="s">
        <v>39210</v>
      </c>
      <c r="M7490" t="s">
        <v>3307</v>
      </c>
      <c r="N7490" t="s">
        <v>3308</v>
      </c>
    </row>
    <row r="7491" spans="1:14" x14ac:dyDescent="0.3">
      <c r="A7491" t="s">
        <v>39069</v>
      </c>
      <c r="B7491">
        <v>11679785</v>
      </c>
      <c r="C7491">
        <v>11</v>
      </c>
      <c r="D7491">
        <v>0</v>
      </c>
      <c r="E7491">
        <v>4</v>
      </c>
      <c r="F7491" t="s">
        <v>39190</v>
      </c>
      <c r="G7491" t="s">
        <v>10</v>
      </c>
      <c r="H7491" t="s">
        <v>11</v>
      </c>
      <c r="I7491" t="s">
        <v>39194</v>
      </c>
      <c r="J7491" t="s">
        <v>2476</v>
      </c>
      <c r="K7491" t="s">
        <v>4798</v>
      </c>
      <c r="L7491" t="s">
        <v>39207</v>
      </c>
      <c r="M7491" t="s">
        <v>4799</v>
      </c>
      <c r="N7491" t="s">
        <v>4800</v>
      </c>
    </row>
    <row r="7492" spans="1:14" x14ac:dyDescent="0.3">
      <c r="A7492" t="s">
        <v>39084</v>
      </c>
      <c r="B7492">
        <v>11722404</v>
      </c>
      <c r="C7492">
        <v>9</v>
      </c>
      <c r="D7492">
        <v>30</v>
      </c>
      <c r="E7492">
        <v>5</v>
      </c>
      <c r="F7492" t="s">
        <v>39190</v>
      </c>
      <c r="G7492" t="s">
        <v>10</v>
      </c>
      <c r="H7492" t="s">
        <v>11</v>
      </c>
      <c r="I7492" t="s">
        <v>39194</v>
      </c>
      <c r="J7492" t="s">
        <v>30144</v>
      </c>
      <c r="K7492" t="s">
        <v>30145</v>
      </c>
      <c r="L7492" t="s">
        <v>39209</v>
      </c>
      <c r="M7492" t="s">
        <v>30146</v>
      </c>
      <c r="N7492" t="s">
        <v>30147</v>
      </c>
    </row>
    <row r="7493" spans="1:14" x14ac:dyDescent="0.3">
      <c r="A7493" t="s">
        <v>38852</v>
      </c>
      <c r="B7493">
        <v>10942732</v>
      </c>
      <c r="C7493">
        <v>15</v>
      </c>
      <c r="D7493">
        <v>0</v>
      </c>
      <c r="E7493">
        <v>4</v>
      </c>
      <c r="F7493" t="s">
        <v>39189</v>
      </c>
      <c r="G7493" t="s">
        <v>25</v>
      </c>
      <c r="H7493" t="s">
        <v>11</v>
      </c>
      <c r="I7493" t="s">
        <v>39195</v>
      </c>
      <c r="J7493" t="s">
        <v>35185</v>
      </c>
      <c r="K7493" t="s">
        <v>35185</v>
      </c>
      <c r="L7493" t="s">
        <v>39205</v>
      </c>
      <c r="M7493" t="s">
        <v>32995</v>
      </c>
      <c r="N7493" t="s">
        <v>35186</v>
      </c>
    </row>
    <row r="7494" spans="1:14" x14ac:dyDescent="0.3">
      <c r="A7494" t="s">
        <v>38906</v>
      </c>
      <c r="B7494">
        <v>11086934</v>
      </c>
      <c r="C7494">
        <v>15</v>
      </c>
      <c r="D7494">
        <v>0</v>
      </c>
      <c r="E7494">
        <v>2</v>
      </c>
      <c r="F7494" t="s">
        <v>39190</v>
      </c>
      <c r="G7494" t="s">
        <v>25</v>
      </c>
      <c r="H7494" t="s">
        <v>11</v>
      </c>
      <c r="I7494" t="s">
        <v>39195</v>
      </c>
      <c r="J7494" t="s">
        <v>19340</v>
      </c>
      <c r="K7494" t="s">
        <v>19341</v>
      </c>
      <c r="L7494" t="s">
        <v>39208</v>
      </c>
      <c r="M7494" t="s">
        <v>8218</v>
      </c>
      <c r="N7494" t="s">
        <v>19342</v>
      </c>
    </row>
    <row r="7495" spans="1:14" x14ac:dyDescent="0.3">
      <c r="A7495" t="s">
        <v>38871</v>
      </c>
      <c r="B7495">
        <v>10977599</v>
      </c>
      <c r="C7495">
        <v>9</v>
      </c>
      <c r="D7495">
        <v>45</v>
      </c>
      <c r="E7495">
        <v>2</v>
      </c>
      <c r="F7495" t="s">
        <v>39190</v>
      </c>
      <c r="G7495" t="s">
        <v>25</v>
      </c>
      <c r="H7495" t="s">
        <v>11</v>
      </c>
      <c r="I7495" t="s">
        <v>39195</v>
      </c>
      <c r="J7495" t="s">
        <v>7516</v>
      </c>
      <c r="K7495" t="s">
        <v>7516</v>
      </c>
      <c r="L7495" t="s">
        <v>39208</v>
      </c>
      <c r="M7495" t="s">
        <v>7517</v>
      </c>
      <c r="N7495" t="s">
        <v>7517</v>
      </c>
    </row>
    <row r="7496" spans="1:14" x14ac:dyDescent="0.3">
      <c r="A7496" t="s">
        <v>38836</v>
      </c>
      <c r="B7496">
        <v>10866073</v>
      </c>
      <c r="C7496">
        <v>15</v>
      </c>
      <c r="D7496">
        <v>15</v>
      </c>
      <c r="E7496">
        <v>2</v>
      </c>
      <c r="F7496" t="s">
        <v>39189</v>
      </c>
      <c r="G7496" t="s">
        <v>25</v>
      </c>
      <c r="H7496" t="s">
        <v>11</v>
      </c>
      <c r="I7496" t="s">
        <v>39195</v>
      </c>
      <c r="J7496" t="s">
        <v>10618</v>
      </c>
      <c r="K7496" t="s">
        <v>10619</v>
      </c>
      <c r="L7496" t="s">
        <v>39207</v>
      </c>
      <c r="M7496" t="s">
        <v>7557</v>
      </c>
      <c r="N7496" t="s">
        <v>7558</v>
      </c>
    </row>
    <row r="7497" spans="1:14" x14ac:dyDescent="0.3">
      <c r="A7497" t="s">
        <v>38954</v>
      </c>
      <c r="B7497">
        <v>11257110</v>
      </c>
      <c r="C7497">
        <v>23</v>
      </c>
      <c r="D7497">
        <v>0</v>
      </c>
      <c r="E7497">
        <v>1</v>
      </c>
      <c r="F7497" t="s">
        <v>39189</v>
      </c>
      <c r="G7497" t="s">
        <v>10</v>
      </c>
      <c r="H7497" t="s">
        <v>11</v>
      </c>
      <c r="I7497" t="s">
        <v>39195</v>
      </c>
      <c r="J7497" t="s">
        <v>16989</v>
      </c>
      <c r="K7497" t="s">
        <v>16989</v>
      </c>
      <c r="L7497" t="s">
        <v>39205</v>
      </c>
      <c r="M7497" t="s">
        <v>16990</v>
      </c>
      <c r="N7497" t="s">
        <v>16991</v>
      </c>
    </row>
    <row r="7498" spans="1:14" x14ac:dyDescent="0.3">
      <c r="A7498" t="s">
        <v>38802</v>
      </c>
      <c r="B7498">
        <v>10760843</v>
      </c>
      <c r="C7498">
        <v>15</v>
      </c>
      <c r="D7498">
        <v>0</v>
      </c>
      <c r="E7498">
        <v>3</v>
      </c>
      <c r="F7498" t="s">
        <v>39191</v>
      </c>
      <c r="G7498" t="s">
        <v>53</v>
      </c>
      <c r="H7498" t="s">
        <v>5</v>
      </c>
      <c r="J7498" t="s">
        <v>1651</v>
      </c>
      <c r="K7498" t="s">
        <v>1652</v>
      </c>
      <c r="L7498" t="s">
        <v>39207</v>
      </c>
      <c r="M7498" t="s">
        <v>1653</v>
      </c>
      <c r="N7498" t="s">
        <v>1654</v>
      </c>
    </row>
    <row r="7499" spans="1:14" x14ac:dyDescent="0.3">
      <c r="A7499" t="s">
        <v>38909</v>
      </c>
      <c r="B7499">
        <v>11134178</v>
      </c>
      <c r="C7499">
        <v>10</v>
      </c>
      <c r="D7499">
        <v>30</v>
      </c>
      <c r="E7499">
        <v>5</v>
      </c>
      <c r="F7499" t="s">
        <v>39190</v>
      </c>
      <c r="G7499" t="s">
        <v>25</v>
      </c>
      <c r="H7499" t="s">
        <v>11</v>
      </c>
      <c r="I7499" t="s">
        <v>39195</v>
      </c>
      <c r="J7499" t="s">
        <v>34883</v>
      </c>
      <c r="K7499" t="s">
        <v>34884</v>
      </c>
      <c r="L7499" t="s">
        <v>39206</v>
      </c>
      <c r="M7499" t="s">
        <v>34885</v>
      </c>
      <c r="N7499" t="s">
        <v>34886</v>
      </c>
    </row>
    <row r="7500" spans="1:14" x14ac:dyDescent="0.3">
      <c r="A7500" t="s">
        <v>39130</v>
      </c>
      <c r="B7500">
        <v>11861007</v>
      </c>
      <c r="C7500">
        <v>12</v>
      </c>
      <c r="D7500">
        <v>30</v>
      </c>
      <c r="E7500">
        <v>2</v>
      </c>
      <c r="F7500" t="s">
        <v>39191</v>
      </c>
      <c r="G7500" t="s">
        <v>53</v>
      </c>
      <c r="H7500" t="s">
        <v>5</v>
      </c>
      <c r="I7500" t="s">
        <v>39195</v>
      </c>
      <c r="J7500" t="s">
        <v>2462</v>
      </c>
      <c r="K7500" t="s">
        <v>2463</v>
      </c>
      <c r="L7500" t="s">
        <v>39206</v>
      </c>
      <c r="M7500" t="s">
        <v>2464</v>
      </c>
      <c r="N7500" t="s">
        <v>2465</v>
      </c>
    </row>
    <row r="7501" spans="1:14" x14ac:dyDescent="0.3">
      <c r="A7501" t="s">
        <v>39071</v>
      </c>
      <c r="B7501">
        <v>11650098</v>
      </c>
      <c r="C7501">
        <v>15</v>
      </c>
      <c r="D7501">
        <v>45</v>
      </c>
      <c r="E7501">
        <v>6</v>
      </c>
      <c r="F7501" t="s">
        <v>452</v>
      </c>
      <c r="G7501" t="s">
        <v>10</v>
      </c>
      <c r="H7501" t="s">
        <v>11</v>
      </c>
      <c r="I7501" t="s">
        <v>39195</v>
      </c>
      <c r="J7501" t="s">
        <v>18004</v>
      </c>
      <c r="K7501" t="s">
        <v>18005</v>
      </c>
      <c r="L7501" t="s">
        <v>39208</v>
      </c>
      <c r="M7501" t="s">
        <v>18006</v>
      </c>
      <c r="N7501" t="s">
        <v>18007</v>
      </c>
    </row>
    <row r="7502" spans="1:14" x14ac:dyDescent="0.3">
      <c r="A7502" t="s">
        <v>38933</v>
      </c>
      <c r="B7502">
        <v>11173373</v>
      </c>
      <c r="C7502">
        <v>14</v>
      </c>
      <c r="D7502">
        <v>0</v>
      </c>
      <c r="E7502">
        <v>1</v>
      </c>
      <c r="F7502" t="s">
        <v>39190</v>
      </c>
      <c r="G7502" t="s">
        <v>25</v>
      </c>
      <c r="H7502" t="s">
        <v>11</v>
      </c>
      <c r="I7502" t="s">
        <v>39195</v>
      </c>
      <c r="J7502" t="s">
        <v>28307</v>
      </c>
      <c r="K7502" t="s">
        <v>28308</v>
      </c>
      <c r="L7502" t="s">
        <v>39205</v>
      </c>
      <c r="M7502" t="s">
        <v>17221</v>
      </c>
      <c r="N7502" t="s">
        <v>28309</v>
      </c>
    </row>
    <row r="7503" spans="1:14" x14ac:dyDescent="0.3">
      <c r="A7503" t="s">
        <v>38829</v>
      </c>
      <c r="B7503">
        <v>10866838</v>
      </c>
      <c r="C7503">
        <v>10</v>
      </c>
      <c r="D7503">
        <v>0</v>
      </c>
      <c r="E7503">
        <v>2</v>
      </c>
      <c r="F7503" t="s">
        <v>39189</v>
      </c>
      <c r="G7503" t="s">
        <v>25</v>
      </c>
      <c r="H7503" t="s">
        <v>11</v>
      </c>
      <c r="I7503" t="s">
        <v>39194</v>
      </c>
      <c r="J7503" t="s">
        <v>24172</v>
      </c>
      <c r="K7503" t="s">
        <v>24173</v>
      </c>
      <c r="L7503" t="s">
        <v>39208</v>
      </c>
      <c r="M7503" t="s">
        <v>24174</v>
      </c>
      <c r="N7503" t="s">
        <v>24175</v>
      </c>
    </row>
    <row r="7504" spans="1:14" x14ac:dyDescent="0.3">
      <c r="A7504" t="s">
        <v>39075</v>
      </c>
      <c r="B7504">
        <v>11663784</v>
      </c>
      <c r="C7504">
        <v>9</v>
      </c>
      <c r="D7504">
        <v>45</v>
      </c>
      <c r="E7504">
        <v>3</v>
      </c>
      <c r="F7504" t="s">
        <v>39190</v>
      </c>
      <c r="G7504" t="s">
        <v>25</v>
      </c>
      <c r="H7504" t="s">
        <v>11</v>
      </c>
      <c r="I7504" t="s">
        <v>39195</v>
      </c>
      <c r="J7504" t="s">
        <v>16952</v>
      </c>
      <c r="K7504" t="s">
        <v>16953</v>
      </c>
      <c r="L7504" t="s">
        <v>39208</v>
      </c>
      <c r="M7504" t="s">
        <v>5791</v>
      </c>
      <c r="N7504" t="s">
        <v>16954</v>
      </c>
    </row>
    <row r="7505" spans="1:14" x14ac:dyDescent="0.3">
      <c r="A7505" t="s">
        <v>39032</v>
      </c>
      <c r="B7505">
        <v>11503644</v>
      </c>
      <c r="C7505">
        <v>15</v>
      </c>
      <c r="D7505">
        <v>15</v>
      </c>
      <c r="E7505">
        <v>2</v>
      </c>
      <c r="F7505" t="s">
        <v>39189</v>
      </c>
      <c r="G7505" t="s">
        <v>25</v>
      </c>
      <c r="H7505" t="s">
        <v>11</v>
      </c>
      <c r="I7505" t="s">
        <v>39194</v>
      </c>
      <c r="J7505" t="s">
        <v>1470</v>
      </c>
      <c r="K7505" t="s">
        <v>14437</v>
      </c>
      <c r="L7505" t="s">
        <v>39206</v>
      </c>
      <c r="M7505" t="s">
        <v>14438</v>
      </c>
      <c r="N7505" t="s">
        <v>14439</v>
      </c>
    </row>
    <row r="7506" spans="1:14" x14ac:dyDescent="0.3">
      <c r="A7506" t="s">
        <v>39082</v>
      </c>
      <c r="B7506">
        <v>11734718</v>
      </c>
      <c r="C7506">
        <v>13</v>
      </c>
      <c r="D7506">
        <v>30</v>
      </c>
      <c r="E7506">
        <v>3</v>
      </c>
      <c r="F7506" t="s">
        <v>39191</v>
      </c>
      <c r="G7506" t="s">
        <v>25</v>
      </c>
      <c r="H7506" t="s">
        <v>11</v>
      </c>
      <c r="I7506" t="s">
        <v>39195</v>
      </c>
      <c r="J7506" t="s">
        <v>21918</v>
      </c>
      <c r="K7506" t="s">
        <v>16209</v>
      </c>
      <c r="L7506" t="s">
        <v>39205</v>
      </c>
      <c r="M7506" t="s">
        <v>21919</v>
      </c>
      <c r="N7506" t="s">
        <v>21920</v>
      </c>
    </row>
    <row r="7507" spans="1:14" x14ac:dyDescent="0.3">
      <c r="A7507" t="s">
        <v>39126</v>
      </c>
      <c r="B7507">
        <v>11848204</v>
      </c>
      <c r="C7507">
        <v>15</v>
      </c>
      <c r="D7507">
        <v>0</v>
      </c>
      <c r="E7507">
        <v>5</v>
      </c>
      <c r="F7507" t="s">
        <v>39189</v>
      </c>
      <c r="G7507" t="s">
        <v>10</v>
      </c>
      <c r="H7507" t="s">
        <v>11</v>
      </c>
      <c r="I7507" t="s">
        <v>39195</v>
      </c>
      <c r="J7507" t="s">
        <v>25216</v>
      </c>
      <c r="K7507" t="s">
        <v>25217</v>
      </c>
      <c r="L7507" t="s">
        <v>39208</v>
      </c>
      <c r="M7507" t="s">
        <v>25218</v>
      </c>
      <c r="N7507" t="s">
        <v>21819</v>
      </c>
    </row>
    <row r="7508" spans="1:14" x14ac:dyDescent="0.3">
      <c r="A7508" t="s">
        <v>38887</v>
      </c>
      <c r="B7508">
        <v>11072028</v>
      </c>
      <c r="C7508">
        <v>18</v>
      </c>
      <c r="D7508">
        <v>9</v>
      </c>
      <c r="E7508">
        <v>4</v>
      </c>
      <c r="F7508" t="s">
        <v>39191</v>
      </c>
      <c r="G7508" t="s">
        <v>25</v>
      </c>
      <c r="H7508" t="s">
        <v>11</v>
      </c>
      <c r="I7508" t="s">
        <v>39195</v>
      </c>
      <c r="J7508" t="s">
        <v>4380</v>
      </c>
      <c r="K7508" t="s">
        <v>4381</v>
      </c>
      <c r="L7508" t="s">
        <v>39207</v>
      </c>
      <c r="M7508" t="s">
        <v>4382</v>
      </c>
      <c r="N7508" t="s">
        <v>4382</v>
      </c>
    </row>
    <row r="7509" spans="1:14" x14ac:dyDescent="0.3">
      <c r="A7509" t="s">
        <v>39042</v>
      </c>
      <c r="B7509">
        <v>11553598</v>
      </c>
      <c r="C7509">
        <v>13</v>
      </c>
      <c r="D7509">
        <v>15</v>
      </c>
      <c r="E7509">
        <v>5</v>
      </c>
      <c r="F7509" t="s">
        <v>39191</v>
      </c>
      <c r="G7509" t="s">
        <v>25</v>
      </c>
      <c r="H7509" t="s">
        <v>11</v>
      </c>
      <c r="I7509" t="s">
        <v>39194</v>
      </c>
      <c r="J7509" t="s">
        <v>23108</v>
      </c>
      <c r="K7509" t="s">
        <v>6752</v>
      </c>
      <c r="L7509" t="s">
        <v>39207</v>
      </c>
      <c r="M7509" t="s">
        <v>23109</v>
      </c>
      <c r="N7509" t="s">
        <v>23110</v>
      </c>
    </row>
    <row r="7510" spans="1:14" x14ac:dyDescent="0.3">
      <c r="A7510" t="s">
        <v>38867</v>
      </c>
      <c r="B7510">
        <v>10990517</v>
      </c>
      <c r="C7510">
        <v>9</v>
      </c>
      <c r="D7510">
        <v>0</v>
      </c>
      <c r="E7510">
        <v>5</v>
      </c>
      <c r="F7510" t="s">
        <v>39190</v>
      </c>
      <c r="G7510" t="s">
        <v>25</v>
      </c>
      <c r="H7510" t="s">
        <v>11</v>
      </c>
      <c r="I7510" t="s">
        <v>39195</v>
      </c>
      <c r="J7510" t="s">
        <v>31094</v>
      </c>
      <c r="K7510" t="s">
        <v>31095</v>
      </c>
      <c r="L7510" t="s">
        <v>39208</v>
      </c>
      <c r="M7510" t="s">
        <v>31096</v>
      </c>
      <c r="N7510" t="s">
        <v>31097</v>
      </c>
    </row>
    <row r="7511" spans="1:14" x14ac:dyDescent="0.3">
      <c r="A7511" t="s">
        <v>38802</v>
      </c>
      <c r="B7511">
        <v>10760184</v>
      </c>
      <c r="C7511">
        <v>9</v>
      </c>
      <c r="D7511">
        <v>15</v>
      </c>
      <c r="E7511">
        <v>3</v>
      </c>
      <c r="F7511" t="s">
        <v>39191</v>
      </c>
      <c r="G7511" t="s">
        <v>25</v>
      </c>
      <c r="H7511" t="s">
        <v>11</v>
      </c>
      <c r="I7511" t="s">
        <v>39194</v>
      </c>
      <c r="J7511" t="s">
        <v>14095</v>
      </c>
      <c r="K7511" t="s">
        <v>2038</v>
      </c>
      <c r="L7511" t="s">
        <v>39207</v>
      </c>
      <c r="M7511" t="s">
        <v>14096</v>
      </c>
      <c r="N7511" t="s">
        <v>14096</v>
      </c>
    </row>
    <row r="7512" spans="1:14" x14ac:dyDescent="0.3">
      <c r="A7512" t="s">
        <v>39064</v>
      </c>
      <c r="B7512">
        <v>11650368</v>
      </c>
      <c r="C7512">
        <v>15</v>
      </c>
      <c r="D7512">
        <v>0</v>
      </c>
      <c r="E7512">
        <v>6</v>
      </c>
      <c r="F7512" t="s">
        <v>39191</v>
      </c>
      <c r="G7512" t="s">
        <v>25</v>
      </c>
      <c r="H7512" t="s">
        <v>11</v>
      </c>
      <c r="J7512" t="s">
        <v>10361</v>
      </c>
      <c r="K7512" t="s">
        <v>10362</v>
      </c>
      <c r="L7512" t="s">
        <v>39208</v>
      </c>
      <c r="M7512" t="s">
        <v>10363</v>
      </c>
      <c r="N7512" t="s">
        <v>10364</v>
      </c>
    </row>
    <row r="7513" spans="1:14" x14ac:dyDescent="0.3">
      <c r="A7513" t="s">
        <v>39077</v>
      </c>
      <c r="B7513">
        <v>11671776</v>
      </c>
      <c r="C7513">
        <v>13</v>
      </c>
      <c r="D7513">
        <v>45</v>
      </c>
      <c r="E7513">
        <v>5</v>
      </c>
      <c r="F7513" t="s">
        <v>39190</v>
      </c>
      <c r="G7513" t="s">
        <v>10</v>
      </c>
      <c r="H7513" t="s">
        <v>11</v>
      </c>
      <c r="I7513" t="s">
        <v>39195</v>
      </c>
      <c r="J7513" t="s">
        <v>4334</v>
      </c>
      <c r="K7513" t="s">
        <v>25923</v>
      </c>
      <c r="L7513" t="s">
        <v>39205</v>
      </c>
      <c r="M7513" t="s">
        <v>25924</v>
      </c>
      <c r="N7513" t="s">
        <v>25925</v>
      </c>
    </row>
    <row r="7514" spans="1:14" x14ac:dyDescent="0.3">
      <c r="A7514" t="s">
        <v>39115</v>
      </c>
      <c r="B7514">
        <v>11805436</v>
      </c>
      <c r="C7514">
        <v>15</v>
      </c>
      <c r="D7514">
        <v>0</v>
      </c>
      <c r="E7514">
        <v>1</v>
      </c>
      <c r="F7514" t="s">
        <v>39191</v>
      </c>
      <c r="G7514" t="s">
        <v>25</v>
      </c>
      <c r="H7514" t="s">
        <v>11</v>
      </c>
      <c r="I7514" t="s">
        <v>39195</v>
      </c>
      <c r="J7514" t="s">
        <v>23846</v>
      </c>
      <c r="K7514" t="s">
        <v>23847</v>
      </c>
      <c r="L7514" t="s">
        <v>39207</v>
      </c>
      <c r="M7514" t="s">
        <v>23848</v>
      </c>
      <c r="N7514" t="s">
        <v>10132</v>
      </c>
    </row>
    <row r="7515" spans="1:14" x14ac:dyDescent="0.3">
      <c r="A7515" t="s">
        <v>38802</v>
      </c>
      <c r="B7515">
        <v>10761384</v>
      </c>
      <c r="C7515">
        <v>16</v>
      </c>
      <c r="D7515">
        <v>15</v>
      </c>
      <c r="E7515">
        <v>3</v>
      </c>
      <c r="F7515" t="s">
        <v>39189</v>
      </c>
      <c r="G7515" t="s">
        <v>25</v>
      </c>
      <c r="H7515" t="s">
        <v>11</v>
      </c>
      <c r="I7515" t="s">
        <v>39195</v>
      </c>
      <c r="J7515" t="s">
        <v>9982</v>
      </c>
      <c r="K7515" t="s">
        <v>9983</v>
      </c>
      <c r="L7515" t="s">
        <v>39209</v>
      </c>
      <c r="M7515" t="s">
        <v>9984</v>
      </c>
      <c r="N7515" t="s">
        <v>9985</v>
      </c>
    </row>
    <row r="7516" spans="1:14" x14ac:dyDescent="0.3">
      <c r="A7516" t="s">
        <v>39040</v>
      </c>
      <c r="B7516">
        <v>11557955</v>
      </c>
      <c r="C7516">
        <v>8</v>
      </c>
      <c r="D7516">
        <v>45</v>
      </c>
      <c r="E7516">
        <v>3</v>
      </c>
      <c r="F7516" t="s">
        <v>39191</v>
      </c>
      <c r="G7516" t="s">
        <v>53</v>
      </c>
      <c r="H7516" t="s">
        <v>5</v>
      </c>
      <c r="I7516" t="s">
        <v>39195</v>
      </c>
      <c r="J7516" t="s">
        <v>34113</v>
      </c>
      <c r="K7516" t="s">
        <v>34114</v>
      </c>
      <c r="L7516" t="s">
        <v>39207</v>
      </c>
      <c r="M7516" t="s">
        <v>3696</v>
      </c>
      <c r="N7516" t="s">
        <v>34115</v>
      </c>
    </row>
    <row r="7517" spans="1:14" x14ac:dyDescent="0.3">
      <c r="A7517" t="s">
        <v>39061</v>
      </c>
      <c r="B7517">
        <v>11615506</v>
      </c>
      <c r="C7517">
        <v>13</v>
      </c>
      <c r="D7517">
        <v>0</v>
      </c>
      <c r="E7517">
        <v>3</v>
      </c>
      <c r="F7517" t="s">
        <v>39190</v>
      </c>
      <c r="G7517" t="s">
        <v>25</v>
      </c>
      <c r="H7517" t="s">
        <v>11</v>
      </c>
      <c r="I7517" t="s">
        <v>39195</v>
      </c>
      <c r="J7517" t="s">
        <v>31102</v>
      </c>
      <c r="K7517" t="s">
        <v>31103</v>
      </c>
      <c r="L7517" t="s">
        <v>39207</v>
      </c>
      <c r="M7517" t="s">
        <v>31104</v>
      </c>
      <c r="N7517" t="s">
        <v>31105</v>
      </c>
    </row>
    <row r="7518" spans="1:14" x14ac:dyDescent="0.3">
      <c r="A7518" t="s">
        <v>39062</v>
      </c>
      <c r="B7518">
        <v>11620331</v>
      </c>
      <c r="C7518">
        <v>13</v>
      </c>
      <c r="D7518">
        <v>30</v>
      </c>
      <c r="E7518">
        <v>4</v>
      </c>
      <c r="F7518" t="s">
        <v>452</v>
      </c>
      <c r="G7518" t="s">
        <v>25</v>
      </c>
      <c r="H7518" t="s">
        <v>11</v>
      </c>
      <c r="I7518" t="s">
        <v>39194</v>
      </c>
      <c r="J7518" t="s">
        <v>5672</v>
      </c>
      <c r="K7518" t="s">
        <v>5673</v>
      </c>
      <c r="L7518" t="s">
        <v>39206</v>
      </c>
      <c r="M7518" t="s">
        <v>5674</v>
      </c>
      <c r="N7518" t="s">
        <v>5675</v>
      </c>
    </row>
    <row r="7519" spans="1:14" x14ac:dyDescent="0.3">
      <c r="A7519" t="s">
        <v>38895</v>
      </c>
      <c r="B7519">
        <v>11054959</v>
      </c>
      <c r="C7519">
        <v>15</v>
      </c>
      <c r="D7519">
        <v>0</v>
      </c>
      <c r="E7519">
        <v>5</v>
      </c>
      <c r="F7519" t="s">
        <v>39191</v>
      </c>
      <c r="G7519" t="s">
        <v>25</v>
      </c>
      <c r="H7519" t="s">
        <v>11</v>
      </c>
      <c r="I7519" t="s">
        <v>39195</v>
      </c>
      <c r="J7519" t="s">
        <v>6489</v>
      </c>
      <c r="K7519" t="s">
        <v>6490</v>
      </c>
      <c r="L7519" t="s">
        <v>39208</v>
      </c>
      <c r="M7519" t="s">
        <v>6491</v>
      </c>
      <c r="N7519" t="s">
        <v>6492</v>
      </c>
    </row>
    <row r="7520" spans="1:14" x14ac:dyDescent="0.3">
      <c r="A7520" t="s">
        <v>38944</v>
      </c>
      <c r="B7520">
        <v>11226436</v>
      </c>
      <c r="C7520">
        <v>10</v>
      </c>
      <c r="D7520">
        <v>30</v>
      </c>
      <c r="E7520">
        <v>5</v>
      </c>
      <c r="F7520" t="s">
        <v>39191</v>
      </c>
      <c r="G7520" t="s">
        <v>53</v>
      </c>
      <c r="H7520" t="s">
        <v>5</v>
      </c>
      <c r="I7520" t="s">
        <v>39195</v>
      </c>
      <c r="J7520" t="s">
        <v>36467</v>
      </c>
      <c r="K7520" t="s">
        <v>33060</v>
      </c>
      <c r="L7520" t="s">
        <v>39207</v>
      </c>
      <c r="M7520" t="s">
        <v>36468</v>
      </c>
      <c r="N7520" t="s">
        <v>36468</v>
      </c>
    </row>
    <row r="7521" spans="1:14" x14ac:dyDescent="0.3">
      <c r="A7521" t="s">
        <v>39042</v>
      </c>
      <c r="B7521">
        <v>11538371</v>
      </c>
      <c r="C7521">
        <v>8</v>
      </c>
      <c r="D7521">
        <v>45</v>
      </c>
      <c r="E7521">
        <v>5</v>
      </c>
      <c r="F7521" t="s">
        <v>39189</v>
      </c>
      <c r="G7521" t="s">
        <v>25</v>
      </c>
      <c r="H7521" t="s">
        <v>11</v>
      </c>
      <c r="I7521" t="s">
        <v>39195</v>
      </c>
      <c r="J7521" t="s">
        <v>8503</v>
      </c>
      <c r="K7521" t="s">
        <v>27920</v>
      </c>
      <c r="L7521" t="s">
        <v>39209</v>
      </c>
      <c r="M7521" t="s">
        <v>27921</v>
      </c>
      <c r="N7521" t="s">
        <v>2108</v>
      </c>
    </row>
    <row r="7522" spans="1:14" x14ac:dyDescent="0.3">
      <c r="A7522" t="s">
        <v>38857</v>
      </c>
      <c r="B7522">
        <v>10972061</v>
      </c>
      <c r="C7522">
        <v>15</v>
      </c>
      <c r="D7522">
        <v>30</v>
      </c>
      <c r="E7522">
        <v>2</v>
      </c>
      <c r="F7522" t="s">
        <v>39191</v>
      </c>
      <c r="G7522" t="s">
        <v>25</v>
      </c>
      <c r="H7522" t="s">
        <v>11</v>
      </c>
      <c r="I7522" t="s">
        <v>39195</v>
      </c>
      <c r="J7522" t="s">
        <v>29030</v>
      </c>
      <c r="K7522" t="s">
        <v>29031</v>
      </c>
      <c r="L7522" t="s">
        <v>39208</v>
      </c>
      <c r="M7522" t="s">
        <v>23440</v>
      </c>
      <c r="N7522" t="s">
        <v>29032</v>
      </c>
    </row>
    <row r="7523" spans="1:14" x14ac:dyDescent="0.3">
      <c r="A7523" t="s">
        <v>38907</v>
      </c>
      <c r="B7523">
        <v>11091373</v>
      </c>
      <c r="C7523">
        <v>15</v>
      </c>
      <c r="D7523">
        <v>15</v>
      </c>
      <c r="E7523">
        <v>3</v>
      </c>
      <c r="F7523" t="s">
        <v>39189</v>
      </c>
      <c r="G7523" t="s">
        <v>25</v>
      </c>
      <c r="H7523" t="s">
        <v>11</v>
      </c>
      <c r="I7523" t="s">
        <v>39195</v>
      </c>
      <c r="J7523" t="s">
        <v>10498</v>
      </c>
      <c r="K7523" t="s">
        <v>10499</v>
      </c>
      <c r="L7523" t="s">
        <v>39205</v>
      </c>
      <c r="M7523" t="s">
        <v>10500</v>
      </c>
      <c r="N7523" t="s">
        <v>10500</v>
      </c>
    </row>
    <row r="7524" spans="1:14" x14ac:dyDescent="0.3">
      <c r="A7524" t="s">
        <v>38895</v>
      </c>
      <c r="B7524">
        <v>11101585</v>
      </c>
      <c r="C7524">
        <v>10</v>
      </c>
      <c r="D7524">
        <v>30</v>
      </c>
      <c r="E7524">
        <v>5</v>
      </c>
      <c r="F7524" t="s">
        <v>39189</v>
      </c>
      <c r="G7524" t="s">
        <v>10</v>
      </c>
      <c r="H7524" t="s">
        <v>11</v>
      </c>
      <c r="I7524" t="s">
        <v>39195</v>
      </c>
      <c r="J7524" t="s">
        <v>20536</v>
      </c>
      <c r="K7524" t="s">
        <v>20537</v>
      </c>
      <c r="L7524" t="s">
        <v>39208</v>
      </c>
      <c r="M7524" t="s">
        <v>20538</v>
      </c>
      <c r="N7524" t="s">
        <v>20539</v>
      </c>
    </row>
    <row r="7525" spans="1:14" x14ac:dyDescent="0.3">
      <c r="A7525" t="s">
        <v>38984</v>
      </c>
      <c r="B7525">
        <v>11353878</v>
      </c>
      <c r="C7525">
        <v>9</v>
      </c>
      <c r="D7525">
        <v>0</v>
      </c>
      <c r="E7525">
        <v>3</v>
      </c>
      <c r="F7525" t="s">
        <v>39189</v>
      </c>
      <c r="G7525" t="s">
        <v>25</v>
      </c>
      <c r="H7525" t="s">
        <v>11</v>
      </c>
      <c r="I7525" t="s">
        <v>39195</v>
      </c>
      <c r="J7525" t="s">
        <v>18740</v>
      </c>
      <c r="K7525" t="s">
        <v>18740</v>
      </c>
      <c r="L7525" t="s">
        <v>39207</v>
      </c>
      <c r="M7525" t="s">
        <v>18741</v>
      </c>
      <c r="N7525" t="s">
        <v>18742</v>
      </c>
    </row>
    <row r="7526" spans="1:14" x14ac:dyDescent="0.3">
      <c r="A7526" t="s">
        <v>38863</v>
      </c>
      <c r="B7526">
        <v>10951265</v>
      </c>
      <c r="C7526">
        <v>16</v>
      </c>
      <c r="D7526">
        <v>15</v>
      </c>
      <c r="E7526">
        <v>1</v>
      </c>
      <c r="F7526" t="s">
        <v>39190</v>
      </c>
      <c r="G7526" t="s">
        <v>25</v>
      </c>
      <c r="H7526" t="s">
        <v>11</v>
      </c>
      <c r="I7526" t="s">
        <v>39195</v>
      </c>
      <c r="J7526" t="s">
        <v>7559</v>
      </c>
      <c r="K7526" t="s">
        <v>7560</v>
      </c>
      <c r="L7526" t="s">
        <v>39207</v>
      </c>
      <c r="M7526" t="s">
        <v>7561</v>
      </c>
      <c r="N7526" t="s">
        <v>7562</v>
      </c>
    </row>
    <row r="7527" spans="1:14" x14ac:dyDescent="0.3">
      <c r="A7527" t="s">
        <v>38964</v>
      </c>
      <c r="B7527">
        <v>11329227</v>
      </c>
      <c r="C7527">
        <v>13</v>
      </c>
      <c r="D7527">
        <v>30</v>
      </c>
      <c r="E7527">
        <v>4</v>
      </c>
      <c r="F7527" t="s">
        <v>39190</v>
      </c>
      <c r="G7527" t="s">
        <v>10</v>
      </c>
      <c r="H7527" t="s">
        <v>11</v>
      </c>
      <c r="I7527" t="s">
        <v>39195</v>
      </c>
      <c r="J7527" t="s">
        <v>13081</v>
      </c>
      <c r="K7527" t="s">
        <v>13082</v>
      </c>
      <c r="L7527" t="s">
        <v>39205</v>
      </c>
      <c r="M7527" t="s">
        <v>13083</v>
      </c>
      <c r="N7527" t="s">
        <v>13084</v>
      </c>
    </row>
    <row r="7528" spans="1:14" x14ac:dyDescent="0.3">
      <c r="A7528" t="s">
        <v>39094</v>
      </c>
      <c r="B7528">
        <v>11727290</v>
      </c>
      <c r="C7528">
        <v>15</v>
      </c>
      <c r="D7528">
        <v>45</v>
      </c>
      <c r="E7528">
        <v>1</v>
      </c>
      <c r="F7528" t="s">
        <v>39191</v>
      </c>
      <c r="G7528" t="s">
        <v>53</v>
      </c>
      <c r="H7528" t="s">
        <v>5</v>
      </c>
      <c r="I7528" t="s">
        <v>39195</v>
      </c>
      <c r="J7528" t="s">
        <v>7802</v>
      </c>
      <c r="K7528" t="s">
        <v>7803</v>
      </c>
      <c r="L7528" t="s">
        <v>39208</v>
      </c>
      <c r="M7528" t="s">
        <v>7804</v>
      </c>
      <c r="N7528" t="s">
        <v>7805</v>
      </c>
    </row>
    <row r="7529" spans="1:14" x14ac:dyDescent="0.3">
      <c r="A7529" t="s">
        <v>38783</v>
      </c>
      <c r="B7529">
        <v>10748541</v>
      </c>
      <c r="C7529">
        <v>22</v>
      </c>
      <c r="D7529">
        <v>0</v>
      </c>
      <c r="E7529">
        <v>5</v>
      </c>
      <c r="F7529" t="s">
        <v>39191</v>
      </c>
      <c r="G7529" t="s">
        <v>25</v>
      </c>
      <c r="H7529" t="s">
        <v>11</v>
      </c>
      <c r="I7529" t="s">
        <v>39195</v>
      </c>
      <c r="M7529" t="s">
        <v>6714</v>
      </c>
      <c r="N7529" t="s">
        <v>6715</v>
      </c>
    </row>
    <row r="7530" spans="1:14" x14ac:dyDescent="0.3">
      <c r="A7530" t="s">
        <v>38897</v>
      </c>
      <c r="B7530">
        <v>11103011</v>
      </c>
      <c r="C7530">
        <v>13</v>
      </c>
      <c r="D7530">
        <v>0</v>
      </c>
      <c r="E7530">
        <v>7</v>
      </c>
      <c r="F7530" t="s">
        <v>39190</v>
      </c>
      <c r="G7530" t="s">
        <v>10</v>
      </c>
      <c r="H7530" t="s">
        <v>11</v>
      </c>
      <c r="I7530" t="s">
        <v>39195</v>
      </c>
      <c r="J7530" t="s">
        <v>4391</v>
      </c>
      <c r="K7530" t="s">
        <v>4392</v>
      </c>
      <c r="L7530" t="s">
        <v>39205</v>
      </c>
      <c r="M7530" t="s">
        <v>4393</v>
      </c>
      <c r="N7530" t="s">
        <v>4394</v>
      </c>
    </row>
    <row r="7531" spans="1:14" x14ac:dyDescent="0.3">
      <c r="A7531" t="s">
        <v>38864</v>
      </c>
      <c r="B7531">
        <v>10955604</v>
      </c>
      <c r="C7531">
        <v>16</v>
      </c>
      <c r="D7531">
        <v>30</v>
      </c>
      <c r="E7531">
        <v>2</v>
      </c>
      <c r="F7531" t="s">
        <v>39190</v>
      </c>
      <c r="G7531" t="s">
        <v>10</v>
      </c>
      <c r="H7531" t="s">
        <v>11</v>
      </c>
      <c r="I7531" t="s">
        <v>39194</v>
      </c>
      <c r="J7531" t="s">
        <v>1292</v>
      </c>
      <c r="K7531" t="s">
        <v>1293</v>
      </c>
      <c r="L7531" t="s">
        <v>39207</v>
      </c>
      <c r="M7531" t="s">
        <v>1294</v>
      </c>
      <c r="N7531" t="s">
        <v>1294</v>
      </c>
    </row>
    <row r="7532" spans="1:14" x14ac:dyDescent="0.3">
      <c r="A7532" t="s">
        <v>39087</v>
      </c>
      <c r="B7532">
        <v>11702085</v>
      </c>
      <c r="C7532">
        <v>15</v>
      </c>
      <c r="D7532">
        <v>0</v>
      </c>
      <c r="E7532">
        <v>1</v>
      </c>
      <c r="F7532" t="s">
        <v>39189</v>
      </c>
      <c r="G7532" t="s">
        <v>25</v>
      </c>
      <c r="H7532" t="s">
        <v>11</v>
      </c>
      <c r="I7532" t="s">
        <v>39195</v>
      </c>
      <c r="J7532" t="s">
        <v>24700</v>
      </c>
      <c r="K7532" t="s">
        <v>24701</v>
      </c>
      <c r="L7532" t="s">
        <v>39207</v>
      </c>
      <c r="M7532" t="s">
        <v>24702</v>
      </c>
      <c r="N7532" t="s">
        <v>24703</v>
      </c>
    </row>
    <row r="7533" spans="1:14" x14ac:dyDescent="0.3">
      <c r="A7533" t="s">
        <v>38984</v>
      </c>
      <c r="B7533">
        <v>11355183</v>
      </c>
      <c r="C7533">
        <v>13</v>
      </c>
      <c r="D7533">
        <v>45</v>
      </c>
      <c r="E7533">
        <v>3</v>
      </c>
      <c r="F7533" t="s">
        <v>39191</v>
      </c>
      <c r="G7533" t="s">
        <v>25</v>
      </c>
      <c r="H7533" t="s">
        <v>11</v>
      </c>
      <c r="I7533" t="s">
        <v>39195</v>
      </c>
      <c r="J7533" t="s">
        <v>6612</v>
      </c>
      <c r="K7533" t="s">
        <v>6613</v>
      </c>
      <c r="L7533" t="s">
        <v>39207</v>
      </c>
      <c r="M7533" t="s">
        <v>6614</v>
      </c>
      <c r="N7533" t="s">
        <v>6614</v>
      </c>
    </row>
    <row r="7534" spans="1:14" x14ac:dyDescent="0.3">
      <c r="A7534" t="s">
        <v>39113</v>
      </c>
      <c r="B7534">
        <v>11833530</v>
      </c>
      <c r="C7534">
        <v>11</v>
      </c>
      <c r="D7534">
        <v>30</v>
      </c>
      <c r="E7534">
        <v>6</v>
      </c>
      <c r="F7534" t="s">
        <v>39190</v>
      </c>
      <c r="G7534" t="s">
        <v>10</v>
      </c>
      <c r="H7534" t="s">
        <v>11</v>
      </c>
      <c r="I7534" t="s">
        <v>39195</v>
      </c>
      <c r="J7534" t="s">
        <v>3025</v>
      </c>
      <c r="K7534" t="s">
        <v>3026</v>
      </c>
      <c r="L7534" t="s">
        <v>39207</v>
      </c>
      <c r="M7534" t="s">
        <v>3027</v>
      </c>
      <c r="N7534" t="s">
        <v>3028</v>
      </c>
    </row>
    <row r="7535" spans="1:14" x14ac:dyDescent="0.3">
      <c r="A7535" t="s">
        <v>38867</v>
      </c>
      <c r="B7535">
        <v>11014361</v>
      </c>
      <c r="C7535">
        <v>14</v>
      </c>
      <c r="D7535">
        <v>15</v>
      </c>
      <c r="E7535">
        <v>5</v>
      </c>
      <c r="F7535" t="s">
        <v>39191</v>
      </c>
      <c r="G7535" t="s">
        <v>25</v>
      </c>
      <c r="H7535" t="s">
        <v>11</v>
      </c>
      <c r="I7535" t="s">
        <v>39195</v>
      </c>
      <c r="J7535" t="s">
        <v>1076</v>
      </c>
      <c r="K7535" t="s">
        <v>1077</v>
      </c>
      <c r="L7535" t="s">
        <v>39205</v>
      </c>
      <c r="M7535" t="s">
        <v>24963</v>
      </c>
      <c r="N7535" t="s">
        <v>24964</v>
      </c>
    </row>
    <row r="7536" spans="1:14" x14ac:dyDescent="0.3">
      <c r="A7536" t="s">
        <v>38849</v>
      </c>
      <c r="B7536">
        <v>10905669</v>
      </c>
      <c r="C7536">
        <v>9</v>
      </c>
      <c r="D7536">
        <v>15</v>
      </c>
      <c r="E7536">
        <v>1</v>
      </c>
      <c r="F7536" t="s">
        <v>39190</v>
      </c>
      <c r="G7536" t="s">
        <v>10</v>
      </c>
      <c r="H7536" t="s">
        <v>11</v>
      </c>
      <c r="I7536" t="s">
        <v>39194</v>
      </c>
      <c r="J7536" t="s">
        <v>5528</v>
      </c>
      <c r="K7536" t="s">
        <v>33211</v>
      </c>
      <c r="L7536" t="s">
        <v>39206</v>
      </c>
      <c r="M7536" t="s">
        <v>33212</v>
      </c>
      <c r="N7536" t="s">
        <v>33213</v>
      </c>
    </row>
    <row r="7537" spans="1:14" x14ac:dyDescent="0.3">
      <c r="A7537" t="s">
        <v>38823</v>
      </c>
      <c r="B7537">
        <v>10871129</v>
      </c>
      <c r="C7537">
        <v>13</v>
      </c>
      <c r="D7537">
        <v>30</v>
      </c>
      <c r="E7537">
        <v>3</v>
      </c>
      <c r="F7537" t="s">
        <v>39189</v>
      </c>
      <c r="G7537" t="s">
        <v>10</v>
      </c>
      <c r="H7537" t="s">
        <v>11</v>
      </c>
      <c r="I7537" t="s">
        <v>39195</v>
      </c>
      <c r="J7537" t="s">
        <v>18705</v>
      </c>
      <c r="K7537" t="s">
        <v>18706</v>
      </c>
      <c r="L7537" t="s">
        <v>39205</v>
      </c>
      <c r="M7537" t="s">
        <v>18707</v>
      </c>
      <c r="N7537" t="s">
        <v>18708</v>
      </c>
    </row>
    <row r="7538" spans="1:14" x14ac:dyDescent="0.3">
      <c r="A7538" t="s">
        <v>38803</v>
      </c>
      <c r="B7538">
        <v>10763749</v>
      </c>
      <c r="C7538">
        <v>9</v>
      </c>
      <c r="D7538">
        <v>15</v>
      </c>
      <c r="E7538">
        <v>4</v>
      </c>
      <c r="F7538" t="s">
        <v>39191</v>
      </c>
      <c r="G7538" t="s">
        <v>25</v>
      </c>
      <c r="H7538" t="s">
        <v>11</v>
      </c>
      <c r="I7538" t="s">
        <v>39195</v>
      </c>
      <c r="J7538" t="s">
        <v>2268</v>
      </c>
      <c r="K7538" t="s">
        <v>2269</v>
      </c>
      <c r="L7538" t="s">
        <v>39205</v>
      </c>
      <c r="M7538" t="s">
        <v>2270</v>
      </c>
      <c r="N7538" t="s">
        <v>2271</v>
      </c>
    </row>
    <row r="7539" spans="1:14" x14ac:dyDescent="0.3">
      <c r="A7539" t="s">
        <v>38909</v>
      </c>
      <c r="B7539">
        <v>11100088</v>
      </c>
      <c r="C7539">
        <v>9</v>
      </c>
      <c r="D7539">
        <v>30</v>
      </c>
      <c r="E7539">
        <v>5</v>
      </c>
      <c r="F7539" t="s">
        <v>39189</v>
      </c>
      <c r="G7539" t="s">
        <v>25</v>
      </c>
      <c r="H7539" t="s">
        <v>11</v>
      </c>
      <c r="I7539" t="s">
        <v>39195</v>
      </c>
      <c r="J7539" t="s">
        <v>19229</v>
      </c>
      <c r="K7539" t="s">
        <v>19229</v>
      </c>
      <c r="L7539" t="s">
        <v>39207</v>
      </c>
      <c r="M7539" t="s">
        <v>19230</v>
      </c>
      <c r="N7539" t="s">
        <v>19231</v>
      </c>
    </row>
    <row r="7540" spans="1:14" x14ac:dyDescent="0.3">
      <c r="A7540" t="s">
        <v>39060</v>
      </c>
      <c r="B7540">
        <v>11613036</v>
      </c>
      <c r="C7540">
        <v>8</v>
      </c>
      <c r="D7540">
        <v>0</v>
      </c>
      <c r="E7540">
        <v>2</v>
      </c>
      <c r="F7540" t="s">
        <v>39189</v>
      </c>
      <c r="G7540" t="s">
        <v>25</v>
      </c>
      <c r="H7540" t="s">
        <v>11</v>
      </c>
      <c r="I7540" t="s">
        <v>39194</v>
      </c>
      <c r="J7540" t="s">
        <v>7925</v>
      </c>
      <c r="K7540" t="s">
        <v>7926</v>
      </c>
      <c r="L7540" t="s">
        <v>39209</v>
      </c>
      <c r="M7540" t="s">
        <v>7927</v>
      </c>
      <c r="N7540" t="s">
        <v>7928</v>
      </c>
    </row>
    <row r="7541" spans="1:14" x14ac:dyDescent="0.3">
      <c r="A7541" t="s">
        <v>38873</v>
      </c>
      <c r="B7541">
        <v>11010161</v>
      </c>
      <c r="C7541">
        <v>9</v>
      </c>
      <c r="D7541">
        <v>30</v>
      </c>
      <c r="E7541">
        <v>4</v>
      </c>
      <c r="F7541" t="s">
        <v>39191</v>
      </c>
      <c r="G7541" t="s">
        <v>25</v>
      </c>
      <c r="H7541" t="s">
        <v>11</v>
      </c>
      <c r="I7541" t="s">
        <v>39195</v>
      </c>
      <c r="J7541" t="s">
        <v>27556</v>
      </c>
      <c r="K7541" t="s">
        <v>27557</v>
      </c>
      <c r="L7541" t="s">
        <v>39207</v>
      </c>
      <c r="M7541" t="s">
        <v>27558</v>
      </c>
      <c r="N7541" t="s">
        <v>27559</v>
      </c>
    </row>
    <row r="7542" spans="1:14" x14ac:dyDescent="0.3">
      <c r="A7542" t="s">
        <v>38928</v>
      </c>
      <c r="B7542">
        <v>11198795</v>
      </c>
      <c r="C7542">
        <v>13</v>
      </c>
      <c r="D7542">
        <v>0</v>
      </c>
      <c r="E7542">
        <v>3</v>
      </c>
      <c r="F7542" t="s">
        <v>39191</v>
      </c>
      <c r="G7542" t="s">
        <v>10</v>
      </c>
      <c r="H7542" t="s">
        <v>11</v>
      </c>
      <c r="I7542" t="s">
        <v>39195</v>
      </c>
      <c r="J7542" t="s">
        <v>14736</v>
      </c>
      <c r="K7542" t="s">
        <v>14736</v>
      </c>
      <c r="L7542" t="s">
        <v>39206</v>
      </c>
      <c r="M7542" t="s">
        <v>14737</v>
      </c>
      <c r="N7542" t="s">
        <v>14737</v>
      </c>
    </row>
    <row r="7543" spans="1:14" x14ac:dyDescent="0.3">
      <c r="A7543" t="s">
        <v>39094</v>
      </c>
      <c r="B7543">
        <v>11727826</v>
      </c>
      <c r="C7543">
        <v>9</v>
      </c>
      <c r="D7543">
        <v>0</v>
      </c>
      <c r="E7543">
        <v>1</v>
      </c>
      <c r="F7543" t="s">
        <v>39190</v>
      </c>
      <c r="G7543" t="s">
        <v>25</v>
      </c>
      <c r="H7543" t="s">
        <v>11</v>
      </c>
      <c r="I7543" t="s">
        <v>39195</v>
      </c>
      <c r="J7543" t="s">
        <v>15083</v>
      </c>
      <c r="K7543" t="s">
        <v>15084</v>
      </c>
      <c r="L7543" t="s">
        <v>39207</v>
      </c>
      <c r="M7543" t="s">
        <v>15085</v>
      </c>
      <c r="N7543" t="s">
        <v>15086</v>
      </c>
    </row>
    <row r="7544" spans="1:14" x14ac:dyDescent="0.3">
      <c r="A7544" t="s">
        <v>38947</v>
      </c>
      <c r="B7544">
        <v>11231512</v>
      </c>
      <c r="C7544">
        <v>15</v>
      </c>
      <c r="D7544">
        <v>15</v>
      </c>
      <c r="E7544">
        <v>1</v>
      </c>
      <c r="F7544" t="s">
        <v>39189</v>
      </c>
      <c r="G7544" t="s">
        <v>25</v>
      </c>
      <c r="H7544" t="s">
        <v>11</v>
      </c>
      <c r="I7544" t="s">
        <v>39195</v>
      </c>
      <c r="J7544" t="s">
        <v>2104</v>
      </c>
      <c r="K7544" t="s">
        <v>2105</v>
      </c>
      <c r="L7544" t="s">
        <v>39207</v>
      </c>
      <c r="M7544" t="s">
        <v>2106</v>
      </c>
      <c r="N7544" t="s">
        <v>2107</v>
      </c>
    </row>
    <row r="7545" spans="1:14" x14ac:dyDescent="0.3">
      <c r="A7545" t="s">
        <v>38982</v>
      </c>
      <c r="B7545">
        <v>11345359</v>
      </c>
      <c r="C7545">
        <v>14</v>
      </c>
      <c r="D7545">
        <v>0</v>
      </c>
      <c r="E7545">
        <v>1</v>
      </c>
      <c r="F7545" t="s">
        <v>39189</v>
      </c>
      <c r="G7545" t="s">
        <v>25</v>
      </c>
      <c r="H7545" t="s">
        <v>11</v>
      </c>
      <c r="I7545" t="s">
        <v>39195</v>
      </c>
      <c r="J7545" t="s">
        <v>1849</v>
      </c>
      <c r="K7545" t="s">
        <v>1850</v>
      </c>
      <c r="L7545" t="s">
        <v>39205</v>
      </c>
      <c r="M7545" t="s">
        <v>1519</v>
      </c>
      <c r="N7545" t="s">
        <v>1519</v>
      </c>
    </row>
    <row r="7546" spans="1:14" x14ac:dyDescent="0.3">
      <c r="A7546" t="s">
        <v>39077</v>
      </c>
      <c r="B7546">
        <v>11670620</v>
      </c>
      <c r="C7546">
        <v>9</v>
      </c>
      <c r="D7546">
        <v>15</v>
      </c>
      <c r="E7546">
        <v>5</v>
      </c>
      <c r="F7546" t="s">
        <v>39189</v>
      </c>
      <c r="G7546" t="s">
        <v>25</v>
      </c>
      <c r="H7546" t="s">
        <v>11</v>
      </c>
      <c r="I7546" t="s">
        <v>39195</v>
      </c>
      <c r="J7546" t="s">
        <v>8688</v>
      </c>
      <c r="K7546" t="s">
        <v>8688</v>
      </c>
      <c r="L7546" t="s">
        <v>39208</v>
      </c>
      <c r="M7546" t="s">
        <v>8689</v>
      </c>
      <c r="N7546" t="s">
        <v>8689</v>
      </c>
    </row>
    <row r="7547" spans="1:14" x14ac:dyDescent="0.3">
      <c r="A7547" t="s">
        <v>39012</v>
      </c>
      <c r="B7547">
        <v>11477662</v>
      </c>
      <c r="C7547">
        <v>15</v>
      </c>
      <c r="D7547">
        <v>15</v>
      </c>
      <c r="E7547">
        <v>3</v>
      </c>
      <c r="F7547" t="s">
        <v>39191</v>
      </c>
      <c r="G7547" t="s">
        <v>53</v>
      </c>
      <c r="H7547" t="s">
        <v>5</v>
      </c>
      <c r="I7547" t="s">
        <v>39195</v>
      </c>
      <c r="J7547" t="s">
        <v>13518</v>
      </c>
      <c r="K7547" t="s">
        <v>23661</v>
      </c>
      <c r="L7547" t="s">
        <v>39208</v>
      </c>
      <c r="M7547" t="s">
        <v>23662</v>
      </c>
      <c r="N7547" t="s">
        <v>23663</v>
      </c>
    </row>
    <row r="7548" spans="1:14" x14ac:dyDescent="0.3">
      <c r="A7548" t="s">
        <v>38836</v>
      </c>
      <c r="B7548">
        <v>10866184</v>
      </c>
      <c r="C7548">
        <v>11</v>
      </c>
      <c r="D7548">
        <v>30</v>
      </c>
      <c r="E7548">
        <v>2</v>
      </c>
      <c r="F7548" t="s">
        <v>39189</v>
      </c>
      <c r="G7548" t="s">
        <v>10</v>
      </c>
      <c r="H7548" t="s">
        <v>11</v>
      </c>
      <c r="I7548" t="s">
        <v>39194</v>
      </c>
      <c r="J7548" t="s">
        <v>20129</v>
      </c>
      <c r="K7548" t="s">
        <v>20130</v>
      </c>
      <c r="L7548" t="s">
        <v>39207</v>
      </c>
      <c r="M7548" t="s">
        <v>18366</v>
      </c>
      <c r="N7548" t="s">
        <v>20131</v>
      </c>
    </row>
    <row r="7549" spans="1:14" x14ac:dyDescent="0.3">
      <c r="A7549" t="s">
        <v>38851</v>
      </c>
      <c r="B7549">
        <v>10952696</v>
      </c>
      <c r="C7549">
        <v>12</v>
      </c>
      <c r="D7549">
        <v>45</v>
      </c>
      <c r="E7549">
        <v>3</v>
      </c>
      <c r="F7549" t="s">
        <v>39191</v>
      </c>
      <c r="G7549" t="s">
        <v>53</v>
      </c>
      <c r="H7549" t="s">
        <v>5</v>
      </c>
      <c r="I7549" t="s">
        <v>39195</v>
      </c>
      <c r="J7549" t="s">
        <v>31769</v>
      </c>
      <c r="K7549" t="s">
        <v>31770</v>
      </c>
      <c r="L7549" t="s">
        <v>39205</v>
      </c>
      <c r="M7549" t="s">
        <v>31771</v>
      </c>
      <c r="N7549" t="s">
        <v>31772</v>
      </c>
    </row>
    <row r="7550" spans="1:14" x14ac:dyDescent="0.3">
      <c r="A7550" t="s">
        <v>38874</v>
      </c>
      <c r="B7550">
        <v>11021846</v>
      </c>
      <c r="C7550">
        <v>10</v>
      </c>
      <c r="D7550">
        <v>30</v>
      </c>
      <c r="E7550">
        <v>5</v>
      </c>
      <c r="F7550" t="s">
        <v>39191</v>
      </c>
      <c r="G7550" t="s">
        <v>53</v>
      </c>
      <c r="H7550" t="s">
        <v>5</v>
      </c>
      <c r="I7550" t="s">
        <v>39195</v>
      </c>
      <c r="J7550" t="s">
        <v>38516</v>
      </c>
      <c r="K7550" t="s">
        <v>38517</v>
      </c>
      <c r="L7550" t="s">
        <v>39207</v>
      </c>
      <c r="M7550" t="s">
        <v>38518</v>
      </c>
      <c r="N7550" t="s">
        <v>38519</v>
      </c>
    </row>
    <row r="7551" spans="1:14" x14ac:dyDescent="0.3">
      <c r="A7551" t="s">
        <v>39049</v>
      </c>
      <c r="B7551">
        <v>11576048</v>
      </c>
      <c r="C7551">
        <v>8</v>
      </c>
      <c r="D7551">
        <v>15</v>
      </c>
      <c r="E7551">
        <v>5</v>
      </c>
      <c r="F7551" t="s">
        <v>39191</v>
      </c>
      <c r="G7551" t="s">
        <v>53</v>
      </c>
      <c r="H7551" t="s">
        <v>5</v>
      </c>
      <c r="I7551" t="s">
        <v>39194</v>
      </c>
      <c r="J7551" t="s">
        <v>38677</v>
      </c>
      <c r="K7551" t="s">
        <v>38678</v>
      </c>
      <c r="L7551" t="s">
        <v>39209</v>
      </c>
      <c r="M7551" t="s">
        <v>38679</v>
      </c>
      <c r="N7551" t="s">
        <v>38680</v>
      </c>
    </row>
    <row r="7552" spans="1:14" x14ac:dyDescent="0.3">
      <c r="A7552" t="s">
        <v>38920</v>
      </c>
      <c r="B7552">
        <v>11132984</v>
      </c>
      <c r="C7552">
        <v>12</v>
      </c>
      <c r="D7552">
        <v>30</v>
      </c>
      <c r="E7552">
        <v>2</v>
      </c>
      <c r="F7552" t="s">
        <v>39189</v>
      </c>
      <c r="G7552" t="s">
        <v>25</v>
      </c>
      <c r="H7552" t="s">
        <v>11</v>
      </c>
      <c r="I7552" t="s">
        <v>39194</v>
      </c>
      <c r="J7552" t="s">
        <v>25211</v>
      </c>
      <c r="K7552" t="s">
        <v>38526</v>
      </c>
      <c r="L7552" t="s">
        <v>39206</v>
      </c>
      <c r="M7552" t="s">
        <v>38527</v>
      </c>
      <c r="N7552" t="s">
        <v>38527</v>
      </c>
    </row>
    <row r="7553" spans="1:14" x14ac:dyDescent="0.3">
      <c r="A7553" t="s">
        <v>39054</v>
      </c>
      <c r="B7553">
        <v>11592823</v>
      </c>
      <c r="C7553">
        <v>12</v>
      </c>
      <c r="D7553">
        <v>15</v>
      </c>
      <c r="E7553">
        <v>3</v>
      </c>
      <c r="F7553" t="s">
        <v>39189</v>
      </c>
      <c r="G7553" t="s">
        <v>10</v>
      </c>
      <c r="H7553" t="s">
        <v>11</v>
      </c>
      <c r="I7553" t="s">
        <v>39195</v>
      </c>
      <c r="J7553" t="s">
        <v>21611</v>
      </c>
      <c r="K7553" t="s">
        <v>21612</v>
      </c>
      <c r="L7553" t="s">
        <v>39207</v>
      </c>
      <c r="M7553" t="s">
        <v>21613</v>
      </c>
      <c r="N7553" t="s">
        <v>21614</v>
      </c>
    </row>
    <row r="7554" spans="1:14" x14ac:dyDescent="0.3">
      <c r="A7554" t="s">
        <v>38978</v>
      </c>
      <c r="B7554">
        <v>11378924</v>
      </c>
      <c r="C7554">
        <v>11</v>
      </c>
      <c r="D7554">
        <v>30</v>
      </c>
      <c r="E7554">
        <v>4</v>
      </c>
      <c r="F7554" t="s">
        <v>39190</v>
      </c>
      <c r="G7554" t="s">
        <v>10</v>
      </c>
      <c r="H7554" t="s">
        <v>11</v>
      </c>
      <c r="I7554" t="s">
        <v>39195</v>
      </c>
      <c r="J7554" t="s">
        <v>13233</v>
      </c>
      <c r="K7554" t="s">
        <v>10142</v>
      </c>
      <c r="L7554" t="s">
        <v>39208</v>
      </c>
      <c r="M7554" t="s">
        <v>13234</v>
      </c>
      <c r="N7554" t="s">
        <v>13234</v>
      </c>
    </row>
    <row r="7555" spans="1:14" x14ac:dyDescent="0.3">
      <c r="A7555" t="s">
        <v>38969</v>
      </c>
      <c r="B7555">
        <v>11304474</v>
      </c>
      <c r="C7555">
        <v>17</v>
      </c>
      <c r="D7555">
        <v>45</v>
      </c>
      <c r="E7555">
        <v>2</v>
      </c>
      <c r="F7555" t="s">
        <v>39189</v>
      </c>
      <c r="G7555" t="s">
        <v>25</v>
      </c>
      <c r="H7555" t="s">
        <v>11</v>
      </c>
      <c r="I7555" t="s">
        <v>39195</v>
      </c>
      <c r="J7555" t="s">
        <v>29776</v>
      </c>
      <c r="K7555" t="s">
        <v>29776</v>
      </c>
      <c r="L7555" t="s">
        <v>39205</v>
      </c>
      <c r="M7555" t="s">
        <v>29777</v>
      </c>
      <c r="N7555" t="s">
        <v>29777</v>
      </c>
    </row>
    <row r="7556" spans="1:14" x14ac:dyDescent="0.3">
      <c r="A7556" t="s">
        <v>38851</v>
      </c>
      <c r="B7556">
        <v>10957755</v>
      </c>
      <c r="C7556">
        <v>15</v>
      </c>
      <c r="D7556">
        <v>30</v>
      </c>
      <c r="E7556">
        <v>3</v>
      </c>
      <c r="F7556" t="s">
        <v>394</v>
      </c>
      <c r="G7556" t="s">
        <v>10</v>
      </c>
      <c r="H7556" t="s">
        <v>11</v>
      </c>
      <c r="I7556" t="s">
        <v>39194</v>
      </c>
      <c r="J7556" t="s">
        <v>9441</v>
      </c>
      <c r="K7556" t="s">
        <v>9442</v>
      </c>
      <c r="L7556" t="s">
        <v>39205</v>
      </c>
      <c r="M7556" t="s">
        <v>9443</v>
      </c>
      <c r="N7556" t="s">
        <v>9443</v>
      </c>
    </row>
    <row r="7557" spans="1:14" x14ac:dyDescent="0.3">
      <c r="A7557" t="s">
        <v>38997</v>
      </c>
      <c r="B7557">
        <v>11430091</v>
      </c>
      <c r="C7557">
        <v>12</v>
      </c>
      <c r="D7557">
        <v>0</v>
      </c>
      <c r="E7557">
        <v>2</v>
      </c>
      <c r="F7557" t="s">
        <v>39190</v>
      </c>
      <c r="G7557" t="s">
        <v>10</v>
      </c>
      <c r="H7557" t="s">
        <v>11</v>
      </c>
      <c r="I7557" t="s">
        <v>39195</v>
      </c>
      <c r="J7557" t="s">
        <v>24825</v>
      </c>
      <c r="K7557" t="s">
        <v>24825</v>
      </c>
      <c r="L7557" t="s">
        <v>39208</v>
      </c>
      <c r="M7557" t="s">
        <v>24826</v>
      </c>
      <c r="N7557" t="s">
        <v>24827</v>
      </c>
    </row>
    <row r="7558" spans="1:14" x14ac:dyDescent="0.3">
      <c r="A7558" t="s">
        <v>38893</v>
      </c>
      <c r="B7558">
        <v>11085629</v>
      </c>
      <c r="C7558">
        <v>9</v>
      </c>
      <c r="D7558">
        <v>41</v>
      </c>
      <c r="E7558">
        <v>3</v>
      </c>
      <c r="F7558" t="s">
        <v>39190</v>
      </c>
      <c r="G7558" t="s">
        <v>10</v>
      </c>
      <c r="H7558" t="s">
        <v>11</v>
      </c>
      <c r="I7558" t="s">
        <v>39195</v>
      </c>
      <c r="J7558" t="s">
        <v>32101</v>
      </c>
      <c r="K7558" t="s">
        <v>33626</v>
      </c>
      <c r="L7558" t="s">
        <v>39206</v>
      </c>
      <c r="M7558" t="s">
        <v>33627</v>
      </c>
      <c r="N7558" t="s">
        <v>33628</v>
      </c>
    </row>
    <row r="7559" spans="1:14" x14ac:dyDescent="0.3">
      <c r="A7559" t="s">
        <v>38881</v>
      </c>
      <c r="B7559">
        <v>11012409</v>
      </c>
      <c r="C7559">
        <v>12</v>
      </c>
      <c r="D7559">
        <v>30</v>
      </c>
      <c r="E7559">
        <v>5</v>
      </c>
      <c r="F7559" t="s">
        <v>39191</v>
      </c>
      <c r="G7559" t="s">
        <v>58</v>
      </c>
      <c r="H7559" t="s">
        <v>5</v>
      </c>
      <c r="I7559" t="s">
        <v>39194</v>
      </c>
      <c r="J7559" t="s">
        <v>29047</v>
      </c>
      <c r="K7559" t="s">
        <v>29048</v>
      </c>
      <c r="L7559" t="s">
        <v>39208</v>
      </c>
      <c r="M7559" t="s">
        <v>29049</v>
      </c>
      <c r="N7559" t="s">
        <v>29049</v>
      </c>
    </row>
    <row r="7560" spans="1:14" x14ac:dyDescent="0.3">
      <c r="A7560" t="s">
        <v>39047</v>
      </c>
      <c r="B7560">
        <v>11555742</v>
      </c>
      <c r="C7560">
        <v>13</v>
      </c>
      <c r="D7560">
        <v>0</v>
      </c>
      <c r="E7560">
        <v>3</v>
      </c>
      <c r="F7560" t="s">
        <v>39189</v>
      </c>
      <c r="G7560" t="s">
        <v>25</v>
      </c>
      <c r="H7560" t="s">
        <v>11</v>
      </c>
      <c r="I7560" t="s">
        <v>39195</v>
      </c>
      <c r="J7560" t="s">
        <v>29353</v>
      </c>
      <c r="K7560" t="s">
        <v>29354</v>
      </c>
      <c r="L7560" t="s">
        <v>39209</v>
      </c>
      <c r="M7560" t="s">
        <v>29355</v>
      </c>
      <c r="N7560" t="s">
        <v>29356</v>
      </c>
    </row>
    <row r="7561" spans="1:14" x14ac:dyDescent="0.3">
      <c r="A7561" t="s">
        <v>38951</v>
      </c>
      <c r="B7561">
        <v>11249611</v>
      </c>
      <c r="C7561">
        <v>10</v>
      </c>
      <c r="D7561">
        <v>0</v>
      </c>
      <c r="E7561">
        <v>5</v>
      </c>
      <c r="F7561" t="s">
        <v>39189</v>
      </c>
      <c r="G7561" t="s">
        <v>10</v>
      </c>
      <c r="H7561" t="s">
        <v>11</v>
      </c>
      <c r="I7561" t="s">
        <v>39194</v>
      </c>
      <c r="J7561" t="s">
        <v>11458</v>
      </c>
      <c r="K7561" t="s">
        <v>11459</v>
      </c>
      <c r="L7561" t="s">
        <v>39207</v>
      </c>
      <c r="M7561" t="s">
        <v>11460</v>
      </c>
      <c r="N7561" t="s">
        <v>11461</v>
      </c>
    </row>
    <row r="7562" spans="1:14" x14ac:dyDescent="0.3">
      <c r="A7562" t="s">
        <v>38948</v>
      </c>
      <c r="B7562">
        <v>11237057</v>
      </c>
      <c r="C7562">
        <v>9</v>
      </c>
      <c r="D7562">
        <v>0</v>
      </c>
      <c r="E7562">
        <v>2</v>
      </c>
      <c r="F7562" t="s">
        <v>39191</v>
      </c>
      <c r="G7562" t="s">
        <v>58</v>
      </c>
      <c r="H7562" t="s">
        <v>5</v>
      </c>
      <c r="I7562" t="s">
        <v>39199</v>
      </c>
      <c r="J7562" t="s">
        <v>9178</v>
      </c>
      <c r="K7562" t="s">
        <v>9179</v>
      </c>
      <c r="L7562" t="s">
        <v>39207</v>
      </c>
      <c r="M7562" t="s">
        <v>9180</v>
      </c>
      <c r="N7562" t="s">
        <v>9181</v>
      </c>
    </row>
    <row r="7563" spans="1:14" x14ac:dyDescent="0.3">
      <c r="A7563" t="s">
        <v>39078</v>
      </c>
      <c r="B7563">
        <v>11674208</v>
      </c>
      <c r="C7563">
        <v>16</v>
      </c>
      <c r="D7563">
        <v>15</v>
      </c>
      <c r="E7563">
        <v>6</v>
      </c>
      <c r="F7563" t="s">
        <v>39191</v>
      </c>
      <c r="G7563" t="s">
        <v>25</v>
      </c>
      <c r="H7563" t="s">
        <v>11</v>
      </c>
      <c r="I7563" t="s">
        <v>39195</v>
      </c>
      <c r="J7563" t="s">
        <v>567</v>
      </c>
      <c r="K7563" t="s">
        <v>568</v>
      </c>
      <c r="L7563" t="s">
        <v>39205</v>
      </c>
      <c r="M7563" t="s">
        <v>569</v>
      </c>
      <c r="N7563" t="s">
        <v>570</v>
      </c>
    </row>
    <row r="7564" spans="1:14" x14ac:dyDescent="0.3">
      <c r="A7564" t="s">
        <v>38937</v>
      </c>
      <c r="B7564">
        <v>11238384</v>
      </c>
      <c r="C7564">
        <v>16</v>
      </c>
      <c r="D7564">
        <v>0</v>
      </c>
      <c r="E7564">
        <v>5</v>
      </c>
      <c r="F7564" t="s">
        <v>39191</v>
      </c>
      <c r="G7564" t="s">
        <v>10</v>
      </c>
      <c r="H7564" t="s">
        <v>11</v>
      </c>
      <c r="I7564" t="s">
        <v>39194</v>
      </c>
      <c r="J7564" t="s">
        <v>23617</v>
      </c>
      <c r="K7564" t="s">
        <v>23618</v>
      </c>
      <c r="L7564" t="s">
        <v>39205</v>
      </c>
      <c r="M7564" t="s">
        <v>23619</v>
      </c>
      <c r="N7564" t="s">
        <v>23620</v>
      </c>
    </row>
    <row r="7565" spans="1:14" x14ac:dyDescent="0.3">
      <c r="A7565" t="s">
        <v>38803</v>
      </c>
      <c r="B7565">
        <v>10787448</v>
      </c>
      <c r="C7565">
        <v>13</v>
      </c>
      <c r="D7565">
        <v>37</v>
      </c>
      <c r="E7565">
        <v>4</v>
      </c>
      <c r="F7565" t="s">
        <v>39191</v>
      </c>
      <c r="G7565" t="s">
        <v>10</v>
      </c>
      <c r="H7565" t="s">
        <v>11</v>
      </c>
      <c r="I7565" t="s">
        <v>39194</v>
      </c>
      <c r="J7565" t="s">
        <v>1718</v>
      </c>
      <c r="K7565" t="s">
        <v>1719</v>
      </c>
      <c r="L7565" t="s">
        <v>39206</v>
      </c>
      <c r="M7565" t="s">
        <v>1720</v>
      </c>
      <c r="N7565" t="s">
        <v>1721</v>
      </c>
    </row>
    <row r="7566" spans="1:14" x14ac:dyDescent="0.3">
      <c r="A7566" t="s">
        <v>39005</v>
      </c>
      <c r="B7566">
        <v>11418636</v>
      </c>
      <c r="C7566">
        <v>14</v>
      </c>
      <c r="D7566">
        <v>45</v>
      </c>
      <c r="E7566">
        <v>3</v>
      </c>
      <c r="F7566" t="s">
        <v>39189</v>
      </c>
      <c r="G7566" t="s">
        <v>25</v>
      </c>
      <c r="H7566" t="s">
        <v>11</v>
      </c>
      <c r="I7566" t="s">
        <v>39195</v>
      </c>
      <c r="J7566" t="s">
        <v>36476</v>
      </c>
      <c r="K7566" t="s">
        <v>36477</v>
      </c>
      <c r="L7566" t="s">
        <v>39209</v>
      </c>
      <c r="M7566" t="s">
        <v>36478</v>
      </c>
      <c r="N7566" t="s">
        <v>36479</v>
      </c>
    </row>
    <row r="7567" spans="1:14" x14ac:dyDescent="0.3">
      <c r="A7567" t="s">
        <v>38935</v>
      </c>
      <c r="B7567">
        <v>11233426</v>
      </c>
      <c r="C7567">
        <v>9</v>
      </c>
      <c r="D7567">
        <v>0</v>
      </c>
      <c r="E7567">
        <v>3</v>
      </c>
      <c r="F7567" t="s">
        <v>39190</v>
      </c>
      <c r="G7567" t="s">
        <v>25</v>
      </c>
      <c r="H7567" t="s">
        <v>11</v>
      </c>
      <c r="I7567" t="s">
        <v>39195</v>
      </c>
      <c r="J7567" t="s">
        <v>29533</v>
      </c>
      <c r="K7567" t="s">
        <v>12642</v>
      </c>
      <c r="L7567" t="s">
        <v>39206</v>
      </c>
      <c r="M7567" t="s">
        <v>29534</v>
      </c>
      <c r="N7567" t="s">
        <v>29534</v>
      </c>
    </row>
    <row r="7568" spans="1:14" x14ac:dyDescent="0.3">
      <c r="A7568" t="s">
        <v>39038</v>
      </c>
      <c r="B7568">
        <v>11585637</v>
      </c>
      <c r="C7568">
        <v>13</v>
      </c>
      <c r="D7568">
        <v>17</v>
      </c>
      <c r="E7568">
        <v>1</v>
      </c>
      <c r="F7568" t="s">
        <v>39191</v>
      </c>
      <c r="G7568" t="s">
        <v>53</v>
      </c>
      <c r="H7568" t="s">
        <v>5</v>
      </c>
      <c r="I7568" t="s">
        <v>39195</v>
      </c>
      <c r="J7568" t="s">
        <v>25581</v>
      </c>
      <c r="K7568" t="s">
        <v>25582</v>
      </c>
      <c r="L7568" t="s">
        <v>39205</v>
      </c>
      <c r="M7568" t="s">
        <v>15452</v>
      </c>
      <c r="N7568" t="s">
        <v>25583</v>
      </c>
    </row>
    <row r="7569" spans="1:14" x14ac:dyDescent="0.3">
      <c r="A7569" t="s">
        <v>39074</v>
      </c>
      <c r="B7569">
        <v>11704784</v>
      </c>
      <c r="C7569">
        <v>9</v>
      </c>
      <c r="D7569">
        <v>0</v>
      </c>
      <c r="E7569">
        <v>2</v>
      </c>
      <c r="F7569" t="s">
        <v>39191</v>
      </c>
      <c r="G7569" t="s">
        <v>10</v>
      </c>
      <c r="H7569" t="s">
        <v>11</v>
      </c>
      <c r="I7569" t="s">
        <v>39195</v>
      </c>
      <c r="J7569" t="s">
        <v>10046</v>
      </c>
      <c r="K7569" t="s">
        <v>10047</v>
      </c>
      <c r="L7569" t="s">
        <v>39206</v>
      </c>
      <c r="M7569" t="s">
        <v>10048</v>
      </c>
      <c r="N7569" t="s">
        <v>10049</v>
      </c>
    </row>
    <row r="7570" spans="1:14" x14ac:dyDescent="0.3">
      <c r="A7570" t="s">
        <v>38786</v>
      </c>
      <c r="B7570">
        <v>10714949</v>
      </c>
      <c r="C7570">
        <v>8</v>
      </c>
      <c r="D7570">
        <v>45</v>
      </c>
      <c r="E7570">
        <v>1</v>
      </c>
      <c r="F7570" t="s">
        <v>39191</v>
      </c>
      <c r="G7570" t="s">
        <v>25</v>
      </c>
      <c r="H7570" t="s">
        <v>11</v>
      </c>
      <c r="I7570" t="s">
        <v>39195</v>
      </c>
      <c r="J7570" t="s">
        <v>20390</v>
      </c>
      <c r="K7570" t="s">
        <v>20391</v>
      </c>
      <c r="L7570" t="s">
        <v>39209</v>
      </c>
      <c r="M7570" t="s">
        <v>3151</v>
      </c>
      <c r="N7570" t="s">
        <v>20392</v>
      </c>
    </row>
    <row r="7571" spans="1:14" x14ac:dyDescent="0.3">
      <c r="A7571" t="s">
        <v>38940</v>
      </c>
      <c r="B7571">
        <v>11253044</v>
      </c>
      <c r="C7571">
        <v>13</v>
      </c>
      <c r="D7571">
        <v>0</v>
      </c>
      <c r="E7571">
        <v>1</v>
      </c>
      <c r="F7571" t="s">
        <v>39190</v>
      </c>
      <c r="G7571" t="s">
        <v>10</v>
      </c>
      <c r="H7571" t="s">
        <v>11</v>
      </c>
      <c r="I7571" t="s">
        <v>39195</v>
      </c>
      <c r="J7571" t="s">
        <v>15393</v>
      </c>
      <c r="K7571" t="s">
        <v>15394</v>
      </c>
      <c r="L7571" t="s">
        <v>39205</v>
      </c>
      <c r="M7571" t="s">
        <v>15395</v>
      </c>
      <c r="N7571" t="s">
        <v>15396</v>
      </c>
    </row>
    <row r="7572" spans="1:14" x14ac:dyDescent="0.3">
      <c r="A7572" t="s">
        <v>38875</v>
      </c>
      <c r="B7572">
        <v>11034119</v>
      </c>
      <c r="C7572">
        <v>16</v>
      </c>
      <c r="D7572">
        <v>30</v>
      </c>
      <c r="E7572">
        <v>6</v>
      </c>
      <c r="F7572" t="s">
        <v>39191</v>
      </c>
      <c r="G7572" t="s">
        <v>25</v>
      </c>
      <c r="H7572" t="s">
        <v>11</v>
      </c>
      <c r="J7572" t="s">
        <v>7429</v>
      </c>
      <c r="K7572" t="s">
        <v>7430</v>
      </c>
      <c r="L7572" t="s">
        <v>39208</v>
      </c>
      <c r="M7572" t="s">
        <v>7431</v>
      </c>
      <c r="N7572" t="s">
        <v>7432</v>
      </c>
    </row>
    <row r="7573" spans="1:14" x14ac:dyDescent="0.3">
      <c r="A7573" t="s">
        <v>39081</v>
      </c>
      <c r="B7573">
        <v>11682062</v>
      </c>
      <c r="C7573">
        <v>10</v>
      </c>
      <c r="D7573">
        <v>30</v>
      </c>
      <c r="E7573">
        <v>2</v>
      </c>
      <c r="F7573" t="s">
        <v>39191</v>
      </c>
      <c r="G7573" t="s">
        <v>25</v>
      </c>
      <c r="H7573" t="s">
        <v>11</v>
      </c>
      <c r="J7573" t="s">
        <v>11410</v>
      </c>
      <c r="K7573" t="s">
        <v>11411</v>
      </c>
      <c r="L7573" t="s">
        <v>39207</v>
      </c>
      <c r="M7573" t="s">
        <v>11412</v>
      </c>
      <c r="N7573" t="s">
        <v>11413</v>
      </c>
    </row>
    <row r="7574" spans="1:14" x14ac:dyDescent="0.3">
      <c r="A7574" t="s">
        <v>38877</v>
      </c>
      <c r="B7574">
        <v>11041042</v>
      </c>
      <c r="C7574">
        <v>11</v>
      </c>
      <c r="D7574">
        <v>50</v>
      </c>
      <c r="E7574">
        <v>1</v>
      </c>
      <c r="F7574" t="s">
        <v>39191</v>
      </c>
      <c r="G7574" t="s">
        <v>53</v>
      </c>
      <c r="H7574" t="s">
        <v>5</v>
      </c>
      <c r="I7574" t="s">
        <v>39195</v>
      </c>
      <c r="J7574" t="s">
        <v>22901</v>
      </c>
      <c r="K7574" t="s">
        <v>22902</v>
      </c>
      <c r="L7574" t="s">
        <v>39205</v>
      </c>
      <c r="M7574" t="s">
        <v>22903</v>
      </c>
      <c r="N7574" t="s">
        <v>22904</v>
      </c>
    </row>
    <row r="7575" spans="1:14" x14ac:dyDescent="0.3">
      <c r="A7575" t="s">
        <v>38852</v>
      </c>
      <c r="B7575">
        <v>10917217</v>
      </c>
      <c r="C7575">
        <v>9</v>
      </c>
      <c r="D7575">
        <v>15</v>
      </c>
      <c r="E7575">
        <v>4</v>
      </c>
      <c r="F7575" t="s">
        <v>39190</v>
      </c>
      <c r="G7575" t="s">
        <v>25</v>
      </c>
      <c r="H7575" t="s">
        <v>11</v>
      </c>
      <c r="I7575" t="s">
        <v>39195</v>
      </c>
      <c r="J7575" t="s">
        <v>10749</v>
      </c>
      <c r="K7575" t="s">
        <v>10750</v>
      </c>
      <c r="L7575" t="s">
        <v>39208</v>
      </c>
      <c r="M7575" t="s">
        <v>10751</v>
      </c>
      <c r="N7575" t="s">
        <v>10752</v>
      </c>
    </row>
    <row r="7576" spans="1:14" x14ac:dyDescent="0.3">
      <c r="A7576" t="s">
        <v>39088</v>
      </c>
      <c r="B7576">
        <v>11706929</v>
      </c>
      <c r="C7576">
        <v>8</v>
      </c>
      <c r="D7576">
        <v>0</v>
      </c>
      <c r="E7576">
        <v>2</v>
      </c>
      <c r="F7576" t="s">
        <v>39189</v>
      </c>
      <c r="G7576" t="s">
        <v>25</v>
      </c>
      <c r="H7576" t="s">
        <v>11</v>
      </c>
      <c r="I7576" t="s">
        <v>39195</v>
      </c>
      <c r="J7576" t="s">
        <v>10106</v>
      </c>
      <c r="K7576" t="s">
        <v>10107</v>
      </c>
      <c r="L7576" t="s">
        <v>39206</v>
      </c>
      <c r="M7576" t="s">
        <v>10108</v>
      </c>
      <c r="N7576" t="s">
        <v>10108</v>
      </c>
    </row>
    <row r="7577" spans="1:14" x14ac:dyDescent="0.3">
      <c r="A7577" t="s">
        <v>38803</v>
      </c>
      <c r="B7577">
        <v>10806745</v>
      </c>
      <c r="C7577">
        <v>16</v>
      </c>
      <c r="D7577">
        <v>30</v>
      </c>
      <c r="E7577">
        <v>4</v>
      </c>
      <c r="F7577" t="s">
        <v>39189</v>
      </c>
      <c r="G7577" t="s">
        <v>25</v>
      </c>
      <c r="H7577" t="s">
        <v>11</v>
      </c>
      <c r="I7577" t="s">
        <v>39195</v>
      </c>
      <c r="J7577" t="s">
        <v>521</v>
      </c>
      <c r="K7577" t="s">
        <v>522</v>
      </c>
      <c r="L7577" t="s">
        <v>39205</v>
      </c>
      <c r="M7577" t="s">
        <v>523</v>
      </c>
      <c r="N7577" t="s">
        <v>523</v>
      </c>
    </row>
    <row r="7578" spans="1:14" x14ac:dyDescent="0.3">
      <c r="A7578" t="s">
        <v>38852</v>
      </c>
      <c r="B7578">
        <v>10953381</v>
      </c>
      <c r="C7578">
        <v>15</v>
      </c>
      <c r="D7578">
        <v>30</v>
      </c>
      <c r="E7578">
        <v>4</v>
      </c>
      <c r="F7578" t="s">
        <v>39191</v>
      </c>
      <c r="G7578" t="s">
        <v>10</v>
      </c>
      <c r="H7578" t="s">
        <v>11</v>
      </c>
      <c r="I7578" t="s">
        <v>39195</v>
      </c>
      <c r="J7578" t="s">
        <v>16003</v>
      </c>
      <c r="K7578" t="s">
        <v>16003</v>
      </c>
      <c r="L7578" t="s">
        <v>39205</v>
      </c>
      <c r="M7578" t="s">
        <v>16004</v>
      </c>
      <c r="N7578" t="s">
        <v>16004</v>
      </c>
    </row>
    <row r="7579" spans="1:14" x14ac:dyDescent="0.3">
      <c r="A7579" t="s">
        <v>38991</v>
      </c>
      <c r="B7579">
        <v>11377465</v>
      </c>
      <c r="C7579">
        <v>16</v>
      </c>
      <c r="D7579">
        <v>30</v>
      </c>
      <c r="E7579">
        <v>3</v>
      </c>
      <c r="F7579" t="s">
        <v>39191</v>
      </c>
      <c r="G7579" t="s">
        <v>58</v>
      </c>
      <c r="H7579" t="s">
        <v>5</v>
      </c>
      <c r="I7579" t="s">
        <v>39195</v>
      </c>
      <c r="J7579" t="s">
        <v>22197</v>
      </c>
      <c r="K7579" t="s">
        <v>34970</v>
      </c>
      <c r="L7579" t="s">
        <v>39208</v>
      </c>
      <c r="M7579" t="s">
        <v>34971</v>
      </c>
      <c r="N7579" t="s">
        <v>34972</v>
      </c>
    </row>
    <row r="7580" spans="1:14" x14ac:dyDescent="0.3">
      <c r="A7580" t="s">
        <v>39067</v>
      </c>
      <c r="B7580">
        <v>11675034</v>
      </c>
      <c r="C7580">
        <v>11</v>
      </c>
      <c r="D7580">
        <v>30</v>
      </c>
      <c r="E7580">
        <v>2</v>
      </c>
      <c r="F7580" t="s">
        <v>39189</v>
      </c>
      <c r="G7580" t="s">
        <v>10</v>
      </c>
      <c r="H7580" t="s">
        <v>11</v>
      </c>
      <c r="I7580" t="s">
        <v>39195</v>
      </c>
      <c r="J7580" t="s">
        <v>22212</v>
      </c>
      <c r="K7580" t="s">
        <v>22213</v>
      </c>
      <c r="L7580" t="s">
        <v>39207</v>
      </c>
      <c r="M7580" t="s">
        <v>22214</v>
      </c>
      <c r="N7580" t="s">
        <v>22215</v>
      </c>
    </row>
    <row r="7581" spans="1:14" x14ac:dyDescent="0.3">
      <c r="A7581" t="s">
        <v>39124</v>
      </c>
      <c r="B7581">
        <v>11840821</v>
      </c>
      <c r="C7581">
        <v>14</v>
      </c>
      <c r="D7581">
        <v>0</v>
      </c>
      <c r="E7581">
        <v>3</v>
      </c>
      <c r="F7581" t="s">
        <v>39189</v>
      </c>
      <c r="G7581" t="s">
        <v>10</v>
      </c>
      <c r="H7581" t="s">
        <v>11</v>
      </c>
      <c r="J7581" t="s">
        <v>37631</v>
      </c>
      <c r="K7581" t="s">
        <v>37632</v>
      </c>
      <c r="L7581" t="s">
        <v>39206</v>
      </c>
      <c r="M7581" t="s">
        <v>37633</v>
      </c>
      <c r="N7581" t="s">
        <v>37634</v>
      </c>
    </row>
    <row r="7582" spans="1:14" x14ac:dyDescent="0.3">
      <c r="A7582" t="s">
        <v>39127</v>
      </c>
      <c r="B7582">
        <v>11892738</v>
      </c>
      <c r="C7582">
        <v>12</v>
      </c>
      <c r="D7582">
        <v>15</v>
      </c>
      <c r="E7582">
        <v>6</v>
      </c>
      <c r="F7582" t="s">
        <v>39191</v>
      </c>
      <c r="G7582" t="s">
        <v>10</v>
      </c>
      <c r="H7582" t="s">
        <v>11</v>
      </c>
      <c r="I7582" t="s">
        <v>39195</v>
      </c>
      <c r="J7582" t="s">
        <v>16469</v>
      </c>
      <c r="K7582" t="s">
        <v>16470</v>
      </c>
      <c r="L7582" t="s">
        <v>39205</v>
      </c>
      <c r="M7582" t="s">
        <v>16471</v>
      </c>
      <c r="N7582" t="s">
        <v>16472</v>
      </c>
    </row>
    <row r="7583" spans="1:14" x14ac:dyDescent="0.3">
      <c r="A7583" t="s">
        <v>38979</v>
      </c>
      <c r="B7583">
        <v>11383308</v>
      </c>
      <c r="C7583">
        <v>11</v>
      </c>
      <c r="D7583">
        <v>30</v>
      </c>
      <c r="E7583">
        <v>5</v>
      </c>
      <c r="F7583" t="s">
        <v>39190</v>
      </c>
      <c r="G7583" t="s">
        <v>10</v>
      </c>
      <c r="H7583" t="s">
        <v>11</v>
      </c>
      <c r="I7583" t="s">
        <v>39195</v>
      </c>
      <c r="J7583" t="s">
        <v>24519</v>
      </c>
      <c r="K7583" t="s">
        <v>24520</v>
      </c>
      <c r="L7583" t="s">
        <v>39207</v>
      </c>
      <c r="M7583" t="s">
        <v>24521</v>
      </c>
      <c r="N7583" t="s">
        <v>3603</v>
      </c>
    </row>
    <row r="7584" spans="1:14" x14ac:dyDescent="0.3">
      <c r="A7584" t="s">
        <v>39112</v>
      </c>
      <c r="B7584">
        <v>11850471</v>
      </c>
      <c r="C7584">
        <v>11</v>
      </c>
      <c r="D7584">
        <v>0</v>
      </c>
      <c r="E7584">
        <v>5</v>
      </c>
      <c r="F7584" t="s">
        <v>452</v>
      </c>
      <c r="G7584" t="s">
        <v>25</v>
      </c>
      <c r="H7584" t="s">
        <v>11</v>
      </c>
      <c r="I7584" t="s">
        <v>39195</v>
      </c>
      <c r="J7584" t="s">
        <v>17318</v>
      </c>
      <c r="K7584" t="s">
        <v>17319</v>
      </c>
      <c r="L7584" t="s">
        <v>39205</v>
      </c>
      <c r="M7584" t="s">
        <v>17320</v>
      </c>
      <c r="N7584" t="s">
        <v>17320</v>
      </c>
    </row>
    <row r="7585" spans="1:14" x14ac:dyDescent="0.3">
      <c r="A7585" t="s">
        <v>39115</v>
      </c>
      <c r="B7585">
        <v>11806059</v>
      </c>
      <c r="C7585">
        <v>15</v>
      </c>
      <c r="D7585">
        <v>0</v>
      </c>
      <c r="E7585">
        <v>1</v>
      </c>
      <c r="F7585" t="s">
        <v>39189</v>
      </c>
      <c r="G7585" t="s">
        <v>25</v>
      </c>
      <c r="H7585" t="s">
        <v>11</v>
      </c>
      <c r="I7585" t="s">
        <v>39195</v>
      </c>
      <c r="J7585" t="s">
        <v>10129</v>
      </c>
      <c r="K7585" t="s">
        <v>10130</v>
      </c>
      <c r="L7585" t="s">
        <v>39208</v>
      </c>
      <c r="M7585" t="s">
        <v>10131</v>
      </c>
      <c r="N7585" t="s">
        <v>10132</v>
      </c>
    </row>
    <row r="7586" spans="1:14" x14ac:dyDescent="0.3">
      <c r="A7586" t="s">
        <v>38948</v>
      </c>
      <c r="B7586">
        <v>11262359</v>
      </c>
      <c r="C7586">
        <v>13</v>
      </c>
      <c r="D7586">
        <v>15</v>
      </c>
      <c r="E7586">
        <v>2</v>
      </c>
      <c r="F7586" t="s">
        <v>39191</v>
      </c>
      <c r="G7586" t="s">
        <v>10</v>
      </c>
      <c r="H7586" t="s">
        <v>11</v>
      </c>
      <c r="I7586" t="s">
        <v>39195</v>
      </c>
      <c r="J7586" t="s">
        <v>21485</v>
      </c>
      <c r="K7586" t="s">
        <v>21485</v>
      </c>
      <c r="L7586" t="s">
        <v>39207</v>
      </c>
      <c r="M7586" t="s">
        <v>21486</v>
      </c>
      <c r="N7586" t="s">
        <v>21487</v>
      </c>
    </row>
    <row r="7587" spans="1:14" x14ac:dyDescent="0.3">
      <c r="A7587" t="s">
        <v>39014</v>
      </c>
      <c r="B7587">
        <v>11447219</v>
      </c>
      <c r="C7587">
        <v>15</v>
      </c>
      <c r="D7587">
        <v>0</v>
      </c>
      <c r="E7587">
        <v>5</v>
      </c>
      <c r="F7587" t="s">
        <v>39189</v>
      </c>
      <c r="G7587" t="s">
        <v>53</v>
      </c>
      <c r="H7587" t="s">
        <v>5</v>
      </c>
      <c r="I7587" t="s">
        <v>39195</v>
      </c>
      <c r="J7587" t="s">
        <v>3215</v>
      </c>
      <c r="K7587" t="s">
        <v>3216</v>
      </c>
      <c r="L7587" t="s">
        <v>39210</v>
      </c>
      <c r="M7587" t="s">
        <v>3217</v>
      </c>
      <c r="N7587" t="s">
        <v>3218</v>
      </c>
    </row>
    <row r="7588" spans="1:14" x14ac:dyDescent="0.3">
      <c r="A7588" t="s">
        <v>39061</v>
      </c>
      <c r="B7588">
        <v>11656766</v>
      </c>
      <c r="C7588">
        <v>11</v>
      </c>
      <c r="D7588">
        <v>45</v>
      </c>
      <c r="E7588">
        <v>3</v>
      </c>
      <c r="F7588" t="s">
        <v>39190</v>
      </c>
      <c r="G7588" t="s">
        <v>10</v>
      </c>
      <c r="H7588" t="s">
        <v>11</v>
      </c>
      <c r="I7588" t="s">
        <v>39194</v>
      </c>
      <c r="J7588" t="s">
        <v>870</v>
      </c>
      <c r="K7588" t="s">
        <v>871</v>
      </c>
      <c r="L7588" t="s">
        <v>39205</v>
      </c>
      <c r="M7588" t="s">
        <v>872</v>
      </c>
      <c r="N7588" t="s">
        <v>873</v>
      </c>
    </row>
    <row r="7589" spans="1:14" x14ac:dyDescent="0.3">
      <c r="A7589" t="s">
        <v>38827</v>
      </c>
      <c r="B7589">
        <v>10859603</v>
      </c>
      <c r="C7589">
        <v>13</v>
      </c>
      <c r="D7589">
        <v>15</v>
      </c>
      <c r="E7589">
        <v>7</v>
      </c>
      <c r="F7589" t="s">
        <v>39189</v>
      </c>
      <c r="G7589" t="s">
        <v>10</v>
      </c>
      <c r="H7589" t="s">
        <v>11</v>
      </c>
      <c r="I7589" t="s">
        <v>39195</v>
      </c>
      <c r="J7589" t="s">
        <v>37348</v>
      </c>
      <c r="K7589" t="s">
        <v>37349</v>
      </c>
      <c r="L7589" t="s">
        <v>39205</v>
      </c>
      <c r="M7589" t="s">
        <v>28107</v>
      </c>
      <c r="N7589" t="s">
        <v>28107</v>
      </c>
    </row>
    <row r="7590" spans="1:14" x14ac:dyDescent="0.3">
      <c r="A7590" t="s">
        <v>39079</v>
      </c>
      <c r="B7590">
        <v>11704939</v>
      </c>
      <c r="C7590">
        <v>17</v>
      </c>
      <c r="D7590">
        <v>0</v>
      </c>
      <c r="E7590">
        <v>7</v>
      </c>
      <c r="F7590" t="s">
        <v>39190</v>
      </c>
      <c r="G7590" t="s">
        <v>25</v>
      </c>
      <c r="H7590" t="s">
        <v>11</v>
      </c>
      <c r="I7590" t="s">
        <v>39194</v>
      </c>
      <c r="J7590" t="s">
        <v>18157</v>
      </c>
      <c r="K7590" t="s">
        <v>18158</v>
      </c>
      <c r="L7590" t="s">
        <v>39205</v>
      </c>
      <c r="M7590" t="s">
        <v>12230</v>
      </c>
      <c r="N7590" t="s">
        <v>18159</v>
      </c>
    </row>
    <row r="7591" spans="1:14" x14ac:dyDescent="0.3">
      <c r="A7591" t="s">
        <v>38848</v>
      </c>
      <c r="B7591">
        <v>10938957</v>
      </c>
      <c r="C7591">
        <v>10</v>
      </c>
      <c r="D7591">
        <v>30</v>
      </c>
      <c r="E7591">
        <v>7</v>
      </c>
      <c r="F7591" t="s">
        <v>39190</v>
      </c>
      <c r="G7591" t="s">
        <v>10</v>
      </c>
      <c r="H7591" t="s">
        <v>11</v>
      </c>
      <c r="I7591" t="s">
        <v>39195</v>
      </c>
      <c r="J7591" t="s">
        <v>32598</v>
      </c>
      <c r="K7591" t="s">
        <v>32599</v>
      </c>
      <c r="L7591" t="s">
        <v>39205</v>
      </c>
      <c r="M7591" t="s">
        <v>36761</v>
      </c>
      <c r="N7591" t="s">
        <v>36762</v>
      </c>
    </row>
    <row r="7592" spans="1:14" x14ac:dyDescent="0.3">
      <c r="A7592" t="s">
        <v>39095</v>
      </c>
      <c r="B7592">
        <v>11732453</v>
      </c>
      <c r="C7592">
        <v>16</v>
      </c>
      <c r="D7592">
        <v>0</v>
      </c>
      <c r="E7592">
        <v>2</v>
      </c>
      <c r="F7592" t="s">
        <v>39191</v>
      </c>
      <c r="G7592" t="s">
        <v>10</v>
      </c>
      <c r="H7592" t="s">
        <v>11</v>
      </c>
      <c r="I7592" t="s">
        <v>39195</v>
      </c>
      <c r="J7592" t="s">
        <v>2837</v>
      </c>
      <c r="K7592" t="s">
        <v>2838</v>
      </c>
      <c r="L7592" t="s">
        <v>39206</v>
      </c>
      <c r="M7592" t="s">
        <v>2839</v>
      </c>
      <c r="N7592" t="s">
        <v>2840</v>
      </c>
    </row>
    <row r="7593" spans="1:14" x14ac:dyDescent="0.3">
      <c r="A7593" t="s">
        <v>39130</v>
      </c>
      <c r="B7593">
        <v>11898596</v>
      </c>
      <c r="C7593">
        <v>15</v>
      </c>
      <c r="D7593">
        <v>15</v>
      </c>
      <c r="E7593">
        <v>2</v>
      </c>
      <c r="F7593" t="s">
        <v>39191</v>
      </c>
      <c r="G7593" t="s">
        <v>53</v>
      </c>
      <c r="H7593" t="s">
        <v>5</v>
      </c>
      <c r="I7593" t="s">
        <v>39195</v>
      </c>
      <c r="J7593" t="s">
        <v>26516</v>
      </c>
      <c r="K7593" t="s">
        <v>26517</v>
      </c>
      <c r="L7593" t="s">
        <v>39205</v>
      </c>
      <c r="M7593" t="s">
        <v>26518</v>
      </c>
      <c r="N7593" t="s">
        <v>4468</v>
      </c>
    </row>
    <row r="7594" spans="1:14" x14ac:dyDescent="0.3">
      <c r="A7594" t="s">
        <v>39077</v>
      </c>
      <c r="B7594">
        <v>11671604</v>
      </c>
      <c r="C7594">
        <v>9</v>
      </c>
      <c r="D7594">
        <v>0</v>
      </c>
      <c r="E7594">
        <v>5</v>
      </c>
      <c r="F7594" t="s">
        <v>39191</v>
      </c>
      <c r="G7594" t="s">
        <v>25</v>
      </c>
      <c r="H7594" t="s">
        <v>11</v>
      </c>
      <c r="I7594" t="s">
        <v>39195</v>
      </c>
      <c r="J7594" t="s">
        <v>3428</v>
      </c>
      <c r="K7594" t="s">
        <v>3429</v>
      </c>
      <c r="L7594" t="s">
        <v>39210</v>
      </c>
      <c r="M7594" t="s">
        <v>3430</v>
      </c>
      <c r="N7594" t="s">
        <v>3431</v>
      </c>
    </row>
    <row r="7595" spans="1:14" x14ac:dyDescent="0.3">
      <c r="A7595" t="s">
        <v>39033</v>
      </c>
      <c r="B7595">
        <v>11508236</v>
      </c>
      <c r="C7595">
        <v>15</v>
      </c>
      <c r="D7595">
        <v>0</v>
      </c>
      <c r="E7595">
        <v>3</v>
      </c>
      <c r="F7595" t="s">
        <v>39190</v>
      </c>
      <c r="G7595" t="s">
        <v>10</v>
      </c>
      <c r="H7595" t="s">
        <v>11</v>
      </c>
      <c r="I7595" t="s">
        <v>39194</v>
      </c>
      <c r="J7595" t="s">
        <v>9899</v>
      </c>
      <c r="K7595" t="s">
        <v>24356</v>
      </c>
      <c r="L7595" t="s">
        <v>39208</v>
      </c>
      <c r="M7595" t="s">
        <v>24357</v>
      </c>
      <c r="N7595" t="s">
        <v>24358</v>
      </c>
    </row>
    <row r="7596" spans="1:14" x14ac:dyDescent="0.3">
      <c r="A7596" t="s">
        <v>39010</v>
      </c>
      <c r="B7596">
        <v>11432046</v>
      </c>
      <c r="C7596">
        <v>14</v>
      </c>
      <c r="D7596">
        <v>30</v>
      </c>
      <c r="E7596">
        <v>1</v>
      </c>
      <c r="F7596" t="s">
        <v>39189</v>
      </c>
      <c r="G7596" t="s">
        <v>25</v>
      </c>
      <c r="H7596" t="s">
        <v>11</v>
      </c>
      <c r="I7596" t="s">
        <v>39194</v>
      </c>
      <c r="J7596" t="s">
        <v>5777</v>
      </c>
      <c r="K7596" t="s">
        <v>5778</v>
      </c>
      <c r="L7596" t="s">
        <v>39205</v>
      </c>
      <c r="M7596" t="s">
        <v>5779</v>
      </c>
      <c r="N7596" t="s">
        <v>5780</v>
      </c>
    </row>
    <row r="7597" spans="1:14" x14ac:dyDescent="0.3">
      <c r="A7597" t="s">
        <v>39102</v>
      </c>
      <c r="B7597">
        <v>11786389</v>
      </c>
      <c r="C7597">
        <v>17</v>
      </c>
      <c r="D7597">
        <v>0</v>
      </c>
      <c r="E7597">
        <v>2</v>
      </c>
      <c r="F7597" t="s">
        <v>39191</v>
      </c>
      <c r="G7597" t="s">
        <v>25</v>
      </c>
      <c r="H7597" t="s">
        <v>11</v>
      </c>
      <c r="I7597" t="s">
        <v>39194</v>
      </c>
      <c r="J7597" t="s">
        <v>3123</v>
      </c>
      <c r="K7597" t="s">
        <v>3124</v>
      </c>
      <c r="L7597" t="s">
        <v>39208</v>
      </c>
      <c r="M7597" t="s">
        <v>3125</v>
      </c>
      <c r="N7597" t="s">
        <v>3126</v>
      </c>
    </row>
    <row r="7598" spans="1:14" x14ac:dyDescent="0.3">
      <c r="A7598" t="s">
        <v>38940</v>
      </c>
      <c r="B7598">
        <v>11196140</v>
      </c>
      <c r="C7598">
        <v>9</v>
      </c>
      <c r="D7598">
        <v>0</v>
      </c>
      <c r="E7598">
        <v>1</v>
      </c>
      <c r="F7598" t="s">
        <v>39189</v>
      </c>
      <c r="G7598" t="s">
        <v>25</v>
      </c>
      <c r="H7598" t="s">
        <v>11</v>
      </c>
      <c r="I7598" t="s">
        <v>39194</v>
      </c>
      <c r="J7598" t="s">
        <v>16296</v>
      </c>
      <c r="K7598" t="s">
        <v>16297</v>
      </c>
      <c r="L7598" t="s">
        <v>39209</v>
      </c>
      <c r="M7598" t="s">
        <v>16298</v>
      </c>
      <c r="N7598" t="s">
        <v>16299</v>
      </c>
    </row>
    <row r="7599" spans="1:14" x14ac:dyDescent="0.3">
      <c r="A7599" t="s">
        <v>38811</v>
      </c>
      <c r="B7599">
        <v>10790935</v>
      </c>
      <c r="C7599">
        <v>8</v>
      </c>
      <c r="D7599">
        <v>30</v>
      </c>
      <c r="E7599">
        <v>5</v>
      </c>
      <c r="F7599" t="s">
        <v>39189</v>
      </c>
      <c r="G7599" t="s">
        <v>25</v>
      </c>
      <c r="H7599" t="s">
        <v>11</v>
      </c>
      <c r="I7599" t="s">
        <v>39195</v>
      </c>
      <c r="J7599" t="s">
        <v>16602</v>
      </c>
      <c r="K7599" t="s">
        <v>16603</v>
      </c>
      <c r="L7599" t="s">
        <v>39209</v>
      </c>
      <c r="M7599" t="s">
        <v>16604</v>
      </c>
      <c r="N7599" t="s">
        <v>16605</v>
      </c>
    </row>
    <row r="7600" spans="1:14" x14ac:dyDescent="0.3">
      <c r="A7600" t="s">
        <v>39042</v>
      </c>
      <c r="B7600">
        <v>11538312</v>
      </c>
      <c r="C7600">
        <v>8</v>
      </c>
      <c r="D7600">
        <v>30</v>
      </c>
      <c r="E7600">
        <v>5</v>
      </c>
      <c r="F7600" t="s">
        <v>39189</v>
      </c>
      <c r="G7600" t="s">
        <v>25</v>
      </c>
      <c r="H7600" t="s">
        <v>11</v>
      </c>
      <c r="I7600" t="s">
        <v>39195</v>
      </c>
      <c r="J7600" t="s">
        <v>10473</v>
      </c>
      <c r="K7600" t="s">
        <v>10474</v>
      </c>
      <c r="L7600" t="s">
        <v>39207</v>
      </c>
      <c r="M7600" t="s">
        <v>8417</v>
      </c>
      <c r="N7600" t="s">
        <v>10475</v>
      </c>
    </row>
    <row r="7601" spans="1:14" x14ac:dyDescent="0.3">
      <c r="A7601" t="s">
        <v>38947</v>
      </c>
      <c r="B7601">
        <v>11278493</v>
      </c>
      <c r="C7601">
        <v>13</v>
      </c>
      <c r="D7601">
        <v>0</v>
      </c>
      <c r="E7601">
        <v>1</v>
      </c>
      <c r="F7601" t="s">
        <v>39190</v>
      </c>
      <c r="G7601" t="s">
        <v>25</v>
      </c>
      <c r="H7601" t="s">
        <v>11</v>
      </c>
      <c r="I7601" t="s">
        <v>39195</v>
      </c>
      <c r="J7601" t="s">
        <v>2217</v>
      </c>
      <c r="K7601" t="s">
        <v>10337</v>
      </c>
      <c r="L7601" t="s">
        <v>39206</v>
      </c>
      <c r="M7601" t="s">
        <v>10338</v>
      </c>
      <c r="N7601" t="s">
        <v>10339</v>
      </c>
    </row>
    <row r="7602" spans="1:14" x14ac:dyDescent="0.3">
      <c r="A7602" t="s">
        <v>38866</v>
      </c>
      <c r="B7602">
        <v>10964516</v>
      </c>
      <c r="C7602">
        <v>9</v>
      </c>
      <c r="D7602">
        <v>15</v>
      </c>
      <c r="E7602">
        <v>4</v>
      </c>
      <c r="F7602" t="s">
        <v>39189</v>
      </c>
      <c r="G7602" t="s">
        <v>25</v>
      </c>
      <c r="H7602" t="s">
        <v>11</v>
      </c>
      <c r="I7602" t="s">
        <v>39194</v>
      </c>
      <c r="J7602" t="s">
        <v>13882</v>
      </c>
      <c r="K7602" t="s">
        <v>13882</v>
      </c>
      <c r="L7602" t="s">
        <v>39205</v>
      </c>
      <c r="M7602" t="s">
        <v>13883</v>
      </c>
      <c r="N7602" t="s">
        <v>13883</v>
      </c>
    </row>
    <row r="7603" spans="1:14" x14ac:dyDescent="0.3">
      <c r="A7603" t="s">
        <v>38783</v>
      </c>
      <c r="B7603">
        <v>10709376</v>
      </c>
      <c r="C7603">
        <v>12</v>
      </c>
      <c r="D7603">
        <v>0</v>
      </c>
      <c r="E7603">
        <v>5</v>
      </c>
      <c r="F7603" t="s">
        <v>39189</v>
      </c>
      <c r="G7603" t="s">
        <v>10</v>
      </c>
      <c r="H7603" t="s">
        <v>11</v>
      </c>
      <c r="I7603" t="s">
        <v>39195</v>
      </c>
      <c r="J7603" t="s">
        <v>5933</v>
      </c>
      <c r="K7603" t="s">
        <v>5934</v>
      </c>
      <c r="L7603" t="s">
        <v>39206</v>
      </c>
      <c r="M7603" t="s">
        <v>5935</v>
      </c>
      <c r="N7603" t="s">
        <v>5935</v>
      </c>
    </row>
    <row r="7604" spans="1:14" x14ac:dyDescent="0.3">
      <c r="A7604" t="s">
        <v>39002</v>
      </c>
      <c r="B7604">
        <v>11409376</v>
      </c>
      <c r="C7604">
        <v>18</v>
      </c>
      <c r="D7604">
        <v>15</v>
      </c>
      <c r="E7604">
        <v>7</v>
      </c>
      <c r="F7604" t="s">
        <v>39190</v>
      </c>
      <c r="G7604" t="s">
        <v>25</v>
      </c>
      <c r="H7604" t="s">
        <v>11</v>
      </c>
      <c r="I7604" t="s">
        <v>39195</v>
      </c>
      <c r="J7604" t="s">
        <v>18545</v>
      </c>
      <c r="K7604" t="s">
        <v>18546</v>
      </c>
      <c r="L7604" t="s">
        <v>39210</v>
      </c>
      <c r="M7604" t="s">
        <v>18547</v>
      </c>
      <c r="N7604" t="s">
        <v>18548</v>
      </c>
    </row>
    <row r="7605" spans="1:14" x14ac:dyDescent="0.3">
      <c r="A7605" t="s">
        <v>38802</v>
      </c>
      <c r="B7605">
        <v>10761257</v>
      </c>
      <c r="C7605">
        <v>9</v>
      </c>
      <c r="D7605">
        <v>15</v>
      </c>
      <c r="E7605">
        <v>3</v>
      </c>
      <c r="F7605" t="s">
        <v>39190</v>
      </c>
      <c r="G7605" t="s">
        <v>25</v>
      </c>
      <c r="H7605" t="s">
        <v>11</v>
      </c>
      <c r="I7605" t="s">
        <v>39194</v>
      </c>
      <c r="J7605" t="s">
        <v>30935</v>
      </c>
      <c r="K7605" t="s">
        <v>30935</v>
      </c>
      <c r="L7605" t="s">
        <v>39205</v>
      </c>
      <c r="M7605" t="s">
        <v>30936</v>
      </c>
      <c r="N7605" t="s">
        <v>30936</v>
      </c>
    </row>
    <row r="7606" spans="1:14" x14ac:dyDescent="0.3">
      <c r="A7606" t="s">
        <v>39077</v>
      </c>
      <c r="B7606">
        <v>11671839</v>
      </c>
      <c r="C7606">
        <v>14</v>
      </c>
      <c r="D7606">
        <v>30</v>
      </c>
      <c r="E7606">
        <v>5</v>
      </c>
      <c r="F7606" t="s">
        <v>39189</v>
      </c>
      <c r="G7606" t="s">
        <v>53</v>
      </c>
      <c r="H7606" t="s">
        <v>5</v>
      </c>
      <c r="J7606" t="s">
        <v>23362</v>
      </c>
      <c r="K7606" t="s">
        <v>23363</v>
      </c>
      <c r="L7606" t="s">
        <v>39211</v>
      </c>
      <c r="M7606" t="s">
        <v>23364</v>
      </c>
      <c r="N7606" t="s">
        <v>20960</v>
      </c>
    </row>
    <row r="7607" spans="1:14" x14ac:dyDescent="0.3">
      <c r="A7607" t="s">
        <v>38884</v>
      </c>
      <c r="B7607">
        <v>11019273</v>
      </c>
      <c r="C7607">
        <v>14</v>
      </c>
      <c r="D7607">
        <v>30</v>
      </c>
      <c r="E7607">
        <v>1</v>
      </c>
      <c r="F7607" t="s">
        <v>39191</v>
      </c>
      <c r="G7607" t="s">
        <v>53</v>
      </c>
      <c r="H7607" t="s">
        <v>5</v>
      </c>
      <c r="I7607" t="s">
        <v>39194</v>
      </c>
      <c r="J7607" t="s">
        <v>32478</v>
      </c>
      <c r="K7607" t="s">
        <v>32479</v>
      </c>
      <c r="L7607" t="s">
        <v>39206</v>
      </c>
      <c r="M7607" t="s">
        <v>32479</v>
      </c>
      <c r="N7607" t="s">
        <v>32479</v>
      </c>
    </row>
    <row r="7608" spans="1:14" x14ac:dyDescent="0.3">
      <c r="A7608" t="s">
        <v>38877</v>
      </c>
      <c r="B7608">
        <v>11039695</v>
      </c>
      <c r="C7608">
        <v>16</v>
      </c>
      <c r="D7608">
        <v>0</v>
      </c>
      <c r="E7608">
        <v>1</v>
      </c>
      <c r="F7608" t="s">
        <v>39190</v>
      </c>
      <c r="G7608" t="s">
        <v>10</v>
      </c>
      <c r="H7608" t="s">
        <v>11</v>
      </c>
      <c r="I7608" t="s">
        <v>39195</v>
      </c>
      <c r="J7608" t="s">
        <v>2713</v>
      </c>
      <c r="K7608" t="s">
        <v>2714</v>
      </c>
      <c r="L7608" t="s">
        <v>39205</v>
      </c>
      <c r="M7608" t="s">
        <v>2715</v>
      </c>
      <c r="N7608" t="s">
        <v>2716</v>
      </c>
    </row>
    <row r="7609" spans="1:14" x14ac:dyDescent="0.3">
      <c r="A7609" t="s">
        <v>39056</v>
      </c>
      <c r="B7609">
        <v>11640873</v>
      </c>
      <c r="C7609">
        <v>10</v>
      </c>
      <c r="D7609">
        <v>15</v>
      </c>
      <c r="E7609">
        <v>5</v>
      </c>
      <c r="F7609" t="s">
        <v>39189</v>
      </c>
      <c r="G7609" t="s">
        <v>25</v>
      </c>
      <c r="H7609" t="s">
        <v>11</v>
      </c>
      <c r="I7609" t="s">
        <v>39195</v>
      </c>
      <c r="J7609" t="s">
        <v>5931</v>
      </c>
      <c r="K7609" t="s">
        <v>5931</v>
      </c>
      <c r="L7609" t="s">
        <v>39205</v>
      </c>
      <c r="M7609" t="s">
        <v>5932</v>
      </c>
      <c r="N7609" t="s">
        <v>5932</v>
      </c>
    </row>
    <row r="7610" spans="1:14" x14ac:dyDescent="0.3">
      <c r="A7610" t="s">
        <v>39005</v>
      </c>
      <c r="B7610">
        <v>11418897</v>
      </c>
      <c r="C7610">
        <v>18</v>
      </c>
      <c r="D7610">
        <v>0</v>
      </c>
      <c r="E7610">
        <v>3</v>
      </c>
      <c r="F7610" t="s">
        <v>39190</v>
      </c>
      <c r="G7610" t="s">
        <v>10</v>
      </c>
      <c r="H7610" t="s">
        <v>11</v>
      </c>
      <c r="I7610" t="s">
        <v>39195</v>
      </c>
      <c r="J7610" t="s">
        <v>29401</v>
      </c>
      <c r="K7610" t="s">
        <v>29402</v>
      </c>
      <c r="L7610" t="s">
        <v>39205</v>
      </c>
      <c r="M7610" t="s">
        <v>29403</v>
      </c>
      <c r="N7610" t="s">
        <v>29404</v>
      </c>
    </row>
    <row r="7611" spans="1:14" x14ac:dyDescent="0.3">
      <c r="A7611" t="s">
        <v>38852</v>
      </c>
      <c r="B7611">
        <v>10917197</v>
      </c>
      <c r="C7611">
        <v>12</v>
      </c>
      <c r="D7611">
        <v>45</v>
      </c>
      <c r="E7611">
        <v>4</v>
      </c>
      <c r="F7611" t="s">
        <v>39189</v>
      </c>
      <c r="G7611" t="s">
        <v>10</v>
      </c>
      <c r="H7611" t="s">
        <v>11</v>
      </c>
      <c r="I7611" t="s">
        <v>39194</v>
      </c>
      <c r="J7611" t="s">
        <v>14059</v>
      </c>
      <c r="K7611" t="s">
        <v>2332</v>
      </c>
      <c r="L7611" t="s">
        <v>39206</v>
      </c>
      <c r="M7611" t="s">
        <v>14060</v>
      </c>
      <c r="N7611" t="s">
        <v>14061</v>
      </c>
    </row>
    <row r="7612" spans="1:14" x14ac:dyDescent="0.3">
      <c r="A7612" t="s">
        <v>38956</v>
      </c>
      <c r="B7612">
        <v>11277502</v>
      </c>
      <c r="C7612">
        <v>18</v>
      </c>
      <c r="D7612">
        <v>0</v>
      </c>
      <c r="E7612">
        <v>3</v>
      </c>
      <c r="F7612" t="s">
        <v>39189</v>
      </c>
      <c r="G7612" t="s">
        <v>25</v>
      </c>
      <c r="H7612" t="s">
        <v>11</v>
      </c>
      <c r="I7612" t="s">
        <v>39195</v>
      </c>
      <c r="J7612" t="s">
        <v>9317</v>
      </c>
      <c r="K7612" t="s">
        <v>9318</v>
      </c>
      <c r="L7612" t="s">
        <v>39205</v>
      </c>
      <c r="M7612" t="s">
        <v>9319</v>
      </c>
      <c r="N7612" t="s">
        <v>9319</v>
      </c>
    </row>
    <row r="7613" spans="1:14" x14ac:dyDescent="0.3">
      <c r="A7613" t="s">
        <v>38975</v>
      </c>
      <c r="B7613">
        <v>11323284</v>
      </c>
      <c r="C7613">
        <v>12</v>
      </c>
      <c r="D7613">
        <v>15</v>
      </c>
      <c r="E7613">
        <v>1</v>
      </c>
      <c r="F7613" t="s">
        <v>39190</v>
      </c>
      <c r="G7613" t="s">
        <v>10</v>
      </c>
      <c r="H7613" t="s">
        <v>11</v>
      </c>
      <c r="I7613" t="s">
        <v>39194</v>
      </c>
      <c r="J7613" t="s">
        <v>26699</v>
      </c>
      <c r="K7613" t="s">
        <v>36763</v>
      </c>
      <c r="L7613" t="s">
        <v>39208</v>
      </c>
      <c r="M7613" t="s">
        <v>37623</v>
      </c>
      <c r="N7613" t="s">
        <v>11149</v>
      </c>
    </row>
    <row r="7614" spans="1:14" x14ac:dyDescent="0.3">
      <c r="A7614" t="s">
        <v>39007</v>
      </c>
      <c r="B7614">
        <v>11472768</v>
      </c>
      <c r="C7614">
        <v>10</v>
      </c>
      <c r="D7614">
        <v>15</v>
      </c>
      <c r="E7614">
        <v>5</v>
      </c>
      <c r="F7614" t="s">
        <v>39190</v>
      </c>
      <c r="G7614" t="s">
        <v>10</v>
      </c>
      <c r="H7614" t="s">
        <v>11</v>
      </c>
      <c r="I7614" t="s">
        <v>39195</v>
      </c>
      <c r="J7614" t="s">
        <v>2922</v>
      </c>
      <c r="K7614" t="s">
        <v>18555</v>
      </c>
      <c r="L7614" t="s">
        <v>39207</v>
      </c>
      <c r="M7614" t="s">
        <v>4944</v>
      </c>
      <c r="N7614" t="s">
        <v>4945</v>
      </c>
    </row>
    <row r="7615" spans="1:14" x14ac:dyDescent="0.3">
      <c r="A7615" t="s">
        <v>39086</v>
      </c>
      <c r="B7615">
        <v>11700477</v>
      </c>
      <c r="C7615">
        <v>12</v>
      </c>
      <c r="D7615">
        <v>30</v>
      </c>
      <c r="E7615">
        <v>7</v>
      </c>
      <c r="F7615" t="s">
        <v>39190</v>
      </c>
      <c r="G7615" t="s">
        <v>1079</v>
      </c>
      <c r="H7615" t="s">
        <v>11</v>
      </c>
      <c r="J7615" t="s">
        <v>13887</v>
      </c>
      <c r="K7615" t="s">
        <v>13888</v>
      </c>
      <c r="L7615" t="s">
        <v>39205</v>
      </c>
      <c r="M7615" t="s">
        <v>13889</v>
      </c>
      <c r="N7615" t="s">
        <v>13890</v>
      </c>
    </row>
    <row r="7616" spans="1:14" x14ac:dyDescent="0.3">
      <c r="A7616" t="s">
        <v>38990</v>
      </c>
      <c r="B7616">
        <v>11372452</v>
      </c>
      <c r="C7616">
        <v>16</v>
      </c>
      <c r="D7616">
        <v>0</v>
      </c>
      <c r="E7616">
        <v>2</v>
      </c>
      <c r="F7616" t="s">
        <v>39190</v>
      </c>
      <c r="G7616" t="s">
        <v>25</v>
      </c>
      <c r="H7616" t="s">
        <v>11</v>
      </c>
      <c r="I7616" t="s">
        <v>39195</v>
      </c>
      <c r="J7616" t="s">
        <v>23412</v>
      </c>
      <c r="K7616" t="s">
        <v>22261</v>
      </c>
      <c r="L7616" t="s">
        <v>39206</v>
      </c>
      <c r="M7616" t="s">
        <v>23413</v>
      </c>
      <c r="N7616" t="s">
        <v>23414</v>
      </c>
    </row>
    <row r="7617" spans="1:14" x14ac:dyDescent="0.3">
      <c r="A7617" t="s">
        <v>38867</v>
      </c>
      <c r="B7617">
        <v>10967147</v>
      </c>
      <c r="C7617">
        <v>9</v>
      </c>
      <c r="D7617">
        <v>15</v>
      </c>
      <c r="E7617">
        <v>5</v>
      </c>
      <c r="F7617" t="s">
        <v>394</v>
      </c>
      <c r="G7617" t="s">
        <v>25</v>
      </c>
      <c r="H7617" t="s">
        <v>11</v>
      </c>
      <c r="I7617" t="s">
        <v>39195</v>
      </c>
      <c r="J7617" t="s">
        <v>33389</v>
      </c>
      <c r="K7617" t="s">
        <v>33390</v>
      </c>
      <c r="L7617" t="s">
        <v>39206</v>
      </c>
      <c r="M7617" t="s">
        <v>11774</v>
      </c>
      <c r="N7617" t="s">
        <v>28458</v>
      </c>
    </row>
    <row r="7618" spans="1:14" x14ac:dyDescent="0.3">
      <c r="A7618" t="s">
        <v>39102</v>
      </c>
      <c r="B7618">
        <v>11802860</v>
      </c>
      <c r="C7618">
        <v>15</v>
      </c>
      <c r="D7618">
        <v>30</v>
      </c>
      <c r="E7618">
        <v>2</v>
      </c>
      <c r="F7618" t="s">
        <v>39189</v>
      </c>
      <c r="G7618" t="s">
        <v>25</v>
      </c>
      <c r="H7618" t="s">
        <v>11</v>
      </c>
      <c r="I7618" t="s">
        <v>39194</v>
      </c>
      <c r="J7618" t="s">
        <v>26715</v>
      </c>
      <c r="K7618" t="s">
        <v>26716</v>
      </c>
      <c r="L7618" t="s">
        <v>39205</v>
      </c>
      <c r="M7618" t="s">
        <v>26717</v>
      </c>
      <c r="N7618" t="s">
        <v>26718</v>
      </c>
    </row>
    <row r="7619" spans="1:14" x14ac:dyDescent="0.3">
      <c r="A7619" t="s">
        <v>39055</v>
      </c>
      <c r="B7619">
        <v>11595965</v>
      </c>
      <c r="C7619">
        <v>9</v>
      </c>
      <c r="D7619">
        <v>30</v>
      </c>
      <c r="E7619">
        <v>4</v>
      </c>
      <c r="F7619" t="s">
        <v>39191</v>
      </c>
      <c r="G7619" t="s">
        <v>53</v>
      </c>
      <c r="H7619" t="s">
        <v>5</v>
      </c>
      <c r="I7619" t="s">
        <v>39194</v>
      </c>
      <c r="J7619" t="s">
        <v>5749</v>
      </c>
      <c r="K7619" t="s">
        <v>5750</v>
      </c>
      <c r="L7619" t="s">
        <v>39205</v>
      </c>
      <c r="M7619" t="s">
        <v>5751</v>
      </c>
      <c r="N7619" t="s">
        <v>5752</v>
      </c>
    </row>
    <row r="7620" spans="1:14" x14ac:dyDescent="0.3">
      <c r="A7620" t="s">
        <v>38878</v>
      </c>
      <c r="B7620">
        <v>10999739</v>
      </c>
      <c r="C7620">
        <v>8</v>
      </c>
      <c r="D7620">
        <v>30</v>
      </c>
      <c r="E7620">
        <v>2</v>
      </c>
      <c r="F7620" t="s">
        <v>39189</v>
      </c>
      <c r="G7620" t="s">
        <v>25</v>
      </c>
      <c r="H7620" t="s">
        <v>11</v>
      </c>
      <c r="I7620" t="s">
        <v>39195</v>
      </c>
      <c r="J7620" t="s">
        <v>13913</v>
      </c>
      <c r="K7620" t="s">
        <v>36140</v>
      </c>
      <c r="L7620" t="s">
        <v>39207</v>
      </c>
      <c r="M7620" t="s">
        <v>22987</v>
      </c>
      <c r="N7620" t="s">
        <v>22988</v>
      </c>
    </row>
    <row r="7621" spans="1:14" x14ac:dyDescent="0.3">
      <c r="A7621" t="s">
        <v>38915</v>
      </c>
      <c r="B7621">
        <v>11120511</v>
      </c>
      <c r="C7621">
        <v>8</v>
      </c>
      <c r="D7621">
        <v>30</v>
      </c>
      <c r="E7621">
        <v>4</v>
      </c>
      <c r="F7621" t="s">
        <v>39190</v>
      </c>
      <c r="G7621" t="s">
        <v>25</v>
      </c>
      <c r="H7621" t="s">
        <v>11</v>
      </c>
      <c r="I7621" t="s">
        <v>39195</v>
      </c>
      <c r="J7621" t="s">
        <v>17017</v>
      </c>
      <c r="K7621" t="s">
        <v>17018</v>
      </c>
      <c r="L7621" t="s">
        <v>39205</v>
      </c>
      <c r="M7621" t="s">
        <v>17019</v>
      </c>
      <c r="N7621" t="s">
        <v>17020</v>
      </c>
    </row>
    <row r="7622" spans="1:14" x14ac:dyDescent="0.3">
      <c r="A7622" t="s">
        <v>39073</v>
      </c>
      <c r="B7622">
        <v>11653892</v>
      </c>
      <c r="C7622">
        <v>8</v>
      </c>
      <c r="D7622">
        <v>0</v>
      </c>
      <c r="E7622">
        <v>1</v>
      </c>
      <c r="F7622" t="s">
        <v>39191</v>
      </c>
      <c r="G7622" t="s">
        <v>53</v>
      </c>
      <c r="H7622" t="s">
        <v>5</v>
      </c>
      <c r="I7622" t="s">
        <v>39195</v>
      </c>
      <c r="J7622" t="s">
        <v>31709</v>
      </c>
      <c r="K7622" t="s">
        <v>31710</v>
      </c>
      <c r="L7622" t="s">
        <v>39208</v>
      </c>
      <c r="M7622" t="s">
        <v>31711</v>
      </c>
      <c r="N7622" t="s">
        <v>31712</v>
      </c>
    </row>
    <row r="7623" spans="1:14" x14ac:dyDescent="0.3">
      <c r="A7623" t="s">
        <v>38943</v>
      </c>
      <c r="B7623">
        <v>11221500</v>
      </c>
      <c r="C7623">
        <v>8</v>
      </c>
      <c r="D7623">
        <v>30</v>
      </c>
      <c r="E7623">
        <v>4</v>
      </c>
      <c r="F7623" t="s">
        <v>39190</v>
      </c>
      <c r="G7623" t="s">
        <v>25</v>
      </c>
      <c r="H7623" t="s">
        <v>11</v>
      </c>
      <c r="I7623" t="s">
        <v>39195</v>
      </c>
      <c r="J7623" t="s">
        <v>11961</v>
      </c>
      <c r="K7623" t="s">
        <v>11962</v>
      </c>
      <c r="L7623" t="s">
        <v>39211</v>
      </c>
      <c r="M7623" t="s">
        <v>11963</v>
      </c>
      <c r="N7623" t="s">
        <v>11964</v>
      </c>
    </row>
    <row r="7624" spans="1:14" x14ac:dyDescent="0.3">
      <c r="A7624" t="s">
        <v>39019</v>
      </c>
      <c r="B7624">
        <v>11501877</v>
      </c>
      <c r="C7624">
        <v>9</v>
      </c>
      <c r="D7624">
        <v>30</v>
      </c>
      <c r="E7624">
        <v>3</v>
      </c>
      <c r="F7624" t="s">
        <v>39190</v>
      </c>
      <c r="G7624" t="s">
        <v>10</v>
      </c>
      <c r="H7624" t="s">
        <v>11</v>
      </c>
      <c r="I7624" t="s">
        <v>39194</v>
      </c>
      <c r="J7624" t="s">
        <v>19556</v>
      </c>
      <c r="K7624" t="s">
        <v>19557</v>
      </c>
      <c r="L7624" t="s">
        <v>39205</v>
      </c>
      <c r="M7624" t="s">
        <v>7320</v>
      </c>
      <c r="N7624" t="s">
        <v>19558</v>
      </c>
    </row>
    <row r="7625" spans="1:14" x14ac:dyDescent="0.3">
      <c r="A7625" t="s">
        <v>39076</v>
      </c>
      <c r="B7625">
        <v>11666881</v>
      </c>
      <c r="C7625">
        <v>11</v>
      </c>
      <c r="D7625">
        <v>45</v>
      </c>
      <c r="E7625">
        <v>4</v>
      </c>
      <c r="F7625" t="s">
        <v>39191</v>
      </c>
      <c r="G7625" t="s">
        <v>53</v>
      </c>
      <c r="H7625" t="s">
        <v>5</v>
      </c>
      <c r="I7625" t="s">
        <v>39195</v>
      </c>
      <c r="J7625" t="s">
        <v>10242</v>
      </c>
      <c r="K7625" t="s">
        <v>10243</v>
      </c>
      <c r="L7625" t="s">
        <v>39205</v>
      </c>
      <c r="M7625" t="s">
        <v>10244</v>
      </c>
      <c r="N7625" t="s">
        <v>10245</v>
      </c>
    </row>
    <row r="7626" spans="1:14" x14ac:dyDescent="0.3">
      <c r="A7626" t="s">
        <v>39133</v>
      </c>
      <c r="B7626">
        <v>11874326</v>
      </c>
      <c r="C7626">
        <v>15</v>
      </c>
      <c r="D7626">
        <v>0</v>
      </c>
      <c r="E7626">
        <v>5</v>
      </c>
      <c r="F7626" t="s">
        <v>39190</v>
      </c>
      <c r="G7626" t="s">
        <v>25</v>
      </c>
      <c r="H7626" t="s">
        <v>11</v>
      </c>
      <c r="I7626" t="s">
        <v>39194</v>
      </c>
      <c r="J7626" t="s">
        <v>10159</v>
      </c>
      <c r="K7626" t="s">
        <v>10160</v>
      </c>
      <c r="L7626" t="s">
        <v>39207</v>
      </c>
      <c r="M7626" t="s">
        <v>10161</v>
      </c>
      <c r="N7626" t="s">
        <v>10161</v>
      </c>
    </row>
    <row r="7627" spans="1:14" x14ac:dyDescent="0.3">
      <c r="A7627" t="s">
        <v>39019</v>
      </c>
      <c r="B7627">
        <v>11464116</v>
      </c>
      <c r="C7627">
        <v>16</v>
      </c>
      <c r="D7627">
        <v>45</v>
      </c>
      <c r="E7627">
        <v>3</v>
      </c>
      <c r="F7627" t="s">
        <v>39191</v>
      </c>
      <c r="G7627" t="s">
        <v>1079</v>
      </c>
      <c r="H7627" t="s">
        <v>11</v>
      </c>
      <c r="I7627" t="s">
        <v>39195</v>
      </c>
      <c r="J7627" t="s">
        <v>17142</v>
      </c>
      <c r="K7627" t="s">
        <v>17143</v>
      </c>
      <c r="L7627" t="s">
        <v>39207</v>
      </c>
      <c r="M7627" t="s">
        <v>17144</v>
      </c>
      <c r="N7627" t="s">
        <v>17145</v>
      </c>
    </row>
    <row r="7628" spans="1:14" x14ac:dyDescent="0.3">
      <c r="A7628" t="s">
        <v>38944</v>
      </c>
      <c r="B7628">
        <v>11225050</v>
      </c>
      <c r="C7628">
        <v>7</v>
      </c>
      <c r="D7628">
        <v>30</v>
      </c>
      <c r="E7628">
        <v>5</v>
      </c>
      <c r="F7628" t="s">
        <v>39189</v>
      </c>
      <c r="G7628" t="s">
        <v>25</v>
      </c>
      <c r="H7628" t="s">
        <v>11</v>
      </c>
      <c r="I7628" t="s">
        <v>39195</v>
      </c>
      <c r="J7628" t="s">
        <v>14035</v>
      </c>
      <c r="K7628" t="s">
        <v>14035</v>
      </c>
      <c r="L7628" t="s">
        <v>39208</v>
      </c>
      <c r="M7628" t="s">
        <v>14036</v>
      </c>
      <c r="N7628" t="s">
        <v>14037</v>
      </c>
    </row>
    <row r="7629" spans="1:14" x14ac:dyDescent="0.3">
      <c r="A7629" t="s">
        <v>38926</v>
      </c>
      <c r="B7629">
        <v>11151514</v>
      </c>
      <c r="C7629">
        <v>14</v>
      </c>
      <c r="D7629">
        <v>15</v>
      </c>
      <c r="E7629">
        <v>1</v>
      </c>
      <c r="F7629" t="s">
        <v>39189</v>
      </c>
      <c r="G7629" t="s">
        <v>25</v>
      </c>
      <c r="H7629" t="s">
        <v>11</v>
      </c>
      <c r="I7629" t="s">
        <v>39194</v>
      </c>
      <c r="J7629" t="s">
        <v>36862</v>
      </c>
      <c r="K7629" t="s">
        <v>36862</v>
      </c>
      <c r="L7629" t="s">
        <v>39205</v>
      </c>
      <c r="M7629" t="s">
        <v>36863</v>
      </c>
      <c r="N7629" t="s">
        <v>36864</v>
      </c>
    </row>
    <row r="7630" spans="1:14" x14ac:dyDescent="0.3">
      <c r="A7630" t="s">
        <v>39019</v>
      </c>
      <c r="B7630">
        <v>11495771</v>
      </c>
      <c r="C7630">
        <v>14</v>
      </c>
      <c r="D7630">
        <v>46</v>
      </c>
      <c r="E7630">
        <v>3</v>
      </c>
      <c r="F7630" t="s">
        <v>39191</v>
      </c>
      <c r="G7630" t="s">
        <v>58</v>
      </c>
      <c r="H7630" t="s">
        <v>5</v>
      </c>
      <c r="I7630" t="s">
        <v>39195</v>
      </c>
      <c r="J7630" t="s">
        <v>23945</v>
      </c>
      <c r="K7630" t="s">
        <v>23946</v>
      </c>
      <c r="L7630" t="s">
        <v>39206</v>
      </c>
      <c r="M7630" t="s">
        <v>6317</v>
      </c>
      <c r="N7630" t="s">
        <v>17376</v>
      </c>
    </row>
    <row r="7631" spans="1:14" x14ac:dyDescent="0.3">
      <c r="A7631" t="s">
        <v>38810</v>
      </c>
      <c r="B7631">
        <v>10786724</v>
      </c>
      <c r="C7631">
        <v>20</v>
      </c>
      <c r="D7631">
        <v>30</v>
      </c>
      <c r="E7631">
        <v>4</v>
      </c>
      <c r="F7631" t="s">
        <v>39191</v>
      </c>
      <c r="G7631" t="s">
        <v>4</v>
      </c>
      <c r="H7631" t="s">
        <v>5</v>
      </c>
      <c r="I7631" t="s">
        <v>39194</v>
      </c>
      <c r="J7631" t="s">
        <v>36875</v>
      </c>
      <c r="K7631" t="s">
        <v>36876</v>
      </c>
      <c r="L7631" t="s">
        <v>39205</v>
      </c>
      <c r="M7631" t="s">
        <v>36877</v>
      </c>
      <c r="N7631" t="s">
        <v>36878</v>
      </c>
    </row>
    <row r="7632" spans="1:14" x14ac:dyDescent="0.3">
      <c r="A7632" t="s">
        <v>39108</v>
      </c>
      <c r="B7632">
        <v>11779908</v>
      </c>
      <c r="C7632">
        <v>9</v>
      </c>
      <c r="D7632">
        <v>0</v>
      </c>
      <c r="E7632">
        <v>1</v>
      </c>
      <c r="F7632" t="s">
        <v>452</v>
      </c>
      <c r="G7632" t="s">
        <v>25</v>
      </c>
      <c r="H7632" t="s">
        <v>11</v>
      </c>
      <c r="I7632" t="s">
        <v>39195</v>
      </c>
      <c r="J7632" t="s">
        <v>29690</v>
      </c>
      <c r="K7632" t="s">
        <v>29691</v>
      </c>
      <c r="L7632" t="s">
        <v>39208</v>
      </c>
      <c r="M7632" t="s">
        <v>29692</v>
      </c>
      <c r="N7632" t="s">
        <v>26230</v>
      </c>
    </row>
    <row r="7633" spans="1:14" x14ac:dyDescent="0.3">
      <c r="A7633" t="s">
        <v>39082</v>
      </c>
      <c r="B7633">
        <v>11686231</v>
      </c>
      <c r="C7633">
        <v>13</v>
      </c>
      <c r="D7633">
        <v>45</v>
      </c>
      <c r="E7633">
        <v>3</v>
      </c>
      <c r="F7633" t="s">
        <v>39189</v>
      </c>
      <c r="G7633" t="s">
        <v>25</v>
      </c>
      <c r="H7633" t="s">
        <v>11</v>
      </c>
      <c r="I7633" t="s">
        <v>39195</v>
      </c>
      <c r="J7633" t="s">
        <v>19130</v>
      </c>
      <c r="K7633" t="s">
        <v>18243</v>
      </c>
      <c r="L7633" t="s">
        <v>39205</v>
      </c>
      <c r="M7633" t="s">
        <v>19131</v>
      </c>
      <c r="N7633" t="s">
        <v>17287</v>
      </c>
    </row>
    <row r="7634" spans="1:14" x14ac:dyDescent="0.3">
      <c r="A7634" t="s">
        <v>38927</v>
      </c>
      <c r="B7634">
        <v>11156606</v>
      </c>
      <c r="C7634">
        <v>14</v>
      </c>
      <c r="D7634">
        <v>30</v>
      </c>
      <c r="E7634">
        <v>2</v>
      </c>
      <c r="F7634" t="s">
        <v>39189</v>
      </c>
      <c r="G7634" t="s">
        <v>10</v>
      </c>
      <c r="H7634" t="s">
        <v>11</v>
      </c>
      <c r="I7634" t="s">
        <v>39195</v>
      </c>
      <c r="J7634" t="s">
        <v>37694</v>
      </c>
      <c r="K7634" t="s">
        <v>37695</v>
      </c>
      <c r="L7634" t="s">
        <v>39209</v>
      </c>
      <c r="M7634" t="s">
        <v>37696</v>
      </c>
      <c r="N7634" t="s">
        <v>37697</v>
      </c>
    </row>
    <row r="7635" spans="1:14" x14ac:dyDescent="0.3">
      <c r="A7635" t="s">
        <v>39056</v>
      </c>
      <c r="B7635">
        <v>11600197</v>
      </c>
      <c r="C7635">
        <v>8</v>
      </c>
      <c r="D7635">
        <v>15</v>
      </c>
      <c r="E7635">
        <v>5</v>
      </c>
      <c r="F7635" t="s">
        <v>39191</v>
      </c>
      <c r="G7635" t="s">
        <v>4</v>
      </c>
      <c r="H7635" t="s">
        <v>5</v>
      </c>
      <c r="I7635" t="s">
        <v>39195</v>
      </c>
      <c r="J7635" t="s">
        <v>10839</v>
      </c>
      <c r="K7635" t="s">
        <v>10840</v>
      </c>
      <c r="L7635" t="s">
        <v>39206</v>
      </c>
      <c r="M7635" t="s">
        <v>10841</v>
      </c>
      <c r="N7635" t="s">
        <v>10842</v>
      </c>
    </row>
    <row r="7636" spans="1:14" x14ac:dyDescent="0.3">
      <c r="A7636" t="s">
        <v>39053</v>
      </c>
      <c r="B7636">
        <v>11587403</v>
      </c>
      <c r="C7636">
        <v>9</v>
      </c>
      <c r="D7636">
        <v>15</v>
      </c>
      <c r="E7636">
        <v>2</v>
      </c>
      <c r="F7636" t="s">
        <v>39190</v>
      </c>
      <c r="G7636" t="s">
        <v>25</v>
      </c>
      <c r="H7636" t="s">
        <v>11</v>
      </c>
      <c r="I7636" t="s">
        <v>39195</v>
      </c>
      <c r="J7636" t="s">
        <v>3860</v>
      </c>
      <c r="K7636" t="s">
        <v>3248</v>
      </c>
      <c r="L7636" t="s">
        <v>39206</v>
      </c>
      <c r="M7636" t="s">
        <v>3861</v>
      </c>
      <c r="N7636" t="s">
        <v>3861</v>
      </c>
    </row>
    <row r="7637" spans="1:14" x14ac:dyDescent="0.3">
      <c r="A7637" t="s">
        <v>38941</v>
      </c>
      <c r="B7637">
        <v>11258287</v>
      </c>
      <c r="C7637">
        <v>17</v>
      </c>
      <c r="D7637">
        <v>0</v>
      </c>
      <c r="E7637">
        <v>2</v>
      </c>
      <c r="F7637" t="s">
        <v>39189</v>
      </c>
      <c r="G7637" t="s">
        <v>25</v>
      </c>
      <c r="H7637" t="s">
        <v>11</v>
      </c>
      <c r="I7637" t="s">
        <v>39195</v>
      </c>
      <c r="J7637" t="s">
        <v>34708</v>
      </c>
      <c r="L7637" t="s">
        <v>39210</v>
      </c>
      <c r="M7637" t="s">
        <v>34709</v>
      </c>
      <c r="N7637" t="s">
        <v>34709</v>
      </c>
    </row>
    <row r="7638" spans="1:14" x14ac:dyDescent="0.3">
      <c r="A7638" t="s">
        <v>38864</v>
      </c>
      <c r="B7638">
        <v>11002233</v>
      </c>
      <c r="C7638">
        <v>11</v>
      </c>
      <c r="D7638">
        <v>41</v>
      </c>
      <c r="E7638">
        <v>2</v>
      </c>
      <c r="F7638" t="s">
        <v>39189</v>
      </c>
      <c r="G7638" t="s">
        <v>25</v>
      </c>
      <c r="H7638" t="s">
        <v>11</v>
      </c>
      <c r="I7638" t="s">
        <v>39194</v>
      </c>
      <c r="J7638" t="s">
        <v>1837</v>
      </c>
      <c r="K7638" t="s">
        <v>1837</v>
      </c>
      <c r="L7638" t="s">
        <v>39207</v>
      </c>
      <c r="M7638" t="s">
        <v>1838</v>
      </c>
      <c r="N7638" t="s">
        <v>1839</v>
      </c>
    </row>
    <row r="7639" spans="1:14" x14ac:dyDescent="0.3">
      <c r="A7639" t="s">
        <v>38849</v>
      </c>
      <c r="B7639">
        <v>10905633</v>
      </c>
      <c r="C7639">
        <v>8</v>
      </c>
      <c r="D7639">
        <v>30</v>
      </c>
      <c r="E7639">
        <v>1</v>
      </c>
      <c r="F7639" t="s">
        <v>39191</v>
      </c>
      <c r="G7639" t="s">
        <v>25</v>
      </c>
      <c r="H7639" t="s">
        <v>11</v>
      </c>
      <c r="I7639" t="s">
        <v>39195</v>
      </c>
      <c r="J7639" t="s">
        <v>12080</v>
      </c>
      <c r="K7639" t="s">
        <v>12081</v>
      </c>
      <c r="L7639" t="s">
        <v>39209</v>
      </c>
      <c r="M7639" t="s">
        <v>12082</v>
      </c>
      <c r="N7639" t="s">
        <v>12083</v>
      </c>
    </row>
    <row r="7640" spans="1:14" x14ac:dyDescent="0.3">
      <c r="A7640" t="s">
        <v>38851</v>
      </c>
      <c r="B7640">
        <v>10938300</v>
      </c>
      <c r="C7640">
        <v>16</v>
      </c>
      <c r="D7640">
        <v>45</v>
      </c>
      <c r="E7640">
        <v>3</v>
      </c>
      <c r="F7640" t="s">
        <v>39189</v>
      </c>
      <c r="G7640" t="s">
        <v>53</v>
      </c>
      <c r="H7640" t="s">
        <v>5</v>
      </c>
      <c r="I7640" t="s">
        <v>39195</v>
      </c>
      <c r="J7640" t="s">
        <v>34073</v>
      </c>
      <c r="K7640" t="s">
        <v>34074</v>
      </c>
      <c r="L7640" t="s">
        <v>39206</v>
      </c>
      <c r="M7640" t="s">
        <v>34075</v>
      </c>
      <c r="N7640" t="s">
        <v>34076</v>
      </c>
    </row>
    <row r="7641" spans="1:14" x14ac:dyDescent="0.3">
      <c r="A7641" t="s">
        <v>39068</v>
      </c>
      <c r="B7641">
        <v>11656311</v>
      </c>
      <c r="C7641">
        <v>10</v>
      </c>
      <c r="D7641">
        <v>45</v>
      </c>
      <c r="E7641">
        <v>3</v>
      </c>
      <c r="F7641" t="s">
        <v>39190</v>
      </c>
      <c r="G7641" t="s">
        <v>25</v>
      </c>
      <c r="H7641" t="s">
        <v>11</v>
      </c>
      <c r="I7641" t="s">
        <v>39195</v>
      </c>
      <c r="J7641" t="s">
        <v>35391</v>
      </c>
      <c r="K7641" t="s">
        <v>35392</v>
      </c>
      <c r="L7641" t="s">
        <v>39208</v>
      </c>
      <c r="M7641" t="s">
        <v>35393</v>
      </c>
      <c r="N7641" t="s">
        <v>35394</v>
      </c>
    </row>
    <row r="7642" spans="1:14" x14ac:dyDescent="0.3">
      <c r="A7642" t="s">
        <v>38802</v>
      </c>
      <c r="B7642">
        <v>10788074</v>
      </c>
      <c r="C7642">
        <v>17</v>
      </c>
      <c r="D7642">
        <v>30</v>
      </c>
      <c r="E7642">
        <v>3</v>
      </c>
      <c r="F7642" t="s">
        <v>394</v>
      </c>
      <c r="G7642" t="s">
        <v>499</v>
      </c>
      <c r="H7642" t="s">
        <v>11</v>
      </c>
      <c r="I7642" t="s">
        <v>39195</v>
      </c>
    </row>
    <row r="7643" spans="1:14" x14ac:dyDescent="0.3">
      <c r="A7643" t="s">
        <v>38814</v>
      </c>
      <c r="B7643">
        <v>10796710</v>
      </c>
      <c r="C7643">
        <v>13</v>
      </c>
      <c r="D7643">
        <v>0</v>
      </c>
      <c r="E7643">
        <v>1</v>
      </c>
      <c r="F7643" t="s">
        <v>39190</v>
      </c>
      <c r="G7643" t="s">
        <v>25</v>
      </c>
      <c r="H7643" t="s">
        <v>11</v>
      </c>
      <c r="I7643" t="s">
        <v>39194</v>
      </c>
      <c r="J7643" t="s">
        <v>2765</v>
      </c>
      <c r="K7643" t="s">
        <v>2766</v>
      </c>
      <c r="L7643" t="s">
        <v>39205</v>
      </c>
      <c r="M7643" t="s">
        <v>2767</v>
      </c>
      <c r="N7643" t="s">
        <v>2768</v>
      </c>
    </row>
    <row r="7644" spans="1:14" x14ac:dyDescent="0.3">
      <c r="A7644" t="s">
        <v>38843</v>
      </c>
      <c r="B7644">
        <v>10912464</v>
      </c>
      <c r="C7644">
        <v>9</v>
      </c>
      <c r="D7644">
        <v>45</v>
      </c>
      <c r="E7644">
        <v>2</v>
      </c>
      <c r="F7644" t="s">
        <v>39191</v>
      </c>
      <c r="G7644" t="s">
        <v>53</v>
      </c>
      <c r="H7644" t="s">
        <v>5</v>
      </c>
      <c r="I7644" t="s">
        <v>39194</v>
      </c>
      <c r="J7644" t="s">
        <v>8059</v>
      </c>
      <c r="K7644" t="s">
        <v>8060</v>
      </c>
      <c r="L7644" t="s">
        <v>39208</v>
      </c>
      <c r="M7644" t="s">
        <v>8061</v>
      </c>
      <c r="N7644" t="s">
        <v>8062</v>
      </c>
    </row>
    <row r="7645" spans="1:14" x14ac:dyDescent="0.3">
      <c r="A7645" t="s">
        <v>39109</v>
      </c>
      <c r="B7645">
        <v>11833895</v>
      </c>
      <c r="C7645">
        <v>13</v>
      </c>
      <c r="D7645">
        <v>30</v>
      </c>
      <c r="E7645">
        <v>2</v>
      </c>
      <c r="F7645" t="s">
        <v>39191</v>
      </c>
      <c r="G7645" t="s">
        <v>53</v>
      </c>
      <c r="H7645" t="s">
        <v>5</v>
      </c>
      <c r="I7645" t="s">
        <v>39195</v>
      </c>
      <c r="J7645" t="s">
        <v>3508</v>
      </c>
      <c r="K7645" t="s">
        <v>35241</v>
      </c>
      <c r="L7645" t="s">
        <v>39205</v>
      </c>
      <c r="M7645" t="s">
        <v>35242</v>
      </c>
      <c r="N7645" t="s">
        <v>35243</v>
      </c>
    </row>
    <row r="7646" spans="1:14" x14ac:dyDescent="0.3">
      <c r="A7646" t="s">
        <v>39060</v>
      </c>
      <c r="B7646">
        <v>11649007</v>
      </c>
      <c r="C7646">
        <v>16</v>
      </c>
      <c r="D7646">
        <v>0</v>
      </c>
      <c r="E7646">
        <v>2</v>
      </c>
      <c r="F7646" t="s">
        <v>39191</v>
      </c>
      <c r="G7646" t="s">
        <v>53</v>
      </c>
      <c r="H7646" t="s">
        <v>5</v>
      </c>
      <c r="I7646" t="s">
        <v>39195</v>
      </c>
      <c r="J7646" t="s">
        <v>16622</v>
      </c>
      <c r="K7646" t="s">
        <v>16623</v>
      </c>
      <c r="L7646" t="s">
        <v>39207</v>
      </c>
      <c r="M7646" t="s">
        <v>16624</v>
      </c>
      <c r="N7646" t="s">
        <v>16625</v>
      </c>
    </row>
    <row r="7647" spans="1:14" x14ac:dyDescent="0.3">
      <c r="A7647" t="s">
        <v>38894</v>
      </c>
      <c r="B7647">
        <v>11076435</v>
      </c>
      <c r="C7647">
        <v>15</v>
      </c>
      <c r="D7647">
        <v>0</v>
      </c>
      <c r="E7647">
        <v>4</v>
      </c>
      <c r="F7647" t="s">
        <v>39191</v>
      </c>
      <c r="G7647" t="s">
        <v>25</v>
      </c>
      <c r="H7647" t="s">
        <v>11</v>
      </c>
      <c r="I7647" t="s">
        <v>39195</v>
      </c>
      <c r="J7647" t="s">
        <v>7590</v>
      </c>
      <c r="K7647" t="s">
        <v>7591</v>
      </c>
      <c r="L7647" t="s">
        <v>39207</v>
      </c>
      <c r="M7647" t="s">
        <v>7592</v>
      </c>
      <c r="N7647" t="s">
        <v>7592</v>
      </c>
    </row>
    <row r="7648" spans="1:14" x14ac:dyDescent="0.3">
      <c r="A7648" t="s">
        <v>38795</v>
      </c>
      <c r="B7648">
        <v>10780146</v>
      </c>
      <c r="C7648">
        <v>11</v>
      </c>
      <c r="D7648">
        <v>0</v>
      </c>
      <c r="E7648">
        <v>3</v>
      </c>
      <c r="F7648" t="s">
        <v>39190</v>
      </c>
      <c r="G7648" t="s">
        <v>10</v>
      </c>
      <c r="H7648" t="s">
        <v>11</v>
      </c>
      <c r="I7648" t="s">
        <v>39195</v>
      </c>
      <c r="J7648" t="s">
        <v>4418</v>
      </c>
      <c r="K7648" t="s">
        <v>4419</v>
      </c>
      <c r="L7648" t="s">
        <v>39207</v>
      </c>
      <c r="M7648" t="s">
        <v>4420</v>
      </c>
      <c r="N7648" t="s">
        <v>4420</v>
      </c>
    </row>
    <row r="7649" spans="1:14" x14ac:dyDescent="0.3">
      <c r="A7649" t="s">
        <v>39073</v>
      </c>
      <c r="B7649">
        <v>11697184</v>
      </c>
      <c r="C7649">
        <v>9</v>
      </c>
      <c r="D7649">
        <v>30</v>
      </c>
      <c r="E7649">
        <v>1</v>
      </c>
      <c r="F7649" t="s">
        <v>39190</v>
      </c>
      <c r="G7649" t="s">
        <v>10</v>
      </c>
      <c r="H7649" t="s">
        <v>11</v>
      </c>
      <c r="I7649" t="s">
        <v>39194</v>
      </c>
      <c r="J7649" t="s">
        <v>19827</v>
      </c>
      <c r="K7649" t="s">
        <v>34151</v>
      </c>
      <c r="L7649" t="s">
        <v>39207</v>
      </c>
      <c r="M7649" t="s">
        <v>34152</v>
      </c>
      <c r="N7649" t="s">
        <v>34153</v>
      </c>
    </row>
    <row r="7650" spans="1:14" x14ac:dyDescent="0.3">
      <c r="A7650" t="s">
        <v>38928</v>
      </c>
      <c r="B7650">
        <v>11207289</v>
      </c>
      <c r="C7650">
        <v>12</v>
      </c>
      <c r="D7650">
        <v>15</v>
      </c>
      <c r="E7650">
        <v>3</v>
      </c>
      <c r="F7650" t="s">
        <v>39189</v>
      </c>
      <c r="G7650" t="s">
        <v>25</v>
      </c>
      <c r="H7650" t="s">
        <v>11</v>
      </c>
      <c r="I7650" t="s">
        <v>39195</v>
      </c>
      <c r="J7650" t="s">
        <v>19062</v>
      </c>
      <c r="K7650" t="s">
        <v>2135</v>
      </c>
      <c r="L7650" t="s">
        <v>39206</v>
      </c>
      <c r="M7650" t="s">
        <v>19063</v>
      </c>
      <c r="N7650" t="s">
        <v>19064</v>
      </c>
    </row>
    <row r="7651" spans="1:14" x14ac:dyDescent="0.3">
      <c r="A7651" t="s">
        <v>38935</v>
      </c>
      <c r="B7651">
        <v>11224208</v>
      </c>
      <c r="C7651">
        <v>13</v>
      </c>
      <c r="D7651">
        <v>15</v>
      </c>
      <c r="E7651">
        <v>3</v>
      </c>
      <c r="F7651" t="s">
        <v>39189</v>
      </c>
      <c r="G7651" t="s">
        <v>10</v>
      </c>
      <c r="H7651" t="s">
        <v>11</v>
      </c>
      <c r="I7651" t="s">
        <v>39194</v>
      </c>
      <c r="J7651" t="s">
        <v>19132</v>
      </c>
      <c r="K7651" t="s">
        <v>19133</v>
      </c>
      <c r="L7651" t="s">
        <v>39205</v>
      </c>
      <c r="M7651" t="s">
        <v>19134</v>
      </c>
      <c r="N7651" t="s">
        <v>19135</v>
      </c>
    </row>
    <row r="7652" spans="1:14" x14ac:dyDescent="0.3">
      <c r="A7652" t="s">
        <v>39136</v>
      </c>
      <c r="B7652">
        <v>11897105</v>
      </c>
      <c r="C7652">
        <v>18</v>
      </c>
      <c r="D7652">
        <v>30</v>
      </c>
      <c r="E7652">
        <v>1</v>
      </c>
      <c r="F7652" t="s">
        <v>39191</v>
      </c>
      <c r="G7652" t="s">
        <v>25</v>
      </c>
      <c r="H7652" t="s">
        <v>11</v>
      </c>
      <c r="I7652" t="s">
        <v>39195</v>
      </c>
      <c r="J7652" t="s">
        <v>33645</v>
      </c>
      <c r="K7652" t="s">
        <v>33646</v>
      </c>
      <c r="L7652" t="s">
        <v>39207</v>
      </c>
      <c r="M7652" t="s">
        <v>33647</v>
      </c>
      <c r="N7652" t="s">
        <v>33648</v>
      </c>
    </row>
    <row r="7653" spans="1:14" x14ac:dyDescent="0.3">
      <c r="A7653" t="s">
        <v>38887</v>
      </c>
      <c r="B7653">
        <v>11063840</v>
      </c>
      <c r="C7653">
        <v>8</v>
      </c>
      <c r="D7653">
        <v>30</v>
      </c>
      <c r="E7653">
        <v>4</v>
      </c>
      <c r="F7653" t="s">
        <v>39190</v>
      </c>
      <c r="G7653" t="s">
        <v>25</v>
      </c>
      <c r="H7653" t="s">
        <v>11</v>
      </c>
      <c r="I7653" t="s">
        <v>39194</v>
      </c>
      <c r="J7653" t="s">
        <v>20023</v>
      </c>
      <c r="K7653" t="s">
        <v>22645</v>
      </c>
      <c r="L7653" t="s">
        <v>39205</v>
      </c>
      <c r="M7653" t="s">
        <v>2415</v>
      </c>
      <c r="N7653" t="s">
        <v>22646</v>
      </c>
    </row>
    <row r="7654" spans="1:14" x14ac:dyDescent="0.3">
      <c r="A7654" t="s">
        <v>38985</v>
      </c>
      <c r="B7654">
        <v>11379339</v>
      </c>
      <c r="C7654">
        <v>13</v>
      </c>
      <c r="D7654">
        <v>0</v>
      </c>
      <c r="E7654">
        <v>4</v>
      </c>
      <c r="F7654" t="s">
        <v>39189</v>
      </c>
      <c r="G7654" t="s">
        <v>25</v>
      </c>
      <c r="H7654" t="s">
        <v>11</v>
      </c>
      <c r="I7654" t="s">
        <v>39195</v>
      </c>
      <c r="J7654" t="s">
        <v>8497</v>
      </c>
      <c r="K7654" t="s">
        <v>8498</v>
      </c>
      <c r="L7654" t="s">
        <v>39207</v>
      </c>
      <c r="M7654" t="s">
        <v>8499</v>
      </c>
      <c r="N7654" t="s">
        <v>8499</v>
      </c>
    </row>
    <row r="7655" spans="1:14" x14ac:dyDescent="0.3">
      <c r="A7655" t="s">
        <v>38784</v>
      </c>
      <c r="B7655">
        <v>10711873</v>
      </c>
      <c r="C7655">
        <v>12</v>
      </c>
      <c r="D7655">
        <v>45</v>
      </c>
      <c r="E7655">
        <v>6</v>
      </c>
      <c r="F7655" t="s">
        <v>39191</v>
      </c>
      <c r="G7655" t="s">
        <v>58</v>
      </c>
      <c r="H7655" t="s">
        <v>5</v>
      </c>
      <c r="I7655" t="s">
        <v>39194</v>
      </c>
      <c r="J7655" t="s">
        <v>9037</v>
      </c>
      <c r="K7655" t="s">
        <v>9165</v>
      </c>
      <c r="L7655" t="s">
        <v>39205</v>
      </c>
      <c r="M7655" t="s">
        <v>9166</v>
      </c>
      <c r="N7655" t="s">
        <v>9167</v>
      </c>
    </row>
    <row r="7656" spans="1:14" x14ac:dyDescent="0.3">
      <c r="A7656" t="s">
        <v>38826</v>
      </c>
      <c r="B7656">
        <v>10860180</v>
      </c>
      <c r="C7656">
        <v>19</v>
      </c>
      <c r="D7656">
        <v>30</v>
      </c>
      <c r="E7656">
        <v>6</v>
      </c>
      <c r="F7656" t="s">
        <v>39191</v>
      </c>
      <c r="G7656" t="s">
        <v>53</v>
      </c>
      <c r="H7656" t="s">
        <v>5</v>
      </c>
      <c r="I7656" t="s">
        <v>39194</v>
      </c>
      <c r="J7656" t="s">
        <v>34836</v>
      </c>
      <c r="K7656" t="s">
        <v>34837</v>
      </c>
      <c r="L7656" t="s">
        <v>39207</v>
      </c>
      <c r="M7656" t="s">
        <v>34838</v>
      </c>
      <c r="N7656" t="s">
        <v>34839</v>
      </c>
    </row>
    <row r="7657" spans="1:14" x14ac:dyDescent="0.3">
      <c r="A7657" t="s">
        <v>38976</v>
      </c>
      <c r="B7657">
        <v>11325998</v>
      </c>
      <c r="C7657">
        <v>14</v>
      </c>
      <c r="D7657">
        <v>0</v>
      </c>
      <c r="E7657">
        <v>2</v>
      </c>
      <c r="F7657" t="s">
        <v>39190</v>
      </c>
      <c r="G7657" t="s">
        <v>25</v>
      </c>
      <c r="H7657" t="s">
        <v>11</v>
      </c>
      <c r="I7657" t="s">
        <v>39195</v>
      </c>
      <c r="J7657" t="s">
        <v>38709</v>
      </c>
      <c r="K7657" t="s">
        <v>38710</v>
      </c>
      <c r="L7657" t="s">
        <v>39209</v>
      </c>
      <c r="M7657" t="s">
        <v>38711</v>
      </c>
      <c r="N7657" t="s">
        <v>13252</v>
      </c>
    </row>
    <row r="7658" spans="1:14" x14ac:dyDescent="0.3">
      <c r="A7658" t="s">
        <v>38810</v>
      </c>
      <c r="B7658">
        <v>10786777</v>
      </c>
      <c r="C7658">
        <v>18</v>
      </c>
      <c r="D7658">
        <v>30</v>
      </c>
      <c r="E7658">
        <v>4</v>
      </c>
      <c r="F7658" t="s">
        <v>39191</v>
      </c>
      <c r="G7658" t="s">
        <v>53</v>
      </c>
      <c r="H7658" t="s">
        <v>5</v>
      </c>
      <c r="I7658" t="s">
        <v>39195</v>
      </c>
      <c r="J7658" t="s">
        <v>33428</v>
      </c>
      <c r="K7658" t="s">
        <v>25940</v>
      </c>
      <c r="L7658" t="s">
        <v>39206</v>
      </c>
      <c r="M7658" t="s">
        <v>33429</v>
      </c>
      <c r="N7658" t="s">
        <v>33429</v>
      </c>
    </row>
    <row r="7659" spans="1:14" x14ac:dyDescent="0.3">
      <c r="A7659" t="s">
        <v>39117</v>
      </c>
      <c r="B7659">
        <v>11816501</v>
      </c>
      <c r="C7659">
        <v>15</v>
      </c>
      <c r="D7659">
        <v>0</v>
      </c>
      <c r="E7659">
        <v>3</v>
      </c>
      <c r="F7659" t="s">
        <v>39191</v>
      </c>
      <c r="G7659" t="s">
        <v>53</v>
      </c>
      <c r="H7659" t="s">
        <v>5</v>
      </c>
      <c r="J7659" t="s">
        <v>37650</v>
      </c>
      <c r="K7659" t="s">
        <v>37651</v>
      </c>
      <c r="L7659" t="s">
        <v>39207</v>
      </c>
      <c r="M7659" t="s">
        <v>29022</v>
      </c>
      <c r="N7659" t="s">
        <v>37652</v>
      </c>
    </row>
    <row r="7660" spans="1:14" x14ac:dyDescent="0.3">
      <c r="A7660" t="s">
        <v>38887</v>
      </c>
      <c r="B7660">
        <v>11064091</v>
      </c>
      <c r="C7660">
        <v>18</v>
      </c>
      <c r="D7660">
        <v>45</v>
      </c>
      <c r="E7660">
        <v>4</v>
      </c>
      <c r="F7660" t="s">
        <v>39191</v>
      </c>
      <c r="G7660" t="s">
        <v>4</v>
      </c>
      <c r="H7660" t="s">
        <v>5</v>
      </c>
      <c r="I7660" t="s">
        <v>39194</v>
      </c>
      <c r="J7660" t="s">
        <v>27833</v>
      </c>
    </row>
    <row r="7661" spans="1:14" x14ac:dyDescent="0.3">
      <c r="A7661" t="s">
        <v>39119</v>
      </c>
      <c r="B7661">
        <v>11875691</v>
      </c>
      <c r="C7661">
        <v>16</v>
      </c>
      <c r="D7661">
        <v>0</v>
      </c>
      <c r="E7661">
        <v>5</v>
      </c>
      <c r="F7661" t="s">
        <v>39190</v>
      </c>
      <c r="G7661" t="s">
        <v>10</v>
      </c>
      <c r="H7661" t="s">
        <v>11</v>
      </c>
      <c r="I7661" t="s">
        <v>39195</v>
      </c>
      <c r="J7661" t="s">
        <v>7881</v>
      </c>
      <c r="K7661" t="s">
        <v>7882</v>
      </c>
      <c r="L7661" t="s">
        <v>39205</v>
      </c>
      <c r="M7661" t="s">
        <v>7883</v>
      </c>
      <c r="N7661" t="s">
        <v>7884</v>
      </c>
    </row>
    <row r="7662" spans="1:14" x14ac:dyDescent="0.3">
      <c r="A7662" t="s">
        <v>39035</v>
      </c>
      <c r="B7662">
        <v>11552772</v>
      </c>
      <c r="C7662">
        <v>11</v>
      </c>
      <c r="D7662">
        <v>25</v>
      </c>
      <c r="E7662">
        <v>5</v>
      </c>
      <c r="F7662" t="s">
        <v>452</v>
      </c>
      <c r="G7662" t="s">
        <v>25</v>
      </c>
      <c r="H7662" t="s">
        <v>11</v>
      </c>
      <c r="I7662" t="s">
        <v>39195</v>
      </c>
      <c r="J7662" t="s">
        <v>38623</v>
      </c>
      <c r="K7662" t="s">
        <v>38623</v>
      </c>
      <c r="L7662" t="s">
        <v>39207</v>
      </c>
      <c r="M7662" t="s">
        <v>20144</v>
      </c>
      <c r="N7662" t="s">
        <v>24371</v>
      </c>
    </row>
    <row r="7663" spans="1:14" x14ac:dyDescent="0.3">
      <c r="A7663" t="s">
        <v>38786</v>
      </c>
      <c r="B7663">
        <v>10714989</v>
      </c>
      <c r="C7663">
        <v>9</v>
      </c>
      <c r="D7663">
        <v>15</v>
      </c>
      <c r="E7663">
        <v>1</v>
      </c>
      <c r="F7663" t="s">
        <v>39191</v>
      </c>
      <c r="G7663" t="s">
        <v>53</v>
      </c>
      <c r="H7663" t="s">
        <v>5</v>
      </c>
      <c r="I7663" t="s">
        <v>39195</v>
      </c>
      <c r="J7663" t="s">
        <v>1451</v>
      </c>
      <c r="K7663" t="s">
        <v>3151</v>
      </c>
      <c r="L7663" t="s">
        <v>39208</v>
      </c>
      <c r="M7663" t="s">
        <v>21600</v>
      </c>
    </row>
    <row r="7664" spans="1:14" x14ac:dyDescent="0.3">
      <c r="A7664" t="s">
        <v>38781</v>
      </c>
      <c r="B7664">
        <v>10702508</v>
      </c>
      <c r="C7664">
        <v>8</v>
      </c>
      <c r="D7664">
        <v>0</v>
      </c>
      <c r="E7664">
        <v>3</v>
      </c>
      <c r="F7664" t="s">
        <v>39189</v>
      </c>
      <c r="G7664" t="s">
        <v>10</v>
      </c>
      <c r="H7664" t="s">
        <v>11</v>
      </c>
      <c r="I7664" t="s">
        <v>39194</v>
      </c>
      <c r="J7664" t="s">
        <v>20719</v>
      </c>
      <c r="K7664" t="s">
        <v>20720</v>
      </c>
      <c r="L7664" t="s">
        <v>39208</v>
      </c>
      <c r="M7664" t="s">
        <v>20721</v>
      </c>
      <c r="N7664" t="s">
        <v>20722</v>
      </c>
    </row>
    <row r="7665" spans="1:14" x14ac:dyDescent="0.3">
      <c r="A7665" t="s">
        <v>38980</v>
      </c>
      <c r="B7665">
        <v>11341756</v>
      </c>
      <c r="C7665">
        <v>15</v>
      </c>
      <c r="D7665">
        <v>30</v>
      </c>
      <c r="E7665">
        <v>6</v>
      </c>
      <c r="F7665" t="s">
        <v>39191</v>
      </c>
      <c r="G7665" t="s">
        <v>25</v>
      </c>
      <c r="H7665" t="s">
        <v>11</v>
      </c>
      <c r="I7665" t="s">
        <v>39195</v>
      </c>
      <c r="J7665" t="s">
        <v>31034</v>
      </c>
      <c r="K7665" t="s">
        <v>31035</v>
      </c>
      <c r="L7665" t="s">
        <v>39209</v>
      </c>
      <c r="M7665" t="s">
        <v>31036</v>
      </c>
      <c r="N7665" t="s">
        <v>31037</v>
      </c>
    </row>
    <row r="7666" spans="1:14" x14ac:dyDescent="0.3">
      <c r="A7666" t="s">
        <v>39066</v>
      </c>
      <c r="B7666">
        <v>11657228</v>
      </c>
      <c r="C7666">
        <v>21</v>
      </c>
      <c r="D7666">
        <v>0</v>
      </c>
      <c r="E7666">
        <v>1</v>
      </c>
      <c r="F7666" t="s">
        <v>39189</v>
      </c>
      <c r="G7666" t="s">
        <v>10</v>
      </c>
      <c r="H7666" t="s">
        <v>11</v>
      </c>
      <c r="I7666" t="s">
        <v>39195</v>
      </c>
      <c r="J7666" t="s">
        <v>29293</v>
      </c>
      <c r="K7666" t="s">
        <v>29294</v>
      </c>
      <c r="L7666" t="s">
        <v>39208</v>
      </c>
      <c r="M7666" t="s">
        <v>29295</v>
      </c>
      <c r="N7666" t="s">
        <v>29296</v>
      </c>
    </row>
    <row r="7667" spans="1:14" x14ac:dyDescent="0.3">
      <c r="A7667" t="s">
        <v>38901</v>
      </c>
      <c r="B7667">
        <v>11093622</v>
      </c>
      <c r="C7667">
        <v>14</v>
      </c>
      <c r="D7667">
        <v>0</v>
      </c>
      <c r="E7667">
        <v>4</v>
      </c>
      <c r="F7667" t="s">
        <v>39191</v>
      </c>
      <c r="G7667" t="s">
        <v>53</v>
      </c>
      <c r="H7667" t="s">
        <v>5</v>
      </c>
      <c r="I7667" t="s">
        <v>39195</v>
      </c>
      <c r="J7667" t="s">
        <v>3390</v>
      </c>
      <c r="K7667" t="s">
        <v>3391</v>
      </c>
      <c r="L7667" t="s">
        <v>39210</v>
      </c>
      <c r="M7667" t="s">
        <v>3392</v>
      </c>
      <c r="N7667" t="s">
        <v>3393</v>
      </c>
    </row>
    <row r="7668" spans="1:14" x14ac:dyDescent="0.3">
      <c r="A7668" t="s">
        <v>39067</v>
      </c>
      <c r="B7668">
        <v>11633973</v>
      </c>
      <c r="C7668">
        <v>12</v>
      </c>
      <c r="D7668">
        <v>45</v>
      </c>
      <c r="E7668">
        <v>2</v>
      </c>
      <c r="F7668" t="s">
        <v>39191</v>
      </c>
      <c r="G7668" t="s">
        <v>598</v>
      </c>
      <c r="H7668" t="s">
        <v>5</v>
      </c>
      <c r="I7668" t="s">
        <v>39195</v>
      </c>
      <c r="J7668" t="s">
        <v>6827</v>
      </c>
      <c r="K7668" t="s">
        <v>6828</v>
      </c>
      <c r="L7668" t="s">
        <v>39205</v>
      </c>
      <c r="M7668" t="s">
        <v>6829</v>
      </c>
      <c r="N7668" t="s">
        <v>6830</v>
      </c>
    </row>
    <row r="7669" spans="1:14" x14ac:dyDescent="0.3">
      <c r="A7669" t="s">
        <v>39048</v>
      </c>
      <c r="B7669">
        <v>11609218</v>
      </c>
      <c r="C7669">
        <v>11</v>
      </c>
      <c r="D7669">
        <v>0</v>
      </c>
      <c r="E7669">
        <v>4</v>
      </c>
      <c r="F7669" t="s">
        <v>452</v>
      </c>
      <c r="G7669" t="s">
        <v>25</v>
      </c>
      <c r="H7669" t="s">
        <v>11</v>
      </c>
      <c r="I7669" t="s">
        <v>39195</v>
      </c>
      <c r="J7669" t="s">
        <v>22772</v>
      </c>
      <c r="K7669" t="s">
        <v>26418</v>
      </c>
      <c r="L7669" t="s">
        <v>39208</v>
      </c>
      <c r="M7669" t="s">
        <v>26419</v>
      </c>
      <c r="N7669" t="s">
        <v>26419</v>
      </c>
    </row>
    <row r="7670" spans="1:14" x14ac:dyDescent="0.3">
      <c r="A7670" t="s">
        <v>39117</v>
      </c>
      <c r="B7670">
        <v>11816365</v>
      </c>
      <c r="C7670">
        <v>9</v>
      </c>
      <c r="D7670">
        <v>45</v>
      </c>
      <c r="E7670">
        <v>3</v>
      </c>
      <c r="F7670" t="s">
        <v>39190</v>
      </c>
      <c r="G7670" t="s">
        <v>10</v>
      </c>
      <c r="H7670" t="s">
        <v>11</v>
      </c>
      <c r="I7670" t="s">
        <v>39195</v>
      </c>
      <c r="J7670" t="s">
        <v>20407</v>
      </c>
      <c r="K7670" t="s">
        <v>26301</v>
      </c>
      <c r="L7670" t="s">
        <v>39207</v>
      </c>
      <c r="M7670" t="s">
        <v>26302</v>
      </c>
      <c r="N7670" t="s">
        <v>26303</v>
      </c>
    </row>
    <row r="7671" spans="1:14" x14ac:dyDescent="0.3">
      <c r="A7671" t="s">
        <v>38881</v>
      </c>
      <c r="B7671">
        <v>11049038</v>
      </c>
      <c r="C7671">
        <v>14</v>
      </c>
      <c r="D7671">
        <v>30</v>
      </c>
      <c r="E7671">
        <v>5</v>
      </c>
      <c r="F7671" t="s">
        <v>39190</v>
      </c>
      <c r="G7671" t="s">
        <v>25</v>
      </c>
      <c r="H7671" t="s">
        <v>11</v>
      </c>
      <c r="I7671" t="s">
        <v>39195</v>
      </c>
      <c r="J7671" t="s">
        <v>1055</v>
      </c>
      <c r="K7671" t="s">
        <v>1055</v>
      </c>
      <c r="L7671" t="s">
        <v>39205</v>
      </c>
      <c r="M7671" t="s">
        <v>1056</v>
      </c>
      <c r="N7671" t="s">
        <v>1056</v>
      </c>
    </row>
    <row r="7672" spans="1:14" x14ac:dyDescent="0.3">
      <c r="A7672" t="s">
        <v>38855</v>
      </c>
      <c r="B7672">
        <v>10972183</v>
      </c>
      <c r="C7672">
        <v>15</v>
      </c>
      <c r="D7672">
        <v>30</v>
      </c>
      <c r="E7672">
        <v>7</v>
      </c>
      <c r="F7672" t="s">
        <v>39191</v>
      </c>
      <c r="G7672" t="s">
        <v>25</v>
      </c>
      <c r="H7672" t="s">
        <v>11</v>
      </c>
      <c r="I7672" t="s">
        <v>39194</v>
      </c>
      <c r="J7672" t="s">
        <v>31838</v>
      </c>
      <c r="K7672" t="s">
        <v>31839</v>
      </c>
      <c r="L7672" t="s">
        <v>39206</v>
      </c>
      <c r="M7672" t="s">
        <v>31840</v>
      </c>
      <c r="N7672" t="s">
        <v>31840</v>
      </c>
    </row>
    <row r="7673" spans="1:14" x14ac:dyDescent="0.3">
      <c r="A7673" t="s">
        <v>38967</v>
      </c>
      <c r="B7673">
        <v>11298020</v>
      </c>
      <c r="C7673">
        <v>11</v>
      </c>
      <c r="D7673">
        <v>30</v>
      </c>
      <c r="E7673">
        <v>7</v>
      </c>
      <c r="F7673" t="s">
        <v>39191</v>
      </c>
      <c r="G7673" t="s">
        <v>10</v>
      </c>
      <c r="H7673" t="s">
        <v>11</v>
      </c>
      <c r="I7673" t="s">
        <v>39195</v>
      </c>
      <c r="J7673" t="s">
        <v>30011</v>
      </c>
      <c r="K7673" t="s">
        <v>30012</v>
      </c>
      <c r="L7673" t="s">
        <v>39205</v>
      </c>
      <c r="M7673" t="s">
        <v>30013</v>
      </c>
      <c r="N7673" t="s">
        <v>30014</v>
      </c>
    </row>
    <row r="7674" spans="1:14" x14ac:dyDescent="0.3">
      <c r="A7674" t="s">
        <v>39027</v>
      </c>
      <c r="B7674">
        <v>11519447</v>
      </c>
      <c r="C7674">
        <v>12</v>
      </c>
      <c r="D7674">
        <v>45</v>
      </c>
      <c r="E7674">
        <v>4</v>
      </c>
      <c r="F7674" t="s">
        <v>394</v>
      </c>
      <c r="G7674" t="s">
        <v>10</v>
      </c>
      <c r="H7674" t="s">
        <v>11</v>
      </c>
      <c r="I7674" t="s">
        <v>39195</v>
      </c>
      <c r="J7674" t="s">
        <v>13022</v>
      </c>
      <c r="K7674" t="s">
        <v>13023</v>
      </c>
      <c r="L7674" t="s">
        <v>39207</v>
      </c>
      <c r="M7674" t="s">
        <v>11656</v>
      </c>
      <c r="N7674" t="s">
        <v>13024</v>
      </c>
    </row>
    <row r="7675" spans="1:14" x14ac:dyDescent="0.3">
      <c r="A7675" t="s">
        <v>38873</v>
      </c>
      <c r="B7675">
        <v>11029706</v>
      </c>
      <c r="C7675">
        <v>11</v>
      </c>
      <c r="D7675">
        <v>15</v>
      </c>
      <c r="E7675">
        <v>4</v>
      </c>
      <c r="F7675" t="s">
        <v>39190</v>
      </c>
      <c r="G7675" t="s">
        <v>25</v>
      </c>
      <c r="H7675" t="s">
        <v>11</v>
      </c>
      <c r="I7675" t="s">
        <v>39195</v>
      </c>
      <c r="J7675" t="s">
        <v>37752</v>
      </c>
      <c r="K7675" t="s">
        <v>31006</v>
      </c>
      <c r="L7675" t="s">
        <v>39205</v>
      </c>
      <c r="M7675" t="s">
        <v>33006</v>
      </c>
      <c r="N7675" t="s">
        <v>37753</v>
      </c>
    </row>
    <row r="7676" spans="1:14" x14ac:dyDescent="0.3">
      <c r="A7676" t="s">
        <v>38864</v>
      </c>
      <c r="B7676">
        <v>10956189</v>
      </c>
      <c r="C7676">
        <v>11</v>
      </c>
      <c r="D7676">
        <v>30</v>
      </c>
      <c r="E7676">
        <v>2</v>
      </c>
      <c r="F7676" t="s">
        <v>39191</v>
      </c>
      <c r="G7676" t="s">
        <v>10</v>
      </c>
      <c r="H7676" t="s">
        <v>11</v>
      </c>
      <c r="I7676" t="s">
        <v>39195</v>
      </c>
      <c r="J7676" t="s">
        <v>25873</v>
      </c>
      <c r="K7676" t="s">
        <v>25874</v>
      </c>
      <c r="L7676" t="s">
        <v>39205</v>
      </c>
      <c r="M7676" t="s">
        <v>25875</v>
      </c>
      <c r="N7676" t="s">
        <v>25876</v>
      </c>
    </row>
    <row r="7677" spans="1:14" x14ac:dyDescent="0.3">
      <c r="A7677" t="s">
        <v>38857</v>
      </c>
      <c r="B7677">
        <v>10933199</v>
      </c>
      <c r="C7677">
        <v>15</v>
      </c>
      <c r="D7677">
        <v>0</v>
      </c>
      <c r="E7677">
        <v>2</v>
      </c>
      <c r="F7677" t="s">
        <v>39191</v>
      </c>
      <c r="G7677" t="s">
        <v>53</v>
      </c>
      <c r="H7677" t="s">
        <v>5</v>
      </c>
      <c r="I7677" t="s">
        <v>39195</v>
      </c>
      <c r="J7677" t="s">
        <v>180</v>
      </c>
      <c r="K7677" t="s">
        <v>181</v>
      </c>
      <c r="L7677" t="s">
        <v>39208</v>
      </c>
      <c r="M7677" t="s">
        <v>182</v>
      </c>
      <c r="N7677" t="s">
        <v>183</v>
      </c>
    </row>
    <row r="7678" spans="1:14" x14ac:dyDescent="0.3">
      <c r="A7678" t="s">
        <v>38852</v>
      </c>
      <c r="B7678">
        <v>10946973</v>
      </c>
      <c r="C7678">
        <v>13</v>
      </c>
      <c r="D7678">
        <v>30</v>
      </c>
      <c r="E7678">
        <v>4</v>
      </c>
      <c r="F7678" t="s">
        <v>39189</v>
      </c>
      <c r="G7678" t="s">
        <v>25</v>
      </c>
      <c r="H7678" t="s">
        <v>11</v>
      </c>
      <c r="I7678" t="s">
        <v>39194</v>
      </c>
      <c r="J7678" t="s">
        <v>36300</v>
      </c>
      <c r="K7678" t="s">
        <v>36301</v>
      </c>
      <c r="L7678" t="s">
        <v>39205</v>
      </c>
      <c r="M7678" t="s">
        <v>36302</v>
      </c>
      <c r="N7678" t="s">
        <v>36303</v>
      </c>
    </row>
    <row r="7679" spans="1:14" x14ac:dyDescent="0.3">
      <c r="A7679" t="s">
        <v>38811</v>
      </c>
      <c r="B7679">
        <v>10832970</v>
      </c>
      <c r="C7679">
        <v>22</v>
      </c>
      <c r="D7679">
        <v>15</v>
      </c>
      <c r="E7679">
        <v>5</v>
      </c>
      <c r="F7679" t="s">
        <v>39191</v>
      </c>
      <c r="G7679" t="s">
        <v>25</v>
      </c>
      <c r="H7679" t="s">
        <v>11</v>
      </c>
      <c r="I7679" t="s">
        <v>39195</v>
      </c>
      <c r="J7679" t="s">
        <v>14202</v>
      </c>
      <c r="K7679" t="s">
        <v>14202</v>
      </c>
      <c r="L7679" t="s">
        <v>39205</v>
      </c>
      <c r="M7679" t="s">
        <v>14203</v>
      </c>
      <c r="N7679" t="s">
        <v>14203</v>
      </c>
    </row>
    <row r="7680" spans="1:14" x14ac:dyDescent="0.3">
      <c r="A7680" t="s">
        <v>38918</v>
      </c>
      <c r="B7680">
        <v>11128037</v>
      </c>
      <c r="C7680">
        <v>19</v>
      </c>
      <c r="D7680">
        <v>0</v>
      </c>
      <c r="E7680">
        <v>7</v>
      </c>
      <c r="F7680" t="s">
        <v>39191</v>
      </c>
      <c r="G7680" t="s">
        <v>4</v>
      </c>
      <c r="H7680" t="s">
        <v>5</v>
      </c>
      <c r="I7680" t="s">
        <v>39194</v>
      </c>
      <c r="J7680" t="s">
        <v>23727</v>
      </c>
      <c r="K7680" t="s">
        <v>23728</v>
      </c>
      <c r="L7680" t="s">
        <v>39205</v>
      </c>
      <c r="M7680" t="s">
        <v>23729</v>
      </c>
      <c r="N7680" t="s">
        <v>23730</v>
      </c>
    </row>
    <row r="7681" spans="1:14" x14ac:dyDescent="0.3">
      <c r="A7681" t="s">
        <v>39063</v>
      </c>
      <c r="B7681">
        <v>11649421</v>
      </c>
      <c r="C7681">
        <v>12</v>
      </c>
      <c r="D7681">
        <v>15</v>
      </c>
      <c r="E7681">
        <v>5</v>
      </c>
      <c r="F7681" t="s">
        <v>39190</v>
      </c>
      <c r="G7681" t="s">
        <v>25</v>
      </c>
      <c r="H7681" t="s">
        <v>11</v>
      </c>
      <c r="I7681" t="s">
        <v>39196</v>
      </c>
      <c r="J7681" t="s">
        <v>6216</v>
      </c>
      <c r="K7681" t="s">
        <v>6216</v>
      </c>
      <c r="L7681" t="s">
        <v>39205</v>
      </c>
      <c r="M7681" t="s">
        <v>16467</v>
      </c>
      <c r="N7681" t="s">
        <v>16468</v>
      </c>
    </row>
    <row r="7682" spans="1:14" x14ac:dyDescent="0.3">
      <c r="A7682" t="s">
        <v>39056</v>
      </c>
      <c r="B7682">
        <v>11599515</v>
      </c>
      <c r="C7682">
        <v>8</v>
      </c>
      <c r="D7682">
        <v>15</v>
      </c>
      <c r="E7682">
        <v>5</v>
      </c>
      <c r="F7682" t="s">
        <v>39191</v>
      </c>
      <c r="G7682" t="s">
        <v>53</v>
      </c>
      <c r="H7682" t="s">
        <v>5</v>
      </c>
      <c r="I7682" t="s">
        <v>39194</v>
      </c>
      <c r="J7682" t="s">
        <v>28748</v>
      </c>
      <c r="K7682" t="s">
        <v>32846</v>
      </c>
      <c r="L7682" t="s">
        <v>39206</v>
      </c>
      <c r="M7682" t="s">
        <v>32847</v>
      </c>
      <c r="N7682" t="s">
        <v>31702</v>
      </c>
    </row>
    <row r="7683" spans="1:14" x14ac:dyDescent="0.3">
      <c r="A7683" t="s">
        <v>38943</v>
      </c>
      <c r="B7683">
        <v>11220964</v>
      </c>
      <c r="C7683">
        <v>15</v>
      </c>
      <c r="D7683">
        <v>15</v>
      </c>
      <c r="E7683">
        <v>4</v>
      </c>
      <c r="F7683" t="s">
        <v>39190</v>
      </c>
      <c r="G7683" t="s">
        <v>25</v>
      </c>
      <c r="H7683" t="s">
        <v>11</v>
      </c>
      <c r="I7683" t="s">
        <v>39195</v>
      </c>
      <c r="J7683" t="s">
        <v>23085</v>
      </c>
      <c r="K7683" t="s">
        <v>23086</v>
      </c>
      <c r="L7683" t="s">
        <v>39206</v>
      </c>
      <c r="M7683" t="s">
        <v>23087</v>
      </c>
      <c r="N7683" t="s">
        <v>23088</v>
      </c>
    </row>
    <row r="7684" spans="1:14" x14ac:dyDescent="0.3">
      <c r="A7684" t="s">
        <v>39082</v>
      </c>
      <c r="B7684">
        <v>11685442</v>
      </c>
      <c r="C7684">
        <v>17</v>
      </c>
      <c r="D7684">
        <v>0</v>
      </c>
      <c r="E7684">
        <v>3</v>
      </c>
      <c r="F7684" t="s">
        <v>39190</v>
      </c>
      <c r="G7684" t="s">
        <v>10</v>
      </c>
      <c r="H7684" t="s">
        <v>11</v>
      </c>
      <c r="I7684" t="s">
        <v>39195</v>
      </c>
      <c r="J7684" t="s">
        <v>703</v>
      </c>
      <c r="K7684" t="s">
        <v>704</v>
      </c>
      <c r="L7684" t="s">
        <v>39205</v>
      </c>
      <c r="M7684" t="s">
        <v>705</v>
      </c>
      <c r="N7684" t="s">
        <v>706</v>
      </c>
    </row>
    <row r="7685" spans="1:14" x14ac:dyDescent="0.3">
      <c r="A7685" t="s">
        <v>38872</v>
      </c>
      <c r="B7685">
        <v>10982378</v>
      </c>
      <c r="C7685">
        <v>16</v>
      </c>
      <c r="D7685">
        <v>15</v>
      </c>
      <c r="E7685">
        <v>3</v>
      </c>
      <c r="F7685" t="s">
        <v>39189</v>
      </c>
      <c r="G7685" t="s">
        <v>10</v>
      </c>
      <c r="H7685" t="s">
        <v>11</v>
      </c>
      <c r="I7685" t="s">
        <v>39194</v>
      </c>
      <c r="J7685" t="s">
        <v>2761</v>
      </c>
      <c r="K7685" t="s">
        <v>2762</v>
      </c>
      <c r="L7685" t="s">
        <v>39205</v>
      </c>
      <c r="M7685" t="s">
        <v>2763</v>
      </c>
      <c r="N7685" t="s">
        <v>2764</v>
      </c>
    </row>
    <row r="7686" spans="1:14" x14ac:dyDescent="0.3">
      <c r="A7686" t="s">
        <v>38860</v>
      </c>
      <c r="B7686">
        <v>10944316</v>
      </c>
      <c r="C7686">
        <v>15</v>
      </c>
      <c r="D7686">
        <v>0</v>
      </c>
      <c r="E7686">
        <v>5</v>
      </c>
      <c r="F7686" t="s">
        <v>39189</v>
      </c>
      <c r="G7686" t="s">
        <v>25</v>
      </c>
      <c r="H7686" t="s">
        <v>11</v>
      </c>
      <c r="I7686" t="s">
        <v>39195</v>
      </c>
      <c r="J7686" t="s">
        <v>26932</v>
      </c>
      <c r="K7686" t="s">
        <v>26933</v>
      </c>
      <c r="L7686" t="s">
        <v>39207</v>
      </c>
      <c r="M7686" t="s">
        <v>26934</v>
      </c>
      <c r="N7686" t="s">
        <v>26935</v>
      </c>
    </row>
    <row r="7687" spans="1:14" x14ac:dyDescent="0.3">
      <c r="A7687" t="s">
        <v>38800</v>
      </c>
      <c r="B7687">
        <v>10753254</v>
      </c>
      <c r="C7687">
        <v>9</v>
      </c>
      <c r="D7687">
        <v>30</v>
      </c>
      <c r="E7687">
        <v>1</v>
      </c>
      <c r="F7687" t="s">
        <v>39189</v>
      </c>
      <c r="G7687" t="s">
        <v>25</v>
      </c>
      <c r="H7687" t="s">
        <v>11</v>
      </c>
      <c r="I7687" t="s">
        <v>39194</v>
      </c>
      <c r="J7687" t="s">
        <v>37750</v>
      </c>
      <c r="K7687" t="s">
        <v>37750</v>
      </c>
      <c r="L7687" t="s">
        <v>39211</v>
      </c>
      <c r="M7687" t="s">
        <v>37751</v>
      </c>
      <c r="N7687" t="s">
        <v>37751</v>
      </c>
    </row>
    <row r="7688" spans="1:14" x14ac:dyDescent="0.3">
      <c r="A7688" t="s">
        <v>38978</v>
      </c>
      <c r="B7688">
        <v>11374263</v>
      </c>
      <c r="C7688">
        <v>13</v>
      </c>
      <c r="D7688">
        <v>30</v>
      </c>
      <c r="E7688">
        <v>4</v>
      </c>
      <c r="F7688" t="s">
        <v>39190</v>
      </c>
      <c r="G7688" t="s">
        <v>10</v>
      </c>
      <c r="H7688" t="s">
        <v>11</v>
      </c>
      <c r="I7688" t="s">
        <v>39195</v>
      </c>
      <c r="J7688" t="s">
        <v>25740</v>
      </c>
      <c r="K7688" t="s">
        <v>25741</v>
      </c>
      <c r="L7688" t="s">
        <v>39207</v>
      </c>
      <c r="M7688" t="s">
        <v>25742</v>
      </c>
      <c r="N7688" t="s">
        <v>25743</v>
      </c>
    </row>
    <row r="7689" spans="1:14" x14ac:dyDescent="0.3">
      <c r="A7689" t="s">
        <v>38992</v>
      </c>
      <c r="B7689">
        <v>11380047</v>
      </c>
      <c r="C7689">
        <v>8</v>
      </c>
      <c r="D7689">
        <v>30</v>
      </c>
      <c r="E7689">
        <v>4</v>
      </c>
      <c r="F7689" t="s">
        <v>39191</v>
      </c>
      <c r="G7689" t="s">
        <v>4</v>
      </c>
      <c r="H7689" t="s">
        <v>5</v>
      </c>
      <c r="I7689" t="s">
        <v>39195</v>
      </c>
      <c r="J7689" t="s">
        <v>5075</v>
      </c>
      <c r="K7689" t="s">
        <v>19785</v>
      </c>
      <c r="L7689" t="s">
        <v>39205</v>
      </c>
      <c r="M7689" t="s">
        <v>19786</v>
      </c>
      <c r="N7689" t="s">
        <v>19787</v>
      </c>
    </row>
    <row r="7690" spans="1:14" x14ac:dyDescent="0.3">
      <c r="A7690" t="s">
        <v>38820</v>
      </c>
      <c r="B7690">
        <v>10849598</v>
      </c>
      <c r="C7690">
        <v>13</v>
      </c>
      <c r="D7690">
        <v>15</v>
      </c>
      <c r="E7690">
        <v>7</v>
      </c>
      <c r="F7690" t="s">
        <v>39190</v>
      </c>
      <c r="G7690" t="s">
        <v>10</v>
      </c>
      <c r="H7690" t="s">
        <v>11</v>
      </c>
      <c r="I7690" t="s">
        <v>39195</v>
      </c>
      <c r="J7690" t="s">
        <v>21404</v>
      </c>
      <c r="K7690" t="s">
        <v>21405</v>
      </c>
      <c r="L7690" t="s">
        <v>39205</v>
      </c>
      <c r="M7690" t="s">
        <v>21406</v>
      </c>
      <c r="N7690" t="s">
        <v>21407</v>
      </c>
    </row>
    <row r="7691" spans="1:14" x14ac:dyDescent="0.3">
      <c r="A7691" t="s">
        <v>38782</v>
      </c>
      <c r="B7691">
        <v>10705607</v>
      </c>
      <c r="C7691">
        <v>9</v>
      </c>
      <c r="D7691">
        <v>0</v>
      </c>
      <c r="E7691">
        <v>4</v>
      </c>
      <c r="F7691" t="s">
        <v>39191</v>
      </c>
      <c r="G7691" t="s">
        <v>53</v>
      </c>
      <c r="H7691" t="s">
        <v>5</v>
      </c>
      <c r="I7691" t="s">
        <v>39195</v>
      </c>
      <c r="J7691" t="s">
        <v>33807</v>
      </c>
      <c r="K7691" t="s">
        <v>33808</v>
      </c>
      <c r="L7691" t="s">
        <v>39208</v>
      </c>
      <c r="M7691" t="s">
        <v>33809</v>
      </c>
      <c r="N7691" t="s">
        <v>33810</v>
      </c>
    </row>
    <row r="7692" spans="1:14" x14ac:dyDescent="0.3">
      <c r="A7692" t="s">
        <v>39136</v>
      </c>
      <c r="B7692">
        <v>11881775</v>
      </c>
      <c r="C7692">
        <v>9</v>
      </c>
      <c r="D7692">
        <v>30</v>
      </c>
      <c r="E7692">
        <v>1</v>
      </c>
      <c r="F7692" t="s">
        <v>39190</v>
      </c>
      <c r="G7692" t="s">
        <v>10</v>
      </c>
      <c r="H7692" t="s">
        <v>11</v>
      </c>
      <c r="I7692" t="s">
        <v>39195</v>
      </c>
      <c r="J7692" t="s">
        <v>13059</v>
      </c>
      <c r="K7692" t="s">
        <v>13060</v>
      </c>
      <c r="L7692" t="s">
        <v>39209</v>
      </c>
      <c r="M7692" t="s">
        <v>13061</v>
      </c>
      <c r="N7692" t="s">
        <v>13062</v>
      </c>
    </row>
    <row r="7693" spans="1:14" x14ac:dyDescent="0.3">
      <c r="A7693" t="s">
        <v>39128</v>
      </c>
      <c r="B7693">
        <v>11894168</v>
      </c>
      <c r="C7693">
        <v>15</v>
      </c>
      <c r="D7693">
        <v>45</v>
      </c>
      <c r="E7693">
        <v>7</v>
      </c>
      <c r="F7693" t="s">
        <v>39191</v>
      </c>
      <c r="G7693" t="s">
        <v>53</v>
      </c>
      <c r="H7693" t="s">
        <v>5</v>
      </c>
      <c r="I7693" t="s">
        <v>39194</v>
      </c>
      <c r="J7693" t="s">
        <v>25783</v>
      </c>
      <c r="K7693" t="s">
        <v>25784</v>
      </c>
      <c r="L7693" t="s">
        <v>39207</v>
      </c>
      <c r="M7693" t="s">
        <v>25785</v>
      </c>
      <c r="N7693" t="s">
        <v>25786</v>
      </c>
    </row>
    <row r="7694" spans="1:14" x14ac:dyDescent="0.3">
      <c r="A7694" t="s">
        <v>38788</v>
      </c>
      <c r="B7694">
        <v>10719256</v>
      </c>
      <c r="C7694">
        <v>8</v>
      </c>
      <c r="D7694">
        <v>30</v>
      </c>
      <c r="E7694">
        <v>3</v>
      </c>
      <c r="F7694" t="s">
        <v>39191</v>
      </c>
      <c r="G7694" t="s">
        <v>25</v>
      </c>
      <c r="H7694" t="s">
        <v>11</v>
      </c>
      <c r="I7694" t="s">
        <v>39195</v>
      </c>
      <c r="J7694" t="s">
        <v>14633</v>
      </c>
      <c r="K7694" t="s">
        <v>14634</v>
      </c>
      <c r="L7694" t="s">
        <v>39206</v>
      </c>
      <c r="M7694" t="s">
        <v>14635</v>
      </c>
      <c r="N7694" t="s">
        <v>14636</v>
      </c>
    </row>
    <row r="7695" spans="1:14" x14ac:dyDescent="0.3">
      <c r="A7695" t="s">
        <v>38887</v>
      </c>
      <c r="B7695">
        <v>11060757</v>
      </c>
      <c r="C7695">
        <v>12</v>
      </c>
      <c r="D7695">
        <v>0</v>
      </c>
      <c r="E7695">
        <v>4</v>
      </c>
      <c r="F7695" t="s">
        <v>39191</v>
      </c>
      <c r="G7695" t="s">
        <v>58</v>
      </c>
      <c r="H7695" t="s">
        <v>5</v>
      </c>
      <c r="I7695" t="s">
        <v>39194</v>
      </c>
      <c r="J7695" t="s">
        <v>35108</v>
      </c>
      <c r="K7695" t="s">
        <v>35109</v>
      </c>
      <c r="L7695" t="s">
        <v>39208</v>
      </c>
      <c r="M7695" t="s">
        <v>35110</v>
      </c>
      <c r="N7695" t="s">
        <v>35110</v>
      </c>
    </row>
    <row r="7696" spans="1:14" x14ac:dyDescent="0.3">
      <c r="A7696" t="s">
        <v>38809</v>
      </c>
      <c r="B7696">
        <v>10782001</v>
      </c>
      <c r="C7696">
        <v>11</v>
      </c>
      <c r="D7696">
        <v>0</v>
      </c>
      <c r="E7696">
        <v>3</v>
      </c>
      <c r="F7696" t="s">
        <v>39190</v>
      </c>
      <c r="G7696" t="s">
        <v>10</v>
      </c>
      <c r="H7696" t="s">
        <v>11</v>
      </c>
      <c r="I7696" t="s">
        <v>39195</v>
      </c>
      <c r="J7696" t="s">
        <v>13854</v>
      </c>
      <c r="K7696" t="s">
        <v>13855</v>
      </c>
      <c r="L7696" t="s">
        <v>39205</v>
      </c>
      <c r="M7696" t="s">
        <v>13856</v>
      </c>
      <c r="N7696" t="s">
        <v>13856</v>
      </c>
    </row>
    <row r="7697" spans="1:14" x14ac:dyDescent="0.3">
      <c r="A7697" t="s">
        <v>39054</v>
      </c>
      <c r="B7697">
        <v>11592047</v>
      </c>
      <c r="C7697">
        <v>8</v>
      </c>
      <c r="D7697">
        <v>30</v>
      </c>
      <c r="E7697">
        <v>3</v>
      </c>
      <c r="F7697" t="s">
        <v>39189</v>
      </c>
      <c r="G7697" t="s">
        <v>25</v>
      </c>
      <c r="H7697" t="s">
        <v>11</v>
      </c>
      <c r="I7697" t="s">
        <v>39195</v>
      </c>
      <c r="J7697" t="s">
        <v>19280</v>
      </c>
      <c r="K7697" t="s">
        <v>19280</v>
      </c>
      <c r="L7697" t="s">
        <v>39207</v>
      </c>
      <c r="M7697" t="s">
        <v>19281</v>
      </c>
      <c r="N7697" t="s">
        <v>19282</v>
      </c>
    </row>
    <row r="7698" spans="1:14" x14ac:dyDescent="0.3">
      <c r="A7698" t="s">
        <v>38804</v>
      </c>
      <c r="B7698">
        <v>10767363</v>
      </c>
      <c r="C7698">
        <v>8</v>
      </c>
      <c r="D7698">
        <v>15</v>
      </c>
      <c r="E7698">
        <v>5</v>
      </c>
      <c r="F7698" t="s">
        <v>39189</v>
      </c>
      <c r="G7698" t="s">
        <v>25</v>
      </c>
      <c r="H7698" t="s">
        <v>11</v>
      </c>
      <c r="I7698" t="s">
        <v>39194</v>
      </c>
      <c r="J7698" t="s">
        <v>23267</v>
      </c>
      <c r="K7698" t="s">
        <v>23268</v>
      </c>
      <c r="L7698" t="s">
        <v>39208</v>
      </c>
      <c r="M7698" t="s">
        <v>23269</v>
      </c>
      <c r="N7698" t="s">
        <v>23270</v>
      </c>
    </row>
    <row r="7699" spans="1:14" x14ac:dyDescent="0.3">
      <c r="A7699" t="s">
        <v>39098</v>
      </c>
      <c r="B7699">
        <v>11787684</v>
      </c>
      <c r="C7699">
        <v>8</v>
      </c>
      <c r="D7699">
        <v>30</v>
      </c>
      <c r="E7699">
        <v>5</v>
      </c>
      <c r="F7699" t="s">
        <v>39190</v>
      </c>
      <c r="G7699" t="s">
        <v>25</v>
      </c>
      <c r="H7699" t="s">
        <v>11</v>
      </c>
      <c r="I7699" t="s">
        <v>39195</v>
      </c>
      <c r="J7699" t="s">
        <v>1524</v>
      </c>
      <c r="K7699" t="s">
        <v>1525</v>
      </c>
      <c r="L7699" t="s">
        <v>39205</v>
      </c>
      <c r="M7699" t="s">
        <v>1526</v>
      </c>
      <c r="N7699" t="s">
        <v>1527</v>
      </c>
    </row>
    <row r="7700" spans="1:14" x14ac:dyDescent="0.3">
      <c r="A7700" t="s">
        <v>39021</v>
      </c>
      <c r="B7700">
        <v>11471986</v>
      </c>
      <c r="C7700">
        <v>12</v>
      </c>
      <c r="D7700">
        <v>30</v>
      </c>
      <c r="E7700">
        <v>5</v>
      </c>
      <c r="F7700" t="s">
        <v>39190</v>
      </c>
      <c r="G7700" t="s">
        <v>10</v>
      </c>
      <c r="H7700" t="s">
        <v>11</v>
      </c>
      <c r="I7700" t="s">
        <v>39195</v>
      </c>
      <c r="J7700" t="s">
        <v>23533</v>
      </c>
      <c r="K7700" t="s">
        <v>1690</v>
      </c>
      <c r="L7700" t="s">
        <v>39205</v>
      </c>
      <c r="M7700" t="s">
        <v>23534</v>
      </c>
      <c r="N7700" t="s">
        <v>23535</v>
      </c>
    </row>
    <row r="7701" spans="1:14" x14ac:dyDescent="0.3">
      <c r="A7701" t="s">
        <v>38792</v>
      </c>
      <c r="B7701">
        <v>10772665</v>
      </c>
      <c r="C7701">
        <v>13</v>
      </c>
      <c r="D7701">
        <v>0</v>
      </c>
      <c r="E7701">
        <v>7</v>
      </c>
      <c r="F7701" t="s">
        <v>394</v>
      </c>
      <c r="G7701" t="s">
        <v>10</v>
      </c>
      <c r="H7701" t="s">
        <v>11</v>
      </c>
      <c r="I7701" t="s">
        <v>39194</v>
      </c>
    </row>
    <row r="7702" spans="1:14" x14ac:dyDescent="0.3">
      <c r="A7702" t="s">
        <v>38907</v>
      </c>
      <c r="B7702">
        <v>11138698</v>
      </c>
      <c r="C7702">
        <v>16</v>
      </c>
      <c r="D7702">
        <v>0</v>
      </c>
      <c r="E7702">
        <v>3</v>
      </c>
      <c r="F7702" t="s">
        <v>39189</v>
      </c>
      <c r="G7702" t="s">
        <v>25</v>
      </c>
      <c r="H7702" t="s">
        <v>11</v>
      </c>
      <c r="I7702" t="s">
        <v>39194</v>
      </c>
      <c r="J7702" t="s">
        <v>28112</v>
      </c>
      <c r="K7702" t="s">
        <v>5283</v>
      </c>
      <c r="L7702" t="s">
        <v>39208</v>
      </c>
      <c r="M7702" t="s">
        <v>5286</v>
      </c>
      <c r="N7702" t="s">
        <v>5286</v>
      </c>
    </row>
    <row r="7703" spans="1:14" x14ac:dyDescent="0.3">
      <c r="A7703" t="s">
        <v>38969</v>
      </c>
      <c r="B7703">
        <v>11304128</v>
      </c>
      <c r="C7703">
        <v>13</v>
      </c>
      <c r="D7703">
        <v>0</v>
      </c>
      <c r="E7703">
        <v>2</v>
      </c>
      <c r="F7703" t="s">
        <v>39191</v>
      </c>
      <c r="G7703" t="s">
        <v>25</v>
      </c>
      <c r="H7703" t="s">
        <v>11</v>
      </c>
      <c r="I7703" t="s">
        <v>39195</v>
      </c>
      <c r="J7703" t="s">
        <v>35457</v>
      </c>
      <c r="K7703" t="s">
        <v>35457</v>
      </c>
      <c r="L7703" t="s">
        <v>39205</v>
      </c>
      <c r="M7703" t="s">
        <v>18678</v>
      </c>
      <c r="N7703" t="s">
        <v>18678</v>
      </c>
    </row>
    <row r="7704" spans="1:14" x14ac:dyDescent="0.3">
      <c r="A7704" t="s">
        <v>38889</v>
      </c>
      <c r="B7704">
        <v>11077517</v>
      </c>
      <c r="C7704">
        <v>11</v>
      </c>
      <c r="D7704">
        <v>30</v>
      </c>
      <c r="E7704">
        <v>6</v>
      </c>
      <c r="F7704" t="s">
        <v>39189</v>
      </c>
      <c r="G7704" t="s">
        <v>25</v>
      </c>
      <c r="H7704" t="s">
        <v>11</v>
      </c>
      <c r="I7704" t="s">
        <v>39195</v>
      </c>
      <c r="J7704" t="s">
        <v>23549</v>
      </c>
      <c r="K7704" t="s">
        <v>23550</v>
      </c>
      <c r="L7704" t="s">
        <v>39205</v>
      </c>
      <c r="M7704" t="s">
        <v>23551</v>
      </c>
      <c r="N7704" t="s">
        <v>23552</v>
      </c>
    </row>
    <row r="7705" spans="1:14" x14ac:dyDescent="0.3">
      <c r="A7705" t="s">
        <v>39101</v>
      </c>
      <c r="B7705">
        <v>11808736</v>
      </c>
      <c r="C7705">
        <v>16</v>
      </c>
      <c r="D7705">
        <v>0</v>
      </c>
      <c r="E7705">
        <v>1</v>
      </c>
      <c r="F7705" t="s">
        <v>39189</v>
      </c>
      <c r="G7705" t="s">
        <v>10</v>
      </c>
      <c r="H7705" t="s">
        <v>11</v>
      </c>
      <c r="I7705" t="s">
        <v>39195</v>
      </c>
      <c r="J7705" t="s">
        <v>5420</v>
      </c>
      <c r="K7705" t="s">
        <v>28176</v>
      </c>
      <c r="L7705" t="s">
        <v>39208</v>
      </c>
      <c r="M7705" t="s">
        <v>36583</v>
      </c>
      <c r="N7705" t="s">
        <v>36584</v>
      </c>
    </row>
    <row r="7706" spans="1:14" x14ac:dyDescent="0.3">
      <c r="A7706" t="s">
        <v>39076</v>
      </c>
      <c r="B7706">
        <v>11666405</v>
      </c>
      <c r="C7706">
        <v>14</v>
      </c>
      <c r="D7706">
        <v>15</v>
      </c>
      <c r="E7706">
        <v>4</v>
      </c>
      <c r="F7706" t="s">
        <v>39191</v>
      </c>
      <c r="G7706" t="s">
        <v>53</v>
      </c>
      <c r="H7706" t="s">
        <v>5</v>
      </c>
      <c r="I7706" t="s">
        <v>39195</v>
      </c>
      <c r="J7706" t="s">
        <v>34454</v>
      </c>
      <c r="K7706" t="s">
        <v>38279</v>
      </c>
      <c r="L7706" t="s">
        <v>39208</v>
      </c>
      <c r="M7706" t="s">
        <v>38280</v>
      </c>
      <c r="N7706" t="s">
        <v>38281</v>
      </c>
    </row>
    <row r="7707" spans="1:14" x14ac:dyDescent="0.3">
      <c r="A7707" t="s">
        <v>38887</v>
      </c>
      <c r="B7707">
        <v>11031408</v>
      </c>
      <c r="C7707">
        <v>9</v>
      </c>
      <c r="D7707">
        <v>15</v>
      </c>
      <c r="E7707">
        <v>4</v>
      </c>
      <c r="F7707" t="s">
        <v>39190</v>
      </c>
      <c r="G7707" t="s">
        <v>25</v>
      </c>
      <c r="H7707" t="s">
        <v>11</v>
      </c>
      <c r="I7707" t="s">
        <v>39194</v>
      </c>
      <c r="J7707" t="s">
        <v>38599</v>
      </c>
      <c r="K7707" t="s">
        <v>38600</v>
      </c>
      <c r="L7707" t="s">
        <v>39209</v>
      </c>
      <c r="M7707" t="s">
        <v>38601</v>
      </c>
      <c r="N7707" t="s">
        <v>33195</v>
      </c>
    </row>
    <row r="7708" spans="1:14" x14ac:dyDescent="0.3">
      <c r="A7708" t="s">
        <v>38786</v>
      </c>
      <c r="B7708">
        <v>10714782</v>
      </c>
      <c r="C7708">
        <v>11</v>
      </c>
      <c r="D7708">
        <v>30</v>
      </c>
      <c r="E7708">
        <v>1</v>
      </c>
      <c r="F7708" t="s">
        <v>39190</v>
      </c>
      <c r="G7708" t="s">
        <v>25</v>
      </c>
      <c r="H7708" t="s">
        <v>11</v>
      </c>
      <c r="I7708" t="s">
        <v>39195</v>
      </c>
      <c r="J7708" t="s">
        <v>8614</v>
      </c>
      <c r="K7708" t="s">
        <v>1602</v>
      </c>
      <c r="L7708" t="s">
        <v>39205</v>
      </c>
      <c r="M7708" t="s">
        <v>8615</v>
      </c>
      <c r="N7708" t="s">
        <v>8616</v>
      </c>
    </row>
    <row r="7709" spans="1:14" x14ac:dyDescent="0.3">
      <c r="A7709" t="s">
        <v>38913</v>
      </c>
      <c r="B7709">
        <v>11110339</v>
      </c>
      <c r="C7709">
        <v>12</v>
      </c>
      <c r="D7709">
        <v>30</v>
      </c>
      <c r="E7709">
        <v>2</v>
      </c>
      <c r="F7709" t="s">
        <v>39191</v>
      </c>
      <c r="G7709" t="s">
        <v>53</v>
      </c>
      <c r="H7709" t="s">
        <v>5</v>
      </c>
      <c r="I7709" t="s">
        <v>39194</v>
      </c>
      <c r="J7709" t="s">
        <v>28592</v>
      </c>
      <c r="K7709" t="s">
        <v>28593</v>
      </c>
      <c r="L7709" t="s">
        <v>39209</v>
      </c>
      <c r="M7709" t="s">
        <v>28594</v>
      </c>
      <c r="N7709" t="s">
        <v>28595</v>
      </c>
    </row>
    <row r="7710" spans="1:14" x14ac:dyDescent="0.3">
      <c r="A7710" t="s">
        <v>39108</v>
      </c>
      <c r="B7710">
        <v>11807084</v>
      </c>
      <c r="C7710">
        <v>9</v>
      </c>
      <c r="D7710">
        <v>0</v>
      </c>
      <c r="E7710">
        <v>1</v>
      </c>
      <c r="F7710" t="s">
        <v>39191</v>
      </c>
      <c r="G7710" t="s">
        <v>53</v>
      </c>
      <c r="H7710" t="s">
        <v>5</v>
      </c>
      <c r="I7710" t="s">
        <v>39194</v>
      </c>
      <c r="J7710" t="s">
        <v>18408</v>
      </c>
      <c r="K7710" t="s">
        <v>36046</v>
      </c>
      <c r="L7710" t="s">
        <v>39207</v>
      </c>
      <c r="M7710" t="s">
        <v>29692</v>
      </c>
      <c r="N7710" t="s">
        <v>4668</v>
      </c>
    </row>
    <row r="7711" spans="1:14" x14ac:dyDescent="0.3">
      <c r="A7711" t="s">
        <v>38859</v>
      </c>
      <c r="B7711">
        <v>10941121</v>
      </c>
      <c r="C7711">
        <v>18</v>
      </c>
      <c r="D7711">
        <v>0</v>
      </c>
      <c r="E7711">
        <v>4</v>
      </c>
      <c r="F7711" t="s">
        <v>39189</v>
      </c>
      <c r="G7711" t="s">
        <v>25</v>
      </c>
      <c r="H7711" t="s">
        <v>11</v>
      </c>
      <c r="I7711" t="s">
        <v>39194</v>
      </c>
      <c r="J7711" t="s">
        <v>24570</v>
      </c>
      <c r="K7711" t="s">
        <v>21385</v>
      </c>
      <c r="L7711" t="s">
        <v>39207</v>
      </c>
      <c r="M7711" t="s">
        <v>24571</v>
      </c>
      <c r="N7711" t="s">
        <v>24572</v>
      </c>
    </row>
    <row r="7712" spans="1:14" x14ac:dyDescent="0.3">
      <c r="A7712" t="s">
        <v>38797</v>
      </c>
      <c r="B7712">
        <v>10791944</v>
      </c>
      <c r="C7712">
        <v>16</v>
      </c>
      <c r="D7712">
        <v>0</v>
      </c>
      <c r="E7712">
        <v>5</v>
      </c>
      <c r="F7712" t="s">
        <v>39189</v>
      </c>
      <c r="G7712" t="s">
        <v>25</v>
      </c>
      <c r="H7712" t="s">
        <v>11</v>
      </c>
      <c r="I7712" t="s">
        <v>39194</v>
      </c>
      <c r="J7712" t="s">
        <v>7624</v>
      </c>
      <c r="K7712" t="s">
        <v>7625</v>
      </c>
      <c r="L7712" t="s">
        <v>39205</v>
      </c>
      <c r="M7712" t="s">
        <v>7626</v>
      </c>
      <c r="N7712" t="s">
        <v>7627</v>
      </c>
    </row>
    <row r="7713" spans="1:14" x14ac:dyDescent="0.3">
      <c r="A7713" t="s">
        <v>38848</v>
      </c>
      <c r="B7713">
        <v>10903255</v>
      </c>
      <c r="C7713">
        <v>21</v>
      </c>
      <c r="D7713">
        <v>0</v>
      </c>
      <c r="E7713">
        <v>7</v>
      </c>
      <c r="F7713" t="s">
        <v>39191</v>
      </c>
      <c r="G7713" t="s">
        <v>25</v>
      </c>
      <c r="H7713" t="s">
        <v>11</v>
      </c>
      <c r="I7713" t="s">
        <v>39194</v>
      </c>
      <c r="J7713" t="s">
        <v>16447</v>
      </c>
      <c r="K7713" t="s">
        <v>16448</v>
      </c>
      <c r="L7713" t="s">
        <v>39210</v>
      </c>
      <c r="M7713" t="s">
        <v>16449</v>
      </c>
      <c r="N7713" t="s">
        <v>16450</v>
      </c>
    </row>
    <row r="7714" spans="1:14" x14ac:dyDescent="0.3">
      <c r="A7714" t="s">
        <v>38786</v>
      </c>
      <c r="B7714">
        <v>10713982</v>
      </c>
      <c r="C7714">
        <v>13</v>
      </c>
      <c r="D7714">
        <v>45</v>
      </c>
      <c r="E7714">
        <v>1</v>
      </c>
      <c r="F7714" t="s">
        <v>39191</v>
      </c>
      <c r="G7714" t="s">
        <v>10</v>
      </c>
      <c r="H7714" t="s">
        <v>11</v>
      </c>
      <c r="I7714" t="s">
        <v>39195</v>
      </c>
      <c r="J7714" t="s">
        <v>9067</v>
      </c>
      <c r="K7714" t="s">
        <v>9068</v>
      </c>
      <c r="L7714" t="s">
        <v>39205</v>
      </c>
      <c r="M7714" t="s">
        <v>9069</v>
      </c>
      <c r="N7714" t="s">
        <v>9070</v>
      </c>
    </row>
    <row r="7715" spans="1:14" x14ac:dyDescent="0.3">
      <c r="A7715" t="s">
        <v>39090</v>
      </c>
      <c r="B7715">
        <v>11716511</v>
      </c>
      <c r="C7715">
        <v>16</v>
      </c>
      <c r="D7715">
        <v>0</v>
      </c>
      <c r="E7715">
        <v>4</v>
      </c>
      <c r="F7715" t="s">
        <v>39189</v>
      </c>
      <c r="G7715" t="s">
        <v>10</v>
      </c>
      <c r="H7715" t="s">
        <v>11</v>
      </c>
      <c r="I7715" t="s">
        <v>39195</v>
      </c>
      <c r="J7715" t="s">
        <v>30008</v>
      </c>
      <c r="K7715" t="s">
        <v>30009</v>
      </c>
      <c r="L7715" t="s">
        <v>39209</v>
      </c>
      <c r="M7715" t="s">
        <v>30010</v>
      </c>
      <c r="N7715" t="s">
        <v>30010</v>
      </c>
    </row>
    <row r="7716" spans="1:14" x14ac:dyDescent="0.3">
      <c r="A7716" t="s">
        <v>39007</v>
      </c>
      <c r="B7716">
        <v>11462292</v>
      </c>
      <c r="C7716">
        <v>13</v>
      </c>
      <c r="D7716">
        <v>30</v>
      </c>
      <c r="E7716">
        <v>5</v>
      </c>
      <c r="F7716" t="s">
        <v>39189</v>
      </c>
      <c r="G7716" t="s">
        <v>25</v>
      </c>
      <c r="H7716" t="s">
        <v>11</v>
      </c>
      <c r="I7716" t="s">
        <v>39194</v>
      </c>
      <c r="J7716" t="s">
        <v>15095</v>
      </c>
      <c r="K7716" t="s">
        <v>5903</v>
      </c>
      <c r="L7716" t="s">
        <v>39205</v>
      </c>
      <c r="M7716" t="s">
        <v>29352</v>
      </c>
      <c r="N7716" t="s">
        <v>29352</v>
      </c>
    </row>
    <row r="7717" spans="1:14" x14ac:dyDescent="0.3">
      <c r="A7717" t="s">
        <v>38908</v>
      </c>
      <c r="B7717">
        <v>11095876</v>
      </c>
      <c r="C7717">
        <v>15</v>
      </c>
      <c r="D7717">
        <v>15</v>
      </c>
      <c r="E7717">
        <v>4</v>
      </c>
      <c r="F7717" t="s">
        <v>39189</v>
      </c>
      <c r="G7717" t="s">
        <v>25</v>
      </c>
      <c r="H7717" t="s">
        <v>11</v>
      </c>
      <c r="I7717" t="s">
        <v>39194</v>
      </c>
      <c r="J7717" t="s">
        <v>4220</v>
      </c>
      <c r="K7717" t="s">
        <v>4221</v>
      </c>
      <c r="L7717" t="s">
        <v>39206</v>
      </c>
      <c r="M7717" t="s">
        <v>4222</v>
      </c>
      <c r="N7717" t="s">
        <v>4223</v>
      </c>
    </row>
    <row r="7718" spans="1:14" x14ac:dyDescent="0.3">
      <c r="A7718" t="s">
        <v>38850</v>
      </c>
      <c r="B7718">
        <v>10948612</v>
      </c>
      <c r="C7718">
        <v>7</v>
      </c>
      <c r="D7718">
        <v>30</v>
      </c>
      <c r="E7718">
        <v>2</v>
      </c>
      <c r="F7718" t="s">
        <v>39189</v>
      </c>
      <c r="G7718" t="s">
        <v>25</v>
      </c>
      <c r="H7718" t="s">
        <v>11</v>
      </c>
      <c r="I7718" t="s">
        <v>39195</v>
      </c>
      <c r="J7718" t="s">
        <v>10657</v>
      </c>
      <c r="K7718" t="s">
        <v>10657</v>
      </c>
      <c r="L7718" t="s">
        <v>39208</v>
      </c>
      <c r="M7718" t="s">
        <v>10658</v>
      </c>
      <c r="N7718" t="s">
        <v>10659</v>
      </c>
    </row>
    <row r="7719" spans="1:14" x14ac:dyDescent="0.3">
      <c r="A7719" t="s">
        <v>38804</v>
      </c>
      <c r="B7719">
        <v>10767170</v>
      </c>
      <c r="C7719">
        <v>15</v>
      </c>
      <c r="D7719">
        <v>30</v>
      </c>
      <c r="E7719">
        <v>5</v>
      </c>
      <c r="F7719" t="s">
        <v>39190</v>
      </c>
      <c r="G7719" t="s">
        <v>25</v>
      </c>
      <c r="H7719" t="s">
        <v>11</v>
      </c>
      <c r="I7719" t="s">
        <v>39194</v>
      </c>
      <c r="J7719" t="s">
        <v>243</v>
      </c>
      <c r="K7719" t="s">
        <v>244</v>
      </c>
      <c r="L7719" t="s">
        <v>39208</v>
      </c>
      <c r="M7719" t="s">
        <v>245</v>
      </c>
      <c r="N7719" t="s">
        <v>246</v>
      </c>
    </row>
    <row r="7720" spans="1:14" x14ac:dyDescent="0.3">
      <c r="A7720" t="s">
        <v>38900</v>
      </c>
      <c r="B7720">
        <v>11070827</v>
      </c>
      <c r="C7720">
        <v>8</v>
      </c>
      <c r="D7720">
        <v>15</v>
      </c>
      <c r="E7720">
        <v>3</v>
      </c>
      <c r="F7720" t="s">
        <v>39190</v>
      </c>
      <c r="G7720" t="s">
        <v>25</v>
      </c>
      <c r="H7720" t="s">
        <v>11</v>
      </c>
      <c r="I7720" t="s">
        <v>39195</v>
      </c>
      <c r="J7720" t="s">
        <v>8304</v>
      </c>
      <c r="K7720" t="s">
        <v>8305</v>
      </c>
      <c r="L7720" t="s">
        <v>39207</v>
      </c>
      <c r="M7720" t="s">
        <v>8306</v>
      </c>
      <c r="N7720" t="s">
        <v>8307</v>
      </c>
    </row>
    <row r="7721" spans="1:14" x14ac:dyDescent="0.3">
      <c r="A7721" t="s">
        <v>39040</v>
      </c>
      <c r="B7721">
        <v>11557642</v>
      </c>
      <c r="C7721">
        <v>12</v>
      </c>
      <c r="D7721">
        <v>0</v>
      </c>
      <c r="E7721">
        <v>3</v>
      </c>
      <c r="F7721" t="s">
        <v>39189</v>
      </c>
      <c r="G7721" t="s">
        <v>25</v>
      </c>
      <c r="H7721" t="s">
        <v>11</v>
      </c>
      <c r="J7721" t="s">
        <v>29384</v>
      </c>
      <c r="K7721" t="s">
        <v>29385</v>
      </c>
      <c r="L7721" t="s">
        <v>39211</v>
      </c>
      <c r="M7721" t="s">
        <v>29386</v>
      </c>
      <c r="N7721" t="s">
        <v>29387</v>
      </c>
    </row>
    <row r="7722" spans="1:14" x14ac:dyDescent="0.3">
      <c r="A7722" t="s">
        <v>39096</v>
      </c>
      <c r="B7722">
        <v>11737274</v>
      </c>
      <c r="C7722">
        <v>12</v>
      </c>
      <c r="D7722">
        <v>0</v>
      </c>
      <c r="E7722">
        <v>3</v>
      </c>
      <c r="F7722" t="s">
        <v>39190</v>
      </c>
      <c r="G7722" t="s">
        <v>10</v>
      </c>
      <c r="H7722" t="s">
        <v>11</v>
      </c>
      <c r="I7722" t="s">
        <v>39194</v>
      </c>
      <c r="J7722" t="s">
        <v>35819</v>
      </c>
      <c r="K7722" t="s">
        <v>35820</v>
      </c>
      <c r="L7722" t="s">
        <v>39205</v>
      </c>
      <c r="M7722" t="s">
        <v>35821</v>
      </c>
      <c r="N7722" t="s">
        <v>35822</v>
      </c>
    </row>
    <row r="7723" spans="1:14" x14ac:dyDescent="0.3">
      <c r="A7723" t="s">
        <v>38926</v>
      </c>
      <c r="B7723">
        <v>11175803</v>
      </c>
      <c r="C7723">
        <v>11</v>
      </c>
      <c r="D7723">
        <v>15</v>
      </c>
      <c r="E7723">
        <v>1</v>
      </c>
      <c r="F7723" t="s">
        <v>39191</v>
      </c>
      <c r="G7723" t="s">
        <v>53</v>
      </c>
      <c r="H7723" t="s">
        <v>5</v>
      </c>
      <c r="I7723" t="s">
        <v>39195</v>
      </c>
      <c r="J7723" t="s">
        <v>15652</v>
      </c>
      <c r="K7723" t="s">
        <v>15653</v>
      </c>
      <c r="L7723" t="s">
        <v>39207</v>
      </c>
      <c r="M7723" t="s">
        <v>15654</v>
      </c>
      <c r="N7723" t="s">
        <v>15655</v>
      </c>
    </row>
    <row r="7724" spans="1:14" x14ac:dyDescent="0.3">
      <c r="A7724" t="s">
        <v>38850</v>
      </c>
      <c r="B7724">
        <v>10939649</v>
      </c>
      <c r="C7724">
        <v>9</v>
      </c>
      <c r="D7724">
        <v>0</v>
      </c>
      <c r="E7724">
        <v>2</v>
      </c>
      <c r="F7724" t="s">
        <v>39191</v>
      </c>
      <c r="G7724" t="s">
        <v>53</v>
      </c>
      <c r="H7724" t="s">
        <v>5</v>
      </c>
      <c r="I7724" t="s">
        <v>39194</v>
      </c>
      <c r="J7724" t="s">
        <v>2449</v>
      </c>
      <c r="K7724" t="s">
        <v>2450</v>
      </c>
      <c r="L7724" t="s">
        <v>39207</v>
      </c>
      <c r="M7724" t="s">
        <v>2451</v>
      </c>
      <c r="N7724" t="s">
        <v>2452</v>
      </c>
    </row>
    <row r="7725" spans="1:14" x14ac:dyDescent="0.3">
      <c r="A7725" t="s">
        <v>39069</v>
      </c>
      <c r="B7725">
        <v>11670092</v>
      </c>
      <c r="C7725">
        <v>20</v>
      </c>
      <c r="D7725">
        <v>0</v>
      </c>
      <c r="E7725">
        <v>4</v>
      </c>
      <c r="F7725" t="s">
        <v>39191</v>
      </c>
      <c r="G7725" t="s">
        <v>25</v>
      </c>
      <c r="H7725" t="s">
        <v>11</v>
      </c>
      <c r="I7725" t="s">
        <v>39195</v>
      </c>
      <c r="J7725" t="s">
        <v>3898</v>
      </c>
      <c r="K7725" t="s">
        <v>3899</v>
      </c>
      <c r="L7725" t="s">
        <v>39209</v>
      </c>
      <c r="M7725" t="s">
        <v>3900</v>
      </c>
      <c r="N7725" t="s">
        <v>3901</v>
      </c>
    </row>
    <row r="7726" spans="1:14" x14ac:dyDescent="0.3">
      <c r="A7726" t="s">
        <v>38884</v>
      </c>
      <c r="B7726">
        <v>11019192</v>
      </c>
      <c r="C7726">
        <v>15</v>
      </c>
      <c r="D7726">
        <v>0</v>
      </c>
      <c r="E7726">
        <v>1</v>
      </c>
      <c r="F7726" t="s">
        <v>39189</v>
      </c>
      <c r="G7726" t="s">
        <v>25</v>
      </c>
      <c r="H7726" t="s">
        <v>11</v>
      </c>
      <c r="I7726" t="s">
        <v>39195</v>
      </c>
      <c r="J7726" t="s">
        <v>1759</v>
      </c>
      <c r="K7726" t="s">
        <v>779</v>
      </c>
      <c r="L7726" t="s">
        <v>39210</v>
      </c>
      <c r="M7726" t="s">
        <v>1760</v>
      </c>
      <c r="N7726" t="s">
        <v>1760</v>
      </c>
    </row>
    <row r="7727" spans="1:14" x14ac:dyDescent="0.3">
      <c r="A7727" t="s">
        <v>39035</v>
      </c>
      <c r="B7727">
        <v>11537439</v>
      </c>
      <c r="C7727">
        <v>9</v>
      </c>
      <c r="D7727">
        <v>0</v>
      </c>
      <c r="E7727">
        <v>5</v>
      </c>
      <c r="F7727" t="s">
        <v>39190</v>
      </c>
      <c r="G7727" t="s">
        <v>10</v>
      </c>
      <c r="H7727" t="s">
        <v>11</v>
      </c>
      <c r="I7727" t="s">
        <v>39195</v>
      </c>
      <c r="J7727" t="s">
        <v>823</v>
      </c>
      <c r="K7727" t="s">
        <v>824</v>
      </c>
      <c r="L7727" t="s">
        <v>39209</v>
      </c>
      <c r="M7727" t="s">
        <v>825</v>
      </c>
      <c r="N7727" t="s">
        <v>826</v>
      </c>
    </row>
    <row r="7728" spans="1:14" x14ac:dyDescent="0.3">
      <c r="A7728" t="s">
        <v>38905</v>
      </c>
      <c r="B7728">
        <v>11084639</v>
      </c>
      <c r="C7728">
        <v>9</v>
      </c>
      <c r="D7728">
        <v>0</v>
      </c>
      <c r="E7728">
        <v>1</v>
      </c>
      <c r="F7728" t="s">
        <v>39190</v>
      </c>
      <c r="G7728" t="s">
        <v>25</v>
      </c>
      <c r="H7728" t="s">
        <v>11</v>
      </c>
      <c r="I7728" t="s">
        <v>39195</v>
      </c>
      <c r="J7728" t="s">
        <v>24455</v>
      </c>
      <c r="K7728" t="s">
        <v>24455</v>
      </c>
      <c r="L7728" t="s">
        <v>39206</v>
      </c>
      <c r="M7728" t="s">
        <v>24456</v>
      </c>
      <c r="N7728" t="s">
        <v>24457</v>
      </c>
    </row>
    <row r="7729" spans="1:14" x14ac:dyDescent="0.3">
      <c r="A7729" t="s">
        <v>38916</v>
      </c>
      <c r="B7729">
        <v>11124380</v>
      </c>
      <c r="C7729">
        <v>7</v>
      </c>
      <c r="D7729">
        <v>0</v>
      </c>
      <c r="E7729">
        <v>5</v>
      </c>
      <c r="F7729" t="s">
        <v>39189</v>
      </c>
      <c r="G7729" t="s">
        <v>10</v>
      </c>
      <c r="H7729" t="s">
        <v>11</v>
      </c>
      <c r="I7729" t="s">
        <v>39194</v>
      </c>
      <c r="J7729" t="s">
        <v>11728</v>
      </c>
      <c r="K7729" t="s">
        <v>11729</v>
      </c>
      <c r="L7729" t="s">
        <v>39205</v>
      </c>
      <c r="M7729" t="s">
        <v>11730</v>
      </c>
      <c r="N7729" t="s">
        <v>11731</v>
      </c>
    </row>
    <row r="7730" spans="1:14" x14ac:dyDescent="0.3">
      <c r="A7730" t="s">
        <v>39040</v>
      </c>
      <c r="B7730">
        <v>11531132</v>
      </c>
      <c r="C7730">
        <v>9</v>
      </c>
      <c r="D7730">
        <v>15</v>
      </c>
      <c r="E7730">
        <v>3</v>
      </c>
      <c r="F7730" t="s">
        <v>452</v>
      </c>
      <c r="G7730" t="s">
        <v>25</v>
      </c>
      <c r="H7730" t="s">
        <v>11</v>
      </c>
      <c r="I7730" t="s">
        <v>39195</v>
      </c>
      <c r="J7730" t="s">
        <v>17262</v>
      </c>
      <c r="K7730" t="s">
        <v>17263</v>
      </c>
      <c r="L7730" t="s">
        <v>39209</v>
      </c>
      <c r="M7730" t="s">
        <v>17264</v>
      </c>
      <c r="N7730" t="s">
        <v>17265</v>
      </c>
    </row>
    <row r="7731" spans="1:14" x14ac:dyDescent="0.3">
      <c r="A7731" t="s">
        <v>39115</v>
      </c>
      <c r="B7731">
        <v>11858514</v>
      </c>
      <c r="C7731">
        <v>14</v>
      </c>
      <c r="D7731">
        <v>0</v>
      </c>
      <c r="E7731">
        <v>1</v>
      </c>
      <c r="F7731" t="s">
        <v>39189</v>
      </c>
      <c r="G7731" t="s">
        <v>25</v>
      </c>
      <c r="H7731" t="s">
        <v>11</v>
      </c>
      <c r="I7731" t="s">
        <v>39195</v>
      </c>
      <c r="J7731" t="s">
        <v>813</v>
      </c>
      <c r="K7731" t="s">
        <v>814</v>
      </c>
      <c r="L7731" t="s">
        <v>39205</v>
      </c>
      <c r="M7731" t="s">
        <v>815</v>
      </c>
      <c r="N7731" t="s">
        <v>815</v>
      </c>
    </row>
    <row r="7732" spans="1:14" x14ac:dyDescent="0.3">
      <c r="A7732" t="s">
        <v>38802</v>
      </c>
      <c r="B7732">
        <v>10759392</v>
      </c>
      <c r="C7732">
        <v>15</v>
      </c>
      <c r="D7732">
        <v>0</v>
      </c>
      <c r="E7732">
        <v>3</v>
      </c>
      <c r="F7732" t="s">
        <v>39189</v>
      </c>
      <c r="G7732" t="s">
        <v>25</v>
      </c>
      <c r="H7732" t="s">
        <v>11</v>
      </c>
      <c r="I7732" t="s">
        <v>39195</v>
      </c>
      <c r="J7732" t="s">
        <v>4685</v>
      </c>
      <c r="K7732" t="s">
        <v>1651</v>
      </c>
      <c r="L7732" t="s">
        <v>39208</v>
      </c>
      <c r="M7732" t="s">
        <v>4686</v>
      </c>
      <c r="N7732" t="s">
        <v>4687</v>
      </c>
    </row>
    <row r="7733" spans="1:14" x14ac:dyDescent="0.3">
      <c r="A7733" t="s">
        <v>39143</v>
      </c>
      <c r="B7733">
        <v>11944226</v>
      </c>
      <c r="C7733">
        <v>11</v>
      </c>
      <c r="D7733">
        <v>0</v>
      </c>
      <c r="E7733">
        <v>1</v>
      </c>
      <c r="F7733" t="s">
        <v>39190</v>
      </c>
      <c r="G7733" t="s">
        <v>10</v>
      </c>
      <c r="H7733" t="s">
        <v>11</v>
      </c>
      <c r="I7733" t="s">
        <v>39195</v>
      </c>
      <c r="J7733" t="s">
        <v>6463</v>
      </c>
      <c r="K7733" t="s">
        <v>6464</v>
      </c>
      <c r="L7733" t="s">
        <v>39205</v>
      </c>
      <c r="M7733" t="s">
        <v>6465</v>
      </c>
      <c r="N7733" t="s">
        <v>6466</v>
      </c>
    </row>
    <row r="7734" spans="1:14" x14ac:dyDescent="0.3">
      <c r="A7734" t="s">
        <v>38986</v>
      </c>
      <c r="B7734">
        <v>11385836</v>
      </c>
      <c r="C7734">
        <v>12</v>
      </c>
      <c r="D7734">
        <v>0</v>
      </c>
      <c r="E7734">
        <v>5</v>
      </c>
      <c r="F7734" t="s">
        <v>39189</v>
      </c>
      <c r="G7734" t="s">
        <v>10</v>
      </c>
      <c r="H7734" t="s">
        <v>11</v>
      </c>
      <c r="J7734" t="s">
        <v>2744</v>
      </c>
      <c r="K7734" t="s">
        <v>1112</v>
      </c>
      <c r="L7734" t="s">
        <v>39207</v>
      </c>
      <c r="M7734" t="s">
        <v>2745</v>
      </c>
      <c r="N7734" t="s">
        <v>2745</v>
      </c>
    </row>
    <row r="7735" spans="1:14" x14ac:dyDescent="0.3">
      <c r="A7735" t="s">
        <v>39138</v>
      </c>
      <c r="B7735">
        <v>11914172</v>
      </c>
      <c r="C7735">
        <v>20</v>
      </c>
      <c r="D7735">
        <v>15</v>
      </c>
      <c r="E7735">
        <v>3</v>
      </c>
      <c r="F7735" t="s">
        <v>39189</v>
      </c>
      <c r="G7735" t="s">
        <v>58</v>
      </c>
      <c r="H7735" t="s">
        <v>5</v>
      </c>
      <c r="I7735" t="s">
        <v>39194</v>
      </c>
      <c r="J7735" t="s">
        <v>28421</v>
      </c>
      <c r="K7735" t="s">
        <v>28422</v>
      </c>
      <c r="L7735" t="s">
        <v>39205</v>
      </c>
      <c r="M7735" t="s">
        <v>28423</v>
      </c>
      <c r="N7735" t="s">
        <v>28424</v>
      </c>
    </row>
    <row r="7736" spans="1:14" x14ac:dyDescent="0.3">
      <c r="A7736" t="s">
        <v>39126</v>
      </c>
      <c r="B7736">
        <v>11890383</v>
      </c>
      <c r="C7736">
        <v>12</v>
      </c>
      <c r="D7736">
        <v>0</v>
      </c>
      <c r="E7736">
        <v>5</v>
      </c>
      <c r="F7736" t="s">
        <v>39191</v>
      </c>
      <c r="G7736" t="s">
        <v>25</v>
      </c>
      <c r="H7736" t="s">
        <v>11</v>
      </c>
      <c r="I7736" t="s">
        <v>39194</v>
      </c>
      <c r="J7736" t="s">
        <v>3320</v>
      </c>
      <c r="K7736" t="s">
        <v>11086</v>
      </c>
      <c r="L7736" t="s">
        <v>39205</v>
      </c>
      <c r="M7736" t="s">
        <v>11087</v>
      </c>
      <c r="N7736" t="s">
        <v>11088</v>
      </c>
    </row>
    <row r="7737" spans="1:14" x14ac:dyDescent="0.3">
      <c r="A7737" t="s">
        <v>38885</v>
      </c>
      <c r="B7737">
        <v>11064648</v>
      </c>
      <c r="C7737">
        <v>17</v>
      </c>
      <c r="D7737">
        <v>0</v>
      </c>
      <c r="E7737">
        <v>2</v>
      </c>
      <c r="F7737" t="s">
        <v>39190</v>
      </c>
      <c r="G7737" t="s">
        <v>25</v>
      </c>
      <c r="H7737" t="s">
        <v>11</v>
      </c>
      <c r="I7737" t="s">
        <v>39195</v>
      </c>
      <c r="J7737" t="s">
        <v>35298</v>
      </c>
      <c r="K7737" t="s">
        <v>35299</v>
      </c>
      <c r="L7737" t="s">
        <v>39208</v>
      </c>
      <c r="M7737" t="s">
        <v>3438</v>
      </c>
      <c r="N7737" t="s">
        <v>35300</v>
      </c>
    </row>
    <row r="7738" spans="1:14" x14ac:dyDescent="0.3">
      <c r="A7738" t="s">
        <v>39045</v>
      </c>
      <c r="B7738">
        <v>11585808</v>
      </c>
      <c r="C7738">
        <v>17</v>
      </c>
      <c r="D7738">
        <v>15</v>
      </c>
      <c r="E7738">
        <v>1</v>
      </c>
      <c r="F7738" t="s">
        <v>39189</v>
      </c>
      <c r="G7738" t="s">
        <v>25</v>
      </c>
      <c r="H7738" t="s">
        <v>11</v>
      </c>
      <c r="I7738" t="s">
        <v>39195</v>
      </c>
      <c r="J7738" t="s">
        <v>429</v>
      </c>
      <c r="K7738" t="s">
        <v>430</v>
      </c>
      <c r="L7738" t="s">
        <v>39206</v>
      </c>
      <c r="M7738" t="s">
        <v>431</v>
      </c>
      <c r="N7738" t="s">
        <v>432</v>
      </c>
    </row>
    <row r="7739" spans="1:14" x14ac:dyDescent="0.3">
      <c r="A7739" t="s">
        <v>39053</v>
      </c>
      <c r="B7739">
        <v>11587736</v>
      </c>
      <c r="C7739">
        <v>13</v>
      </c>
      <c r="D7739">
        <v>0</v>
      </c>
      <c r="E7739">
        <v>2</v>
      </c>
      <c r="F7739" t="s">
        <v>39190</v>
      </c>
      <c r="G7739" t="s">
        <v>10</v>
      </c>
      <c r="H7739" t="s">
        <v>11</v>
      </c>
      <c r="I7739" t="s">
        <v>39195</v>
      </c>
      <c r="J7739" t="s">
        <v>22519</v>
      </c>
      <c r="K7739" t="s">
        <v>22520</v>
      </c>
      <c r="L7739" t="s">
        <v>39205</v>
      </c>
      <c r="M7739" t="s">
        <v>22521</v>
      </c>
      <c r="N7739" t="s">
        <v>22522</v>
      </c>
    </row>
    <row r="7740" spans="1:14" x14ac:dyDescent="0.3">
      <c r="A7740" t="s">
        <v>39093</v>
      </c>
      <c r="B7740">
        <v>11751612</v>
      </c>
      <c r="C7740">
        <v>9</v>
      </c>
      <c r="D7740">
        <v>15</v>
      </c>
      <c r="E7740">
        <v>7</v>
      </c>
      <c r="F7740" t="s">
        <v>39191</v>
      </c>
      <c r="G7740" t="s">
        <v>10</v>
      </c>
      <c r="H7740" t="s">
        <v>11</v>
      </c>
      <c r="I7740" t="s">
        <v>39195</v>
      </c>
      <c r="J7740" t="s">
        <v>12826</v>
      </c>
      <c r="K7740" t="s">
        <v>12827</v>
      </c>
      <c r="L7740" t="s">
        <v>39205</v>
      </c>
      <c r="M7740" t="s">
        <v>12828</v>
      </c>
      <c r="N7740" t="s">
        <v>12829</v>
      </c>
    </row>
    <row r="7741" spans="1:14" x14ac:dyDescent="0.3">
      <c r="A7741" t="s">
        <v>38921</v>
      </c>
      <c r="B7741">
        <v>11136492</v>
      </c>
      <c r="C7741">
        <v>12</v>
      </c>
      <c r="D7741">
        <v>0</v>
      </c>
      <c r="E7741">
        <v>3</v>
      </c>
      <c r="F7741" t="s">
        <v>39191</v>
      </c>
      <c r="G7741" t="s">
        <v>53</v>
      </c>
      <c r="H7741" t="s">
        <v>5</v>
      </c>
      <c r="I7741" t="s">
        <v>39194</v>
      </c>
      <c r="J7741" t="s">
        <v>22160</v>
      </c>
      <c r="K7741" t="s">
        <v>22161</v>
      </c>
      <c r="L7741" t="s">
        <v>39208</v>
      </c>
      <c r="M7741" t="s">
        <v>21527</v>
      </c>
      <c r="N7741" t="s">
        <v>22162</v>
      </c>
    </row>
    <row r="7742" spans="1:14" x14ac:dyDescent="0.3">
      <c r="A7742" t="s">
        <v>38909</v>
      </c>
      <c r="B7742">
        <v>11128856</v>
      </c>
      <c r="C7742">
        <v>6</v>
      </c>
      <c r="D7742">
        <v>0</v>
      </c>
      <c r="E7742">
        <v>5</v>
      </c>
      <c r="F7742" t="s">
        <v>39189</v>
      </c>
      <c r="G7742" t="s">
        <v>10</v>
      </c>
      <c r="H7742" t="s">
        <v>11</v>
      </c>
      <c r="I7742" t="s">
        <v>39195</v>
      </c>
      <c r="J7742" t="s">
        <v>32635</v>
      </c>
      <c r="K7742" t="s">
        <v>32635</v>
      </c>
      <c r="L7742" t="s">
        <v>39206</v>
      </c>
      <c r="M7742" t="s">
        <v>32636</v>
      </c>
      <c r="N7742" t="s">
        <v>32637</v>
      </c>
    </row>
    <row r="7743" spans="1:14" x14ac:dyDescent="0.3">
      <c r="A7743" t="s">
        <v>38842</v>
      </c>
      <c r="B7743">
        <v>10882674</v>
      </c>
      <c r="C7743">
        <v>9</v>
      </c>
      <c r="D7743">
        <v>15</v>
      </c>
      <c r="E7743">
        <v>1</v>
      </c>
      <c r="F7743" t="s">
        <v>39191</v>
      </c>
      <c r="G7743" t="s">
        <v>53</v>
      </c>
      <c r="H7743" t="s">
        <v>5</v>
      </c>
      <c r="I7743" t="s">
        <v>39194</v>
      </c>
      <c r="J7743" t="s">
        <v>32875</v>
      </c>
      <c r="K7743" t="s">
        <v>32876</v>
      </c>
      <c r="L7743" t="s">
        <v>39207</v>
      </c>
      <c r="M7743" t="s">
        <v>9074</v>
      </c>
      <c r="N7743" t="s">
        <v>32877</v>
      </c>
    </row>
    <row r="7744" spans="1:14" x14ac:dyDescent="0.3">
      <c r="A7744" t="s">
        <v>38963</v>
      </c>
      <c r="B7744">
        <v>11286001</v>
      </c>
      <c r="C7744">
        <v>15</v>
      </c>
      <c r="D7744">
        <v>0</v>
      </c>
      <c r="E7744">
        <v>3</v>
      </c>
      <c r="F7744" t="s">
        <v>39189</v>
      </c>
      <c r="G7744" t="s">
        <v>25</v>
      </c>
      <c r="H7744" t="s">
        <v>11</v>
      </c>
      <c r="I7744" t="s">
        <v>39194</v>
      </c>
      <c r="J7744" t="s">
        <v>3459</v>
      </c>
      <c r="K7744" t="s">
        <v>3460</v>
      </c>
      <c r="L7744" t="s">
        <v>39206</v>
      </c>
      <c r="M7744" t="s">
        <v>3461</v>
      </c>
      <c r="N7744" t="s">
        <v>3462</v>
      </c>
    </row>
    <row r="7745" spans="1:14" x14ac:dyDescent="0.3">
      <c r="A7745" t="s">
        <v>38955</v>
      </c>
      <c r="B7745">
        <v>11261319</v>
      </c>
      <c r="C7745">
        <v>20</v>
      </c>
      <c r="D7745">
        <v>45</v>
      </c>
      <c r="E7745">
        <v>2</v>
      </c>
      <c r="F7745" t="s">
        <v>39189</v>
      </c>
      <c r="G7745" t="s">
        <v>25</v>
      </c>
      <c r="H7745" t="s">
        <v>11</v>
      </c>
      <c r="I7745" t="s">
        <v>39195</v>
      </c>
      <c r="J7745" t="s">
        <v>8317</v>
      </c>
      <c r="K7745" t="s">
        <v>38520</v>
      </c>
      <c r="L7745" t="s">
        <v>39206</v>
      </c>
      <c r="M7745" t="s">
        <v>38521</v>
      </c>
      <c r="N7745" t="s">
        <v>38521</v>
      </c>
    </row>
    <row r="7746" spans="1:14" x14ac:dyDescent="0.3">
      <c r="A7746" t="s">
        <v>38928</v>
      </c>
      <c r="B7746">
        <v>11159394</v>
      </c>
      <c r="C7746">
        <v>9</v>
      </c>
      <c r="D7746">
        <v>0</v>
      </c>
      <c r="E7746">
        <v>3</v>
      </c>
      <c r="F7746" t="s">
        <v>394</v>
      </c>
      <c r="G7746" t="s">
        <v>25</v>
      </c>
      <c r="H7746" t="s">
        <v>11</v>
      </c>
      <c r="I7746" t="s">
        <v>39195</v>
      </c>
      <c r="J7746" t="s">
        <v>8035</v>
      </c>
      <c r="K7746" t="s">
        <v>8036</v>
      </c>
      <c r="L7746" t="s">
        <v>39205</v>
      </c>
      <c r="M7746" t="s">
        <v>8037</v>
      </c>
      <c r="N7746" t="s">
        <v>8038</v>
      </c>
    </row>
    <row r="7747" spans="1:14" x14ac:dyDescent="0.3">
      <c r="A7747" t="s">
        <v>38844</v>
      </c>
      <c r="B7747">
        <v>10916500</v>
      </c>
      <c r="C7747">
        <v>9</v>
      </c>
      <c r="D7747">
        <v>30</v>
      </c>
      <c r="E7747">
        <v>3</v>
      </c>
      <c r="F7747" t="s">
        <v>394</v>
      </c>
      <c r="G7747" t="s">
        <v>25</v>
      </c>
      <c r="H7747" t="s">
        <v>11</v>
      </c>
      <c r="I7747" t="s">
        <v>39194</v>
      </c>
      <c r="J7747" t="s">
        <v>38386</v>
      </c>
      <c r="K7747" t="s">
        <v>38387</v>
      </c>
      <c r="L7747" t="s">
        <v>39205</v>
      </c>
      <c r="M7747" t="s">
        <v>38388</v>
      </c>
      <c r="N7747" t="s">
        <v>2327</v>
      </c>
    </row>
    <row r="7748" spans="1:14" x14ac:dyDescent="0.3">
      <c r="A7748" t="s">
        <v>39061</v>
      </c>
      <c r="B7748">
        <v>11640649</v>
      </c>
      <c r="C7748">
        <v>13</v>
      </c>
      <c r="D7748">
        <v>0</v>
      </c>
      <c r="E7748">
        <v>3</v>
      </c>
      <c r="F7748" t="s">
        <v>39190</v>
      </c>
      <c r="G7748" t="s">
        <v>10</v>
      </c>
      <c r="H7748" t="s">
        <v>11</v>
      </c>
      <c r="I7748" t="s">
        <v>39195</v>
      </c>
      <c r="J7748" t="s">
        <v>38137</v>
      </c>
      <c r="K7748" t="s">
        <v>38138</v>
      </c>
      <c r="L7748" t="s">
        <v>39208</v>
      </c>
      <c r="M7748" t="s">
        <v>38139</v>
      </c>
      <c r="N7748" t="s">
        <v>38140</v>
      </c>
    </row>
    <row r="7749" spans="1:14" x14ac:dyDescent="0.3">
      <c r="A7749" t="s">
        <v>38870</v>
      </c>
      <c r="B7749">
        <v>10974561</v>
      </c>
      <c r="C7749">
        <v>7</v>
      </c>
      <c r="D7749">
        <v>30</v>
      </c>
      <c r="E7749">
        <v>1</v>
      </c>
      <c r="F7749" t="s">
        <v>39189</v>
      </c>
      <c r="G7749" t="s">
        <v>25</v>
      </c>
      <c r="H7749" t="s">
        <v>11</v>
      </c>
      <c r="I7749" t="s">
        <v>39195</v>
      </c>
      <c r="J7749" t="s">
        <v>17750</v>
      </c>
      <c r="K7749" t="s">
        <v>17751</v>
      </c>
      <c r="L7749" t="s">
        <v>39205</v>
      </c>
      <c r="M7749" t="s">
        <v>17752</v>
      </c>
      <c r="N7749" t="s">
        <v>17752</v>
      </c>
    </row>
    <row r="7750" spans="1:14" x14ac:dyDescent="0.3">
      <c r="A7750" t="s">
        <v>39014</v>
      </c>
      <c r="B7750">
        <v>11447408</v>
      </c>
      <c r="C7750">
        <v>8</v>
      </c>
      <c r="D7750">
        <v>15</v>
      </c>
      <c r="E7750">
        <v>5</v>
      </c>
      <c r="F7750" t="s">
        <v>39189</v>
      </c>
      <c r="G7750" t="s">
        <v>25</v>
      </c>
      <c r="H7750" t="s">
        <v>11</v>
      </c>
      <c r="I7750" t="s">
        <v>39194</v>
      </c>
      <c r="J7750" t="s">
        <v>1028</v>
      </c>
      <c r="K7750" t="s">
        <v>1029</v>
      </c>
      <c r="L7750" t="s">
        <v>39208</v>
      </c>
      <c r="M7750" t="s">
        <v>1030</v>
      </c>
      <c r="N7750" t="s">
        <v>1031</v>
      </c>
    </row>
    <row r="7751" spans="1:14" x14ac:dyDescent="0.3">
      <c r="A7751" t="s">
        <v>38958</v>
      </c>
      <c r="B7751">
        <v>11272922</v>
      </c>
      <c r="C7751">
        <v>15</v>
      </c>
      <c r="D7751">
        <v>0</v>
      </c>
      <c r="E7751">
        <v>5</v>
      </c>
      <c r="F7751" t="s">
        <v>39191</v>
      </c>
      <c r="G7751" t="s">
        <v>53</v>
      </c>
      <c r="H7751" t="s">
        <v>5</v>
      </c>
      <c r="I7751" t="s">
        <v>39195</v>
      </c>
      <c r="J7751" t="s">
        <v>30436</v>
      </c>
      <c r="K7751" t="s">
        <v>30437</v>
      </c>
      <c r="L7751" t="s">
        <v>39207</v>
      </c>
      <c r="M7751" t="s">
        <v>30438</v>
      </c>
      <c r="N7751" t="s">
        <v>30439</v>
      </c>
    </row>
    <row r="7752" spans="1:14" x14ac:dyDescent="0.3">
      <c r="A7752" t="s">
        <v>39053</v>
      </c>
      <c r="B7752">
        <v>11587941</v>
      </c>
      <c r="C7752">
        <v>9</v>
      </c>
      <c r="D7752">
        <v>30</v>
      </c>
      <c r="E7752">
        <v>2</v>
      </c>
      <c r="F7752" t="s">
        <v>39190</v>
      </c>
      <c r="G7752" t="s">
        <v>25</v>
      </c>
      <c r="H7752" t="s">
        <v>11</v>
      </c>
      <c r="I7752" t="s">
        <v>39195</v>
      </c>
      <c r="J7752" t="s">
        <v>6161</v>
      </c>
      <c r="K7752" t="s">
        <v>3250</v>
      </c>
      <c r="L7752" t="s">
        <v>39208</v>
      </c>
      <c r="M7752" t="s">
        <v>6162</v>
      </c>
      <c r="N7752" t="s">
        <v>6163</v>
      </c>
    </row>
    <row r="7753" spans="1:14" x14ac:dyDescent="0.3">
      <c r="A7753" t="s">
        <v>38905</v>
      </c>
      <c r="B7753">
        <v>11084075</v>
      </c>
      <c r="C7753">
        <v>12</v>
      </c>
      <c r="D7753">
        <v>0</v>
      </c>
      <c r="E7753">
        <v>1</v>
      </c>
      <c r="F7753" t="s">
        <v>39189</v>
      </c>
      <c r="G7753" t="s">
        <v>10</v>
      </c>
      <c r="H7753" t="s">
        <v>11</v>
      </c>
      <c r="I7753" t="s">
        <v>39195</v>
      </c>
      <c r="J7753" t="s">
        <v>9838</v>
      </c>
      <c r="K7753" t="s">
        <v>9055</v>
      </c>
      <c r="L7753" t="s">
        <v>39205</v>
      </c>
      <c r="M7753" t="s">
        <v>9056</v>
      </c>
      <c r="N7753" t="s">
        <v>9839</v>
      </c>
    </row>
    <row r="7754" spans="1:14" x14ac:dyDescent="0.3">
      <c r="A7754" t="s">
        <v>38927</v>
      </c>
      <c r="B7754">
        <v>11199053</v>
      </c>
      <c r="C7754">
        <v>11</v>
      </c>
      <c r="D7754">
        <v>0</v>
      </c>
      <c r="E7754">
        <v>2</v>
      </c>
      <c r="F7754" t="s">
        <v>39191</v>
      </c>
      <c r="G7754" t="s">
        <v>53</v>
      </c>
      <c r="H7754" t="s">
        <v>5</v>
      </c>
      <c r="I7754" t="s">
        <v>39195</v>
      </c>
      <c r="J7754" t="s">
        <v>9148</v>
      </c>
      <c r="K7754" t="s">
        <v>9149</v>
      </c>
      <c r="L7754" t="s">
        <v>39205</v>
      </c>
      <c r="M7754" t="s">
        <v>9150</v>
      </c>
      <c r="N7754" t="s">
        <v>9151</v>
      </c>
    </row>
    <row r="7755" spans="1:14" x14ac:dyDescent="0.3">
      <c r="A7755" t="s">
        <v>39004</v>
      </c>
      <c r="B7755">
        <v>11415249</v>
      </c>
      <c r="C7755">
        <v>15</v>
      </c>
      <c r="D7755">
        <v>0</v>
      </c>
      <c r="E7755">
        <v>2</v>
      </c>
      <c r="F7755" t="s">
        <v>39190</v>
      </c>
      <c r="G7755" t="s">
        <v>25</v>
      </c>
      <c r="H7755" t="s">
        <v>11</v>
      </c>
      <c r="I7755" t="s">
        <v>39195</v>
      </c>
      <c r="J7755" t="s">
        <v>21173</v>
      </c>
      <c r="K7755" t="s">
        <v>21174</v>
      </c>
      <c r="L7755" t="s">
        <v>39205</v>
      </c>
      <c r="M7755" t="s">
        <v>21175</v>
      </c>
      <c r="N7755" t="s">
        <v>21176</v>
      </c>
    </row>
    <row r="7756" spans="1:14" x14ac:dyDescent="0.3">
      <c r="A7756" t="s">
        <v>39025</v>
      </c>
      <c r="B7756">
        <v>11518049</v>
      </c>
      <c r="C7756">
        <v>12</v>
      </c>
      <c r="D7756">
        <v>30</v>
      </c>
      <c r="E7756">
        <v>2</v>
      </c>
      <c r="F7756" t="s">
        <v>39190</v>
      </c>
      <c r="G7756" t="s">
        <v>25</v>
      </c>
      <c r="H7756" t="s">
        <v>11</v>
      </c>
      <c r="I7756" t="s">
        <v>39194</v>
      </c>
      <c r="J7756" t="s">
        <v>17673</v>
      </c>
      <c r="K7756" t="s">
        <v>17674</v>
      </c>
      <c r="L7756" t="s">
        <v>39205</v>
      </c>
      <c r="M7756" t="s">
        <v>17675</v>
      </c>
      <c r="N7756" t="s">
        <v>17676</v>
      </c>
    </row>
    <row r="7757" spans="1:14" x14ac:dyDescent="0.3">
      <c r="A7757" t="s">
        <v>38917</v>
      </c>
      <c r="B7757">
        <v>11126969</v>
      </c>
      <c r="C7757">
        <v>15</v>
      </c>
      <c r="D7757">
        <v>30</v>
      </c>
      <c r="E7757">
        <v>6</v>
      </c>
      <c r="F7757" t="s">
        <v>39191</v>
      </c>
      <c r="G7757" t="s">
        <v>10</v>
      </c>
      <c r="H7757" t="s">
        <v>11</v>
      </c>
      <c r="I7757" t="s">
        <v>39195</v>
      </c>
      <c r="J7757" t="s">
        <v>32986</v>
      </c>
      <c r="K7757" t="s">
        <v>32987</v>
      </c>
      <c r="L7757" t="s">
        <v>39206</v>
      </c>
      <c r="M7757" t="s">
        <v>32988</v>
      </c>
      <c r="N7757" t="s">
        <v>32989</v>
      </c>
    </row>
    <row r="7758" spans="1:14" x14ac:dyDescent="0.3">
      <c r="A7758" t="s">
        <v>38946</v>
      </c>
      <c r="B7758">
        <v>11275282</v>
      </c>
      <c r="C7758">
        <v>13</v>
      </c>
      <c r="D7758">
        <v>30</v>
      </c>
      <c r="E7758">
        <v>7</v>
      </c>
      <c r="F7758" t="s">
        <v>39191</v>
      </c>
      <c r="G7758" t="s">
        <v>53</v>
      </c>
      <c r="H7758" t="s">
        <v>5</v>
      </c>
      <c r="I7758" t="s">
        <v>39195</v>
      </c>
      <c r="J7758" t="s">
        <v>28771</v>
      </c>
      <c r="K7758" t="s">
        <v>28772</v>
      </c>
      <c r="L7758" t="s">
        <v>39208</v>
      </c>
      <c r="M7758" t="s">
        <v>28773</v>
      </c>
      <c r="N7758" t="s">
        <v>21311</v>
      </c>
    </row>
    <row r="7759" spans="1:14" x14ac:dyDescent="0.3">
      <c r="A7759" t="s">
        <v>38851</v>
      </c>
      <c r="B7759">
        <v>10914924</v>
      </c>
      <c r="C7759">
        <v>16</v>
      </c>
      <c r="D7759">
        <v>45</v>
      </c>
      <c r="E7759">
        <v>3</v>
      </c>
      <c r="F7759" t="s">
        <v>39190</v>
      </c>
      <c r="G7759" t="s">
        <v>25</v>
      </c>
      <c r="H7759" t="s">
        <v>11</v>
      </c>
      <c r="I7759" t="s">
        <v>39195</v>
      </c>
      <c r="J7759" t="s">
        <v>34050</v>
      </c>
      <c r="K7759" t="s">
        <v>34051</v>
      </c>
      <c r="L7759" t="s">
        <v>39207</v>
      </c>
      <c r="M7759" t="s">
        <v>34052</v>
      </c>
      <c r="N7759" t="s">
        <v>34053</v>
      </c>
    </row>
    <row r="7760" spans="1:14" x14ac:dyDescent="0.3">
      <c r="A7760" t="s">
        <v>39093</v>
      </c>
      <c r="B7760">
        <v>11764371</v>
      </c>
      <c r="C7760">
        <v>17</v>
      </c>
      <c r="D7760">
        <v>0</v>
      </c>
      <c r="E7760">
        <v>7</v>
      </c>
      <c r="F7760" t="s">
        <v>39190</v>
      </c>
      <c r="G7760" t="s">
        <v>25</v>
      </c>
      <c r="H7760" t="s">
        <v>11</v>
      </c>
      <c r="I7760" t="s">
        <v>39194</v>
      </c>
      <c r="J7760" t="s">
        <v>625</v>
      </c>
      <c r="K7760" t="s">
        <v>626</v>
      </c>
      <c r="L7760" t="s">
        <v>39210</v>
      </c>
      <c r="M7760" t="s">
        <v>627</v>
      </c>
      <c r="N7760" t="s">
        <v>628</v>
      </c>
    </row>
    <row r="7761" spans="1:14" x14ac:dyDescent="0.3">
      <c r="A7761" t="s">
        <v>38944</v>
      </c>
      <c r="B7761">
        <v>11225213</v>
      </c>
      <c r="C7761">
        <v>9</v>
      </c>
      <c r="D7761">
        <v>15</v>
      </c>
      <c r="E7761">
        <v>5</v>
      </c>
      <c r="F7761" t="s">
        <v>39189</v>
      </c>
      <c r="G7761" t="s">
        <v>25</v>
      </c>
      <c r="H7761" t="s">
        <v>11</v>
      </c>
      <c r="I7761" t="s">
        <v>39195</v>
      </c>
      <c r="J7761" t="s">
        <v>31600</v>
      </c>
      <c r="K7761" t="s">
        <v>31601</v>
      </c>
      <c r="L7761" t="s">
        <v>39205</v>
      </c>
      <c r="M7761" t="s">
        <v>31602</v>
      </c>
      <c r="N7761" t="s">
        <v>31603</v>
      </c>
    </row>
    <row r="7762" spans="1:14" x14ac:dyDescent="0.3">
      <c r="A7762" t="s">
        <v>39075</v>
      </c>
      <c r="B7762">
        <v>11697944</v>
      </c>
      <c r="C7762">
        <v>9</v>
      </c>
      <c r="D7762">
        <v>0</v>
      </c>
      <c r="E7762">
        <v>3</v>
      </c>
      <c r="F7762" t="s">
        <v>39189</v>
      </c>
      <c r="G7762" t="s">
        <v>10</v>
      </c>
      <c r="H7762" t="s">
        <v>11</v>
      </c>
      <c r="I7762" t="s">
        <v>39195</v>
      </c>
      <c r="J7762" t="s">
        <v>7137</v>
      </c>
      <c r="K7762" t="s">
        <v>7138</v>
      </c>
      <c r="L7762" t="s">
        <v>39208</v>
      </c>
      <c r="M7762" t="s">
        <v>7139</v>
      </c>
      <c r="N7762" t="s">
        <v>7140</v>
      </c>
    </row>
    <row r="7763" spans="1:14" x14ac:dyDescent="0.3">
      <c r="A7763" t="s">
        <v>38941</v>
      </c>
      <c r="B7763">
        <v>11201509</v>
      </c>
      <c r="C7763">
        <v>9</v>
      </c>
      <c r="D7763">
        <v>15</v>
      </c>
      <c r="E7763">
        <v>2</v>
      </c>
      <c r="F7763" t="s">
        <v>39190</v>
      </c>
      <c r="G7763" t="s">
        <v>25</v>
      </c>
      <c r="H7763" t="s">
        <v>11</v>
      </c>
      <c r="I7763" t="s">
        <v>39194</v>
      </c>
      <c r="J7763" t="s">
        <v>13734</v>
      </c>
      <c r="K7763" t="s">
        <v>24069</v>
      </c>
      <c r="L7763" t="s">
        <v>39207</v>
      </c>
      <c r="M7763" t="s">
        <v>24070</v>
      </c>
      <c r="N7763" t="s">
        <v>24071</v>
      </c>
    </row>
    <row r="7764" spans="1:14" x14ac:dyDescent="0.3">
      <c r="A7764" t="s">
        <v>38885</v>
      </c>
      <c r="B7764">
        <v>11024641</v>
      </c>
      <c r="C7764">
        <v>8</v>
      </c>
      <c r="D7764">
        <v>45</v>
      </c>
      <c r="E7764">
        <v>2</v>
      </c>
      <c r="F7764" t="s">
        <v>394</v>
      </c>
      <c r="G7764" t="s">
        <v>25</v>
      </c>
      <c r="H7764" t="s">
        <v>11</v>
      </c>
      <c r="I7764" t="s">
        <v>39194</v>
      </c>
      <c r="J7764" t="s">
        <v>26711</v>
      </c>
      <c r="K7764" t="s">
        <v>26712</v>
      </c>
      <c r="L7764" t="s">
        <v>39205</v>
      </c>
      <c r="M7764" t="s">
        <v>26713</v>
      </c>
      <c r="N7764" t="s">
        <v>26714</v>
      </c>
    </row>
    <row r="7765" spans="1:14" x14ac:dyDescent="0.3">
      <c r="A7765" t="s">
        <v>39006</v>
      </c>
      <c r="B7765">
        <v>11461563</v>
      </c>
      <c r="C7765">
        <v>13</v>
      </c>
      <c r="D7765">
        <v>0</v>
      </c>
      <c r="E7765">
        <v>4</v>
      </c>
      <c r="F7765" t="s">
        <v>39191</v>
      </c>
      <c r="G7765" t="s">
        <v>53</v>
      </c>
      <c r="H7765" t="s">
        <v>5</v>
      </c>
      <c r="I7765" t="s">
        <v>39195</v>
      </c>
      <c r="J7765" t="s">
        <v>11388</v>
      </c>
      <c r="K7765" t="s">
        <v>11389</v>
      </c>
      <c r="L7765" t="s">
        <v>39207</v>
      </c>
      <c r="M7765" t="s">
        <v>11390</v>
      </c>
      <c r="N7765" t="s">
        <v>11391</v>
      </c>
    </row>
    <row r="7766" spans="1:14" x14ac:dyDescent="0.3">
      <c r="A7766" t="s">
        <v>38915</v>
      </c>
      <c r="B7766">
        <v>11118860</v>
      </c>
      <c r="C7766">
        <v>8</v>
      </c>
      <c r="D7766">
        <v>0</v>
      </c>
      <c r="E7766">
        <v>4</v>
      </c>
      <c r="F7766" t="s">
        <v>39189</v>
      </c>
      <c r="G7766" t="s">
        <v>25</v>
      </c>
      <c r="H7766" t="s">
        <v>11</v>
      </c>
      <c r="I7766" t="s">
        <v>39194</v>
      </c>
      <c r="J7766" t="s">
        <v>11466</v>
      </c>
      <c r="K7766" t="s">
        <v>11467</v>
      </c>
      <c r="L7766" t="s">
        <v>39206</v>
      </c>
      <c r="M7766" t="s">
        <v>11468</v>
      </c>
      <c r="N7766" t="s">
        <v>11469</v>
      </c>
    </row>
    <row r="7767" spans="1:14" x14ac:dyDescent="0.3">
      <c r="A7767" t="s">
        <v>38786</v>
      </c>
      <c r="B7767">
        <v>10732865</v>
      </c>
      <c r="C7767">
        <v>11</v>
      </c>
      <c r="D7767">
        <v>15</v>
      </c>
      <c r="E7767">
        <v>1</v>
      </c>
      <c r="F7767" t="s">
        <v>39189</v>
      </c>
      <c r="G7767" t="s">
        <v>25</v>
      </c>
      <c r="H7767" t="s">
        <v>11</v>
      </c>
      <c r="I7767" t="s">
        <v>39194</v>
      </c>
      <c r="J7767" t="s">
        <v>31604</v>
      </c>
      <c r="K7767" t="s">
        <v>31604</v>
      </c>
      <c r="L7767" t="s">
        <v>39205</v>
      </c>
      <c r="M7767" t="s">
        <v>31605</v>
      </c>
      <c r="N7767" t="s">
        <v>31605</v>
      </c>
    </row>
    <row r="7768" spans="1:14" x14ac:dyDescent="0.3">
      <c r="A7768" t="s">
        <v>39054</v>
      </c>
      <c r="B7768">
        <v>11591346</v>
      </c>
      <c r="C7768">
        <v>16</v>
      </c>
      <c r="D7768">
        <v>0</v>
      </c>
      <c r="E7768">
        <v>3</v>
      </c>
      <c r="F7768" t="s">
        <v>39190</v>
      </c>
      <c r="G7768" t="s">
        <v>25</v>
      </c>
      <c r="H7768" t="s">
        <v>11</v>
      </c>
      <c r="I7768" t="s">
        <v>39195</v>
      </c>
      <c r="J7768" t="s">
        <v>23290</v>
      </c>
      <c r="K7768" t="s">
        <v>11242</v>
      </c>
      <c r="L7768" t="s">
        <v>39209</v>
      </c>
      <c r="M7768" t="s">
        <v>3804</v>
      </c>
      <c r="N7768" t="s">
        <v>23291</v>
      </c>
    </row>
    <row r="7769" spans="1:14" x14ac:dyDescent="0.3">
      <c r="A7769" t="s">
        <v>38833</v>
      </c>
      <c r="B7769">
        <v>10902383</v>
      </c>
      <c r="C7769">
        <v>15</v>
      </c>
      <c r="D7769">
        <v>30</v>
      </c>
      <c r="E7769">
        <v>6</v>
      </c>
      <c r="F7769" t="s">
        <v>39191</v>
      </c>
      <c r="G7769" t="s">
        <v>10</v>
      </c>
      <c r="H7769" t="s">
        <v>11</v>
      </c>
      <c r="I7769" t="s">
        <v>39194</v>
      </c>
      <c r="J7769" t="s">
        <v>34998</v>
      </c>
      <c r="K7769" t="s">
        <v>34999</v>
      </c>
      <c r="L7769" t="s">
        <v>39205</v>
      </c>
      <c r="M7769" t="s">
        <v>35000</v>
      </c>
      <c r="N7769" t="s">
        <v>35001</v>
      </c>
    </row>
    <row r="7770" spans="1:14" x14ac:dyDescent="0.3">
      <c r="A7770" t="s">
        <v>39028</v>
      </c>
      <c r="B7770">
        <v>11493579</v>
      </c>
      <c r="C7770">
        <v>6</v>
      </c>
      <c r="D7770">
        <v>30</v>
      </c>
      <c r="E7770">
        <v>5</v>
      </c>
      <c r="F7770" t="s">
        <v>39191</v>
      </c>
      <c r="G7770" t="s">
        <v>53</v>
      </c>
      <c r="H7770" t="s">
        <v>5</v>
      </c>
      <c r="I7770" t="s">
        <v>39194</v>
      </c>
      <c r="J7770" t="s">
        <v>34219</v>
      </c>
      <c r="K7770" t="s">
        <v>34220</v>
      </c>
      <c r="L7770" t="s">
        <v>39206</v>
      </c>
      <c r="M7770" t="s">
        <v>34221</v>
      </c>
      <c r="N7770" t="s">
        <v>34222</v>
      </c>
    </row>
    <row r="7771" spans="1:14" x14ac:dyDescent="0.3">
      <c r="A7771" t="s">
        <v>38923</v>
      </c>
      <c r="B7771">
        <v>11189026</v>
      </c>
      <c r="C7771">
        <v>12</v>
      </c>
      <c r="D7771">
        <v>0</v>
      </c>
      <c r="E7771">
        <v>5</v>
      </c>
      <c r="F7771" t="s">
        <v>39189</v>
      </c>
      <c r="G7771" t="s">
        <v>25</v>
      </c>
      <c r="H7771" t="s">
        <v>11</v>
      </c>
      <c r="I7771" t="s">
        <v>39195</v>
      </c>
      <c r="J7771" t="s">
        <v>27486</v>
      </c>
      <c r="K7771" t="s">
        <v>25136</v>
      </c>
      <c r="L7771" t="s">
        <v>39205</v>
      </c>
      <c r="M7771" t="s">
        <v>27487</v>
      </c>
      <c r="N7771" t="s">
        <v>27488</v>
      </c>
    </row>
    <row r="7772" spans="1:14" x14ac:dyDescent="0.3">
      <c r="A7772" t="s">
        <v>39039</v>
      </c>
      <c r="B7772">
        <v>11526897</v>
      </c>
      <c r="C7772">
        <v>9</v>
      </c>
      <c r="D7772">
        <v>0</v>
      </c>
      <c r="E7772">
        <v>2</v>
      </c>
      <c r="F7772" t="s">
        <v>39189</v>
      </c>
      <c r="G7772" t="s">
        <v>25</v>
      </c>
      <c r="H7772" t="s">
        <v>11</v>
      </c>
      <c r="I7772" t="s">
        <v>39195</v>
      </c>
      <c r="J7772" t="s">
        <v>35719</v>
      </c>
      <c r="K7772" t="s">
        <v>35719</v>
      </c>
      <c r="L7772" t="s">
        <v>39207</v>
      </c>
      <c r="M7772" t="s">
        <v>35720</v>
      </c>
      <c r="N7772" t="s">
        <v>35721</v>
      </c>
    </row>
    <row r="7773" spans="1:14" x14ac:dyDescent="0.3">
      <c r="A7773" t="s">
        <v>39085</v>
      </c>
      <c r="B7773">
        <v>11742895</v>
      </c>
      <c r="C7773">
        <v>18</v>
      </c>
      <c r="D7773">
        <v>15</v>
      </c>
      <c r="E7773">
        <v>6</v>
      </c>
      <c r="F7773" t="s">
        <v>39191</v>
      </c>
      <c r="G7773" t="s">
        <v>10</v>
      </c>
      <c r="H7773" t="s">
        <v>11</v>
      </c>
      <c r="I7773" t="s">
        <v>39195</v>
      </c>
      <c r="J7773" t="s">
        <v>18753</v>
      </c>
      <c r="K7773" t="s">
        <v>18754</v>
      </c>
      <c r="L7773" t="s">
        <v>39207</v>
      </c>
      <c r="M7773" t="s">
        <v>18755</v>
      </c>
      <c r="N7773" t="s">
        <v>18755</v>
      </c>
    </row>
    <row r="7774" spans="1:14" x14ac:dyDescent="0.3">
      <c r="A7774" t="s">
        <v>39000</v>
      </c>
      <c r="B7774">
        <v>11405400</v>
      </c>
      <c r="C7774">
        <v>8</v>
      </c>
      <c r="D7774">
        <v>15</v>
      </c>
      <c r="E7774">
        <v>5</v>
      </c>
      <c r="F7774" t="s">
        <v>39190</v>
      </c>
      <c r="G7774" t="s">
        <v>25</v>
      </c>
      <c r="H7774" t="s">
        <v>11</v>
      </c>
      <c r="I7774" t="s">
        <v>39195</v>
      </c>
      <c r="J7774" t="s">
        <v>28637</v>
      </c>
      <c r="K7774" t="s">
        <v>28638</v>
      </c>
      <c r="L7774" t="s">
        <v>39209</v>
      </c>
      <c r="M7774" t="s">
        <v>28639</v>
      </c>
      <c r="N7774" t="s">
        <v>28640</v>
      </c>
    </row>
    <row r="7775" spans="1:14" x14ac:dyDescent="0.3">
      <c r="A7775" t="s">
        <v>39007</v>
      </c>
      <c r="B7775">
        <v>11469316</v>
      </c>
      <c r="C7775">
        <v>13</v>
      </c>
      <c r="D7775">
        <v>15</v>
      </c>
      <c r="E7775">
        <v>5</v>
      </c>
      <c r="F7775" t="s">
        <v>39189</v>
      </c>
      <c r="G7775" t="s">
        <v>25</v>
      </c>
      <c r="H7775" t="s">
        <v>11</v>
      </c>
      <c r="I7775" t="s">
        <v>39194</v>
      </c>
      <c r="J7775" t="s">
        <v>2946</v>
      </c>
      <c r="K7775" t="s">
        <v>5904</v>
      </c>
      <c r="L7775" t="s">
        <v>39205</v>
      </c>
      <c r="M7775" t="s">
        <v>6361</v>
      </c>
      <c r="N7775" t="s">
        <v>17118</v>
      </c>
    </row>
    <row r="7776" spans="1:14" x14ac:dyDescent="0.3">
      <c r="A7776" t="s">
        <v>38958</v>
      </c>
      <c r="B7776">
        <v>11272795</v>
      </c>
      <c r="C7776">
        <v>16</v>
      </c>
      <c r="D7776">
        <v>45</v>
      </c>
      <c r="E7776">
        <v>5</v>
      </c>
      <c r="F7776" t="s">
        <v>39191</v>
      </c>
      <c r="G7776" t="s">
        <v>53</v>
      </c>
      <c r="H7776" t="s">
        <v>5</v>
      </c>
      <c r="I7776" t="s">
        <v>39195</v>
      </c>
      <c r="J7776" t="s">
        <v>34427</v>
      </c>
      <c r="K7776" t="s">
        <v>34427</v>
      </c>
      <c r="L7776" t="s">
        <v>39206</v>
      </c>
      <c r="M7776" t="s">
        <v>34428</v>
      </c>
      <c r="N7776" t="s">
        <v>34429</v>
      </c>
    </row>
    <row r="7777" spans="1:14" x14ac:dyDescent="0.3">
      <c r="A7777" t="s">
        <v>39062</v>
      </c>
      <c r="B7777">
        <v>11620077</v>
      </c>
      <c r="C7777">
        <v>9</v>
      </c>
      <c r="D7777">
        <v>30</v>
      </c>
      <c r="E7777">
        <v>4</v>
      </c>
      <c r="F7777" t="s">
        <v>39191</v>
      </c>
      <c r="G7777" t="s">
        <v>25</v>
      </c>
      <c r="H7777" t="s">
        <v>11</v>
      </c>
      <c r="I7777" t="s">
        <v>39194</v>
      </c>
      <c r="J7777" t="s">
        <v>12731</v>
      </c>
      <c r="K7777" t="s">
        <v>12731</v>
      </c>
      <c r="L7777" t="s">
        <v>39206</v>
      </c>
      <c r="M7777" t="s">
        <v>12732</v>
      </c>
      <c r="N7777" t="s">
        <v>12733</v>
      </c>
    </row>
    <row r="7778" spans="1:14" x14ac:dyDescent="0.3">
      <c r="A7778" t="s">
        <v>38786</v>
      </c>
      <c r="B7778">
        <v>10751028</v>
      </c>
      <c r="C7778">
        <v>12</v>
      </c>
      <c r="D7778">
        <v>0</v>
      </c>
      <c r="E7778">
        <v>1</v>
      </c>
      <c r="F7778" t="s">
        <v>39190</v>
      </c>
      <c r="G7778" t="s">
        <v>25</v>
      </c>
      <c r="H7778" t="s">
        <v>11</v>
      </c>
      <c r="I7778" t="s">
        <v>39194</v>
      </c>
      <c r="J7778" t="s">
        <v>28608</v>
      </c>
      <c r="K7778" t="s">
        <v>28609</v>
      </c>
      <c r="L7778" t="s">
        <v>39209</v>
      </c>
      <c r="M7778" t="s">
        <v>28610</v>
      </c>
      <c r="N7778" t="s">
        <v>28611</v>
      </c>
    </row>
    <row r="7779" spans="1:14" x14ac:dyDescent="0.3">
      <c r="A7779" t="s">
        <v>38983</v>
      </c>
      <c r="B7779">
        <v>11349063</v>
      </c>
      <c r="C7779">
        <v>15</v>
      </c>
      <c r="D7779">
        <v>0</v>
      </c>
      <c r="E7779">
        <v>2</v>
      </c>
      <c r="F7779" t="s">
        <v>39189</v>
      </c>
      <c r="G7779" t="s">
        <v>25</v>
      </c>
      <c r="H7779" t="s">
        <v>11</v>
      </c>
      <c r="I7779" t="s">
        <v>39195</v>
      </c>
      <c r="J7779" t="s">
        <v>14625</v>
      </c>
      <c r="K7779" t="s">
        <v>14626</v>
      </c>
      <c r="L7779" t="s">
        <v>39208</v>
      </c>
      <c r="M7779" t="s">
        <v>14627</v>
      </c>
      <c r="N7779" t="s">
        <v>14628</v>
      </c>
    </row>
    <row r="7780" spans="1:14" x14ac:dyDescent="0.3">
      <c r="A7780" t="s">
        <v>38974</v>
      </c>
      <c r="B7780">
        <v>11353114</v>
      </c>
      <c r="C7780">
        <v>18</v>
      </c>
      <c r="D7780">
        <v>0</v>
      </c>
      <c r="E7780">
        <v>7</v>
      </c>
      <c r="F7780" t="s">
        <v>39191</v>
      </c>
      <c r="G7780" t="s">
        <v>58</v>
      </c>
      <c r="H7780" t="s">
        <v>5</v>
      </c>
      <c r="I7780" t="s">
        <v>39194</v>
      </c>
      <c r="J7780" t="s">
        <v>16673</v>
      </c>
      <c r="K7780" t="s">
        <v>16674</v>
      </c>
      <c r="L7780" t="s">
        <v>39207</v>
      </c>
      <c r="M7780" t="s">
        <v>16675</v>
      </c>
      <c r="N7780" t="s">
        <v>16676</v>
      </c>
    </row>
    <row r="7781" spans="1:14" x14ac:dyDescent="0.3">
      <c r="A7781" t="s">
        <v>38837</v>
      </c>
      <c r="B7781">
        <v>10868873</v>
      </c>
      <c r="C7781">
        <v>11</v>
      </c>
      <c r="D7781">
        <v>0</v>
      </c>
      <c r="E7781">
        <v>3</v>
      </c>
      <c r="F7781" t="s">
        <v>39189</v>
      </c>
      <c r="G7781" t="s">
        <v>10</v>
      </c>
      <c r="H7781" t="s">
        <v>11</v>
      </c>
      <c r="I7781" t="s">
        <v>39194</v>
      </c>
      <c r="J7781" t="s">
        <v>17325</v>
      </c>
      <c r="K7781" t="s">
        <v>17326</v>
      </c>
      <c r="L7781" t="s">
        <v>39209</v>
      </c>
      <c r="M7781" t="s">
        <v>17327</v>
      </c>
      <c r="N7781" t="s">
        <v>17328</v>
      </c>
    </row>
    <row r="7782" spans="1:14" x14ac:dyDescent="0.3">
      <c r="A7782" t="s">
        <v>38979</v>
      </c>
      <c r="B7782">
        <v>11338042</v>
      </c>
      <c r="C7782">
        <v>9</v>
      </c>
      <c r="D7782">
        <v>15</v>
      </c>
      <c r="E7782">
        <v>5</v>
      </c>
      <c r="F7782" t="s">
        <v>39190</v>
      </c>
      <c r="G7782" t="s">
        <v>10</v>
      </c>
      <c r="H7782" t="s">
        <v>11</v>
      </c>
      <c r="I7782" t="s">
        <v>39195</v>
      </c>
      <c r="J7782" t="s">
        <v>18598</v>
      </c>
      <c r="K7782" t="s">
        <v>18599</v>
      </c>
      <c r="L7782" t="s">
        <v>39205</v>
      </c>
      <c r="M7782" t="s">
        <v>5668</v>
      </c>
      <c r="N7782" t="s">
        <v>18600</v>
      </c>
    </row>
    <row r="7783" spans="1:14" x14ac:dyDescent="0.3">
      <c r="A7783" t="s">
        <v>38985</v>
      </c>
      <c r="B7783">
        <v>11358205</v>
      </c>
      <c r="C7783">
        <v>15</v>
      </c>
      <c r="D7783">
        <v>0</v>
      </c>
      <c r="E7783">
        <v>4</v>
      </c>
      <c r="F7783" t="s">
        <v>39191</v>
      </c>
      <c r="G7783" t="s">
        <v>25</v>
      </c>
      <c r="H7783" t="s">
        <v>11</v>
      </c>
      <c r="I7783" t="s">
        <v>39195</v>
      </c>
      <c r="J7783" t="s">
        <v>15148</v>
      </c>
      <c r="K7783" t="s">
        <v>15149</v>
      </c>
      <c r="L7783" t="s">
        <v>39205</v>
      </c>
      <c r="M7783" t="s">
        <v>15150</v>
      </c>
      <c r="N7783" t="s">
        <v>15151</v>
      </c>
    </row>
    <row r="7784" spans="1:14" x14ac:dyDescent="0.3">
      <c r="A7784" t="s">
        <v>38853</v>
      </c>
      <c r="B7784">
        <v>10961912</v>
      </c>
      <c r="C7784">
        <v>13</v>
      </c>
      <c r="D7784">
        <v>0</v>
      </c>
      <c r="E7784">
        <v>5</v>
      </c>
      <c r="F7784" t="s">
        <v>39190</v>
      </c>
      <c r="G7784" t="s">
        <v>25</v>
      </c>
      <c r="H7784" t="s">
        <v>11</v>
      </c>
      <c r="I7784" t="s">
        <v>39195</v>
      </c>
      <c r="J7784" t="s">
        <v>5631</v>
      </c>
      <c r="K7784" t="s">
        <v>5632</v>
      </c>
      <c r="L7784" t="s">
        <v>39205</v>
      </c>
      <c r="M7784" t="s">
        <v>5633</v>
      </c>
      <c r="N7784" t="s">
        <v>5634</v>
      </c>
    </row>
    <row r="7785" spans="1:14" x14ac:dyDescent="0.3">
      <c r="A7785" t="s">
        <v>38933</v>
      </c>
      <c r="B7785">
        <v>11174331</v>
      </c>
      <c r="C7785">
        <v>15</v>
      </c>
      <c r="D7785">
        <v>15</v>
      </c>
      <c r="E7785">
        <v>1</v>
      </c>
      <c r="F7785" t="s">
        <v>394</v>
      </c>
      <c r="G7785" t="s">
        <v>25</v>
      </c>
      <c r="H7785" t="s">
        <v>11</v>
      </c>
      <c r="I7785" t="s">
        <v>39194</v>
      </c>
      <c r="J7785" t="s">
        <v>32012</v>
      </c>
      <c r="K7785" t="s">
        <v>32013</v>
      </c>
      <c r="L7785" t="s">
        <v>39207</v>
      </c>
      <c r="M7785" t="s">
        <v>32014</v>
      </c>
      <c r="N7785" t="s">
        <v>32015</v>
      </c>
    </row>
    <row r="7786" spans="1:14" x14ac:dyDescent="0.3">
      <c r="A7786" t="s">
        <v>38957</v>
      </c>
      <c r="B7786">
        <v>11268746</v>
      </c>
      <c r="C7786">
        <v>13</v>
      </c>
      <c r="D7786">
        <v>30</v>
      </c>
      <c r="E7786">
        <v>4</v>
      </c>
      <c r="F7786" t="s">
        <v>39191</v>
      </c>
      <c r="G7786" t="s">
        <v>53</v>
      </c>
      <c r="H7786" t="s">
        <v>5</v>
      </c>
      <c r="I7786" t="s">
        <v>39195</v>
      </c>
      <c r="J7786" t="s">
        <v>19201</v>
      </c>
      <c r="K7786" t="s">
        <v>19202</v>
      </c>
      <c r="L7786" t="s">
        <v>39207</v>
      </c>
      <c r="M7786" t="s">
        <v>19203</v>
      </c>
      <c r="N7786" t="s">
        <v>19204</v>
      </c>
    </row>
    <row r="7787" spans="1:14" x14ac:dyDescent="0.3">
      <c r="A7787" t="s">
        <v>39113</v>
      </c>
      <c r="B7787">
        <v>11842200</v>
      </c>
      <c r="C7787">
        <v>16</v>
      </c>
      <c r="D7787">
        <v>0</v>
      </c>
      <c r="E7787">
        <v>6</v>
      </c>
      <c r="F7787" t="s">
        <v>452</v>
      </c>
      <c r="G7787" t="s">
        <v>10</v>
      </c>
      <c r="H7787" t="s">
        <v>11</v>
      </c>
      <c r="I7787" t="s">
        <v>39195</v>
      </c>
      <c r="J7787" t="s">
        <v>4512</v>
      </c>
      <c r="K7787" t="s">
        <v>4513</v>
      </c>
      <c r="L7787" t="s">
        <v>39206</v>
      </c>
      <c r="M7787" t="s">
        <v>4514</v>
      </c>
      <c r="N7787" t="s">
        <v>4514</v>
      </c>
    </row>
    <row r="7788" spans="1:14" x14ac:dyDescent="0.3">
      <c r="A7788" t="s">
        <v>38855</v>
      </c>
      <c r="B7788">
        <v>10958127</v>
      </c>
      <c r="C7788">
        <v>18</v>
      </c>
      <c r="D7788">
        <v>0</v>
      </c>
      <c r="E7788">
        <v>7</v>
      </c>
      <c r="F7788" t="s">
        <v>39190</v>
      </c>
      <c r="G7788" t="s">
        <v>25</v>
      </c>
      <c r="H7788" t="s">
        <v>11</v>
      </c>
      <c r="I7788" t="s">
        <v>39194</v>
      </c>
      <c r="J7788" t="s">
        <v>1302</v>
      </c>
      <c r="K7788" t="s">
        <v>1303</v>
      </c>
      <c r="L7788" t="s">
        <v>39210</v>
      </c>
      <c r="M7788" t="s">
        <v>1304</v>
      </c>
      <c r="N7788" t="s">
        <v>1305</v>
      </c>
    </row>
    <row r="7789" spans="1:14" x14ac:dyDescent="0.3">
      <c r="A7789" t="s">
        <v>38894</v>
      </c>
      <c r="B7789">
        <v>11090302</v>
      </c>
      <c r="C7789">
        <v>12</v>
      </c>
      <c r="D7789">
        <v>30</v>
      </c>
      <c r="E7789">
        <v>4</v>
      </c>
      <c r="F7789" t="s">
        <v>39189</v>
      </c>
      <c r="G7789" t="s">
        <v>25</v>
      </c>
      <c r="H7789" t="s">
        <v>11</v>
      </c>
      <c r="I7789" t="s">
        <v>39195</v>
      </c>
      <c r="J7789" t="s">
        <v>14789</v>
      </c>
      <c r="K7789" t="s">
        <v>14790</v>
      </c>
      <c r="L7789" t="s">
        <v>39208</v>
      </c>
      <c r="M7789" t="s">
        <v>14791</v>
      </c>
      <c r="N7789" t="s">
        <v>6007</v>
      </c>
    </row>
    <row r="7790" spans="1:14" x14ac:dyDescent="0.3">
      <c r="A7790" t="s">
        <v>38814</v>
      </c>
      <c r="B7790">
        <v>10835900</v>
      </c>
      <c r="C7790">
        <v>7</v>
      </c>
      <c r="D7790">
        <v>45</v>
      </c>
      <c r="E7790">
        <v>1</v>
      </c>
      <c r="F7790" t="s">
        <v>39191</v>
      </c>
      <c r="G7790" t="s">
        <v>10</v>
      </c>
      <c r="H7790" t="s">
        <v>11</v>
      </c>
      <c r="I7790" t="s">
        <v>39195</v>
      </c>
      <c r="J7790" t="s">
        <v>36970</v>
      </c>
      <c r="K7790" t="s">
        <v>36971</v>
      </c>
      <c r="L7790" t="s">
        <v>39205</v>
      </c>
      <c r="M7790" t="s">
        <v>36972</v>
      </c>
      <c r="N7790" t="s">
        <v>36973</v>
      </c>
    </row>
    <row r="7791" spans="1:14" x14ac:dyDescent="0.3">
      <c r="A7791" t="s">
        <v>38938</v>
      </c>
      <c r="B7791">
        <v>11228833</v>
      </c>
      <c r="C7791">
        <v>14</v>
      </c>
      <c r="D7791">
        <v>30</v>
      </c>
      <c r="E7791">
        <v>6</v>
      </c>
      <c r="F7791" t="s">
        <v>39191</v>
      </c>
      <c r="G7791" t="s">
        <v>53</v>
      </c>
      <c r="H7791" t="s">
        <v>5</v>
      </c>
      <c r="I7791" t="s">
        <v>39195</v>
      </c>
      <c r="J7791" t="s">
        <v>8300</v>
      </c>
      <c r="K7791" t="s">
        <v>8301</v>
      </c>
      <c r="L7791" t="s">
        <v>39207</v>
      </c>
      <c r="M7791" t="s">
        <v>8302</v>
      </c>
      <c r="N7791" t="s">
        <v>8303</v>
      </c>
    </row>
    <row r="7792" spans="1:14" x14ac:dyDescent="0.3">
      <c r="A7792" t="s">
        <v>38801</v>
      </c>
      <c r="B7792">
        <v>10755379</v>
      </c>
      <c r="C7792">
        <v>13</v>
      </c>
      <c r="D7792">
        <v>0</v>
      </c>
      <c r="E7792">
        <v>2</v>
      </c>
      <c r="F7792" t="s">
        <v>39191</v>
      </c>
      <c r="G7792" t="s">
        <v>25</v>
      </c>
      <c r="H7792" t="s">
        <v>11</v>
      </c>
      <c r="I7792" t="s">
        <v>39195</v>
      </c>
      <c r="J7792" t="s">
        <v>4078</v>
      </c>
      <c r="K7792" t="s">
        <v>4079</v>
      </c>
      <c r="L7792" t="s">
        <v>39207</v>
      </c>
      <c r="M7792" t="s">
        <v>4080</v>
      </c>
      <c r="N7792" t="s">
        <v>4081</v>
      </c>
    </row>
    <row r="7793" spans="1:14" x14ac:dyDescent="0.3">
      <c r="A7793" t="s">
        <v>39104</v>
      </c>
      <c r="B7793">
        <v>11817457</v>
      </c>
      <c r="C7793">
        <v>14</v>
      </c>
      <c r="D7793">
        <v>0</v>
      </c>
      <c r="E7793">
        <v>4</v>
      </c>
      <c r="F7793" t="s">
        <v>39190</v>
      </c>
      <c r="G7793" t="s">
        <v>10</v>
      </c>
      <c r="H7793" t="s">
        <v>11</v>
      </c>
      <c r="I7793" t="s">
        <v>39194</v>
      </c>
      <c r="J7793" t="s">
        <v>18479</v>
      </c>
      <c r="K7793" t="s">
        <v>18480</v>
      </c>
      <c r="L7793" t="s">
        <v>39206</v>
      </c>
      <c r="M7793" t="s">
        <v>4496</v>
      </c>
      <c r="N7793" t="s">
        <v>18481</v>
      </c>
    </row>
    <row r="7794" spans="1:14" x14ac:dyDescent="0.3">
      <c r="A7794" t="s">
        <v>38846</v>
      </c>
      <c r="B7794">
        <v>10899263</v>
      </c>
      <c r="C7794">
        <v>9</v>
      </c>
      <c r="D7794">
        <v>30</v>
      </c>
      <c r="E7794">
        <v>5</v>
      </c>
      <c r="F7794" t="s">
        <v>39191</v>
      </c>
      <c r="G7794" t="s">
        <v>10</v>
      </c>
      <c r="H7794" t="s">
        <v>11</v>
      </c>
      <c r="I7794" t="s">
        <v>39195</v>
      </c>
      <c r="J7794" t="s">
        <v>14280</v>
      </c>
      <c r="K7794" t="s">
        <v>4141</v>
      </c>
      <c r="L7794" t="s">
        <v>39208</v>
      </c>
      <c r="M7794" t="s">
        <v>7964</v>
      </c>
      <c r="N7794" t="s">
        <v>4144</v>
      </c>
    </row>
    <row r="7795" spans="1:14" x14ac:dyDescent="0.3">
      <c r="A7795" t="s">
        <v>38871</v>
      </c>
      <c r="B7795">
        <v>10979074</v>
      </c>
      <c r="C7795">
        <v>17</v>
      </c>
      <c r="D7795">
        <v>30</v>
      </c>
      <c r="E7795">
        <v>2</v>
      </c>
      <c r="F7795" t="s">
        <v>39191</v>
      </c>
      <c r="G7795" t="s">
        <v>25</v>
      </c>
      <c r="H7795" t="s">
        <v>11</v>
      </c>
      <c r="I7795" t="s">
        <v>39195</v>
      </c>
      <c r="J7795" t="s">
        <v>24868</v>
      </c>
      <c r="K7795" t="s">
        <v>24869</v>
      </c>
      <c r="L7795" t="s">
        <v>39208</v>
      </c>
      <c r="M7795" t="s">
        <v>24870</v>
      </c>
      <c r="N7795" t="s">
        <v>24871</v>
      </c>
    </row>
    <row r="7796" spans="1:14" x14ac:dyDescent="0.3">
      <c r="A7796" t="s">
        <v>38857</v>
      </c>
      <c r="B7796">
        <v>10933205</v>
      </c>
      <c r="C7796">
        <v>14</v>
      </c>
      <c r="D7796">
        <v>0</v>
      </c>
      <c r="E7796">
        <v>2</v>
      </c>
      <c r="F7796" t="s">
        <v>39191</v>
      </c>
      <c r="G7796" t="s">
        <v>4</v>
      </c>
      <c r="H7796" t="s">
        <v>5</v>
      </c>
      <c r="I7796" t="s">
        <v>39195</v>
      </c>
      <c r="J7796" t="s">
        <v>18443</v>
      </c>
      <c r="K7796" t="s">
        <v>18444</v>
      </c>
      <c r="L7796" t="s">
        <v>39208</v>
      </c>
      <c r="M7796" t="s">
        <v>18445</v>
      </c>
      <c r="N7796" t="s">
        <v>18446</v>
      </c>
    </row>
    <row r="7797" spans="1:14" x14ac:dyDescent="0.3">
      <c r="A7797" t="s">
        <v>39000</v>
      </c>
      <c r="B7797">
        <v>11428383</v>
      </c>
      <c r="C7797">
        <v>15</v>
      </c>
      <c r="D7797">
        <v>45</v>
      </c>
      <c r="E7797">
        <v>5</v>
      </c>
      <c r="F7797" t="s">
        <v>39189</v>
      </c>
      <c r="G7797" t="s">
        <v>10</v>
      </c>
      <c r="H7797" t="s">
        <v>11</v>
      </c>
      <c r="I7797" t="s">
        <v>39195</v>
      </c>
      <c r="J7797" t="s">
        <v>36073</v>
      </c>
      <c r="K7797" t="s">
        <v>36074</v>
      </c>
      <c r="L7797" t="s">
        <v>39207</v>
      </c>
      <c r="M7797" t="s">
        <v>36075</v>
      </c>
      <c r="N7797" t="s">
        <v>36076</v>
      </c>
    </row>
    <row r="7798" spans="1:14" x14ac:dyDescent="0.3">
      <c r="A7798" t="s">
        <v>38900</v>
      </c>
      <c r="B7798">
        <v>11071161</v>
      </c>
      <c r="C7798">
        <v>12</v>
      </c>
      <c r="D7798">
        <v>30</v>
      </c>
      <c r="E7798">
        <v>3</v>
      </c>
      <c r="F7798" t="s">
        <v>39190</v>
      </c>
      <c r="G7798" t="s">
        <v>25</v>
      </c>
      <c r="H7798" t="s">
        <v>11</v>
      </c>
      <c r="I7798" t="s">
        <v>39195</v>
      </c>
      <c r="J7798" t="s">
        <v>25759</v>
      </c>
      <c r="K7798" t="s">
        <v>25760</v>
      </c>
      <c r="L7798" t="s">
        <v>39205</v>
      </c>
      <c r="M7798" t="s">
        <v>25761</v>
      </c>
      <c r="N7798" t="s">
        <v>25762</v>
      </c>
    </row>
    <row r="7799" spans="1:14" x14ac:dyDescent="0.3">
      <c r="A7799" t="s">
        <v>38965</v>
      </c>
      <c r="B7799">
        <v>11341492</v>
      </c>
      <c r="C7799">
        <v>23</v>
      </c>
      <c r="D7799">
        <v>30</v>
      </c>
      <c r="E7799">
        <v>5</v>
      </c>
      <c r="F7799" t="s">
        <v>39189</v>
      </c>
      <c r="G7799" t="s">
        <v>53</v>
      </c>
      <c r="H7799" t="s">
        <v>5</v>
      </c>
      <c r="I7799" t="s">
        <v>39195</v>
      </c>
      <c r="J7799" t="s">
        <v>27357</v>
      </c>
      <c r="K7799" t="s">
        <v>27358</v>
      </c>
      <c r="L7799" t="e">
        <v>#N/A</v>
      </c>
      <c r="M7799" t="s">
        <v>27359</v>
      </c>
      <c r="N7799" t="s">
        <v>27359</v>
      </c>
    </row>
    <row r="7800" spans="1:14" x14ac:dyDescent="0.3">
      <c r="A7800" t="s">
        <v>38975</v>
      </c>
      <c r="B7800">
        <v>11367344</v>
      </c>
      <c r="C7800">
        <v>12</v>
      </c>
      <c r="D7800">
        <v>30</v>
      </c>
      <c r="E7800">
        <v>1</v>
      </c>
      <c r="F7800" t="s">
        <v>39190</v>
      </c>
      <c r="G7800" t="s">
        <v>10</v>
      </c>
      <c r="H7800" t="s">
        <v>11</v>
      </c>
      <c r="I7800" t="s">
        <v>39195</v>
      </c>
      <c r="J7800" t="s">
        <v>11146</v>
      </c>
      <c r="K7800" t="s">
        <v>11147</v>
      </c>
      <c r="L7800" t="s">
        <v>39205</v>
      </c>
      <c r="M7800" t="s">
        <v>11148</v>
      </c>
      <c r="N7800" t="s">
        <v>11149</v>
      </c>
    </row>
    <row r="7801" spans="1:14" x14ac:dyDescent="0.3">
      <c r="A7801" t="s">
        <v>38959</v>
      </c>
      <c r="B7801">
        <v>11303534</v>
      </c>
      <c r="C7801">
        <v>10</v>
      </c>
      <c r="D7801">
        <v>30</v>
      </c>
      <c r="E7801">
        <v>6</v>
      </c>
      <c r="F7801" t="s">
        <v>39191</v>
      </c>
      <c r="G7801" t="s">
        <v>10</v>
      </c>
      <c r="H7801" t="s">
        <v>11</v>
      </c>
      <c r="I7801" t="s">
        <v>39195</v>
      </c>
      <c r="J7801" t="s">
        <v>16185</v>
      </c>
      <c r="K7801" t="s">
        <v>16186</v>
      </c>
      <c r="L7801" t="s">
        <v>39206</v>
      </c>
      <c r="M7801" t="s">
        <v>16187</v>
      </c>
      <c r="N7801" t="s">
        <v>16187</v>
      </c>
    </row>
    <row r="7802" spans="1:14" x14ac:dyDescent="0.3">
      <c r="A7802" t="s">
        <v>38801</v>
      </c>
      <c r="B7802">
        <v>10757247</v>
      </c>
      <c r="C7802">
        <v>16</v>
      </c>
      <c r="D7802">
        <v>0</v>
      </c>
      <c r="E7802">
        <v>2</v>
      </c>
      <c r="F7802" t="s">
        <v>39190</v>
      </c>
      <c r="G7802" t="s">
        <v>25</v>
      </c>
      <c r="H7802" t="s">
        <v>11</v>
      </c>
      <c r="I7802" t="s">
        <v>39194</v>
      </c>
      <c r="J7802" t="s">
        <v>13846</v>
      </c>
      <c r="K7802" t="s">
        <v>13847</v>
      </c>
      <c r="L7802" t="s">
        <v>39205</v>
      </c>
      <c r="M7802" t="s">
        <v>13848</v>
      </c>
      <c r="N7802" t="s">
        <v>13849</v>
      </c>
    </row>
    <row r="7803" spans="1:14" x14ac:dyDescent="0.3">
      <c r="A7803" t="s">
        <v>38857</v>
      </c>
      <c r="B7803">
        <v>10932427</v>
      </c>
      <c r="C7803">
        <v>15</v>
      </c>
      <c r="D7803">
        <v>0</v>
      </c>
      <c r="E7803">
        <v>2</v>
      </c>
      <c r="F7803" t="s">
        <v>39189</v>
      </c>
      <c r="G7803" t="s">
        <v>25</v>
      </c>
      <c r="H7803" t="s">
        <v>11</v>
      </c>
      <c r="I7803" t="s">
        <v>39195</v>
      </c>
      <c r="J7803" t="s">
        <v>5725</v>
      </c>
      <c r="K7803" t="s">
        <v>5726</v>
      </c>
      <c r="L7803" t="s">
        <v>39210</v>
      </c>
      <c r="M7803" t="s">
        <v>5727</v>
      </c>
      <c r="N7803" t="s">
        <v>5727</v>
      </c>
    </row>
    <row r="7804" spans="1:14" x14ac:dyDescent="0.3">
      <c r="A7804" t="s">
        <v>38947</v>
      </c>
      <c r="B7804">
        <v>11232101</v>
      </c>
      <c r="C7804">
        <v>8</v>
      </c>
      <c r="D7804">
        <v>15</v>
      </c>
      <c r="E7804">
        <v>1</v>
      </c>
      <c r="F7804" t="s">
        <v>39191</v>
      </c>
      <c r="G7804" t="s">
        <v>4</v>
      </c>
      <c r="H7804" t="s">
        <v>5</v>
      </c>
      <c r="I7804" t="s">
        <v>39195</v>
      </c>
      <c r="J7804" t="s">
        <v>3709</v>
      </c>
      <c r="K7804" t="s">
        <v>3710</v>
      </c>
      <c r="L7804" t="s">
        <v>39206</v>
      </c>
      <c r="M7804" t="s">
        <v>3711</v>
      </c>
      <c r="N7804" t="s">
        <v>3712</v>
      </c>
    </row>
    <row r="7805" spans="1:14" x14ac:dyDescent="0.3">
      <c r="A7805" t="s">
        <v>39068</v>
      </c>
      <c r="B7805">
        <v>11639277</v>
      </c>
      <c r="C7805">
        <v>14</v>
      </c>
      <c r="D7805">
        <v>0</v>
      </c>
      <c r="E7805">
        <v>3</v>
      </c>
      <c r="F7805" t="s">
        <v>39189</v>
      </c>
      <c r="G7805" t="s">
        <v>25</v>
      </c>
      <c r="H7805" t="s">
        <v>11</v>
      </c>
      <c r="I7805" t="s">
        <v>39195</v>
      </c>
      <c r="J7805" t="s">
        <v>8722</v>
      </c>
      <c r="K7805" t="s">
        <v>8723</v>
      </c>
      <c r="L7805" t="s">
        <v>39210</v>
      </c>
      <c r="M7805" t="s">
        <v>8724</v>
      </c>
      <c r="N7805" t="s">
        <v>439</v>
      </c>
    </row>
    <row r="7806" spans="1:14" x14ac:dyDescent="0.3">
      <c r="A7806" t="s">
        <v>39126</v>
      </c>
      <c r="B7806">
        <v>11894517</v>
      </c>
      <c r="C7806">
        <v>11</v>
      </c>
      <c r="D7806">
        <v>0</v>
      </c>
      <c r="E7806">
        <v>5</v>
      </c>
      <c r="F7806" t="s">
        <v>452</v>
      </c>
      <c r="G7806" t="s">
        <v>25</v>
      </c>
      <c r="H7806" t="s">
        <v>11</v>
      </c>
      <c r="I7806" t="s">
        <v>39194</v>
      </c>
      <c r="J7806" t="s">
        <v>31597</v>
      </c>
      <c r="K7806" t="s">
        <v>38183</v>
      </c>
      <c r="L7806" t="s">
        <v>39206</v>
      </c>
      <c r="M7806" t="s">
        <v>38184</v>
      </c>
      <c r="N7806" t="s">
        <v>38185</v>
      </c>
    </row>
    <row r="7807" spans="1:14" x14ac:dyDescent="0.3">
      <c r="A7807" t="s">
        <v>38956</v>
      </c>
      <c r="B7807">
        <v>11265474</v>
      </c>
      <c r="C7807">
        <v>7</v>
      </c>
      <c r="D7807">
        <v>45</v>
      </c>
      <c r="E7807">
        <v>3</v>
      </c>
      <c r="F7807" t="s">
        <v>39191</v>
      </c>
      <c r="G7807" t="s">
        <v>53</v>
      </c>
      <c r="H7807" t="s">
        <v>5</v>
      </c>
      <c r="I7807" t="s">
        <v>39195</v>
      </c>
      <c r="J7807" t="s">
        <v>10690</v>
      </c>
      <c r="K7807" t="s">
        <v>10691</v>
      </c>
      <c r="L7807" t="s">
        <v>39205</v>
      </c>
      <c r="M7807" t="s">
        <v>10692</v>
      </c>
      <c r="N7807" t="s">
        <v>10693</v>
      </c>
    </row>
    <row r="7808" spans="1:14" x14ac:dyDescent="0.3">
      <c r="A7808" t="s">
        <v>38980</v>
      </c>
      <c r="B7808">
        <v>11382652</v>
      </c>
      <c r="C7808">
        <v>7</v>
      </c>
      <c r="D7808">
        <v>45</v>
      </c>
      <c r="E7808">
        <v>6</v>
      </c>
      <c r="F7808" t="s">
        <v>39189</v>
      </c>
      <c r="G7808" t="s">
        <v>25</v>
      </c>
      <c r="H7808" t="s">
        <v>11</v>
      </c>
      <c r="I7808" t="s">
        <v>39195</v>
      </c>
      <c r="J7808" t="s">
        <v>8701</v>
      </c>
      <c r="K7808" t="s">
        <v>8702</v>
      </c>
      <c r="L7808" t="s">
        <v>39205</v>
      </c>
      <c r="M7808" t="s">
        <v>8703</v>
      </c>
      <c r="N7808" t="s">
        <v>8703</v>
      </c>
    </row>
    <row r="7809" spans="1:14" x14ac:dyDescent="0.3">
      <c r="A7809" t="s">
        <v>39069</v>
      </c>
      <c r="B7809">
        <v>11644726</v>
      </c>
      <c r="C7809">
        <v>7</v>
      </c>
      <c r="D7809">
        <v>30</v>
      </c>
      <c r="E7809">
        <v>4</v>
      </c>
      <c r="F7809" t="s">
        <v>39189</v>
      </c>
      <c r="G7809" t="s">
        <v>10</v>
      </c>
      <c r="H7809" t="s">
        <v>11</v>
      </c>
      <c r="I7809" t="s">
        <v>39195</v>
      </c>
      <c r="J7809" t="s">
        <v>15736</v>
      </c>
      <c r="K7809" t="s">
        <v>15736</v>
      </c>
      <c r="L7809" t="s">
        <v>39206</v>
      </c>
      <c r="M7809" t="s">
        <v>15737</v>
      </c>
      <c r="N7809" t="s">
        <v>15738</v>
      </c>
    </row>
    <row r="7810" spans="1:14" x14ac:dyDescent="0.3">
      <c r="A7810" t="s">
        <v>39003</v>
      </c>
      <c r="B7810">
        <v>11453120</v>
      </c>
      <c r="C7810">
        <v>8</v>
      </c>
      <c r="D7810">
        <v>0</v>
      </c>
      <c r="E7810">
        <v>1</v>
      </c>
      <c r="F7810" t="s">
        <v>39190</v>
      </c>
      <c r="G7810" t="s">
        <v>25</v>
      </c>
      <c r="H7810" t="s">
        <v>11</v>
      </c>
      <c r="I7810" t="s">
        <v>39194</v>
      </c>
      <c r="J7810" t="s">
        <v>4421</v>
      </c>
      <c r="K7810" t="s">
        <v>4422</v>
      </c>
      <c r="L7810" t="s">
        <v>39206</v>
      </c>
      <c r="M7810" t="s">
        <v>4423</v>
      </c>
      <c r="N7810" t="s">
        <v>4424</v>
      </c>
    </row>
    <row r="7811" spans="1:14" x14ac:dyDescent="0.3">
      <c r="A7811" t="s">
        <v>39020</v>
      </c>
      <c r="B7811">
        <v>11467429</v>
      </c>
      <c r="C7811">
        <v>12</v>
      </c>
      <c r="D7811">
        <v>30</v>
      </c>
      <c r="E7811">
        <v>4</v>
      </c>
      <c r="F7811" t="s">
        <v>39191</v>
      </c>
      <c r="G7811" t="s">
        <v>53</v>
      </c>
      <c r="H7811" t="s">
        <v>5</v>
      </c>
      <c r="I7811" t="s">
        <v>39195</v>
      </c>
      <c r="J7811" t="s">
        <v>6301</v>
      </c>
      <c r="K7811" t="s">
        <v>31291</v>
      </c>
      <c r="L7811" t="s">
        <v>39209</v>
      </c>
      <c r="M7811" t="s">
        <v>31292</v>
      </c>
      <c r="N7811" t="s">
        <v>31293</v>
      </c>
    </row>
    <row r="7812" spans="1:14" x14ac:dyDescent="0.3">
      <c r="A7812" t="s">
        <v>38790</v>
      </c>
      <c r="B7812">
        <v>10758505</v>
      </c>
      <c r="C7812">
        <v>17</v>
      </c>
      <c r="D7812">
        <v>15</v>
      </c>
      <c r="E7812">
        <v>5</v>
      </c>
      <c r="F7812" t="s">
        <v>39190</v>
      </c>
      <c r="G7812" t="s">
        <v>10</v>
      </c>
      <c r="H7812" t="s">
        <v>11</v>
      </c>
      <c r="I7812" t="s">
        <v>39195</v>
      </c>
      <c r="J7812" t="s">
        <v>4263</v>
      </c>
      <c r="K7812" t="s">
        <v>4263</v>
      </c>
      <c r="L7812" t="s">
        <v>39205</v>
      </c>
      <c r="M7812" t="s">
        <v>4264</v>
      </c>
      <c r="N7812" t="s">
        <v>4264</v>
      </c>
    </row>
    <row r="7813" spans="1:14" x14ac:dyDescent="0.3">
      <c r="A7813" t="s">
        <v>38842</v>
      </c>
      <c r="B7813">
        <v>10883721</v>
      </c>
      <c r="C7813">
        <v>9</v>
      </c>
      <c r="D7813">
        <v>0</v>
      </c>
      <c r="E7813">
        <v>1</v>
      </c>
      <c r="F7813" t="s">
        <v>39190</v>
      </c>
      <c r="G7813" t="s">
        <v>25</v>
      </c>
      <c r="H7813" t="s">
        <v>11</v>
      </c>
      <c r="I7813" t="s">
        <v>39195</v>
      </c>
      <c r="J7813" t="s">
        <v>6921</v>
      </c>
      <c r="K7813" t="s">
        <v>6922</v>
      </c>
      <c r="L7813" t="s">
        <v>39207</v>
      </c>
      <c r="M7813" t="s">
        <v>6923</v>
      </c>
      <c r="N7813" t="s">
        <v>6924</v>
      </c>
    </row>
    <row r="7814" spans="1:14" x14ac:dyDescent="0.3">
      <c r="A7814" t="s">
        <v>38992</v>
      </c>
      <c r="B7814">
        <v>11413335</v>
      </c>
      <c r="C7814">
        <v>12</v>
      </c>
      <c r="D7814">
        <v>15</v>
      </c>
      <c r="E7814">
        <v>4</v>
      </c>
      <c r="F7814" t="s">
        <v>39189</v>
      </c>
      <c r="G7814" t="s">
        <v>25</v>
      </c>
      <c r="H7814" t="s">
        <v>11</v>
      </c>
      <c r="I7814" t="s">
        <v>39194</v>
      </c>
      <c r="J7814" t="s">
        <v>1545</v>
      </c>
      <c r="K7814" t="s">
        <v>1546</v>
      </c>
      <c r="L7814" t="s">
        <v>39206</v>
      </c>
      <c r="M7814" t="s">
        <v>1547</v>
      </c>
      <c r="N7814" t="s">
        <v>1547</v>
      </c>
    </row>
    <row r="7815" spans="1:14" x14ac:dyDescent="0.3">
      <c r="A7815" t="s">
        <v>38950</v>
      </c>
      <c r="B7815">
        <v>11245569</v>
      </c>
      <c r="C7815">
        <v>12</v>
      </c>
      <c r="D7815">
        <v>0</v>
      </c>
      <c r="E7815">
        <v>4</v>
      </c>
      <c r="F7815" t="s">
        <v>39190</v>
      </c>
      <c r="G7815" t="s">
        <v>25</v>
      </c>
      <c r="H7815" t="s">
        <v>11</v>
      </c>
      <c r="I7815" t="s">
        <v>39195</v>
      </c>
      <c r="J7815" t="s">
        <v>4678</v>
      </c>
      <c r="K7815" t="s">
        <v>4679</v>
      </c>
      <c r="L7815" t="s">
        <v>39208</v>
      </c>
      <c r="M7815" t="s">
        <v>4680</v>
      </c>
      <c r="N7815" t="s">
        <v>4681</v>
      </c>
    </row>
    <row r="7816" spans="1:14" x14ac:dyDescent="0.3">
      <c r="A7816" t="s">
        <v>39019</v>
      </c>
      <c r="B7816">
        <v>11464207</v>
      </c>
      <c r="C7816">
        <v>20</v>
      </c>
      <c r="D7816">
        <v>0</v>
      </c>
      <c r="E7816">
        <v>3</v>
      </c>
      <c r="F7816" t="s">
        <v>39191</v>
      </c>
      <c r="G7816" t="s">
        <v>25</v>
      </c>
      <c r="H7816" t="s">
        <v>11</v>
      </c>
      <c r="I7816" t="s">
        <v>39195</v>
      </c>
      <c r="J7816" t="s">
        <v>20185</v>
      </c>
      <c r="K7816" t="s">
        <v>20186</v>
      </c>
      <c r="L7816" t="s">
        <v>39206</v>
      </c>
      <c r="M7816" t="s">
        <v>20187</v>
      </c>
      <c r="N7816" t="s">
        <v>20188</v>
      </c>
    </row>
    <row r="7817" spans="1:14" x14ac:dyDescent="0.3">
      <c r="A7817" t="s">
        <v>38842</v>
      </c>
      <c r="B7817">
        <v>10927192</v>
      </c>
      <c r="C7817">
        <v>10</v>
      </c>
      <c r="D7817">
        <v>0</v>
      </c>
      <c r="E7817">
        <v>1</v>
      </c>
      <c r="F7817" t="s">
        <v>39191</v>
      </c>
      <c r="G7817" t="s">
        <v>53</v>
      </c>
      <c r="H7817" t="s">
        <v>5</v>
      </c>
      <c r="I7817" t="s">
        <v>39194</v>
      </c>
      <c r="J7817" t="s">
        <v>905</v>
      </c>
      <c r="K7817" t="s">
        <v>905</v>
      </c>
      <c r="L7817" t="s">
        <v>39208</v>
      </c>
      <c r="M7817" t="s">
        <v>15483</v>
      </c>
      <c r="N7817" t="s">
        <v>15484</v>
      </c>
    </row>
    <row r="7818" spans="1:14" x14ac:dyDescent="0.3">
      <c r="A7818" t="s">
        <v>39017</v>
      </c>
      <c r="B7818">
        <v>11455575</v>
      </c>
      <c r="C7818">
        <v>11</v>
      </c>
      <c r="D7818">
        <v>0</v>
      </c>
      <c r="E7818">
        <v>1</v>
      </c>
      <c r="F7818" t="s">
        <v>394</v>
      </c>
      <c r="G7818" t="s">
        <v>10</v>
      </c>
      <c r="H7818" t="s">
        <v>11</v>
      </c>
      <c r="I7818" t="s">
        <v>39195</v>
      </c>
      <c r="J7818" t="s">
        <v>17719</v>
      </c>
      <c r="K7818" t="s">
        <v>10639</v>
      </c>
      <c r="L7818" t="s">
        <v>39206</v>
      </c>
      <c r="M7818" t="s">
        <v>17720</v>
      </c>
      <c r="N7818" t="s">
        <v>17721</v>
      </c>
    </row>
    <row r="7819" spans="1:14" x14ac:dyDescent="0.3">
      <c r="A7819" t="s">
        <v>39039</v>
      </c>
      <c r="B7819">
        <v>11525072</v>
      </c>
      <c r="C7819">
        <v>8</v>
      </c>
      <c r="D7819">
        <v>15</v>
      </c>
      <c r="E7819">
        <v>2</v>
      </c>
      <c r="F7819" t="s">
        <v>39190</v>
      </c>
      <c r="G7819" t="s">
        <v>25</v>
      </c>
      <c r="H7819" t="s">
        <v>11</v>
      </c>
      <c r="I7819" t="s">
        <v>39195</v>
      </c>
      <c r="J7819" t="s">
        <v>5921</v>
      </c>
      <c r="K7819" t="s">
        <v>5922</v>
      </c>
      <c r="L7819" t="s">
        <v>39208</v>
      </c>
      <c r="M7819" t="s">
        <v>5923</v>
      </c>
      <c r="N7819" t="s">
        <v>5924</v>
      </c>
    </row>
    <row r="7820" spans="1:14" x14ac:dyDescent="0.3">
      <c r="A7820" t="s">
        <v>38957</v>
      </c>
      <c r="B7820">
        <v>11306853</v>
      </c>
      <c r="C7820">
        <v>12</v>
      </c>
      <c r="D7820">
        <v>15</v>
      </c>
      <c r="E7820">
        <v>4</v>
      </c>
      <c r="F7820" t="s">
        <v>39189</v>
      </c>
      <c r="G7820" t="s">
        <v>25</v>
      </c>
      <c r="H7820" t="s">
        <v>11</v>
      </c>
      <c r="I7820" t="s">
        <v>39194</v>
      </c>
      <c r="J7820" t="s">
        <v>22539</v>
      </c>
      <c r="K7820" t="s">
        <v>6930</v>
      </c>
      <c r="L7820" t="s">
        <v>39208</v>
      </c>
      <c r="M7820" t="s">
        <v>22934</v>
      </c>
      <c r="N7820" t="s">
        <v>22935</v>
      </c>
    </row>
    <row r="7821" spans="1:14" x14ac:dyDescent="0.3">
      <c r="A7821" t="s">
        <v>38870</v>
      </c>
      <c r="B7821">
        <v>10974701</v>
      </c>
      <c r="C7821">
        <v>20</v>
      </c>
      <c r="D7821">
        <v>30</v>
      </c>
      <c r="E7821">
        <v>1</v>
      </c>
      <c r="F7821" t="s">
        <v>39191</v>
      </c>
      <c r="G7821" t="s">
        <v>10</v>
      </c>
      <c r="H7821" t="s">
        <v>11</v>
      </c>
      <c r="I7821" t="s">
        <v>39195</v>
      </c>
      <c r="J7821" t="s">
        <v>7180</v>
      </c>
      <c r="K7821" t="s">
        <v>7181</v>
      </c>
      <c r="L7821" t="s">
        <v>39208</v>
      </c>
      <c r="M7821" t="s">
        <v>7182</v>
      </c>
      <c r="N7821" t="s">
        <v>7182</v>
      </c>
    </row>
    <row r="7822" spans="1:14" x14ac:dyDescent="0.3">
      <c r="A7822" t="s">
        <v>38900</v>
      </c>
      <c r="B7822">
        <v>11094001</v>
      </c>
      <c r="C7822">
        <v>14</v>
      </c>
      <c r="D7822">
        <v>0</v>
      </c>
      <c r="E7822">
        <v>3</v>
      </c>
      <c r="F7822" t="s">
        <v>39189</v>
      </c>
      <c r="G7822" t="s">
        <v>10</v>
      </c>
      <c r="H7822" t="s">
        <v>11</v>
      </c>
      <c r="I7822" t="s">
        <v>39195</v>
      </c>
      <c r="J7822" t="s">
        <v>7755</v>
      </c>
      <c r="K7822" t="s">
        <v>7756</v>
      </c>
      <c r="L7822" t="s">
        <v>39206</v>
      </c>
      <c r="M7822" t="s">
        <v>7757</v>
      </c>
      <c r="N7822" t="s">
        <v>7758</v>
      </c>
    </row>
    <row r="7823" spans="1:14" x14ac:dyDescent="0.3">
      <c r="A7823" t="s">
        <v>38850</v>
      </c>
      <c r="B7823">
        <v>10957399</v>
      </c>
      <c r="C7823">
        <v>19</v>
      </c>
      <c r="D7823">
        <v>45</v>
      </c>
      <c r="E7823">
        <v>2</v>
      </c>
      <c r="F7823" t="s">
        <v>39191</v>
      </c>
      <c r="G7823" t="s">
        <v>53</v>
      </c>
      <c r="H7823" t="s">
        <v>5</v>
      </c>
      <c r="I7823" t="s">
        <v>39195</v>
      </c>
      <c r="J7823" t="s">
        <v>22897</v>
      </c>
      <c r="K7823" t="s">
        <v>22898</v>
      </c>
      <c r="L7823" t="s">
        <v>39207</v>
      </c>
      <c r="M7823" t="s">
        <v>22899</v>
      </c>
      <c r="N7823" t="s">
        <v>22900</v>
      </c>
    </row>
    <row r="7824" spans="1:14" x14ac:dyDescent="0.3">
      <c r="A7824" t="s">
        <v>39031</v>
      </c>
      <c r="B7824">
        <v>11528488</v>
      </c>
      <c r="C7824">
        <v>11</v>
      </c>
      <c r="D7824">
        <v>30</v>
      </c>
      <c r="E7824">
        <v>1</v>
      </c>
      <c r="F7824" t="s">
        <v>39190</v>
      </c>
      <c r="G7824" t="s">
        <v>25</v>
      </c>
      <c r="H7824" t="s">
        <v>11</v>
      </c>
      <c r="I7824" t="s">
        <v>39195</v>
      </c>
      <c r="J7824" t="s">
        <v>28933</v>
      </c>
      <c r="K7824" t="s">
        <v>28934</v>
      </c>
      <c r="L7824" t="s">
        <v>39208</v>
      </c>
      <c r="M7824" t="s">
        <v>28935</v>
      </c>
      <c r="N7824" t="s">
        <v>28936</v>
      </c>
    </row>
    <row r="7825" spans="1:14" x14ac:dyDescent="0.3">
      <c r="A7825" t="s">
        <v>39018</v>
      </c>
      <c r="B7825">
        <v>11460106</v>
      </c>
      <c r="C7825">
        <v>8</v>
      </c>
      <c r="D7825">
        <v>45</v>
      </c>
      <c r="E7825">
        <v>2</v>
      </c>
      <c r="F7825" t="s">
        <v>39191</v>
      </c>
      <c r="G7825" t="s">
        <v>53</v>
      </c>
      <c r="H7825" t="s">
        <v>5</v>
      </c>
      <c r="I7825" t="s">
        <v>39194</v>
      </c>
      <c r="J7825" t="s">
        <v>34105</v>
      </c>
      <c r="K7825" t="s">
        <v>34106</v>
      </c>
      <c r="L7825" t="s">
        <v>39205</v>
      </c>
      <c r="M7825" t="s">
        <v>34107</v>
      </c>
      <c r="N7825" t="s">
        <v>34108</v>
      </c>
    </row>
    <row r="7826" spans="1:14" x14ac:dyDescent="0.3">
      <c r="A7826" t="s">
        <v>38808</v>
      </c>
      <c r="B7826">
        <v>10820505</v>
      </c>
      <c r="C7826">
        <v>16</v>
      </c>
      <c r="D7826">
        <v>0</v>
      </c>
      <c r="E7826">
        <v>2</v>
      </c>
      <c r="F7826" t="s">
        <v>39191</v>
      </c>
      <c r="G7826" t="s">
        <v>58</v>
      </c>
      <c r="H7826" t="s">
        <v>5</v>
      </c>
      <c r="I7826" t="s">
        <v>39195</v>
      </c>
      <c r="J7826" t="s">
        <v>3350</v>
      </c>
      <c r="K7826" t="s">
        <v>3351</v>
      </c>
      <c r="L7826" t="s">
        <v>39205</v>
      </c>
      <c r="M7826" t="s">
        <v>3352</v>
      </c>
      <c r="N7826" t="s">
        <v>3353</v>
      </c>
    </row>
    <row r="7827" spans="1:14" x14ac:dyDescent="0.3">
      <c r="A7827" t="s">
        <v>38835</v>
      </c>
      <c r="B7827">
        <v>10861013</v>
      </c>
      <c r="C7827">
        <v>18</v>
      </c>
      <c r="D7827">
        <v>15</v>
      </c>
      <c r="E7827">
        <v>1</v>
      </c>
      <c r="F7827" t="s">
        <v>39189</v>
      </c>
      <c r="G7827" t="s">
        <v>10</v>
      </c>
      <c r="H7827" t="s">
        <v>11</v>
      </c>
      <c r="I7827" t="s">
        <v>39195</v>
      </c>
      <c r="J7827" t="s">
        <v>37647</v>
      </c>
      <c r="K7827" t="s">
        <v>37647</v>
      </c>
      <c r="L7827" t="s">
        <v>39208</v>
      </c>
      <c r="M7827" t="s">
        <v>37648</v>
      </c>
      <c r="N7827" t="s">
        <v>37649</v>
      </c>
    </row>
    <row r="7828" spans="1:14" x14ac:dyDescent="0.3">
      <c r="A7828" t="s">
        <v>39005</v>
      </c>
      <c r="B7828">
        <v>11419004</v>
      </c>
      <c r="C7828">
        <v>9</v>
      </c>
      <c r="D7828">
        <v>45</v>
      </c>
      <c r="E7828">
        <v>3</v>
      </c>
      <c r="F7828" t="s">
        <v>39189</v>
      </c>
      <c r="G7828" t="s">
        <v>25</v>
      </c>
      <c r="H7828" t="s">
        <v>11</v>
      </c>
      <c r="I7828" t="s">
        <v>39194</v>
      </c>
      <c r="J7828" t="s">
        <v>13663</v>
      </c>
      <c r="K7828" t="s">
        <v>13664</v>
      </c>
      <c r="L7828" t="s">
        <v>39210</v>
      </c>
      <c r="M7828" t="s">
        <v>13665</v>
      </c>
      <c r="N7828" t="s">
        <v>13665</v>
      </c>
    </row>
    <row r="7829" spans="1:14" x14ac:dyDescent="0.3">
      <c r="A7829" t="s">
        <v>38866</v>
      </c>
      <c r="B7829">
        <v>10998904</v>
      </c>
      <c r="C7829">
        <v>9</v>
      </c>
      <c r="D7829">
        <v>0</v>
      </c>
      <c r="E7829">
        <v>4</v>
      </c>
      <c r="F7829" t="s">
        <v>39189</v>
      </c>
      <c r="G7829" t="s">
        <v>25</v>
      </c>
      <c r="H7829" t="s">
        <v>11</v>
      </c>
      <c r="I7829" t="s">
        <v>39195</v>
      </c>
      <c r="J7829" t="s">
        <v>6146</v>
      </c>
      <c r="K7829" t="s">
        <v>6147</v>
      </c>
      <c r="L7829" t="s">
        <v>39205</v>
      </c>
      <c r="M7829" t="s">
        <v>6148</v>
      </c>
      <c r="N7829" t="s">
        <v>6149</v>
      </c>
    </row>
    <row r="7830" spans="1:14" x14ac:dyDescent="0.3">
      <c r="A7830" t="s">
        <v>38943</v>
      </c>
      <c r="B7830">
        <v>11220952</v>
      </c>
      <c r="C7830">
        <v>17</v>
      </c>
      <c r="D7830">
        <v>45</v>
      </c>
      <c r="E7830">
        <v>4</v>
      </c>
      <c r="F7830" t="s">
        <v>39189</v>
      </c>
      <c r="G7830" t="s">
        <v>10</v>
      </c>
      <c r="H7830" t="s">
        <v>11</v>
      </c>
      <c r="I7830" t="s">
        <v>39194</v>
      </c>
      <c r="J7830" t="s">
        <v>17402</v>
      </c>
      <c r="K7830" t="s">
        <v>17403</v>
      </c>
      <c r="L7830" t="s">
        <v>39205</v>
      </c>
      <c r="M7830" t="s">
        <v>17404</v>
      </c>
      <c r="N7830" t="s">
        <v>17405</v>
      </c>
    </row>
    <row r="7831" spans="1:14" x14ac:dyDescent="0.3">
      <c r="A7831" t="s">
        <v>39112</v>
      </c>
      <c r="B7831">
        <v>11826402</v>
      </c>
      <c r="C7831">
        <v>14</v>
      </c>
      <c r="D7831">
        <v>15</v>
      </c>
      <c r="E7831">
        <v>5</v>
      </c>
      <c r="F7831" t="s">
        <v>39189</v>
      </c>
      <c r="G7831" t="s">
        <v>10</v>
      </c>
      <c r="H7831" t="s">
        <v>11</v>
      </c>
      <c r="I7831" t="s">
        <v>39195</v>
      </c>
      <c r="J7831" t="s">
        <v>35999</v>
      </c>
      <c r="K7831" t="s">
        <v>36000</v>
      </c>
      <c r="L7831" t="s">
        <v>39207</v>
      </c>
      <c r="M7831" t="s">
        <v>36001</v>
      </c>
      <c r="N7831" t="s">
        <v>36002</v>
      </c>
    </row>
    <row r="7832" spans="1:14" x14ac:dyDescent="0.3">
      <c r="A7832" t="s">
        <v>38842</v>
      </c>
      <c r="B7832">
        <v>10882758</v>
      </c>
      <c r="C7832">
        <v>8</v>
      </c>
      <c r="D7832">
        <v>30</v>
      </c>
      <c r="E7832">
        <v>1</v>
      </c>
      <c r="F7832" t="s">
        <v>39189</v>
      </c>
      <c r="G7832" t="s">
        <v>25</v>
      </c>
      <c r="H7832" t="s">
        <v>11</v>
      </c>
      <c r="I7832" t="s">
        <v>39194</v>
      </c>
      <c r="J7832" t="s">
        <v>16035</v>
      </c>
      <c r="K7832" t="s">
        <v>16036</v>
      </c>
      <c r="L7832" t="s">
        <v>39205</v>
      </c>
      <c r="M7832" t="s">
        <v>8719</v>
      </c>
      <c r="N7832" t="s">
        <v>16037</v>
      </c>
    </row>
    <row r="7833" spans="1:14" x14ac:dyDescent="0.3">
      <c r="A7833" t="s">
        <v>38844</v>
      </c>
      <c r="B7833">
        <v>10891167</v>
      </c>
      <c r="C7833">
        <v>13</v>
      </c>
      <c r="D7833">
        <v>45</v>
      </c>
      <c r="E7833">
        <v>3</v>
      </c>
      <c r="F7833" t="s">
        <v>39191</v>
      </c>
      <c r="G7833" t="s">
        <v>53</v>
      </c>
      <c r="H7833" t="s">
        <v>5</v>
      </c>
      <c r="I7833" t="s">
        <v>39195</v>
      </c>
      <c r="J7833" t="s">
        <v>8241</v>
      </c>
      <c r="K7833" t="s">
        <v>8242</v>
      </c>
      <c r="L7833" t="s">
        <v>39207</v>
      </c>
      <c r="M7833" t="s">
        <v>8054</v>
      </c>
      <c r="N7833" t="s">
        <v>8054</v>
      </c>
    </row>
    <row r="7834" spans="1:14" x14ac:dyDescent="0.3">
      <c r="A7834" t="s">
        <v>39039</v>
      </c>
      <c r="B7834">
        <v>11586217</v>
      </c>
      <c r="C7834">
        <v>16</v>
      </c>
      <c r="D7834">
        <v>45</v>
      </c>
      <c r="E7834">
        <v>2</v>
      </c>
      <c r="F7834" t="s">
        <v>39189</v>
      </c>
      <c r="G7834" t="s">
        <v>10</v>
      </c>
      <c r="H7834" t="s">
        <v>11</v>
      </c>
      <c r="I7834" t="s">
        <v>39195</v>
      </c>
      <c r="J7834" t="s">
        <v>37429</v>
      </c>
      <c r="K7834" t="s">
        <v>37430</v>
      </c>
      <c r="L7834" t="s">
        <v>39205</v>
      </c>
      <c r="M7834" t="s">
        <v>37431</v>
      </c>
      <c r="N7834" t="s">
        <v>37432</v>
      </c>
    </row>
    <row r="7835" spans="1:14" x14ac:dyDescent="0.3">
      <c r="A7835" t="s">
        <v>39071</v>
      </c>
      <c r="B7835">
        <v>11699833</v>
      </c>
      <c r="C7835">
        <v>18</v>
      </c>
      <c r="D7835">
        <v>0</v>
      </c>
      <c r="E7835">
        <v>6</v>
      </c>
      <c r="F7835" t="s">
        <v>452</v>
      </c>
      <c r="G7835" t="s">
        <v>25</v>
      </c>
      <c r="H7835" t="s">
        <v>11</v>
      </c>
      <c r="I7835" t="s">
        <v>39195</v>
      </c>
      <c r="K7835" t="s">
        <v>34166</v>
      </c>
      <c r="M7835" t="s">
        <v>34167</v>
      </c>
      <c r="N7835" t="s">
        <v>34167</v>
      </c>
    </row>
    <row r="7836" spans="1:14" x14ac:dyDescent="0.3">
      <c r="A7836" t="s">
        <v>38969</v>
      </c>
      <c r="B7836">
        <v>11304743</v>
      </c>
      <c r="C7836">
        <v>9</v>
      </c>
      <c r="D7836">
        <v>0</v>
      </c>
      <c r="E7836">
        <v>2</v>
      </c>
      <c r="F7836" t="s">
        <v>39190</v>
      </c>
      <c r="G7836" t="s">
        <v>10</v>
      </c>
      <c r="H7836" t="s">
        <v>11</v>
      </c>
      <c r="I7836" t="s">
        <v>39195</v>
      </c>
      <c r="J7836" t="s">
        <v>31921</v>
      </c>
      <c r="K7836" t="s">
        <v>31279</v>
      </c>
      <c r="L7836" t="s">
        <v>39208</v>
      </c>
      <c r="M7836" t="s">
        <v>34225</v>
      </c>
      <c r="N7836" t="s">
        <v>34225</v>
      </c>
    </row>
    <row r="7837" spans="1:14" x14ac:dyDescent="0.3">
      <c r="A7837" t="s">
        <v>38954</v>
      </c>
      <c r="B7837">
        <v>11255553</v>
      </c>
      <c r="C7837">
        <v>12</v>
      </c>
      <c r="D7837">
        <v>0</v>
      </c>
      <c r="E7837">
        <v>1</v>
      </c>
      <c r="F7837" t="s">
        <v>39190</v>
      </c>
      <c r="G7837" t="s">
        <v>10</v>
      </c>
      <c r="H7837" t="s">
        <v>11</v>
      </c>
      <c r="I7837" t="s">
        <v>39195</v>
      </c>
      <c r="J7837" t="s">
        <v>13666</v>
      </c>
      <c r="K7837" t="s">
        <v>13667</v>
      </c>
      <c r="L7837" t="s">
        <v>39207</v>
      </c>
      <c r="M7837" t="s">
        <v>13668</v>
      </c>
      <c r="N7837" t="s">
        <v>13669</v>
      </c>
    </row>
    <row r="7838" spans="1:14" x14ac:dyDescent="0.3">
      <c r="A7838" t="s">
        <v>39117</v>
      </c>
      <c r="B7838">
        <v>11863984</v>
      </c>
      <c r="C7838">
        <v>12</v>
      </c>
      <c r="D7838">
        <v>30</v>
      </c>
      <c r="E7838">
        <v>3</v>
      </c>
      <c r="F7838" t="s">
        <v>39189</v>
      </c>
      <c r="G7838" t="s">
        <v>25</v>
      </c>
      <c r="H7838" t="s">
        <v>11</v>
      </c>
      <c r="I7838" t="s">
        <v>39194</v>
      </c>
      <c r="J7838" t="s">
        <v>23675</v>
      </c>
      <c r="K7838" t="s">
        <v>23675</v>
      </c>
      <c r="L7838" t="s">
        <v>39207</v>
      </c>
      <c r="M7838" t="s">
        <v>23676</v>
      </c>
      <c r="N7838" t="s">
        <v>23676</v>
      </c>
    </row>
    <row r="7839" spans="1:14" x14ac:dyDescent="0.3">
      <c r="A7839" t="s">
        <v>38970</v>
      </c>
      <c r="B7839">
        <v>11310001</v>
      </c>
      <c r="C7839">
        <v>11</v>
      </c>
      <c r="D7839">
        <v>45</v>
      </c>
      <c r="E7839">
        <v>3</v>
      </c>
      <c r="F7839" t="s">
        <v>39191</v>
      </c>
      <c r="G7839" t="s">
        <v>53</v>
      </c>
      <c r="H7839" t="s">
        <v>5</v>
      </c>
      <c r="I7839" t="s">
        <v>39195</v>
      </c>
      <c r="J7839" t="s">
        <v>25427</v>
      </c>
      <c r="K7839" t="s">
        <v>25428</v>
      </c>
      <c r="L7839" t="s">
        <v>39208</v>
      </c>
      <c r="M7839" t="s">
        <v>25429</v>
      </c>
      <c r="N7839" t="s">
        <v>25074</v>
      </c>
    </row>
    <row r="7840" spans="1:14" x14ac:dyDescent="0.3">
      <c r="A7840" t="s">
        <v>38917</v>
      </c>
      <c r="B7840">
        <v>11159001</v>
      </c>
      <c r="C7840">
        <v>10</v>
      </c>
      <c r="D7840">
        <v>0</v>
      </c>
      <c r="E7840">
        <v>6</v>
      </c>
      <c r="F7840" t="s">
        <v>39190</v>
      </c>
      <c r="G7840" t="s">
        <v>10</v>
      </c>
      <c r="H7840" t="s">
        <v>11</v>
      </c>
      <c r="I7840" t="s">
        <v>39195</v>
      </c>
      <c r="J7840" t="s">
        <v>34545</v>
      </c>
      <c r="K7840" t="s">
        <v>34546</v>
      </c>
      <c r="L7840" t="s">
        <v>39207</v>
      </c>
      <c r="M7840" t="s">
        <v>34547</v>
      </c>
      <c r="N7840" t="s">
        <v>33617</v>
      </c>
    </row>
    <row r="7841" spans="1:14" x14ac:dyDescent="0.3">
      <c r="A7841" t="s">
        <v>38884</v>
      </c>
      <c r="B7841">
        <v>11063591</v>
      </c>
      <c r="C7841">
        <v>14</v>
      </c>
      <c r="D7841">
        <v>0</v>
      </c>
      <c r="E7841">
        <v>1</v>
      </c>
      <c r="F7841" t="s">
        <v>39189</v>
      </c>
      <c r="G7841" t="s">
        <v>10</v>
      </c>
      <c r="H7841" t="s">
        <v>11</v>
      </c>
      <c r="I7841" t="s">
        <v>39194</v>
      </c>
      <c r="J7841" t="s">
        <v>14758</v>
      </c>
      <c r="K7841" t="s">
        <v>14759</v>
      </c>
      <c r="L7841" t="s">
        <v>39205</v>
      </c>
      <c r="M7841" t="s">
        <v>14760</v>
      </c>
      <c r="N7841" t="s">
        <v>14761</v>
      </c>
    </row>
    <row r="7842" spans="1:14" x14ac:dyDescent="0.3">
      <c r="A7842" t="s">
        <v>39060</v>
      </c>
      <c r="B7842">
        <v>11641479</v>
      </c>
      <c r="C7842">
        <v>7</v>
      </c>
      <c r="D7842">
        <v>30</v>
      </c>
      <c r="E7842">
        <v>2</v>
      </c>
      <c r="F7842" t="s">
        <v>39189</v>
      </c>
      <c r="G7842" t="s">
        <v>10</v>
      </c>
      <c r="H7842" t="s">
        <v>11</v>
      </c>
      <c r="I7842" t="s">
        <v>39195</v>
      </c>
      <c r="J7842" t="s">
        <v>35806</v>
      </c>
      <c r="K7842" t="s">
        <v>35806</v>
      </c>
      <c r="L7842" t="s">
        <v>39206</v>
      </c>
      <c r="M7842" t="s">
        <v>35807</v>
      </c>
      <c r="N7842" t="s">
        <v>35808</v>
      </c>
    </row>
    <row r="7843" spans="1:14" x14ac:dyDescent="0.3">
      <c r="A7843" t="s">
        <v>38802</v>
      </c>
      <c r="B7843">
        <v>10759681</v>
      </c>
      <c r="C7843">
        <v>15</v>
      </c>
      <c r="D7843">
        <v>0</v>
      </c>
      <c r="E7843">
        <v>3</v>
      </c>
      <c r="F7843" t="s">
        <v>39190</v>
      </c>
      <c r="G7843" t="s">
        <v>25</v>
      </c>
      <c r="H7843" t="s">
        <v>11</v>
      </c>
      <c r="I7843" t="s">
        <v>39195</v>
      </c>
      <c r="J7843" t="s">
        <v>10109</v>
      </c>
      <c r="K7843" t="s">
        <v>10110</v>
      </c>
      <c r="L7843" t="s">
        <v>39210</v>
      </c>
      <c r="M7843" t="s">
        <v>10111</v>
      </c>
      <c r="N7843" t="s">
        <v>10112</v>
      </c>
    </row>
    <row r="7844" spans="1:14" x14ac:dyDescent="0.3">
      <c r="A7844" t="s">
        <v>38928</v>
      </c>
      <c r="B7844">
        <v>11184234</v>
      </c>
      <c r="C7844">
        <v>14</v>
      </c>
      <c r="D7844">
        <v>45</v>
      </c>
      <c r="E7844">
        <v>3</v>
      </c>
      <c r="F7844" t="s">
        <v>39189</v>
      </c>
      <c r="G7844" t="s">
        <v>25</v>
      </c>
      <c r="H7844" t="s">
        <v>11</v>
      </c>
      <c r="I7844" t="s">
        <v>39195</v>
      </c>
      <c r="J7844" t="s">
        <v>2611</v>
      </c>
      <c r="K7844" t="s">
        <v>5314</v>
      </c>
      <c r="L7844" t="s">
        <v>39207</v>
      </c>
      <c r="M7844" t="s">
        <v>5315</v>
      </c>
      <c r="N7844" t="s">
        <v>5316</v>
      </c>
    </row>
    <row r="7845" spans="1:14" x14ac:dyDescent="0.3">
      <c r="A7845" t="s">
        <v>38993</v>
      </c>
      <c r="B7845">
        <v>11384822</v>
      </c>
      <c r="C7845">
        <v>10</v>
      </c>
      <c r="D7845">
        <v>15</v>
      </c>
      <c r="E7845">
        <v>5</v>
      </c>
      <c r="F7845" t="s">
        <v>39191</v>
      </c>
      <c r="G7845" t="s">
        <v>10</v>
      </c>
      <c r="H7845" t="s">
        <v>11</v>
      </c>
      <c r="I7845" t="s">
        <v>39194</v>
      </c>
      <c r="J7845" t="s">
        <v>23093</v>
      </c>
      <c r="K7845" t="s">
        <v>8664</v>
      </c>
      <c r="L7845" t="s">
        <v>39206</v>
      </c>
      <c r="M7845" t="s">
        <v>23094</v>
      </c>
      <c r="N7845" t="s">
        <v>23095</v>
      </c>
    </row>
    <row r="7846" spans="1:14" x14ac:dyDescent="0.3">
      <c r="A7846" t="s">
        <v>38985</v>
      </c>
      <c r="B7846">
        <v>11382501</v>
      </c>
      <c r="C7846">
        <v>13</v>
      </c>
      <c r="D7846">
        <v>0</v>
      </c>
      <c r="E7846">
        <v>4</v>
      </c>
      <c r="F7846" t="s">
        <v>39191</v>
      </c>
      <c r="G7846" t="s">
        <v>25</v>
      </c>
      <c r="H7846" t="s">
        <v>11</v>
      </c>
      <c r="I7846" t="s">
        <v>39195</v>
      </c>
      <c r="J7846" t="s">
        <v>20650</v>
      </c>
      <c r="K7846" t="s">
        <v>20651</v>
      </c>
      <c r="L7846" t="s">
        <v>39205</v>
      </c>
      <c r="M7846" t="s">
        <v>20652</v>
      </c>
      <c r="N7846" t="s">
        <v>20653</v>
      </c>
    </row>
    <row r="7847" spans="1:14" x14ac:dyDescent="0.3">
      <c r="A7847" t="s">
        <v>38933</v>
      </c>
      <c r="B7847">
        <v>11234828</v>
      </c>
      <c r="C7847">
        <v>0</v>
      </c>
      <c r="D7847">
        <v>7.3541666699999996E-3</v>
      </c>
      <c r="E7847">
        <v>1</v>
      </c>
      <c r="F7847" t="s">
        <v>39190</v>
      </c>
      <c r="G7847" t="s">
        <v>25</v>
      </c>
      <c r="H7847" t="s">
        <v>11</v>
      </c>
      <c r="I7847" t="s">
        <v>39195</v>
      </c>
      <c r="J7847" t="s">
        <v>23862</v>
      </c>
      <c r="K7847" t="s">
        <v>23863</v>
      </c>
      <c r="L7847" t="s">
        <v>39207</v>
      </c>
      <c r="M7847" t="s">
        <v>23864</v>
      </c>
      <c r="N7847" t="s">
        <v>23865</v>
      </c>
    </row>
    <row r="7848" spans="1:14" x14ac:dyDescent="0.3">
      <c r="A7848" t="s">
        <v>38948</v>
      </c>
      <c r="B7848">
        <v>11278073</v>
      </c>
      <c r="C7848">
        <v>13</v>
      </c>
      <c r="D7848">
        <v>30</v>
      </c>
      <c r="E7848">
        <v>2</v>
      </c>
      <c r="F7848" t="s">
        <v>39191</v>
      </c>
      <c r="G7848" t="s">
        <v>53</v>
      </c>
      <c r="H7848" t="s">
        <v>5</v>
      </c>
      <c r="I7848" t="s">
        <v>39194</v>
      </c>
      <c r="J7848" t="s">
        <v>22283</v>
      </c>
      <c r="K7848" t="s">
        <v>36879</v>
      </c>
      <c r="L7848" t="s">
        <v>39205</v>
      </c>
      <c r="M7848" t="s">
        <v>36880</v>
      </c>
      <c r="N7848" t="s">
        <v>36880</v>
      </c>
    </row>
    <row r="7849" spans="1:14" x14ac:dyDescent="0.3">
      <c r="A7849" t="s">
        <v>39139</v>
      </c>
      <c r="B7849">
        <v>11909952</v>
      </c>
      <c r="C7849">
        <v>10</v>
      </c>
      <c r="D7849">
        <v>0</v>
      </c>
      <c r="E7849">
        <v>4</v>
      </c>
      <c r="F7849" t="s">
        <v>39190</v>
      </c>
      <c r="G7849" t="s">
        <v>25</v>
      </c>
      <c r="H7849" t="s">
        <v>11</v>
      </c>
      <c r="I7849" t="s">
        <v>39194</v>
      </c>
      <c r="J7849" t="s">
        <v>11503</v>
      </c>
      <c r="K7849" t="s">
        <v>11504</v>
      </c>
      <c r="L7849" t="s">
        <v>39209</v>
      </c>
      <c r="M7849" t="s">
        <v>11505</v>
      </c>
      <c r="N7849" t="s">
        <v>11505</v>
      </c>
    </row>
    <row r="7850" spans="1:14" x14ac:dyDescent="0.3">
      <c r="A7850" t="s">
        <v>39077</v>
      </c>
      <c r="B7850">
        <v>11671602</v>
      </c>
      <c r="C7850">
        <v>9</v>
      </c>
      <c r="D7850">
        <v>0</v>
      </c>
      <c r="E7850">
        <v>5</v>
      </c>
      <c r="F7850" t="s">
        <v>39190</v>
      </c>
      <c r="G7850" t="s">
        <v>10</v>
      </c>
      <c r="H7850" t="s">
        <v>11</v>
      </c>
      <c r="I7850" t="s">
        <v>39194</v>
      </c>
      <c r="J7850" t="s">
        <v>16284</v>
      </c>
      <c r="K7850" t="s">
        <v>16285</v>
      </c>
      <c r="L7850" t="s">
        <v>39206</v>
      </c>
      <c r="M7850" t="s">
        <v>16286</v>
      </c>
      <c r="N7850" t="s">
        <v>16287</v>
      </c>
    </row>
    <row r="7851" spans="1:14" x14ac:dyDescent="0.3">
      <c r="A7851" t="s">
        <v>38944</v>
      </c>
      <c r="B7851">
        <v>11252988</v>
      </c>
      <c r="C7851">
        <v>10</v>
      </c>
      <c r="D7851">
        <v>0</v>
      </c>
      <c r="E7851">
        <v>5</v>
      </c>
      <c r="F7851" t="s">
        <v>39190</v>
      </c>
      <c r="G7851" t="s">
        <v>25</v>
      </c>
      <c r="H7851" t="s">
        <v>11</v>
      </c>
      <c r="I7851" t="s">
        <v>39194</v>
      </c>
      <c r="J7851" t="s">
        <v>30910</v>
      </c>
      <c r="K7851" t="s">
        <v>30911</v>
      </c>
      <c r="L7851" t="s">
        <v>39207</v>
      </c>
      <c r="M7851" t="s">
        <v>30912</v>
      </c>
      <c r="N7851" t="s">
        <v>30913</v>
      </c>
    </row>
    <row r="7852" spans="1:14" x14ac:dyDescent="0.3">
      <c r="A7852" t="s">
        <v>39102</v>
      </c>
      <c r="B7852">
        <v>11759309</v>
      </c>
      <c r="C7852">
        <v>14</v>
      </c>
      <c r="D7852">
        <v>30</v>
      </c>
      <c r="E7852">
        <v>2</v>
      </c>
      <c r="F7852" t="s">
        <v>39190</v>
      </c>
      <c r="G7852" t="s">
        <v>10</v>
      </c>
      <c r="H7852" t="s">
        <v>11</v>
      </c>
      <c r="I7852" t="s">
        <v>39195</v>
      </c>
      <c r="J7852" t="s">
        <v>9757</v>
      </c>
      <c r="K7852" t="s">
        <v>9758</v>
      </c>
      <c r="L7852" t="s">
        <v>39206</v>
      </c>
      <c r="M7852" t="s">
        <v>9759</v>
      </c>
      <c r="N7852" t="s">
        <v>9760</v>
      </c>
    </row>
    <row r="7853" spans="1:14" x14ac:dyDescent="0.3">
      <c r="A7853" t="s">
        <v>38879</v>
      </c>
      <c r="B7853">
        <v>11005676</v>
      </c>
      <c r="C7853">
        <v>8</v>
      </c>
      <c r="D7853">
        <v>15</v>
      </c>
      <c r="E7853">
        <v>3</v>
      </c>
      <c r="F7853" t="s">
        <v>394</v>
      </c>
      <c r="G7853" t="s">
        <v>25</v>
      </c>
      <c r="H7853" t="s">
        <v>11</v>
      </c>
      <c r="I7853" t="s">
        <v>39194</v>
      </c>
      <c r="J7853" t="s">
        <v>9298</v>
      </c>
      <c r="K7853" t="s">
        <v>9299</v>
      </c>
      <c r="L7853" t="s">
        <v>39206</v>
      </c>
      <c r="M7853" t="s">
        <v>9300</v>
      </c>
      <c r="N7853" t="s">
        <v>9301</v>
      </c>
    </row>
    <row r="7854" spans="1:14" x14ac:dyDescent="0.3">
      <c r="A7854" t="s">
        <v>38879</v>
      </c>
      <c r="B7854">
        <v>11005496</v>
      </c>
      <c r="C7854">
        <v>9</v>
      </c>
      <c r="D7854">
        <v>0</v>
      </c>
      <c r="E7854">
        <v>3</v>
      </c>
      <c r="F7854" t="s">
        <v>39190</v>
      </c>
      <c r="G7854" t="s">
        <v>25</v>
      </c>
      <c r="H7854" t="s">
        <v>11</v>
      </c>
      <c r="I7854" t="s">
        <v>39195</v>
      </c>
      <c r="J7854" t="s">
        <v>6113</v>
      </c>
      <c r="K7854" t="s">
        <v>21743</v>
      </c>
      <c r="L7854" t="s">
        <v>39206</v>
      </c>
      <c r="M7854" t="s">
        <v>21744</v>
      </c>
      <c r="N7854" t="s">
        <v>21745</v>
      </c>
    </row>
    <row r="7855" spans="1:14" x14ac:dyDescent="0.3">
      <c r="A7855" t="s">
        <v>38903</v>
      </c>
      <c r="B7855">
        <v>11103884</v>
      </c>
      <c r="C7855">
        <v>12</v>
      </c>
      <c r="D7855">
        <v>0</v>
      </c>
      <c r="E7855">
        <v>6</v>
      </c>
      <c r="F7855" t="s">
        <v>39191</v>
      </c>
      <c r="G7855" t="s">
        <v>25</v>
      </c>
      <c r="H7855" t="s">
        <v>11</v>
      </c>
      <c r="I7855" t="s">
        <v>39195</v>
      </c>
      <c r="J7855" t="s">
        <v>6925</v>
      </c>
      <c r="K7855" t="s">
        <v>6926</v>
      </c>
      <c r="L7855" t="s">
        <v>39205</v>
      </c>
      <c r="M7855" t="s">
        <v>6927</v>
      </c>
      <c r="N7855" t="s">
        <v>6928</v>
      </c>
    </row>
    <row r="7856" spans="1:14" x14ac:dyDescent="0.3">
      <c r="A7856" t="s">
        <v>38783</v>
      </c>
      <c r="B7856">
        <v>10746639</v>
      </c>
      <c r="C7856">
        <v>11</v>
      </c>
      <c r="D7856">
        <v>0</v>
      </c>
      <c r="E7856">
        <v>5</v>
      </c>
      <c r="F7856" t="s">
        <v>39190</v>
      </c>
      <c r="G7856" t="s">
        <v>10</v>
      </c>
      <c r="H7856" t="s">
        <v>11</v>
      </c>
      <c r="I7856" t="s">
        <v>39195</v>
      </c>
      <c r="J7856" t="s">
        <v>31856</v>
      </c>
      <c r="K7856" t="s">
        <v>31857</v>
      </c>
      <c r="L7856" t="s">
        <v>39206</v>
      </c>
      <c r="M7856" t="s">
        <v>31858</v>
      </c>
      <c r="N7856" t="s">
        <v>31859</v>
      </c>
    </row>
    <row r="7857" spans="1:14" x14ac:dyDescent="0.3">
      <c r="A7857" t="s">
        <v>39027</v>
      </c>
      <c r="B7857">
        <v>11488032</v>
      </c>
      <c r="C7857">
        <v>13</v>
      </c>
      <c r="D7857">
        <v>45</v>
      </c>
      <c r="E7857">
        <v>4</v>
      </c>
      <c r="F7857" t="s">
        <v>39189</v>
      </c>
      <c r="G7857" t="s">
        <v>53</v>
      </c>
      <c r="H7857" t="s">
        <v>5</v>
      </c>
      <c r="I7857" t="s">
        <v>39195</v>
      </c>
      <c r="J7857" t="s">
        <v>8899</v>
      </c>
      <c r="K7857" t="s">
        <v>8900</v>
      </c>
      <c r="L7857" t="s">
        <v>39208</v>
      </c>
      <c r="M7857" t="s">
        <v>8901</v>
      </c>
      <c r="N7857" t="s">
        <v>8902</v>
      </c>
    </row>
    <row r="7858" spans="1:14" x14ac:dyDescent="0.3">
      <c r="A7858" t="s">
        <v>38866</v>
      </c>
      <c r="B7858">
        <v>10963993</v>
      </c>
      <c r="C7858">
        <v>11</v>
      </c>
      <c r="D7858">
        <v>15</v>
      </c>
      <c r="E7858">
        <v>4</v>
      </c>
      <c r="F7858" t="s">
        <v>39191</v>
      </c>
      <c r="G7858" t="s">
        <v>58</v>
      </c>
      <c r="H7858" t="s">
        <v>5</v>
      </c>
      <c r="I7858" t="s">
        <v>39195</v>
      </c>
      <c r="J7858" t="s">
        <v>38264</v>
      </c>
      <c r="K7858" t="s">
        <v>38265</v>
      </c>
      <c r="L7858" t="s">
        <v>39206</v>
      </c>
      <c r="M7858" t="s">
        <v>38266</v>
      </c>
      <c r="N7858" t="s">
        <v>38267</v>
      </c>
    </row>
    <row r="7859" spans="1:14" x14ac:dyDescent="0.3">
      <c r="A7859" t="s">
        <v>39040</v>
      </c>
      <c r="B7859">
        <v>11529799</v>
      </c>
      <c r="C7859">
        <v>14</v>
      </c>
      <c r="D7859">
        <v>45</v>
      </c>
      <c r="E7859">
        <v>3</v>
      </c>
      <c r="F7859" t="s">
        <v>39191</v>
      </c>
      <c r="G7859" t="s">
        <v>25</v>
      </c>
      <c r="H7859" t="s">
        <v>11</v>
      </c>
      <c r="I7859" t="s">
        <v>39195</v>
      </c>
      <c r="J7859" t="s">
        <v>16627</v>
      </c>
      <c r="K7859" t="s">
        <v>35566</v>
      </c>
      <c r="L7859" t="s">
        <v>39207</v>
      </c>
      <c r="M7859" t="s">
        <v>35567</v>
      </c>
      <c r="N7859" t="s">
        <v>35567</v>
      </c>
    </row>
    <row r="7860" spans="1:14" x14ac:dyDescent="0.3">
      <c r="A7860" t="s">
        <v>39080</v>
      </c>
      <c r="B7860">
        <v>11676917</v>
      </c>
      <c r="C7860">
        <v>16</v>
      </c>
      <c r="D7860">
        <v>0</v>
      </c>
      <c r="E7860">
        <v>1</v>
      </c>
      <c r="F7860" t="s">
        <v>39190</v>
      </c>
      <c r="G7860" t="s">
        <v>10</v>
      </c>
      <c r="H7860" t="s">
        <v>11</v>
      </c>
      <c r="I7860" t="s">
        <v>39195</v>
      </c>
      <c r="J7860" t="s">
        <v>8334</v>
      </c>
      <c r="K7860" t="s">
        <v>8335</v>
      </c>
      <c r="L7860" t="s">
        <v>39205</v>
      </c>
      <c r="M7860" t="s">
        <v>8336</v>
      </c>
      <c r="N7860" t="s">
        <v>8337</v>
      </c>
    </row>
    <row r="7861" spans="1:14" x14ac:dyDescent="0.3">
      <c r="A7861" t="s">
        <v>38898</v>
      </c>
      <c r="B7861">
        <v>11104119</v>
      </c>
      <c r="C7861">
        <v>11</v>
      </c>
      <c r="D7861">
        <v>0</v>
      </c>
      <c r="E7861">
        <v>1</v>
      </c>
      <c r="F7861" t="s">
        <v>39189</v>
      </c>
      <c r="G7861" t="s">
        <v>10</v>
      </c>
      <c r="H7861" t="s">
        <v>11</v>
      </c>
      <c r="I7861" t="s">
        <v>39194</v>
      </c>
      <c r="J7861" t="s">
        <v>7421</v>
      </c>
      <c r="K7861" t="s">
        <v>7422</v>
      </c>
      <c r="L7861" t="s">
        <v>39207</v>
      </c>
      <c r="M7861" t="s">
        <v>7423</v>
      </c>
      <c r="N7861" t="s">
        <v>7424</v>
      </c>
    </row>
    <row r="7862" spans="1:14" x14ac:dyDescent="0.3">
      <c r="A7862" t="s">
        <v>39048</v>
      </c>
      <c r="B7862">
        <v>11622159</v>
      </c>
      <c r="C7862">
        <v>16</v>
      </c>
      <c r="D7862">
        <v>0</v>
      </c>
      <c r="E7862">
        <v>4</v>
      </c>
      <c r="F7862" t="s">
        <v>39190</v>
      </c>
      <c r="G7862" t="s">
        <v>25</v>
      </c>
      <c r="H7862" t="s">
        <v>11</v>
      </c>
      <c r="I7862" t="s">
        <v>39194</v>
      </c>
      <c r="J7862" t="s">
        <v>15430</v>
      </c>
      <c r="K7862" t="s">
        <v>21357</v>
      </c>
      <c r="L7862" t="s">
        <v>39206</v>
      </c>
      <c r="M7862" t="s">
        <v>8169</v>
      </c>
      <c r="N7862" t="s">
        <v>8169</v>
      </c>
    </row>
    <row r="7863" spans="1:14" x14ac:dyDescent="0.3">
      <c r="A7863" t="s">
        <v>38967</v>
      </c>
      <c r="B7863">
        <v>11344150</v>
      </c>
      <c r="C7863">
        <v>13</v>
      </c>
      <c r="D7863">
        <v>0</v>
      </c>
      <c r="E7863">
        <v>7</v>
      </c>
      <c r="F7863" t="s">
        <v>39190</v>
      </c>
      <c r="G7863" t="s">
        <v>10</v>
      </c>
      <c r="H7863" t="s">
        <v>11</v>
      </c>
      <c r="I7863" t="s">
        <v>39195</v>
      </c>
      <c r="J7863" t="s">
        <v>6247</v>
      </c>
      <c r="K7863" t="s">
        <v>6248</v>
      </c>
      <c r="L7863" t="s">
        <v>39209</v>
      </c>
      <c r="M7863" t="s">
        <v>6249</v>
      </c>
      <c r="N7863" t="s">
        <v>6249</v>
      </c>
    </row>
    <row r="7864" spans="1:14" x14ac:dyDescent="0.3">
      <c r="A7864" t="s">
        <v>39122</v>
      </c>
      <c r="B7864">
        <v>11873138</v>
      </c>
      <c r="C7864">
        <v>13</v>
      </c>
      <c r="D7864">
        <v>45</v>
      </c>
      <c r="E7864">
        <v>1</v>
      </c>
      <c r="F7864" t="s">
        <v>452</v>
      </c>
      <c r="G7864" t="s">
        <v>10</v>
      </c>
      <c r="H7864" t="s">
        <v>11</v>
      </c>
      <c r="I7864" t="s">
        <v>39195</v>
      </c>
      <c r="J7864" t="s">
        <v>37653</v>
      </c>
      <c r="K7864" t="s">
        <v>37654</v>
      </c>
      <c r="L7864" t="s">
        <v>39205</v>
      </c>
      <c r="M7864" t="s">
        <v>37655</v>
      </c>
      <c r="N7864" t="s">
        <v>37655</v>
      </c>
    </row>
    <row r="7865" spans="1:14" x14ac:dyDescent="0.3">
      <c r="A7865" t="s">
        <v>38983</v>
      </c>
      <c r="B7865">
        <v>11351264</v>
      </c>
      <c r="C7865">
        <v>8</v>
      </c>
      <c r="D7865">
        <v>15</v>
      </c>
      <c r="E7865">
        <v>2</v>
      </c>
      <c r="F7865" t="s">
        <v>39189</v>
      </c>
      <c r="G7865" t="s">
        <v>25</v>
      </c>
      <c r="H7865" t="s">
        <v>11</v>
      </c>
      <c r="I7865" t="s">
        <v>39195</v>
      </c>
      <c r="J7865" t="s">
        <v>25341</v>
      </c>
      <c r="K7865" t="s">
        <v>25342</v>
      </c>
      <c r="L7865" t="s">
        <v>39209</v>
      </c>
      <c r="M7865" t="s">
        <v>25343</v>
      </c>
      <c r="N7865" t="s">
        <v>25343</v>
      </c>
    </row>
    <row r="7866" spans="1:14" x14ac:dyDescent="0.3">
      <c r="A7866" t="s">
        <v>38926</v>
      </c>
      <c r="B7866">
        <v>11198211</v>
      </c>
      <c r="C7866">
        <v>11</v>
      </c>
      <c r="D7866">
        <v>0</v>
      </c>
      <c r="E7866">
        <v>1</v>
      </c>
      <c r="F7866" t="s">
        <v>39189</v>
      </c>
      <c r="G7866" t="s">
        <v>10</v>
      </c>
      <c r="H7866" t="s">
        <v>11</v>
      </c>
      <c r="I7866" t="s">
        <v>39195</v>
      </c>
      <c r="J7866" t="s">
        <v>13224</v>
      </c>
      <c r="K7866" t="s">
        <v>13225</v>
      </c>
      <c r="L7866" t="s">
        <v>39205</v>
      </c>
      <c r="M7866" t="s">
        <v>13226</v>
      </c>
      <c r="N7866" t="s">
        <v>13226</v>
      </c>
    </row>
    <row r="7867" spans="1:14" x14ac:dyDescent="0.3">
      <c r="A7867" t="s">
        <v>39027</v>
      </c>
      <c r="B7867">
        <v>11489592</v>
      </c>
      <c r="C7867">
        <v>8</v>
      </c>
      <c r="D7867">
        <v>15</v>
      </c>
      <c r="E7867">
        <v>4</v>
      </c>
      <c r="F7867" t="s">
        <v>39189</v>
      </c>
      <c r="G7867" t="s">
        <v>10</v>
      </c>
      <c r="H7867" t="s">
        <v>11</v>
      </c>
      <c r="M7867" t="s">
        <v>20353</v>
      </c>
      <c r="N7867" t="s">
        <v>20354</v>
      </c>
    </row>
    <row r="7868" spans="1:14" x14ac:dyDescent="0.3">
      <c r="A7868" t="s">
        <v>38845</v>
      </c>
      <c r="B7868">
        <v>10895094</v>
      </c>
      <c r="C7868">
        <v>17</v>
      </c>
      <c r="D7868">
        <v>30</v>
      </c>
      <c r="E7868">
        <v>4</v>
      </c>
      <c r="F7868" t="s">
        <v>39189</v>
      </c>
      <c r="G7868" t="s">
        <v>25</v>
      </c>
      <c r="H7868" t="s">
        <v>11</v>
      </c>
      <c r="I7868" t="s">
        <v>39194</v>
      </c>
      <c r="J7868" t="s">
        <v>25255</v>
      </c>
      <c r="K7868" t="s">
        <v>25256</v>
      </c>
      <c r="L7868" t="s">
        <v>39208</v>
      </c>
      <c r="M7868" t="s">
        <v>25257</v>
      </c>
      <c r="N7868" t="s">
        <v>25258</v>
      </c>
    </row>
    <row r="7869" spans="1:14" x14ac:dyDescent="0.3">
      <c r="A7869" t="s">
        <v>38939</v>
      </c>
      <c r="B7869">
        <v>11247767</v>
      </c>
      <c r="C7869">
        <v>22</v>
      </c>
      <c r="D7869">
        <v>0</v>
      </c>
      <c r="E7869">
        <v>7</v>
      </c>
      <c r="F7869" t="s">
        <v>39191</v>
      </c>
      <c r="G7869" t="s">
        <v>10</v>
      </c>
      <c r="H7869" t="s">
        <v>11</v>
      </c>
      <c r="I7869" t="s">
        <v>39195</v>
      </c>
      <c r="J7869" t="s">
        <v>10147</v>
      </c>
      <c r="K7869" t="s">
        <v>10148</v>
      </c>
      <c r="L7869" t="s">
        <v>39206</v>
      </c>
      <c r="M7869" t="s">
        <v>10149</v>
      </c>
      <c r="N7869" t="s">
        <v>10150</v>
      </c>
    </row>
    <row r="7870" spans="1:14" x14ac:dyDescent="0.3">
      <c r="A7870" t="s">
        <v>38894</v>
      </c>
      <c r="B7870">
        <v>11083074</v>
      </c>
      <c r="C7870">
        <v>10</v>
      </c>
      <c r="D7870">
        <v>30</v>
      </c>
      <c r="E7870">
        <v>4</v>
      </c>
      <c r="F7870" t="s">
        <v>394</v>
      </c>
      <c r="G7870" t="s">
        <v>10</v>
      </c>
      <c r="H7870" t="s">
        <v>11</v>
      </c>
      <c r="I7870" t="s">
        <v>39195</v>
      </c>
      <c r="J7870" t="s">
        <v>6876</v>
      </c>
      <c r="K7870" t="s">
        <v>6877</v>
      </c>
      <c r="L7870" t="s">
        <v>39207</v>
      </c>
      <c r="M7870" t="s">
        <v>6878</v>
      </c>
      <c r="N7870" t="s">
        <v>6879</v>
      </c>
    </row>
    <row r="7871" spans="1:14" x14ac:dyDescent="0.3">
      <c r="A7871" t="s">
        <v>38922</v>
      </c>
      <c r="B7871">
        <v>11141680</v>
      </c>
      <c r="C7871">
        <v>13</v>
      </c>
      <c r="D7871">
        <v>0</v>
      </c>
      <c r="E7871">
        <v>4</v>
      </c>
      <c r="F7871" t="s">
        <v>39190</v>
      </c>
      <c r="G7871" t="s">
        <v>10</v>
      </c>
      <c r="H7871" t="s">
        <v>11</v>
      </c>
      <c r="I7871" t="s">
        <v>39194</v>
      </c>
      <c r="J7871" t="s">
        <v>10301</v>
      </c>
      <c r="K7871" t="s">
        <v>10301</v>
      </c>
      <c r="L7871" t="s">
        <v>39205</v>
      </c>
      <c r="M7871" t="s">
        <v>10302</v>
      </c>
      <c r="N7871" t="s">
        <v>2226</v>
      </c>
    </row>
    <row r="7872" spans="1:14" x14ac:dyDescent="0.3">
      <c r="A7872" t="s">
        <v>38866</v>
      </c>
      <c r="B7872">
        <v>10962652</v>
      </c>
      <c r="C7872">
        <v>15</v>
      </c>
      <c r="D7872">
        <v>15</v>
      </c>
      <c r="E7872">
        <v>4</v>
      </c>
      <c r="F7872" t="s">
        <v>39190</v>
      </c>
      <c r="G7872" t="s">
        <v>25</v>
      </c>
      <c r="H7872" t="s">
        <v>11</v>
      </c>
      <c r="I7872" t="s">
        <v>39195</v>
      </c>
      <c r="J7872" t="s">
        <v>11339</v>
      </c>
      <c r="K7872" t="s">
        <v>11340</v>
      </c>
      <c r="L7872" t="s">
        <v>39206</v>
      </c>
      <c r="M7872" t="s">
        <v>11341</v>
      </c>
      <c r="N7872" t="s">
        <v>11342</v>
      </c>
    </row>
    <row r="7873" spans="1:14" x14ac:dyDescent="0.3">
      <c r="A7873" t="s">
        <v>39118</v>
      </c>
      <c r="B7873">
        <v>11819879</v>
      </c>
      <c r="C7873">
        <v>10</v>
      </c>
      <c r="D7873">
        <v>0</v>
      </c>
      <c r="E7873">
        <v>4</v>
      </c>
      <c r="F7873" t="s">
        <v>39191</v>
      </c>
      <c r="G7873" t="s">
        <v>10</v>
      </c>
      <c r="H7873" t="s">
        <v>11</v>
      </c>
      <c r="I7873" t="s">
        <v>39195</v>
      </c>
      <c r="J7873" t="s">
        <v>29662</v>
      </c>
      <c r="K7873" t="s">
        <v>29663</v>
      </c>
      <c r="L7873" t="s">
        <v>39205</v>
      </c>
      <c r="M7873" t="s">
        <v>2497</v>
      </c>
      <c r="N7873" t="s">
        <v>29664</v>
      </c>
    </row>
    <row r="7874" spans="1:14" x14ac:dyDescent="0.3">
      <c r="A7874" t="s">
        <v>39025</v>
      </c>
      <c r="B7874">
        <v>11519671</v>
      </c>
      <c r="C7874">
        <v>9</v>
      </c>
      <c r="D7874">
        <v>0</v>
      </c>
      <c r="E7874">
        <v>2</v>
      </c>
      <c r="F7874" t="s">
        <v>39190</v>
      </c>
      <c r="G7874" t="s">
        <v>25</v>
      </c>
      <c r="H7874" t="s">
        <v>11</v>
      </c>
      <c r="I7874" t="s">
        <v>39195</v>
      </c>
      <c r="J7874" t="s">
        <v>12049</v>
      </c>
      <c r="K7874" t="s">
        <v>12049</v>
      </c>
      <c r="L7874" t="s">
        <v>39205</v>
      </c>
      <c r="M7874" t="s">
        <v>12050</v>
      </c>
      <c r="N7874" t="s">
        <v>12050</v>
      </c>
    </row>
    <row r="7875" spans="1:14" x14ac:dyDescent="0.3">
      <c r="A7875" t="s">
        <v>38925</v>
      </c>
      <c r="B7875">
        <v>11194392</v>
      </c>
      <c r="C7875">
        <v>11</v>
      </c>
      <c r="D7875">
        <v>15</v>
      </c>
      <c r="E7875">
        <v>7</v>
      </c>
      <c r="F7875" t="s">
        <v>39189</v>
      </c>
      <c r="G7875" t="s">
        <v>25</v>
      </c>
      <c r="H7875" t="s">
        <v>11</v>
      </c>
      <c r="I7875" t="s">
        <v>39195</v>
      </c>
      <c r="J7875" t="s">
        <v>11681</v>
      </c>
      <c r="K7875" t="s">
        <v>11681</v>
      </c>
      <c r="L7875" t="s">
        <v>39207</v>
      </c>
      <c r="M7875" t="s">
        <v>11682</v>
      </c>
      <c r="N7875" t="s">
        <v>11682</v>
      </c>
    </row>
    <row r="7876" spans="1:14" x14ac:dyDescent="0.3">
      <c r="A7876" t="s">
        <v>39027</v>
      </c>
      <c r="B7876">
        <v>11489231</v>
      </c>
      <c r="C7876">
        <v>16</v>
      </c>
      <c r="D7876">
        <v>0</v>
      </c>
      <c r="E7876">
        <v>4</v>
      </c>
      <c r="F7876" t="s">
        <v>39190</v>
      </c>
      <c r="G7876" t="s">
        <v>25</v>
      </c>
      <c r="H7876" t="s">
        <v>11</v>
      </c>
      <c r="I7876" t="s">
        <v>39196</v>
      </c>
      <c r="J7876" t="s">
        <v>29933</v>
      </c>
      <c r="K7876" t="s">
        <v>29934</v>
      </c>
      <c r="L7876" t="s">
        <v>39205</v>
      </c>
      <c r="M7876" t="s">
        <v>29935</v>
      </c>
      <c r="N7876" t="s">
        <v>29936</v>
      </c>
    </row>
    <row r="7877" spans="1:14" x14ac:dyDescent="0.3">
      <c r="A7877" t="s">
        <v>38934</v>
      </c>
      <c r="B7877">
        <v>11176748</v>
      </c>
      <c r="C7877">
        <v>7</v>
      </c>
      <c r="D7877">
        <v>30</v>
      </c>
      <c r="E7877">
        <v>2</v>
      </c>
      <c r="F7877" t="s">
        <v>39191</v>
      </c>
      <c r="G7877" t="s">
        <v>25</v>
      </c>
      <c r="H7877" t="s">
        <v>11</v>
      </c>
      <c r="I7877" t="s">
        <v>39195</v>
      </c>
      <c r="J7877" t="s">
        <v>35745</v>
      </c>
      <c r="K7877" t="s">
        <v>35745</v>
      </c>
      <c r="L7877" t="s">
        <v>39207</v>
      </c>
      <c r="M7877" t="s">
        <v>35746</v>
      </c>
      <c r="N7877" t="s">
        <v>35747</v>
      </c>
    </row>
    <row r="7878" spans="1:14" x14ac:dyDescent="0.3">
      <c r="A7878" t="s">
        <v>38983</v>
      </c>
      <c r="B7878">
        <v>11394937</v>
      </c>
      <c r="C7878">
        <v>10</v>
      </c>
      <c r="D7878">
        <v>15</v>
      </c>
      <c r="E7878">
        <v>2</v>
      </c>
      <c r="F7878" t="s">
        <v>39190</v>
      </c>
      <c r="G7878" t="s">
        <v>25</v>
      </c>
      <c r="H7878" t="s">
        <v>11</v>
      </c>
      <c r="I7878" t="s">
        <v>39196</v>
      </c>
      <c r="J7878" t="s">
        <v>14546</v>
      </c>
      <c r="K7878" t="s">
        <v>14547</v>
      </c>
      <c r="L7878" t="s">
        <v>39205</v>
      </c>
      <c r="M7878" t="s">
        <v>14548</v>
      </c>
      <c r="N7878" t="s">
        <v>14549</v>
      </c>
    </row>
    <row r="7879" spans="1:14" x14ac:dyDescent="0.3">
      <c r="A7879" t="s">
        <v>38970</v>
      </c>
      <c r="B7879">
        <v>11308458</v>
      </c>
      <c r="C7879">
        <v>15</v>
      </c>
      <c r="D7879">
        <v>30</v>
      </c>
      <c r="E7879">
        <v>3</v>
      </c>
      <c r="F7879" t="s">
        <v>39191</v>
      </c>
      <c r="G7879" t="s">
        <v>53</v>
      </c>
      <c r="H7879" t="s">
        <v>5</v>
      </c>
      <c r="I7879" t="s">
        <v>39195</v>
      </c>
      <c r="J7879" t="s">
        <v>16088</v>
      </c>
      <c r="K7879" t="s">
        <v>12097</v>
      </c>
      <c r="L7879" t="s">
        <v>39206</v>
      </c>
      <c r="M7879" t="s">
        <v>16089</v>
      </c>
      <c r="N7879" t="s">
        <v>16090</v>
      </c>
    </row>
    <row r="7880" spans="1:14" x14ac:dyDescent="0.3">
      <c r="A7880" t="s">
        <v>38955</v>
      </c>
      <c r="B7880">
        <v>11261484</v>
      </c>
      <c r="C7880">
        <v>9</v>
      </c>
      <c r="D7880">
        <v>30</v>
      </c>
      <c r="E7880">
        <v>2</v>
      </c>
      <c r="F7880" t="s">
        <v>39189</v>
      </c>
      <c r="G7880" t="s">
        <v>10</v>
      </c>
      <c r="H7880" t="s">
        <v>11</v>
      </c>
      <c r="I7880" t="s">
        <v>39195</v>
      </c>
      <c r="J7880" t="s">
        <v>22231</v>
      </c>
      <c r="K7880" t="s">
        <v>22231</v>
      </c>
      <c r="L7880" t="s">
        <v>39205</v>
      </c>
      <c r="M7880" t="s">
        <v>22232</v>
      </c>
      <c r="N7880" t="s">
        <v>16843</v>
      </c>
    </row>
    <row r="7881" spans="1:14" x14ac:dyDescent="0.3">
      <c r="A7881" t="s">
        <v>38823</v>
      </c>
      <c r="B7881">
        <v>10848508</v>
      </c>
      <c r="C7881">
        <v>18</v>
      </c>
      <c r="D7881">
        <v>15</v>
      </c>
      <c r="E7881">
        <v>3</v>
      </c>
      <c r="F7881" t="s">
        <v>39189</v>
      </c>
      <c r="G7881" t="s">
        <v>53</v>
      </c>
      <c r="H7881" t="s">
        <v>5</v>
      </c>
      <c r="I7881" t="s">
        <v>39195</v>
      </c>
      <c r="J7881" t="s">
        <v>12930</v>
      </c>
      <c r="K7881" t="s">
        <v>12931</v>
      </c>
      <c r="L7881" t="s">
        <v>39211</v>
      </c>
      <c r="M7881" t="s">
        <v>12932</v>
      </c>
      <c r="N7881" t="s">
        <v>12932</v>
      </c>
    </row>
    <row r="7882" spans="1:14" x14ac:dyDescent="0.3">
      <c r="A7882" t="s">
        <v>38984</v>
      </c>
      <c r="B7882">
        <v>11355175</v>
      </c>
      <c r="C7882">
        <v>14</v>
      </c>
      <c r="D7882">
        <v>45</v>
      </c>
      <c r="E7882">
        <v>3</v>
      </c>
      <c r="F7882" t="s">
        <v>39189</v>
      </c>
      <c r="G7882" t="s">
        <v>25</v>
      </c>
      <c r="H7882" t="s">
        <v>11</v>
      </c>
      <c r="I7882" t="s">
        <v>39195</v>
      </c>
      <c r="J7882" t="s">
        <v>20167</v>
      </c>
      <c r="K7882" t="s">
        <v>20168</v>
      </c>
      <c r="L7882" t="s">
        <v>39208</v>
      </c>
      <c r="M7882" t="s">
        <v>20169</v>
      </c>
      <c r="N7882" t="s">
        <v>328</v>
      </c>
    </row>
    <row r="7883" spans="1:14" x14ac:dyDescent="0.3">
      <c r="A7883" t="s">
        <v>39124</v>
      </c>
      <c r="B7883">
        <v>11839642</v>
      </c>
      <c r="C7883">
        <v>9</v>
      </c>
      <c r="D7883">
        <v>0</v>
      </c>
      <c r="E7883">
        <v>3</v>
      </c>
      <c r="F7883" t="s">
        <v>452</v>
      </c>
      <c r="G7883" t="s">
        <v>25</v>
      </c>
      <c r="H7883" t="s">
        <v>11</v>
      </c>
      <c r="I7883" t="s">
        <v>39195</v>
      </c>
      <c r="J7883" t="s">
        <v>12296</v>
      </c>
      <c r="K7883" t="s">
        <v>12297</v>
      </c>
      <c r="L7883" t="s">
        <v>39209</v>
      </c>
      <c r="M7883" t="s">
        <v>12298</v>
      </c>
      <c r="N7883" t="s">
        <v>12299</v>
      </c>
    </row>
    <row r="7884" spans="1:14" x14ac:dyDescent="0.3">
      <c r="A7884" t="s">
        <v>38898</v>
      </c>
      <c r="B7884">
        <v>11063426</v>
      </c>
      <c r="C7884">
        <v>11</v>
      </c>
      <c r="D7884">
        <v>30</v>
      </c>
      <c r="E7884">
        <v>1</v>
      </c>
      <c r="F7884" t="s">
        <v>39190</v>
      </c>
      <c r="G7884" t="s">
        <v>25</v>
      </c>
      <c r="H7884" t="s">
        <v>11</v>
      </c>
      <c r="I7884" t="s">
        <v>39194</v>
      </c>
      <c r="J7884" t="s">
        <v>18203</v>
      </c>
      <c r="K7884" t="s">
        <v>18204</v>
      </c>
      <c r="L7884" t="s">
        <v>39208</v>
      </c>
      <c r="M7884" t="s">
        <v>18205</v>
      </c>
      <c r="N7884" t="s">
        <v>18205</v>
      </c>
    </row>
    <row r="7885" spans="1:14" x14ac:dyDescent="0.3">
      <c r="A7885" t="s">
        <v>39026</v>
      </c>
      <c r="B7885">
        <v>11532183</v>
      </c>
      <c r="C7885">
        <v>14</v>
      </c>
      <c r="D7885">
        <v>15</v>
      </c>
      <c r="E7885">
        <v>3</v>
      </c>
      <c r="F7885" t="s">
        <v>39189</v>
      </c>
      <c r="G7885" t="s">
        <v>10</v>
      </c>
      <c r="H7885" t="s">
        <v>11</v>
      </c>
      <c r="I7885" t="s">
        <v>39195</v>
      </c>
      <c r="J7885" t="s">
        <v>38392</v>
      </c>
      <c r="K7885" t="s">
        <v>11621</v>
      </c>
      <c r="L7885" t="s">
        <v>39206</v>
      </c>
      <c r="M7885" t="s">
        <v>100</v>
      </c>
      <c r="N7885" t="s">
        <v>102</v>
      </c>
    </row>
    <row r="7886" spans="1:14" x14ac:dyDescent="0.3">
      <c r="A7886" t="s">
        <v>38950</v>
      </c>
      <c r="B7886">
        <v>11244410</v>
      </c>
      <c r="C7886">
        <v>14</v>
      </c>
      <c r="D7886">
        <v>45</v>
      </c>
      <c r="E7886">
        <v>4</v>
      </c>
      <c r="F7886" t="s">
        <v>39191</v>
      </c>
      <c r="G7886" t="s">
        <v>53</v>
      </c>
      <c r="H7886" t="s">
        <v>5</v>
      </c>
      <c r="I7886" t="s">
        <v>39194</v>
      </c>
      <c r="J7886" t="s">
        <v>16800</v>
      </c>
      <c r="K7886" t="s">
        <v>16801</v>
      </c>
      <c r="L7886" t="s">
        <v>39208</v>
      </c>
      <c r="M7886" t="s">
        <v>8999</v>
      </c>
      <c r="N7886" t="s">
        <v>16802</v>
      </c>
    </row>
    <row r="7887" spans="1:14" x14ac:dyDescent="0.3">
      <c r="A7887" t="s">
        <v>38986</v>
      </c>
      <c r="B7887">
        <v>11362431</v>
      </c>
      <c r="C7887">
        <v>12</v>
      </c>
      <c r="D7887">
        <v>0</v>
      </c>
      <c r="E7887">
        <v>5</v>
      </c>
      <c r="F7887" t="s">
        <v>39190</v>
      </c>
      <c r="G7887" t="s">
        <v>10</v>
      </c>
      <c r="H7887" t="s">
        <v>11</v>
      </c>
      <c r="I7887" t="s">
        <v>39195</v>
      </c>
      <c r="J7887" t="s">
        <v>4948</v>
      </c>
      <c r="K7887" t="s">
        <v>4949</v>
      </c>
      <c r="L7887" t="s">
        <v>39210</v>
      </c>
      <c r="M7887" t="s">
        <v>4950</v>
      </c>
      <c r="N7887" t="s">
        <v>4951</v>
      </c>
    </row>
    <row r="7888" spans="1:14" x14ac:dyDescent="0.3">
      <c r="A7888" t="s">
        <v>38809</v>
      </c>
      <c r="B7888">
        <v>10781822</v>
      </c>
      <c r="C7888">
        <v>15</v>
      </c>
      <c r="D7888">
        <v>0</v>
      </c>
      <c r="E7888">
        <v>3</v>
      </c>
      <c r="F7888" t="s">
        <v>39191</v>
      </c>
      <c r="G7888" t="s">
        <v>10</v>
      </c>
      <c r="H7888" t="s">
        <v>11</v>
      </c>
      <c r="I7888" t="s">
        <v>39195</v>
      </c>
      <c r="J7888" t="s">
        <v>22887</v>
      </c>
      <c r="K7888" t="s">
        <v>22888</v>
      </c>
      <c r="L7888" t="s">
        <v>39207</v>
      </c>
      <c r="M7888" t="s">
        <v>22889</v>
      </c>
      <c r="N7888" t="s">
        <v>22890</v>
      </c>
    </row>
    <row r="7889" spans="1:14" x14ac:dyDescent="0.3">
      <c r="A7889" t="s">
        <v>38954</v>
      </c>
      <c r="B7889">
        <v>11292176</v>
      </c>
      <c r="C7889">
        <v>12</v>
      </c>
      <c r="D7889">
        <v>0</v>
      </c>
      <c r="E7889">
        <v>1</v>
      </c>
      <c r="F7889" t="s">
        <v>39190</v>
      </c>
      <c r="G7889" t="s">
        <v>25</v>
      </c>
      <c r="H7889" t="s">
        <v>11</v>
      </c>
      <c r="I7889" t="s">
        <v>39195</v>
      </c>
      <c r="J7889" t="s">
        <v>30458</v>
      </c>
      <c r="K7889" t="s">
        <v>30459</v>
      </c>
      <c r="L7889" t="s">
        <v>39206</v>
      </c>
      <c r="M7889" t="s">
        <v>30460</v>
      </c>
      <c r="N7889" t="s">
        <v>30460</v>
      </c>
    </row>
    <row r="7890" spans="1:14" x14ac:dyDescent="0.3">
      <c r="A7890" t="s">
        <v>38801</v>
      </c>
      <c r="B7890">
        <v>10757389</v>
      </c>
      <c r="C7890">
        <v>15</v>
      </c>
      <c r="D7890">
        <v>45</v>
      </c>
      <c r="E7890">
        <v>2</v>
      </c>
      <c r="F7890" t="s">
        <v>39189</v>
      </c>
      <c r="G7890" t="s">
        <v>25</v>
      </c>
      <c r="H7890" t="s">
        <v>11</v>
      </c>
      <c r="I7890" t="s">
        <v>39194</v>
      </c>
      <c r="J7890" t="s">
        <v>26076</v>
      </c>
      <c r="K7890" t="s">
        <v>26077</v>
      </c>
      <c r="L7890" t="s">
        <v>39206</v>
      </c>
      <c r="M7890" t="s">
        <v>13846</v>
      </c>
      <c r="N7890" t="s">
        <v>26078</v>
      </c>
    </row>
    <row r="7891" spans="1:14" x14ac:dyDescent="0.3">
      <c r="A7891" t="s">
        <v>38843</v>
      </c>
      <c r="B7891">
        <v>10923100</v>
      </c>
      <c r="C7891">
        <v>15</v>
      </c>
      <c r="D7891">
        <v>30</v>
      </c>
      <c r="E7891">
        <v>2</v>
      </c>
      <c r="F7891" t="s">
        <v>39189</v>
      </c>
      <c r="G7891" t="s">
        <v>10</v>
      </c>
      <c r="H7891" t="s">
        <v>11</v>
      </c>
      <c r="I7891" t="s">
        <v>39194</v>
      </c>
      <c r="J7891" t="s">
        <v>34488</v>
      </c>
      <c r="K7891" t="s">
        <v>32318</v>
      </c>
      <c r="L7891" t="s">
        <v>39205</v>
      </c>
      <c r="M7891" t="s">
        <v>10912</v>
      </c>
      <c r="N7891" t="s">
        <v>34489</v>
      </c>
    </row>
    <row r="7892" spans="1:14" x14ac:dyDescent="0.3">
      <c r="A7892" t="s">
        <v>38944</v>
      </c>
      <c r="B7892">
        <v>11254444</v>
      </c>
      <c r="C7892">
        <v>22</v>
      </c>
      <c r="D7892">
        <v>15</v>
      </c>
      <c r="E7892">
        <v>5</v>
      </c>
      <c r="F7892" t="s">
        <v>39189</v>
      </c>
      <c r="G7892" t="s">
        <v>10</v>
      </c>
      <c r="H7892" t="s">
        <v>11</v>
      </c>
      <c r="I7892" t="s">
        <v>39195</v>
      </c>
      <c r="J7892" t="s">
        <v>23359</v>
      </c>
      <c r="K7892" t="s">
        <v>7891</v>
      </c>
      <c r="L7892" t="s">
        <v>39205</v>
      </c>
      <c r="M7892" t="s">
        <v>23360</v>
      </c>
      <c r="N7892" t="s">
        <v>23361</v>
      </c>
    </row>
    <row r="7893" spans="1:14" x14ac:dyDescent="0.3">
      <c r="A7893" t="s">
        <v>38922</v>
      </c>
      <c r="B7893">
        <v>11140762</v>
      </c>
      <c r="C7893">
        <v>15</v>
      </c>
      <c r="D7893">
        <v>0</v>
      </c>
      <c r="E7893">
        <v>4</v>
      </c>
      <c r="F7893" t="s">
        <v>39189</v>
      </c>
      <c r="G7893" t="s">
        <v>25</v>
      </c>
      <c r="H7893" t="s">
        <v>11</v>
      </c>
      <c r="I7893" t="s">
        <v>39195</v>
      </c>
      <c r="J7893" t="s">
        <v>34243</v>
      </c>
      <c r="K7893" t="s">
        <v>34244</v>
      </c>
      <c r="L7893" t="s">
        <v>39206</v>
      </c>
      <c r="M7893" t="s">
        <v>34245</v>
      </c>
      <c r="N7893" t="s">
        <v>34246</v>
      </c>
    </row>
    <row r="7894" spans="1:14" x14ac:dyDescent="0.3">
      <c r="A7894" t="s">
        <v>38844</v>
      </c>
      <c r="B7894">
        <v>10891514</v>
      </c>
      <c r="C7894">
        <v>19</v>
      </c>
      <c r="D7894">
        <v>30</v>
      </c>
      <c r="E7894">
        <v>3</v>
      </c>
      <c r="F7894" t="s">
        <v>39191</v>
      </c>
      <c r="G7894" t="s">
        <v>25</v>
      </c>
      <c r="H7894" t="s">
        <v>11</v>
      </c>
      <c r="I7894" t="s">
        <v>39194</v>
      </c>
      <c r="J7894" t="s">
        <v>27534</v>
      </c>
      <c r="K7894" t="s">
        <v>27535</v>
      </c>
      <c r="L7894" t="s">
        <v>39208</v>
      </c>
      <c r="M7894" t="s">
        <v>27536</v>
      </c>
      <c r="N7894" t="s">
        <v>27536</v>
      </c>
    </row>
    <row r="7895" spans="1:14" x14ac:dyDescent="0.3">
      <c r="A7895" t="s">
        <v>39077</v>
      </c>
      <c r="B7895">
        <v>11687895</v>
      </c>
      <c r="C7895">
        <v>9</v>
      </c>
      <c r="D7895">
        <v>0</v>
      </c>
      <c r="E7895">
        <v>5</v>
      </c>
      <c r="F7895" t="s">
        <v>39191</v>
      </c>
      <c r="G7895" t="s">
        <v>53</v>
      </c>
      <c r="H7895" t="s">
        <v>5</v>
      </c>
      <c r="I7895" t="s">
        <v>39195</v>
      </c>
      <c r="J7895" t="s">
        <v>6574</v>
      </c>
      <c r="K7895" t="s">
        <v>19514</v>
      </c>
      <c r="L7895" t="s">
        <v>39207</v>
      </c>
      <c r="M7895" t="s">
        <v>19515</v>
      </c>
      <c r="N7895" t="s">
        <v>19516</v>
      </c>
    </row>
    <row r="7896" spans="1:14" x14ac:dyDescent="0.3">
      <c r="A7896" t="s">
        <v>39028</v>
      </c>
      <c r="B7896">
        <v>11532905</v>
      </c>
      <c r="C7896">
        <v>13</v>
      </c>
      <c r="D7896">
        <v>15</v>
      </c>
      <c r="E7896">
        <v>5</v>
      </c>
      <c r="F7896" t="s">
        <v>39189</v>
      </c>
      <c r="G7896" t="s">
        <v>25</v>
      </c>
      <c r="H7896" t="s">
        <v>11</v>
      </c>
      <c r="I7896" t="s">
        <v>39195</v>
      </c>
      <c r="J7896" t="s">
        <v>20006</v>
      </c>
      <c r="K7896" t="s">
        <v>20007</v>
      </c>
      <c r="L7896" t="s">
        <v>39205</v>
      </c>
      <c r="M7896" t="s">
        <v>20008</v>
      </c>
      <c r="N7896" t="s">
        <v>20009</v>
      </c>
    </row>
    <row r="7897" spans="1:14" x14ac:dyDescent="0.3">
      <c r="A7897" t="s">
        <v>38787</v>
      </c>
      <c r="B7897">
        <v>10717243</v>
      </c>
      <c r="C7897">
        <v>9</v>
      </c>
      <c r="D7897">
        <v>0</v>
      </c>
      <c r="E7897">
        <v>2</v>
      </c>
      <c r="F7897" t="s">
        <v>39189</v>
      </c>
      <c r="G7897" t="s">
        <v>25</v>
      </c>
      <c r="H7897" t="s">
        <v>11</v>
      </c>
      <c r="I7897" t="s">
        <v>39194</v>
      </c>
      <c r="J7897" t="s">
        <v>23699</v>
      </c>
      <c r="K7897" t="s">
        <v>23699</v>
      </c>
      <c r="L7897" t="s">
        <v>39208</v>
      </c>
      <c r="M7897" t="s">
        <v>23700</v>
      </c>
      <c r="N7897" t="s">
        <v>23701</v>
      </c>
    </row>
    <row r="7898" spans="1:14" x14ac:dyDescent="0.3">
      <c r="A7898" t="s">
        <v>39090</v>
      </c>
      <c r="B7898">
        <v>11751814</v>
      </c>
      <c r="C7898">
        <v>1900000000</v>
      </c>
      <c r="D7898">
        <v>0</v>
      </c>
      <c r="E7898">
        <v>4</v>
      </c>
      <c r="F7898" t="s">
        <v>39191</v>
      </c>
      <c r="G7898" t="s">
        <v>53</v>
      </c>
      <c r="H7898" t="s">
        <v>5</v>
      </c>
      <c r="I7898" t="s">
        <v>39194</v>
      </c>
      <c r="J7898" t="s">
        <v>31610</v>
      </c>
      <c r="K7898" t="s">
        <v>31610</v>
      </c>
      <c r="L7898" t="s">
        <v>39207</v>
      </c>
      <c r="M7898" t="s">
        <v>31611</v>
      </c>
      <c r="N7898" t="s">
        <v>31612</v>
      </c>
    </row>
    <row r="7899" spans="1:14" x14ac:dyDescent="0.3">
      <c r="A7899" t="s">
        <v>39059</v>
      </c>
      <c r="B7899">
        <v>11651959</v>
      </c>
      <c r="C7899">
        <v>10</v>
      </c>
      <c r="D7899">
        <v>0</v>
      </c>
      <c r="E7899">
        <v>1</v>
      </c>
      <c r="F7899" t="s">
        <v>39189</v>
      </c>
      <c r="G7899" t="s">
        <v>10</v>
      </c>
      <c r="H7899" t="s">
        <v>11</v>
      </c>
      <c r="I7899" t="s">
        <v>39195</v>
      </c>
      <c r="J7899" t="s">
        <v>37906</v>
      </c>
      <c r="K7899" t="s">
        <v>37907</v>
      </c>
      <c r="L7899" t="s">
        <v>39207</v>
      </c>
      <c r="M7899" t="s">
        <v>25650</v>
      </c>
      <c r="N7899" t="s">
        <v>37908</v>
      </c>
    </row>
    <row r="7900" spans="1:14" x14ac:dyDescent="0.3">
      <c r="A7900" t="s">
        <v>39074</v>
      </c>
      <c r="B7900">
        <v>11697203</v>
      </c>
      <c r="C7900">
        <v>9</v>
      </c>
      <c r="D7900">
        <v>30</v>
      </c>
      <c r="E7900">
        <v>2</v>
      </c>
      <c r="F7900" t="s">
        <v>39191</v>
      </c>
      <c r="G7900" t="s">
        <v>25</v>
      </c>
      <c r="H7900" t="s">
        <v>11</v>
      </c>
      <c r="I7900" t="s">
        <v>39195</v>
      </c>
      <c r="J7900" t="s">
        <v>22929</v>
      </c>
      <c r="K7900" t="s">
        <v>22930</v>
      </c>
      <c r="L7900" t="s">
        <v>39206</v>
      </c>
      <c r="M7900" t="s">
        <v>22931</v>
      </c>
      <c r="N7900" t="s">
        <v>22932</v>
      </c>
    </row>
    <row r="7901" spans="1:14" x14ac:dyDescent="0.3">
      <c r="A7901" t="s">
        <v>38955</v>
      </c>
      <c r="B7901">
        <v>11302565</v>
      </c>
      <c r="C7901">
        <v>10</v>
      </c>
      <c r="D7901">
        <v>30</v>
      </c>
      <c r="E7901">
        <v>2</v>
      </c>
      <c r="F7901" t="s">
        <v>39190</v>
      </c>
      <c r="G7901" t="s">
        <v>10</v>
      </c>
      <c r="H7901" t="s">
        <v>11</v>
      </c>
      <c r="I7901" t="s">
        <v>39195</v>
      </c>
      <c r="J7901" t="s">
        <v>20848</v>
      </c>
      <c r="K7901" t="s">
        <v>20849</v>
      </c>
      <c r="L7901" t="s">
        <v>39205</v>
      </c>
      <c r="M7901" t="s">
        <v>20850</v>
      </c>
      <c r="N7901" t="s">
        <v>20851</v>
      </c>
    </row>
    <row r="7902" spans="1:14" x14ac:dyDescent="0.3">
      <c r="A7902" t="s">
        <v>38898</v>
      </c>
      <c r="B7902">
        <v>11085602</v>
      </c>
      <c r="C7902">
        <v>9</v>
      </c>
      <c r="D7902">
        <v>30</v>
      </c>
      <c r="E7902">
        <v>1</v>
      </c>
      <c r="F7902" t="s">
        <v>39191</v>
      </c>
      <c r="G7902" t="s">
        <v>25</v>
      </c>
      <c r="H7902" t="s">
        <v>11</v>
      </c>
      <c r="I7902" t="s">
        <v>39195</v>
      </c>
      <c r="J7902" t="s">
        <v>26623</v>
      </c>
      <c r="K7902" t="s">
        <v>12669</v>
      </c>
    </row>
    <row r="7903" spans="1:14" x14ac:dyDescent="0.3">
      <c r="A7903" t="s">
        <v>38852</v>
      </c>
      <c r="B7903">
        <v>10918125</v>
      </c>
      <c r="C7903">
        <v>11</v>
      </c>
      <c r="D7903">
        <v>30</v>
      </c>
      <c r="E7903">
        <v>4</v>
      </c>
      <c r="F7903" t="s">
        <v>39191</v>
      </c>
      <c r="G7903" t="s">
        <v>53</v>
      </c>
      <c r="H7903" t="s">
        <v>5</v>
      </c>
      <c r="I7903" t="s">
        <v>39194</v>
      </c>
      <c r="J7903" t="s">
        <v>31129</v>
      </c>
      <c r="K7903" t="s">
        <v>11024</v>
      </c>
      <c r="L7903" t="s">
        <v>39207</v>
      </c>
      <c r="M7903" t="s">
        <v>31130</v>
      </c>
      <c r="N7903" t="s">
        <v>31131</v>
      </c>
    </row>
    <row r="7904" spans="1:14" x14ac:dyDescent="0.3">
      <c r="A7904" t="s">
        <v>38986</v>
      </c>
      <c r="B7904">
        <v>11403292</v>
      </c>
      <c r="C7904">
        <v>11</v>
      </c>
      <c r="D7904">
        <v>0</v>
      </c>
      <c r="E7904">
        <v>5</v>
      </c>
      <c r="F7904" t="s">
        <v>39189</v>
      </c>
      <c r="G7904" t="s">
        <v>10</v>
      </c>
      <c r="H7904" t="s">
        <v>11</v>
      </c>
      <c r="I7904" t="s">
        <v>39195</v>
      </c>
      <c r="J7904" t="s">
        <v>2821</v>
      </c>
      <c r="K7904" t="s">
        <v>23354</v>
      </c>
      <c r="L7904" t="s">
        <v>39207</v>
      </c>
      <c r="M7904" t="s">
        <v>23355</v>
      </c>
      <c r="N7904" t="s">
        <v>23356</v>
      </c>
    </row>
    <row r="7905" spans="1:14" x14ac:dyDescent="0.3">
      <c r="A7905" t="s">
        <v>38790</v>
      </c>
      <c r="B7905">
        <v>10727161</v>
      </c>
      <c r="C7905">
        <v>10</v>
      </c>
      <c r="D7905">
        <v>30</v>
      </c>
      <c r="E7905">
        <v>5</v>
      </c>
      <c r="F7905" t="s">
        <v>39191</v>
      </c>
      <c r="G7905" t="s">
        <v>10</v>
      </c>
      <c r="H7905" t="s">
        <v>11</v>
      </c>
      <c r="I7905" t="s">
        <v>39195</v>
      </c>
      <c r="J7905" t="s">
        <v>13827</v>
      </c>
      <c r="K7905" t="s">
        <v>13828</v>
      </c>
      <c r="L7905" t="s">
        <v>39206</v>
      </c>
      <c r="M7905" t="s">
        <v>13829</v>
      </c>
      <c r="N7905" t="s">
        <v>13830</v>
      </c>
    </row>
    <row r="7906" spans="1:14" x14ac:dyDescent="0.3">
      <c r="A7906" t="s">
        <v>39133</v>
      </c>
      <c r="B7906">
        <v>11875050</v>
      </c>
      <c r="C7906">
        <v>16</v>
      </c>
      <c r="D7906">
        <v>30</v>
      </c>
      <c r="E7906">
        <v>5</v>
      </c>
      <c r="F7906" t="s">
        <v>39191</v>
      </c>
      <c r="G7906" t="s">
        <v>25</v>
      </c>
      <c r="H7906" t="s">
        <v>11</v>
      </c>
      <c r="J7906" t="s">
        <v>25193</v>
      </c>
      <c r="K7906" t="s">
        <v>25194</v>
      </c>
      <c r="L7906" t="s">
        <v>39212</v>
      </c>
      <c r="M7906" t="s">
        <v>25195</v>
      </c>
      <c r="N7906" t="s">
        <v>25196</v>
      </c>
    </row>
    <row r="7907" spans="1:14" x14ac:dyDescent="0.3">
      <c r="A7907" t="s">
        <v>39005</v>
      </c>
      <c r="B7907">
        <v>11419310</v>
      </c>
      <c r="C7907">
        <v>21</v>
      </c>
      <c r="D7907">
        <v>15</v>
      </c>
      <c r="E7907">
        <v>3</v>
      </c>
      <c r="F7907" t="s">
        <v>39189</v>
      </c>
      <c r="G7907" t="s">
        <v>10</v>
      </c>
      <c r="H7907" t="s">
        <v>11</v>
      </c>
      <c r="I7907" t="s">
        <v>39194</v>
      </c>
      <c r="J7907" t="s">
        <v>31483</v>
      </c>
      <c r="K7907" t="s">
        <v>31484</v>
      </c>
      <c r="L7907" t="s">
        <v>39206</v>
      </c>
      <c r="M7907" t="s">
        <v>31485</v>
      </c>
      <c r="N7907" t="s">
        <v>31486</v>
      </c>
    </row>
    <row r="7908" spans="1:14" x14ac:dyDescent="0.3">
      <c r="A7908" t="s">
        <v>38943</v>
      </c>
      <c r="B7908">
        <v>11221061</v>
      </c>
      <c r="C7908">
        <v>9</v>
      </c>
      <c r="D7908">
        <v>0</v>
      </c>
      <c r="E7908">
        <v>4</v>
      </c>
      <c r="F7908" t="s">
        <v>39190</v>
      </c>
      <c r="G7908" t="s">
        <v>25</v>
      </c>
      <c r="H7908" t="s">
        <v>11</v>
      </c>
      <c r="I7908" t="s">
        <v>39195</v>
      </c>
      <c r="J7908" t="s">
        <v>10028</v>
      </c>
      <c r="K7908" t="s">
        <v>10028</v>
      </c>
      <c r="L7908" t="s">
        <v>39206</v>
      </c>
      <c r="M7908" t="s">
        <v>18245</v>
      </c>
      <c r="N7908" t="s">
        <v>18246</v>
      </c>
    </row>
    <row r="7909" spans="1:14" x14ac:dyDescent="0.3">
      <c r="A7909" t="s">
        <v>39100</v>
      </c>
      <c r="B7909">
        <v>11801569</v>
      </c>
      <c r="C7909">
        <v>11</v>
      </c>
      <c r="D7909">
        <v>30</v>
      </c>
      <c r="E7909">
        <v>7</v>
      </c>
      <c r="F7909" t="s">
        <v>39191</v>
      </c>
      <c r="G7909" t="s">
        <v>25</v>
      </c>
      <c r="H7909" t="s">
        <v>11</v>
      </c>
      <c r="I7909" t="s">
        <v>39195</v>
      </c>
      <c r="J7909" t="s">
        <v>3635</v>
      </c>
      <c r="K7909" t="s">
        <v>3636</v>
      </c>
      <c r="L7909" t="s">
        <v>39206</v>
      </c>
      <c r="M7909" t="s">
        <v>3637</v>
      </c>
      <c r="N7909" t="s">
        <v>3638</v>
      </c>
    </row>
    <row r="7910" spans="1:14" x14ac:dyDescent="0.3">
      <c r="A7910" t="s">
        <v>38978</v>
      </c>
      <c r="B7910">
        <v>11364178</v>
      </c>
      <c r="C7910">
        <v>10</v>
      </c>
      <c r="D7910">
        <v>0</v>
      </c>
      <c r="E7910">
        <v>4</v>
      </c>
      <c r="F7910" t="s">
        <v>39189</v>
      </c>
      <c r="G7910" t="s">
        <v>10</v>
      </c>
      <c r="H7910" t="s">
        <v>11</v>
      </c>
      <c r="I7910" t="s">
        <v>39194</v>
      </c>
      <c r="J7910" t="s">
        <v>34154</v>
      </c>
      <c r="K7910" t="s">
        <v>34154</v>
      </c>
      <c r="L7910" t="s">
        <v>39208</v>
      </c>
      <c r="M7910" t="s">
        <v>33902</v>
      </c>
      <c r="N7910" t="s">
        <v>33903</v>
      </c>
    </row>
    <row r="7911" spans="1:14" x14ac:dyDescent="0.3">
      <c r="A7911" t="s">
        <v>38842</v>
      </c>
      <c r="B7911">
        <v>10882936</v>
      </c>
      <c r="C7911">
        <v>8</v>
      </c>
      <c r="D7911">
        <v>0</v>
      </c>
      <c r="E7911">
        <v>1</v>
      </c>
      <c r="F7911" t="s">
        <v>39189</v>
      </c>
      <c r="G7911" t="s">
        <v>25</v>
      </c>
      <c r="H7911" t="s">
        <v>11</v>
      </c>
      <c r="I7911" t="s">
        <v>39195</v>
      </c>
      <c r="J7911" t="s">
        <v>235</v>
      </c>
      <c r="K7911" t="s">
        <v>235</v>
      </c>
    </row>
    <row r="7912" spans="1:14" x14ac:dyDescent="0.3">
      <c r="A7912" t="s">
        <v>39007</v>
      </c>
      <c r="B7912">
        <v>11472688</v>
      </c>
      <c r="C7912">
        <v>15</v>
      </c>
      <c r="D7912">
        <v>30</v>
      </c>
      <c r="E7912">
        <v>5</v>
      </c>
      <c r="F7912" t="s">
        <v>39190</v>
      </c>
      <c r="G7912" t="s">
        <v>10</v>
      </c>
      <c r="H7912" t="s">
        <v>11</v>
      </c>
      <c r="I7912" t="s">
        <v>39194</v>
      </c>
      <c r="J7912" t="s">
        <v>34396</v>
      </c>
      <c r="K7912" t="s">
        <v>34397</v>
      </c>
      <c r="L7912" t="s">
        <v>39205</v>
      </c>
      <c r="M7912" t="s">
        <v>34398</v>
      </c>
      <c r="N7912" t="s">
        <v>34399</v>
      </c>
    </row>
    <row r="7913" spans="1:14" x14ac:dyDescent="0.3">
      <c r="A7913" t="s">
        <v>39060</v>
      </c>
      <c r="B7913">
        <v>11611829</v>
      </c>
      <c r="C7913">
        <v>9</v>
      </c>
      <c r="D7913">
        <v>15</v>
      </c>
      <c r="E7913">
        <v>2</v>
      </c>
      <c r="F7913" t="s">
        <v>39190</v>
      </c>
      <c r="G7913" t="s">
        <v>25</v>
      </c>
      <c r="H7913" t="s">
        <v>11</v>
      </c>
      <c r="I7913" t="s">
        <v>39196</v>
      </c>
      <c r="J7913" t="s">
        <v>2151</v>
      </c>
      <c r="K7913" t="s">
        <v>2152</v>
      </c>
      <c r="L7913" t="s">
        <v>39209</v>
      </c>
      <c r="M7913" t="s">
        <v>2153</v>
      </c>
      <c r="N7913" t="s">
        <v>2153</v>
      </c>
    </row>
    <row r="7914" spans="1:14" x14ac:dyDescent="0.3">
      <c r="A7914" t="s">
        <v>39119</v>
      </c>
      <c r="B7914">
        <v>11867296</v>
      </c>
      <c r="C7914">
        <v>20</v>
      </c>
      <c r="D7914">
        <v>0</v>
      </c>
      <c r="E7914">
        <v>5</v>
      </c>
      <c r="F7914" t="s">
        <v>39191</v>
      </c>
      <c r="G7914" t="s">
        <v>53</v>
      </c>
      <c r="H7914" t="s">
        <v>5</v>
      </c>
      <c r="I7914" t="s">
        <v>39195</v>
      </c>
      <c r="J7914" t="s">
        <v>22037</v>
      </c>
      <c r="K7914" t="s">
        <v>22038</v>
      </c>
      <c r="L7914" t="s">
        <v>39208</v>
      </c>
      <c r="M7914" t="s">
        <v>22039</v>
      </c>
      <c r="N7914" t="s">
        <v>22040</v>
      </c>
    </row>
    <row r="7915" spans="1:14" x14ac:dyDescent="0.3">
      <c r="A7915" t="s">
        <v>39033</v>
      </c>
      <c r="B7915">
        <v>11509367</v>
      </c>
      <c r="C7915">
        <v>10</v>
      </c>
      <c r="D7915">
        <v>0</v>
      </c>
      <c r="E7915">
        <v>3</v>
      </c>
      <c r="F7915" t="s">
        <v>39191</v>
      </c>
      <c r="G7915" t="s">
        <v>915</v>
      </c>
      <c r="H7915" t="s">
        <v>11</v>
      </c>
      <c r="I7915" t="s">
        <v>39194</v>
      </c>
      <c r="J7915" t="s">
        <v>2674</v>
      </c>
      <c r="K7915" t="s">
        <v>2675</v>
      </c>
      <c r="L7915" t="s">
        <v>39205</v>
      </c>
      <c r="M7915" t="s">
        <v>2676</v>
      </c>
      <c r="N7915" t="s">
        <v>2677</v>
      </c>
    </row>
    <row r="7916" spans="1:14" x14ac:dyDescent="0.3">
      <c r="A7916" t="s">
        <v>39006</v>
      </c>
      <c r="B7916">
        <v>11447048</v>
      </c>
      <c r="C7916">
        <v>14</v>
      </c>
      <c r="D7916">
        <v>15</v>
      </c>
      <c r="E7916">
        <v>4</v>
      </c>
      <c r="F7916" t="s">
        <v>39190</v>
      </c>
      <c r="G7916" t="s">
        <v>10</v>
      </c>
      <c r="H7916" t="s">
        <v>11</v>
      </c>
      <c r="I7916" t="s">
        <v>39195</v>
      </c>
      <c r="J7916" t="s">
        <v>10905</v>
      </c>
      <c r="K7916" t="s">
        <v>10906</v>
      </c>
      <c r="L7916" t="s">
        <v>39206</v>
      </c>
      <c r="M7916" t="s">
        <v>10907</v>
      </c>
      <c r="N7916" t="s">
        <v>10908</v>
      </c>
    </row>
    <row r="7917" spans="1:14" x14ac:dyDescent="0.3">
      <c r="A7917" t="s">
        <v>39125</v>
      </c>
      <c r="B7917">
        <v>11844020</v>
      </c>
      <c r="C7917">
        <v>10</v>
      </c>
      <c r="D7917">
        <v>0</v>
      </c>
      <c r="E7917">
        <v>4</v>
      </c>
      <c r="F7917" t="s">
        <v>39191</v>
      </c>
      <c r="G7917" t="s">
        <v>53</v>
      </c>
      <c r="H7917" t="s">
        <v>5</v>
      </c>
      <c r="I7917" t="s">
        <v>39194</v>
      </c>
      <c r="J7917" t="s">
        <v>4271</v>
      </c>
      <c r="K7917" t="s">
        <v>4272</v>
      </c>
      <c r="L7917" t="s">
        <v>39205</v>
      </c>
      <c r="M7917" t="s">
        <v>4273</v>
      </c>
      <c r="N7917" t="s">
        <v>4274</v>
      </c>
    </row>
    <row r="7918" spans="1:14" x14ac:dyDescent="0.3">
      <c r="A7918" t="s">
        <v>39038</v>
      </c>
      <c r="B7918">
        <v>11522882</v>
      </c>
      <c r="C7918">
        <v>8</v>
      </c>
      <c r="D7918">
        <v>0</v>
      </c>
      <c r="E7918">
        <v>1</v>
      </c>
      <c r="F7918" t="s">
        <v>39189</v>
      </c>
      <c r="G7918" t="s">
        <v>25</v>
      </c>
      <c r="H7918" t="s">
        <v>11</v>
      </c>
      <c r="I7918" t="s">
        <v>39194</v>
      </c>
      <c r="J7918" t="s">
        <v>30933</v>
      </c>
      <c r="K7918" t="s">
        <v>30934</v>
      </c>
      <c r="L7918" t="s">
        <v>39208</v>
      </c>
      <c r="M7918" t="s">
        <v>27228</v>
      </c>
      <c r="N7918" t="s">
        <v>11754</v>
      </c>
    </row>
    <row r="7919" spans="1:14" x14ac:dyDescent="0.3">
      <c r="A7919" t="s">
        <v>39122</v>
      </c>
      <c r="B7919">
        <v>11858935</v>
      </c>
      <c r="C7919">
        <v>8</v>
      </c>
      <c r="D7919">
        <v>15</v>
      </c>
      <c r="E7919">
        <v>1</v>
      </c>
      <c r="F7919" t="s">
        <v>39189</v>
      </c>
      <c r="G7919" t="s">
        <v>53</v>
      </c>
      <c r="H7919" t="s">
        <v>5</v>
      </c>
      <c r="I7919" t="s">
        <v>39194</v>
      </c>
      <c r="J7919" t="s">
        <v>3761</v>
      </c>
      <c r="K7919" t="s">
        <v>13194</v>
      </c>
      <c r="L7919" t="s">
        <v>39206</v>
      </c>
      <c r="M7919" t="s">
        <v>5117</v>
      </c>
      <c r="N7919" t="s">
        <v>13195</v>
      </c>
    </row>
    <row r="7920" spans="1:14" x14ac:dyDescent="0.3">
      <c r="A7920" t="s">
        <v>38921</v>
      </c>
      <c r="B7920">
        <v>11171403</v>
      </c>
      <c r="C7920">
        <v>9</v>
      </c>
      <c r="D7920">
        <v>0</v>
      </c>
      <c r="E7920">
        <v>3</v>
      </c>
      <c r="F7920" t="s">
        <v>39190</v>
      </c>
      <c r="G7920" t="s">
        <v>25</v>
      </c>
      <c r="H7920" t="s">
        <v>11</v>
      </c>
      <c r="I7920" t="s">
        <v>39195</v>
      </c>
      <c r="J7920" t="s">
        <v>22119</v>
      </c>
      <c r="K7920" t="s">
        <v>22120</v>
      </c>
      <c r="L7920" t="s">
        <v>39205</v>
      </c>
      <c r="M7920" t="s">
        <v>22121</v>
      </c>
      <c r="N7920" t="s">
        <v>22122</v>
      </c>
    </row>
    <row r="7921" spans="1:14" x14ac:dyDescent="0.3">
      <c r="A7921" t="s">
        <v>38849</v>
      </c>
      <c r="B7921">
        <v>10904839</v>
      </c>
      <c r="C7921">
        <v>9</v>
      </c>
      <c r="D7921">
        <v>30</v>
      </c>
      <c r="E7921">
        <v>1</v>
      </c>
      <c r="F7921" t="s">
        <v>39189</v>
      </c>
      <c r="G7921" t="s">
        <v>25</v>
      </c>
      <c r="H7921" t="s">
        <v>11</v>
      </c>
      <c r="I7921" t="s">
        <v>39194</v>
      </c>
      <c r="J7921" t="s">
        <v>5528</v>
      </c>
      <c r="K7921" t="s">
        <v>5529</v>
      </c>
      <c r="L7921" t="s">
        <v>39207</v>
      </c>
      <c r="M7921" t="s">
        <v>5530</v>
      </c>
      <c r="N7921" t="s">
        <v>5531</v>
      </c>
    </row>
    <row r="7922" spans="1:14" x14ac:dyDescent="0.3">
      <c r="A7922" t="s">
        <v>38963</v>
      </c>
      <c r="B7922">
        <v>11310242</v>
      </c>
      <c r="C7922">
        <v>11</v>
      </c>
      <c r="D7922">
        <v>0</v>
      </c>
      <c r="E7922">
        <v>3</v>
      </c>
      <c r="F7922" t="s">
        <v>39190</v>
      </c>
      <c r="G7922" t="s">
        <v>10</v>
      </c>
      <c r="H7922" t="s">
        <v>11</v>
      </c>
      <c r="I7922" t="s">
        <v>39195</v>
      </c>
      <c r="J7922" t="s">
        <v>15006</v>
      </c>
      <c r="K7922" t="s">
        <v>15007</v>
      </c>
      <c r="L7922" t="s">
        <v>39207</v>
      </c>
      <c r="M7922" t="s">
        <v>15008</v>
      </c>
      <c r="N7922" t="s">
        <v>15009</v>
      </c>
    </row>
    <row r="7923" spans="1:14" x14ac:dyDescent="0.3">
      <c r="A7923" t="s">
        <v>38962</v>
      </c>
      <c r="B7923">
        <v>11281433</v>
      </c>
      <c r="C7923">
        <v>12</v>
      </c>
      <c r="D7923">
        <v>15</v>
      </c>
      <c r="E7923">
        <v>2</v>
      </c>
      <c r="F7923" t="s">
        <v>39191</v>
      </c>
      <c r="G7923" t="s">
        <v>25</v>
      </c>
      <c r="H7923" t="s">
        <v>11</v>
      </c>
      <c r="I7923" t="s">
        <v>39195</v>
      </c>
      <c r="J7923" t="s">
        <v>10851</v>
      </c>
      <c r="K7923" t="s">
        <v>10852</v>
      </c>
      <c r="L7923" t="s">
        <v>39207</v>
      </c>
      <c r="M7923" t="s">
        <v>10853</v>
      </c>
      <c r="N7923" t="s">
        <v>10854</v>
      </c>
    </row>
    <row r="7924" spans="1:14" x14ac:dyDescent="0.3">
      <c r="A7924" t="s">
        <v>38879</v>
      </c>
      <c r="B7924">
        <v>11003861</v>
      </c>
      <c r="C7924">
        <v>15</v>
      </c>
      <c r="D7924">
        <v>15</v>
      </c>
      <c r="E7924">
        <v>3</v>
      </c>
      <c r="F7924" t="s">
        <v>39191</v>
      </c>
      <c r="G7924" t="s">
        <v>53</v>
      </c>
      <c r="H7924" t="s">
        <v>5</v>
      </c>
      <c r="I7924" t="s">
        <v>39195</v>
      </c>
      <c r="J7924" t="s">
        <v>22764</v>
      </c>
      <c r="K7924" t="s">
        <v>22765</v>
      </c>
    </row>
    <row r="7925" spans="1:14" x14ac:dyDescent="0.3">
      <c r="A7925" t="s">
        <v>38951</v>
      </c>
      <c r="B7925">
        <v>11248490</v>
      </c>
      <c r="C7925">
        <v>8</v>
      </c>
      <c r="D7925">
        <v>30</v>
      </c>
      <c r="E7925">
        <v>5</v>
      </c>
      <c r="F7925" t="s">
        <v>39189</v>
      </c>
      <c r="G7925" t="s">
        <v>25</v>
      </c>
      <c r="H7925" t="s">
        <v>11</v>
      </c>
      <c r="I7925" t="s">
        <v>39195</v>
      </c>
      <c r="J7925" t="s">
        <v>2644</v>
      </c>
      <c r="K7925" t="s">
        <v>1993</v>
      </c>
      <c r="L7925" t="s">
        <v>39205</v>
      </c>
      <c r="M7925" t="s">
        <v>2645</v>
      </c>
      <c r="N7925" t="s">
        <v>2646</v>
      </c>
    </row>
    <row r="7926" spans="1:14" x14ac:dyDescent="0.3">
      <c r="A7926" t="s">
        <v>38984</v>
      </c>
      <c r="B7926">
        <v>11355130</v>
      </c>
      <c r="C7926">
        <v>12</v>
      </c>
      <c r="D7926">
        <v>45</v>
      </c>
      <c r="E7926">
        <v>3</v>
      </c>
      <c r="F7926" t="s">
        <v>39191</v>
      </c>
      <c r="G7926" t="s">
        <v>25</v>
      </c>
      <c r="H7926" t="s">
        <v>11</v>
      </c>
      <c r="I7926" t="s">
        <v>39195</v>
      </c>
      <c r="J7926" t="s">
        <v>19610</v>
      </c>
      <c r="K7926" t="s">
        <v>19611</v>
      </c>
      <c r="L7926" t="s">
        <v>39205</v>
      </c>
      <c r="M7926" t="s">
        <v>6232</v>
      </c>
      <c r="N7926" t="s">
        <v>19612</v>
      </c>
    </row>
    <row r="7927" spans="1:14" x14ac:dyDescent="0.3">
      <c r="A7927" t="s">
        <v>38944</v>
      </c>
      <c r="B7927">
        <v>11225062</v>
      </c>
      <c r="C7927">
        <v>8</v>
      </c>
      <c r="D7927">
        <v>15</v>
      </c>
      <c r="E7927">
        <v>5</v>
      </c>
      <c r="F7927" t="s">
        <v>39189</v>
      </c>
      <c r="G7927" t="s">
        <v>25</v>
      </c>
      <c r="H7927" t="s">
        <v>11</v>
      </c>
      <c r="I7927" t="s">
        <v>39194</v>
      </c>
      <c r="J7927" t="s">
        <v>15441</v>
      </c>
      <c r="K7927" t="s">
        <v>15442</v>
      </c>
      <c r="L7927" t="s">
        <v>39208</v>
      </c>
      <c r="M7927" t="s">
        <v>15443</v>
      </c>
      <c r="N7927" t="s">
        <v>15443</v>
      </c>
    </row>
    <row r="7928" spans="1:14" x14ac:dyDescent="0.3">
      <c r="A7928" t="s">
        <v>38870</v>
      </c>
      <c r="B7928">
        <v>10973012</v>
      </c>
      <c r="C7928">
        <v>15</v>
      </c>
      <c r="D7928">
        <v>15</v>
      </c>
      <c r="E7928">
        <v>1</v>
      </c>
      <c r="F7928" t="s">
        <v>39190</v>
      </c>
      <c r="G7928" t="s">
        <v>25</v>
      </c>
      <c r="H7928" t="s">
        <v>11</v>
      </c>
      <c r="I7928" t="s">
        <v>39195</v>
      </c>
      <c r="J7928" t="s">
        <v>34201</v>
      </c>
      <c r="K7928" t="s">
        <v>13905</v>
      </c>
      <c r="L7928" t="s">
        <v>39209</v>
      </c>
      <c r="M7928" t="s">
        <v>34202</v>
      </c>
      <c r="N7928" t="s">
        <v>34203</v>
      </c>
    </row>
    <row r="7929" spans="1:14" x14ac:dyDescent="0.3">
      <c r="A7929" t="s">
        <v>39018</v>
      </c>
      <c r="B7929">
        <v>11498087</v>
      </c>
      <c r="C7929">
        <v>11</v>
      </c>
      <c r="D7929">
        <v>30</v>
      </c>
      <c r="E7929">
        <v>2</v>
      </c>
      <c r="F7929" t="s">
        <v>39190</v>
      </c>
      <c r="G7929" t="s">
        <v>25</v>
      </c>
      <c r="H7929" t="s">
        <v>11</v>
      </c>
      <c r="I7929" t="s">
        <v>39195</v>
      </c>
      <c r="J7929" t="s">
        <v>30376</v>
      </c>
      <c r="K7929" t="s">
        <v>3168</v>
      </c>
      <c r="L7929" t="s">
        <v>39207</v>
      </c>
      <c r="M7929" t="s">
        <v>30377</v>
      </c>
      <c r="N7929" t="s">
        <v>30378</v>
      </c>
    </row>
    <row r="7930" spans="1:14" x14ac:dyDescent="0.3">
      <c r="A7930" t="s">
        <v>39119</v>
      </c>
      <c r="B7930">
        <v>11857736</v>
      </c>
      <c r="C7930">
        <v>13</v>
      </c>
      <c r="D7930">
        <v>15</v>
      </c>
      <c r="E7930">
        <v>5</v>
      </c>
      <c r="F7930" t="s">
        <v>39189</v>
      </c>
      <c r="G7930" t="s">
        <v>25</v>
      </c>
      <c r="H7930" t="s">
        <v>11</v>
      </c>
      <c r="I7930" t="s">
        <v>39194</v>
      </c>
      <c r="J7930" t="s">
        <v>34183</v>
      </c>
      <c r="K7930" t="s">
        <v>34183</v>
      </c>
      <c r="L7930" t="s">
        <v>39206</v>
      </c>
      <c r="M7930" t="s">
        <v>1923</v>
      </c>
      <c r="N7930" t="s">
        <v>1923</v>
      </c>
    </row>
    <row r="7931" spans="1:14" x14ac:dyDescent="0.3">
      <c r="A7931" t="s">
        <v>38955</v>
      </c>
      <c r="B7931">
        <v>11291936</v>
      </c>
      <c r="C7931">
        <v>10</v>
      </c>
      <c r="D7931">
        <v>15</v>
      </c>
      <c r="E7931">
        <v>2</v>
      </c>
      <c r="F7931" t="s">
        <v>39191</v>
      </c>
      <c r="G7931" t="s">
        <v>53</v>
      </c>
      <c r="H7931" t="s">
        <v>5</v>
      </c>
      <c r="I7931" t="s">
        <v>39195</v>
      </c>
      <c r="J7931" t="s">
        <v>6227</v>
      </c>
      <c r="K7931" t="s">
        <v>6227</v>
      </c>
      <c r="L7931" t="s">
        <v>39205</v>
      </c>
      <c r="M7931" t="s">
        <v>24359</v>
      </c>
      <c r="N7931" t="s">
        <v>20850</v>
      </c>
    </row>
    <row r="7932" spans="1:14" x14ac:dyDescent="0.3">
      <c r="A7932" t="s">
        <v>39037</v>
      </c>
      <c r="B7932">
        <v>11580063</v>
      </c>
      <c r="C7932">
        <v>14</v>
      </c>
      <c r="D7932">
        <v>30</v>
      </c>
      <c r="E7932">
        <v>7</v>
      </c>
      <c r="F7932" t="s">
        <v>39190</v>
      </c>
      <c r="G7932" t="s">
        <v>25</v>
      </c>
      <c r="H7932" t="s">
        <v>11</v>
      </c>
      <c r="I7932" t="s">
        <v>39195</v>
      </c>
      <c r="J7932" t="s">
        <v>14887</v>
      </c>
      <c r="K7932" t="s">
        <v>14888</v>
      </c>
      <c r="L7932" t="s">
        <v>39205</v>
      </c>
      <c r="M7932" t="s">
        <v>14889</v>
      </c>
      <c r="N7932" t="s">
        <v>14890</v>
      </c>
    </row>
    <row r="7933" spans="1:14" x14ac:dyDescent="0.3">
      <c r="A7933" t="s">
        <v>38962</v>
      </c>
      <c r="B7933">
        <v>11307382</v>
      </c>
      <c r="C7933">
        <v>12</v>
      </c>
      <c r="D7933">
        <v>15</v>
      </c>
      <c r="E7933">
        <v>2</v>
      </c>
      <c r="F7933" t="s">
        <v>39191</v>
      </c>
      <c r="G7933" t="s">
        <v>58</v>
      </c>
      <c r="H7933" t="s">
        <v>5</v>
      </c>
      <c r="I7933" t="s">
        <v>39194</v>
      </c>
      <c r="J7933" t="s">
        <v>5297</v>
      </c>
      <c r="K7933" t="s">
        <v>5298</v>
      </c>
      <c r="L7933" t="s">
        <v>39207</v>
      </c>
      <c r="M7933" t="s">
        <v>5299</v>
      </c>
      <c r="N7933" t="s">
        <v>5300</v>
      </c>
    </row>
    <row r="7934" spans="1:14" x14ac:dyDescent="0.3">
      <c r="A7934" t="s">
        <v>38885</v>
      </c>
      <c r="B7934">
        <v>11068256</v>
      </c>
      <c r="C7934">
        <v>10</v>
      </c>
      <c r="D7934">
        <v>30</v>
      </c>
      <c r="E7934">
        <v>2</v>
      </c>
      <c r="F7934" t="s">
        <v>39189</v>
      </c>
      <c r="G7934" t="s">
        <v>25</v>
      </c>
      <c r="H7934" t="s">
        <v>11</v>
      </c>
      <c r="I7934" t="s">
        <v>39195</v>
      </c>
      <c r="J7934" t="s">
        <v>13619</v>
      </c>
      <c r="K7934" t="s">
        <v>13620</v>
      </c>
      <c r="L7934" t="s">
        <v>39207</v>
      </c>
      <c r="M7934" t="s">
        <v>13621</v>
      </c>
      <c r="N7934" t="s">
        <v>13621</v>
      </c>
    </row>
    <row r="7935" spans="1:14" x14ac:dyDescent="0.3">
      <c r="A7935" t="s">
        <v>38907</v>
      </c>
      <c r="B7935">
        <v>11139878</v>
      </c>
      <c r="C7935">
        <v>17</v>
      </c>
      <c r="D7935">
        <v>0</v>
      </c>
      <c r="E7935">
        <v>3</v>
      </c>
      <c r="F7935" t="s">
        <v>39191</v>
      </c>
      <c r="G7935" t="s">
        <v>10</v>
      </c>
      <c r="H7935" t="s">
        <v>11</v>
      </c>
      <c r="I7935" t="s">
        <v>39195</v>
      </c>
      <c r="J7935" t="s">
        <v>33232</v>
      </c>
      <c r="K7935" t="s">
        <v>33233</v>
      </c>
      <c r="L7935" t="s">
        <v>39206</v>
      </c>
      <c r="M7935" t="s">
        <v>20886</v>
      </c>
      <c r="N7935" t="s">
        <v>33234</v>
      </c>
    </row>
    <row r="7936" spans="1:14" x14ac:dyDescent="0.3">
      <c r="A7936" t="s">
        <v>38845</v>
      </c>
      <c r="B7936">
        <v>10935615</v>
      </c>
      <c r="C7936">
        <v>12</v>
      </c>
      <c r="D7936">
        <v>30</v>
      </c>
      <c r="E7936">
        <v>4</v>
      </c>
      <c r="F7936" t="s">
        <v>39191</v>
      </c>
      <c r="G7936" t="s">
        <v>58</v>
      </c>
      <c r="H7936" t="s">
        <v>5</v>
      </c>
      <c r="I7936" t="s">
        <v>39195</v>
      </c>
      <c r="J7936" t="s">
        <v>33415</v>
      </c>
      <c r="K7936" t="s">
        <v>33416</v>
      </c>
      <c r="L7936" t="s">
        <v>39205</v>
      </c>
      <c r="M7936" t="s">
        <v>33417</v>
      </c>
      <c r="N7936" t="s">
        <v>371</v>
      </c>
    </row>
    <row r="7937" spans="1:14" x14ac:dyDescent="0.3">
      <c r="A7937" t="s">
        <v>38981</v>
      </c>
      <c r="B7937">
        <v>11343649</v>
      </c>
      <c r="C7937">
        <v>11</v>
      </c>
      <c r="D7937">
        <v>30</v>
      </c>
      <c r="E7937">
        <v>7</v>
      </c>
      <c r="F7937" t="s">
        <v>39191</v>
      </c>
      <c r="G7937" t="s">
        <v>25</v>
      </c>
      <c r="H7937" t="s">
        <v>11</v>
      </c>
      <c r="I7937" t="s">
        <v>39196</v>
      </c>
      <c r="J7937" t="s">
        <v>31755</v>
      </c>
      <c r="K7937" t="s">
        <v>31756</v>
      </c>
      <c r="L7937" t="s">
        <v>39210</v>
      </c>
      <c r="M7937" t="s">
        <v>31757</v>
      </c>
      <c r="N7937" t="s">
        <v>31758</v>
      </c>
    </row>
    <row r="7938" spans="1:14" x14ac:dyDescent="0.3">
      <c r="A7938" t="s">
        <v>38922</v>
      </c>
      <c r="B7938">
        <v>11142473</v>
      </c>
      <c r="C7938">
        <v>18</v>
      </c>
      <c r="D7938">
        <v>30</v>
      </c>
      <c r="E7938">
        <v>4</v>
      </c>
      <c r="F7938" t="s">
        <v>39191</v>
      </c>
      <c r="G7938" t="s">
        <v>10</v>
      </c>
      <c r="H7938" t="s">
        <v>11</v>
      </c>
      <c r="I7938" t="s">
        <v>39195</v>
      </c>
      <c r="J7938" t="s">
        <v>390</v>
      </c>
      <c r="K7938" t="s">
        <v>391</v>
      </c>
      <c r="L7938" t="s">
        <v>39205</v>
      </c>
      <c r="M7938" t="s">
        <v>392</v>
      </c>
      <c r="N7938" t="s">
        <v>393</v>
      </c>
    </row>
    <row r="7939" spans="1:14" x14ac:dyDescent="0.3">
      <c r="A7939" t="s">
        <v>38920</v>
      </c>
      <c r="B7939">
        <v>11132417</v>
      </c>
      <c r="C7939">
        <v>15</v>
      </c>
      <c r="D7939">
        <v>30</v>
      </c>
      <c r="E7939">
        <v>2</v>
      </c>
      <c r="F7939" t="s">
        <v>39190</v>
      </c>
      <c r="G7939" t="s">
        <v>25</v>
      </c>
      <c r="H7939" t="s">
        <v>11</v>
      </c>
      <c r="I7939" t="s">
        <v>39194</v>
      </c>
      <c r="J7939" t="s">
        <v>12964</v>
      </c>
      <c r="K7939" t="s">
        <v>12965</v>
      </c>
      <c r="L7939" t="s">
        <v>39206</v>
      </c>
      <c r="M7939" t="s">
        <v>12966</v>
      </c>
      <c r="N7939" t="s">
        <v>12966</v>
      </c>
    </row>
    <row r="7940" spans="1:14" x14ac:dyDescent="0.3">
      <c r="A7940" t="s">
        <v>39090</v>
      </c>
      <c r="B7940">
        <v>11760668</v>
      </c>
      <c r="C7940">
        <v>12</v>
      </c>
      <c r="D7940">
        <v>15</v>
      </c>
      <c r="E7940">
        <v>4</v>
      </c>
      <c r="F7940" t="s">
        <v>39191</v>
      </c>
      <c r="G7940" t="s">
        <v>25</v>
      </c>
      <c r="H7940" t="s">
        <v>11</v>
      </c>
      <c r="I7940" t="s">
        <v>39194</v>
      </c>
      <c r="J7940" t="s">
        <v>20242</v>
      </c>
      <c r="K7940" t="s">
        <v>20243</v>
      </c>
      <c r="L7940" t="s">
        <v>39206</v>
      </c>
      <c r="M7940" t="s">
        <v>20244</v>
      </c>
      <c r="N7940" t="s">
        <v>20245</v>
      </c>
    </row>
    <row r="7941" spans="1:14" x14ac:dyDescent="0.3">
      <c r="A7941" t="s">
        <v>39031</v>
      </c>
      <c r="B7941">
        <v>11500537</v>
      </c>
      <c r="C7941">
        <v>13</v>
      </c>
      <c r="D7941">
        <v>0</v>
      </c>
      <c r="E7941">
        <v>1</v>
      </c>
      <c r="F7941" t="s">
        <v>39189</v>
      </c>
      <c r="G7941" t="s">
        <v>10</v>
      </c>
      <c r="H7941" t="s">
        <v>11</v>
      </c>
      <c r="I7941" t="s">
        <v>39195</v>
      </c>
      <c r="J7941" t="s">
        <v>37783</v>
      </c>
      <c r="K7941" t="s">
        <v>37783</v>
      </c>
      <c r="L7941" t="s">
        <v>39210</v>
      </c>
      <c r="M7941" t="s">
        <v>37784</v>
      </c>
      <c r="N7941" t="s">
        <v>37785</v>
      </c>
    </row>
    <row r="7942" spans="1:14" x14ac:dyDescent="0.3">
      <c r="A7942" t="s">
        <v>38962</v>
      </c>
      <c r="B7942">
        <v>11281771</v>
      </c>
      <c r="C7942">
        <v>9</v>
      </c>
      <c r="D7942">
        <v>15</v>
      </c>
      <c r="E7942">
        <v>2</v>
      </c>
      <c r="F7942" t="s">
        <v>39191</v>
      </c>
      <c r="G7942" t="s">
        <v>53</v>
      </c>
      <c r="H7942" t="s">
        <v>5</v>
      </c>
      <c r="I7942" t="s">
        <v>39195</v>
      </c>
      <c r="J7942" t="s">
        <v>20896</v>
      </c>
      <c r="K7942" t="s">
        <v>2695</v>
      </c>
      <c r="L7942" t="s">
        <v>39205</v>
      </c>
      <c r="M7942" t="s">
        <v>20897</v>
      </c>
      <c r="N7942" t="s">
        <v>20898</v>
      </c>
    </row>
    <row r="7943" spans="1:14" x14ac:dyDescent="0.3">
      <c r="A7943" t="s">
        <v>39027</v>
      </c>
      <c r="B7943">
        <v>11488916</v>
      </c>
      <c r="C7943">
        <v>12</v>
      </c>
      <c r="D7943">
        <v>15</v>
      </c>
      <c r="E7943">
        <v>4</v>
      </c>
      <c r="F7943" t="s">
        <v>39190</v>
      </c>
      <c r="G7943" t="s">
        <v>25</v>
      </c>
      <c r="H7943" t="s">
        <v>11</v>
      </c>
      <c r="I7943" t="s">
        <v>39194</v>
      </c>
      <c r="J7943" t="s">
        <v>32285</v>
      </c>
      <c r="K7943" t="s">
        <v>25654</v>
      </c>
      <c r="L7943" t="s">
        <v>39207</v>
      </c>
      <c r="M7943" t="s">
        <v>32286</v>
      </c>
      <c r="N7943" t="s">
        <v>22978</v>
      </c>
    </row>
    <row r="7944" spans="1:14" x14ac:dyDescent="0.3">
      <c r="A7944" t="s">
        <v>38928</v>
      </c>
      <c r="B7944">
        <v>11191402</v>
      </c>
      <c r="C7944">
        <v>7</v>
      </c>
      <c r="D7944">
        <v>30</v>
      </c>
      <c r="E7944">
        <v>3</v>
      </c>
      <c r="F7944" t="s">
        <v>39191</v>
      </c>
      <c r="G7944" t="s">
        <v>25</v>
      </c>
      <c r="H7944" t="s">
        <v>11</v>
      </c>
      <c r="I7944" t="s">
        <v>39195</v>
      </c>
      <c r="J7944" t="s">
        <v>1916</v>
      </c>
      <c r="K7944" t="s">
        <v>1917</v>
      </c>
      <c r="L7944" t="s">
        <v>39205</v>
      </c>
      <c r="M7944" t="s">
        <v>1918</v>
      </c>
      <c r="N7944" t="s">
        <v>1919</v>
      </c>
    </row>
    <row r="7945" spans="1:14" x14ac:dyDescent="0.3">
      <c r="A7945" t="s">
        <v>38884</v>
      </c>
      <c r="B7945">
        <v>11018540</v>
      </c>
      <c r="C7945">
        <v>9</v>
      </c>
      <c r="D7945">
        <v>15</v>
      </c>
      <c r="E7945">
        <v>1</v>
      </c>
      <c r="F7945" t="s">
        <v>39189</v>
      </c>
      <c r="G7945" t="s">
        <v>25</v>
      </c>
      <c r="H7945" t="s">
        <v>11</v>
      </c>
      <c r="I7945" t="s">
        <v>39194</v>
      </c>
      <c r="J7945" t="s">
        <v>17560</v>
      </c>
      <c r="K7945" t="s">
        <v>17560</v>
      </c>
      <c r="L7945" t="s">
        <v>39206</v>
      </c>
      <c r="M7945" t="s">
        <v>17561</v>
      </c>
      <c r="N7945" t="s">
        <v>17561</v>
      </c>
    </row>
    <row r="7946" spans="1:14" x14ac:dyDescent="0.3">
      <c r="A7946" t="s">
        <v>38881</v>
      </c>
      <c r="B7946">
        <v>11012606</v>
      </c>
      <c r="C7946">
        <v>6</v>
      </c>
      <c r="D7946">
        <v>45</v>
      </c>
      <c r="E7946">
        <v>5</v>
      </c>
      <c r="F7946" t="s">
        <v>39191</v>
      </c>
      <c r="G7946" t="s">
        <v>25</v>
      </c>
      <c r="H7946" t="s">
        <v>11</v>
      </c>
      <c r="I7946" t="s">
        <v>39195</v>
      </c>
      <c r="J7946" t="s">
        <v>26806</v>
      </c>
      <c r="K7946" t="s">
        <v>26807</v>
      </c>
      <c r="L7946" t="s">
        <v>39208</v>
      </c>
      <c r="M7946" t="s">
        <v>26808</v>
      </c>
      <c r="N7946" t="s">
        <v>26808</v>
      </c>
    </row>
    <row r="7947" spans="1:14" x14ac:dyDescent="0.3">
      <c r="A7947" t="s">
        <v>38906</v>
      </c>
      <c r="B7947">
        <v>11134349</v>
      </c>
      <c r="C7947">
        <v>9</v>
      </c>
      <c r="D7947">
        <v>30</v>
      </c>
      <c r="E7947">
        <v>2</v>
      </c>
      <c r="F7947" t="s">
        <v>39189</v>
      </c>
      <c r="G7947" t="s">
        <v>25</v>
      </c>
      <c r="H7947" t="s">
        <v>11</v>
      </c>
      <c r="I7947" t="s">
        <v>39195</v>
      </c>
      <c r="J7947" t="s">
        <v>11211</v>
      </c>
      <c r="K7947" t="s">
        <v>11212</v>
      </c>
      <c r="L7947" t="s">
        <v>39205</v>
      </c>
      <c r="M7947" t="s">
        <v>26105</v>
      </c>
      <c r="N7947" t="s">
        <v>26106</v>
      </c>
    </row>
    <row r="7948" spans="1:14" x14ac:dyDescent="0.3">
      <c r="A7948" t="s">
        <v>38909</v>
      </c>
      <c r="B7948">
        <v>11131762</v>
      </c>
      <c r="C7948">
        <v>10</v>
      </c>
      <c r="D7948">
        <v>45</v>
      </c>
      <c r="E7948">
        <v>5</v>
      </c>
      <c r="F7948" t="s">
        <v>39189</v>
      </c>
      <c r="G7948" t="s">
        <v>25</v>
      </c>
      <c r="H7948" t="s">
        <v>11</v>
      </c>
      <c r="I7948" t="s">
        <v>39195</v>
      </c>
      <c r="J7948" t="s">
        <v>22571</v>
      </c>
      <c r="K7948" t="s">
        <v>22572</v>
      </c>
      <c r="L7948" t="s">
        <v>39207</v>
      </c>
      <c r="M7948" t="s">
        <v>22573</v>
      </c>
      <c r="N7948" t="s">
        <v>22573</v>
      </c>
    </row>
    <row r="7949" spans="1:14" x14ac:dyDescent="0.3">
      <c r="A7949" t="s">
        <v>38841</v>
      </c>
      <c r="B7949">
        <v>10880914</v>
      </c>
      <c r="C7949">
        <v>11</v>
      </c>
      <c r="D7949">
        <v>45</v>
      </c>
      <c r="E7949">
        <v>7</v>
      </c>
      <c r="F7949" t="s">
        <v>39191</v>
      </c>
      <c r="G7949" t="s">
        <v>10</v>
      </c>
      <c r="H7949" t="s">
        <v>11</v>
      </c>
      <c r="J7949" t="s">
        <v>26172</v>
      </c>
      <c r="K7949" t="s">
        <v>26173</v>
      </c>
      <c r="L7949" t="s">
        <v>39208</v>
      </c>
      <c r="M7949" t="s">
        <v>26174</v>
      </c>
      <c r="N7949" t="s">
        <v>26175</v>
      </c>
    </row>
    <row r="7950" spans="1:14" x14ac:dyDescent="0.3">
      <c r="A7950" t="s">
        <v>39070</v>
      </c>
      <c r="B7950">
        <v>11646271</v>
      </c>
      <c r="C7950">
        <v>8</v>
      </c>
      <c r="D7950">
        <v>0</v>
      </c>
      <c r="E7950">
        <v>5</v>
      </c>
      <c r="F7950" t="s">
        <v>39190</v>
      </c>
      <c r="G7950" t="s">
        <v>25</v>
      </c>
      <c r="H7950" t="s">
        <v>11</v>
      </c>
      <c r="I7950" t="s">
        <v>39194</v>
      </c>
      <c r="J7950" t="s">
        <v>1358</v>
      </c>
      <c r="K7950" t="s">
        <v>1359</v>
      </c>
      <c r="L7950" t="s">
        <v>39209</v>
      </c>
      <c r="M7950" t="s">
        <v>1360</v>
      </c>
      <c r="N7950" t="s">
        <v>1361</v>
      </c>
    </row>
    <row r="7951" spans="1:14" x14ac:dyDescent="0.3">
      <c r="A7951" t="s">
        <v>39112</v>
      </c>
      <c r="B7951">
        <v>11798049</v>
      </c>
      <c r="C7951">
        <v>15</v>
      </c>
      <c r="D7951">
        <v>0</v>
      </c>
      <c r="E7951">
        <v>5</v>
      </c>
      <c r="F7951" t="s">
        <v>39189</v>
      </c>
      <c r="G7951" t="s">
        <v>10</v>
      </c>
      <c r="H7951" t="s">
        <v>11</v>
      </c>
      <c r="I7951" t="s">
        <v>39195</v>
      </c>
      <c r="J7951" t="s">
        <v>17763</v>
      </c>
      <c r="K7951" t="s">
        <v>17764</v>
      </c>
      <c r="L7951" t="s">
        <v>39206</v>
      </c>
      <c r="M7951" t="s">
        <v>17765</v>
      </c>
      <c r="N7951" t="s">
        <v>17766</v>
      </c>
    </row>
    <row r="7952" spans="1:14" x14ac:dyDescent="0.3">
      <c r="A7952" t="s">
        <v>39075</v>
      </c>
      <c r="B7952">
        <v>11688042</v>
      </c>
      <c r="C7952">
        <v>21</v>
      </c>
      <c r="D7952">
        <v>45</v>
      </c>
      <c r="E7952">
        <v>3</v>
      </c>
      <c r="F7952" t="s">
        <v>39191</v>
      </c>
      <c r="G7952" t="s">
        <v>25</v>
      </c>
      <c r="H7952" t="s">
        <v>11</v>
      </c>
      <c r="I7952" t="s">
        <v>39195</v>
      </c>
      <c r="J7952" t="s">
        <v>26089</v>
      </c>
      <c r="K7952" t="s">
        <v>26089</v>
      </c>
      <c r="L7952" t="s">
        <v>39206</v>
      </c>
      <c r="M7952" t="s">
        <v>26090</v>
      </c>
      <c r="N7952" t="s">
        <v>26091</v>
      </c>
    </row>
    <row r="7953" spans="1:14" x14ac:dyDescent="0.3">
      <c r="A7953" t="s">
        <v>38857</v>
      </c>
      <c r="B7953">
        <v>10932146</v>
      </c>
      <c r="C7953">
        <v>15</v>
      </c>
      <c r="D7953">
        <v>0</v>
      </c>
      <c r="E7953">
        <v>2</v>
      </c>
      <c r="F7953" t="s">
        <v>39190</v>
      </c>
      <c r="G7953" t="s">
        <v>25</v>
      </c>
      <c r="H7953" t="s">
        <v>11</v>
      </c>
      <c r="I7953" t="s">
        <v>39195</v>
      </c>
      <c r="J7953" t="s">
        <v>5725</v>
      </c>
      <c r="K7953" t="s">
        <v>585</v>
      </c>
      <c r="L7953" t="s">
        <v>39207</v>
      </c>
      <c r="M7953" t="s">
        <v>26367</v>
      </c>
      <c r="N7953" t="s">
        <v>26368</v>
      </c>
    </row>
    <row r="7954" spans="1:14" x14ac:dyDescent="0.3">
      <c r="A7954" t="s">
        <v>39061</v>
      </c>
      <c r="B7954">
        <v>11617432</v>
      </c>
      <c r="C7954">
        <v>12</v>
      </c>
      <c r="D7954">
        <v>0</v>
      </c>
      <c r="E7954">
        <v>3</v>
      </c>
      <c r="F7954" t="s">
        <v>39189</v>
      </c>
      <c r="G7954" t="s">
        <v>25</v>
      </c>
      <c r="H7954" t="s">
        <v>11</v>
      </c>
      <c r="I7954" t="s">
        <v>39195</v>
      </c>
      <c r="J7954" t="s">
        <v>35187</v>
      </c>
      <c r="K7954" t="s">
        <v>4671</v>
      </c>
      <c r="L7954" t="s">
        <v>39208</v>
      </c>
      <c r="M7954" t="s">
        <v>35188</v>
      </c>
      <c r="N7954" t="s">
        <v>4672</v>
      </c>
    </row>
    <row r="7955" spans="1:14" x14ac:dyDescent="0.3">
      <c r="A7955" t="s">
        <v>39012</v>
      </c>
      <c r="B7955">
        <v>11441414</v>
      </c>
      <c r="C7955">
        <v>12</v>
      </c>
      <c r="D7955">
        <v>45</v>
      </c>
      <c r="E7955">
        <v>3</v>
      </c>
      <c r="F7955" t="s">
        <v>39190</v>
      </c>
      <c r="G7955" t="s">
        <v>10</v>
      </c>
      <c r="H7955" t="s">
        <v>11</v>
      </c>
      <c r="I7955" t="s">
        <v>39195</v>
      </c>
      <c r="J7955" t="s">
        <v>27724</v>
      </c>
      <c r="K7955" t="s">
        <v>27725</v>
      </c>
      <c r="L7955" t="s">
        <v>39206</v>
      </c>
      <c r="M7955" t="s">
        <v>14159</v>
      </c>
      <c r="N7955" t="s">
        <v>1511</v>
      </c>
    </row>
    <row r="7956" spans="1:14" x14ac:dyDescent="0.3">
      <c r="A7956" t="s">
        <v>38872</v>
      </c>
      <c r="B7956">
        <v>11026688</v>
      </c>
      <c r="C7956">
        <v>14</v>
      </c>
      <c r="D7956">
        <v>30</v>
      </c>
      <c r="E7956">
        <v>3</v>
      </c>
      <c r="F7956" t="s">
        <v>39189</v>
      </c>
      <c r="G7956" t="s">
        <v>10</v>
      </c>
      <c r="H7956" t="s">
        <v>11</v>
      </c>
      <c r="I7956" t="s">
        <v>39194</v>
      </c>
      <c r="J7956" t="s">
        <v>37821</v>
      </c>
      <c r="K7956" t="s">
        <v>37822</v>
      </c>
      <c r="L7956" t="s">
        <v>39209</v>
      </c>
      <c r="M7956" t="s">
        <v>37823</v>
      </c>
      <c r="N7956" t="s">
        <v>37824</v>
      </c>
    </row>
    <row r="7957" spans="1:14" x14ac:dyDescent="0.3">
      <c r="A7957" t="s">
        <v>39130</v>
      </c>
      <c r="B7957">
        <v>11902830</v>
      </c>
      <c r="C7957">
        <v>11</v>
      </c>
      <c r="D7957">
        <v>0</v>
      </c>
      <c r="E7957">
        <v>2</v>
      </c>
      <c r="F7957" t="s">
        <v>39189</v>
      </c>
      <c r="G7957" t="s">
        <v>10</v>
      </c>
      <c r="H7957" t="s">
        <v>11</v>
      </c>
      <c r="I7957" t="s">
        <v>39195</v>
      </c>
      <c r="J7957" t="s">
        <v>28242</v>
      </c>
      <c r="K7957" t="s">
        <v>28243</v>
      </c>
      <c r="L7957" t="s">
        <v>39205</v>
      </c>
      <c r="M7957" t="s">
        <v>28244</v>
      </c>
      <c r="N7957" t="s">
        <v>28245</v>
      </c>
    </row>
    <row r="7958" spans="1:14" x14ac:dyDescent="0.3">
      <c r="A7958" t="s">
        <v>38880</v>
      </c>
      <c r="B7958">
        <v>11050227</v>
      </c>
      <c r="C7958">
        <v>15</v>
      </c>
      <c r="D7958">
        <v>15</v>
      </c>
      <c r="E7958">
        <v>4</v>
      </c>
      <c r="F7958" t="s">
        <v>39190</v>
      </c>
      <c r="G7958" t="s">
        <v>25</v>
      </c>
      <c r="H7958" t="s">
        <v>11</v>
      </c>
      <c r="I7958" t="s">
        <v>39194</v>
      </c>
      <c r="J7958" t="s">
        <v>25010</v>
      </c>
      <c r="K7958" t="s">
        <v>25011</v>
      </c>
      <c r="L7958" t="s">
        <v>39205</v>
      </c>
      <c r="M7958" t="s">
        <v>25012</v>
      </c>
      <c r="N7958" t="s">
        <v>25013</v>
      </c>
    </row>
    <row r="7959" spans="1:14" x14ac:dyDescent="0.3">
      <c r="A7959" t="s">
        <v>38878</v>
      </c>
      <c r="B7959">
        <v>10999711</v>
      </c>
      <c r="C7959">
        <v>11</v>
      </c>
      <c r="D7959">
        <v>0</v>
      </c>
      <c r="E7959">
        <v>2</v>
      </c>
      <c r="F7959" t="s">
        <v>39191</v>
      </c>
      <c r="G7959" t="s">
        <v>25</v>
      </c>
      <c r="H7959" t="s">
        <v>11</v>
      </c>
      <c r="I7959" t="s">
        <v>39194</v>
      </c>
      <c r="J7959" t="s">
        <v>30187</v>
      </c>
      <c r="K7959" t="s">
        <v>30188</v>
      </c>
      <c r="L7959" t="s">
        <v>39205</v>
      </c>
      <c r="M7959" t="s">
        <v>30189</v>
      </c>
      <c r="N7959" t="s">
        <v>13994</v>
      </c>
    </row>
    <row r="7960" spans="1:14" x14ac:dyDescent="0.3">
      <c r="A7960" t="s">
        <v>39075</v>
      </c>
      <c r="B7960">
        <v>11688877</v>
      </c>
      <c r="C7960">
        <v>13</v>
      </c>
      <c r="D7960">
        <v>30</v>
      </c>
      <c r="E7960">
        <v>3</v>
      </c>
      <c r="F7960" t="s">
        <v>39190</v>
      </c>
      <c r="G7960" t="s">
        <v>25</v>
      </c>
      <c r="H7960" t="s">
        <v>11</v>
      </c>
      <c r="I7960" t="s">
        <v>39195</v>
      </c>
      <c r="J7960" t="s">
        <v>25694</v>
      </c>
      <c r="K7960" t="s">
        <v>25695</v>
      </c>
      <c r="L7960" t="s">
        <v>39207</v>
      </c>
      <c r="M7960" t="s">
        <v>25696</v>
      </c>
      <c r="N7960" t="s">
        <v>25697</v>
      </c>
    </row>
    <row r="7961" spans="1:14" x14ac:dyDescent="0.3">
      <c r="A7961" t="s">
        <v>39095</v>
      </c>
      <c r="B7961">
        <v>11732266</v>
      </c>
      <c r="C7961">
        <v>7</v>
      </c>
      <c r="D7961">
        <v>30</v>
      </c>
      <c r="E7961">
        <v>2</v>
      </c>
      <c r="F7961" t="s">
        <v>39189</v>
      </c>
      <c r="G7961" t="s">
        <v>25</v>
      </c>
      <c r="H7961" t="s">
        <v>11</v>
      </c>
      <c r="I7961" t="s">
        <v>39195</v>
      </c>
      <c r="J7961" t="s">
        <v>28844</v>
      </c>
      <c r="K7961" t="s">
        <v>28845</v>
      </c>
      <c r="L7961" t="s">
        <v>39205</v>
      </c>
      <c r="M7961" t="s">
        <v>28846</v>
      </c>
      <c r="N7961" t="s">
        <v>28846</v>
      </c>
    </row>
    <row r="7962" spans="1:14" x14ac:dyDescent="0.3">
      <c r="A7962" t="s">
        <v>38936</v>
      </c>
      <c r="B7962">
        <v>11186750</v>
      </c>
      <c r="C7962">
        <v>8</v>
      </c>
      <c r="D7962">
        <v>30</v>
      </c>
      <c r="E7962">
        <v>4</v>
      </c>
      <c r="F7962" t="s">
        <v>39191</v>
      </c>
      <c r="G7962" t="s">
        <v>25</v>
      </c>
      <c r="H7962" t="s">
        <v>11</v>
      </c>
      <c r="I7962" t="s">
        <v>39194</v>
      </c>
      <c r="J7962" t="s">
        <v>38147</v>
      </c>
      <c r="K7962" t="s">
        <v>38148</v>
      </c>
      <c r="L7962" t="s">
        <v>39208</v>
      </c>
      <c r="M7962" t="s">
        <v>38149</v>
      </c>
      <c r="N7962" t="s">
        <v>31408</v>
      </c>
    </row>
    <row r="7963" spans="1:14" x14ac:dyDescent="0.3">
      <c r="A7963" t="s">
        <v>38934</v>
      </c>
      <c r="B7963">
        <v>11229511</v>
      </c>
      <c r="C7963">
        <v>10</v>
      </c>
      <c r="D7963">
        <v>0</v>
      </c>
      <c r="E7963">
        <v>2</v>
      </c>
      <c r="F7963" t="s">
        <v>39191</v>
      </c>
      <c r="G7963" t="s">
        <v>25</v>
      </c>
      <c r="H7963" t="s">
        <v>11</v>
      </c>
      <c r="I7963" t="s">
        <v>39194</v>
      </c>
      <c r="J7963" t="s">
        <v>23304</v>
      </c>
      <c r="K7963" t="s">
        <v>23305</v>
      </c>
      <c r="L7963" t="s">
        <v>39206</v>
      </c>
      <c r="M7963" t="s">
        <v>23306</v>
      </c>
      <c r="N7963" t="s">
        <v>23307</v>
      </c>
    </row>
    <row r="7964" spans="1:14" x14ac:dyDescent="0.3">
      <c r="A7964" t="s">
        <v>38797</v>
      </c>
      <c r="B7964">
        <v>10787996</v>
      </c>
      <c r="C7964">
        <v>11</v>
      </c>
      <c r="D7964">
        <v>30</v>
      </c>
      <c r="E7964">
        <v>5</v>
      </c>
      <c r="F7964" t="s">
        <v>39191</v>
      </c>
      <c r="G7964" t="s">
        <v>10</v>
      </c>
      <c r="H7964" t="s">
        <v>11</v>
      </c>
      <c r="I7964" t="s">
        <v>39195</v>
      </c>
      <c r="J7964" t="s">
        <v>33089</v>
      </c>
      <c r="K7964" t="s">
        <v>33090</v>
      </c>
      <c r="L7964" t="s">
        <v>39205</v>
      </c>
      <c r="M7964" t="s">
        <v>33091</v>
      </c>
      <c r="N7964" t="s">
        <v>33092</v>
      </c>
    </row>
    <row r="7965" spans="1:14" x14ac:dyDescent="0.3">
      <c r="A7965" t="s">
        <v>38903</v>
      </c>
      <c r="B7965">
        <v>11126581</v>
      </c>
      <c r="C7965">
        <v>8</v>
      </c>
      <c r="D7965">
        <v>0</v>
      </c>
      <c r="E7965">
        <v>6</v>
      </c>
      <c r="F7965" t="s">
        <v>39191</v>
      </c>
      <c r="G7965" t="s">
        <v>58</v>
      </c>
      <c r="H7965" t="s">
        <v>5</v>
      </c>
      <c r="I7965" t="s">
        <v>39195</v>
      </c>
      <c r="J7965" t="s">
        <v>29958</v>
      </c>
      <c r="K7965" t="s">
        <v>29959</v>
      </c>
      <c r="L7965" t="s">
        <v>39209</v>
      </c>
      <c r="M7965" t="s">
        <v>29960</v>
      </c>
      <c r="N7965" t="s">
        <v>29961</v>
      </c>
    </row>
    <row r="7966" spans="1:14" x14ac:dyDescent="0.3">
      <c r="A7966" t="s">
        <v>39062</v>
      </c>
      <c r="B7966">
        <v>11657349</v>
      </c>
      <c r="C7966">
        <v>10</v>
      </c>
      <c r="D7966">
        <v>30</v>
      </c>
      <c r="E7966">
        <v>4</v>
      </c>
      <c r="F7966" t="s">
        <v>39190</v>
      </c>
      <c r="G7966" t="s">
        <v>10</v>
      </c>
      <c r="H7966" t="s">
        <v>11</v>
      </c>
      <c r="I7966" t="s">
        <v>39195</v>
      </c>
      <c r="J7966" t="s">
        <v>16578</v>
      </c>
      <c r="K7966" t="s">
        <v>10533</v>
      </c>
      <c r="L7966" t="s">
        <v>39205</v>
      </c>
      <c r="M7966" t="s">
        <v>14746</v>
      </c>
      <c r="N7966" t="s">
        <v>16579</v>
      </c>
    </row>
    <row r="7967" spans="1:14" x14ac:dyDescent="0.3">
      <c r="A7967" t="s">
        <v>38860</v>
      </c>
      <c r="B7967">
        <v>10945260</v>
      </c>
      <c r="C7967">
        <v>15</v>
      </c>
      <c r="D7967">
        <v>30</v>
      </c>
      <c r="E7967">
        <v>5</v>
      </c>
      <c r="F7967" t="s">
        <v>39190</v>
      </c>
      <c r="G7967" t="s">
        <v>25</v>
      </c>
      <c r="H7967" t="s">
        <v>11</v>
      </c>
      <c r="I7967" t="s">
        <v>39194</v>
      </c>
      <c r="J7967" t="s">
        <v>23579</v>
      </c>
      <c r="K7967" t="s">
        <v>23609</v>
      </c>
      <c r="L7967" t="s">
        <v>39205</v>
      </c>
      <c r="M7967" t="s">
        <v>23610</v>
      </c>
      <c r="N7967" t="s">
        <v>20268</v>
      </c>
    </row>
    <row r="7968" spans="1:14" x14ac:dyDescent="0.3">
      <c r="A7968" t="s">
        <v>39136</v>
      </c>
      <c r="B7968">
        <v>11915342</v>
      </c>
      <c r="C7968">
        <v>13</v>
      </c>
      <c r="D7968">
        <v>30</v>
      </c>
      <c r="E7968">
        <v>1</v>
      </c>
      <c r="F7968" t="s">
        <v>39191</v>
      </c>
      <c r="G7968" t="s">
        <v>53</v>
      </c>
      <c r="H7968" t="s">
        <v>5</v>
      </c>
      <c r="I7968" t="s">
        <v>39195</v>
      </c>
      <c r="J7968" t="s">
        <v>13109</v>
      </c>
      <c r="K7968" t="s">
        <v>13110</v>
      </c>
      <c r="L7968" t="s">
        <v>39207</v>
      </c>
      <c r="M7968" t="s">
        <v>13111</v>
      </c>
      <c r="N7968" t="s">
        <v>13112</v>
      </c>
    </row>
    <row r="7969" spans="1:14" x14ac:dyDescent="0.3">
      <c r="A7969" t="s">
        <v>38897</v>
      </c>
      <c r="B7969">
        <v>11060009</v>
      </c>
      <c r="C7969">
        <v>9</v>
      </c>
      <c r="D7969">
        <v>30</v>
      </c>
      <c r="E7969">
        <v>7</v>
      </c>
      <c r="F7969" t="s">
        <v>39191</v>
      </c>
      <c r="G7969" t="s">
        <v>10</v>
      </c>
      <c r="H7969" t="s">
        <v>11</v>
      </c>
      <c r="I7969" t="s">
        <v>39194</v>
      </c>
      <c r="J7969" t="s">
        <v>33081</v>
      </c>
      <c r="K7969" t="s">
        <v>33082</v>
      </c>
      <c r="L7969" t="s">
        <v>39205</v>
      </c>
      <c r="M7969" t="s">
        <v>22359</v>
      </c>
      <c r="N7969" t="s">
        <v>33083</v>
      </c>
    </row>
    <row r="7970" spans="1:14" x14ac:dyDescent="0.3">
      <c r="A7970" t="s">
        <v>38922</v>
      </c>
      <c r="B7970">
        <v>11142353</v>
      </c>
      <c r="C7970">
        <v>9</v>
      </c>
      <c r="D7970">
        <v>30</v>
      </c>
      <c r="E7970">
        <v>4</v>
      </c>
      <c r="F7970" t="s">
        <v>39190</v>
      </c>
      <c r="G7970" t="s">
        <v>25</v>
      </c>
      <c r="H7970" t="s">
        <v>11</v>
      </c>
      <c r="I7970" t="s">
        <v>39195</v>
      </c>
      <c r="J7970" t="s">
        <v>20409</v>
      </c>
      <c r="K7970" t="s">
        <v>20410</v>
      </c>
      <c r="L7970" t="s">
        <v>39206</v>
      </c>
      <c r="M7970" t="s">
        <v>20411</v>
      </c>
      <c r="N7970" t="s">
        <v>20412</v>
      </c>
    </row>
    <row r="7971" spans="1:14" x14ac:dyDescent="0.3">
      <c r="A7971" t="s">
        <v>39133</v>
      </c>
      <c r="B7971">
        <v>11874425</v>
      </c>
      <c r="C7971">
        <v>12</v>
      </c>
      <c r="D7971">
        <v>30</v>
      </c>
      <c r="E7971">
        <v>5</v>
      </c>
      <c r="F7971" t="s">
        <v>39190</v>
      </c>
      <c r="G7971" t="s">
        <v>25</v>
      </c>
      <c r="H7971" t="s">
        <v>11</v>
      </c>
      <c r="I7971" t="s">
        <v>39194</v>
      </c>
      <c r="J7971" t="s">
        <v>2455</v>
      </c>
      <c r="K7971" t="s">
        <v>2456</v>
      </c>
      <c r="L7971" t="s">
        <v>39207</v>
      </c>
      <c r="M7971" t="s">
        <v>2457</v>
      </c>
      <c r="N7971" t="s">
        <v>2458</v>
      </c>
    </row>
    <row r="7972" spans="1:14" x14ac:dyDescent="0.3">
      <c r="A7972" t="s">
        <v>38966</v>
      </c>
      <c r="B7972">
        <v>11302980</v>
      </c>
      <c r="C7972">
        <v>16</v>
      </c>
      <c r="D7972">
        <v>45</v>
      </c>
      <c r="E7972">
        <v>6</v>
      </c>
      <c r="F7972" t="s">
        <v>39190</v>
      </c>
      <c r="G7972" t="s">
        <v>25</v>
      </c>
      <c r="H7972" t="s">
        <v>11</v>
      </c>
      <c r="I7972" t="s">
        <v>39194</v>
      </c>
      <c r="J7972" t="s">
        <v>26582</v>
      </c>
      <c r="K7972" t="s">
        <v>26583</v>
      </c>
      <c r="L7972" t="s">
        <v>39210</v>
      </c>
      <c r="M7972" t="s">
        <v>26584</v>
      </c>
      <c r="N7972" t="s">
        <v>26585</v>
      </c>
    </row>
    <row r="7973" spans="1:14" x14ac:dyDescent="0.3">
      <c r="A7973" t="s">
        <v>38875</v>
      </c>
      <c r="B7973">
        <v>11015942</v>
      </c>
      <c r="C7973">
        <v>20</v>
      </c>
      <c r="D7973">
        <v>0</v>
      </c>
      <c r="E7973">
        <v>6</v>
      </c>
      <c r="F7973" t="s">
        <v>39191</v>
      </c>
      <c r="G7973" t="s">
        <v>25</v>
      </c>
      <c r="H7973" t="s">
        <v>11</v>
      </c>
      <c r="I7973" t="s">
        <v>39194</v>
      </c>
      <c r="J7973" t="s">
        <v>19568</v>
      </c>
      <c r="K7973" t="s">
        <v>19569</v>
      </c>
      <c r="L7973" t="s">
        <v>39209</v>
      </c>
      <c r="M7973" t="s">
        <v>19570</v>
      </c>
      <c r="N7973" t="s">
        <v>19571</v>
      </c>
    </row>
    <row r="7974" spans="1:14" x14ac:dyDescent="0.3">
      <c r="A7974" t="s">
        <v>38848</v>
      </c>
      <c r="B7974">
        <v>10948189</v>
      </c>
      <c r="C7974">
        <v>16</v>
      </c>
      <c r="D7974">
        <v>15</v>
      </c>
      <c r="E7974">
        <v>7</v>
      </c>
      <c r="F7974" t="s">
        <v>39190</v>
      </c>
      <c r="G7974" t="s">
        <v>10</v>
      </c>
      <c r="H7974" t="s">
        <v>11</v>
      </c>
      <c r="I7974" t="s">
        <v>39195</v>
      </c>
      <c r="J7974" t="s">
        <v>18733</v>
      </c>
      <c r="K7974" t="s">
        <v>18734</v>
      </c>
      <c r="L7974" t="s">
        <v>39205</v>
      </c>
      <c r="M7974" t="s">
        <v>18735</v>
      </c>
      <c r="N7974" t="s">
        <v>18736</v>
      </c>
    </row>
    <row r="7975" spans="1:14" x14ac:dyDescent="0.3">
      <c r="A7975" t="s">
        <v>39072</v>
      </c>
      <c r="B7975">
        <v>11651630</v>
      </c>
      <c r="C7975">
        <v>10</v>
      </c>
      <c r="D7975">
        <v>0</v>
      </c>
      <c r="E7975">
        <v>7</v>
      </c>
      <c r="F7975" t="s">
        <v>39190</v>
      </c>
      <c r="G7975" t="s">
        <v>25</v>
      </c>
      <c r="H7975" t="s">
        <v>11</v>
      </c>
      <c r="I7975" t="s">
        <v>39195</v>
      </c>
      <c r="J7975" t="s">
        <v>5138</v>
      </c>
      <c r="K7975" t="s">
        <v>5139</v>
      </c>
      <c r="L7975" t="s">
        <v>39209</v>
      </c>
      <c r="M7975" t="s">
        <v>5140</v>
      </c>
      <c r="N7975" t="s">
        <v>5141</v>
      </c>
    </row>
    <row r="7976" spans="1:14" x14ac:dyDescent="0.3">
      <c r="A7976" t="s">
        <v>38881</v>
      </c>
      <c r="B7976">
        <v>11022255</v>
      </c>
      <c r="C7976">
        <v>14</v>
      </c>
      <c r="D7976">
        <v>0</v>
      </c>
      <c r="E7976">
        <v>5</v>
      </c>
      <c r="F7976" t="s">
        <v>39191</v>
      </c>
      <c r="G7976" t="s">
        <v>53</v>
      </c>
      <c r="H7976" t="s">
        <v>5</v>
      </c>
      <c r="I7976" t="s">
        <v>39195</v>
      </c>
      <c r="J7976" t="s">
        <v>13884</v>
      </c>
      <c r="K7976" t="s">
        <v>11863</v>
      </c>
      <c r="L7976" t="s">
        <v>39209</v>
      </c>
      <c r="M7976" t="s">
        <v>13885</v>
      </c>
      <c r="N7976" t="s">
        <v>13886</v>
      </c>
    </row>
    <row r="7977" spans="1:14" x14ac:dyDescent="0.3">
      <c r="A7977" t="s">
        <v>38829</v>
      </c>
      <c r="B7977">
        <v>10878194</v>
      </c>
      <c r="C7977">
        <v>12</v>
      </c>
      <c r="D7977">
        <v>15</v>
      </c>
      <c r="E7977">
        <v>2</v>
      </c>
      <c r="F7977" t="s">
        <v>39189</v>
      </c>
      <c r="G7977" t="s">
        <v>10</v>
      </c>
      <c r="H7977" t="s">
        <v>11</v>
      </c>
      <c r="I7977" t="s">
        <v>39195</v>
      </c>
      <c r="J7977" t="s">
        <v>19444</v>
      </c>
      <c r="K7977" t="s">
        <v>19445</v>
      </c>
      <c r="L7977" t="s">
        <v>39205</v>
      </c>
      <c r="M7977" t="s">
        <v>19446</v>
      </c>
      <c r="N7977" t="s">
        <v>19447</v>
      </c>
    </row>
    <row r="7978" spans="1:14" x14ac:dyDescent="0.3">
      <c r="A7978" t="s">
        <v>39122</v>
      </c>
      <c r="B7978">
        <v>11831526</v>
      </c>
      <c r="C7978">
        <v>10</v>
      </c>
      <c r="D7978">
        <v>30</v>
      </c>
      <c r="E7978">
        <v>1</v>
      </c>
      <c r="F7978" t="s">
        <v>39189</v>
      </c>
      <c r="G7978" t="s">
        <v>10</v>
      </c>
      <c r="H7978" t="s">
        <v>11</v>
      </c>
      <c r="I7978" t="s">
        <v>39195</v>
      </c>
      <c r="J7978" t="s">
        <v>18447</v>
      </c>
      <c r="K7978" t="s">
        <v>18447</v>
      </c>
      <c r="L7978" t="s">
        <v>39205</v>
      </c>
      <c r="M7978" t="s">
        <v>18448</v>
      </c>
      <c r="N7978" t="s">
        <v>18448</v>
      </c>
    </row>
    <row r="7979" spans="1:14" x14ac:dyDescent="0.3">
      <c r="A7979" t="s">
        <v>38878</v>
      </c>
      <c r="B7979">
        <v>11039826</v>
      </c>
      <c r="C7979">
        <v>12</v>
      </c>
      <c r="D7979">
        <v>45</v>
      </c>
      <c r="E7979">
        <v>2</v>
      </c>
      <c r="F7979" t="s">
        <v>39190</v>
      </c>
      <c r="G7979" t="s">
        <v>25</v>
      </c>
      <c r="H7979" t="s">
        <v>11</v>
      </c>
      <c r="I7979" t="s">
        <v>39194</v>
      </c>
      <c r="J7979" t="s">
        <v>5454</v>
      </c>
      <c r="K7979" t="s">
        <v>5455</v>
      </c>
      <c r="L7979" t="s">
        <v>39205</v>
      </c>
      <c r="M7979" t="s">
        <v>5456</v>
      </c>
      <c r="N7979" t="s">
        <v>5457</v>
      </c>
    </row>
    <row r="7980" spans="1:14" x14ac:dyDescent="0.3">
      <c r="A7980" t="s">
        <v>39069</v>
      </c>
      <c r="B7980">
        <v>11642449</v>
      </c>
      <c r="C7980">
        <v>21</v>
      </c>
      <c r="D7980">
        <v>0</v>
      </c>
      <c r="E7980">
        <v>4</v>
      </c>
      <c r="F7980" t="s">
        <v>39191</v>
      </c>
      <c r="G7980" t="s">
        <v>53</v>
      </c>
      <c r="H7980" t="s">
        <v>5</v>
      </c>
      <c r="I7980" t="s">
        <v>39194</v>
      </c>
      <c r="J7980" t="s">
        <v>20367</v>
      </c>
      <c r="K7980" t="s">
        <v>20368</v>
      </c>
      <c r="L7980" t="s">
        <v>39206</v>
      </c>
      <c r="M7980" t="s">
        <v>20369</v>
      </c>
      <c r="N7980" t="s">
        <v>20369</v>
      </c>
    </row>
    <row r="7981" spans="1:14" x14ac:dyDescent="0.3">
      <c r="A7981" t="s">
        <v>38905</v>
      </c>
      <c r="B7981">
        <v>11084047</v>
      </c>
      <c r="C7981">
        <v>7</v>
      </c>
      <c r="D7981">
        <v>30</v>
      </c>
      <c r="E7981">
        <v>1</v>
      </c>
      <c r="F7981" t="s">
        <v>39191</v>
      </c>
      <c r="G7981" t="s">
        <v>58</v>
      </c>
      <c r="H7981" t="s">
        <v>5</v>
      </c>
      <c r="I7981" t="s">
        <v>39194</v>
      </c>
      <c r="J7981" t="s">
        <v>27804</v>
      </c>
      <c r="K7981" t="s">
        <v>27804</v>
      </c>
      <c r="L7981" t="s">
        <v>39207</v>
      </c>
      <c r="M7981" t="s">
        <v>27805</v>
      </c>
      <c r="N7981" t="s">
        <v>17860</v>
      </c>
    </row>
    <row r="7982" spans="1:14" x14ac:dyDescent="0.3">
      <c r="A7982" t="s">
        <v>39059</v>
      </c>
      <c r="B7982">
        <v>11606677</v>
      </c>
      <c r="C7982">
        <v>9</v>
      </c>
      <c r="D7982">
        <v>45</v>
      </c>
      <c r="E7982">
        <v>1</v>
      </c>
      <c r="F7982" t="s">
        <v>39191</v>
      </c>
      <c r="G7982" t="s">
        <v>25</v>
      </c>
      <c r="H7982" t="s">
        <v>11</v>
      </c>
      <c r="I7982" t="s">
        <v>39195</v>
      </c>
      <c r="J7982" t="s">
        <v>8097</v>
      </c>
      <c r="K7982" t="s">
        <v>8098</v>
      </c>
      <c r="L7982" t="s">
        <v>39207</v>
      </c>
      <c r="M7982" t="s">
        <v>8099</v>
      </c>
      <c r="N7982" t="s">
        <v>179</v>
      </c>
    </row>
    <row r="7983" spans="1:14" x14ac:dyDescent="0.3">
      <c r="A7983" t="s">
        <v>38956</v>
      </c>
      <c r="B7983">
        <v>11265103</v>
      </c>
      <c r="C7983">
        <v>7</v>
      </c>
      <c r="D7983">
        <v>45</v>
      </c>
      <c r="E7983">
        <v>3</v>
      </c>
      <c r="F7983" t="s">
        <v>39189</v>
      </c>
      <c r="G7983" t="s">
        <v>25</v>
      </c>
      <c r="H7983" t="s">
        <v>11</v>
      </c>
      <c r="I7983" t="s">
        <v>39194</v>
      </c>
      <c r="J7983" t="s">
        <v>9123</v>
      </c>
      <c r="K7983" t="s">
        <v>9123</v>
      </c>
      <c r="L7983" t="s">
        <v>39207</v>
      </c>
      <c r="M7983" t="s">
        <v>9124</v>
      </c>
      <c r="N7983" t="s">
        <v>9125</v>
      </c>
    </row>
    <row r="7984" spans="1:14" x14ac:dyDescent="0.3">
      <c r="A7984" t="s">
        <v>38899</v>
      </c>
      <c r="B7984">
        <v>11109760</v>
      </c>
      <c r="C7984">
        <v>12</v>
      </c>
      <c r="D7984">
        <v>30</v>
      </c>
      <c r="E7984">
        <v>2</v>
      </c>
      <c r="F7984" t="s">
        <v>39189</v>
      </c>
      <c r="G7984" t="s">
        <v>10</v>
      </c>
      <c r="H7984" t="s">
        <v>11</v>
      </c>
      <c r="I7984" t="s">
        <v>39195</v>
      </c>
      <c r="J7984" t="s">
        <v>8067</v>
      </c>
      <c r="K7984" t="s">
        <v>8068</v>
      </c>
      <c r="L7984" t="s">
        <v>39206</v>
      </c>
      <c r="M7984" t="s">
        <v>8069</v>
      </c>
      <c r="N7984" t="s">
        <v>8070</v>
      </c>
    </row>
    <row r="7985" spans="1:14" x14ac:dyDescent="0.3">
      <c r="A7985" t="s">
        <v>39010</v>
      </c>
      <c r="B7985">
        <v>11432811</v>
      </c>
      <c r="C7985">
        <v>8</v>
      </c>
      <c r="D7985">
        <v>0</v>
      </c>
      <c r="E7985">
        <v>1</v>
      </c>
      <c r="F7985" t="s">
        <v>39189</v>
      </c>
      <c r="G7985" t="s">
        <v>25</v>
      </c>
      <c r="H7985" t="s">
        <v>11</v>
      </c>
      <c r="I7985" t="s">
        <v>39195</v>
      </c>
      <c r="J7985" t="s">
        <v>15720</v>
      </c>
      <c r="K7985" t="s">
        <v>15721</v>
      </c>
      <c r="L7985" t="s">
        <v>39209</v>
      </c>
      <c r="M7985" t="s">
        <v>25600</v>
      </c>
      <c r="N7985" t="s">
        <v>25601</v>
      </c>
    </row>
    <row r="7986" spans="1:14" x14ac:dyDescent="0.3">
      <c r="A7986" t="s">
        <v>38949</v>
      </c>
      <c r="B7986">
        <v>11241419</v>
      </c>
      <c r="C7986">
        <v>9</v>
      </c>
      <c r="D7986">
        <v>0</v>
      </c>
      <c r="E7986">
        <v>3</v>
      </c>
      <c r="F7986" t="s">
        <v>39190</v>
      </c>
      <c r="G7986" t="s">
        <v>25</v>
      </c>
      <c r="H7986" t="s">
        <v>11</v>
      </c>
      <c r="I7986" t="s">
        <v>39195</v>
      </c>
      <c r="J7986" t="s">
        <v>3180</v>
      </c>
      <c r="K7986" t="s">
        <v>3181</v>
      </c>
      <c r="L7986" t="s">
        <v>39209</v>
      </c>
      <c r="M7986" t="s">
        <v>3182</v>
      </c>
      <c r="N7986" t="s">
        <v>3183</v>
      </c>
    </row>
    <row r="7987" spans="1:14" x14ac:dyDescent="0.3">
      <c r="A7987" t="s">
        <v>38838</v>
      </c>
      <c r="B7987">
        <v>10915778</v>
      </c>
      <c r="C7987">
        <v>9</v>
      </c>
      <c r="D7987">
        <v>45</v>
      </c>
      <c r="E7987">
        <v>4</v>
      </c>
      <c r="F7987" t="s">
        <v>39190</v>
      </c>
      <c r="G7987" t="s">
        <v>25</v>
      </c>
      <c r="H7987" t="s">
        <v>11</v>
      </c>
      <c r="I7987" t="s">
        <v>39195</v>
      </c>
      <c r="J7987" t="s">
        <v>6688</v>
      </c>
      <c r="K7987" t="s">
        <v>6689</v>
      </c>
      <c r="L7987" t="s">
        <v>39205</v>
      </c>
      <c r="M7987" t="s">
        <v>6690</v>
      </c>
      <c r="N7987" t="s">
        <v>6690</v>
      </c>
    </row>
    <row r="7988" spans="1:14" x14ac:dyDescent="0.3">
      <c r="A7988" t="s">
        <v>38872</v>
      </c>
      <c r="B7988">
        <v>10982676</v>
      </c>
      <c r="C7988">
        <v>18</v>
      </c>
      <c r="D7988">
        <v>30</v>
      </c>
      <c r="E7988">
        <v>3</v>
      </c>
      <c r="F7988" t="s">
        <v>39191</v>
      </c>
      <c r="G7988" t="s">
        <v>25</v>
      </c>
      <c r="H7988" t="s">
        <v>11</v>
      </c>
      <c r="I7988" t="s">
        <v>39195</v>
      </c>
      <c r="J7988" t="s">
        <v>13680</v>
      </c>
      <c r="K7988" t="s">
        <v>13681</v>
      </c>
      <c r="L7988" t="s">
        <v>39205</v>
      </c>
      <c r="M7988" t="s">
        <v>13682</v>
      </c>
      <c r="N7988" t="s">
        <v>13683</v>
      </c>
    </row>
    <row r="7989" spans="1:14" x14ac:dyDescent="0.3">
      <c r="A7989" t="s">
        <v>39017</v>
      </c>
      <c r="B7989">
        <v>11454645</v>
      </c>
      <c r="C7989">
        <v>8</v>
      </c>
      <c r="D7989">
        <v>15</v>
      </c>
      <c r="E7989">
        <v>1</v>
      </c>
      <c r="F7989" t="s">
        <v>39189</v>
      </c>
      <c r="G7989" t="s">
        <v>10</v>
      </c>
      <c r="H7989" t="s">
        <v>11</v>
      </c>
      <c r="I7989" t="s">
        <v>39195</v>
      </c>
      <c r="J7989" t="s">
        <v>36417</v>
      </c>
      <c r="K7989" t="s">
        <v>36418</v>
      </c>
      <c r="L7989" t="s">
        <v>39209</v>
      </c>
      <c r="M7989" t="s">
        <v>36419</v>
      </c>
      <c r="N7989" t="s">
        <v>21735</v>
      </c>
    </row>
    <row r="7990" spans="1:14" x14ac:dyDescent="0.3">
      <c r="A7990" t="s">
        <v>38880</v>
      </c>
      <c r="B7990">
        <v>11049091</v>
      </c>
      <c r="C7990">
        <v>16</v>
      </c>
      <c r="D7990">
        <v>45</v>
      </c>
      <c r="E7990">
        <v>4</v>
      </c>
      <c r="F7990" t="s">
        <v>394</v>
      </c>
      <c r="G7990" t="s">
        <v>25</v>
      </c>
      <c r="H7990" t="s">
        <v>11</v>
      </c>
      <c r="I7990" t="s">
        <v>39195</v>
      </c>
    </row>
    <row r="7991" spans="1:14" x14ac:dyDescent="0.3">
      <c r="A7991" t="s">
        <v>39130</v>
      </c>
      <c r="B7991">
        <v>11888899</v>
      </c>
      <c r="C7991">
        <v>9</v>
      </c>
      <c r="D7991">
        <v>30</v>
      </c>
      <c r="E7991">
        <v>2</v>
      </c>
      <c r="F7991" t="s">
        <v>39189</v>
      </c>
      <c r="G7991" t="s">
        <v>25</v>
      </c>
      <c r="H7991" t="s">
        <v>11</v>
      </c>
      <c r="I7991" t="s">
        <v>39195</v>
      </c>
      <c r="J7991" t="s">
        <v>6774</v>
      </c>
      <c r="K7991" t="s">
        <v>495</v>
      </c>
      <c r="L7991" t="s">
        <v>39206</v>
      </c>
      <c r="M7991" t="s">
        <v>6775</v>
      </c>
      <c r="N7991" t="s">
        <v>6776</v>
      </c>
    </row>
    <row r="7992" spans="1:14" x14ac:dyDescent="0.3">
      <c r="A7992" t="s">
        <v>38984</v>
      </c>
      <c r="B7992">
        <v>11399132</v>
      </c>
      <c r="C7992">
        <v>16</v>
      </c>
      <c r="D7992">
        <v>0</v>
      </c>
      <c r="E7992">
        <v>3</v>
      </c>
      <c r="F7992" t="s">
        <v>39189</v>
      </c>
      <c r="G7992" t="s">
        <v>10</v>
      </c>
      <c r="H7992" t="s">
        <v>11</v>
      </c>
      <c r="I7992" t="s">
        <v>39195</v>
      </c>
      <c r="J7992" t="s">
        <v>8783</v>
      </c>
      <c r="K7992" t="s">
        <v>8783</v>
      </c>
      <c r="L7992" t="s">
        <v>39207</v>
      </c>
      <c r="M7992" t="s">
        <v>8784</v>
      </c>
      <c r="N7992" t="s">
        <v>8784</v>
      </c>
    </row>
    <row r="7993" spans="1:14" x14ac:dyDescent="0.3">
      <c r="A7993" t="s">
        <v>39045</v>
      </c>
      <c r="B7993">
        <v>11585703</v>
      </c>
      <c r="C7993">
        <v>14</v>
      </c>
      <c r="D7993">
        <v>0</v>
      </c>
      <c r="E7993">
        <v>1</v>
      </c>
      <c r="F7993" t="s">
        <v>39191</v>
      </c>
      <c r="G7993" t="s">
        <v>53</v>
      </c>
      <c r="H7993" t="s">
        <v>5</v>
      </c>
      <c r="I7993" t="s">
        <v>39194</v>
      </c>
      <c r="J7993" t="s">
        <v>15040</v>
      </c>
      <c r="K7993" t="s">
        <v>15041</v>
      </c>
      <c r="L7993" t="s">
        <v>39207</v>
      </c>
      <c r="M7993" t="s">
        <v>15042</v>
      </c>
      <c r="N7993" t="s">
        <v>15043</v>
      </c>
    </row>
    <row r="7994" spans="1:14" x14ac:dyDescent="0.3">
      <c r="A7994" t="s">
        <v>39129</v>
      </c>
      <c r="B7994">
        <v>11856776</v>
      </c>
      <c r="C7994">
        <v>8</v>
      </c>
      <c r="D7994">
        <v>0</v>
      </c>
      <c r="E7994">
        <v>1</v>
      </c>
      <c r="F7994" t="s">
        <v>39190</v>
      </c>
      <c r="G7994" t="s">
        <v>25</v>
      </c>
      <c r="H7994" t="s">
        <v>11</v>
      </c>
      <c r="I7994" t="s">
        <v>39195</v>
      </c>
      <c r="J7994" t="s">
        <v>29670</v>
      </c>
      <c r="K7994" t="s">
        <v>29671</v>
      </c>
      <c r="L7994" t="s">
        <v>39210</v>
      </c>
      <c r="M7994" t="s">
        <v>29672</v>
      </c>
      <c r="N7994" t="s">
        <v>29673</v>
      </c>
    </row>
    <row r="7995" spans="1:14" x14ac:dyDescent="0.3">
      <c r="A7995" t="s">
        <v>39067</v>
      </c>
      <c r="B7995">
        <v>11634294</v>
      </c>
      <c r="C7995">
        <v>7</v>
      </c>
      <c r="D7995">
        <v>15</v>
      </c>
      <c r="E7995">
        <v>2</v>
      </c>
      <c r="F7995" t="s">
        <v>39191</v>
      </c>
      <c r="G7995" t="s">
        <v>25</v>
      </c>
      <c r="H7995" t="s">
        <v>11</v>
      </c>
      <c r="I7995" t="s">
        <v>39194</v>
      </c>
      <c r="J7995" t="s">
        <v>28755</v>
      </c>
      <c r="K7995" t="s">
        <v>28756</v>
      </c>
      <c r="L7995" t="s">
        <v>39208</v>
      </c>
      <c r="M7995" t="s">
        <v>28757</v>
      </c>
      <c r="N7995" t="s">
        <v>28758</v>
      </c>
    </row>
    <row r="7996" spans="1:14" x14ac:dyDescent="0.3">
      <c r="A7996" t="s">
        <v>39076</v>
      </c>
      <c r="B7996">
        <v>11667730</v>
      </c>
      <c r="C7996">
        <v>15</v>
      </c>
      <c r="D7996">
        <v>15</v>
      </c>
      <c r="E7996">
        <v>4</v>
      </c>
      <c r="F7996" t="s">
        <v>39191</v>
      </c>
      <c r="G7996" t="s">
        <v>58</v>
      </c>
      <c r="H7996" t="s">
        <v>5</v>
      </c>
      <c r="I7996" t="s">
        <v>39194</v>
      </c>
      <c r="J7996" t="s">
        <v>6421</v>
      </c>
      <c r="K7996" t="s">
        <v>6422</v>
      </c>
      <c r="L7996" t="s">
        <v>39208</v>
      </c>
      <c r="M7996" t="s">
        <v>6423</v>
      </c>
      <c r="N7996" t="s">
        <v>6424</v>
      </c>
    </row>
    <row r="7997" spans="1:14" x14ac:dyDescent="0.3">
      <c r="A7997" t="s">
        <v>39033</v>
      </c>
      <c r="B7997">
        <v>11509235</v>
      </c>
      <c r="C7997">
        <v>17</v>
      </c>
      <c r="D7997">
        <v>45</v>
      </c>
      <c r="E7997">
        <v>3</v>
      </c>
      <c r="F7997" t="s">
        <v>39191</v>
      </c>
      <c r="G7997" t="s">
        <v>10</v>
      </c>
      <c r="H7997" t="s">
        <v>11</v>
      </c>
      <c r="I7997" t="s">
        <v>39195</v>
      </c>
      <c r="J7997" t="s">
        <v>12670</v>
      </c>
      <c r="K7997" t="s">
        <v>12670</v>
      </c>
      <c r="L7997" t="s">
        <v>39205</v>
      </c>
      <c r="M7997" t="s">
        <v>12671</v>
      </c>
      <c r="N7997" t="s">
        <v>12671</v>
      </c>
    </row>
    <row r="7998" spans="1:14" x14ac:dyDescent="0.3">
      <c r="A7998" t="s">
        <v>38887</v>
      </c>
      <c r="B7998">
        <v>11061384</v>
      </c>
      <c r="C7998">
        <v>15</v>
      </c>
      <c r="D7998">
        <v>0</v>
      </c>
      <c r="E7998">
        <v>4</v>
      </c>
      <c r="F7998" t="s">
        <v>39191</v>
      </c>
      <c r="G7998" t="s">
        <v>58</v>
      </c>
      <c r="H7998" t="s">
        <v>5</v>
      </c>
      <c r="I7998" t="s">
        <v>39195</v>
      </c>
      <c r="J7998" t="s">
        <v>27626</v>
      </c>
      <c r="K7998" t="s">
        <v>27627</v>
      </c>
      <c r="L7998" t="s">
        <v>39205</v>
      </c>
      <c r="M7998" t="s">
        <v>27628</v>
      </c>
      <c r="N7998" t="s">
        <v>238</v>
      </c>
    </row>
    <row r="7999" spans="1:14" x14ac:dyDescent="0.3">
      <c r="A7999" t="s">
        <v>38950</v>
      </c>
      <c r="B7999">
        <v>11245754</v>
      </c>
      <c r="C7999">
        <v>7</v>
      </c>
      <c r="D7999">
        <v>45</v>
      </c>
      <c r="E7999">
        <v>4</v>
      </c>
      <c r="F7999" t="s">
        <v>39191</v>
      </c>
      <c r="G7999" t="s">
        <v>25</v>
      </c>
      <c r="H7999" t="s">
        <v>11</v>
      </c>
      <c r="I7999" t="s">
        <v>39195</v>
      </c>
      <c r="J7999" t="s">
        <v>5066</v>
      </c>
      <c r="K7999" t="s">
        <v>5067</v>
      </c>
      <c r="L7999" t="s">
        <v>39205</v>
      </c>
      <c r="M7999" t="s">
        <v>5068</v>
      </c>
      <c r="N7999" t="s">
        <v>5068</v>
      </c>
    </row>
    <row r="8000" spans="1:14" x14ac:dyDescent="0.3">
      <c r="A8000" t="s">
        <v>38859</v>
      </c>
      <c r="B8000">
        <v>10980215</v>
      </c>
      <c r="C8000">
        <v>13</v>
      </c>
      <c r="D8000">
        <v>45</v>
      </c>
      <c r="E8000">
        <v>4</v>
      </c>
      <c r="F8000" t="s">
        <v>39189</v>
      </c>
      <c r="G8000" t="s">
        <v>25</v>
      </c>
      <c r="H8000" t="s">
        <v>11</v>
      </c>
      <c r="I8000" t="s">
        <v>39195</v>
      </c>
      <c r="J8000" t="s">
        <v>4816</v>
      </c>
      <c r="K8000" t="s">
        <v>6896</v>
      </c>
      <c r="L8000" t="s">
        <v>39209</v>
      </c>
      <c r="M8000" t="s">
        <v>6897</v>
      </c>
      <c r="N8000" t="s">
        <v>6898</v>
      </c>
    </row>
    <row r="8001" spans="1:14" x14ac:dyDescent="0.3">
      <c r="A8001" t="s">
        <v>38836</v>
      </c>
      <c r="B8001">
        <v>10864794</v>
      </c>
      <c r="C8001">
        <v>8</v>
      </c>
      <c r="D8001">
        <v>0</v>
      </c>
      <c r="E8001">
        <v>2</v>
      </c>
      <c r="F8001" t="s">
        <v>39191</v>
      </c>
      <c r="G8001" t="s">
        <v>53</v>
      </c>
      <c r="H8001" t="s">
        <v>5</v>
      </c>
      <c r="I8001" t="s">
        <v>39195</v>
      </c>
      <c r="J8001" t="s">
        <v>21929</v>
      </c>
      <c r="K8001" t="s">
        <v>21930</v>
      </c>
      <c r="L8001" t="s">
        <v>39207</v>
      </c>
      <c r="M8001" t="s">
        <v>21931</v>
      </c>
      <c r="N8001" t="s">
        <v>4907</v>
      </c>
    </row>
    <row r="8002" spans="1:14" x14ac:dyDescent="0.3">
      <c r="A8002" t="s">
        <v>38887</v>
      </c>
      <c r="B8002">
        <v>11032457</v>
      </c>
      <c r="C8002">
        <v>8</v>
      </c>
      <c r="D8002">
        <v>30</v>
      </c>
      <c r="E8002">
        <v>4</v>
      </c>
      <c r="F8002" t="s">
        <v>39189</v>
      </c>
      <c r="G8002" t="s">
        <v>25</v>
      </c>
      <c r="H8002" t="s">
        <v>11</v>
      </c>
      <c r="I8002" t="s">
        <v>39195</v>
      </c>
      <c r="J8002" t="s">
        <v>2415</v>
      </c>
      <c r="K8002" t="s">
        <v>2415</v>
      </c>
      <c r="L8002" t="s">
        <v>39205</v>
      </c>
      <c r="M8002" t="s">
        <v>27360</v>
      </c>
      <c r="N8002" t="s">
        <v>27361</v>
      </c>
    </row>
    <row r="8003" spans="1:14" x14ac:dyDescent="0.3">
      <c r="A8003" t="s">
        <v>38997</v>
      </c>
      <c r="B8003">
        <v>11421239</v>
      </c>
      <c r="C8003">
        <v>13</v>
      </c>
      <c r="D8003">
        <v>0</v>
      </c>
      <c r="E8003">
        <v>2</v>
      </c>
      <c r="F8003" t="s">
        <v>39191</v>
      </c>
      <c r="G8003" t="s">
        <v>10</v>
      </c>
      <c r="H8003" t="s">
        <v>11</v>
      </c>
      <c r="I8003" t="s">
        <v>39195</v>
      </c>
      <c r="J8003" t="s">
        <v>7719</v>
      </c>
      <c r="K8003" t="s">
        <v>7720</v>
      </c>
      <c r="L8003" t="s">
        <v>39207</v>
      </c>
      <c r="M8003" t="s">
        <v>7721</v>
      </c>
      <c r="N8003" t="s">
        <v>7721</v>
      </c>
    </row>
    <row r="8004" spans="1:14" x14ac:dyDescent="0.3">
      <c r="A8004" t="s">
        <v>39068</v>
      </c>
      <c r="B8004">
        <v>11637537</v>
      </c>
      <c r="C8004">
        <v>12</v>
      </c>
      <c r="D8004">
        <v>0</v>
      </c>
      <c r="E8004">
        <v>3</v>
      </c>
      <c r="F8004" t="s">
        <v>39191</v>
      </c>
      <c r="G8004" t="s">
        <v>53</v>
      </c>
      <c r="H8004" t="s">
        <v>5</v>
      </c>
      <c r="I8004" t="s">
        <v>39194</v>
      </c>
      <c r="J8004" t="s">
        <v>23588</v>
      </c>
      <c r="K8004" t="s">
        <v>23589</v>
      </c>
      <c r="L8004" t="s">
        <v>39206</v>
      </c>
      <c r="M8004" t="s">
        <v>23590</v>
      </c>
      <c r="N8004" t="s">
        <v>23591</v>
      </c>
    </row>
    <row r="8005" spans="1:14" x14ac:dyDescent="0.3">
      <c r="A8005" t="s">
        <v>38858</v>
      </c>
      <c r="B8005">
        <v>10961140</v>
      </c>
      <c r="C8005">
        <v>14</v>
      </c>
      <c r="D8005">
        <v>15</v>
      </c>
      <c r="E8005">
        <v>3</v>
      </c>
      <c r="F8005" t="s">
        <v>39191</v>
      </c>
      <c r="G8005" t="s">
        <v>10</v>
      </c>
      <c r="H8005" t="s">
        <v>11</v>
      </c>
      <c r="I8005" t="s">
        <v>39194</v>
      </c>
      <c r="J8005" t="s">
        <v>3148</v>
      </c>
      <c r="K8005" t="s">
        <v>28905</v>
      </c>
      <c r="L8005" t="s">
        <v>39206</v>
      </c>
      <c r="M8005" t="s">
        <v>28906</v>
      </c>
      <c r="N8005" t="s">
        <v>3150</v>
      </c>
    </row>
    <row r="8006" spans="1:14" x14ac:dyDescent="0.3">
      <c r="A8006" t="s">
        <v>38821</v>
      </c>
      <c r="B8006">
        <v>10858310</v>
      </c>
      <c r="C8006">
        <v>12</v>
      </c>
      <c r="D8006">
        <v>15</v>
      </c>
      <c r="E8006">
        <v>1</v>
      </c>
      <c r="F8006" t="s">
        <v>39191</v>
      </c>
      <c r="G8006" t="s">
        <v>25</v>
      </c>
      <c r="H8006" t="s">
        <v>11</v>
      </c>
      <c r="I8006" t="s">
        <v>39195</v>
      </c>
      <c r="J8006" t="s">
        <v>8785</v>
      </c>
      <c r="K8006" t="s">
        <v>8786</v>
      </c>
      <c r="L8006" t="s">
        <v>39207</v>
      </c>
      <c r="M8006" t="s">
        <v>8787</v>
      </c>
      <c r="N8006" t="s">
        <v>8788</v>
      </c>
    </row>
    <row r="8007" spans="1:14" x14ac:dyDescent="0.3">
      <c r="A8007" t="s">
        <v>39056</v>
      </c>
      <c r="B8007">
        <v>11641367</v>
      </c>
      <c r="C8007">
        <v>14</v>
      </c>
      <c r="D8007">
        <v>15</v>
      </c>
      <c r="E8007">
        <v>5</v>
      </c>
      <c r="F8007" t="s">
        <v>39189</v>
      </c>
      <c r="G8007" t="s">
        <v>10</v>
      </c>
      <c r="H8007" t="s">
        <v>11</v>
      </c>
      <c r="I8007" t="s">
        <v>39195</v>
      </c>
      <c r="J8007" t="s">
        <v>653</v>
      </c>
      <c r="K8007" t="s">
        <v>654</v>
      </c>
      <c r="L8007" t="s">
        <v>39205</v>
      </c>
      <c r="M8007" t="s">
        <v>655</v>
      </c>
      <c r="N8007" t="s">
        <v>656</v>
      </c>
    </row>
    <row r="8008" spans="1:14" x14ac:dyDescent="0.3">
      <c r="A8008" t="s">
        <v>38930</v>
      </c>
      <c r="B8008">
        <v>11206740</v>
      </c>
      <c r="C8008">
        <v>12</v>
      </c>
      <c r="D8008">
        <v>15</v>
      </c>
      <c r="E8008">
        <v>5</v>
      </c>
      <c r="F8008" t="s">
        <v>39191</v>
      </c>
      <c r="G8008" t="s">
        <v>53</v>
      </c>
      <c r="H8008" t="s">
        <v>5</v>
      </c>
      <c r="I8008" t="s">
        <v>39195</v>
      </c>
      <c r="J8008" t="s">
        <v>33846</v>
      </c>
      <c r="K8008" t="s">
        <v>33847</v>
      </c>
      <c r="L8008" t="s">
        <v>39207</v>
      </c>
      <c r="M8008" t="s">
        <v>15685</v>
      </c>
      <c r="N8008" t="s">
        <v>33848</v>
      </c>
    </row>
    <row r="8009" spans="1:14" x14ac:dyDescent="0.3">
      <c r="A8009" t="s">
        <v>38948</v>
      </c>
      <c r="B8009">
        <v>11262659</v>
      </c>
      <c r="C8009">
        <v>22</v>
      </c>
      <c r="D8009">
        <v>15</v>
      </c>
      <c r="E8009">
        <v>2</v>
      </c>
      <c r="F8009" t="s">
        <v>39191</v>
      </c>
      <c r="G8009" t="s">
        <v>25</v>
      </c>
      <c r="H8009" t="s">
        <v>11</v>
      </c>
      <c r="J8009" t="s">
        <v>20743</v>
      </c>
      <c r="K8009" t="s">
        <v>20744</v>
      </c>
      <c r="L8009" t="s">
        <v>39206</v>
      </c>
      <c r="M8009" t="s">
        <v>20745</v>
      </c>
      <c r="N8009" t="s">
        <v>20746</v>
      </c>
    </row>
    <row r="8010" spans="1:14" x14ac:dyDescent="0.3">
      <c r="A8010" t="s">
        <v>38901</v>
      </c>
      <c r="B8010">
        <v>11118067</v>
      </c>
      <c r="C8010">
        <v>13</v>
      </c>
      <c r="D8010">
        <v>15</v>
      </c>
      <c r="E8010">
        <v>4</v>
      </c>
      <c r="F8010" t="s">
        <v>39189</v>
      </c>
      <c r="G8010" t="s">
        <v>10</v>
      </c>
      <c r="H8010" t="s">
        <v>11</v>
      </c>
      <c r="I8010" t="s">
        <v>39195</v>
      </c>
      <c r="J8010" t="s">
        <v>14062</v>
      </c>
      <c r="K8010" t="s">
        <v>19038</v>
      </c>
      <c r="L8010" t="s">
        <v>39205</v>
      </c>
      <c r="M8010" t="s">
        <v>19039</v>
      </c>
      <c r="N8010" t="s">
        <v>19040</v>
      </c>
    </row>
    <row r="8011" spans="1:14" x14ac:dyDescent="0.3">
      <c r="A8011" t="s">
        <v>38814</v>
      </c>
      <c r="B8011">
        <v>10840691</v>
      </c>
      <c r="C8011">
        <v>12</v>
      </c>
      <c r="D8011">
        <v>3</v>
      </c>
      <c r="E8011">
        <v>1</v>
      </c>
      <c r="F8011" t="s">
        <v>394</v>
      </c>
      <c r="G8011" t="s">
        <v>25</v>
      </c>
      <c r="H8011" t="s">
        <v>11</v>
      </c>
      <c r="I8011" t="s">
        <v>39194</v>
      </c>
      <c r="J8011" t="s">
        <v>1768</v>
      </c>
      <c r="K8011" t="s">
        <v>1175</v>
      </c>
      <c r="L8011" t="s">
        <v>39208</v>
      </c>
      <c r="M8011" t="s">
        <v>1769</v>
      </c>
      <c r="N8011" t="s">
        <v>1769</v>
      </c>
    </row>
    <row r="8012" spans="1:14" x14ac:dyDescent="0.3">
      <c r="A8012" t="s">
        <v>39074</v>
      </c>
      <c r="B8012">
        <v>11657396</v>
      </c>
      <c r="C8012">
        <v>9</v>
      </c>
      <c r="D8012">
        <v>0</v>
      </c>
      <c r="E8012">
        <v>2</v>
      </c>
      <c r="F8012" t="s">
        <v>39190</v>
      </c>
      <c r="G8012" t="s">
        <v>25</v>
      </c>
      <c r="H8012" t="s">
        <v>11</v>
      </c>
      <c r="I8012" t="s">
        <v>39195</v>
      </c>
      <c r="J8012" t="s">
        <v>28404</v>
      </c>
      <c r="K8012" t="s">
        <v>28404</v>
      </c>
      <c r="L8012" t="s">
        <v>39207</v>
      </c>
      <c r="M8012" t="s">
        <v>28405</v>
      </c>
      <c r="N8012" t="s">
        <v>28406</v>
      </c>
    </row>
    <row r="8013" spans="1:14" x14ac:dyDescent="0.3">
      <c r="A8013" t="s">
        <v>39116</v>
      </c>
      <c r="B8013">
        <v>11811630</v>
      </c>
      <c r="C8013">
        <v>14</v>
      </c>
      <c r="D8013">
        <v>30</v>
      </c>
      <c r="E8013">
        <v>2</v>
      </c>
      <c r="F8013" t="s">
        <v>39189</v>
      </c>
      <c r="G8013" t="s">
        <v>25</v>
      </c>
      <c r="H8013" t="s">
        <v>11</v>
      </c>
      <c r="I8013" t="s">
        <v>39196</v>
      </c>
      <c r="J8013" t="s">
        <v>25036</v>
      </c>
      <c r="K8013" t="s">
        <v>27447</v>
      </c>
      <c r="L8013" t="s">
        <v>39208</v>
      </c>
      <c r="M8013" t="s">
        <v>27448</v>
      </c>
      <c r="N8013" t="s">
        <v>27449</v>
      </c>
    </row>
    <row r="8014" spans="1:14" x14ac:dyDescent="0.3">
      <c r="A8014" t="s">
        <v>38971</v>
      </c>
      <c r="B8014">
        <v>11312643</v>
      </c>
      <c r="C8014">
        <v>22</v>
      </c>
      <c r="D8014">
        <v>0</v>
      </c>
      <c r="E8014">
        <v>4</v>
      </c>
      <c r="F8014" t="s">
        <v>39189</v>
      </c>
      <c r="G8014" t="s">
        <v>10</v>
      </c>
      <c r="H8014" t="s">
        <v>11</v>
      </c>
      <c r="I8014" t="s">
        <v>39195</v>
      </c>
      <c r="J8014" t="s">
        <v>28850</v>
      </c>
      <c r="K8014" t="s">
        <v>28851</v>
      </c>
      <c r="L8014" t="s">
        <v>39205</v>
      </c>
      <c r="M8014" t="s">
        <v>28852</v>
      </c>
      <c r="N8014" t="s">
        <v>28853</v>
      </c>
    </row>
    <row r="8015" spans="1:14" x14ac:dyDescent="0.3">
      <c r="A8015" t="s">
        <v>38997</v>
      </c>
      <c r="B8015">
        <v>11394683</v>
      </c>
      <c r="C8015">
        <v>15</v>
      </c>
      <c r="D8015">
        <v>30</v>
      </c>
      <c r="E8015">
        <v>2</v>
      </c>
      <c r="F8015" t="s">
        <v>39191</v>
      </c>
      <c r="G8015" t="s">
        <v>10</v>
      </c>
      <c r="H8015" t="s">
        <v>11</v>
      </c>
      <c r="I8015" t="s">
        <v>39195</v>
      </c>
      <c r="J8015" t="s">
        <v>36262</v>
      </c>
      <c r="K8015" t="s">
        <v>36263</v>
      </c>
      <c r="L8015" t="s">
        <v>39207</v>
      </c>
      <c r="M8015" t="s">
        <v>36264</v>
      </c>
      <c r="N8015" t="s">
        <v>36265</v>
      </c>
    </row>
    <row r="8016" spans="1:14" x14ac:dyDescent="0.3">
      <c r="A8016" t="s">
        <v>39087</v>
      </c>
      <c r="B8016">
        <v>11704028</v>
      </c>
      <c r="C8016">
        <v>9</v>
      </c>
      <c r="D8016">
        <v>45</v>
      </c>
      <c r="E8016">
        <v>1</v>
      </c>
      <c r="F8016" t="s">
        <v>39191</v>
      </c>
      <c r="G8016" t="s">
        <v>25</v>
      </c>
      <c r="H8016" t="s">
        <v>11</v>
      </c>
      <c r="I8016" t="s">
        <v>39194</v>
      </c>
      <c r="J8016" t="s">
        <v>22961</v>
      </c>
      <c r="K8016" t="s">
        <v>22962</v>
      </c>
      <c r="L8016" t="s">
        <v>39207</v>
      </c>
      <c r="M8016" t="s">
        <v>600</v>
      </c>
      <c r="N8016" t="s">
        <v>22963</v>
      </c>
    </row>
    <row r="8017" spans="1:14" x14ac:dyDescent="0.3">
      <c r="A8017" t="s">
        <v>39093</v>
      </c>
      <c r="B8017">
        <v>11761069</v>
      </c>
      <c r="C8017">
        <v>21</v>
      </c>
      <c r="D8017">
        <v>0</v>
      </c>
      <c r="E8017">
        <v>7</v>
      </c>
      <c r="F8017" t="s">
        <v>394</v>
      </c>
      <c r="G8017" t="s">
        <v>10</v>
      </c>
      <c r="H8017" t="s">
        <v>11</v>
      </c>
      <c r="I8017" t="s">
        <v>39194</v>
      </c>
    </row>
    <row r="8018" spans="1:14" x14ac:dyDescent="0.3">
      <c r="A8018" t="s">
        <v>38999</v>
      </c>
      <c r="B8018">
        <v>11425481</v>
      </c>
      <c r="C8018">
        <v>6</v>
      </c>
      <c r="D8018">
        <v>30</v>
      </c>
      <c r="E8018">
        <v>4</v>
      </c>
      <c r="F8018" t="s">
        <v>39191</v>
      </c>
      <c r="G8018" t="s">
        <v>10</v>
      </c>
      <c r="H8018" t="s">
        <v>11</v>
      </c>
      <c r="I8018" t="s">
        <v>39195</v>
      </c>
      <c r="J8018" t="s">
        <v>23236</v>
      </c>
      <c r="K8018" t="s">
        <v>23237</v>
      </c>
      <c r="L8018" t="s">
        <v>39205</v>
      </c>
      <c r="M8018" t="s">
        <v>23238</v>
      </c>
      <c r="N8018" t="s">
        <v>23239</v>
      </c>
    </row>
    <row r="8019" spans="1:14" x14ac:dyDescent="0.3">
      <c r="A8019" t="s">
        <v>39077</v>
      </c>
      <c r="B8019">
        <v>11701102</v>
      </c>
      <c r="C8019">
        <v>13</v>
      </c>
      <c r="D8019">
        <v>45</v>
      </c>
      <c r="E8019">
        <v>5</v>
      </c>
      <c r="F8019" t="s">
        <v>39189</v>
      </c>
      <c r="G8019" t="s">
        <v>25</v>
      </c>
      <c r="H8019" t="s">
        <v>11</v>
      </c>
      <c r="I8019" t="s">
        <v>39194</v>
      </c>
      <c r="J8019" t="s">
        <v>4331</v>
      </c>
      <c r="K8019" t="s">
        <v>4332</v>
      </c>
      <c r="L8019" t="s">
        <v>39207</v>
      </c>
      <c r="M8019" t="s">
        <v>4333</v>
      </c>
      <c r="N8019" t="s">
        <v>4334</v>
      </c>
    </row>
    <row r="8020" spans="1:14" x14ac:dyDescent="0.3">
      <c r="A8020" t="s">
        <v>38904</v>
      </c>
      <c r="B8020">
        <v>11082120</v>
      </c>
      <c r="C8020">
        <v>12</v>
      </c>
      <c r="D8020">
        <v>30</v>
      </c>
      <c r="E8020">
        <v>7</v>
      </c>
      <c r="F8020" t="s">
        <v>39190</v>
      </c>
      <c r="G8020" t="s">
        <v>10</v>
      </c>
      <c r="H8020" t="s">
        <v>11</v>
      </c>
      <c r="I8020" t="s">
        <v>39195</v>
      </c>
      <c r="J8020" t="s">
        <v>1520</v>
      </c>
      <c r="K8020" t="s">
        <v>1521</v>
      </c>
      <c r="L8020" t="s">
        <v>39207</v>
      </c>
      <c r="M8020" t="s">
        <v>1522</v>
      </c>
      <c r="N8020" t="s">
        <v>1523</v>
      </c>
    </row>
    <row r="8021" spans="1:14" x14ac:dyDescent="0.3">
      <c r="A8021" t="s">
        <v>38926</v>
      </c>
      <c r="B8021">
        <v>11175700</v>
      </c>
      <c r="C8021">
        <v>10</v>
      </c>
      <c r="D8021">
        <v>30</v>
      </c>
      <c r="E8021">
        <v>1</v>
      </c>
      <c r="F8021" t="s">
        <v>39189</v>
      </c>
      <c r="G8021" t="s">
        <v>25</v>
      </c>
      <c r="H8021" t="s">
        <v>11</v>
      </c>
      <c r="I8021" t="s">
        <v>39195</v>
      </c>
      <c r="J8021" t="s">
        <v>9739</v>
      </c>
      <c r="K8021" t="s">
        <v>9740</v>
      </c>
      <c r="L8021" t="s">
        <v>39205</v>
      </c>
      <c r="M8021" t="s">
        <v>9741</v>
      </c>
      <c r="N8021" t="s">
        <v>9741</v>
      </c>
    </row>
    <row r="8022" spans="1:14" x14ac:dyDescent="0.3">
      <c r="A8022" t="s">
        <v>38905</v>
      </c>
      <c r="B8022">
        <v>11084953</v>
      </c>
      <c r="C8022">
        <v>15</v>
      </c>
      <c r="D8022">
        <v>0</v>
      </c>
      <c r="E8022">
        <v>1</v>
      </c>
      <c r="F8022" t="s">
        <v>39189</v>
      </c>
      <c r="G8022" t="s">
        <v>25</v>
      </c>
      <c r="H8022" t="s">
        <v>11</v>
      </c>
      <c r="I8022" t="s">
        <v>39194</v>
      </c>
      <c r="J8022" t="s">
        <v>13563</v>
      </c>
      <c r="K8022" t="s">
        <v>13564</v>
      </c>
      <c r="L8022" t="s">
        <v>39210</v>
      </c>
      <c r="M8022" t="s">
        <v>13565</v>
      </c>
      <c r="N8022" t="s">
        <v>13566</v>
      </c>
    </row>
    <row r="8023" spans="1:14" x14ac:dyDescent="0.3">
      <c r="A8023" t="s">
        <v>38978</v>
      </c>
      <c r="B8023">
        <v>11375071</v>
      </c>
      <c r="C8023">
        <v>13</v>
      </c>
      <c r="D8023">
        <v>30</v>
      </c>
      <c r="E8023">
        <v>4</v>
      </c>
      <c r="F8023" t="s">
        <v>39190</v>
      </c>
      <c r="G8023" t="s">
        <v>25</v>
      </c>
      <c r="H8023" t="s">
        <v>11</v>
      </c>
      <c r="J8023" t="s">
        <v>13577</v>
      </c>
      <c r="K8023" t="s">
        <v>13577</v>
      </c>
      <c r="L8023" t="s">
        <v>39205</v>
      </c>
      <c r="M8023" t="s">
        <v>13578</v>
      </c>
      <c r="N8023" t="s">
        <v>13579</v>
      </c>
    </row>
    <row r="8024" spans="1:14" x14ac:dyDescent="0.3">
      <c r="A8024" t="s">
        <v>39109</v>
      </c>
      <c r="B8024">
        <v>11829128</v>
      </c>
      <c r="C8024">
        <v>19</v>
      </c>
      <c r="D8024">
        <v>15</v>
      </c>
      <c r="E8024">
        <v>2</v>
      </c>
      <c r="F8024" t="s">
        <v>39189</v>
      </c>
      <c r="G8024" t="s">
        <v>25</v>
      </c>
      <c r="H8024" t="s">
        <v>11</v>
      </c>
      <c r="I8024" t="s">
        <v>39196</v>
      </c>
      <c r="J8024" t="s">
        <v>4058</v>
      </c>
      <c r="K8024" t="s">
        <v>4059</v>
      </c>
      <c r="L8024" t="s">
        <v>39206</v>
      </c>
      <c r="M8024" t="s">
        <v>4060</v>
      </c>
      <c r="N8024" t="s">
        <v>4061</v>
      </c>
    </row>
    <row r="8025" spans="1:14" x14ac:dyDescent="0.3">
      <c r="A8025" t="s">
        <v>38872</v>
      </c>
      <c r="B8025">
        <v>11021378</v>
      </c>
      <c r="C8025">
        <v>12</v>
      </c>
      <c r="D8025">
        <v>30</v>
      </c>
      <c r="E8025">
        <v>3</v>
      </c>
      <c r="F8025" t="s">
        <v>39189</v>
      </c>
      <c r="G8025" t="s">
        <v>10</v>
      </c>
      <c r="H8025" t="s">
        <v>11</v>
      </c>
      <c r="I8025" t="s">
        <v>39195</v>
      </c>
      <c r="J8025" t="s">
        <v>33884</v>
      </c>
      <c r="K8025" t="s">
        <v>4461</v>
      </c>
      <c r="L8025" t="s">
        <v>39205</v>
      </c>
      <c r="M8025" t="s">
        <v>11645</v>
      </c>
      <c r="N8025" t="s">
        <v>29942</v>
      </c>
    </row>
    <row r="8026" spans="1:14" x14ac:dyDescent="0.3">
      <c r="A8026" t="s">
        <v>38906</v>
      </c>
      <c r="B8026">
        <v>11089074</v>
      </c>
      <c r="C8026">
        <v>12</v>
      </c>
      <c r="D8026">
        <v>0</v>
      </c>
      <c r="E8026">
        <v>2</v>
      </c>
      <c r="F8026" t="s">
        <v>39190</v>
      </c>
      <c r="G8026" t="s">
        <v>25</v>
      </c>
      <c r="H8026" t="s">
        <v>11</v>
      </c>
      <c r="I8026" t="s">
        <v>39194</v>
      </c>
      <c r="J8026" t="s">
        <v>23723</v>
      </c>
      <c r="K8026" t="s">
        <v>23724</v>
      </c>
      <c r="L8026" t="s">
        <v>39210</v>
      </c>
      <c r="M8026" t="s">
        <v>23725</v>
      </c>
      <c r="N8026" t="s">
        <v>23726</v>
      </c>
    </row>
    <row r="8027" spans="1:14" x14ac:dyDescent="0.3">
      <c r="A8027" t="s">
        <v>39027</v>
      </c>
      <c r="B8027">
        <v>11514489</v>
      </c>
      <c r="C8027">
        <v>10</v>
      </c>
      <c r="D8027">
        <v>30</v>
      </c>
      <c r="E8027">
        <v>4</v>
      </c>
      <c r="F8027" t="s">
        <v>39191</v>
      </c>
      <c r="G8027" t="s">
        <v>598</v>
      </c>
      <c r="H8027" t="s">
        <v>5</v>
      </c>
      <c r="I8027" t="s">
        <v>39195</v>
      </c>
      <c r="J8027" t="s">
        <v>25834</v>
      </c>
      <c r="K8027" t="s">
        <v>25835</v>
      </c>
      <c r="L8027" t="s">
        <v>39207</v>
      </c>
      <c r="M8027" t="s">
        <v>25836</v>
      </c>
      <c r="N8027" t="s">
        <v>25836</v>
      </c>
    </row>
    <row r="8028" spans="1:14" x14ac:dyDescent="0.3">
      <c r="A8028" t="s">
        <v>39133</v>
      </c>
      <c r="B8028">
        <v>11914488</v>
      </c>
      <c r="C8028">
        <v>7</v>
      </c>
      <c r="D8028">
        <v>0</v>
      </c>
      <c r="E8028">
        <v>5</v>
      </c>
      <c r="F8028" t="s">
        <v>39190</v>
      </c>
      <c r="G8028" t="s">
        <v>25</v>
      </c>
      <c r="H8028" t="s">
        <v>11</v>
      </c>
      <c r="I8028" t="s">
        <v>39194</v>
      </c>
      <c r="J8028" t="s">
        <v>32770</v>
      </c>
      <c r="K8028" t="s">
        <v>32771</v>
      </c>
      <c r="L8028" t="s">
        <v>39207</v>
      </c>
      <c r="M8028" t="s">
        <v>32772</v>
      </c>
      <c r="N8028" t="s">
        <v>32773</v>
      </c>
    </row>
    <row r="8029" spans="1:14" x14ac:dyDescent="0.3">
      <c r="A8029" t="s">
        <v>39025</v>
      </c>
      <c r="B8029">
        <v>11506414</v>
      </c>
      <c r="C8029">
        <v>13</v>
      </c>
      <c r="D8029">
        <v>30</v>
      </c>
      <c r="E8029">
        <v>2</v>
      </c>
      <c r="F8029" t="s">
        <v>39189</v>
      </c>
      <c r="G8029" t="s">
        <v>53</v>
      </c>
      <c r="H8029" t="s">
        <v>5</v>
      </c>
      <c r="I8029" t="s">
        <v>39194</v>
      </c>
      <c r="J8029" t="s">
        <v>13831</v>
      </c>
      <c r="K8029" t="s">
        <v>13832</v>
      </c>
      <c r="L8029" t="s">
        <v>39207</v>
      </c>
      <c r="M8029" t="s">
        <v>13833</v>
      </c>
      <c r="N8029" t="s">
        <v>13833</v>
      </c>
    </row>
    <row r="8030" spans="1:14" x14ac:dyDescent="0.3">
      <c r="A8030" t="s">
        <v>39005</v>
      </c>
      <c r="B8030">
        <v>11443239</v>
      </c>
      <c r="C8030">
        <v>11</v>
      </c>
      <c r="D8030">
        <v>0</v>
      </c>
      <c r="E8030">
        <v>3</v>
      </c>
      <c r="F8030" t="s">
        <v>39191</v>
      </c>
      <c r="G8030" t="s">
        <v>53</v>
      </c>
      <c r="H8030" t="s">
        <v>5</v>
      </c>
      <c r="I8030" t="s">
        <v>39195</v>
      </c>
      <c r="K8030" t="s">
        <v>7846</v>
      </c>
      <c r="M8030" t="s">
        <v>7847</v>
      </c>
      <c r="N8030" t="s">
        <v>7847</v>
      </c>
    </row>
    <row r="8031" spans="1:14" x14ac:dyDescent="0.3">
      <c r="A8031" t="s">
        <v>39042</v>
      </c>
      <c r="B8031">
        <v>11538342</v>
      </c>
      <c r="C8031">
        <v>14</v>
      </c>
      <c r="D8031">
        <v>30</v>
      </c>
      <c r="E8031">
        <v>5</v>
      </c>
      <c r="F8031" t="s">
        <v>39191</v>
      </c>
      <c r="G8031" t="s">
        <v>4</v>
      </c>
      <c r="H8031" t="s">
        <v>5</v>
      </c>
      <c r="I8031" t="s">
        <v>39195</v>
      </c>
      <c r="J8031" t="s">
        <v>21313</v>
      </c>
      <c r="K8031" t="s">
        <v>21314</v>
      </c>
      <c r="L8031" t="s">
        <v>39205</v>
      </c>
      <c r="M8031" t="s">
        <v>21315</v>
      </c>
      <c r="N8031" t="s">
        <v>21316</v>
      </c>
    </row>
    <row r="8032" spans="1:14" x14ac:dyDescent="0.3">
      <c r="A8032" t="s">
        <v>39107</v>
      </c>
      <c r="B8032">
        <v>11804395</v>
      </c>
      <c r="C8032">
        <v>12</v>
      </c>
      <c r="D8032">
        <v>0</v>
      </c>
      <c r="E8032">
        <v>7</v>
      </c>
      <c r="F8032" t="s">
        <v>39190</v>
      </c>
      <c r="G8032" t="s">
        <v>10</v>
      </c>
      <c r="H8032" t="s">
        <v>11</v>
      </c>
      <c r="I8032" t="s">
        <v>39194</v>
      </c>
      <c r="J8032" t="s">
        <v>22558</v>
      </c>
      <c r="K8032" t="s">
        <v>22559</v>
      </c>
      <c r="L8032" t="s">
        <v>39211</v>
      </c>
      <c r="M8032" t="s">
        <v>22560</v>
      </c>
      <c r="N8032" t="s">
        <v>22561</v>
      </c>
    </row>
    <row r="8033" spans="1:14" x14ac:dyDescent="0.3">
      <c r="A8033" t="s">
        <v>39009</v>
      </c>
      <c r="B8033">
        <v>11431114</v>
      </c>
      <c r="C8033">
        <v>13</v>
      </c>
      <c r="D8033">
        <v>45</v>
      </c>
      <c r="E8033">
        <v>7</v>
      </c>
      <c r="F8033" t="s">
        <v>39191</v>
      </c>
      <c r="G8033" t="s">
        <v>4</v>
      </c>
      <c r="H8033" t="s">
        <v>5</v>
      </c>
      <c r="I8033" t="s">
        <v>39195</v>
      </c>
      <c r="J8033" t="s">
        <v>27932</v>
      </c>
      <c r="K8033" t="s">
        <v>27932</v>
      </c>
      <c r="L8033" t="s">
        <v>39207</v>
      </c>
      <c r="M8033" t="s">
        <v>27933</v>
      </c>
      <c r="N8033" t="s">
        <v>27933</v>
      </c>
    </row>
    <row r="8034" spans="1:14" x14ac:dyDescent="0.3">
      <c r="A8034" t="s">
        <v>39111</v>
      </c>
      <c r="B8034">
        <v>11846745</v>
      </c>
      <c r="C8034">
        <v>18</v>
      </c>
      <c r="D8034">
        <v>15</v>
      </c>
      <c r="E8034">
        <v>4</v>
      </c>
      <c r="F8034" t="s">
        <v>39191</v>
      </c>
      <c r="G8034" t="s">
        <v>58</v>
      </c>
      <c r="H8034" t="s">
        <v>5</v>
      </c>
      <c r="I8034" t="s">
        <v>39195</v>
      </c>
      <c r="J8034" t="s">
        <v>22130</v>
      </c>
      <c r="K8034" t="s">
        <v>22131</v>
      </c>
      <c r="L8034" t="s">
        <v>39208</v>
      </c>
      <c r="M8034" t="s">
        <v>22132</v>
      </c>
      <c r="N8034" t="s">
        <v>22133</v>
      </c>
    </row>
    <row r="8035" spans="1:14" x14ac:dyDescent="0.3">
      <c r="A8035" t="s">
        <v>38905</v>
      </c>
      <c r="B8035">
        <v>11113139</v>
      </c>
      <c r="C8035">
        <v>14</v>
      </c>
      <c r="D8035">
        <v>34</v>
      </c>
      <c r="E8035">
        <v>1</v>
      </c>
      <c r="F8035" t="s">
        <v>39190</v>
      </c>
      <c r="G8035" t="s">
        <v>10</v>
      </c>
      <c r="H8035" t="s">
        <v>11</v>
      </c>
      <c r="I8035" t="s">
        <v>39195</v>
      </c>
      <c r="J8035" t="s">
        <v>9662</v>
      </c>
      <c r="K8035" t="s">
        <v>9663</v>
      </c>
      <c r="L8035" t="s">
        <v>39208</v>
      </c>
      <c r="M8035" t="s">
        <v>9664</v>
      </c>
      <c r="N8035" t="s">
        <v>9665</v>
      </c>
    </row>
    <row r="8036" spans="1:14" x14ac:dyDescent="0.3">
      <c r="A8036" t="s">
        <v>38941</v>
      </c>
      <c r="B8036">
        <v>11201957</v>
      </c>
      <c r="C8036">
        <v>12</v>
      </c>
      <c r="D8036">
        <v>15</v>
      </c>
      <c r="E8036">
        <v>2</v>
      </c>
      <c r="F8036" t="s">
        <v>39190</v>
      </c>
      <c r="G8036" t="s">
        <v>25</v>
      </c>
      <c r="H8036" t="s">
        <v>11</v>
      </c>
      <c r="I8036" t="s">
        <v>39195</v>
      </c>
      <c r="J8036" t="s">
        <v>14216</v>
      </c>
      <c r="K8036" t="s">
        <v>14217</v>
      </c>
      <c r="L8036" t="s">
        <v>39208</v>
      </c>
      <c r="M8036" t="s">
        <v>14218</v>
      </c>
      <c r="N8036" t="s">
        <v>8544</v>
      </c>
    </row>
    <row r="8037" spans="1:14" x14ac:dyDescent="0.3">
      <c r="A8037" t="s">
        <v>38892</v>
      </c>
      <c r="B8037">
        <v>11044142</v>
      </c>
      <c r="C8037">
        <v>7</v>
      </c>
      <c r="D8037">
        <v>45</v>
      </c>
      <c r="E8037">
        <v>2</v>
      </c>
      <c r="F8037" t="s">
        <v>39189</v>
      </c>
      <c r="G8037" t="s">
        <v>25</v>
      </c>
      <c r="H8037" t="s">
        <v>11</v>
      </c>
      <c r="I8037" t="s">
        <v>39194</v>
      </c>
      <c r="J8037" t="s">
        <v>27469</v>
      </c>
      <c r="K8037" t="s">
        <v>27470</v>
      </c>
      <c r="L8037" t="s">
        <v>39207</v>
      </c>
      <c r="M8037" t="s">
        <v>27471</v>
      </c>
      <c r="N8037" t="s">
        <v>27471</v>
      </c>
    </row>
    <row r="8038" spans="1:14" x14ac:dyDescent="0.3">
      <c r="A8038" t="s">
        <v>38892</v>
      </c>
      <c r="B8038">
        <v>11044003</v>
      </c>
      <c r="C8038">
        <v>12</v>
      </c>
      <c r="D8038">
        <v>15</v>
      </c>
      <c r="E8038">
        <v>2</v>
      </c>
      <c r="F8038" t="s">
        <v>394</v>
      </c>
      <c r="G8038" t="s">
        <v>10</v>
      </c>
      <c r="H8038" t="s">
        <v>11</v>
      </c>
      <c r="I8038" t="s">
        <v>39195</v>
      </c>
      <c r="J8038" t="s">
        <v>13704</v>
      </c>
      <c r="K8038" t="s">
        <v>13440</v>
      </c>
      <c r="L8038" t="s">
        <v>39205</v>
      </c>
      <c r="M8038" t="s">
        <v>13705</v>
      </c>
      <c r="N8038" t="s">
        <v>13706</v>
      </c>
    </row>
    <row r="8039" spans="1:14" x14ac:dyDescent="0.3">
      <c r="A8039" t="s">
        <v>39061</v>
      </c>
      <c r="B8039">
        <v>11664358</v>
      </c>
      <c r="C8039">
        <v>10</v>
      </c>
      <c r="D8039">
        <v>30</v>
      </c>
      <c r="E8039">
        <v>3</v>
      </c>
      <c r="F8039" t="s">
        <v>39190</v>
      </c>
      <c r="G8039" t="s">
        <v>10</v>
      </c>
      <c r="H8039" t="s">
        <v>11</v>
      </c>
      <c r="I8039" t="s">
        <v>39195</v>
      </c>
      <c r="J8039" t="s">
        <v>12055</v>
      </c>
      <c r="K8039" t="s">
        <v>12056</v>
      </c>
      <c r="L8039" t="s">
        <v>39205</v>
      </c>
      <c r="M8039" t="s">
        <v>12057</v>
      </c>
      <c r="N8039" t="s">
        <v>12058</v>
      </c>
    </row>
    <row r="8040" spans="1:14" x14ac:dyDescent="0.3">
      <c r="A8040" t="s">
        <v>39103</v>
      </c>
      <c r="B8040">
        <v>11762246</v>
      </c>
      <c r="C8040">
        <v>12</v>
      </c>
      <c r="D8040">
        <v>30</v>
      </c>
      <c r="E8040">
        <v>3</v>
      </c>
      <c r="F8040" t="s">
        <v>39189</v>
      </c>
      <c r="G8040" t="s">
        <v>25</v>
      </c>
      <c r="H8040" t="s">
        <v>11</v>
      </c>
      <c r="I8040" t="s">
        <v>39195</v>
      </c>
      <c r="J8040" t="s">
        <v>2773</v>
      </c>
      <c r="K8040" t="s">
        <v>2774</v>
      </c>
      <c r="L8040" t="s">
        <v>39207</v>
      </c>
      <c r="M8040" t="s">
        <v>2775</v>
      </c>
      <c r="N8040" t="s">
        <v>2776</v>
      </c>
    </row>
    <row r="8041" spans="1:14" x14ac:dyDescent="0.3">
      <c r="A8041" t="s">
        <v>38831</v>
      </c>
      <c r="B8041">
        <v>10849765</v>
      </c>
      <c r="C8041">
        <v>8</v>
      </c>
      <c r="D8041">
        <v>15</v>
      </c>
      <c r="E8041">
        <v>4</v>
      </c>
      <c r="F8041" t="s">
        <v>39190</v>
      </c>
      <c r="G8041" t="s">
        <v>10</v>
      </c>
      <c r="H8041" t="s">
        <v>11</v>
      </c>
      <c r="I8041" t="s">
        <v>39194</v>
      </c>
      <c r="J8041" t="s">
        <v>14621</v>
      </c>
      <c r="K8041" t="s">
        <v>14622</v>
      </c>
      <c r="L8041" t="s">
        <v>39205</v>
      </c>
      <c r="M8041" t="s">
        <v>14623</v>
      </c>
      <c r="N8041" t="s">
        <v>14624</v>
      </c>
    </row>
    <row r="8042" spans="1:14" x14ac:dyDescent="0.3">
      <c r="A8042" t="s">
        <v>39006</v>
      </c>
      <c r="B8042">
        <v>11422608</v>
      </c>
      <c r="C8042">
        <v>12</v>
      </c>
      <c r="D8042">
        <v>0</v>
      </c>
      <c r="E8042">
        <v>4</v>
      </c>
      <c r="F8042" t="s">
        <v>39190</v>
      </c>
      <c r="G8042" t="s">
        <v>10</v>
      </c>
      <c r="H8042" t="s">
        <v>11</v>
      </c>
      <c r="I8042" t="s">
        <v>39194</v>
      </c>
      <c r="J8042" t="s">
        <v>15244</v>
      </c>
      <c r="K8042" t="s">
        <v>31923</v>
      </c>
      <c r="L8042" t="s">
        <v>39208</v>
      </c>
      <c r="M8042" t="s">
        <v>27636</v>
      </c>
      <c r="N8042" t="s">
        <v>31924</v>
      </c>
    </row>
    <row r="8043" spans="1:14" x14ac:dyDescent="0.3">
      <c r="A8043" t="s">
        <v>39017</v>
      </c>
      <c r="B8043">
        <v>11498035</v>
      </c>
      <c r="C8043">
        <v>13</v>
      </c>
      <c r="D8043">
        <v>0</v>
      </c>
      <c r="E8043">
        <v>1</v>
      </c>
      <c r="F8043" t="s">
        <v>39191</v>
      </c>
      <c r="G8043" t="s">
        <v>25</v>
      </c>
      <c r="H8043" t="s">
        <v>11</v>
      </c>
      <c r="I8043" t="s">
        <v>39194</v>
      </c>
      <c r="J8043" t="s">
        <v>36804</v>
      </c>
      <c r="K8043" t="s">
        <v>36805</v>
      </c>
      <c r="L8043" t="s">
        <v>39208</v>
      </c>
      <c r="M8043" t="s">
        <v>36806</v>
      </c>
      <c r="N8043" t="s">
        <v>36807</v>
      </c>
    </row>
    <row r="8044" spans="1:14" x14ac:dyDescent="0.3">
      <c r="A8044" t="s">
        <v>39075</v>
      </c>
      <c r="B8044">
        <v>11663031</v>
      </c>
      <c r="C8044">
        <v>14</v>
      </c>
      <c r="D8044">
        <v>15</v>
      </c>
      <c r="E8044">
        <v>3</v>
      </c>
      <c r="F8044" t="s">
        <v>39189</v>
      </c>
      <c r="G8044" t="s">
        <v>25</v>
      </c>
      <c r="H8044" t="s">
        <v>11</v>
      </c>
      <c r="I8044" t="s">
        <v>39195</v>
      </c>
      <c r="J8044" t="s">
        <v>34792</v>
      </c>
      <c r="K8044" t="s">
        <v>34793</v>
      </c>
      <c r="L8044" t="s">
        <v>39205</v>
      </c>
      <c r="M8044" t="s">
        <v>34794</v>
      </c>
      <c r="N8044" t="s">
        <v>34794</v>
      </c>
    </row>
    <row r="8045" spans="1:14" x14ac:dyDescent="0.3">
      <c r="A8045" t="s">
        <v>39125</v>
      </c>
      <c r="B8045">
        <v>11844334</v>
      </c>
      <c r="C8045">
        <v>10</v>
      </c>
      <c r="D8045">
        <v>45</v>
      </c>
      <c r="E8045">
        <v>4</v>
      </c>
      <c r="F8045" t="s">
        <v>39189</v>
      </c>
      <c r="G8045" t="s">
        <v>10</v>
      </c>
      <c r="H8045" t="s">
        <v>11</v>
      </c>
      <c r="I8045" t="s">
        <v>39195</v>
      </c>
      <c r="J8045" t="s">
        <v>24673</v>
      </c>
      <c r="K8045" t="s">
        <v>24674</v>
      </c>
      <c r="L8045" t="s">
        <v>39208</v>
      </c>
      <c r="M8045" t="s">
        <v>24675</v>
      </c>
      <c r="N8045" t="s">
        <v>24676</v>
      </c>
    </row>
    <row r="8046" spans="1:14" x14ac:dyDescent="0.3">
      <c r="A8046" t="s">
        <v>39084</v>
      </c>
      <c r="B8046">
        <v>11743902</v>
      </c>
      <c r="C8046">
        <v>15</v>
      </c>
      <c r="D8046">
        <v>0</v>
      </c>
      <c r="E8046">
        <v>5</v>
      </c>
      <c r="F8046" t="s">
        <v>39191</v>
      </c>
      <c r="G8046" t="s">
        <v>25</v>
      </c>
      <c r="H8046" t="s">
        <v>11</v>
      </c>
      <c r="I8046" t="s">
        <v>39194</v>
      </c>
      <c r="J8046" t="s">
        <v>18901</v>
      </c>
      <c r="K8046" t="s">
        <v>18902</v>
      </c>
      <c r="L8046" t="s">
        <v>39209</v>
      </c>
      <c r="M8046" t="s">
        <v>18903</v>
      </c>
      <c r="N8046" t="s">
        <v>18904</v>
      </c>
    </row>
    <row r="8047" spans="1:14" x14ac:dyDescent="0.3">
      <c r="A8047" t="s">
        <v>38835</v>
      </c>
      <c r="B8047">
        <v>10897537</v>
      </c>
      <c r="C8047">
        <v>13</v>
      </c>
      <c r="D8047">
        <v>0</v>
      </c>
      <c r="E8047">
        <v>1</v>
      </c>
      <c r="F8047" t="s">
        <v>39191</v>
      </c>
      <c r="G8047" t="s">
        <v>10</v>
      </c>
      <c r="H8047" t="s">
        <v>11</v>
      </c>
      <c r="I8047" t="s">
        <v>39195</v>
      </c>
      <c r="J8047" t="s">
        <v>37816</v>
      </c>
      <c r="K8047" t="s">
        <v>37817</v>
      </c>
      <c r="L8047" t="s">
        <v>39209</v>
      </c>
      <c r="M8047" t="s">
        <v>37818</v>
      </c>
      <c r="N8047" t="s">
        <v>28027</v>
      </c>
    </row>
    <row r="8048" spans="1:14" x14ac:dyDescent="0.3">
      <c r="A8048" t="s">
        <v>39040</v>
      </c>
      <c r="B8048">
        <v>11530842</v>
      </c>
      <c r="C8048">
        <v>15</v>
      </c>
      <c r="D8048">
        <v>0</v>
      </c>
      <c r="E8048">
        <v>3</v>
      </c>
      <c r="F8048" t="s">
        <v>39191</v>
      </c>
      <c r="G8048" t="s">
        <v>25</v>
      </c>
      <c r="H8048" t="s">
        <v>11</v>
      </c>
      <c r="I8048" t="s">
        <v>39195</v>
      </c>
      <c r="J8048" t="s">
        <v>16626</v>
      </c>
      <c r="K8048" t="s">
        <v>16627</v>
      </c>
      <c r="L8048" t="s">
        <v>39212</v>
      </c>
      <c r="M8048" t="s">
        <v>16628</v>
      </c>
      <c r="N8048" t="s">
        <v>16629</v>
      </c>
    </row>
    <row r="8049" spans="1:14" x14ac:dyDescent="0.3">
      <c r="A8049" t="s">
        <v>39089</v>
      </c>
      <c r="B8049">
        <v>11739541</v>
      </c>
      <c r="C8049">
        <v>17</v>
      </c>
      <c r="D8049">
        <v>0</v>
      </c>
      <c r="E8049">
        <v>3</v>
      </c>
      <c r="F8049" t="s">
        <v>39191</v>
      </c>
      <c r="G8049" t="s">
        <v>4</v>
      </c>
      <c r="H8049" t="s">
        <v>5</v>
      </c>
      <c r="I8049" t="s">
        <v>39194</v>
      </c>
      <c r="J8049" t="s">
        <v>29763</v>
      </c>
      <c r="K8049" t="s">
        <v>29764</v>
      </c>
      <c r="L8049" t="s">
        <v>39209</v>
      </c>
      <c r="M8049" t="s">
        <v>29765</v>
      </c>
      <c r="N8049" t="s">
        <v>29766</v>
      </c>
    </row>
    <row r="8050" spans="1:14" x14ac:dyDescent="0.3">
      <c r="A8050" t="s">
        <v>39122</v>
      </c>
      <c r="B8050">
        <v>11831615</v>
      </c>
      <c r="C8050">
        <v>15</v>
      </c>
      <c r="D8050">
        <v>30</v>
      </c>
      <c r="E8050">
        <v>1</v>
      </c>
      <c r="F8050" t="s">
        <v>39191</v>
      </c>
      <c r="G8050" t="s">
        <v>4</v>
      </c>
      <c r="H8050" t="s">
        <v>5</v>
      </c>
      <c r="I8050" t="s">
        <v>39194</v>
      </c>
      <c r="J8050" t="s">
        <v>16135</v>
      </c>
      <c r="K8050" t="s">
        <v>16136</v>
      </c>
      <c r="L8050" t="s">
        <v>39205</v>
      </c>
      <c r="M8050" t="s">
        <v>34003</v>
      </c>
      <c r="N8050" t="s">
        <v>16137</v>
      </c>
    </row>
    <row r="8051" spans="1:14" x14ac:dyDescent="0.3">
      <c r="A8051" t="s">
        <v>39080</v>
      </c>
      <c r="B8051">
        <v>11678786</v>
      </c>
      <c r="C8051">
        <v>9</v>
      </c>
      <c r="D8051">
        <v>0</v>
      </c>
      <c r="E8051">
        <v>1</v>
      </c>
      <c r="F8051" t="s">
        <v>39191</v>
      </c>
      <c r="G8051" t="s">
        <v>4</v>
      </c>
      <c r="H8051" t="s">
        <v>5</v>
      </c>
      <c r="I8051" t="s">
        <v>39194</v>
      </c>
      <c r="J8051" t="s">
        <v>36921</v>
      </c>
      <c r="K8051" t="s">
        <v>23118</v>
      </c>
      <c r="L8051" t="s">
        <v>39205</v>
      </c>
      <c r="M8051" t="s">
        <v>36922</v>
      </c>
      <c r="N8051" t="s">
        <v>36923</v>
      </c>
    </row>
    <row r="8052" spans="1:14" x14ac:dyDescent="0.3">
      <c r="A8052" t="s">
        <v>38998</v>
      </c>
      <c r="B8052">
        <v>11398040</v>
      </c>
      <c r="C8052">
        <v>15</v>
      </c>
      <c r="D8052">
        <v>15</v>
      </c>
      <c r="E8052">
        <v>3</v>
      </c>
      <c r="F8052" t="s">
        <v>39190</v>
      </c>
      <c r="G8052" t="s">
        <v>25</v>
      </c>
      <c r="H8052" t="s">
        <v>11</v>
      </c>
      <c r="I8052" t="s">
        <v>39194</v>
      </c>
      <c r="J8052" t="s">
        <v>20469</v>
      </c>
      <c r="K8052" t="s">
        <v>20470</v>
      </c>
      <c r="L8052" t="s">
        <v>39207</v>
      </c>
      <c r="M8052" t="s">
        <v>20471</v>
      </c>
      <c r="N8052" t="s">
        <v>20472</v>
      </c>
    </row>
    <row r="8053" spans="1:14" x14ac:dyDescent="0.3">
      <c r="A8053" t="s">
        <v>39125</v>
      </c>
      <c r="B8053">
        <v>11871336</v>
      </c>
      <c r="C8053">
        <v>12</v>
      </c>
      <c r="D8053">
        <v>30</v>
      </c>
      <c r="E8053">
        <v>4</v>
      </c>
      <c r="F8053" t="s">
        <v>39189</v>
      </c>
      <c r="G8053" t="s">
        <v>10</v>
      </c>
      <c r="H8053" t="s">
        <v>11</v>
      </c>
      <c r="I8053" t="s">
        <v>39195</v>
      </c>
      <c r="J8053" t="s">
        <v>30061</v>
      </c>
      <c r="K8053" t="s">
        <v>30062</v>
      </c>
      <c r="L8053" t="s">
        <v>39206</v>
      </c>
      <c r="M8053" t="s">
        <v>30063</v>
      </c>
      <c r="N8053" t="s">
        <v>30063</v>
      </c>
    </row>
    <row r="8054" spans="1:14" x14ac:dyDescent="0.3">
      <c r="A8054" t="s">
        <v>39037</v>
      </c>
      <c r="B8054">
        <v>11549065</v>
      </c>
      <c r="C8054">
        <v>9</v>
      </c>
      <c r="D8054">
        <v>15</v>
      </c>
      <c r="E8054">
        <v>7</v>
      </c>
      <c r="F8054" t="s">
        <v>39190</v>
      </c>
      <c r="G8054" t="s">
        <v>10</v>
      </c>
      <c r="H8054" t="s">
        <v>11</v>
      </c>
      <c r="I8054" t="s">
        <v>39195</v>
      </c>
      <c r="J8054" t="s">
        <v>2972</v>
      </c>
      <c r="K8054" t="s">
        <v>3545</v>
      </c>
      <c r="L8054" t="s">
        <v>39206</v>
      </c>
      <c r="M8054" t="s">
        <v>3546</v>
      </c>
      <c r="N8054" t="s">
        <v>3547</v>
      </c>
    </row>
    <row r="8055" spans="1:14" x14ac:dyDescent="0.3">
      <c r="A8055" t="s">
        <v>39034</v>
      </c>
      <c r="B8055">
        <v>11511913</v>
      </c>
      <c r="C8055">
        <v>17</v>
      </c>
      <c r="D8055">
        <v>15</v>
      </c>
      <c r="E8055">
        <v>4</v>
      </c>
      <c r="F8055" t="s">
        <v>39190</v>
      </c>
      <c r="G8055" t="s">
        <v>10</v>
      </c>
      <c r="H8055" t="s">
        <v>11</v>
      </c>
      <c r="I8055" t="s">
        <v>39195</v>
      </c>
      <c r="J8055" t="s">
        <v>920</v>
      </c>
      <c r="K8055" t="s">
        <v>921</v>
      </c>
      <c r="L8055" t="s">
        <v>39205</v>
      </c>
      <c r="M8055" t="s">
        <v>922</v>
      </c>
      <c r="N8055" t="s">
        <v>923</v>
      </c>
    </row>
    <row r="8056" spans="1:14" x14ac:dyDescent="0.3">
      <c r="A8056" t="s">
        <v>38795</v>
      </c>
      <c r="B8056">
        <v>10738922</v>
      </c>
      <c r="C8056">
        <v>9</v>
      </c>
      <c r="D8056">
        <v>45</v>
      </c>
      <c r="E8056">
        <v>3</v>
      </c>
      <c r="F8056" t="s">
        <v>39191</v>
      </c>
      <c r="G8056" t="s">
        <v>53</v>
      </c>
      <c r="H8056" t="s">
        <v>5</v>
      </c>
      <c r="I8056" t="s">
        <v>39195</v>
      </c>
      <c r="J8056" t="s">
        <v>8505</v>
      </c>
      <c r="K8056" t="s">
        <v>9261</v>
      </c>
      <c r="L8056" t="s">
        <v>39205</v>
      </c>
      <c r="M8056" t="s">
        <v>25569</v>
      </c>
      <c r="N8056" t="s">
        <v>25570</v>
      </c>
    </row>
    <row r="8057" spans="1:14" x14ac:dyDescent="0.3">
      <c r="A8057" t="s">
        <v>39035</v>
      </c>
      <c r="B8057">
        <v>11516023</v>
      </c>
      <c r="C8057">
        <v>9</v>
      </c>
      <c r="D8057">
        <v>15</v>
      </c>
      <c r="E8057">
        <v>5</v>
      </c>
      <c r="F8057" t="s">
        <v>39190</v>
      </c>
      <c r="G8057" t="s">
        <v>10</v>
      </c>
      <c r="H8057" t="s">
        <v>11</v>
      </c>
      <c r="I8057" t="s">
        <v>39195</v>
      </c>
      <c r="J8057" t="s">
        <v>24076</v>
      </c>
      <c r="K8057" t="s">
        <v>24077</v>
      </c>
      <c r="L8057" t="s">
        <v>39209</v>
      </c>
      <c r="M8057" t="s">
        <v>24078</v>
      </c>
      <c r="N8057" t="s">
        <v>13197</v>
      </c>
    </row>
    <row r="8058" spans="1:14" x14ac:dyDescent="0.3">
      <c r="A8058" t="s">
        <v>38950</v>
      </c>
      <c r="B8058">
        <v>11279114</v>
      </c>
      <c r="C8058">
        <v>13</v>
      </c>
      <c r="D8058">
        <v>30</v>
      </c>
      <c r="E8058">
        <v>4</v>
      </c>
      <c r="F8058" t="s">
        <v>39190</v>
      </c>
      <c r="G8058" t="s">
        <v>25</v>
      </c>
      <c r="H8058" t="s">
        <v>11</v>
      </c>
      <c r="I8058" t="s">
        <v>39195</v>
      </c>
      <c r="J8058" t="s">
        <v>7799</v>
      </c>
      <c r="K8058" t="s">
        <v>7799</v>
      </c>
      <c r="L8058" t="s">
        <v>39205</v>
      </c>
      <c r="M8058" t="s">
        <v>7800</v>
      </c>
      <c r="N8058" t="s">
        <v>7801</v>
      </c>
    </row>
    <row r="8059" spans="1:14" x14ac:dyDescent="0.3">
      <c r="A8059" t="s">
        <v>38957</v>
      </c>
      <c r="B8059">
        <v>11315184</v>
      </c>
      <c r="C8059">
        <v>16</v>
      </c>
      <c r="D8059">
        <v>56</v>
      </c>
      <c r="E8059">
        <v>4</v>
      </c>
      <c r="F8059" t="s">
        <v>39189</v>
      </c>
      <c r="G8059" t="s">
        <v>53</v>
      </c>
      <c r="H8059" t="s">
        <v>5</v>
      </c>
      <c r="I8059" t="s">
        <v>39195</v>
      </c>
      <c r="J8059" t="s">
        <v>10947</v>
      </c>
      <c r="K8059" t="s">
        <v>10948</v>
      </c>
      <c r="L8059" t="s">
        <v>39205</v>
      </c>
      <c r="M8059" t="s">
        <v>10949</v>
      </c>
      <c r="N8059" t="s">
        <v>10950</v>
      </c>
    </row>
    <row r="8060" spans="1:14" x14ac:dyDescent="0.3">
      <c r="A8060" t="s">
        <v>39072</v>
      </c>
      <c r="B8060">
        <v>11651578</v>
      </c>
      <c r="C8060">
        <v>8</v>
      </c>
      <c r="D8060">
        <v>30</v>
      </c>
      <c r="E8060">
        <v>7</v>
      </c>
      <c r="F8060" t="s">
        <v>39190</v>
      </c>
      <c r="G8060" t="s">
        <v>10</v>
      </c>
      <c r="H8060" t="s">
        <v>11</v>
      </c>
      <c r="I8060" t="s">
        <v>39194</v>
      </c>
      <c r="J8060" t="s">
        <v>30479</v>
      </c>
      <c r="K8060" t="s">
        <v>30480</v>
      </c>
      <c r="L8060" t="s">
        <v>39205</v>
      </c>
      <c r="M8060" t="s">
        <v>30481</v>
      </c>
      <c r="N8060" t="s">
        <v>30482</v>
      </c>
    </row>
    <row r="8061" spans="1:14" x14ac:dyDescent="0.3">
      <c r="A8061" t="s">
        <v>39026</v>
      </c>
      <c r="B8061">
        <v>11484897</v>
      </c>
      <c r="C8061">
        <v>15</v>
      </c>
      <c r="D8061">
        <v>0</v>
      </c>
      <c r="E8061">
        <v>3</v>
      </c>
      <c r="F8061" t="s">
        <v>39189</v>
      </c>
      <c r="G8061" t="s">
        <v>10</v>
      </c>
      <c r="H8061" t="s">
        <v>11</v>
      </c>
      <c r="I8061" t="s">
        <v>39195</v>
      </c>
      <c r="J8061" t="s">
        <v>1429</v>
      </c>
      <c r="K8061" t="s">
        <v>103</v>
      </c>
      <c r="L8061" t="s">
        <v>39210</v>
      </c>
      <c r="M8061" t="s">
        <v>1430</v>
      </c>
      <c r="N8061" t="s">
        <v>1431</v>
      </c>
    </row>
    <row r="8062" spans="1:14" x14ac:dyDescent="0.3">
      <c r="A8062" t="s">
        <v>38830</v>
      </c>
      <c r="B8062">
        <v>10846300</v>
      </c>
      <c r="C8062">
        <v>8</v>
      </c>
      <c r="D8062">
        <v>30</v>
      </c>
      <c r="E8062">
        <v>3</v>
      </c>
      <c r="F8062" t="s">
        <v>39189</v>
      </c>
      <c r="G8062" t="s">
        <v>10</v>
      </c>
      <c r="H8062" t="s">
        <v>11</v>
      </c>
      <c r="I8062" t="s">
        <v>39195</v>
      </c>
      <c r="J8062" t="s">
        <v>27178</v>
      </c>
      <c r="K8062" t="s">
        <v>27179</v>
      </c>
      <c r="L8062" t="s">
        <v>39207</v>
      </c>
      <c r="M8062" t="s">
        <v>27180</v>
      </c>
      <c r="N8062" t="s">
        <v>27181</v>
      </c>
    </row>
    <row r="8063" spans="1:14" x14ac:dyDescent="0.3">
      <c r="A8063" t="s">
        <v>39084</v>
      </c>
      <c r="B8063">
        <v>11696106</v>
      </c>
      <c r="C8063">
        <v>12</v>
      </c>
      <c r="D8063">
        <v>0</v>
      </c>
      <c r="E8063">
        <v>5</v>
      </c>
      <c r="F8063" t="s">
        <v>39189</v>
      </c>
      <c r="G8063" t="s">
        <v>10</v>
      </c>
      <c r="H8063" t="s">
        <v>11</v>
      </c>
      <c r="I8063" t="s">
        <v>39194</v>
      </c>
      <c r="J8063" t="s">
        <v>8917</v>
      </c>
      <c r="K8063" t="s">
        <v>8918</v>
      </c>
      <c r="L8063" t="s">
        <v>39209</v>
      </c>
      <c r="M8063" t="s">
        <v>8919</v>
      </c>
      <c r="N8063" t="s">
        <v>8920</v>
      </c>
    </row>
    <row r="8064" spans="1:14" x14ac:dyDescent="0.3">
      <c r="A8064" t="s">
        <v>39100</v>
      </c>
      <c r="B8064">
        <v>11796598</v>
      </c>
      <c r="C8064">
        <v>14</v>
      </c>
      <c r="D8064">
        <v>0</v>
      </c>
      <c r="E8064">
        <v>7</v>
      </c>
      <c r="F8064" t="s">
        <v>39190</v>
      </c>
      <c r="G8064" t="s">
        <v>25</v>
      </c>
      <c r="H8064" t="s">
        <v>11</v>
      </c>
      <c r="I8064" t="s">
        <v>39195</v>
      </c>
      <c r="J8064" t="s">
        <v>6433</v>
      </c>
      <c r="K8064" t="s">
        <v>6434</v>
      </c>
      <c r="L8064" t="s">
        <v>39208</v>
      </c>
      <c r="M8064" t="s">
        <v>6435</v>
      </c>
      <c r="N8064" t="s">
        <v>2052</v>
      </c>
    </row>
    <row r="8065" spans="1:14" x14ac:dyDescent="0.3">
      <c r="A8065" t="s">
        <v>38915</v>
      </c>
      <c r="B8065">
        <v>11119027</v>
      </c>
      <c r="C8065">
        <v>7</v>
      </c>
      <c r="D8065">
        <v>30</v>
      </c>
      <c r="E8065">
        <v>4</v>
      </c>
      <c r="F8065" t="s">
        <v>39191</v>
      </c>
      <c r="G8065" t="s">
        <v>53</v>
      </c>
      <c r="H8065" t="s">
        <v>5</v>
      </c>
      <c r="I8065" t="s">
        <v>39195</v>
      </c>
      <c r="J8065" t="s">
        <v>20295</v>
      </c>
      <c r="K8065" t="s">
        <v>20296</v>
      </c>
      <c r="L8065" t="s">
        <v>39207</v>
      </c>
      <c r="M8065" t="s">
        <v>20297</v>
      </c>
      <c r="N8065" t="s">
        <v>20298</v>
      </c>
    </row>
    <row r="8066" spans="1:14" x14ac:dyDescent="0.3">
      <c r="A8066" t="s">
        <v>38834</v>
      </c>
      <c r="B8066">
        <v>10858933</v>
      </c>
      <c r="C8066">
        <v>9</v>
      </c>
      <c r="D8066">
        <v>30</v>
      </c>
      <c r="E8066">
        <v>7</v>
      </c>
      <c r="F8066" t="s">
        <v>39191</v>
      </c>
      <c r="G8066" t="s">
        <v>10</v>
      </c>
      <c r="H8066" t="s">
        <v>11</v>
      </c>
      <c r="I8066" t="s">
        <v>39195</v>
      </c>
      <c r="J8066" t="s">
        <v>32305</v>
      </c>
      <c r="K8066" t="s">
        <v>32306</v>
      </c>
      <c r="L8066" t="s">
        <v>39205</v>
      </c>
      <c r="M8066" t="s">
        <v>26430</v>
      </c>
      <c r="N8066" t="s">
        <v>26430</v>
      </c>
    </row>
    <row r="8067" spans="1:14" x14ac:dyDescent="0.3">
      <c r="A8067" t="s">
        <v>38936</v>
      </c>
      <c r="B8067">
        <v>11223952</v>
      </c>
      <c r="C8067">
        <v>9</v>
      </c>
      <c r="D8067">
        <v>30</v>
      </c>
      <c r="E8067">
        <v>4</v>
      </c>
      <c r="F8067" t="s">
        <v>39191</v>
      </c>
      <c r="G8067" t="s">
        <v>25</v>
      </c>
      <c r="H8067" t="s">
        <v>11</v>
      </c>
      <c r="I8067" t="s">
        <v>39194</v>
      </c>
      <c r="J8067" t="s">
        <v>27185</v>
      </c>
      <c r="K8067" t="s">
        <v>27186</v>
      </c>
      <c r="L8067" t="s">
        <v>39206</v>
      </c>
      <c r="M8067" t="s">
        <v>27187</v>
      </c>
      <c r="N8067" t="s">
        <v>9477</v>
      </c>
    </row>
    <row r="8068" spans="1:14" x14ac:dyDescent="0.3">
      <c r="A8068" t="s">
        <v>38851</v>
      </c>
      <c r="B8068">
        <v>10913136</v>
      </c>
      <c r="C8068">
        <v>8</v>
      </c>
      <c r="D8068">
        <v>45</v>
      </c>
      <c r="E8068">
        <v>3</v>
      </c>
      <c r="F8068" t="s">
        <v>39191</v>
      </c>
      <c r="G8068" t="s">
        <v>25</v>
      </c>
      <c r="H8068" t="s">
        <v>11</v>
      </c>
      <c r="I8068" t="s">
        <v>39195</v>
      </c>
      <c r="J8068" t="s">
        <v>816</v>
      </c>
      <c r="K8068" t="s">
        <v>817</v>
      </c>
      <c r="L8068" t="s">
        <v>39207</v>
      </c>
      <c r="M8068" t="s">
        <v>818</v>
      </c>
      <c r="N8068" t="s">
        <v>819</v>
      </c>
    </row>
    <row r="8069" spans="1:14" x14ac:dyDescent="0.3">
      <c r="A8069" t="s">
        <v>38818</v>
      </c>
      <c r="B8069">
        <v>10853804</v>
      </c>
      <c r="C8069">
        <v>12</v>
      </c>
      <c r="D8069">
        <v>0</v>
      </c>
      <c r="E8069">
        <v>5</v>
      </c>
      <c r="F8069" t="s">
        <v>39191</v>
      </c>
      <c r="G8069" t="s">
        <v>58</v>
      </c>
      <c r="H8069" t="s">
        <v>5</v>
      </c>
      <c r="I8069" t="s">
        <v>39195</v>
      </c>
      <c r="J8069" t="s">
        <v>8961</v>
      </c>
      <c r="K8069" t="s">
        <v>8962</v>
      </c>
      <c r="L8069" t="s">
        <v>39207</v>
      </c>
      <c r="M8069" t="s">
        <v>8963</v>
      </c>
      <c r="N8069" t="s">
        <v>8964</v>
      </c>
    </row>
    <row r="8070" spans="1:14" x14ac:dyDescent="0.3">
      <c r="A8070" t="s">
        <v>39046</v>
      </c>
      <c r="B8070">
        <v>11551753</v>
      </c>
      <c r="C8070">
        <v>15</v>
      </c>
      <c r="D8070">
        <v>0</v>
      </c>
      <c r="E8070">
        <v>2</v>
      </c>
      <c r="F8070" t="s">
        <v>39190</v>
      </c>
      <c r="G8070" t="s">
        <v>25</v>
      </c>
      <c r="H8070" t="s">
        <v>11</v>
      </c>
      <c r="I8070" t="s">
        <v>39194</v>
      </c>
      <c r="J8070" t="s">
        <v>31118</v>
      </c>
      <c r="K8070" t="s">
        <v>31119</v>
      </c>
      <c r="L8070" t="s">
        <v>39208</v>
      </c>
      <c r="M8070" t="s">
        <v>31120</v>
      </c>
      <c r="N8070" t="s">
        <v>31121</v>
      </c>
    </row>
    <row r="8071" spans="1:14" x14ac:dyDescent="0.3">
      <c r="A8071" t="s">
        <v>38970</v>
      </c>
      <c r="B8071">
        <v>11308815</v>
      </c>
      <c r="C8071">
        <v>9</v>
      </c>
      <c r="D8071">
        <v>0</v>
      </c>
      <c r="E8071">
        <v>3</v>
      </c>
      <c r="F8071" t="s">
        <v>39189</v>
      </c>
      <c r="G8071" t="s">
        <v>25</v>
      </c>
      <c r="H8071" t="s">
        <v>11</v>
      </c>
      <c r="I8071" t="s">
        <v>39194</v>
      </c>
      <c r="J8071" t="s">
        <v>14362</v>
      </c>
      <c r="K8071" t="s">
        <v>14363</v>
      </c>
      <c r="L8071" t="s">
        <v>39208</v>
      </c>
      <c r="M8071" t="s">
        <v>14364</v>
      </c>
      <c r="N8071" t="s">
        <v>14364</v>
      </c>
    </row>
    <row r="8072" spans="1:14" x14ac:dyDescent="0.3">
      <c r="A8072" t="s">
        <v>38980</v>
      </c>
      <c r="B8072">
        <v>11341776</v>
      </c>
      <c r="C8072">
        <v>23</v>
      </c>
      <c r="D8072">
        <v>30</v>
      </c>
      <c r="E8072">
        <v>6</v>
      </c>
      <c r="F8072" t="s">
        <v>39191</v>
      </c>
      <c r="G8072" t="s">
        <v>58</v>
      </c>
      <c r="H8072" t="s">
        <v>5</v>
      </c>
      <c r="I8072" t="s">
        <v>39195</v>
      </c>
      <c r="J8072" t="s">
        <v>14446</v>
      </c>
      <c r="K8072" t="s">
        <v>14447</v>
      </c>
      <c r="L8072" t="e">
        <v>#N/A</v>
      </c>
      <c r="M8072" t="s">
        <v>14448</v>
      </c>
      <c r="N8072" t="s">
        <v>14449</v>
      </c>
    </row>
    <row r="8073" spans="1:14" x14ac:dyDescent="0.3">
      <c r="A8073" t="s">
        <v>39027</v>
      </c>
      <c r="B8073">
        <v>11488108</v>
      </c>
      <c r="C8073">
        <v>15</v>
      </c>
      <c r="D8073">
        <v>0</v>
      </c>
      <c r="E8073">
        <v>4</v>
      </c>
      <c r="F8073" t="s">
        <v>39190</v>
      </c>
      <c r="G8073" t="s">
        <v>25</v>
      </c>
      <c r="H8073" t="s">
        <v>11</v>
      </c>
      <c r="I8073" t="s">
        <v>39195</v>
      </c>
      <c r="J8073" t="s">
        <v>36047</v>
      </c>
      <c r="K8073" t="s">
        <v>11854</v>
      </c>
      <c r="L8073" t="s">
        <v>39207</v>
      </c>
      <c r="M8073" t="s">
        <v>36048</v>
      </c>
      <c r="N8073" t="s">
        <v>36049</v>
      </c>
    </row>
    <row r="8074" spans="1:14" x14ac:dyDescent="0.3">
      <c r="A8074" t="s">
        <v>38928</v>
      </c>
      <c r="B8074">
        <v>11159810</v>
      </c>
      <c r="C8074">
        <v>14</v>
      </c>
      <c r="D8074">
        <v>0</v>
      </c>
      <c r="E8074">
        <v>3</v>
      </c>
      <c r="F8074" t="s">
        <v>39191</v>
      </c>
      <c r="G8074" t="s">
        <v>53</v>
      </c>
      <c r="H8074" t="s">
        <v>5</v>
      </c>
      <c r="I8074" t="s">
        <v>39195</v>
      </c>
      <c r="J8074" t="s">
        <v>11618</v>
      </c>
      <c r="K8074" t="s">
        <v>11619</v>
      </c>
      <c r="L8074" t="s">
        <v>39210</v>
      </c>
      <c r="M8074" t="s">
        <v>11620</v>
      </c>
      <c r="N8074" t="s">
        <v>6030</v>
      </c>
    </row>
    <row r="8075" spans="1:14" x14ac:dyDescent="0.3">
      <c r="A8075" t="s">
        <v>38813</v>
      </c>
      <c r="B8075">
        <v>10817262</v>
      </c>
      <c r="C8075">
        <v>18</v>
      </c>
      <c r="D8075">
        <v>0</v>
      </c>
      <c r="E8075">
        <v>7</v>
      </c>
      <c r="F8075" t="s">
        <v>39190</v>
      </c>
      <c r="G8075" t="s">
        <v>25</v>
      </c>
      <c r="H8075" t="s">
        <v>11</v>
      </c>
      <c r="I8075" t="s">
        <v>39194</v>
      </c>
      <c r="J8075" t="s">
        <v>34665</v>
      </c>
      <c r="K8075" t="s">
        <v>34666</v>
      </c>
      <c r="L8075" t="s">
        <v>39205</v>
      </c>
      <c r="M8075" t="s">
        <v>34667</v>
      </c>
      <c r="N8075" t="s">
        <v>34667</v>
      </c>
    </row>
    <row r="8076" spans="1:14" x14ac:dyDescent="0.3">
      <c r="A8076" t="s">
        <v>38988</v>
      </c>
      <c r="B8076">
        <v>11409899</v>
      </c>
      <c r="C8076">
        <v>12</v>
      </c>
      <c r="D8076">
        <v>30</v>
      </c>
      <c r="E8076">
        <v>7</v>
      </c>
      <c r="F8076" t="s">
        <v>39189</v>
      </c>
      <c r="G8076" t="s">
        <v>10</v>
      </c>
      <c r="H8076" t="s">
        <v>11</v>
      </c>
      <c r="I8076" t="s">
        <v>39195</v>
      </c>
      <c r="J8076" t="s">
        <v>22804</v>
      </c>
      <c r="K8076" t="s">
        <v>22804</v>
      </c>
      <c r="L8076" t="s">
        <v>39205</v>
      </c>
      <c r="M8076" t="s">
        <v>22805</v>
      </c>
      <c r="N8076" t="s">
        <v>5389</v>
      </c>
    </row>
    <row r="8077" spans="1:14" x14ac:dyDescent="0.3">
      <c r="A8077" t="s">
        <v>38883</v>
      </c>
      <c r="B8077">
        <v>11016948</v>
      </c>
      <c r="C8077">
        <v>16</v>
      </c>
      <c r="D8077">
        <v>45</v>
      </c>
      <c r="E8077">
        <v>7</v>
      </c>
      <c r="F8077" t="s">
        <v>39191</v>
      </c>
      <c r="G8077" t="s">
        <v>10</v>
      </c>
      <c r="H8077" t="s">
        <v>11</v>
      </c>
      <c r="I8077" t="s">
        <v>39195</v>
      </c>
      <c r="J8077" t="s">
        <v>33355</v>
      </c>
      <c r="K8077" t="s">
        <v>33356</v>
      </c>
      <c r="L8077" t="s">
        <v>39206</v>
      </c>
      <c r="M8077" t="s">
        <v>33357</v>
      </c>
      <c r="N8077" t="s">
        <v>33358</v>
      </c>
    </row>
    <row r="8078" spans="1:14" x14ac:dyDescent="0.3">
      <c r="A8078" t="s">
        <v>38912</v>
      </c>
      <c r="B8078">
        <v>11130025</v>
      </c>
      <c r="C8078">
        <v>15</v>
      </c>
      <c r="D8078">
        <v>0</v>
      </c>
      <c r="E8078">
        <v>1</v>
      </c>
      <c r="F8078" t="s">
        <v>39190</v>
      </c>
      <c r="G8078" t="s">
        <v>25</v>
      </c>
      <c r="H8078" t="s">
        <v>11</v>
      </c>
      <c r="I8078" t="s">
        <v>39195</v>
      </c>
      <c r="J8078" t="s">
        <v>1556</v>
      </c>
      <c r="K8078" t="s">
        <v>27531</v>
      </c>
      <c r="L8078" t="s">
        <v>39205</v>
      </c>
      <c r="M8078" t="s">
        <v>14514</v>
      </c>
      <c r="N8078" t="s">
        <v>27532</v>
      </c>
    </row>
    <row r="8079" spans="1:14" x14ac:dyDescent="0.3">
      <c r="A8079" t="s">
        <v>38923</v>
      </c>
      <c r="B8079">
        <v>11145487</v>
      </c>
      <c r="C8079">
        <v>14</v>
      </c>
      <c r="D8079">
        <v>45</v>
      </c>
      <c r="E8079">
        <v>5</v>
      </c>
      <c r="F8079" t="s">
        <v>39189</v>
      </c>
      <c r="G8079" t="s">
        <v>25</v>
      </c>
      <c r="H8079" t="s">
        <v>11</v>
      </c>
      <c r="I8079" t="s">
        <v>39194</v>
      </c>
      <c r="J8079" t="s">
        <v>5365</v>
      </c>
      <c r="K8079" t="s">
        <v>5366</v>
      </c>
      <c r="L8079" t="s">
        <v>39209</v>
      </c>
      <c r="M8079" t="s">
        <v>5367</v>
      </c>
      <c r="N8079" t="s">
        <v>5368</v>
      </c>
    </row>
    <row r="8080" spans="1:14" x14ac:dyDescent="0.3">
      <c r="A8080" t="s">
        <v>38894</v>
      </c>
      <c r="B8080">
        <v>11076779</v>
      </c>
      <c r="C8080">
        <v>11</v>
      </c>
      <c r="D8080">
        <v>13</v>
      </c>
      <c r="E8080">
        <v>4</v>
      </c>
      <c r="F8080" t="s">
        <v>39191</v>
      </c>
      <c r="G8080" t="s">
        <v>25</v>
      </c>
      <c r="H8080" t="s">
        <v>11</v>
      </c>
      <c r="I8080" t="s">
        <v>39195</v>
      </c>
      <c r="J8080" t="s">
        <v>8864</v>
      </c>
      <c r="K8080" t="s">
        <v>8865</v>
      </c>
      <c r="L8080" t="s">
        <v>39206</v>
      </c>
      <c r="M8080" t="s">
        <v>8866</v>
      </c>
      <c r="N8080" t="s">
        <v>8867</v>
      </c>
    </row>
    <row r="8081" spans="1:14" x14ac:dyDescent="0.3">
      <c r="A8081" t="s">
        <v>39096</v>
      </c>
      <c r="B8081">
        <v>11737234</v>
      </c>
      <c r="C8081">
        <v>9</v>
      </c>
      <c r="D8081">
        <v>0</v>
      </c>
      <c r="E8081">
        <v>3</v>
      </c>
      <c r="F8081" t="s">
        <v>39189</v>
      </c>
      <c r="G8081" t="s">
        <v>25</v>
      </c>
      <c r="H8081" t="s">
        <v>11</v>
      </c>
      <c r="I8081" t="s">
        <v>39196</v>
      </c>
      <c r="J8081" t="s">
        <v>13085</v>
      </c>
      <c r="K8081" t="s">
        <v>13086</v>
      </c>
      <c r="L8081" t="s">
        <v>39207</v>
      </c>
      <c r="M8081" t="s">
        <v>13087</v>
      </c>
      <c r="N8081" t="s">
        <v>13088</v>
      </c>
    </row>
    <row r="8082" spans="1:14" x14ac:dyDescent="0.3">
      <c r="A8082" t="s">
        <v>38978</v>
      </c>
      <c r="B8082">
        <v>11334687</v>
      </c>
      <c r="C8082">
        <v>11</v>
      </c>
      <c r="D8082">
        <v>0</v>
      </c>
      <c r="E8082">
        <v>4</v>
      </c>
      <c r="F8082" t="s">
        <v>39190</v>
      </c>
      <c r="G8082" t="s">
        <v>25</v>
      </c>
      <c r="H8082" t="s">
        <v>11</v>
      </c>
      <c r="I8082" t="s">
        <v>39195</v>
      </c>
      <c r="J8082" t="s">
        <v>9290</v>
      </c>
      <c r="K8082" t="s">
        <v>9291</v>
      </c>
      <c r="L8082" t="s">
        <v>39207</v>
      </c>
      <c r="M8082" t="s">
        <v>9292</v>
      </c>
      <c r="N8082" t="s">
        <v>9293</v>
      </c>
    </row>
    <row r="8083" spans="1:14" x14ac:dyDescent="0.3">
      <c r="A8083" t="s">
        <v>38857</v>
      </c>
      <c r="B8083">
        <v>10932111</v>
      </c>
      <c r="C8083">
        <v>8</v>
      </c>
      <c r="D8083">
        <v>15</v>
      </c>
      <c r="E8083">
        <v>2</v>
      </c>
      <c r="F8083" t="s">
        <v>39189</v>
      </c>
      <c r="G8083" t="s">
        <v>25</v>
      </c>
      <c r="H8083" t="s">
        <v>11</v>
      </c>
      <c r="I8083" t="s">
        <v>39195</v>
      </c>
      <c r="J8083" t="s">
        <v>3223</v>
      </c>
      <c r="K8083" t="s">
        <v>3224</v>
      </c>
      <c r="L8083" t="s">
        <v>39208</v>
      </c>
      <c r="M8083" t="s">
        <v>3225</v>
      </c>
      <c r="N8083" t="s">
        <v>3226</v>
      </c>
    </row>
    <row r="8084" spans="1:14" x14ac:dyDescent="0.3">
      <c r="A8084" t="s">
        <v>39075</v>
      </c>
      <c r="B8084">
        <v>11663909</v>
      </c>
      <c r="C8084">
        <v>8</v>
      </c>
      <c r="D8084">
        <v>45</v>
      </c>
      <c r="E8084">
        <v>3</v>
      </c>
      <c r="F8084" t="s">
        <v>39189</v>
      </c>
      <c r="G8084" t="s">
        <v>25</v>
      </c>
      <c r="H8084" t="s">
        <v>11</v>
      </c>
      <c r="I8084" t="s">
        <v>39196</v>
      </c>
      <c r="J8084" t="s">
        <v>16580</v>
      </c>
      <c r="K8084" t="s">
        <v>16581</v>
      </c>
      <c r="L8084" t="s">
        <v>39208</v>
      </c>
      <c r="M8084" t="s">
        <v>12102</v>
      </c>
      <c r="N8084" t="s">
        <v>12103</v>
      </c>
    </row>
    <row r="8085" spans="1:14" x14ac:dyDescent="0.3">
      <c r="A8085" t="s">
        <v>38823</v>
      </c>
      <c r="B8085">
        <v>10871818</v>
      </c>
      <c r="C8085">
        <v>21</v>
      </c>
      <c r="D8085">
        <v>45</v>
      </c>
      <c r="E8085">
        <v>3</v>
      </c>
      <c r="F8085" t="s">
        <v>39191</v>
      </c>
      <c r="G8085" t="s">
        <v>598</v>
      </c>
      <c r="H8085" t="s">
        <v>5</v>
      </c>
      <c r="I8085" t="s">
        <v>39195</v>
      </c>
      <c r="J8085" t="s">
        <v>7776</v>
      </c>
      <c r="K8085" t="s">
        <v>7777</v>
      </c>
      <c r="L8085" t="s">
        <v>39205</v>
      </c>
      <c r="M8085" t="s">
        <v>7778</v>
      </c>
      <c r="N8085" t="s">
        <v>7779</v>
      </c>
    </row>
    <row r="8086" spans="1:14" x14ac:dyDescent="0.3">
      <c r="A8086" t="s">
        <v>38789</v>
      </c>
      <c r="B8086">
        <v>10723697</v>
      </c>
      <c r="C8086">
        <v>7</v>
      </c>
      <c r="D8086">
        <v>0</v>
      </c>
      <c r="E8086">
        <v>4</v>
      </c>
      <c r="F8086" t="s">
        <v>39190</v>
      </c>
      <c r="G8086" t="s">
        <v>10</v>
      </c>
      <c r="H8086" t="s">
        <v>11</v>
      </c>
      <c r="I8086" t="s">
        <v>39195</v>
      </c>
      <c r="J8086" t="s">
        <v>760</v>
      </c>
      <c r="K8086" t="s">
        <v>761</v>
      </c>
      <c r="L8086" t="s">
        <v>39205</v>
      </c>
      <c r="M8086" t="s">
        <v>762</v>
      </c>
      <c r="N8086" t="s">
        <v>763</v>
      </c>
    </row>
    <row r="8087" spans="1:14" x14ac:dyDescent="0.3">
      <c r="A8087" t="s">
        <v>38990</v>
      </c>
      <c r="B8087">
        <v>11373904</v>
      </c>
      <c r="C8087">
        <v>11</v>
      </c>
      <c r="D8087">
        <v>0</v>
      </c>
      <c r="E8087">
        <v>2</v>
      </c>
      <c r="F8087" t="s">
        <v>39190</v>
      </c>
      <c r="G8087" t="s">
        <v>25</v>
      </c>
      <c r="H8087" t="s">
        <v>11</v>
      </c>
      <c r="I8087" t="s">
        <v>39194</v>
      </c>
      <c r="J8087" t="s">
        <v>25125</v>
      </c>
      <c r="K8087" t="s">
        <v>25126</v>
      </c>
      <c r="L8087" t="s">
        <v>39206</v>
      </c>
      <c r="M8087" t="s">
        <v>25127</v>
      </c>
      <c r="N8087" t="s">
        <v>25128</v>
      </c>
    </row>
    <row r="8088" spans="1:14" x14ac:dyDescent="0.3">
      <c r="A8088" t="s">
        <v>39131</v>
      </c>
      <c r="B8088">
        <v>11865095</v>
      </c>
      <c r="C8088">
        <v>12</v>
      </c>
      <c r="D8088">
        <v>0</v>
      </c>
      <c r="E8088">
        <v>3</v>
      </c>
      <c r="F8088" t="s">
        <v>39190</v>
      </c>
      <c r="G8088" t="s">
        <v>10</v>
      </c>
      <c r="H8088" t="s">
        <v>11</v>
      </c>
      <c r="I8088" t="s">
        <v>39194</v>
      </c>
      <c r="J8088" t="s">
        <v>509</v>
      </c>
      <c r="K8088" t="s">
        <v>31581</v>
      </c>
      <c r="L8088" t="s">
        <v>39206</v>
      </c>
      <c r="M8088" t="s">
        <v>31582</v>
      </c>
      <c r="N8088" t="s">
        <v>30082</v>
      </c>
    </row>
    <row r="8089" spans="1:14" x14ac:dyDescent="0.3">
      <c r="A8089" t="s">
        <v>38982</v>
      </c>
      <c r="B8089">
        <v>11346950</v>
      </c>
      <c r="C8089">
        <v>11</v>
      </c>
      <c r="D8089">
        <v>30</v>
      </c>
      <c r="E8089">
        <v>1</v>
      </c>
      <c r="F8089" t="s">
        <v>39190</v>
      </c>
      <c r="G8089" t="s">
        <v>25</v>
      </c>
      <c r="H8089" t="s">
        <v>11</v>
      </c>
      <c r="I8089" t="s">
        <v>39195</v>
      </c>
      <c r="J8089" t="s">
        <v>31305</v>
      </c>
      <c r="K8089" t="s">
        <v>38568</v>
      </c>
      <c r="L8089" t="s">
        <v>39205</v>
      </c>
      <c r="M8089" t="s">
        <v>38569</v>
      </c>
      <c r="N8089" t="s">
        <v>38570</v>
      </c>
    </row>
    <row r="8090" spans="1:14" x14ac:dyDescent="0.3">
      <c r="A8090" t="s">
        <v>38807</v>
      </c>
      <c r="B8090">
        <v>10774856</v>
      </c>
      <c r="C8090">
        <v>12</v>
      </c>
      <c r="D8090">
        <v>15</v>
      </c>
      <c r="E8090">
        <v>1</v>
      </c>
      <c r="F8090" t="s">
        <v>39189</v>
      </c>
      <c r="G8090" t="s">
        <v>25</v>
      </c>
      <c r="H8090" t="s">
        <v>11</v>
      </c>
      <c r="I8090" t="s">
        <v>39195</v>
      </c>
      <c r="J8090" t="s">
        <v>34404</v>
      </c>
      <c r="K8090" t="s">
        <v>9777</v>
      </c>
      <c r="L8090" t="s">
        <v>39205</v>
      </c>
      <c r="M8090" t="s">
        <v>34405</v>
      </c>
      <c r="N8090" t="s">
        <v>34406</v>
      </c>
    </row>
    <row r="8091" spans="1:14" x14ac:dyDescent="0.3">
      <c r="A8091" t="s">
        <v>38794</v>
      </c>
      <c r="B8091">
        <v>10775950</v>
      </c>
      <c r="C8091">
        <v>11</v>
      </c>
      <c r="D8091">
        <v>30</v>
      </c>
      <c r="E8091">
        <v>2</v>
      </c>
      <c r="F8091" t="s">
        <v>39189</v>
      </c>
      <c r="G8091" t="s">
        <v>10</v>
      </c>
      <c r="H8091" t="s">
        <v>11</v>
      </c>
      <c r="J8091" t="s">
        <v>49</v>
      </c>
      <c r="K8091" t="s">
        <v>50</v>
      </c>
      <c r="L8091" t="s">
        <v>39207</v>
      </c>
      <c r="M8091" t="s">
        <v>51</v>
      </c>
      <c r="N8091" t="s">
        <v>52</v>
      </c>
    </row>
    <row r="8092" spans="1:14" x14ac:dyDescent="0.3">
      <c r="A8092" t="s">
        <v>38836</v>
      </c>
      <c r="B8092">
        <v>10865389</v>
      </c>
      <c r="C8092">
        <v>17</v>
      </c>
      <c r="D8092">
        <v>30</v>
      </c>
      <c r="E8092">
        <v>2</v>
      </c>
      <c r="F8092" t="s">
        <v>39189</v>
      </c>
      <c r="G8092" t="s">
        <v>25</v>
      </c>
      <c r="H8092" t="s">
        <v>11</v>
      </c>
      <c r="I8092" t="s">
        <v>39195</v>
      </c>
      <c r="J8092" t="s">
        <v>15470</v>
      </c>
      <c r="K8092" t="s">
        <v>15471</v>
      </c>
      <c r="L8092" t="s">
        <v>39205</v>
      </c>
      <c r="M8092" t="s">
        <v>15472</v>
      </c>
      <c r="N8092" t="s">
        <v>15473</v>
      </c>
    </row>
    <row r="8093" spans="1:14" x14ac:dyDescent="0.3">
      <c r="A8093" t="s">
        <v>39140</v>
      </c>
      <c r="B8093">
        <v>11883667</v>
      </c>
      <c r="C8093">
        <v>12</v>
      </c>
      <c r="D8093">
        <v>30</v>
      </c>
      <c r="E8093">
        <v>5</v>
      </c>
      <c r="F8093" t="s">
        <v>39190</v>
      </c>
      <c r="G8093" t="s">
        <v>10</v>
      </c>
      <c r="H8093" t="s">
        <v>11</v>
      </c>
      <c r="I8093" t="s">
        <v>39195</v>
      </c>
      <c r="J8093" t="s">
        <v>8285</v>
      </c>
      <c r="K8093" t="s">
        <v>8286</v>
      </c>
      <c r="L8093" t="s">
        <v>39206</v>
      </c>
      <c r="M8093" t="s">
        <v>8287</v>
      </c>
      <c r="N8093" t="s">
        <v>8287</v>
      </c>
    </row>
    <row r="8094" spans="1:14" x14ac:dyDescent="0.3">
      <c r="A8094" t="s">
        <v>39098</v>
      </c>
      <c r="B8094">
        <v>11792197</v>
      </c>
      <c r="C8094">
        <v>10</v>
      </c>
      <c r="D8094">
        <v>15</v>
      </c>
      <c r="E8094">
        <v>5</v>
      </c>
      <c r="F8094" t="s">
        <v>39190</v>
      </c>
      <c r="G8094" t="s">
        <v>25</v>
      </c>
      <c r="H8094" t="s">
        <v>11</v>
      </c>
      <c r="I8094" t="s">
        <v>39194</v>
      </c>
      <c r="J8094" t="s">
        <v>24640</v>
      </c>
      <c r="K8094" t="s">
        <v>24641</v>
      </c>
      <c r="L8094" t="s">
        <v>39207</v>
      </c>
      <c r="M8094" t="s">
        <v>24642</v>
      </c>
      <c r="N8094" t="s">
        <v>24643</v>
      </c>
    </row>
    <row r="8095" spans="1:14" x14ac:dyDescent="0.3">
      <c r="A8095" t="s">
        <v>39116</v>
      </c>
      <c r="B8095">
        <v>11810975</v>
      </c>
      <c r="C8095">
        <v>14</v>
      </c>
      <c r="D8095">
        <v>30</v>
      </c>
      <c r="E8095">
        <v>2</v>
      </c>
      <c r="F8095" t="s">
        <v>39189</v>
      </c>
      <c r="G8095" t="s">
        <v>10</v>
      </c>
      <c r="H8095" t="s">
        <v>11</v>
      </c>
      <c r="I8095" t="s">
        <v>39195</v>
      </c>
      <c r="J8095" t="s">
        <v>28147</v>
      </c>
      <c r="K8095" t="s">
        <v>30323</v>
      </c>
      <c r="L8095" t="s">
        <v>39206</v>
      </c>
      <c r="M8095" t="s">
        <v>20847</v>
      </c>
      <c r="N8095" t="s">
        <v>14084</v>
      </c>
    </row>
    <row r="8096" spans="1:14" x14ac:dyDescent="0.3">
      <c r="A8096" t="s">
        <v>39090</v>
      </c>
      <c r="B8096">
        <v>11715193</v>
      </c>
      <c r="C8096">
        <v>9</v>
      </c>
      <c r="D8096">
        <v>15</v>
      </c>
      <c r="E8096">
        <v>4</v>
      </c>
      <c r="F8096" t="s">
        <v>39191</v>
      </c>
      <c r="G8096" t="s">
        <v>53</v>
      </c>
      <c r="H8096" t="s">
        <v>5</v>
      </c>
      <c r="I8096" t="s">
        <v>39195</v>
      </c>
      <c r="J8096" t="s">
        <v>31090</v>
      </c>
      <c r="K8096" t="s">
        <v>31091</v>
      </c>
      <c r="L8096" t="s">
        <v>39206</v>
      </c>
      <c r="M8096" t="s">
        <v>31092</v>
      </c>
      <c r="N8096" t="s">
        <v>31093</v>
      </c>
    </row>
    <row r="8097" spans="1:14" x14ac:dyDescent="0.3">
      <c r="A8097" t="s">
        <v>38938</v>
      </c>
      <c r="B8097">
        <v>11252118</v>
      </c>
      <c r="C8097">
        <v>11</v>
      </c>
      <c r="D8097">
        <v>0</v>
      </c>
      <c r="E8097">
        <v>6</v>
      </c>
      <c r="F8097" t="s">
        <v>39191</v>
      </c>
      <c r="G8097" t="s">
        <v>25</v>
      </c>
      <c r="H8097" t="s">
        <v>11</v>
      </c>
      <c r="I8097" t="s">
        <v>39195</v>
      </c>
      <c r="J8097" t="s">
        <v>13860</v>
      </c>
      <c r="K8097" t="s">
        <v>13861</v>
      </c>
      <c r="L8097" t="s">
        <v>39205</v>
      </c>
      <c r="M8097" t="s">
        <v>13862</v>
      </c>
      <c r="N8097" t="s">
        <v>13863</v>
      </c>
    </row>
    <row r="8098" spans="1:14" x14ac:dyDescent="0.3">
      <c r="A8098" t="s">
        <v>39130</v>
      </c>
      <c r="B8098">
        <v>11910972</v>
      </c>
      <c r="C8098">
        <v>21</v>
      </c>
      <c r="D8098">
        <v>0</v>
      </c>
      <c r="E8098">
        <v>2</v>
      </c>
      <c r="F8098" t="s">
        <v>39191</v>
      </c>
      <c r="G8098" t="s">
        <v>915</v>
      </c>
      <c r="H8098" t="s">
        <v>11</v>
      </c>
      <c r="I8098" t="s">
        <v>39196</v>
      </c>
      <c r="J8098" t="s">
        <v>2088</v>
      </c>
      <c r="K8098" t="s">
        <v>2089</v>
      </c>
      <c r="L8098" t="s">
        <v>39206</v>
      </c>
      <c r="M8098" t="s">
        <v>2090</v>
      </c>
      <c r="N8098" t="s">
        <v>2091</v>
      </c>
    </row>
    <row r="8099" spans="1:14" x14ac:dyDescent="0.3">
      <c r="A8099" t="s">
        <v>39124</v>
      </c>
      <c r="B8099">
        <v>11839430</v>
      </c>
      <c r="C8099">
        <v>14</v>
      </c>
      <c r="D8099">
        <v>45</v>
      </c>
      <c r="E8099">
        <v>3</v>
      </c>
      <c r="F8099" t="s">
        <v>39190</v>
      </c>
      <c r="G8099" t="s">
        <v>25</v>
      </c>
      <c r="H8099" t="s">
        <v>11</v>
      </c>
      <c r="I8099" t="s">
        <v>39195</v>
      </c>
      <c r="J8099" t="s">
        <v>13032</v>
      </c>
      <c r="K8099" t="s">
        <v>13033</v>
      </c>
      <c r="L8099" t="s">
        <v>39206</v>
      </c>
      <c r="M8099" t="s">
        <v>3975</v>
      </c>
      <c r="N8099" t="s">
        <v>3976</v>
      </c>
    </row>
    <row r="8100" spans="1:14" x14ac:dyDescent="0.3">
      <c r="A8100" t="s">
        <v>38783</v>
      </c>
      <c r="B8100">
        <v>10708912</v>
      </c>
      <c r="C8100">
        <v>15</v>
      </c>
      <c r="D8100">
        <v>15</v>
      </c>
      <c r="E8100">
        <v>5</v>
      </c>
      <c r="F8100" t="s">
        <v>39191</v>
      </c>
      <c r="G8100" t="s">
        <v>53</v>
      </c>
      <c r="H8100" t="s">
        <v>5</v>
      </c>
      <c r="I8100" t="s">
        <v>39195</v>
      </c>
      <c r="J8100" t="s">
        <v>7119</v>
      </c>
      <c r="K8100" t="s">
        <v>25936</v>
      </c>
      <c r="L8100" t="s">
        <v>39207</v>
      </c>
      <c r="M8100" t="s">
        <v>30714</v>
      </c>
      <c r="N8100" t="s">
        <v>30715</v>
      </c>
    </row>
    <row r="8101" spans="1:14" x14ac:dyDescent="0.3">
      <c r="A8101" t="s">
        <v>38856</v>
      </c>
      <c r="B8101">
        <v>10929134</v>
      </c>
      <c r="C8101">
        <v>18</v>
      </c>
      <c r="D8101">
        <v>45</v>
      </c>
      <c r="E8101">
        <v>1</v>
      </c>
      <c r="F8101" t="s">
        <v>39191</v>
      </c>
      <c r="G8101" t="s">
        <v>25</v>
      </c>
      <c r="H8101" t="s">
        <v>11</v>
      </c>
      <c r="I8101" t="s">
        <v>39195</v>
      </c>
      <c r="J8101" t="s">
        <v>16381</v>
      </c>
      <c r="K8101" t="s">
        <v>16382</v>
      </c>
      <c r="L8101" t="s">
        <v>39205</v>
      </c>
      <c r="M8101" t="s">
        <v>16382</v>
      </c>
      <c r="N8101" t="s">
        <v>16383</v>
      </c>
    </row>
    <row r="8102" spans="1:14" x14ac:dyDescent="0.3">
      <c r="A8102" t="s">
        <v>38878</v>
      </c>
      <c r="B8102">
        <v>11039112</v>
      </c>
      <c r="C8102">
        <v>10</v>
      </c>
      <c r="D8102">
        <v>30</v>
      </c>
      <c r="E8102">
        <v>2</v>
      </c>
      <c r="F8102" t="s">
        <v>39191</v>
      </c>
      <c r="G8102" t="s">
        <v>10</v>
      </c>
      <c r="H8102" t="s">
        <v>11</v>
      </c>
      <c r="I8102" t="s">
        <v>39195</v>
      </c>
      <c r="J8102" t="s">
        <v>23745</v>
      </c>
      <c r="K8102" t="s">
        <v>23746</v>
      </c>
      <c r="L8102" t="s">
        <v>39205</v>
      </c>
      <c r="M8102" t="s">
        <v>23747</v>
      </c>
      <c r="N8102" t="s">
        <v>23748</v>
      </c>
    </row>
    <row r="8103" spans="1:14" x14ac:dyDescent="0.3">
      <c r="A8103" t="s">
        <v>38908</v>
      </c>
      <c r="B8103">
        <v>11096399</v>
      </c>
      <c r="C8103">
        <v>8</v>
      </c>
      <c r="D8103">
        <v>0</v>
      </c>
      <c r="E8103">
        <v>4</v>
      </c>
      <c r="F8103" t="s">
        <v>39190</v>
      </c>
      <c r="G8103" t="s">
        <v>25</v>
      </c>
      <c r="H8103" t="s">
        <v>11</v>
      </c>
      <c r="I8103" t="s">
        <v>39195</v>
      </c>
      <c r="J8103" t="s">
        <v>16330</v>
      </c>
      <c r="K8103" t="s">
        <v>16331</v>
      </c>
      <c r="L8103" t="s">
        <v>39205</v>
      </c>
      <c r="M8103" t="s">
        <v>16332</v>
      </c>
      <c r="N8103" t="s">
        <v>16333</v>
      </c>
    </row>
    <row r="8104" spans="1:14" x14ac:dyDescent="0.3">
      <c r="A8104" t="s">
        <v>38866</v>
      </c>
      <c r="B8104">
        <v>10962665</v>
      </c>
      <c r="C8104">
        <v>9</v>
      </c>
      <c r="D8104">
        <v>45</v>
      </c>
      <c r="E8104">
        <v>4</v>
      </c>
      <c r="F8104" t="s">
        <v>39191</v>
      </c>
      <c r="G8104" t="s">
        <v>53</v>
      </c>
      <c r="H8104" t="s">
        <v>5</v>
      </c>
      <c r="I8104" t="s">
        <v>39195</v>
      </c>
      <c r="J8104" t="s">
        <v>36057</v>
      </c>
      <c r="K8104" t="s">
        <v>22395</v>
      </c>
      <c r="L8104" t="s">
        <v>39206</v>
      </c>
      <c r="M8104" t="s">
        <v>10151</v>
      </c>
      <c r="N8104" t="s">
        <v>10152</v>
      </c>
    </row>
    <row r="8105" spans="1:14" x14ac:dyDescent="0.3">
      <c r="A8105" t="s">
        <v>38958</v>
      </c>
      <c r="B8105">
        <v>11318361</v>
      </c>
      <c r="C8105">
        <v>12</v>
      </c>
      <c r="D8105">
        <v>30</v>
      </c>
      <c r="E8105">
        <v>5</v>
      </c>
      <c r="F8105" t="s">
        <v>39191</v>
      </c>
      <c r="G8105" t="s">
        <v>4</v>
      </c>
      <c r="H8105" t="s">
        <v>5</v>
      </c>
      <c r="I8105" t="s">
        <v>39195</v>
      </c>
      <c r="M8105" t="s">
        <v>28014</v>
      </c>
      <c r="N8105" t="s">
        <v>4804</v>
      </c>
    </row>
    <row r="8106" spans="1:14" x14ac:dyDescent="0.3">
      <c r="A8106" t="s">
        <v>39092</v>
      </c>
      <c r="B8106">
        <v>11723767</v>
      </c>
      <c r="C8106">
        <v>21</v>
      </c>
      <c r="D8106">
        <v>30</v>
      </c>
      <c r="E8106">
        <v>6</v>
      </c>
      <c r="F8106" t="s">
        <v>39191</v>
      </c>
      <c r="G8106" t="s">
        <v>53</v>
      </c>
      <c r="H8106" t="s">
        <v>5</v>
      </c>
      <c r="I8106" t="s">
        <v>39195</v>
      </c>
      <c r="J8106" t="s">
        <v>16356</v>
      </c>
      <c r="K8106" t="s">
        <v>16357</v>
      </c>
      <c r="L8106" t="s">
        <v>39208</v>
      </c>
      <c r="M8106" t="s">
        <v>16358</v>
      </c>
      <c r="N8106" t="s">
        <v>16359</v>
      </c>
    </row>
    <row r="8107" spans="1:14" x14ac:dyDescent="0.3">
      <c r="A8107" t="s">
        <v>38788</v>
      </c>
      <c r="B8107">
        <v>10759099</v>
      </c>
      <c r="C8107">
        <v>14</v>
      </c>
      <c r="D8107">
        <v>30</v>
      </c>
      <c r="E8107">
        <v>3</v>
      </c>
      <c r="F8107" t="s">
        <v>394</v>
      </c>
      <c r="G8107" t="s">
        <v>10</v>
      </c>
      <c r="H8107" t="s">
        <v>11</v>
      </c>
      <c r="I8107" t="s">
        <v>39195</v>
      </c>
      <c r="J8107" t="s">
        <v>19947</v>
      </c>
      <c r="K8107" t="s">
        <v>19948</v>
      </c>
      <c r="L8107" t="s">
        <v>39206</v>
      </c>
      <c r="M8107" t="s">
        <v>19949</v>
      </c>
      <c r="N8107" t="s">
        <v>19949</v>
      </c>
    </row>
    <row r="8108" spans="1:14" x14ac:dyDescent="0.3">
      <c r="A8108" t="s">
        <v>39060</v>
      </c>
      <c r="B8108">
        <v>11611897</v>
      </c>
      <c r="C8108">
        <v>15</v>
      </c>
      <c r="D8108">
        <v>0</v>
      </c>
      <c r="E8108">
        <v>2</v>
      </c>
      <c r="F8108" t="s">
        <v>39190</v>
      </c>
      <c r="G8108" t="s">
        <v>25</v>
      </c>
      <c r="H8108" t="s">
        <v>11</v>
      </c>
      <c r="I8108" t="s">
        <v>39195</v>
      </c>
      <c r="J8108" t="s">
        <v>16112</v>
      </c>
      <c r="K8108" t="s">
        <v>16113</v>
      </c>
      <c r="L8108" t="s">
        <v>39208</v>
      </c>
      <c r="M8108" t="s">
        <v>16114</v>
      </c>
      <c r="N8108" t="s">
        <v>16115</v>
      </c>
    </row>
    <row r="8109" spans="1:14" x14ac:dyDescent="0.3">
      <c r="A8109" t="s">
        <v>39031</v>
      </c>
      <c r="B8109">
        <v>11542833</v>
      </c>
      <c r="C8109">
        <v>12</v>
      </c>
      <c r="D8109">
        <v>0</v>
      </c>
      <c r="E8109">
        <v>1</v>
      </c>
      <c r="F8109" t="s">
        <v>39191</v>
      </c>
      <c r="G8109" t="s">
        <v>25</v>
      </c>
      <c r="H8109" t="s">
        <v>11</v>
      </c>
      <c r="I8109" t="s">
        <v>39194</v>
      </c>
      <c r="J8109" t="s">
        <v>15834</v>
      </c>
      <c r="K8109" t="s">
        <v>29952</v>
      </c>
      <c r="L8109" t="s">
        <v>39205</v>
      </c>
      <c r="M8109" t="s">
        <v>29953</v>
      </c>
      <c r="N8109" t="s">
        <v>29954</v>
      </c>
    </row>
    <row r="8110" spans="1:14" x14ac:dyDescent="0.3">
      <c r="A8110" t="s">
        <v>39014</v>
      </c>
      <c r="B8110">
        <v>11482177</v>
      </c>
      <c r="C8110">
        <v>12</v>
      </c>
      <c r="D8110">
        <v>51</v>
      </c>
      <c r="E8110">
        <v>5</v>
      </c>
      <c r="F8110" t="s">
        <v>39189</v>
      </c>
      <c r="G8110" t="s">
        <v>10</v>
      </c>
      <c r="H8110" t="s">
        <v>11</v>
      </c>
      <c r="I8110" t="s">
        <v>39195</v>
      </c>
    </row>
    <row r="8111" spans="1:14" x14ac:dyDescent="0.3">
      <c r="A8111" t="s">
        <v>39010</v>
      </c>
      <c r="B8111">
        <v>11433774</v>
      </c>
      <c r="C8111">
        <v>12</v>
      </c>
      <c r="D8111">
        <v>15</v>
      </c>
      <c r="E8111">
        <v>1</v>
      </c>
      <c r="F8111" t="s">
        <v>39190</v>
      </c>
      <c r="G8111" t="s">
        <v>25</v>
      </c>
      <c r="H8111" t="s">
        <v>11</v>
      </c>
      <c r="I8111" t="s">
        <v>39194</v>
      </c>
      <c r="J8111" t="s">
        <v>2391</v>
      </c>
      <c r="K8111" t="s">
        <v>30553</v>
      </c>
      <c r="L8111" t="s">
        <v>39206</v>
      </c>
      <c r="M8111" t="s">
        <v>30554</v>
      </c>
      <c r="N8111" t="s">
        <v>2400</v>
      </c>
    </row>
    <row r="8112" spans="1:14" x14ac:dyDescent="0.3">
      <c r="A8112" t="s">
        <v>38915</v>
      </c>
      <c r="B8112">
        <v>11118971</v>
      </c>
      <c r="C8112">
        <v>9</v>
      </c>
      <c r="D8112">
        <v>15</v>
      </c>
      <c r="E8112">
        <v>4</v>
      </c>
      <c r="F8112" t="s">
        <v>39190</v>
      </c>
      <c r="G8112" t="s">
        <v>25</v>
      </c>
      <c r="H8112" t="s">
        <v>11</v>
      </c>
      <c r="I8112" t="s">
        <v>39195</v>
      </c>
      <c r="J8112" t="s">
        <v>5271</v>
      </c>
      <c r="K8112" t="s">
        <v>5272</v>
      </c>
      <c r="L8112" t="s">
        <v>39206</v>
      </c>
      <c r="M8112" t="s">
        <v>5273</v>
      </c>
      <c r="N8112" t="s">
        <v>5274</v>
      </c>
    </row>
    <row r="8113" spans="1:14" x14ac:dyDescent="0.3">
      <c r="A8113" t="s">
        <v>38852</v>
      </c>
      <c r="B8113">
        <v>10916995</v>
      </c>
      <c r="C8113">
        <v>15</v>
      </c>
      <c r="D8113">
        <v>0</v>
      </c>
      <c r="E8113">
        <v>4</v>
      </c>
      <c r="F8113" t="s">
        <v>39191</v>
      </c>
      <c r="G8113" t="s">
        <v>10</v>
      </c>
      <c r="H8113" t="s">
        <v>11</v>
      </c>
      <c r="I8113" t="s">
        <v>39195</v>
      </c>
      <c r="J8113" t="s">
        <v>4997</v>
      </c>
      <c r="K8113" t="s">
        <v>4998</v>
      </c>
      <c r="L8113" t="s">
        <v>39205</v>
      </c>
      <c r="M8113" t="s">
        <v>4999</v>
      </c>
      <c r="N8113" t="s">
        <v>5000</v>
      </c>
    </row>
    <row r="8114" spans="1:14" x14ac:dyDescent="0.3">
      <c r="A8114" t="s">
        <v>39080</v>
      </c>
      <c r="B8114">
        <v>11678384</v>
      </c>
      <c r="C8114">
        <v>13</v>
      </c>
      <c r="D8114">
        <v>30</v>
      </c>
      <c r="E8114">
        <v>1</v>
      </c>
      <c r="F8114" t="s">
        <v>39191</v>
      </c>
      <c r="G8114" t="s">
        <v>10</v>
      </c>
      <c r="H8114" t="s">
        <v>11</v>
      </c>
      <c r="I8114" t="s">
        <v>39194</v>
      </c>
      <c r="J8114" t="s">
        <v>31828</v>
      </c>
      <c r="K8114" t="s">
        <v>31829</v>
      </c>
      <c r="L8114" t="s">
        <v>39205</v>
      </c>
      <c r="M8114" t="s">
        <v>31830</v>
      </c>
      <c r="N8114" t="s">
        <v>4022</v>
      </c>
    </row>
    <row r="8115" spans="1:14" x14ac:dyDescent="0.3">
      <c r="A8115" t="s">
        <v>38943</v>
      </c>
      <c r="B8115">
        <v>11266171</v>
      </c>
      <c r="C8115">
        <v>18</v>
      </c>
      <c r="D8115">
        <v>0</v>
      </c>
      <c r="E8115">
        <v>4</v>
      </c>
      <c r="F8115" t="s">
        <v>39191</v>
      </c>
      <c r="G8115" t="s">
        <v>53</v>
      </c>
      <c r="H8115" t="s">
        <v>5</v>
      </c>
      <c r="I8115" t="s">
        <v>39195</v>
      </c>
      <c r="J8115" t="s">
        <v>15732</v>
      </c>
      <c r="K8115" t="s">
        <v>15733</v>
      </c>
      <c r="L8115" t="s">
        <v>39210</v>
      </c>
      <c r="M8115" t="s">
        <v>15734</v>
      </c>
      <c r="N8115" t="s">
        <v>15735</v>
      </c>
    </row>
    <row r="8116" spans="1:14" x14ac:dyDescent="0.3">
      <c r="A8116" t="s">
        <v>38984</v>
      </c>
      <c r="B8116">
        <v>11355047</v>
      </c>
      <c r="C8116">
        <v>18</v>
      </c>
      <c r="D8116">
        <v>0</v>
      </c>
      <c r="E8116">
        <v>3</v>
      </c>
      <c r="F8116" t="s">
        <v>39189</v>
      </c>
      <c r="G8116" t="s">
        <v>10</v>
      </c>
      <c r="H8116" t="s">
        <v>11</v>
      </c>
      <c r="I8116" t="s">
        <v>39195</v>
      </c>
      <c r="J8116" t="s">
        <v>20151</v>
      </c>
      <c r="K8116" t="s">
        <v>20152</v>
      </c>
      <c r="L8116" t="s">
        <v>39208</v>
      </c>
      <c r="M8116" t="s">
        <v>20153</v>
      </c>
      <c r="N8116" t="s">
        <v>20154</v>
      </c>
    </row>
    <row r="8117" spans="1:14" x14ac:dyDescent="0.3">
      <c r="A8117" t="s">
        <v>38978</v>
      </c>
      <c r="B8117">
        <v>11333661</v>
      </c>
      <c r="C8117">
        <v>7</v>
      </c>
      <c r="D8117">
        <v>30</v>
      </c>
      <c r="E8117">
        <v>4</v>
      </c>
      <c r="F8117" t="s">
        <v>39191</v>
      </c>
      <c r="G8117" t="s">
        <v>53</v>
      </c>
      <c r="H8117" t="s">
        <v>5</v>
      </c>
      <c r="I8117" t="s">
        <v>39195</v>
      </c>
      <c r="J8117" t="s">
        <v>29955</v>
      </c>
      <c r="K8117" t="s">
        <v>29956</v>
      </c>
      <c r="L8117" t="s">
        <v>39207</v>
      </c>
      <c r="M8117" t="s">
        <v>29957</v>
      </c>
      <c r="N8117" t="s">
        <v>29957</v>
      </c>
    </row>
    <row r="8118" spans="1:14" x14ac:dyDescent="0.3">
      <c r="A8118" t="s">
        <v>38977</v>
      </c>
      <c r="B8118">
        <v>11379214</v>
      </c>
      <c r="C8118">
        <v>14</v>
      </c>
      <c r="D8118">
        <v>15</v>
      </c>
      <c r="E8118">
        <v>3</v>
      </c>
      <c r="F8118" t="s">
        <v>39189</v>
      </c>
      <c r="G8118" t="s">
        <v>10</v>
      </c>
      <c r="H8118" t="s">
        <v>11</v>
      </c>
      <c r="I8118" t="s">
        <v>39195</v>
      </c>
      <c r="J8118" t="s">
        <v>15861</v>
      </c>
      <c r="K8118" t="s">
        <v>15862</v>
      </c>
      <c r="L8118" t="s">
        <v>39206</v>
      </c>
      <c r="M8118" t="s">
        <v>15863</v>
      </c>
      <c r="N8118" t="s">
        <v>15864</v>
      </c>
    </row>
    <row r="8119" spans="1:14" x14ac:dyDescent="0.3">
      <c r="A8119" t="s">
        <v>38884</v>
      </c>
      <c r="B8119">
        <v>11018328</v>
      </c>
      <c r="C8119">
        <v>8</v>
      </c>
      <c r="D8119">
        <v>0</v>
      </c>
      <c r="E8119">
        <v>1</v>
      </c>
      <c r="F8119" t="s">
        <v>39190</v>
      </c>
      <c r="G8119" t="s">
        <v>25</v>
      </c>
      <c r="H8119" t="s">
        <v>11</v>
      </c>
      <c r="I8119" t="s">
        <v>39195</v>
      </c>
      <c r="J8119" t="s">
        <v>31438</v>
      </c>
      <c r="K8119" t="s">
        <v>30076</v>
      </c>
      <c r="L8119" t="s">
        <v>39210</v>
      </c>
      <c r="M8119" t="s">
        <v>31439</v>
      </c>
      <c r="N8119" t="s">
        <v>31440</v>
      </c>
    </row>
    <row r="8120" spans="1:14" x14ac:dyDescent="0.3">
      <c r="A8120" t="s">
        <v>38785</v>
      </c>
      <c r="B8120">
        <v>10747895</v>
      </c>
      <c r="C8120">
        <v>12</v>
      </c>
      <c r="D8120">
        <v>15</v>
      </c>
      <c r="E8120">
        <v>7</v>
      </c>
      <c r="F8120" t="s">
        <v>39189</v>
      </c>
      <c r="G8120" t="s">
        <v>10</v>
      </c>
      <c r="H8120" t="s">
        <v>11</v>
      </c>
      <c r="I8120" t="s">
        <v>39195</v>
      </c>
      <c r="J8120" t="s">
        <v>16664</v>
      </c>
      <c r="K8120" t="s">
        <v>33501</v>
      </c>
      <c r="L8120" t="s">
        <v>39205</v>
      </c>
      <c r="M8120" t="s">
        <v>33502</v>
      </c>
      <c r="N8120" t="s">
        <v>33503</v>
      </c>
    </row>
    <row r="8121" spans="1:14" x14ac:dyDescent="0.3">
      <c r="A8121" t="s">
        <v>39086</v>
      </c>
      <c r="B8121">
        <v>11725798</v>
      </c>
      <c r="C8121">
        <v>19</v>
      </c>
      <c r="D8121">
        <v>30</v>
      </c>
      <c r="E8121">
        <v>7</v>
      </c>
      <c r="F8121" t="s">
        <v>39190</v>
      </c>
      <c r="G8121" t="s">
        <v>10</v>
      </c>
      <c r="H8121" t="s">
        <v>11</v>
      </c>
      <c r="I8121" t="s">
        <v>39195</v>
      </c>
      <c r="J8121" t="s">
        <v>18675</v>
      </c>
      <c r="K8121" t="s">
        <v>18676</v>
      </c>
      <c r="L8121" t="s">
        <v>39207</v>
      </c>
      <c r="M8121" t="s">
        <v>18677</v>
      </c>
    </row>
    <row r="8122" spans="1:14" x14ac:dyDescent="0.3">
      <c r="A8122" t="s">
        <v>38947</v>
      </c>
      <c r="B8122">
        <v>11270960</v>
      </c>
      <c r="C8122">
        <v>7</v>
      </c>
      <c r="D8122">
        <v>30</v>
      </c>
      <c r="E8122">
        <v>1</v>
      </c>
      <c r="F8122" t="s">
        <v>39191</v>
      </c>
      <c r="G8122" t="s">
        <v>4</v>
      </c>
      <c r="H8122" t="s">
        <v>5</v>
      </c>
      <c r="I8122" t="s">
        <v>39195</v>
      </c>
      <c r="J8122" t="s">
        <v>15645</v>
      </c>
      <c r="K8122" t="s">
        <v>15646</v>
      </c>
      <c r="L8122" t="s">
        <v>39208</v>
      </c>
      <c r="M8122" t="s">
        <v>15647</v>
      </c>
      <c r="N8122" t="s">
        <v>15648</v>
      </c>
    </row>
    <row r="8123" spans="1:14" x14ac:dyDescent="0.3">
      <c r="A8123" t="s">
        <v>39143</v>
      </c>
      <c r="B8123">
        <v>11904218</v>
      </c>
      <c r="C8123">
        <v>11</v>
      </c>
      <c r="D8123">
        <v>45</v>
      </c>
      <c r="E8123">
        <v>1</v>
      </c>
      <c r="F8123" t="s">
        <v>39190</v>
      </c>
      <c r="G8123" t="s">
        <v>10</v>
      </c>
      <c r="H8123" t="s">
        <v>11</v>
      </c>
      <c r="I8123" t="s">
        <v>39195</v>
      </c>
      <c r="J8123" t="s">
        <v>7107</v>
      </c>
      <c r="K8123" t="s">
        <v>7108</v>
      </c>
      <c r="L8123" t="s">
        <v>39205</v>
      </c>
      <c r="M8123" t="s">
        <v>7109</v>
      </c>
      <c r="N8123" t="s">
        <v>7110</v>
      </c>
    </row>
    <row r="8124" spans="1:14" x14ac:dyDescent="0.3">
      <c r="A8124" t="s">
        <v>38915</v>
      </c>
      <c r="B8124">
        <v>11118758</v>
      </c>
      <c r="C8124">
        <v>14</v>
      </c>
      <c r="D8124">
        <v>30</v>
      </c>
      <c r="E8124">
        <v>4</v>
      </c>
      <c r="F8124" t="s">
        <v>39189</v>
      </c>
      <c r="G8124" t="s">
        <v>25</v>
      </c>
      <c r="H8124" t="s">
        <v>11</v>
      </c>
      <c r="I8124" t="s">
        <v>39195</v>
      </c>
      <c r="J8124" t="s">
        <v>21932</v>
      </c>
      <c r="K8124" t="s">
        <v>21933</v>
      </c>
      <c r="L8124" t="s">
        <v>39208</v>
      </c>
      <c r="M8124" t="s">
        <v>21934</v>
      </c>
      <c r="N8124" t="s">
        <v>21935</v>
      </c>
    </row>
    <row r="8125" spans="1:14" x14ac:dyDescent="0.3">
      <c r="A8125" t="s">
        <v>39083</v>
      </c>
      <c r="B8125">
        <v>11718704</v>
      </c>
      <c r="C8125">
        <v>11</v>
      </c>
      <c r="D8125">
        <v>30</v>
      </c>
      <c r="E8125">
        <v>4</v>
      </c>
      <c r="F8125" t="s">
        <v>39189</v>
      </c>
      <c r="G8125" t="s">
        <v>25</v>
      </c>
      <c r="H8125" t="s">
        <v>11</v>
      </c>
      <c r="I8125" t="s">
        <v>39195</v>
      </c>
      <c r="J8125" t="s">
        <v>22911</v>
      </c>
      <c r="K8125" t="s">
        <v>22912</v>
      </c>
      <c r="L8125" t="s">
        <v>39207</v>
      </c>
      <c r="M8125" t="s">
        <v>22913</v>
      </c>
      <c r="N8125" t="s">
        <v>22914</v>
      </c>
    </row>
    <row r="8126" spans="1:14" x14ac:dyDescent="0.3">
      <c r="A8126" t="s">
        <v>39047</v>
      </c>
      <c r="B8126">
        <v>11610484</v>
      </c>
      <c r="C8126">
        <v>16</v>
      </c>
      <c r="D8126">
        <v>30</v>
      </c>
      <c r="E8126">
        <v>3</v>
      </c>
      <c r="F8126" t="s">
        <v>39189</v>
      </c>
      <c r="G8126" t="s">
        <v>25</v>
      </c>
      <c r="H8126" t="s">
        <v>11</v>
      </c>
      <c r="I8126" t="s">
        <v>39194</v>
      </c>
      <c r="J8126" t="s">
        <v>167</v>
      </c>
      <c r="K8126" t="s">
        <v>168</v>
      </c>
      <c r="L8126" t="s">
        <v>39206</v>
      </c>
      <c r="M8126" t="s">
        <v>169</v>
      </c>
      <c r="N8126" t="s">
        <v>170</v>
      </c>
    </row>
    <row r="8127" spans="1:14" x14ac:dyDescent="0.3">
      <c r="A8127" t="s">
        <v>38958</v>
      </c>
      <c r="B8127">
        <v>11302857</v>
      </c>
      <c r="C8127">
        <v>9</v>
      </c>
      <c r="D8127">
        <v>0</v>
      </c>
      <c r="E8127">
        <v>5</v>
      </c>
      <c r="F8127" t="s">
        <v>39190</v>
      </c>
      <c r="G8127" t="s">
        <v>25</v>
      </c>
      <c r="H8127" t="s">
        <v>11</v>
      </c>
      <c r="I8127" t="s">
        <v>39195</v>
      </c>
      <c r="J8127" t="s">
        <v>25602</v>
      </c>
      <c r="K8127" t="s">
        <v>25603</v>
      </c>
      <c r="L8127" t="s">
        <v>39207</v>
      </c>
      <c r="M8127" t="s">
        <v>25604</v>
      </c>
      <c r="N8127" t="s">
        <v>25605</v>
      </c>
    </row>
    <row r="8128" spans="1:14" x14ac:dyDescent="0.3">
      <c r="A8128" t="s">
        <v>38956</v>
      </c>
      <c r="B8128">
        <v>11264559</v>
      </c>
      <c r="C8128">
        <v>8</v>
      </c>
      <c r="D8128">
        <v>30</v>
      </c>
      <c r="E8128">
        <v>3</v>
      </c>
      <c r="F8128" t="s">
        <v>39191</v>
      </c>
      <c r="G8128" t="s">
        <v>4</v>
      </c>
      <c r="H8128" t="s">
        <v>5</v>
      </c>
      <c r="I8128" t="s">
        <v>39195</v>
      </c>
      <c r="J8128" t="s">
        <v>28323</v>
      </c>
      <c r="K8128" t="s">
        <v>28324</v>
      </c>
      <c r="L8128" t="s">
        <v>39205</v>
      </c>
      <c r="M8128" t="s">
        <v>28325</v>
      </c>
      <c r="N8128" t="s">
        <v>28326</v>
      </c>
    </row>
    <row r="8129" spans="1:14" x14ac:dyDescent="0.3">
      <c r="A8129" t="s">
        <v>38804</v>
      </c>
      <c r="B8129">
        <v>10767865</v>
      </c>
      <c r="C8129">
        <v>16</v>
      </c>
      <c r="D8129">
        <v>0</v>
      </c>
      <c r="E8129">
        <v>5</v>
      </c>
      <c r="F8129" t="s">
        <v>39190</v>
      </c>
      <c r="G8129" t="s">
        <v>25</v>
      </c>
      <c r="H8129" t="s">
        <v>11</v>
      </c>
      <c r="I8129" t="s">
        <v>39194</v>
      </c>
      <c r="J8129" t="s">
        <v>10138</v>
      </c>
      <c r="K8129" t="s">
        <v>35766</v>
      </c>
      <c r="L8129" t="s">
        <v>39205</v>
      </c>
      <c r="M8129" t="s">
        <v>35767</v>
      </c>
      <c r="N8129" t="s">
        <v>35768</v>
      </c>
    </row>
    <row r="8130" spans="1:14" x14ac:dyDescent="0.3">
      <c r="A8130" t="s">
        <v>38997</v>
      </c>
      <c r="B8130">
        <v>11421256</v>
      </c>
      <c r="C8130">
        <v>9</v>
      </c>
      <c r="D8130">
        <v>45</v>
      </c>
      <c r="E8130">
        <v>2</v>
      </c>
      <c r="F8130" t="s">
        <v>39190</v>
      </c>
      <c r="G8130" t="s">
        <v>10</v>
      </c>
      <c r="H8130" t="s">
        <v>11</v>
      </c>
      <c r="I8130" t="s">
        <v>39195</v>
      </c>
      <c r="J8130" t="s">
        <v>620</v>
      </c>
      <c r="K8130" t="s">
        <v>18355</v>
      </c>
      <c r="L8130" t="s">
        <v>39205</v>
      </c>
      <c r="M8130" t="s">
        <v>4845</v>
      </c>
      <c r="N8130" t="s">
        <v>18356</v>
      </c>
    </row>
    <row r="8131" spans="1:14" x14ac:dyDescent="0.3">
      <c r="A8131" t="s">
        <v>39122</v>
      </c>
      <c r="B8131">
        <v>11830314</v>
      </c>
      <c r="C8131">
        <v>15</v>
      </c>
      <c r="D8131">
        <v>15</v>
      </c>
      <c r="E8131">
        <v>1</v>
      </c>
      <c r="F8131" t="s">
        <v>452</v>
      </c>
      <c r="G8131" t="s">
        <v>25</v>
      </c>
      <c r="H8131" t="s">
        <v>11</v>
      </c>
      <c r="I8131" t="s">
        <v>39195</v>
      </c>
      <c r="J8131" t="s">
        <v>36169</v>
      </c>
      <c r="K8131" t="s">
        <v>22049</v>
      </c>
      <c r="L8131" t="s">
        <v>39210</v>
      </c>
      <c r="M8131" t="s">
        <v>36170</v>
      </c>
      <c r="N8131" t="s">
        <v>36171</v>
      </c>
    </row>
    <row r="8132" spans="1:14" x14ac:dyDescent="0.3">
      <c r="A8132" t="s">
        <v>38814</v>
      </c>
      <c r="B8132">
        <v>10797015</v>
      </c>
      <c r="C8132">
        <v>8</v>
      </c>
      <c r="D8132">
        <v>30</v>
      </c>
      <c r="E8132">
        <v>1</v>
      </c>
      <c r="F8132" t="s">
        <v>39189</v>
      </c>
      <c r="G8132" t="s">
        <v>25</v>
      </c>
      <c r="H8132" t="s">
        <v>11</v>
      </c>
      <c r="I8132" t="s">
        <v>39196</v>
      </c>
      <c r="J8132" t="s">
        <v>4567</v>
      </c>
      <c r="K8132" t="s">
        <v>35952</v>
      </c>
      <c r="L8132" t="s">
        <v>39207</v>
      </c>
      <c r="M8132" t="s">
        <v>35953</v>
      </c>
      <c r="N8132" t="s">
        <v>35954</v>
      </c>
    </row>
    <row r="8133" spans="1:14" x14ac:dyDescent="0.3">
      <c r="A8133" t="s">
        <v>39021</v>
      </c>
      <c r="B8133">
        <v>11506998</v>
      </c>
      <c r="C8133">
        <v>10</v>
      </c>
      <c r="D8133">
        <v>0</v>
      </c>
      <c r="E8133">
        <v>5</v>
      </c>
      <c r="F8133" t="s">
        <v>39189</v>
      </c>
      <c r="G8133" t="s">
        <v>25</v>
      </c>
      <c r="H8133" t="s">
        <v>11</v>
      </c>
      <c r="I8133" t="s">
        <v>39194</v>
      </c>
      <c r="J8133" t="s">
        <v>16374</v>
      </c>
      <c r="K8133" t="s">
        <v>16375</v>
      </c>
      <c r="L8133" t="s">
        <v>39206</v>
      </c>
      <c r="M8133" t="s">
        <v>16376</v>
      </c>
      <c r="N8133" t="s">
        <v>16376</v>
      </c>
    </row>
    <row r="8134" spans="1:14" x14ac:dyDescent="0.3">
      <c r="A8134" t="s">
        <v>38965</v>
      </c>
      <c r="B8134">
        <v>11294069</v>
      </c>
      <c r="C8134">
        <v>8</v>
      </c>
      <c r="D8134">
        <v>0</v>
      </c>
      <c r="E8134">
        <v>5</v>
      </c>
      <c r="F8134" t="s">
        <v>39189</v>
      </c>
      <c r="G8134" t="s">
        <v>25</v>
      </c>
      <c r="H8134" t="s">
        <v>11</v>
      </c>
      <c r="I8134" t="s">
        <v>39194</v>
      </c>
      <c r="M8134" t="s">
        <v>34425</v>
      </c>
      <c r="N8134" t="s">
        <v>34426</v>
      </c>
    </row>
    <row r="8135" spans="1:14" x14ac:dyDescent="0.3">
      <c r="A8135" t="s">
        <v>38831</v>
      </c>
      <c r="B8135">
        <v>10892797</v>
      </c>
      <c r="C8135">
        <v>16</v>
      </c>
      <c r="D8135">
        <v>30</v>
      </c>
      <c r="E8135">
        <v>4</v>
      </c>
      <c r="F8135" t="s">
        <v>39189</v>
      </c>
      <c r="G8135" t="s">
        <v>25</v>
      </c>
      <c r="H8135" t="s">
        <v>11</v>
      </c>
      <c r="I8135" t="s">
        <v>39195</v>
      </c>
      <c r="J8135" t="s">
        <v>36211</v>
      </c>
      <c r="K8135" t="s">
        <v>36211</v>
      </c>
      <c r="L8135" t="s">
        <v>39206</v>
      </c>
      <c r="M8135" t="s">
        <v>36212</v>
      </c>
      <c r="N8135" t="s">
        <v>36212</v>
      </c>
    </row>
    <row r="8136" spans="1:14" x14ac:dyDescent="0.3">
      <c r="A8136" t="s">
        <v>39031</v>
      </c>
      <c r="B8136">
        <v>11499312</v>
      </c>
      <c r="C8136">
        <v>6</v>
      </c>
      <c r="D8136">
        <v>15</v>
      </c>
      <c r="E8136">
        <v>1</v>
      </c>
      <c r="F8136" t="s">
        <v>39189</v>
      </c>
      <c r="G8136" t="s">
        <v>25</v>
      </c>
      <c r="H8136" t="s">
        <v>11</v>
      </c>
      <c r="I8136" t="s">
        <v>39195</v>
      </c>
      <c r="J8136" t="s">
        <v>35914</v>
      </c>
      <c r="K8136" t="s">
        <v>35915</v>
      </c>
      <c r="L8136" t="s">
        <v>39207</v>
      </c>
      <c r="M8136" t="s">
        <v>35916</v>
      </c>
      <c r="N8136" t="s">
        <v>35916</v>
      </c>
    </row>
    <row r="8137" spans="1:14" x14ac:dyDescent="0.3">
      <c r="A8137" t="s">
        <v>38865</v>
      </c>
      <c r="B8137">
        <v>10959108</v>
      </c>
      <c r="C8137">
        <v>8</v>
      </c>
      <c r="D8137">
        <v>30</v>
      </c>
      <c r="E8137">
        <v>3</v>
      </c>
      <c r="F8137" t="s">
        <v>39190</v>
      </c>
      <c r="G8137" t="s">
        <v>25</v>
      </c>
      <c r="H8137" t="s">
        <v>11</v>
      </c>
      <c r="I8137" t="s">
        <v>39196</v>
      </c>
      <c r="J8137" t="s">
        <v>32821</v>
      </c>
      <c r="K8137" t="s">
        <v>32822</v>
      </c>
      <c r="L8137" t="s">
        <v>39209</v>
      </c>
      <c r="M8137" t="s">
        <v>32823</v>
      </c>
      <c r="N8137" t="s">
        <v>32824</v>
      </c>
    </row>
    <row r="8138" spans="1:14" x14ac:dyDescent="0.3">
      <c r="A8138" t="s">
        <v>38800</v>
      </c>
      <c r="B8138">
        <v>10798645</v>
      </c>
      <c r="C8138">
        <v>14</v>
      </c>
      <c r="D8138">
        <v>14</v>
      </c>
      <c r="E8138">
        <v>1</v>
      </c>
      <c r="F8138" t="s">
        <v>39191</v>
      </c>
      <c r="G8138" t="s">
        <v>58</v>
      </c>
      <c r="H8138" t="s">
        <v>5</v>
      </c>
      <c r="I8138" t="s">
        <v>39195</v>
      </c>
    </row>
    <row r="8139" spans="1:14" x14ac:dyDescent="0.3">
      <c r="A8139" t="s">
        <v>38795</v>
      </c>
      <c r="B8139">
        <v>10769290</v>
      </c>
      <c r="C8139">
        <v>10</v>
      </c>
      <c r="D8139">
        <v>30</v>
      </c>
      <c r="E8139">
        <v>3</v>
      </c>
      <c r="F8139" t="s">
        <v>39189</v>
      </c>
      <c r="G8139" t="s">
        <v>10</v>
      </c>
      <c r="H8139" t="s">
        <v>11</v>
      </c>
      <c r="I8139" t="s">
        <v>39195</v>
      </c>
      <c r="J8139" t="s">
        <v>27838</v>
      </c>
      <c r="K8139" t="s">
        <v>27839</v>
      </c>
      <c r="L8139" t="s">
        <v>39207</v>
      </c>
      <c r="M8139" t="s">
        <v>22616</v>
      </c>
      <c r="N8139" t="s">
        <v>27840</v>
      </c>
    </row>
    <row r="8140" spans="1:14" x14ac:dyDescent="0.3">
      <c r="A8140" t="s">
        <v>38846</v>
      </c>
      <c r="B8140">
        <v>10939187</v>
      </c>
      <c r="C8140">
        <v>11</v>
      </c>
      <c r="D8140">
        <v>30</v>
      </c>
      <c r="E8140">
        <v>5</v>
      </c>
      <c r="F8140" t="s">
        <v>39189</v>
      </c>
      <c r="G8140" t="s">
        <v>25</v>
      </c>
      <c r="H8140" t="s">
        <v>11</v>
      </c>
      <c r="J8140" t="s">
        <v>5246</v>
      </c>
      <c r="K8140" t="s">
        <v>5247</v>
      </c>
      <c r="L8140" t="s">
        <v>39205</v>
      </c>
      <c r="M8140" t="s">
        <v>5248</v>
      </c>
      <c r="N8140" t="s">
        <v>5249</v>
      </c>
    </row>
    <row r="8141" spans="1:14" x14ac:dyDescent="0.3">
      <c r="A8141" t="s">
        <v>39093</v>
      </c>
      <c r="B8141">
        <v>11725560</v>
      </c>
      <c r="C8141">
        <v>16</v>
      </c>
      <c r="D8141">
        <v>0</v>
      </c>
      <c r="E8141">
        <v>7</v>
      </c>
      <c r="F8141" t="s">
        <v>39191</v>
      </c>
      <c r="G8141" t="s">
        <v>10</v>
      </c>
      <c r="H8141" t="s">
        <v>11</v>
      </c>
      <c r="I8141" t="s">
        <v>39195</v>
      </c>
      <c r="J8141" t="s">
        <v>10545</v>
      </c>
      <c r="K8141" t="s">
        <v>10546</v>
      </c>
      <c r="L8141" t="s">
        <v>39209</v>
      </c>
      <c r="M8141" t="s">
        <v>10547</v>
      </c>
      <c r="N8141" t="s">
        <v>10548</v>
      </c>
    </row>
    <row r="8142" spans="1:14" x14ac:dyDescent="0.3">
      <c r="A8142" t="s">
        <v>38850</v>
      </c>
      <c r="B8142">
        <v>10934731</v>
      </c>
      <c r="C8142">
        <v>15</v>
      </c>
      <c r="D8142">
        <v>15</v>
      </c>
      <c r="E8142">
        <v>2</v>
      </c>
      <c r="F8142" t="s">
        <v>39189</v>
      </c>
      <c r="G8142" t="s">
        <v>25</v>
      </c>
      <c r="H8142" t="s">
        <v>11</v>
      </c>
      <c r="I8142" t="s">
        <v>39195</v>
      </c>
      <c r="J8142" t="s">
        <v>36566</v>
      </c>
      <c r="K8142" t="s">
        <v>36567</v>
      </c>
      <c r="L8142" t="s">
        <v>39208</v>
      </c>
      <c r="M8142" t="s">
        <v>36568</v>
      </c>
      <c r="N8142" t="s">
        <v>36568</v>
      </c>
    </row>
    <row r="8143" spans="1:14" x14ac:dyDescent="0.3">
      <c r="A8143" t="s">
        <v>39000</v>
      </c>
      <c r="B8143">
        <v>11449765</v>
      </c>
      <c r="C8143">
        <v>11</v>
      </c>
      <c r="D8143">
        <v>48</v>
      </c>
      <c r="E8143">
        <v>5</v>
      </c>
      <c r="F8143" t="s">
        <v>39191</v>
      </c>
      <c r="G8143" t="s">
        <v>10</v>
      </c>
      <c r="H8143" t="s">
        <v>11</v>
      </c>
      <c r="I8143" t="s">
        <v>39195</v>
      </c>
      <c r="J8143" t="s">
        <v>28897</v>
      </c>
      <c r="K8143" t="s">
        <v>28898</v>
      </c>
      <c r="L8143" t="s">
        <v>39207</v>
      </c>
      <c r="M8143" t="s">
        <v>28899</v>
      </c>
      <c r="N8143" t="s">
        <v>28900</v>
      </c>
    </row>
    <row r="8144" spans="1:14" x14ac:dyDescent="0.3">
      <c r="A8144" t="s">
        <v>39047</v>
      </c>
      <c r="B8144">
        <v>11554585</v>
      </c>
      <c r="C8144">
        <v>16</v>
      </c>
      <c r="D8144">
        <v>30</v>
      </c>
      <c r="E8144">
        <v>3</v>
      </c>
      <c r="F8144" t="s">
        <v>394</v>
      </c>
      <c r="G8144" t="s">
        <v>10</v>
      </c>
      <c r="H8144" t="s">
        <v>11</v>
      </c>
      <c r="I8144" t="s">
        <v>39194</v>
      </c>
      <c r="J8144" t="s">
        <v>3537</v>
      </c>
      <c r="K8144" t="s">
        <v>3538</v>
      </c>
      <c r="L8144" t="s">
        <v>39208</v>
      </c>
      <c r="M8144" t="s">
        <v>3539</v>
      </c>
      <c r="N8144" t="s">
        <v>3540</v>
      </c>
    </row>
    <row r="8145" spans="1:14" x14ac:dyDescent="0.3">
      <c r="A8145" t="s">
        <v>38863</v>
      </c>
      <c r="B8145">
        <v>10975994</v>
      </c>
      <c r="C8145">
        <v>9</v>
      </c>
      <c r="D8145">
        <v>30</v>
      </c>
      <c r="E8145">
        <v>1</v>
      </c>
      <c r="F8145" t="s">
        <v>39190</v>
      </c>
      <c r="G8145" t="s">
        <v>10</v>
      </c>
      <c r="H8145" t="s">
        <v>11</v>
      </c>
      <c r="I8145" t="s">
        <v>39195</v>
      </c>
      <c r="J8145" t="s">
        <v>5135</v>
      </c>
      <c r="K8145" t="s">
        <v>5136</v>
      </c>
      <c r="L8145" t="s">
        <v>39205</v>
      </c>
      <c r="M8145" t="s">
        <v>1202</v>
      </c>
      <c r="N8145" t="s">
        <v>5137</v>
      </c>
    </row>
    <row r="8146" spans="1:14" x14ac:dyDescent="0.3">
      <c r="A8146" t="s">
        <v>39105</v>
      </c>
      <c r="B8146">
        <v>11771739</v>
      </c>
      <c r="C8146">
        <v>15</v>
      </c>
      <c r="D8146">
        <v>30</v>
      </c>
      <c r="E8146">
        <v>5</v>
      </c>
      <c r="F8146" t="s">
        <v>39189</v>
      </c>
      <c r="G8146" t="s">
        <v>10</v>
      </c>
      <c r="H8146" t="s">
        <v>11</v>
      </c>
      <c r="I8146" t="s">
        <v>39195</v>
      </c>
      <c r="J8146" t="s">
        <v>18395</v>
      </c>
      <c r="K8146" t="s">
        <v>4431</v>
      </c>
      <c r="L8146" t="s">
        <v>39206</v>
      </c>
      <c r="M8146" t="s">
        <v>18396</v>
      </c>
      <c r="N8146" t="s">
        <v>18397</v>
      </c>
    </row>
    <row r="8147" spans="1:14" x14ac:dyDescent="0.3">
      <c r="A8147" t="s">
        <v>38913</v>
      </c>
      <c r="B8147">
        <v>11112908</v>
      </c>
      <c r="C8147">
        <v>12</v>
      </c>
      <c r="D8147">
        <v>15</v>
      </c>
      <c r="E8147">
        <v>2</v>
      </c>
      <c r="F8147" t="s">
        <v>39191</v>
      </c>
      <c r="G8147" t="s">
        <v>25</v>
      </c>
      <c r="H8147" t="s">
        <v>11</v>
      </c>
      <c r="I8147" t="s">
        <v>39194</v>
      </c>
      <c r="J8147" t="s">
        <v>5965</v>
      </c>
      <c r="K8147" t="s">
        <v>5966</v>
      </c>
      <c r="L8147" t="s">
        <v>39207</v>
      </c>
      <c r="M8147" t="s">
        <v>5967</v>
      </c>
      <c r="N8147" t="s">
        <v>5967</v>
      </c>
    </row>
    <row r="8148" spans="1:14" x14ac:dyDescent="0.3">
      <c r="A8148" t="s">
        <v>38815</v>
      </c>
      <c r="B8148">
        <v>10800984</v>
      </c>
      <c r="C8148">
        <v>14</v>
      </c>
      <c r="D8148">
        <v>15</v>
      </c>
      <c r="E8148">
        <v>2</v>
      </c>
      <c r="F8148" t="s">
        <v>39190</v>
      </c>
      <c r="G8148" t="s">
        <v>25</v>
      </c>
      <c r="H8148" t="s">
        <v>11</v>
      </c>
      <c r="I8148" t="s">
        <v>39194</v>
      </c>
      <c r="J8148" t="s">
        <v>17158</v>
      </c>
      <c r="K8148" t="s">
        <v>17159</v>
      </c>
      <c r="L8148" t="s">
        <v>39205</v>
      </c>
      <c r="M8148" t="s">
        <v>17160</v>
      </c>
      <c r="N8148" t="s">
        <v>17161</v>
      </c>
    </row>
    <row r="8149" spans="1:14" x14ac:dyDescent="0.3">
      <c r="A8149" t="s">
        <v>39090</v>
      </c>
      <c r="B8149">
        <v>11716189</v>
      </c>
      <c r="C8149">
        <v>17</v>
      </c>
      <c r="D8149">
        <v>30</v>
      </c>
      <c r="E8149">
        <v>4</v>
      </c>
      <c r="F8149" t="s">
        <v>39189</v>
      </c>
      <c r="G8149" t="s">
        <v>25</v>
      </c>
      <c r="H8149" t="s">
        <v>11</v>
      </c>
      <c r="I8149" t="s">
        <v>39194</v>
      </c>
      <c r="J8149" t="s">
        <v>5146</v>
      </c>
      <c r="K8149" t="s">
        <v>5147</v>
      </c>
      <c r="L8149" t="s">
        <v>39206</v>
      </c>
      <c r="M8149" t="s">
        <v>5148</v>
      </c>
      <c r="N8149" t="s">
        <v>5149</v>
      </c>
    </row>
    <row r="8150" spans="1:14" x14ac:dyDescent="0.3">
      <c r="A8150" t="s">
        <v>39046</v>
      </c>
      <c r="B8150">
        <v>11591019</v>
      </c>
      <c r="C8150">
        <v>9</v>
      </c>
      <c r="D8150">
        <v>30</v>
      </c>
      <c r="E8150">
        <v>2</v>
      </c>
      <c r="F8150" t="s">
        <v>39189</v>
      </c>
      <c r="G8150" t="s">
        <v>25</v>
      </c>
      <c r="H8150" t="s">
        <v>11</v>
      </c>
      <c r="I8150" t="s">
        <v>39194</v>
      </c>
      <c r="J8150" t="s">
        <v>11272</v>
      </c>
      <c r="K8150" t="s">
        <v>24254</v>
      </c>
      <c r="L8150" t="s">
        <v>39207</v>
      </c>
      <c r="M8150" t="s">
        <v>24255</v>
      </c>
      <c r="N8150" t="s">
        <v>24255</v>
      </c>
    </row>
    <row r="8151" spans="1:14" x14ac:dyDescent="0.3">
      <c r="A8151" t="s">
        <v>39054</v>
      </c>
      <c r="B8151">
        <v>11630312</v>
      </c>
      <c r="C8151">
        <v>11</v>
      </c>
      <c r="D8151">
        <v>30</v>
      </c>
      <c r="E8151">
        <v>3</v>
      </c>
      <c r="F8151" t="s">
        <v>39189</v>
      </c>
      <c r="G8151" t="s">
        <v>25</v>
      </c>
      <c r="H8151" t="s">
        <v>11</v>
      </c>
      <c r="I8151" t="s">
        <v>39195</v>
      </c>
      <c r="J8151" t="s">
        <v>31790</v>
      </c>
      <c r="K8151" t="s">
        <v>26393</v>
      </c>
      <c r="L8151" t="s">
        <v>39206</v>
      </c>
      <c r="M8151" t="s">
        <v>31791</v>
      </c>
      <c r="N8151" t="s">
        <v>31791</v>
      </c>
    </row>
    <row r="8152" spans="1:14" x14ac:dyDescent="0.3">
      <c r="A8152" t="s">
        <v>39060</v>
      </c>
      <c r="B8152">
        <v>11611878</v>
      </c>
      <c r="C8152">
        <v>9</v>
      </c>
      <c r="D8152">
        <v>0</v>
      </c>
      <c r="E8152">
        <v>2</v>
      </c>
      <c r="F8152" t="s">
        <v>39189</v>
      </c>
      <c r="G8152" t="s">
        <v>10</v>
      </c>
      <c r="H8152" t="s">
        <v>11</v>
      </c>
      <c r="I8152" t="s">
        <v>39195</v>
      </c>
      <c r="J8152" t="s">
        <v>24721</v>
      </c>
      <c r="K8152" t="s">
        <v>35641</v>
      </c>
      <c r="L8152" t="s">
        <v>39209</v>
      </c>
      <c r="M8152" t="s">
        <v>6283</v>
      </c>
      <c r="N8152" t="s">
        <v>35642</v>
      </c>
    </row>
    <row r="8153" spans="1:14" x14ac:dyDescent="0.3">
      <c r="A8153" t="s">
        <v>38991</v>
      </c>
      <c r="B8153">
        <v>11408688</v>
      </c>
      <c r="C8153">
        <v>12</v>
      </c>
      <c r="D8153">
        <v>0</v>
      </c>
      <c r="E8153">
        <v>3</v>
      </c>
      <c r="F8153" t="s">
        <v>39190</v>
      </c>
      <c r="G8153" t="s">
        <v>10</v>
      </c>
      <c r="H8153" t="s">
        <v>11</v>
      </c>
      <c r="I8153" t="s">
        <v>39195</v>
      </c>
      <c r="J8153" t="s">
        <v>17936</v>
      </c>
      <c r="K8153" t="s">
        <v>17937</v>
      </c>
      <c r="L8153" t="s">
        <v>39211</v>
      </c>
      <c r="M8153" t="s">
        <v>17938</v>
      </c>
      <c r="N8153" t="s">
        <v>17938</v>
      </c>
    </row>
    <row r="8154" spans="1:14" x14ac:dyDescent="0.3">
      <c r="A8154" t="s">
        <v>38878</v>
      </c>
      <c r="B8154">
        <v>10999850</v>
      </c>
      <c r="C8154">
        <v>15</v>
      </c>
      <c r="D8154">
        <v>0</v>
      </c>
      <c r="E8154">
        <v>2</v>
      </c>
      <c r="F8154" t="s">
        <v>39190</v>
      </c>
      <c r="G8154" t="s">
        <v>25</v>
      </c>
      <c r="H8154" t="s">
        <v>11</v>
      </c>
      <c r="I8154" t="s">
        <v>39195</v>
      </c>
      <c r="J8154" t="s">
        <v>24033</v>
      </c>
      <c r="K8154" t="s">
        <v>24034</v>
      </c>
      <c r="L8154" t="s">
        <v>39207</v>
      </c>
      <c r="M8154" t="s">
        <v>24035</v>
      </c>
      <c r="N8154" t="s">
        <v>24036</v>
      </c>
    </row>
    <row r="8155" spans="1:14" x14ac:dyDescent="0.3">
      <c r="A8155" t="s">
        <v>38788</v>
      </c>
      <c r="B8155">
        <v>10720714</v>
      </c>
      <c r="C8155">
        <v>10</v>
      </c>
      <c r="D8155">
        <v>0</v>
      </c>
      <c r="E8155">
        <v>3</v>
      </c>
      <c r="F8155" t="s">
        <v>39191</v>
      </c>
      <c r="G8155" t="s">
        <v>6818</v>
      </c>
      <c r="H8155" t="s">
        <v>11</v>
      </c>
      <c r="I8155" t="s">
        <v>39195</v>
      </c>
      <c r="J8155" t="s">
        <v>6819</v>
      </c>
      <c r="K8155" t="s">
        <v>6820</v>
      </c>
      <c r="L8155" t="s">
        <v>39207</v>
      </c>
      <c r="M8155" t="s">
        <v>6821</v>
      </c>
      <c r="N8155" t="s">
        <v>6822</v>
      </c>
    </row>
    <row r="8156" spans="1:14" x14ac:dyDescent="0.3">
      <c r="A8156" t="s">
        <v>38998</v>
      </c>
      <c r="B8156">
        <v>11396804</v>
      </c>
      <c r="C8156">
        <v>12</v>
      </c>
      <c r="D8156">
        <v>0</v>
      </c>
      <c r="E8156">
        <v>3</v>
      </c>
      <c r="F8156" t="s">
        <v>39190</v>
      </c>
      <c r="G8156" t="s">
        <v>10</v>
      </c>
      <c r="H8156" t="s">
        <v>11</v>
      </c>
      <c r="I8156" t="s">
        <v>39195</v>
      </c>
      <c r="J8156" t="s">
        <v>30952</v>
      </c>
      <c r="K8156" t="s">
        <v>30953</v>
      </c>
      <c r="L8156" t="s">
        <v>39208</v>
      </c>
      <c r="M8156" t="s">
        <v>30954</v>
      </c>
      <c r="N8156" t="s">
        <v>30955</v>
      </c>
    </row>
    <row r="8157" spans="1:14" x14ac:dyDescent="0.3">
      <c r="A8157" t="s">
        <v>38818</v>
      </c>
      <c r="B8157">
        <v>10811932</v>
      </c>
      <c r="C8157">
        <v>15</v>
      </c>
      <c r="D8157">
        <v>45</v>
      </c>
      <c r="E8157">
        <v>5</v>
      </c>
      <c r="F8157" t="s">
        <v>39191</v>
      </c>
      <c r="G8157" t="s">
        <v>53</v>
      </c>
      <c r="H8157" t="s">
        <v>5</v>
      </c>
      <c r="J8157" t="s">
        <v>36182</v>
      </c>
      <c r="K8157" t="s">
        <v>36182</v>
      </c>
      <c r="L8157" t="s">
        <v>39207</v>
      </c>
      <c r="M8157" t="s">
        <v>428</v>
      </c>
      <c r="N8157" t="s">
        <v>36183</v>
      </c>
    </row>
    <row r="8158" spans="1:14" x14ac:dyDescent="0.3">
      <c r="A8158" t="s">
        <v>38880</v>
      </c>
      <c r="B8158">
        <v>11007567</v>
      </c>
      <c r="C8158">
        <v>15</v>
      </c>
      <c r="D8158">
        <v>0</v>
      </c>
      <c r="E8158">
        <v>4</v>
      </c>
      <c r="F8158" t="s">
        <v>39189</v>
      </c>
      <c r="G8158" t="s">
        <v>25</v>
      </c>
      <c r="H8158" t="s">
        <v>11</v>
      </c>
      <c r="I8158" t="s">
        <v>39195</v>
      </c>
      <c r="J8158" t="s">
        <v>2372</v>
      </c>
      <c r="K8158" t="s">
        <v>33918</v>
      </c>
      <c r="L8158" t="s">
        <v>39208</v>
      </c>
      <c r="M8158" t="s">
        <v>33919</v>
      </c>
      <c r="N8158" t="s">
        <v>33920</v>
      </c>
    </row>
    <row r="8159" spans="1:14" x14ac:dyDescent="0.3">
      <c r="A8159" t="s">
        <v>38954</v>
      </c>
      <c r="B8159">
        <v>11256534</v>
      </c>
      <c r="C8159">
        <v>16</v>
      </c>
      <c r="D8159">
        <v>0</v>
      </c>
      <c r="E8159">
        <v>1</v>
      </c>
      <c r="F8159" t="s">
        <v>39189</v>
      </c>
      <c r="G8159" t="s">
        <v>25</v>
      </c>
      <c r="H8159" t="s">
        <v>11</v>
      </c>
      <c r="I8159" t="s">
        <v>39195</v>
      </c>
      <c r="J8159" t="s">
        <v>11179</v>
      </c>
      <c r="K8159" t="s">
        <v>11180</v>
      </c>
      <c r="L8159" t="s">
        <v>39207</v>
      </c>
      <c r="M8159" t="s">
        <v>11181</v>
      </c>
      <c r="N8159" t="s">
        <v>11182</v>
      </c>
    </row>
    <row r="8160" spans="1:14" x14ac:dyDescent="0.3">
      <c r="A8160" t="s">
        <v>38874</v>
      </c>
      <c r="B8160">
        <v>10989861</v>
      </c>
      <c r="C8160">
        <v>14</v>
      </c>
      <c r="D8160">
        <v>0</v>
      </c>
      <c r="E8160">
        <v>5</v>
      </c>
      <c r="F8160" t="s">
        <v>39189</v>
      </c>
      <c r="G8160" t="s">
        <v>25</v>
      </c>
      <c r="H8160" t="s">
        <v>11</v>
      </c>
      <c r="I8160" t="s">
        <v>39196</v>
      </c>
      <c r="J8160" t="s">
        <v>27129</v>
      </c>
      <c r="K8160" t="s">
        <v>27130</v>
      </c>
      <c r="L8160" t="s">
        <v>39207</v>
      </c>
      <c r="M8160" t="s">
        <v>27131</v>
      </c>
      <c r="N8160" t="s">
        <v>27131</v>
      </c>
    </row>
    <row r="8161" spans="1:14" x14ac:dyDescent="0.3">
      <c r="A8161" t="s">
        <v>38907</v>
      </c>
      <c r="B8161">
        <v>11131803</v>
      </c>
      <c r="C8161">
        <v>13</v>
      </c>
      <c r="D8161">
        <v>0</v>
      </c>
      <c r="E8161">
        <v>3</v>
      </c>
      <c r="F8161" t="s">
        <v>39190</v>
      </c>
      <c r="G8161" t="s">
        <v>10</v>
      </c>
      <c r="H8161" t="s">
        <v>11</v>
      </c>
      <c r="I8161" t="s">
        <v>39195</v>
      </c>
      <c r="J8161" t="s">
        <v>8074</v>
      </c>
      <c r="K8161" t="s">
        <v>8075</v>
      </c>
      <c r="L8161" t="s">
        <v>39206</v>
      </c>
      <c r="M8161" t="s">
        <v>8076</v>
      </c>
      <c r="N8161" t="s">
        <v>8077</v>
      </c>
    </row>
    <row r="8162" spans="1:14" x14ac:dyDescent="0.3">
      <c r="A8162" t="s">
        <v>39099</v>
      </c>
      <c r="B8162">
        <v>11749311</v>
      </c>
      <c r="C8162">
        <v>11</v>
      </c>
      <c r="D8162">
        <v>0</v>
      </c>
      <c r="E8162">
        <v>6</v>
      </c>
      <c r="F8162" t="s">
        <v>39190</v>
      </c>
      <c r="G8162" t="s">
        <v>25</v>
      </c>
      <c r="H8162" t="s">
        <v>11</v>
      </c>
      <c r="I8162" t="s">
        <v>39195</v>
      </c>
      <c r="J8162" t="s">
        <v>1072</v>
      </c>
      <c r="K8162" t="s">
        <v>1073</v>
      </c>
      <c r="L8162" t="s">
        <v>39205</v>
      </c>
      <c r="M8162" t="s">
        <v>1074</v>
      </c>
      <c r="N8162" t="s">
        <v>1075</v>
      </c>
    </row>
    <row r="8163" spans="1:14" x14ac:dyDescent="0.3">
      <c r="A8163" t="s">
        <v>39110</v>
      </c>
      <c r="B8163">
        <v>11789891</v>
      </c>
      <c r="C8163">
        <v>13</v>
      </c>
      <c r="D8163">
        <v>0</v>
      </c>
      <c r="E8163">
        <v>3</v>
      </c>
      <c r="F8163" t="s">
        <v>39189</v>
      </c>
      <c r="G8163" t="s">
        <v>25</v>
      </c>
      <c r="H8163" t="s">
        <v>11</v>
      </c>
      <c r="I8163" t="s">
        <v>39195</v>
      </c>
      <c r="J8163" t="s">
        <v>11168</v>
      </c>
      <c r="K8163" t="s">
        <v>11168</v>
      </c>
      <c r="L8163" t="s">
        <v>39207</v>
      </c>
      <c r="M8163" t="s">
        <v>11169</v>
      </c>
      <c r="N8163" t="s">
        <v>11170</v>
      </c>
    </row>
    <row r="8164" spans="1:14" x14ac:dyDescent="0.3">
      <c r="A8164" t="s">
        <v>39008</v>
      </c>
      <c r="B8164">
        <v>11460971</v>
      </c>
      <c r="C8164">
        <v>14</v>
      </c>
      <c r="D8164">
        <v>0</v>
      </c>
      <c r="E8164">
        <v>6</v>
      </c>
      <c r="F8164" t="s">
        <v>39190</v>
      </c>
      <c r="G8164" t="s">
        <v>25</v>
      </c>
      <c r="H8164" t="s">
        <v>11</v>
      </c>
      <c r="I8164" t="s">
        <v>39195</v>
      </c>
      <c r="J8164" t="s">
        <v>11549</v>
      </c>
      <c r="K8164" t="s">
        <v>11550</v>
      </c>
      <c r="L8164" t="s">
        <v>39209</v>
      </c>
      <c r="M8164" t="s">
        <v>11551</v>
      </c>
      <c r="N8164" t="s">
        <v>11552</v>
      </c>
    </row>
    <row r="8165" spans="1:14" x14ac:dyDescent="0.3">
      <c r="A8165" t="s">
        <v>38788</v>
      </c>
      <c r="B8165">
        <v>10719597</v>
      </c>
      <c r="C8165">
        <v>12</v>
      </c>
      <c r="D8165">
        <v>15</v>
      </c>
      <c r="E8165">
        <v>3</v>
      </c>
      <c r="F8165" t="s">
        <v>39191</v>
      </c>
      <c r="G8165" t="s">
        <v>25</v>
      </c>
      <c r="H8165" t="s">
        <v>11</v>
      </c>
      <c r="I8165" t="s">
        <v>39195</v>
      </c>
      <c r="J8165" t="s">
        <v>30869</v>
      </c>
      <c r="K8165" t="s">
        <v>30870</v>
      </c>
      <c r="L8165" t="s">
        <v>39209</v>
      </c>
      <c r="M8165" t="s">
        <v>30871</v>
      </c>
      <c r="N8165" t="s">
        <v>30872</v>
      </c>
    </row>
    <row r="8166" spans="1:14" x14ac:dyDescent="0.3">
      <c r="A8166" t="s">
        <v>38791</v>
      </c>
      <c r="B8166">
        <v>10728561</v>
      </c>
      <c r="C8166">
        <v>17</v>
      </c>
      <c r="D8166">
        <v>0</v>
      </c>
      <c r="E8166">
        <v>6</v>
      </c>
      <c r="F8166" t="s">
        <v>39191</v>
      </c>
      <c r="G8166" t="s">
        <v>53</v>
      </c>
      <c r="H8166" t="s">
        <v>5</v>
      </c>
      <c r="I8166" t="s">
        <v>39195</v>
      </c>
      <c r="J8166" t="s">
        <v>20837</v>
      </c>
      <c r="K8166" t="s">
        <v>20838</v>
      </c>
      <c r="L8166" t="s">
        <v>39205</v>
      </c>
      <c r="M8166" t="s">
        <v>20839</v>
      </c>
      <c r="N8166" t="s">
        <v>20839</v>
      </c>
    </row>
    <row r="8167" spans="1:14" x14ac:dyDescent="0.3">
      <c r="A8167" t="s">
        <v>39026</v>
      </c>
      <c r="B8167">
        <v>11485923</v>
      </c>
      <c r="C8167">
        <v>8</v>
      </c>
      <c r="D8167">
        <v>0</v>
      </c>
      <c r="E8167">
        <v>3</v>
      </c>
      <c r="F8167" t="s">
        <v>394</v>
      </c>
      <c r="G8167" t="s">
        <v>10</v>
      </c>
      <c r="H8167" t="s">
        <v>11</v>
      </c>
      <c r="I8167" t="s">
        <v>39195</v>
      </c>
      <c r="J8167" t="s">
        <v>3870</v>
      </c>
      <c r="K8167" t="s">
        <v>3871</v>
      </c>
      <c r="L8167" t="s">
        <v>39205</v>
      </c>
      <c r="M8167" t="s">
        <v>3872</v>
      </c>
      <c r="N8167" t="s">
        <v>3873</v>
      </c>
    </row>
    <row r="8168" spans="1:14" x14ac:dyDescent="0.3">
      <c r="A8168" t="s">
        <v>38937</v>
      </c>
      <c r="B8168">
        <v>11189527</v>
      </c>
      <c r="C8168">
        <v>9</v>
      </c>
      <c r="D8168">
        <v>15</v>
      </c>
      <c r="E8168">
        <v>5</v>
      </c>
      <c r="F8168" t="s">
        <v>39189</v>
      </c>
      <c r="G8168" t="s">
        <v>25</v>
      </c>
      <c r="H8168" t="s">
        <v>11</v>
      </c>
      <c r="I8168" t="s">
        <v>39195</v>
      </c>
      <c r="J8168" t="s">
        <v>19641</v>
      </c>
      <c r="K8168" t="s">
        <v>15019</v>
      </c>
      <c r="L8168" t="s">
        <v>39205</v>
      </c>
      <c r="M8168" t="s">
        <v>19642</v>
      </c>
      <c r="N8168" t="s">
        <v>19643</v>
      </c>
    </row>
    <row r="8169" spans="1:14" x14ac:dyDescent="0.3">
      <c r="A8169" t="s">
        <v>38842</v>
      </c>
      <c r="B8169">
        <v>10908034</v>
      </c>
      <c r="C8169">
        <v>17</v>
      </c>
      <c r="D8169">
        <v>0</v>
      </c>
      <c r="E8169">
        <v>1</v>
      </c>
      <c r="F8169" t="s">
        <v>39189</v>
      </c>
      <c r="G8169" t="s">
        <v>25</v>
      </c>
      <c r="H8169" t="s">
        <v>11</v>
      </c>
      <c r="I8169" t="s">
        <v>39195</v>
      </c>
      <c r="J8169" t="s">
        <v>9003</v>
      </c>
      <c r="K8169" t="s">
        <v>17854</v>
      </c>
      <c r="L8169" t="s">
        <v>39205</v>
      </c>
      <c r="M8169" t="s">
        <v>17855</v>
      </c>
      <c r="N8169" t="s">
        <v>17856</v>
      </c>
    </row>
    <row r="8170" spans="1:14" x14ac:dyDescent="0.3">
      <c r="A8170" t="s">
        <v>39142</v>
      </c>
      <c r="B8170">
        <v>11938086</v>
      </c>
      <c r="C8170">
        <v>12</v>
      </c>
      <c r="D8170">
        <v>0</v>
      </c>
      <c r="E8170">
        <v>7</v>
      </c>
      <c r="F8170" t="s">
        <v>39190</v>
      </c>
      <c r="G8170" t="s">
        <v>25</v>
      </c>
      <c r="H8170" t="s">
        <v>11</v>
      </c>
      <c r="I8170" t="s">
        <v>39194</v>
      </c>
      <c r="J8170" t="s">
        <v>17336</v>
      </c>
      <c r="K8170" t="s">
        <v>17337</v>
      </c>
      <c r="L8170" t="s">
        <v>39205</v>
      </c>
      <c r="M8170" t="s">
        <v>17338</v>
      </c>
      <c r="N8170" t="s">
        <v>17339</v>
      </c>
    </row>
    <row r="8171" spans="1:14" x14ac:dyDescent="0.3">
      <c r="A8171" t="s">
        <v>38955</v>
      </c>
      <c r="B8171">
        <v>11260735</v>
      </c>
      <c r="C8171">
        <v>15</v>
      </c>
      <c r="D8171">
        <v>0</v>
      </c>
      <c r="E8171">
        <v>2</v>
      </c>
      <c r="F8171" t="s">
        <v>39191</v>
      </c>
      <c r="G8171" t="s">
        <v>25</v>
      </c>
      <c r="H8171" t="s">
        <v>11</v>
      </c>
      <c r="I8171" t="s">
        <v>39195</v>
      </c>
      <c r="J8171" t="s">
        <v>17698</v>
      </c>
      <c r="K8171" t="s">
        <v>17699</v>
      </c>
      <c r="L8171" t="s">
        <v>39208</v>
      </c>
      <c r="M8171" t="s">
        <v>17700</v>
      </c>
      <c r="N8171" t="s">
        <v>17701</v>
      </c>
    </row>
    <row r="8172" spans="1:14" x14ac:dyDescent="0.3">
      <c r="A8172" t="s">
        <v>38913</v>
      </c>
      <c r="B8172">
        <v>11110902</v>
      </c>
      <c r="C8172">
        <v>9</v>
      </c>
      <c r="D8172">
        <v>45</v>
      </c>
      <c r="E8172">
        <v>2</v>
      </c>
      <c r="F8172" t="s">
        <v>39190</v>
      </c>
      <c r="G8172" t="s">
        <v>25</v>
      </c>
      <c r="H8172" t="s">
        <v>11</v>
      </c>
      <c r="I8172" t="s">
        <v>39195</v>
      </c>
      <c r="J8172" t="s">
        <v>11673</v>
      </c>
      <c r="K8172" t="s">
        <v>11674</v>
      </c>
      <c r="L8172" t="s">
        <v>39209</v>
      </c>
      <c r="M8172" t="s">
        <v>11675</v>
      </c>
      <c r="N8172" t="s">
        <v>11676</v>
      </c>
    </row>
    <row r="8173" spans="1:14" x14ac:dyDescent="0.3">
      <c r="A8173" t="s">
        <v>38803</v>
      </c>
      <c r="B8173">
        <v>10763177</v>
      </c>
      <c r="C8173">
        <v>15</v>
      </c>
      <c r="D8173">
        <v>30</v>
      </c>
      <c r="E8173">
        <v>4</v>
      </c>
      <c r="F8173" t="s">
        <v>39190</v>
      </c>
      <c r="G8173" t="s">
        <v>10</v>
      </c>
      <c r="H8173" t="s">
        <v>11</v>
      </c>
      <c r="I8173" t="s">
        <v>39195</v>
      </c>
      <c r="J8173" t="s">
        <v>28264</v>
      </c>
      <c r="K8173" t="s">
        <v>28265</v>
      </c>
      <c r="L8173" t="s">
        <v>39205</v>
      </c>
      <c r="M8173" t="s">
        <v>28266</v>
      </c>
      <c r="N8173" t="s">
        <v>28266</v>
      </c>
    </row>
    <row r="8174" spans="1:14" x14ac:dyDescent="0.3">
      <c r="A8174" t="s">
        <v>38802</v>
      </c>
      <c r="B8174">
        <v>10783998</v>
      </c>
      <c r="C8174">
        <v>7</v>
      </c>
      <c r="D8174">
        <v>30</v>
      </c>
      <c r="E8174">
        <v>3</v>
      </c>
      <c r="F8174" t="s">
        <v>39191</v>
      </c>
      <c r="G8174" t="s">
        <v>53</v>
      </c>
      <c r="H8174" t="s">
        <v>5</v>
      </c>
      <c r="I8174" t="s">
        <v>39194</v>
      </c>
      <c r="J8174" t="s">
        <v>6850</v>
      </c>
      <c r="K8174" t="s">
        <v>6851</v>
      </c>
      <c r="L8174" t="s">
        <v>39207</v>
      </c>
      <c r="M8174" t="s">
        <v>6852</v>
      </c>
      <c r="N8174" t="s">
        <v>6853</v>
      </c>
    </row>
    <row r="8175" spans="1:14" x14ac:dyDescent="0.3">
      <c r="A8175" t="s">
        <v>38823</v>
      </c>
      <c r="B8175">
        <v>10867994</v>
      </c>
      <c r="C8175">
        <v>10</v>
      </c>
      <c r="D8175">
        <v>23</v>
      </c>
      <c r="E8175">
        <v>3</v>
      </c>
      <c r="F8175" t="s">
        <v>39189</v>
      </c>
      <c r="G8175" t="s">
        <v>25</v>
      </c>
      <c r="H8175" t="s">
        <v>11</v>
      </c>
      <c r="I8175" t="s">
        <v>39195</v>
      </c>
      <c r="J8175" t="s">
        <v>2221</v>
      </c>
      <c r="K8175" t="s">
        <v>2222</v>
      </c>
      <c r="L8175" t="s">
        <v>39207</v>
      </c>
      <c r="M8175" t="s">
        <v>2223</v>
      </c>
      <c r="N8175" t="s">
        <v>2223</v>
      </c>
    </row>
    <row r="8176" spans="1:14" x14ac:dyDescent="0.3">
      <c r="A8176" t="s">
        <v>39044</v>
      </c>
      <c r="B8176">
        <v>11605517</v>
      </c>
      <c r="C8176">
        <v>16</v>
      </c>
      <c r="D8176">
        <v>30</v>
      </c>
      <c r="E8176">
        <v>7</v>
      </c>
      <c r="F8176" t="s">
        <v>39191</v>
      </c>
      <c r="G8176" t="s">
        <v>10</v>
      </c>
      <c r="H8176" t="s">
        <v>11</v>
      </c>
      <c r="I8176" t="s">
        <v>39195</v>
      </c>
      <c r="J8176" t="s">
        <v>26159</v>
      </c>
      <c r="K8176" t="s">
        <v>26160</v>
      </c>
      <c r="L8176" t="s">
        <v>39205</v>
      </c>
      <c r="M8176" t="s">
        <v>26161</v>
      </c>
      <c r="N8176" t="s">
        <v>26161</v>
      </c>
    </row>
    <row r="8177" spans="1:14" x14ac:dyDescent="0.3">
      <c r="A8177" t="s">
        <v>38830</v>
      </c>
      <c r="B8177">
        <v>10889035</v>
      </c>
      <c r="C8177">
        <v>12</v>
      </c>
      <c r="D8177">
        <v>45</v>
      </c>
      <c r="E8177">
        <v>3</v>
      </c>
      <c r="F8177" t="s">
        <v>39190</v>
      </c>
      <c r="G8177" t="s">
        <v>25</v>
      </c>
      <c r="H8177" t="s">
        <v>11</v>
      </c>
      <c r="I8177" t="s">
        <v>39194</v>
      </c>
      <c r="J8177" t="s">
        <v>9014</v>
      </c>
      <c r="K8177" t="s">
        <v>9015</v>
      </c>
      <c r="L8177" t="s">
        <v>39205</v>
      </c>
      <c r="M8177" t="s">
        <v>9016</v>
      </c>
      <c r="N8177" t="s">
        <v>9017</v>
      </c>
    </row>
    <row r="8178" spans="1:14" x14ac:dyDescent="0.3">
      <c r="A8178" t="s">
        <v>39027</v>
      </c>
      <c r="B8178">
        <v>11524615</v>
      </c>
      <c r="C8178">
        <v>14</v>
      </c>
      <c r="D8178">
        <v>30</v>
      </c>
      <c r="E8178">
        <v>4</v>
      </c>
      <c r="F8178" t="s">
        <v>394</v>
      </c>
      <c r="G8178" t="s">
        <v>25</v>
      </c>
      <c r="H8178" t="s">
        <v>11</v>
      </c>
      <c r="I8178" t="s">
        <v>39195</v>
      </c>
      <c r="J8178" t="s">
        <v>38321</v>
      </c>
      <c r="K8178" t="s">
        <v>38322</v>
      </c>
      <c r="L8178" t="s">
        <v>39207</v>
      </c>
      <c r="M8178" t="s">
        <v>38323</v>
      </c>
      <c r="N8178" t="s">
        <v>38324</v>
      </c>
    </row>
    <row r="8179" spans="1:14" x14ac:dyDescent="0.3">
      <c r="A8179" t="s">
        <v>39099</v>
      </c>
      <c r="B8179">
        <v>11782957</v>
      </c>
      <c r="C8179">
        <v>20</v>
      </c>
      <c r="D8179">
        <v>30</v>
      </c>
      <c r="E8179">
        <v>6</v>
      </c>
      <c r="F8179" t="s">
        <v>39191</v>
      </c>
      <c r="G8179" t="s">
        <v>53</v>
      </c>
      <c r="H8179" t="s">
        <v>5</v>
      </c>
      <c r="I8179" t="s">
        <v>39195</v>
      </c>
      <c r="J8179" t="s">
        <v>10648</v>
      </c>
      <c r="K8179" t="s">
        <v>23627</v>
      </c>
      <c r="L8179" t="s">
        <v>39205</v>
      </c>
      <c r="M8179" t="s">
        <v>23628</v>
      </c>
      <c r="N8179" t="s">
        <v>23629</v>
      </c>
    </row>
    <row r="8180" spans="1:14" x14ac:dyDescent="0.3">
      <c r="A8180" t="s">
        <v>38878</v>
      </c>
      <c r="B8180">
        <v>11041951</v>
      </c>
      <c r="C8180">
        <v>9</v>
      </c>
      <c r="D8180">
        <v>15</v>
      </c>
      <c r="E8180">
        <v>2</v>
      </c>
      <c r="F8180" t="s">
        <v>39191</v>
      </c>
      <c r="G8180" t="s">
        <v>25</v>
      </c>
      <c r="H8180" t="s">
        <v>11</v>
      </c>
      <c r="I8180" t="s">
        <v>39195</v>
      </c>
      <c r="J8180" t="s">
        <v>17307</v>
      </c>
      <c r="K8180" t="s">
        <v>17308</v>
      </c>
      <c r="L8180" t="s">
        <v>39205</v>
      </c>
      <c r="M8180" t="s">
        <v>17309</v>
      </c>
      <c r="N8180" t="s">
        <v>17310</v>
      </c>
    </row>
    <row r="8181" spans="1:14" x14ac:dyDescent="0.3">
      <c r="A8181" t="s">
        <v>38976</v>
      </c>
      <c r="B8181">
        <v>11326085</v>
      </c>
      <c r="C8181">
        <v>9</v>
      </c>
      <c r="D8181">
        <v>15</v>
      </c>
      <c r="E8181">
        <v>2</v>
      </c>
      <c r="F8181" t="s">
        <v>39190</v>
      </c>
      <c r="G8181" t="s">
        <v>10</v>
      </c>
      <c r="H8181" t="s">
        <v>11</v>
      </c>
      <c r="I8181" t="s">
        <v>39194</v>
      </c>
      <c r="J8181" t="s">
        <v>22208</v>
      </c>
      <c r="K8181" t="s">
        <v>22209</v>
      </c>
      <c r="L8181" t="s">
        <v>39207</v>
      </c>
      <c r="M8181" t="s">
        <v>22210</v>
      </c>
      <c r="N8181" t="s">
        <v>22211</v>
      </c>
    </row>
    <row r="8182" spans="1:14" x14ac:dyDescent="0.3">
      <c r="A8182" t="s">
        <v>39091</v>
      </c>
      <c r="B8182">
        <v>11756618</v>
      </c>
      <c r="C8182">
        <v>11</v>
      </c>
      <c r="D8182">
        <v>15</v>
      </c>
      <c r="E8182">
        <v>5</v>
      </c>
      <c r="F8182" t="s">
        <v>39190</v>
      </c>
      <c r="G8182" t="s">
        <v>10</v>
      </c>
      <c r="H8182" t="s">
        <v>11</v>
      </c>
      <c r="I8182" t="s">
        <v>39195</v>
      </c>
      <c r="J8182" t="s">
        <v>25046</v>
      </c>
      <c r="K8182" t="s">
        <v>25047</v>
      </c>
      <c r="L8182" t="s">
        <v>39207</v>
      </c>
      <c r="M8182" t="s">
        <v>25048</v>
      </c>
      <c r="N8182" t="s">
        <v>25049</v>
      </c>
    </row>
    <row r="8183" spans="1:14" x14ac:dyDescent="0.3">
      <c r="A8183" t="s">
        <v>38931</v>
      </c>
      <c r="B8183">
        <v>11202628</v>
      </c>
      <c r="C8183">
        <v>21</v>
      </c>
      <c r="D8183">
        <v>30</v>
      </c>
      <c r="E8183">
        <v>6</v>
      </c>
      <c r="F8183" t="s">
        <v>39191</v>
      </c>
      <c r="G8183" t="s">
        <v>10</v>
      </c>
      <c r="H8183" t="s">
        <v>11</v>
      </c>
      <c r="I8183" t="s">
        <v>39195</v>
      </c>
      <c r="J8183" t="s">
        <v>36398</v>
      </c>
      <c r="K8183" t="s">
        <v>36399</v>
      </c>
      <c r="L8183" t="s">
        <v>39208</v>
      </c>
      <c r="M8183" t="s">
        <v>36400</v>
      </c>
      <c r="N8183" t="s">
        <v>36401</v>
      </c>
    </row>
    <row r="8184" spans="1:14" x14ac:dyDescent="0.3">
      <c r="A8184" t="s">
        <v>39121</v>
      </c>
      <c r="B8184">
        <v>11878676</v>
      </c>
      <c r="C8184">
        <v>13</v>
      </c>
      <c r="D8184">
        <v>30</v>
      </c>
      <c r="E8184">
        <v>7</v>
      </c>
      <c r="F8184" t="s">
        <v>39191</v>
      </c>
      <c r="G8184" t="s">
        <v>25</v>
      </c>
      <c r="H8184" t="s">
        <v>11</v>
      </c>
      <c r="I8184" t="s">
        <v>39195</v>
      </c>
      <c r="J8184" t="s">
        <v>37666</v>
      </c>
      <c r="K8184" t="s">
        <v>37667</v>
      </c>
      <c r="L8184" t="s">
        <v>39209</v>
      </c>
      <c r="M8184" t="s">
        <v>37668</v>
      </c>
      <c r="N8184" t="s">
        <v>37669</v>
      </c>
    </row>
    <row r="8185" spans="1:14" x14ac:dyDescent="0.3">
      <c r="A8185" t="s">
        <v>38985</v>
      </c>
      <c r="B8185">
        <v>11357672</v>
      </c>
      <c r="C8185">
        <v>15</v>
      </c>
      <c r="D8185">
        <v>0</v>
      </c>
      <c r="E8185">
        <v>4</v>
      </c>
      <c r="F8185" t="s">
        <v>39190</v>
      </c>
      <c r="G8185" t="s">
        <v>25</v>
      </c>
      <c r="H8185" t="s">
        <v>11</v>
      </c>
      <c r="I8185" t="s">
        <v>39195</v>
      </c>
      <c r="J8185" t="s">
        <v>36255</v>
      </c>
      <c r="K8185" t="s">
        <v>36256</v>
      </c>
      <c r="L8185" t="s">
        <v>39206</v>
      </c>
      <c r="M8185" t="s">
        <v>36257</v>
      </c>
      <c r="N8185" t="s">
        <v>36258</v>
      </c>
    </row>
    <row r="8186" spans="1:14" x14ac:dyDescent="0.3">
      <c r="A8186" t="s">
        <v>39074</v>
      </c>
      <c r="B8186">
        <v>11659290</v>
      </c>
      <c r="C8186">
        <v>9</v>
      </c>
      <c r="D8186">
        <v>15</v>
      </c>
      <c r="E8186">
        <v>2</v>
      </c>
      <c r="F8186" t="s">
        <v>39191</v>
      </c>
      <c r="G8186" t="s">
        <v>10</v>
      </c>
      <c r="H8186" t="s">
        <v>11</v>
      </c>
      <c r="I8186" t="s">
        <v>39195</v>
      </c>
      <c r="M8186" t="s">
        <v>13572</v>
      </c>
      <c r="N8186" t="s">
        <v>32857</v>
      </c>
    </row>
    <row r="8187" spans="1:14" x14ac:dyDescent="0.3">
      <c r="A8187" t="s">
        <v>38983</v>
      </c>
      <c r="B8187">
        <v>11375591</v>
      </c>
      <c r="C8187">
        <v>10</v>
      </c>
      <c r="D8187">
        <v>30</v>
      </c>
      <c r="E8187">
        <v>2</v>
      </c>
      <c r="F8187" t="s">
        <v>39191</v>
      </c>
      <c r="G8187" t="s">
        <v>53</v>
      </c>
      <c r="H8187" t="s">
        <v>5</v>
      </c>
      <c r="I8187" t="s">
        <v>39195</v>
      </c>
      <c r="J8187" t="s">
        <v>36090</v>
      </c>
      <c r="K8187" t="s">
        <v>36091</v>
      </c>
      <c r="L8187" t="s">
        <v>39207</v>
      </c>
      <c r="M8187" t="s">
        <v>36092</v>
      </c>
      <c r="N8187" t="s">
        <v>36093</v>
      </c>
    </row>
    <row r="8188" spans="1:14" x14ac:dyDescent="0.3">
      <c r="A8188" t="s">
        <v>38903</v>
      </c>
      <c r="B8188">
        <v>11126093</v>
      </c>
      <c r="C8188">
        <v>12</v>
      </c>
      <c r="D8188">
        <v>30</v>
      </c>
      <c r="E8188">
        <v>6</v>
      </c>
      <c r="F8188" t="s">
        <v>39189</v>
      </c>
      <c r="G8188" t="s">
        <v>25</v>
      </c>
      <c r="H8188" t="s">
        <v>11</v>
      </c>
      <c r="I8188" t="s">
        <v>39195</v>
      </c>
      <c r="J8188" t="s">
        <v>22184</v>
      </c>
      <c r="K8188" t="s">
        <v>22185</v>
      </c>
      <c r="L8188" t="s">
        <v>39205</v>
      </c>
      <c r="M8188" t="s">
        <v>22186</v>
      </c>
      <c r="N8188" t="s">
        <v>22187</v>
      </c>
    </row>
    <row r="8189" spans="1:14" x14ac:dyDescent="0.3">
      <c r="A8189" t="s">
        <v>38969</v>
      </c>
      <c r="B8189">
        <v>11304251</v>
      </c>
      <c r="C8189">
        <v>10</v>
      </c>
      <c r="D8189">
        <v>0</v>
      </c>
      <c r="E8189">
        <v>2</v>
      </c>
      <c r="F8189" t="s">
        <v>39191</v>
      </c>
      <c r="G8189" t="s">
        <v>53</v>
      </c>
      <c r="H8189" t="s">
        <v>5</v>
      </c>
      <c r="I8189" t="s">
        <v>39194</v>
      </c>
      <c r="J8189" t="s">
        <v>5031</v>
      </c>
      <c r="K8189" t="s">
        <v>20063</v>
      </c>
      <c r="L8189" t="s">
        <v>39207</v>
      </c>
      <c r="M8189" t="s">
        <v>20064</v>
      </c>
      <c r="N8189" t="s">
        <v>20065</v>
      </c>
    </row>
    <row r="8190" spans="1:14" x14ac:dyDescent="0.3">
      <c r="A8190" t="s">
        <v>38863</v>
      </c>
      <c r="B8190">
        <v>10995244</v>
      </c>
      <c r="C8190">
        <v>11</v>
      </c>
      <c r="D8190">
        <v>30</v>
      </c>
      <c r="E8190">
        <v>1</v>
      </c>
      <c r="F8190" t="s">
        <v>39191</v>
      </c>
      <c r="G8190" t="s">
        <v>25</v>
      </c>
      <c r="H8190" t="s">
        <v>11</v>
      </c>
      <c r="I8190" t="s">
        <v>39194</v>
      </c>
      <c r="M8190" t="s">
        <v>5097</v>
      </c>
      <c r="N8190" t="s">
        <v>5098</v>
      </c>
    </row>
    <row r="8191" spans="1:14" x14ac:dyDescent="0.3">
      <c r="A8191" t="s">
        <v>38927</v>
      </c>
      <c r="B8191">
        <v>11194183</v>
      </c>
      <c r="C8191">
        <v>15</v>
      </c>
      <c r="D8191">
        <v>30</v>
      </c>
      <c r="E8191">
        <v>2</v>
      </c>
      <c r="F8191" t="s">
        <v>39189</v>
      </c>
      <c r="G8191" t="s">
        <v>10</v>
      </c>
      <c r="H8191" t="s">
        <v>11</v>
      </c>
      <c r="I8191" t="s">
        <v>39194</v>
      </c>
      <c r="J8191" t="s">
        <v>6981</v>
      </c>
      <c r="K8191" t="s">
        <v>6982</v>
      </c>
      <c r="L8191" t="s">
        <v>39205</v>
      </c>
      <c r="M8191" t="s">
        <v>6983</v>
      </c>
      <c r="N8191" t="s">
        <v>6984</v>
      </c>
    </row>
    <row r="8192" spans="1:14" x14ac:dyDescent="0.3">
      <c r="A8192" t="s">
        <v>39054</v>
      </c>
      <c r="B8192">
        <v>11592251</v>
      </c>
      <c r="C8192">
        <v>15</v>
      </c>
      <c r="D8192">
        <v>0</v>
      </c>
      <c r="E8192">
        <v>3</v>
      </c>
      <c r="F8192" t="s">
        <v>39191</v>
      </c>
      <c r="G8192" t="s">
        <v>25</v>
      </c>
      <c r="H8192" t="s">
        <v>11</v>
      </c>
      <c r="I8192" t="s">
        <v>39195</v>
      </c>
      <c r="J8192" t="s">
        <v>3801</v>
      </c>
      <c r="K8192" t="s">
        <v>3802</v>
      </c>
      <c r="L8192" t="s">
        <v>39209</v>
      </c>
      <c r="M8192" t="s">
        <v>3803</v>
      </c>
      <c r="N8192" t="s">
        <v>3804</v>
      </c>
    </row>
    <row r="8193" spans="1:14" x14ac:dyDescent="0.3">
      <c r="A8193" t="s">
        <v>38913</v>
      </c>
      <c r="B8193">
        <v>11111598</v>
      </c>
      <c r="C8193">
        <v>15</v>
      </c>
      <c r="D8193">
        <v>15</v>
      </c>
      <c r="E8193">
        <v>2</v>
      </c>
      <c r="F8193" t="s">
        <v>39189</v>
      </c>
      <c r="G8193" t="s">
        <v>10</v>
      </c>
      <c r="H8193" t="s">
        <v>11</v>
      </c>
      <c r="I8193" t="s">
        <v>39195</v>
      </c>
      <c r="M8193" t="s">
        <v>4485</v>
      </c>
      <c r="N8193" t="s">
        <v>13834</v>
      </c>
    </row>
    <row r="8194" spans="1:14" x14ac:dyDescent="0.3">
      <c r="A8194" t="s">
        <v>38810</v>
      </c>
      <c r="B8194">
        <v>10831394</v>
      </c>
      <c r="C8194">
        <v>15</v>
      </c>
      <c r="D8194">
        <v>30</v>
      </c>
      <c r="E8194">
        <v>4</v>
      </c>
      <c r="F8194" t="s">
        <v>39189</v>
      </c>
      <c r="G8194" t="s">
        <v>25</v>
      </c>
      <c r="H8194" t="s">
        <v>11</v>
      </c>
      <c r="I8194" t="s">
        <v>39194</v>
      </c>
      <c r="J8194" t="s">
        <v>32350</v>
      </c>
      <c r="K8194" t="s">
        <v>19292</v>
      </c>
      <c r="L8194" t="s">
        <v>39207</v>
      </c>
      <c r="M8194" t="s">
        <v>32351</v>
      </c>
      <c r="N8194" t="s">
        <v>32352</v>
      </c>
    </row>
    <row r="8195" spans="1:14" x14ac:dyDescent="0.3">
      <c r="A8195" t="s">
        <v>39129</v>
      </c>
      <c r="B8195">
        <v>11884339</v>
      </c>
      <c r="C8195">
        <v>12</v>
      </c>
      <c r="D8195">
        <v>30</v>
      </c>
      <c r="E8195">
        <v>1</v>
      </c>
      <c r="F8195" t="s">
        <v>39189</v>
      </c>
      <c r="G8195" t="s">
        <v>10</v>
      </c>
      <c r="H8195" t="s">
        <v>11</v>
      </c>
      <c r="I8195" t="s">
        <v>39195</v>
      </c>
      <c r="J8195" t="s">
        <v>28375</v>
      </c>
      <c r="K8195" t="s">
        <v>28376</v>
      </c>
      <c r="L8195" t="s">
        <v>39209</v>
      </c>
      <c r="M8195" t="s">
        <v>28377</v>
      </c>
      <c r="N8195" t="s">
        <v>28378</v>
      </c>
    </row>
    <row r="8196" spans="1:14" x14ac:dyDescent="0.3">
      <c r="A8196" t="s">
        <v>38885</v>
      </c>
      <c r="B8196">
        <v>11065017</v>
      </c>
      <c r="C8196">
        <v>13</v>
      </c>
      <c r="D8196">
        <v>0</v>
      </c>
      <c r="E8196">
        <v>2</v>
      </c>
      <c r="F8196" t="s">
        <v>39191</v>
      </c>
      <c r="G8196" t="s">
        <v>944</v>
      </c>
      <c r="H8196" t="s">
        <v>11</v>
      </c>
      <c r="I8196" t="s">
        <v>39195</v>
      </c>
      <c r="J8196" t="s">
        <v>1620</v>
      </c>
      <c r="K8196" t="s">
        <v>7190</v>
      </c>
      <c r="L8196" t="s">
        <v>39205</v>
      </c>
      <c r="M8196" t="s">
        <v>7191</v>
      </c>
      <c r="N8196" t="s">
        <v>7192</v>
      </c>
    </row>
    <row r="8197" spans="1:14" x14ac:dyDescent="0.3">
      <c r="A8197" t="s">
        <v>38989</v>
      </c>
      <c r="B8197">
        <v>11391504</v>
      </c>
      <c r="C8197">
        <v>13</v>
      </c>
      <c r="D8197">
        <v>49</v>
      </c>
      <c r="E8197">
        <v>1</v>
      </c>
      <c r="F8197" t="s">
        <v>39191</v>
      </c>
      <c r="G8197" t="s">
        <v>10</v>
      </c>
      <c r="H8197" t="s">
        <v>11</v>
      </c>
      <c r="I8197" t="s">
        <v>39195</v>
      </c>
      <c r="J8197" t="s">
        <v>8791</v>
      </c>
      <c r="K8197" t="s">
        <v>8792</v>
      </c>
      <c r="L8197" t="s">
        <v>39205</v>
      </c>
      <c r="M8197" t="s">
        <v>8793</v>
      </c>
      <c r="N8197" t="s">
        <v>8794</v>
      </c>
    </row>
    <row r="8198" spans="1:14" x14ac:dyDescent="0.3">
      <c r="A8198" t="s">
        <v>39049</v>
      </c>
      <c r="B8198">
        <v>11613990</v>
      </c>
      <c r="C8198">
        <v>12</v>
      </c>
      <c r="D8198">
        <v>0</v>
      </c>
      <c r="E8198">
        <v>5</v>
      </c>
      <c r="F8198" t="s">
        <v>39189</v>
      </c>
      <c r="G8198" t="s">
        <v>25</v>
      </c>
      <c r="H8198" t="s">
        <v>11</v>
      </c>
      <c r="I8198" t="s">
        <v>39194</v>
      </c>
      <c r="J8198" t="s">
        <v>5492</v>
      </c>
      <c r="K8198" t="s">
        <v>5493</v>
      </c>
      <c r="L8198" t="s">
        <v>39208</v>
      </c>
      <c r="M8198" t="s">
        <v>5494</v>
      </c>
      <c r="N8198" t="s">
        <v>5495</v>
      </c>
    </row>
    <row r="8199" spans="1:14" x14ac:dyDescent="0.3">
      <c r="A8199" t="s">
        <v>39105</v>
      </c>
      <c r="B8199">
        <v>11772376</v>
      </c>
      <c r="C8199">
        <v>12</v>
      </c>
      <c r="D8199">
        <v>0</v>
      </c>
      <c r="E8199">
        <v>5</v>
      </c>
      <c r="F8199" t="s">
        <v>39190</v>
      </c>
      <c r="G8199" t="s">
        <v>10</v>
      </c>
      <c r="H8199" t="s">
        <v>11</v>
      </c>
      <c r="I8199" t="s">
        <v>39195</v>
      </c>
      <c r="J8199" t="s">
        <v>15309</v>
      </c>
      <c r="K8199" t="s">
        <v>24704</v>
      </c>
      <c r="L8199" t="s">
        <v>39205</v>
      </c>
      <c r="M8199" t="s">
        <v>24705</v>
      </c>
      <c r="N8199" t="s">
        <v>24706</v>
      </c>
    </row>
    <row r="8200" spans="1:14" x14ac:dyDescent="0.3">
      <c r="A8200" t="s">
        <v>38900</v>
      </c>
      <c r="B8200">
        <v>11069613</v>
      </c>
      <c r="C8200">
        <v>15</v>
      </c>
      <c r="D8200">
        <v>30</v>
      </c>
      <c r="E8200">
        <v>3</v>
      </c>
      <c r="F8200" t="s">
        <v>39190</v>
      </c>
      <c r="G8200" t="s">
        <v>10</v>
      </c>
      <c r="H8200" t="s">
        <v>11</v>
      </c>
      <c r="I8200" t="s">
        <v>39195</v>
      </c>
      <c r="J8200" t="s">
        <v>3474</v>
      </c>
      <c r="K8200" t="s">
        <v>36839</v>
      </c>
      <c r="L8200" t="s">
        <v>39208</v>
      </c>
      <c r="M8200" t="s">
        <v>36840</v>
      </c>
      <c r="N8200" t="s">
        <v>36841</v>
      </c>
    </row>
    <row r="8201" spans="1:14" x14ac:dyDescent="0.3">
      <c r="A8201" t="s">
        <v>39122</v>
      </c>
      <c r="B8201">
        <v>11831207</v>
      </c>
      <c r="C8201">
        <v>16</v>
      </c>
      <c r="D8201">
        <v>0</v>
      </c>
      <c r="E8201">
        <v>1</v>
      </c>
      <c r="F8201" t="s">
        <v>39189</v>
      </c>
      <c r="G8201" t="s">
        <v>10</v>
      </c>
      <c r="H8201" t="s">
        <v>11</v>
      </c>
      <c r="I8201" t="s">
        <v>39194</v>
      </c>
      <c r="J8201" t="s">
        <v>16135</v>
      </c>
      <c r="K8201" t="s">
        <v>31666</v>
      </c>
      <c r="L8201" t="s">
        <v>39210</v>
      </c>
      <c r="M8201" t="s">
        <v>31667</v>
      </c>
      <c r="N8201" t="s">
        <v>31668</v>
      </c>
    </row>
    <row r="8202" spans="1:14" x14ac:dyDescent="0.3">
      <c r="A8202" t="s">
        <v>38872</v>
      </c>
      <c r="B8202">
        <v>11016452</v>
      </c>
      <c r="C8202">
        <v>17</v>
      </c>
      <c r="D8202">
        <v>30</v>
      </c>
      <c r="E8202">
        <v>3</v>
      </c>
      <c r="F8202" t="s">
        <v>39189</v>
      </c>
      <c r="G8202" t="s">
        <v>25</v>
      </c>
      <c r="H8202" t="s">
        <v>11</v>
      </c>
      <c r="I8202" t="s">
        <v>39195</v>
      </c>
      <c r="J8202" t="s">
        <v>13301</v>
      </c>
      <c r="K8202" t="s">
        <v>13301</v>
      </c>
      <c r="L8202" t="s">
        <v>39209</v>
      </c>
      <c r="M8202" t="s">
        <v>13302</v>
      </c>
      <c r="N8202" t="s">
        <v>13302</v>
      </c>
    </row>
    <row r="8203" spans="1:14" x14ac:dyDescent="0.3">
      <c r="A8203" t="s">
        <v>39129</v>
      </c>
      <c r="B8203">
        <v>11888673</v>
      </c>
      <c r="C8203">
        <v>9</v>
      </c>
      <c r="D8203">
        <v>30</v>
      </c>
      <c r="E8203">
        <v>1</v>
      </c>
      <c r="F8203" t="s">
        <v>39189</v>
      </c>
      <c r="G8203" t="s">
        <v>25</v>
      </c>
      <c r="H8203" t="s">
        <v>11</v>
      </c>
      <c r="I8203" t="s">
        <v>39195</v>
      </c>
      <c r="J8203" t="s">
        <v>10569</v>
      </c>
      <c r="K8203" t="s">
        <v>10570</v>
      </c>
      <c r="L8203" t="s">
        <v>39207</v>
      </c>
      <c r="M8203" t="s">
        <v>10571</v>
      </c>
      <c r="N8203" t="s">
        <v>10571</v>
      </c>
    </row>
    <row r="8204" spans="1:14" x14ac:dyDescent="0.3">
      <c r="A8204" t="s">
        <v>38845</v>
      </c>
      <c r="B8204">
        <v>10894168</v>
      </c>
      <c r="C8204">
        <v>9</v>
      </c>
      <c r="D8204">
        <v>0</v>
      </c>
      <c r="E8204">
        <v>4</v>
      </c>
      <c r="F8204" t="s">
        <v>39190</v>
      </c>
      <c r="G8204" t="s">
        <v>25</v>
      </c>
      <c r="H8204" t="s">
        <v>11</v>
      </c>
      <c r="I8204" t="s">
        <v>39194</v>
      </c>
      <c r="J8204" t="s">
        <v>13546</v>
      </c>
      <c r="K8204" t="s">
        <v>13547</v>
      </c>
      <c r="L8204" t="s">
        <v>39209</v>
      </c>
      <c r="M8204" t="s">
        <v>13548</v>
      </c>
      <c r="N8204" t="s">
        <v>13549</v>
      </c>
    </row>
    <row r="8205" spans="1:14" x14ac:dyDescent="0.3">
      <c r="A8205" t="s">
        <v>38818</v>
      </c>
      <c r="B8205">
        <v>10856597</v>
      </c>
      <c r="C8205">
        <v>15</v>
      </c>
      <c r="D8205">
        <v>0</v>
      </c>
      <c r="E8205">
        <v>5</v>
      </c>
      <c r="F8205" t="s">
        <v>39189</v>
      </c>
      <c r="G8205" t="s">
        <v>25</v>
      </c>
      <c r="H8205" t="s">
        <v>11</v>
      </c>
      <c r="I8205" t="s">
        <v>39195</v>
      </c>
      <c r="J8205" t="s">
        <v>14208</v>
      </c>
      <c r="K8205" t="s">
        <v>14209</v>
      </c>
      <c r="L8205" t="s">
        <v>39208</v>
      </c>
      <c r="M8205" t="s">
        <v>14210</v>
      </c>
      <c r="N8205" t="s">
        <v>14211</v>
      </c>
    </row>
    <row r="8206" spans="1:14" x14ac:dyDescent="0.3">
      <c r="A8206" t="s">
        <v>38791</v>
      </c>
      <c r="B8206">
        <v>10728475</v>
      </c>
      <c r="C8206">
        <v>12</v>
      </c>
      <c r="D8206">
        <v>0</v>
      </c>
      <c r="E8206">
        <v>6</v>
      </c>
      <c r="F8206" t="s">
        <v>39189</v>
      </c>
      <c r="G8206" t="s">
        <v>25</v>
      </c>
      <c r="H8206" t="s">
        <v>11</v>
      </c>
      <c r="I8206" t="s">
        <v>39195</v>
      </c>
      <c r="J8206" t="s">
        <v>24847</v>
      </c>
      <c r="K8206" t="s">
        <v>24847</v>
      </c>
      <c r="L8206" t="s">
        <v>39209</v>
      </c>
      <c r="M8206" t="s">
        <v>24848</v>
      </c>
      <c r="N8206" t="s">
        <v>24848</v>
      </c>
    </row>
    <row r="8207" spans="1:14" x14ac:dyDescent="0.3">
      <c r="A8207" t="s">
        <v>38999</v>
      </c>
      <c r="B8207">
        <v>11402209</v>
      </c>
      <c r="C8207">
        <v>20</v>
      </c>
      <c r="D8207">
        <v>0</v>
      </c>
      <c r="E8207">
        <v>4</v>
      </c>
      <c r="F8207" t="s">
        <v>39189</v>
      </c>
      <c r="G8207" t="s">
        <v>25</v>
      </c>
      <c r="H8207" t="s">
        <v>11</v>
      </c>
      <c r="I8207" t="s">
        <v>39195</v>
      </c>
      <c r="J8207" t="s">
        <v>10010</v>
      </c>
      <c r="K8207" t="s">
        <v>10011</v>
      </c>
      <c r="L8207" t="s">
        <v>39205</v>
      </c>
      <c r="M8207" t="s">
        <v>10012</v>
      </c>
      <c r="N8207" t="s">
        <v>10012</v>
      </c>
    </row>
    <row r="8208" spans="1:14" x14ac:dyDescent="0.3">
      <c r="A8208" t="s">
        <v>39021</v>
      </c>
      <c r="B8208">
        <v>11470580</v>
      </c>
      <c r="C8208">
        <v>14</v>
      </c>
      <c r="D8208">
        <v>30</v>
      </c>
      <c r="E8208">
        <v>5</v>
      </c>
      <c r="F8208" t="s">
        <v>39190</v>
      </c>
      <c r="G8208" t="s">
        <v>25</v>
      </c>
      <c r="H8208" t="s">
        <v>11</v>
      </c>
      <c r="I8208" t="s">
        <v>39194</v>
      </c>
      <c r="J8208" t="s">
        <v>18453</v>
      </c>
      <c r="K8208" t="s">
        <v>15658</v>
      </c>
      <c r="L8208" t="s">
        <v>39207</v>
      </c>
      <c r="M8208" t="s">
        <v>18454</v>
      </c>
      <c r="N8208" t="s">
        <v>18455</v>
      </c>
    </row>
    <row r="8209" spans="1:14" x14ac:dyDescent="0.3">
      <c r="A8209" t="s">
        <v>39032</v>
      </c>
      <c r="B8209">
        <v>11505690</v>
      </c>
      <c r="C8209">
        <v>8</v>
      </c>
      <c r="D8209">
        <v>30</v>
      </c>
      <c r="E8209">
        <v>2</v>
      </c>
      <c r="F8209" t="s">
        <v>452</v>
      </c>
      <c r="G8209" t="s">
        <v>25</v>
      </c>
      <c r="H8209" t="s">
        <v>11</v>
      </c>
      <c r="I8209" t="s">
        <v>39195</v>
      </c>
      <c r="J8209" t="s">
        <v>17428</v>
      </c>
      <c r="K8209" t="s">
        <v>17429</v>
      </c>
      <c r="L8209" t="s">
        <v>39210</v>
      </c>
      <c r="M8209" t="s">
        <v>17430</v>
      </c>
      <c r="N8209" t="s">
        <v>17431</v>
      </c>
    </row>
    <row r="8210" spans="1:14" x14ac:dyDescent="0.3">
      <c r="A8210" t="s">
        <v>38908</v>
      </c>
      <c r="B8210">
        <v>11096162</v>
      </c>
      <c r="C8210">
        <v>12</v>
      </c>
      <c r="D8210">
        <v>0</v>
      </c>
      <c r="E8210">
        <v>4</v>
      </c>
      <c r="F8210" t="s">
        <v>39189</v>
      </c>
      <c r="G8210" t="s">
        <v>25</v>
      </c>
      <c r="H8210" t="s">
        <v>11</v>
      </c>
      <c r="I8210" t="s">
        <v>39195</v>
      </c>
      <c r="J8210" t="s">
        <v>37094</v>
      </c>
      <c r="K8210" t="s">
        <v>37095</v>
      </c>
      <c r="L8210" t="s">
        <v>39205</v>
      </c>
      <c r="M8210" t="s">
        <v>23927</v>
      </c>
      <c r="N8210" t="s">
        <v>23927</v>
      </c>
    </row>
    <row r="8211" spans="1:14" x14ac:dyDescent="0.3">
      <c r="A8211" t="s">
        <v>38924</v>
      </c>
      <c r="B8211">
        <v>11179689</v>
      </c>
      <c r="C8211">
        <v>11</v>
      </c>
      <c r="D8211">
        <v>0</v>
      </c>
      <c r="E8211">
        <v>6</v>
      </c>
      <c r="F8211" t="s">
        <v>39189</v>
      </c>
      <c r="G8211" t="s">
        <v>25</v>
      </c>
      <c r="H8211" t="s">
        <v>11</v>
      </c>
      <c r="I8211" t="s">
        <v>39195</v>
      </c>
      <c r="J8211" t="s">
        <v>28393</v>
      </c>
      <c r="K8211" t="s">
        <v>28394</v>
      </c>
      <c r="L8211" t="s">
        <v>39205</v>
      </c>
      <c r="M8211" t="s">
        <v>28395</v>
      </c>
      <c r="N8211" t="s">
        <v>28396</v>
      </c>
    </row>
    <row r="8212" spans="1:14" x14ac:dyDescent="0.3">
      <c r="A8212" t="s">
        <v>39095</v>
      </c>
      <c r="B8212">
        <v>11778314</v>
      </c>
      <c r="C8212">
        <v>14</v>
      </c>
      <c r="D8212">
        <v>30</v>
      </c>
      <c r="E8212">
        <v>2</v>
      </c>
      <c r="F8212" t="s">
        <v>39190</v>
      </c>
      <c r="G8212" t="s">
        <v>10</v>
      </c>
      <c r="H8212" t="s">
        <v>11</v>
      </c>
      <c r="I8212" t="s">
        <v>39195</v>
      </c>
      <c r="J8212" t="s">
        <v>27132</v>
      </c>
      <c r="K8212" t="s">
        <v>27133</v>
      </c>
      <c r="L8212" t="s">
        <v>39205</v>
      </c>
      <c r="M8212" t="s">
        <v>27134</v>
      </c>
      <c r="N8212" t="s">
        <v>27135</v>
      </c>
    </row>
    <row r="8213" spans="1:14" x14ac:dyDescent="0.3">
      <c r="A8213" t="s">
        <v>38851</v>
      </c>
      <c r="B8213">
        <v>10913340</v>
      </c>
      <c r="C8213">
        <v>17</v>
      </c>
      <c r="D8213">
        <v>0</v>
      </c>
      <c r="E8213">
        <v>3</v>
      </c>
      <c r="F8213" t="s">
        <v>39189</v>
      </c>
      <c r="G8213" t="s">
        <v>10</v>
      </c>
      <c r="H8213" t="s">
        <v>11</v>
      </c>
      <c r="I8213" t="s">
        <v>39195</v>
      </c>
      <c r="J8213" t="s">
        <v>22457</v>
      </c>
      <c r="K8213" t="s">
        <v>22458</v>
      </c>
      <c r="L8213" t="s">
        <v>39207</v>
      </c>
      <c r="M8213" t="s">
        <v>22459</v>
      </c>
      <c r="N8213" t="s">
        <v>22460</v>
      </c>
    </row>
    <row r="8214" spans="1:14" x14ac:dyDescent="0.3">
      <c r="A8214" t="s">
        <v>38964</v>
      </c>
      <c r="B8214">
        <v>11333254</v>
      </c>
      <c r="C8214">
        <v>15</v>
      </c>
      <c r="D8214">
        <v>30</v>
      </c>
      <c r="E8214">
        <v>4</v>
      </c>
      <c r="F8214" t="s">
        <v>39190</v>
      </c>
      <c r="G8214" t="s">
        <v>10</v>
      </c>
      <c r="H8214" t="s">
        <v>11</v>
      </c>
      <c r="I8214" t="s">
        <v>39195</v>
      </c>
      <c r="J8214" t="s">
        <v>13946</v>
      </c>
      <c r="K8214" t="s">
        <v>13947</v>
      </c>
      <c r="L8214" t="s">
        <v>39209</v>
      </c>
      <c r="M8214" t="s">
        <v>13948</v>
      </c>
      <c r="N8214" t="s">
        <v>13949</v>
      </c>
    </row>
    <row r="8215" spans="1:14" x14ac:dyDescent="0.3">
      <c r="A8215" t="s">
        <v>38845</v>
      </c>
      <c r="B8215">
        <v>10894417</v>
      </c>
      <c r="C8215">
        <v>9</v>
      </c>
      <c r="D8215">
        <v>15</v>
      </c>
      <c r="E8215">
        <v>4</v>
      </c>
      <c r="F8215" t="s">
        <v>39189</v>
      </c>
      <c r="G8215" t="s">
        <v>10</v>
      </c>
      <c r="H8215" t="s">
        <v>11</v>
      </c>
      <c r="I8215" t="s">
        <v>39194</v>
      </c>
      <c r="J8215" t="s">
        <v>11377</v>
      </c>
      <c r="K8215" t="s">
        <v>11378</v>
      </c>
      <c r="L8215" t="s">
        <v>39208</v>
      </c>
      <c r="M8215" t="s">
        <v>11379</v>
      </c>
      <c r="N8215" t="s">
        <v>11380</v>
      </c>
    </row>
    <row r="8216" spans="1:14" x14ac:dyDescent="0.3">
      <c r="A8216" t="s">
        <v>38823</v>
      </c>
      <c r="B8216">
        <v>10870738</v>
      </c>
      <c r="C8216">
        <v>10</v>
      </c>
      <c r="D8216">
        <v>45</v>
      </c>
      <c r="E8216">
        <v>3</v>
      </c>
      <c r="F8216" t="s">
        <v>39191</v>
      </c>
      <c r="G8216" t="s">
        <v>53</v>
      </c>
      <c r="H8216" t="s">
        <v>5</v>
      </c>
      <c r="I8216" t="s">
        <v>39195</v>
      </c>
      <c r="J8216" t="s">
        <v>7810</v>
      </c>
      <c r="K8216" t="s">
        <v>7811</v>
      </c>
      <c r="L8216" t="s">
        <v>39205</v>
      </c>
      <c r="M8216" t="s">
        <v>7812</v>
      </c>
      <c r="N8216" t="s">
        <v>7813</v>
      </c>
    </row>
    <row r="8217" spans="1:14" x14ac:dyDescent="0.3">
      <c r="A8217" t="s">
        <v>38810</v>
      </c>
      <c r="B8217">
        <v>10786020</v>
      </c>
      <c r="C8217">
        <v>9</v>
      </c>
      <c r="D8217">
        <v>0</v>
      </c>
      <c r="E8217">
        <v>4</v>
      </c>
      <c r="F8217" t="s">
        <v>39190</v>
      </c>
      <c r="G8217" t="s">
        <v>25</v>
      </c>
      <c r="H8217" t="s">
        <v>11</v>
      </c>
      <c r="I8217" t="s">
        <v>39195</v>
      </c>
      <c r="J8217" t="s">
        <v>4604</v>
      </c>
      <c r="K8217" t="s">
        <v>4605</v>
      </c>
      <c r="L8217" t="s">
        <v>39207</v>
      </c>
      <c r="M8217" t="s">
        <v>1012</v>
      </c>
      <c r="N8217" t="s">
        <v>1012</v>
      </c>
    </row>
    <row r="8218" spans="1:14" x14ac:dyDescent="0.3">
      <c r="A8218" t="s">
        <v>39000</v>
      </c>
      <c r="B8218">
        <v>11442799</v>
      </c>
      <c r="C8218">
        <v>12</v>
      </c>
      <c r="D8218">
        <v>0</v>
      </c>
      <c r="E8218">
        <v>5</v>
      </c>
      <c r="F8218" t="s">
        <v>39191</v>
      </c>
      <c r="G8218" t="s">
        <v>25</v>
      </c>
      <c r="H8218" t="s">
        <v>11</v>
      </c>
      <c r="I8218" t="s">
        <v>39195</v>
      </c>
      <c r="J8218" t="s">
        <v>11126</v>
      </c>
      <c r="K8218" t="s">
        <v>11127</v>
      </c>
      <c r="L8218" t="s">
        <v>39206</v>
      </c>
      <c r="M8218" t="s">
        <v>11128</v>
      </c>
      <c r="N8218" t="s">
        <v>11129</v>
      </c>
    </row>
    <row r="8219" spans="1:14" x14ac:dyDescent="0.3">
      <c r="A8219" t="s">
        <v>39011</v>
      </c>
      <c r="B8219">
        <v>11473970</v>
      </c>
      <c r="C8219">
        <v>11</v>
      </c>
      <c r="D8219">
        <v>30</v>
      </c>
      <c r="E8219">
        <v>2</v>
      </c>
      <c r="F8219" t="s">
        <v>39190</v>
      </c>
      <c r="G8219" t="s">
        <v>25</v>
      </c>
      <c r="H8219" t="s">
        <v>11</v>
      </c>
      <c r="I8219" t="s">
        <v>39195</v>
      </c>
      <c r="J8219" t="s">
        <v>3301</v>
      </c>
      <c r="K8219" t="s">
        <v>3302</v>
      </c>
      <c r="L8219" t="s">
        <v>39205</v>
      </c>
      <c r="M8219" t="s">
        <v>3303</v>
      </c>
      <c r="N8219" t="s">
        <v>3304</v>
      </c>
    </row>
    <row r="8220" spans="1:14" x14ac:dyDescent="0.3">
      <c r="A8220" t="s">
        <v>38845</v>
      </c>
      <c r="B8220">
        <v>10942717</v>
      </c>
      <c r="C8220">
        <v>14</v>
      </c>
      <c r="D8220">
        <v>0</v>
      </c>
      <c r="E8220">
        <v>4</v>
      </c>
      <c r="F8220" t="s">
        <v>39189</v>
      </c>
      <c r="G8220" t="s">
        <v>10</v>
      </c>
      <c r="H8220" t="s">
        <v>11</v>
      </c>
      <c r="I8220" t="s">
        <v>39195</v>
      </c>
      <c r="J8220" t="s">
        <v>27206</v>
      </c>
      <c r="K8220" t="s">
        <v>27207</v>
      </c>
      <c r="L8220" t="s">
        <v>39205</v>
      </c>
      <c r="M8220" t="s">
        <v>27208</v>
      </c>
      <c r="N8220" t="s">
        <v>400</v>
      </c>
    </row>
    <row r="8221" spans="1:14" x14ac:dyDescent="0.3">
      <c r="A8221" t="s">
        <v>38796</v>
      </c>
      <c r="B8221">
        <v>10742445</v>
      </c>
      <c r="C8221">
        <v>8</v>
      </c>
      <c r="D8221">
        <v>15</v>
      </c>
      <c r="E8221">
        <v>4</v>
      </c>
      <c r="F8221" t="s">
        <v>39190</v>
      </c>
      <c r="G8221" t="s">
        <v>25</v>
      </c>
      <c r="H8221" t="s">
        <v>11</v>
      </c>
      <c r="I8221" t="s">
        <v>39195</v>
      </c>
      <c r="J8221" t="s">
        <v>35825</v>
      </c>
      <c r="K8221" t="s">
        <v>35826</v>
      </c>
      <c r="L8221" t="s">
        <v>39208</v>
      </c>
      <c r="M8221" t="s">
        <v>29038</v>
      </c>
      <c r="N8221" t="s">
        <v>29038</v>
      </c>
    </row>
    <row r="8222" spans="1:14" x14ac:dyDescent="0.3">
      <c r="A8222" t="s">
        <v>38920</v>
      </c>
      <c r="B8222">
        <v>11133191</v>
      </c>
      <c r="C8222">
        <v>15</v>
      </c>
      <c r="D8222">
        <v>0</v>
      </c>
      <c r="E8222">
        <v>2</v>
      </c>
      <c r="F8222" t="s">
        <v>39190</v>
      </c>
      <c r="G8222" t="s">
        <v>10</v>
      </c>
      <c r="H8222" t="s">
        <v>11</v>
      </c>
      <c r="I8222" t="s">
        <v>39195</v>
      </c>
      <c r="J8222" t="s">
        <v>21869</v>
      </c>
      <c r="K8222" t="s">
        <v>16397</v>
      </c>
      <c r="L8222" t="s">
        <v>39206</v>
      </c>
      <c r="M8222" t="s">
        <v>31562</v>
      </c>
      <c r="N8222" t="s">
        <v>28508</v>
      </c>
    </row>
    <row r="8223" spans="1:14" x14ac:dyDescent="0.3">
      <c r="A8223" t="s">
        <v>38972</v>
      </c>
      <c r="B8223">
        <v>11341124</v>
      </c>
      <c r="C8223">
        <v>9</v>
      </c>
      <c r="D8223">
        <v>30</v>
      </c>
      <c r="E8223">
        <v>5</v>
      </c>
      <c r="F8223" t="s">
        <v>39189</v>
      </c>
      <c r="G8223" t="s">
        <v>25</v>
      </c>
      <c r="H8223" t="s">
        <v>11</v>
      </c>
      <c r="I8223" t="s">
        <v>39194</v>
      </c>
      <c r="J8223" t="s">
        <v>27090</v>
      </c>
      <c r="K8223" t="s">
        <v>27091</v>
      </c>
      <c r="L8223" t="s">
        <v>39208</v>
      </c>
      <c r="M8223" t="s">
        <v>27092</v>
      </c>
      <c r="N8223" t="s">
        <v>27093</v>
      </c>
    </row>
    <row r="8224" spans="1:14" x14ac:dyDescent="0.3">
      <c r="A8224" t="s">
        <v>38800</v>
      </c>
      <c r="B8224">
        <v>10752633</v>
      </c>
      <c r="C8224">
        <v>14</v>
      </c>
      <c r="D8224">
        <v>0</v>
      </c>
      <c r="E8224">
        <v>1</v>
      </c>
      <c r="F8224" t="s">
        <v>39191</v>
      </c>
      <c r="G8224" t="s">
        <v>25</v>
      </c>
      <c r="H8224" t="s">
        <v>11</v>
      </c>
      <c r="I8224" t="s">
        <v>39195</v>
      </c>
      <c r="J8224" t="s">
        <v>29731</v>
      </c>
      <c r="K8224" t="s">
        <v>29732</v>
      </c>
      <c r="L8224" t="s">
        <v>39205</v>
      </c>
      <c r="M8224" t="s">
        <v>29733</v>
      </c>
      <c r="N8224" t="s">
        <v>29734</v>
      </c>
    </row>
    <row r="8225" spans="1:14" x14ac:dyDescent="0.3">
      <c r="A8225" t="s">
        <v>38964</v>
      </c>
      <c r="B8225">
        <v>11289209</v>
      </c>
      <c r="C8225">
        <v>14</v>
      </c>
      <c r="D8225">
        <v>0</v>
      </c>
      <c r="E8225">
        <v>4</v>
      </c>
      <c r="F8225" t="s">
        <v>39191</v>
      </c>
      <c r="G8225" t="s">
        <v>53</v>
      </c>
      <c r="H8225" t="s">
        <v>5</v>
      </c>
      <c r="I8225" t="s">
        <v>39195</v>
      </c>
      <c r="J8225" t="s">
        <v>19382</v>
      </c>
      <c r="K8225" t="s">
        <v>19383</v>
      </c>
      <c r="L8225" t="s">
        <v>39205</v>
      </c>
      <c r="M8225" t="s">
        <v>19384</v>
      </c>
      <c r="N8225" t="s">
        <v>18317</v>
      </c>
    </row>
    <row r="8226" spans="1:14" x14ac:dyDescent="0.3">
      <c r="A8226" t="s">
        <v>39098</v>
      </c>
      <c r="B8226">
        <v>11791707</v>
      </c>
      <c r="C8226">
        <v>13</v>
      </c>
      <c r="D8226">
        <v>0</v>
      </c>
      <c r="E8226">
        <v>5</v>
      </c>
      <c r="F8226" t="s">
        <v>39190</v>
      </c>
      <c r="G8226" t="s">
        <v>10</v>
      </c>
      <c r="H8226" t="s">
        <v>11</v>
      </c>
      <c r="I8226" t="s">
        <v>39194</v>
      </c>
      <c r="J8226" t="s">
        <v>19963</v>
      </c>
      <c r="K8226" t="s">
        <v>19964</v>
      </c>
      <c r="L8226" t="s">
        <v>39209</v>
      </c>
      <c r="M8226" t="s">
        <v>19965</v>
      </c>
      <c r="N8226" t="s">
        <v>19966</v>
      </c>
    </row>
    <row r="8227" spans="1:14" x14ac:dyDescent="0.3">
      <c r="A8227" t="s">
        <v>39130</v>
      </c>
      <c r="B8227">
        <v>11905451</v>
      </c>
      <c r="C8227">
        <v>7</v>
      </c>
      <c r="D8227">
        <v>45</v>
      </c>
      <c r="E8227">
        <v>2</v>
      </c>
      <c r="F8227" t="s">
        <v>452</v>
      </c>
      <c r="G8227" t="s">
        <v>25</v>
      </c>
      <c r="H8227" t="s">
        <v>11</v>
      </c>
      <c r="I8227" t="s">
        <v>39195</v>
      </c>
      <c r="J8227" t="s">
        <v>3606</v>
      </c>
      <c r="K8227" t="s">
        <v>3607</v>
      </c>
      <c r="L8227" t="s">
        <v>39209</v>
      </c>
      <c r="M8227" t="s">
        <v>5943</v>
      </c>
      <c r="N8227" t="s">
        <v>5944</v>
      </c>
    </row>
    <row r="8228" spans="1:14" x14ac:dyDescent="0.3">
      <c r="A8228" t="s">
        <v>39102</v>
      </c>
      <c r="B8228">
        <v>11792664</v>
      </c>
      <c r="C8228">
        <v>9</v>
      </c>
      <c r="D8228">
        <v>30</v>
      </c>
      <c r="E8228">
        <v>2</v>
      </c>
      <c r="F8228" t="s">
        <v>39191</v>
      </c>
      <c r="G8228" t="s">
        <v>25</v>
      </c>
      <c r="H8228" t="s">
        <v>11</v>
      </c>
      <c r="I8228" t="s">
        <v>39195</v>
      </c>
      <c r="J8228" t="s">
        <v>10760</v>
      </c>
      <c r="K8228" t="s">
        <v>10761</v>
      </c>
      <c r="L8228" t="s">
        <v>39205</v>
      </c>
      <c r="M8228" t="s">
        <v>10762</v>
      </c>
      <c r="N8228" t="s">
        <v>10763</v>
      </c>
    </row>
    <row r="8229" spans="1:14" x14ac:dyDescent="0.3">
      <c r="A8229" t="s">
        <v>38931</v>
      </c>
      <c r="B8229">
        <v>11202690</v>
      </c>
      <c r="C8229">
        <v>18</v>
      </c>
      <c r="D8229">
        <v>15</v>
      </c>
      <c r="E8229">
        <v>6</v>
      </c>
      <c r="F8229" t="s">
        <v>39191</v>
      </c>
      <c r="G8229" t="s">
        <v>25</v>
      </c>
      <c r="H8229" t="s">
        <v>11</v>
      </c>
      <c r="J8229" t="s">
        <v>29879</v>
      </c>
      <c r="K8229" t="s">
        <v>29880</v>
      </c>
      <c r="L8229" t="s">
        <v>39205</v>
      </c>
      <c r="M8229" t="s">
        <v>29881</v>
      </c>
      <c r="N8229" t="s">
        <v>29882</v>
      </c>
    </row>
    <row r="8230" spans="1:14" x14ac:dyDescent="0.3">
      <c r="A8230" t="s">
        <v>38915</v>
      </c>
      <c r="B8230">
        <v>11119374</v>
      </c>
      <c r="C8230">
        <v>22</v>
      </c>
      <c r="D8230">
        <v>0</v>
      </c>
      <c r="E8230">
        <v>4</v>
      </c>
      <c r="F8230" t="s">
        <v>39189</v>
      </c>
      <c r="G8230" t="s">
        <v>10</v>
      </c>
      <c r="H8230" t="s">
        <v>11</v>
      </c>
      <c r="I8230" t="s">
        <v>39195</v>
      </c>
      <c r="J8230" t="s">
        <v>24662</v>
      </c>
      <c r="K8230" t="s">
        <v>24662</v>
      </c>
      <c r="L8230" t="s">
        <v>39205</v>
      </c>
      <c r="M8230" t="s">
        <v>24663</v>
      </c>
      <c r="N8230" t="s">
        <v>24664</v>
      </c>
    </row>
    <row r="8231" spans="1:14" x14ac:dyDescent="0.3">
      <c r="A8231" t="s">
        <v>39040</v>
      </c>
      <c r="B8231">
        <v>11594208</v>
      </c>
      <c r="C8231">
        <v>16</v>
      </c>
      <c r="D8231">
        <v>0</v>
      </c>
      <c r="E8231">
        <v>3</v>
      </c>
      <c r="F8231" t="s">
        <v>39190</v>
      </c>
      <c r="G8231" t="s">
        <v>10</v>
      </c>
      <c r="H8231" t="s">
        <v>11</v>
      </c>
      <c r="I8231" t="s">
        <v>39195</v>
      </c>
      <c r="J8231" t="s">
        <v>1984</v>
      </c>
      <c r="K8231" t="s">
        <v>1985</v>
      </c>
      <c r="L8231" t="s">
        <v>39207</v>
      </c>
      <c r="M8231" t="s">
        <v>1986</v>
      </c>
      <c r="N8231" t="s">
        <v>1987</v>
      </c>
    </row>
    <row r="8232" spans="1:14" x14ac:dyDescent="0.3">
      <c r="A8232" t="s">
        <v>38982</v>
      </c>
      <c r="B8232">
        <v>11355982</v>
      </c>
      <c r="C8232">
        <v>11</v>
      </c>
      <c r="D8232">
        <v>0</v>
      </c>
      <c r="E8232">
        <v>1</v>
      </c>
      <c r="F8232" t="s">
        <v>39191</v>
      </c>
      <c r="G8232" t="s">
        <v>25</v>
      </c>
      <c r="H8232" t="s">
        <v>11</v>
      </c>
      <c r="I8232" t="s">
        <v>39194</v>
      </c>
      <c r="J8232" t="s">
        <v>10901</v>
      </c>
      <c r="K8232" t="s">
        <v>10902</v>
      </c>
      <c r="L8232" t="s">
        <v>39207</v>
      </c>
      <c r="M8232" t="s">
        <v>10903</v>
      </c>
      <c r="N8232" t="s">
        <v>10904</v>
      </c>
    </row>
    <row r="8233" spans="1:14" x14ac:dyDescent="0.3">
      <c r="A8233" t="s">
        <v>39027</v>
      </c>
      <c r="B8233">
        <v>11532643</v>
      </c>
      <c r="C8233">
        <v>14</v>
      </c>
      <c r="D8233">
        <v>15</v>
      </c>
      <c r="E8233">
        <v>4</v>
      </c>
      <c r="F8233" t="s">
        <v>39191</v>
      </c>
      <c r="G8233" t="s">
        <v>53</v>
      </c>
      <c r="H8233" t="s">
        <v>5</v>
      </c>
      <c r="I8233" t="s">
        <v>39194</v>
      </c>
      <c r="J8233" t="s">
        <v>32059</v>
      </c>
      <c r="K8233" t="s">
        <v>32059</v>
      </c>
      <c r="L8233" t="s">
        <v>39205</v>
      </c>
      <c r="M8233" t="s">
        <v>32060</v>
      </c>
      <c r="N8233" t="s">
        <v>32061</v>
      </c>
    </row>
    <row r="8234" spans="1:14" x14ac:dyDescent="0.3">
      <c r="A8234" t="s">
        <v>38789</v>
      </c>
      <c r="B8234">
        <v>10723083</v>
      </c>
      <c r="C8234">
        <v>15</v>
      </c>
      <c r="D8234">
        <v>0</v>
      </c>
      <c r="E8234">
        <v>4</v>
      </c>
      <c r="F8234" t="s">
        <v>39189</v>
      </c>
      <c r="G8234" t="s">
        <v>10</v>
      </c>
      <c r="H8234" t="s">
        <v>11</v>
      </c>
      <c r="I8234" t="s">
        <v>39194</v>
      </c>
      <c r="J8234" t="s">
        <v>28551</v>
      </c>
      <c r="K8234" t="s">
        <v>28552</v>
      </c>
      <c r="L8234" t="s">
        <v>39209</v>
      </c>
      <c r="M8234" t="s">
        <v>28553</v>
      </c>
      <c r="N8234" t="s">
        <v>28554</v>
      </c>
    </row>
    <row r="8235" spans="1:14" x14ac:dyDescent="0.3">
      <c r="A8235" t="s">
        <v>38830</v>
      </c>
      <c r="B8235">
        <v>10846306</v>
      </c>
      <c r="C8235">
        <v>9</v>
      </c>
      <c r="D8235">
        <v>15</v>
      </c>
      <c r="E8235">
        <v>3</v>
      </c>
      <c r="F8235" t="s">
        <v>394</v>
      </c>
      <c r="G8235" t="s">
        <v>25</v>
      </c>
      <c r="H8235" t="s">
        <v>11</v>
      </c>
      <c r="I8235" t="s">
        <v>39194</v>
      </c>
      <c r="J8235" t="s">
        <v>22172</v>
      </c>
      <c r="K8235" t="s">
        <v>22172</v>
      </c>
      <c r="L8235" t="s">
        <v>39205</v>
      </c>
      <c r="M8235" t="s">
        <v>22173</v>
      </c>
      <c r="N8235" t="s">
        <v>22174</v>
      </c>
    </row>
    <row r="8236" spans="1:14" x14ac:dyDescent="0.3">
      <c r="A8236" t="s">
        <v>39095</v>
      </c>
      <c r="B8236">
        <v>11786850</v>
      </c>
      <c r="C8236">
        <v>18</v>
      </c>
      <c r="D8236">
        <v>15</v>
      </c>
      <c r="E8236">
        <v>2</v>
      </c>
      <c r="F8236" t="s">
        <v>39189</v>
      </c>
      <c r="G8236" t="s">
        <v>25</v>
      </c>
      <c r="H8236" t="s">
        <v>11</v>
      </c>
      <c r="I8236" t="s">
        <v>39195</v>
      </c>
      <c r="J8236" t="s">
        <v>34967</v>
      </c>
      <c r="K8236" t="s">
        <v>34968</v>
      </c>
      <c r="L8236" t="s">
        <v>39205</v>
      </c>
      <c r="M8236" t="s">
        <v>34969</v>
      </c>
      <c r="N8236" t="s">
        <v>34969</v>
      </c>
    </row>
    <row r="8237" spans="1:14" x14ac:dyDescent="0.3">
      <c r="A8237" t="s">
        <v>39039</v>
      </c>
      <c r="B8237">
        <v>11525517</v>
      </c>
      <c r="C8237">
        <v>17</v>
      </c>
      <c r="D8237">
        <v>30</v>
      </c>
      <c r="E8237">
        <v>2</v>
      </c>
      <c r="F8237" t="s">
        <v>39191</v>
      </c>
      <c r="G8237" t="s">
        <v>53</v>
      </c>
      <c r="H8237" t="s">
        <v>5</v>
      </c>
      <c r="I8237" t="s">
        <v>39195</v>
      </c>
      <c r="J8237" t="s">
        <v>32806</v>
      </c>
      <c r="K8237" t="s">
        <v>32807</v>
      </c>
      <c r="L8237" t="s">
        <v>39205</v>
      </c>
      <c r="M8237" t="s">
        <v>32808</v>
      </c>
      <c r="N8237" t="s">
        <v>32809</v>
      </c>
    </row>
    <row r="8238" spans="1:14" x14ac:dyDescent="0.3">
      <c r="A8238" t="s">
        <v>38913</v>
      </c>
      <c r="B8238">
        <v>11110557</v>
      </c>
      <c r="C8238">
        <v>9</v>
      </c>
      <c r="D8238">
        <v>30</v>
      </c>
      <c r="E8238">
        <v>2</v>
      </c>
      <c r="F8238" t="s">
        <v>39189</v>
      </c>
      <c r="G8238" t="s">
        <v>25</v>
      </c>
      <c r="H8238" t="s">
        <v>11</v>
      </c>
      <c r="I8238" t="s">
        <v>39194</v>
      </c>
      <c r="J8238" t="s">
        <v>15097</v>
      </c>
      <c r="K8238" t="s">
        <v>15098</v>
      </c>
      <c r="L8238" t="s">
        <v>39210</v>
      </c>
      <c r="M8238" t="s">
        <v>2302</v>
      </c>
      <c r="N8238" t="s">
        <v>15099</v>
      </c>
    </row>
    <row r="8239" spans="1:14" x14ac:dyDescent="0.3">
      <c r="A8239" t="s">
        <v>39048</v>
      </c>
      <c r="B8239">
        <v>11559479</v>
      </c>
      <c r="C8239">
        <v>8</v>
      </c>
      <c r="D8239">
        <v>30</v>
      </c>
      <c r="E8239">
        <v>4</v>
      </c>
      <c r="F8239" t="s">
        <v>39191</v>
      </c>
      <c r="G8239" t="s">
        <v>25</v>
      </c>
      <c r="H8239" t="s">
        <v>11</v>
      </c>
      <c r="I8239" t="s">
        <v>39195</v>
      </c>
      <c r="J8239" t="s">
        <v>32999</v>
      </c>
      <c r="K8239" t="s">
        <v>36404</v>
      </c>
      <c r="L8239" t="s">
        <v>39209</v>
      </c>
      <c r="M8239" t="s">
        <v>36405</v>
      </c>
      <c r="N8239" t="s">
        <v>3501</v>
      </c>
    </row>
    <row r="8240" spans="1:14" x14ac:dyDescent="0.3">
      <c r="A8240" t="s">
        <v>38920</v>
      </c>
      <c r="B8240">
        <v>11154304</v>
      </c>
      <c r="C8240">
        <v>9</v>
      </c>
      <c r="D8240">
        <v>15</v>
      </c>
      <c r="E8240">
        <v>2</v>
      </c>
      <c r="F8240" t="s">
        <v>39191</v>
      </c>
      <c r="G8240" t="s">
        <v>25</v>
      </c>
      <c r="H8240" t="s">
        <v>11</v>
      </c>
      <c r="I8240" t="s">
        <v>39194</v>
      </c>
      <c r="J8240" t="s">
        <v>35304</v>
      </c>
      <c r="K8240" t="s">
        <v>210</v>
      </c>
      <c r="L8240" t="s">
        <v>39206</v>
      </c>
      <c r="M8240" t="s">
        <v>35305</v>
      </c>
      <c r="N8240" t="s">
        <v>4682</v>
      </c>
    </row>
    <row r="8241" spans="1:14" x14ac:dyDescent="0.3">
      <c r="A8241" t="s">
        <v>38991</v>
      </c>
      <c r="B8241">
        <v>11377631</v>
      </c>
      <c r="C8241">
        <v>14</v>
      </c>
      <c r="D8241">
        <v>0</v>
      </c>
      <c r="E8241">
        <v>3</v>
      </c>
      <c r="F8241" t="s">
        <v>39191</v>
      </c>
      <c r="G8241" t="s">
        <v>53</v>
      </c>
      <c r="H8241" t="s">
        <v>5</v>
      </c>
      <c r="I8241" t="s">
        <v>39195</v>
      </c>
      <c r="J8241" t="s">
        <v>34063</v>
      </c>
      <c r="K8241" t="s">
        <v>1404</v>
      </c>
      <c r="L8241" t="s">
        <v>39205</v>
      </c>
      <c r="M8241" t="s">
        <v>34064</v>
      </c>
      <c r="N8241" t="s">
        <v>34065</v>
      </c>
    </row>
    <row r="8242" spans="1:14" x14ac:dyDescent="0.3">
      <c r="A8242" t="s">
        <v>39041</v>
      </c>
      <c r="B8242">
        <v>11534611</v>
      </c>
      <c r="C8242">
        <v>8</v>
      </c>
      <c r="D8242">
        <v>30</v>
      </c>
      <c r="E8242">
        <v>4</v>
      </c>
      <c r="F8242" t="s">
        <v>39190</v>
      </c>
      <c r="G8242" t="s">
        <v>25</v>
      </c>
      <c r="H8242" t="s">
        <v>11</v>
      </c>
      <c r="I8242" t="s">
        <v>39195</v>
      </c>
      <c r="J8242" t="s">
        <v>14369</v>
      </c>
      <c r="K8242" t="s">
        <v>14370</v>
      </c>
      <c r="L8242" t="s">
        <v>39210</v>
      </c>
      <c r="M8242" t="s">
        <v>11914</v>
      </c>
      <c r="N8242" t="s">
        <v>14371</v>
      </c>
    </row>
    <row r="8243" spans="1:14" x14ac:dyDescent="0.3">
      <c r="A8243" t="s">
        <v>38860</v>
      </c>
      <c r="B8243">
        <v>10943927</v>
      </c>
      <c r="C8243">
        <v>15</v>
      </c>
      <c r="D8243">
        <v>0</v>
      </c>
      <c r="E8243">
        <v>5</v>
      </c>
      <c r="F8243" t="s">
        <v>39191</v>
      </c>
      <c r="G8243" t="s">
        <v>25</v>
      </c>
      <c r="H8243" t="s">
        <v>11</v>
      </c>
      <c r="I8243" t="s">
        <v>39195</v>
      </c>
      <c r="J8243" t="s">
        <v>23577</v>
      </c>
      <c r="K8243" t="s">
        <v>23577</v>
      </c>
      <c r="L8243" t="s">
        <v>39209</v>
      </c>
      <c r="M8243" t="s">
        <v>26658</v>
      </c>
      <c r="N8243" t="s">
        <v>33177</v>
      </c>
    </row>
    <row r="8244" spans="1:14" x14ac:dyDescent="0.3">
      <c r="A8244" t="s">
        <v>39040</v>
      </c>
      <c r="B8244">
        <v>11590461</v>
      </c>
      <c r="C8244">
        <v>19</v>
      </c>
      <c r="D8244">
        <v>0</v>
      </c>
      <c r="E8244">
        <v>3</v>
      </c>
      <c r="F8244" t="s">
        <v>39191</v>
      </c>
      <c r="G8244" t="s">
        <v>25</v>
      </c>
      <c r="H8244" t="s">
        <v>11</v>
      </c>
      <c r="I8244" t="s">
        <v>39195</v>
      </c>
      <c r="J8244" t="s">
        <v>35419</v>
      </c>
      <c r="K8244" t="s">
        <v>35420</v>
      </c>
      <c r="L8244" t="s">
        <v>39207</v>
      </c>
      <c r="M8244" t="s">
        <v>35421</v>
      </c>
      <c r="N8244" t="s">
        <v>35422</v>
      </c>
    </row>
    <row r="8245" spans="1:14" x14ac:dyDescent="0.3">
      <c r="A8245" t="s">
        <v>38788</v>
      </c>
      <c r="B8245">
        <v>10753790</v>
      </c>
      <c r="C8245">
        <v>15</v>
      </c>
      <c r="D8245">
        <v>30</v>
      </c>
      <c r="E8245">
        <v>3</v>
      </c>
      <c r="F8245" t="s">
        <v>39191</v>
      </c>
      <c r="G8245" t="s">
        <v>25</v>
      </c>
      <c r="H8245" t="s">
        <v>11</v>
      </c>
      <c r="I8245" t="s">
        <v>39195</v>
      </c>
      <c r="J8245" t="s">
        <v>31178</v>
      </c>
      <c r="K8245" t="s">
        <v>31179</v>
      </c>
      <c r="L8245" t="s">
        <v>39205</v>
      </c>
      <c r="M8245" t="s">
        <v>31180</v>
      </c>
      <c r="N8245" t="s">
        <v>31181</v>
      </c>
    </row>
    <row r="8246" spans="1:14" x14ac:dyDescent="0.3">
      <c r="A8246" t="s">
        <v>38979</v>
      </c>
      <c r="B8246">
        <v>11379805</v>
      </c>
      <c r="C8246">
        <v>21</v>
      </c>
      <c r="D8246">
        <v>15</v>
      </c>
      <c r="E8246">
        <v>5</v>
      </c>
      <c r="F8246" t="s">
        <v>39189</v>
      </c>
      <c r="G8246" t="s">
        <v>10</v>
      </c>
      <c r="H8246" t="s">
        <v>11</v>
      </c>
      <c r="I8246" t="s">
        <v>39195</v>
      </c>
      <c r="J8246" t="s">
        <v>23224</v>
      </c>
      <c r="K8246" t="s">
        <v>23225</v>
      </c>
      <c r="L8246" t="s">
        <v>39205</v>
      </c>
      <c r="M8246" t="s">
        <v>23226</v>
      </c>
      <c r="N8246" t="s">
        <v>23227</v>
      </c>
    </row>
    <row r="8247" spans="1:14" x14ac:dyDescent="0.3">
      <c r="A8247" t="s">
        <v>38801</v>
      </c>
      <c r="B8247">
        <v>10757287</v>
      </c>
      <c r="C8247">
        <v>7</v>
      </c>
      <c r="D8247">
        <v>30</v>
      </c>
      <c r="E8247">
        <v>2</v>
      </c>
      <c r="F8247" t="s">
        <v>39189</v>
      </c>
      <c r="G8247" t="s">
        <v>25</v>
      </c>
      <c r="H8247" t="s">
        <v>11</v>
      </c>
      <c r="I8247" t="s">
        <v>39195</v>
      </c>
      <c r="J8247" t="s">
        <v>35778</v>
      </c>
      <c r="K8247" t="s">
        <v>35779</v>
      </c>
      <c r="L8247" t="s">
        <v>39206</v>
      </c>
      <c r="M8247" t="s">
        <v>35780</v>
      </c>
      <c r="N8247" t="s">
        <v>35781</v>
      </c>
    </row>
    <row r="8248" spans="1:14" x14ac:dyDescent="0.3">
      <c r="A8248" t="s">
        <v>38935</v>
      </c>
      <c r="B8248">
        <v>11181036</v>
      </c>
      <c r="C8248">
        <v>9</v>
      </c>
      <c r="D8248">
        <v>0</v>
      </c>
      <c r="E8248">
        <v>3</v>
      </c>
      <c r="F8248" t="s">
        <v>39189</v>
      </c>
      <c r="G8248" t="s">
        <v>25</v>
      </c>
      <c r="H8248" t="s">
        <v>11</v>
      </c>
      <c r="I8248" t="s">
        <v>39194</v>
      </c>
      <c r="J8248" t="s">
        <v>4501</v>
      </c>
      <c r="K8248" t="s">
        <v>4502</v>
      </c>
      <c r="L8248" t="s">
        <v>39205</v>
      </c>
      <c r="M8248" t="s">
        <v>4503</v>
      </c>
      <c r="N8248" t="s">
        <v>4504</v>
      </c>
    </row>
    <row r="8249" spans="1:14" x14ac:dyDescent="0.3">
      <c r="A8249" t="s">
        <v>39081</v>
      </c>
      <c r="B8249">
        <v>11680793</v>
      </c>
      <c r="C8249">
        <v>8</v>
      </c>
      <c r="D8249">
        <v>45</v>
      </c>
      <c r="E8249">
        <v>2</v>
      </c>
      <c r="F8249" t="s">
        <v>39191</v>
      </c>
      <c r="G8249" t="s">
        <v>25</v>
      </c>
      <c r="H8249" t="s">
        <v>11</v>
      </c>
      <c r="I8249" t="s">
        <v>39194</v>
      </c>
      <c r="J8249" t="s">
        <v>20132</v>
      </c>
      <c r="K8249" t="s">
        <v>20133</v>
      </c>
      <c r="L8249" t="s">
        <v>39206</v>
      </c>
      <c r="M8249" t="s">
        <v>20134</v>
      </c>
      <c r="N8249" t="s">
        <v>20135</v>
      </c>
    </row>
    <row r="8250" spans="1:14" x14ac:dyDescent="0.3">
      <c r="A8250" t="s">
        <v>38894</v>
      </c>
      <c r="B8250">
        <v>11050962</v>
      </c>
      <c r="C8250">
        <v>14</v>
      </c>
      <c r="D8250">
        <v>15</v>
      </c>
      <c r="E8250">
        <v>4</v>
      </c>
      <c r="F8250" t="s">
        <v>394</v>
      </c>
      <c r="G8250" t="s">
        <v>25</v>
      </c>
      <c r="H8250" t="s">
        <v>11</v>
      </c>
      <c r="I8250" t="s">
        <v>39195</v>
      </c>
      <c r="J8250" t="s">
        <v>5940</v>
      </c>
      <c r="K8250" t="s">
        <v>5941</v>
      </c>
      <c r="L8250" t="s">
        <v>39207</v>
      </c>
      <c r="M8250" t="s">
        <v>1296</v>
      </c>
      <c r="N8250" t="s">
        <v>5942</v>
      </c>
    </row>
    <row r="8251" spans="1:14" x14ac:dyDescent="0.3">
      <c r="A8251" t="s">
        <v>39074</v>
      </c>
      <c r="B8251">
        <v>11692988</v>
      </c>
      <c r="C8251">
        <v>13</v>
      </c>
      <c r="D8251">
        <v>30</v>
      </c>
      <c r="E8251">
        <v>2</v>
      </c>
      <c r="F8251" t="s">
        <v>39191</v>
      </c>
      <c r="G8251" t="s">
        <v>25</v>
      </c>
      <c r="H8251" t="s">
        <v>11</v>
      </c>
      <c r="I8251" t="s">
        <v>39195</v>
      </c>
      <c r="J8251" t="s">
        <v>24344</v>
      </c>
      <c r="K8251" t="s">
        <v>24345</v>
      </c>
      <c r="L8251" t="s">
        <v>39207</v>
      </c>
      <c r="M8251" t="s">
        <v>24346</v>
      </c>
      <c r="N8251" t="s">
        <v>24347</v>
      </c>
    </row>
    <row r="8252" spans="1:14" x14ac:dyDescent="0.3">
      <c r="A8252" t="s">
        <v>39130</v>
      </c>
      <c r="B8252">
        <v>11906739</v>
      </c>
      <c r="C8252">
        <v>12</v>
      </c>
      <c r="D8252">
        <v>30</v>
      </c>
      <c r="E8252">
        <v>2</v>
      </c>
      <c r="F8252" t="s">
        <v>39191</v>
      </c>
      <c r="G8252" t="s">
        <v>58</v>
      </c>
      <c r="H8252" t="s">
        <v>5</v>
      </c>
      <c r="I8252" t="s">
        <v>39196</v>
      </c>
      <c r="J8252" t="s">
        <v>2011</v>
      </c>
      <c r="K8252" t="s">
        <v>2462</v>
      </c>
      <c r="L8252" t="s">
        <v>39206</v>
      </c>
      <c r="M8252" t="s">
        <v>25223</v>
      </c>
      <c r="N8252" t="s">
        <v>25224</v>
      </c>
    </row>
    <row r="8253" spans="1:14" x14ac:dyDescent="0.3">
      <c r="A8253" t="s">
        <v>39099</v>
      </c>
      <c r="B8253">
        <v>11778145</v>
      </c>
      <c r="C8253">
        <v>15</v>
      </c>
      <c r="D8253">
        <v>0</v>
      </c>
      <c r="E8253">
        <v>6</v>
      </c>
      <c r="F8253" t="s">
        <v>39190</v>
      </c>
      <c r="G8253" t="s">
        <v>10</v>
      </c>
      <c r="H8253" t="s">
        <v>11</v>
      </c>
      <c r="I8253" t="s">
        <v>39195</v>
      </c>
      <c r="J8253" t="s">
        <v>20732</v>
      </c>
      <c r="K8253" t="s">
        <v>20733</v>
      </c>
      <c r="L8253" t="s">
        <v>39207</v>
      </c>
      <c r="M8253" t="s">
        <v>20734</v>
      </c>
      <c r="N8253" t="s">
        <v>20735</v>
      </c>
    </row>
    <row r="8254" spans="1:14" x14ac:dyDescent="0.3">
      <c r="A8254" t="s">
        <v>39053</v>
      </c>
      <c r="B8254">
        <v>11588035</v>
      </c>
      <c r="C8254">
        <v>19</v>
      </c>
      <c r="D8254">
        <v>30</v>
      </c>
      <c r="E8254">
        <v>2</v>
      </c>
      <c r="F8254" t="s">
        <v>39190</v>
      </c>
      <c r="G8254" t="s">
        <v>25</v>
      </c>
      <c r="H8254" t="s">
        <v>11</v>
      </c>
      <c r="I8254" t="s">
        <v>39195</v>
      </c>
      <c r="J8254" t="s">
        <v>17900</v>
      </c>
      <c r="K8254" t="s">
        <v>17901</v>
      </c>
      <c r="L8254" t="s">
        <v>39205</v>
      </c>
      <c r="M8254" t="s">
        <v>17902</v>
      </c>
      <c r="N8254" t="s">
        <v>17903</v>
      </c>
    </row>
    <row r="8255" spans="1:14" x14ac:dyDescent="0.3">
      <c r="A8255" t="s">
        <v>39076</v>
      </c>
      <c r="B8255">
        <v>11666746</v>
      </c>
      <c r="C8255">
        <v>21</v>
      </c>
      <c r="D8255">
        <v>0</v>
      </c>
      <c r="E8255">
        <v>4</v>
      </c>
      <c r="F8255" t="s">
        <v>39191</v>
      </c>
      <c r="G8255" t="s">
        <v>53</v>
      </c>
      <c r="H8255" t="s">
        <v>5</v>
      </c>
      <c r="I8255" t="s">
        <v>39194</v>
      </c>
      <c r="J8255" t="s">
        <v>2551</v>
      </c>
      <c r="K8255" t="s">
        <v>2552</v>
      </c>
      <c r="L8255" t="s">
        <v>39207</v>
      </c>
      <c r="M8255" t="s">
        <v>2553</v>
      </c>
      <c r="N8255" t="s">
        <v>2554</v>
      </c>
    </row>
    <row r="8256" spans="1:14" x14ac:dyDescent="0.3">
      <c r="A8256" t="s">
        <v>39013</v>
      </c>
      <c r="B8256">
        <v>11443625</v>
      </c>
      <c r="C8256">
        <v>8</v>
      </c>
      <c r="D8256">
        <v>15</v>
      </c>
      <c r="E8256">
        <v>4</v>
      </c>
      <c r="F8256" t="s">
        <v>39190</v>
      </c>
      <c r="G8256" t="s">
        <v>10</v>
      </c>
      <c r="H8256" t="s">
        <v>11</v>
      </c>
      <c r="I8256" t="s">
        <v>39195</v>
      </c>
      <c r="J8256" t="s">
        <v>7480</v>
      </c>
      <c r="K8256" t="s">
        <v>7481</v>
      </c>
      <c r="L8256" t="s">
        <v>39205</v>
      </c>
      <c r="M8256" t="s">
        <v>7482</v>
      </c>
      <c r="N8256" t="s">
        <v>3965</v>
      </c>
    </row>
    <row r="8257" spans="1:14" x14ac:dyDescent="0.3">
      <c r="A8257" t="s">
        <v>38829</v>
      </c>
      <c r="B8257">
        <v>10888811</v>
      </c>
      <c r="C8257">
        <v>16</v>
      </c>
      <c r="D8257">
        <v>15</v>
      </c>
      <c r="E8257">
        <v>2</v>
      </c>
      <c r="F8257" t="s">
        <v>39190</v>
      </c>
      <c r="G8257" t="s">
        <v>10</v>
      </c>
      <c r="H8257" t="s">
        <v>11</v>
      </c>
      <c r="I8257" t="s">
        <v>39194</v>
      </c>
      <c r="J8257" t="s">
        <v>24997</v>
      </c>
      <c r="K8257" t="s">
        <v>24998</v>
      </c>
      <c r="L8257" t="s">
        <v>39208</v>
      </c>
      <c r="M8257" t="s">
        <v>24999</v>
      </c>
      <c r="N8257" t="s">
        <v>25000</v>
      </c>
    </row>
    <row r="8258" spans="1:14" x14ac:dyDescent="0.3">
      <c r="A8258" t="s">
        <v>38950</v>
      </c>
      <c r="B8258">
        <v>11291503</v>
      </c>
      <c r="C8258">
        <v>11</v>
      </c>
      <c r="D8258">
        <v>45</v>
      </c>
      <c r="E8258">
        <v>4</v>
      </c>
      <c r="F8258" t="s">
        <v>39190</v>
      </c>
      <c r="G8258" t="s">
        <v>25</v>
      </c>
      <c r="H8258" t="s">
        <v>11</v>
      </c>
      <c r="I8258" t="s">
        <v>39195</v>
      </c>
      <c r="J8258" t="s">
        <v>22031</v>
      </c>
      <c r="K8258" t="s">
        <v>2904</v>
      </c>
      <c r="L8258" t="s">
        <v>39205</v>
      </c>
      <c r="M8258" t="s">
        <v>22032</v>
      </c>
      <c r="N8258" t="s">
        <v>4679</v>
      </c>
    </row>
    <row r="8259" spans="1:14" x14ac:dyDescent="0.3">
      <c r="A8259" t="s">
        <v>38818</v>
      </c>
      <c r="B8259">
        <v>10852760</v>
      </c>
      <c r="C8259">
        <v>14</v>
      </c>
      <c r="D8259">
        <v>45</v>
      </c>
      <c r="E8259">
        <v>5</v>
      </c>
      <c r="F8259" t="s">
        <v>39189</v>
      </c>
      <c r="G8259" t="s">
        <v>10</v>
      </c>
      <c r="H8259" t="s">
        <v>11</v>
      </c>
      <c r="I8259" t="s">
        <v>39195</v>
      </c>
      <c r="J8259" t="s">
        <v>26162</v>
      </c>
      <c r="K8259" t="s">
        <v>26163</v>
      </c>
      <c r="L8259" t="s">
        <v>39205</v>
      </c>
      <c r="M8259" t="s">
        <v>26164</v>
      </c>
      <c r="N8259" t="s">
        <v>26165</v>
      </c>
    </row>
    <row r="8260" spans="1:14" x14ac:dyDescent="0.3">
      <c r="A8260" t="s">
        <v>38891</v>
      </c>
      <c r="B8260">
        <v>11040058</v>
      </c>
      <c r="C8260">
        <v>14</v>
      </c>
      <c r="D8260">
        <v>30</v>
      </c>
      <c r="E8260">
        <v>1</v>
      </c>
      <c r="F8260" t="s">
        <v>39191</v>
      </c>
      <c r="G8260" t="s">
        <v>58</v>
      </c>
      <c r="H8260" t="s">
        <v>5</v>
      </c>
      <c r="I8260" t="s">
        <v>39195</v>
      </c>
      <c r="J8260" t="s">
        <v>14597</v>
      </c>
      <c r="K8260" t="s">
        <v>14598</v>
      </c>
      <c r="L8260" t="s">
        <v>39211</v>
      </c>
      <c r="M8260" t="s">
        <v>14599</v>
      </c>
      <c r="N8260" t="s">
        <v>14600</v>
      </c>
    </row>
    <row r="8261" spans="1:14" x14ac:dyDescent="0.3">
      <c r="A8261" t="s">
        <v>38914</v>
      </c>
      <c r="B8261">
        <v>11114936</v>
      </c>
      <c r="C8261">
        <v>13</v>
      </c>
      <c r="D8261">
        <v>45</v>
      </c>
      <c r="E8261">
        <v>3</v>
      </c>
      <c r="F8261" t="s">
        <v>39191</v>
      </c>
      <c r="G8261" t="s">
        <v>10</v>
      </c>
      <c r="H8261" t="s">
        <v>11</v>
      </c>
      <c r="I8261" t="s">
        <v>39195</v>
      </c>
      <c r="J8261" t="s">
        <v>16692</v>
      </c>
      <c r="K8261" t="s">
        <v>16693</v>
      </c>
      <c r="L8261" t="s">
        <v>39206</v>
      </c>
      <c r="M8261" t="s">
        <v>16694</v>
      </c>
      <c r="N8261" t="s">
        <v>16695</v>
      </c>
    </row>
    <row r="8262" spans="1:14" x14ac:dyDescent="0.3">
      <c r="A8262" t="s">
        <v>39102</v>
      </c>
      <c r="B8262">
        <v>11792571</v>
      </c>
      <c r="C8262">
        <v>12</v>
      </c>
      <c r="D8262">
        <v>30</v>
      </c>
      <c r="E8262">
        <v>2</v>
      </c>
      <c r="F8262" t="s">
        <v>39191</v>
      </c>
      <c r="G8262" t="s">
        <v>25</v>
      </c>
      <c r="H8262" t="s">
        <v>11</v>
      </c>
      <c r="I8262" t="s">
        <v>39195</v>
      </c>
      <c r="J8262" t="s">
        <v>2724</v>
      </c>
      <c r="K8262" t="s">
        <v>2725</v>
      </c>
      <c r="L8262" t="s">
        <v>39205</v>
      </c>
      <c r="M8262" t="s">
        <v>2726</v>
      </c>
      <c r="N8262" t="s">
        <v>2727</v>
      </c>
    </row>
    <row r="8263" spans="1:14" x14ac:dyDescent="0.3">
      <c r="A8263" t="s">
        <v>38993</v>
      </c>
      <c r="B8263">
        <v>11406882</v>
      </c>
      <c r="C8263">
        <v>15</v>
      </c>
      <c r="D8263">
        <v>0</v>
      </c>
      <c r="E8263">
        <v>5</v>
      </c>
      <c r="F8263" t="s">
        <v>39191</v>
      </c>
      <c r="G8263" t="s">
        <v>25</v>
      </c>
      <c r="H8263" t="s">
        <v>11</v>
      </c>
      <c r="I8263" t="s">
        <v>39194</v>
      </c>
      <c r="J8263" t="s">
        <v>9701</v>
      </c>
      <c r="K8263" t="s">
        <v>9702</v>
      </c>
      <c r="L8263" t="s">
        <v>39208</v>
      </c>
      <c r="M8263" t="s">
        <v>9703</v>
      </c>
      <c r="N8263" t="s">
        <v>9704</v>
      </c>
    </row>
    <row r="8264" spans="1:14" x14ac:dyDescent="0.3">
      <c r="A8264" t="s">
        <v>38901</v>
      </c>
      <c r="B8264">
        <v>11099012</v>
      </c>
      <c r="C8264">
        <v>14</v>
      </c>
      <c r="D8264">
        <v>0</v>
      </c>
      <c r="E8264">
        <v>4</v>
      </c>
      <c r="F8264" t="s">
        <v>39191</v>
      </c>
      <c r="G8264" t="s">
        <v>25</v>
      </c>
      <c r="H8264" t="s">
        <v>11</v>
      </c>
      <c r="I8264" t="s">
        <v>39195</v>
      </c>
      <c r="J8264" t="s">
        <v>1016</v>
      </c>
      <c r="K8264" t="s">
        <v>1017</v>
      </c>
      <c r="L8264" t="s">
        <v>39205</v>
      </c>
      <c r="M8264" t="s">
        <v>1018</v>
      </c>
      <c r="N8264" t="s">
        <v>1019</v>
      </c>
    </row>
    <row r="8265" spans="1:14" x14ac:dyDescent="0.3">
      <c r="A8265" t="s">
        <v>38958</v>
      </c>
      <c r="B8265">
        <v>11273067</v>
      </c>
      <c r="C8265">
        <v>13</v>
      </c>
      <c r="D8265">
        <v>0</v>
      </c>
      <c r="E8265">
        <v>5</v>
      </c>
      <c r="F8265" t="s">
        <v>39189</v>
      </c>
      <c r="G8265" t="s">
        <v>25</v>
      </c>
      <c r="H8265" t="s">
        <v>11</v>
      </c>
      <c r="I8265" t="s">
        <v>39195</v>
      </c>
      <c r="J8265" t="s">
        <v>4804</v>
      </c>
      <c r="K8265" t="s">
        <v>4805</v>
      </c>
      <c r="L8265" t="s">
        <v>39207</v>
      </c>
      <c r="M8265" t="s">
        <v>4806</v>
      </c>
      <c r="N8265" t="s">
        <v>4807</v>
      </c>
    </row>
    <row r="8266" spans="1:14" x14ac:dyDescent="0.3">
      <c r="A8266" t="s">
        <v>38986</v>
      </c>
      <c r="B8266">
        <v>11379418</v>
      </c>
      <c r="C8266">
        <v>10</v>
      </c>
      <c r="D8266">
        <v>0</v>
      </c>
      <c r="E8266">
        <v>5</v>
      </c>
      <c r="F8266" t="s">
        <v>39189</v>
      </c>
      <c r="G8266" t="s">
        <v>10</v>
      </c>
      <c r="H8266" t="s">
        <v>11</v>
      </c>
      <c r="I8266" t="s">
        <v>39195</v>
      </c>
      <c r="J8266" t="s">
        <v>21079</v>
      </c>
      <c r="K8266" t="s">
        <v>21080</v>
      </c>
      <c r="L8266" t="s">
        <v>39207</v>
      </c>
      <c r="M8266" t="s">
        <v>21081</v>
      </c>
      <c r="N8266" t="s">
        <v>21082</v>
      </c>
    </row>
    <row r="8267" spans="1:14" x14ac:dyDescent="0.3">
      <c r="A8267" t="s">
        <v>39096</v>
      </c>
      <c r="B8267">
        <v>11737795</v>
      </c>
      <c r="C8267">
        <v>15</v>
      </c>
      <c r="D8267">
        <v>0</v>
      </c>
      <c r="E8267">
        <v>3</v>
      </c>
      <c r="F8267" t="s">
        <v>39190</v>
      </c>
      <c r="G8267" t="s">
        <v>10</v>
      </c>
      <c r="H8267" t="s">
        <v>11</v>
      </c>
      <c r="I8267" t="s">
        <v>39195</v>
      </c>
      <c r="J8267" t="s">
        <v>16237</v>
      </c>
      <c r="K8267" t="s">
        <v>16238</v>
      </c>
      <c r="L8267" t="s">
        <v>39206</v>
      </c>
      <c r="M8267" t="s">
        <v>5427</v>
      </c>
      <c r="N8267" t="s">
        <v>15958</v>
      </c>
    </row>
    <row r="8268" spans="1:14" x14ac:dyDescent="0.3">
      <c r="A8268" t="s">
        <v>38885</v>
      </c>
      <c r="B8268">
        <v>11024594</v>
      </c>
      <c r="C8268">
        <v>8</v>
      </c>
      <c r="D8268">
        <v>30</v>
      </c>
      <c r="E8268">
        <v>2</v>
      </c>
      <c r="F8268" t="s">
        <v>39191</v>
      </c>
      <c r="G8268" t="s">
        <v>53</v>
      </c>
      <c r="H8268" t="s">
        <v>5</v>
      </c>
      <c r="I8268" t="s">
        <v>39195</v>
      </c>
      <c r="J8268" t="s">
        <v>7729</v>
      </c>
      <c r="K8268" t="s">
        <v>7730</v>
      </c>
      <c r="L8268" t="s">
        <v>39205</v>
      </c>
      <c r="M8268" t="s">
        <v>7731</v>
      </c>
      <c r="N8268" t="s">
        <v>7732</v>
      </c>
    </row>
    <row r="8269" spans="1:14" x14ac:dyDescent="0.3">
      <c r="A8269" t="s">
        <v>39025</v>
      </c>
      <c r="B8269">
        <v>11506176</v>
      </c>
      <c r="C8269">
        <v>12</v>
      </c>
      <c r="D8269">
        <v>30</v>
      </c>
      <c r="E8269">
        <v>2</v>
      </c>
      <c r="F8269" t="s">
        <v>39190</v>
      </c>
      <c r="G8269" t="s">
        <v>25</v>
      </c>
      <c r="H8269" t="s">
        <v>11</v>
      </c>
      <c r="I8269" t="s">
        <v>39195</v>
      </c>
      <c r="J8269" t="s">
        <v>22924</v>
      </c>
      <c r="K8269" t="s">
        <v>14916</v>
      </c>
      <c r="L8269" t="s">
        <v>39205</v>
      </c>
      <c r="M8269" t="s">
        <v>17675</v>
      </c>
      <c r="N8269" t="s">
        <v>17676</v>
      </c>
    </row>
    <row r="8270" spans="1:14" x14ac:dyDescent="0.3">
      <c r="A8270" t="s">
        <v>39079</v>
      </c>
      <c r="B8270">
        <v>11704277</v>
      </c>
      <c r="C8270">
        <v>14</v>
      </c>
      <c r="D8270">
        <v>0</v>
      </c>
      <c r="E8270">
        <v>7</v>
      </c>
      <c r="F8270" t="s">
        <v>39190</v>
      </c>
      <c r="G8270" t="s">
        <v>25</v>
      </c>
      <c r="H8270" t="s">
        <v>11</v>
      </c>
      <c r="I8270" t="s">
        <v>39194</v>
      </c>
      <c r="J8270" t="s">
        <v>23796</v>
      </c>
      <c r="K8270" t="s">
        <v>23797</v>
      </c>
      <c r="L8270" t="s">
        <v>39208</v>
      </c>
      <c r="M8270" t="s">
        <v>23798</v>
      </c>
      <c r="N8270" t="s">
        <v>23799</v>
      </c>
    </row>
    <row r="8271" spans="1:14" x14ac:dyDescent="0.3">
      <c r="A8271" t="s">
        <v>39049</v>
      </c>
      <c r="B8271">
        <v>11623238</v>
      </c>
      <c r="C8271">
        <v>9</v>
      </c>
      <c r="D8271">
        <v>45</v>
      </c>
      <c r="E8271">
        <v>5</v>
      </c>
      <c r="F8271" t="s">
        <v>39190</v>
      </c>
      <c r="G8271" t="s">
        <v>10</v>
      </c>
      <c r="H8271" t="s">
        <v>11</v>
      </c>
      <c r="I8271" t="s">
        <v>39195</v>
      </c>
      <c r="J8271" t="s">
        <v>11948</v>
      </c>
      <c r="K8271" t="s">
        <v>11948</v>
      </c>
      <c r="L8271" t="s">
        <v>39207</v>
      </c>
      <c r="M8271" t="s">
        <v>11949</v>
      </c>
      <c r="N8271" t="s">
        <v>11950</v>
      </c>
    </row>
    <row r="8272" spans="1:14" x14ac:dyDescent="0.3">
      <c r="A8272" t="s">
        <v>39039</v>
      </c>
      <c r="B8272">
        <v>11525047</v>
      </c>
      <c r="C8272">
        <v>10</v>
      </c>
      <c r="D8272">
        <v>0</v>
      </c>
      <c r="E8272">
        <v>2</v>
      </c>
      <c r="F8272" t="s">
        <v>39191</v>
      </c>
      <c r="G8272" t="s">
        <v>53</v>
      </c>
      <c r="H8272" t="s">
        <v>5</v>
      </c>
      <c r="I8272" t="s">
        <v>39194</v>
      </c>
      <c r="J8272" t="s">
        <v>32244</v>
      </c>
      <c r="K8272" t="s">
        <v>32245</v>
      </c>
      <c r="L8272" t="s">
        <v>39205</v>
      </c>
      <c r="M8272" t="s">
        <v>32246</v>
      </c>
      <c r="N8272" t="s">
        <v>32247</v>
      </c>
    </row>
    <row r="8273" spans="1:14" x14ac:dyDescent="0.3">
      <c r="A8273" t="s">
        <v>38980</v>
      </c>
      <c r="B8273">
        <v>11341857</v>
      </c>
      <c r="C8273">
        <v>13</v>
      </c>
      <c r="D8273">
        <v>0</v>
      </c>
      <c r="E8273">
        <v>6</v>
      </c>
      <c r="F8273" t="s">
        <v>39190</v>
      </c>
      <c r="G8273" t="s">
        <v>25</v>
      </c>
      <c r="H8273" t="s">
        <v>11</v>
      </c>
      <c r="I8273" t="s">
        <v>39195</v>
      </c>
      <c r="J8273" t="s">
        <v>6153</v>
      </c>
      <c r="K8273" t="s">
        <v>18960</v>
      </c>
      <c r="L8273" t="s">
        <v>39206</v>
      </c>
      <c r="M8273" t="s">
        <v>18961</v>
      </c>
      <c r="N8273" t="s">
        <v>18962</v>
      </c>
    </row>
    <row r="8274" spans="1:14" x14ac:dyDescent="0.3">
      <c r="A8274" t="s">
        <v>38807</v>
      </c>
      <c r="B8274">
        <v>10819548</v>
      </c>
      <c r="C8274">
        <v>10</v>
      </c>
      <c r="D8274">
        <v>15</v>
      </c>
      <c r="E8274">
        <v>1</v>
      </c>
      <c r="F8274" t="s">
        <v>39189</v>
      </c>
      <c r="G8274" t="s">
        <v>53</v>
      </c>
      <c r="H8274" t="s">
        <v>5</v>
      </c>
      <c r="I8274" t="s">
        <v>39194</v>
      </c>
      <c r="J8274" t="s">
        <v>22105</v>
      </c>
      <c r="K8274" t="s">
        <v>22106</v>
      </c>
      <c r="L8274" t="s">
        <v>39207</v>
      </c>
      <c r="M8274" t="s">
        <v>22107</v>
      </c>
      <c r="N8274" t="s">
        <v>22108</v>
      </c>
    </row>
    <row r="8275" spans="1:14" x14ac:dyDescent="0.3">
      <c r="A8275" t="s">
        <v>39006</v>
      </c>
      <c r="B8275">
        <v>11422842</v>
      </c>
      <c r="C8275">
        <v>16</v>
      </c>
      <c r="D8275">
        <v>15</v>
      </c>
      <c r="E8275">
        <v>4</v>
      </c>
      <c r="F8275" t="s">
        <v>39189</v>
      </c>
      <c r="G8275" t="s">
        <v>10</v>
      </c>
      <c r="H8275" t="s">
        <v>11</v>
      </c>
      <c r="I8275" t="s">
        <v>39195</v>
      </c>
      <c r="J8275" t="s">
        <v>386</v>
      </c>
      <c r="K8275" t="s">
        <v>387</v>
      </c>
      <c r="L8275" t="s">
        <v>39205</v>
      </c>
      <c r="M8275" t="s">
        <v>388</v>
      </c>
      <c r="N8275" t="s">
        <v>389</v>
      </c>
    </row>
    <row r="8276" spans="1:14" x14ac:dyDescent="0.3">
      <c r="A8276" t="s">
        <v>39027</v>
      </c>
      <c r="B8276">
        <v>11519799</v>
      </c>
      <c r="C8276">
        <v>12</v>
      </c>
      <c r="D8276">
        <v>0</v>
      </c>
      <c r="E8276">
        <v>4</v>
      </c>
      <c r="F8276" t="s">
        <v>452</v>
      </c>
      <c r="G8276" t="s">
        <v>10</v>
      </c>
      <c r="H8276" t="s">
        <v>11</v>
      </c>
      <c r="I8276" t="s">
        <v>39195</v>
      </c>
      <c r="J8276" t="s">
        <v>22977</v>
      </c>
      <c r="K8276" t="s">
        <v>22978</v>
      </c>
      <c r="L8276" t="s">
        <v>39205</v>
      </c>
      <c r="M8276" t="s">
        <v>22979</v>
      </c>
      <c r="N8276" t="s">
        <v>22980</v>
      </c>
    </row>
    <row r="8277" spans="1:14" x14ac:dyDescent="0.3">
      <c r="A8277" t="s">
        <v>38908</v>
      </c>
      <c r="B8277">
        <v>11140044</v>
      </c>
      <c r="C8277">
        <v>10</v>
      </c>
      <c r="D8277">
        <v>0</v>
      </c>
      <c r="E8277">
        <v>4</v>
      </c>
      <c r="F8277" t="s">
        <v>39189</v>
      </c>
      <c r="G8277" t="s">
        <v>10</v>
      </c>
      <c r="H8277" t="s">
        <v>11</v>
      </c>
      <c r="I8277" t="s">
        <v>39196</v>
      </c>
      <c r="J8277" t="s">
        <v>25454</v>
      </c>
      <c r="K8277" t="s">
        <v>25454</v>
      </c>
      <c r="L8277" t="s">
        <v>39208</v>
      </c>
      <c r="M8277" t="s">
        <v>25455</v>
      </c>
      <c r="N8277" t="s">
        <v>25455</v>
      </c>
    </row>
    <row r="8278" spans="1:14" x14ac:dyDescent="0.3">
      <c r="A8278" t="s">
        <v>38795</v>
      </c>
      <c r="B8278">
        <v>10737821</v>
      </c>
      <c r="C8278">
        <v>13</v>
      </c>
      <c r="D8278">
        <v>0</v>
      </c>
      <c r="E8278">
        <v>3</v>
      </c>
      <c r="F8278" t="s">
        <v>39189</v>
      </c>
      <c r="G8278" t="s">
        <v>10</v>
      </c>
      <c r="H8278" t="s">
        <v>11</v>
      </c>
      <c r="I8278" t="s">
        <v>39195</v>
      </c>
      <c r="J8278" t="s">
        <v>2793</v>
      </c>
      <c r="K8278" t="s">
        <v>34131</v>
      </c>
      <c r="L8278" t="s">
        <v>39205</v>
      </c>
      <c r="M8278" t="s">
        <v>34132</v>
      </c>
      <c r="N8278" t="s">
        <v>34133</v>
      </c>
    </row>
    <row r="8279" spans="1:14" x14ac:dyDescent="0.3">
      <c r="A8279" t="s">
        <v>38794</v>
      </c>
      <c r="B8279">
        <v>10759096</v>
      </c>
      <c r="C8279">
        <v>18</v>
      </c>
      <c r="D8279">
        <v>0</v>
      </c>
      <c r="E8279">
        <v>2</v>
      </c>
      <c r="F8279" t="s">
        <v>39189</v>
      </c>
      <c r="G8279" t="s">
        <v>25</v>
      </c>
      <c r="H8279" t="s">
        <v>11</v>
      </c>
      <c r="I8279" t="s">
        <v>39195</v>
      </c>
      <c r="J8279" t="s">
        <v>27781</v>
      </c>
      <c r="K8279" t="s">
        <v>27781</v>
      </c>
      <c r="L8279" t="s">
        <v>39205</v>
      </c>
      <c r="M8279" t="s">
        <v>27782</v>
      </c>
      <c r="N8279" t="s">
        <v>27782</v>
      </c>
    </row>
    <row r="8280" spans="1:14" x14ac:dyDescent="0.3">
      <c r="A8280" t="s">
        <v>39049</v>
      </c>
      <c r="B8280">
        <v>11575512</v>
      </c>
      <c r="C8280">
        <v>15</v>
      </c>
      <c r="D8280">
        <v>30</v>
      </c>
      <c r="E8280">
        <v>5</v>
      </c>
      <c r="F8280" t="s">
        <v>39190</v>
      </c>
      <c r="G8280" t="s">
        <v>25</v>
      </c>
      <c r="H8280" t="s">
        <v>11</v>
      </c>
      <c r="I8280" t="s">
        <v>39194</v>
      </c>
      <c r="J8280" t="s">
        <v>22718</v>
      </c>
      <c r="K8280" t="s">
        <v>22719</v>
      </c>
      <c r="L8280" t="s">
        <v>39210</v>
      </c>
      <c r="M8280" t="s">
        <v>1813</v>
      </c>
      <c r="N8280" t="s">
        <v>22720</v>
      </c>
    </row>
    <row r="8281" spans="1:14" x14ac:dyDescent="0.3">
      <c r="A8281" t="s">
        <v>38977</v>
      </c>
      <c r="B8281">
        <v>11355670</v>
      </c>
      <c r="C8281">
        <v>14</v>
      </c>
      <c r="D8281">
        <v>0</v>
      </c>
      <c r="E8281">
        <v>3</v>
      </c>
      <c r="F8281" t="s">
        <v>39191</v>
      </c>
      <c r="G8281" t="s">
        <v>25</v>
      </c>
      <c r="H8281" t="s">
        <v>11</v>
      </c>
      <c r="I8281" t="s">
        <v>39195</v>
      </c>
      <c r="J8281" t="s">
        <v>35264</v>
      </c>
      <c r="K8281" t="s">
        <v>35265</v>
      </c>
      <c r="L8281" t="s">
        <v>39207</v>
      </c>
      <c r="M8281" t="s">
        <v>35266</v>
      </c>
      <c r="N8281" t="s">
        <v>35267</v>
      </c>
    </row>
    <row r="8282" spans="1:14" x14ac:dyDescent="0.3">
      <c r="A8282" t="s">
        <v>38800</v>
      </c>
      <c r="B8282">
        <v>10753159</v>
      </c>
      <c r="C8282">
        <v>11</v>
      </c>
      <c r="D8282">
        <v>45</v>
      </c>
      <c r="E8282">
        <v>1</v>
      </c>
      <c r="F8282" t="s">
        <v>39191</v>
      </c>
      <c r="G8282" t="s">
        <v>53</v>
      </c>
      <c r="H8282" t="s">
        <v>5</v>
      </c>
      <c r="I8282" t="s">
        <v>39195</v>
      </c>
      <c r="J8282" t="s">
        <v>2046</v>
      </c>
      <c r="K8282" t="s">
        <v>2047</v>
      </c>
      <c r="L8282" t="s">
        <v>39205</v>
      </c>
      <c r="M8282" t="s">
        <v>2048</v>
      </c>
      <c r="N8282" t="s">
        <v>2049</v>
      </c>
    </row>
    <row r="8283" spans="1:14" x14ac:dyDescent="0.3">
      <c r="A8283" t="s">
        <v>38870</v>
      </c>
      <c r="B8283">
        <v>11002311</v>
      </c>
      <c r="C8283">
        <v>9</v>
      </c>
      <c r="D8283">
        <v>30</v>
      </c>
      <c r="E8283">
        <v>1</v>
      </c>
      <c r="F8283" t="s">
        <v>39191</v>
      </c>
      <c r="G8283" t="s">
        <v>53</v>
      </c>
      <c r="H8283" t="s">
        <v>5</v>
      </c>
      <c r="I8283" t="s">
        <v>39195</v>
      </c>
      <c r="J8283" t="s">
        <v>1047</v>
      </c>
      <c r="K8283" t="s">
        <v>1048</v>
      </c>
      <c r="L8283" t="s">
        <v>39207</v>
      </c>
      <c r="M8283" t="s">
        <v>1049</v>
      </c>
      <c r="N8283" t="s">
        <v>1050</v>
      </c>
    </row>
    <row r="8284" spans="1:14" x14ac:dyDescent="0.3">
      <c r="A8284" t="s">
        <v>38929</v>
      </c>
      <c r="B8284">
        <v>11164794</v>
      </c>
      <c r="C8284">
        <v>9</v>
      </c>
      <c r="D8284">
        <v>30</v>
      </c>
      <c r="E8284">
        <v>4</v>
      </c>
      <c r="F8284" t="s">
        <v>39189</v>
      </c>
      <c r="G8284" t="s">
        <v>25</v>
      </c>
      <c r="H8284" t="s">
        <v>11</v>
      </c>
      <c r="I8284" t="s">
        <v>39195</v>
      </c>
      <c r="J8284" t="s">
        <v>7704</v>
      </c>
      <c r="K8284" t="s">
        <v>7704</v>
      </c>
      <c r="L8284" t="s">
        <v>39207</v>
      </c>
      <c r="M8284" t="s">
        <v>7705</v>
      </c>
      <c r="N8284" t="s">
        <v>7706</v>
      </c>
    </row>
    <row r="8285" spans="1:14" x14ac:dyDescent="0.3">
      <c r="A8285" t="s">
        <v>38844</v>
      </c>
      <c r="B8285">
        <v>10891321</v>
      </c>
      <c r="C8285">
        <v>9</v>
      </c>
      <c r="D8285">
        <v>30</v>
      </c>
      <c r="E8285">
        <v>3</v>
      </c>
      <c r="F8285" t="s">
        <v>39189</v>
      </c>
      <c r="G8285" t="s">
        <v>25</v>
      </c>
      <c r="H8285" t="s">
        <v>11</v>
      </c>
      <c r="I8285" t="s">
        <v>39196</v>
      </c>
      <c r="J8285" t="s">
        <v>2513</v>
      </c>
      <c r="K8285" t="s">
        <v>2327</v>
      </c>
      <c r="L8285" t="s">
        <v>39207</v>
      </c>
      <c r="M8285" t="s">
        <v>12062</v>
      </c>
      <c r="N8285" t="s">
        <v>12063</v>
      </c>
    </row>
    <row r="8286" spans="1:14" x14ac:dyDescent="0.3">
      <c r="A8286" t="s">
        <v>38803</v>
      </c>
      <c r="B8286">
        <v>10787466</v>
      </c>
      <c r="C8286">
        <v>18</v>
      </c>
      <c r="D8286">
        <v>15</v>
      </c>
      <c r="E8286">
        <v>4</v>
      </c>
      <c r="F8286" t="s">
        <v>39191</v>
      </c>
      <c r="G8286" t="s">
        <v>25</v>
      </c>
      <c r="H8286" t="s">
        <v>11</v>
      </c>
      <c r="I8286" t="s">
        <v>39195</v>
      </c>
      <c r="J8286" t="s">
        <v>1506</v>
      </c>
      <c r="K8286" t="s">
        <v>1507</v>
      </c>
      <c r="L8286" t="s">
        <v>39210</v>
      </c>
      <c r="M8286" t="s">
        <v>1508</v>
      </c>
      <c r="N8286" t="s">
        <v>1508</v>
      </c>
    </row>
    <row r="8287" spans="1:14" x14ac:dyDescent="0.3">
      <c r="A8287" t="s">
        <v>39046</v>
      </c>
      <c r="B8287">
        <v>11610223</v>
      </c>
      <c r="C8287">
        <v>14</v>
      </c>
      <c r="D8287">
        <v>15</v>
      </c>
      <c r="E8287">
        <v>2</v>
      </c>
      <c r="F8287" t="s">
        <v>39189</v>
      </c>
      <c r="G8287" t="s">
        <v>25</v>
      </c>
      <c r="H8287" t="s">
        <v>11</v>
      </c>
      <c r="I8287" t="s">
        <v>39195</v>
      </c>
      <c r="J8287" t="s">
        <v>23652</v>
      </c>
      <c r="K8287" t="s">
        <v>23653</v>
      </c>
      <c r="L8287" t="s">
        <v>39208</v>
      </c>
      <c r="M8287" t="s">
        <v>23502</v>
      </c>
      <c r="N8287" t="s">
        <v>1765</v>
      </c>
    </row>
    <row r="8288" spans="1:14" x14ac:dyDescent="0.3">
      <c r="A8288" t="s">
        <v>39116</v>
      </c>
      <c r="B8288">
        <v>11810583</v>
      </c>
      <c r="C8288">
        <v>10</v>
      </c>
      <c r="D8288">
        <v>30</v>
      </c>
      <c r="E8288">
        <v>2</v>
      </c>
      <c r="F8288" t="s">
        <v>452</v>
      </c>
      <c r="G8288" t="s">
        <v>25</v>
      </c>
      <c r="H8288" t="s">
        <v>11</v>
      </c>
      <c r="J8288" t="s">
        <v>26588</v>
      </c>
      <c r="K8288" t="s">
        <v>28381</v>
      </c>
      <c r="L8288" t="s">
        <v>39206</v>
      </c>
      <c r="M8288" t="s">
        <v>28382</v>
      </c>
      <c r="N8288" t="s">
        <v>28382</v>
      </c>
    </row>
    <row r="8289" spans="1:14" x14ac:dyDescent="0.3">
      <c r="A8289" t="s">
        <v>38872</v>
      </c>
      <c r="B8289">
        <v>10981417</v>
      </c>
      <c r="C8289">
        <v>15</v>
      </c>
      <c r="D8289">
        <v>15</v>
      </c>
      <c r="E8289">
        <v>3</v>
      </c>
      <c r="F8289" t="s">
        <v>39190</v>
      </c>
      <c r="G8289" t="s">
        <v>10</v>
      </c>
      <c r="H8289" t="s">
        <v>11</v>
      </c>
      <c r="I8289" t="s">
        <v>39195</v>
      </c>
      <c r="J8289" t="s">
        <v>32901</v>
      </c>
      <c r="K8289" t="s">
        <v>32902</v>
      </c>
      <c r="L8289" t="s">
        <v>39206</v>
      </c>
      <c r="M8289" t="s">
        <v>32903</v>
      </c>
      <c r="N8289" t="s">
        <v>16573</v>
      </c>
    </row>
    <row r="8290" spans="1:14" x14ac:dyDescent="0.3">
      <c r="A8290" t="s">
        <v>38795</v>
      </c>
      <c r="B8290">
        <v>10737292</v>
      </c>
      <c r="C8290">
        <v>8</v>
      </c>
      <c r="D8290">
        <v>30</v>
      </c>
      <c r="E8290">
        <v>3</v>
      </c>
      <c r="F8290" t="s">
        <v>39190</v>
      </c>
      <c r="G8290" t="s">
        <v>25</v>
      </c>
      <c r="H8290" t="s">
        <v>11</v>
      </c>
      <c r="I8290" t="s">
        <v>39195</v>
      </c>
      <c r="J8290" t="s">
        <v>3948</v>
      </c>
      <c r="K8290" t="s">
        <v>3949</v>
      </c>
      <c r="L8290" t="s">
        <v>39208</v>
      </c>
      <c r="M8290" t="s">
        <v>3950</v>
      </c>
      <c r="N8290" t="s">
        <v>3951</v>
      </c>
    </row>
    <row r="8291" spans="1:14" x14ac:dyDescent="0.3">
      <c r="A8291" t="s">
        <v>38795</v>
      </c>
      <c r="B8291">
        <v>10737014</v>
      </c>
      <c r="C8291">
        <v>8</v>
      </c>
      <c r="D8291">
        <v>30</v>
      </c>
      <c r="E8291">
        <v>3</v>
      </c>
      <c r="F8291" t="s">
        <v>39190</v>
      </c>
      <c r="G8291" t="s">
        <v>25</v>
      </c>
      <c r="H8291" t="s">
        <v>11</v>
      </c>
      <c r="I8291" t="s">
        <v>39195</v>
      </c>
      <c r="J8291" t="s">
        <v>30706</v>
      </c>
      <c r="K8291" t="s">
        <v>30707</v>
      </c>
      <c r="L8291" t="s">
        <v>39210</v>
      </c>
      <c r="M8291" t="s">
        <v>30708</v>
      </c>
      <c r="N8291" t="s">
        <v>17869</v>
      </c>
    </row>
    <row r="8292" spans="1:14" x14ac:dyDescent="0.3">
      <c r="A8292" t="s">
        <v>38902</v>
      </c>
      <c r="B8292">
        <v>11077954</v>
      </c>
      <c r="C8292">
        <v>8</v>
      </c>
      <c r="D8292">
        <v>0</v>
      </c>
      <c r="E8292">
        <v>5</v>
      </c>
      <c r="F8292" t="s">
        <v>39189</v>
      </c>
      <c r="G8292" t="s">
        <v>25</v>
      </c>
      <c r="H8292" t="s">
        <v>11</v>
      </c>
      <c r="I8292" t="s">
        <v>39195</v>
      </c>
      <c r="J8292" t="s">
        <v>26144</v>
      </c>
      <c r="K8292" t="s">
        <v>26145</v>
      </c>
      <c r="L8292" t="s">
        <v>39207</v>
      </c>
      <c r="M8292" t="s">
        <v>26146</v>
      </c>
      <c r="N8292" t="s">
        <v>26146</v>
      </c>
    </row>
    <row r="8293" spans="1:14" x14ac:dyDescent="0.3">
      <c r="A8293" t="s">
        <v>38788</v>
      </c>
      <c r="B8293">
        <v>10719108</v>
      </c>
      <c r="C8293">
        <v>15</v>
      </c>
      <c r="D8293">
        <v>15</v>
      </c>
      <c r="E8293">
        <v>3</v>
      </c>
      <c r="F8293" t="s">
        <v>39191</v>
      </c>
      <c r="G8293" t="s">
        <v>53</v>
      </c>
      <c r="H8293" t="s">
        <v>5</v>
      </c>
      <c r="I8293" t="s">
        <v>39195</v>
      </c>
      <c r="J8293" t="s">
        <v>7229</v>
      </c>
      <c r="K8293" t="s">
        <v>7230</v>
      </c>
      <c r="L8293" t="s">
        <v>39209</v>
      </c>
      <c r="M8293" t="s">
        <v>7231</v>
      </c>
      <c r="N8293" t="s">
        <v>7232</v>
      </c>
    </row>
    <row r="8294" spans="1:14" x14ac:dyDescent="0.3">
      <c r="A8294" t="s">
        <v>39139</v>
      </c>
      <c r="B8294">
        <v>11931938</v>
      </c>
      <c r="C8294">
        <v>10</v>
      </c>
      <c r="D8294">
        <v>0</v>
      </c>
      <c r="E8294">
        <v>4</v>
      </c>
      <c r="F8294" t="s">
        <v>39189</v>
      </c>
      <c r="G8294" t="s">
        <v>53</v>
      </c>
      <c r="H8294" t="s">
        <v>5</v>
      </c>
      <c r="I8294" t="s">
        <v>39195</v>
      </c>
      <c r="J8294" t="s">
        <v>19047</v>
      </c>
      <c r="K8294" t="s">
        <v>19048</v>
      </c>
      <c r="L8294" t="s">
        <v>39207</v>
      </c>
      <c r="M8294" t="s">
        <v>19049</v>
      </c>
      <c r="N8294" t="s">
        <v>19050</v>
      </c>
    </row>
    <row r="8295" spans="1:14" x14ac:dyDescent="0.3">
      <c r="A8295" t="s">
        <v>38926</v>
      </c>
      <c r="B8295">
        <v>11187914</v>
      </c>
      <c r="C8295">
        <v>15</v>
      </c>
      <c r="D8295">
        <v>0</v>
      </c>
      <c r="E8295">
        <v>1</v>
      </c>
      <c r="F8295" t="s">
        <v>394</v>
      </c>
      <c r="G8295" t="s">
        <v>10</v>
      </c>
      <c r="H8295" t="s">
        <v>11</v>
      </c>
      <c r="I8295" t="s">
        <v>39195</v>
      </c>
      <c r="J8295" t="s">
        <v>15386</v>
      </c>
      <c r="K8295" t="s">
        <v>15387</v>
      </c>
      <c r="L8295" t="s">
        <v>39209</v>
      </c>
      <c r="M8295" t="s">
        <v>15388</v>
      </c>
      <c r="N8295" t="s">
        <v>3558</v>
      </c>
    </row>
    <row r="8296" spans="1:14" x14ac:dyDescent="0.3">
      <c r="A8296" t="s">
        <v>39010</v>
      </c>
      <c r="B8296">
        <v>11432776</v>
      </c>
      <c r="C8296">
        <v>14</v>
      </c>
      <c r="D8296">
        <v>15</v>
      </c>
      <c r="E8296">
        <v>1</v>
      </c>
      <c r="F8296" t="s">
        <v>394</v>
      </c>
      <c r="G8296" t="s">
        <v>25</v>
      </c>
      <c r="H8296" t="s">
        <v>11</v>
      </c>
      <c r="I8296" t="s">
        <v>39195</v>
      </c>
      <c r="J8296" t="s">
        <v>1336</v>
      </c>
      <c r="K8296" t="s">
        <v>1337</v>
      </c>
      <c r="L8296" t="s">
        <v>39206</v>
      </c>
      <c r="M8296" t="s">
        <v>1338</v>
      </c>
      <c r="N8296" t="s">
        <v>1338</v>
      </c>
    </row>
    <row r="8297" spans="1:14" x14ac:dyDescent="0.3">
      <c r="A8297" t="s">
        <v>39067</v>
      </c>
      <c r="B8297">
        <v>11633665</v>
      </c>
      <c r="C8297">
        <v>15</v>
      </c>
      <c r="D8297">
        <v>15</v>
      </c>
      <c r="E8297">
        <v>2</v>
      </c>
      <c r="F8297" t="s">
        <v>39190</v>
      </c>
      <c r="G8297" t="s">
        <v>25</v>
      </c>
      <c r="H8297" t="s">
        <v>11</v>
      </c>
      <c r="I8297" t="s">
        <v>39195</v>
      </c>
      <c r="J8297" t="s">
        <v>32270</v>
      </c>
      <c r="K8297" t="s">
        <v>31012</v>
      </c>
      <c r="L8297" t="s">
        <v>39205</v>
      </c>
      <c r="M8297" t="s">
        <v>5847</v>
      </c>
      <c r="N8297" t="s">
        <v>5848</v>
      </c>
    </row>
    <row r="8298" spans="1:14" x14ac:dyDescent="0.3">
      <c r="A8298" t="s">
        <v>38929</v>
      </c>
      <c r="B8298">
        <v>11164634</v>
      </c>
      <c r="C8298">
        <v>10</v>
      </c>
      <c r="D8298">
        <v>0</v>
      </c>
      <c r="E8298">
        <v>4</v>
      </c>
      <c r="F8298" t="s">
        <v>39189</v>
      </c>
      <c r="G8298" t="s">
        <v>25</v>
      </c>
      <c r="H8298" t="s">
        <v>11</v>
      </c>
      <c r="I8298" t="s">
        <v>39194</v>
      </c>
      <c r="J8298" t="s">
        <v>1640</v>
      </c>
      <c r="K8298" t="s">
        <v>1641</v>
      </c>
    </row>
    <row r="8299" spans="1:14" x14ac:dyDescent="0.3">
      <c r="A8299" t="s">
        <v>38826</v>
      </c>
      <c r="B8299">
        <v>10871282</v>
      </c>
      <c r="C8299">
        <v>15</v>
      </c>
      <c r="D8299">
        <v>30</v>
      </c>
      <c r="E8299">
        <v>6</v>
      </c>
      <c r="F8299" t="s">
        <v>39190</v>
      </c>
      <c r="G8299" t="s">
        <v>10</v>
      </c>
      <c r="H8299" t="s">
        <v>11</v>
      </c>
      <c r="I8299" t="s">
        <v>39195</v>
      </c>
      <c r="J8299" t="s">
        <v>215</v>
      </c>
      <c r="K8299" t="s">
        <v>216</v>
      </c>
      <c r="L8299" t="s">
        <v>39206</v>
      </c>
      <c r="M8299" t="s">
        <v>217</v>
      </c>
      <c r="N8299" t="s">
        <v>218</v>
      </c>
    </row>
    <row r="8300" spans="1:14" x14ac:dyDescent="0.3">
      <c r="A8300" t="s">
        <v>38842</v>
      </c>
      <c r="B8300">
        <v>10883797</v>
      </c>
      <c r="C8300">
        <v>22</v>
      </c>
      <c r="D8300">
        <v>30</v>
      </c>
      <c r="E8300">
        <v>1</v>
      </c>
      <c r="F8300" t="s">
        <v>39191</v>
      </c>
      <c r="G8300" t="s">
        <v>25</v>
      </c>
      <c r="H8300" t="s">
        <v>11</v>
      </c>
      <c r="I8300" t="s">
        <v>39194</v>
      </c>
      <c r="J8300" t="s">
        <v>16463</v>
      </c>
      <c r="K8300" t="s">
        <v>16464</v>
      </c>
      <c r="L8300" t="s">
        <v>39205</v>
      </c>
      <c r="M8300" t="s">
        <v>16465</v>
      </c>
      <c r="N8300" t="s">
        <v>16465</v>
      </c>
    </row>
    <row r="8301" spans="1:14" x14ac:dyDescent="0.3">
      <c r="A8301" t="s">
        <v>38866</v>
      </c>
      <c r="B8301">
        <v>10962553</v>
      </c>
      <c r="C8301">
        <v>15</v>
      </c>
      <c r="D8301">
        <v>15</v>
      </c>
      <c r="E8301">
        <v>4</v>
      </c>
      <c r="F8301" t="s">
        <v>39191</v>
      </c>
      <c r="G8301" t="s">
        <v>25</v>
      </c>
      <c r="H8301" t="s">
        <v>11</v>
      </c>
      <c r="I8301" t="s">
        <v>39195</v>
      </c>
      <c r="J8301" t="s">
        <v>35680</v>
      </c>
      <c r="K8301" t="s">
        <v>35681</v>
      </c>
      <c r="L8301" t="s">
        <v>39205</v>
      </c>
      <c r="M8301" t="s">
        <v>35682</v>
      </c>
      <c r="N8301" t="s">
        <v>15439</v>
      </c>
    </row>
    <row r="8302" spans="1:14" x14ac:dyDescent="0.3">
      <c r="A8302" t="s">
        <v>38955</v>
      </c>
      <c r="B8302">
        <v>11299159</v>
      </c>
      <c r="C8302">
        <v>9</v>
      </c>
      <c r="D8302">
        <v>15</v>
      </c>
      <c r="E8302">
        <v>2</v>
      </c>
      <c r="F8302" t="s">
        <v>39189</v>
      </c>
      <c r="G8302" t="s">
        <v>25</v>
      </c>
      <c r="H8302" t="s">
        <v>11</v>
      </c>
      <c r="I8302" t="s">
        <v>39194</v>
      </c>
      <c r="J8302" t="s">
        <v>475</v>
      </c>
      <c r="K8302" t="s">
        <v>476</v>
      </c>
      <c r="L8302" t="s">
        <v>39206</v>
      </c>
      <c r="M8302" t="s">
        <v>477</v>
      </c>
      <c r="N8302" t="s">
        <v>478</v>
      </c>
    </row>
    <row r="8303" spans="1:14" x14ac:dyDescent="0.3">
      <c r="A8303" t="s">
        <v>39004</v>
      </c>
      <c r="B8303">
        <v>11428704</v>
      </c>
      <c r="C8303">
        <v>8</v>
      </c>
      <c r="D8303">
        <v>30</v>
      </c>
      <c r="E8303">
        <v>2</v>
      </c>
      <c r="F8303" t="s">
        <v>39191</v>
      </c>
      <c r="G8303" t="s">
        <v>4</v>
      </c>
      <c r="H8303" t="s">
        <v>5</v>
      </c>
      <c r="I8303" t="s">
        <v>39195</v>
      </c>
      <c r="J8303" t="s">
        <v>15995</v>
      </c>
      <c r="K8303" t="s">
        <v>15996</v>
      </c>
      <c r="L8303" t="s">
        <v>39207</v>
      </c>
      <c r="M8303" t="s">
        <v>15997</v>
      </c>
      <c r="N8303" t="s">
        <v>15998</v>
      </c>
    </row>
    <row r="8304" spans="1:14" x14ac:dyDescent="0.3">
      <c r="A8304" t="s">
        <v>38790</v>
      </c>
      <c r="B8304">
        <v>10753671</v>
      </c>
      <c r="C8304">
        <v>11</v>
      </c>
      <c r="D8304">
        <v>45</v>
      </c>
      <c r="E8304">
        <v>5</v>
      </c>
      <c r="F8304" t="s">
        <v>39189</v>
      </c>
      <c r="G8304" t="s">
        <v>10</v>
      </c>
      <c r="H8304" t="s">
        <v>11</v>
      </c>
      <c r="I8304" t="s">
        <v>39195</v>
      </c>
      <c r="J8304" t="s">
        <v>20161</v>
      </c>
      <c r="K8304" t="s">
        <v>20162</v>
      </c>
      <c r="L8304" t="s">
        <v>39208</v>
      </c>
      <c r="M8304" t="s">
        <v>20163</v>
      </c>
      <c r="N8304" t="s">
        <v>20164</v>
      </c>
    </row>
    <row r="8305" spans="1:14" x14ac:dyDescent="0.3">
      <c r="A8305" t="s">
        <v>38914</v>
      </c>
      <c r="B8305">
        <v>11115082</v>
      </c>
      <c r="C8305">
        <v>8</v>
      </c>
      <c r="D8305">
        <v>45</v>
      </c>
      <c r="E8305">
        <v>3</v>
      </c>
      <c r="F8305" t="s">
        <v>39189</v>
      </c>
      <c r="G8305" t="s">
        <v>25</v>
      </c>
      <c r="H8305" t="s">
        <v>11</v>
      </c>
      <c r="I8305" t="s">
        <v>39195</v>
      </c>
      <c r="J8305" t="s">
        <v>30293</v>
      </c>
      <c r="K8305" t="s">
        <v>30294</v>
      </c>
      <c r="L8305" t="s">
        <v>39207</v>
      </c>
      <c r="M8305" t="s">
        <v>30295</v>
      </c>
      <c r="N8305" t="s">
        <v>30296</v>
      </c>
    </row>
    <row r="8306" spans="1:14" x14ac:dyDescent="0.3">
      <c r="A8306" t="s">
        <v>39061</v>
      </c>
      <c r="B8306">
        <v>11659959</v>
      </c>
      <c r="C8306">
        <v>8</v>
      </c>
      <c r="D8306">
        <v>0</v>
      </c>
      <c r="E8306">
        <v>3</v>
      </c>
      <c r="F8306" t="s">
        <v>39190</v>
      </c>
      <c r="G8306" t="s">
        <v>25</v>
      </c>
      <c r="H8306" t="s">
        <v>11</v>
      </c>
      <c r="I8306" t="s">
        <v>39196</v>
      </c>
      <c r="J8306" t="s">
        <v>20170</v>
      </c>
      <c r="K8306" t="s">
        <v>20171</v>
      </c>
      <c r="L8306" t="s">
        <v>39210</v>
      </c>
      <c r="M8306" t="s">
        <v>20172</v>
      </c>
      <c r="N8306" t="s">
        <v>20173</v>
      </c>
    </row>
    <row r="8307" spans="1:14" x14ac:dyDescent="0.3">
      <c r="A8307" t="s">
        <v>38955</v>
      </c>
      <c r="B8307">
        <v>11259681</v>
      </c>
      <c r="C8307">
        <v>10</v>
      </c>
      <c r="D8307">
        <v>0</v>
      </c>
      <c r="E8307">
        <v>2</v>
      </c>
      <c r="F8307" t="s">
        <v>39189</v>
      </c>
      <c r="G8307" t="s">
        <v>25</v>
      </c>
      <c r="H8307" t="s">
        <v>11</v>
      </c>
      <c r="I8307" t="s">
        <v>39195</v>
      </c>
      <c r="J8307" t="s">
        <v>6225</v>
      </c>
      <c r="K8307" t="s">
        <v>6226</v>
      </c>
      <c r="L8307" t="s">
        <v>39207</v>
      </c>
      <c r="M8307" t="s">
        <v>6227</v>
      </c>
      <c r="N8307" t="s">
        <v>6228</v>
      </c>
    </row>
    <row r="8308" spans="1:14" x14ac:dyDescent="0.3">
      <c r="A8308" t="s">
        <v>39025</v>
      </c>
      <c r="B8308">
        <v>11480135</v>
      </c>
      <c r="C8308">
        <v>9</v>
      </c>
      <c r="D8308">
        <v>0</v>
      </c>
      <c r="E8308">
        <v>2</v>
      </c>
      <c r="F8308" t="s">
        <v>39191</v>
      </c>
      <c r="G8308" t="s">
        <v>25</v>
      </c>
      <c r="H8308" t="s">
        <v>11</v>
      </c>
      <c r="I8308" t="s">
        <v>39194</v>
      </c>
      <c r="J8308" t="s">
        <v>14879</v>
      </c>
      <c r="K8308" t="s">
        <v>14880</v>
      </c>
      <c r="L8308" t="s">
        <v>39211</v>
      </c>
      <c r="M8308" t="s">
        <v>14881</v>
      </c>
      <c r="N8308" t="s">
        <v>14882</v>
      </c>
    </row>
    <row r="8309" spans="1:14" x14ac:dyDescent="0.3">
      <c r="A8309" t="s">
        <v>39043</v>
      </c>
      <c r="B8309">
        <v>11599272</v>
      </c>
      <c r="C8309">
        <v>12</v>
      </c>
      <c r="D8309">
        <v>30</v>
      </c>
      <c r="E8309">
        <v>6</v>
      </c>
      <c r="F8309" t="s">
        <v>39189</v>
      </c>
      <c r="G8309" t="s">
        <v>10</v>
      </c>
      <c r="H8309" t="s">
        <v>11</v>
      </c>
      <c r="I8309" t="s">
        <v>39195</v>
      </c>
      <c r="J8309" t="s">
        <v>14724</v>
      </c>
      <c r="K8309" t="s">
        <v>14725</v>
      </c>
      <c r="L8309" t="s">
        <v>39210</v>
      </c>
      <c r="M8309" t="s">
        <v>14726</v>
      </c>
      <c r="N8309" t="s">
        <v>14727</v>
      </c>
    </row>
    <row r="8310" spans="1:14" x14ac:dyDescent="0.3">
      <c r="A8310" t="s">
        <v>38949</v>
      </c>
      <c r="B8310">
        <v>11266086</v>
      </c>
      <c r="C8310">
        <v>9</v>
      </c>
      <c r="D8310">
        <v>15</v>
      </c>
      <c r="E8310">
        <v>3</v>
      </c>
      <c r="F8310" t="s">
        <v>39190</v>
      </c>
      <c r="G8310" t="s">
        <v>25</v>
      </c>
      <c r="H8310" t="s">
        <v>11</v>
      </c>
      <c r="I8310" t="s">
        <v>39194</v>
      </c>
      <c r="J8310" t="s">
        <v>33073</v>
      </c>
      <c r="K8310" t="s">
        <v>33074</v>
      </c>
      <c r="L8310" t="s">
        <v>39205</v>
      </c>
      <c r="M8310" t="s">
        <v>33075</v>
      </c>
      <c r="N8310" t="s">
        <v>33076</v>
      </c>
    </row>
    <row r="8311" spans="1:14" x14ac:dyDescent="0.3">
      <c r="A8311" t="s">
        <v>38942</v>
      </c>
      <c r="B8311">
        <v>11205523</v>
      </c>
      <c r="C8311">
        <v>9</v>
      </c>
      <c r="D8311">
        <v>45</v>
      </c>
      <c r="E8311">
        <v>3</v>
      </c>
      <c r="F8311" t="s">
        <v>39191</v>
      </c>
      <c r="G8311" t="s">
        <v>10</v>
      </c>
      <c r="H8311" t="s">
        <v>11</v>
      </c>
      <c r="I8311" t="s">
        <v>39194</v>
      </c>
      <c r="J8311" t="s">
        <v>8193</v>
      </c>
      <c r="K8311" t="s">
        <v>8194</v>
      </c>
      <c r="L8311" t="s">
        <v>39205</v>
      </c>
      <c r="M8311" t="s">
        <v>8195</v>
      </c>
      <c r="N8311" t="s">
        <v>8196</v>
      </c>
    </row>
    <row r="8312" spans="1:14" x14ac:dyDescent="0.3">
      <c r="A8312" t="s">
        <v>38859</v>
      </c>
      <c r="B8312">
        <v>10940347</v>
      </c>
      <c r="C8312">
        <v>9</v>
      </c>
      <c r="D8312">
        <v>0</v>
      </c>
      <c r="E8312">
        <v>4</v>
      </c>
      <c r="F8312" t="s">
        <v>394</v>
      </c>
      <c r="G8312" t="s">
        <v>25</v>
      </c>
      <c r="H8312" t="s">
        <v>11</v>
      </c>
      <c r="I8312" t="s">
        <v>39195</v>
      </c>
      <c r="J8312" t="s">
        <v>29302</v>
      </c>
      <c r="K8312" t="s">
        <v>29303</v>
      </c>
      <c r="L8312" t="s">
        <v>39210</v>
      </c>
      <c r="M8312" t="s">
        <v>958</v>
      </c>
      <c r="N8312" t="s">
        <v>29304</v>
      </c>
    </row>
    <row r="8313" spans="1:14" x14ac:dyDescent="0.3">
      <c r="A8313" t="s">
        <v>39073</v>
      </c>
      <c r="B8313">
        <v>11654122</v>
      </c>
      <c r="C8313">
        <v>10</v>
      </c>
      <c r="D8313">
        <v>45</v>
      </c>
      <c r="E8313">
        <v>1</v>
      </c>
      <c r="F8313" t="s">
        <v>39190</v>
      </c>
      <c r="G8313" t="s">
        <v>25</v>
      </c>
      <c r="H8313" t="s">
        <v>11</v>
      </c>
      <c r="I8313" t="s">
        <v>39196</v>
      </c>
      <c r="J8313" t="s">
        <v>25395</v>
      </c>
      <c r="K8313" t="s">
        <v>5918</v>
      </c>
      <c r="L8313" t="s">
        <v>39206</v>
      </c>
      <c r="M8313" t="s">
        <v>8163</v>
      </c>
      <c r="N8313" t="s">
        <v>25396</v>
      </c>
    </row>
    <row r="8314" spans="1:14" x14ac:dyDescent="0.3">
      <c r="A8314" t="s">
        <v>39108</v>
      </c>
      <c r="B8314">
        <v>11780552</v>
      </c>
      <c r="C8314">
        <v>14</v>
      </c>
      <c r="D8314">
        <v>30</v>
      </c>
      <c r="E8314">
        <v>1</v>
      </c>
      <c r="F8314" t="s">
        <v>39191</v>
      </c>
      <c r="G8314" t="s">
        <v>58</v>
      </c>
      <c r="H8314" t="s">
        <v>5</v>
      </c>
      <c r="J8314" t="s">
        <v>407</v>
      </c>
      <c r="K8314" t="s">
        <v>408</v>
      </c>
      <c r="L8314" t="s">
        <v>39206</v>
      </c>
      <c r="M8314" t="s">
        <v>409</v>
      </c>
      <c r="N8314" t="s">
        <v>409</v>
      </c>
    </row>
    <row r="8315" spans="1:14" x14ac:dyDescent="0.3">
      <c r="A8315" t="s">
        <v>38864</v>
      </c>
      <c r="B8315">
        <v>10955803</v>
      </c>
      <c r="C8315">
        <v>16</v>
      </c>
      <c r="D8315">
        <v>0</v>
      </c>
      <c r="E8315">
        <v>2</v>
      </c>
      <c r="F8315" t="s">
        <v>39189</v>
      </c>
      <c r="G8315" t="s">
        <v>10</v>
      </c>
      <c r="H8315" t="s">
        <v>11</v>
      </c>
      <c r="I8315" t="s">
        <v>39194</v>
      </c>
      <c r="J8315" t="s">
        <v>2015</v>
      </c>
      <c r="K8315" t="s">
        <v>2016</v>
      </c>
      <c r="L8315" t="s">
        <v>39205</v>
      </c>
      <c r="M8315" t="s">
        <v>2017</v>
      </c>
      <c r="N8315" t="s">
        <v>2018</v>
      </c>
    </row>
    <row r="8316" spans="1:14" x14ac:dyDescent="0.3">
      <c r="A8316" t="s">
        <v>39082</v>
      </c>
      <c r="B8316">
        <v>11738824</v>
      </c>
      <c r="C8316">
        <v>13</v>
      </c>
      <c r="D8316">
        <v>0</v>
      </c>
      <c r="E8316">
        <v>3</v>
      </c>
      <c r="F8316" t="s">
        <v>39189</v>
      </c>
      <c r="G8316" t="s">
        <v>10</v>
      </c>
      <c r="H8316" t="s">
        <v>11</v>
      </c>
      <c r="I8316" t="s">
        <v>39195</v>
      </c>
      <c r="J8316" t="s">
        <v>4656</v>
      </c>
      <c r="K8316" t="s">
        <v>4657</v>
      </c>
      <c r="L8316" t="s">
        <v>39205</v>
      </c>
      <c r="M8316" t="s">
        <v>4658</v>
      </c>
      <c r="N8316" t="s">
        <v>4659</v>
      </c>
    </row>
    <row r="8317" spans="1:14" x14ac:dyDescent="0.3">
      <c r="A8317" t="s">
        <v>39130</v>
      </c>
      <c r="B8317">
        <v>11861850</v>
      </c>
      <c r="C8317">
        <v>22</v>
      </c>
      <c r="D8317">
        <v>0</v>
      </c>
      <c r="E8317">
        <v>2</v>
      </c>
      <c r="F8317" t="s">
        <v>39191</v>
      </c>
      <c r="G8317" t="s">
        <v>10</v>
      </c>
      <c r="H8317" t="s">
        <v>11</v>
      </c>
      <c r="I8317" t="s">
        <v>39195</v>
      </c>
      <c r="J8317" t="s">
        <v>8296</v>
      </c>
      <c r="K8317" t="s">
        <v>8297</v>
      </c>
      <c r="L8317" t="s">
        <v>39207</v>
      </c>
      <c r="M8317" t="s">
        <v>8298</v>
      </c>
      <c r="N8317" t="s">
        <v>8299</v>
      </c>
    </row>
    <row r="8318" spans="1:14" x14ac:dyDescent="0.3">
      <c r="A8318" t="s">
        <v>39131</v>
      </c>
      <c r="B8318">
        <v>11898881</v>
      </c>
      <c r="C8318">
        <v>10</v>
      </c>
      <c r="D8318">
        <v>30</v>
      </c>
      <c r="E8318">
        <v>3</v>
      </c>
      <c r="F8318" t="s">
        <v>39191</v>
      </c>
      <c r="G8318" t="s">
        <v>25</v>
      </c>
      <c r="H8318" t="s">
        <v>11</v>
      </c>
      <c r="J8318" t="s">
        <v>4399</v>
      </c>
      <c r="K8318" t="s">
        <v>4400</v>
      </c>
      <c r="L8318" t="s">
        <v>39208</v>
      </c>
      <c r="M8318" t="s">
        <v>4401</v>
      </c>
      <c r="N8318" t="s">
        <v>4402</v>
      </c>
    </row>
    <row r="8319" spans="1:14" x14ac:dyDescent="0.3">
      <c r="A8319" t="s">
        <v>38892</v>
      </c>
      <c r="B8319">
        <v>11042790</v>
      </c>
      <c r="C8319">
        <v>10</v>
      </c>
      <c r="D8319">
        <v>0</v>
      </c>
      <c r="E8319">
        <v>2</v>
      </c>
      <c r="F8319" t="s">
        <v>39191</v>
      </c>
      <c r="G8319" t="s">
        <v>25</v>
      </c>
      <c r="H8319" t="s">
        <v>11</v>
      </c>
      <c r="I8319" t="s">
        <v>39195</v>
      </c>
      <c r="J8319" t="s">
        <v>33934</v>
      </c>
      <c r="K8319" t="s">
        <v>29602</v>
      </c>
      <c r="L8319" t="s">
        <v>39205</v>
      </c>
      <c r="M8319" t="s">
        <v>33935</v>
      </c>
      <c r="N8319" t="s">
        <v>33936</v>
      </c>
    </row>
    <row r="8320" spans="1:14" x14ac:dyDescent="0.3">
      <c r="A8320" t="s">
        <v>38961</v>
      </c>
      <c r="B8320">
        <v>11318950</v>
      </c>
      <c r="C8320">
        <v>20</v>
      </c>
      <c r="D8320">
        <v>30</v>
      </c>
      <c r="E8320">
        <v>1</v>
      </c>
      <c r="F8320" t="s">
        <v>39189</v>
      </c>
      <c r="G8320" t="s">
        <v>10</v>
      </c>
      <c r="H8320" t="s">
        <v>11</v>
      </c>
      <c r="I8320" t="s">
        <v>39194</v>
      </c>
      <c r="J8320" t="s">
        <v>25658</v>
      </c>
      <c r="K8320" t="s">
        <v>25659</v>
      </c>
      <c r="L8320" t="s">
        <v>39208</v>
      </c>
      <c r="M8320" t="s">
        <v>25660</v>
      </c>
      <c r="N8320" t="s">
        <v>25661</v>
      </c>
    </row>
    <row r="8321" spans="1:14" x14ac:dyDescent="0.3">
      <c r="A8321" t="s">
        <v>38877</v>
      </c>
      <c r="B8321">
        <v>11039234</v>
      </c>
      <c r="C8321">
        <v>9</v>
      </c>
      <c r="D8321">
        <v>0</v>
      </c>
      <c r="E8321">
        <v>1</v>
      </c>
      <c r="F8321" t="s">
        <v>39191</v>
      </c>
      <c r="G8321" t="s">
        <v>25</v>
      </c>
      <c r="H8321" t="s">
        <v>11</v>
      </c>
      <c r="I8321" t="s">
        <v>39195</v>
      </c>
      <c r="J8321" t="s">
        <v>16943</v>
      </c>
      <c r="K8321" t="s">
        <v>16944</v>
      </c>
      <c r="L8321" t="s">
        <v>39207</v>
      </c>
      <c r="M8321" t="s">
        <v>881</v>
      </c>
      <c r="N8321" t="s">
        <v>16945</v>
      </c>
    </row>
    <row r="8322" spans="1:14" x14ac:dyDescent="0.3">
      <c r="A8322" t="s">
        <v>39054</v>
      </c>
      <c r="B8322">
        <v>11593086</v>
      </c>
      <c r="C8322">
        <v>15</v>
      </c>
      <c r="D8322">
        <v>30</v>
      </c>
      <c r="E8322">
        <v>3</v>
      </c>
      <c r="F8322" t="s">
        <v>39191</v>
      </c>
      <c r="G8322" t="s">
        <v>25</v>
      </c>
      <c r="H8322" t="s">
        <v>11</v>
      </c>
      <c r="I8322" t="s">
        <v>39195</v>
      </c>
      <c r="J8322" t="s">
        <v>1219</v>
      </c>
      <c r="K8322" t="s">
        <v>1220</v>
      </c>
      <c r="L8322" t="s">
        <v>39205</v>
      </c>
      <c r="M8322" t="s">
        <v>1221</v>
      </c>
      <c r="N8322" t="s">
        <v>1221</v>
      </c>
    </row>
    <row r="8323" spans="1:14" x14ac:dyDescent="0.3">
      <c r="A8323" t="s">
        <v>39117</v>
      </c>
      <c r="B8323">
        <v>11858780</v>
      </c>
      <c r="C8323">
        <v>10</v>
      </c>
      <c r="D8323">
        <v>0</v>
      </c>
      <c r="E8323">
        <v>3</v>
      </c>
      <c r="F8323" t="s">
        <v>39189</v>
      </c>
      <c r="G8323" t="s">
        <v>25</v>
      </c>
      <c r="H8323" t="s">
        <v>11</v>
      </c>
      <c r="I8323" t="s">
        <v>39194</v>
      </c>
      <c r="J8323" t="s">
        <v>27571</v>
      </c>
      <c r="K8323" t="s">
        <v>27571</v>
      </c>
      <c r="L8323" t="s">
        <v>39206</v>
      </c>
      <c r="M8323" t="s">
        <v>27572</v>
      </c>
      <c r="N8323" t="s">
        <v>20408</v>
      </c>
    </row>
    <row r="8324" spans="1:14" x14ac:dyDescent="0.3">
      <c r="A8324" t="s">
        <v>39083</v>
      </c>
      <c r="B8324">
        <v>11723404</v>
      </c>
      <c r="C8324">
        <v>14</v>
      </c>
      <c r="D8324">
        <v>15</v>
      </c>
      <c r="E8324">
        <v>4</v>
      </c>
      <c r="F8324" t="s">
        <v>39190</v>
      </c>
      <c r="G8324" t="s">
        <v>25</v>
      </c>
      <c r="H8324" t="s">
        <v>11</v>
      </c>
      <c r="I8324" t="s">
        <v>39195</v>
      </c>
      <c r="J8324" t="s">
        <v>9368</v>
      </c>
      <c r="K8324" t="s">
        <v>9369</v>
      </c>
      <c r="L8324" t="s">
        <v>39207</v>
      </c>
      <c r="M8324" t="s">
        <v>9370</v>
      </c>
      <c r="N8324" t="s">
        <v>9371</v>
      </c>
    </row>
    <row r="8325" spans="1:14" x14ac:dyDescent="0.3">
      <c r="A8325" t="s">
        <v>38990</v>
      </c>
      <c r="B8325">
        <v>11371675</v>
      </c>
      <c r="C8325">
        <v>8</v>
      </c>
      <c r="D8325">
        <v>30</v>
      </c>
      <c r="E8325">
        <v>2</v>
      </c>
      <c r="F8325" t="s">
        <v>39191</v>
      </c>
      <c r="G8325" t="s">
        <v>53</v>
      </c>
      <c r="H8325" t="s">
        <v>5</v>
      </c>
      <c r="I8325" t="s">
        <v>39194</v>
      </c>
      <c r="J8325" t="s">
        <v>27789</v>
      </c>
      <c r="K8325" t="s">
        <v>27790</v>
      </c>
      <c r="L8325" t="s">
        <v>39207</v>
      </c>
      <c r="M8325" t="s">
        <v>27791</v>
      </c>
      <c r="N8325" t="s">
        <v>27792</v>
      </c>
    </row>
    <row r="8326" spans="1:14" x14ac:dyDescent="0.3">
      <c r="A8326" t="s">
        <v>38797</v>
      </c>
      <c r="B8326">
        <v>10791297</v>
      </c>
      <c r="C8326">
        <v>20</v>
      </c>
      <c r="D8326">
        <v>45</v>
      </c>
      <c r="E8326">
        <v>5</v>
      </c>
      <c r="F8326" t="s">
        <v>39191</v>
      </c>
      <c r="G8326" t="s">
        <v>58</v>
      </c>
      <c r="H8326" t="s">
        <v>5</v>
      </c>
      <c r="I8326" t="s">
        <v>39194</v>
      </c>
      <c r="J8326" t="s">
        <v>3219</v>
      </c>
      <c r="K8326" t="s">
        <v>3220</v>
      </c>
      <c r="L8326" t="s">
        <v>39207</v>
      </c>
      <c r="M8326" t="s">
        <v>3221</v>
      </c>
      <c r="N8326" t="s">
        <v>3222</v>
      </c>
    </row>
    <row r="8327" spans="1:14" x14ac:dyDescent="0.3">
      <c r="A8327" t="s">
        <v>38850</v>
      </c>
      <c r="B8327">
        <v>10953095</v>
      </c>
      <c r="C8327">
        <v>15</v>
      </c>
      <c r="D8327">
        <v>0</v>
      </c>
      <c r="E8327">
        <v>2</v>
      </c>
      <c r="F8327" t="s">
        <v>39190</v>
      </c>
      <c r="G8327" t="s">
        <v>25</v>
      </c>
      <c r="H8327" t="s">
        <v>11</v>
      </c>
      <c r="I8327" t="s">
        <v>39195</v>
      </c>
      <c r="J8327" t="s">
        <v>6680</v>
      </c>
      <c r="K8327" t="s">
        <v>6681</v>
      </c>
      <c r="L8327" t="s">
        <v>39209</v>
      </c>
      <c r="M8327" t="s">
        <v>6682</v>
      </c>
      <c r="N8327" t="s">
        <v>6683</v>
      </c>
    </row>
    <row r="8328" spans="1:14" x14ac:dyDescent="0.3">
      <c r="A8328" t="s">
        <v>38951</v>
      </c>
      <c r="B8328">
        <v>11249241</v>
      </c>
      <c r="C8328">
        <v>19</v>
      </c>
      <c r="D8328">
        <v>0</v>
      </c>
      <c r="E8328">
        <v>5</v>
      </c>
      <c r="F8328" t="s">
        <v>39191</v>
      </c>
      <c r="G8328" t="s">
        <v>53</v>
      </c>
      <c r="H8328" t="s">
        <v>5</v>
      </c>
      <c r="I8328" t="s">
        <v>39194</v>
      </c>
      <c r="J8328" t="s">
        <v>27899</v>
      </c>
      <c r="K8328" t="s">
        <v>27900</v>
      </c>
      <c r="L8328" t="s">
        <v>39205</v>
      </c>
      <c r="M8328" t="s">
        <v>27901</v>
      </c>
      <c r="N8328" t="s">
        <v>27902</v>
      </c>
    </row>
    <row r="8329" spans="1:14" x14ac:dyDescent="0.3">
      <c r="A8329" t="s">
        <v>38887</v>
      </c>
      <c r="B8329">
        <v>11054222</v>
      </c>
      <c r="C8329">
        <v>12</v>
      </c>
      <c r="D8329">
        <v>45</v>
      </c>
      <c r="E8329">
        <v>4</v>
      </c>
      <c r="F8329" t="s">
        <v>39191</v>
      </c>
      <c r="G8329" t="s">
        <v>10</v>
      </c>
      <c r="H8329" t="s">
        <v>11</v>
      </c>
      <c r="I8329" t="s">
        <v>39195</v>
      </c>
      <c r="J8329" t="s">
        <v>15183</v>
      </c>
      <c r="K8329" t="s">
        <v>15184</v>
      </c>
      <c r="L8329" t="s">
        <v>39205</v>
      </c>
      <c r="M8329" t="s">
        <v>15185</v>
      </c>
      <c r="N8329" t="s">
        <v>15186</v>
      </c>
    </row>
    <row r="8330" spans="1:14" x14ac:dyDescent="0.3">
      <c r="A8330" t="s">
        <v>38989</v>
      </c>
      <c r="B8330">
        <v>11408756</v>
      </c>
      <c r="C8330">
        <v>13</v>
      </c>
      <c r="D8330">
        <v>0</v>
      </c>
      <c r="E8330">
        <v>1</v>
      </c>
      <c r="F8330" t="s">
        <v>39191</v>
      </c>
      <c r="G8330" t="s">
        <v>915</v>
      </c>
      <c r="H8330" t="s">
        <v>11</v>
      </c>
      <c r="I8330" t="s">
        <v>39194</v>
      </c>
      <c r="J8330" t="s">
        <v>8598</v>
      </c>
      <c r="K8330" t="s">
        <v>8599</v>
      </c>
      <c r="L8330" t="s">
        <v>39205</v>
      </c>
      <c r="M8330" t="s">
        <v>8600</v>
      </c>
      <c r="N8330" t="s">
        <v>8601</v>
      </c>
    </row>
    <row r="8331" spans="1:14" x14ac:dyDescent="0.3">
      <c r="A8331" t="s">
        <v>39006</v>
      </c>
      <c r="B8331">
        <v>11423084</v>
      </c>
      <c r="C8331">
        <v>10</v>
      </c>
      <c r="D8331">
        <v>30</v>
      </c>
      <c r="E8331">
        <v>4</v>
      </c>
      <c r="F8331" t="s">
        <v>39190</v>
      </c>
      <c r="G8331" t="s">
        <v>25</v>
      </c>
      <c r="H8331" t="s">
        <v>11</v>
      </c>
      <c r="I8331" t="s">
        <v>39195</v>
      </c>
      <c r="J8331" t="s">
        <v>3867</v>
      </c>
      <c r="K8331" t="s">
        <v>17467</v>
      </c>
      <c r="L8331" t="s">
        <v>39205</v>
      </c>
      <c r="M8331" t="s">
        <v>17468</v>
      </c>
      <c r="N8331" t="s">
        <v>17469</v>
      </c>
    </row>
    <row r="8332" spans="1:14" x14ac:dyDescent="0.3">
      <c r="A8332" t="s">
        <v>39043</v>
      </c>
      <c r="B8332">
        <v>11586074</v>
      </c>
      <c r="C8332">
        <v>14</v>
      </c>
      <c r="D8332">
        <v>15</v>
      </c>
      <c r="E8332">
        <v>6</v>
      </c>
      <c r="F8332" t="s">
        <v>39191</v>
      </c>
      <c r="G8332" t="s">
        <v>10</v>
      </c>
      <c r="H8332" t="s">
        <v>11</v>
      </c>
      <c r="I8332" t="s">
        <v>39194</v>
      </c>
      <c r="J8332" t="s">
        <v>5261</v>
      </c>
      <c r="K8332" t="s">
        <v>5262</v>
      </c>
      <c r="L8332" t="s">
        <v>39209</v>
      </c>
      <c r="M8332" t="s">
        <v>5263</v>
      </c>
      <c r="N8332" t="s">
        <v>5263</v>
      </c>
    </row>
    <row r="8333" spans="1:14" x14ac:dyDescent="0.3">
      <c r="A8333" t="s">
        <v>39127</v>
      </c>
      <c r="B8333">
        <v>11900113</v>
      </c>
      <c r="C8333">
        <v>10</v>
      </c>
      <c r="D8333">
        <v>30</v>
      </c>
      <c r="E8333">
        <v>6</v>
      </c>
      <c r="F8333" t="s">
        <v>452</v>
      </c>
      <c r="G8333" t="s">
        <v>25</v>
      </c>
      <c r="H8333" t="s">
        <v>11</v>
      </c>
      <c r="I8333" t="s">
        <v>39195</v>
      </c>
      <c r="J8333" t="s">
        <v>1604</v>
      </c>
      <c r="K8333" t="s">
        <v>1605</v>
      </c>
      <c r="L8333" t="s">
        <v>39205</v>
      </c>
      <c r="M8333" t="s">
        <v>1606</v>
      </c>
      <c r="N8333" t="s">
        <v>1606</v>
      </c>
    </row>
    <row r="8334" spans="1:14" x14ac:dyDescent="0.3">
      <c r="A8334" t="s">
        <v>39055</v>
      </c>
      <c r="B8334">
        <v>11596518</v>
      </c>
      <c r="C8334">
        <v>15</v>
      </c>
      <c r="D8334">
        <v>0</v>
      </c>
      <c r="E8334">
        <v>4</v>
      </c>
      <c r="F8334" t="s">
        <v>39191</v>
      </c>
      <c r="G8334" t="s">
        <v>53</v>
      </c>
      <c r="H8334" t="s">
        <v>5</v>
      </c>
      <c r="I8334" t="s">
        <v>39194</v>
      </c>
      <c r="J8334" t="s">
        <v>13790</v>
      </c>
      <c r="K8334" t="s">
        <v>22643</v>
      </c>
      <c r="L8334" t="s">
        <v>39205</v>
      </c>
      <c r="M8334" t="s">
        <v>22644</v>
      </c>
      <c r="N8334" t="s">
        <v>1500</v>
      </c>
    </row>
    <row r="8335" spans="1:14" x14ac:dyDescent="0.3">
      <c r="A8335" t="s">
        <v>38898</v>
      </c>
      <c r="B8335">
        <v>11062828</v>
      </c>
      <c r="C8335">
        <v>8</v>
      </c>
      <c r="D8335">
        <v>15</v>
      </c>
      <c r="E8335">
        <v>1</v>
      </c>
      <c r="F8335" t="s">
        <v>39189</v>
      </c>
      <c r="G8335" t="s">
        <v>25</v>
      </c>
      <c r="H8335" t="s">
        <v>11</v>
      </c>
      <c r="I8335" t="s">
        <v>39195</v>
      </c>
      <c r="J8335" t="s">
        <v>26025</v>
      </c>
      <c r="K8335" t="s">
        <v>3797</v>
      </c>
      <c r="L8335" t="s">
        <v>39206</v>
      </c>
      <c r="M8335" t="s">
        <v>26026</v>
      </c>
      <c r="N8335" t="s">
        <v>26027</v>
      </c>
    </row>
    <row r="8336" spans="1:14" x14ac:dyDescent="0.3">
      <c r="A8336" t="s">
        <v>39131</v>
      </c>
      <c r="B8336">
        <v>11864793</v>
      </c>
      <c r="C8336">
        <v>14</v>
      </c>
      <c r="D8336">
        <v>15</v>
      </c>
      <c r="E8336">
        <v>3</v>
      </c>
      <c r="F8336" t="s">
        <v>39189</v>
      </c>
      <c r="G8336" t="s">
        <v>25</v>
      </c>
      <c r="H8336" t="s">
        <v>11</v>
      </c>
      <c r="I8336" t="s">
        <v>39195</v>
      </c>
      <c r="J8336" t="s">
        <v>10494</v>
      </c>
      <c r="K8336" t="s">
        <v>30630</v>
      </c>
      <c r="L8336" t="s">
        <v>39210</v>
      </c>
      <c r="M8336" t="s">
        <v>30631</v>
      </c>
      <c r="N8336" t="s">
        <v>30632</v>
      </c>
    </row>
    <row r="8337" spans="1:14" x14ac:dyDescent="0.3">
      <c r="A8337" t="s">
        <v>38862</v>
      </c>
      <c r="B8337">
        <v>10948847</v>
      </c>
      <c r="C8337">
        <v>9</v>
      </c>
      <c r="D8337">
        <v>45</v>
      </c>
      <c r="E8337">
        <v>7</v>
      </c>
      <c r="F8337" t="s">
        <v>39191</v>
      </c>
      <c r="G8337" t="s">
        <v>25</v>
      </c>
      <c r="H8337" t="s">
        <v>11</v>
      </c>
      <c r="I8337" t="s">
        <v>39195</v>
      </c>
      <c r="J8337" t="s">
        <v>33840</v>
      </c>
      <c r="K8337" t="s">
        <v>33841</v>
      </c>
      <c r="L8337" t="s">
        <v>39205</v>
      </c>
      <c r="M8337" t="s">
        <v>33842</v>
      </c>
      <c r="N8337" t="s">
        <v>33842</v>
      </c>
    </row>
    <row r="8338" spans="1:14" x14ac:dyDescent="0.3">
      <c r="A8338" t="s">
        <v>39111</v>
      </c>
      <c r="B8338">
        <v>11833166</v>
      </c>
      <c r="C8338">
        <v>10</v>
      </c>
      <c r="D8338">
        <v>30</v>
      </c>
      <c r="E8338">
        <v>4</v>
      </c>
      <c r="F8338" t="s">
        <v>452</v>
      </c>
      <c r="G8338" t="s">
        <v>10</v>
      </c>
      <c r="H8338" t="s">
        <v>11</v>
      </c>
      <c r="I8338" t="s">
        <v>39196</v>
      </c>
      <c r="J8338" t="s">
        <v>15367</v>
      </c>
      <c r="K8338" t="s">
        <v>15368</v>
      </c>
      <c r="L8338" t="s">
        <v>39208</v>
      </c>
      <c r="M8338" t="s">
        <v>15369</v>
      </c>
      <c r="N8338" t="s">
        <v>15370</v>
      </c>
    </row>
    <row r="8339" spans="1:14" x14ac:dyDescent="0.3">
      <c r="A8339" t="s">
        <v>39000</v>
      </c>
      <c r="B8339">
        <v>11404890</v>
      </c>
      <c r="C8339">
        <v>15</v>
      </c>
      <c r="D8339">
        <v>0</v>
      </c>
      <c r="E8339">
        <v>5</v>
      </c>
      <c r="F8339" t="s">
        <v>39190</v>
      </c>
      <c r="G8339" t="s">
        <v>25</v>
      </c>
      <c r="H8339" t="s">
        <v>11</v>
      </c>
      <c r="I8339" t="s">
        <v>39195</v>
      </c>
      <c r="J8339" t="s">
        <v>4794</v>
      </c>
      <c r="K8339" t="s">
        <v>4795</v>
      </c>
      <c r="L8339" t="s">
        <v>39205</v>
      </c>
      <c r="M8339" t="s">
        <v>4796</v>
      </c>
      <c r="N8339" t="s">
        <v>4797</v>
      </c>
    </row>
    <row r="8340" spans="1:14" x14ac:dyDescent="0.3">
      <c r="A8340" t="s">
        <v>38804</v>
      </c>
      <c r="B8340">
        <v>10767168</v>
      </c>
      <c r="C8340">
        <v>10</v>
      </c>
      <c r="D8340">
        <v>45</v>
      </c>
      <c r="E8340">
        <v>5</v>
      </c>
      <c r="F8340" t="s">
        <v>39191</v>
      </c>
      <c r="G8340" t="s">
        <v>58</v>
      </c>
      <c r="H8340" t="s">
        <v>5</v>
      </c>
      <c r="I8340" t="s">
        <v>39196</v>
      </c>
      <c r="J8340" t="s">
        <v>26343</v>
      </c>
      <c r="K8340" t="s">
        <v>36236</v>
      </c>
      <c r="L8340" t="s">
        <v>39206</v>
      </c>
      <c r="M8340" t="s">
        <v>36237</v>
      </c>
      <c r="N8340" t="s">
        <v>36238</v>
      </c>
    </row>
    <row r="8341" spans="1:14" x14ac:dyDescent="0.3">
      <c r="A8341" t="s">
        <v>39109</v>
      </c>
      <c r="B8341">
        <v>11784490</v>
      </c>
      <c r="C8341">
        <v>18</v>
      </c>
      <c r="D8341">
        <v>0</v>
      </c>
      <c r="E8341">
        <v>2</v>
      </c>
      <c r="F8341" t="s">
        <v>39191</v>
      </c>
      <c r="G8341" t="s">
        <v>10</v>
      </c>
      <c r="H8341" t="s">
        <v>11</v>
      </c>
      <c r="I8341" t="s">
        <v>39194</v>
      </c>
      <c r="J8341" t="s">
        <v>23020</v>
      </c>
      <c r="K8341" t="s">
        <v>23021</v>
      </c>
      <c r="L8341" t="s">
        <v>39205</v>
      </c>
      <c r="M8341" t="s">
        <v>23022</v>
      </c>
      <c r="N8341" t="s">
        <v>23023</v>
      </c>
    </row>
    <row r="8342" spans="1:14" x14ac:dyDescent="0.3">
      <c r="A8342" t="s">
        <v>38944</v>
      </c>
      <c r="B8342">
        <v>11225158</v>
      </c>
      <c r="C8342">
        <v>15</v>
      </c>
      <c r="D8342">
        <v>15</v>
      </c>
      <c r="E8342">
        <v>5</v>
      </c>
      <c r="F8342" t="s">
        <v>39191</v>
      </c>
      <c r="G8342" t="s">
        <v>25</v>
      </c>
      <c r="H8342" t="s">
        <v>11</v>
      </c>
      <c r="I8342" t="s">
        <v>39195</v>
      </c>
      <c r="J8342" t="s">
        <v>7207</v>
      </c>
      <c r="K8342" t="s">
        <v>7208</v>
      </c>
      <c r="L8342" t="s">
        <v>39206</v>
      </c>
      <c r="M8342" t="s">
        <v>7209</v>
      </c>
      <c r="N8342" t="s">
        <v>7210</v>
      </c>
    </row>
    <row r="8343" spans="1:14" x14ac:dyDescent="0.3">
      <c r="A8343" t="s">
        <v>39038</v>
      </c>
      <c r="B8343">
        <v>11523583</v>
      </c>
      <c r="C8343">
        <v>13</v>
      </c>
      <c r="D8343">
        <v>45</v>
      </c>
      <c r="E8343">
        <v>1</v>
      </c>
      <c r="F8343" t="s">
        <v>39190</v>
      </c>
      <c r="G8343" t="s">
        <v>25</v>
      </c>
      <c r="H8343" t="s">
        <v>11</v>
      </c>
      <c r="I8343" t="s">
        <v>39195</v>
      </c>
      <c r="J8343" t="s">
        <v>12530</v>
      </c>
      <c r="K8343" t="s">
        <v>12531</v>
      </c>
      <c r="L8343" t="s">
        <v>39206</v>
      </c>
      <c r="M8343" t="s">
        <v>12532</v>
      </c>
      <c r="N8343" t="s">
        <v>12533</v>
      </c>
    </row>
    <row r="8344" spans="1:14" x14ac:dyDescent="0.3">
      <c r="A8344" t="s">
        <v>39054</v>
      </c>
      <c r="B8344">
        <v>11592061</v>
      </c>
      <c r="C8344">
        <v>14</v>
      </c>
      <c r="D8344">
        <v>0</v>
      </c>
      <c r="E8344">
        <v>3</v>
      </c>
      <c r="F8344" t="s">
        <v>39189</v>
      </c>
      <c r="G8344" t="s">
        <v>10</v>
      </c>
      <c r="H8344" t="s">
        <v>11</v>
      </c>
      <c r="I8344" t="s">
        <v>39195</v>
      </c>
    </row>
    <row r="8345" spans="1:14" x14ac:dyDescent="0.3">
      <c r="A8345" t="s">
        <v>38815</v>
      </c>
      <c r="B8345">
        <v>10828910</v>
      </c>
      <c r="C8345">
        <v>21</v>
      </c>
      <c r="D8345">
        <v>0</v>
      </c>
      <c r="E8345">
        <v>2</v>
      </c>
      <c r="F8345" t="s">
        <v>39191</v>
      </c>
      <c r="G8345" t="s">
        <v>10</v>
      </c>
      <c r="H8345" t="s">
        <v>11</v>
      </c>
      <c r="I8345" t="s">
        <v>39195</v>
      </c>
      <c r="J8345" t="s">
        <v>10529</v>
      </c>
      <c r="K8345" t="s">
        <v>10530</v>
      </c>
      <c r="L8345" t="s">
        <v>39205</v>
      </c>
      <c r="M8345" t="s">
        <v>10531</v>
      </c>
      <c r="N8345" t="s">
        <v>10532</v>
      </c>
    </row>
    <row r="8346" spans="1:14" x14ac:dyDescent="0.3">
      <c r="A8346" t="s">
        <v>39041</v>
      </c>
      <c r="B8346">
        <v>11595370</v>
      </c>
      <c r="C8346">
        <v>19</v>
      </c>
      <c r="D8346">
        <v>30</v>
      </c>
      <c r="E8346">
        <v>4</v>
      </c>
      <c r="F8346" t="s">
        <v>39191</v>
      </c>
      <c r="G8346" t="s">
        <v>10</v>
      </c>
      <c r="H8346" t="s">
        <v>11</v>
      </c>
      <c r="I8346" t="s">
        <v>39195</v>
      </c>
      <c r="J8346" t="s">
        <v>29847</v>
      </c>
      <c r="K8346" t="s">
        <v>29848</v>
      </c>
      <c r="L8346" t="s">
        <v>39206</v>
      </c>
      <c r="M8346" t="s">
        <v>29849</v>
      </c>
      <c r="N8346" t="s">
        <v>29850</v>
      </c>
    </row>
    <row r="8347" spans="1:14" x14ac:dyDescent="0.3">
      <c r="A8347" t="s">
        <v>38922</v>
      </c>
      <c r="B8347">
        <v>11169950</v>
      </c>
      <c r="C8347">
        <v>8</v>
      </c>
      <c r="D8347">
        <v>15</v>
      </c>
      <c r="E8347">
        <v>4</v>
      </c>
      <c r="F8347" t="s">
        <v>39189</v>
      </c>
      <c r="G8347" t="s">
        <v>25</v>
      </c>
      <c r="H8347" t="s">
        <v>11</v>
      </c>
      <c r="I8347" t="s">
        <v>39195</v>
      </c>
      <c r="J8347" t="s">
        <v>32236</v>
      </c>
      <c r="K8347" t="s">
        <v>32236</v>
      </c>
      <c r="L8347" t="s">
        <v>39210</v>
      </c>
      <c r="M8347" t="s">
        <v>2290</v>
      </c>
      <c r="N8347" t="s">
        <v>2290</v>
      </c>
    </row>
    <row r="8348" spans="1:14" x14ac:dyDescent="0.3">
      <c r="A8348" t="s">
        <v>38978</v>
      </c>
      <c r="B8348">
        <v>11382258</v>
      </c>
      <c r="C8348">
        <v>21</v>
      </c>
      <c r="D8348">
        <v>0</v>
      </c>
      <c r="E8348">
        <v>4</v>
      </c>
      <c r="F8348" t="s">
        <v>39189</v>
      </c>
      <c r="G8348" t="s">
        <v>25</v>
      </c>
      <c r="H8348" t="s">
        <v>11</v>
      </c>
      <c r="I8348" t="s">
        <v>39195</v>
      </c>
      <c r="J8348" t="s">
        <v>35930</v>
      </c>
      <c r="K8348" t="s">
        <v>35931</v>
      </c>
      <c r="L8348" t="s">
        <v>39205</v>
      </c>
      <c r="M8348" t="s">
        <v>35932</v>
      </c>
      <c r="N8348" t="s">
        <v>35933</v>
      </c>
    </row>
    <row r="8349" spans="1:14" x14ac:dyDescent="0.3">
      <c r="A8349" t="s">
        <v>38955</v>
      </c>
      <c r="B8349">
        <v>11282972</v>
      </c>
      <c r="C8349">
        <v>13</v>
      </c>
      <c r="D8349">
        <v>30</v>
      </c>
      <c r="E8349">
        <v>2</v>
      </c>
      <c r="F8349" t="s">
        <v>39191</v>
      </c>
      <c r="G8349" t="s">
        <v>25</v>
      </c>
      <c r="H8349" t="s">
        <v>11</v>
      </c>
      <c r="I8349" t="s">
        <v>39195</v>
      </c>
      <c r="J8349" t="s">
        <v>34654</v>
      </c>
      <c r="K8349" t="s">
        <v>34655</v>
      </c>
      <c r="L8349" t="s">
        <v>39205</v>
      </c>
      <c r="M8349" t="s">
        <v>34656</v>
      </c>
      <c r="N8349" t="s">
        <v>6335</v>
      </c>
    </row>
    <row r="8350" spans="1:14" x14ac:dyDescent="0.3">
      <c r="A8350" t="s">
        <v>39017</v>
      </c>
      <c r="B8350">
        <v>11494954</v>
      </c>
      <c r="C8350">
        <v>9</v>
      </c>
      <c r="D8350">
        <v>15</v>
      </c>
      <c r="E8350">
        <v>1</v>
      </c>
      <c r="F8350" t="s">
        <v>39189</v>
      </c>
      <c r="G8350" t="s">
        <v>10</v>
      </c>
      <c r="H8350" t="s">
        <v>11</v>
      </c>
      <c r="I8350" t="s">
        <v>39195</v>
      </c>
      <c r="J8350" t="s">
        <v>2084</v>
      </c>
      <c r="K8350" t="s">
        <v>2085</v>
      </c>
      <c r="L8350" t="s">
        <v>39205</v>
      </c>
      <c r="M8350" t="s">
        <v>2086</v>
      </c>
      <c r="N8350" t="s">
        <v>2087</v>
      </c>
    </row>
    <row r="8351" spans="1:14" x14ac:dyDescent="0.3">
      <c r="A8351" t="s">
        <v>38832</v>
      </c>
      <c r="B8351">
        <v>10854806</v>
      </c>
      <c r="C8351">
        <v>8</v>
      </c>
      <c r="D8351">
        <v>15</v>
      </c>
      <c r="E8351">
        <v>5</v>
      </c>
      <c r="F8351" t="s">
        <v>39191</v>
      </c>
      <c r="G8351" t="s">
        <v>4</v>
      </c>
      <c r="H8351" t="s">
        <v>5</v>
      </c>
      <c r="I8351" t="s">
        <v>39195</v>
      </c>
      <c r="J8351" t="s">
        <v>35125</v>
      </c>
      <c r="K8351" t="s">
        <v>35126</v>
      </c>
      <c r="L8351" t="s">
        <v>39206</v>
      </c>
      <c r="M8351" t="s">
        <v>35127</v>
      </c>
      <c r="N8351" t="s">
        <v>27216</v>
      </c>
    </row>
    <row r="8352" spans="1:14" x14ac:dyDescent="0.3">
      <c r="A8352" t="s">
        <v>38929</v>
      </c>
      <c r="B8352">
        <v>11191856</v>
      </c>
      <c r="C8352">
        <v>8</v>
      </c>
      <c r="D8352">
        <v>45</v>
      </c>
      <c r="E8352">
        <v>4</v>
      </c>
      <c r="F8352" t="s">
        <v>39189</v>
      </c>
      <c r="G8352" t="s">
        <v>25</v>
      </c>
      <c r="H8352" t="s">
        <v>11</v>
      </c>
      <c r="I8352" t="s">
        <v>39195</v>
      </c>
      <c r="J8352" t="s">
        <v>1040</v>
      </c>
      <c r="K8352" t="s">
        <v>1040</v>
      </c>
      <c r="L8352" t="s">
        <v>39210</v>
      </c>
      <c r="M8352" t="s">
        <v>1041</v>
      </c>
      <c r="N8352" t="s">
        <v>1042</v>
      </c>
    </row>
    <row r="8353" spans="1:14" x14ac:dyDescent="0.3">
      <c r="A8353" t="s">
        <v>38831</v>
      </c>
      <c r="B8353">
        <v>10874322</v>
      </c>
      <c r="C8353">
        <v>14</v>
      </c>
      <c r="D8353">
        <v>15</v>
      </c>
      <c r="E8353">
        <v>4</v>
      </c>
      <c r="F8353" t="s">
        <v>39189</v>
      </c>
      <c r="G8353" t="s">
        <v>10</v>
      </c>
      <c r="H8353" t="s">
        <v>11</v>
      </c>
      <c r="I8353" t="s">
        <v>39195</v>
      </c>
      <c r="J8353" t="s">
        <v>33266</v>
      </c>
      <c r="K8353" t="s">
        <v>33267</v>
      </c>
      <c r="L8353" t="s">
        <v>39207</v>
      </c>
      <c r="M8353" t="s">
        <v>33268</v>
      </c>
      <c r="N8353" t="s">
        <v>33269</v>
      </c>
    </row>
    <row r="8354" spans="1:14" x14ac:dyDescent="0.3">
      <c r="A8354" t="s">
        <v>38859</v>
      </c>
      <c r="B8354">
        <v>10940574</v>
      </c>
      <c r="C8354">
        <v>15</v>
      </c>
      <c r="D8354">
        <v>30</v>
      </c>
      <c r="E8354">
        <v>4</v>
      </c>
      <c r="F8354" t="s">
        <v>39191</v>
      </c>
      <c r="G8354" t="s">
        <v>10</v>
      </c>
      <c r="H8354" t="s">
        <v>11</v>
      </c>
      <c r="I8354" t="s">
        <v>39195</v>
      </c>
      <c r="J8354" t="s">
        <v>19746</v>
      </c>
      <c r="K8354" t="s">
        <v>19747</v>
      </c>
      <c r="L8354" t="s">
        <v>39209</v>
      </c>
      <c r="M8354" t="s">
        <v>19748</v>
      </c>
      <c r="N8354" t="s">
        <v>19749</v>
      </c>
    </row>
    <row r="8355" spans="1:14" x14ac:dyDescent="0.3">
      <c r="A8355" t="s">
        <v>38846</v>
      </c>
      <c r="B8355">
        <v>10900521</v>
      </c>
      <c r="C8355">
        <v>13</v>
      </c>
      <c r="D8355">
        <v>15</v>
      </c>
      <c r="E8355">
        <v>5</v>
      </c>
      <c r="F8355" t="s">
        <v>39191</v>
      </c>
      <c r="G8355" t="s">
        <v>25</v>
      </c>
      <c r="H8355" t="s">
        <v>11</v>
      </c>
      <c r="I8355" t="s">
        <v>39194</v>
      </c>
      <c r="J8355" t="s">
        <v>37916</v>
      </c>
      <c r="K8355" t="s">
        <v>37917</v>
      </c>
      <c r="L8355" t="s">
        <v>39206</v>
      </c>
      <c r="M8355" t="s">
        <v>35733</v>
      </c>
      <c r="N8355" t="s">
        <v>37918</v>
      </c>
    </row>
    <row r="8356" spans="1:14" x14ac:dyDescent="0.3">
      <c r="A8356" t="s">
        <v>39063</v>
      </c>
      <c r="B8356">
        <v>11624792</v>
      </c>
      <c r="C8356">
        <v>17</v>
      </c>
      <c r="D8356">
        <v>15</v>
      </c>
      <c r="E8356">
        <v>5</v>
      </c>
      <c r="F8356" t="s">
        <v>39191</v>
      </c>
      <c r="G8356" t="s">
        <v>10</v>
      </c>
      <c r="H8356" t="s">
        <v>11</v>
      </c>
      <c r="I8356" t="s">
        <v>39196</v>
      </c>
      <c r="J8356" t="s">
        <v>1956</v>
      </c>
      <c r="K8356" t="s">
        <v>1957</v>
      </c>
      <c r="L8356" t="s">
        <v>39207</v>
      </c>
      <c r="M8356" t="s">
        <v>1958</v>
      </c>
      <c r="N8356" t="s">
        <v>1958</v>
      </c>
    </row>
    <row r="8357" spans="1:14" x14ac:dyDescent="0.3">
      <c r="A8357" t="s">
        <v>38934</v>
      </c>
      <c r="B8357">
        <v>11230435</v>
      </c>
      <c r="C8357">
        <v>12</v>
      </c>
      <c r="D8357">
        <v>0</v>
      </c>
      <c r="E8357">
        <v>2</v>
      </c>
      <c r="F8357" t="s">
        <v>39189</v>
      </c>
      <c r="G8357" t="s">
        <v>10</v>
      </c>
      <c r="H8357" t="s">
        <v>11</v>
      </c>
      <c r="I8357" t="s">
        <v>39195</v>
      </c>
      <c r="J8357" t="s">
        <v>24762</v>
      </c>
      <c r="K8357" t="s">
        <v>24763</v>
      </c>
      <c r="L8357" t="s">
        <v>39205</v>
      </c>
      <c r="M8357" t="s">
        <v>24764</v>
      </c>
      <c r="N8357" t="s">
        <v>24764</v>
      </c>
    </row>
    <row r="8358" spans="1:14" x14ac:dyDescent="0.3">
      <c r="A8358" t="s">
        <v>38877</v>
      </c>
      <c r="B8358">
        <v>11040564</v>
      </c>
      <c r="C8358">
        <v>17</v>
      </c>
      <c r="D8358">
        <v>30</v>
      </c>
      <c r="E8358">
        <v>1</v>
      </c>
      <c r="F8358" t="s">
        <v>39189</v>
      </c>
      <c r="G8358" t="s">
        <v>25</v>
      </c>
      <c r="H8358" t="s">
        <v>11</v>
      </c>
      <c r="I8358" t="s">
        <v>39195</v>
      </c>
      <c r="J8358" t="s">
        <v>25133</v>
      </c>
      <c r="K8358" t="s">
        <v>25134</v>
      </c>
      <c r="L8358" t="s">
        <v>39205</v>
      </c>
      <c r="M8358" t="s">
        <v>25135</v>
      </c>
      <c r="N8358" t="s">
        <v>25135</v>
      </c>
    </row>
    <row r="8359" spans="1:14" x14ac:dyDescent="0.3">
      <c r="A8359" t="s">
        <v>38809</v>
      </c>
      <c r="B8359">
        <v>10807092</v>
      </c>
      <c r="C8359">
        <v>12</v>
      </c>
      <c r="D8359">
        <v>45</v>
      </c>
      <c r="E8359">
        <v>3</v>
      </c>
      <c r="F8359" t="s">
        <v>39191</v>
      </c>
      <c r="G8359" t="s">
        <v>10</v>
      </c>
      <c r="H8359" t="s">
        <v>11</v>
      </c>
      <c r="I8359" t="s">
        <v>39194</v>
      </c>
      <c r="J8359" t="s">
        <v>1184</v>
      </c>
      <c r="K8359" t="s">
        <v>1185</v>
      </c>
      <c r="L8359" t="s">
        <v>39205</v>
      </c>
      <c r="M8359" t="s">
        <v>1186</v>
      </c>
      <c r="N8359" t="s">
        <v>1187</v>
      </c>
    </row>
    <row r="8360" spans="1:14" x14ac:dyDescent="0.3">
      <c r="A8360" t="s">
        <v>38883</v>
      </c>
      <c r="B8360">
        <v>11050034</v>
      </c>
      <c r="C8360">
        <v>13</v>
      </c>
      <c r="D8360">
        <v>30</v>
      </c>
      <c r="E8360">
        <v>7</v>
      </c>
      <c r="F8360" t="s">
        <v>39189</v>
      </c>
      <c r="G8360" t="s">
        <v>10</v>
      </c>
      <c r="H8360" t="s">
        <v>11</v>
      </c>
      <c r="I8360" t="s">
        <v>39194</v>
      </c>
      <c r="J8360" t="s">
        <v>5700</v>
      </c>
      <c r="K8360" t="s">
        <v>5701</v>
      </c>
      <c r="L8360" t="s">
        <v>39205</v>
      </c>
      <c r="M8360" t="s">
        <v>5702</v>
      </c>
      <c r="N8360" t="s">
        <v>5703</v>
      </c>
    </row>
    <row r="8361" spans="1:14" x14ac:dyDescent="0.3">
      <c r="A8361" t="s">
        <v>39041</v>
      </c>
      <c r="B8361">
        <v>11535953</v>
      </c>
      <c r="C8361">
        <v>9</v>
      </c>
      <c r="D8361">
        <v>30</v>
      </c>
      <c r="E8361">
        <v>4</v>
      </c>
      <c r="F8361" t="s">
        <v>39190</v>
      </c>
      <c r="G8361" t="s">
        <v>10</v>
      </c>
      <c r="H8361" t="s">
        <v>11</v>
      </c>
      <c r="I8361" t="s">
        <v>39194</v>
      </c>
      <c r="J8361" t="s">
        <v>3828</v>
      </c>
      <c r="K8361" t="s">
        <v>3829</v>
      </c>
      <c r="L8361" t="s">
        <v>39208</v>
      </c>
      <c r="M8361" t="s">
        <v>26843</v>
      </c>
      <c r="N8361" t="s">
        <v>26844</v>
      </c>
    </row>
    <row r="8362" spans="1:14" x14ac:dyDescent="0.3">
      <c r="A8362" t="s">
        <v>39112</v>
      </c>
      <c r="B8362">
        <v>11798936</v>
      </c>
      <c r="C8362">
        <v>12</v>
      </c>
      <c r="D8362">
        <v>30</v>
      </c>
      <c r="E8362">
        <v>5</v>
      </c>
      <c r="F8362" t="s">
        <v>452</v>
      </c>
      <c r="G8362" t="s">
        <v>25</v>
      </c>
      <c r="H8362" t="s">
        <v>11</v>
      </c>
      <c r="I8362" t="s">
        <v>39194</v>
      </c>
      <c r="J8362" t="s">
        <v>853</v>
      </c>
      <c r="K8362" t="s">
        <v>854</v>
      </c>
      <c r="L8362" t="s">
        <v>39209</v>
      </c>
      <c r="M8362" t="s">
        <v>855</v>
      </c>
      <c r="N8362" t="s">
        <v>855</v>
      </c>
    </row>
    <row r="8363" spans="1:14" x14ac:dyDescent="0.3">
      <c r="A8363" t="s">
        <v>38830</v>
      </c>
      <c r="B8363">
        <v>10870378</v>
      </c>
      <c r="C8363">
        <v>12</v>
      </c>
      <c r="D8363">
        <v>45</v>
      </c>
      <c r="E8363">
        <v>3</v>
      </c>
      <c r="F8363" t="s">
        <v>39191</v>
      </c>
      <c r="G8363" t="s">
        <v>10</v>
      </c>
      <c r="H8363" t="s">
        <v>11</v>
      </c>
      <c r="I8363" t="s">
        <v>39194</v>
      </c>
      <c r="J8363" t="s">
        <v>8756</v>
      </c>
      <c r="K8363" t="s">
        <v>8757</v>
      </c>
      <c r="L8363" t="s">
        <v>39207</v>
      </c>
      <c r="M8363" t="s">
        <v>8758</v>
      </c>
      <c r="N8363" t="s">
        <v>8759</v>
      </c>
    </row>
    <row r="8364" spans="1:14" x14ac:dyDescent="0.3">
      <c r="A8364" t="s">
        <v>38900</v>
      </c>
      <c r="B8364">
        <v>11071424</v>
      </c>
      <c r="C8364">
        <v>9</v>
      </c>
      <c r="D8364">
        <v>45</v>
      </c>
      <c r="E8364">
        <v>3</v>
      </c>
      <c r="F8364" t="s">
        <v>39190</v>
      </c>
      <c r="G8364" t="s">
        <v>10</v>
      </c>
      <c r="H8364" t="s">
        <v>11</v>
      </c>
      <c r="I8364" t="s">
        <v>39195</v>
      </c>
      <c r="J8364" t="s">
        <v>9063</v>
      </c>
      <c r="K8364" t="s">
        <v>9064</v>
      </c>
      <c r="L8364" t="s">
        <v>39208</v>
      </c>
      <c r="M8364" t="s">
        <v>9065</v>
      </c>
      <c r="N8364" t="s">
        <v>9066</v>
      </c>
    </row>
    <row r="8365" spans="1:14" x14ac:dyDescent="0.3">
      <c r="A8365" t="s">
        <v>38793</v>
      </c>
      <c r="B8365">
        <v>10731874</v>
      </c>
      <c r="C8365">
        <v>10</v>
      </c>
      <c r="D8365">
        <v>45</v>
      </c>
      <c r="E8365">
        <v>1</v>
      </c>
      <c r="F8365" t="s">
        <v>39191</v>
      </c>
      <c r="G8365" t="s">
        <v>25</v>
      </c>
      <c r="H8365" t="s">
        <v>11</v>
      </c>
      <c r="I8365" t="s">
        <v>39195</v>
      </c>
      <c r="J8365" t="s">
        <v>27995</v>
      </c>
      <c r="K8365" t="s">
        <v>27996</v>
      </c>
      <c r="L8365" t="s">
        <v>39206</v>
      </c>
      <c r="M8365" t="s">
        <v>27997</v>
      </c>
      <c r="N8365" t="s">
        <v>27998</v>
      </c>
    </row>
    <row r="8366" spans="1:14" x14ac:dyDescent="0.3">
      <c r="A8366" t="s">
        <v>38901</v>
      </c>
      <c r="B8366">
        <v>11073990</v>
      </c>
      <c r="C8366">
        <v>14</v>
      </c>
      <c r="D8366">
        <v>45</v>
      </c>
      <c r="E8366">
        <v>4</v>
      </c>
      <c r="F8366" t="s">
        <v>39189</v>
      </c>
      <c r="G8366" t="s">
        <v>25</v>
      </c>
      <c r="H8366" t="s">
        <v>11</v>
      </c>
      <c r="I8366" t="s">
        <v>39195</v>
      </c>
      <c r="J8366" t="s">
        <v>31343</v>
      </c>
      <c r="K8366" t="s">
        <v>31344</v>
      </c>
      <c r="L8366" t="s">
        <v>39206</v>
      </c>
      <c r="M8366" t="s">
        <v>31345</v>
      </c>
      <c r="N8366" t="s">
        <v>3393</v>
      </c>
    </row>
    <row r="8367" spans="1:14" x14ac:dyDescent="0.3">
      <c r="A8367" t="s">
        <v>38911</v>
      </c>
      <c r="B8367">
        <v>11124699</v>
      </c>
      <c r="C8367">
        <v>17</v>
      </c>
      <c r="D8367">
        <v>0</v>
      </c>
      <c r="E8367">
        <v>7</v>
      </c>
      <c r="F8367" t="s">
        <v>39191</v>
      </c>
      <c r="G8367" t="s">
        <v>53</v>
      </c>
      <c r="H8367" t="s">
        <v>5</v>
      </c>
      <c r="I8367" t="s">
        <v>39194</v>
      </c>
      <c r="J8367" t="s">
        <v>35515</v>
      </c>
      <c r="K8367" t="s">
        <v>35516</v>
      </c>
      <c r="L8367" t="s">
        <v>39208</v>
      </c>
      <c r="M8367" t="s">
        <v>35517</v>
      </c>
      <c r="N8367" t="s">
        <v>35518</v>
      </c>
    </row>
    <row r="8368" spans="1:14" x14ac:dyDescent="0.3">
      <c r="A8368" t="s">
        <v>38864</v>
      </c>
      <c r="B8368">
        <v>10997773</v>
      </c>
      <c r="C8368">
        <v>15</v>
      </c>
      <c r="D8368">
        <v>45</v>
      </c>
      <c r="E8368">
        <v>2</v>
      </c>
      <c r="F8368" t="s">
        <v>39189</v>
      </c>
      <c r="G8368" t="s">
        <v>25</v>
      </c>
      <c r="H8368" t="s">
        <v>11</v>
      </c>
      <c r="I8368" t="s">
        <v>39194</v>
      </c>
      <c r="J8368" t="s">
        <v>26460</v>
      </c>
      <c r="K8368" t="s">
        <v>26460</v>
      </c>
      <c r="L8368" t="s">
        <v>39205</v>
      </c>
      <c r="M8368" t="s">
        <v>26461</v>
      </c>
      <c r="N8368" t="s">
        <v>26462</v>
      </c>
    </row>
    <row r="8369" spans="1:14" x14ac:dyDescent="0.3">
      <c r="A8369" t="s">
        <v>38931</v>
      </c>
      <c r="B8369">
        <v>11195833</v>
      </c>
      <c r="C8369">
        <v>13</v>
      </c>
      <c r="D8369">
        <v>30</v>
      </c>
      <c r="E8369">
        <v>6</v>
      </c>
      <c r="F8369" t="s">
        <v>39191</v>
      </c>
      <c r="G8369" t="s">
        <v>10</v>
      </c>
      <c r="H8369" t="s">
        <v>11</v>
      </c>
      <c r="I8369" t="s">
        <v>39195</v>
      </c>
      <c r="J8369" t="s">
        <v>12051</v>
      </c>
      <c r="K8369" t="s">
        <v>12052</v>
      </c>
      <c r="L8369" t="s">
        <v>39209</v>
      </c>
      <c r="M8369" t="s">
        <v>12053</v>
      </c>
      <c r="N8369" t="s">
        <v>12054</v>
      </c>
    </row>
    <row r="8370" spans="1:14" x14ac:dyDescent="0.3">
      <c r="A8370" t="s">
        <v>38839</v>
      </c>
      <c r="B8370">
        <v>10877708</v>
      </c>
      <c r="C8370">
        <v>8</v>
      </c>
      <c r="D8370">
        <v>30</v>
      </c>
      <c r="E8370">
        <v>5</v>
      </c>
      <c r="F8370" t="s">
        <v>39191</v>
      </c>
      <c r="G8370" t="s">
        <v>53</v>
      </c>
      <c r="H8370" t="s">
        <v>5</v>
      </c>
      <c r="I8370" t="s">
        <v>39195</v>
      </c>
      <c r="J8370" t="s">
        <v>12476</v>
      </c>
      <c r="K8370" t="s">
        <v>31510</v>
      </c>
      <c r="L8370" t="s">
        <v>39207</v>
      </c>
      <c r="M8370" t="s">
        <v>31511</v>
      </c>
      <c r="N8370" t="s">
        <v>31512</v>
      </c>
    </row>
    <row r="8371" spans="1:14" x14ac:dyDescent="0.3">
      <c r="A8371" t="s">
        <v>38845</v>
      </c>
      <c r="B8371">
        <v>10894711</v>
      </c>
      <c r="C8371">
        <v>14</v>
      </c>
      <c r="D8371">
        <v>0</v>
      </c>
      <c r="E8371">
        <v>4</v>
      </c>
      <c r="F8371" t="s">
        <v>39189</v>
      </c>
      <c r="G8371" t="s">
        <v>25</v>
      </c>
      <c r="H8371" t="s">
        <v>11</v>
      </c>
      <c r="I8371" t="s">
        <v>39194</v>
      </c>
      <c r="J8371" t="s">
        <v>8868</v>
      </c>
      <c r="K8371" t="s">
        <v>8869</v>
      </c>
      <c r="L8371" t="s">
        <v>39207</v>
      </c>
      <c r="M8371" t="s">
        <v>8870</v>
      </c>
      <c r="N8371" t="s">
        <v>3747</v>
      </c>
    </row>
    <row r="8372" spans="1:14" x14ac:dyDescent="0.3">
      <c r="A8372" t="s">
        <v>38958</v>
      </c>
      <c r="B8372">
        <v>11311065</v>
      </c>
      <c r="C8372">
        <v>7</v>
      </c>
      <c r="D8372">
        <v>30</v>
      </c>
      <c r="E8372">
        <v>5</v>
      </c>
      <c r="F8372" t="s">
        <v>39189</v>
      </c>
      <c r="G8372" t="s">
        <v>25</v>
      </c>
      <c r="H8372" t="s">
        <v>11</v>
      </c>
      <c r="I8372" t="s">
        <v>39195</v>
      </c>
      <c r="J8372" t="s">
        <v>26505</v>
      </c>
      <c r="K8372" t="s">
        <v>26506</v>
      </c>
      <c r="L8372" t="s">
        <v>39205</v>
      </c>
      <c r="M8372" t="s">
        <v>26507</v>
      </c>
      <c r="N8372" t="s">
        <v>26507</v>
      </c>
    </row>
    <row r="8373" spans="1:14" x14ac:dyDescent="0.3">
      <c r="A8373" t="s">
        <v>39088</v>
      </c>
      <c r="B8373">
        <v>11706764</v>
      </c>
      <c r="C8373">
        <v>9</v>
      </c>
      <c r="D8373">
        <v>20</v>
      </c>
      <c r="E8373">
        <v>2</v>
      </c>
      <c r="F8373" t="s">
        <v>39191</v>
      </c>
      <c r="G8373" t="s">
        <v>25</v>
      </c>
      <c r="H8373" t="s">
        <v>11</v>
      </c>
      <c r="I8373" t="s">
        <v>39194</v>
      </c>
      <c r="J8373" t="s">
        <v>27979</v>
      </c>
      <c r="K8373" t="s">
        <v>27980</v>
      </c>
      <c r="L8373" t="s">
        <v>39207</v>
      </c>
      <c r="M8373" t="s">
        <v>15940</v>
      </c>
      <c r="N8373" t="s">
        <v>27981</v>
      </c>
    </row>
    <row r="8374" spans="1:14" x14ac:dyDescent="0.3">
      <c r="A8374" t="s">
        <v>39019</v>
      </c>
      <c r="B8374">
        <v>11464061</v>
      </c>
      <c r="C8374">
        <v>18</v>
      </c>
      <c r="D8374">
        <v>45</v>
      </c>
      <c r="E8374">
        <v>3</v>
      </c>
      <c r="F8374" t="s">
        <v>39189</v>
      </c>
      <c r="G8374" t="s">
        <v>58</v>
      </c>
      <c r="H8374" t="s">
        <v>5</v>
      </c>
      <c r="I8374" t="s">
        <v>39196</v>
      </c>
      <c r="J8374" t="s">
        <v>12425</v>
      </c>
      <c r="K8374" t="s">
        <v>12426</v>
      </c>
      <c r="L8374" t="s">
        <v>39208</v>
      </c>
      <c r="M8374" t="s">
        <v>12427</v>
      </c>
      <c r="N8374" t="s">
        <v>12428</v>
      </c>
    </row>
    <row r="8375" spans="1:14" x14ac:dyDescent="0.3">
      <c r="A8375" t="s">
        <v>39031</v>
      </c>
      <c r="B8375">
        <v>11527784</v>
      </c>
      <c r="C8375">
        <v>9</v>
      </c>
      <c r="D8375">
        <v>30</v>
      </c>
      <c r="E8375">
        <v>1</v>
      </c>
      <c r="F8375" t="s">
        <v>39191</v>
      </c>
      <c r="G8375" t="s">
        <v>25</v>
      </c>
      <c r="H8375" t="s">
        <v>11</v>
      </c>
      <c r="I8375" t="s">
        <v>39194</v>
      </c>
      <c r="J8375" t="s">
        <v>8710</v>
      </c>
      <c r="K8375" t="s">
        <v>23832</v>
      </c>
      <c r="L8375" t="s">
        <v>39207</v>
      </c>
      <c r="M8375" t="s">
        <v>23833</v>
      </c>
      <c r="N8375" t="s">
        <v>23834</v>
      </c>
    </row>
    <row r="8376" spans="1:14" x14ac:dyDescent="0.3">
      <c r="A8376" t="s">
        <v>38895</v>
      </c>
      <c r="B8376">
        <v>11085348</v>
      </c>
      <c r="C8376">
        <v>10</v>
      </c>
      <c r="D8376">
        <v>15</v>
      </c>
      <c r="E8376">
        <v>5</v>
      </c>
      <c r="F8376" t="s">
        <v>39191</v>
      </c>
      <c r="G8376" t="s">
        <v>10</v>
      </c>
      <c r="H8376" t="s">
        <v>11</v>
      </c>
      <c r="I8376" t="s">
        <v>39195</v>
      </c>
      <c r="J8376" t="s">
        <v>19143</v>
      </c>
      <c r="K8376" t="s">
        <v>19144</v>
      </c>
      <c r="L8376" t="s">
        <v>39208</v>
      </c>
      <c r="M8376" t="s">
        <v>19145</v>
      </c>
      <c r="N8376" t="s">
        <v>19145</v>
      </c>
    </row>
    <row r="8377" spans="1:14" x14ac:dyDescent="0.3">
      <c r="A8377" t="s">
        <v>38893</v>
      </c>
      <c r="B8377">
        <v>11057746</v>
      </c>
      <c r="C8377">
        <v>13</v>
      </c>
      <c r="D8377">
        <v>15</v>
      </c>
      <c r="E8377">
        <v>3</v>
      </c>
      <c r="F8377" t="s">
        <v>39191</v>
      </c>
      <c r="G8377" t="s">
        <v>25</v>
      </c>
      <c r="H8377" t="s">
        <v>11</v>
      </c>
      <c r="I8377" t="s">
        <v>39195</v>
      </c>
      <c r="J8377" t="s">
        <v>21768</v>
      </c>
      <c r="K8377" t="s">
        <v>21769</v>
      </c>
      <c r="L8377" t="s">
        <v>39207</v>
      </c>
      <c r="M8377" t="s">
        <v>21770</v>
      </c>
      <c r="N8377" t="s">
        <v>21771</v>
      </c>
    </row>
    <row r="8378" spans="1:14" x14ac:dyDescent="0.3">
      <c r="A8378" t="s">
        <v>39101</v>
      </c>
      <c r="B8378">
        <v>11754584</v>
      </c>
      <c r="C8378">
        <v>11</v>
      </c>
      <c r="D8378">
        <v>30</v>
      </c>
      <c r="E8378">
        <v>1</v>
      </c>
      <c r="F8378" t="s">
        <v>39190</v>
      </c>
      <c r="G8378" t="s">
        <v>25</v>
      </c>
      <c r="H8378" t="s">
        <v>11</v>
      </c>
      <c r="I8378" t="s">
        <v>39195</v>
      </c>
      <c r="J8378" t="s">
        <v>23392</v>
      </c>
      <c r="K8378" t="s">
        <v>34762</v>
      </c>
      <c r="L8378" t="s">
        <v>39209</v>
      </c>
      <c r="M8378" t="s">
        <v>34763</v>
      </c>
      <c r="N8378" t="s">
        <v>385</v>
      </c>
    </row>
    <row r="8379" spans="1:14" x14ac:dyDescent="0.3">
      <c r="A8379" t="s">
        <v>38824</v>
      </c>
      <c r="B8379">
        <v>10867567</v>
      </c>
      <c r="C8379">
        <v>10</v>
      </c>
      <c r="D8379">
        <v>30</v>
      </c>
      <c r="E8379">
        <v>4</v>
      </c>
      <c r="F8379" t="s">
        <v>39191</v>
      </c>
      <c r="G8379" t="s">
        <v>25</v>
      </c>
      <c r="H8379" t="s">
        <v>11</v>
      </c>
      <c r="I8379" t="s">
        <v>39195</v>
      </c>
      <c r="J8379" t="s">
        <v>1770</v>
      </c>
      <c r="K8379" t="s">
        <v>1771</v>
      </c>
      <c r="L8379" t="s">
        <v>39207</v>
      </c>
      <c r="M8379" t="s">
        <v>1772</v>
      </c>
      <c r="N8379" t="s">
        <v>1772</v>
      </c>
    </row>
    <row r="8380" spans="1:14" x14ac:dyDescent="0.3">
      <c r="A8380" t="s">
        <v>39140</v>
      </c>
      <c r="B8380">
        <v>11941112</v>
      </c>
      <c r="C8380">
        <v>16</v>
      </c>
      <c r="D8380">
        <v>0</v>
      </c>
      <c r="E8380">
        <v>5</v>
      </c>
      <c r="F8380" t="s">
        <v>39190</v>
      </c>
      <c r="G8380" t="s">
        <v>25</v>
      </c>
      <c r="H8380" t="s">
        <v>11</v>
      </c>
      <c r="I8380" t="s">
        <v>39195</v>
      </c>
      <c r="J8380" t="s">
        <v>2322</v>
      </c>
      <c r="K8380" t="s">
        <v>2323</v>
      </c>
      <c r="L8380" t="s">
        <v>39205</v>
      </c>
      <c r="M8380" t="s">
        <v>2324</v>
      </c>
      <c r="N8380" t="s">
        <v>2325</v>
      </c>
    </row>
    <row r="8381" spans="1:14" x14ac:dyDescent="0.3">
      <c r="A8381" t="s">
        <v>38782</v>
      </c>
      <c r="B8381">
        <v>10729223</v>
      </c>
      <c r="C8381">
        <v>9</v>
      </c>
      <c r="D8381">
        <v>0</v>
      </c>
      <c r="E8381">
        <v>4</v>
      </c>
      <c r="F8381" t="s">
        <v>39189</v>
      </c>
      <c r="G8381" t="s">
        <v>10</v>
      </c>
      <c r="H8381" t="s">
        <v>11</v>
      </c>
      <c r="I8381" t="s">
        <v>39194</v>
      </c>
      <c r="J8381" t="s">
        <v>7829</v>
      </c>
      <c r="K8381" t="s">
        <v>7830</v>
      </c>
      <c r="L8381" t="s">
        <v>39206</v>
      </c>
      <c r="M8381" t="s">
        <v>1224</v>
      </c>
      <c r="N8381" t="s">
        <v>1225</v>
      </c>
    </row>
    <row r="8382" spans="1:14" x14ac:dyDescent="0.3">
      <c r="A8382" t="s">
        <v>38907</v>
      </c>
      <c r="B8382">
        <v>11135627</v>
      </c>
      <c r="C8382">
        <v>11</v>
      </c>
      <c r="D8382">
        <v>30</v>
      </c>
      <c r="E8382">
        <v>3</v>
      </c>
      <c r="F8382" t="s">
        <v>39191</v>
      </c>
      <c r="G8382" t="s">
        <v>4</v>
      </c>
      <c r="H8382" t="s">
        <v>5</v>
      </c>
      <c r="I8382" t="s">
        <v>39194</v>
      </c>
      <c r="J8382" t="s">
        <v>21411</v>
      </c>
      <c r="K8382" t="s">
        <v>21412</v>
      </c>
      <c r="L8382" t="s">
        <v>39207</v>
      </c>
      <c r="M8382" t="s">
        <v>21413</v>
      </c>
      <c r="N8382" t="s">
        <v>21414</v>
      </c>
    </row>
    <row r="8383" spans="1:14" x14ac:dyDescent="0.3">
      <c r="A8383" t="s">
        <v>39108</v>
      </c>
      <c r="B8383">
        <v>11779943</v>
      </c>
      <c r="C8383">
        <v>16</v>
      </c>
      <c r="D8383">
        <v>15</v>
      </c>
      <c r="E8383">
        <v>1</v>
      </c>
      <c r="F8383" t="s">
        <v>39189</v>
      </c>
      <c r="G8383" t="s">
        <v>10</v>
      </c>
      <c r="H8383" t="s">
        <v>11</v>
      </c>
      <c r="I8383" t="s">
        <v>39195</v>
      </c>
      <c r="J8383" t="s">
        <v>21019</v>
      </c>
      <c r="K8383" t="s">
        <v>21020</v>
      </c>
      <c r="L8383" t="s">
        <v>39205</v>
      </c>
      <c r="M8383" t="s">
        <v>21021</v>
      </c>
      <c r="N8383" t="s">
        <v>21022</v>
      </c>
    </row>
    <row r="8384" spans="1:14" x14ac:dyDescent="0.3">
      <c r="A8384" t="s">
        <v>39084</v>
      </c>
      <c r="B8384">
        <v>11695146</v>
      </c>
      <c r="C8384">
        <v>15</v>
      </c>
      <c r="D8384">
        <v>15</v>
      </c>
      <c r="E8384">
        <v>5</v>
      </c>
      <c r="F8384" t="s">
        <v>452</v>
      </c>
      <c r="G8384" t="s">
        <v>25</v>
      </c>
      <c r="H8384" t="s">
        <v>11</v>
      </c>
      <c r="I8384" t="s">
        <v>39194</v>
      </c>
      <c r="J8384" t="s">
        <v>24810</v>
      </c>
      <c r="K8384" t="s">
        <v>24811</v>
      </c>
      <c r="L8384" t="s">
        <v>39210</v>
      </c>
      <c r="M8384" t="s">
        <v>24812</v>
      </c>
      <c r="N8384" t="s">
        <v>24812</v>
      </c>
    </row>
    <row r="8385" spans="1:14" x14ac:dyDescent="0.3">
      <c r="A8385" t="s">
        <v>38873</v>
      </c>
      <c r="B8385">
        <v>11010576</v>
      </c>
      <c r="C8385">
        <v>13</v>
      </c>
      <c r="D8385">
        <v>15</v>
      </c>
      <c r="E8385">
        <v>4</v>
      </c>
      <c r="F8385" t="s">
        <v>39191</v>
      </c>
      <c r="G8385" t="s">
        <v>25</v>
      </c>
      <c r="H8385" t="s">
        <v>11</v>
      </c>
      <c r="J8385" t="s">
        <v>6845</v>
      </c>
      <c r="K8385" t="s">
        <v>6845</v>
      </c>
      <c r="L8385" t="s">
        <v>39206</v>
      </c>
      <c r="M8385" t="s">
        <v>6846</v>
      </c>
      <c r="N8385" t="s">
        <v>6846</v>
      </c>
    </row>
    <row r="8386" spans="1:14" x14ac:dyDescent="0.3">
      <c r="A8386" t="s">
        <v>39044</v>
      </c>
      <c r="B8386">
        <v>11602222</v>
      </c>
      <c r="C8386">
        <v>14</v>
      </c>
      <c r="D8386">
        <v>45</v>
      </c>
      <c r="E8386">
        <v>7</v>
      </c>
      <c r="F8386" t="s">
        <v>39190</v>
      </c>
      <c r="G8386" t="s">
        <v>25</v>
      </c>
      <c r="H8386" t="s">
        <v>11</v>
      </c>
      <c r="I8386" t="s">
        <v>39194</v>
      </c>
      <c r="J8386" t="s">
        <v>15765</v>
      </c>
      <c r="K8386" t="s">
        <v>15766</v>
      </c>
      <c r="L8386" t="s">
        <v>39207</v>
      </c>
      <c r="M8386" t="s">
        <v>15767</v>
      </c>
      <c r="N8386" t="s">
        <v>15768</v>
      </c>
    </row>
    <row r="8387" spans="1:14" x14ac:dyDescent="0.3">
      <c r="A8387" t="s">
        <v>39010</v>
      </c>
      <c r="B8387">
        <v>11478527</v>
      </c>
      <c r="C8387">
        <v>14</v>
      </c>
      <c r="D8387">
        <v>31</v>
      </c>
      <c r="E8387">
        <v>1</v>
      </c>
      <c r="F8387" t="s">
        <v>39189</v>
      </c>
      <c r="G8387" t="s">
        <v>10</v>
      </c>
      <c r="H8387" t="s">
        <v>11</v>
      </c>
      <c r="I8387" t="s">
        <v>39195</v>
      </c>
      <c r="J8387" t="s">
        <v>5779</v>
      </c>
      <c r="K8387" t="s">
        <v>38050</v>
      </c>
      <c r="L8387" t="s">
        <v>39208</v>
      </c>
      <c r="M8387" t="s">
        <v>38051</v>
      </c>
      <c r="N8387" t="s">
        <v>38052</v>
      </c>
    </row>
    <row r="8388" spans="1:14" x14ac:dyDescent="0.3">
      <c r="A8388" t="s">
        <v>39067</v>
      </c>
      <c r="B8388">
        <v>11683222</v>
      </c>
      <c r="C8388">
        <v>11</v>
      </c>
      <c r="D8388">
        <v>45</v>
      </c>
      <c r="E8388">
        <v>2</v>
      </c>
      <c r="F8388" t="s">
        <v>452</v>
      </c>
      <c r="G8388" t="s">
        <v>25</v>
      </c>
      <c r="H8388" t="s">
        <v>11</v>
      </c>
      <c r="I8388" t="s">
        <v>39195</v>
      </c>
      <c r="J8388" t="s">
        <v>1195</v>
      </c>
      <c r="K8388" t="s">
        <v>26002</v>
      </c>
      <c r="L8388" t="s">
        <v>39207</v>
      </c>
      <c r="M8388" t="s">
        <v>26003</v>
      </c>
      <c r="N8388" t="s">
        <v>26003</v>
      </c>
    </row>
    <row r="8389" spans="1:14" x14ac:dyDescent="0.3">
      <c r="A8389" t="s">
        <v>39055</v>
      </c>
      <c r="B8389">
        <v>11596080</v>
      </c>
      <c r="C8389">
        <v>15</v>
      </c>
      <c r="D8389">
        <v>0</v>
      </c>
      <c r="E8389">
        <v>4</v>
      </c>
      <c r="F8389" t="s">
        <v>39191</v>
      </c>
      <c r="G8389" t="s">
        <v>25</v>
      </c>
      <c r="H8389" t="s">
        <v>11</v>
      </c>
      <c r="I8389" t="s">
        <v>39195</v>
      </c>
      <c r="J8389" t="s">
        <v>13787</v>
      </c>
      <c r="K8389" t="s">
        <v>30971</v>
      </c>
      <c r="L8389" t="s">
        <v>39209</v>
      </c>
      <c r="M8389" t="s">
        <v>30972</v>
      </c>
      <c r="N8389" t="s">
        <v>30973</v>
      </c>
    </row>
    <row r="8390" spans="1:14" x14ac:dyDescent="0.3">
      <c r="A8390" t="s">
        <v>39007</v>
      </c>
      <c r="B8390">
        <v>11458229</v>
      </c>
      <c r="C8390">
        <v>16</v>
      </c>
      <c r="D8390">
        <v>0</v>
      </c>
      <c r="E8390">
        <v>5</v>
      </c>
      <c r="F8390" t="s">
        <v>39190</v>
      </c>
      <c r="G8390" t="s">
        <v>10</v>
      </c>
      <c r="H8390" t="s">
        <v>11</v>
      </c>
      <c r="I8390" t="s">
        <v>39195</v>
      </c>
      <c r="J8390" t="s">
        <v>26137</v>
      </c>
      <c r="K8390" t="s">
        <v>26138</v>
      </c>
      <c r="L8390" t="s">
        <v>39206</v>
      </c>
      <c r="M8390" t="s">
        <v>26139</v>
      </c>
      <c r="N8390" t="s">
        <v>26140</v>
      </c>
    </row>
    <row r="8391" spans="1:14" x14ac:dyDescent="0.3">
      <c r="A8391" t="s">
        <v>39073</v>
      </c>
      <c r="B8391">
        <v>11653477</v>
      </c>
      <c r="C8391">
        <v>14</v>
      </c>
      <c r="D8391">
        <v>15</v>
      </c>
      <c r="E8391">
        <v>1</v>
      </c>
      <c r="F8391" t="s">
        <v>39190</v>
      </c>
      <c r="G8391" t="s">
        <v>25</v>
      </c>
      <c r="H8391" t="s">
        <v>11</v>
      </c>
      <c r="I8391" t="s">
        <v>39195</v>
      </c>
      <c r="J8391" t="s">
        <v>8260</v>
      </c>
      <c r="K8391" t="s">
        <v>8261</v>
      </c>
      <c r="L8391" t="s">
        <v>39207</v>
      </c>
      <c r="M8391" t="s">
        <v>8262</v>
      </c>
      <c r="N8391" t="s">
        <v>8263</v>
      </c>
    </row>
    <row r="8392" spans="1:14" x14ac:dyDescent="0.3">
      <c r="A8392" t="s">
        <v>38861</v>
      </c>
      <c r="B8392">
        <v>10971767</v>
      </c>
      <c r="C8392">
        <v>14</v>
      </c>
      <c r="D8392">
        <v>30</v>
      </c>
      <c r="E8392">
        <v>6</v>
      </c>
      <c r="F8392" t="s">
        <v>39190</v>
      </c>
      <c r="G8392" t="s">
        <v>25</v>
      </c>
      <c r="H8392" t="s">
        <v>11</v>
      </c>
      <c r="J8392" t="s">
        <v>11972</v>
      </c>
      <c r="K8392" t="s">
        <v>11973</v>
      </c>
      <c r="L8392" t="s">
        <v>39207</v>
      </c>
      <c r="M8392" t="s">
        <v>11974</v>
      </c>
      <c r="N8392" t="s">
        <v>11975</v>
      </c>
    </row>
    <row r="8393" spans="1:14" x14ac:dyDescent="0.3">
      <c r="A8393" t="s">
        <v>38968</v>
      </c>
      <c r="B8393">
        <v>11299786</v>
      </c>
      <c r="C8393">
        <v>14</v>
      </c>
      <c r="D8393">
        <v>15</v>
      </c>
      <c r="E8393">
        <v>1</v>
      </c>
      <c r="F8393" t="s">
        <v>39191</v>
      </c>
      <c r="G8393" t="s">
        <v>25</v>
      </c>
      <c r="H8393" t="s">
        <v>11</v>
      </c>
      <c r="I8393" t="s">
        <v>39195</v>
      </c>
      <c r="J8393" t="s">
        <v>36831</v>
      </c>
      <c r="K8393" t="s">
        <v>36832</v>
      </c>
      <c r="L8393" t="s">
        <v>39208</v>
      </c>
      <c r="M8393" t="s">
        <v>14458</v>
      </c>
      <c r="N8393" t="s">
        <v>36833</v>
      </c>
    </row>
    <row r="8394" spans="1:14" x14ac:dyDescent="0.3">
      <c r="A8394" t="s">
        <v>38870</v>
      </c>
      <c r="B8394">
        <v>10973831</v>
      </c>
      <c r="C8394">
        <v>15</v>
      </c>
      <c r="D8394">
        <v>45</v>
      </c>
      <c r="E8394">
        <v>1</v>
      </c>
      <c r="F8394" t="s">
        <v>39189</v>
      </c>
      <c r="G8394" t="s">
        <v>10</v>
      </c>
      <c r="H8394" t="s">
        <v>11</v>
      </c>
      <c r="I8394" t="s">
        <v>39195</v>
      </c>
      <c r="J8394" t="s">
        <v>8621</v>
      </c>
      <c r="K8394" t="s">
        <v>8622</v>
      </c>
      <c r="L8394" t="s">
        <v>39206</v>
      </c>
      <c r="M8394" t="s">
        <v>8623</v>
      </c>
      <c r="N8394" t="s">
        <v>8624</v>
      </c>
    </row>
    <row r="8395" spans="1:14" x14ac:dyDescent="0.3">
      <c r="A8395" t="s">
        <v>39076</v>
      </c>
      <c r="B8395">
        <v>11666645</v>
      </c>
      <c r="C8395">
        <v>8</v>
      </c>
      <c r="D8395">
        <v>15</v>
      </c>
      <c r="E8395">
        <v>4</v>
      </c>
      <c r="F8395" t="s">
        <v>39191</v>
      </c>
      <c r="G8395" t="s">
        <v>53</v>
      </c>
      <c r="H8395" t="s">
        <v>5</v>
      </c>
      <c r="I8395" t="s">
        <v>39195</v>
      </c>
      <c r="J8395" t="s">
        <v>12608</v>
      </c>
      <c r="K8395" t="s">
        <v>12609</v>
      </c>
      <c r="L8395" t="s">
        <v>39209</v>
      </c>
      <c r="M8395" t="s">
        <v>12610</v>
      </c>
      <c r="N8395" t="s">
        <v>12611</v>
      </c>
    </row>
    <row r="8396" spans="1:14" x14ac:dyDescent="0.3">
      <c r="A8396" t="s">
        <v>38845</v>
      </c>
      <c r="B8396">
        <v>10895200</v>
      </c>
      <c r="C8396">
        <v>7</v>
      </c>
      <c r="D8396">
        <v>30</v>
      </c>
      <c r="E8396">
        <v>4</v>
      </c>
      <c r="F8396" t="s">
        <v>39189</v>
      </c>
      <c r="G8396" t="s">
        <v>10</v>
      </c>
      <c r="H8396" t="s">
        <v>11</v>
      </c>
      <c r="I8396" t="s">
        <v>39195</v>
      </c>
      <c r="J8396" t="s">
        <v>24857</v>
      </c>
      <c r="K8396" t="s">
        <v>24858</v>
      </c>
      <c r="L8396" t="s">
        <v>39206</v>
      </c>
      <c r="M8396" t="s">
        <v>24859</v>
      </c>
      <c r="N8396" t="s">
        <v>24860</v>
      </c>
    </row>
    <row r="8397" spans="1:14" x14ac:dyDescent="0.3">
      <c r="A8397" t="s">
        <v>39070</v>
      </c>
      <c r="B8397">
        <v>11646144</v>
      </c>
      <c r="C8397">
        <v>8</v>
      </c>
      <c r="D8397">
        <v>0</v>
      </c>
      <c r="E8397">
        <v>5</v>
      </c>
      <c r="F8397" t="s">
        <v>39189</v>
      </c>
      <c r="G8397" t="s">
        <v>25</v>
      </c>
      <c r="H8397" t="s">
        <v>11</v>
      </c>
      <c r="I8397" t="s">
        <v>39194</v>
      </c>
      <c r="J8397" t="s">
        <v>21674</v>
      </c>
      <c r="K8397" t="s">
        <v>21675</v>
      </c>
      <c r="L8397" t="s">
        <v>39208</v>
      </c>
      <c r="M8397" t="s">
        <v>1361</v>
      </c>
      <c r="N8397" t="s">
        <v>21676</v>
      </c>
    </row>
    <row r="8398" spans="1:14" x14ac:dyDescent="0.3">
      <c r="A8398" t="s">
        <v>38986</v>
      </c>
      <c r="B8398">
        <v>11391963</v>
      </c>
      <c r="C8398">
        <v>16</v>
      </c>
      <c r="D8398">
        <v>30</v>
      </c>
      <c r="E8398">
        <v>5</v>
      </c>
      <c r="F8398" t="s">
        <v>39189</v>
      </c>
      <c r="G8398" t="s">
        <v>10</v>
      </c>
      <c r="H8398" t="s">
        <v>11</v>
      </c>
      <c r="I8398" t="s">
        <v>39194</v>
      </c>
      <c r="J8398" t="s">
        <v>17225</v>
      </c>
      <c r="K8398" t="s">
        <v>17226</v>
      </c>
      <c r="L8398" t="s">
        <v>39207</v>
      </c>
      <c r="M8398" t="s">
        <v>17227</v>
      </c>
      <c r="N8398" t="s">
        <v>17228</v>
      </c>
    </row>
    <row r="8399" spans="1:14" x14ac:dyDescent="0.3">
      <c r="A8399" t="s">
        <v>38949</v>
      </c>
      <c r="B8399">
        <v>11241178</v>
      </c>
      <c r="C8399">
        <v>8</v>
      </c>
      <c r="D8399">
        <v>15</v>
      </c>
      <c r="E8399">
        <v>3</v>
      </c>
      <c r="F8399" t="s">
        <v>39189</v>
      </c>
      <c r="G8399" t="s">
        <v>25</v>
      </c>
      <c r="H8399" t="s">
        <v>11</v>
      </c>
      <c r="I8399" t="s">
        <v>39194</v>
      </c>
      <c r="J8399" t="s">
        <v>25904</v>
      </c>
      <c r="K8399" t="s">
        <v>25904</v>
      </c>
      <c r="L8399" t="s">
        <v>39208</v>
      </c>
      <c r="M8399" t="s">
        <v>25905</v>
      </c>
      <c r="N8399" t="s">
        <v>25906</v>
      </c>
    </row>
    <row r="8400" spans="1:14" x14ac:dyDescent="0.3">
      <c r="A8400" t="s">
        <v>38957</v>
      </c>
      <c r="B8400">
        <v>11269102</v>
      </c>
      <c r="C8400">
        <v>14</v>
      </c>
      <c r="D8400">
        <v>45</v>
      </c>
      <c r="E8400">
        <v>4</v>
      </c>
      <c r="F8400" t="s">
        <v>39189</v>
      </c>
      <c r="G8400" t="s">
        <v>10</v>
      </c>
      <c r="H8400" t="s">
        <v>11</v>
      </c>
      <c r="J8400" t="s">
        <v>14999</v>
      </c>
      <c r="K8400" t="s">
        <v>2469</v>
      </c>
      <c r="L8400" t="s">
        <v>39209</v>
      </c>
      <c r="M8400" t="s">
        <v>15000</v>
      </c>
      <c r="N8400" t="s">
        <v>15001</v>
      </c>
    </row>
    <row r="8401" spans="1:14" x14ac:dyDescent="0.3">
      <c r="A8401" t="s">
        <v>39048</v>
      </c>
      <c r="B8401">
        <v>11618320</v>
      </c>
      <c r="C8401">
        <v>14</v>
      </c>
      <c r="D8401">
        <v>0</v>
      </c>
      <c r="E8401">
        <v>4</v>
      </c>
      <c r="F8401" t="s">
        <v>394</v>
      </c>
      <c r="G8401" t="s">
        <v>25</v>
      </c>
      <c r="H8401" t="s">
        <v>11</v>
      </c>
      <c r="I8401" t="s">
        <v>39194</v>
      </c>
      <c r="J8401" t="s">
        <v>15786</v>
      </c>
      <c r="K8401" t="s">
        <v>3324</v>
      </c>
      <c r="L8401" t="s">
        <v>39205</v>
      </c>
      <c r="M8401" t="s">
        <v>15787</v>
      </c>
      <c r="N8401" t="s">
        <v>15788</v>
      </c>
    </row>
    <row r="8402" spans="1:14" x14ac:dyDescent="0.3">
      <c r="A8402" t="s">
        <v>38949</v>
      </c>
      <c r="B8402">
        <v>11239758</v>
      </c>
      <c r="C8402">
        <v>14</v>
      </c>
      <c r="D8402">
        <v>45</v>
      </c>
      <c r="E8402">
        <v>3</v>
      </c>
      <c r="F8402" t="s">
        <v>39191</v>
      </c>
      <c r="G8402" t="s">
        <v>25</v>
      </c>
      <c r="H8402" t="s">
        <v>11</v>
      </c>
      <c r="I8402" t="s">
        <v>39195</v>
      </c>
      <c r="J8402" t="s">
        <v>15134</v>
      </c>
      <c r="K8402" t="s">
        <v>15135</v>
      </c>
      <c r="L8402" t="s">
        <v>39208</v>
      </c>
      <c r="M8402" t="s">
        <v>15136</v>
      </c>
      <c r="N8402" t="s">
        <v>15136</v>
      </c>
    </row>
    <row r="8403" spans="1:14" x14ac:dyDescent="0.3">
      <c r="A8403" t="s">
        <v>39108</v>
      </c>
      <c r="B8403">
        <v>11780469</v>
      </c>
      <c r="C8403">
        <v>14</v>
      </c>
      <c r="D8403">
        <v>0</v>
      </c>
      <c r="E8403">
        <v>1</v>
      </c>
      <c r="F8403" t="s">
        <v>39190</v>
      </c>
      <c r="G8403" t="s">
        <v>25</v>
      </c>
      <c r="H8403" t="s">
        <v>11</v>
      </c>
      <c r="I8403" t="s">
        <v>39195</v>
      </c>
      <c r="J8403" t="s">
        <v>14883</v>
      </c>
      <c r="K8403" t="s">
        <v>14884</v>
      </c>
      <c r="L8403" t="s">
        <v>39205</v>
      </c>
      <c r="M8403" t="s">
        <v>14885</v>
      </c>
      <c r="N8403" t="s">
        <v>14886</v>
      </c>
    </row>
    <row r="8404" spans="1:14" x14ac:dyDescent="0.3">
      <c r="A8404" t="s">
        <v>39056</v>
      </c>
      <c r="B8404">
        <v>11648419</v>
      </c>
      <c r="C8404">
        <v>12</v>
      </c>
      <c r="D8404">
        <v>15</v>
      </c>
      <c r="E8404">
        <v>5</v>
      </c>
      <c r="F8404" t="s">
        <v>452</v>
      </c>
      <c r="G8404" t="s">
        <v>10</v>
      </c>
      <c r="H8404" t="s">
        <v>11</v>
      </c>
      <c r="I8404" t="s">
        <v>39194</v>
      </c>
      <c r="J8404" t="s">
        <v>20108</v>
      </c>
      <c r="K8404" t="s">
        <v>20108</v>
      </c>
      <c r="L8404" t="s">
        <v>39205</v>
      </c>
      <c r="M8404" t="s">
        <v>20109</v>
      </c>
      <c r="N8404" t="s">
        <v>20109</v>
      </c>
    </row>
    <row r="8405" spans="1:14" x14ac:dyDescent="0.3">
      <c r="A8405" t="s">
        <v>39086</v>
      </c>
      <c r="B8405">
        <v>11730568</v>
      </c>
      <c r="C8405">
        <v>13</v>
      </c>
      <c r="D8405">
        <v>0</v>
      </c>
      <c r="E8405">
        <v>7</v>
      </c>
      <c r="F8405" t="s">
        <v>39191</v>
      </c>
      <c r="G8405" t="s">
        <v>58</v>
      </c>
      <c r="H8405" t="s">
        <v>5</v>
      </c>
      <c r="I8405" t="s">
        <v>39195</v>
      </c>
      <c r="J8405" t="s">
        <v>5308</v>
      </c>
      <c r="K8405" t="s">
        <v>5308</v>
      </c>
      <c r="L8405" t="s">
        <v>39207</v>
      </c>
      <c r="M8405" t="s">
        <v>5309</v>
      </c>
      <c r="N8405" t="s">
        <v>5309</v>
      </c>
    </row>
    <row r="8406" spans="1:14" x14ac:dyDescent="0.3">
      <c r="A8406" t="s">
        <v>39080</v>
      </c>
      <c r="B8406">
        <v>11677730</v>
      </c>
      <c r="C8406">
        <v>12</v>
      </c>
      <c r="D8406">
        <v>0</v>
      </c>
      <c r="E8406">
        <v>1</v>
      </c>
      <c r="F8406" t="s">
        <v>39190</v>
      </c>
      <c r="G8406" t="s">
        <v>25</v>
      </c>
      <c r="H8406" t="s">
        <v>11</v>
      </c>
      <c r="I8406" t="s">
        <v>39194</v>
      </c>
      <c r="J8406" t="s">
        <v>28824</v>
      </c>
      <c r="K8406" t="s">
        <v>28825</v>
      </c>
      <c r="L8406" t="s">
        <v>39207</v>
      </c>
      <c r="M8406" t="s">
        <v>28826</v>
      </c>
      <c r="N8406" t="s">
        <v>28827</v>
      </c>
    </row>
    <row r="8407" spans="1:14" x14ac:dyDescent="0.3">
      <c r="A8407" t="s">
        <v>38969</v>
      </c>
      <c r="B8407">
        <v>11342493</v>
      </c>
      <c r="C8407">
        <v>12</v>
      </c>
      <c r="D8407">
        <v>30</v>
      </c>
      <c r="E8407">
        <v>2</v>
      </c>
      <c r="F8407" t="s">
        <v>39189</v>
      </c>
      <c r="G8407" t="s">
        <v>25</v>
      </c>
      <c r="H8407" t="s">
        <v>11</v>
      </c>
      <c r="I8407" t="s">
        <v>39194</v>
      </c>
      <c r="J8407" t="s">
        <v>31844</v>
      </c>
      <c r="K8407" t="s">
        <v>31845</v>
      </c>
      <c r="L8407" t="s">
        <v>39206</v>
      </c>
      <c r="M8407" t="s">
        <v>31846</v>
      </c>
      <c r="N8407" t="s">
        <v>31847</v>
      </c>
    </row>
    <row r="8408" spans="1:14" x14ac:dyDescent="0.3">
      <c r="A8408" t="s">
        <v>39117</v>
      </c>
      <c r="B8408">
        <v>11814823</v>
      </c>
      <c r="C8408">
        <v>18</v>
      </c>
      <c r="D8408">
        <v>0</v>
      </c>
      <c r="E8408">
        <v>3</v>
      </c>
      <c r="F8408" t="s">
        <v>39191</v>
      </c>
      <c r="G8408" t="s">
        <v>25</v>
      </c>
      <c r="H8408" t="s">
        <v>11</v>
      </c>
      <c r="I8408" t="s">
        <v>39194</v>
      </c>
      <c r="J8408" t="s">
        <v>12023</v>
      </c>
      <c r="K8408" t="s">
        <v>12024</v>
      </c>
      <c r="L8408" t="s">
        <v>39206</v>
      </c>
      <c r="M8408" t="s">
        <v>12025</v>
      </c>
      <c r="N8408" t="s">
        <v>12025</v>
      </c>
    </row>
    <row r="8409" spans="1:14" x14ac:dyDescent="0.3">
      <c r="A8409" t="s">
        <v>38904</v>
      </c>
      <c r="B8409">
        <v>11081947</v>
      </c>
      <c r="C8409">
        <v>10</v>
      </c>
      <c r="D8409">
        <v>0</v>
      </c>
      <c r="E8409">
        <v>7</v>
      </c>
      <c r="F8409" t="s">
        <v>39191</v>
      </c>
      <c r="G8409" t="s">
        <v>53</v>
      </c>
      <c r="H8409" t="s">
        <v>5</v>
      </c>
      <c r="I8409" t="s">
        <v>39194</v>
      </c>
      <c r="J8409" t="s">
        <v>1004</v>
      </c>
      <c r="K8409" t="s">
        <v>1005</v>
      </c>
      <c r="L8409" t="s">
        <v>39205</v>
      </c>
      <c r="M8409" t="s">
        <v>1006</v>
      </c>
      <c r="N8409" t="s">
        <v>1007</v>
      </c>
    </row>
    <row r="8410" spans="1:14" x14ac:dyDescent="0.3">
      <c r="A8410" t="s">
        <v>39108</v>
      </c>
      <c r="B8410">
        <v>11780739</v>
      </c>
      <c r="C8410">
        <v>15</v>
      </c>
      <c r="D8410">
        <v>15</v>
      </c>
      <c r="E8410">
        <v>1</v>
      </c>
      <c r="F8410" t="s">
        <v>452</v>
      </c>
      <c r="G8410" t="s">
        <v>10</v>
      </c>
      <c r="H8410" t="s">
        <v>11</v>
      </c>
      <c r="I8410" t="s">
        <v>39194</v>
      </c>
      <c r="J8410" t="s">
        <v>36753</v>
      </c>
      <c r="K8410" t="s">
        <v>36754</v>
      </c>
      <c r="L8410" t="s">
        <v>39205</v>
      </c>
      <c r="M8410" t="s">
        <v>36755</v>
      </c>
      <c r="N8410" t="s">
        <v>36756</v>
      </c>
    </row>
    <row r="8411" spans="1:14" x14ac:dyDescent="0.3">
      <c r="A8411" t="s">
        <v>39091</v>
      </c>
      <c r="B8411">
        <v>11720667</v>
      </c>
      <c r="C8411">
        <v>14</v>
      </c>
      <c r="D8411">
        <v>0</v>
      </c>
      <c r="E8411">
        <v>5</v>
      </c>
      <c r="F8411" t="s">
        <v>39189</v>
      </c>
      <c r="G8411" t="s">
        <v>25</v>
      </c>
      <c r="H8411" t="s">
        <v>11</v>
      </c>
      <c r="I8411" t="s">
        <v>39196</v>
      </c>
      <c r="J8411" t="s">
        <v>5792</v>
      </c>
      <c r="K8411" t="s">
        <v>5792</v>
      </c>
      <c r="L8411" t="s">
        <v>39208</v>
      </c>
      <c r="M8411" t="s">
        <v>5793</v>
      </c>
      <c r="N8411" t="s">
        <v>5793</v>
      </c>
    </row>
    <row r="8412" spans="1:14" x14ac:dyDescent="0.3">
      <c r="A8412" t="s">
        <v>39122</v>
      </c>
      <c r="B8412">
        <v>11875858</v>
      </c>
      <c r="C8412">
        <v>12</v>
      </c>
      <c r="D8412">
        <v>15</v>
      </c>
      <c r="E8412">
        <v>1</v>
      </c>
      <c r="F8412" t="s">
        <v>39191</v>
      </c>
      <c r="G8412" t="s">
        <v>25</v>
      </c>
      <c r="H8412" t="s">
        <v>11</v>
      </c>
      <c r="I8412" t="s">
        <v>39194</v>
      </c>
      <c r="J8412" t="s">
        <v>29713</v>
      </c>
      <c r="K8412" t="s">
        <v>13552</v>
      </c>
      <c r="L8412" t="s">
        <v>39208</v>
      </c>
      <c r="M8412" t="s">
        <v>29714</v>
      </c>
      <c r="N8412" t="s">
        <v>29715</v>
      </c>
    </row>
    <row r="8413" spans="1:14" x14ac:dyDescent="0.3">
      <c r="A8413" t="s">
        <v>38970</v>
      </c>
      <c r="B8413">
        <v>11308871</v>
      </c>
      <c r="C8413">
        <v>14</v>
      </c>
      <c r="D8413">
        <v>30</v>
      </c>
      <c r="E8413">
        <v>3</v>
      </c>
      <c r="F8413" t="s">
        <v>39189</v>
      </c>
      <c r="G8413" t="s">
        <v>25</v>
      </c>
      <c r="H8413" t="s">
        <v>11</v>
      </c>
      <c r="I8413" t="s">
        <v>39195</v>
      </c>
      <c r="J8413" t="s">
        <v>7640</v>
      </c>
      <c r="K8413" t="s">
        <v>6894</v>
      </c>
      <c r="L8413" t="s">
        <v>39205</v>
      </c>
      <c r="M8413" t="s">
        <v>7641</v>
      </c>
      <c r="N8413" t="s">
        <v>7642</v>
      </c>
    </row>
    <row r="8414" spans="1:14" x14ac:dyDescent="0.3">
      <c r="A8414" t="s">
        <v>38825</v>
      </c>
      <c r="B8414">
        <v>10871291</v>
      </c>
      <c r="C8414">
        <v>16</v>
      </c>
      <c r="D8414">
        <v>30</v>
      </c>
      <c r="E8414">
        <v>5</v>
      </c>
      <c r="F8414" t="s">
        <v>39189</v>
      </c>
      <c r="G8414" t="s">
        <v>25</v>
      </c>
      <c r="H8414" t="s">
        <v>11</v>
      </c>
      <c r="I8414" t="s">
        <v>39195</v>
      </c>
      <c r="J8414" t="s">
        <v>8969</v>
      </c>
      <c r="K8414" t="s">
        <v>8970</v>
      </c>
      <c r="L8414" t="s">
        <v>39208</v>
      </c>
      <c r="M8414" t="s">
        <v>8971</v>
      </c>
      <c r="N8414" t="s">
        <v>8971</v>
      </c>
    </row>
    <row r="8415" spans="1:14" x14ac:dyDescent="0.3">
      <c r="A8415" t="s">
        <v>38901</v>
      </c>
      <c r="B8415">
        <v>11074390</v>
      </c>
      <c r="C8415">
        <v>12</v>
      </c>
      <c r="D8415">
        <v>0</v>
      </c>
      <c r="E8415">
        <v>4</v>
      </c>
      <c r="F8415" t="s">
        <v>39189</v>
      </c>
      <c r="G8415" t="s">
        <v>10</v>
      </c>
      <c r="H8415" t="s">
        <v>11</v>
      </c>
      <c r="I8415" t="s">
        <v>39195</v>
      </c>
      <c r="J8415" t="s">
        <v>15549</v>
      </c>
      <c r="K8415" t="s">
        <v>15550</v>
      </c>
      <c r="L8415" t="s">
        <v>39208</v>
      </c>
      <c r="M8415" t="s">
        <v>15551</v>
      </c>
      <c r="N8415" t="s">
        <v>15552</v>
      </c>
    </row>
    <row r="8416" spans="1:14" x14ac:dyDescent="0.3">
      <c r="A8416" t="s">
        <v>38877</v>
      </c>
      <c r="B8416">
        <v>11040309</v>
      </c>
      <c r="C8416">
        <v>9</v>
      </c>
      <c r="D8416">
        <v>0</v>
      </c>
      <c r="E8416">
        <v>1</v>
      </c>
      <c r="F8416" t="s">
        <v>39189</v>
      </c>
      <c r="G8416" t="s">
        <v>25</v>
      </c>
      <c r="H8416" t="s">
        <v>11</v>
      </c>
      <c r="I8416" t="s">
        <v>39194</v>
      </c>
      <c r="J8416" t="s">
        <v>8789</v>
      </c>
      <c r="K8416" t="s">
        <v>8789</v>
      </c>
      <c r="L8416" t="s">
        <v>39205</v>
      </c>
      <c r="M8416" t="s">
        <v>8790</v>
      </c>
      <c r="N8416" t="s">
        <v>8790</v>
      </c>
    </row>
    <row r="8417" spans="1:14" x14ac:dyDescent="0.3">
      <c r="A8417" t="s">
        <v>38796</v>
      </c>
      <c r="B8417">
        <v>10765980</v>
      </c>
      <c r="C8417">
        <v>12</v>
      </c>
      <c r="D8417">
        <v>0</v>
      </c>
      <c r="E8417">
        <v>4</v>
      </c>
      <c r="F8417" t="s">
        <v>39189</v>
      </c>
      <c r="G8417" t="s">
        <v>25</v>
      </c>
      <c r="H8417" t="s">
        <v>11</v>
      </c>
      <c r="I8417" t="s">
        <v>39195</v>
      </c>
      <c r="J8417" t="s">
        <v>31424</v>
      </c>
      <c r="K8417" t="s">
        <v>31425</v>
      </c>
      <c r="L8417" t="s">
        <v>39205</v>
      </c>
      <c r="M8417" t="s">
        <v>31426</v>
      </c>
      <c r="N8417" t="s">
        <v>31427</v>
      </c>
    </row>
    <row r="8418" spans="1:14" x14ac:dyDescent="0.3">
      <c r="A8418" t="s">
        <v>39141</v>
      </c>
      <c r="B8418">
        <v>11899776</v>
      </c>
      <c r="C8418">
        <v>12</v>
      </c>
      <c r="D8418">
        <v>15</v>
      </c>
      <c r="E8418">
        <v>6</v>
      </c>
      <c r="F8418" t="s">
        <v>39191</v>
      </c>
      <c r="G8418" t="s">
        <v>10</v>
      </c>
      <c r="H8418" t="s">
        <v>11</v>
      </c>
      <c r="I8418" t="s">
        <v>39194</v>
      </c>
      <c r="J8418" t="s">
        <v>20671</v>
      </c>
      <c r="K8418" t="s">
        <v>20672</v>
      </c>
      <c r="L8418" t="s">
        <v>39205</v>
      </c>
      <c r="M8418" t="s">
        <v>20673</v>
      </c>
      <c r="N8418" t="s">
        <v>20674</v>
      </c>
    </row>
    <row r="8419" spans="1:14" x14ac:dyDescent="0.3">
      <c r="A8419" t="s">
        <v>38866</v>
      </c>
      <c r="B8419">
        <v>10993384</v>
      </c>
      <c r="C8419">
        <v>14</v>
      </c>
      <c r="D8419">
        <v>30</v>
      </c>
      <c r="E8419">
        <v>4</v>
      </c>
      <c r="F8419" t="s">
        <v>39191</v>
      </c>
      <c r="G8419" t="s">
        <v>25</v>
      </c>
      <c r="H8419" t="s">
        <v>11</v>
      </c>
      <c r="I8419" t="s">
        <v>39195</v>
      </c>
      <c r="J8419" t="s">
        <v>30773</v>
      </c>
      <c r="K8419" t="s">
        <v>18522</v>
      </c>
      <c r="L8419" t="s">
        <v>39206</v>
      </c>
      <c r="M8419" t="s">
        <v>30774</v>
      </c>
      <c r="N8419" t="s">
        <v>30775</v>
      </c>
    </row>
    <row r="8420" spans="1:14" x14ac:dyDescent="0.3">
      <c r="A8420" t="s">
        <v>38786</v>
      </c>
      <c r="B8420">
        <v>10747970</v>
      </c>
      <c r="C8420">
        <v>8</v>
      </c>
      <c r="D8420">
        <v>45</v>
      </c>
      <c r="E8420">
        <v>1</v>
      </c>
      <c r="F8420" t="s">
        <v>39190</v>
      </c>
      <c r="G8420" t="s">
        <v>25</v>
      </c>
      <c r="H8420" t="s">
        <v>11</v>
      </c>
      <c r="I8420" t="s">
        <v>39195</v>
      </c>
      <c r="J8420" t="s">
        <v>26440</v>
      </c>
      <c r="K8420" t="s">
        <v>26441</v>
      </c>
      <c r="L8420" t="s">
        <v>39205</v>
      </c>
      <c r="M8420" t="s">
        <v>26441</v>
      </c>
      <c r="N8420" t="s">
        <v>26442</v>
      </c>
    </row>
    <row r="8421" spans="1:14" x14ac:dyDescent="0.3">
      <c r="A8421" t="s">
        <v>38834</v>
      </c>
      <c r="B8421">
        <v>10858923</v>
      </c>
      <c r="C8421">
        <v>9</v>
      </c>
      <c r="D8421">
        <v>30</v>
      </c>
      <c r="E8421">
        <v>7</v>
      </c>
      <c r="F8421" t="s">
        <v>39191</v>
      </c>
      <c r="G8421" t="s">
        <v>10</v>
      </c>
      <c r="H8421" t="s">
        <v>11</v>
      </c>
      <c r="I8421" t="s">
        <v>39195</v>
      </c>
      <c r="J8421" t="s">
        <v>26430</v>
      </c>
      <c r="K8421" t="s">
        <v>26431</v>
      </c>
      <c r="L8421" t="s">
        <v>39205</v>
      </c>
      <c r="M8421" t="s">
        <v>26432</v>
      </c>
      <c r="N8421" t="s">
        <v>26433</v>
      </c>
    </row>
    <row r="8422" spans="1:14" x14ac:dyDescent="0.3">
      <c r="A8422" t="s">
        <v>38963</v>
      </c>
      <c r="B8422">
        <v>11285879</v>
      </c>
      <c r="C8422">
        <v>11</v>
      </c>
      <c r="D8422">
        <v>0</v>
      </c>
      <c r="E8422">
        <v>3</v>
      </c>
      <c r="F8422" t="s">
        <v>39190</v>
      </c>
      <c r="G8422" t="s">
        <v>25</v>
      </c>
      <c r="H8422" t="s">
        <v>11</v>
      </c>
      <c r="I8422" t="s">
        <v>39195</v>
      </c>
      <c r="J8422" t="s">
        <v>21582</v>
      </c>
      <c r="K8422" t="s">
        <v>21583</v>
      </c>
      <c r="L8422" t="s">
        <v>39211</v>
      </c>
      <c r="M8422" t="s">
        <v>21584</v>
      </c>
      <c r="N8422" t="s">
        <v>21585</v>
      </c>
    </row>
    <row r="8423" spans="1:14" x14ac:dyDescent="0.3">
      <c r="A8423" t="s">
        <v>38823</v>
      </c>
      <c r="B8423">
        <v>10826740</v>
      </c>
      <c r="C8423">
        <v>13</v>
      </c>
      <c r="D8423">
        <v>15</v>
      </c>
      <c r="E8423">
        <v>3</v>
      </c>
      <c r="F8423" t="s">
        <v>39189</v>
      </c>
      <c r="G8423" t="s">
        <v>10</v>
      </c>
      <c r="H8423" t="s">
        <v>11</v>
      </c>
      <c r="I8423" t="s">
        <v>39195</v>
      </c>
      <c r="J8423" t="s">
        <v>26544</v>
      </c>
      <c r="K8423" t="s">
        <v>26544</v>
      </c>
      <c r="L8423" t="s">
        <v>39205</v>
      </c>
      <c r="M8423" t="s">
        <v>26545</v>
      </c>
      <c r="N8423" t="s">
        <v>26546</v>
      </c>
    </row>
    <row r="8424" spans="1:14" x14ac:dyDescent="0.3">
      <c r="A8424" t="s">
        <v>38796</v>
      </c>
      <c r="B8424">
        <v>10742205</v>
      </c>
      <c r="C8424">
        <v>8</v>
      </c>
      <c r="D8424">
        <v>45</v>
      </c>
      <c r="E8424">
        <v>4</v>
      </c>
      <c r="F8424" t="s">
        <v>39191</v>
      </c>
      <c r="G8424" t="s">
        <v>10</v>
      </c>
      <c r="H8424" t="s">
        <v>11</v>
      </c>
      <c r="I8424" t="s">
        <v>39195</v>
      </c>
      <c r="J8424" t="s">
        <v>29037</v>
      </c>
      <c r="K8424" t="s">
        <v>29038</v>
      </c>
      <c r="L8424" t="s">
        <v>39207</v>
      </c>
      <c r="M8424" t="s">
        <v>29039</v>
      </c>
      <c r="N8424" t="s">
        <v>20964</v>
      </c>
    </row>
    <row r="8425" spans="1:14" x14ac:dyDescent="0.3">
      <c r="A8425" t="s">
        <v>38870</v>
      </c>
      <c r="B8425">
        <v>11014031</v>
      </c>
      <c r="C8425">
        <v>7</v>
      </c>
      <c r="D8425">
        <v>30</v>
      </c>
      <c r="E8425">
        <v>1</v>
      </c>
      <c r="F8425" t="s">
        <v>39191</v>
      </c>
      <c r="G8425" t="s">
        <v>53</v>
      </c>
      <c r="H8425" t="s">
        <v>5</v>
      </c>
      <c r="I8425" t="s">
        <v>39195</v>
      </c>
      <c r="J8425" t="s">
        <v>37792</v>
      </c>
      <c r="K8425" t="s">
        <v>37793</v>
      </c>
      <c r="L8425" t="s">
        <v>39206</v>
      </c>
      <c r="M8425" t="s">
        <v>37794</v>
      </c>
      <c r="N8425" t="s">
        <v>37795</v>
      </c>
    </row>
    <row r="8426" spans="1:14" x14ac:dyDescent="0.3">
      <c r="A8426" t="s">
        <v>38856</v>
      </c>
      <c r="B8426">
        <v>10928386</v>
      </c>
      <c r="C8426">
        <v>12</v>
      </c>
      <c r="D8426">
        <v>0</v>
      </c>
      <c r="E8426">
        <v>1</v>
      </c>
      <c r="F8426" t="s">
        <v>39190</v>
      </c>
      <c r="G8426" t="s">
        <v>25</v>
      </c>
      <c r="H8426" t="s">
        <v>11</v>
      </c>
      <c r="I8426" t="s">
        <v>39195</v>
      </c>
      <c r="J8426" t="s">
        <v>12902</v>
      </c>
      <c r="K8426" t="s">
        <v>12903</v>
      </c>
      <c r="L8426" t="s">
        <v>39208</v>
      </c>
      <c r="M8426" t="s">
        <v>12904</v>
      </c>
      <c r="N8426" t="s">
        <v>12905</v>
      </c>
    </row>
    <row r="8427" spans="1:14" x14ac:dyDescent="0.3">
      <c r="A8427" t="s">
        <v>39061</v>
      </c>
      <c r="B8427">
        <v>11661401</v>
      </c>
      <c r="C8427">
        <v>7</v>
      </c>
      <c r="D8427">
        <v>15</v>
      </c>
      <c r="E8427">
        <v>3</v>
      </c>
      <c r="F8427" t="s">
        <v>39189</v>
      </c>
      <c r="G8427" t="s">
        <v>25</v>
      </c>
      <c r="H8427" t="s">
        <v>11</v>
      </c>
      <c r="I8427" t="s">
        <v>39195</v>
      </c>
      <c r="J8427" t="s">
        <v>19248</v>
      </c>
      <c r="K8427" t="s">
        <v>19249</v>
      </c>
      <c r="L8427" t="s">
        <v>39205</v>
      </c>
      <c r="M8427" t="s">
        <v>19250</v>
      </c>
      <c r="N8427" t="s">
        <v>19251</v>
      </c>
    </row>
    <row r="8428" spans="1:14" x14ac:dyDescent="0.3">
      <c r="A8428" t="s">
        <v>38992</v>
      </c>
      <c r="B8428">
        <v>11381274</v>
      </c>
      <c r="C8428">
        <v>14</v>
      </c>
      <c r="D8428">
        <v>30</v>
      </c>
      <c r="E8428">
        <v>4</v>
      </c>
      <c r="F8428" t="s">
        <v>39190</v>
      </c>
      <c r="G8428" t="s">
        <v>25</v>
      </c>
      <c r="H8428" t="s">
        <v>11</v>
      </c>
      <c r="I8428" t="s">
        <v>39195</v>
      </c>
      <c r="J8428" t="s">
        <v>22834</v>
      </c>
      <c r="K8428" t="s">
        <v>22835</v>
      </c>
      <c r="L8428" t="s">
        <v>39205</v>
      </c>
      <c r="M8428" t="s">
        <v>22836</v>
      </c>
      <c r="N8428" t="s">
        <v>22837</v>
      </c>
    </row>
    <row r="8429" spans="1:14" x14ac:dyDescent="0.3">
      <c r="A8429" t="s">
        <v>38855</v>
      </c>
      <c r="B8429">
        <v>10925977</v>
      </c>
      <c r="C8429">
        <v>12</v>
      </c>
      <c r="D8429">
        <v>15</v>
      </c>
      <c r="E8429">
        <v>7</v>
      </c>
      <c r="F8429" t="s">
        <v>39190</v>
      </c>
      <c r="G8429" t="s">
        <v>25</v>
      </c>
      <c r="H8429" t="s">
        <v>11</v>
      </c>
      <c r="J8429" t="s">
        <v>12655</v>
      </c>
      <c r="K8429" t="s">
        <v>12656</v>
      </c>
      <c r="L8429" t="s">
        <v>39205</v>
      </c>
      <c r="M8429" t="s">
        <v>12657</v>
      </c>
      <c r="N8429" t="s">
        <v>12658</v>
      </c>
    </row>
    <row r="8430" spans="1:14" x14ac:dyDescent="0.3">
      <c r="A8430" t="s">
        <v>38894</v>
      </c>
      <c r="B8430">
        <v>11051823</v>
      </c>
      <c r="C8430">
        <v>19</v>
      </c>
      <c r="D8430">
        <v>0</v>
      </c>
      <c r="E8430">
        <v>4</v>
      </c>
      <c r="F8430" t="s">
        <v>39191</v>
      </c>
      <c r="G8430" t="s">
        <v>4</v>
      </c>
      <c r="H8430" t="s">
        <v>5</v>
      </c>
      <c r="I8430" t="s">
        <v>39195</v>
      </c>
      <c r="J8430" t="s">
        <v>860</v>
      </c>
      <c r="K8430" t="s">
        <v>861</v>
      </c>
      <c r="L8430" t="s">
        <v>39205</v>
      </c>
      <c r="M8430" t="s">
        <v>862</v>
      </c>
      <c r="N8430" t="s">
        <v>863</v>
      </c>
    </row>
    <row r="8431" spans="1:14" x14ac:dyDescent="0.3">
      <c r="A8431" t="s">
        <v>38854</v>
      </c>
      <c r="B8431">
        <v>10924571</v>
      </c>
      <c r="C8431">
        <v>16</v>
      </c>
      <c r="D8431">
        <v>45</v>
      </c>
      <c r="E8431">
        <v>6</v>
      </c>
      <c r="F8431" t="s">
        <v>39191</v>
      </c>
      <c r="G8431" t="s">
        <v>53</v>
      </c>
      <c r="H8431" t="s">
        <v>5</v>
      </c>
      <c r="I8431" t="s">
        <v>39195</v>
      </c>
      <c r="J8431" t="s">
        <v>717</v>
      </c>
      <c r="K8431" t="s">
        <v>718</v>
      </c>
      <c r="L8431" t="s">
        <v>39210</v>
      </c>
      <c r="M8431" t="s">
        <v>719</v>
      </c>
      <c r="N8431" t="s">
        <v>720</v>
      </c>
    </row>
    <row r="8432" spans="1:14" x14ac:dyDescent="0.3">
      <c r="A8432" t="s">
        <v>39023</v>
      </c>
      <c r="B8432">
        <v>11475888</v>
      </c>
      <c r="C8432">
        <v>13</v>
      </c>
      <c r="D8432">
        <v>15</v>
      </c>
      <c r="E8432">
        <v>7</v>
      </c>
      <c r="F8432" t="s">
        <v>39189</v>
      </c>
      <c r="G8432" t="s">
        <v>25</v>
      </c>
      <c r="H8432" t="s">
        <v>11</v>
      </c>
      <c r="I8432" t="s">
        <v>39195</v>
      </c>
      <c r="J8432" t="s">
        <v>22318</v>
      </c>
      <c r="K8432" t="s">
        <v>22319</v>
      </c>
      <c r="L8432" t="s">
        <v>39207</v>
      </c>
      <c r="M8432" t="s">
        <v>22320</v>
      </c>
      <c r="N8432" t="s">
        <v>22321</v>
      </c>
    </row>
    <row r="8433" spans="1:14" x14ac:dyDescent="0.3">
      <c r="A8433" t="s">
        <v>38804</v>
      </c>
      <c r="B8433">
        <v>10768262</v>
      </c>
      <c r="C8433">
        <v>16</v>
      </c>
      <c r="D8433">
        <v>30</v>
      </c>
      <c r="E8433">
        <v>5</v>
      </c>
      <c r="F8433" t="s">
        <v>39189</v>
      </c>
      <c r="G8433" t="s">
        <v>25</v>
      </c>
      <c r="H8433" t="s">
        <v>11</v>
      </c>
      <c r="I8433" t="s">
        <v>39194</v>
      </c>
      <c r="J8433" t="s">
        <v>28929</v>
      </c>
      <c r="K8433" t="s">
        <v>28930</v>
      </c>
      <c r="L8433" t="s">
        <v>39207</v>
      </c>
      <c r="M8433" t="s">
        <v>28931</v>
      </c>
      <c r="N8433" t="s">
        <v>28932</v>
      </c>
    </row>
    <row r="8434" spans="1:14" x14ac:dyDescent="0.3">
      <c r="A8434" t="s">
        <v>39093</v>
      </c>
      <c r="B8434">
        <v>11725199</v>
      </c>
      <c r="C8434">
        <v>12</v>
      </c>
      <c r="D8434">
        <v>45</v>
      </c>
      <c r="E8434">
        <v>7</v>
      </c>
      <c r="F8434" t="s">
        <v>39191</v>
      </c>
      <c r="G8434" t="s">
        <v>58</v>
      </c>
      <c r="H8434" t="s">
        <v>5</v>
      </c>
      <c r="I8434" t="s">
        <v>39194</v>
      </c>
      <c r="J8434" t="s">
        <v>19887</v>
      </c>
      <c r="K8434" t="s">
        <v>19888</v>
      </c>
      <c r="L8434" t="s">
        <v>39205</v>
      </c>
      <c r="M8434" t="s">
        <v>15429</v>
      </c>
      <c r="N8434" t="s">
        <v>19889</v>
      </c>
    </row>
    <row r="8435" spans="1:14" x14ac:dyDescent="0.3">
      <c r="A8435" t="s">
        <v>39062</v>
      </c>
      <c r="B8435">
        <v>11620271</v>
      </c>
      <c r="C8435">
        <v>8</v>
      </c>
      <c r="D8435">
        <v>30</v>
      </c>
      <c r="E8435">
        <v>4</v>
      </c>
      <c r="F8435" t="s">
        <v>39191</v>
      </c>
      <c r="G8435" t="s">
        <v>4</v>
      </c>
      <c r="H8435" t="s">
        <v>5</v>
      </c>
      <c r="I8435" t="s">
        <v>39195</v>
      </c>
      <c r="J8435" t="s">
        <v>18456</v>
      </c>
      <c r="K8435" t="s">
        <v>18457</v>
      </c>
      <c r="L8435" t="s">
        <v>39207</v>
      </c>
      <c r="M8435" t="s">
        <v>12060</v>
      </c>
      <c r="N8435" t="s">
        <v>18458</v>
      </c>
    </row>
    <row r="8436" spans="1:14" x14ac:dyDescent="0.3">
      <c r="A8436" t="s">
        <v>38844</v>
      </c>
      <c r="B8436">
        <v>10915962</v>
      </c>
      <c r="C8436">
        <v>10</v>
      </c>
      <c r="D8436">
        <v>15</v>
      </c>
      <c r="E8436">
        <v>3</v>
      </c>
      <c r="F8436" t="s">
        <v>39190</v>
      </c>
      <c r="G8436" t="s">
        <v>10</v>
      </c>
      <c r="H8436" t="s">
        <v>11</v>
      </c>
      <c r="I8436" t="s">
        <v>39195</v>
      </c>
      <c r="J8436" t="s">
        <v>756</v>
      </c>
      <c r="K8436" t="s">
        <v>757</v>
      </c>
      <c r="L8436" t="s">
        <v>39207</v>
      </c>
      <c r="M8436" t="s">
        <v>758</v>
      </c>
      <c r="N8436" t="s">
        <v>759</v>
      </c>
    </row>
    <row r="8437" spans="1:14" x14ac:dyDescent="0.3">
      <c r="A8437" t="s">
        <v>38844</v>
      </c>
      <c r="B8437">
        <v>10890671</v>
      </c>
      <c r="C8437">
        <v>8</v>
      </c>
      <c r="D8437">
        <v>30</v>
      </c>
      <c r="E8437">
        <v>3</v>
      </c>
      <c r="F8437" t="s">
        <v>39189</v>
      </c>
      <c r="G8437" t="s">
        <v>25</v>
      </c>
      <c r="H8437" t="s">
        <v>11</v>
      </c>
      <c r="I8437" t="s">
        <v>39195</v>
      </c>
      <c r="J8437" t="s">
        <v>35823</v>
      </c>
      <c r="K8437" t="s">
        <v>35823</v>
      </c>
      <c r="L8437" t="s">
        <v>39207</v>
      </c>
      <c r="M8437" t="s">
        <v>35824</v>
      </c>
      <c r="N8437" t="s">
        <v>35824</v>
      </c>
    </row>
    <row r="8438" spans="1:14" x14ac:dyDescent="0.3">
      <c r="A8438" t="s">
        <v>39090</v>
      </c>
      <c r="B8438">
        <v>11717611</v>
      </c>
      <c r="C8438">
        <v>9</v>
      </c>
      <c r="D8438">
        <v>30</v>
      </c>
      <c r="E8438">
        <v>4</v>
      </c>
      <c r="F8438" t="s">
        <v>452</v>
      </c>
      <c r="G8438" t="s">
        <v>10</v>
      </c>
      <c r="H8438" t="s">
        <v>11</v>
      </c>
      <c r="I8438" t="s">
        <v>39194</v>
      </c>
      <c r="J8438" t="s">
        <v>31587</v>
      </c>
      <c r="K8438" t="s">
        <v>31588</v>
      </c>
      <c r="L8438" t="s">
        <v>39206</v>
      </c>
      <c r="M8438" t="s">
        <v>31589</v>
      </c>
      <c r="N8438" t="s">
        <v>31589</v>
      </c>
    </row>
    <row r="8439" spans="1:14" x14ac:dyDescent="0.3">
      <c r="A8439" t="s">
        <v>39060</v>
      </c>
      <c r="B8439">
        <v>11652536</v>
      </c>
      <c r="C8439">
        <v>17</v>
      </c>
      <c r="D8439">
        <v>30</v>
      </c>
      <c r="E8439">
        <v>2</v>
      </c>
      <c r="F8439" t="s">
        <v>39189</v>
      </c>
      <c r="G8439" t="s">
        <v>10</v>
      </c>
      <c r="H8439" t="s">
        <v>11</v>
      </c>
      <c r="I8439" t="s">
        <v>39195</v>
      </c>
      <c r="J8439" t="s">
        <v>22429</v>
      </c>
      <c r="K8439" t="s">
        <v>22429</v>
      </c>
      <c r="L8439" t="s">
        <v>39205</v>
      </c>
      <c r="M8439" t="s">
        <v>22430</v>
      </c>
      <c r="N8439" t="s">
        <v>22430</v>
      </c>
    </row>
    <row r="8440" spans="1:14" x14ac:dyDescent="0.3">
      <c r="A8440" t="s">
        <v>38838</v>
      </c>
      <c r="B8440">
        <v>10872044</v>
      </c>
      <c r="C8440">
        <v>15</v>
      </c>
      <c r="D8440">
        <v>30</v>
      </c>
      <c r="E8440">
        <v>4</v>
      </c>
      <c r="F8440" t="s">
        <v>39190</v>
      </c>
      <c r="G8440" t="s">
        <v>25</v>
      </c>
      <c r="H8440" t="s">
        <v>11</v>
      </c>
      <c r="I8440" t="s">
        <v>39194</v>
      </c>
      <c r="J8440" t="s">
        <v>552</v>
      </c>
      <c r="K8440" t="s">
        <v>553</v>
      </c>
      <c r="L8440" t="s">
        <v>39209</v>
      </c>
      <c r="M8440" t="s">
        <v>554</v>
      </c>
      <c r="N8440" t="s">
        <v>554</v>
      </c>
    </row>
    <row r="8441" spans="1:14" x14ac:dyDescent="0.3">
      <c r="A8441" t="s">
        <v>38895</v>
      </c>
      <c r="B8441">
        <v>11055036</v>
      </c>
      <c r="C8441">
        <v>8</v>
      </c>
      <c r="D8441">
        <v>30</v>
      </c>
      <c r="E8441">
        <v>5</v>
      </c>
      <c r="F8441" t="s">
        <v>39191</v>
      </c>
      <c r="G8441" t="s">
        <v>58</v>
      </c>
      <c r="H8441" t="s">
        <v>5</v>
      </c>
      <c r="I8441" t="s">
        <v>39196</v>
      </c>
      <c r="J8441" t="s">
        <v>33960</v>
      </c>
      <c r="K8441" t="s">
        <v>32161</v>
      </c>
      <c r="L8441" t="s">
        <v>39210</v>
      </c>
      <c r="M8441" t="s">
        <v>33961</v>
      </c>
      <c r="N8441" t="s">
        <v>33961</v>
      </c>
    </row>
    <row r="8442" spans="1:14" x14ac:dyDescent="0.3">
      <c r="A8442" t="s">
        <v>39085</v>
      </c>
      <c r="B8442">
        <v>11725595</v>
      </c>
      <c r="C8442">
        <v>19</v>
      </c>
      <c r="D8442">
        <v>15</v>
      </c>
      <c r="E8442">
        <v>6</v>
      </c>
      <c r="F8442" t="s">
        <v>39191</v>
      </c>
      <c r="G8442" t="s">
        <v>10</v>
      </c>
      <c r="H8442" t="s">
        <v>11</v>
      </c>
      <c r="I8442" t="s">
        <v>39194</v>
      </c>
      <c r="J8442" t="s">
        <v>1412</v>
      </c>
      <c r="K8442" t="s">
        <v>36865</v>
      </c>
      <c r="L8442" t="s">
        <v>39205</v>
      </c>
      <c r="M8442" t="s">
        <v>36866</v>
      </c>
      <c r="N8442" t="s">
        <v>36867</v>
      </c>
    </row>
    <row r="8443" spans="1:14" x14ac:dyDescent="0.3">
      <c r="A8443" t="s">
        <v>39021</v>
      </c>
      <c r="B8443">
        <v>11517805</v>
      </c>
      <c r="C8443">
        <v>21</v>
      </c>
      <c r="D8443">
        <v>0</v>
      </c>
      <c r="E8443">
        <v>5</v>
      </c>
      <c r="F8443" t="s">
        <v>39191</v>
      </c>
      <c r="G8443" t="s">
        <v>25</v>
      </c>
      <c r="H8443" t="s">
        <v>11</v>
      </c>
      <c r="I8443" t="s">
        <v>39194</v>
      </c>
      <c r="J8443" t="s">
        <v>21149</v>
      </c>
      <c r="K8443" t="s">
        <v>25268</v>
      </c>
      <c r="L8443" t="s">
        <v>39206</v>
      </c>
      <c r="M8443" t="s">
        <v>25269</v>
      </c>
      <c r="N8443" t="s">
        <v>25270</v>
      </c>
    </row>
    <row r="8444" spans="1:14" x14ac:dyDescent="0.3">
      <c r="A8444" t="s">
        <v>39018</v>
      </c>
      <c r="B8444">
        <v>11460174</v>
      </c>
      <c r="C8444">
        <v>16</v>
      </c>
      <c r="D8444">
        <v>0</v>
      </c>
      <c r="E8444">
        <v>2</v>
      </c>
      <c r="F8444" t="s">
        <v>39191</v>
      </c>
      <c r="G8444" t="s">
        <v>53</v>
      </c>
      <c r="H8444" t="s">
        <v>5</v>
      </c>
      <c r="I8444" t="s">
        <v>39195</v>
      </c>
      <c r="J8444" t="s">
        <v>33693</v>
      </c>
      <c r="K8444" t="s">
        <v>33694</v>
      </c>
      <c r="L8444" t="s">
        <v>39208</v>
      </c>
      <c r="M8444" t="s">
        <v>33695</v>
      </c>
      <c r="N8444" t="s">
        <v>33696</v>
      </c>
    </row>
    <row r="8445" spans="1:14" x14ac:dyDescent="0.3">
      <c r="A8445" t="s">
        <v>39094</v>
      </c>
      <c r="B8445">
        <v>11756883</v>
      </c>
      <c r="C8445">
        <v>10</v>
      </c>
      <c r="D8445">
        <v>30</v>
      </c>
      <c r="E8445">
        <v>1</v>
      </c>
      <c r="F8445" t="s">
        <v>39189</v>
      </c>
      <c r="G8445" t="s">
        <v>10</v>
      </c>
      <c r="H8445" t="s">
        <v>11</v>
      </c>
      <c r="I8445" t="s">
        <v>39195</v>
      </c>
      <c r="J8445" t="s">
        <v>37698</v>
      </c>
      <c r="K8445" t="s">
        <v>26225</v>
      </c>
      <c r="L8445" t="s">
        <v>39206</v>
      </c>
      <c r="M8445" t="s">
        <v>37699</v>
      </c>
      <c r="N8445" t="s">
        <v>37700</v>
      </c>
    </row>
    <row r="8446" spans="1:14" x14ac:dyDescent="0.3">
      <c r="A8446" t="s">
        <v>38843</v>
      </c>
      <c r="B8446">
        <v>10885564</v>
      </c>
      <c r="C8446">
        <v>9</v>
      </c>
      <c r="D8446">
        <v>30</v>
      </c>
      <c r="E8446">
        <v>2</v>
      </c>
      <c r="F8446" t="s">
        <v>39191</v>
      </c>
      <c r="G8446" t="s">
        <v>53</v>
      </c>
      <c r="H8446" t="s">
        <v>5</v>
      </c>
      <c r="I8446" t="s">
        <v>39194</v>
      </c>
      <c r="J8446" t="s">
        <v>14467</v>
      </c>
      <c r="K8446" t="s">
        <v>14468</v>
      </c>
      <c r="L8446" t="s">
        <v>39205</v>
      </c>
      <c r="M8446" t="s">
        <v>14469</v>
      </c>
      <c r="N8446" t="s">
        <v>14470</v>
      </c>
    </row>
    <row r="8447" spans="1:14" x14ac:dyDescent="0.3">
      <c r="A8447" t="s">
        <v>38897</v>
      </c>
      <c r="B8447">
        <v>11060286</v>
      </c>
      <c r="C8447">
        <v>12</v>
      </c>
      <c r="D8447">
        <v>0</v>
      </c>
      <c r="E8447">
        <v>7</v>
      </c>
      <c r="F8447" t="s">
        <v>39191</v>
      </c>
      <c r="G8447" t="s">
        <v>25</v>
      </c>
      <c r="H8447" t="s">
        <v>11</v>
      </c>
      <c r="I8447" t="s">
        <v>39195</v>
      </c>
      <c r="J8447" t="s">
        <v>26112</v>
      </c>
      <c r="K8447" t="s">
        <v>26113</v>
      </c>
      <c r="L8447" t="s">
        <v>39205</v>
      </c>
      <c r="M8447" t="s">
        <v>26114</v>
      </c>
      <c r="N8447" t="s">
        <v>26115</v>
      </c>
    </row>
    <row r="8448" spans="1:14" x14ac:dyDescent="0.3">
      <c r="A8448" t="s">
        <v>38933</v>
      </c>
      <c r="B8448">
        <v>11173305</v>
      </c>
      <c r="C8448">
        <v>8</v>
      </c>
      <c r="D8448">
        <v>15</v>
      </c>
      <c r="E8448">
        <v>1</v>
      </c>
      <c r="F8448" t="s">
        <v>39190</v>
      </c>
      <c r="G8448" t="s">
        <v>25</v>
      </c>
      <c r="H8448" t="s">
        <v>11</v>
      </c>
      <c r="I8448" t="s">
        <v>39195</v>
      </c>
      <c r="J8448" t="s">
        <v>33805</v>
      </c>
      <c r="K8448" t="s">
        <v>33805</v>
      </c>
      <c r="L8448" t="s">
        <v>39205</v>
      </c>
      <c r="M8448" t="s">
        <v>33806</v>
      </c>
      <c r="N8448" t="s">
        <v>33806</v>
      </c>
    </row>
    <row r="8449" spans="1:14" x14ac:dyDescent="0.3">
      <c r="A8449" t="s">
        <v>38806</v>
      </c>
      <c r="B8449">
        <v>10772132</v>
      </c>
      <c r="C8449">
        <v>10</v>
      </c>
      <c r="D8449">
        <v>30</v>
      </c>
      <c r="E8449">
        <v>7</v>
      </c>
      <c r="F8449" t="s">
        <v>39191</v>
      </c>
      <c r="G8449" t="s">
        <v>10</v>
      </c>
      <c r="H8449" t="s">
        <v>11</v>
      </c>
      <c r="I8449" t="s">
        <v>39194</v>
      </c>
      <c r="J8449" t="s">
        <v>31324</v>
      </c>
      <c r="K8449" t="s">
        <v>31325</v>
      </c>
      <c r="L8449" t="s">
        <v>39205</v>
      </c>
      <c r="M8449" t="s">
        <v>31326</v>
      </c>
      <c r="N8449" t="s">
        <v>31327</v>
      </c>
    </row>
    <row r="8450" spans="1:14" x14ac:dyDescent="0.3">
      <c r="A8450" t="s">
        <v>38796</v>
      </c>
      <c r="B8450">
        <v>10766576</v>
      </c>
      <c r="C8450">
        <v>9</v>
      </c>
      <c r="D8450">
        <v>45</v>
      </c>
      <c r="E8450">
        <v>4</v>
      </c>
      <c r="F8450" t="s">
        <v>39189</v>
      </c>
      <c r="G8450" t="s">
        <v>10</v>
      </c>
      <c r="H8450" t="s">
        <v>11</v>
      </c>
      <c r="I8450" t="s">
        <v>39194</v>
      </c>
      <c r="J8450" t="s">
        <v>19195</v>
      </c>
      <c r="K8450" t="s">
        <v>19196</v>
      </c>
      <c r="L8450" t="s">
        <v>39205</v>
      </c>
      <c r="M8450" t="s">
        <v>2665</v>
      </c>
      <c r="N8450" t="s">
        <v>2665</v>
      </c>
    </row>
    <row r="8451" spans="1:14" x14ac:dyDescent="0.3">
      <c r="A8451" t="s">
        <v>39132</v>
      </c>
      <c r="B8451">
        <v>11870899</v>
      </c>
      <c r="C8451">
        <v>13</v>
      </c>
      <c r="D8451">
        <v>0</v>
      </c>
      <c r="E8451">
        <v>4</v>
      </c>
      <c r="F8451" t="s">
        <v>39190</v>
      </c>
      <c r="G8451" t="s">
        <v>25</v>
      </c>
      <c r="H8451" t="s">
        <v>11</v>
      </c>
      <c r="I8451" t="s">
        <v>39195</v>
      </c>
      <c r="J8451" t="s">
        <v>36232</v>
      </c>
      <c r="K8451" t="s">
        <v>36233</v>
      </c>
      <c r="L8451" t="s">
        <v>39205</v>
      </c>
      <c r="M8451" t="s">
        <v>36234</v>
      </c>
      <c r="N8451" t="s">
        <v>36235</v>
      </c>
    </row>
    <row r="8452" spans="1:14" x14ac:dyDescent="0.3">
      <c r="A8452" t="s">
        <v>39044</v>
      </c>
      <c r="B8452">
        <v>11594065</v>
      </c>
      <c r="C8452">
        <v>18</v>
      </c>
      <c r="D8452">
        <v>30</v>
      </c>
      <c r="E8452">
        <v>7</v>
      </c>
      <c r="F8452" t="s">
        <v>39191</v>
      </c>
      <c r="G8452" t="s">
        <v>58</v>
      </c>
      <c r="H8452" t="s">
        <v>5</v>
      </c>
      <c r="I8452" t="s">
        <v>39195</v>
      </c>
      <c r="J8452" t="s">
        <v>30986</v>
      </c>
      <c r="K8452" t="s">
        <v>30987</v>
      </c>
      <c r="L8452" t="s">
        <v>39205</v>
      </c>
      <c r="M8452" t="s">
        <v>30988</v>
      </c>
      <c r="N8452" t="s">
        <v>30989</v>
      </c>
    </row>
    <row r="8453" spans="1:14" x14ac:dyDescent="0.3">
      <c r="A8453" t="s">
        <v>39111</v>
      </c>
      <c r="B8453">
        <v>11837608</v>
      </c>
      <c r="C8453">
        <v>13</v>
      </c>
      <c r="D8453">
        <v>30</v>
      </c>
      <c r="E8453">
        <v>4</v>
      </c>
      <c r="F8453" t="s">
        <v>39190</v>
      </c>
      <c r="G8453" t="s">
        <v>25</v>
      </c>
      <c r="H8453" t="s">
        <v>11</v>
      </c>
      <c r="I8453" t="s">
        <v>39195</v>
      </c>
      <c r="J8453" t="s">
        <v>9764</v>
      </c>
      <c r="K8453" t="s">
        <v>9765</v>
      </c>
      <c r="L8453" t="s">
        <v>39208</v>
      </c>
      <c r="M8453" t="s">
        <v>9766</v>
      </c>
      <c r="N8453" t="s">
        <v>9767</v>
      </c>
    </row>
    <row r="8454" spans="1:14" x14ac:dyDescent="0.3">
      <c r="A8454" t="s">
        <v>39025</v>
      </c>
      <c r="B8454">
        <v>11501365</v>
      </c>
      <c r="C8454">
        <v>12</v>
      </c>
      <c r="D8454">
        <v>0</v>
      </c>
      <c r="E8454">
        <v>2</v>
      </c>
      <c r="F8454" t="s">
        <v>39191</v>
      </c>
      <c r="G8454" t="s">
        <v>4</v>
      </c>
      <c r="H8454" t="s">
        <v>5</v>
      </c>
      <c r="I8454" t="s">
        <v>39194</v>
      </c>
      <c r="J8454" t="s">
        <v>7275</v>
      </c>
      <c r="K8454" t="s">
        <v>7276</v>
      </c>
      <c r="L8454" t="s">
        <v>39208</v>
      </c>
      <c r="M8454" t="s">
        <v>7277</v>
      </c>
      <c r="N8454" t="s">
        <v>7277</v>
      </c>
    </row>
    <row r="8455" spans="1:14" x14ac:dyDescent="0.3">
      <c r="A8455" t="s">
        <v>39034</v>
      </c>
      <c r="B8455">
        <v>11574520</v>
      </c>
      <c r="C8455">
        <v>15</v>
      </c>
      <c r="D8455">
        <v>45</v>
      </c>
      <c r="E8455">
        <v>4</v>
      </c>
      <c r="F8455" t="s">
        <v>39190</v>
      </c>
      <c r="G8455" t="s">
        <v>10</v>
      </c>
      <c r="H8455" t="s">
        <v>11</v>
      </c>
      <c r="I8455" t="s">
        <v>39195</v>
      </c>
      <c r="J8455" t="s">
        <v>2801</v>
      </c>
      <c r="K8455" t="s">
        <v>3332</v>
      </c>
      <c r="L8455" t="s">
        <v>39210</v>
      </c>
      <c r="M8455" t="s">
        <v>3333</v>
      </c>
      <c r="N8455" t="s">
        <v>370</v>
      </c>
    </row>
    <row r="8456" spans="1:14" x14ac:dyDescent="0.3">
      <c r="A8456" t="s">
        <v>39022</v>
      </c>
      <c r="B8456">
        <v>11474329</v>
      </c>
      <c r="C8456">
        <v>8</v>
      </c>
      <c r="D8456">
        <v>45</v>
      </c>
      <c r="E8456">
        <v>6</v>
      </c>
      <c r="F8456" t="s">
        <v>39189</v>
      </c>
      <c r="G8456" t="s">
        <v>10</v>
      </c>
      <c r="H8456" t="s">
        <v>11</v>
      </c>
      <c r="I8456" t="s">
        <v>39195</v>
      </c>
      <c r="J8456" t="s">
        <v>27743</v>
      </c>
      <c r="K8456" t="s">
        <v>27744</v>
      </c>
      <c r="L8456" t="s">
        <v>39207</v>
      </c>
      <c r="M8456" t="s">
        <v>27745</v>
      </c>
      <c r="N8456" t="s">
        <v>27746</v>
      </c>
    </row>
    <row r="8457" spans="1:14" x14ac:dyDescent="0.3">
      <c r="A8457" t="s">
        <v>39003</v>
      </c>
      <c r="B8457">
        <v>11412118</v>
      </c>
      <c r="C8457">
        <v>15</v>
      </c>
      <c r="D8457">
        <v>30</v>
      </c>
      <c r="E8457">
        <v>1</v>
      </c>
      <c r="F8457" t="s">
        <v>39191</v>
      </c>
      <c r="G8457" t="s">
        <v>58</v>
      </c>
      <c r="H8457" t="s">
        <v>5</v>
      </c>
      <c r="I8457" t="s">
        <v>39195</v>
      </c>
      <c r="J8457" t="s">
        <v>17273</v>
      </c>
      <c r="K8457" t="s">
        <v>17274</v>
      </c>
      <c r="L8457" t="s">
        <v>39205</v>
      </c>
      <c r="M8457" t="s">
        <v>17275</v>
      </c>
      <c r="N8457" t="s">
        <v>17276</v>
      </c>
    </row>
    <row r="8458" spans="1:14" x14ac:dyDescent="0.3">
      <c r="A8458" t="s">
        <v>38809</v>
      </c>
      <c r="B8458">
        <v>10781302</v>
      </c>
      <c r="C8458">
        <v>11</v>
      </c>
      <c r="D8458">
        <v>45</v>
      </c>
      <c r="E8458">
        <v>3</v>
      </c>
      <c r="F8458" t="s">
        <v>39191</v>
      </c>
      <c r="G8458" t="s">
        <v>25</v>
      </c>
      <c r="H8458" t="s">
        <v>11</v>
      </c>
      <c r="I8458" t="s">
        <v>39195</v>
      </c>
      <c r="J8458" t="s">
        <v>15216</v>
      </c>
      <c r="K8458" t="s">
        <v>15217</v>
      </c>
      <c r="L8458" t="s">
        <v>39207</v>
      </c>
      <c r="M8458" t="s">
        <v>15218</v>
      </c>
      <c r="N8458" t="s">
        <v>15219</v>
      </c>
    </row>
    <row r="8459" spans="1:14" x14ac:dyDescent="0.3">
      <c r="A8459" t="s">
        <v>38876</v>
      </c>
      <c r="B8459">
        <v>11025412</v>
      </c>
      <c r="C8459">
        <v>11</v>
      </c>
      <c r="D8459">
        <v>0</v>
      </c>
      <c r="E8459">
        <v>7</v>
      </c>
      <c r="F8459" t="s">
        <v>39190</v>
      </c>
      <c r="G8459" t="s">
        <v>10</v>
      </c>
      <c r="H8459" t="s">
        <v>11</v>
      </c>
      <c r="I8459" t="s">
        <v>39195</v>
      </c>
      <c r="J8459" t="s">
        <v>24313</v>
      </c>
      <c r="K8459" t="s">
        <v>24314</v>
      </c>
      <c r="L8459" t="s">
        <v>39206</v>
      </c>
      <c r="M8459" t="s">
        <v>24315</v>
      </c>
      <c r="N8459" t="s">
        <v>24316</v>
      </c>
    </row>
    <row r="8460" spans="1:14" x14ac:dyDescent="0.3">
      <c r="A8460" t="s">
        <v>39099</v>
      </c>
      <c r="B8460">
        <v>11749147</v>
      </c>
      <c r="C8460">
        <v>11</v>
      </c>
      <c r="D8460">
        <v>30</v>
      </c>
      <c r="E8460">
        <v>6</v>
      </c>
      <c r="F8460" t="s">
        <v>39191</v>
      </c>
      <c r="G8460" t="s">
        <v>4</v>
      </c>
      <c r="H8460" t="s">
        <v>5</v>
      </c>
      <c r="I8460" t="s">
        <v>39194</v>
      </c>
      <c r="J8460" t="s">
        <v>29794</v>
      </c>
      <c r="K8460" t="s">
        <v>29795</v>
      </c>
      <c r="L8460" t="s">
        <v>39205</v>
      </c>
      <c r="M8460" t="s">
        <v>6326</v>
      </c>
      <c r="N8460" t="s">
        <v>29796</v>
      </c>
    </row>
    <row r="8461" spans="1:14" x14ac:dyDescent="0.3">
      <c r="A8461" t="s">
        <v>38867</v>
      </c>
      <c r="B8461">
        <v>10994292</v>
      </c>
      <c r="C8461">
        <v>19</v>
      </c>
      <c r="D8461">
        <v>30</v>
      </c>
      <c r="E8461">
        <v>5</v>
      </c>
      <c r="F8461" t="s">
        <v>39191</v>
      </c>
      <c r="G8461" t="s">
        <v>4</v>
      </c>
      <c r="H8461" t="s">
        <v>5</v>
      </c>
      <c r="I8461" t="s">
        <v>39195</v>
      </c>
      <c r="J8461" t="s">
        <v>20876</v>
      </c>
      <c r="K8461" t="s">
        <v>20877</v>
      </c>
      <c r="L8461" t="s">
        <v>39205</v>
      </c>
      <c r="M8461" t="s">
        <v>20878</v>
      </c>
      <c r="N8461" t="s">
        <v>20879</v>
      </c>
    </row>
    <row r="8462" spans="1:14" x14ac:dyDescent="0.3">
      <c r="A8462" t="s">
        <v>39068</v>
      </c>
      <c r="B8462">
        <v>11639665</v>
      </c>
      <c r="C8462">
        <v>11</v>
      </c>
      <c r="D8462">
        <v>45</v>
      </c>
      <c r="E8462">
        <v>3</v>
      </c>
      <c r="F8462" t="s">
        <v>39189</v>
      </c>
      <c r="G8462" t="s">
        <v>25</v>
      </c>
      <c r="H8462" t="s">
        <v>11</v>
      </c>
      <c r="I8462" t="s">
        <v>39195</v>
      </c>
      <c r="J8462" t="s">
        <v>29245</v>
      </c>
      <c r="K8462" t="s">
        <v>29246</v>
      </c>
      <c r="L8462" t="s">
        <v>39208</v>
      </c>
      <c r="M8462" t="s">
        <v>961</v>
      </c>
      <c r="N8462" t="s">
        <v>29247</v>
      </c>
    </row>
    <row r="8463" spans="1:14" x14ac:dyDescent="0.3">
      <c r="A8463" t="s">
        <v>39082</v>
      </c>
      <c r="B8463">
        <v>11686230</v>
      </c>
      <c r="C8463">
        <v>11</v>
      </c>
      <c r="D8463">
        <v>45</v>
      </c>
      <c r="E8463">
        <v>3</v>
      </c>
      <c r="F8463" t="s">
        <v>39191</v>
      </c>
      <c r="G8463" t="s">
        <v>25</v>
      </c>
      <c r="H8463" t="s">
        <v>11</v>
      </c>
      <c r="I8463" t="s">
        <v>39195</v>
      </c>
      <c r="J8463" t="s">
        <v>10926</v>
      </c>
      <c r="K8463" t="s">
        <v>10927</v>
      </c>
      <c r="L8463" t="s">
        <v>39205</v>
      </c>
      <c r="M8463" t="s">
        <v>10928</v>
      </c>
      <c r="N8463" t="s">
        <v>10929</v>
      </c>
    </row>
    <row r="8464" spans="1:14" x14ac:dyDescent="0.3">
      <c r="A8464" t="s">
        <v>38874</v>
      </c>
      <c r="B8464">
        <v>10989829</v>
      </c>
      <c r="C8464">
        <v>8</v>
      </c>
      <c r="D8464">
        <v>30</v>
      </c>
      <c r="E8464">
        <v>5</v>
      </c>
      <c r="F8464" t="s">
        <v>39191</v>
      </c>
      <c r="G8464" t="s">
        <v>53</v>
      </c>
      <c r="H8464" t="s">
        <v>5</v>
      </c>
      <c r="I8464" t="s">
        <v>39194</v>
      </c>
      <c r="J8464" t="s">
        <v>21623</v>
      </c>
      <c r="K8464" t="s">
        <v>21624</v>
      </c>
      <c r="L8464" t="s">
        <v>39207</v>
      </c>
      <c r="M8464" t="s">
        <v>21625</v>
      </c>
      <c r="N8464" t="s">
        <v>21626</v>
      </c>
    </row>
    <row r="8465" spans="1:14" x14ac:dyDescent="0.3">
      <c r="A8465" t="s">
        <v>39067</v>
      </c>
      <c r="B8465">
        <v>11683587</v>
      </c>
      <c r="C8465">
        <v>13</v>
      </c>
      <c r="D8465">
        <v>31</v>
      </c>
      <c r="E8465">
        <v>2</v>
      </c>
      <c r="F8465" t="s">
        <v>39190</v>
      </c>
      <c r="G8465" t="s">
        <v>25</v>
      </c>
      <c r="H8465" t="s">
        <v>11</v>
      </c>
      <c r="I8465" t="s">
        <v>39195</v>
      </c>
      <c r="J8465" t="s">
        <v>37194</v>
      </c>
      <c r="K8465" t="s">
        <v>37195</v>
      </c>
      <c r="L8465" t="s">
        <v>39207</v>
      </c>
      <c r="M8465" t="s">
        <v>37196</v>
      </c>
      <c r="N8465" t="s">
        <v>29383</v>
      </c>
    </row>
    <row r="8466" spans="1:14" x14ac:dyDescent="0.3">
      <c r="A8466" t="s">
        <v>38815</v>
      </c>
      <c r="B8466">
        <v>10838853</v>
      </c>
      <c r="C8466">
        <v>10</v>
      </c>
      <c r="D8466">
        <v>0</v>
      </c>
      <c r="E8466">
        <v>2</v>
      </c>
      <c r="F8466" t="s">
        <v>39190</v>
      </c>
      <c r="G8466" t="s">
        <v>10</v>
      </c>
      <c r="H8466" t="s">
        <v>11</v>
      </c>
      <c r="I8466" t="s">
        <v>39195</v>
      </c>
      <c r="J8466" t="s">
        <v>6414</v>
      </c>
      <c r="K8466" t="s">
        <v>33529</v>
      </c>
      <c r="L8466" t="s">
        <v>39207</v>
      </c>
      <c r="M8466" t="s">
        <v>33530</v>
      </c>
      <c r="N8466" t="s">
        <v>33531</v>
      </c>
    </row>
    <row r="8467" spans="1:14" x14ac:dyDescent="0.3">
      <c r="A8467" t="s">
        <v>38867</v>
      </c>
      <c r="B8467">
        <v>10967078</v>
      </c>
      <c r="C8467">
        <v>14</v>
      </c>
      <c r="D8467">
        <v>0</v>
      </c>
      <c r="E8467">
        <v>5</v>
      </c>
      <c r="F8467" t="s">
        <v>39191</v>
      </c>
      <c r="G8467" t="s">
        <v>10</v>
      </c>
      <c r="H8467" t="s">
        <v>11</v>
      </c>
      <c r="J8467" t="s">
        <v>13822</v>
      </c>
      <c r="K8467" t="s">
        <v>13822</v>
      </c>
      <c r="L8467" t="s">
        <v>39205</v>
      </c>
      <c r="M8467" t="s">
        <v>13823</v>
      </c>
      <c r="N8467" t="s">
        <v>13823</v>
      </c>
    </row>
    <row r="8468" spans="1:14" x14ac:dyDescent="0.3">
      <c r="A8468" t="s">
        <v>39067</v>
      </c>
      <c r="B8468">
        <v>11682618</v>
      </c>
      <c r="C8468">
        <v>20</v>
      </c>
      <c r="D8468">
        <v>0</v>
      </c>
      <c r="E8468">
        <v>2</v>
      </c>
      <c r="F8468" t="s">
        <v>39191</v>
      </c>
      <c r="G8468" t="s">
        <v>4</v>
      </c>
      <c r="H8468" t="s">
        <v>5</v>
      </c>
      <c r="I8468" t="s">
        <v>39195</v>
      </c>
      <c r="J8468" t="s">
        <v>38522</v>
      </c>
      <c r="K8468" t="s">
        <v>38523</v>
      </c>
      <c r="L8468" t="s">
        <v>39205</v>
      </c>
      <c r="M8468" t="s">
        <v>38524</v>
      </c>
      <c r="N8468" t="s">
        <v>38525</v>
      </c>
    </row>
    <row r="8469" spans="1:14" x14ac:dyDescent="0.3">
      <c r="A8469" t="s">
        <v>38781</v>
      </c>
      <c r="B8469">
        <v>10702169</v>
      </c>
      <c r="C8469">
        <v>7</v>
      </c>
      <c r="D8469">
        <v>30</v>
      </c>
      <c r="E8469">
        <v>3</v>
      </c>
      <c r="F8469" t="s">
        <v>39189</v>
      </c>
      <c r="G8469" t="s">
        <v>25</v>
      </c>
      <c r="H8469" t="s">
        <v>11</v>
      </c>
      <c r="I8469" t="s">
        <v>39195</v>
      </c>
      <c r="J8469" t="s">
        <v>26344</v>
      </c>
      <c r="K8469" t="s">
        <v>26344</v>
      </c>
      <c r="L8469" t="s">
        <v>39207</v>
      </c>
      <c r="M8469" t="s">
        <v>26345</v>
      </c>
      <c r="N8469" t="s">
        <v>26346</v>
      </c>
    </row>
    <row r="8470" spans="1:14" x14ac:dyDescent="0.3">
      <c r="A8470" t="s">
        <v>39000</v>
      </c>
      <c r="B8470">
        <v>11428179</v>
      </c>
      <c r="C8470">
        <v>9</v>
      </c>
      <c r="D8470">
        <v>0</v>
      </c>
      <c r="E8470">
        <v>5</v>
      </c>
      <c r="F8470" t="s">
        <v>39191</v>
      </c>
      <c r="G8470" t="s">
        <v>4</v>
      </c>
      <c r="H8470" t="s">
        <v>5</v>
      </c>
      <c r="I8470" t="s">
        <v>39195</v>
      </c>
      <c r="J8470" t="s">
        <v>11051</v>
      </c>
      <c r="K8470" t="s">
        <v>11052</v>
      </c>
      <c r="L8470" t="s">
        <v>39208</v>
      </c>
      <c r="M8470" t="s">
        <v>11053</v>
      </c>
      <c r="N8470" t="s">
        <v>11054</v>
      </c>
    </row>
    <row r="8471" spans="1:14" x14ac:dyDescent="0.3">
      <c r="A8471" t="s">
        <v>38975</v>
      </c>
      <c r="B8471">
        <v>11323710</v>
      </c>
      <c r="C8471">
        <v>14</v>
      </c>
      <c r="D8471">
        <v>0</v>
      </c>
      <c r="E8471">
        <v>1</v>
      </c>
      <c r="F8471" t="s">
        <v>39190</v>
      </c>
      <c r="G8471" t="s">
        <v>10</v>
      </c>
      <c r="H8471" t="s">
        <v>11</v>
      </c>
      <c r="I8471" t="s">
        <v>39195</v>
      </c>
      <c r="M8471" t="s">
        <v>26149</v>
      </c>
      <c r="N8471" t="s">
        <v>26150</v>
      </c>
    </row>
    <row r="8472" spans="1:14" x14ac:dyDescent="0.3">
      <c r="A8472" t="s">
        <v>39000</v>
      </c>
      <c r="B8472">
        <v>11434539</v>
      </c>
      <c r="C8472">
        <v>22</v>
      </c>
      <c r="D8472">
        <v>0</v>
      </c>
      <c r="E8472">
        <v>5</v>
      </c>
      <c r="F8472" t="s">
        <v>39189</v>
      </c>
      <c r="G8472" t="s">
        <v>25</v>
      </c>
      <c r="H8472" t="s">
        <v>11</v>
      </c>
      <c r="I8472" t="s">
        <v>39194</v>
      </c>
      <c r="J8472" t="s">
        <v>38282</v>
      </c>
      <c r="K8472" t="s">
        <v>38283</v>
      </c>
      <c r="L8472" t="s">
        <v>39207</v>
      </c>
      <c r="M8472" t="s">
        <v>38284</v>
      </c>
      <c r="N8472" t="s">
        <v>38285</v>
      </c>
    </row>
    <row r="8473" spans="1:14" x14ac:dyDescent="0.3">
      <c r="A8473" t="s">
        <v>38977</v>
      </c>
      <c r="B8473">
        <v>11331428</v>
      </c>
      <c r="C8473">
        <v>8</v>
      </c>
      <c r="D8473">
        <v>45</v>
      </c>
      <c r="E8473">
        <v>3</v>
      </c>
      <c r="F8473" t="s">
        <v>39190</v>
      </c>
      <c r="G8473" t="s">
        <v>25</v>
      </c>
      <c r="H8473" t="s">
        <v>11</v>
      </c>
      <c r="I8473" t="s">
        <v>39195</v>
      </c>
      <c r="J8473" t="s">
        <v>12072</v>
      </c>
      <c r="K8473" t="s">
        <v>12073</v>
      </c>
      <c r="L8473" t="s">
        <v>39209</v>
      </c>
      <c r="M8473" t="s">
        <v>12074</v>
      </c>
      <c r="N8473" t="s">
        <v>12075</v>
      </c>
    </row>
    <row r="8474" spans="1:14" x14ac:dyDescent="0.3">
      <c r="A8474" t="s">
        <v>38994</v>
      </c>
      <c r="B8474">
        <v>11387733</v>
      </c>
      <c r="C8474">
        <v>16</v>
      </c>
      <c r="D8474">
        <v>45</v>
      </c>
      <c r="E8474">
        <v>6</v>
      </c>
      <c r="F8474" t="s">
        <v>39190</v>
      </c>
      <c r="G8474" t="s">
        <v>25</v>
      </c>
      <c r="H8474" t="s">
        <v>11</v>
      </c>
      <c r="I8474" t="s">
        <v>39195</v>
      </c>
      <c r="J8474" t="s">
        <v>18008</v>
      </c>
      <c r="K8474" t="s">
        <v>12693</v>
      </c>
      <c r="L8474" t="s">
        <v>39205</v>
      </c>
      <c r="M8474" t="s">
        <v>18009</v>
      </c>
      <c r="N8474" t="s">
        <v>18009</v>
      </c>
    </row>
    <row r="8475" spans="1:14" x14ac:dyDescent="0.3">
      <c r="A8475" t="s">
        <v>38804</v>
      </c>
      <c r="B8475">
        <v>10767285</v>
      </c>
      <c r="C8475">
        <v>15</v>
      </c>
      <c r="D8475">
        <v>0</v>
      </c>
      <c r="E8475">
        <v>5</v>
      </c>
      <c r="F8475" t="s">
        <v>39190</v>
      </c>
      <c r="G8475" t="s">
        <v>25</v>
      </c>
      <c r="H8475" t="s">
        <v>11</v>
      </c>
      <c r="I8475" t="s">
        <v>39194</v>
      </c>
      <c r="J8475" t="s">
        <v>34511</v>
      </c>
      <c r="K8475" t="s">
        <v>34512</v>
      </c>
      <c r="L8475" t="s">
        <v>39211</v>
      </c>
      <c r="M8475" t="s">
        <v>34513</v>
      </c>
      <c r="N8475" t="s">
        <v>34514</v>
      </c>
    </row>
    <row r="8476" spans="1:14" x14ac:dyDescent="0.3">
      <c r="A8476" t="s">
        <v>39087</v>
      </c>
      <c r="B8476">
        <v>11703894</v>
      </c>
      <c r="C8476">
        <v>8</v>
      </c>
      <c r="D8476">
        <v>0</v>
      </c>
      <c r="E8476">
        <v>1</v>
      </c>
      <c r="F8476" t="s">
        <v>39189</v>
      </c>
      <c r="G8476" t="s">
        <v>25</v>
      </c>
      <c r="H8476" t="s">
        <v>11</v>
      </c>
      <c r="I8476" t="s">
        <v>39195</v>
      </c>
      <c r="J8476" t="s">
        <v>32447</v>
      </c>
      <c r="K8476" t="s">
        <v>32448</v>
      </c>
      <c r="L8476" t="s">
        <v>39207</v>
      </c>
      <c r="M8476" t="s">
        <v>32449</v>
      </c>
      <c r="N8476" t="s">
        <v>32450</v>
      </c>
    </row>
    <row r="8477" spans="1:14" x14ac:dyDescent="0.3">
      <c r="A8477" t="s">
        <v>39005</v>
      </c>
      <c r="B8477">
        <v>11419435</v>
      </c>
      <c r="C8477">
        <v>16</v>
      </c>
      <c r="D8477">
        <v>15</v>
      </c>
      <c r="E8477">
        <v>3</v>
      </c>
      <c r="F8477" t="s">
        <v>39190</v>
      </c>
      <c r="G8477" t="s">
        <v>10</v>
      </c>
      <c r="H8477" t="s">
        <v>11</v>
      </c>
      <c r="I8477" t="s">
        <v>39195</v>
      </c>
      <c r="J8477" t="s">
        <v>23173</v>
      </c>
      <c r="K8477" t="s">
        <v>23174</v>
      </c>
      <c r="L8477" t="s">
        <v>39205</v>
      </c>
      <c r="M8477" t="s">
        <v>23175</v>
      </c>
      <c r="N8477" t="s">
        <v>23176</v>
      </c>
    </row>
    <row r="8478" spans="1:14" x14ac:dyDescent="0.3">
      <c r="A8478" t="s">
        <v>38834</v>
      </c>
      <c r="B8478">
        <v>10896244</v>
      </c>
      <c r="C8478">
        <v>15</v>
      </c>
      <c r="D8478">
        <v>30</v>
      </c>
      <c r="E8478">
        <v>7</v>
      </c>
      <c r="F8478" t="s">
        <v>39191</v>
      </c>
      <c r="G8478" t="s">
        <v>58</v>
      </c>
      <c r="H8478" t="s">
        <v>5</v>
      </c>
      <c r="I8478" t="s">
        <v>39195</v>
      </c>
      <c r="J8478" t="s">
        <v>16204</v>
      </c>
      <c r="K8478" t="s">
        <v>16205</v>
      </c>
      <c r="L8478" t="s">
        <v>39205</v>
      </c>
      <c r="M8478" t="s">
        <v>16206</v>
      </c>
      <c r="N8478" t="s">
        <v>16207</v>
      </c>
    </row>
    <row r="8479" spans="1:14" x14ac:dyDescent="0.3">
      <c r="A8479" t="s">
        <v>38922</v>
      </c>
      <c r="B8479">
        <v>11142239</v>
      </c>
      <c r="C8479">
        <v>8</v>
      </c>
      <c r="D8479">
        <v>45</v>
      </c>
      <c r="E8479">
        <v>4</v>
      </c>
      <c r="F8479" t="s">
        <v>39191</v>
      </c>
      <c r="G8479" t="s">
        <v>25</v>
      </c>
      <c r="H8479" t="s">
        <v>11</v>
      </c>
      <c r="I8479" t="s">
        <v>39195</v>
      </c>
      <c r="J8479" t="s">
        <v>1704</v>
      </c>
      <c r="K8479" t="s">
        <v>28267</v>
      </c>
      <c r="L8479" t="s">
        <v>39207</v>
      </c>
      <c r="M8479" t="s">
        <v>28268</v>
      </c>
      <c r="N8479" t="s">
        <v>28269</v>
      </c>
    </row>
    <row r="8480" spans="1:14" x14ac:dyDescent="0.3">
      <c r="A8480" t="s">
        <v>38879</v>
      </c>
      <c r="B8480">
        <v>11004606</v>
      </c>
      <c r="C8480">
        <v>14</v>
      </c>
      <c r="D8480">
        <v>45</v>
      </c>
      <c r="E8480">
        <v>3</v>
      </c>
      <c r="F8480" t="s">
        <v>39191</v>
      </c>
      <c r="G8480" t="s">
        <v>53</v>
      </c>
      <c r="H8480" t="s">
        <v>5</v>
      </c>
      <c r="I8480" t="s">
        <v>39195</v>
      </c>
      <c r="J8480" t="s">
        <v>1346</v>
      </c>
      <c r="K8480" t="s">
        <v>1347</v>
      </c>
      <c r="L8480" t="s">
        <v>39205</v>
      </c>
      <c r="M8480" t="s">
        <v>1348</v>
      </c>
      <c r="N8480" t="s">
        <v>1349</v>
      </c>
    </row>
    <row r="8481" spans="1:14" x14ac:dyDescent="0.3">
      <c r="A8481" t="s">
        <v>39067</v>
      </c>
      <c r="B8481">
        <v>11635085</v>
      </c>
      <c r="C8481">
        <v>9</v>
      </c>
      <c r="D8481">
        <v>15</v>
      </c>
      <c r="E8481">
        <v>2</v>
      </c>
      <c r="F8481" t="s">
        <v>39189</v>
      </c>
      <c r="G8481" t="s">
        <v>25</v>
      </c>
      <c r="H8481" t="s">
        <v>11</v>
      </c>
      <c r="I8481" t="s">
        <v>39194</v>
      </c>
      <c r="J8481" t="s">
        <v>8403</v>
      </c>
      <c r="K8481" t="s">
        <v>8404</v>
      </c>
      <c r="L8481" t="s">
        <v>39205</v>
      </c>
      <c r="M8481" t="s">
        <v>8405</v>
      </c>
      <c r="N8481" t="s">
        <v>8406</v>
      </c>
    </row>
    <row r="8482" spans="1:14" x14ac:dyDescent="0.3">
      <c r="A8482" t="s">
        <v>39043</v>
      </c>
      <c r="B8482">
        <v>11542257</v>
      </c>
      <c r="C8482">
        <v>14</v>
      </c>
      <c r="D8482">
        <v>0</v>
      </c>
      <c r="E8482">
        <v>6</v>
      </c>
      <c r="F8482" t="s">
        <v>39191</v>
      </c>
      <c r="G8482" t="s">
        <v>10</v>
      </c>
      <c r="H8482" t="s">
        <v>11</v>
      </c>
      <c r="I8482" t="s">
        <v>39195</v>
      </c>
      <c r="J8482" t="s">
        <v>11584</v>
      </c>
      <c r="K8482" t="s">
        <v>11585</v>
      </c>
      <c r="L8482" t="s">
        <v>39206</v>
      </c>
      <c r="M8482" t="s">
        <v>11586</v>
      </c>
      <c r="N8482" t="s">
        <v>11587</v>
      </c>
    </row>
    <row r="8483" spans="1:14" x14ac:dyDescent="0.3">
      <c r="A8483" t="s">
        <v>39020</v>
      </c>
      <c r="B8483">
        <v>11510016</v>
      </c>
      <c r="C8483">
        <v>16</v>
      </c>
      <c r="D8483">
        <v>0</v>
      </c>
      <c r="E8483">
        <v>4</v>
      </c>
      <c r="F8483" t="s">
        <v>39189</v>
      </c>
      <c r="G8483" t="s">
        <v>25</v>
      </c>
      <c r="H8483" t="s">
        <v>11</v>
      </c>
      <c r="I8483" t="s">
        <v>39194</v>
      </c>
      <c r="J8483" t="s">
        <v>9094</v>
      </c>
      <c r="K8483" t="s">
        <v>7007</v>
      </c>
      <c r="L8483" t="s">
        <v>39207</v>
      </c>
      <c r="M8483" t="s">
        <v>9095</v>
      </c>
      <c r="N8483" t="s">
        <v>9096</v>
      </c>
    </row>
    <row r="8484" spans="1:14" x14ac:dyDescent="0.3">
      <c r="A8484" t="s">
        <v>38965</v>
      </c>
      <c r="B8484">
        <v>11318496</v>
      </c>
      <c r="C8484">
        <v>12</v>
      </c>
      <c r="D8484">
        <v>15</v>
      </c>
      <c r="E8484">
        <v>5</v>
      </c>
      <c r="F8484" t="s">
        <v>39189</v>
      </c>
      <c r="G8484" t="s">
        <v>10</v>
      </c>
      <c r="H8484" t="s">
        <v>11</v>
      </c>
      <c r="I8484" t="s">
        <v>39195</v>
      </c>
    </row>
    <row r="8485" spans="1:14" x14ac:dyDescent="0.3">
      <c r="A8485" t="s">
        <v>38794</v>
      </c>
      <c r="B8485">
        <v>10776818</v>
      </c>
      <c r="C8485">
        <v>13</v>
      </c>
      <c r="D8485">
        <v>0</v>
      </c>
      <c r="E8485">
        <v>2</v>
      </c>
      <c r="F8485" t="s">
        <v>39190</v>
      </c>
      <c r="G8485" t="s">
        <v>25</v>
      </c>
      <c r="H8485" t="s">
        <v>11</v>
      </c>
      <c r="I8485" t="s">
        <v>39195</v>
      </c>
      <c r="J8485" t="s">
        <v>2340</v>
      </c>
      <c r="K8485" t="s">
        <v>30257</v>
      </c>
      <c r="L8485" t="s">
        <v>39205</v>
      </c>
      <c r="M8485" t="s">
        <v>30258</v>
      </c>
      <c r="N8485" t="s">
        <v>30259</v>
      </c>
    </row>
    <row r="8486" spans="1:14" x14ac:dyDescent="0.3">
      <c r="A8486" t="s">
        <v>38884</v>
      </c>
      <c r="B8486">
        <v>11018799</v>
      </c>
      <c r="C8486">
        <v>9</v>
      </c>
      <c r="D8486">
        <v>15</v>
      </c>
      <c r="E8486">
        <v>1</v>
      </c>
      <c r="F8486" t="s">
        <v>39189</v>
      </c>
      <c r="G8486" t="s">
        <v>10</v>
      </c>
      <c r="H8486" t="s">
        <v>11</v>
      </c>
      <c r="I8486" t="s">
        <v>39195</v>
      </c>
      <c r="J8486" t="s">
        <v>11628</v>
      </c>
      <c r="K8486" t="s">
        <v>17852</v>
      </c>
      <c r="L8486" t="s">
        <v>39208</v>
      </c>
      <c r="M8486" t="s">
        <v>17853</v>
      </c>
      <c r="N8486" t="s">
        <v>17853</v>
      </c>
    </row>
    <row r="8487" spans="1:14" x14ac:dyDescent="0.3">
      <c r="A8487" t="s">
        <v>39105</v>
      </c>
      <c r="B8487">
        <v>11771889</v>
      </c>
      <c r="C8487">
        <v>15</v>
      </c>
      <c r="D8487">
        <v>0</v>
      </c>
      <c r="E8487">
        <v>5</v>
      </c>
      <c r="F8487" t="s">
        <v>39190</v>
      </c>
      <c r="G8487" t="s">
        <v>10</v>
      </c>
      <c r="H8487" t="s">
        <v>11</v>
      </c>
      <c r="I8487" t="s">
        <v>39194</v>
      </c>
      <c r="J8487" t="s">
        <v>16263</v>
      </c>
      <c r="K8487" t="s">
        <v>16264</v>
      </c>
      <c r="L8487" t="s">
        <v>39207</v>
      </c>
      <c r="M8487" t="s">
        <v>16265</v>
      </c>
      <c r="N8487" t="s">
        <v>16266</v>
      </c>
    </row>
    <row r="8488" spans="1:14" x14ac:dyDescent="0.3">
      <c r="A8488" t="s">
        <v>38951</v>
      </c>
      <c r="B8488">
        <v>11274927</v>
      </c>
      <c r="C8488">
        <v>12</v>
      </c>
      <c r="D8488">
        <v>30</v>
      </c>
      <c r="E8488">
        <v>5</v>
      </c>
      <c r="F8488" t="s">
        <v>39189</v>
      </c>
      <c r="G8488" t="s">
        <v>25</v>
      </c>
      <c r="H8488" t="s">
        <v>11</v>
      </c>
      <c r="I8488" t="s">
        <v>39195</v>
      </c>
      <c r="J8488" t="s">
        <v>28944</v>
      </c>
      <c r="K8488" t="s">
        <v>28944</v>
      </c>
      <c r="L8488" t="s">
        <v>39205</v>
      </c>
      <c r="M8488" t="s">
        <v>37779</v>
      </c>
      <c r="N8488" t="s">
        <v>37780</v>
      </c>
    </row>
    <row r="8489" spans="1:14" x14ac:dyDescent="0.3">
      <c r="A8489" t="s">
        <v>39030</v>
      </c>
      <c r="B8489">
        <v>11497921</v>
      </c>
      <c r="C8489">
        <v>12</v>
      </c>
      <c r="D8489">
        <v>15</v>
      </c>
      <c r="E8489">
        <v>7</v>
      </c>
      <c r="F8489" t="s">
        <v>39190</v>
      </c>
      <c r="G8489" t="s">
        <v>25</v>
      </c>
      <c r="H8489" t="s">
        <v>11</v>
      </c>
      <c r="I8489" t="s">
        <v>39194</v>
      </c>
      <c r="J8489" t="s">
        <v>38046</v>
      </c>
      <c r="K8489" t="s">
        <v>38047</v>
      </c>
      <c r="L8489" t="s">
        <v>39205</v>
      </c>
      <c r="M8489" t="s">
        <v>38048</v>
      </c>
      <c r="N8489" t="s">
        <v>38049</v>
      </c>
    </row>
    <row r="8490" spans="1:14" x14ac:dyDescent="0.3">
      <c r="A8490" t="s">
        <v>38987</v>
      </c>
      <c r="B8490">
        <v>11406264</v>
      </c>
      <c r="C8490">
        <v>15</v>
      </c>
      <c r="D8490">
        <v>0</v>
      </c>
      <c r="E8490">
        <v>6</v>
      </c>
      <c r="F8490" t="s">
        <v>39189</v>
      </c>
      <c r="G8490" t="s">
        <v>25</v>
      </c>
      <c r="H8490" t="s">
        <v>11</v>
      </c>
      <c r="I8490" t="s">
        <v>39194</v>
      </c>
      <c r="J8490" t="s">
        <v>14284</v>
      </c>
      <c r="K8490" t="s">
        <v>14285</v>
      </c>
      <c r="L8490" t="s">
        <v>39206</v>
      </c>
      <c r="M8490" t="s">
        <v>14286</v>
      </c>
      <c r="N8490" t="s">
        <v>14287</v>
      </c>
    </row>
    <row r="8491" spans="1:14" x14ac:dyDescent="0.3">
      <c r="A8491" t="s">
        <v>39062</v>
      </c>
      <c r="B8491">
        <v>11665610</v>
      </c>
      <c r="C8491">
        <v>10</v>
      </c>
      <c r="D8491">
        <v>45</v>
      </c>
      <c r="E8491">
        <v>4</v>
      </c>
      <c r="F8491" t="s">
        <v>39189</v>
      </c>
      <c r="G8491" t="s">
        <v>25</v>
      </c>
      <c r="H8491" t="s">
        <v>11</v>
      </c>
      <c r="I8491" t="s">
        <v>39194</v>
      </c>
      <c r="J8491" t="s">
        <v>10533</v>
      </c>
      <c r="K8491" t="s">
        <v>10534</v>
      </c>
      <c r="L8491" t="s">
        <v>39207</v>
      </c>
      <c r="M8491" t="s">
        <v>10535</v>
      </c>
      <c r="N8491" t="s">
        <v>10536</v>
      </c>
    </row>
    <row r="8492" spans="1:14" x14ac:dyDescent="0.3">
      <c r="A8492" t="s">
        <v>38788</v>
      </c>
      <c r="B8492">
        <v>10719185</v>
      </c>
      <c r="C8492">
        <v>7</v>
      </c>
      <c r="D8492">
        <v>30</v>
      </c>
      <c r="E8492">
        <v>3</v>
      </c>
      <c r="F8492" t="s">
        <v>39190</v>
      </c>
      <c r="G8492" t="s">
        <v>25</v>
      </c>
      <c r="H8492" t="s">
        <v>11</v>
      </c>
      <c r="I8492" t="s">
        <v>39195</v>
      </c>
      <c r="J8492" t="s">
        <v>9859</v>
      </c>
      <c r="K8492" t="s">
        <v>9860</v>
      </c>
      <c r="L8492" t="s">
        <v>39208</v>
      </c>
      <c r="M8492" t="s">
        <v>9861</v>
      </c>
      <c r="N8492" t="s">
        <v>9862</v>
      </c>
    </row>
    <row r="8493" spans="1:14" x14ac:dyDescent="0.3">
      <c r="A8493" t="s">
        <v>38943</v>
      </c>
      <c r="B8493">
        <v>11222483</v>
      </c>
      <c r="C8493">
        <v>10</v>
      </c>
      <c r="D8493">
        <v>0</v>
      </c>
      <c r="E8493">
        <v>4</v>
      </c>
      <c r="F8493" t="s">
        <v>39190</v>
      </c>
      <c r="G8493" t="s">
        <v>25</v>
      </c>
      <c r="H8493" t="s">
        <v>11</v>
      </c>
      <c r="I8493" t="s">
        <v>39195</v>
      </c>
      <c r="J8493" t="s">
        <v>19008</v>
      </c>
      <c r="K8493" t="s">
        <v>13582</v>
      </c>
      <c r="L8493" t="s">
        <v>39209</v>
      </c>
      <c r="M8493" t="s">
        <v>37621</v>
      </c>
      <c r="N8493" t="s">
        <v>37622</v>
      </c>
    </row>
    <row r="8494" spans="1:14" x14ac:dyDescent="0.3">
      <c r="A8494" t="s">
        <v>39089</v>
      </c>
      <c r="B8494">
        <v>11712260</v>
      </c>
      <c r="C8494">
        <v>9</v>
      </c>
      <c r="D8494">
        <v>30</v>
      </c>
      <c r="E8494">
        <v>3</v>
      </c>
      <c r="F8494" t="s">
        <v>39190</v>
      </c>
      <c r="G8494" t="s">
        <v>25</v>
      </c>
      <c r="H8494" t="s">
        <v>11</v>
      </c>
      <c r="I8494" t="s">
        <v>39194</v>
      </c>
      <c r="J8494" t="s">
        <v>28113</v>
      </c>
      <c r="K8494" t="s">
        <v>28114</v>
      </c>
      <c r="L8494" t="s">
        <v>39209</v>
      </c>
      <c r="M8494" t="s">
        <v>28115</v>
      </c>
      <c r="N8494" t="s">
        <v>28116</v>
      </c>
    </row>
    <row r="8495" spans="1:14" x14ac:dyDescent="0.3">
      <c r="A8495" t="s">
        <v>38894</v>
      </c>
      <c r="B8495">
        <v>11051499</v>
      </c>
      <c r="C8495">
        <v>8</v>
      </c>
      <c r="D8495">
        <v>45</v>
      </c>
      <c r="E8495">
        <v>4</v>
      </c>
      <c r="F8495" t="s">
        <v>39189</v>
      </c>
      <c r="G8495" t="s">
        <v>25</v>
      </c>
      <c r="H8495" t="s">
        <v>11</v>
      </c>
      <c r="I8495" t="s">
        <v>39195</v>
      </c>
      <c r="J8495" t="s">
        <v>28605</v>
      </c>
      <c r="K8495" t="s">
        <v>28606</v>
      </c>
      <c r="L8495" t="s">
        <v>39207</v>
      </c>
      <c r="M8495" t="s">
        <v>28607</v>
      </c>
      <c r="N8495" t="s">
        <v>3194</v>
      </c>
    </row>
    <row r="8496" spans="1:14" x14ac:dyDescent="0.3">
      <c r="A8496" t="s">
        <v>38818</v>
      </c>
      <c r="B8496">
        <v>10812853</v>
      </c>
      <c r="C8496">
        <v>12</v>
      </c>
      <c r="D8496">
        <v>0</v>
      </c>
      <c r="E8496">
        <v>5</v>
      </c>
      <c r="F8496" t="s">
        <v>39189</v>
      </c>
      <c r="G8496" t="s">
        <v>25</v>
      </c>
      <c r="H8496" t="s">
        <v>11</v>
      </c>
      <c r="I8496" t="s">
        <v>39194</v>
      </c>
      <c r="J8496" t="s">
        <v>36070</v>
      </c>
      <c r="K8496" t="s">
        <v>36071</v>
      </c>
      <c r="L8496" t="s">
        <v>39205</v>
      </c>
      <c r="M8496" t="s">
        <v>36072</v>
      </c>
      <c r="N8496" t="s">
        <v>8962</v>
      </c>
    </row>
    <row r="8497" spans="1:14" x14ac:dyDescent="0.3">
      <c r="A8497" t="s">
        <v>38881</v>
      </c>
      <c r="B8497">
        <v>11053387</v>
      </c>
      <c r="C8497">
        <v>12</v>
      </c>
      <c r="D8497">
        <v>30</v>
      </c>
      <c r="E8497">
        <v>5</v>
      </c>
      <c r="F8497" t="s">
        <v>39191</v>
      </c>
      <c r="G8497" t="s">
        <v>25</v>
      </c>
      <c r="H8497" t="s">
        <v>11</v>
      </c>
      <c r="I8497" t="s">
        <v>39194</v>
      </c>
      <c r="J8497" t="s">
        <v>4900</v>
      </c>
      <c r="K8497" t="s">
        <v>4901</v>
      </c>
      <c r="L8497" t="s">
        <v>39207</v>
      </c>
      <c r="M8497" t="s">
        <v>4902</v>
      </c>
      <c r="N8497" t="s">
        <v>4903</v>
      </c>
    </row>
    <row r="8498" spans="1:14" x14ac:dyDescent="0.3">
      <c r="A8498" t="s">
        <v>39062</v>
      </c>
      <c r="B8498">
        <v>11619640</v>
      </c>
      <c r="C8498">
        <v>8</v>
      </c>
      <c r="D8498">
        <v>15</v>
      </c>
      <c r="E8498">
        <v>4</v>
      </c>
      <c r="F8498" t="s">
        <v>39190</v>
      </c>
      <c r="G8498" t="s">
        <v>10</v>
      </c>
      <c r="H8498" t="s">
        <v>11</v>
      </c>
      <c r="I8498" t="s">
        <v>39195</v>
      </c>
      <c r="J8498" t="s">
        <v>10706</v>
      </c>
      <c r="K8498" t="s">
        <v>10706</v>
      </c>
      <c r="L8498" t="s">
        <v>39205</v>
      </c>
      <c r="M8498" t="s">
        <v>10707</v>
      </c>
      <c r="N8498" t="s">
        <v>10708</v>
      </c>
    </row>
    <row r="8499" spans="1:14" x14ac:dyDescent="0.3">
      <c r="A8499" t="s">
        <v>38956</v>
      </c>
      <c r="B8499">
        <v>11270367</v>
      </c>
      <c r="C8499">
        <v>13</v>
      </c>
      <c r="D8499">
        <v>30</v>
      </c>
      <c r="E8499">
        <v>3</v>
      </c>
      <c r="F8499" t="s">
        <v>39190</v>
      </c>
      <c r="G8499" t="s">
        <v>25</v>
      </c>
      <c r="H8499" t="s">
        <v>11</v>
      </c>
      <c r="I8499" t="s">
        <v>39195</v>
      </c>
      <c r="J8499" t="s">
        <v>8223</v>
      </c>
      <c r="K8499" t="s">
        <v>8224</v>
      </c>
      <c r="L8499" t="s">
        <v>39207</v>
      </c>
      <c r="M8499" t="s">
        <v>8225</v>
      </c>
      <c r="N8499" t="s">
        <v>8226</v>
      </c>
    </row>
    <row r="8500" spans="1:14" x14ac:dyDescent="0.3">
      <c r="A8500" t="s">
        <v>38956</v>
      </c>
      <c r="B8500">
        <v>11265463</v>
      </c>
      <c r="C8500">
        <v>9</v>
      </c>
      <c r="D8500">
        <v>30</v>
      </c>
      <c r="E8500">
        <v>3</v>
      </c>
      <c r="F8500" t="s">
        <v>39190</v>
      </c>
      <c r="G8500" t="s">
        <v>10</v>
      </c>
      <c r="H8500" t="s">
        <v>11</v>
      </c>
      <c r="I8500" t="s">
        <v>39194</v>
      </c>
      <c r="J8500" t="s">
        <v>5062</v>
      </c>
      <c r="K8500" t="s">
        <v>5063</v>
      </c>
      <c r="L8500" t="s">
        <v>39205</v>
      </c>
      <c r="M8500" t="s">
        <v>5064</v>
      </c>
      <c r="N8500" t="s">
        <v>5065</v>
      </c>
    </row>
    <row r="8501" spans="1:14" x14ac:dyDescent="0.3">
      <c r="A8501" t="s">
        <v>38988</v>
      </c>
      <c r="B8501">
        <v>11366598</v>
      </c>
      <c r="C8501">
        <v>10</v>
      </c>
      <c r="D8501">
        <v>30</v>
      </c>
      <c r="E8501">
        <v>7</v>
      </c>
      <c r="F8501" t="s">
        <v>39191</v>
      </c>
      <c r="G8501" t="s">
        <v>10</v>
      </c>
      <c r="H8501" t="s">
        <v>11</v>
      </c>
      <c r="I8501" t="s">
        <v>39195</v>
      </c>
      <c r="J8501" t="s">
        <v>32603</v>
      </c>
      <c r="K8501" t="s">
        <v>32604</v>
      </c>
      <c r="L8501" t="s">
        <v>39208</v>
      </c>
      <c r="M8501" t="s">
        <v>32605</v>
      </c>
      <c r="N8501" t="s">
        <v>32606</v>
      </c>
    </row>
    <row r="8502" spans="1:14" x14ac:dyDescent="0.3">
      <c r="A8502" t="s">
        <v>38969</v>
      </c>
      <c r="B8502">
        <v>11328417</v>
      </c>
      <c r="C8502">
        <v>10</v>
      </c>
      <c r="D8502">
        <v>45</v>
      </c>
      <c r="E8502">
        <v>2</v>
      </c>
      <c r="F8502" t="s">
        <v>39190</v>
      </c>
      <c r="G8502" t="s">
        <v>10</v>
      </c>
      <c r="H8502" t="s">
        <v>11</v>
      </c>
      <c r="I8502" t="s">
        <v>39195</v>
      </c>
      <c r="J8502" t="s">
        <v>17708</v>
      </c>
      <c r="K8502" t="s">
        <v>18150</v>
      </c>
      <c r="L8502" t="s">
        <v>39206</v>
      </c>
      <c r="M8502" t="s">
        <v>18151</v>
      </c>
      <c r="N8502" t="s">
        <v>18152</v>
      </c>
    </row>
    <row r="8503" spans="1:14" x14ac:dyDescent="0.3">
      <c r="A8503" t="s">
        <v>38926</v>
      </c>
      <c r="B8503">
        <v>11199019</v>
      </c>
      <c r="C8503">
        <v>13</v>
      </c>
      <c r="D8503">
        <v>30</v>
      </c>
      <c r="E8503">
        <v>1</v>
      </c>
      <c r="F8503" t="s">
        <v>394</v>
      </c>
      <c r="G8503" t="s">
        <v>10</v>
      </c>
      <c r="H8503" t="s">
        <v>11</v>
      </c>
      <c r="I8503" t="s">
        <v>39195</v>
      </c>
      <c r="J8503" t="s">
        <v>1043</v>
      </c>
      <c r="K8503" t="s">
        <v>1044</v>
      </c>
      <c r="L8503" t="s">
        <v>39205</v>
      </c>
      <c r="M8503" t="s">
        <v>1045</v>
      </c>
      <c r="N8503" t="s">
        <v>1046</v>
      </c>
    </row>
    <row r="8504" spans="1:14" x14ac:dyDescent="0.3">
      <c r="A8504" t="s">
        <v>38877</v>
      </c>
      <c r="B8504">
        <v>11025814</v>
      </c>
      <c r="C8504">
        <v>8</v>
      </c>
      <c r="D8504">
        <v>30</v>
      </c>
      <c r="E8504">
        <v>1</v>
      </c>
      <c r="F8504" t="s">
        <v>39190</v>
      </c>
      <c r="G8504" t="s">
        <v>25</v>
      </c>
      <c r="H8504" t="s">
        <v>11</v>
      </c>
      <c r="I8504" t="s">
        <v>39196</v>
      </c>
      <c r="J8504" t="s">
        <v>880</v>
      </c>
      <c r="K8504" t="s">
        <v>881</v>
      </c>
      <c r="L8504" t="s">
        <v>39207</v>
      </c>
      <c r="M8504" t="s">
        <v>882</v>
      </c>
      <c r="N8504" t="s">
        <v>883</v>
      </c>
    </row>
    <row r="8505" spans="1:14" x14ac:dyDescent="0.3">
      <c r="A8505" t="s">
        <v>38912</v>
      </c>
      <c r="B8505">
        <v>11106699</v>
      </c>
      <c r="C8505">
        <v>14</v>
      </c>
      <c r="D8505">
        <v>45</v>
      </c>
      <c r="E8505">
        <v>1</v>
      </c>
      <c r="F8505" t="s">
        <v>39189</v>
      </c>
      <c r="G8505" t="s">
        <v>53</v>
      </c>
      <c r="H8505" t="s">
        <v>5</v>
      </c>
      <c r="I8505" t="s">
        <v>39195</v>
      </c>
      <c r="J8505" t="s">
        <v>14511</v>
      </c>
      <c r="K8505" t="s">
        <v>14512</v>
      </c>
      <c r="L8505" t="s">
        <v>39207</v>
      </c>
      <c r="M8505" t="s">
        <v>14513</v>
      </c>
      <c r="N8505" t="s">
        <v>14514</v>
      </c>
    </row>
    <row r="8506" spans="1:14" x14ac:dyDescent="0.3">
      <c r="A8506" t="s">
        <v>39090</v>
      </c>
      <c r="B8506">
        <v>11765331</v>
      </c>
      <c r="C8506">
        <v>10</v>
      </c>
      <c r="D8506">
        <v>0</v>
      </c>
      <c r="E8506">
        <v>4</v>
      </c>
      <c r="F8506" t="s">
        <v>39191</v>
      </c>
      <c r="G8506" t="s">
        <v>25</v>
      </c>
      <c r="H8506" t="s">
        <v>11</v>
      </c>
      <c r="I8506" t="s">
        <v>39195</v>
      </c>
      <c r="J8506" t="s">
        <v>30374</v>
      </c>
      <c r="K8506" t="s">
        <v>30374</v>
      </c>
      <c r="L8506" t="s">
        <v>39208</v>
      </c>
      <c r="M8506" t="s">
        <v>30375</v>
      </c>
      <c r="N8506" t="s">
        <v>30375</v>
      </c>
    </row>
    <row r="8507" spans="1:14" x14ac:dyDescent="0.3">
      <c r="A8507" t="s">
        <v>39131</v>
      </c>
      <c r="B8507">
        <v>11906996</v>
      </c>
      <c r="C8507">
        <v>11</v>
      </c>
      <c r="D8507">
        <v>30</v>
      </c>
      <c r="E8507">
        <v>3</v>
      </c>
      <c r="F8507" t="s">
        <v>39191</v>
      </c>
      <c r="G8507" t="s">
        <v>58</v>
      </c>
      <c r="H8507" t="s">
        <v>5</v>
      </c>
      <c r="I8507" t="s">
        <v>39195</v>
      </c>
      <c r="J8507" t="s">
        <v>30889</v>
      </c>
      <c r="K8507" t="s">
        <v>30890</v>
      </c>
      <c r="L8507" t="s">
        <v>39205</v>
      </c>
      <c r="M8507" t="s">
        <v>30891</v>
      </c>
      <c r="N8507" t="s">
        <v>508</v>
      </c>
    </row>
    <row r="8508" spans="1:14" x14ac:dyDescent="0.3">
      <c r="A8508" t="s">
        <v>38857</v>
      </c>
      <c r="B8508">
        <v>10933192</v>
      </c>
      <c r="C8508">
        <v>14</v>
      </c>
      <c r="D8508">
        <v>0</v>
      </c>
      <c r="E8508">
        <v>2</v>
      </c>
      <c r="F8508" t="s">
        <v>39190</v>
      </c>
      <c r="G8508" t="s">
        <v>10</v>
      </c>
      <c r="H8508" t="s">
        <v>11</v>
      </c>
      <c r="I8508" t="s">
        <v>39195</v>
      </c>
      <c r="J8508" t="s">
        <v>18688</v>
      </c>
      <c r="K8508" t="s">
        <v>18689</v>
      </c>
      <c r="L8508" t="s">
        <v>39205</v>
      </c>
      <c r="M8508" t="s">
        <v>18690</v>
      </c>
      <c r="N8508" t="s">
        <v>18691</v>
      </c>
    </row>
    <row r="8509" spans="1:14" x14ac:dyDescent="0.3">
      <c r="A8509" t="s">
        <v>39070</v>
      </c>
      <c r="B8509">
        <v>11684034</v>
      </c>
      <c r="C8509">
        <v>12</v>
      </c>
      <c r="D8509">
        <v>0</v>
      </c>
      <c r="E8509">
        <v>5</v>
      </c>
      <c r="F8509" t="s">
        <v>39191</v>
      </c>
      <c r="G8509" t="s">
        <v>53</v>
      </c>
      <c r="H8509" t="s">
        <v>5</v>
      </c>
      <c r="I8509" t="s">
        <v>39195</v>
      </c>
      <c r="J8509" t="s">
        <v>36239</v>
      </c>
      <c r="K8509" t="s">
        <v>36240</v>
      </c>
      <c r="L8509" t="s">
        <v>39205</v>
      </c>
      <c r="M8509" t="s">
        <v>36241</v>
      </c>
      <c r="N8509" t="s">
        <v>36242</v>
      </c>
    </row>
    <row r="8510" spans="1:14" x14ac:dyDescent="0.3">
      <c r="A8510" t="s">
        <v>39132</v>
      </c>
      <c r="B8510">
        <v>11870906</v>
      </c>
      <c r="C8510">
        <v>11</v>
      </c>
      <c r="D8510">
        <v>0</v>
      </c>
      <c r="E8510">
        <v>4</v>
      </c>
      <c r="F8510" t="s">
        <v>39190</v>
      </c>
      <c r="G8510" t="s">
        <v>25</v>
      </c>
      <c r="H8510" t="s">
        <v>11</v>
      </c>
      <c r="J8510" t="s">
        <v>21936</v>
      </c>
      <c r="K8510" t="s">
        <v>21937</v>
      </c>
      <c r="L8510" t="s">
        <v>39205</v>
      </c>
      <c r="M8510" t="s">
        <v>21938</v>
      </c>
      <c r="N8510" t="s">
        <v>21939</v>
      </c>
    </row>
    <row r="8511" spans="1:14" x14ac:dyDescent="0.3">
      <c r="A8511" t="s">
        <v>39026</v>
      </c>
      <c r="B8511">
        <v>11484767</v>
      </c>
      <c r="C8511">
        <v>15</v>
      </c>
      <c r="D8511">
        <v>30</v>
      </c>
      <c r="E8511">
        <v>3</v>
      </c>
      <c r="F8511" t="s">
        <v>39189</v>
      </c>
      <c r="G8511" t="s">
        <v>10</v>
      </c>
      <c r="H8511" t="s">
        <v>11</v>
      </c>
      <c r="I8511" t="s">
        <v>39195</v>
      </c>
      <c r="J8511" t="s">
        <v>24677</v>
      </c>
      <c r="K8511" t="s">
        <v>24678</v>
      </c>
      <c r="L8511" t="s">
        <v>39205</v>
      </c>
      <c r="M8511" t="s">
        <v>24679</v>
      </c>
      <c r="N8511" t="s">
        <v>24680</v>
      </c>
    </row>
    <row r="8512" spans="1:14" x14ac:dyDescent="0.3">
      <c r="A8512" t="s">
        <v>39001</v>
      </c>
      <c r="B8512">
        <v>11408040</v>
      </c>
      <c r="C8512">
        <v>13</v>
      </c>
      <c r="D8512">
        <v>45</v>
      </c>
      <c r="E8512">
        <v>6</v>
      </c>
      <c r="F8512" t="s">
        <v>39191</v>
      </c>
      <c r="G8512" t="s">
        <v>598</v>
      </c>
      <c r="H8512" t="s">
        <v>5</v>
      </c>
      <c r="I8512" t="s">
        <v>39194</v>
      </c>
      <c r="J8512" t="s">
        <v>6698</v>
      </c>
      <c r="K8512" t="s">
        <v>6699</v>
      </c>
      <c r="L8512" t="s">
        <v>39207</v>
      </c>
      <c r="M8512" t="s">
        <v>6700</v>
      </c>
      <c r="N8512" t="s">
        <v>6701</v>
      </c>
    </row>
    <row r="8513" spans="1:14" x14ac:dyDescent="0.3">
      <c r="A8513" t="s">
        <v>38795</v>
      </c>
      <c r="B8513">
        <v>10737159</v>
      </c>
      <c r="C8513">
        <v>15</v>
      </c>
      <c r="D8513">
        <v>0</v>
      </c>
      <c r="E8513">
        <v>3</v>
      </c>
      <c r="F8513" t="s">
        <v>39189</v>
      </c>
      <c r="G8513" t="s">
        <v>25</v>
      </c>
      <c r="H8513" t="s">
        <v>11</v>
      </c>
      <c r="I8513" t="s">
        <v>39195</v>
      </c>
      <c r="J8513" t="s">
        <v>9250</v>
      </c>
      <c r="K8513" t="s">
        <v>15503</v>
      </c>
      <c r="L8513" t="s">
        <v>39207</v>
      </c>
      <c r="M8513" t="s">
        <v>15378</v>
      </c>
      <c r="N8513" t="s">
        <v>15504</v>
      </c>
    </row>
    <row r="8514" spans="1:14" x14ac:dyDescent="0.3">
      <c r="A8514" t="s">
        <v>38793</v>
      </c>
      <c r="B8514">
        <v>10748001</v>
      </c>
      <c r="C8514">
        <v>9</v>
      </c>
      <c r="D8514">
        <v>30</v>
      </c>
      <c r="E8514">
        <v>1</v>
      </c>
      <c r="F8514" t="s">
        <v>39191</v>
      </c>
      <c r="G8514" t="s">
        <v>25</v>
      </c>
      <c r="H8514" t="s">
        <v>11</v>
      </c>
      <c r="I8514" t="s">
        <v>39195</v>
      </c>
      <c r="J8514" t="s">
        <v>20813</v>
      </c>
      <c r="K8514" t="s">
        <v>20814</v>
      </c>
      <c r="L8514" t="s">
        <v>39207</v>
      </c>
      <c r="M8514" t="s">
        <v>20815</v>
      </c>
      <c r="N8514" t="s">
        <v>20816</v>
      </c>
    </row>
    <row r="8515" spans="1:14" x14ac:dyDescent="0.3">
      <c r="A8515" t="s">
        <v>38802</v>
      </c>
      <c r="B8515">
        <v>10761007</v>
      </c>
      <c r="C8515">
        <v>12</v>
      </c>
      <c r="D8515">
        <v>30</v>
      </c>
      <c r="E8515">
        <v>3</v>
      </c>
      <c r="F8515" t="s">
        <v>39190</v>
      </c>
      <c r="G8515" t="s">
        <v>25</v>
      </c>
      <c r="H8515" t="s">
        <v>11</v>
      </c>
      <c r="I8515" t="s">
        <v>39195</v>
      </c>
      <c r="J8515" t="s">
        <v>7166</v>
      </c>
      <c r="K8515" t="s">
        <v>16402</v>
      </c>
      <c r="L8515" t="s">
        <v>39210</v>
      </c>
      <c r="M8515" t="s">
        <v>16403</v>
      </c>
      <c r="N8515" t="s">
        <v>16403</v>
      </c>
    </row>
    <row r="8516" spans="1:14" x14ac:dyDescent="0.3">
      <c r="A8516" t="s">
        <v>39021</v>
      </c>
      <c r="B8516">
        <v>11494942</v>
      </c>
      <c r="C8516">
        <v>12</v>
      </c>
      <c r="D8516">
        <v>0</v>
      </c>
      <c r="E8516">
        <v>5</v>
      </c>
      <c r="F8516" t="s">
        <v>39191</v>
      </c>
      <c r="G8516" t="s">
        <v>58</v>
      </c>
      <c r="H8516" t="s">
        <v>5</v>
      </c>
      <c r="I8516" t="s">
        <v>39194</v>
      </c>
      <c r="J8516" t="s">
        <v>1688</v>
      </c>
      <c r="K8516" t="s">
        <v>1689</v>
      </c>
      <c r="L8516" t="s">
        <v>39206</v>
      </c>
      <c r="M8516" t="s">
        <v>1690</v>
      </c>
      <c r="N8516" t="s">
        <v>1691</v>
      </c>
    </row>
    <row r="8517" spans="1:14" x14ac:dyDescent="0.3">
      <c r="A8517" t="s">
        <v>38964</v>
      </c>
      <c r="B8517">
        <v>11289292</v>
      </c>
      <c r="C8517">
        <v>12</v>
      </c>
      <c r="D8517">
        <v>0</v>
      </c>
      <c r="E8517">
        <v>4</v>
      </c>
      <c r="F8517" t="s">
        <v>39191</v>
      </c>
      <c r="G8517" t="s">
        <v>53</v>
      </c>
      <c r="H8517" t="s">
        <v>5</v>
      </c>
      <c r="I8517" t="s">
        <v>39194</v>
      </c>
      <c r="J8517" t="s">
        <v>1279</v>
      </c>
      <c r="K8517" t="s">
        <v>1280</v>
      </c>
      <c r="L8517" t="s">
        <v>39206</v>
      </c>
      <c r="M8517" t="s">
        <v>1281</v>
      </c>
      <c r="N8517" t="s">
        <v>1282</v>
      </c>
    </row>
    <row r="8518" spans="1:14" x14ac:dyDescent="0.3">
      <c r="A8518" t="s">
        <v>38872</v>
      </c>
      <c r="B8518">
        <v>11021047</v>
      </c>
      <c r="C8518">
        <v>15</v>
      </c>
      <c r="D8518">
        <v>45</v>
      </c>
      <c r="E8518">
        <v>3</v>
      </c>
      <c r="F8518" t="s">
        <v>394</v>
      </c>
      <c r="G8518" t="s">
        <v>25</v>
      </c>
      <c r="H8518" t="s">
        <v>11</v>
      </c>
      <c r="I8518" t="s">
        <v>39195</v>
      </c>
      <c r="J8518" t="s">
        <v>16572</v>
      </c>
      <c r="K8518" t="s">
        <v>16573</v>
      </c>
      <c r="L8518" t="s">
        <v>39207</v>
      </c>
      <c r="M8518" t="s">
        <v>16574</v>
      </c>
      <c r="N8518" t="s">
        <v>16575</v>
      </c>
    </row>
    <row r="8519" spans="1:14" x14ac:dyDescent="0.3">
      <c r="A8519" t="s">
        <v>38785</v>
      </c>
      <c r="B8519">
        <v>10730477</v>
      </c>
      <c r="C8519">
        <v>8</v>
      </c>
      <c r="D8519">
        <v>30</v>
      </c>
      <c r="E8519">
        <v>7</v>
      </c>
      <c r="F8519" t="s">
        <v>39189</v>
      </c>
      <c r="G8519" t="s">
        <v>25</v>
      </c>
      <c r="H8519" t="s">
        <v>11</v>
      </c>
      <c r="I8519" t="s">
        <v>39194</v>
      </c>
      <c r="J8519" t="s">
        <v>17172</v>
      </c>
      <c r="K8519" t="s">
        <v>17173</v>
      </c>
      <c r="L8519" t="s">
        <v>39205</v>
      </c>
      <c r="M8519" t="s">
        <v>17173</v>
      </c>
      <c r="N8519" t="s">
        <v>17174</v>
      </c>
    </row>
    <row r="8520" spans="1:14" x14ac:dyDescent="0.3">
      <c r="A8520" t="s">
        <v>38781</v>
      </c>
      <c r="B8520">
        <v>10701850</v>
      </c>
      <c r="C8520">
        <v>15</v>
      </c>
      <c r="D8520">
        <v>15</v>
      </c>
      <c r="E8520">
        <v>3</v>
      </c>
      <c r="F8520" t="s">
        <v>39189</v>
      </c>
      <c r="G8520" t="s">
        <v>25</v>
      </c>
      <c r="H8520" t="s">
        <v>11</v>
      </c>
      <c r="I8520" t="s">
        <v>39195</v>
      </c>
      <c r="J8520" t="s">
        <v>19913</v>
      </c>
      <c r="K8520" t="s">
        <v>18493</v>
      </c>
    </row>
    <row r="8521" spans="1:14" x14ac:dyDescent="0.3">
      <c r="A8521" t="s">
        <v>39109</v>
      </c>
      <c r="B8521">
        <v>11783462</v>
      </c>
      <c r="C8521">
        <v>15</v>
      </c>
      <c r="D8521">
        <v>0</v>
      </c>
      <c r="E8521">
        <v>2</v>
      </c>
      <c r="F8521" t="s">
        <v>39189</v>
      </c>
      <c r="G8521" t="s">
        <v>25</v>
      </c>
      <c r="H8521" t="s">
        <v>11</v>
      </c>
      <c r="I8521" t="s">
        <v>39195</v>
      </c>
      <c r="J8521" t="s">
        <v>278</v>
      </c>
      <c r="K8521" t="s">
        <v>278</v>
      </c>
      <c r="L8521" t="s">
        <v>39209</v>
      </c>
      <c r="M8521" t="s">
        <v>9571</v>
      </c>
      <c r="N8521" t="s">
        <v>9571</v>
      </c>
    </row>
    <row r="8522" spans="1:14" x14ac:dyDescent="0.3">
      <c r="A8522" t="s">
        <v>39085</v>
      </c>
      <c r="B8522">
        <v>11748952</v>
      </c>
      <c r="C8522">
        <v>19</v>
      </c>
      <c r="D8522">
        <v>0</v>
      </c>
      <c r="E8522">
        <v>6</v>
      </c>
      <c r="F8522" t="s">
        <v>39191</v>
      </c>
      <c r="G8522" t="s">
        <v>10</v>
      </c>
      <c r="H8522" t="s">
        <v>11</v>
      </c>
      <c r="I8522" t="s">
        <v>39195</v>
      </c>
      <c r="J8522" t="s">
        <v>1410</v>
      </c>
      <c r="K8522" t="s">
        <v>1411</v>
      </c>
      <c r="L8522" t="s">
        <v>39205</v>
      </c>
      <c r="M8522" t="s">
        <v>1412</v>
      </c>
      <c r="N8522" t="s">
        <v>1412</v>
      </c>
    </row>
    <row r="8523" spans="1:14" x14ac:dyDescent="0.3">
      <c r="A8523" t="s">
        <v>38962</v>
      </c>
      <c r="B8523">
        <v>11306163</v>
      </c>
      <c r="C8523">
        <v>8</v>
      </c>
      <c r="D8523">
        <v>0</v>
      </c>
      <c r="E8523">
        <v>2</v>
      </c>
      <c r="F8523" t="s">
        <v>394</v>
      </c>
      <c r="G8523" t="s">
        <v>25</v>
      </c>
      <c r="H8523" t="s">
        <v>11</v>
      </c>
      <c r="I8523" t="s">
        <v>39195</v>
      </c>
      <c r="J8523" t="s">
        <v>18879</v>
      </c>
      <c r="K8523" t="s">
        <v>18880</v>
      </c>
      <c r="L8523" t="s">
        <v>39207</v>
      </c>
      <c r="M8523" t="s">
        <v>18881</v>
      </c>
      <c r="N8523" t="s">
        <v>18881</v>
      </c>
    </row>
    <row r="8524" spans="1:14" x14ac:dyDescent="0.3">
      <c r="A8524" t="s">
        <v>38795</v>
      </c>
      <c r="B8524">
        <v>10769648</v>
      </c>
      <c r="C8524">
        <v>14</v>
      </c>
      <c r="D8524">
        <v>45</v>
      </c>
      <c r="E8524">
        <v>3</v>
      </c>
      <c r="F8524" t="s">
        <v>39189</v>
      </c>
      <c r="G8524" t="s">
        <v>25</v>
      </c>
      <c r="H8524" t="s">
        <v>11</v>
      </c>
      <c r="I8524" t="s">
        <v>39195</v>
      </c>
      <c r="J8524" t="s">
        <v>17456</v>
      </c>
      <c r="K8524" t="s">
        <v>15377</v>
      </c>
      <c r="L8524" t="s">
        <v>39210</v>
      </c>
      <c r="M8524" t="s">
        <v>17457</v>
      </c>
      <c r="N8524" t="s">
        <v>17458</v>
      </c>
    </row>
    <row r="8525" spans="1:14" x14ac:dyDescent="0.3">
      <c r="A8525" t="s">
        <v>38879</v>
      </c>
      <c r="B8525">
        <v>11005179</v>
      </c>
      <c r="C8525">
        <v>14</v>
      </c>
      <c r="D8525">
        <v>45</v>
      </c>
      <c r="E8525">
        <v>3</v>
      </c>
      <c r="F8525" t="s">
        <v>39190</v>
      </c>
      <c r="G8525" t="s">
        <v>25</v>
      </c>
      <c r="H8525" t="s">
        <v>11</v>
      </c>
      <c r="J8525" t="s">
        <v>2139</v>
      </c>
      <c r="K8525" t="s">
        <v>2140</v>
      </c>
      <c r="L8525" t="s">
        <v>39207</v>
      </c>
      <c r="M8525" t="s">
        <v>5611</v>
      </c>
      <c r="N8525" t="s">
        <v>5612</v>
      </c>
    </row>
    <row r="8526" spans="1:14" x14ac:dyDescent="0.3">
      <c r="A8526" t="s">
        <v>38835</v>
      </c>
      <c r="B8526">
        <v>10861203</v>
      </c>
      <c r="C8526">
        <v>12</v>
      </c>
      <c r="D8526">
        <v>45</v>
      </c>
      <c r="E8526">
        <v>1</v>
      </c>
      <c r="F8526" t="s">
        <v>394</v>
      </c>
      <c r="G8526" t="s">
        <v>25</v>
      </c>
      <c r="H8526" t="s">
        <v>11</v>
      </c>
      <c r="I8526" t="s">
        <v>39195</v>
      </c>
      <c r="J8526" t="s">
        <v>4478</v>
      </c>
      <c r="K8526" t="s">
        <v>4479</v>
      </c>
      <c r="L8526" t="s">
        <v>39209</v>
      </c>
      <c r="M8526" t="s">
        <v>4480</v>
      </c>
      <c r="N8526" t="s">
        <v>4481</v>
      </c>
    </row>
    <row r="8527" spans="1:14" x14ac:dyDescent="0.3">
      <c r="A8527" t="s">
        <v>38943</v>
      </c>
      <c r="B8527">
        <v>11222529</v>
      </c>
      <c r="C8527">
        <v>18</v>
      </c>
      <c r="D8527">
        <v>0</v>
      </c>
      <c r="E8527">
        <v>4</v>
      </c>
      <c r="F8527" t="s">
        <v>394</v>
      </c>
      <c r="G8527" t="s">
        <v>10</v>
      </c>
      <c r="H8527" t="s">
        <v>11</v>
      </c>
      <c r="I8527" t="s">
        <v>39194</v>
      </c>
    </row>
    <row r="8528" spans="1:14" x14ac:dyDescent="0.3">
      <c r="A8528" t="s">
        <v>39090</v>
      </c>
      <c r="B8528">
        <v>11748975</v>
      </c>
      <c r="C8528">
        <v>13</v>
      </c>
      <c r="D8528">
        <v>0</v>
      </c>
      <c r="E8528">
        <v>4</v>
      </c>
      <c r="F8528" t="s">
        <v>39190</v>
      </c>
      <c r="G8528" t="s">
        <v>10</v>
      </c>
      <c r="H8528" t="s">
        <v>11</v>
      </c>
      <c r="I8528" t="s">
        <v>39195</v>
      </c>
      <c r="J8528" t="s">
        <v>36207</v>
      </c>
      <c r="K8528" t="s">
        <v>36208</v>
      </c>
      <c r="L8528" t="s">
        <v>39208</v>
      </c>
      <c r="M8528" t="s">
        <v>36209</v>
      </c>
      <c r="N8528" t="s">
        <v>36210</v>
      </c>
    </row>
    <row r="8529" spans="1:14" x14ac:dyDescent="0.3">
      <c r="A8529" t="s">
        <v>39144</v>
      </c>
      <c r="B8529">
        <v>11947803</v>
      </c>
      <c r="C8529">
        <v>9</v>
      </c>
      <c r="D8529">
        <v>30</v>
      </c>
      <c r="E8529">
        <v>2</v>
      </c>
      <c r="F8529" t="s">
        <v>39189</v>
      </c>
      <c r="G8529" t="s">
        <v>10</v>
      </c>
      <c r="H8529" t="s">
        <v>11</v>
      </c>
      <c r="I8529" t="s">
        <v>39195</v>
      </c>
      <c r="J8529" t="s">
        <v>22490</v>
      </c>
      <c r="K8529" t="s">
        <v>22491</v>
      </c>
      <c r="L8529" t="s">
        <v>39205</v>
      </c>
      <c r="M8529" t="s">
        <v>22492</v>
      </c>
      <c r="N8529" t="s">
        <v>22493</v>
      </c>
    </row>
    <row r="8530" spans="1:14" x14ac:dyDescent="0.3">
      <c r="A8530" t="s">
        <v>38839</v>
      </c>
      <c r="B8530">
        <v>10897428</v>
      </c>
      <c r="C8530">
        <v>22</v>
      </c>
      <c r="D8530">
        <v>30</v>
      </c>
      <c r="E8530">
        <v>5</v>
      </c>
      <c r="F8530" t="s">
        <v>39189</v>
      </c>
      <c r="G8530" t="s">
        <v>25</v>
      </c>
      <c r="H8530" t="s">
        <v>11</v>
      </c>
      <c r="I8530" t="s">
        <v>39195</v>
      </c>
      <c r="J8530" t="s">
        <v>36849</v>
      </c>
      <c r="K8530" t="s">
        <v>36850</v>
      </c>
      <c r="L8530" t="s">
        <v>39205</v>
      </c>
      <c r="M8530" t="s">
        <v>36851</v>
      </c>
      <c r="N8530" t="s">
        <v>36852</v>
      </c>
    </row>
    <row r="8531" spans="1:14" x14ac:dyDescent="0.3">
      <c r="A8531" t="s">
        <v>38940</v>
      </c>
      <c r="B8531">
        <v>11238171</v>
      </c>
      <c r="C8531">
        <v>10</v>
      </c>
      <c r="D8531">
        <v>0</v>
      </c>
      <c r="E8531">
        <v>1</v>
      </c>
      <c r="F8531" t="s">
        <v>39190</v>
      </c>
      <c r="G8531" t="s">
        <v>25</v>
      </c>
      <c r="H8531" t="s">
        <v>11</v>
      </c>
      <c r="I8531" t="s">
        <v>39195</v>
      </c>
      <c r="J8531" t="s">
        <v>30546</v>
      </c>
      <c r="K8531" t="s">
        <v>30547</v>
      </c>
      <c r="L8531" t="s">
        <v>39208</v>
      </c>
      <c r="M8531" t="s">
        <v>30548</v>
      </c>
      <c r="N8531" t="s">
        <v>30549</v>
      </c>
    </row>
    <row r="8532" spans="1:14" x14ac:dyDescent="0.3">
      <c r="A8532" t="s">
        <v>39063</v>
      </c>
      <c r="B8532">
        <v>11625404</v>
      </c>
      <c r="C8532">
        <v>9</v>
      </c>
      <c r="D8532">
        <v>30</v>
      </c>
      <c r="E8532">
        <v>5</v>
      </c>
      <c r="F8532" t="s">
        <v>39191</v>
      </c>
      <c r="G8532" t="s">
        <v>53</v>
      </c>
      <c r="H8532" t="s">
        <v>5</v>
      </c>
      <c r="I8532" t="s">
        <v>39194</v>
      </c>
      <c r="J8532" t="s">
        <v>6496</v>
      </c>
      <c r="K8532" t="s">
        <v>28548</v>
      </c>
      <c r="L8532" t="s">
        <v>39207</v>
      </c>
      <c r="M8532" t="s">
        <v>28549</v>
      </c>
      <c r="N8532" t="s">
        <v>28550</v>
      </c>
    </row>
    <row r="8533" spans="1:14" x14ac:dyDescent="0.3">
      <c r="A8533" t="s">
        <v>39073</v>
      </c>
      <c r="B8533">
        <v>11683726</v>
      </c>
      <c r="C8533">
        <v>11</v>
      </c>
      <c r="D8533">
        <v>45</v>
      </c>
      <c r="E8533">
        <v>1</v>
      </c>
      <c r="F8533" t="s">
        <v>39191</v>
      </c>
      <c r="G8533" t="s">
        <v>25</v>
      </c>
      <c r="H8533" t="s">
        <v>11</v>
      </c>
      <c r="I8533" t="s">
        <v>39195</v>
      </c>
      <c r="J8533" t="s">
        <v>22150</v>
      </c>
      <c r="K8533" t="s">
        <v>22151</v>
      </c>
      <c r="L8533" t="s">
        <v>39206</v>
      </c>
      <c r="M8533" t="s">
        <v>22152</v>
      </c>
      <c r="N8533" t="s">
        <v>22153</v>
      </c>
    </row>
    <row r="8534" spans="1:14" x14ac:dyDescent="0.3">
      <c r="A8534" t="s">
        <v>39083</v>
      </c>
      <c r="B8534">
        <v>11689449</v>
      </c>
      <c r="C8534">
        <v>15</v>
      </c>
      <c r="D8534">
        <v>15</v>
      </c>
      <c r="E8534">
        <v>4</v>
      </c>
      <c r="F8534" t="s">
        <v>39191</v>
      </c>
      <c r="G8534" t="s">
        <v>10</v>
      </c>
      <c r="H8534" t="s">
        <v>11</v>
      </c>
      <c r="I8534" t="s">
        <v>39195</v>
      </c>
      <c r="J8534" t="s">
        <v>10179</v>
      </c>
      <c r="K8534" t="s">
        <v>10180</v>
      </c>
    </row>
    <row r="8535" spans="1:14" x14ac:dyDescent="0.3">
      <c r="A8535" t="s">
        <v>38829</v>
      </c>
      <c r="B8535">
        <v>10867128</v>
      </c>
      <c r="C8535">
        <v>13</v>
      </c>
      <c r="D8535">
        <v>0</v>
      </c>
      <c r="E8535">
        <v>2</v>
      </c>
      <c r="F8535" t="s">
        <v>39191</v>
      </c>
      <c r="G8535" t="s">
        <v>53</v>
      </c>
      <c r="H8535" t="s">
        <v>5</v>
      </c>
      <c r="I8535" t="s">
        <v>39194</v>
      </c>
      <c r="J8535" t="s">
        <v>2092</v>
      </c>
      <c r="K8535" t="s">
        <v>2093</v>
      </c>
      <c r="L8535" t="s">
        <v>39206</v>
      </c>
      <c r="M8535" t="s">
        <v>2094</v>
      </c>
      <c r="N8535" t="s">
        <v>2095</v>
      </c>
    </row>
    <row r="8536" spans="1:14" x14ac:dyDescent="0.3">
      <c r="A8536" t="s">
        <v>38893</v>
      </c>
      <c r="B8536">
        <v>11072492</v>
      </c>
      <c r="C8536">
        <v>16</v>
      </c>
      <c r="D8536">
        <v>0</v>
      </c>
      <c r="E8536">
        <v>3</v>
      </c>
      <c r="F8536" t="s">
        <v>39189</v>
      </c>
      <c r="G8536" t="s">
        <v>25</v>
      </c>
      <c r="H8536" t="s">
        <v>11</v>
      </c>
      <c r="I8536" t="s">
        <v>39194</v>
      </c>
      <c r="J8536" t="s">
        <v>15698</v>
      </c>
      <c r="K8536" t="s">
        <v>15699</v>
      </c>
      <c r="L8536" t="s">
        <v>39206</v>
      </c>
      <c r="M8536" t="s">
        <v>15700</v>
      </c>
      <c r="N8536" t="s">
        <v>4042</v>
      </c>
    </row>
    <row r="8537" spans="1:14" x14ac:dyDescent="0.3">
      <c r="A8537" t="s">
        <v>39063</v>
      </c>
      <c r="B8537">
        <v>11624707</v>
      </c>
      <c r="C8537">
        <v>9</v>
      </c>
      <c r="D8537">
        <v>0</v>
      </c>
      <c r="E8537">
        <v>5</v>
      </c>
      <c r="F8537" t="s">
        <v>39190</v>
      </c>
      <c r="G8537" t="s">
        <v>10</v>
      </c>
      <c r="H8537" t="s">
        <v>11</v>
      </c>
      <c r="I8537" t="s">
        <v>39195</v>
      </c>
      <c r="J8537" t="s">
        <v>2516</v>
      </c>
      <c r="K8537" t="s">
        <v>2517</v>
      </c>
      <c r="L8537" t="s">
        <v>39207</v>
      </c>
      <c r="M8537" t="s">
        <v>2518</v>
      </c>
      <c r="N8537" t="s">
        <v>2519</v>
      </c>
    </row>
    <row r="8538" spans="1:14" x14ac:dyDescent="0.3">
      <c r="A8538" t="s">
        <v>39064</v>
      </c>
      <c r="B8538">
        <v>11669870</v>
      </c>
      <c r="C8538">
        <v>16</v>
      </c>
      <c r="D8538">
        <v>30</v>
      </c>
      <c r="E8538">
        <v>6</v>
      </c>
      <c r="F8538" t="s">
        <v>39190</v>
      </c>
      <c r="G8538" t="s">
        <v>10</v>
      </c>
      <c r="H8538" t="s">
        <v>11</v>
      </c>
      <c r="I8538" t="s">
        <v>39194</v>
      </c>
      <c r="J8538" t="s">
        <v>17516</v>
      </c>
      <c r="K8538" t="s">
        <v>19106</v>
      </c>
      <c r="L8538" t="s">
        <v>39205</v>
      </c>
      <c r="M8538" t="s">
        <v>19107</v>
      </c>
      <c r="N8538" t="s">
        <v>16639</v>
      </c>
    </row>
    <row r="8539" spans="1:14" x14ac:dyDescent="0.3">
      <c r="A8539" t="s">
        <v>38804</v>
      </c>
      <c r="B8539">
        <v>10775810</v>
      </c>
      <c r="C8539">
        <v>12</v>
      </c>
      <c r="D8539">
        <v>0</v>
      </c>
      <c r="E8539">
        <v>5</v>
      </c>
      <c r="F8539" t="s">
        <v>39189</v>
      </c>
      <c r="G8539" t="s">
        <v>25</v>
      </c>
      <c r="H8539" t="s">
        <v>11</v>
      </c>
      <c r="I8539" t="s">
        <v>39195</v>
      </c>
      <c r="J8539" t="s">
        <v>14406</v>
      </c>
      <c r="K8539" t="s">
        <v>14407</v>
      </c>
      <c r="L8539" t="s">
        <v>39207</v>
      </c>
      <c r="M8539" t="s">
        <v>14408</v>
      </c>
      <c r="N8539" t="s">
        <v>14409</v>
      </c>
    </row>
    <row r="8540" spans="1:14" x14ac:dyDescent="0.3">
      <c r="A8540" t="s">
        <v>39080</v>
      </c>
      <c r="B8540">
        <v>11677234</v>
      </c>
      <c r="C8540">
        <v>8</v>
      </c>
      <c r="D8540">
        <v>0</v>
      </c>
      <c r="E8540">
        <v>1</v>
      </c>
      <c r="F8540" t="s">
        <v>39190</v>
      </c>
      <c r="G8540" t="s">
        <v>25</v>
      </c>
      <c r="H8540" t="s">
        <v>11</v>
      </c>
      <c r="I8540" t="s">
        <v>39195</v>
      </c>
      <c r="J8540" t="s">
        <v>10930</v>
      </c>
      <c r="K8540" t="s">
        <v>19541</v>
      </c>
      <c r="L8540" t="s">
        <v>39209</v>
      </c>
      <c r="M8540" t="s">
        <v>19542</v>
      </c>
      <c r="N8540" t="s">
        <v>19543</v>
      </c>
    </row>
    <row r="8541" spans="1:14" x14ac:dyDescent="0.3">
      <c r="A8541" t="s">
        <v>38896</v>
      </c>
      <c r="B8541">
        <v>11102420</v>
      </c>
      <c r="C8541">
        <v>9</v>
      </c>
      <c r="D8541">
        <v>30</v>
      </c>
      <c r="E8541">
        <v>6</v>
      </c>
      <c r="F8541" t="s">
        <v>39189</v>
      </c>
      <c r="G8541" t="s">
        <v>10</v>
      </c>
      <c r="H8541" t="s">
        <v>11</v>
      </c>
      <c r="I8541" t="s">
        <v>39195</v>
      </c>
      <c r="J8541" t="s">
        <v>11833</v>
      </c>
      <c r="K8541" t="s">
        <v>11834</v>
      </c>
      <c r="L8541" t="s">
        <v>39208</v>
      </c>
      <c r="M8541" t="s">
        <v>11835</v>
      </c>
      <c r="N8541" t="s">
        <v>11836</v>
      </c>
    </row>
    <row r="8542" spans="1:14" x14ac:dyDescent="0.3">
      <c r="A8542" t="s">
        <v>38793</v>
      </c>
      <c r="B8542">
        <v>10730735</v>
      </c>
      <c r="C8542">
        <v>15</v>
      </c>
      <c r="D8542">
        <v>15</v>
      </c>
      <c r="E8542">
        <v>1</v>
      </c>
      <c r="F8542" t="s">
        <v>39191</v>
      </c>
      <c r="G8542" t="s">
        <v>10</v>
      </c>
      <c r="H8542" t="s">
        <v>11</v>
      </c>
      <c r="I8542" t="s">
        <v>39195</v>
      </c>
      <c r="J8542" t="s">
        <v>37807</v>
      </c>
      <c r="K8542" t="s">
        <v>18887</v>
      </c>
      <c r="L8542" t="s">
        <v>39206</v>
      </c>
      <c r="M8542" t="s">
        <v>13534</v>
      </c>
      <c r="N8542" t="s">
        <v>37808</v>
      </c>
    </row>
    <row r="8543" spans="1:14" x14ac:dyDescent="0.3">
      <c r="A8543" t="s">
        <v>38906</v>
      </c>
      <c r="B8543">
        <v>11088976</v>
      </c>
      <c r="C8543">
        <v>18</v>
      </c>
      <c r="D8543">
        <v>0</v>
      </c>
      <c r="E8543">
        <v>2</v>
      </c>
      <c r="F8543" t="s">
        <v>39189</v>
      </c>
      <c r="G8543" t="s">
        <v>10</v>
      </c>
      <c r="H8543" t="s">
        <v>11</v>
      </c>
      <c r="I8543" t="s">
        <v>39195</v>
      </c>
      <c r="J8543" t="s">
        <v>2878</v>
      </c>
      <c r="K8543" t="s">
        <v>2879</v>
      </c>
      <c r="L8543" t="s">
        <v>39206</v>
      </c>
      <c r="M8543" t="s">
        <v>2880</v>
      </c>
      <c r="N8543" t="s">
        <v>2881</v>
      </c>
    </row>
    <row r="8544" spans="1:14" x14ac:dyDescent="0.3">
      <c r="A8544" t="s">
        <v>38972</v>
      </c>
      <c r="B8544">
        <v>11347954</v>
      </c>
      <c r="C8544">
        <v>9</v>
      </c>
      <c r="D8544">
        <v>33</v>
      </c>
      <c r="E8544">
        <v>5</v>
      </c>
      <c r="F8544" t="s">
        <v>39189</v>
      </c>
      <c r="G8544" t="s">
        <v>10</v>
      </c>
      <c r="H8544" t="s">
        <v>11</v>
      </c>
      <c r="J8544" t="s">
        <v>3357</v>
      </c>
      <c r="K8544" t="s">
        <v>3357</v>
      </c>
      <c r="L8544" t="s">
        <v>39205</v>
      </c>
      <c r="M8544" t="s">
        <v>3358</v>
      </c>
      <c r="N8544" t="s">
        <v>3358</v>
      </c>
    </row>
    <row r="8545" spans="1:14" x14ac:dyDescent="0.3">
      <c r="A8545" t="s">
        <v>39091</v>
      </c>
      <c r="B8545">
        <v>11721266</v>
      </c>
      <c r="C8545">
        <v>7</v>
      </c>
      <c r="D8545">
        <v>0</v>
      </c>
      <c r="E8545">
        <v>5</v>
      </c>
      <c r="F8545" t="s">
        <v>39189</v>
      </c>
      <c r="G8545" t="s">
        <v>25</v>
      </c>
      <c r="H8545" t="s">
        <v>11</v>
      </c>
      <c r="J8545" t="s">
        <v>38208</v>
      </c>
      <c r="K8545" t="s">
        <v>38209</v>
      </c>
      <c r="L8545" t="s">
        <v>39207</v>
      </c>
      <c r="M8545" t="s">
        <v>38210</v>
      </c>
      <c r="N8545" t="s">
        <v>38211</v>
      </c>
    </row>
    <row r="8546" spans="1:14" x14ac:dyDescent="0.3">
      <c r="A8546" t="s">
        <v>39105</v>
      </c>
      <c r="B8546">
        <v>11803900</v>
      </c>
      <c r="C8546">
        <v>10</v>
      </c>
      <c r="D8546">
        <v>0</v>
      </c>
      <c r="E8546">
        <v>5</v>
      </c>
      <c r="F8546" t="s">
        <v>39189</v>
      </c>
      <c r="G8546" t="s">
        <v>25</v>
      </c>
      <c r="H8546" t="s">
        <v>11</v>
      </c>
      <c r="I8546" t="s">
        <v>39195</v>
      </c>
      <c r="J8546" t="s">
        <v>10553</v>
      </c>
      <c r="K8546" t="s">
        <v>10554</v>
      </c>
      <c r="L8546" t="s">
        <v>39205</v>
      </c>
      <c r="M8546" t="s">
        <v>10555</v>
      </c>
      <c r="N8546" t="s">
        <v>10556</v>
      </c>
    </row>
    <row r="8547" spans="1:14" x14ac:dyDescent="0.3">
      <c r="A8547" t="s">
        <v>38949</v>
      </c>
      <c r="B8547">
        <v>11287497</v>
      </c>
      <c r="C8547">
        <v>12</v>
      </c>
      <c r="D8547">
        <v>30</v>
      </c>
      <c r="E8547">
        <v>3</v>
      </c>
      <c r="F8547" t="s">
        <v>39191</v>
      </c>
      <c r="G8547" t="s">
        <v>25</v>
      </c>
      <c r="H8547" t="s">
        <v>11</v>
      </c>
      <c r="I8547" t="s">
        <v>39194</v>
      </c>
      <c r="J8547" t="s">
        <v>6971</v>
      </c>
      <c r="K8547" t="s">
        <v>6972</v>
      </c>
      <c r="L8547" t="s">
        <v>39206</v>
      </c>
      <c r="M8547" t="s">
        <v>6973</v>
      </c>
      <c r="N8547" t="s">
        <v>6974</v>
      </c>
    </row>
    <row r="8548" spans="1:14" x14ac:dyDescent="0.3">
      <c r="A8548" t="s">
        <v>39104</v>
      </c>
      <c r="B8548">
        <v>11768636</v>
      </c>
      <c r="C8548">
        <v>15</v>
      </c>
      <c r="D8548">
        <v>30</v>
      </c>
      <c r="E8548">
        <v>4</v>
      </c>
      <c r="F8548" t="s">
        <v>39191</v>
      </c>
      <c r="G8548" t="s">
        <v>53</v>
      </c>
      <c r="H8548" t="s">
        <v>5</v>
      </c>
      <c r="I8548" t="s">
        <v>39195</v>
      </c>
      <c r="J8548" t="s">
        <v>5565</v>
      </c>
      <c r="L8548" t="s">
        <v>39209</v>
      </c>
      <c r="M8548" t="s">
        <v>15340</v>
      </c>
      <c r="N8548" t="s">
        <v>8367</v>
      </c>
    </row>
    <row r="8549" spans="1:14" x14ac:dyDescent="0.3">
      <c r="A8549" t="s">
        <v>39088</v>
      </c>
      <c r="B8549">
        <v>11734321</v>
      </c>
      <c r="C8549">
        <v>13</v>
      </c>
      <c r="D8549">
        <v>30</v>
      </c>
      <c r="E8549">
        <v>2</v>
      </c>
      <c r="F8549" t="s">
        <v>39191</v>
      </c>
      <c r="G8549" t="s">
        <v>53</v>
      </c>
      <c r="H8549" t="s">
        <v>5</v>
      </c>
      <c r="I8549" t="s">
        <v>39194</v>
      </c>
      <c r="J8549" t="s">
        <v>1477</v>
      </c>
      <c r="K8549" t="s">
        <v>30403</v>
      </c>
      <c r="L8549" t="s">
        <v>39205</v>
      </c>
      <c r="M8549" t="s">
        <v>30404</v>
      </c>
      <c r="N8549" t="s">
        <v>30405</v>
      </c>
    </row>
    <row r="8550" spans="1:14" x14ac:dyDescent="0.3">
      <c r="A8550" t="s">
        <v>39009</v>
      </c>
      <c r="B8550">
        <v>11431133</v>
      </c>
      <c r="C8550">
        <v>9</v>
      </c>
      <c r="D8550">
        <v>0</v>
      </c>
      <c r="E8550">
        <v>7</v>
      </c>
      <c r="F8550" t="s">
        <v>39189</v>
      </c>
      <c r="G8550" t="s">
        <v>25</v>
      </c>
      <c r="H8550" t="s">
        <v>11</v>
      </c>
      <c r="I8550" t="s">
        <v>39195</v>
      </c>
      <c r="J8550" t="s">
        <v>2203</v>
      </c>
      <c r="K8550" t="s">
        <v>2204</v>
      </c>
      <c r="L8550" t="s">
        <v>39205</v>
      </c>
      <c r="M8550" t="s">
        <v>2205</v>
      </c>
      <c r="N8550" t="s">
        <v>2205</v>
      </c>
    </row>
    <row r="8551" spans="1:14" x14ac:dyDescent="0.3">
      <c r="A8551" t="s">
        <v>38860</v>
      </c>
      <c r="B8551">
        <v>10954219</v>
      </c>
      <c r="C8551">
        <v>10</v>
      </c>
      <c r="D8551">
        <v>30</v>
      </c>
      <c r="E8551">
        <v>5</v>
      </c>
      <c r="F8551" t="s">
        <v>39191</v>
      </c>
      <c r="G8551" t="s">
        <v>53</v>
      </c>
      <c r="H8551" t="s">
        <v>5</v>
      </c>
      <c r="I8551" t="s">
        <v>39194</v>
      </c>
      <c r="J8551" t="s">
        <v>32467</v>
      </c>
      <c r="K8551" t="s">
        <v>32468</v>
      </c>
      <c r="L8551" t="s">
        <v>39207</v>
      </c>
      <c r="M8551" t="s">
        <v>32469</v>
      </c>
      <c r="N8551" t="s">
        <v>32470</v>
      </c>
    </row>
    <row r="8552" spans="1:14" x14ac:dyDescent="0.3">
      <c r="A8552" t="s">
        <v>38795</v>
      </c>
      <c r="B8552">
        <v>10780142</v>
      </c>
      <c r="C8552">
        <v>13</v>
      </c>
      <c r="D8552">
        <v>0</v>
      </c>
      <c r="E8552">
        <v>3</v>
      </c>
      <c r="F8552" t="s">
        <v>39189</v>
      </c>
      <c r="G8552" t="s">
        <v>25</v>
      </c>
      <c r="H8552" t="s">
        <v>11</v>
      </c>
      <c r="I8552" t="s">
        <v>39194</v>
      </c>
      <c r="J8552" t="s">
        <v>2793</v>
      </c>
      <c r="K8552" t="s">
        <v>8861</v>
      </c>
      <c r="L8552" t="s">
        <v>39208</v>
      </c>
      <c r="M8552" t="s">
        <v>8862</v>
      </c>
      <c r="N8552" t="s">
        <v>8863</v>
      </c>
    </row>
    <row r="8553" spans="1:14" x14ac:dyDescent="0.3">
      <c r="A8553" t="s">
        <v>38877</v>
      </c>
      <c r="B8553">
        <v>10997094</v>
      </c>
      <c r="C8553">
        <v>12</v>
      </c>
      <c r="D8553">
        <v>45</v>
      </c>
      <c r="E8553">
        <v>1</v>
      </c>
      <c r="F8553" t="s">
        <v>39191</v>
      </c>
      <c r="G8553" t="s">
        <v>58</v>
      </c>
      <c r="H8553" t="s">
        <v>5</v>
      </c>
      <c r="I8553" t="s">
        <v>39194</v>
      </c>
      <c r="J8553" t="s">
        <v>10501</v>
      </c>
      <c r="K8553" t="s">
        <v>10502</v>
      </c>
      <c r="L8553" t="s">
        <v>39208</v>
      </c>
      <c r="M8553" t="s">
        <v>10503</v>
      </c>
      <c r="N8553" t="s">
        <v>10504</v>
      </c>
    </row>
    <row r="8554" spans="1:14" x14ac:dyDescent="0.3">
      <c r="A8554" t="s">
        <v>38895</v>
      </c>
      <c r="B8554">
        <v>11054801</v>
      </c>
      <c r="C8554">
        <v>14</v>
      </c>
      <c r="D8554">
        <v>30</v>
      </c>
      <c r="E8554">
        <v>5</v>
      </c>
      <c r="F8554" t="s">
        <v>39191</v>
      </c>
      <c r="G8554" t="s">
        <v>25</v>
      </c>
      <c r="H8554" t="s">
        <v>11</v>
      </c>
      <c r="I8554" t="s">
        <v>39195</v>
      </c>
      <c r="J8554" t="s">
        <v>11600</v>
      </c>
      <c r="K8554" t="s">
        <v>11601</v>
      </c>
      <c r="L8554" t="s">
        <v>39206</v>
      </c>
      <c r="M8554" t="s">
        <v>11602</v>
      </c>
      <c r="N8554" t="s">
        <v>11603</v>
      </c>
    </row>
    <row r="8555" spans="1:14" x14ac:dyDescent="0.3">
      <c r="A8555" t="s">
        <v>38976</v>
      </c>
      <c r="B8555">
        <v>11326251</v>
      </c>
      <c r="C8555">
        <v>14</v>
      </c>
      <c r="D8555">
        <v>0</v>
      </c>
      <c r="E8555">
        <v>2</v>
      </c>
      <c r="F8555" t="s">
        <v>394</v>
      </c>
      <c r="G8555" t="s">
        <v>25</v>
      </c>
      <c r="H8555" t="s">
        <v>11</v>
      </c>
      <c r="I8555" t="s">
        <v>39195</v>
      </c>
      <c r="J8555" t="s">
        <v>8558</v>
      </c>
      <c r="K8555" t="s">
        <v>8559</v>
      </c>
      <c r="L8555" t="s">
        <v>39209</v>
      </c>
      <c r="M8555" t="s">
        <v>8560</v>
      </c>
      <c r="N8555" t="s">
        <v>3341</v>
      </c>
    </row>
    <row r="8556" spans="1:14" x14ac:dyDescent="0.3">
      <c r="A8556" t="s">
        <v>38877</v>
      </c>
      <c r="B8556">
        <v>11037724</v>
      </c>
      <c r="C8556">
        <v>12</v>
      </c>
      <c r="D8556">
        <v>30</v>
      </c>
      <c r="E8556">
        <v>1</v>
      </c>
      <c r="F8556" t="s">
        <v>39189</v>
      </c>
      <c r="G8556" t="s">
        <v>10</v>
      </c>
      <c r="H8556" t="s">
        <v>11</v>
      </c>
      <c r="I8556" t="s">
        <v>39195</v>
      </c>
      <c r="J8556" t="s">
        <v>27602</v>
      </c>
      <c r="K8556" t="s">
        <v>27603</v>
      </c>
      <c r="L8556" t="s">
        <v>39207</v>
      </c>
      <c r="M8556" t="s">
        <v>27604</v>
      </c>
      <c r="N8556" t="s">
        <v>27605</v>
      </c>
    </row>
    <row r="8557" spans="1:14" x14ac:dyDescent="0.3">
      <c r="A8557" t="s">
        <v>38986</v>
      </c>
      <c r="B8557">
        <v>11402622</v>
      </c>
      <c r="C8557">
        <v>16</v>
      </c>
      <c r="D8557">
        <v>0</v>
      </c>
      <c r="E8557">
        <v>5</v>
      </c>
      <c r="F8557" t="s">
        <v>39190</v>
      </c>
      <c r="G8557" t="s">
        <v>25</v>
      </c>
      <c r="H8557" t="s">
        <v>11</v>
      </c>
      <c r="I8557" t="s">
        <v>39195</v>
      </c>
      <c r="J8557" t="s">
        <v>12406</v>
      </c>
      <c r="K8557" t="s">
        <v>12407</v>
      </c>
      <c r="L8557" t="s">
        <v>39208</v>
      </c>
      <c r="M8557" t="s">
        <v>12408</v>
      </c>
      <c r="N8557" t="s">
        <v>12409</v>
      </c>
    </row>
    <row r="8558" spans="1:14" x14ac:dyDescent="0.3">
      <c r="A8558" t="s">
        <v>38787</v>
      </c>
      <c r="B8558">
        <v>10717623</v>
      </c>
      <c r="C8558">
        <v>18</v>
      </c>
      <c r="D8558">
        <v>0</v>
      </c>
      <c r="E8558">
        <v>2</v>
      </c>
      <c r="F8558" t="s">
        <v>394</v>
      </c>
      <c r="G8558" t="s">
        <v>10</v>
      </c>
      <c r="H8558" t="s">
        <v>11</v>
      </c>
      <c r="I8558" t="s">
        <v>39194</v>
      </c>
    </row>
    <row r="8559" spans="1:14" x14ac:dyDescent="0.3">
      <c r="A8559" t="s">
        <v>38969</v>
      </c>
      <c r="B8559">
        <v>11340507</v>
      </c>
      <c r="C8559">
        <v>11</v>
      </c>
      <c r="D8559">
        <v>30</v>
      </c>
      <c r="E8559">
        <v>2</v>
      </c>
      <c r="F8559" t="s">
        <v>39191</v>
      </c>
      <c r="G8559" t="s">
        <v>4</v>
      </c>
      <c r="H8559" t="s">
        <v>5</v>
      </c>
      <c r="I8559" t="s">
        <v>39195</v>
      </c>
      <c r="J8559" t="s">
        <v>798</v>
      </c>
      <c r="K8559" t="s">
        <v>799</v>
      </c>
      <c r="L8559" t="s">
        <v>39208</v>
      </c>
      <c r="M8559" t="s">
        <v>800</v>
      </c>
      <c r="N8559" t="s">
        <v>801</v>
      </c>
    </row>
    <row r="8560" spans="1:14" x14ac:dyDescent="0.3">
      <c r="A8560" t="s">
        <v>38948</v>
      </c>
      <c r="B8560">
        <v>11235831</v>
      </c>
      <c r="C8560">
        <v>8</v>
      </c>
      <c r="D8560">
        <v>15</v>
      </c>
      <c r="E8560">
        <v>2</v>
      </c>
      <c r="F8560" t="s">
        <v>39191</v>
      </c>
      <c r="G8560" t="s">
        <v>53</v>
      </c>
      <c r="H8560" t="s">
        <v>5</v>
      </c>
      <c r="I8560" t="s">
        <v>39195</v>
      </c>
      <c r="J8560" t="s">
        <v>2784</v>
      </c>
      <c r="K8560" t="s">
        <v>2785</v>
      </c>
      <c r="L8560" t="s">
        <v>39209</v>
      </c>
      <c r="M8560" t="s">
        <v>2786</v>
      </c>
      <c r="N8560" t="s">
        <v>2787</v>
      </c>
    </row>
    <row r="8561" spans="1:14" x14ac:dyDescent="0.3">
      <c r="A8561" t="s">
        <v>39059</v>
      </c>
      <c r="B8561">
        <v>11641721</v>
      </c>
      <c r="C8561">
        <v>14</v>
      </c>
      <c r="D8561">
        <v>30</v>
      </c>
      <c r="E8561">
        <v>1</v>
      </c>
      <c r="F8561" t="s">
        <v>39190</v>
      </c>
      <c r="G8561" t="s">
        <v>25</v>
      </c>
      <c r="H8561" t="s">
        <v>11</v>
      </c>
      <c r="J8561" t="s">
        <v>9380</v>
      </c>
      <c r="K8561" t="s">
        <v>9381</v>
      </c>
      <c r="L8561" t="s">
        <v>39208</v>
      </c>
      <c r="M8561" t="s">
        <v>9382</v>
      </c>
      <c r="N8561" t="s">
        <v>9383</v>
      </c>
    </row>
    <row r="8562" spans="1:14" x14ac:dyDescent="0.3">
      <c r="A8562" t="s">
        <v>39073</v>
      </c>
      <c r="B8562">
        <v>11679640</v>
      </c>
      <c r="C8562">
        <v>9</v>
      </c>
      <c r="D8562">
        <v>30</v>
      </c>
      <c r="E8562">
        <v>1</v>
      </c>
      <c r="F8562" t="s">
        <v>39189</v>
      </c>
      <c r="G8562" t="s">
        <v>10</v>
      </c>
      <c r="H8562" t="s">
        <v>11</v>
      </c>
      <c r="I8562" t="s">
        <v>39195</v>
      </c>
      <c r="J8562" t="s">
        <v>2453</v>
      </c>
      <c r="K8562" t="s">
        <v>2453</v>
      </c>
      <c r="L8562" t="s">
        <v>39208</v>
      </c>
      <c r="M8562" t="s">
        <v>2454</v>
      </c>
      <c r="N8562" t="s">
        <v>2454</v>
      </c>
    </row>
    <row r="8563" spans="1:14" x14ac:dyDescent="0.3">
      <c r="A8563" t="s">
        <v>38800</v>
      </c>
      <c r="B8563">
        <v>10751776</v>
      </c>
      <c r="C8563">
        <v>11</v>
      </c>
      <c r="D8563">
        <v>0</v>
      </c>
      <c r="E8563">
        <v>1</v>
      </c>
      <c r="F8563" t="s">
        <v>39189</v>
      </c>
      <c r="G8563" t="s">
        <v>58</v>
      </c>
      <c r="H8563" t="s">
        <v>5</v>
      </c>
      <c r="I8563" t="s">
        <v>39195</v>
      </c>
      <c r="J8563" t="s">
        <v>24053</v>
      </c>
      <c r="K8563" t="s">
        <v>24054</v>
      </c>
      <c r="L8563" t="s">
        <v>39205</v>
      </c>
      <c r="M8563" t="s">
        <v>24055</v>
      </c>
      <c r="N8563" t="s">
        <v>24056</v>
      </c>
    </row>
    <row r="8564" spans="1:14" x14ac:dyDescent="0.3">
      <c r="A8564" t="s">
        <v>39080</v>
      </c>
      <c r="B8564">
        <v>11729158</v>
      </c>
      <c r="C8564">
        <v>10</v>
      </c>
      <c r="D8564">
        <v>30</v>
      </c>
      <c r="E8564">
        <v>1</v>
      </c>
      <c r="F8564" t="s">
        <v>39189</v>
      </c>
      <c r="G8564" t="s">
        <v>10</v>
      </c>
      <c r="H8564" t="s">
        <v>11</v>
      </c>
      <c r="I8564" t="s">
        <v>39195</v>
      </c>
      <c r="J8564" t="s">
        <v>16597</v>
      </c>
      <c r="K8564" t="s">
        <v>16597</v>
      </c>
      <c r="L8564" t="s">
        <v>39207</v>
      </c>
      <c r="M8564" t="s">
        <v>16598</v>
      </c>
      <c r="N8564" t="s">
        <v>16598</v>
      </c>
    </row>
    <row r="8565" spans="1:14" x14ac:dyDescent="0.3">
      <c r="A8565" t="s">
        <v>39049</v>
      </c>
      <c r="B8565">
        <v>11614658</v>
      </c>
      <c r="C8565">
        <v>12</v>
      </c>
      <c r="D8565">
        <v>30</v>
      </c>
      <c r="E8565">
        <v>5</v>
      </c>
      <c r="F8565" t="s">
        <v>39190</v>
      </c>
      <c r="G8565" t="s">
        <v>25</v>
      </c>
      <c r="H8565" t="s">
        <v>11</v>
      </c>
      <c r="I8565" t="s">
        <v>39195</v>
      </c>
      <c r="J8565" t="s">
        <v>1051</v>
      </c>
      <c r="K8565" t="s">
        <v>1052</v>
      </c>
      <c r="L8565" t="s">
        <v>39209</v>
      </c>
      <c r="M8565" t="s">
        <v>1053</v>
      </c>
      <c r="N8565" t="s">
        <v>1054</v>
      </c>
    </row>
    <row r="8566" spans="1:14" x14ac:dyDescent="0.3">
      <c r="A8566" t="s">
        <v>38997</v>
      </c>
      <c r="B8566">
        <v>11394118</v>
      </c>
      <c r="C8566">
        <v>10</v>
      </c>
      <c r="D8566">
        <v>45</v>
      </c>
      <c r="E8566">
        <v>2</v>
      </c>
      <c r="F8566" t="s">
        <v>39190</v>
      </c>
      <c r="G8566" t="s">
        <v>10</v>
      </c>
      <c r="H8566" t="s">
        <v>11</v>
      </c>
      <c r="I8566" t="s">
        <v>39195</v>
      </c>
      <c r="J8566" t="s">
        <v>31544</v>
      </c>
      <c r="K8566" t="s">
        <v>31545</v>
      </c>
      <c r="L8566" t="s">
        <v>39205</v>
      </c>
      <c r="M8566" t="s">
        <v>31546</v>
      </c>
      <c r="N8566" t="s">
        <v>31547</v>
      </c>
    </row>
    <row r="8567" spans="1:14" x14ac:dyDescent="0.3">
      <c r="A8567" t="s">
        <v>39122</v>
      </c>
      <c r="B8567">
        <v>11832154</v>
      </c>
      <c r="C8567">
        <v>17</v>
      </c>
      <c r="D8567">
        <v>30</v>
      </c>
      <c r="E8567">
        <v>1</v>
      </c>
      <c r="F8567" t="s">
        <v>39191</v>
      </c>
      <c r="G8567" t="s">
        <v>10</v>
      </c>
      <c r="H8567" t="s">
        <v>11</v>
      </c>
      <c r="I8567" t="s">
        <v>39195</v>
      </c>
      <c r="J8567" t="s">
        <v>21898</v>
      </c>
      <c r="K8567" t="s">
        <v>37081</v>
      </c>
      <c r="L8567" t="s">
        <v>39205</v>
      </c>
      <c r="M8567" t="s">
        <v>37082</v>
      </c>
      <c r="N8567" t="s">
        <v>30562</v>
      </c>
    </row>
    <row r="8568" spans="1:14" x14ac:dyDescent="0.3">
      <c r="A8568" t="s">
        <v>39125</v>
      </c>
      <c r="B8568">
        <v>11894388</v>
      </c>
      <c r="C8568">
        <v>20</v>
      </c>
      <c r="D8568">
        <v>45</v>
      </c>
      <c r="E8568">
        <v>4</v>
      </c>
      <c r="F8568" t="s">
        <v>39191</v>
      </c>
      <c r="G8568" t="s">
        <v>53</v>
      </c>
      <c r="H8568" t="s">
        <v>5</v>
      </c>
      <c r="I8568" t="s">
        <v>39194</v>
      </c>
      <c r="J8568" t="s">
        <v>13436</v>
      </c>
      <c r="K8568" t="s">
        <v>13437</v>
      </c>
      <c r="L8568" t="s">
        <v>39205</v>
      </c>
      <c r="M8568" t="s">
        <v>13438</v>
      </c>
      <c r="N8568" t="s">
        <v>13439</v>
      </c>
    </row>
    <row r="8569" spans="1:14" x14ac:dyDescent="0.3">
      <c r="A8569" t="s">
        <v>38818</v>
      </c>
      <c r="B8569">
        <v>10811496</v>
      </c>
      <c r="C8569">
        <v>15</v>
      </c>
      <c r="D8569">
        <v>0</v>
      </c>
      <c r="E8569">
        <v>5</v>
      </c>
      <c r="F8569" t="s">
        <v>39190</v>
      </c>
      <c r="G8569" t="s">
        <v>25</v>
      </c>
      <c r="H8569" t="s">
        <v>11</v>
      </c>
      <c r="I8569" t="s">
        <v>39195</v>
      </c>
      <c r="J8569" t="s">
        <v>36461</v>
      </c>
      <c r="K8569" t="s">
        <v>36462</v>
      </c>
      <c r="L8569" t="s">
        <v>39211</v>
      </c>
      <c r="M8569" t="s">
        <v>36463</v>
      </c>
      <c r="N8569" t="s">
        <v>427</v>
      </c>
    </row>
    <row r="8570" spans="1:14" x14ac:dyDescent="0.3">
      <c r="A8570" t="s">
        <v>39131</v>
      </c>
      <c r="B8570">
        <v>11864358</v>
      </c>
      <c r="C8570">
        <v>8</v>
      </c>
      <c r="D8570">
        <v>0</v>
      </c>
      <c r="E8570">
        <v>3</v>
      </c>
      <c r="F8570" t="s">
        <v>39190</v>
      </c>
      <c r="G8570" t="s">
        <v>25</v>
      </c>
      <c r="H8570" t="s">
        <v>11</v>
      </c>
      <c r="I8570" t="s">
        <v>39195</v>
      </c>
      <c r="J8570" t="s">
        <v>9129</v>
      </c>
      <c r="K8570" t="s">
        <v>37594</v>
      </c>
      <c r="L8570" t="s">
        <v>39206</v>
      </c>
      <c r="M8570" t="s">
        <v>37595</v>
      </c>
      <c r="N8570" t="s">
        <v>37596</v>
      </c>
    </row>
    <row r="8571" spans="1:14" x14ac:dyDescent="0.3">
      <c r="A8571" t="s">
        <v>38885</v>
      </c>
      <c r="B8571">
        <v>11023815</v>
      </c>
      <c r="C8571">
        <v>12</v>
      </c>
      <c r="D8571">
        <v>45</v>
      </c>
      <c r="E8571">
        <v>2</v>
      </c>
      <c r="F8571" t="s">
        <v>39191</v>
      </c>
      <c r="G8571" t="s">
        <v>10</v>
      </c>
      <c r="H8571" t="s">
        <v>11</v>
      </c>
      <c r="I8571" t="s">
        <v>39195</v>
      </c>
      <c r="J8571" t="s">
        <v>12974</v>
      </c>
      <c r="K8571" t="s">
        <v>12975</v>
      </c>
      <c r="L8571" t="s">
        <v>39205</v>
      </c>
      <c r="M8571" t="s">
        <v>12976</v>
      </c>
      <c r="N8571" t="s">
        <v>12977</v>
      </c>
    </row>
    <row r="8572" spans="1:14" x14ac:dyDescent="0.3">
      <c r="A8572" t="s">
        <v>38984</v>
      </c>
      <c r="B8572">
        <v>11354537</v>
      </c>
      <c r="C8572">
        <v>15</v>
      </c>
      <c r="D8572">
        <v>30</v>
      </c>
      <c r="E8572">
        <v>3</v>
      </c>
      <c r="F8572" t="s">
        <v>39191</v>
      </c>
      <c r="G8572" t="s">
        <v>10</v>
      </c>
      <c r="H8572" t="s">
        <v>11</v>
      </c>
      <c r="I8572" t="s">
        <v>39195</v>
      </c>
      <c r="J8572" t="s">
        <v>12502</v>
      </c>
      <c r="K8572" t="s">
        <v>12503</v>
      </c>
      <c r="L8572" t="s">
        <v>39206</v>
      </c>
      <c r="M8572" t="s">
        <v>12504</v>
      </c>
      <c r="N8572" t="s">
        <v>12505</v>
      </c>
    </row>
    <row r="8573" spans="1:14" x14ac:dyDescent="0.3">
      <c r="A8573" t="s">
        <v>39019</v>
      </c>
      <c r="B8573">
        <v>11463249</v>
      </c>
      <c r="C8573">
        <v>9</v>
      </c>
      <c r="D8573">
        <v>30</v>
      </c>
      <c r="E8573">
        <v>3</v>
      </c>
      <c r="F8573" t="s">
        <v>39190</v>
      </c>
      <c r="G8573" t="s">
        <v>25</v>
      </c>
      <c r="H8573" t="s">
        <v>11</v>
      </c>
      <c r="I8573" t="s">
        <v>39195</v>
      </c>
      <c r="J8573" t="s">
        <v>12581</v>
      </c>
      <c r="K8573" t="s">
        <v>12582</v>
      </c>
      <c r="L8573" t="s">
        <v>39207</v>
      </c>
      <c r="M8573" t="s">
        <v>12583</v>
      </c>
      <c r="N8573" t="s">
        <v>12584</v>
      </c>
    </row>
    <row r="8574" spans="1:14" x14ac:dyDescent="0.3">
      <c r="A8574" t="s">
        <v>39032</v>
      </c>
      <c r="B8574">
        <v>11527447</v>
      </c>
      <c r="C8574">
        <v>14</v>
      </c>
      <c r="D8574">
        <v>15</v>
      </c>
      <c r="E8574">
        <v>2</v>
      </c>
      <c r="F8574" t="s">
        <v>39190</v>
      </c>
      <c r="G8574" t="s">
        <v>10</v>
      </c>
      <c r="H8574" t="s">
        <v>11</v>
      </c>
      <c r="I8574" t="s">
        <v>39195</v>
      </c>
      <c r="J8574" t="s">
        <v>36269</v>
      </c>
      <c r="K8574" t="s">
        <v>36270</v>
      </c>
      <c r="L8574" t="s">
        <v>39207</v>
      </c>
      <c r="M8574" t="s">
        <v>1463</v>
      </c>
      <c r="N8574" t="s">
        <v>36271</v>
      </c>
    </row>
    <row r="8575" spans="1:14" x14ac:dyDescent="0.3">
      <c r="A8575" t="s">
        <v>39088</v>
      </c>
      <c r="B8575">
        <v>11707096</v>
      </c>
      <c r="C8575">
        <v>13</v>
      </c>
      <c r="D8575">
        <v>15</v>
      </c>
      <c r="E8575">
        <v>2</v>
      </c>
      <c r="F8575" t="s">
        <v>39191</v>
      </c>
      <c r="G8575" t="s">
        <v>10</v>
      </c>
      <c r="H8575" t="s">
        <v>11</v>
      </c>
      <c r="I8575" t="s">
        <v>39195</v>
      </c>
      <c r="J8575" t="s">
        <v>34650</v>
      </c>
      <c r="K8575" t="s">
        <v>34650</v>
      </c>
      <c r="L8575" t="s">
        <v>39207</v>
      </c>
      <c r="M8575" t="s">
        <v>34651</v>
      </c>
      <c r="N8575" t="s">
        <v>34652</v>
      </c>
    </row>
    <row r="8576" spans="1:14" x14ac:dyDescent="0.3">
      <c r="A8576" t="s">
        <v>38913</v>
      </c>
      <c r="B8576">
        <v>11110175</v>
      </c>
      <c r="C8576">
        <v>14</v>
      </c>
      <c r="D8576">
        <v>30</v>
      </c>
      <c r="E8576">
        <v>2</v>
      </c>
      <c r="F8576" t="s">
        <v>39189</v>
      </c>
      <c r="G8576" t="s">
        <v>25</v>
      </c>
      <c r="H8576" t="s">
        <v>11</v>
      </c>
      <c r="I8576" t="s">
        <v>39194</v>
      </c>
      <c r="J8576" t="s">
        <v>12234</v>
      </c>
      <c r="K8576" t="s">
        <v>12235</v>
      </c>
      <c r="L8576" t="s">
        <v>39206</v>
      </c>
      <c r="M8576" t="s">
        <v>12236</v>
      </c>
      <c r="N8576" t="s">
        <v>12237</v>
      </c>
    </row>
    <row r="8577" spans="1:14" x14ac:dyDescent="0.3">
      <c r="A8577" t="s">
        <v>39049</v>
      </c>
      <c r="B8577">
        <v>11615147</v>
      </c>
      <c r="C8577">
        <v>18</v>
      </c>
      <c r="D8577">
        <v>30</v>
      </c>
      <c r="E8577">
        <v>5</v>
      </c>
      <c r="F8577" t="s">
        <v>39189</v>
      </c>
      <c r="G8577" t="s">
        <v>58</v>
      </c>
      <c r="H8577" t="s">
        <v>5</v>
      </c>
      <c r="I8577" t="s">
        <v>39195</v>
      </c>
      <c r="J8577" t="s">
        <v>20902</v>
      </c>
      <c r="K8577" t="s">
        <v>20903</v>
      </c>
      <c r="L8577" t="s">
        <v>39206</v>
      </c>
      <c r="M8577" t="s">
        <v>20904</v>
      </c>
      <c r="N8577" t="s">
        <v>8342</v>
      </c>
    </row>
    <row r="8578" spans="1:14" x14ac:dyDescent="0.3">
      <c r="A8578" t="s">
        <v>38968</v>
      </c>
      <c r="B8578">
        <v>11301096</v>
      </c>
      <c r="C8578">
        <v>12</v>
      </c>
      <c r="D8578">
        <v>30</v>
      </c>
      <c r="E8578">
        <v>1</v>
      </c>
      <c r="F8578" t="s">
        <v>39191</v>
      </c>
      <c r="G8578" t="s">
        <v>25</v>
      </c>
      <c r="H8578" t="s">
        <v>11</v>
      </c>
      <c r="I8578" t="s">
        <v>39195</v>
      </c>
      <c r="J8578" t="s">
        <v>4916</v>
      </c>
      <c r="K8578" t="s">
        <v>23275</v>
      </c>
      <c r="L8578" t="s">
        <v>39206</v>
      </c>
      <c r="M8578" t="s">
        <v>31248</v>
      </c>
      <c r="N8578" t="s">
        <v>23277</v>
      </c>
    </row>
    <row r="8579" spans="1:14" x14ac:dyDescent="0.3">
      <c r="A8579" t="s">
        <v>39131</v>
      </c>
      <c r="B8579">
        <v>11891451</v>
      </c>
      <c r="C8579">
        <v>12</v>
      </c>
      <c r="D8579">
        <v>30</v>
      </c>
      <c r="E8579">
        <v>3</v>
      </c>
      <c r="F8579" t="s">
        <v>39190</v>
      </c>
      <c r="G8579" t="s">
        <v>10</v>
      </c>
      <c r="H8579" t="s">
        <v>11</v>
      </c>
      <c r="I8579" t="s">
        <v>39195</v>
      </c>
      <c r="J8579" t="s">
        <v>33296</v>
      </c>
      <c r="K8579" t="s">
        <v>33297</v>
      </c>
      <c r="L8579" t="s">
        <v>39206</v>
      </c>
      <c r="M8579" t="s">
        <v>33298</v>
      </c>
      <c r="N8579" t="s">
        <v>33299</v>
      </c>
    </row>
    <row r="8580" spans="1:14" x14ac:dyDescent="0.3">
      <c r="A8580" t="s">
        <v>38903</v>
      </c>
      <c r="B8580">
        <v>11122001</v>
      </c>
      <c r="C8580">
        <v>13</v>
      </c>
      <c r="D8580">
        <v>0</v>
      </c>
      <c r="E8580">
        <v>6</v>
      </c>
      <c r="F8580" t="s">
        <v>39191</v>
      </c>
      <c r="G8580" t="s">
        <v>53</v>
      </c>
      <c r="H8580" t="s">
        <v>5</v>
      </c>
      <c r="I8580" t="s">
        <v>39195</v>
      </c>
      <c r="J8580" t="s">
        <v>30215</v>
      </c>
      <c r="K8580" t="s">
        <v>30216</v>
      </c>
      <c r="L8580" t="s">
        <v>39205</v>
      </c>
      <c r="M8580" t="s">
        <v>30217</v>
      </c>
      <c r="N8580" t="s">
        <v>30218</v>
      </c>
    </row>
    <row r="8581" spans="1:14" x14ac:dyDescent="0.3">
      <c r="A8581" t="s">
        <v>38796</v>
      </c>
      <c r="B8581">
        <v>10740861</v>
      </c>
      <c r="C8581">
        <v>9</v>
      </c>
      <c r="D8581">
        <v>15</v>
      </c>
      <c r="E8581">
        <v>4</v>
      </c>
      <c r="F8581" t="s">
        <v>39191</v>
      </c>
      <c r="G8581" t="s">
        <v>53</v>
      </c>
      <c r="H8581" t="s">
        <v>5</v>
      </c>
      <c r="I8581" t="s">
        <v>39196</v>
      </c>
      <c r="J8581" t="s">
        <v>2933</v>
      </c>
      <c r="K8581" t="s">
        <v>2934</v>
      </c>
      <c r="L8581" t="s">
        <v>39207</v>
      </c>
      <c r="M8581" t="s">
        <v>2935</v>
      </c>
      <c r="N8581" t="s">
        <v>2935</v>
      </c>
    </row>
    <row r="8582" spans="1:14" x14ac:dyDescent="0.3">
      <c r="A8582" t="s">
        <v>38930</v>
      </c>
      <c r="B8582">
        <v>11167716</v>
      </c>
      <c r="C8582">
        <v>9</v>
      </c>
      <c r="D8582">
        <v>0</v>
      </c>
      <c r="E8582">
        <v>5</v>
      </c>
      <c r="F8582" t="s">
        <v>39189</v>
      </c>
      <c r="G8582" t="s">
        <v>25</v>
      </c>
      <c r="H8582" t="s">
        <v>11</v>
      </c>
      <c r="I8582" t="s">
        <v>39194</v>
      </c>
      <c r="J8582" t="s">
        <v>13416</v>
      </c>
      <c r="K8582" t="s">
        <v>13417</v>
      </c>
      <c r="L8582" t="s">
        <v>39207</v>
      </c>
      <c r="M8582" t="s">
        <v>13418</v>
      </c>
      <c r="N8582" t="s">
        <v>13419</v>
      </c>
    </row>
    <row r="8583" spans="1:14" x14ac:dyDescent="0.3">
      <c r="A8583" t="s">
        <v>39061</v>
      </c>
      <c r="B8583">
        <v>11644235</v>
      </c>
      <c r="C8583">
        <v>19</v>
      </c>
      <c r="D8583">
        <v>15</v>
      </c>
      <c r="E8583">
        <v>3</v>
      </c>
      <c r="F8583" t="s">
        <v>39189</v>
      </c>
      <c r="G8583" t="s">
        <v>10</v>
      </c>
      <c r="H8583" t="s">
        <v>11</v>
      </c>
      <c r="I8583" t="s">
        <v>39194</v>
      </c>
      <c r="J8583" t="s">
        <v>16707</v>
      </c>
      <c r="K8583" t="s">
        <v>16708</v>
      </c>
      <c r="L8583" t="s">
        <v>39205</v>
      </c>
      <c r="M8583" t="s">
        <v>16709</v>
      </c>
      <c r="N8583" t="s">
        <v>16710</v>
      </c>
    </row>
    <row r="8584" spans="1:14" x14ac:dyDescent="0.3">
      <c r="A8584" t="s">
        <v>38848</v>
      </c>
      <c r="B8584">
        <v>10903343</v>
      </c>
      <c r="C8584">
        <v>8</v>
      </c>
      <c r="D8584">
        <v>30</v>
      </c>
      <c r="E8584">
        <v>7</v>
      </c>
      <c r="F8584" t="s">
        <v>39189</v>
      </c>
      <c r="G8584" t="s">
        <v>53</v>
      </c>
      <c r="H8584" t="s">
        <v>5</v>
      </c>
      <c r="I8584" t="s">
        <v>39194</v>
      </c>
      <c r="J8584" t="s">
        <v>34710</v>
      </c>
      <c r="K8584" t="s">
        <v>34711</v>
      </c>
      <c r="L8584" t="s">
        <v>39207</v>
      </c>
      <c r="M8584" t="s">
        <v>34712</v>
      </c>
      <c r="N8584" t="s">
        <v>34713</v>
      </c>
    </row>
    <row r="8585" spans="1:14" x14ac:dyDescent="0.3">
      <c r="A8585" t="s">
        <v>39097</v>
      </c>
      <c r="B8585">
        <v>11786670</v>
      </c>
      <c r="C8585">
        <v>8</v>
      </c>
      <c r="D8585">
        <v>0</v>
      </c>
      <c r="E8585">
        <v>4</v>
      </c>
      <c r="F8585" t="s">
        <v>39191</v>
      </c>
      <c r="G8585" t="s">
        <v>25</v>
      </c>
      <c r="H8585" t="s">
        <v>11</v>
      </c>
      <c r="I8585" t="s">
        <v>39195</v>
      </c>
      <c r="J8585" t="s">
        <v>15292</v>
      </c>
      <c r="K8585" t="s">
        <v>15293</v>
      </c>
      <c r="L8585" t="s">
        <v>39206</v>
      </c>
      <c r="M8585" t="s">
        <v>15294</v>
      </c>
      <c r="N8585" t="s">
        <v>15295</v>
      </c>
    </row>
    <row r="8586" spans="1:14" x14ac:dyDescent="0.3">
      <c r="A8586" t="s">
        <v>39105</v>
      </c>
      <c r="B8586">
        <v>11771858</v>
      </c>
      <c r="C8586">
        <v>15</v>
      </c>
      <c r="D8586">
        <v>0</v>
      </c>
      <c r="E8586">
        <v>5</v>
      </c>
      <c r="F8586" t="s">
        <v>39190</v>
      </c>
      <c r="G8586" t="s">
        <v>25</v>
      </c>
      <c r="H8586" t="s">
        <v>11</v>
      </c>
      <c r="I8586" t="s">
        <v>39195</v>
      </c>
      <c r="J8586" t="s">
        <v>32785</v>
      </c>
      <c r="K8586" t="s">
        <v>32786</v>
      </c>
      <c r="L8586" t="s">
        <v>39205</v>
      </c>
      <c r="M8586" t="s">
        <v>32787</v>
      </c>
      <c r="N8586" t="s">
        <v>32788</v>
      </c>
    </row>
    <row r="8587" spans="1:14" x14ac:dyDescent="0.3">
      <c r="A8587" t="s">
        <v>39140</v>
      </c>
      <c r="B8587">
        <v>11928156</v>
      </c>
      <c r="C8587">
        <v>7</v>
      </c>
      <c r="D8587">
        <v>0</v>
      </c>
      <c r="E8587">
        <v>5</v>
      </c>
      <c r="F8587" t="s">
        <v>39190</v>
      </c>
      <c r="G8587" t="s">
        <v>10</v>
      </c>
      <c r="H8587" t="s">
        <v>11</v>
      </c>
      <c r="I8587" t="s">
        <v>39194</v>
      </c>
      <c r="J8587" t="s">
        <v>12906</v>
      </c>
      <c r="K8587" t="s">
        <v>12907</v>
      </c>
      <c r="L8587" t="s">
        <v>39206</v>
      </c>
      <c r="M8587" t="s">
        <v>12908</v>
      </c>
      <c r="N8587" t="s">
        <v>12909</v>
      </c>
    </row>
    <row r="8588" spans="1:14" x14ac:dyDescent="0.3">
      <c r="A8588" t="s">
        <v>39074</v>
      </c>
      <c r="B8588">
        <v>11658964</v>
      </c>
      <c r="C8588">
        <v>10</v>
      </c>
      <c r="D8588">
        <v>0</v>
      </c>
      <c r="E8588">
        <v>2</v>
      </c>
      <c r="F8588" t="s">
        <v>452</v>
      </c>
      <c r="G8588" t="s">
        <v>10</v>
      </c>
      <c r="H8588" t="s">
        <v>11</v>
      </c>
      <c r="I8588" t="s">
        <v>39194</v>
      </c>
      <c r="J8588" t="s">
        <v>37469</v>
      </c>
      <c r="K8588" t="s">
        <v>37470</v>
      </c>
      <c r="L8588" t="s">
        <v>39206</v>
      </c>
      <c r="M8588" t="s">
        <v>37471</v>
      </c>
      <c r="N8588" t="s">
        <v>37472</v>
      </c>
    </row>
    <row r="8589" spans="1:14" x14ac:dyDescent="0.3">
      <c r="A8589" t="s">
        <v>38899</v>
      </c>
      <c r="B8589">
        <v>11066218</v>
      </c>
      <c r="C8589">
        <v>16</v>
      </c>
      <c r="D8589">
        <v>30</v>
      </c>
      <c r="E8589">
        <v>2</v>
      </c>
      <c r="F8589" t="s">
        <v>39191</v>
      </c>
      <c r="G8589" t="s">
        <v>10</v>
      </c>
      <c r="H8589" t="s">
        <v>11</v>
      </c>
      <c r="I8589" t="s">
        <v>39195</v>
      </c>
      <c r="J8589" t="s">
        <v>563</v>
      </c>
      <c r="K8589" t="s">
        <v>564</v>
      </c>
      <c r="L8589" t="s">
        <v>39209</v>
      </c>
      <c r="M8589" t="s">
        <v>565</v>
      </c>
      <c r="N8589" t="s">
        <v>566</v>
      </c>
    </row>
    <row r="8590" spans="1:14" x14ac:dyDescent="0.3">
      <c r="A8590" t="s">
        <v>39127</v>
      </c>
      <c r="B8590">
        <v>11898321</v>
      </c>
      <c r="C8590">
        <v>16</v>
      </c>
      <c r="D8590">
        <v>0</v>
      </c>
      <c r="E8590">
        <v>6</v>
      </c>
      <c r="F8590" t="s">
        <v>39189</v>
      </c>
      <c r="G8590" t="s">
        <v>25</v>
      </c>
      <c r="H8590" t="s">
        <v>11</v>
      </c>
      <c r="I8590" t="s">
        <v>39195</v>
      </c>
      <c r="J8590" t="s">
        <v>22424</v>
      </c>
      <c r="K8590" t="s">
        <v>2527</v>
      </c>
      <c r="L8590" t="s">
        <v>39205</v>
      </c>
      <c r="M8590" t="s">
        <v>22425</v>
      </c>
      <c r="N8590" t="s">
        <v>22425</v>
      </c>
    </row>
    <row r="8591" spans="1:14" x14ac:dyDescent="0.3">
      <c r="A8591" t="s">
        <v>38877</v>
      </c>
      <c r="B8591">
        <v>10996864</v>
      </c>
      <c r="C8591">
        <v>18</v>
      </c>
      <c r="D8591">
        <v>45</v>
      </c>
      <c r="E8591">
        <v>1</v>
      </c>
      <c r="F8591" t="s">
        <v>39189</v>
      </c>
      <c r="G8591" t="s">
        <v>25</v>
      </c>
      <c r="H8591" t="s">
        <v>11</v>
      </c>
      <c r="I8591" t="s">
        <v>39195</v>
      </c>
      <c r="J8591" t="s">
        <v>6907</v>
      </c>
      <c r="K8591" t="s">
        <v>6908</v>
      </c>
      <c r="L8591" t="s">
        <v>39205</v>
      </c>
      <c r="M8591" t="s">
        <v>6909</v>
      </c>
      <c r="N8591" t="s">
        <v>6910</v>
      </c>
    </row>
    <row r="8592" spans="1:14" x14ac:dyDescent="0.3">
      <c r="A8592" t="s">
        <v>39101</v>
      </c>
      <c r="B8592">
        <v>11753806</v>
      </c>
      <c r="C8592">
        <v>8</v>
      </c>
      <c r="D8592">
        <v>45</v>
      </c>
      <c r="E8592">
        <v>1</v>
      </c>
      <c r="F8592" t="s">
        <v>39190</v>
      </c>
      <c r="G8592" t="s">
        <v>10</v>
      </c>
      <c r="H8592" t="s">
        <v>11</v>
      </c>
      <c r="I8592" t="s">
        <v>39194</v>
      </c>
      <c r="J8592" t="s">
        <v>20033</v>
      </c>
      <c r="K8592" t="s">
        <v>20034</v>
      </c>
      <c r="L8592" t="s">
        <v>39209</v>
      </c>
      <c r="M8592" t="s">
        <v>8931</v>
      </c>
      <c r="N8592" t="s">
        <v>8932</v>
      </c>
    </row>
    <row r="8593" spans="1:14" x14ac:dyDescent="0.3">
      <c r="A8593" t="s">
        <v>39069</v>
      </c>
      <c r="B8593">
        <v>11668610</v>
      </c>
      <c r="C8593">
        <v>20</v>
      </c>
      <c r="D8593">
        <v>15</v>
      </c>
      <c r="E8593">
        <v>4</v>
      </c>
      <c r="F8593" t="s">
        <v>39191</v>
      </c>
      <c r="G8593" t="s">
        <v>25</v>
      </c>
      <c r="H8593" t="s">
        <v>11</v>
      </c>
      <c r="J8593" t="s">
        <v>8389</v>
      </c>
      <c r="K8593" t="s">
        <v>36657</v>
      </c>
      <c r="L8593" t="s">
        <v>39207</v>
      </c>
      <c r="M8593" t="s">
        <v>8391</v>
      </c>
      <c r="N8593" t="s">
        <v>20367</v>
      </c>
    </row>
    <row r="8594" spans="1:14" x14ac:dyDescent="0.3">
      <c r="A8594" t="s">
        <v>39012</v>
      </c>
      <c r="B8594">
        <v>11440726</v>
      </c>
      <c r="C8594">
        <v>19</v>
      </c>
      <c r="D8594">
        <v>30</v>
      </c>
      <c r="E8594">
        <v>3</v>
      </c>
      <c r="F8594" t="s">
        <v>39191</v>
      </c>
      <c r="G8594" t="s">
        <v>25</v>
      </c>
      <c r="H8594" t="s">
        <v>11</v>
      </c>
      <c r="I8594" t="s">
        <v>39194</v>
      </c>
      <c r="J8594" t="s">
        <v>4946</v>
      </c>
      <c r="K8594" t="s">
        <v>4946</v>
      </c>
      <c r="L8594" t="s">
        <v>39205</v>
      </c>
      <c r="M8594" t="s">
        <v>4947</v>
      </c>
      <c r="N8594" t="s">
        <v>4947</v>
      </c>
    </row>
    <row r="8595" spans="1:14" x14ac:dyDescent="0.3">
      <c r="A8595" t="s">
        <v>38887</v>
      </c>
      <c r="B8595">
        <v>11030930</v>
      </c>
      <c r="C8595">
        <v>8</v>
      </c>
      <c r="D8595">
        <v>0</v>
      </c>
      <c r="E8595">
        <v>4</v>
      </c>
      <c r="F8595" t="s">
        <v>39189</v>
      </c>
      <c r="G8595" t="s">
        <v>25</v>
      </c>
      <c r="H8595" t="s">
        <v>11</v>
      </c>
      <c r="I8595" t="s">
        <v>39195</v>
      </c>
      <c r="J8595" t="s">
        <v>18344</v>
      </c>
      <c r="K8595" t="s">
        <v>18345</v>
      </c>
      <c r="L8595" t="s">
        <v>39205</v>
      </c>
      <c r="M8595" t="s">
        <v>18346</v>
      </c>
      <c r="N8595" t="s">
        <v>18347</v>
      </c>
    </row>
    <row r="8596" spans="1:14" x14ac:dyDescent="0.3">
      <c r="A8596" t="s">
        <v>38962</v>
      </c>
      <c r="B8596">
        <v>11281205</v>
      </c>
      <c r="C8596">
        <v>9</v>
      </c>
      <c r="D8596">
        <v>0</v>
      </c>
      <c r="E8596">
        <v>2</v>
      </c>
      <c r="F8596" t="s">
        <v>39189</v>
      </c>
      <c r="G8596" t="s">
        <v>25</v>
      </c>
      <c r="H8596" t="s">
        <v>11</v>
      </c>
      <c r="I8596" t="s">
        <v>39194</v>
      </c>
      <c r="J8596" t="s">
        <v>1894</v>
      </c>
      <c r="K8596" t="s">
        <v>1895</v>
      </c>
      <c r="L8596" t="s">
        <v>39207</v>
      </c>
      <c r="M8596" t="s">
        <v>1896</v>
      </c>
      <c r="N8596" t="s">
        <v>1896</v>
      </c>
    </row>
    <row r="8597" spans="1:14" x14ac:dyDescent="0.3">
      <c r="A8597" t="s">
        <v>39045</v>
      </c>
      <c r="B8597">
        <v>11546356</v>
      </c>
      <c r="C8597">
        <v>8</v>
      </c>
      <c r="D8597">
        <v>0</v>
      </c>
      <c r="E8597">
        <v>1</v>
      </c>
      <c r="F8597" t="s">
        <v>39190</v>
      </c>
      <c r="G8597" t="s">
        <v>10</v>
      </c>
      <c r="H8597" t="s">
        <v>11</v>
      </c>
      <c r="I8597" t="s">
        <v>39195</v>
      </c>
      <c r="J8597" t="s">
        <v>16862</v>
      </c>
      <c r="K8597" t="s">
        <v>16863</v>
      </c>
      <c r="L8597" t="s">
        <v>39206</v>
      </c>
      <c r="M8597" t="s">
        <v>16864</v>
      </c>
      <c r="N8597" t="s">
        <v>16865</v>
      </c>
    </row>
    <row r="8598" spans="1:14" x14ac:dyDescent="0.3">
      <c r="A8598" t="s">
        <v>38909</v>
      </c>
      <c r="B8598">
        <v>11109006</v>
      </c>
      <c r="C8598">
        <v>11</v>
      </c>
      <c r="D8598">
        <v>45</v>
      </c>
      <c r="E8598">
        <v>5</v>
      </c>
      <c r="F8598" t="s">
        <v>39191</v>
      </c>
      <c r="G8598" t="s">
        <v>25</v>
      </c>
      <c r="H8598" t="s">
        <v>11</v>
      </c>
      <c r="I8598" t="s">
        <v>39196</v>
      </c>
      <c r="J8598" t="s">
        <v>5828</v>
      </c>
      <c r="K8598" t="s">
        <v>5829</v>
      </c>
      <c r="L8598" t="s">
        <v>39205</v>
      </c>
      <c r="M8598" t="s">
        <v>5830</v>
      </c>
      <c r="N8598" t="s">
        <v>5831</v>
      </c>
    </row>
    <row r="8599" spans="1:14" x14ac:dyDescent="0.3">
      <c r="A8599" t="s">
        <v>38907</v>
      </c>
      <c r="B8599">
        <v>11129364</v>
      </c>
      <c r="C8599">
        <v>13</v>
      </c>
      <c r="D8599">
        <v>30</v>
      </c>
      <c r="E8599">
        <v>3</v>
      </c>
      <c r="F8599" t="s">
        <v>39189</v>
      </c>
      <c r="G8599" t="s">
        <v>10</v>
      </c>
      <c r="H8599" t="s">
        <v>11</v>
      </c>
      <c r="I8599" t="s">
        <v>39195</v>
      </c>
      <c r="J8599" t="s">
        <v>33802</v>
      </c>
      <c r="K8599" t="s">
        <v>33803</v>
      </c>
      <c r="L8599" t="s">
        <v>39205</v>
      </c>
      <c r="M8599" t="s">
        <v>33804</v>
      </c>
      <c r="N8599" t="s">
        <v>33804</v>
      </c>
    </row>
    <row r="8600" spans="1:14" x14ac:dyDescent="0.3">
      <c r="A8600" t="s">
        <v>38914</v>
      </c>
      <c r="B8600">
        <v>11115190</v>
      </c>
      <c r="C8600">
        <v>9</v>
      </c>
      <c r="D8600">
        <v>30</v>
      </c>
      <c r="E8600">
        <v>3</v>
      </c>
      <c r="F8600" t="s">
        <v>39189</v>
      </c>
      <c r="G8600" t="s">
        <v>25</v>
      </c>
      <c r="H8600" t="s">
        <v>11</v>
      </c>
      <c r="I8600" t="s">
        <v>39194</v>
      </c>
      <c r="J8600" t="s">
        <v>14691</v>
      </c>
      <c r="K8600" t="s">
        <v>14692</v>
      </c>
      <c r="L8600" t="s">
        <v>39208</v>
      </c>
      <c r="M8600" t="s">
        <v>14693</v>
      </c>
      <c r="N8600" t="s">
        <v>14694</v>
      </c>
    </row>
    <row r="8601" spans="1:14" x14ac:dyDescent="0.3">
      <c r="A8601" t="s">
        <v>38839</v>
      </c>
      <c r="B8601">
        <v>10903701</v>
      </c>
      <c r="C8601">
        <v>15</v>
      </c>
      <c r="D8601">
        <v>30</v>
      </c>
      <c r="E8601">
        <v>5</v>
      </c>
      <c r="F8601" t="s">
        <v>39191</v>
      </c>
      <c r="G8601" t="s">
        <v>25</v>
      </c>
      <c r="H8601" t="s">
        <v>11</v>
      </c>
      <c r="I8601" t="s">
        <v>39194</v>
      </c>
      <c r="J8601" t="s">
        <v>9212</v>
      </c>
      <c r="K8601" t="s">
        <v>9213</v>
      </c>
      <c r="L8601" t="s">
        <v>39208</v>
      </c>
      <c r="M8601" t="s">
        <v>9214</v>
      </c>
      <c r="N8601" t="s">
        <v>4163</v>
      </c>
    </row>
    <row r="8602" spans="1:14" x14ac:dyDescent="0.3">
      <c r="A8602" t="s">
        <v>38925</v>
      </c>
      <c r="B8602">
        <v>11149985</v>
      </c>
      <c r="C8602">
        <v>9</v>
      </c>
      <c r="D8602">
        <v>45</v>
      </c>
      <c r="E8602">
        <v>7</v>
      </c>
      <c r="F8602" t="s">
        <v>39190</v>
      </c>
      <c r="G8602" t="s">
        <v>25</v>
      </c>
      <c r="H8602" t="s">
        <v>11</v>
      </c>
      <c r="I8602" t="s">
        <v>39195</v>
      </c>
      <c r="J8602" t="s">
        <v>16766</v>
      </c>
      <c r="K8602" t="s">
        <v>16767</v>
      </c>
      <c r="L8602" t="s">
        <v>39207</v>
      </c>
      <c r="M8602" t="s">
        <v>16768</v>
      </c>
      <c r="N8602" t="s">
        <v>16769</v>
      </c>
    </row>
    <row r="8603" spans="1:14" x14ac:dyDescent="0.3">
      <c r="A8603" t="s">
        <v>38858</v>
      </c>
      <c r="B8603">
        <v>10936975</v>
      </c>
      <c r="C8603">
        <v>11</v>
      </c>
      <c r="D8603">
        <v>30</v>
      </c>
      <c r="E8603">
        <v>3</v>
      </c>
      <c r="F8603" t="s">
        <v>39190</v>
      </c>
      <c r="G8603" t="s">
        <v>25</v>
      </c>
      <c r="H8603" t="s">
        <v>11</v>
      </c>
      <c r="I8603" t="s">
        <v>39194</v>
      </c>
      <c r="J8603" t="s">
        <v>4302</v>
      </c>
      <c r="K8603" t="s">
        <v>4303</v>
      </c>
      <c r="L8603" t="s">
        <v>39206</v>
      </c>
      <c r="M8603" t="s">
        <v>4304</v>
      </c>
      <c r="N8603" t="s">
        <v>4305</v>
      </c>
    </row>
    <row r="8604" spans="1:14" x14ac:dyDescent="0.3">
      <c r="A8604" t="s">
        <v>39112</v>
      </c>
      <c r="B8604">
        <v>11799706</v>
      </c>
      <c r="C8604">
        <v>23</v>
      </c>
      <c r="D8604">
        <v>30</v>
      </c>
      <c r="E8604">
        <v>5</v>
      </c>
      <c r="F8604" t="s">
        <v>39191</v>
      </c>
      <c r="G8604" t="s">
        <v>10</v>
      </c>
      <c r="H8604" t="s">
        <v>11</v>
      </c>
      <c r="I8604" t="s">
        <v>39195</v>
      </c>
      <c r="J8604" t="s">
        <v>25763</v>
      </c>
      <c r="K8604" t="s">
        <v>25764</v>
      </c>
      <c r="L8604" t="e">
        <v>#N/A</v>
      </c>
      <c r="M8604" t="s">
        <v>25765</v>
      </c>
      <c r="N8604" t="s">
        <v>25766</v>
      </c>
    </row>
    <row r="8605" spans="1:14" x14ac:dyDescent="0.3">
      <c r="A8605" t="s">
        <v>38877</v>
      </c>
      <c r="B8605">
        <v>11010102</v>
      </c>
      <c r="C8605">
        <v>13</v>
      </c>
      <c r="D8605">
        <v>45</v>
      </c>
      <c r="E8605">
        <v>1</v>
      </c>
      <c r="F8605" t="s">
        <v>39191</v>
      </c>
      <c r="G8605" t="s">
        <v>25</v>
      </c>
      <c r="H8605" t="s">
        <v>11</v>
      </c>
      <c r="I8605" t="s">
        <v>39195</v>
      </c>
      <c r="J8605" t="s">
        <v>21969</v>
      </c>
      <c r="K8605" t="s">
        <v>21970</v>
      </c>
      <c r="L8605" t="s">
        <v>39205</v>
      </c>
      <c r="M8605" t="s">
        <v>21397</v>
      </c>
      <c r="N8605" t="s">
        <v>21971</v>
      </c>
    </row>
    <row r="8606" spans="1:14" x14ac:dyDescent="0.3">
      <c r="A8606" t="s">
        <v>38924</v>
      </c>
      <c r="B8606">
        <v>11194442</v>
      </c>
      <c r="C8606">
        <v>22</v>
      </c>
      <c r="D8606">
        <v>1</v>
      </c>
      <c r="E8606">
        <v>6</v>
      </c>
      <c r="F8606" t="s">
        <v>39191</v>
      </c>
      <c r="G8606" t="s">
        <v>25</v>
      </c>
      <c r="H8606" t="s">
        <v>11</v>
      </c>
      <c r="I8606" t="s">
        <v>39195</v>
      </c>
      <c r="J8606" t="s">
        <v>27099</v>
      </c>
      <c r="K8606" t="s">
        <v>27100</v>
      </c>
      <c r="L8606" t="s">
        <v>39209</v>
      </c>
      <c r="M8606" t="s">
        <v>27101</v>
      </c>
      <c r="N8606" t="s">
        <v>27101</v>
      </c>
    </row>
    <row r="8607" spans="1:14" x14ac:dyDescent="0.3">
      <c r="A8607" t="s">
        <v>38844</v>
      </c>
      <c r="B8607">
        <v>10919501</v>
      </c>
      <c r="C8607">
        <v>9</v>
      </c>
      <c r="D8607">
        <v>0</v>
      </c>
      <c r="E8607">
        <v>3</v>
      </c>
      <c r="F8607" t="s">
        <v>39191</v>
      </c>
      <c r="G8607" t="s">
        <v>10</v>
      </c>
      <c r="H8607" t="s">
        <v>11</v>
      </c>
      <c r="I8607" t="s">
        <v>39194</v>
      </c>
      <c r="J8607" t="s">
        <v>34125</v>
      </c>
      <c r="K8607" t="s">
        <v>34126</v>
      </c>
      <c r="L8607" t="s">
        <v>39208</v>
      </c>
      <c r="M8607" t="s">
        <v>34127</v>
      </c>
      <c r="N8607" t="s">
        <v>34128</v>
      </c>
    </row>
    <row r="8608" spans="1:14" x14ac:dyDescent="0.3">
      <c r="A8608" t="s">
        <v>38822</v>
      </c>
      <c r="B8608">
        <v>10856440</v>
      </c>
      <c r="C8608">
        <v>11</v>
      </c>
      <c r="D8608">
        <v>15</v>
      </c>
      <c r="E8608">
        <v>2</v>
      </c>
      <c r="F8608" t="s">
        <v>39191</v>
      </c>
      <c r="G8608" t="s">
        <v>58</v>
      </c>
      <c r="H8608" t="s">
        <v>5</v>
      </c>
      <c r="I8608" t="s">
        <v>39195</v>
      </c>
      <c r="J8608" t="s">
        <v>38297</v>
      </c>
      <c r="K8608" t="s">
        <v>38298</v>
      </c>
      <c r="L8608" t="s">
        <v>39207</v>
      </c>
      <c r="M8608" t="s">
        <v>38299</v>
      </c>
      <c r="N8608" t="s">
        <v>38300</v>
      </c>
    </row>
    <row r="8609" spans="1:14" x14ac:dyDescent="0.3">
      <c r="A8609" t="s">
        <v>38913</v>
      </c>
      <c r="B8609">
        <v>11110061</v>
      </c>
      <c r="C8609">
        <v>14</v>
      </c>
      <c r="D8609">
        <v>45</v>
      </c>
      <c r="E8609">
        <v>2</v>
      </c>
      <c r="F8609" t="s">
        <v>39189</v>
      </c>
      <c r="G8609" t="s">
        <v>10</v>
      </c>
      <c r="H8609" t="s">
        <v>11</v>
      </c>
      <c r="I8609" t="s">
        <v>39195</v>
      </c>
      <c r="J8609" t="s">
        <v>26936</v>
      </c>
      <c r="K8609" t="s">
        <v>26937</v>
      </c>
      <c r="L8609" t="s">
        <v>39207</v>
      </c>
      <c r="M8609" t="s">
        <v>26938</v>
      </c>
      <c r="N8609" t="s">
        <v>19278</v>
      </c>
    </row>
    <row r="8610" spans="1:14" x14ac:dyDescent="0.3">
      <c r="A8610" t="s">
        <v>38927</v>
      </c>
      <c r="B8610">
        <v>11199123</v>
      </c>
      <c r="C8610">
        <v>10</v>
      </c>
      <c r="D8610">
        <v>0</v>
      </c>
      <c r="E8610">
        <v>2</v>
      </c>
      <c r="F8610" t="s">
        <v>39189</v>
      </c>
      <c r="G8610" t="s">
        <v>25</v>
      </c>
      <c r="H8610" t="s">
        <v>11</v>
      </c>
      <c r="I8610" t="s">
        <v>39195</v>
      </c>
      <c r="J8610" t="s">
        <v>3394</v>
      </c>
      <c r="K8610" t="s">
        <v>3395</v>
      </c>
      <c r="L8610" t="s">
        <v>39205</v>
      </c>
      <c r="M8610" t="s">
        <v>3396</v>
      </c>
      <c r="N8610" t="s">
        <v>3397</v>
      </c>
    </row>
    <row r="8611" spans="1:14" x14ac:dyDescent="0.3">
      <c r="A8611" t="s">
        <v>38896</v>
      </c>
      <c r="B8611">
        <v>11081215</v>
      </c>
      <c r="C8611">
        <v>17</v>
      </c>
      <c r="D8611">
        <v>30</v>
      </c>
      <c r="E8611">
        <v>6</v>
      </c>
      <c r="F8611" t="s">
        <v>39191</v>
      </c>
      <c r="G8611" t="s">
        <v>4</v>
      </c>
      <c r="H8611" t="s">
        <v>5</v>
      </c>
      <c r="I8611" t="s">
        <v>39195</v>
      </c>
      <c r="J8611" t="s">
        <v>26671</v>
      </c>
      <c r="K8611" t="s">
        <v>26672</v>
      </c>
      <c r="L8611" t="s">
        <v>39207</v>
      </c>
      <c r="M8611" t="s">
        <v>26673</v>
      </c>
      <c r="N8611" t="s">
        <v>26674</v>
      </c>
    </row>
    <row r="8612" spans="1:14" x14ac:dyDescent="0.3">
      <c r="A8612" t="s">
        <v>38948</v>
      </c>
      <c r="B8612">
        <v>11235858</v>
      </c>
      <c r="C8612">
        <v>8</v>
      </c>
      <c r="D8612">
        <v>45</v>
      </c>
      <c r="E8612">
        <v>2</v>
      </c>
      <c r="F8612" t="s">
        <v>39190</v>
      </c>
      <c r="G8612" t="s">
        <v>10</v>
      </c>
      <c r="H8612" t="s">
        <v>11</v>
      </c>
      <c r="I8612" t="s">
        <v>39195</v>
      </c>
      <c r="J8612" t="s">
        <v>17530</v>
      </c>
      <c r="K8612" t="s">
        <v>17531</v>
      </c>
      <c r="L8612" t="s">
        <v>39209</v>
      </c>
      <c r="M8612" t="s">
        <v>17532</v>
      </c>
      <c r="N8612" t="s">
        <v>17533</v>
      </c>
    </row>
    <row r="8613" spans="1:14" x14ac:dyDescent="0.3">
      <c r="A8613" t="s">
        <v>38905</v>
      </c>
      <c r="B8613">
        <v>11083882</v>
      </c>
      <c r="C8613">
        <v>12</v>
      </c>
      <c r="D8613">
        <v>30</v>
      </c>
      <c r="E8613">
        <v>1</v>
      </c>
      <c r="F8613" t="s">
        <v>39189</v>
      </c>
      <c r="G8613" t="s">
        <v>10</v>
      </c>
      <c r="H8613" t="s">
        <v>11</v>
      </c>
      <c r="I8613" t="s">
        <v>39195</v>
      </c>
      <c r="J8613" t="s">
        <v>12238</v>
      </c>
      <c r="K8613" t="s">
        <v>12239</v>
      </c>
      <c r="L8613" t="s">
        <v>39208</v>
      </c>
      <c r="M8613" t="s">
        <v>12240</v>
      </c>
      <c r="N8613" t="s">
        <v>12241</v>
      </c>
    </row>
    <row r="8614" spans="1:14" x14ac:dyDescent="0.3">
      <c r="A8614" t="s">
        <v>39130</v>
      </c>
      <c r="B8614">
        <v>11860893</v>
      </c>
      <c r="C8614">
        <v>10</v>
      </c>
      <c r="D8614">
        <v>15</v>
      </c>
      <c r="E8614">
        <v>2</v>
      </c>
      <c r="F8614" t="s">
        <v>39191</v>
      </c>
      <c r="G8614" t="s">
        <v>25</v>
      </c>
      <c r="H8614" t="s">
        <v>11</v>
      </c>
      <c r="I8614" t="s">
        <v>39195</v>
      </c>
      <c r="J8614" t="s">
        <v>15582</v>
      </c>
      <c r="K8614" t="s">
        <v>15583</v>
      </c>
      <c r="L8614" t="s">
        <v>39207</v>
      </c>
      <c r="M8614" t="s">
        <v>15584</v>
      </c>
      <c r="N8614" t="s">
        <v>15585</v>
      </c>
    </row>
    <row r="8615" spans="1:14" x14ac:dyDescent="0.3">
      <c r="A8615" t="s">
        <v>38984</v>
      </c>
      <c r="B8615">
        <v>11392258</v>
      </c>
      <c r="C8615">
        <v>16</v>
      </c>
      <c r="D8615">
        <v>0</v>
      </c>
      <c r="E8615">
        <v>3</v>
      </c>
      <c r="F8615" t="s">
        <v>39189</v>
      </c>
      <c r="G8615" t="s">
        <v>10</v>
      </c>
      <c r="H8615" t="s">
        <v>11</v>
      </c>
      <c r="I8615" t="s">
        <v>39195</v>
      </c>
      <c r="J8615" t="s">
        <v>20953</v>
      </c>
      <c r="K8615" t="s">
        <v>20954</v>
      </c>
      <c r="L8615" t="s">
        <v>39207</v>
      </c>
      <c r="M8615" t="s">
        <v>14533</v>
      </c>
      <c r="N8615" t="s">
        <v>14533</v>
      </c>
    </row>
    <row r="8616" spans="1:14" x14ac:dyDescent="0.3">
      <c r="A8616" t="s">
        <v>38983</v>
      </c>
      <c r="B8616">
        <v>11395487</v>
      </c>
      <c r="C8616">
        <v>13</v>
      </c>
      <c r="D8616">
        <v>31</v>
      </c>
      <c r="E8616">
        <v>2</v>
      </c>
      <c r="F8616" t="s">
        <v>39190</v>
      </c>
      <c r="G8616" t="s">
        <v>25</v>
      </c>
      <c r="H8616" t="s">
        <v>11</v>
      </c>
      <c r="I8616" t="s">
        <v>39195</v>
      </c>
      <c r="J8616" t="s">
        <v>5543</v>
      </c>
      <c r="K8616" t="s">
        <v>5544</v>
      </c>
      <c r="L8616" t="s">
        <v>39207</v>
      </c>
      <c r="M8616" t="s">
        <v>5545</v>
      </c>
      <c r="N8616" t="s">
        <v>5546</v>
      </c>
    </row>
    <row r="8617" spans="1:14" x14ac:dyDescent="0.3">
      <c r="A8617" t="s">
        <v>38804</v>
      </c>
      <c r="B8617">
        <v>10810268</v>
      </c>
      <c r="C8617">
        <v>12</v>
      </c>
      <c r="D8617">
        <v>30</v>
      </c>
      <c r="E8617">
        <v>5</v>
      </c>
      <c r="F8617" t="s">
        <v>39191</v>
      </c>
      <c r="G8617" t="s">
        <v>25</v>
      </c>
      <c r="H8617" t="s">
        <v>11</v>
      </c>
      <c r="I8617" t="s">
        <v>39196</v>
      </c>
      <c r="J8617" t="s">
        <v>33928</v>
      </c>
      <c r="K8617" t="s">
        <v>33928</v>
      </c>
      <c r="L8617" t="s">
        <v>39211</v>
      </c>
      <c r="M8617" t="s">
        <v>33929</v>
      </c>
      <c r="N8617" t="s">
        <v>33929</v>
      </c>
    </row>
    <row r="8618" spans="1:14" x14ac:dyDescent="0.3">
      <c r="A8618" t="s">
        <v>38964</v>
      </c>
      <c r="B8618">
        <v>11289307</v>
      </c>
      <c r="C8618">
        <v>7</v>
      </c>
      <c r="D8618">
        <v>30</v>
      </c>
      <c r="E8618">
        <v>4</v>
      </c>
      <c r="F8618" t="s">
        <v>39191</v>
      </c>
      <c r="G8618" t="s">
        <v>10</v>
      </c>
      <c r="H8618" t="s">
        <v>11</v>
      </c>
      <c r="I8618" t="s">
        <v>39195</v>
      </c>
      <c r="J8618" t="s">
        <v>18701</v>
      </c>
      <c r="K8618" t="s">
        <v>18702</v>
      </c>
      <c r="L8618" t="s">
        <v>39207</v>
      </c>
      <c r="M8618" t="s">
        <v>18703</v>
      </c>
      <c r="N8618" t="s">
        <v>18704</v>
      </c>
    </row>
    <row r="8619" spans="1:14" x14ac:dyDescent="0.3">
      <c r="A8619" t="s">
        <v>39067</v>
      </c>
      <c r="B8619">
        <v>11634072</v>
      </c>
      <c r="C8619">
        <v>9</v>
      </c>
      <c r="D8619">
        <v>30</v>
      </c>
      <c r="E8619">
        <v>2</v>
      </c>
      <c r="F8619" t="s">
        <v>39191</v>
      </c>
      <c r="G8619" t="s">
        <v>53</v>
      </c>
      <c r="H8619" t="s">
        <v>5</v>
      </c>
      <c r="I8619" t="s">
        <v>39194</v>
      </c>
      <c r="J8619" t="s">
        <v>34077</v>
      </c>
      <c r="K8619" t="s">
        <v>34078</v>
      </c>
      <c r="L8619" t="s">
        <v>39207</v>
      </c>
      <c r="M8619" t="s">
        <v>34079</v>
      </c>
      <c r="N8619" t="s">
        <v>34080</v>
      </c>
    </row>
    <row r="8620" spans="1:14" x14ac:dyDescent="0.3">
      <c r="A8620" t="s">
        <v>38893</v>
      </c>
      <c r="B8620">
        <v>11086295</v>
      </c>
      <c r="C8620">
        <v>8</v>
      </c>
      <c r="D8620">
        <v>30</v>
      </c>
      <c r="E8620">
        <v>3</v>
      </c>
      <c r="F8620" t="s">
        <v>39189</v>
      </c>
      <c r="G8620" t="s">
        <v>25</v>
      </c>
      <c r="H8620" t="s">
        <v>11</v>
      </c>
      <c r="I8620" t="s">
        <v>39194</v>
      </c>
      <c r="J8620" t="s">
        <v>22414</v>
      </c>
      <c r="K8620" t="s">
        <v>22415</v>
      </c>
      <c r="L8620" t="s">
        <v>39206</v>
      </c>
      <c r="M8620" t="s">
        <v>11416</v>
      </c>
      <c r="N8620" t="s">
        <v>11417</v>
      </c>
    </row>
    <row r="8621" spans="1:14" x14ac:dyDescent="0.3">
      <c r="A8621" t="s">
        <v>39108</v>
      </c>
      <c r="B8621">
        <v>11807453</v>
      </c>
      <c r="C8621">
        <v>10</v>
      </c>
      <c r="D8621">
        <v>0</v>
      </c>
      <c r="E8621">
        <v>1</v>
      </c>
      <c r="F8621" t="s">
        <v>39191</v>
      </c>
      <c r="G8621" t="s">
        <v>4</v>
      </c>
      <c r="H8621" t="s">
        <v>5</v>
      </c>
      <c r="I8621" t="s">
        <v>39195</v>
      </c>
      <c r="J8621" t="s">
        <v>8132</v>
      </c>
      <c r="K8621" t="s">
        <v>8133</v>
      </c>
      <c r="L8621" t="s">
        <v>39206</v>
      </c>
      <c r="M8621" t="s">
        <v>8134</v>
      </c>
      <c r="N8621" t="s">
        <v>8135</v>
      </c>
    </row>
    <row r="8622" spans="1:14" x14ac:dyDescent="0.3">
      <c r="A8622" t="s">
        <v>38858</v>
      </c>
      <c r="B8622">
        <v>10936864</v>
      </c>
      <c r="C8622">
        <v>14</v>
      </c>
      <c r="D8622">
        <v>45</v>
      </c>
      <c r="E8622">
        <v>3</v>
      </c>
      <c r="F8622" t="s">
        <v>39189</v>
      </c>
      <c r="G8622" t="s">
        <v>10</v>
      </c>
      <c r="H8622" t="s">
        <v>11</v>
      </c>
      <c r="I8622" t="s">
        <v>39194</v>
      </c>
      <c r="M8622" t="s">
        <v>30586</v>
      </c>
      <c r="N8622" t="s">
        <v>30587</v>
      </c>
    </row>
    <row r="8623" spans="1:14" x14ac:dyDescent="0.3">
      <c r="A8623" t="s">
        <v>39034</v>
      </c>
      <c r="B8623">
        <v>11511902</v>
      </c>
      <c r="C8623">
        <v>8</v>
      </c>
      <c r="D8623">
        <v>30</v>
      </c>
      <c r="E8623">
        <v>4</v>
      </c>
      <c r="F8623" t="s">
        <v>39189</v>
      </c>
      <c r="G8623" t="s">
        <v>25</v>
      </c>
      <c r="H8623" t="s">
        <v>11</v>
      </c>
      <c r="I8623" t="s">
        <v>39194</v>
      </c>
      <c r="J8623" t="s">
        <v>27046</v>
      </c>
      <c r="K8623" t="s">
        <v>27047</v>
      </c>
      <c r="L8623" t="s">
        <v>39209</v>
      </c>
      <c r="M8623" t="s">
        <v>27048</v>
      </c>
      <c r="N8623" t="s">
        <v>27048</v>
      </c>
    </row>
    <row r="8624" spans="1:14" x14ac:dyDescent="0.3">
      <c r="A8624" t="s">
        <v>39138</v>
      </c>
      <c r="B8624">
        <v>11914772</v>
      </c>
      <c r="C8624">
        <v>16</v>
      </c>
      <c r="D8624">
        <v>45</v>
      </c>
      <c r="E8624">
        <v>3</v>
      </c>
      <c r="F8624" t="s">
        <v>39191</v>
      </c>
      <c r="G8624" t="s">
        <v>58</v>
      </c>
      <c r="H8624" t="s">
        <v>5</v>
      </c>
      <c r="I8624" t="s">
        <v>39194</v>
      </c>
      <c r="J8624" t="s">
        <v>24587</v>
      </c>
      <c r="K8624" t="s">
        <v>24588</v>
      </c>
      <c r="L8624" t="s">
        <v>39206</v>
      </c>
      <c r="M8624" t="s">
        <v>24589</v>
      </c>
      <c r="N8624" t="s">
        <v>24590</v>
      </c>
    </row>
    <row r="8625" spans="1:14" x14ac:dyDescent="0.3">
      <c r="A8625" t="s">
        <v>39077</v>
      </c>
      <c r="B8625">
        <v>11670601</v>
      </c>
      <c r="C8625">
        <v>15</v>
      </c>
      <c r="D8625">
        <v>0</v>
      </c>
      <c r="E8625">
        <v>5</v>
      </c>
      <c r="F8625" t="s">
        <v>39190</v>
      </c>
      <c r="G8625" t="s">
        <v>25</v>
      </c>
      <c r="H8625" t="s">
        <v>11</v>
      </c>
      <c r="I8625" t="s">
        <v>39195</v>
      </c>
      <c r="J8625" t="s">
        <v>23363</v>
      </c>
      <c r="K8625" t="s">
        <v>28237</v>
      </c>
      <c r="L8625" t="s">
        <v>39205</v>
      </c>
      <c r="M8625" t="s">
        <v>3108</v>
      </c>
      <c r="N8625" t="s">
        <v>28238</v>
      </c>
    </row>
    <row r="8626" spans="1:14" x14ac:dyDescent="0.3">
      <c r="A8626" t="s">
        <v>38970</v>
      </c>
      <c r="B8626">
        <v>11309355</v>
      </c>
      <c r="C8626">
        <v>17</v>
      </c>
      <c r="D8626">
        <v>30</v>
      </c>
      <c r="E8626">
        <v>3</v>
      </c>
      <c r="F8626" t="s">
        <v>394</v>
      </c>
      <c r="G8626" t="s">
        <v>25</v>
      </c>
      <c r="H8626" t="s">
        <v>11</v>
      </c>
      <c r="I8626" t="s">
        <v>39195</v>
      </c>
      <c r="J8626" t="s">
        <v>11016</v>
      </c>
      <c r="K8626" t="s">
        <v>11017</v>
      </c>
      <c r="L8626" t="s">
        <v>39205</v>
      </c>
      <c r="M8626" t="s">
        <v>11018</v>
      </c>
      <c r="N8626" t="s">
        <v>11019</v>
      </c>
    </row>
    <row r="8627" spans="1:14" x14ac:dyDescent="0.3">
      <c r="A8627" t="s">
        <v>38788</v>
      </c>
      <c r="B8627">
        <v>10718994</v>
      </c>
      <c r="C8627">
        <v>15</v>
      </c>
      <c r="D8627">
        <v>0</v>
      </c>
      <c r="E8627">
        <v>3</v>
      </c>
      <c r="F8627" t="s">
        <v>39189</v>
      </c>
      <c r="G8627" t="s">
        <v>25</v>
      </c>
      <c r="H8627" t="s">
        <v>11</v>
      </c>
      <c r="I8627" t="s">
        <v>39195</v>
      </c>
      <c r="J8627" t="s">
        <v>6252</v>
      </c>
      <c r="K8627" t="s">
        <v>6253</v>
      </c>
      <c r="L8627" t="s">
        <v>39207</v>
      </c>
      <c r="M8627" t="s">
        <v>6254</v>
      </c>
      <c r="N8627" t="s">
        <v>6255</v>
      </c>
    </row>
    <row r="8628" spans="1:14" x14ac:dyDescent="0.3">
      <c r="A8628" t="s">
        <v>38790</v>
      </c>
      <c r="B8628">
        <v>10725595</v>
      </c>
      <c r="C8628">
        <v>8</v>
      </c>
      <c r="D8628">
        <v>30</v>
      </c>
      <c r="E8628">
        <v>5</v>
      </c>
      <c r="F8628" t="s">
        <v>39189</v>
      </c>
      <c r="G8628" t="s">
        <v>25</v>
      </c>
      <c r="H8628" t="s">
        <v>11</v>
      </c>
      <c r="I8628" t="s">
        <v>39195</v>
      </c>
      <c r="J8628" t="s">
        <v>17641</v>
      </c>
      <c r="K8628" t="s">
        <v>17642</v>
      </c>
      <c r="L8628" t="s">
        <v>39207</v>
      </c>
      <c r="M8628" t="s">
        <v>17643</v>
      </c>
      <c r="N8628" t="s">
        <v>17644</v>
      </c>
    </row>
    <row r="8629" spans="1:14" x14ac:dyDescent="0.3">
      <c r="A8629" t="s">
        <v>39079</v>
      </c>
      <c r="B8629">
        <v>11726693</v>
      </c>
      <c r="C8629">
        <v>22</v>
      </c>
      <c r="D8629">
        <v>15</v>
      </c>
      <c r="E8629">
        <v>7</v>
      </c>
      <c r="F8629" t="s">
        <v>39191</v>
      </c>
      <c r="G8629" t="s">
        <v>25</v>
      </c>
      <c r="H8629" t="s">
        <v>11</v>
      </c>
      <c r="I8629" t="s">
        <v>39195</v>
      </c>
      <c r="J8629" t="s">
        <v>37853</v>
      </c>
      <c r="K8629" t="s">
        <v>37854</v>
      </c>
      <c r="L8629" t="s">
        <v>39205</v>
      </c>
      <c r="M8629" t="s">
        <v>37855</v>
      </c>
      <c r="N8629" t="s">
        <v>37856</v>
      </c>
    </row>
    <row r="8630" spans="1:14" x14ac:dyDescent="0.3">
      <c r="A8630" t="s">
        <v>38954</v>
      </c>
      <c r="B8630">
        <v>11301410</v>
      </c>
      <c r="C8630">
        <v>10</v>
      </c>
      <c r="D8630">
        <v>0</v>
      </c>
      <c r="E8630">
        <v>1</v>
      </c>
      <c r="F8630" t="s">
        <v>39189</v>
      </c>
      <c r="G8630" t="s">
        <v>25</v>
      </c>
      <c r="H8630" t="s">
        <v>11</v>
      </c>
      <c r="I8630" t="s">
        <v>39195</v>
      </c>
      <c r="J8630" t="s">
        <v>2199</v>
      </c>
      <c r="K8630" t="s">
        <v>2200</v>
      </c>
      <c r="L8630" t="s">
        <v>39205</v>
      </c>
      <c r="M8630" t="s">
        <v>2201</v>
      </c>
      <c r="N8630" t="s">
        <v>2202</v>
      </c>
    </row>
    <row r="8631" spans="1:14" x14ac:dyDescent="0.3">
      <c r="A8631" t="s">
        <v>38909</v>
      </c>
      <c r="B8631">
        <v>11131275</v>
      </c>
      <c r="C8631">
        <v>16</v>
      </c>
      <c r="D8631">
        <v>45</v>
      </c>
      <c r="E8631">
        <v>5</v>
      </c>
      <c r="F8631" t="s">
        <v>39189</v>
      </c>
      <c r="G8631" t="s">
        <v>25</v>
      </c>
      <c r="H8631" t="s">
        <v>11</v>
      </c>
      <c r="I8631" t="s">
        <v>39195</v>
      </c>
      <c r="J8631" t="s">
        <v>9619</v>
      </c>
      <c r="K8631" t="s">
        <v>9620</v>
      </c>
      <c r="L8631" t="s">
        <v>39205</v>
      </c>
      <c r="M8631" t="s">
        <v>5228</v>
      </c>
      <c r="N8631" t="s">
        <v>9621</v>
      </c>
    </row>
    <row r="8632" spans="1:14" x14ac:dyDescent="0.3">
      <c r="A8632" t="s">
        <v>39021</v>
      </c>
      <c r="B8632">
        <v>11487445</v>
      </c>
      <c r="C8632">
        <v>13</v>
      </c>
      <c r="D8632">
        <v>15</v>
      </c>
      <c r="E8632">
        <v>5</v>
      </c>
      <c r="F8632" t="s">
        <v>39191</v>
      </c>
      <c r="G8632" t="s">
        <v>4</v>
      </c>
      <c r="H8632" t="s">
        <v>5</v>
      </c>
      <c r="I8632" t="s">
        <v>39194</v>
      </c>
      <c r="J8632" t="s">
        <v>3940</v>
      </c>
      <c r="K8632" t="s">
        <v>3941</v>
      </c>
      <c r="L8632" t="s">
        <v>39208</v>
      </c>
      <c r="M8632" t="s">
        <v>3942</v>
      </c>
      <c r="N8632" t="s">
        <v>3943</v>
      </c>
    </row>
    <row r="8633" spans="1:14" x14ac:dyDescent="0.3">
      <c r="A8633" t="s">
        <v>38936</v>
      </c>
      <c r="B8633">
        <v>11186953</v>
      </c>
      <c r="C8633">
        <v>14</v>
      </c>
      <c r="D8633">
        <v>15</v>
      </c>
      <c r="E8633">
        <v>4</v>
      </c>
      <c r="F8633" t="s">
        <v>39189</v>
      </c>
      <c r="G8633" t="s">
        <v>25</v>
      </c>
      <c r="H8633" t="s">
        <v>11</v>
      </c>
      <c r="I8633" t="s">
        <v>39195</v>
      </c>
      <c r="J8633" t="s">
        <v>30744</v>
      </c>
      <c r="K8633" t="s">
        <v>30745</v>
      </c>
      <c r="L8633" t="s">
        <v>39208</v>
      </c>
      <c r="M8633" t="s">
        <v>2615</v>
      </c>
      <c r="N8633" t="s">
        <v>28584</v>
      </c>
    </row>
    <row r="8634" spans="1:14" x14ac:dyDescent="0.3">
      <c r="A8634" t="s">
        <v>38991</v>
      </c>
      <c r="B8634">
        <v>11413626</v>
      </c>
      <c r="C8634">
        <v>20</v>
      </c>
      <c r="D8634">
        <v>0</v>
      </c>
      <c r="E8634">
        <v>3</v>
      </c>
      <c r="F8634" t="s">
        <v>39191</v>
      </c>
      <c r="G8634" t="s">
        <v>10</v>
      </c>
      <c r="H8634" t="s">
        <v>11</v>
      </c>
      <c r="I8634" t="s">
        <v>39195</v>
      </c>
      <c r="J8634" t="s">
        <v>36151</v>
      </c>
      <c r="K8634" t="s">
        <v>36152</v>
      </c>
      <c r="L8634" t="s">
        <v>39206</v>
      </c>
      <c r="M8634" t="s">
        <v>36153</v>
      </c>
      <c r="N8634" t="s">
        <v>36154</v>
      </c>
    </row>
    <row r="8635" spans="1:14" x14ac:dyDescent="0.3">
      <c r="A8635" t="s">
        <v>38856</v>
      </c>
      <c r="B8635">
        <v>10968598</v>
      </c>
      <c r="C8635">
        <v>9</v>
      </c>
      <c r="D8635">
        <v>30</v>
      </c>
      <c r="E8635">
        <v>1</v>
      </c>
      <c r="F8635" t="s">
        <v>39191</v>
      </c>
      <c r="G8635" t="s">
        <v>10</v>
      </c>
      <c r="H8635" t="s">
        <v>11</v>
      </c>
      <c r="I8635" t="s">
        <v>39195</v>
      </c>
      <c r="J8635" t="s">
        <v>5787</v>
      </c>
      <c r="K8635" t="s">
        <v>33480</v>
      </c>
      <c r="L8635" t="s">
        <v>39206</v>
      </c>
      <c r="M8635" t="s">
        <v>33481</v>
      </c>
      <c r="N8635" t="s">
        <v>33482</v>
      </c>
    </row>
    <row r="8636" spans="1:14" x14ac:dyDescent="0.3">
      <c r="A8636" t="s">
        <v>38971</v>
      </c>
      <c r="B8636">
        <v>11313497</v>
      </c>
      <c r="C8636">
        <v>8</v>
      </c>
      <c r="D8636">
        <v>45</v>
      </c>
      <c r="E8636">
        <v>4</v>
      </c>
      <c r="F8636" t="s">
        <v>39191</v>
      </c>
      <c r="G8636" t="s">
        <v>53</v>
      </c>
      <c r="H8636" t="s">
        <v>5</v>
      </c>
      <c r="I8636" t="s">
        <v>39194</v>
      </c>
      <c r="J8636" t="s">
        <v>23742</v>
      </c>
      <c r="K8636" t="s">
        <v>23743</v>
      </c>
      <c r="L8636" t="s">
        <v>39207</v>
      </c>
      <c r="M8636" t="s">
        <v>23105</v>
      </c>
      <c r="N8636" t="s">
        <v>23744</v>
      </c>
    </row>
    <row r="8637" spans="1:14" x14ac:dyDescent="0.3">
      <c r="A8637" t="s">
        <v>38957</v>
      </c>
      <c r="B8637">
        <v>11291978</v>
      </c>
      <c r="C8637">
        <v>13</v>
      </c>
      <c r="D8637">
        <v>45</v>
      </c>
      <c r="E8637">
        <v>4</v>
      </c>
      <c r="F8637" t="s">
        <v>39190</v>
      </c>
      <c r="G8637" t="s">
        <v>10</v>
      </c>
      <c r="H8637" t="s">
        <v>11</v>
      </c>
      <c r="I8637" t="s">
        <v>39194</v>
      </c>
      <c r="J8637" t="s">
        <v>20059</v>
      </c>
      <c r="K8637" t="s">
        <v>20060</v>
      </c>
      <c r="L8637" t="s">
        <v>39207</v>
      </c>
      <c r="M8637" t="s">
        <v>20062</v>
      </c>
      <c r="N8637" t="s">
        <v>21458</v>
      </c>
    </row>
    <row r="8638" spans="1:14" x14ac:dyDescent="0.3">
      <c r="A8638" t="s">
        <v>38786</v>
      </c>
      <c r="B8638">
        <v>10713879</v>
      </c>
      <c r="C8638">
        <v>11</v>
      </c>
      <c r="D8638">
        <v>30</v>
      </c>
      <c r="E8638">
        <v>1</v>
      </c>
      <c r="F8638" t="s">
        <v>39191</v>
      </c>
      <c r="G8638" t="s">
        <v>53</v>
      </c>
      <c r="H8638" t="s">
        <v>5</v>
      </c>
      <c r="I8638" t="s">
        <v>39195</v>
      </c>
      <c r="J8638" t="s">
        <v>14670</v>
      </c>
      <c r="K8638" t="s">
        <v>7211</v>
      </c>
      <c r="L8638" t="s">
        <v>39206</v>
      </c>
      <c r="M8638" t="s">
        <v>14671</v>
      </c>
      <c r="N8638" t="s">
        <v>14672</v>
      </c>
    </row>
    <row r="8639" spans="1:14" x14ac:dyDescent="0.3">
      <c r="A8639" t="s">
        <v>38948</v>
      </c>
      <c r="B8639">
        <v>11270763</v>
      </c>
      <c r="C8639">
        <v>10</v>
      </c>
      <c r="D8639">
        <v>30</v>
      </c>
      <c r="E8639">
        <v>2</v>
      </c>
      <c r="F8639" t="s">
        <v>39191</v>
      </c>
      <c r="G8639" t="s">
        <v>25</v>
      </c>
      <c r="H8639" t="s">
        <v>11</v>
      </c>
      <c r="J8639" t="s">
        <v>21374</v>
      </c>
      <c r="K8639" t="s">
        <v>21375</v>
      </c>
      <c r="L8639" t="s">
        <v>39206</v>
      </c>
      <c r="M8639" t="s">
        <v>21376</v>
      </c>
      <c r="N8639" t="s">
        <v>21377</v>
      </c>
    </row>
    <row r="8640" spans="1:14" x14ac:dyDescent="0.3">
      <c r="A8640" t="s">
        <v>39034</v>
      </c>
      <c r="B8640">
        <v>11512074</v>
      </c>
      <c r="C8640">
        <v>14</v>
      </c>
      <c r="D8640">
        <v>0</v>
      </c>
      <c r="E8640">
        <v>4</v>
      </c>
      <c r="F8640" t="s">
        <v>39190</v>
      </c>
      <c r="G8640" t="s">
        <v>25</v>
      </c>
      <c r="H8640" t="s">
        <v>11</v>
      </c>
      <c r="I8640" t="s">
        <v>39195</v>
      </c>
      <c r="J8640" t="s">
        <v>17411</v>
      </c>
      <c r="K8640" t="s">
        <v>16420</v>
      </c>
      <c r="L8640" t="s">
        <v>39205</v>
      </c>
      <c r="M8640" t="s">
        <v>17412</v>
      </c>
      <c r="N8640" t="s">
        <v>17413</v>
      </c>
    </row>
    <row r="8641" spans="1:14" x14ac:dyDescent="0.3">
      <c r="A8641" t="s">
        <v>39033</v>
      </c>
      <c r="B8641">
        <v>11508376</v>
      </c>
      <c r="C8641">
        <v>14</v>
      </c>
      <c r="D8641">
        <v>30</v>
      </c>
      <c r="E8641">
        <v>3</v>
      </c>
      <c r="F8641" t="s">
        <v>39189</v>
      </c>
      <c r="G8641" t="s">
        <v>10</v>
      </c>
      <c r="H8641" t="s">
        <v>11</v>
      </c>
      <c r="I8641" t="s">
        <v>39194</v>
      </c>
      <c r="J8641" t="s">
        <v>24342</v>
      </c>
      <c r="K8641" t="s">
        <v>5105</v>
      </c>
      <c r="L8641" t="s">
        <v>39211</v>
      </c>
      <c r="M8641" t="s">
        <v>24343</v>
      </c>
      <c r="N8641" t="s">
        <v>24343</v>
      </c>
    </row>
    <row r="8642" spans="1:14" x14ac:dyDescent="0.3">
      <c r="A8642" t="s">
        <v>39098</v>
      </c>
      <c r="B8642">
        <v>11774273</v>
      </c>
      <c r="C8642">
        <v>9</v>
      </c>
      <c r="D8642">
        <v>59</v>
      </c>
      <c r="E8642">
        <v>5</v>
      </c>
      <c r="F8642" t="s">
        <v>39191</v>
      </c>
      <c r="G8642" t="s">
        <v>58</v>
      </c>
      <c r="H8642" t="s">
        <v>5</v>
      </c>
      <c r="I8642" t="s">
        <v>39195</v>
      </c>
      <c r="J8642" t="s">
        <v>33270</v>
      </c>
      <c r="K8642" t="s">
        <v>33271</v>
      </c>
      <c r="L8642" t="s">
        <v>39207</v>
      </c>
      <c r="M8642" t="s">
        <v>24642</v>
      </c>
      <c r="N8642" t="s">
        <v>33272</v>
      </c>
    </row>
    <row r="8643" spans="1:14" x14ac:dyDescent="0.3">
      <c r="A8643" t="s">
        <v>39032</v>
      </c>
      <c r="B8643">
        <v>11503523</v>
      </c>
      <c r="C8643">
        <v>15</v>
      </c>
      <c r="D8643">
        <v>0</v>
      </c>
      <c r="E8643">
        <v>2</v>
      </c>
      <c r="F8643" t="s">
        <v>394</v>
      </c>
      <c r="G8643" t="s">
        <v>25</v>
      </c>
      <c r="H8643" t="s">
        <v>11</v>
      </c>
      <c r="I8643" t="s">
        <v>39195</v>
      </c>
      <c r="J8643" t="s">
        <v>37838</v>
      </c>
      <c r="K8643" t="s">
        <v>37839</v>
      </c>
      <c r="L8643" t="s">
        <v>39205</v>
      </c>
      <c r="M8643" t="s">
        <v>37840</v>
      </c>
      <c r="N8643" t="s">
        <v>37841</v>
      </c>
    </row>
    <row r="8644" spans="1:14" x14ac:dyDescent="0.3">
      <c r="A8644" t="s">
        <v>39006</v>
      </c>
      <c r="B8644">
        <v>11469358</v>
      </c>
      <c r="C8644">
        <v>13</v>
      </c>
      <c r="D8644">
        <v>30</v>
      </c>
      <c r="E8644">
        <v>4</v>
      </c>
      <c r="F8644" t="s">
        <v>39191</v>
      </c>
      <c r="G8644" t="s">
        <v>53</v>
      </c>
      <c r="H8644" t="s">
        <v>5</v>
      </c>
      <c r="I8644" t="s">
        <v>39195</v>
      </c>
      <c r="J8644" t="s">
        <v>5794</v>
      </c>
      <c r="K8644" t="s">
        <v>5795</v>
      </c>
      <c r="L8644" t="s">
        <v>39207</v>
      </c>
      <c r="M8644" t="s">
        <v>5796</v>
      </c>
      <c r="N8644" t="s">
        <v>5797</v>
      </c>
    </row>
    <row r="8645" spans="1:14" x14ac:dyDescent="0.3">
      <c r="A8645" t="s">
        <v>38998</v>
      </c>
      <c r="B8645">
        <v>11397843</v>
      </c>
      <c r="C8645">
        <v>17</v>
      </c>
      <c r="D8645">
        <v>0</v>
      </c>
      <c r="E8645">
        <v>3</v>
      </c>
      <c r="F8645" t="s">
        <v>394</v>
      </c>
      <c r="G8645" t="s">
        <v>10</v>
      </c>
      <c r="H8645" t="s">
        <v>11</v>
      </c>
      <c r="I8645" t="s">
        <v>39195</v>
      </c>
    </row>
    <row r="8646" spans="1:14" x14ac:dyDescent="0.3">
      <c r="A8646" t="s">
        <v>39077</v>
      </c>
      <c r="B8646">
        <v>11670645</v>
      </c>
      <c r="C8646">
        <v>15</v>
      </c>
      <c r="D8646">
        <v>0</v>
      </c>
      <c r="E8646">
        <v>5</v>
      </c>
      <c r="F8646" t="s">
        <v>39189</v>
      </c>
      <c r="G8646" t="s">
        <v>25</v>
      </c>
      <c r="H8646" t="s">
        <v>11</v>
      </c>
      <c r="I8646" t="s">
        <v>39195</v>
      </c>
      <c r="J8646" t="s">
        <v>29441</v>
      </c>
      <c r="K8646" t="s">
        <v>29441</v>
      </c>
      <c r="L8646" t="s">
        <v>39207</v>
      </c>
      <c r="M8646" t="s">
        <v>6977</v>
      </c>
      <c r="N8646" t="s">
        <v>6977</v>
      </c>
    </row>
    <row r="8647" spans="1:14" x14ac:dyDescent="0.3">
      <c r="A8647" t="s">
        <v>38877</v>
      </c>
      <c r="B8647">
        <v>10996845</v>
      </c>
      <c r="C8647">
        <v>20</v>
      </c>
      <c r="D8647">
        <v>45</v>
      </c>
      <c r="E8647">
        <v>1</v>
      </c>
      <c r="F8647" t="s">
        <v>39189</v>
      </c>
      <c r="G8647" t="s">
        <v>25</v>
      </c>
      <c r="H8647" t="s">
        <v>11</v>
      </c>
      <c r="I8647" t="s">
        <v>39195</v>
      </c>
      <c r="J8647" t="s">
        <v>8281</v>
      </c>
      <c r="K8647" t="s">
        <v>8282</v>
      </c>
      <c r="L8647" t="s">
        <v>39205</v>
      </c>
      <c r="M8647" t="s">
        <v>8283</v>
      </c>
      <c r="N8647" t="s">
        <v>8284</v>
      </c>
    </row>
    <row r="8648" spans="1:14" x14ac:dyDescent="0.3">
      <c r="A8648" t="s">
        <v>39045</v>
      </c>
      <c r="B8648">
        <v>11545693</v>
      </c>
      <c r="C8648">
        <v>8</v>
      </c>
      <c r="D8648">
        <v>30</v>
      </c>
      <c r="E8648">
        <v>1</v>
      </c>
      <c r="F8648" t="s">
        <v>39191</v>
      </c>
      <c r="G8648" t="s">
        <v>58</v>
      </c>
      <c r="H8648" t="s">
        <v>5</v>
      </c>
      <c r="I8648" t="s">
        <v>39195</v>
      </c>
      <c r="J8648" t="s">
        <v>24601</v>
      </c>
      <c r="K8648" t="s">
        <v>24602</v>
      </c>
      <c r="L8648" t="s">
        <v>39207</v>
      </c>
      <c r="M8648" t="s">
        <v>24603</v>
      </c>
      <c r="N8648" t="s">
        <v>24604</v>
      </c>
    </row>
    <row r="8649" spans="1:14" x14ac:dyDescent="0.3">
      <c r="A8649" t="s">
        <v>39130</v>
      </c>
      <c r="B8649">
        <v>11859727</v>
      </c>
      <c r="C8649">
        <v>14</v>
      </c>
      <c r="D8649">
        <v>15</v>
      </c>
      <c r="E8649">
        <v>2</v>
      </c>
      <c r="F8649" t="s">
        <v>39191</v>
      </c>
      <c r="G8649" t="s">
        <v>53</v>
      </c>
      <c r="H8649" t="s">
        <v>5</v>
      </c>
      <c r="I8649" t="s">
        <v>39195</v>
      </c>
      <c r="J8649" t="s">
        <v>17665</v>
      </c>
      <c r="K8649" t="s">
        <v>17666</v>
      </c>
      <c r="L8649" t="s">
        <v>39207</v>
      </c>
      <c r="M8649" t="s">
        <v>12579</v>
      </c>
      <c r="N8649" t="s">
        <v>17667</v>
      </c>
    </row>
    <row r="8650" spans="1:14" x14ac:dyDescent="0.3">
      <c r="A8650" t="s">
        <v>38884</v>
      </c>
      <c r="B8650">
        <v>11018574</v>
      </c>
      <c r="C8650">
        <v>9</v>
      </c>
      <c r="D8650">
        <v>30</v>
      </c>
      <c r="E8650">
        <v>1</v>
      </c>
      <c r="F8650" t="s">
        <v>39190</v>
      </c>
      <c r="G8650" t="s">
        <v>10</v>
      </c>
      <c r="H8650" t="s">
        <v>11</v>
      </c>
      <c r="I8650" t="s">
        <v>39195</v>
      </c>
      <c r="J8650" t="s">
        <v>11628</v>
      </c>
      <c r="K8650" t="s">
        <v>30409</v>
      </c>
      <c r="L8650" t="s">
        <v>39209</v>
      </c>
      <c r="M8650" t="s">
        <v>30410</v>
      </c>
      <c r="N8650" t="s">
        <v>30411</v>
      </c>
    </row>
    <row r="8651" spans="1:14" x14ac:dyDescent="0.3">
      <c r="A8651" t="s">
        <v>38873</v>
      </c>
      <c r="B8651">
        <v>10984864</v>
      </c>
      <c r="C8651">
        <v>8</v>
      </c>
      <c r="D8651">
        <v>15</v>
      </c>
      <c r="E8651">
        <v>4</v>
      </c>
      <c r="F8651" t="s">
        <v>39190</v>
      </c>
      <c r="G8651" t="s">
        <v>25</v>
      </c>
      <c r="H8651" t="s">
        <v>11</v>
      </c>
      <c r="I8651" t="s">
        <v>39195</v>
      </c>
      <c r="J8651" t="s">
        <v>11074</v>
      </c>
      <c r="K8651" t="s">
        <v>2944</v>
      </c>
      <c r="L8651" t="s">
        <v>39205</v>
      </c>
      <c r="M8651" t="s">
        <v>11075</v>
      </c>
      <c r="N8651" t="s">
        <v>11075</v>
      </c>
    </row>
    <row r="8652" spans="1:14" x14ac:dyDescent="0.3">
      <c r="A8652" t="s">
        <v>38887</v>
      </c>
      <c r="B8652">
        <v>11032663</v>
      </c>
      <c r="C8652">
        <v>9</v>
      </c>
      <c r="D8652">
        <v>0</v>
      </c>
      <c r="E8652">
        <v>4</v>
      </c>
      <c r="F8652" t="s">
        <v>39189</v>
      </c>
      <c r="G8652" t="s">
        <v>25</v>
      </c>
      <c r="H8652" t="s">
        <v>11</v>
      </c>
      <c r="I8652" t="s">
        <v>39195</v>
      </c>
      <c r="J8652" t="s">
        <v>17709</v>
      </c>
      <c r="K8652" t="s">
        <v>17710</v>
      </c>
      <c r="L8652" t="s">
        <v>39210</v>
      </c>
      <c r="M8652" t="s">
        <v>17711</v>
      </c>
      <c r="N8652" t="s">
        <v>17711</v>
      </c>
    </row>
    <row r="8653" spans="1:14" x14ac:dyDescent="0.3">
      <c r="A8653" t="s">
        <v>39132</v>
      </c>
      <c r="B8653">
        <v>11869049</v>
      </c>
      <c r="C8653">
        <v>15</v>
      </c>
      <c r="D8653">
        <v>0</v>
      </c>
      <c r="E8653">
        <v>4</v>
      </c>
      <c r="F8653" t="s">
        <v>39190</v>
      </c>
      <c r="G8653" t="s">
        <v>25</v>
      </c>
      <c r="H8653" t="s">
        <v>11</v>
      </c>
      <c r="I8653" t="s">
        <v>39195</v>
      </c>
      <c r="J8653" t="s">
        <v>29343</v>
      </c>
      <c r="K8653" t="s">
        <v>29344</v>
      </c>
      <c r="L8653" t="s">
        <v>39208</v>
      </c>
      <c r="M8653" t="s">
        <v>29345</v>
      </c>
      <c r="N8653" t="s">
        <v>29346</v>
      </c>
    </row>
    <row r="8654" spans="1:14" x14ac:dyDescent="0.3">
      <c r="A8654" t="s">
        <v>39084</v>
      </c>
      <c r="B8654">
        <v>11695248</v>
      </c>
      <c r="C8654">
        <v>9</v>
      </c>
      <c r="D8654">
        <v>0</v>
      </c>
      <c r="E8654">
        <v>5</v>
      </c>
      <c r="F8654" t="s">
        <v>39190</v>
      </c>
      <c r="G8654" t="s">
        <v>25</v>
      </c>
      <c r="H8654" t="s">
        <v>11</v>
      </c>
      <c r="I8654" t="s">
        <v>39195</v>
      </c>
      <c r="J8654" t="s">
        <v>1779</v>
      </c>
      <c r="K8654" t="s">
        <v>1780</v>
      </c>
      <c r="L8654" t="s">
        <v>39209</v>
      </c>
      <c r="M8654" t="s">
        <v>1781</v>
      </c>
      <c r="N8654" t="s">
        <v>1782</v>
      </c>
    </row>
    <row r="8655" spans="1:14" x14ac:dyDescent="0.3">
      <c r="A8655" t="s">
        <v>38865</v>
      </c>
      <c r="B8655">
        <v>10960220</v>
      </c>
      <c r="C8655">
        <v>12</v>
      </c>
      <c r="D8655">
        <v>0</v>
      </c>
      <c r="E8655">
        <v>3</v>
      </c>
      <c r="F8655" t="s">
        <v>39191</v>
      </c>
      <c r="G8655" t="s">
        <v>58</v>
      </c>
      <c r="H8655" t="s">
        <v>5</v>
      </c>
      <c r="I8655" t="s">
        <v>39194</v>
      </c>
      <c r="J8655" t="s">
        <v>2020</v>
      </c>
      <c r="K8655" t="s">
        <v>21361</v>
      </c>
      <c r="L8655" t="s">
        <v>39205</v>
      </c>
      <c r="M8655" t="s">
        <v>21362</v>
      </c>
      <c r="N8655" t="s">
        <v>21363</v>
      </c>
    </row>
    <row r="8656" spans="1:14" x14ac:dyDescent="0.3">
      <c r="A8656" t="s">
        <v>38788</v>
      </c>
      <c r="B8656">
        <v>10721034</v>
      </c>
      <c r="C8656">
        <v>8</v>
      </c>
      <c r="D8656">
        <v>30</v>
      </c>
      <c r="E8656">
        <v>3</v>
      </c>
      <c r="F8656" t="s">
        <v>39191</v>
      </c>
      <c r="G8656" t="s">
        <v>10</v>
      </c>
      <c r="H8656" t="s">
        <v>11</v>
      </c>
      <c r="I8656" t="s">
        <v>39195</v>
      </c>
      <c r="J8656" t="s">
        <v>38513</v>
      </c>
      <c r="K8656" t="s">
        <v>38514</v>
      </c>
      <c r="L8656" t="s">
        <v>39205</v>
      </c>
      <c r="M8656" t="s">
        <v>37977</v>
      </c>
      <c r="N8656" t="s">
        <v>38515</v>
      </c>
    </row>
    <row r="8657" spans="1:14" x14ac:dyDescent="0.3">
      <c r="A8657" t="s">
        <v>39039</v>
      </c>
      <c r="B8657">
        <v>11553813</v>
      </c>
      <c r="C8657">
        <v>10</v>
      </c>
      <c r="D8657">
        <v>0</v>
      </c>
      <c r="E8657">
        <v>2</v>
      </c>
      <c r="F8657" t="s">
        <v>39190</v>
      </c>
      <c r="G8657" t="s">
        <v>25</v>
      </c>
      <c r="H8657" t="s">
        <v>11</v>
      </c>
      <c r="I8657" t="s">
        <v>39195</v>
      </c>
      <c r="J8657" t="s">
        <v>27270</v>
      </c>
      <c r="K8657" t="s">
        <v>27271</v>
      </c>
      <c r="L8657" t="s">
        <v>39205</v>
      </c>
      <c r="M8657" t="s">
        <v>27272</v>
      </c>
      <c r="N8657" t="s">
        <v>1309</v>
      </c>
    </row>
    <row r="8658" spans="1:14" x14ac:dyDescent="0.3">
      <c r="A8658" t="s">
        <v>38859</v>
      </c>
      <c r="B8658">
        <v>10987424</v>
      </c>
      <c r="C8658">
        <v>11</v>
      </c>
      <c r="D8658">
        <v>45</v>
      </c>
      <c r="E8658">
        <v>4</v>
      </c>
      <c r="F8658" t="s">
        <v>39191</v>
      </c>
      <c r="G8658" t="s">
        <v>25</v>
      </c>
      <c r="H8658" t="s">
        <v>11</v>
      </c>
      <c r="I8658" t="s">
        <v>39195</v>
      </c>
      <c r="J8658" t="s">
        <v>16805</v>
      </c>
      <c r="K8658" t="s">
        <v>16806</v>
      </c>
      <c r="L8658" t="s">
        <v>39207</v>
      </c>
      <c r="M8658" t="s">
        <v>16807</v>
      </c>
      <c r="N8658" t="s">
        <v>16808</v>
      </c>
    </row>
    <row r="8659" spans="1:14" x14ac:dyDescent="0.3">
      <c r="A8659" t="s">
        <v>39059</v>
      </c>
      <c r="B8659">
        <v>11606994</v>
      </c>
      <c r="C8659">
        <v>15</v>
      </c>
      <c r="D8659">
        <v>0</v>
      </c>
      <c r="E8659">
        <v>1</v>
      </c>
      <c r="F8659" t="s">
        <v>39191</v>
      </c>
      <c r="G8659" t="s">
        <v>10</v>
      </c>
      <c r="H8659" t="s">
        <v>11</v>
      </c>
      <c r="I8659" t="s">
        <v>39195</v>
      </c>
      <c r="J8659" t="s">
        <v>24057</v>
      </c>
      <c r="K8659" t="s">
        <v>24058</v>
      </c>
      <c r="L8659" t="s">
        <v>39207</v>
      </c>
      <c r="M8659" t="s">
        <v>24059</v>
      </c>
      <c r="N8659" t="s">
        <v>24060</v>
      </c>
    </row>
    <row r="8660" spans="1:14" x14ac:dyDescent="0.3">
      <c r="A8660" t="s">
        <v>38993</v>
      </c>
      <c r="B8660">
        <v>11384504</v>
      </c>
      <c r="C8660">
        <v>17</v>
      </c>
      <c r="D8660">
        <v>0</v>
      </c>
      <c r="E8660">
        <v>5</v>
      </c>
      <c r="F8660" t="s">
        <v>39189</v>
      </c>
      <c r="G8660" t="s">
        <v>53</v>
      </c>
      <c r="H8660" t="s">
        <v>5</v>
      </c>
      <c r="I8660" t="s">
        <v>39195</v>
      </c>
      <c r="J8660" t="s">
        <v>23024</v>
      </c>
      <c r="K8660" t="s">
        <v>23025</v>
      </c>
      <c r="L8660" t="s">
        <v>39205</v>
      </c>
      <c r="M8660" t="s">
        <v>23026</v>
      </c>
      <c r="N8660" t="s">
        <v>23027</v>
      </c>
    </row>
    <row r="8661" spans="1:14" x14ac:dyDescent="0.3">
      <c r="A8661" t="s">
        <v>38781</v>
      </c>
      <c r="B8661">
        <v>10736660</v>
      </c>
      <c r="C8661">
        <v>10</v>
      </c>
      <c r="D8661">
        <v>0</v>
      </c>
      <c r="E8661">
        <v>3</v>
      </c>
      <c r="F8661" t="s">
        <v>39189</v>
      </c>
      <c r="G8661" t="s">
        <v>25</v>
      </c>
      <c r="H8661" t="s">
        <v>11</v>
      </c>
      <c r="I8661" t="s">
        <v>39194</v>
      </c>
      <c r="J8661" t="s">
        <v>15813</v>
      </c>
      <c r="K8661" t="s">
        <v>15814</v>
      </c>
      <c r="L8661" t="s">
        <v>39205</v>
      </c>
      <c r="M8661" t="s">
        <v>15815</v>
      </c>
      <c r="N8661" t="s">
        <v>15815</v>
      </c>
    </row>
    <row r="8662" spans="1:14" x14ac:dyDescent="0.3">
      <c r="A8662" t="s">
        <v>39005</v>
      </c>
      <c r="B8662">
        <v>11450204</v>
      </c>
      <c r="C8662">
        <v>13</v>
      </c>
      <c r="D8662">
        <v>30</v>
      </c>
      <c r="E8662">
        <v>3</v>
      </c>
      <c r="F8662" t="s">
        <v>39191</v>
      </c>
      <c r="G8662" t="s">
        <v>25</v>
      </c>
      <c r="H8662" t="s">
        <v>11</v>
      </c>
      <c r="I8662" t="s">
        <v>39195</v>
      </c>
      <c r="J8662" t="s">
        <v>15983</v>
      </c>
      <c r="K8662" t="s">
        <v>30670</v>
      </c>
      <c r="L8662" t="s">
        <v>39207</v>
      </c>
      <c r="M8662" t="s">
        <v>30671</v>
      </c>
      <c r="N8662" t="s">
        <v>30672</v>
      </c>
    </row>
    <row r="8663" spans="1:14" x14ac:dyDescent="0.3">
      <c r="A8663" t="s">
        <v>39107</v>
      </c>
      <c r="B8663">
        <v>11777677</v>
      </c>
      <c r="C8663">
        <v>10</v>
      </c>
      <c r="D8663">
        <v>30</v>
      </c>
      <c r="E8663">
        <v>7</v>
      </c>
      <c r="F8663" t="s">
        <v>452</v>
      </c>
      <c r="G8663" t="s">
        <v>25</v>
      </c>
      <c r="H8663" t="s">
        <v>11</v>
      </c>
      <c r="I8663" t="s">
        <v>39195</v>
      </c>
      <c r="J8663" t="s">
        <v>18206</v>
      </c>
      <c r="K8663" t="s">
        <v>18207</v>
      </c>
      <c r="L8663" t="s">
        <v>39206</v>
      </c>
      <c r="M8663" t="s">
        <v>18208</v>
      </c>
      <c r="N8663" t="s">
        <v>18208</v>
      </c>
    </row>
    <row r="8664" spans="1:14" x14ac:dyDescent="0.3">
      <c r="A8664" t="s">
        <v>38807</v>
      </c>
      <c r="B8664">
        <v>10805728</v>
      </c>
      <c r="C8664">
        <v>15</v>
      </c>
      <c r="D8664">
        <v>30</v>
      </c>
      <c r="E8664">
        <v>1</v>
      </c>
      <c r="F8664" t="s">
        <v>39191</v>
      </c>
      <c r="G8664" t="s">
        <v>25</v>
      </c>
      <c r="H8664" t="s">
        <v>11</v>
      </c>
      <c r="J8664" t="s">
        <v>38058</v>
      </c>
      <c r="K8664" t="s">
        <v>38058</v>
      </c>
      <c r="L8664" t="s">
        <v>39207</v>
      </c>
      <c r="M8664" t="s">
        <v>37790</v>
      </c>
      <c r="N8664" t="s">
        <v>38059</v>
      </c>
    </row>
    <row r="8665" spans="1:14" x14ac:dyDescent="0.3">
      <c r="A8665" t="s">
        <v>38986</v>
      </c>
      <c r="B8665">
        <v>11374539</v>
      </c>
      <c r="C8665">
        <v>9</v>
      </c>
      <c r="D8665">
        <v>0</v>
      </c>
      <c r="E8665">
        <v>5</v>
      </c>
      <c r="F8665" t="s">
        <v>39189</v>
      </c>
      <c r="G8665" t="s">
        <v>10</v>
      </c>
      <c r="H8665" t="s">
        <v>11</v>
      </c>
      <c r="I8665" t="s">
        <v>39194</v>
      </c>
      <c r="J8665" t="s">
        <v>3503</v>
      </c>
      <c r="K8665" t="s">
        <v>3503</v>
      </c>
      <c r="L8665" t="s">
        <v>39207</v>
      </c>
      <c r="M8665" t="s">
        <v>3504</v>
      </c>
      <c r="N8665" t="s">
        <v>3505</v>
      </c>
    </row>
    <row r="8666" spans="1:14" x14ac:dyDescent="0.3">
      <c r="A8666" t="s">
        <v>38855</v>
      </c>
      <c r="B8666">
        <v>10926411</v>
      </c>
      <c r="C8666">
        <v>12</v>
      </c>
      <c r="D8666">
        <v>30</v>
      </c>
      <c r="E8666">
        <v>7</v>
      </c>
      <c r="F8666" t="s">
        <v>39191</v>
      </c>
      <c r="G8666" t="s">
        <v>25</v>
      </c>
      <c r="H8666" t="s">
        <v>11</v>
      </c>
      <c r="J8666" t="s">
        <v>31363</v>
      </c>
      <c r="K8666" t="s">
        <v>31364</v>
      </c>
      <c r="L8666" t="s">
        <v>39210</v>
      </c>
      <c r="M8666" t="s">
        <v>31365</v>
      </c>
      <c r="N8666" t="s">
        <v>31365</v>
      </c>
    </row>
    <row r="8667" spans="1:14" x14ac:dyDescent="0.3">
      <c r="A8667" t="s">
        <v>39120</v>
      </c>
      <c r="B8667">
        <v>11826964</v>
      </c>
      <c r="C8667">
        <v>14</v>
      </c>
      <c r="D8667">
        <v>30</v>
      </c>
      <c r="E8667">
        <v>6</v>
      </c>
      <c r="F8667" t="s">
        <v>39189</v>
      </c>
      <c r="G8667" t="s">
        <v>25</v>
      </c>
      <c r="H8667" t="s">
        <v>11</v>
      </c>
      <c r="I8667" t="s">
        <v>39194</v>
      </c>
      <c r="J8667" t="s">
        <v>33077</v>
      </c>
      <c r="K8667" t="s">
        <v>33078</v>
      </c>
      <c r="L8667" t="s">
        <v>39207</v>
      </c>
      <c r="M8667" t="s">
        <v>33079</v>
      </c>
      <c r="N8667" t="s">
        <v>33080</v>
      </c>
    </row>
    <row r="8668" spans="1:14" x14ac:dyDescent="0.3">
      <c r="A8668" t="s">
        <v>38856</v>
      </c>
      <c r="B8668">
        <v>10927713</v>
      </c>
      <c r="C8668">
        <v>14</v>
      </c>
      <c r="D8668">
        <v>30</v>
      </c>
      <c r="E8668">
        <v>1</v>
      </c>
      <c r="F8668" t="s">
        <v>39190</v>
      </c>
      <c r="G8668" t="s">
        <v>25</v>
      </c>
      <c r="H8668" t="s">
        <v>11</v>
      </c>
      <c r="I8668" t="s">
        <v>39194</v>
      </c>
      <c r="J8668" t="s">
        <v>34285</v>
      </c>
      <c r="K8668" t="s">
        <v>15592</v>
      </c>
      <c r="L8668" t="s">
        <v>39210</v>
      </c>
      <c r="M8668" t="s">
        <v>34286</v>
      </c>
      <c r="N8668" t="s">
        <v>34286</v>
      </c>
    </row>
    <row r="8669" spans="1:14" x14ac:dyDescent="0.3">
      <c r="A8669" t="s">
        <v>38852</v>
      </c>
      <c r="B8669">
        <v>10917709</v>
      </c>
      <c r="C8669">
        <v>8</v>
      </c>
      <c r="D8669">
        <v>15</v>
      </c>
      <c r="E8669">
        <v>4</v>
      </c>
      <c r="F8669" t="s">
        <v>39191</v>
      </c>
      <c r="G8669" t="s">
        <v>25</v>
      </c>
      <c r="H8669" t="s">
        <v>11</v>
      </c>
      <c r="I8669" t="s">
        <v>39195</v>
      </c>
      <c r="J8669" t="s">
        <v>27353</v>
      </c>
      <c r="K8669" t="s">
        <v>27354</v>
      </c>
      <c r="L8669" t="s">
        <v>39208</v>
      </c>
      <c r="M8669" t="s">
        <v>27355</v>
      </c>
      <c r="N8669" t="s">
        <v>27356</v>
      </c>
    </row>
    <row r="8670" spans="1:14" x14ac:dyDescent="0.3">
      <c r="A8670" t="s">
        <v>39056</v>
      </c>
      <c r="B8670">
        <v>11627438</v>
      </c>
      <c r="C8670">
        <v>18</v>
      </c>
      <c r="D8670">
        <v>0</v>
      </c>
      <c r="E8670">
        <v>5</v>
      </c>
      <c r="F8670" t="s">
        <v>39191</v>
      </c>
      <c r="G8670" t="s">
        <v>53</v>
      </c>
      <c r="H8670" t="s">
        <v>5</v>
      </c>
      <c r="I8670" t="s">
        <v>39196</v>
      </c>
      <c r="J8670" t="s">
        <v>13776</v>
      </c>
      <c r="K8670" t="s">
        <v>13777</v>
      </c>
      <c r="L8670" t="s">
        <v>39210</v>
      </c>
      <c r="M8670" t="s">
        <v>13778</v>
      </c>
      <c r="N8670" t="s">
        <v>13779</v>
      </c>
    </row>
    <row r="8671" spans="1:14" x14ac:dyDescent="0.3">
      <c r="A8671" t="s">
        <v>39062</v>
      </c>
      <c r="B8671">
        <v>11660498</v>
      </c>
      <c r="C8671">
        <v>9</v>
      </c>
      <c r="D8671">
        <v>15</v>
      </c>
      <c r="E8671">
        <v>4</v>
      </c>
      <c r="F8671" t="s">
        <v>39189</v>
      </c>
      <c r="G8671" t="s">
        <v>25</v>
      </c>
      <c r="H8671" t="s">
        <v>11</v>
      </c>
      <c r="I8671" t="s">
        <v>39195</v>
      </c>
      <c r="J8671" t="s">
        <v>4628</v>
      </c>
      <c r="K8671" t="s">
        <v>4629</v>
      </c>
      <c r="L8671" t="s">
        <v>39205</v>
      </c>
      <c r="M8671" t="s">
        <v>4630</v>
      </c>
      <c r="N8671" t="s">
        <v>112</v>
      </c>
    </row>
    <row r="8672" spans="1:14" x14ac:dyDescent="0.3">
      <c r="A8672" t="s">
        <v>39126</v>
      </c>
      <c r="B8672">
        <v>11871967</v>
      </c>
      <c r="C8672">
        <v>15</v>
      </c>
      <c r="D8672">
        <v>0</v>
      </c>
      <c r="E8672">
        <v>5</v>
      </c>
      <c r="F8672" t="s">
        <v>39189</v>
      </c>
      <c r="G8672" t="s">
        <v>25</v>
      </c>
      <c r="H8672" t="s">
        <v>11</v>
      </c>
      <c r="I8672" t="s">
        <v>39194</v>
      </c>
      <c r="J8672" t="s">
        <v>14938</v>
      </c>
      <c r="K8672" t="s">
        <v>14938</v>
      </c>
      <c r="L8672" t="s">
        <v>39205</v>
      </c>
      <c r="M8672" t="s">
        <v>14939</v>
      </c>
      <c r="N8672" t="s">
        <v>14939</v>
      </c>
    </row>
    <row r="8673" spans="1:14" x14ac:dyDescent="0.3">
      <c r="A8673" t="s">
        <v>38965</v>
      </c>
      <c r="B8673">
        <v>11340152</v>
      </c>
      <c r="C8673">
        <v>15</v>
      </c>
      <c r="D8673">
        <v>0</v>
      </c>
      <c r="E8673">
        <v>5</v>
      </c>
      <c r="F8673" t="s">
        <v>394</v>
      </c>
      <c r="G8673" t="s">
        <v>25</v>
      </c>
      <c r="H8673" t="s">
        <v>11</v>
      </c>
      <c r="I8673" t="s">
        <v>39195</v>
      </c>
      <c r="J8673" t="s">
        <v>33455</v>
      </c>
      <c r="K8673" t="s">
        <v>33456</v>
      </c>
      <c r="L8673" t="s">
        <v>39206</v>
      </c>
      <c r="M8673" t="s">
        <v>33457</v>
      </c>
      <c r="N8673" t="s">
        <v>33458</v>
      </c>
    </row>
    <row r="8674" spans="1:14" x14ac:dyDescent="0.3">
      <c r="A8674" t="s">
        <v>39090</v>
      </c>
      <c r="B8674">
        <v>11716788</v>
      </c>
      <c r="C8674">
        <v>14</v>
      </c>
      <c r="D8674">
        <v>30</v>
      </c>
      <c r="E8674">
        <v>4</v>
      </c>
      <c r="F8674" t="s">
        <v>39190</v>
      </c>
      <c r="G8674" t="s">
        <v>25</v>
      </c>
      <c r="H8674" t="s">
        <v>11</v>
      </c>
      <c r="I8674" t="s">
        <v>39194</v>
      </c>
      <c r="J8674" t="s">
        <v>25756</v>
      </c>
      <c r="K8674" t="s">
        <v>23615</v>
      </c>
      <c r="L8674" t="s">
        <v>39207</v>
      </c>
      <c r="M8674" t="s">
        <v>25757</v>
      </c>
      <c r="N8674" t="s">
        <v>25758</v>
      </c>
    </row>
    <row r="8675" spans="1:14" x14ac:dyDescent="0.3">
      <c r="A8675" t="s">
        <v>39124</v>
      </c>
      <c r="B8675">
        <v>11840817</v>
      </c>
      <c r="C8675">
        <v>15</v>
      </c>
      <c r="D8675">
        <v>0</v>
      </c>
      <c r="E8675">
        <v>3</v>
      </c>
      <c r="F8675" t="s">
        <v>39191</v>
      </c>
      <c r="G8675" t="s">
        <v>53</v>
      </c>
      <c r="H8675" t="s">
        <v>5</v>
      </c>
      <c r="I8675" t="s">
        <v>39195</v>
      </c>
      <c r="J8675" t="s">
        <v>9479</v>
      </c>
      <c r="K8675" t="s">
        <v>9480</v>
      </c>
      <c r="L8675" t="s">
        <v>39208</v>
      </c>
      <c r="M8675" t="s">
        <v>9481</v>
      </c>
      <c r="N8675" t="s">
        <v>9481</v>
      </c>
    </row>
    <row r="8676" spans="1:14" x14ac:dyDescent="0.3">
      <c r="A8676" t="s">
        <v>38859</v>
      </c>
      <c r="B8676">
        <v>10942085</v>
      </c>
      <c r="C8676">
        <v>14</v>
      </c>
      <c r="D8676">
        <v>30</v>
      </c>
      <c r="E8676">
        <v>4</v>
      </c>
      <c r="F8676" t="s">
        <v>39189</v>
      </c>
      <c r="G8676" t="s">
        <v>25</v>
      </c>
      <c r="H8676" t="s">
        <v>11</v>
      </c>
      <c r="I8676" t="s">
        <v>39195</v>
      </c>
      <c r="J8676" t="s">
        <v>2196</v>
      </c>
      <c r="K8676" t="s">
        <v>2196</v>
      </c>
      <c r="L8676" t="s">
        <v>39205</v>
      </c>
      <c r="M8676" t="s">
        <v>2197</v>
      </c>
      <c r="N8676" t="s">
        <v>2198</v>
      </c>
    </row>
    <row r="8677" spans="1:14" x14ac:dyDescent="0.3">
      <c r="A8677" t="s">
        <v>38905</v>
      </c>
      <c r="B8677">
        <v>11085215</v>
      </c>
      <c r="C8677">
        <v>14</v>
      </c>
      <c r="D8677">
        <v>30</v>
      </c>
      <c r="E8677">
        <v>1</v>
      </c>
      <c r="F8677" t="s">
        <v>39190</v>
      </c>
      <c r="G8677" t="s">
        <v>25</v>
      </c>
      <c r="H8677" t="s">
        <v>11</v>
      </c>
      <c r="I8677" t="s">
        <v>39194</v>
      </c>
      <c r="J8677" t="s">
        <v>13649</v>
      </c>
      <c r="K8677" t="s">
        <v>13650</v>
      </c>
      <c r="L8677" t="s">
        <v>39207</v>
      </c>
      <c r="M8677" t="s">
        <v>13651</v>
      </c>
      <c r="N8677" t="s">
        <v>13652</v>
      </c>
    </row>
    <row r="8678" spans="1:14" x14ac:dyDescent="0.3">
      <c r="A8678" t="s">
        <v>39097</v>
      </c>
      <c r="B8678">
        <v>11778476</v>
      </c>
      <c r="C8678">
        <v>10</v>
      </c>
      <c r="D8678">
        <v>0</v>
      </c>
      <c r="E8678">
        <v>4</v>
      </c>
      <c r="F8678" t="s">
        <v>452</v>
      </c>
      <c r="G8678" t="s">
        <v>10</v>
      </c>
      <c r="H8678" t="s">
        <v>11</v>
      </c>
      <c r="I8678" t="s">
        <v>39194</v>
      </c>
      <c r="J8678" t="s">
        <v>19187</v>
      </c>
      <c r="K8678" t="s">
        <v>37664</v>
      </c>
      <c r="L8678" t="s">
        <v>39205</v>
      </c>
      <c r="M8678" t="s">
        <v>14345</v>
      </c>
      <c r="N8678" t="s">
        <v>37665</v>
      </c>
    </row>
    <row r="8679" spans="1:14" x14ac:dyDescent="0.3">
      <c r="A8679" t="s">
        <v>38815</v>
      </c>
      <c r="B8679">
        <v>10801056</v>
      </c>
      <c r="C8679">
        <v>17</v>
      </c>
      <c r="D8679">
        <v>0</v>
      </c>
      <c r="E8679">
        <v>2</v>
      </c>
      <c r="F8679" t="s">
        <v>39190</v>
      </c>
      <c r="G8679" t="s">
        <v>25</v>
      </c>
      <c r="H8679" t="s">
        <v>11</v>
      </c>
      <c r="I8679" t="s">
        <v>39195</v>
      </c>
      <c r="M8679" t="s">
        <v>26320</v>
      </c>
      <c r="N8679" t="s">
        <v>26321</v>
      </c>
    </row>
    <row r="8680" spans="1:14" x14ac:dyDescent="0.3">
      <c r="A8680" t="s">
        <v>38788</v>
      </c>
      <c r="B8680">
        <v>10719263</v>
      </c>
      <c r="C8680">
        <v>12</v>
      </c>
      <c r="D8680">
        <v>0</v>
      </c>
      <c r="E8680">
        <v>3</v>
      </c>
      <c r="F8680" t="s">
        <v>39191</v>
      </c>
      <c r="G8680" t="s">
        <v>58</v>
      </c>
      <c r="H8680" t="s">
        <v>5</v>
      </c>
      <c r="I8680" t="s">
        <v>39195</v>
      </c>
      <c r="J8680" t="s">
        <v>30870</v>
      </c>
      <c r="K8680" t="s">
        <v>33831</v>
      </c>
      <c r="L8680" t="s">
        <v>39209</v>
      </c>
      <c r="M8680" t="s">
        <v>33832</v>
      </c>
      <c r="N8680" t="s">
        <v>33832</v>
      </c>
    </row>
    <row r="8681" spans="1:14" x14ac:dyDescent="0.3">
      <c r="A8681" t="s">
        <v>38881</v>
      </c>
      <c r="B8681">
        <v>11045634</v>
      </c>
      <c r="C8681">
        <v>15</v>
      </c>
      <c r="D8681">
        <v>30</v>
      </c>
      <c r="E8681">
        <v>5</v>
      </c>
      <c r="F8681" t="s">
        <v>39191</v>
      </c>
      <c r="G8681" t="s">
        <v>58</v>
      </c>
      <c r="H8681" t="s">
        <v>5</v>
      </c>
      <c r="I8681" t="s">
        <v>39195</v>
      </c>
      <c r="J8681" t="s">
        <v>3769</v>
      </c>
      <c r="K8681" t="s">
        <v>26667</v>
      </c>
      <c r="L8681" t="s">
        <v>39208</v>
      </c>
      <c r="M8681" t="s">
        <v>6293</v>
      </c>
      <c r="N8681" t="s">
        <v>26668</v>
      </c>
    </row>
    <row r="8682" spans="1:14" x14ac:dyDescent="0.3">
      <c r="A8682" t="s">
        <v>38901</v>
      </c>
      <c r="B8682">
        <v>11118103</v>
      </c>
      <c r="C8682">
        <v>13</v>
      </c>
      <c r="D8682">
        <v>30</v>
      </c>
      <c r="E8682">
        <v>4</v>
      </c>
      <c r="F8682" t="s">
        <v>39189</v>
      </c>
      <c r="G8682" t="s">
        <v>25</v>
      </c>
      <c r="H8682" t="s">
        <v>11</v>
      </c>
      <c r="I8682" t="s">
        <v>39194</v>
      </c>
      <c r="J8682" t="s">
        <v>34849</v>
      </c>
      <c r="K8682" t="s">
        <v>34850</v>
      </c>
      <c r="L8682" t="s">
        <v>39205</v>
      </c>
      <c r="M8682" t="s">
        <v>34851</v>
      </c>
      <c r="N8682" t="s">
        <v>19039</v>
      </c>
    </row>
    <row r="8683" spans="1:14" x14ac:dyDescent="0.3">
      <c r="A8683" t="s">
        <v>39118</v>
      </c>
      <c r="B8683">
        <v>11847266</v>
      </c>
      <c r="C8683">
        <v>8</v>
      </c>
      <c r="D8683">
        <v>0</v>
      </c>
      <c r="E8683">
        <v>4</v>
      </c>
      <c r="F8683" t="s">
        <v>39190</v>
      </c>
      <c r="G8683" t="s">
        <v>10</v>
      </c>
      <c r="H8683" t="s">
        <v>11</v>
      </c>
      <c r="I8683" t="s">
        <v>39194</v>
      </c>
      <c r="J8683" t="s">
        <v>37473</v>
      </c>
      <c r="K8683" t="s">
        <v>37474</v>
      </c>
      <c r="L8683" t="s">
        <v>39206</v>
      </c>
      <c r="M8683" t="s">
        <v>37475</v>
      </c>
      <c r="N8683" t="s">
        <v>1350</v>
      </c>
    </row>
    <row r="8684" spans="1:14" x14ac:dyDescent="0.3">
      <c r="A8684" t="s">
        <v>39032</v>
      </c>
      <c r="B8684">
        <v>11503646</v>
      </c>
      <c r="C8684">
        <v>15</v>
      </c>
      <c r="D8684">
        <v>0</v>
      </c>
      <c r="E8684">
        <v>2</v>
      </c>
      <c r="F8684" t="s">
        <v>39190</v>
      </c>
      <c r="G8684" t="s">
        <v>25</v>
      </c>
      <c r="H8684" t="s">
        <v>11</v>
      </c>
      <c r="I8684" t="s">
        <v>39195</v>
      </c>
      <c r="J8684" t="s">
        <v>1462</v>
      </c>
      <c r="K8684" t="s">
        <v>1463</v>
      </c>
      <c r="L8684" t="s">
        <v>39207</v>
      </c>
      <c r="M8684" t="s">
        <v>1464</v>
      </c>
      <c r="N8684" t="s">
        <v>1465</v>
      </c>
    </row>
    <row r="8685" spans="1:14" x14ac:dyDescent="0.3">
      <c r="A8685" t="s">
        <v>39073</v>
      </c>
      <c r="B8685">
        <v>11653436</v>
      </c>
      <c r="C8685">
        <v>9</v>
      </c>
      <c r="D8685">
        <v>0</v>
      </c>
      <c r="E8685">
        <v>1</v>
      </c>
      <c r="F8685" t="s">
        <v>39191</v>
      </c>
      <c r="G8685" t="s">
        <v>25</v>
      </c>
      <c r="H8685" t="s">
        <v>11</v>
      </c>
      <c r="I8685" t="s">
        <v>39195</v>
      </c>
      <c r="J8685" t="s">
        <v>30336</v>
      </c>
      <c r="K8685" t="s">
        <v>30337</v>
      </c>
      <c r="L8685" t="s">
        <v>39208</v>
      </c>
      <c r="M8685" t="s">
        <v>8483</v>
      </c>
      <c r="N8685" t="s">
        <v>8892</v>
      </c>
    </row>
    <row r="8686" spans="1:14" x14ac:dyDescent="0.3">
      <c r="A8686" t="s">
        <v>38900</v>
      </c>
      <c r="B8686">
        <v>11093491</v>
      </c>
      <c r="C8686">
        <v>17</v>
      </c>
      <c r="D8686">
        <v>45</v>
      </c>
      <c r="E8686">
        <v>3</v>
      </c>
      <c r="F8686" t="s">
        <v>39191</v>
      </c>
      <c r="G8686" t="s">
        <v>1079</v>
      </c>
      <c r="H8686" t="s">
        <v>11</v>
      </c>
      <c r="I8686" t="s">
        <v>39194</v>
      </c>
      <c r="J8686" t="s">
        <v>18000</v>
      </c>
      <c r="K8686" t="s">
        <v>18001</v>
      </c>
      <c r="L8686" t="s">
        <v>39206</v>
      </c>
      <c r="M8686" t="s">
        <v>18002</v>
      </c>
      <c r="N8686" t="s">
        <v>18003</v>
      </c>
    </row>
    <row r="8687" spans="1:14" x14ac:dyDescent="0.3">
      <c r="A8687" t="s">
        <v>38912</v>
      </c>
      <c r="B8687">
        <v>11106354</v>
      </c>
      <c r="C8687">
        <v>8</v>
      </c>
      <c r="D8687">
        <v>45</v>
      </c>
      <c r="E8687">
        <v>1</v>
      </c>
      <c r="F8687" t="s">
        <v>39189</v>
      </c>
      <c r="G8687" t="s">
        <v>25</v>
      </c>
      <c r="H8687" t="s">
        <v>11</v>
      </c>
      <c r="I8687" t="s">
        <v>39195</v>
      </c>
      <c r="J8687" t="s">
        <v>8144</v>
      </c>
      <c r="K8687" t="s">
        <v>8145</v>
      </c>
      <c r="L8687" t="s">
        <v>39208</v>
      </c>
      <c r="M8687" t="s">
        <v>25182</v>
      </c>
      <c r="N8687" t="s">
        <v>36050</v>
      </c>
    </row>
    <row r="8688" spans="1:14" x14ac:dyDescent="0.3">
      <c r="A8688" t="s">
        <v>38843</v>
      </c>
      <c r="B8688">
        <v>10885865</v>
      </c>
      <c r="C8688">
        <v>9</v>
      </c>
      <c r="D8688">
        <v>0</v>
      </c>
      <c r="E8688">
        <v>2</v>
      </c>
      <c r="F8688" t="s">
        <v>39189</v>
      </c>
      <c r="G8688" t="s">
        <v>25</v>
      </c>
      <c r="H8688" t="s">
        <v>11</v>
      </c>
      <c r="I8688" t="s">
        <v>39196</v>
      </c>
      <c r="J8688" t="s">
        <v>14413</v>
      </c>
      <c r="K8688" t="s">
        <v>14414</v>
      </c>
      <c r="L8688" t="s">
        <v>39207</v>
      </c>
      <c r="M8688" t="s">
        <v>14415</v>
      </c>
      <c r="N8688" t="s">
        <v>14416</v>
      </c>
    </row>
    <row r="8689" spans="1:14" x14ac:dyDescent="0.3">
      <c r="A8689" t="s">
        <v>38842</v>
      </c>
      <c r="B8689">
        <v>10930377</v>
      </c>
      <c r="C8689">
        <v>13</v>
      </c>
      <c r="D8689">
        <v>15</v>
      </c>
      <c r="E8689">
        <v>1</v>
      </c>
      <c r="F8689" t="s">
        <v>39189</v>
      </c>
      <c r="G8689" t="s">
        <v>25</v>
      </c>
      <c r="H8689" t="s">
        <v>11</v>
      </c>
      <c r="I8689" t="s">
        <v>39195</v>
      </c>
      <c r="J8689" t="s">
        <v>20723</v>
      </c>
      <c r="K8689" t="s">
        <v>20724</v>
      </c>
      <c r="L8689" t="s">
        <v>39207</v>
      </c>
      <c r="M8689" t="s">
        <v>20725</v>
      </c>
      <c r="N8689" t="s">
        <v>20725</v>
      </c>
    </row>
    <row r="8690" spans="1:14" x14ac:dyDescent="0.3">
      <c r="A8690" t="s">
        <v>38804</v>
      </c>
      <c r="B8690">
        <v>10767516</v>
      </c>
      <c r="C8690">
        <v>8</v>
      </c>
      <c r="D8690">
        <v>15</v>
      </c>
      <c r="E8690">
        <v>5</v>
      </c>
      <c r="F8690" t="s">
        <v>39189</v>
      </c>
      <c r="G8690" t="s">
        <v>25</v>
      </c>
      <c r="H8690" t="s">
        <v>11</v>
      </c>
      <c r="I8690" t="s">
        <v>39195</v>
      </c>
      <c r="J8690" t="s">
        <v>31085</v>
      </c>
      <c r="K8690" t="s">
        <v>31085</v>
      </c>
      <c r="L8690" t="s">
        <v>39210</v>
      </c>
      <c r="M8690" t="s">
        <v>31086</v>
      </c>
      <c r="N8690" t="s">
        <v>9531</v>
      </c>
    </row>
    <row r="8691" spans="1:14" x14ac:dyDescent="0.3">
      <c r="A8691" t="s">
        <v>38836</v>
      </c>
      <c r="B8691">
        <v>10865922</v>
      </c>
      <c r="C8691">
        <v>8</v>
      </c>
      <c r="D8691">
        <v>0</v>
      </c>
      <c r="E8691">
        <v>2</v>
      </c>
      <c r="F8691" t="s">
        <v>39189</v>
      </c>
      <c r="G8691" t="s">
        <v>25</v>
      </c>
      <c r="H8691" t="s">
        <v>11</v>
      </c>
      <c r="I8691" t="s">
        <v>39194</v>
      </c>
      <c r="J8691" t="s">
        <v>6109</v>
      </c>
      <c r="K8691" t="s">
        <v>6110</v>
      </c>
      <c r="L8691" t="s">
        <v>39209</v>
      </c>
      <c r="M8691" t="s">
        <v>6111</v>
      </c>
      <c r="N8691" t="s">
        <v>6112</v>
      </c>
    </row>
    <row r="8692" spans="1:14" x14ac:dyDescent="0.3">
      <c r="A8692" t="s">
        <v>38859</v>
      </c>
      <c r="B8692">
        <v>10983353</v>
      </c>
      <c r="C8692">
        <v>7</v>
      </c>
      <c r="D8692">
        <v>0</v>
      </c>
      <c r="E8692">
        <v>4</v>
      </c>
      <c r="F8692" t="s">
        <v>39189</v>
      </c>
      <c r="G8692" t="s">
        <v>10</v>
      </c>
      <c r="H8692" t="s">
        <v>11</v>
      </c>
      <c r="I8692" t="s">
        <v>39195</v>
      </c>
      <c r="J8692" t="s">
        <v>10843</v>
      </c>
      <c r="K8692" t="s">
        <v>10844</v>
      </c>
      <c r="L8692" t="s">
        <v>39207</v>
      </c>
      <c r="M8692" t="s">
        <v>10845</v>
      </c>
      <c r="N8692" t="s">
        <v>10846</v>
      </c>
    </row>
    <row r="8693" spans="1:14" x14ac:dyDescent="0.3">
      <c r="A8693" t="s">
        <v>39038</v>
      </c>
      <c r="B8693">
        <v>11547600</v>
      </c>
      <c r="C8693">
        <v>9</v>
      </c>
      <c r="D8693">
        <v>30</v>
      </c>
      <c r="E8693">
        <v>1</v>
      </c>
      <c r="F8693" t="s">
        <v>39190</v>
      </c>
      <c r="G8693" t="s">
        <v>25</v>
      </c>
      <c r="H8693" t="s">
        <v>11</v>
      </c>
      <c r="I8693" t="s">
        <v>39194</v>
      </c>
      <c r="J8693" t="s">
        <v>10771</v>
      </c>
      <c r="K8693" t="s">
        <v>10772</v>
      </c>
      <c r="L8693" t="s">
        <v>39206</v>
      </c>
      <c r="M8693" t="s">
        <v>10773</v>
      </c>
      <c r="N8693" t="s">
        <v>10774</v>
      </c>
    </row>
    <row r="8694" spans="1:14" x14ac:dyDescent="0.3">
      <c r="A8694" t="s">
        <v>38945</v>
      </c>
      <c r="B8694">
        <v>11258965</v>
      </c>
      <c r="C8694">
        <v>11</v>
      </c>
      <c r="D8694">
        <v>0</v>
      </c>
      <c r="E8694">
        <v>6</v>
      </c>
      <c r="F8694" t="s">
        <v>39191</v>
      </c>
      <c r="G8694" t="s">
        <v>53</v>
      </c>
      <c r="H8694" t="s">
        <v>5</v>
      </c>
      <c r="I8694" t="s">
        <v>39195</v>
      </c>
      <c r="J8694" t="s">
        <v>19122</v>
      </c>
      <c r="K8694" t="s">
        <v>19123</v>
      </c>
      <c r="L8694" t="s">
        <v>39207</v>
      </c>
      <c r="M8694" t="s">
        <v>19124</v>
      </c>
      <c r="N8694" t="s">
        <v>19125</v>
      </c>
    </row>
    <row r="8695" spans="1:14" x14ac:dyDescent="0.3">
      <c r="A8695" t="s">
        <v>38818</v>
      </c>
      <c r="B8695">
        <v>10811790</v>
      </c>
      <c r="C8695">
        <v>12</v>
      </c>
      <c r="D8695">
        <v>15</v>
      </c>
      <c r="E8695">
        <v>5</v>
      </c>
      <c r="F8695" t="s">
        <v>39191</v>
      </c>
      <c r="G8695" t="s">
        <v>25</v>
      </c>
      <c r="H8695" t="s">
        <v>11</v>
      </c>
      <c r="I8695" t="s">
        <v>39194</v>
      </c>
      <c r="J8695" t="s">
        <v>38734</v>
      </c>
      <c r="K8695" t="s">
        <v>38734</v>
      </c>
      <c r="L8695" t="s">
        <v>39209</v>
      </c>
      <c r="M8695" t="s">
        <v>29444</v>
      </c>
      <c r="N8695" t="s">
        <v>38735</v>
      </c>
    </row>
    <row r="8696" spans="1:14" x14ac:dyDescent="0.3">
      <c r="A8696" t="s">
        <v>38838</v>
      </c>
      <c r="B8696">
        <v>10873804</v>
      </c>
      <c r="C8696">
        <v>6</v>
      </c>
      <c r="D8696">
        <v>45</v>
      </c>
      <c r="E8696">
        <v>4</v>
      </c>
      <c r="F8696" t="s">
        <v>39189</v>
      </c>
      <c r="G8696" t="s">
        <v>25</v>
      </c>
      <c r="H8696" t="s">
        <v>11</v>
      </c>
      <c r="I8696" t="s">
        <v>39195</v>
      </c>
      <c r="J8696" t="s">
        <v>34235</v>
      </c>
      <c r="K8696" t="s">
        <v>34236</v>
      </c>
      <c r="L8696" t="s">
        <v>39206</v>
      </c>
      <c r="M8696" t="s">
        <v>34237</v>
      </c>
      <c r="N8696" t="s">
        <v>34238</v>
      </c>
    </row>
    <row r="8697" spans="1:14" x14ac:dyDescent="0.3">
      <c r="A8697" t="s">
        <v>38927</v>
      </c>
      <c r="B8697">
        <v>11156796</v>
      </c>
      <c r="C8697">
        <v>14</v>
      </c>
      <c r="D8697">
        <v>15</v>
      </c>
      <c r="E8697">
        <v>2</v>
      </c>
      <c r="F8697" t="s">
        <v>39191</v>
      </c>
      <c r="G8697" t="s">
        <v>10</v>
      </c>
      <c r="H8697" t="s">
        <v>11</v>
      </c>
      <c r="I8697" t="s">
        <v>39195</v>
      </c>
      <c r="M8697" t="s">
        <v>21672</v>
      </c>
      <c r="N8697" t="s">
        <v>21673</v>
      </c>
    </row>
    <row r="8698" spans="1:14" x14ac:dyDescent="0.3">
      <c r="A8698" t="s">
        <v>38965</v>
      </c>
      <c r="B8698">
        <v>11333594</v>
      </c>
      <c r="C8698">
        <v>14</v>
      </c>
      <c r="D8698">
        <v>30</v>
      </c>
      <c r="E8698">
        <v>5</v>
      </c>
      <c r="F8698" t="s">
        <v>39190</v>
      </c>
      <c r="G8698" t="s">
        <v>10</v>
      </c>
      <c r="H8698" t="s">
        <v>11</v>
      </c>
      <c r="I8698" t="s">
        <v>39195</v>
      </c>
      <c r="J8698" t="s">
        <v>38602</v>
      </c>
      <c r="K8698" t="s">
        <v>38603</v>
      </c>
      <c r="L8698" t="s">
        <v>39207</v>
      </c>
      <c r="M8698" t="s">
        <v>38604</v>
      </c>
      <c r="N8698" t="s">
        <v>38605</v>
      </c>
    </row>
    <row r="8699" spans="1:14" x14ac:dyDescent="0.3">
      <c r="A8699" t="s">
        <v>38933</v>
      </c>
      <c r="B8699">
        <v>11227014</v>
      </c>
      <c r="C8699">
        <v>9</v>
      </c>
      <c r="D8699">
        <v>0</v>
      </c>
      <c r="E8699">
        <v>1</v>
      </c>
      <c r="F8699" t="s">
        <v>39189</v>
      </c>
      <c r="G8699" t="s">
        <v>25</v>
      </c>
      <c r="H8699" t="s">
        <v>11</v>
      </c>
      <c r="I8699" t="s">
        <v>39194</v>
      </c>
      <c r="J8699" t="s">
        <v>24713</v>
      </c>
      <c r="K8699" t="s">
        <v>27460</v>
      </c>
      <c r="L8699" t="s">
        <v>39207</v>
      </c>
      <c r="M8699" t="s">
        <v>27461</v>
      </c>
      <c r="N8699" t="s">
        <v>27462</v>
      </c>
    </row>
    <row r="8700" spans="1:14" x14ac:dyDescent="0.3">
      <c r="A8700" t="s">
        <v>39095</v>
      </c>
      <c r="B8700">
        <v>11733364</v>
      </c>
      <c r="C8700">
        <v>12</v>
      </c>
      <c r="D8700">
        <v>30</v>
      </c>
      <c r="E8700">
        <v>2</v>
      </c>
      <c r="F8700" t="s">
        <v>39191</v>
      </c>
      <c r="G8700" t="s">
        <v>53</v>
      </c>
      <c r="H8700" t="s">
        <v>5</v>
      </c>
      <c r="I8700" t="s">
        <v>39194</v>
      </c>
      <c r="J8700" t="s">
        <v>34706</v>
      </c>
      <c r="K8700" t="s">
        <v>30452</v>
      </c>
      <c r="L8700" t="s">
        <v>39206</v>
      </c>
      <c r="M8700" t="s">
        <v>34707</v>
      </c>
      <c r="N8700" t="s">
        <v>21857</v>
      </c>
    </row>
    <row r="8701" spans="1:14" x14ac:dyDescent="0.3">
      <c r="A8701" t="s">
        <v>38949</v>
      </c>
      <c r="B8701">
        <v>11240710</v>
      </c>
      <c r="C8701">
        <v>15</v>
      </c>
      <c r="D8701">
        <v>30</v>
      </c>
      <c r="E8701">
        <v>3</v>
      </c>
      <c r="F8701" t="s">
        <v>394</v>
      </c>
      <c r="G8701" t="s">
        <v>10</v>
      </c>
      <c r="H8701" t="s">
        <v>11</v>
      </c>
      <c r="I8701" t="s">
        <v>39195</v>
      </c>
      <c r="J8701" t="s">
        <v>9871</v>
      </c>
      <c r="K8701" t="s">
        <v>9872</v>
      </c>
      <c r="L8701" t="s">
        <v>39208</v>
      </c>
      <c r="M8701" t="s">
        <v>9873</v>
      </c>
      <c r="N8701" t="s">
        <v>9874</v>
      </c>
    </row>
    <row r="8702" spans="1:14" x14ac:dyDescent="0.3">
      <c r="A8702" t="s">
        <v>39105</v>
      </c>
      <c r="B8702">
        <v>11771966</v>
      </c>
      <c r="C8702">
        <v>15</v>
      </c>
      <c r="D8702">
        <v>0</v>
      </c>
      <c r="E8702">
        <v>5</v>
      </c>
      <c r="F8702" t="s">
        <v>39189</v>
      </c>
      <c r="G8702" t="s">
        <v>25</v>
      </c>
      <c r="H8702" t="s">
        <v>11</v>
      </c>
      <c r="I8702" t="s">
        <v>39195</v>
      </c>
      <c r="J8702" t="s">
        <v>10821</v>
      </c>
      <c r="K8702" t="s">
        <v>10822</v>
      </c>
      <c r="L8702" t="s">
        <v>39209</v>
      </c>
      <c r="M8702" t="s">
        <v>10823</v>
      </c>
      <c r="N8702" t="s">
        <v>10824</v>
      </c>
    </row>
    <row r="8703" spans="1:14" x14ac:dyDescent="0.3">
      <c r="A8703" t="s">
        <v>38969</v>
      </c>
      <c r="B8703">
        <v>11304552</v>
      </c>
      <c r="C8703">
        <v>14</v>
      </c>
      <c r="D8703">
        <v>30</v>
      </c>
      <c r="E8703">
        <v>2</v>
      </c>
      <c r="F8703" t="s">
        <v>39190</v>
      </c>
      <c r="G8703" t="s">
        <v>25</v>
      </c>
      <c r="H8703" t="s">
        <v>11</v>
      </c>
      <c r="I8703" t="s">
        <v>39195</v>
      </c>
      <c r="J8703" t="s">
        <v>18318</v>
      </c>
      <c r="K8703" t="s">
        <v>18319</v>
      </c>
      <c r="L8703" t="s">
        <v>39205</v>
      </c>
      <c r="M8703" t="s">
        <v>18320</v>
      </c>
      <c r="N8703" t="s">
        <v>18321</v>
      </c>
    </row>
    <row r="8704" spans="1:14" x14ac:dyDescent="0.3">
      <c r="A8704" t="s">
        <v>39005</v>
      </c>
      <c r="B8704">
        <v>11419574</v>
      </c>
      <c r="C8704">
        <v>9</v>
      </c>
      <c r="D8704">
        <v>0</v>
      </c>
      <c r="E8704">
        <v>3</v>
      </c>
      <c r="F8704" t="s">
        <v>39191</v>
      </c>
      <c r="G8704" t="s">
        <v>4</v>
      </c>
      <c r="H8704" t="s">
        <v>5</v>
      </c>
      <c r="I8704" t="s">
        <v>39194</v>
      </c>
      <c r="J8704" t="s">
        <v>34731</v>
      </c>
      <c r="K8704" t="s">
        <v>34732</v>
      </c>
      <c r="L8704" t="s">
        <v>39207</v>
      </c>
      <c r="M8704" t="s">
        <v>13664</v>
      </c>
      <c r="N8704" t="s">
        <v>34733</v>
      </c>
    </row>
    <row r="8705" spans="1:14" x14ac:dyDescent="0.3">
      <c r="A8705" t="s">
        <v>38913</v>
      </c>
      <c r="B8705">
        <v>11111055</v>
      </c>
      <c r="C8705">
        <v>8</v>
      </c>
      <c r="D8705">
        <v>45</v>
      </c>
      <c r="E8705">
        <v>2</v>
      </c>
      <c r="F8705" t="s">
        <v>39189</v>
      </c>
      <c r="G8705" t="s">
        <v>25</v>
      </c>
      <c r="H8705" t="s">
        <v>11</v>
      </c>
      <c r="I8705" t="s">
        <v>39195</v>
      </c>
      <c r="J8705" t="s">
        <v>7264</v>
      </c>
      <c r="K8705" t="s">
        <v>7265</v>
      </c>
      <c r="L8705" t="s">
        <v>39211</v>
      </c>
      <c r="M8705" t="s">
        <v>7266</v>
      </c>
      <c r="N8705" t="s">
        <v>7267</v>
      </c>
    </row>
    <row r="8706" spans="1:14" x14ac:dyDescent="0.3">
      <c r="A8706" t="s">
        <v>38816</v>
      </c>
      <c r="B8706">
        <v>10840346</v>
      </c>
      <c r="C8706">
        <v>9</v>
      </c>
      <c r="D8706">
        <v>30</v>
      </c>
      <c r="E8706">
        <v>3</v>
      </c>
      <c r="F8706" t="s">
        <v>39189</v>
      </c>
      <c r="G8706" t="s">
        <v>10</v>
      </c>
      <c r="H8706" t="s">
        <v>11</v>
      </c>
      <c r="I8706" t="s">
        <v>39194</v>
      </c>
      <c r="J8706" t="s">
        <v>15825</v>
      </c>
      <c r="K8706" t="s">
        <v>15826</v>
      </c>
      <c r="L8706" t="s">
        <v>39208</v>
      </c>
      <c r="M8706" t="s">
        <v>15827</v>
      </c>
      <c r="N8706" t="s">
        <v>15827</v>
      </c>
    </row>
    <row r="8707" spans="1:14" x14ac:dyDescent="0.3">
      <c r="A8707" t="s">
        <v>38979</v>
      </c>
      <c r="B8707">
        <v>11339222</v>
      </c>
      <c r="C8707">
        <v>14</v>
      </c>
      <c r="D8707">
        <v>0</v>
      </c>
      <c r="E8707">
        <v>5</v>
      </c>
      <c r="F8707" t="s">
        <v>39191</v>
      </c>
      <c r="G8707" t="s">
        <v>10</v>
      </c>
      <c r="H8707" t="s">
        <v>11</v>
      </c>
      <c r="I8707" t="s">
        <v>39195</v>
      </c>
      <c r="J8707" t="s">
        <v>7083</v>
      </c>
      <c r="K8707" t="s">
        <v>7083</v>
      </c>
      <c r="L8707" t="s">
        <v>39205</v>
      </c>
      <c r="M8707" t="s">
        <v>7084</v>
      </c>
      <c r="N8707" t="s">
        <v>7085</v>
      </c>
    </row>
    <row r="8708" spans="1:14" x14ac:dyDescent="0.3">
      <c r="A8708" t="s">
        <v>39103</v>
      </c>
      <c r="B8708">
        <v>11813746</v>
      </c>
      <c r="C8708">
        <v>13</v>
      </c>
      <c r="D8708">
        <v>0</v>
      </c>
      <c r="E8708">
        <v>3</v>
      </c>
      <c r="F8708" t="s">
        <v>39190</v>
      </c>
      <c r="G8708" t="s">
        <v>10</v>
      </c>
      <c r="H8708" t="s">
        <v>11</v>
      </c>
      <c r="I8708" t="s">
        <v>39195</v>
      </c>
      <c r="J8708" t="s">
        <v>9243</v>
      </c>
      <c r="K8708" t="s">
        <v>366</v>
      </c>
      <c r="L8708" t="s">
        <v>39205</v>
      </c>
      <c r="M8708" t="s">
        <v>9244</v>
      </c>
      <c r="N8708" t="s">
        <v>9245</v>
      </c>
    </row>
    <row r="8709" spans="1:14" x14ac:dyDescent="0.3">
      <c r="A8709" t="s">
        <v>39141</v>
      </c>
      <c r="B8709">
        <v>11941580</v>
      </c>
      <c r="C8709">
        <v>9</v>
      </c>
      <c r="D8709">
        <v>45</v>
      </c>
      <c r="E8709">
        <v>6</v>
      </c>
      <c r="F8709" t="s">
        <v>452</v>
      </c>
      <c r="G8709" t="s">
        <v>25</v>
      </c>
      <c r="H8709" t="s">
        <v>11</v>
      </c>
      <c r="I8709" t="s">
        <v>39195</v>
      </c>
      <c r="J8709" t="s">
        <v>30164</v>
      </c>
      <c r="K8709" t="s">
        <v>30165</v>
      </c>
      <c r="L8709" t="s">
        <v>39208</v>
      </c>
      <c r="M8709" t="s">
        <v>30166</v>
      </c>
      <c r="N8709" t="s">
        <v>30166</v>
      </c>
    </row>
    <row r="8710" spans="1:14" x14ac:dyDescent="0.3">
      <c r="A8710" t="s">
        <v>39082</v>
      </c>
      <c r="B8710">
        <v>11736099</v>
      </c>
      <c r="C8710">
        <v>14</v>
      </c>
      <c r="D8710">
        <v>30</v>
      </c>
      <c r="E8710">
        <v>3</v>
      </c>
      <c r="F8710" t="s">
        <v>39191</v>
      </c>
      <c r="G8710" t="s">
        <v>25</v>
      </c>
      <c r="H8710" t="s">
        <v>11</v>
      </c>
      <c r="I8710" t="s">
        <v>39195</v>
      </c>
      <c r="J8710" t="s">
        <v>14695</v>
      </c>
      <c r="K8710" t="s">
        <v>14696</v>
      </c>
      <c r="L8710" t="s">
        <v>39205</v>
      </c>
      <c r="M8710" t="s">
        <v>14697</v>
      </c>
      <c r="N8710" t="s">
        <v>14698</v>
      </c>
    </row>
    <row r="8711" spans="1:14" x14ac:dyDescent="0.3">
      <c r="A8711" t="s">
        <v>38940</v>
      </c>
      <c r="B8711">
        <v>11197257</v>
      </c>
      <c r="C8711">
        <v>15</v>
      </c>
      <c r="D8711">
        <v>0</v>
      </c>
      <c r="E8711">
        <v>1</v>
      </c>
      <c r="F8711" t="s">
        <v>394</v>
      </c>
      <c r="G8711" t="s">
        <v>25</v>
      </c>
      <c r="H8711" t="s">
        <v>11</v>
      </c>
      <c r="I8711" t="s">
        <v>39195</v>
      </c>
      <c r="J8711" t="s">
        <v>13428</v>
      </c>
      <c r="K8711" t="s">
        <v>13429</v>
      </c>
      <c r="L8711" t="s">
        <v>39209</v>
      </c>
      <c r="M8711" t="s">
        <v>13430</v>
      </c>
      <c r="N8711" t="s">
        <v>13431</v>
      </c>
    </row>
    <row r="8712" spans="1:14" x14ac:dyDescent="0.3">
      <c r="A8712" t="s">
        <v>39028</v>
      </c>
      <c r="B8712">
        <v>11521603</v>
      </c>
      <c r="C8712">
        <v>16</v>
      </c>
      <c r="D8712">
        <v>0</v>
      </c>
      <c r="E8712">
        <v>5</v>
      </c>
      <c r="F8712" t="s">
        <v>39190</v>
      </c>
      <c r="G8712" t="s">
        <v>25</v>
      </c>
      <c r="H8712" t="s">
        <v>11</v>
      </c>
      <c r="I8712" t="s">
        <v>39195</v>
      </c>
      <c r="J8712" t="s">
        <v>1890</v>
      </c>
      <c r="K8712" t="s">
        <v>1891</v>
      </c>
      <c r="L8712" t="s">
        <v>39209</v>
      </c>
      <c r="M8712" t="s">
        <v>1892</v>
      </c>
      <c r="N8712" t="s">
        <v>1893</v>
      </c>
    </row>
    <row r="8713" spans="1:14" x14ac:dyDescent="0.3">
      <c r="A8713" t="s">
        <v>38969</v>
      </c>
      <c r="B8713">
        <v>11304717</v>
      </c>
      <c r="C8713">
        <v>14</v>
      </c>
      <c r="D8713">
        <v>30</v>
      </c>
      <c r="E8713">
        <v>2</v>
      </c>
      <c r="F8713" t="s">
        <v>394</v>
      </c>
      <c r="G8713" t="s">
        <v>25</v>
      </c>
      <c r="H8713" t="s">
        <v>11</v>
      </c>
      <c r="I8713" t="s">
        <v>39195</v>
      </c>
      <c r="J8713" t="s">
        <v>27946</v>
      </c>
      <c r="K8713" t="s">
        <v>27947</v>
      </c>
      <c r="L8713" t="s">
        <v>39209</v>
      </c>
      <c r="M8713" t="s">
        <v>27948</v>
      </c>
      <c r="N8713" t="s">
        <v>27949</v>
      </c>
    </row>
    <row r="8714" spans="1:14" x14ac:dyDescent="0.3">
      <c r="A8714" t="s">
        <v>38790</v>
      </c>
      <c r="B8714">
        <v>10766465</v>
      </c>
      <c r="C8714">
        <v>10</v>
      </c>
      <c r="D8714">
        <v>30</v>
      </c>
      <c r="E8714">
        <v>5</v>
      </c>
      <c r="F8714" t="s">
        <v>39191</v>
      </c>
      <c r="G8714" t="s">
        <v>10</v>
      </c>
      <c r="H8714" t="s">
        <v>11</v>
      </c>
      <c r="I8714" t="s">
        <v>39195</v>
      </c>
      <c r="J8714" t="s">
        <v>952</v>
      </c>
      <c r="K8714" t="s">
        <v>953</v>
      </c>
      <c r="L8714" t="s">
        <v>39205</v>
      </c>
      <c r="M8714" t="s">
        <v>954</v>
      </c>
      <c r="N8714" t="s">
        <v>955</v>
      </c>
    </row>
    <row r="8715" spans="1:14" x14ac:dyDescent="0.3">
      <c r="A8715" t="s">
        <v>39035</v>
      </c>
      <c r="B8715">
        <v>11517315</v>
      </c>
      <c r="C8715">
        <v>9</v>
      </c>
      <c r="D8715">
        <v>30</v>
      </c>
      <c r="E8715">
        <v>5</v>
      </c>
      <c r="F8715" t="s">
        <v>39191</v>
      </c>
      <c r="G8715" t="s">
        <v>53</v>
      </c>
      <c r="H8715" t="s">
        <v>5</v>
      </c>
      <c r="I8715" t="s">
        <v>39195</v>
      </c>
      <c r="J8715" t="s">
        <v>38240</v>
      </c>
      <c r="K8715" t="s">
        <v>38241</v>
      </c>
      <c r="L8715" t="s">
        <v>39206</v>
      </c>
      <c r="M8715" t="s">
        <v>38242</v>
      </c>
      <c r="N8715" t="s">
        <v>38243</v>
      </c>
    </row>
    <row r="8716" spans="1:14" x14ac:dyDescent="0.3">
      <c r="A8716" t="s">
        <v>38788</v>
      </c>
      <c r="B8716">
        <v>10720191</v>
      </c>
      <c r="C8716">
        <v>14</v>
      </c>
      <c r="D8716">
        <v>30</v>
      </c>
      <c r="E8716">
        <v>3</v>
      </c>
      <c r="F8716" t="s">
        <v>39191</v>
      </c>
      <c r="G8716" t="s">
        <v>25</v>
      </c>
      <c r="H8716" t="s">
        <v>11</v>
      </c>
      <c r="I8716" t="s">
        <v>39194</v>
      </c>
      <c r="J8716" t="s">
        <v>29900</v>
      </c>
      <c r="K8716" t="s">
        <v>29900</v>
      </c>
      <c r="L8716" t="s">
        <v>39205</v>
      </c>
      <c r="M8716" t="s">
        <v>29995</v>
      </c>
      <c r="N8716" t="s">
        <v>29996</v>
      </c>
    </row>
    <row r="8717" spans="1:14" x14ac:dyDescent="0.3">
      <c r="A8717" t="s">
        <v>38927</v>
      </c>
      <c r="B8717">
        <v>11156199</v>
      </c>
      <c r="C8717">
        <v>15</v>
      </c>
      <c r="D8717">
        <v>0</v>
      </c>
      <c r="E8717">
        <v>2</v>
      </c>
      <c r="F8717" t="s">
        <v>39189</v>
      </c>
      <c r="G8717" t="s">
        <v>10</v>
      </c>
      <c r="H8717" t="s">
        <v>11</v>
      </c>
      <c r="I8717" t="s">
        <v>39195</v>
      </c>
      <c r="J8717" t="s">
        <v>11531</v>
      </c>
      <c r="K8717" t="s">
        <v>1539</v>
      </c>
      <c r="L8717" t="s">
        <v>39205</v>
      </c>
      <c r="M8717" t="s">
        <v>11532</v>
      </c>
      <c r="N8717" t="s">
        <v>11532</v>
      </c>
    </row>
    <row r="8718" spans="1:14" x14ac:dyDescent="0.3">
      <c r="A8718" t="s">
        <v>38787</v>
      </c>
      <c r="B8718">
        <v>10751297</v>
      </c>
      <c r="C8718">
        <v>12</v>
      </c>
      <c r="D8718">
        <v>45</v>
      </c>
      <c r="E8718">
        <v>2</v>
      </c>
      <c r="F8718" t="s">
        <v>39189</v>
      </c>
      <c r="G8718" t="s">
        <v>10</v>
      </c>
      <c r="H8718" t="s">
        <v>11</v>
      </c>
      <c r="I8718" t="s">
        <v>39195</v>
      </c>
      <c r="J8718" t="s">
        <v>8713</v>
      </c>
      <c r="K8718" t="s">
        <v>8713</v>
      </c>
      <c r="L8718" t="s">
        <v>39205</v>
      </c>
      <c r="M8718" t="s">
        <v>8714</v>
      </c>
      <c r="N8718" t="s">
        <v>7880</v>
      </c>
    </row>
    <row r="8719" spans="1:14" x14ac:dyDescent="0.3">
      <c r="A8719" t="s">
        <v>39065</v>
      </c>
      <c r="B8719">
        <v>11656089</v>
      </c>
      <c r="C8719">
        <v>15</v>
      </c>
      <c r="D8719">
        <v>0</v>
      </c>
      <c r="E8719">
        <v>7</v>
      </c>
      <c r="F8719" t="s">
        <v>39189</v>
      </c>
      <c r="G8719" t="s">
        <v>25</v>
      </c>
      <c r="H8719" t="s">
        <v>11</v>
      </c>
      <c r="I8719" t="s">
        <v>39195</v>
      </c>
      <c r="J8719" t="s">
        <v>38606</v>
      </c>
      <c r="K8719" t="s">
        <v>38607</v>
      </c>
      <c r="L8719" t="s">
        <v>39209</v>
      </c>
      <c r="M8719" t="s">
        <v>38608</v>
      </c>
      <c r="N8719" t="s">
        <v>38609</v>
      </c>
    </row>
    <row r="8720" spans="1:14" x14ac:dyDescent="0.3">
      <c r="A8720" t="s">
        <v>38894</v>
      </c>
      <c r="B8720">
        <v>11051220</v>
      </c>
      <c r="C8720">
        <v>14</v>
      </c>
      <c r="D8720">
        <v>45</v>
      </c>
      <c r="E8720">
        <v>4</v>
      </c>
      <c r="F8720" t="s">
        <v>39191</v>
      </c>
      <c r="G8720" t="s">
        <v>25</v>
      </c>
      <c r="H8720" t="s">
        <v>11</v>
      </c>
      <c r="I8720" t="s">
        <v>39194</v>
      </c>
      <c r="J8720" t="s">
        <v>27075</v>
      </c>
      <c r="K8720" t="s">
        <v>27075</v>
      </c>
      <c r="L8720" t="s">
        <v>39206</v>
      </c>
      <c r="M8720" t="s">
        <v>7590</v>
      </c>
      <c r="N8720" t="s">
        <v>13290</v>
      </c>
    </row>
    <row r="8721" spans="1:14" x14ac:dyDescent="0.3">
      <c r="A8721" t="s">
        <v>39124</v>
      </c>
      <c r="B8721">
        <v>11875734</v>
      </c>
      <c r="C8721">
        <v>11</v>
      </c>
      <c r="D8721">
        <v>15</v>
      </c>
      <c r="E8721">
        <v>3</v>
      </c>
      <c r="F8721" t="s">
        <v>39190</v>
      </c>
      <c r="G8721" t="s">
        <v>25</v>
      </c>
      <c r="H8721" t="s">
        <v>11</v>
      </c>
      <c r="I8721" t="s">
        <v>39195</v>
      </c>
      <c r="J8721" t="s">
        <v>32698</v>
      </c>
      <c r="K8721" t="s">
        <v>32699</v>
      </c>
      <c r="L8721" t="s">
        <v>39205</v>
      </c>
      <c r="M8721" t="s">
        <v>3705</v>
      </c>
      <c r="N8721" t="s">
        <v>32700</v>
      </c>
    </row>
    <row r="8722" spans="1:14" x14ac:dyDescent="0.3">
      <c r="A8722" t="s">
        <v>39111</v>
      </c>
      <c r="B8722">
        <v>11821906</v>
      </c>
      <c r="C8722">
        <v>16</v>
      </c>
      <c r="D8722">
        <v>0</v>
      </c>
      <c r="E8722">
        <v>4</v>
      </c>
      <c r="F8722" t="s">
        <v>39190</v>
      </c>
      <c r="G8722" t="s">
        <v>25</v>
      </c>
      <c r="H8722" t="s">
        <v>11</v>
      </c>
      <c r="I8722" t="s">
        <v>39194</v>
      </c>
      <c r="J8722" t="s">
        <v>20979</v>
      </c>
      <c r="K8722" t="s">
        <v>18328</v>
      </c>
      <c r="L8722" t="s">
        <v>39209</v>
      </c>
      <c r="M8722" t="s">
        <v>5435</v>
      </c>
      <c r="N8722" t="s">
        <v>20980</v>
      </c>
    </row>
    <row r="8723" spans="1:14" x14ac:dyDescent="0.3">
      <c r="A8723" t="s">
        <v>39013</v>
      </c>
      <c r="B8723">
        <v>11468621</v>
      </c>
      <c r="C8723">
        <v>20</v>
      </c>
      <c r="D8723">
        <v>0</v>
      </c>
      <c r="E8723">
        <v>4</v>
      </c>
      <c r="F8723" t="s">
        <v>39191</v>
      </c>
      <c r="G8723" t="s">
        <v>53</v>
      </c>
      <c r="H8723" t="s">
        <v>5</v>
      </c>
      <c r="J8723" t="s">
        <v>29722</v>
      </c>
      <c r="K8723" t="s">
        <v>29723</v>
      </c>
      <c r="L8723" t="s">
        <v>39208</v>
      </c>
      <c r="M8723" t="s">
        <v>29724</v>
      </c>
      <c r="N8723" t="s">
        <v>29725</v>
      </c>
    </row>
    <row r="8724" spans="1:14" x14ac:dyDescent="0.3">
      <c r="A8724" t="s">
        <v>38914</v>
      </c>
      <c r="B8724">
        <v>11157619</v>
      </c>
      <c r="C8724">
        <v>17</v>
      </c>
      <c r="D8724">
        <v>30</v>
      </c>
      <c r="E8724">
        <v>3</v>
      </c>
      <c r="F8724" t="s">
        <v>39190</v>
      </c>
      <c r="G8724" t="s">
        <v>25</v>
      </c>
      <c r="H8724" t="s">
        <v>11</v>
      </c>
      <c r="I8724" t="s">
        <v>39195</v>
      </c>
      <c r="J8724" t="s">
        <v>18911</v>
      </c>
      <c r="K8724" t="s">
        <v>18912</v>
      </c>
      <c r="L8724" t="s">
        <v>39205</v>
      </c>
      <c r="M8724" t="s">
        <v>18913</v>
      </c>
      <c r="N8724" t="s">
        <v>18914</v>
      </c>
    </row>
    <row r="8725" spans="1:14" x14ac:dyDescent="0.3">
      <c r="A8725" t="s">
        <v>38857</v>
      </c>
      <c r="B8725">
        <v>10932200</v>
      </c>
      <c r="C8725">
        <v>14</v>
      </c>
      <c r="D8725">
        <v>45</v>
      </c>
      <c r="E8725">
        <v>2</v>
      </c>
      <c r="F8725" t="s">
        <v>39190</v>
      </c>
      <c r="G8725" t="s">
        <v>25</v>
      </c>
      <c r="H8725" t="s">
        <v>11</v>
      </c>
      <c r="I8725" t="s">
        <v>39195</v>
      </c>
      <c r="J8725" t="s">
        <v>32433</v>
      </c>
      <c r="K8725" t="s">
        <v>11708</v>
      </c>
      <c r="L8725" t="s">
        <v>39209</v>
      </c>
      <c r="M8725" t="s">
        <v>32434</v>
      </c>
      <c r="N8725" t="s">
        <v>5727</v>
      </c>
    </row>
    <row r="8726" spans="1:14" x14ac:dyDescent="0.3">
      <c r="A8726" t="s">
        <v>38866</v>
      </c>
      <c r="B8726">
        <v>10998383</v>
      </c>
      <c r="C8726">
        <v>9</v>
      </c>
      <c r="D8726">
        <v>15</v>
      </c>
      <c r="E8726">
        <v>4</v>
      </c>
      <c r="F8726" t="s">
        <v>39190</v>
      </c>
      <c r="G8726" t="s">
        <v>25</v>
      </c>
      <c r="H8726" t="s">
        <v>11</v>
      </c>
      <c r="I8726" t="s">
        <v>39195</v>
      </c>
      <c r="J8726" t="s">
        <v>22467</v>
      </c>
      <c r="K8726" t="s">
        <v>22468</v>
      </c>
      <c r="L8726" t="s">
        <v>39206</v>
      </c>
      <c r="M8726" t="s">
        <v>22469</v>
      </c>
      <c r="N8726" t="s">
        <v>22470</v>
      </c>
    </row>
    <row r="8727" spans="1:14" x14ac:dyDescent="0.3">
      <c r="A8727" t="s">
        <v>39041</v>
      </c>
      <c r="B8727">
        <v>11589614</v>
      </c>
      <c r="C8727">
        <v>13</v>
      </c>
      <c r="D8727">
        <v>0</v>
      </c>
      <c r="E8727">
        <v>4</v>
      </c>
      <c r="F8727" t="s">
        <v>39189</v>
      </c>
      <c r="G8727" t="s">
        <v>25</v>
      </c>
      <c r="H8727" t="s">
        <v>11</v>
      </c>
      <c r="I8727" t="s">
        <v>39195</v>
      </c>
      <c r="J8727" t="s">
        <v>6918</v>
      </c>
      <c r="K8727" t="s">
        <v>6919</v>
      </c>
      <c r="L8727" t="s">
        <v>39207</v>
      </c>
      <c r="M8727" t="s">
        <v>6920</v>
      </c>
      <c r="N8727" t="s">
        <v>6920</v>
      </c>
    </row>
    <row r="8728" spans="1:14" x14ac:dyDescent="0.3">
      <c r="A8728" t="s">
        <v>39077</v>
      </c>
      <c r="B8728">
        <v>11670426</v>
      </c>
      <c r="C8728">
        <v>12</v>
      </c>
      <c r="D8728">
        <v>0</v>
      </c>
      <c r="E8728">
        <v>5</v>
      </c>
      <c r="F8728" t="s">
        <v>39191</v>
      </c>
      <c r="G8728" t="s">
        <v>25</v>
      </c>
      <c r="H8728" t="s">
        <v>11</v>
      </c>
      <c r="I8728" t="s">
        <v>39194</v>
      </c>
      <c r="J8728" t="s">
        <v>31888</v>
      </c>
      <c r="K8728" t="s">
        <v>31889</v>
      </c>
      <c r="L8728" t="s">
        <v>39205</v>
      </c>
      <c r="M8728" t="s">
        <v>31890</v>
      </c>
      <c r="N8728" t="s">
        <v>31891</v>
      </c>
    </row>
    <row r="8729" spans="1:14" x14ac:dyDescent="0.3">
      <c r="A8729" t="s">
        <v>38783</v>
      </c>
      <c r="B8729">
        <v>10740539</v>
      </c>
      <c r="C8729">
        <v>16</v>
      </c>
      <c r="D8729">
        <v>0</v>
      </c>
      <c r="E8729">
        <v>5</v>
      </c>
      <c r="F8729" t="s">
        <v>39189</v>
      </c>
      <c r="G8729" t="s">
        <v>25</v>
      </c>
      <c r="H8729" t="s">
        <v>11</v>
      </c>
      <c r="I8729" t="s">
        <v>39195</v>
      </c>
      <c r="J8729" t="s">
        <v>28313</v>
      </c>
      <c r="K8729" t="s">
        <v>28314</v>
      </c>
      <c r="L8729" t="s">
        <v>39205</v>
      </c>
      <c r="M8729" t="s">
        <v>23731</v>
      </c>
      <c r="N8729" t="s">
        <v>28315</v>
      </c>
    </row>
    <row r="8730" spans="1:14" x14ac:dyDescent="0.3">
      <c r="A8730" t="s">
        <v>39104</v>
      </c>
      <c r="B8730">
        <v>11767912</v>
      </c>
      <c r="C8730">
        <v>14</v>
      </c>
      <c r="D8730">
        <v>30</v>
      </c>
      <c r="E8730">
        <v>4</v>
      </c>
      <c r="F8730" t="s">
        <v>39191</v>
      </c>
      <c r="G8730" t="s">
        <v>10</v>
      </c>
      <c r="H8730" t="s">
        <v>11</v>
      </c>
      <c r="I8730" t="s">
        <v>39195</v>
      </c>
      <c r="J8730" t="s">
        <v>25156</v>
      </c>
      <c r="K8730" t="s">
        <v>25157</v>
      </c>
      <c r="L8730" t="s">
        <v>39206</v>
      </c>
      <c r="M8730" t="s">
        <v>25158</v>
      </c>
      <c r="N8730" t="s">
        <v>25159</v>
      </c>
    </row>
    <row r="8731" spans="1:14" x14ac:dyDescent="0.3">
      <c r="A8731" t="s">
        <v>39039</v>
      </c>
      <c r="B8731">
        <v>11526508</v>
      </c>
      <c r="C8731">
        <v>14</v>
      </c>
      <c r="D8731">
        <v>30</v>
      </c>
      <c r="E8731">
        <v>2</v>
      </c>
      <c r="F8731" t="s">
        <v>39189</v>
      </c>
      <c r="G8731" t="s">
        <v>10</v>
      </c>
      <c r="H8731" t="s">
        <v>11</v>
      </c>
      <c r="I8731" t="s">
        <v>39195</v>
      </c>
      <c r="J8731" t="s">
        <v>11319</v>
      </c>
      <c r="K8731" t="s">
        <v>11320</v>
      </c>
      <c r="L8731" t="s">
        <v>39207</v>
      </c>
      <c r="M8731" t="s">
        <v>11321</v>
      </c>
      <c r="N8731" t="s">
        <v>28581</v>
      </c>
    </row>
    <row r="8732" spans="1:14" x14ac:dyDescent="0.3">
      <c r="A8732" t="s">
        <v>38949</v>
      </c>
      <c r="B8732">
        <v>11270266</v>
      </c>
      <c r="C8732">
        <v>15</v>
      </c>
      <c r="D8732">
        <v>30</v>
      </c>
      <c r="E8732">
        <v>3</v>
      </c>
      <c r="F8732" t="s">
        <v>39190</v>
      </c>
      <c r="G8732" t="s">
        <v>10</v>
      </c>
      <c r="H8732" t="s">
        <v>11</v>
      </c>
      <c r="I8732" t="s">
        <v>39195</v>
      </c>
      <c r="J8732" t="s">
        <v>31287</v>
      </c>
      <c r="K8732" t="s">
        <v>26638</v>
      </c>
      <c r="L8732" t="s">
        <v>39211</v>
      </c>
      <c r="M8732" t="s">
        <v>31288</v>
      </c>
      <c r="N8732" t="s">
        <v>18181</v>
      </c>
    </row>
    <row r="8733" spans="1:14" x14ac:dyDescent="0.3">
      <c r="A8733" t="s">
        <v>39125</v>
      </c>
      <c r="B8733">
        <v>11892108</v>
      </c>
      <c r="C8733">
        <v>10</v>
      </c>
      <c r="D8733">
        <v>30</v>
      </c>
      <c r="E8733">
        <v>4</v>
      </c>
      <c r="F8733" t="s">
        <v>39190</v>
      </c>
      <c r="G8733" t="s">
        <v>25</v>
      </c>
      <c r="H8733" t="s">
        <v>11</v>
      </c>
      <c r="I8733" t="s">
        <v>39195</v>
      </c>
      <c r="J8733" t="s">
        <v>16793</v>
      </c>
      <c r="K8733" t="s">
        <v>16793</v>
      </c>
      <c r="L8733" t="s">
        <v>39205</v>
      </c>
      <c r="M8733" t="s">
        <v>32451</v>
      </c>
      <c r="N8733" t="s">
        <v>32452</v>
      </c>
    </row>
    <row r="8734" spans="1:14" x14ac:dyDescent="0.3">
      <c r="A8734" t="s">
        <v>38866</v>
      </c>
      <c r="B8734">
        <v>10975261</v>
      </c>
      <c r="C8734">
        <v>10</v>
      </c>
      <c r="D8734">
        <v>30</v>
      </c>
      <c r="E8734">
        <v>4</v>
      </c>
      <c r="F8734" t="s">
        <v>39190</v>
      </c>
      <c r="G8734" t="s">
        <v>10</v>
      </c>
      <c r="H8734" t="s">
        <v>11</v>
      </c>
      <c r="I8734" t="s">
        <v>39194</v>
      </c>
      <c r="J8734" t="s">
        <v>17266</v>
      </c>
      <c r="K8734" t="s">
        <v>17267</v>
      </c>
      <c r="L8734" t="s">
        <v>39205</v>
      </c>
      <c r="M8734" t="s">
        <v>17268</v>
      </c>
      <c r="N8734" t="s">
        <v>17269</v>
      </c>
    </row>
    <row r="8735" spans="1:14" x14ac:dyDescent="0.3">
      <c r="A8735" t="s">
        <v>39061</v>
      </c>
      <c r="B8735">
        <v>11616432</v>
      </c>
      <c r="C8735">
        <v>15</v>
      </c>
      <c r="D8735">
        <v>30</v>
      </c>
      <c r="E8735">
        <v>3</v>
      </c>
      <c r="F8735" t="s">
        <v>452</v>
      </c>
      <c r="G8735" t="s">
        <v>10</v>
      </c>
      <c r="H8735" t="s">
        <v>11</v>
      </c>
      <c r="I8735" t="s">
        <v>39195</v>
      </c>
      <c r="J8735" t="s">
        <v>3187</v>
      </c>
      <c r="K8735" t="s">
        <v>3188</v>
      </c>
      <c r="L8735" t="s">
        <v>39205</v>
      </c>
      <c r="M8735" t="s">
        <v>3189</v>
      </c>
      <c r="N8735" t="s">
        <v>3190</v>
      </c>
    </row>
    <row r="8736" spans="1:14" x14ac:dyDescent="0.3">
      <c r="A8736" t="s">
        <v>38804</v>
      </c>
      <c r="B8736">
        <v>10793569</v>
      </c>
      <c r="C8736">
        <v>8</v>
      </c>
      <c r="D8736">
        <v>45</v>
      </c>
      <c r="E8736">
        <v>5</v>
      </c>
      <c r="F8736" t="s">
        <v>39189</v>
      </c>
      <c r="G8736" t="s">
        <v>25</v>
      </c>
      <c r="H8736" t="s">
        <v>11</v>
      </c>
      <c r="I8736" t="s">
        <v>39194</v>
      </c>
      <c r="J8736" t="s">
        <v>1564</v>
      </c>
      <c r="K8736" t="s">
        <v>1564</v>
      </c>
      <c r="L8736" t="s">
        <v>39208</v>
      </c>
      <c r="M8736" t="s">
        <v>1565</v>
      </c>
      <c r="N8736" t="s">
        <v>1566</v>
      </c>
    </row>
    <row r="8737" spans="1:14" x14ac:dyDescent="0.3">
      <c r="A8737" t="s">
        <v>39035</v>
      </c>
      <c r="B8737">
        <v>11549621</v>
      </c>
      <c r="C8737">
        <v>14</v>
      </c>
      <c r="D8737">
        <v>45</v>
      </c>
      <c r="E8737">
        <v>5</v>
      </c>
      <c r="F8737" t="s">
        <v>39189</v>
      </c>
      <c r="G8737" t="s">
        <v>10</v>
      </c>
      <c r="H8737" t="s">
        <v>11</v>
      </c>
      <c r="I8737" t="s">
        <v>39195</v>
      </c>
      <c r="J8737" t="s">
        <v>5154</v>
      </c>
      <c r="K8737" t="s">
        <v>5155</v>
      </c>
      <c r="L8737" t="s">
        <v>39208</v>
      </c>
      <c r="M8737" t="s">
        <v>5156</v>
      </c>
      <c r="N8737" t="s">
        <v>5156</v>
      </c>
    </row>
    <row r="8738" spans="1:14" x14ac:dyDescent="0.3">
      <c r="A8738" t="s">
        <v>38859</v>
      </c>
      <c r="B8738">
        <v>10966274</v>
      </c>
      <c r="C8738">
        <v>14</v>
      </c>
      <c r="D8738">
        <v>30</v>
      </c>
      <c r="E8738">
        <v>4</v>
      </c>
      <c r="F8738" t="s">
        <v>39191</v>
      </c>
      <c r="G8738" t="s">
        <v>53</v>
      </c>
      <c r="H8738" t="s">
        <v>5</v>
      </c>
      <c r="I8738" t="s">
        <v>39195</v>
      </c>
      <c r="J8738" t="s">
        <v>10898</v>
      </c>
      <c r="K8738" t="s">
        <v>10898</v>
      </c>
      <c r="L8738" t="s">
        <v>39206</v>
      </c>
      <c r="M8738" t="s">
        <v>10899</v>
      </c>
      <c r="N8738" t="s">
        <v>10900</v>
      </c>
    </row>
    <row r="8739" spans="1:14" x14ac:dyDescent="0.3">
      <c r="A8739" t="s">
        <v>38979</v>
      </c>
      <c r="B8739">
        <v>11364202</v>
      </c>
      <c r="C8739">
        <v>8</v>
      </c>
      <c r="D8739">
        <v>15</v>
      </c>
      <c r="E8739">
        <v>5</v>
      </c>
      <c r="F8739" t="s">
        <v>39190</v>
      </c>
      <c r="G8739" t="s">
        <v>25</v>
      </c>
      <c r="H8739" t="s">
        <v>11</v>
      </c>
      <c r="I8739" t="s">
        <v>39196</v>
      </c>
      <c r="J8739" t="s">
        <v>14738</v>
      </c>
      <c r="K8739" t="s">
        <v>14739</v>
      </c>
      <c r="L8739" t="s">
        <v>39206</v>
      </c>
      <c r="M8739" t="s">
        <v>14740</v>
      </c>
      <c r="N8739" t="s">
        <v>14741</v>
      </c>
    </row>
    <row r="8740" spans="1:14" x14ac:dyDescent="0.3">
      <c r="A8740" t="s">
        <v>39123</v>
      </c>
      <c r="B8740">
        <v>11836394</v>
      </c>
      <c r="C8740">
        <v>14</v>
      </c>
      <c r="D8740">
        <v>45</v>
      </c>
      <c r="E8740">
        <v>2</v>
      </c>
      <c r="F8740" t="s">
        <v>39191</v>
      </c>
      <c r="G8740" t="s">
        <v>25</v>
      </c>
      <c r="H8740" t="s">
        <v>11</v>
      </c>
      <c r="I8740" t="s">
        <v>39195</v>
      </c>
      <c r="J8740" t="s">
        <v>25068</v>
      </c>
      <c r="K8740" t="s">
        <v>25069</v>
      </c>
      <c r="L8740" t="s">
        <v>39208</v>
      </c>
      <c r="M8740" t="s">
        <v>18360</v>
      </c>
      <c r="N8740" t="s">
        <v>17433</v>
      </c>
    </row>
    <row r="8741" spans="1:14" x14ac:dyDescent="0.3">
      <c r="A8741" t="s">
        <v>38875</v>
      </c>
      <c r="B8741">
        <v>10992567</v>
      </c>
      <c r="C8741">
        <v>14</v>
      </c>
      <c r="D8741">
        <v>0</v>
      </c>
      <c r="E8741">
        <v>6</v>
      </c>
      <c r="F8741" t="s">
        <v>39189</v>
      </c>
      <c r="G8741" t="s">
        <v>25</v>
      </c>
      <c r="H8741" t="s">
        <v>11</v>
      </c>
      <c r="I8741" t="s">
        <v>39195</v>
      </c>
      <c r="J8741" t="s">
        <v>27463</v>
      </c>
      <c r="K8741" t="s">
        <v>27464</v>
      </c>
      <c r="L8741" t="s">
        <v>39206</v>
      </c>
      <c r="M8741" t="s">
        <v>27465</v>
      </c>
      <c r="N8741" t="s">
        <v>27465</v>
      </c>
    </row>
    <row r="8742" spans="1:14" x14ac:dyDescent="0.3">
      <c r="A8742" t="s">
        <v>38927</v>
      </c>
      <c r="B8742">
        <v>11155560</v>
      </c>
      <c r="C8742">
        <v>7</v>
      </c>
      <c r="D8742">
        <v>30</v>
      </c>
      <c r="E8742">
        <v>2</v>
      </c>
      <c r="F8742" t="s">
        <v>39189</v>
      </c>
      <c r="G8742" t="s">
        <v>25</v>
      </c>
      <c r="H8742" t="s">
        <v>11</v>
      </c>
      <c r="I8742" t="s">
        <v>39194</v>
      </c>
      <c r="J8742" t="s">
        <v>22782</v>
      </c>
      <c r="K8742" t="s">
        <v>22783</v>
      </c>
      <c r="L8742" t="s">
        <v>39207</v>
      </c>
      <c r="M8742" t="s">
        <v>22784</v>
      </c>
      <c r="N8742" t="s">
        <v>22784</v>
      </c>
    </row>
    <row r="8743" spans="1:14" x14ac:dyDescent="0.3">
      <c r="A8743" t="s">
        <v>38853</v>
      </c>
      <c r="B8743">
        <v>10922442</v>
      </c>
      <c r="C8743">
        <v>21</v>
      </c>
      <c r="D8743">
        <v>0</v>
      </c>
      <c r="E8743">
        <v>5</v>
      </c>
      <c r="F8743" t="s">
        <v>39191</v>
      </c>
      <c r="G8743" t="s">
        <v>25</v>
      </c>
      <c r="H8743" t="s">
        <v>11</v>
      </c>
      <c r="I8743" t="s">
        <v>39195</v>
      </c>
      <c r="J8743" t="s">
        <v>19336</v>
      </c>
      <c r="K8743" t="s">
        <v>19337</v>
      </c>
      <c r="L8743" t="s">
        <v>39208</v>
      </c>
      <c r="M8743" t="s">
        <v>19338</v>
      </c>
      <c r="N8743" t="s">
        <v>19339</v>
      </c>
    </row>
    <row r="8744" spans="1:14" x14ac:dyDescent="0.3">
      <c r="A8744" t="s">
        <v>38808</v>
      </c>
      <c r="B8744">
        <v>10823818</v>
      </c>
      <c r="C8744">
        <v>12</v>
      </c>
      <c r="D8744">
        <v>0</v>
      </c>
      <c r="E8744">
        <v>2</v>
      </c>
      <c r="F8744" t="s">
        <v>39190</v>
      </c>
      <c r="G8744" t="s">
        <v>25</v>
      </c>
      <c r="H8744" t="s">
        <v>11</v>
      </c>
      <c r="I8744" t="s">
        <v>39194</v>
      </c>
      <c r="J8744" t="s">
        <v>12634</v>
      </c>
      <c r="K8744" t="s">
        <v>12635</v>
      </c>
      <c r="L8744" t="s">
        <v>39205</v>
      </c>
      <c r="M8744" t="s">
        <v>12636</v>
      </c>
      <c r="N8744" t="s">
        <v>12637</v>
      </c>
    </row>
    <row r="8745" spans="1:14" x14ac:dyDescent="0.3">
      <c r="A8745" t="s">
        <v>38936</v>
      </c>
      <c r="B8745">
        <v>11185843</v>
      </c>
      <c r="C8745">
        <v>9</v>
      </c>
      <c r="D8745">
        <v>30</v>
      </c>
      <c r="E8745">
        <v>4</v>
      </c>
      <c r="F8745" t="s">
        <v>39189</v>
      </c>
      <c r="G8745" t="s">
        <v>10</v>
      </c>
      <c r="H8745" t="s">
        <v>11</v>
      </c>
      <c r="I8745" t="s">
        <v>39195</v>
      </c>
      <c r="J8745" t="s">
        <v>12350</v>
      </c>
      <c r="K8745" t="s">
        <v>7291</v>
      </c>
      <c r="L8745" t="s">
        <v>39209</v>
      </c>
      <c r="M8745" t="s">
        <v>7293</v>
      </c>
      <c r="N8745" t="s">
        <v>12351</v>
      </c>
    </row>
    <row r="8746" spans="1:14" x14ac:dyDescent="0.3">
      <c r="A8746" t="s">
        <v>39109</v>
      </c>
      <c r="B8746">
        <v>11785058</v>
      </c>
      <c r="C8746">
        <v>7</v>
      </c>
      <c r="D8746">
        <v>15</v>
      </c>
      <c r="E8746">
        <v>2</v>
      </c>
      <c r="F8746" t="s">
        <v>39189</v>
      </c>
      <c r="G8746" t="s">
        <v>10</v>
      </c>
      <c r="H8746" t="s">
        <v>11</v>
      </c>
      <c r="I8746" t="s">
        <v>39195</v>
      </c>
      <c r="J8746" t="s">
        <v>26664</v>
      </c>
      <c r="K8746" t="s">
        <v>26665</v>
      </c>
      <c r="L8746" t="s">
        <v>39205</v>
      </c>
      <c r="M8746" t="s">
        <v>26666</v>
      </c>
      <c r="N8746" t="s">
        <v>26666</v>
      </c>
    </row>
    <row r="8747" spans="1:14" x14ac:dyDescent="0.3">
      <c r="A8747" t="s">
        <v>38979</v>
      </c>
      <c r="B8747">
        <v>11367413</v>
      </c>
      <c r="C8747">
        <v>11</v>
      </c>
      <c r="D8747">
        <v>0</v>
      </c>
      <c r="E8747">
        <v>5</v>
      </c>
      <c r="F8747" t="s">
        <v>39189</v>
      </c>
      <c r="G8747" t="s">
        <v>25</v>
      </c>
      <c r="H8747" t="s">
        <v>11</v>
      </c>
      <c r="I8747" t="s">
        <v>39194</v>
      </c>
      <c r="J8747" t="s">
        <v>3600</v>
      </c>
      <c r="K8747" t="s">
        <v>3601</v>
      </c>
      <c r="L8747" t="s">
        <v>39208</v>
      </c>
      <c r="M8747" t="s">
        <v>3602</v>
      </c>
      <c r="N8747" t="s">
        <v>3603</v>
      </c>
    </row>
    <row r="8748" spans="1:14" x14ac:dyDescent="0.3">
      <c r="A8748" t="s">
        <v>38937</v>
      </c>
      <c r="B8748">
        <v>11189413</v>
      </c>
      <c r="C8748">
        <v>13</v>
      </c>
      <c r="D8748">
        <v>30</v>
      </c>
      <c r="E8748">
        <v>5</v>
      </c>
      <c r="F8748" t="s">
        <v>39189</v>
      </c>
      <c r="G8748" t="s">
        <v>10</v>
      </c>
      <c r="H8748" t="s">
        <v>11</v>
      </c>
      <c r="I8748" t="s">
        <v>39195</v>
      </c>
      <c r="J8748" t="s">
        <v>28128</v>
      </c>
      <c r="K8748" t="s">
        <v>30125</v>
      </c>
      <c r="L8748" t="s">
        <v>39208</v>
      </c>
      <c r="M8748" t="s">
        <v>30126</v>
      </c>
      <c r="N8748" t="s">
        <v>30127</v>
      </c>
    </row>
    <row r="8749" spans="1:14" x14ac:dyDescent="0.3">
      <c r="A8749" t="s">
        <v>38978</v>
      </c>
      <c r="B8749">
        <v>11333904</v>
      </c>
      <c r="C8749">
        <v>13</v>
      </c>
      <c r="D8749">
        <v>45</v>
      </c>
      <c r="E8749">
        <v>4</v>
      </c>
      <c r="F8749" t="s">
        <v>39190</v>
      </c>
      <c r="G8749" t="s">
        <v>10</v>
      </c>
      <c r="H8749" t="s">
        <v>11</v>
      </c>
      <c r="I8749" t="s">
        <v>39195</v>
      </c>
      <c r="J8749" t="s">
        <v>13577</v>
      </c>
      <c r="K8749" t="s">
        <v>32801</v>
      </c>
      <c r="L8749" t="s">
        <v>39205</v>
      </c>
      <c r="M8749" t="s">
        <v>13578</v>
      </c>
      <c r="N8749" t="s">
        <v>25742</v>
      </c>
    </row>
    <row r="8750" spans="1:14" x14ac:dyDescent="0.3">
      <c r="A8750" t="s">
        <v>39021</v>
      </c>
      <c r="B8750">
        <v>11472235</v>
      </c>
      <c r="C8750">
        <v>11</v>
      </c>
      <c r="D8750">
        <v>0</v>
      </c>
      <c r="E8750">
        <v>5</v>
      </c>
      <c r="F8750" t="s">
        <v>39189</v>
      </c>
      <c r="G8750" t="s">
        <v>25</v>
      </c>
      <c r="H8750" t="s">
        <v>11</v>
      </c>
      <c r="I8750" t="s">
        <v>39195</v>
      </c>
      <c r="J8750" t="s">
        <v>18153</v>
      </c>
      <c r="K8750" t="s">
        <v>18154</v>
      </c>
      <c r="L8750" t="s">
        <v>39207</v>
      </c>
      <c r="M8750" t="s">
        <v>18155</v>
      </c>
      <c r="N8750" t="s">
        <v>18156</v>
      </c>
    </row>
    <row r="8751" spans="1:14" x14ac:dyDescent="0.3">
      <c r="A8751" t="s">
        <v>39021</v>
      </c>
      <c r="B8751">
        <v>11471602</v>
      </c>
      <c r="C8751">
        <v>9</v>
      </c>
      <c r="D8751">
        <v>30</v>
      </c>
      <c r="E8751">
        <v>5</v>
      </c>
      <c r="F8751" t="s">
        <v>394</v>
      </c>
      <c r="G8751" t="s">
        <v>25</v>
      </c>
      <c r="H8751" t="s">
        <v>11</v>
      </c>
      <c r="I8751" t="s">
        <v>39194</v>
      </c>
      <c r="J8751" t="s">
        <v>35772</v>
      </c>
      <c r="K8751" t="s">
        <v>35773</v>
      </c>
      <c r="L8751" t="s">
        <v>39205</v>
      </c>
      <c r="M8751" t="s">
        <v>35774</v>
      </c>
      <c r="N8751" t="s">
        <v>35775</v>
      </c>
    </row>
    <row r="8752" spans="1:14" x14ac:dyDescent="0.3">
      <c r="A8752" t="s">
        <v>38811</v>
      </c>
      <c r="B8752">
        <v>10789856</v>
      </c>
      <c r="C8752">
        <v>13</v>
      </c>
      <c r="D8752">
        <v>0</v>
      </c>
      <c r="E8752">
        <v>5</v>
      </c>
      <c r="F8752" t="s">
        <v>39189</v>
      </c>
      <c r="G8752" t="s">
        <v>10</v>
      </c>
      <c r="H8752" t="s">
        <v>11</v>
      </c>
      <c r="I8752" t="s">
        <v>39195</v>
      </c>
      <c r="J8752" t="s">
        <v>4156</v>
      </c>
      <c r="K8752" t="s">
        <v>28135</v>
      </c>
      <c r="L8752" t="s">
        <v>39205</v>
      </c>
      <c r="M8752" t="s">
        <v>28136</v>
      </c>
      <c r="N8752" t="s">
        <v>28136</v>
      </c>
    </row>
    <row r="8753" spans="1:14" x14ac:dyDescent="0.3">
      <c r="A8753" t="s">
        <v>39108</v>
      </c>
      <c r="B8753">
        <v>11780506</v>
      </c>
      <c r="C8753">
        <v>17</v>
      </c>
      <c r="D8753">
        <v>30</v>
      </c>
      <c r="E8753">
        <v>1</v>
      </c>
      <c r="F8753" t="s">
        <v>39189</v>
      </c>
      <c r="G8753" t="s">
        <v>25</v>
      </c>
      <c r="H8753" t="s">
        <v>11</v>
      </c>
      <c r="I8753" t="s">
        <v>39195</v>
      </c>
      <c r="J8753" t="s">
        <v>31572</v>
      </c>
      <c r="K8753" t="s">
        <v>31572</v>
      </c>
      <c r="L8753" t="s">
        <v>39207</v>
      </c>
      <c r="M8753" t="s">
        <v>31573</v>
      </c>
      <c r="N8753" t="s">
        <v>31574</v>
      </c>
    </row>
    <row r="8754" spans="1:14" x14ac:dyDescent="0.3">
      <c r="A8754" t="s">
        <v>39090</v>
      </c>
      <c r="B8754">
        <v>11752259</v>
      </c>
      <c r="C8754">
        <v>8</v>
      </c>
      <c r="D8754">
        <v>30</v>
      </c>
      <c r="E8754">
        <v>4</v>
      </c>
      <c r="F8754" t="s">
        <v>39189</v>
      </c>
      <c r="G8754" t="s">
        <v>25</v>
      </c>
      <c r="H8754" t="s">
        <v>11</v>
      </c>
      <c r="I8754" t="s">
        <v>39195</v>
      </c>
      <c r="J8754" t="s">
        <v>20288</v>
      </c>
      <c r="K8754" t="s">
        <v>20289</v>
      </c>
      <c r="L8754" t="s">
        <v>39209</v>
      </c>
      <c r="M8754" t="s">
        <v>20290</v>
      </c>
      <c r="N8754" t="s">
        <v>20290</v>
      </c>
    </row>
    <row r="8755" spans="1:14" x14ac:dyDescent="0.3">
      <c r="A8755" t="s">
        <v>38846</v>
      </c>
      <c r="B8755">
        <v>10922723</v>
      </c>
      <c r="C8755">
        <v>14</v>
      </c>
      <c r="D8755">
        <v>0</v>
      </c>
      <c r="E8755">
        <v>5</v>
      </c>
      <c r="F8755" t="s">
        <v>39191</v>
      </c>
      <c r="G8755" t="s">
        <v>53</v>
      </c>
      <c r="H8755" t="s">
        <v>5</v>
      </c>
      <c r="I8755" t="s">
        <v>39195</v>
      </c>
      <c r="J8755" t="s">
        <v>12465</v>
      </c>
      <c r="K8755" t="s">
        <v>12466</v>
      </c>
      <c r="L8755" t="s">
        <v>39209</v>
      </c>
      <c r="M8755" t="s">
        <v>12467</v>
      </c>
      <c r="N8755" t="s">
        <v>12468</v>
      </c>
    </row>
    <row r="8756" spans="1:14" x14ac:dyDescent="0.3">
      <c r="A8756" t="s">
        <v>38811</v>
      </c>
      <c r="B8756">
        <v>10835041</v>
      </c>
      <c r="C8756">
        <v>10</v>
      </c>
      <c r="D8756">
        <v>30</v>
      </c>
      <c r="E8756">
        <v>5</v>
      </c>
      <c r="F8756" t="s">
        <v>39191</v>
      </c>
      <c r="G8756" t="s">
        <v>53</v>
      </c>
      <c r="H8756" t="s">
        <v>5</v>
      </c>
      <c r="I8756" t="s">
        <v>39194</v>
      </c>
      <c r="J8756" t="s">
        <v>25111</v>
      </c>
      <c r="K8756" t="s">
        <v>25112</v>
      </c>
      <c r="L8756" t="s">
        <v>39205</v>
      </c>
      <c r="M8756" t="s">
        <v>25113</v>
      </c>
      <c r="N8756" t="s">
        <v>25114</v>
      </c>
    </row>
    <row r="8757" spans="1:14" x14ac:dyDescent="0.3">
      <c r="A8757" t="s">
        <v>38893</v>
      </c>
      <c r="B8757">
        <v>11047010</v>
      </c>
      <c r="C8757">
        <v>15</v>
      </c>
      <c r="D8757">
        <v>0</v>
      </c>
      <c r="E8757">
        <v>3</v>
      </c>
      <c r="F8757" t="s">
        <v>39189</v>
      </c>
      <c r="G8757" t="s">
        <v>25</v>
      </c>
      <c r="H8757" t="s">
        <v>11</v>
      </c>
      <c r="I8757" t="s">
        <v>39195</v>
      </c>
      <c r="J8757" t="s">
        <v>37616</v>
      </c>
      <c r="K8757" t="s">
        <v>25290</v>
      </c>
      <c r="L8757" t="s">
        <v>39210</v>
      </c>
      <c r="M8757" t="s">
        <v>37617</v>
      </c>
      <c r="N8757" t="s">
        <v>37618</v>
      </c>
    </row>
    <row r="8758" spans="1:14" x14ac:dyDescent="0.3">
      <c r="A8758" t="s">
        <v>39059</v>
      </c>
      <c r="B8758">
        <v>11631918</v>
      </c>
      <c r="C8758">
        <v>16</v>
      </c>
      <c r="D8758">
        <v>45</v>
      </c>
      <c r="E8758">
        <v>1</v>
      </c>
      <c r="F8758" t="s">
        <v>39189</v>
      </c>
      <c r="G8758" t="s">
        <v>10</v>
      </c>
      <c r="H8758" t="s">
        <v>11</v>
      </c>
      <c r="I8758" t="s">
        <v>39195</v>
      </c>
      <c r="J8758" t="s">
        <v>26988</v>
      </c>
      <c r="K8758" t="s">
        <v>26989</v>
      </c>
      <c r="L8758" t="s">
        <v>39205</v>
      </c>
      <c r="M8758" t="s">
        <v>26990</v>
      </c>
      <c r="N8758" t="s">
        <v>26991</v>
      </c>
    </row>
    <row r="8759" spans="1:14" x14ac:dyDescent="0.3">
      <c r="A8759" t="s">
        <v>38832</v>
      </c>
      <c r="B8759">
        <v>10854218</v>
      </c>
      <c r="C8759">
        <v>8</v>
      </c>
      <c r="D8759">
        <v>30</v>
      </c>
      <c r="E8759">
        <v>5</v>
      </c>
      <c r="F8759" t="s">
        <v>39191</v>
      </c>
      <c r="G8759" t="s">
        <v>58</v>
      </c>
      <c r="H8759" t="s">
        <v>5</v>
      </c>
      <c r="I8759" t="s">
        <v>39195</v>
      </c>
      <c r="J8759" t="s">
        <v>19429</v>
      </c>
      <c r="K8759" t="s">
        <v>19430</v>
      </c>
      <c r="L8759" t="s">
        <v>39207</v>
      </c>
      <c r="M8759" t="s">
        <v>19431</v>
      </c>
      <c r="N8759" t="s">
        <v>19432</v>
      </c>
    </row>
    <row r="8760" spans="1:14" x14ac:dyDescent="0.3">
      <c r="A8760" t="s">
        <v>39042</v>
      </c>
      <c r="B8760">
        <v>11539059</v>
      </c>
      <c r="C8760">
        <v>14</v>
      </c>
      <c r="D8760">
        <v>15</v>
      </c>
      <c r="E8760">
        <v>5</v>
      </c>
      <c r="F8760" t="s">
        <v>39189</v>
      </c>
      <c r="G8760" t="s">
        <v>25</v>
      </c>
      <c r="H8760" t="s">
        <v>11</v>
      </c>
      <c r="I8760" t="s">
        <v>39195</v>
      </c>
      <c r="J8760" t="s">
        <v>19817</v>
      </c>
      <c r="K8760" t="s">
        <v>19818</v>
      </c>
      <c r="L8760" t="s">
        <v>39207</v>
      </c>
      <c r="M8760" t="s">
        <v>19819</v>
      </c>
      <c r="N8760" t="s">
        <v>19819</v>
      </c>
    </row>
    <row r="8761" spans="1:14" x14ac:dyDescent="0.3">
      <c r="A8761" t="s">
        <v>38884</v>
      </c>
      <c r="B8761">
        <v>11018807</v>
      </c>
      <c r="C8761">
        <v>16</v>
      </c>
      <c r="D8761">
        <v>45</v>
      </c>
      <c r="E8761">
        <v>1</v>
      </c>
      <c r="F8761" t="s">
        <v>39190</v>
      </c>
      <c r="G8761" t="s">
        <v>10</v>
      </c>
      <c r="H8761" t="s">
        <v>11</v>
      </c>
      <c r="I8761" t="s">
        <v>39195</v>
      </c>
      <c r="J8761" t="s">
        <v>24629</v>
      </c>
      <c r="K8761" t="s">
        <v>24630</v>
      </c>
      <c r="L8761" t="s">
        <v>39206</v>
      </c>
      <c r="M8761" t="s">
        <v>24631</v>
      </c>
      <c r="N8761" t="s">
        <v>24632</v>
      </c>
    </row>
    <row r="8762" spans="1:14" x14ac:dyDescent="0.3">
      <c r="A8762" t="s">
        <v>38841</v>
      </c>
      <c r="B8762">
        <v>10881242</v>
      </c>
      <c r="C8762">
        <v>9</v>
      </c>
      <c r="D8762">
        <v>45</v>
      </c>
      <c r="E8762">
        <v>7</v>
      </c>
      <c r="F8762" t="s">
        <v>39191</v>
      </c>
      <c r="G8762" t="s">
        <v>10</v>
      </c>
      <c r="H8762" t="s">
        <v>11</v>
      </c>
      <c r="I8762" t="s">
        <v>39195</v>
      </c>
      <c r="J8762" t="s">
        <v>26911</v>
      </c>
      <c r="K8762" t="s">
        <v>26912</v>
      </c>
      <c r="L8762" t="s">
        <v>39210</v>
      </c>
      <c r="M8762" t="s">
        <v>26913</v>
      </c>
      <c r="N8762" t="s">
        <v>26914</v>
      </c>
    </row>
    <row r="8763" spans="1:14" x14ac:dyDescent="0.3">
      <c r="A8763" t="s">
        <v>38785</v>
      </c>
      <c r="B8763">
        <v>10750836</v>
      </c>
      <c r="C8763">
        <v>13</v>
      </c>
      <c r="D8763">
        <v>2</v>
      </c>
      <c r="E8763">
        <v>7</v>
      </c>
      <c r="F8763" t="s">
        <v>39191</v>
      </c>
      <c r="G8763" t="s">
        <v>25</v>
      </c>
      <c r="H8763" t="s">
        <v>11</v>
      </c>
      <c r="I8763" t="s">
        <v>39194</v>
      </c>
      <c r="J8763" t="s">
        <v>25468</v>
      </c>
      <c r="K8763" t="s">
        <v>25469</v>
      </c>
      <c r="L8763" t="s">
        <v>39205</v>
      </c>
      <c r="M8763" t="s">
        <v>25470</v>
      </c>
      <c r="N8763" t="s">
        <v>25470</v>
      </c>
    </row>
    <row r="8764" spans="1:14" x14ac:dyDescent="0.3">
      <c r="A8764" t="s">
        <v>38866</v>
      </c>
      <c r="B8764">
        <v>10986960</v>
      </c>
      <c r="C8764">
        <v>12</v>
      </c>
      <c r="D8764">
        <v>0</v>
      </c>
      <c r="E8764">
        <v>4</v>
      </c>
      <c r="F8764" t="s">
        <v>39191</v>
      </c>
      <c r="G8764" t="s">
        <v>25</v>
      </c>
      <c r="H8764" t="s">
        <v>11</v>
      </c>
      <c r="I8764" t="s">
        <v>39195</v>
      </c>
      <c r="J8764" t="s">
        <v>4652</v>
      </c>
      <c r="K8764" t="s">
        <v>4653</v>
      </c>
      <c r="L8764" t="s">
        <v>39209</v>
      </c>
      <c r="M8764" t="s">
        <v>4654</v>
      </c>
      <c r="N8764" t="s">
        <v>4655</v>
      </c>
    </row>
    <row r="8765" spans="1:14" x14ac:dyDescent="0.3">
      <c r="A8765" t="s">
        <v>38909</v>
      </c>
      <c r="B8765">
        <v>11099949</v>
      </c>
      <c r="C8765">
        <v>10</v>
      </c>
      <c r="D8765">
        <v>15</v>
      </c>
      <c r="E8765">
        <v>5</v>
      </c>
      <c r="F8765" t="s">
        <v>39191</v>
      </c>
      <c r="G8765" t="s">
        <v>53</v>
      </c>
      <c r="H8765" t="s">
        <v>5</v>
      </c>
      <c r="I8765" t="s">
        <v>39195</v>
      </c>
      <c r="J8765" t="s">
        <v>27963</v>
      </c>
      <c r="K8765" t="s">
        <v>27964</v>
      </c>
      <c r="L8765" t="s">
        <v>39207</v>
      </c>
      <c r="M8765" t="s">
        <v>27965</v>
      </c>
      <c r="N8765" t="s">
        <v>27966</v>
      </c>
    </row>
    <row r="8766" spans="1:14" x14ac:dyDescent="0.3">
      <c r="A8766" t="s">
        <v>39111</v>
      </c>
      <c r="B8766">
        <v>11822422</v>
      </c>
      <c r="C8766">
        <v>9</v>
      </c>
      <c r="D8766">
        <v>30</v>
      </c>
      <c r="E8766">
        <v>4</v>
      </c>
      <c r="F8766" t="s">
        <v>39190</v>
      </c>
      <c r="G8766" t="s">
        <v>10</v>
      </c>
      <c r="H8766" t="s">
        <v>11</v>
      </c>
      <c r="I8766" t="s">
        <v>39195</v>
      </c>
      <c r="J8766" t="s">
        <v>7512</v>
      </c>
      <c r="K8766" t="s">
        <v>7513</v>
      </c>
      <c r="L8766" t="s">
        <v>39206</v>
      </c>
      <c r="M8766" t="s">
        <v>7514</v>
      </c>
      <c r="N8766" t="s">
        <v>7515</v>
      </c>
    </row>
    <row r="8767" spans="1:14" x14ac:dyDescent="0.3">
      <c r="A8767" t="s">
        <v>39067</v>
      </c>
      <c r="B8767">
        <v>11634596</v>
      </c>
      <c r="C8767">
        <v>7</v>
      </c>
      <c r="D8767">
        <v>0</v>
      </c>
      <c r="E8767">
        <v>2</v>
      </c>
      <c r="F8767" t="s">
        <v>39189</v>
      </c>
      <c r="G8767" t="s">
        <v>10</v>
      </c>
      <c r="H8767" t="s">
        <v>11</v>
      </c>
      <c r="I8767" t="s">
        <v>39194</v>
      </c>
      <c r="J8767" t="s">
        <v>28755</v>
      </c>
      <c r="K8767" t="s">
        <v>28756</v>
      </c>
      <c r="L8767" t="s">
        <v>39205</v>
      </c>
      <c r="M8767" t="s">
        <v>30873</v>
      </c>
      <c r="N8767" t="s">
        <v>30874</v>
      </c>
    </row>
    <row r="8768" spans="1:14" x14ac:dyDescent="0.3">
      <c r="A8768" t="s">
        <v>39129</v>
      </c>
      <c r="B8768">
        <v>11885194</v>
      </c>
      <c r="C8768">
        <v>15</v>
      </c>
      <c r="D8768">
        <v>45</v>
      </c>
      <c r="E8768">
        <v>1</v>
      </c>
      <c r="F8768" t="s">
        <v>39190</v>
      </c>
      <c r="G8768" t="s">
        <v>10</v>
      </c>
      <c r="H8768" t="s">
        <v>11</v>
      </c>
      <c r="I8768" t="s">
        <v>39194</v>
      </c>
      <c r="J8768" t="s">
        <v>28665</v>
      </c>
      <c r="K8768" t="s">
        <v>28666</v>
      </c>
      <c r="L8768" t="s">
        <v>39205</v>
      </c>
      <c r="M8768" t="s">
        <v>6530</v>
      </c>
      <c r="N8768" t="s">
        <v>28667</v>
      </c>
    </row>
    <row r="8769" spans="1:14" x14ac:dyDescent="0.3">
      <c r="A8769" t="s">
        <v>39029</v>
      </c>
      <c r="B8769">
        <v>11524790</v>
      </c>
      <c r="C8769">
        <v>9</v>
      </c>
      <c r="D8769">
        <v>30</v>
      </c>
      <c r="E8769">
        <v>6</v>
      </c>
      <c r="F8769" t="s">
        <v>39191</v>
      </c>
      <c r="G8769" t="s">
        <v>10</v>
      </c>
      <c r="H8769" t="s">
        <v>11</v>
      </c>
      <c r="I8769" t="s">
        <v>39195</v>
      </c>
      <c r="J8769" t="s">
        <v>22418</v>
      </c>
      <c r="K8769" t="s">
        <v>22419</v>
      </c>
      <c r="L8769" t="s">
        <v>39205</v>
      </c>
      <c r="M8769" t="s">
        <v>22420</v>
      </c>
      <c r="N8769" t="s">
        <v>22421</v>
      </c>
    </row>
    <row r="8770" spans="1:14" x14ac:dyDescent="0.3">
      <c r="A8770" t="s">
        <v>38821</v>
      </c>
      <c r="B8770">
        <v>10856546</v>
      </c>
      <c r="C8770">
        <v>13</v>
      </c>
      <c r="D8770">
        <v>30</v>
      </c>
      <c r="E8770">
        <v>1</v>
      </c>
      <c r="F8770" t="s">
        <v>39189</v>
      </c>
      <c r="G8770" t="s">
        <v>10</v>
      </c>
      <c r="H8770" t="s">
        <v>11</v>
      </c>
      <c r="I8770" t="s">
        <v>39195</v>
      </c>
      <c r="J8770" t="s">
        <v>10258</v>
      </c>
      <c r="K8770" t="s">
        <v>10259</v>
      </c>
      <c r="L8770" t="s">
        <v>39207</v>
      </c>
      <c r="M8770" t="s">
        <v>10260</v>
      </c>
      <c r="N8770" t="s">
        <v>10261</v>
      </c>
    </row>
    <row r="8771" spans="1:14" x14ac:dyDescent="0.3">
      <c r="A8771" t="s">
        <v>39104</v>
      </c>
      <c r="B8771">
        <v>11766514</v>
      </c>
      <c r="C8771">
        <v>14</v>
      </c>
      <c r="D8771">
        <v>45</v>
      </c>
      <c r="E8771">
        <v>4</v>
      </c>
      <c r="F8771" t="s">
        <v>39190</v>
      </c>
      <c r="G8771" t="s">
        <v>25</v>
      </c>
      <c r="H8771" t="s">
        <v>11</v>
      </c>
      <c r="I8771" t="s">
        <v>39195</v>
      </c>
      <c r="J8771" t="s">
        <v>2697</v>
      </c>
      <c r="K8771" t="s">
        <v>2698</v>
      </c>
      <c r="L8771" t="s">
        <v>39209</v>
      </c>
      <c r="M8771" t="s">
        <v>2699</v>
      </c>
      <c r="N8771" t="s">
        <v>2700</v>
      </c>
    </row>
    <row r="8772" spans="1:14" x14ac:dyDescent="0.3">
      <c r="A8772" t="s">
        <v>38928</v>
      </c>
      <c r="B8772">
        <v>11194357</v>
      </c>
      <c r="C8772">
        <v>13</v>
      </c>
      <c r="D8772">
        <v>45</v>
      </c>
      <c r="E8772">
        <v>3</v>
      </c>
      <c r="F8772" t="s">
        <v>39190</v>
      </c>
      <c r="G8772" t="s">
        <v>10</v>
      </c>
      <c r="H8772" t="s">
        <v>11</v>
      </c>
      <c r="I8772" t="s">
        <v>39195</v>
      </c>
      <c r="J8772" t="s">
        <v>9979</v>
      </c>
      <c r="K8772" t="s">
        <v>23947</v>
      </c>
      <c r="L8772" t="s">
        <v>39205</v>
      </c>
      <c r="M8772" t="s">
        <v>23948</v>
      </c>
      <c r="N8772" t="s">
        <v>5316</v>
      </c>
    </row>
    <row r="8773" spans="1:14" x14ac:dyDescent="0.3">
      <c r="A8773" t="s">
        <v>38796</v>
      </c>
      <c r="B8773">
        <v>10769800</v>
      </c>
      <c r="C8773">
        <v>10</v>
      </c>
      <c r="D8773">
        <v>45</v>
      </c>
      <c r="E8773">
        <v>4</v>
      </c>
      <c r="F8773" t="s">
        <v>39191</v>
      </c>
      <c r="G8773" t="s">
        <v>25</v>
      </c>
      <c r="H8773" t="s">
        <v>11</v>
      </c>
      <c r="I8773" t="s">
        <v>39195</v>
      </c>
      <c r="J8773" t="s">
        <v>29666</v>
      </c>
      <c r="K8773" t="s">
        <v>29667</v>
      </c>
      <c r="L8773" t="s">
        <v>39206</v>
      </c>
      <c r="M8773" t="s">
        <v>29668</v>
      </c>
      <c r="N8773" t="s">
        <v>29669</v>
      </c>
    </row>
    <row r="8774" spans="1:14" x14ac:dyDescent="0.3">
      <c r="A8774" t="s">
        <v>39111</v>
      </c>
      <c r="B8774">
        <v>11794328</v>
      </c>
      <c r="C8774">
        <v>12</v>
      </c>
      <c r="D8774">
        <v>30</v>
      </c>
      <c r="E8774">
        <v>4</v>
      </c>
      <c r="F8774" t="s">
        <v>39191</v>
      </c>
      <c r="G8774" t="s">
        <v>53</v>
      </c>
      <c r="H8774" t="s">
        <v>5</v>
      </c>
      <c r="I8774" t="s">
        <v>39195</v>
      </c>
      <c r="J8774" t="s">
        <v>886</v>
      </c>
      <c r="K8774" t="s">
        <v>887</v>
      </c>
      <c r="L8774" t="s">
        <v>39206</v>
      </c>
      <c r="M8774" t="s">
        <v>888</v>
      </c>
      <c r="N8774" t="s">
        <v>889</v>
      </c>
    </row>
    <row r="8775" spans="1:14" x14ac:dyDescent="0.3">
      <c r="A8775" t="s">
        <v>38956</v>
      </c>
      <c r="B8775">
        <v>11291203</v>
      </c>
      <c r="C8775">
        <v>19</v>
      </c>
      <c r="D8775">
        <v>15</v>
      </c>
      <c r="E8775">
        <v>3</v>
      </c>
      <c r="F8775" t="s">
        <v>39191</v>
      </c>
      <c r="G8775" t="s">
        <v>6553</v>
      </c>
      <c r="H8775" t="s">
        <v>5</v>
      </c>
      <c r="I8775" t="s">
        <v>39196</v>
      </c>
      <c r="J8775" t="s">
        <v>17103</v>
      </c>
      <c r="K8775" t="s">
        <v>17104</v>
      </c>
      <c r="L8775" t="s">
        <v>39207</v>
      </c>
      <c r="M8775" t="s">
        <v>17105</v>
      </c>
      <c r="N8775" t="s">
        <v>17106</v>
      </c>
    </row>
    <row r="8776" spans="1:14" x14ac:dyDescent="0.3">
      <c r="A8776" t="s">
        <v>38788</v>
      </c>
      <c r="B8776">
        <v>10720950</v>
      </c>
      <c r="C8776">
        <v>18</v>
      </c>
      <c r="D8776">
        <v>30</v>
      </c>
      <c r="E8776">
        <v>3</v>
      </c>
      <c r="F8776" t="s">
        <v>39191</v>
      </c>
      <c r="G8776" t="s">
        <v>25</v>
      </c>
      <c r="H8776" t="s">
        <v>11</v>
      </c>
      <c r="I8776" t="s">
        <v>39195</v>
      </c>
      <c r="J8776" t="s">
        <v>35581</v>
      </c>
      <c r="K8776" t="s">
        <v>35581</v>
      </c>
      <c r="L8776" t="s">
        <v>39205</v>
      </c>
      <c r="M8776" t="s">
        <v>35582</v>
      </c>
      <c r="N8776" t="s">
        <v>35583</v>
      </c>
    </row>
    <row r="8777" spans="1:14" x14ac:dyDescent="0.3">
      <c r="A8777" t="s">
        <v>38793</v>
      </c>
      <c r="B8777">
        <v>10730811</v>
      </c>
      <c r="C8777">
        <v>14</v>
      </c>
      <c r="D8777">
        <v>15</v>
      </c>
      <c r="E8777">
        <v>1</v>
      </c>
      <c r="F8777" t="s">
        <v>39189</v>
      </c>
      <c r="G8777" t="s">
        <v>25</v>
      </c>
      <c r="H8777" t="s">
        <v>11</v>
      </c>
      <c r="I8777" t="s">
        <v>39195</v>
      </c>
      <c r="J8777" t="s">
        <v>4789</v>
      </c>
      <c r="K8777" t="s">
        <v>4790</v>
      </c>
      <c r="L8777" t="s">
        <v>39205</v>
      </c>
      <c r="M8777" t="s">
        <v>4791</v>
      </c>
      <c r="N8777" t="s">
        <v>4791</v>
      </c>
    </row>
    <row r="8778" spans="1:14" x14ac:dyDescent="0.3">
      <c r="A8778" t="s">
        <v>38871</v>
      </c>
      <c r="B8778">
        <v>10977407</v>
      </c>
      <c r="C8778">
        <v>15</v>
      </c>
      <c r="D8778">
        <v>0</v>
      </c>
      <c r="E8778">
        <v>2</v>
      </c>
      <c r="F8778" t="s">
        <v>39191</v>
      </c>
      <c r="G8778" t="s">
        <v>53</v>
      </c>
      <c r="H8778" t="s">
        <v>5</v>
      </c>
      <c r="I8778" t="s">
        <v>39195</v>
      </c>
      <c r="J8778" t="s">
        <v>26369</v>
      </c>
      <c r="K8778" t="s">
        <v>21966</v>
      </c>
      <c r="L8778" t="s">
        <v>39207</v>
      </c>
      <c r="M8778" t="s">
        <v>3935</v>
      </c>
      <c r="N8778" t="s">
        <v>7666</v>
      </c>
    </row>
    <row r="8779" spans="1:14" x14ac:dyDescent="0.3">
      <c r="A8779" t="s">
        <v>38950</v>
      </c>
      <c r="B8779">
        <v>11245011</v>
      </c>
      <c r="C8779">
        <v>8</v>
      </c>
      <c r="D8779">
        <v>30</v>
      </c>
      <c r="E8779">
        <v>4</v>
      </c>
      <c r="F8779" t="s">
        <v>39190</v>
      </c>
      <c r="G8779" t="s">
        <v>25</v>
      </c>
      <c r="H8779" t="s">
        <v>11</v>
      </c>
      <c r="I8779" t="s">
        <v>39195</v>
      </c>
      <c r="J8779" t="s">
        <v>11889</v>
      </c>
      <c r="K8779" t="s">
        <v>11890</v>
      </c>
      <c r="L8779" t="s">
        <v>39211</v>
      </c>
      <c r="M8779" t="s">
        <v>11891</v>
      </c>
      <c r="N8779" t="s">
        <v>11892</v>
      </c>
    </row>
    <row r="8780" spans="1:14" x14ac:dyDescent="0.3">
      <c r="A8780" t="s">
        <v>39029</v>
      </c>
      <c r="B8780">
        <v>11520245</v>
      </c>
      <c r="C8780">
        <v>16</v>
      </c>
      <c r="D8780">
        <v>30</v>
      </c>
      <c r="E8780">
        <v>6</v>
      </c>
      <c r="F8780" t="s">
        <v>39190</v>
      </c>
      <c r="G8780" t="s">
        <v>10</v>
      </c>
      <c r="H8780" t="s">
        <v>11</v>
      </c>
      <c r="I8780" t="s">
        <v>39194</v>
      </c>
      <c r="J8780" t="s">
        <v>36855</v>
      </c>
      <c r="K8780" t="s">
        <v>36856</v>
      </c>
      <c r="L8780" t="s">
        <v>39205</v>
      </c>
      <c r="M8780" t="s">
        <v>13227</v>
      </c>
      <c r="N8780" t="s">
        <v>36857</v>
      </c>
    </row>
    <row r="8781" spans="1:14" x14ac:dyDescent="0.3">
      <c r="A8781" t="s">
        <v>38913</v>
      </c>
      <c r="B8781">
        <v>11134249</v>
      </c>
      <c r="C8781">
        <v>12</v>
      </c>
      <c r="D8781">
        <v>30</v>
      </c>
      <c r="E8781">
        <v>2</v>
      </c>
      <c r="F8781" t="s">
        <v>39189</v>
      </c>
      <c r="G8781" t="s">
        <v>10</v>
      </c>
      <c r="H8781" t="s">
        <v>11</v>
      </c>
      <c r="I8781" t="s">
        <v>39195</v>
      </c>
      <c r="J8781" t="s">
        <v>11373</v>
      </c>
      <c r="K8781" t="s">
        <v>11374</v>
      </c>
      <c r="L8781" t="s">
        <v>39209</v>
      </c>
      <c r="M8781" t="s">
        <v>11375</v>
      </c>
      <c r="N8781" t="s">
        <v>11376</v>
      </c>
    </row>
    <row r="8782" spans="1:14" x14ac:dyDescent="0.3">
      <c r="A8782" t="s">
        <v>38814</v>
      </c>
      <c r="B8782">
        <v>10796078</v>
      </c>
      <c r="C8782">
        <v>8</v>
      </c>
      <c r="D8782">
        <v>45</v>
      </c>
      <c r="E8782">
        <v>1</v>
      </c>
      <c r="F8782" t="s">
        <v>39191</v>
      </c>
      <c r="G8782" t="s">
        <v>25</v>
      </c>
      <c r="H8782" t="s">
        <v>11</v>
      </c>
      <c r="I8782" t="s">
        <v>39195</v>
      </c>
      <c r="J8782" t="s">
        <v>18716</v>
      </c>
      <c r="K8782" t="s">
        <v>18717</v>
      </c>
      <c r="L8782" t="s">
        <v>39209</v>
      </c>
      <c r="M8782" t="s">
        <v>17021</v>
      </c>
      <c r="N8782" t="s">
        <v>18718</v>
      </c>
    </row>
    <row r="8783" spans="1:14" x14ac:dyDescent="0.3">
      <c r="A8783" t="s">
        <v>38954</v>
      </c>
      <c r="B8783">
        <v>11255256</v>
      </c>
      <c r="C8783">
        <v>15</v>
      </c>
      <c r="D8783">
        <v>0</v>
      </c>
      <c r="E8783">
        <v>1</v>
      </c>
      <c r="F8783" t="s">
        <v>39191</v>
      </c>
      <c r="G8783" t="s">
        <v>4</v>
      </c>
      <c r="H8783" t="s">
        <v>5</v>
      </c>
      <c r="I8783" t="s">
        <v>39195</v>
      </c>
      <c r="J8783" t="s">
        <v>36155</v>
      </c>
      <c r="K8783" t="s">
        <v>9583</v>
      </c>
      <c r="L8783" t="s">
        <v>39207</v>
      </c>
      <c r="M8783" t="s">
        <v>36156</v>
      </c>
      <c r="N8783" t="s">
        <v>9586</v>
      </c>
    </row>
    <row r="8784" spans="1:14" x14ac:dyDescent="0.3">
      <c r="A8784" t="s">
        <v>39041</v>
      </c>
      <c r="B8784">
        <v>11535761</v>
      </c>
      <c r="C8784">
        <v>12</v>
      </c>
      <c r="D8784">
        <v>15</v>
      </c>
      <c r="E8784">
        <v>4</v>
      </c>
      <c r="F8784" t="s">
        <v>452</v>
      </c>
      <c r="G8784" t="s">
        <v>25</v>
      </c>
      <c r="H8784" t="s">
        <v>11</v>
      </c>
      <c r="I8784" t="s">
        <v>39195</v>
      </c>
      <c r="J8784" t="s">
        <v>34750</v>
      </c>
      <c r="K8784" t="s">
        <v>19147</v>
      </c>
      <c r="L8784" t="s">
        <v>39205</v>
      </c>
      <c r="M8784" t="s">
        <v>19148</v>
      </c>
      <c r="N8784" t="s">
        <v>34751</v>
      </c>
    </row>
    <row r="8785" spans="1:14" x14ac:dyDescent="0.3">
      <c r="A8785" t="s">
        <v>39087</v>
      </c>
      <c r="B8785">
        <v>11702969</v>
      </c>
      <c r="C8785">
        <v>14</v>
      </c>
      <c r="D8785">
        <v>30</v>
      </c>
      <c r="E8785">
        <v>1</v>
      </c>
      <c r="F8785" t="s">
        <v>39191</v>
      </c>
      <c r="G8785" t="s">
        <v>53</v>
      </c>
      <c r="H8785" t="s">
        <v>5</v>
      </c>
      <c r="I8785" t="s">
        <v>39194</v>
      </c>
      <c r="J8785" t="s">
        <v>5120</v>
      </c>
      <c r="K8785" t="s">
        <v>5121</v>
      </c>
      <c r="L8785" t="s">
        <v>39206</v>
      </c>
      <c r="M8785" t="s">
        <v>5122</v>
      </c>
      <c r="N8785" t="s">
        <v>5123</v>
      </c>
    </row>
    <row r="8786" spans="1:14" x14ac:dyDescent="0.3">
      <c r="A8786" t="s">
        <v>39088</v>
      </c>
      <c r="B8786">
        <v>11707317</v>
      </c>
      <c r="C8786">
        <v>13</v>
      </c>
      <c r="D8786">
        <v>45</v>
      </c>
      <c r="E8786">
        <v>2</v>
      </c>
      <c r="F8786" t="s">
        <v>39190</v>
      </c>
      <c r="G8786" t="s">
        <v>10</v>
      </c>
      <c r="H8786" t="s">
        <v>11</v>
      </c>
      <c r="I8786" t="s">
        <v>39195</v>
      </c>
      <c r="J8786" t="s">
        <v>12388</v>
      </c>
      <c r="K8786" t="s">
        <v>12389</v>
      </c>
      <c r="L8786" t="s">
        <v>39207</v>
      </c>
      <c r="M8786" t="s">
        <v>10653</v>
      </c>
      <c r="N8786" t="s">
        <v>10654</v>
      </c>
    </row>
    <row r="8787" spans="1:14" x14ac:dyDescent="0.3">
      <c r="A8787" t="s">
        <v>38839</v>
      </c>
      <c r="B8787">
        <v>10922981</v>
      </c>
      <c r="C8787">
        <v>15</v>
      </c>
      <c r="D8787">
        <v>0</v>
      </c>
      <c r="E8787">
        <v>5</v>
      </c>
      <c r="F8787" t="s">
        <v>39191</v>
      </c>
      <c r="G8787" t="s">
        <v>25</v>
      </c>
      <c r="H8787" t="s">
        <v>11</v>
      </c>
      <c r="I8787" t="s">
        <v>39195</v>
      </c>
      <c r="J8787" t="s">
        <v>5353</v>
      </c>
      <c r="K8787" t="s">
        <v>5354</v>
      </c>
      <c r="L8787" t="s">
        <v>39211</v>
      </c>
      <c r="M8787" t="s">
        <v>5355</v>
      </c>
      <c r="N8787" t="s">
        <v>5356</v>
      </c>
    </row>
    <row r="8788" spans="1:14" x14ac:dyDescent="0.3">
      <c r="A8788" t="s">
        <v>38871</v>
      </c>
      <c r="B8788">
        <v>11006993</v>
      </c>
      <c r="C8788">
        <v>15</v>
      </c>
      <c r="D8788">
        <v>45</v>
      </c>
      <c r="E8788">
        <v>2</v>
      </c>
      <c r="F8788" t="s">
        <v>39191</v>
      </c>
      <c r="G8788" t="s">
        <v>53</v>
      </c>
      <c r="H8788" t="s">
        <v>5</v>
      </c>
      <c r="I8788" t="s">
        <v>39195</v>
      </c>
      <c r="J8788" t="s">
        <v>14508</v>
      </c>
      <c r="K8788" t="s">
        <v>14508</v>
      </c>
      <c r="L8788" t="s">
        <v>39211</v>
      </c>
      <c r="M8788" t="s">
        <v>14509</v>
      </c>
      <c r="N8788" t="s">
        <v>14510</v>
      </c>
    </row>
    <row r="8789" spans="1:14" x14ac:dyDescent="0.3">
      <c r="A8789" t="s">
        <v>38801</v>
      </c>
      <c r="B8789">
        <v>10801845</v>
      </c>
      <c r="C8789">
        <v>12</v>
      </c>
      <c r="D8789">
        <v>0</v>
      </c>
      <c r="E8789">
        <v>2</v>
      </c>
      <c r="F8789" t="s">
        <v>39190</v>
      </c>
      <c r="G8789" t="s">
        <v>25</v>
      </c>
      <c r="H8789" t="s">
        <v>11</v>
      </c>
      <c r="I8789" t="s">
        <v>39195</v>
      </c>
      <c r="J8789" t="s">
        <v>4854</v>
      </c>
      <c r="K8789" t="s">
        <v>4855</v>
      </c>
      <c r="L8789" t="s">
        <v>39207</v>
      </c>
      <c r="M8789" t="s">
        <v>4856</v>
      </c>
      <c r="N8789" t="s">
        <v>4857</v>
      </c>
    </row>
    <row r="8790" spans="1:14" x14ac:dyDescent="0.3">
      <c r="A8790" t="s">
        <v>38787</v>
      </c>
      <c r="B8790">
        <v>10758542</v>
      </c>
      <c r="C8790">
        <v>15</v>
      </c>
      <c r="D8790">
        <v>15</v>
      </c>
      <c r="E8790">
        <v>2</v>
      </c>
      <c r="F8790" t="s">
        <v>39189</v>
      </c>
      <c r="G8790" t="s">
        <v>10</v>
      </c>
      <c r="H8790" t="s">
        <v>11</v>
      </c>
      <c r="I8790" t="s">
        <v>39194</v>
      </c>
      <c r="J8790" t="s">
        <v>29652</v>
      </c>
      <c r="K8790" t="s">
        <v>29653</v>
      </c>
      <c r="L8790" t="s">
        <v>39207</v>
      </c>
      <c r="M8790" t="s">
        <v>29654</v>
      </c>
      <c r="N8790" t="s">
        <v>29654</v>
      </c>
    </row>
    <row r="8791" spans="1:14" x14ac:dyDescent="0.3">
      <c r="A8791" t="s">
        <v>38831</v>
      </c>
      <c r="B8791">
        <v>10850735</v>
      </c>
      <c r="C8791">
        <v>14</v>
      </c>
      <c r="D8791">
        <v>0</v>
      </c>
      <c r="E8791">
        <v>4</v>
      </c>
      <c r="F8791" t="s">
        <v>39189</v>
      </c>
      <c r="G8791" t="s">
        <v>10</v>
      </c>
      <c r="H8791" t="s">
        <v>11</v>
      </c>
      <c r="I8791" t="s">
        <v>39195</v>
      </c>
      <c r="J8791" t="s">
        <v>171</v>
      </c>
      <c r="K8791" t="s">
        <v>171</v>
      </c>
      <c r="L8791" t="s">
        <v>39208</v>
      </c>
      <c r="M8791" t="s">
        <v>172</v>
      </c>
      <c r="N8791" t="s">
        <v>172</v>
      </c>
    </row>
    <row r="8792" spans="1:14" x14ac:dyDescent="0.3">
      <c r="A8792" t="s">
        <v>38984</v>
      </c>
      <c r="B8792">
        <v>11391371</v>
      </c>
      <c r="C8792">
        <v>12</v>
      </c>
      <c r="D8792">
        <v>0</v>
      </c>
      <c r="E8792">
        <v>3</v>
      </c>
      <c r="F8792" t="s">
        <v>39191</v>
      </c>
      <c r="G8792" t="s">
        <v>53</v>
      </c>
      <c r="H8792" t="s">
        <v>5</v>
      </c>
      <c r="I8792" t="s">
        <v>39194</v>
      </c>
      <c r="J8792" t="s">
        <v>27672</v>
      </c>
      <c r="K8792" t="s">
        <v>27673</v>
      </c>
      <c r="L8792" t="s">
        <v>39207</v>
      </c>
      <c r="M8792" t="s">
        <v>27674</v>
      </c>
      <c r="N8792" t="s">
        <v>27675</v>
      </c>
    </row>
    <row r="8793" spans="1:14" x14ac:dyDescent="0.3">
      <c r="A8793" t="s">
        <v>38788</v>
      </c>
      <c r="B8793">
        <v>10754228</v>
      </c>
      <c r="C8793">
        <v>13</v>
      </c>
      <c r="D8793">
        <v>30</v>
      </c>
      <c r="E8793">
        <v>3</v>
      </c>
      <c r="F8793" t="s">
        <v>39191</v>
      </c>
      <c r="G8793" t="s">
        <v>53</v>
      </c>
      <c r="H8793" t="s">
        <v>5</v>
      </c>
      <c r="I8793" t="s">
        <v>39195</v>
      </c>
      <c r="J8793" t="s">
        <v>36196</v>
      </c>
      <c r="K8793" t="s">
        <v>36197</v>
      </c>
      <c r="L8793" t="s">
        <v>39206</v>
      </c>
      <c r="M8793" t="s">
        <v>36198</v>
      </c>
      <c r="N8793" t="s">
        <v>36199</v>
      </c>
    </row>
    <row r="8794" spans="1:14" x14ac:dyDescent="0.3">
      <c r="A8794" t="s">
        <v>39073</v>
      </c>
      <c r="B8794">
        <v>11654387</v>
      </c>
      <c r="C8794">
        <v>14</v>
      </c>
      <c r="D8794">
        <v>45</v>
      </c>
      <c r="E8794">
        <v>1</v>
      </c>
      <c r="F8794" t="s">
        <v>39189</v>
      </c>
      <c r="G8794" t="s">
        <v>10</v>
      </c>
      <c r="H8794" t="s">
        <v>11</v>
      </c>
      <c r="I8794" t="s">
        <v>39195</v>
      </c>
      <c r="J8794" t="s">
        <v>1483</v>
      </c>
      <c r="K8794" t="s">
        <v>1484</v>
      </c>
      <c r="L8794" t="s">
        <v>39206</v>
      </c>
      <c r="M8794" t="s">
        <v>1485</v>
      </c>
      <c r="N8794" t="s">
        <v>1486</v>
      </c>
    </row>
    <row r="8795" spans="1:14" x14ac:dyDescent="0.3">
      <c r="A8795" t="s">
        <v>38850</v>
      </c>
      <c r="B8795">
        <v>10909686</v>
      </c>
      <c r="C8795">
        <v>14</v>
      </c>
      <c r="D8795">
        <v>0</v>
      </c>
      <c r="E8795">
        <v>2</v>
      </c>
      <c r="F8795" t="s">
        <v>39191</v>
      </c>
      <c r="G8795" t="s">
        <v>58</v>
      </c>
      <c r="H8795" t="s">
        <v>5</v>
      </c>
      <c r="I8795" t="s">
        <v>39194</v>
      </c>
      <c r="J8795" t="s">
        <v>38212</v>
      </c>
      <c r="K8795" t="s">
        <v>38212</v>
      </c>
    </row>
    <row r="8796" spans="1:14" x14ac:dyDescent="0.3">
      <c r="A8796" t="s">
        <v>38839</v>
      </c>
      <c r="B8796">
        <v>10877562</v>
      </c>
      <c r="C8796">
        <v>9</v>
      </c>
      <c r="D8796">
        <v>30</v>
      </c>
      <c r="E8796">
        <v>5</v>
      </c>
      <c r="F8796" t="s">
        <v>39191</v>
      </c>
      <c r="G8796" t="s">
        <v>25</v>
      </c>
      <c r="H8796" t="s">
        <v>11</v>
      </c>
      <c r="I8796" t="s">
        <v>39194</v>
      </c>
      <c r="J8796" t="s">
        <v>8830</v>
      </c>
      <c r="L8796" t="s">
        <v>39207</v>
      </c>
      <c r="M8796" t="s">
        <v>7954</v>
      </c>
      <c r="N8796" t="s">
        <v>8831</v>
      </c>
    </row>
    <row r="8797" spans="1:14" x14ac:dyDescent="0.3">
      <c r="A8797" t="s">
        <v>39005</v>
      </c>
      <c r="B8797">
        <v>11464958</v>
      </c>
      <c r="C8797">
        <v>0</v>
      </c>
      <c r="D8797">
        <v>4.83333333E-3</v>
      </c>
      <c r="E8797">
        <v>3</v>
      </c>
      <c r="F8797" t="s">
        <v>39191</v>
      </c>
      <c r="G8797" t="s">
        <v>25</v>
      </c>
      <c r="H8797" t="s">
        <v>11</v>
      </c>
      <c r="I8797" t="s">
        <v>39194</v>
      </c>
      <c r="J8797" t="s">
        <v>22035</v>
      </c>
      <c r="K8797" t="s">
        <v>22036</v>
      </c>
    </row>
    <row r="8798" spans="1:14" x14ac:dyDescent="0.3">
      <c r="A8798" t="s">
        <v>38832</v>
      </c>
      <c r="B8798">
        <v>10854722</v>
      </c>
      <c r="C8798">
        <v>13</v>
      </c>
      <c r="D8798">
        <v>0</v>
      </c>
      <c r="E8798">
        <v>5</v>
      </c>
      <c r="F8798" t="s">
        <v>39189</v>
      </c>
      <c r="G8798" t="s">
        <v>10</v>
      </c>
      <c r="H8798" t="s">
        <v>11</v>
      </c>
      <c r="I8798" t="s">
        <v>39195</v>
      </c>
      <c r="J8798" t="s">
        <v>29674</v>
      </c>
      <c r="K8798" t="s">
        <v>29675</v>
      </c>
      <c r="L8798" t="s">
        <v>39206</v>
      </c>
      <c r="M8798" t="s">
        <v>29676</v>
      </c>
      <c r="N8798" t="s">
        <v>29676</v>
      </c>
    </row>
    <row r="8799" spans="1:14" x14ac:dyDescent="0.3">
      <c r="A8799" t="s">
        <v>38999</v>
      </c>
      <c r="B8799">
        <v>11445992</v>
      </c>
      <c r="C8799">
        <v>11</v>
      </c>
      <c r="D8799">
        <v>0</v>
      </c>
      <c r="E8799">
        <v>4</v>
      </c>
      <c r="F8799" t="s">
        <v>39191</v>
      </c>
      <c r="G8799" t="s">
        <v>53</v>
      </c>
      <c r="H8799" t="s">
        <v>5</v>
      </c>
      <c r="I8799" t="s">
        <v>39194</v>
      </c>
      <c r="J8799" t="s">
        <v>24265</v>
      </c>
      <c r="K8799" t="s">
        <v>24266</v>
      </c>
      <c r="L8799" t="s">
        <v>39207</v>
      </c>
      <c r="M8799" t="s">
        <v>24267</v>
      </c>
      <c r="N8799" t="s">
        <v>11344</v>
      </c>
    </row>
    <row r="8800" spans="1:14" x14ac:dyDescent="0.3">
      <c r="A8800" t="s">
        <v>38879</v>
      </c>
      <c r="B8800">
        <v>11004858</v>
      </c>
      <c r="C8800">
        <v>12</v>
      </c>
      <c r="D8800">
        <v>0</v>
      </c>
      <c r="E8800">
        <v>3</v>
      </c>
      <c r="F8800" t="s">
        <v>394</v>
      </c>
      <c r="G8800" t="s">
        <v>10</v>
      </c>
      <c r="H8800" t="s">
        <v>11</v>
      </c>
      <c r="I8800" t="s">
        <v>39195</v>
      </c>
      <c r="J8800" t="s">
        <v>12481</v>
      </c>
      <c r="K8800" t="s">
        <v>12482</v>
      </c>
      <c r="L8800" t="s">
        <v>39207</v>
      </c>
      <c r="M8800" t="s">
        <v>12483</v>
      </c>
      <c r="N8800" t="s">
        <v>12484</v>
      </c>
    </row>
    <row r="8801" spans="1:14" x14ac:dyDescent="0.3">
      <c r="A8801" t="s">
        <v>38908</v>
      </c>
      <c r="B8801">
        <v>11097167</v>
      </c>
      <c r="C8801">
        <v>8</v>
      </c>
      <c r="D8801">
        <v>15</v>
      </c>
      <c r="E8801">
        <v>4</v>
      </c>
      <c r="F8801" t="s">
        <v>39190</v>
      </c>
      <c r="G8801" t="s">
        <v>25</v>
      </c>
      <c r="H8801" t="s">
        <v>11</v>
      </c>
      <c r="I8801" t="s">
        <v>39195</v>
      </c>
      <c r="J8801" t="s">
        <v>13850</v>
      </c>
      <c r="K8801" t="s">
        <v>13851</v>
      </c>
      <c r="L8801" t="s">
        <v>39207</v>
      </c>
      <c r="M8801" t="s">
        <v>13852</v>
      </c>
      <c r="N8801" t="s">
        <v>13853</v>
      </c>
    </row>
    <row r="8802" spans="1:14" x14ac:dyDescent="0.3">
      <c r="A8802" t="s">
        <v>38862</v>
      </c>
      <c r="B8802">
        <v>10949230</v>
      </c>
      <c r="C8802">
        <v>22</v>
      </c>
      <c r="D8802">
        <v>30</v>
      </c>
      <c r="E8802">
        <v>7</v>
      </c>
      <c r="F8802" t="s">
        <v>39191</v>
      </c>
      <c r="G8802" t="s">
        <v>25</v>
      </c>
      <c r="H8802" t="s">
        <v>11</v>
      </c>
      <c r="I8802" t="s">
        <v>39194</v>
      </c>
      <c r="J8802" t="s">
        <v>18872</v>
      </c>
      <c r="K8802" t="s">
        <v>18873</v>
      </c>
      <c r="L8802" t="s">
        <v>39207</v>
      </c>
      <c r="M8802" t="s">
        <v>18874</v>
      </c>
      <c r="N8802" t="s">
        <v>18874</v>
      </c>
    </row>
    <row r="8803" spans="1:14" x14ac:dyDescent="0.3">
      <c r="A8803" t="s">
        <v>39075</v>
      </c>
      <c r="B8803">
        <v>11688461</v>
      </c>
      <c r="C8803">
        <v>9</v>
      </c>
      <c r="D8803">
        <v>15</v>
      </c>
      <c r="E8803">
        <v>3</v>
      </c>
      <c r="F8803" t="s">
        <v>39190</v>
      </c>
      <c r="G8803" t="s">
        <v>25</v>
      </c>
      <c r="H8803" t="s">
        <v>11</v>
      </c>
      <c r="I8803" t="s">
        <v>39195</v>
      </c>
      <c r="J8803" t="s">
        <v>16953</v>
      </c>
      <c r="K8803" t="s">
        <v>25050</v>
      </c>
      <c r="L8803" t="s">
        <v>39207</v>
      </c>
      <c r="M8803" t="s">
        <v>21116</v>
      </c>
      <c r="N8803" t="s">
        <v>21116</v>
      </c>
    </row>
    <row r="8804" spans="1:14" x14ac:dyDescent="0.3">
      <c r="A8804" t="s">
        <v>38898</v>
      </c>
      <c r="B8804">
        <v>11104446</v>
      </c>
      <c r="C8804">
        <v>11</v>
      </c>
      <c r="D8804">
        <v>30</v>
      </c>
      <c r="E8804">
        <v>1</v>
      </c>
      <c r="F8804" t="s">
        <v>39189</v>
      </c>
      <c r="G8804" t="s">
        <v>10</v>
      </c>
      <c r="H8804" t="s">
        <v>11</v>
      </c>
      <c r="I8804" t="s">
        <v>39195</v>
      </c>
      <c r="J8804" t="s">
        <v>2993</v>
      </c>
      <c r="K8804" t="s">
        <v>2994</v>
      </c>
      <c r="L8804" t="s">
        <v>39207</v>
      </c>
      <c r="M8804" t="s">
        <v>2995</v>
      </c>
      <c r="N8804" t="s">
        <v>2996</v>
      </c>
    </row>
    <row r="8805" spans="1:14" x14ac:dyDescent="0.3">
      <c r="A8805" t="s">
        <v>39040</v>
      </c>
      <c r="B8805">
        <v>11529868</v>
      </c>
      <c r="C8805">
        <v>18</v>
      </c>
      <c r="D8805">
        <v>15</v>
      </c>
      <c r="E8805">
        <v>3</v>
      </c>
      <c r="F8805" t="s">
        <v>39191</v>
      </c>
      <c r="G8805" t="s">
        <v>25</v>
      </c>
      <c r="H8805" t="s">
        <v>11</v>
      </c>
      <c r="I8805" t="s">
        <v>39195</v>
      </c>
      <c r="J8805" t="s">
        <v>6880</v>
      </c>
      <c r="K8805" t="s">
        <v>6880</v>
      </c>
      <c r="L8805" t="s">
        <v>39209</v>
      </c>
      <c r="M8805" t="s">
        <v>6881</v>
      </c>
      <c r="N8805" t="s">
        <v>6882</v>
      </c>
    </row>
    <row r="8806" spans="1:14" x14ac:dyDescent="0.3">
      <c r="A8806" t="s">
        <v>38845</v>
      </c>
      <c r="B8806">
        <v>10931615</v>
      </c>
      <c r="C8806">
        <v>11</v>
      </c>
      <c r="D8806">
        <v>0</v>
      </c>
      <c r="E8806">
        <v>4</v>
      </c>
      <c r="F8806" t="s">
        <v>39191</v>
      </c>
      <c r="G8806" t="s">
        <v>10</v>
      </c>
      <c r="H8806" t="s">
        <v>11</v>
      </c>
      <c r="I8806" t="s">
        <v>39195</v>
      </c>
      <c r="J8806" t="s">
        <v>33328</v>
      </c>
      <c r="K8806" t="s">
        <v>33329</v>
      </c>
      <c r="L8806" t="s">
        <v>39207</v>
      </c>
      <c r="M8806" t="s">
        <v>33330</v>
      </c>
      <c r="N8806" t="s">
        <v>33331</v>
      </c>
    </row>
    <row r="8807" spans="1:14" x14ac:dyDescent="0.3">
      <c r="A8807" t="s">
        <v>38936</v>
      </c>
      <c r="B8807">
        <v>11186845</v>
      </c>
      <c r="C8807">
        <v>9</v>
      </c>
      <c r="D8807">
        <v>0</v>
      </c>
      <c r="E8807">
        <v>4</v>
      </c>
      <c r="F8807" t="s">
        <v>39190</v>
      </c>
      <c r="G8807" t="s">
        <v>25</v>
      </c>
      <c r="H8807" t="s">
        <v>11</v>
      </c>
      <c r="I8807" t="s">
        <v>39194</v>
      </c>
      <c r="J8807" t="s">
        <v>29698</v>
      </c>
      <c r="K8807" t="s">
        <v>29699</v>
      </c>
      <c r="L8807" t="s">
        <v>39205</v>
      </c>
      <c r="M8807" t="s">
        <v>29700</v>
      </c>
      <c r="N8807" t="s">
        <v>29701</v>
      </c>
    </row>
    <row r="8808" spans="1:14" x14ac:dyDescent="0.3">
      <c r="A8808" t="s">
        <v>38990</v>
      </c>
      <c r="B8808">
        <v>11406357</v>
      </c>
      <c r="C8808">
        <v>14</v>
      </c>
      <c r="D8808">
        <v>45</v>
      </c>
      <c r="E8808">
        <v>2</v>
      </c>
      <c r="F8808" t="s">
        <v>39190</v>
      </c>
      <c r="G8808" t="s">
        <v>25</v>
      </c>
      <c r="H8808" t="s">
        <v>11</v>
      </c>
      <c r="I8808" t="s">
        <v>39194</v>
      </c>
      <c r="J8808" t="s">
        <v>33581</v>
      </c>
      <c r="K8808" t="s">
        <v>33582</v>
      </c>
      <c r="L8808" t="s">
        <v>39205</v>
      </c>
      <c r="M8808" t="s">
        <v>33583</v>
      </c>
      <c r="N8808" t="s">
        <v>15830</v>
      </c>
    </row>
    <row r="8809" spans="1:14" x14ac:dyDescent="0.3">
      <c r="A8809" t="s">
        <v>38833</v>
      </c>
      <c r="B8809">
        <v>10857704</v>
      </c>
      <c r="C8809">
        <v>14</v>
      </c>
      <c r="D8809">
        <v>30</v>
      </c>
      <c r="E8809">
        <v>6</v>
      </c>
      <c r="F8809" t="s">
        <v>39189</v>
      </c>
      <c r="G8809" t="s">
        <v>10</v>
      </c>
      <c r="H8809" t="s">
        <v>11</v>
      </c>
      <c r="I8809" t="s">
        <v>39194</v>
      </c>
      <c r="J8809" t="s">
        <v>14115</v>
      </c>
      <c r="K8809" t="s">
        <v>14116</v>
      </c>
      <c r="L8809" t="s">
        <v>39206</v>
      </c>
      <c r="M8809" t="s">
        <v>14117</v>
      </c>
      <c r="N8809" t="s">
        <v>14118</v>
      </c>
    </row>
    <row r="8810" spans="1:14" x14ac:dyDescent="0.3">
      <c r="A8810" t="s">
        <v>38900</v>
      </c>
      <c r="B8810">
        <v>11070507</v>
      </c>
      <c r="C8810">
        <v>8</v>
      </c>
      <c r="D8810">
        <v>0</v>
      </c>
      <c r="E8810">
        <v>3</v>
      </c>
      <c r="F8810" t="s">
        <v>39191</v>
      </c>
      <c r="G8810" t="s">
        <v>53</v>
      </c>
      <c r="H8810" t="s">
        <v>5</v>
      </c>
      <c r="I8810" t="s">
        <v>39194</v>
      </c>
      <c r="J8810" t="s">
        <v>15868</v>
      </c>
      <c r="K8810" t="s">
        <v>15869</v>
      </c>
      <c r="L8810" t="s">
        <v>39207</v>
      </c>
      <c r="M8810" t="s">
        <v>15870</v>
      </c>
      <c r="N8810" t="s">
        <v>15871</v>
      </c>
    </row>
    <row r="8811" spans="1:14" x14ac:dyDescent="0.3">
      <c r="A8811" t="s">
        <v>38830</v>
      </c>
      <c r="B8811">
        <v>10846873</v>
      </c>
      <c r="C8811">
        <v>15</v>
      </c>
      <c r="D8811">
        <v>30</v>
      </c>
      <c r="E8811">
        <v>3</v>
      </c>
      <c r="F8811" t="s">
        <v>39189</v>
      </c>
      <c r="G8811" t="s">
        <v>25</v>
      </c>
      <c r="H8811" t="s">
        <v>11</v>
      </c>
      <c r="J8811" t="s">
        <v>13841</v>
      </c>
      <c r="K8811" t="s">
        <v>13841</v>
      </c>
      <c r="L8811" t="s">
        <v>39208</v>
      </c>
      <c r="M8811" t="s">
        <v>13842</v>
      </c>
      <c r="N8811" t="s">
        <v>13842</v>
      </c>
    </row>
    <row r="8812" spans="1:14" x14ac:dyDescent="0.3">
      <c r="A8812" t="s">
        <v>39102</v>
      </c>
      <c r="B8812">
        <v>11796894</v>
      </c>
      <c r="C8812">
        <v>10</v>
      </c>
      <c r="D8812">
        <v>0</v>
      </c>
      <c r="E8812">
        <v>2</v>
      </c>
      <c r="F8812" t="s">
        <v>39191</v>
      </c>
      <c r="G8812" t="s">
        <v>25</v>
      </c>
      <c r="H8812" t="s">
        <v>11</v>
      </c>
      <c r="I8812" t="s">
        <v>39194</v>
      </c>
      <c r="J8812" t="s">
        <v>25561</v>
      </c>
      <c r="K8812" t="s">
        <v>25562</v>
      </c>
      <c r="L8812" t="s">
        <v>39208</v>
      </c>
      <c r="M8812" t="s">
        <v>25563</v>
      </c>
      <c r="N8812" t="s">
        <v>11749</v>
      </c>
    </row>
    <row r="8813" spans="1:14" x14ac:dyDescent="0.3">
      <c r="A8813" t="s">
        <v>38820</v>
      </c>
      <c r="B8813">
        <v>10859994</v>
      </c>
      <c r="C8813">
        <v>16</v>
      </c>
      <c r="D8813">
        <v>30</v>
      </c>
      <c r="E8813">
        <v>7</v>
      </c>
      <c r="F8813" t="s">
        <v>39191</v>
      </c>
      <c r="G8813" t="s">
        <v>25</v>
      </c>
      <c r="H8813" t="s">
        <v>11</v>
      </c>
      <c r="I8813" t="s">
        <v>39195</v>
      </c>
      <c r="J8813" t="s">
        <v>38305</v>
      </c>
      <c r="K8813" t="s">
        <v>38306</v>
      </c>
      <c r="L8813" t="s">
        <v>39207</v>
      </c>
      <c r="M8813" t="s">
        <v>38307</v>
      </c>
      <c r="N8813" t="s">
        <v>2177</v>
      </c>
    </row>
    <row r="8814" spans="1:14" x14ac:dyDescent="0.3">
      <c r="A8814" t="s">
        <v>39087</v>
      </c>
      <c r="B8814">
        <v>11703982</v>
      </c>
      <c r="C8814">
        <v>15</v>
      </c>
      <c r="D8814">
        <v>15</v>
      </c>
      <c r="E8814">
        <v>1</v>
      </c>
      <c r="F8814" t="s">
        <v>39189</v>
      </c>
      <c r="G8814" t="s">
        <v>25</v>
      </c>
      <c r="H8814" t="s">
        <v>11</v>
      </c>
      <c r="I8814" t="s">
        <v>39195</v>
      </c>
      <c r="J8814" t="s">
        <v>24927</v>
      </c>
      <c r="K8814" t="s">
        <v>24928</v>
      </c>
      <c r="L8814" t="s">
        <v>39209</v>
      </c>
      <c r="M8814" t="s">
        <v>24929</v>
      </c>
      <c r="N8814" t="s">
        <v>24930</v>
      </c>
    </row>
    <row r="8815" spans="1:14" x14ac:dyDescent="0.3">
      <c r="A8815" t="s">
        <v>39019</v>
      </c>
      <c r="B8815">
        <v>11501303</v>
      </c>
      <c r="C8815">
        <v>14</v>
      </c>
      <c r="D8815">
        <v>0</v>
      </c>
      <c r="E8815">
        <v>3</v>
      </c>
      <c r="F8815" t="s">
        <v>39190</v>
      </c>
      <c r="G8815" t="s">
        <v>25</v>
      </c>
      <c r="H8815" t="s">
        <v>11</v>
      </c>
      <c r="I8815" t="s">
        <v>39194</v>
      </c>
      <c r="J8815" t="s">
        <v>31477</v>
      </c>
      <c r="K8815" t="s">
        <v>31478</v>
      </c>
      <c r="L8815" t="s">
        <v>39207</v>
      </c>
      <c r="M8815" t="s">
        <v>13319</v>
      </c>
      <c r="N8815" t="s">
        <v>13319</v>
      </c>
    </row>
    <row r="8816" spans="1:14" x14ac:dyDescent="0.3">
      <c r="A8816" t="s">
        <v>38836</v>
      </c>
      <c r="B8816">
        <v>10864918</v>
      </c>
      <c r="C8816">
        <v>13</v>
      </c>
      <c r="D8816">
        <v>45</v>
      </c>
      <c r="E8816">
        <v>2</v>
      </c>
      <c r="F8816" t="s">
        <v>39189</v>
      </c>
      <c r="G8816" t="s">
        <v>10</v>
      </c>
      <c r="H8816" t="s">
        <v>11</v>
      </c>
      <c r="I8816" t="s">
        <v>39195</v>
      </c>
      <c r="J8816" t="s">
        <v>26449</v>
      </c>
      <c r="K8816" t="s">
        <v>26450</v>
      </c>
      <c r="L8816" t="s">
        <v>39208</v>
      </c>
      <c r="M8816" t="s">
        <v>26451</v>
      </c>
      <c r="N8816" t="s">
        <v>26452</v>
      </c>
    </row>
    <row r="8817" spans="1:14" x14ac:dyDescent="0.3">
      <c r="A8817" t="s">
        <v>38894</v>
      </c>
      <c r="B8817">
        <v>11051300</v>
      </c>
      <c r="C8817">
        <v>7</v>
      </c>
      <c r="D8817">
        <v>45</v>
      </c>
      <c r="E8817">
        <v>4</v>
      </c>
      <c r="F8817" t="s">
        <v>39190</v>
      </c>
      <c r="G8817" t="s">
        <v>25</v>
      </c>
      <c r="H8817" t="s">
        <v>11</v>
      </c>
      <c r="I8817" t="s">
        <v>39194</v>
      </c>
      <c r="J8817" t="s">
        <v>10267</v>
      </c>
      <c r="K8817" t="s">
        <v>10268</v>
      </c>
      <c r="L8817" t="s">
        <v>39207</v>
      </c>
      <c r="M8817" t="s">
        <v>10269</v>
      </c>
      <c r="N8817" t="s">
        <v>10270</v>
      </c>
    </row>
    <row r="8818" spans="1:14" x14ac:dyDescent="0.3">
      <c r="A8818" t="s">
        <v>38978</v>
      </c>
      <c r="B8818">
        <v>11335065</v>
      </c>
      <c r="C8818">
        <v>9</v>
      </c>
      <c r="D8818">
        <v>30</v>
      </c>
      <c r="E8818">
        <v>4</v>
      </c>
      <c r="F8818" t="s">
        <v>394</v>
      </c>
      <c r="G8818" t="s">
        <v>25</v>
      </c>
      <c r="H8818" t="s">
        <v>11</v>
      </c>
      <c r="I8818" t="s">
        <v>39195</v>
      </c>
      <c r="J8818" t="s">
        <v>22019</v>
      </c>
      <c r="K8818" t="s">
        <v>22019</v>
      </c>
      <c r="L8818" t="s">
        <v>39207</v>
      </c>
      <c r="M8818" t="s">
        <v>22020</v>
      </c>
      <c r="N8818" t="s">
        <v>22021</v>
      </c>
    </row>
    <row r="8819" spans="1:14" x14ac:dyDescent="0.3">
      <c r="A8819" t="s">
        <v>38871</v>
      </c>
      <c r="B8819">
        <v>11013502</v>
      </c>
      <c r="C8819">
        <v>10</v>
      </c>
      <c r="D8819">
        <v>30</v>
      </c>
      <c r="E8819">
        <v>2</v>
      </c>
      <c r="F8819" t="s">
        <v>39189</v>
      </c>
      <c r="G8819" t="s">
        <v>10</v>
      </c>
      <c r="H8819" t="s">
        <v>11</v>
      </c>
      <c r="I8819" t="s">
        <v>39194</v>
      </c>
      <c r="J8819" t="s">
        <v>24372</v>
      </c>
      <c r="K8819" t="s">
        <v>5747</v>
      </c>
      <c r="L8819" t="s">
        <v>39207</v>
      </c>
      <c r="M8819" t="s">
        <v>24373</v>
      </c>
      <c r="N8819" t="s">
        <v>24374</v>
      </c>
    </row>
    <row r="8820" spans="1:14" x14ac:dyDescent="0.3">
      <c r="A8820" t="s">
        <v>39010</v>
      </c>
      <c r="B8820">
        <v>11432939</v>
      </c>
      <c r="C8820">
        <v>12</v>
      </c>
      <c r="D8820">
        <v>30</v>
      </c>
      <c r="E8820">
        <v>1</v>
      </c>
      <c r="F8820" t="s">
        <v>39190</v>
      </c>
      <c r="G8820" t="s">
        <v>25</v>
      </c>
      <c r="H8820" t="s">
        <v>11</v>
      </c>
      <c r="I8820" t="s">
        <v>39195</v>
      </c>
      <c r="J8820" t="s">
        <v>2399</v>
      </c>
      <c r="K8820" t="s">
        <v>2400</v>
      </c>
      <c r="L8820" t="s">
        <v>39205</v>
      </c>
      <c r="M8820" t="s">
        <v>2401</v>
      </c>
      <c r="N8820" t="s">
        <v>2402</v>
      </c>
    </row>
    <row r="8821" spans="1:14" x14ac:dyDescent="0.3">
      <c r="A8821" t="s">
        <v>38899</v>
      </c>
      <c r="B8821">
        <v>11094234</v>
      </c>
      <c r="C8821">
        <v>8</v>
      </c>
      <c r="D8821">
        <v>15</v>
      </c>
      <c r="E8821">
        <v>2</v>
      </c>
      <c r="F8821" t="s">
        <v>39191</v>
      </c>
      <c r="G8821" t="s">
        <v>25</v>
      </c>
      <c r="H8821" t="s">
        <v>11</v>
      </c>
      <c r="I8821" t="s">
        <v>39195</v>
      </c>
      <c r="J8821" t="s">
        <v>38215</v>
      </c>
      <c r="K8821" t="s">
        <v>38216</v>
      </c>
      <c r="L8821" t="s">
        <v>39206</v>
      </c>
      <c r="M8821" t="s">
        <v>38217</v>
      </c>
      <c r="N8821" t="s">
        <v>38218</v>
      </c>
    </row>
    <row r="8822" spans="1:14" x14ac:dyDescent="0.3">
      <c r="A8822" t="s">
        <v>39033</v>
      </c>
      <c r="B8822">
        <v>11544589</v>
      </c>
      <c r="C8822">
        <v>14</v>
      </c>
      <c r="D8822">
        <v>15</v>
      </c>
      <c r="E8822">
        <v>3</v>
      </c>
      <c r="F8822" t="s">
        <v>39190</v>
      </c>
      <c r="G8822" t="s">
        <v>10</v>
      </c>
      <c r="H8822" t="s">
        <v>11</v>
      </c>
      <c r="I8822" t="s">
        <v>39195</v>
      </c>
      <c r="J8822" t="s">
        <v>5103</v>
      </c>
      <c r="K8822" t="s">
        <v>5104</v>
      </c>
      <c r="L8822" t="s">
        <v>39207</v>
      </c>
      <c r="M8822" t="s">
        <v>5105</v>
      </c>
      <c r="N8822" t="s">
        <v>5105</v>
      </c>
    </row>
    <row r="8823" spans="1:14" x14ac:dyDescent="0.3">
      <c r="A8823" t="s">
        <v>38789</v>
      </c>
      <c r="B8823">
        <v>10749187</v>
      </c>
      <c r="C8823">
        <v>11</v>
      </c>
      <c r="D8823">
        <v>45</v>
      </c>
      <c r="E8823">
        <v>4</v>
      </c>
      <c r="F8823" t="s">
        <v>39191</v>
      </c>
      <c r="G8823" t="s">
        <v>25</v>
      </c>
      <c r="H8823" t="s">
        <v>11</v>
      </c>
      <c r="I8823" t="s">
        <v>39195</v>
      </c>
      <c r="J8823" t="s">
        <v>23368</v>
      </c>
      <c r="K8823" t="s">
        <v>23369</v>
      </c>
      <c r="L8823" t="s">
        <v>39205</v>
      </c>
      <c r="M8823" t="s">
        <v>23370</v>
      </c>
      <c r="N8823" t="s">
        <v>23371</v>
      </c>
    </row>
    <row r="8824" spans="1:14" x14ac:dyDescent="0.3">
      <c r="A8824" t="s">
        <v>39063</v>
      </c>
      <c r="B8824">
        <v>11625539</v>
      </c>
      <c r="C8824">
        <v>15</v>
      </c>
      <c r="D8824">
        <v>0</v>
      </c>
      <c r="E8824">
        <v>5</v>
      </c>
      <c r="F8824" t="s">
        <v>39190</v>
      </c>
      <c r="G8824" t="s">
        <v>25</v>
      </c>
      <c r="H8824" t="s">
        <v>11</v>
      </c>
      <c r="I8824" t="s">
        <v>39195</v>
      </c>
      <c r="J8824" t="s">
        <v>34819</v>
      </c>
      <c r="K8824" t="s">
        <v>34820</v>
      </c>
      <c r="L8824" t="s">
        <v>39209</v>
      </c>
      <c r="M8824" t="s">
        <v>34821</v>
      </c>
      <c r="N8824" t="s">
        <v>34822</v>
      </c>
    </row>
    <row r="8825" spans="1:14" x14ac:dyDescent="0.3">
      <c r="A8825" t="s">
        <v>38865</v>
      </c>
      <c r="B8825">
        <v>10984368</v>
      </c>
      <c r="C8825">
        <v>8</v>
      </c>
      <c r="D8825">
        <v>45</v>
      </c>
      <c r="E8825">
        <v>3</v>
      </c>
      <c r="F8825" t="s">
        <v>39191</v>
      </c>
      <c r="G8825" t="s">
        <v>10</v>
      </c>
      <c r="H8825" t="s">
        <v>11</v>
      </c>
      <c r="I8825" t="s">
        <v>39195</v>
      </c>
      <c r="J8825" t="s">
        <v>14550</v>
      </c>
      <c r="K8825" t="s">
        <v>14551</v>
      </c>
      <c r="L8825" t="s">
        <v>39208</v>
      </c>
      <c r="M8825" t="s">
        <v>14552</v>
      </c>
      <c r="N8825" t="s">
        <v>14553</v>
      </c>
    </row>
    <row r="8826" spans="1:14" x14ac:dyDescent="0.3">
      <c r="A8826" t="s">
        <v>39080</v>
      </c>
      <c r="B8826">
        <v>11704997</v>
      </c>
      <c r="C8826">
        <v>14</v>
      </c>
      <c r="D8826">
        <v>30</v>
      </c>
      <c r="E8826">
        <v>1</v>
      </c>
      <c r="F8826" t="s">
        <v>39191</v>
      </c>
      <c r="G8826" t="s">
        <v>25</v>
      </c>
      <c r="H8826" t="s">
        <v>11</v>
      </c>
      <c r="I8826" t="s">
        <v>39195</v>
      </c>
      <c r="J8826" t="s">
        <v>13485</v>
      </c>
      <c r="K8826" t="s">
        <v>8412</v>
      </c>
      <c r="L8826" t="s">
        <v>39206</v>
      </c>
      <c r="M8826" t="s">
        <v>13486</v>
      </c>
      <c r="N8826" t="s">
        <v>13487</v>
      </c>
    </row>
    <row r="8827" spans="1:14" x14ac:dyDescent="0.3">
      <c r="A8827" t="s">
        <v>39007</v>
      </c>
      <c r="B8827">
        <v>11426999</v>
      </c>
      <c r="C8827">
        <v>11</v>
      </c>
      <c r="D8827">
        <v>45</v>
      </c>
      <c r="E8827">
        <v>5</v>
      </c>
      <c r="F8827" t="s">
        <v>39191</v>
      </c>
      <c r="G8827" t="s">
        <v>53</v>
      </c>
      <c r="H8827" t="s">
        <v>5</v>
      </c>
      <c r="I8827" t="s">
        <v>39194</v>
      </c>
      <c r="J8827" t="s">
        <v>20550</v>
      </c>
      <c r="K8827" t="s">
        <v>20551</v>
      </c>
      <c r="L8827" t="s">
        <v>39205</v>
      </c>
      <c r="M8827" t="s">
        <v>20552</v>
      </c>
      <c r="N8827" t="s">
        <v>20553</v>
      </c>
    </row>
    <row r="8828" spans="1:14" x14ac:dyDescent="0.3">
      <c r="A8828" t="s">
        <v>39032</v>
      </c>
      <c r="B8828">
        <v>11505451</v>
      </c>
      <c r="C8828">
        <v>9</v>
      </c>
      <c r="D8828">
        <v>30</v>
      </c>
      <c r="E8828">
        <v>2</v>
      </c>
      <c r="F8828" t="s">
        <v>39191</v>
      </c>
      <c r="G8828" t="s">
        <v>53</v>
      </c>
      <c r="H8828" t="s">
        <v>5</v>
      </c>
      <c r="I8828" t="s">
        <v>39195</v>
      </c>
      <c r="J8828" t="s">
        <v>29192</v>
      </c>
      <c r="K8828" t="s">
        <v>29193</v>
      </c>
      <c r="L8828" t="s">
        <v>39208</v>
      </c>
      <c r="M8828" t="s">
        <v>29194</v>
      </c>
      <c r="N8828" t="s">
        <v>29195</v>
      </c>
    </row>
    <row r="8829" spans="1:14" x14ac:dyDescent="0.3">
      <c r="A8829" t="s">
        <v>38920</v>
      </c>
      <c r="B8829">
        <v>11131977</v>
      </c>
      <c r="C8829">
        <v>14</v>
      </c>
      <c r="D8829">
        <v>0</v>
      </c>
      <c r="E8829">
        <v>2</v>
      </c>
      <c r="F8829" t="s">
        <v>39191</v>
      </c>
      <c r="G8829" t="s">
        <v>53</v>
      </c>
      <c r="H8829" t="s">
        <v>5</v>
      </c>
      <c r="I8829" t="s">
        <v>39195</v>
      </c>
      <c r="J8829" t="s">
        <v>4773</v>
      </c>
      <c r="K8829" t="s">
        <v>4774</v>
      </c>
      <c r="L8829" t="s">
        <v>39205</v>
      </c>
      <c r="M8829" t="s">
        <v>4775</v>
      </c>
      <c r="N8829" t="s">
        <v>4776</v>
      </c>
    </row>
    <row r="8830" spans="1:14" x14ac:dyDescent="0.3">
      <c r="A8830" t="s">
        <v>38982</v>
      </c>
      <c r="B8830">
        <v>11370435</v>
      </c>
      <c r="C8830">
        <v>10</v>
      </c>
      <c r="D8830">
        <v>15</v>
      </c>
      <c r="E8830">
        <v>1</v>
      </c>
      <c r="F8830" t="s">
        <v>39189</v>
      </c>
      <c r="G8830" t="s">
        <v>10</v>
      </c>
      <c r="H8830" t="s">
        <v>11</v>
      </c>
      <c r="I8830" t="s">
        <v>39195</v>
      </c>
      <c r="J8830" t="s">
        <v>11851</v>
      </c>
      <c r="K8830" t="s">
        <v>11851</v>
      </c>
      <c r="L8830" t="s">
        <v>39208</v>
      </c>
      <c r="M8830" t="s">
        <v>11852</v>
      </c>
      <c r="N8830" t="s">
        <v>11853</v>
      </c>
    </row>
    <row r="8831" spans="1:14" x14ac:dyDescent="0.3">
      <c r="A8831" t="s">
        <v>38793</v>
      </c>
      <c r="B8831">
        <v>10731832</v>
      </c>
      <c r="C8831">
        <v>11</v>
      </c>
      <c r="D8831">
        <v>30</v>
      </c>
      <c r="E8831">
        <v>1</v>
      </c>
      <c r="F8831" t="s">
        <v>39190</v>
      </c>
      <c r="G8831" t="s">
        <v>10</v>
      </c>
      <c r="H8831" t="s">
        <v>11</v>
      </c>
      <c r="I8831" t="s">
        <v>39195</v>
      </c>
      <c r="J8831" t="s">
        <v>13285</v>
      </c>
      <c r="K8831" t="s">
        <v>13286</v>
      </c>
      <c r="L8831" t="s">
        <v>39205</v>
      </c>
      <c r="M8831" t="s">
        <v>13287</v>
      </c>
      <c r="N8831" t="s">
        <v>13288</v>
      </c>
    </row>
    <row r="8832" spans="1:14" x14ac:dyDescent="0.3">
      <c r="A8832" t="s">
        <v>38954</v>
      </c>
      <c r="B8832">
        <v>11255600</v>
      </c>
      <c r="C8832">
        <v>15</v>
      </c>
      <c r="D8832">
        <v>0</v>
      </c>
      <c r="E8832">
        <v>1</v>
      </c>
      <c r="F8832" t="s">
        <v>39189</v>
      </c>
      <c r="G8832" t="s">
        <v>25</v>
      </c>
      <c r="H8832" t="s">
        <v>11</v>
      </c>
      <c r="I8832" t="s">
        <v>39195</v>
      </c>
      <c r="J8832" t="s">
        <v>9583</v>
      </c>
      <c r="K8832" t="s">
        <v>9584</v>
      </c>
      <c r="L8832" t="s">
        <v>39207</v>
      </c>
      <c r="M8832" t="s">
        <v>9585</v>
      </c>
      <c r="N8832" t="s">
        <v>9586</v>
      </c>
    </row>
    <row r="8833" spans="1:14" x14ac:dyDescent="0.3">
      <c r="A8833" t="s">
        <v>38940</v>
      </c>
      <c r="B8833">
        <v>11258032</v>
      </c>
      <c r="C8833">
        <v>11</v>
      </c>
      <c r="D8833">
        <v>54</v>
      </c>
      <c r="E8833">
        <v>1</v>
      </c>
      <c r="F8833" t="s">
        <v>39189</v>
      </c>
      <c r="G8833" t="s">
        <v>10</v>
      </c>
      <c r="H8833" t="s">
        <v>11</v>
      </c>
      <c r="I8833" t="s">
        <v>39194</v>
      </c>
      <c r="J8833" t="s">
        <v>16430</v>
      </c>
      <c r="K8833" t="s">
        <v>10804</v>
      </c>
      <c r="L8833" t="s">
        <v>39209</v>
      </c>
      <c r="M8833" t="s">
        <v>15394</v>
      </c>
      <c r="N8833" t="s">
        <v>15394</v>
      </c>
    </row>
    <row r="8834" spans="1:14" x14ac:dyDescent="0.3">
      <c r="A8834" t="s">
        <v>38927</v>
      </c>
      <c r="B8834">
        <v>11180675</v>
      </c>
      <c r="C8834">
        <v>18</v>
      </c>
      <c r="D8834">
        <v>15</v>
      </c>
      <c r="E8834">
        <v>2</v>
      </c>
      <c r="F8834" t="s">
        <v>39189</v>
      </c>
      <c r="G8834" t="s">
        <v>25</v>
      </c>
      <c r="H8834" t="s">
        <v>11</v>
      </c>
      <c r="I8834" t="s">
        <v>39194</v>
      </c>
      <c r="J8834" t="s">
        <v>16116</v>
      </c>
      <c r="K8834" t="s">
        <v>8323</v>
      </c>
      <c r="L8834" t="s">
        <v>39207</v>
      </c>
      <c r="M8834" t="s">
        <v>16117</v>
      </c>
      <c r="N8834" t="s">
        <v>16118</v>
      </c>
    </row>
    <row r="8835" spans="1:14" x14ac:dyDescent="0.3">
      <c r="A8835" t="s">
        <v>39117</v>
      </c>
      <c r="B8835">
        <v>11862548</v>
      </c>
      <c r="C8835">
        <v>11</v>
      </c>
      <c r="D8835">
        <v>0</v>
      </c>
      <c r="E8835">
        <v>3</v>
      </c>
      <c r="F8835" t="s">
        <v>39189</v>
      </c>
      <c r="G8835" t="s">
        <v>25</v>
      </c>
      <c r="H8835" t="s">
        <v>11</v>
      </c>
      <c r="I8835" t="s">
        <v>39195</v>
      </c>
      <c r="J8835" t="s">
        <v>14940</v>
      </c>
      <c r="K8835" t="s">
        <v>14941</v>
      </c>
      <c r="L8835" t="s">
        <v>39205</v>
      </c>
      <c r="M8835" t="s">
        <v>14942</v>
      </c>
      <c r="N8835" t="s">
        <v>14943</v>
      </c>
    </row>
    <row r="8836" spans="1:14" x14ac:dyDescent="0.3">
      <c r="A8836" t="s">
        <v>39049</v>
      </c>
      <c r="B8836">
        <v>11603413</v>
      </c>
      <c r="C8836">
        <v>14</v>
      </c>
      <c r="D8836">
        <v>15</v>
      </c>
      <c r="E8836">
        <v>5</v>
      </c>
      <c r="F8836" t="s">
        <v>39191</v>
      </c>
      <c r="G8836" t="s">
        <v>53</v>
      </c>
      <c r="H8836" t="s">
        <v>5</v>
      </c>
      <c r="I8836" t="s">
        <v>39195</v>
      </c>
      <c r="J8836" t="s">
        <v>1777</v>
      </c>
      <c r="K8836" t="s">
        <v>1777</v>
      </c>
      <c r="L8836" t="s">
        <v>39208</v>
      </c>
      <c r="M8836" t="s">
        <v>1706</v>
      </c>
      <c r="N8836" t="s">
        <v>1778</v>
      </c>
    </row>
    <row r="8837" spans="1:14" x14ac:dyDescent="0.3">
      <c r="A8837" t="s">
        <v>38789</v>
      </c>
      <c r="B8837">
        <v>10724136</v>
      </c>
      <c r="C8837">
        <v>13</v>
      </c>
      <c r="D8837">
        <v>30</v>
      </c>
      <c r="E8837">
        <v>4</v>
      </c>
      <c r="F8837" t="s">
        <v>39191</v>
      </c>
      <c r="G8837" t="s">
        <v>10</v>
      </c>
      <c r="H8837" t="s">
        <v>11</v>
      </c>
      <c r="I8837" t="s">
        <v>39195</v>
      </c>
      <c r="J8837" t="s">
        <v>30305</v>
      </c>
      <c r="K8837" t="s">
        <v>30306</v>
      </c>
      <c r="L8837" t="s">
        <v>39206</v>
      </c>
      <c r="M8837" t="s">
        <v>30307</v>
      </c>
      <c r="N8837" t="s">
        <v>1070</v>
      </c>
    </row>
    <row r="8838" spans="1:14" x14ac:dyDescent="0.3">
      <c r="A8838" t="s">
        <v>38934</v>
      </c>
      <c r="B8838">
        <v>11178660</v>
      </c>
      <c r="C8838">
        <v>15</v>
      </c>
      <c r="D8838">
        <v>30</v>
      </c>
      <c r="E8838">
        <v>2</v>
      </c>
      <c r="F8838" t="s">
        <v>39191</v>
      </c>
      <c r="G8838" t="s">
        <v>53</v>
      </c>
      <c r="H8838" t="s">
        <v>5</v>
      </c>
      <c r="I8838" t="s">
        <v>39195</v>
      </c>
      <c r="J8838" t="s">
        <v>11142</v>
      </c>
      <c r="K8838" t="s">
        <v>11143</v>
      </c>
      <c r="L8838" t="s">
        <v>39208</v>
      </c>
      <c r="M8838" t="s">
        <v>11144</v>
      </c>
      <c r="N8838" t="s">
        <v>11145</v>
      </c>
    </row>
    <row r="8839" spans="1:14" x14ac:dyDescent="0.3">
      <c r="A8839" t="s">
        <v>38841</v>
      </c>
      <c r="B8839">
        <v>10881327</v>
      </c>
      <c r="C8839">
        <v>8</v>
      </c>
      <c r="D8839">
        <v>30</v>
      </c>
      <c r="E8839">
        <v>7</v>
      </c>
      <c r="F8839" t="s">
        <v>39189</v>
      </c>
      <c r="G8839" t="s">
        <v>10</v>
      </c>
      <c r="H8839" t="s">
        <v>11</v>
      </c>
      <c r="I8839" t="s">
        <v>39194</v>
      </c>
      <c r="J8839" t="s">
        <v>15257</v>
      </c>
      <c r="K8839" t="s">
        <v>15258</v>
      </c>
      <c r="L8839" t="s">
        <v>39207</v>
      </c>
      <c r="M8839" t="s">
        <v>15259</v>
      </c>
      <c r="N8839" t="s">
        <v>15260</v>
      </c>
    </row>
    <row r="8840" spans="1:14" x14ac:dyDescent="0.3">
      <c r="A8840" t="s">
        <v>38894</v>
      </c>
      <c r="B8840">
        <v>11051457</v>
      </c>
      <c r="C8840">
        <v>15</v>
      </c>
      <c r="D8840">
        <v>0</v>
      </c>
      <c r="E8840">
        <v>4</v>
      </c>
      <c r="F8840" t="s">
        <v>39190</v>
      </c>
      <c r="G8840" t="s">
        <v>25</v>
      </c>
      <c r="H8840" t="s">
        <v>11</v>
      </c>
      <c r="I8840" t="s">
        <v>39195</v>
      </c>
      <c r="J8840" t="s">
        <v>6950</v>
      </c>
      <c r="K8840" t="s">
        <v>6951</v>
      </c>
      <c r="L8840" t="s">
        <v>39207</v>
      </c>
      <c r="M8840" t="s">
        <v>6952</v>
      </c>
      <c r="N8840" t="s">
        <v>6953</v>
      </c>
    </row>
    <row r="8841" spans="1:14" x14ac:dyDescent="0.3">
      <c r="A8841" t="s">
        <v>39141</v>
      </c>
      <c r="B8841">
        <v>11899600</v>
      </c>
      <c r="C8841">
        <v>16</v>
      </c>
      <c r="D8841">
        <v>30</v>
      </c>
      <c r="E8841">
        <v>6</v>
      </c>
      <c r="F8841" t="s">
        <v>39189</v>
      </c>
      <c r="G8841" t="s">
        <v>10</v>
      </c>
      <c r="H8841" t="s">
        <v>11</v>
      </c>
      <c r="I8841" t="s">
        <v>39195</v>
      </c>
      <c r="J8841" t="s">
        <v>8039</v>
      </c>
      <c r="K8841" t="s">
        <v>8039</v>
      </c>
      <c r="L8841" t="s">
        <v>39207</v>
      </c>
      <c r="M8841" t="s">
        <v>8040</v>
      </c>
      <c r="N8841" t="s">
        <v>8040</v>
      </c>
    </row>
    <row r="8842" spans="1:14" x14ac:dyDescent="0.3">
      <c r="A8842" t="s">
        <v>39041</v>
      </c>
      <c r="B8842">
        <v>11534256</v>
      </c>
      <c r="C8842">
        <v>19</v>
      </c>
      <c r="D8842">
        <v>15</v>
      </c>
      <c r="E8842">
        <v>4</v>
      </c>
      <c r="F8842" t="s">
        <v>39191</v>
      </c>
      <c r="G8842" t="s">
        <v>58</v>
      </c>
      <c r="H8842" t="s">
        <v>5</v>
      </c>
      <c r="I8842" t="s">
        <v>39195</v>
      </c>
      <c r="J8842" t="s">
        <v>19781</v>
      </c>
      <c r="K8842" t="s">
        <v>19782</v>
      </c>
      <c r="L8842" t="s">
        <v>39206</v>
      </c>
      <c r="M8842" t="s">
        <v>19783</v>
      </c>
      <c r="N8842" t="s">
        <v>19784</v>
      </c>
    </row>
    <row r="8843" spans="1:14" x14ac:dyDescent="0.3">
      <c r="A8843" t="s">
        <v>39102</v>
      </c>
      <c r="B8843">
        <v>11769218</v>
      </c>
      <c r="C8843">
        <v>15</v>
      </c>
      <c r="D8843">
        <v>30</v>
      </c>
      <c r="E8843">
        <v>2</v>
      </c>
      <c r="F8843" t="s">
        <v>39191</v>
      </c>
      <c r="G8843" t="s">
        <v>53</v>
      </c>
      <c r="H8843" t="s">
        <v>5</v>
      </c>
      <c r="I8843" t="s">
        <v>39195</v>
      </c>
      <c r="J8843" t="s">
        <v>37140</v>
      </c>
      <c r="K8843" t="s">
        <v>37141</v>
      </c>
      <c r="L8843" t="s">
        <v>39211</v>
      </c>
      <c r="M8843" t="s">
        <v>37142</v>
      </c>
      <c r="N8843" t="s">
        <v>8043</v>
      </c>
    </row>
    <row r="8844" spans="1:14" x14ac:dyDescent="0.3">
      <c r="A8844" t="s">
        <v>39075</v>
      </c>
      <c r="B8844">
        <v>11663679</v>
      </c>
      <c r="C8844">
        <v>17</v>
      </c>
      <c r="D8844">
        <v>45</v>
      </c>
      <c r="E8844">
        <v>3</v>
      </c>
      <c r="F8844" t="s">
        <v>39189</v>
      </c>
      <c r="G8844" t="s">
        <v>10</v>
      </c>
      <c r="H8844" t="s">
        <v>11</v>
      </c>
      <c r="I8844" t="s">
        <v>39195</v>
      </c>
      <c r="J8844" t="s">
        <v>14522</v>
      </c>
      <c r="K8844" t="s">
        <v>14523</v>
      </c>
      <c r="L8844" t="s">
        <v>39205</v>
      </c>
      <c r="M8844" t="s">
        <v>14524</v>
      </c>
      <c r="N8844" t="s">
        <v>14524</v>
      </c>
    </row>
    <row r="8845" spans="1:14" x14ac:dyDescent="0.3">
      <c r="A8845" t="s">
        <v>38826</v>
      </c>
      <c r="B8845">
        <v>10858076</v>
      </c>
      <c r="C8845">
        <v>10</v>
      </c>
      <c r="D8845">
        <v>45</v>
      </c>
      <c r="E8845">
        <v>6</v>
      </c>
      <c r="F8845" t="s">
        <v>39191</v>
      </c>
      <c r="G8845" t="s">
        <v>25</v>
      </c>
      <c r="H8845" t="s">
        <v>11</v>
      </c>
      <c r="I8845" t="s">
        <v>39195</v>
      </c>
      <c r="J8845" t="s">
        <v>17243</v>
      </c>
      <c r="K8845" t="s">
        <v>17244</v>
      </c>
      <c r="L8845" t="s">
        <v>39205</v>
      </c>
      <c r="M8845" t="s">
        <v>17245</v>
      </c>
      <c r="N8845" t="s">
        <v>17245</v>
      </c>
    </row>
    <row r="8846" spans="1:14" x14ac:dyDescent="0.3">
      <c r="A8846" t="s">
        <v>38830</v>
      </c>
      <c r="B8846">
        <v>10848088</v>
      </c>
      <c r="C8846">
        <v>17</v>
      </c>
      <c r="D8846">
        <v>0</v>
      </c>
      <c r="E8846">
        <v>3</v>
      </c>
      <c r="F8846" t="s">
        <v>39189</v>
      </c>
      <c r="G8846" t="s">
        <v>25</v>
      </c>
      <c r="H8846" t="s">
        <v>11</v>
      </c>
      <c r="I8846" t="s">
        <v>39194</v>
      </c>
      <c r="J8846" t="s">
        <v>24323</v>
      </c>
      <c r="K8846" t="s">
        <v>24323</v>
      </c>
      <c r="L8846" t="s">
        <v>39206</v>
      </c>
      <c r="M8846" t="s">
        <v>30037</v>
      </c>
      <c r="N8846" t="s">
        <v>30037</v>
      </c>
    </row>
    <row r="8847" spans="1:14" x14ac:dyDescent="0.3">
      <c r="A8847" t="s">
        <v>39123</v>
      </c>
      <c r="B8847">
        <v>11889032</v>
      </c>
      <c r="C8847">
        <v>13</v>
      </c>
      <c r="D8847">
        <v>52</v>
      </c>
      <c r="E8847">
        <v>2</v>
      </c>
      <c r="F8847" t="s">
        <v>39191</v>
      </c>
      <c r="G8847" t="s">
        <v>10</v>
      </c>
      <c r="H8847" t="s">
        <v>11</v>
      </c>
      <c r="I8847" t="s">
        <v>39195</v>
      </c>
      <c r="J8847" t="s">
        <v>3852</v>
      </c>
      <c r="K8847" t="s">
        <v>3853</v>
      </c>
      <c r="L8847" t="s">
        <v>39207</v>
      </c>
      <c r="M8847" t="s">
        <v>3854</v>
      </c>
      <c r="N8847" t="s">
        <v>3855</v>
      </c>
    </row>
    <row r="8848" spans="1:14" x14ac:dyDescent="0.3">
      <c r="A8848" t="s">
        <v>39027</v>
      </c>
      <c r="B8848">
        <v>11517938</v>
      </c>
      <c r="C8848">
        <v>8</v>
      </c>
      <c r="D8848">
        <v>15</v>
      </c>
      <c r="E8848">
        <v>4</v>
      </c>
      <c r="F8848" t="s">
        <v>39191</v>
      </c>
      <c r="G8848" t="s">
        <v>53</v>
      </c>
      <c r="H8848" t="s">
        <v>5</v>
      </c>
      <c r="I8848" t="s">
        <v>39194</v>
      </c>
      <c r="J8848" t="s">
        <v>27924</v>
      </c>
      <c r="K8848" t="s">
        <v>27925</v>
      </c>
      <c r="L8848" t="s">
        <v>39205</v>
      </c>
      <c r="M8848" t="s">
        <v>27926</v>
      </c>
      <c r="N8848" t="s">
        <v>27927</v>
      </c>
    </row>
    <row r="8849" spans="1:14" x14ac:dyDescent="0.3">
      <c r="A8849" t="s">
        <v>39128</v>
      </c>
      <c r="B8849">
        <v>11853848</v>
      </c>
      <c r="C8849">
        <v>18</v>
      </c>
      <c r="D8849">
        <v>30</v>
      </c>
      <c r="E8849">
        <v>7</v>
      </c>
      <c r="F8849" t="s">
        <v>452</v>
      </c>
      <c r="G8849" t="s">
        <v>25</v>
      </c>
      <c r="H8849" t="s">
        <v>11</v>
      </c>
      <c r="I8849" t="s">
        <v>39195</v>
      </c>
      <c r="J8849" t="s">
        <v>16704</v>
      </c>
      <c r="L8849" t="s">
        <v>39208</v>
      </c>
      <c r="M8849" t="s">
        <v>16705</v>
      </c>
      <c r="N8849" t="s">
        <v>16705</v>
      </c>
    </row>
    <row r="8850" spans="1:14" x14ac:dyDescent="0.3">
      <c r="A8850" t="s">
        <v>39094</v>
      </c>
      <c r="B8850">
        <v>11776444</v>
      </c>
      <c r="C8850">
        <v>18</v>
      </c>
      <c r="D8850">
        <v>0</v>
      </c>
      <c r="E8850">
        <v>1</v>
      </c>
      <c r="F8850" t="s">
        <v>39191</v>
      </c>
      <c r="G8850" t="s">
        <v>10</v>
      </c>
      <c r="H8850" t="s">
        <v>11</v>
      </c>
      <c r="I8850" t="s">
        <v>39194</v>
      </c>
      <c r="J8850" t="s">
        <v>24990</v>
      </c>
      <c r="K8850" t="s">
        <v>12588</v>
      </c>
      <c r="L8850" t="s">
        <v>39210</v>
      </c>
      <c r="M8850" t="s">
        <v>24991</v>
      </c>
      <c r="N8850" t="s">
        <v>24992</v>
      </c>
    </row>
    <row r="8851" spans="1:14" x14ac:dyDescent="0.3">
      <c r="A8851" t="s">
        <v>38985</v>
      </c>
      <c r="B8851">
        <v>11358269</v>
      </c>
      <c r="C8851">
        <v>15</v>
      </c>
      <c r="D8851">
        <v>45</v>
      </c>
      <c r="E8851">
        <v>4</v>
      </c>
      <c r="F8851" t="s">
        <v>39191</v>
      </c>
      <c r="G8851" t="s">
        <v>58</v>
      </c>
      <c r="H8851" t="s">
        <v>5</v>
      </c>
      <c r="I8851" t="s">
        <v>39195</v>
      </c>
      <c r="J8851" t="s">
        <v>36652</v>
      </c>
      <c r="K8851" t="s">
        <v>36653</v>
      </c>
      <c r="L8851" t="s">
        <v>39205</v>
      </c>
      <c r="M8851" t="s">
        <v>8270</v>
      </c>
      <c r="N8851" t="s">
        <v>5211</v>
      </c>
    </row>
    <row r="8852" spans="1:14" x14ac:dyDescent="0.3">
      <c r="A8852" t="s">
        <v>38982</v>
      </c>
      <c r="B8852">
        <v>11388321</v>
      </c>
      <c r="C8852">
        <v>8</v>
      </c>
      <c r="D8852">
        <v>0</v>
      </c>
      <c r="E8852">
        <v>1</v>
      </c>
      <c r="F8852" t="s">
        <v>39189</v>
      </c>
      <c r="G8852" t="s">
        <v>10</v>
      </c>
      <c r="H8852" t="s">
        <v>11</v>
      </c>
      <c r="I8852" t="s">
        <v>39195</v>
      </c>
      <c r="J8852" t="s">
        <v>5728</v>
      </c>
      <c r="K8852" t="s">
        <v>5729</v>
      </c>
      <c r="L8852" t="s">
        <v>39207</v>
      </c>
      <c r="M8852" t="s">
        <v>5730</v>
      </c>
      <c r="N8852" t="s">
        <v>5731</v>
      </c>
    </row>
    <row r="8853" spans="1:14" x14ac:dyDescent="0.3">
      <c r="A8853" t="s">
        <v>39018</v>
      </c>
      <c r="B8853">
        <v>11486712</v>
      </c>
      <c r="C8853">
        <v>11</v>
      </c>
      <c r="D8853">
        <v>30</v>
      </c>
      <c r="E8853">
        <v>2</v>
      </c>
      <c r="F8853" t="s">
        <v>39189</v>
      </c>
      <c r="G8853" t="s">
        <v>25</v>
      </c>
      <c r="H8853" t="s">
        <v>11</v>
      </c>
      <c r="I8853" t="s">
        <v>39195</v>
      </c>
      <c r="J8853" t="s">
        <v>3168</v>
      </c>
      <c r="K8853" t="s">
        <v>3169</v>
      </c>
      <c r="L8853" t="s">
        <v>39207</v>
      </c>
      <c r="M8853" t="s">
        <v>3170</v>
      </c>
      <c r="N8853" t="s">
        <v>3171</v>
      </c>
    </row>
    <row r="8854" spans="1:14" x14ac:dyDescent="0.3">
      <c r="A8854" t="s">
        <v>38845</v>
      </c>
      <c r="B8854">
        <v>10924384</v>
      </c>
      <c r="C8854">
        <v>15</v>
      </c>
      <c r="D8854">
        <v>0</v>
      </c>
      <c r="E8854">
        <v>4</v>
      </c>
      <c r="F8854" t="s">
        <v>39190</v>
      </c>
      <c r="G8854" t="s">
        <v>25</v>
      </c>
      <c r="H8854" t="s">
        <v>11</v>
      </c>
      <c r="I8854" t="s">
        <v>39195</v>
      </c>
      <c r="J8854" t="s">
        <v>17716</v>
      </c>
      <c r="K8854" t="s">
        <v>17717</v>
      </c>
      <c r="L8854" t="s">
        <v>39207</v>
      </c>
      <c r="M8854" t="s">
        <v>17718</v>
      </c>
      <c r="N8854" t="s">
        <v>8443</v>
      </c>
    </row>
    <row r="8855" spans="1:14" x14ac:dyDescent="0.3">
      <c r="A8855" t="s">
        <v>39089</v>
      </c>
      <c r="B8855">
        <v>11711441</v>
      </c>
      <c r="C8855">
        <v>16</v>
      </c>
      <c r="D8855">
        <v>30</v>
      </c>
      <c r="E8855">
        <v>3</v>
      </c>
      <c r="F8855" t="s">
        <v>39190</v>
      </c>
      <c r="G8855" t="s">
        <v>10</v>
      </c>
      <c r="H8855" t="s">
        <v>11</v>
      </c>
      <c r="I8855" t="s">
        <v>39195</v>
      </c>
      <c r="J8855" t="s">
        <v>15617</v>
      </c>
      <c r="K8855" t="s">
        <v>4920</v>
      </c>
      <c r="L8855" t="s">
        <v>39206</v>
      </c>
      <c r="M8855" t="s">
        <v>15618</v>
      </c>
      <c r="N8855" t="s">
        <v>15619</v>
      </c>
    </row>
    <row r="8856" spans="1:14" x14ac:dyDescent="0.3">
      <c r="A8856" t="s">
        <v>38835</v>
      </c>
      <c r="B8856">
        <v>10861625</v>
      </c>
      <c r="C8856">
        <v>9</v>
      </c>
      <c r="D8856">
        <v>15</v>
      </c>
      <c r="E8856">
        <v>1</v>
      </c>
      <c r="F8856" t="s">
        <v>39190</v>
      </c>
      <c r="G8856" t="s">
        <v>10</v>
      </c>
      <c r="H8856" t="s">
        <v>11</v>
      </c>
      <c r="I8856" t="s">
        <v>39195</v>
      </c>
      <c r="J8856" t="s">
        <v>27903</v>
      </c>
      <c r="K8856" t="s">
        <v>27904</v>
      </c>
      <c r="L8856" t="s">
        <v>39207</v>
      </c>
      <c r="M8856" t="s">
        <v>27905</v>
      </c>
      <c r="N8856" t="s">
        <v>27906</v>
      </c>
    </row>
    <row r="8857" spans="1:14" x14ac:dyDescent="0.3">
      <c r="A8857" t="s">
        <v>39103</v>
      </c>
      <c r="B8857">
        <v>11816925</v>
      </c>
      <c r="C8857">
        <v>10</v>
      </c>
      <c r="D8857">
        <v>3</v>
      </c>
      <c r="E8857">
        <v>3</v>
      </c>
      <c r="F8857" t="s">
        <v>39189</v>
      </c>
      <c r="G8857" t="s">
        <v>10</v>
      </c>
      <c r="H8857" t="s">
        <v>11</v>
      </c>
      <c r="I8857" t="s">
        <v>39194</v>
      </c>
      <c r="J8857" t="s">
        <v>18043</v>
      </c>
      <c r="K8857" t="s">
        <v>18044</v>
      </c>
      <c r="L8857" t="s">
        <v>39206</v>
      </c>
      <c r="M8857" t="s">
        <v>18045</v>
      </c>
      <c r="N8857" t="s">
        <v>18046</v>
      </c>
    </row>
    <row r="8858" spans="1:14" x14ac:dyDescent="0.3">
      <c r="A8858" t="s">
        <v>38949</v>
      </c>
      <c r="B8858">
        <v>11266313</v>
      </c>
      <c r="C8858">
        <v>10</v>
      </c>
      <c r="D8858">
        <v>30</v>
      </c>
      <c r="E8858">
        <v>3</v>
      </c>
      <c r="F8858" t="s">
        <v>39191</v>
      </c>
      <c r="G8858" t="s">
        <v>53</v>
      </c>
      <c r="H8858" t="s">
        <v>5</v>
      </c>
      <c r="I8858" t="s">
        <v>39195</v>
      </c>
      <c r="J8858" t="s">
        <v>35564</v>
      </c>
      <c r="K8858" t="s">
        <v>35565</v>
      </c>
      <c r="L8858" t="s">
        <v>39207</v>
      </c>
      <c r="M8858" t="s">
        <v>2406</v>
      </c>
      <c r="N8858" t="s">
        <v>2406</v>
      </c>
    </row>
    <row r="8859" spans="1:14" x14ac:dyDescent="0.3">
      <c r="A8859" t="s">
        <v>39010</v>
      </c>
      <c r="B8859">
        <v>11433641</v>
      </c>
      <c r="C8859">
        <v>9</v>
      </c>
      <c r="D8859">
        <v>15</v>
      </c>
      <c r="E8859">
        <v>1</v>
      </c>
      <c r="F8859" t="s">
        <v>39190</v>
      </c>
      <c r="G8859" t="s">
        <v>25</v>
      </c>
      <c r="H8859" t="s">
        <v>11</v>
      </c>
      <c r="I8859" t="s">
        <v>39195</v>
      </c>
      <c r="J8859" t="s">
        <v>35385</v>
      </c>
      <c r="K8859" t="s">
        <v>35386</v>
      </c>
      <c r="L8859" t="s">
        <v>39211</v>
      </c>
      <c r="M8859" t="s">
        <v>35387</v>
      </c>
      <c r="N8859" t="s">
        <v>35388</v>
      </c>
    </row>
    <row r="8860" spans="1:14" x14ac:dyDescent="0.3">
      <c r="A8860" t="s">
        <v>38815</v>
      </c>
      <c r="B8860">
        <v>10800778</v>
      </c>
      <c r="C8860">
        <v>14</v>
      </c>
      <c r="D8860">
        <v>0</v>
      </c>
      <c r="E8860">
        <v>2</v>
      </c>
      <c r="F8860" t="s">
        <v>39191</v>
      </c>
      <c r="G8860" t="s">
        <v>53</v>
      </c>
      <c r="H8860" t="s">
        <v>5</v>
      </c>
      <c r="I8860" t="s">
        <v>39195</v>
      </c>
      <c r="J8860" t="s">
        <v>22697</v>
      </c>
      <c r="K8860" t="s">
        <v>22698</v>
      </c>
      <c r="L8860" t="s">
        <v>39207</v>
      </c>
      <c r="M8860" t="s">
        <v>22699</v>
      </c>
      <c r="N8860" t="s">
        <v>7157</v>
      </c>
    </row>
    <row r="8861" spans="1:14" x14ac:dyDescent="0.3">
      <c r="A8861" t="s">
        <v>39021</v>
      </c>
      <c r="B8861">
        <v>11470968</v>
      </c>
      <c r="C8861">
        <v>15</v>
      </c>
      <c r="D8861">
        <v>15</v>
      </c>
      <c r="E8861">
        <v>5</v>
      </c>
      <c r="F8861" t="s">
        <v>39190</v>
      </c>
      <c r="G8861" t="s">
        <v>25</v>
      </c>
      <c r="H8861" t="s">
        <v>11</v>
      </c>
      <c r="I8861" t="s">
        <v>39195</v>
      </c>
      <c r="J8861" t="s">
        <v>38061</v>
      </c>
      <c r="K8861" t="s">
        <v>7437</v>
      </c>
      <c r="L8861" t="s">
        <v>39208</v>
      </c>
      <c r="M8861" t="s">
        <v>38062</v>
      </c>
      <c r="N8861" t="s">
        <v>38063</v>
      </c>
    </row>
    <row r="8862" spans="1:14" x14ac:dyDescent="0.3">
      <c r="A8862" t="s">
        <v>38936</v>
      </c>
      <c r="B8862">
        <v>11186740</v>
      </c>
      <c r="C8862">
        <v>14</v>
      </c>
      <c r="D8862">
        <v>45</v>
      </c>
      <c r="E8862">
        <v>4</v>
      </c>
      <c r="F8862" t="s">
        <v>39189</v>
      </c>
      <c r="G8862" t="s">
        <v>53</v>
      </c>
      <c r="H8862" t="s">
        <v>5</v>
      </c>
      <c r="I8862" t="s">
        <v>39195</v>
      </c>
      <c r="J8862" t="s">
        <v>36252</v>
      </c>
      <c r="K8862" t="s">
        <v>36253</v>
      </c>
      <c r="L8862" t="s">
        <v>39208</v>
      </c>
      <c r="M8862" t="s">
        <v>10482</v>
      </c>
      <c r="N8862" t="s">
        <v>36254</v>
      </c>
    </row>
    <row r="8863" spans="1:14" x14ac:dyDescent="0.3">
      <c r="A8863" t="s">
        <v>39115</v>
      </c>
      <c r="B8863">
        <v>11806315</v>
      </c>
      <c r="C8863">
        <v>14</v>
      </c>
      <c r="D8863">
        <v>15</v>
      </c>
      <c r="E8863">
        <v>1</v>
      </c>
      <c r="F8863" t="s">
        <v>39191</v>
      </c>
      <c r="G8863" t="s">
        <v>58</v>
      </c>
      <c r="H8863" t="s">
        <v>5</v>
      </c>
      <c r="I8863" t="s">
        <v>39195</v>
      </c>
      <c r="J8863" t="s">
        <v>12699</v>
      </c>
      <c r="K8863" t="s">
        <v>12700</v>
      </c>
      <c r="L8863" t="s">
        <v>39205</v>
      </c>
      <c r="M8863" t="s">
        <v>12701</v>
      </c>
      <c r="N8863" t="s">
        <v>12702</v>
      </c>
    </row>
    <row r="8864" spans="1:14" x14ac:dyDescent="0.3">
      <c r="A8864" t="s">
        <v>38949</v>
      </c>
      <c r="B8864">
        <v>11241216</v>
      </c>
      <c r="C8864">
        <v>15</v>
      </c>
      <c r="D8864">
        <v>30</v>
      </c>
      <c r="E8864">
        <v>3</v>
      </c>
      <c r="F8864" t="s">
        <v>39190</v>
      </c>
      <c r="G8864" t="s">
        <v>25</v>
      </c>
      <c r="H8864" t="s">
        <v>11</v>
      </c>
      <c r="J8864" t="s">
        <v>28562</v>
      </c>
      <c r="K8864" t="s">
        <v>28563</v>
      </c>
      <c r="L8864" t="s">
        <v>39208</v>
      </c>
      <c r="M8864" t="s">
        <v>8772</v>
      </c>
      <c r="N8864" t="s">
        <v>28564</v>
      </c>
    </row>
    <row r="8865" spans="1:14" x14ac:dyDescent="0.3">
      <c r="A8865" t="s">
        <v>39111</v>
      </c>
      <c r="B8865">
        <v>11845980</v>
      </c>
      <c r="C8865">
        <v>14</v>
      </c>
      <c r="D8865">
        <v>0</v>
      </c>
      <c r="E8865">
        <v>4</v>
      </c>
      <c r="F8865" t="s">
        <v>39190</v>
      </c>
      <c r="G8865" t="s">
        <v>10</v>
      </c>
      <c r="H8865" t="s">
        <v>11</v>
      </c>
      <c r="I8865" t="s">
        <v>39195</v>
      </c>
      <c r="J8865" t="s">
        <v>17479</v>
      </c>
      <c r="K8865" t="s">
        <v>29781</v>
      </c>
      <c r="L8865" t="s">
        <v>39205</v>
      </c>
      <c r="M8865" t="s">
        <v>29782</v>
      </c>
      <c r="N8865" t="s">
        <v>29783</v>
      </c>
    </row>
    <row r="8866" spans="1:14" x14ac:dyDescent="0.3">
      <c r="A8866" t="s">
        <v>39056</v>
      </c>
      <c r="B8866">
        <v>11625976</v>
      </c>
      <c r="C8866">
        <v>9</v>
      </c>
      <c r="D8866">
        <v>0</v>
      </c>
      <c r="E8866">
        <v>5</v>
      </c>
      <c r="F8866" t="s">
        <v>39189</v>
      </c>
      <c r="G8866" t="s">
        <v>10</v>
      </c>
      <c r="H8866" t="s">
        <v>11</v>
      </c>
      <c r="I8866" t="s">
        <v>39195</v>
      </c>
      <c r="J8866" t="s">
        <v>4968</v>
      </c>
      <c r="L8866" t="s">
        <v>39205</v>
      </c>
      <c r="M8866" t="s">
        <v>2254</v>
      </c>
      <c r="N8866" t="s">
        <v>2254</v>
      </c>
    </row>
    <row r="8867" spans="1:14" x14ac:dyDescent="0.3">
      <c r="A8867" t="s">
        <v>39014</v>
      </c>
      <c r="B8867">
        <v>11447953</v>
      </c>
      <c r="C8867">
        <v>15</v>
      </c>
      <c r="D8867">
        <v>15</v>
      </c>
      <c r="E8867">
        <v>5</v>
      </c>
      <c r="F8867" t="s">
        <v>39191</v>
      </c>
      <c r="G8867" t="s">
        <v>53</v>
      </c>
      <c r="H8867" t="s">
        <v>5</v>
      </c>
      <c r="J8867" t="s">
        <v>2347</v>
      </c>
      <c r="K8867" t="s">
        <v>2348</v>
      </c>
      <c r="L8867" t="s">
        <v>39207</v>
      </c>
      <c r="M8867" t="s">
        <v>2349</v>
      </c>
      <c r="N8867" t="s">
        <v>2350</v>
      </c>
    </row>
    <row r="8868" spans="1:14" x14ac:dyDescent="0.3">
      <c r="A8868" t="s">
        <v>38894</v>
      </c>
      <c r="B8868">
        <v>11051815</v>
      </c>
      <c r="C8868">
        <v>15</v>
      </c>
      <c r="D8868">
        <v>0</v>
      </c>
      <c r="E8868">
        <v>4</v>
      </c>
      <c r="F8868" t="s">
        <v>39189</v>
      </c>
      <c r="G8868" t="s">
        <v>25</v>
      </c>
      <c r="H8868" t="s">
        <v>11</v>
      </c>
      <c r="I8868" t="s">
        <v>39195</v>
      </c>
      <c r="J8868" t="s">
        <v>27075</v>
      </c>
      <c r="K8868" t="s">
        <v>27076</v>
      </c>
      <c r="L8868" t="s">
        <v>39209</v>
      </c>
      <c r="M8868" t="s">
        <v>27077</v>
      </c>
      <c r="N8868" t="s">
        <v>27078</v>
      </c>
    </row>
    <row r="8869" spans="1:14" x14ac:dyDescent="0.3">
      <c r="A8869" t="s">
        <v>38951</v>
      </c>
      <c r="B8869">
        <v>11291946</v>
      </c>
      <c r="C8869">
        <v>8</v>
      </c>
      <c r="D8869">
        <v>0</v>
      </c>
      <c r="E8869">
        <v>5</v>
      </c>
      <c r="F8869" t="s">
        <v>39189</v>
      </c>
      <c r="G8869" t="s">
        <v>10</v>
      </c>
      <c r="H8869" t="s">
        <v>11</v>
      </c>
      <c r="I8869" t="s">
        <v>39194</v>
      </c>
      <c r="J8869" t="s">
        <v>26029</v>
      </c>
      <c r="K8869" t="s">
        <v>10411</v>
      </c>
      <c r="L8869" t="s">
        <v>39207</v>
      </c>
      <c r="M8869" t="s">
        <v>26030</v>
      </c>
      <c r="N8869" t="s">
        <v>26031</v>
      </c>
    </row>
    <row r="8870" spans="1:14" x14ac:dyDescent="0.3">
      <c r="A8870" t="s">
        <v>38909</v>
      </c>
      <c r="B8870">
        <v>11099815</v>
      </c>
      <c r="C8870">
        <v>8</v>
      </c>
      <c r="D8870">
        <v>30</v>
      </c>
      <c r="E8870">
        <v>5</v>
      </c>
      <c r="F8870" t="s">
        <v>394</v>
      </c>
      <c r="G8870" t="s">
        <v>25</v>
      </c>
      <c r="H8870" t="s">
        <v>11</v>
      </c>
      <c r="I8870" t="s">
        <v>39194</v>
      </c>
      <c r="J8870" t="s">
        <v>28869</v>
      </c>
      <c r="K8870" t="s">
        <v>28869</v>
      </c>
      <c r="L8870" t="s">
        <v>39208</v>
      </c>
      <c r="M8870" t="s">
        <v>28870</v>
      </c>
      <c r="N8870" t="s">
        <v>938</v>
      </c>
    </row>
    <row r="8871" spans="1:14" x14ac:dyDescent="0.3">
      <c r="A8871" t="s">
        <v>38881</v>
      </c>
      <c r="B8871">
        <v>11040560</v>
      </c>
      <c r="C8871">
        <v>9</v>
      </c>
      <c r="D8871">
        <v>0</v>
      </c>
      <c r="E8871">
        <v>5</v>
      </c>
      <c r="F8871" t="s">
        <v>39190</v>
      </c>
      <c r="G8871" t="s">
        <v>10</v>
      </c>
      <c r="H8871" t="s">
        <v>11</v>
      </c>
      <c r="I8871" t="s">
        <v>39194</v>
      </c>
      <c r="J8871" t="s">
        <v>7172</v>
      </c>
      <c r="K8871" t="s">
        <v>7173</v>
      </c>
      <c r="L8871" t="s">
        <v>39208</v>
      </c>
      <c r="M8871" t="s">
        <v>7174</v>
      </c>
      <c r="N8871" t="s">
        <v>7175</v>
      </c>
    </row>
    <row r="8872" spans="1:14" x14ac:dyDescent="0.3">
      <c r="A8872" t="s">
        <v>38871</v>
      </c>
      <c r="B8872">
        <v>11001933</v>
      </c>
      <c r="C8872">
        <v>10</v>
      </c>
      <c r="D8872">
        <v>0</v>
      </c>
      <c r="E8872">
        <v>2</v>
      </c>
      <c r="F8872" t="s">
        <v>39190</v>
      </c>
      <c r="G8872" t="s">
        <v>25</v>
      </c>
      <c r="H8872" t="s">
        <v>11</v>
      </c>
      <c r="I8872" t="s">
        <v>39195</v>
      </c>
      <c r="J8872" t="s">
        <v>1817</v>
      </c>
      <c r="K8872" t="s">
        <v>16721</v>
      </c>
      <c r="L8872" t="s">
        <v>39205</v>
      </c>
      <c r="M8872" t="s">
        <v>7517</v>
      </c>
      <c r="N8872" t="s">
        <v>16722</v>
      </c>
    </row>
    <row r="8873" spans="1:14" x14ac:dyDescent="0.3">
      <c r="A8873" t="s">
        <v>38914</v>
      </c>
      <c r="B8873">
        <v>11114333</v>
      </c>
      <c r="C8873">
        <v>9</v>
      </c>
      <c r="D8873">
        <v>15</v>
      </c>
      <c r="E8873">
        <v>3</v>
      </c>
      <c r="F8873" t="s">
        <v>39191</v>
      </c>
      <c r="G8873" t="s">
        <v>53</v>
      </c>
      <c r="H8873" t="s">
        <v>5</v>
      </c>
      <c r="I8873" t="s">
        <v>39195</v>
      </c>
      <c r="J8873" t="s">
        <v>31959</v>
      </c>
      <c r="K8873" t="s">
        <v>31960</v>
      </c>
      <c r="L8873" t="s">
        <v>39207</v>
      </c>
      <c r="M8873" t="s">
        <v>31961</v>
      </c>
      <c r="N8873" t="s">
        <v>23253</v>
      </c>
    </row>
    <row r="8874" spans="1:14" x14ac:dyDescent="0.3">
      <c r="A8874" t="s">
        <v>38852</v>
      </c>
      <c r="B8874">
        <v>10948711</v>
      </c>
      <c r="C8874">
        <v>9</v>
      </c>
      <c r="D8874">
        <v>30</v>
      </c>
      <c r="E8874">
        <v>4</v>
      </c>
      <c r="F8874" t="s">
        <v>39191</v>
      </c>
      <c r="G8874" t="s">
        <v>53</v>
      </c>
      <c r="H8874" t="s">
        <v>5</v>
      </c>
      <c r="I8874" t="s">
        <v>39195</v>
      </c>
      <c r="J8874" t="s">
        <v>23932</v>
      </c>
      <c r="K8874" t="s">
        <v>10751</v>
      </c>
      <c r="L8874" t="s">
        <v>39208</v>
      </c>
      <c r="M8874" t="s">
        <v>23933</v>
      </c>
      <c r="N8874" t="s">
        <v>23934</v>
      </c>
    </row>
    <row r="8875" spans="1:14" x14ac:dyDescent="0.3">
      <c r="A8875" t="s">
        <v>39026</v>
      </c>
      <c r="B8875">
        <v>11485537</v>
      </c>
      <c r="C8875">
        <v>15</v>
      </c>
      <c r="D8875">
        <v>0</v>
      </c>
      <c r="E8875">
        <v>3</v>
      </c>
      <c r="F8875" t="s">
        <v>39189</v>
      </c>
      <c r="G8875" t="s">
        <v>10</v>
      </c>
      <c r="H8875" t="s">
        <v>11</v>
      </c>
      <c r="I8875" t="s">
        <v>39195</v>
      </c>
      <c r="J8875" t="s">
        <v>26004</v>
      </c>
      <c r="K8875" t="s">
        <v>26004</v>
      </c>
      <c r="L8875" t="s">
        <v>39209</v>
      </c>
      <c r="M8875" t="s">
        <v>1431</v>
      </c>
      <c r="N8875" t="s">
        <v>1431</v>
      </c>
    </row>
    <row r="8876" spans="1:14" x14ac:dyDescent="0.3">
      <c r="A8876" t="s">
        <v>38949</v>
      </c>
      <c r="B8876">
        <v>11241461</v>
      </c>
      <c r="C8876">
        <v>9</v>
      </c>
      <c r="D8876">
        <v>45</v>
      </c>
      <c r="E8876">
        <v>3</v>
      </c>
      <c r="F8876" t="s">
        <v>39189</v>
      </c>
      <c r="G8876" t="s">
        <v>25</v>
      </c>
      <c r="H8876" t="s">
        <v>11</v>
      </c>
      <c r="I8876" t="s">
        <v>39194</v>
      </c>
      <c r="J8876" t="s">
        <v>28239</v>
      </c>
      <c r="K8876" t="s">
        <v>28239</v>
      </c>
      <c r="L8876" t="s">
        <v>39205</v>
      </c>
      <c r="M8876" t="s">
        <v>28240</v>
      </c>
      <c r="N8876" t="s">
        <v>28241</v>
      </c>
    </row>
    <row r="8877" spans="1:14" x14ac:dyDescent="0.3">
      <c r="A8877" t="s">
        <v>39062</v>
      </c>
      <c r="B8877">
        <v>11620946</v>
      </c>
      <c r="C8877">
        <v>9</v>
      </c>
      <c r="D8877">
        <v>0</v>
      </c>
      <c r="E8877">
        <v>4</v>
      </c>
      <c r="F8877" t="s">
        <v>39189</v>
      </c>
      <c r="G8877" t="s">
        <v>10</v>
      </c>
      <c r="H8877" t="s">
        <v>11</v>
      </c>
      <c r="I8877" t="s">
        <v>39194</v>
      </c>
      <c r="J8877" t="s">
        <v>5837</v>
      </c>
      <c r="K8877" t="s">
        <v>5838</v>
      </c>
      <c r="L8877" t="s">
        <v>39209</v>
      </c>
      <c r="M8877" t="s">
        <v>113</v>
      </c>
      <c r="N8877" t="s">
        <v>5839</v>
      </c>
    </row>
    <row r="8878" spans="1:14" x14ac:dyDescent="0.3">
      <c r="A8878" t="s">
        <v>38862</v>
      </c>
      <c r="B8878">
        <v>10949000</v>
      </c>
      <c r="C8878">
        <v>10</v>
      </c>
      <c r="D8878">
        <v>30</v>
      </c>
      <c r="E8878">
        <v>7</v>
      </c>
      <c r="F8878" t="s">
        <v>39191</v>
      </c>
      <c r="G8878" t="s">
        <v>53</v>
      </c>
      <c r="H8878" t="s">
        <v>5</v>
      </c>
      <c r="I8878" t="s">
        <v>39194</v>
      </c>
      <c r="J8878" t="s">
        <v>10869</v>
      </c>
      <c r="K8878" t="s">
        <v>7999</v>
      </c>
      <c r="L8878" t="s">
        <v>39206</v>
      </c>
      <c r="M8878" t="s">
        <v>10870</v>
      </c>
      <c r="N8878" t="s">
        <v>10871</v>
      </c>
    </row>
    <row r="8879" spans="1:14" x14ac:dyDescent="0.3">
      <c r="A8879" t="s">
        <v>38996</v>
      </c>
      <c r="B8879">
        <v>11424752</v>
      </c>
      <c r="C8879">
        <v>8</v>
      </c>
      <c r="D8879">
        <v>30</v>
      </c>
      <c r="E8879">
        <v>1</v>
      </c>
      <c r="F8879" t="s">
        <v>39189</v>
      </c>
      <c r="G8879" t="s">
        <v>53</v>
      </c>
      <c r="H8879" t="s">
        <v>5</v>
      </c>
      <c r="I8879" t="s">
        <v>39195</v>
      </c>
      <c r="J8879" t="s">
        <v>12488</v>
      </c>
      <c r="K8879" t="s">
        <v>12488</v>
      </c>
      <c r="L8879" t="s">
        <v>39206</v>
      </c>
      <c r="M8879" t="s">
        <v>12489</v>
      </c>
      <c r="N8879" t="s">
        <v>12490</v>
      </c>
    </row>
    <row r="8880" spans="1:14" x14ac:dyDescent="0.3">
      <c r="A8880" t="s">
        <v>38926</v>
      </c>
      <c r="B8880">
        <v>11175899</v>
      </c>
      <c r="C8880">
        <v>13</v>
      </c>
      <c r="D8880">
        <v>0</v>
      </c>
      <c r="E8880">
        <v>1</v>
      </c>
      <c r="F8880" t="s">
        <v>39191</v>
      </c>
      <c r="G8880" t="s">
        <v>53</v>
      </c>
      <c r="H8880" t="s">
        <v>5</v>
      </c>
      <c r="I8880" t="s">
        <v>39194</v>
      </c>
      <c r="J8880" t="s">
        <v>5258</v>
      </c>
      <c r="K8880" t="s">
        <v>5259</v>
      </c>
      <c r="L8880" t="s">
        <v>39208</v>
      </c>
      <c r="M8880" t="s">
        <v>5260</v>
      </c>
      <c r="N8880" t="s">
        <v>5260</v>
      </c>
    </row>
    <row r="8881" spans="1:14" x14ac:dyDescent="0.3">
      <c r="A8881" t="s">
        <v>38916</v>
      </c>
      <c r="B8881">
        <v>11158249</v>
      </c>
      <c r="C8881">
        <v>12</v>
      </c>
      <c r="D8881">
        <v>15</v>
      </c>
      <c r="E8881">
        <v>5</v>
      </c>
      <c r="F8881" t="s">
        <v>39190</v>
      </c>
      <c r="G8881" t="s">
        <v>25</v>
      </c>
      <c r="H8881" t="s">
        <v>11</v>
      </c>
      <c r="I8881" t="s">
        <v>39194</v>
      </c>
      <c r="J8881" t="s">
        <v>36077</v>
      </c>
      <c r="K8881" t="s">
        <v>36078</v>
      </c>
      <c r="L8881" t="s">
        <v>39207</v>
      </c>
      <c r="M8881" t="s">
        <v>36079</v>
      </c>
      <c r="N8881" t="s">
        <v>36080</v>
      </c>
    </row>
    <row r="8882" spans="1:14" x14ac:dyDescent="0.3">
      <c r="A8882" t="s">
        <v>39038</v>
      </c>
      <c r="B8882">
        <v>11557005</v>
      </c>
      <c r="C8882">
        <v>10</v>
      </c>
      <c r="D8882">
        <v>30</v>
      </c>
      <c r="E8882">
        <v>1</v>
      </c>
      <c r="F8882" t="s">
        <v>39191</v>
      </c>
      <c r="G8882" t="s">
        <v>53</v>
      </c>
      <c r="H8882" t="s">
        <v>5</v>
      </c>
      <c r="I8882" t="s">
        <v>39194</v>
      </c>
      <c r="J8882" t="s">
        <v>32856</v>
      </c>
      <c r="K8882" t="s">
        <v>33467</v>
      </c>
      <c r="L8882" t="s">
        <v>39205</v>
      </c>
      <c r="M8882" t="s">
        <v>33468</v>
      </c>
      <c r="N8882" t="s">
        <v>33469</v>
      </c>
    </row>
    <row r="8883" spans="1:14" x14ac:dyDescent="0.3">
      <c r="A8883" t="s">
        <v>38914</v>
      </c>
      <c r="B8883">
        <v>11153712</v>
      </c>
      <c r="C8883">
        <v>12</v>
      </c>
      <c r="D8883">
        <v>30</v>
      </c>
      <c r="E8883">
        <v>3</v>
      </c>
      <c r="F8883" t="s">
        <v>39190</v>
      </c>
      <c r="G8883" t="s">
        <v>10</v>
      </c>
      <c r="H8883" t="s">
        <v>11</v>
      </c>
      <c r="I8883" t="s">
        <v>39195</v>
      </c>
      <c r="J8883" t="s">
        <v>32429</v>
      </c>
      <c r="K8883" t="s">
        <v>32430</v>
      </c>
      <c r="L8883" t="s">
        <v>39206</v>
      </c>
      <c r="M8883" t="s">
        <v>32431</v>
      </c>
      <c r="N8883" t="s">
        <v>32432</v>
      </c>
    </row>
    <row r="8884" spans="1:14" x14ac:dyDescent="0.3">
      <c r="A8884" t="s">
        <v>38789</v>
      </c>
      <c r="B8884">
        <v>10744491</v>
      </c>
      <c r="C8884">
        <v>15</v>
      </c>
      <c r="D8884">
        <v>0</v>
      </c>
      <c r="E8884">
        <v>4</v>
      </c>
      <c r="F8884" t="s">
        <v>39191</v>
      </c>
      <c r="G8884" t="s">
        <v>53</v>
      </c>
      <c r="H8884" t="s">
        <v>5</v>
      </c>
      <c r="I8884" t="s">
        <v>39194</v>
      </c>
      <c r="J8884" t="s">
        <v>17831</v>
      </c>
      <c r="K8884" t="s">
        <v>885</v>
      </c>
      <c r="L8884" t="s">
        <v>39206</v>
      </c>
      <c r="M8884" t="s">
        <v>17832</v>
      </c>
      <c r="N8884" t="s">
        <v>17833</v>
      </c>
    </row>
    <row r="8885" spans="1:14" x14ac:dyDescent="0.3">
      <c r="A8885" t="s">
        <v>38884</v>
      </c>
      <c r="B8885">
        <v>11064355</v>
      </c>
      <c r="C8885">
        <v>12</v>
      </c>
      <c r="D8885">
        <v>59</v>
      </c>
      <c r="E8885">
        <v>1</v>
      </c>
      <c r="F8885" t="s">
        <v>39189</v>
      </c>
      <c r="G8885" t="s">
        <v>10</v>
      </c>
      <c r="H8885" t="s">
        <v>11</v>
      </c>
      <c r="I8885" t="s">
        <v>39195</v>
      </c>
      <c r="J8885" t="s">
        <v>16905</v>
      </c>
      <c r="K8885" t="s">
        <v>16906</v>
      </c>
      <c r="L8885" t="s">
        <v>39205</v>
      </c>
      <c r="M8885" t="s">
        <v>16907</v>
      </c>
      <c r="N8885" t="s">
        <v>16908</v>
      </c>
    </row>
    <row r="8886" spans="1:14" x14ac:dyDescent="0.3">
      <c r="A8886" t="s">
        <v>38815</v>
      </c>
      <c r="B8886">
        <v>10833011</v>
      </c>
      <c r="C8886">
        <v>12</v>
      </c>
      <c r="D8886">
        <v>30</v>
      </c>
      <c r="E8886">
        <v>2</v>
      </c>
      <c r="F8886" t="s">
        <v>39190</v>
      </c>
      <c r="G8886" t="s">
        <v>25</v>
      </c>
      <c r="H8886" t="s">
        <v>11</v>
      </c>
      <c r="I8886" t="s">
        <v>39195</v>
      </c>
      <c r="J8886" t="s">
        <v>11044</v>
      </c>
      <c r="K8886" t="s">
        <v>11045</v>
      </c>
      <c r="L8886" t="s">
        <v>39208</v>
      </c>
      <c r="M8886" t="s">
        <v>1995</v>
      </c>
      <c r="N8886" t="s">
        <v>11046</v>
      </c>
    </row>
    <row r="8887" spans="1:14" x14ac:dyDescent="0.3">
      <c r="A8887" t="s">
        <v>39034</v>
      </c>
      <c r="B8887">
        <v>11544520</v>
      </c>
      <c r="C8887">
        <v>13</v>
      </c>
      <c r="D8887">
        <v>0</v>
      </c>
      <c r="E8887">
        <v>4</v>
      </c>
      <c r="F8887" t="s">
        <v>39189</v>
      </c>
      <c r="G8887" t="s">
        <v>10</v>
      </c>
      <c r="H8887" t="s">
        <v>11</v>
      </c>
      <c r="I8887" t="s">
        <v>39194</v>
      </c>
      <c r="J8887" t="s">
        <v>7066</v>
      </c>
      <c r="K8887" t="s">
        <v>7067</v>
      </c>
      <c r="L8887" t="s">
        <v>39208</v>
      </c>
      <c r="M8887" t="s">
        <v>7068</v>
      </c>
      <c r="N8887" t="s">
        <v>7069</v>
      </c>
    </row>
    <row r="8888" spans="1:14" x14ac:dyDescent="0.3">
      <c r="A8888" t="s">
        <v>39046</v>
      </c>
      <c r="B8888">
        <v>11550681</v>
      </c>
      <c r="C8888">
        <v>9</v>
      </c>
      <c r="D8888">
        <v>30</v>
      </c>
      <c r="E8888">
        <v>2</v>
      </c>
      <c r="F8888" t="s">
        <v>39190</v>
      </c>
      <c r="G8888" t="s">
        <v>10</v>
      </c>
      <c r="H8888" t="s">
        <v>11</v>
      </c>
      <c r="I8888" t="s">
        <v>39195</v>
      </c>
      <c r="J8888" t="s">
        <v>4342</v>
      </c>
      <c r="K8888" t="s">
        <v>4343</v>
      </c>
      <c r="L8888" t="s">
        <v>39205</v>
      </c>
      <c r="M8888" t="s">
        <v>4344</v>
      </c>
      <c r="N8888" t="s">
        <v>4345</v>
      </c>
    </row>
    <row r="8889" spans="1:14" x14ac:dyDescent="0.3">
      <c r="A8889" t="s">
        <v>39041</v>
      </c>
      <c r="B8889">
        <v>11535026</v>
      </c>
      <c r="C8889">
        <v>15</v>
      </c>
      <c r="D8889">
        <v>30</v>
      </c>
      <c r="E8889">
        <v>4</v>
      </c>
      <c r="F8889" t="s">
        <v>39189</v>
      </c>
      <c r="G8889" t="s">
        <v>25</v>
      </c>
      <c r="H8889" t="s">
        <v>11</v>
      </c>
      <c r="I8889" t="s">
        <v>39195</v>
      </c>
      <c r="J8889" t="s">
        <v>8175</v>
      </c>
      <c r="K8889" t="s">
        <v>8176</v>
      </c>
      <c r="L8889" t="s">
        <v>39205</v>
      </c>
      <c r="M8889" t="s">
        <v>8177</v>
      </c>
      <c r="N8889" t="s">
        <v>8178</v>
      </c>
    </row>
    <row r="8890" spans="1:14" x14ac:dyDescent="0.3">
      <c r="A8890" t="s">
        <v>38988</v>
      </c>
      <c r="B8890">
        <v>11366514</v>
      </c>
      <c r="C8890">
        <v>10</v>
      </c>
      <c r="D8890">
        <v>30</v>
      </c>
      <c r="E8890">
        <v>7</v>
      </c>
      <c r="F8890" t="s">
        <v>39191</v>
      </c>
      <c r="G8890" t="s">
        <v>25</v>
      </c>
      <c r="H8890" t="s">
        <v>11</v>
      </c>
      <c r="I8890" t="s">
        <v>39194</v>
      </c>
      <c r="J8890" t="s">
        <v>27267</v>
      </c>
      <c r="K8890" t="s">
        <v>27267</v>
      </c>
      <c r="L8890" t="s">
        <v>39205</v>
      </c>
      <c r="M8890" t="s">
        <v>27268</v>
      </c>
      <c r="N8890" t="s">
        <v>27269</v>
      </c>
    </row>
    <row r="8891" spans="1:14" x14ac:dyDescent="0.3">
      <c r="A8891" t="s">
        <v>39116</v>
      </c>
      <c r="B8891">
        <v>11846504</v>
      </c>
      <c r="C8891">
        <v>13</v>
      </c>
      <c r="D8891">
        <v>30</v>
      </c>
      <c r="E8891">
        <v>2</v>
      </c>
      <c r="F8891" t="s">
        <v>39191</v>
      </c>
      <c r="G8891" t="s">
        <v>53</v>
      </c>
      <c r="H8891" t="s">
        <v>5</v>
      </c>
      <c r="I8891" t="s">
        <v>39194</v>
      </c>
      <c r="J8891" t="s">
        <v>13878</v>
      </c>
      <c r="K8891" t="s">
        <v>13879</v>
      </c>
      <c r="L8891" t="s">
        <v>39208</v>
      </c>
      <c r="M8891" t="s">
        <v>13880</v>
      </c>
      <c r="N8891" t="s">
        <v>13881</v>
      </c>
    </row>
    <row r="8892" spans="1:14" x14ac:dyDescent="0.3">
      <c r="A8892" t="s">
        <v>39017</v>
      </c>
      <c r="B8892">
        <v>11455266</v>
      </c>
      <c r="C8892">
        <v>14</v>
      </c>
      <c r="D8892">
        <v>0</v>
      </c>
      <c r="E8892">
        <v>1</v>
      </c>
      <c r="F8892" t="s">
        <v>39190</v>
      </c>
      <c r="G8892" t="s">
        <v>10</v>
      </c>
      <c r="H8892" t="s">
        <v>11</v>
      </c>
      <c r="I8892" t="s">
        <v>39195</v>
      </c>
      <c r="J8892" t="s">
        <v>18680</v>
      </c>
      <c r="K8892" t="s">
        <v>18681</v>
      </c>
      <c r="L8892" t="s">
        <v>39207</v>
      </c>
      <c r="M8892" t="s">
        <v>18682</v>
      </c>
      <c r="N8892" t="s">
        <v>18683</v>
      </c>
    </row>
    <row r="8893" spans="1:14" x14ac:dyDescent="0.3">
      <c r="A8893" t="s">
        <v>39049</v>
      </c>
      <c r="B8893">
        <v>11602175</v>
      </c>
      <c r="C8893">
        <v>12</v>
      </c>
      <c r="D8893">
        <v>30</v>
      </c>
      <c r="E8893">
        <v>5</v>
      </c>
      <c r="F8893" t="s">
        <v>39190</v>
      </c>
      <c r="G8893" t="s">
        <v>10</v>
      </c>
      <c r="H8893" t="s">
        <v>11</v>
      </c>
      <c r="I8893" t="s">
        <v>39195</v>
      </c>
      <c r="J8893" t="s">
        <v>24903</v>
      </c>
      <c r="K8893" t="s">
        <v>24904</v>
      </c>
      <c r="L8893" t="s">
        <v>39205</v>
      </c>
      <c r="M8893" t="s">
        <v>24905</v>
      </c>
      <c r="N8893" t="s">
        <v>24906</v>
      </c>
    </row>
    <row r="8894" spans="1:14" x14ac:dyDescent="0.3">
      <c r="A8894" t="s">
        <v>39005</v>
      </c>
      <c r="B8894">
        <v>11419051</v>
      </c>
      <c r="C8894">
        <v>14</v>
      </c>
      <c r="D8894">
        <v>15</v>
      </c>
      <c r="E8894">
        <v>3</v>
      </c>
      <c r="F8894" t="s">
        <v>39190</v>
      </c>
      <c r="G8894" t="s">
        <v>25</v>
      </c>
      <c r="H8894" t="s">
        <v>11</v>
      </c>
      <c r="I8894" t="s">
        <v>39195</v>
      </c>
      <c r="J8894" t="s">
        <v>24506</v>
      </c>
      <c r="K8894" t="s">
        <v>24507</v>
      </c>
      <c r="L8894" t="s">
        <v>39207</v>
      </c>
      <c r="M8894" t="s">
        <v>24508</v>
      </c>
      <c r="N8894" t="s">
        <v>24509</v>
      </c>
    </row>
    <row r="8895" spans="1:14" x14ac:dyDescent="0.3">
      <c r="A8895" t="s">
        <v>38933</v>
      </c>
      <c r="B8895">
        <v>11233245</v>
      </c>
      <c r="C8895">
        <v>8</v>
      </c>
      <c r="D8895">
        <v>30</v>
      </c>
      <c r="E8895">
        <v>1</v>
      </c>
      <c r="F8895" t="s">
        <v>39191</v>
      </c>
      <c r="G8895" t="s">
        <v>25</v>
      </c>
      <c r="H8895" t="s">
        <v>11</v>
      </c>
      <c r="I8895" t="s">
        <v>39195</v>
      </c>
      <c r="M8895" t="s">
        <v>16872</v>
      </c>
      <c r="N8895" t="s">
        <v>16873</v>
      </c>
    </row>
    <row r="8896" spans="1:14" x14ac:dyDescent="0.3">
      <c r="A8896" t="s">
        <v>38803</v>
      </c>
      <c r="B8896">
        <v>10764163</v>
      </c>
      <c r="C8896">
        <v>8</v>
      </c>
      <c r="D8896">
        <v>45</v>
      </c>
      <c r="E8896">
        <v>4</v>
      </c>
      <c r="F8896" t="s">
        <v>39191</v>
      </c>
      <c r="G8896" t="s">
        <v>25</v>
      </c>
      <c r="H8896" t="s">
        <v>11</v>
      </c>
      <c r="I8896" t="s">
        <v>39195</v>
      </c>
      <c r="J8896" t="s">
        <v>17398</v>
      </c>
      <c r="K8896" t="s">
        <v>17399</v>
      </c>
      <c r="L8896" t="s">
        <v>39208</v>
      </c>
      <c r="M8896" t="s">
        <v>17400</v>
      </c>
      <c r="N8896" t="s">
        <v>17401</v>
      </c>
    </row>
    <row r="8897" spans="1:14" x14ac:dyDescent="0.3">
      <c r="A8897" t="s">
        <v>38809</v>
      </c>
      <c r="B8897">
        <v>10816948</v>
      </c>
      <c r="C8897">
        <v>10</v>
      </c>
      <c r="D8897">
        <v>45</v>
      </c>
      <c r="E8897">
        <v>3</v>
      </c>
      <c r="F8897" t="s">
        <v>39189</v>
      </c>
      <c r="G8897" t="s">
        <v>25</v>
      </c>
      <c r="H8897" t="s">
        <v>11</v>
      </c>
      <c r="I8897" t="s">
        <v>39194</v>
      </c>
      <c r="J8897" t="s">
        <v>24668</v>
      </c>
      <c r="K8897" t="s">
        <v>24669</v>
      </c>
      <c r="L8897" t="s">
        <v>39205</v>
      </c>
      <c r="M8897" t="s">
        <v>13374</v>
      </c>
      <c r="N8897" t="s">
        <v>34</v>
      </c>
    </row>
    <row r="8898" spans="1:14" x14ac:dyDescent="0.3">
      <c r="A8898" t="s">
        <v>38966</v>
      </c>
      <c r="B8898">
        <v>11321459</v>
      </c>
      <c r="C8898">
        <v>17</v>
      </c>
      <c r="D8898">
        <v>0</v>
      </c>
      <c r="E8898">
        <v>6</v>
      </c>
      <c r="F8898" t="s">
        <v>39191</v>
      </c>
      <c r="G8898" t="s">
        <v>25</v>
      </c>
      <c r="H8898" t="s">
        <v>11</v>
      </c>
      <c r="I8898" t="s">
        <v>39195</v>
      </c>
      <c r="J8898" t="s">
        <v>35926</v>
      </c>
      <c r="K8898" t="s">
        <v>35927</v>
      </c>
      <c r="L8898" t="s">
        <v>39208</v>
      </c>
      <c r="M8898" t="s">
        <v>35928</v>
      </c>
      <c r="N8898" t="s">
        <v>35929</v>
      </c>
    </row>
    <row r="8899" spans="1:14" x14ac:dyDescent="0.3">
      <c r="A8899" t="s">
        <v>38974</v>
      </c>
      <c r="B8899">
        <v>11320660</v>
      </c>
      <c r="C8899">
        <v>10</v>
      </c>
      <c r="D8899">
        <v>0</v>
      </c>
      <c r="E8899">
        <v>7</v>
      </c>
      <c r="F8899" t="s">
        <v>39189</v>
      </c>
      <c r="G8899" t="s">
        <v>10</v>
      </c>
      <c r="H8899" t="s">
        <v>11</v>
      </c>
      <c r="I8899" t="s">
        <v>39195</v>
      </c>
      <c r="J8899" t="s">
        <v>32972</v>
      </c>
      <c r="K8899" t="s">
        <v>32973</v>
      </c>
      <c r="L8899" t="s">
        <v>39205</v>
      </c>
      <c r="M8899" t="s">
        <v>32974</v>
      </c>
      <c r="N8899" t="s">
        <v>32974</v>
      </c>
    </row>
    <row r="8900" spans="1:14" x14ac:dyDescent="0.3">
      <c r="A8900" t="s">
        <v>39060</v>
      </c>
      <c r="B8900">
        <v>11651863</v>
      </c>
      <c r="C8900">
        <v>16</v>
      </c>
      <c r="D8900">
        <v>30</v>
      </c>
      <c r="E8900">
        <v>2</v>
      </c>
      <c r="F8900" t="s">
        <v>39190</v>
      </c>
      <c r="G8900" t="s">
        <v>25</v>
      </c>
      <c r="H8900" t="s">
        <v>11</v>
      </c>
      <c r="I8900" t="s">
        <v>39195</v>
      </c>
      <c r="J8900" t="s">
        <v>774</v>
      </c>
      <c r="K8900" t="s">
        <v>775</v>
      </c>
      <c r="L8900" t="s">
        <v>39205</v>
      </c>
      <c r="M8900" t="s">
        <v>776</v>
      </c>
      <c r="N8900" t="s">
        <v>777</v>
      </c>
    </row>
    <row r="8901" spans="1:14" x14ac:dyDescent="0.3">
      <c r="A8901" t="s">
        <v>39082</v>
      </c>
      <c r="B8901">
        <v>11684681</v>
      </c>
      <c r="C8901">
        <v>12</v>
      </c>
      <c r="D8901">
        <v>0</v>
      </c>
      <c r="E8901">
        <v>3</v>
      </c>
      <c r="F8901" t="s">
        <v>39191</v>
      </c>
      <c r="G8901" t="s">
        <v>25</v>
      </c>
      <c r="H8901" t="s">
        <v>11</v>
      </c>
      <c r="I8901" t="s">
        <v>39194</v>
      </c>
      <c r="J8901" t="s">
        <v>834</v>
      </c>
      <c r="K8901" t="s">
        <v>17459</v>
      </c>
      <c r="L8901" t="s">
        <v>39205</v>
      </c>
      <c r="M8901" t="s">
        <v>13924</v>
      </c>
      <c r="N8901" t="s">
        <v>17460</v>
      </c>
    </row>
    <row r="8902" spans="1:14" x14ac:dyDescent="0.3">
      <c r="A8902" t="s">
        <v>38835</v>
      </c>
      <c r="B8902">
        <v>10902930</v>
      </c>
      <c r="C8902">
        <v>14</v>
      </c>
      <c r="D8902">
        <v>0</v>
      </c>
      <c r="E8902">
        <v>1</v>
      </c>
      <c r="F8902" t="s">
        <v>394</v>
      </c>
      <c r="G8902" t="s">
        <v>10</v>
      </c>
      <c r="H8902" t="s">
        <v>11</v>
      </c>
      <c r="I8902" t="s">
        <v>39195</v>
      </c>
      <c r="J8902" t="s">
        <v>16982</v>
      </c>
      <c r="K8902" t="s">
        <v>16983</v>
      </c>
      <c r="L8902" t="s">
        <v>39207</v>
      </c>
      <c r="M8902" t="s">
        <v>16984</v>
      </c>
      <c r="N8902" t="s">
        <v>16984</v>
      </c>
    </row>
    <row r="8903" spans="1:14" x14ac:dyDescent="0.3">
      <c r="A8903" t="s">
        <v>38915</v>
      </c>
      <c r="B8903">
        <v>11121008</v>
      </c>
      <c r="C8903">
        <v>17</v>
      </c>
      <c r="D8903">
        <v>45</v>
      </c>
      <c r="E8903">
        <v>4</v>
      </c>
      <c r="F8903" t="s">
        <v>39191</v>
      </c>
      <c r="G8903" t="s">
        <v>58</v>
      </c>
      <c r="H8903" t="s">
        <v>5</v>
      </c>
      <c r="I8903" t="s">
        <v>39195</v>
      </c>
      <c r="J8903" t="s">
        <v>29972</v>
      </c>
      <c r="K8903" t="s">
        <v>29973</v>
      </c>
      <c r="L8903" t="s">
        <v>39207</v>
      </c>
      <c r="M8903" t="s">
        <v>29974</v>
      </c>
      <c r="N8903" t="s">
        <v>29975</v>
      </c>
    </row>
    <row r="8904" spans="1:14" x14ac:dyDescent="0.3">
      <c r="A8904" t="s">
        <v>38885</v>
      </c>
      <c r="B8904">
        <v>11060721</v>
      </c>
      <c r="C8904">
        <v>14</v>
      </c>
      <c r="D8904">
        <v>30</v>
      </c>
      <c r="E8904">
        <v>2</v>
      </c>
      <c r="F8904" t="s">
        <v>39191</v>
      </c>
      <c r="G8904" t="s">
        <v>598</v>
      </c>
      <c r="H8904" t="s">
        <v>5</v>
      </c>
      <c r="I8904" t="s">
        <v>39194</v>
      </c>
      <c r="J8904" t="s">
        <v>17166</v>
      </c>
      <c r="K8904" t="s">
        <v>17167</v>
      </c>
      <c r="L8904" t="s">
        <v>39205</v>
      </c>
      <c r="M8904" t="s">
        <v>17168</v>
      </c>
      <c r="N8904" t="s">
        <v>17169</v>
      </c>
    </row>
    <row r="8905" spans="1:14" x14ac:dyDescent="0.3">
      <c r="A8905" t="s">
        <v>39137</v>
      </c>
      <c r="B8905">
        <v>11919471</v>
      </c>
      <c r="C8905">
        <v>12</v>
      </c>
      <c r="D8905">
        <v>30</v>
      </c>
      <c r="E8905">
        <v>2</v>
      </c>
      <c r="F8905" t="s">
        <v>39190</v>
      </c>
      <c r="G8905" t="s">
        <v>25</v>
      </c>
      <c r="H8905" t="s">
        <v>11</v>
      </c>
      <c r="I8905" t="s">
        <v>39195</v>
      </c>
      <c r="J8905" t="s">
        <v>38123</v>
      </c>
      <c r="K8905" t="s">
        <v>38124</v>
      </c>
      <c r="L8905" t="s">
        <v>39205</v>
      </c>
      <c r="M8905" t="s">
        <v>38125</v>
      </c>
      <c r="N8905" t="s">
        <v>38126</v>
      </c>
    </row>
    <row r="8906" spans="1:14" x14ac:dyDescent="0.3">
      <c r="A8906" t="s">
        <v>39047</v>
      </c>
      <c r="B8906">
        <v>11601957</v>
      </c>
      <c r="C8906">
        <v>15</v>
      </c>
      <c r="D8906">
        <v>0</v>
      </c>
      <c r="E8906">
        <v>3</v>
      </c>
      <c r="F8906" t="s">
        <v>39189</v>
      </c>
      <c r="G8906" t="s">
        <v>25</v>
      </c>
      <c r="H8906" t="s">
        <v>11</v>
      </c>
      <c r="I8906" t="s">
        <v>39195</v>
      </c>
      <c r="J8906" t="s">
        <v>33151</v>
      </c>
      <c r="K8906" t="s">
        <v>33152</v>
      </c>
      <c r="L8906" t="s">
        <v>39209</v>
      </c>
      <c r="M8906" t="s">
        <v>33153</v>
      </c>
      <c r="N8906" t="s">
        <v>33154</v>
      </c>
    </row>
    <row r="8907" spans="1:14" x14ac:dyDescent="0.3">
      <c r="A8907" t="s">
        <v>38810</v>
      </c>
      <c r="B8907">
        <v>10816879</v>
      </c>
      <c r="C8907">
        <v>15</v>
      </c>
      <c r="D8907">
        <v>30</v>
      </c>
      <c r="E8907">
        <v>4</v>
      </c>
      <c r="F8907" t="s">
        <v>39191</v>
      </c>
      <c r="G8907" t="s">
        <v>25</v>
      </c>
      <c r="H8907" t="s">
        <v>11</v>
      </c>
      <c r="I8907" t="s">
        <v>39195</v>
      </c>
      <c r="J8907" t="s">
        <v>32258</v>
      </c>
      <c r="K8907" t="s">
        <v>32259</v>
      </c>
      <c r="L8907" t="s">
        <v>39208</v>
      </c>
      <c r="M8907" t="s">
        <v>32260</v>
      </c>
      <c r="N8907" t="s">
        <v>19293</v>
      </c>
    </row>
    <row r="8908" spans="1:14" x14ac:dyDescent="0.3">
      <c r="A8908" t="s">
        <v>38858</v>
      </c>
      <c r="B8908">
        <v>10979348</v>
      </c>
      <c r="C8908">
        <v>16</v>
      </c>
      <c r="D8908">
        <v>45</v>
      </c>
      <c r="E8908">
        <v>3</v>
      </c>
      <c r="F8908" t="s">
        <v>39189</v>
      </c>
      <c r="G8908" t="s">
        <v>25</v>
      </c>
      <c r="H8908" t="s">
        <v>11</v>
      </c>
      <c r="I8908" t="s">
        <v>39195</v>
      </c>
      <c r="J8908" t="s">
        <v>24821</v>
      </c>
      <c r="K8908" t="s">
        <v>24822</v>
      </c>
      <c r="L8908" t="s">
        <v>39207</v>
      </c>
      <c r="M8908" t="s">
        <v>24823</v>
      </c>
      <c r="N8908" t="s">
        <v>24824</v>
      </c>
    </row>
    <row r="8909" spans="1:14" x14ac:dyDescent="0.3">
      <c r="A8909" t="s">
        <v>39055</v>
      </c>
      <c r="B8909">
        <v>11595683</v>
      </c>
      <c r="C8909">
        <v>8</v>
      </c>
      <c r="D8909">
        <v>15</v>
      </c>
      <c r="E8909">
        <v>4</v>
      </c>
      <c r="F8909" t="s">
        <v>39189</v>
      </c>
      <c r="G8909" t="s">
        <v>25</v>
      </c>
      <c r="H8909" t="s">
        <v>11</v>
      </c>
      <c r="I8909" t="s">
        <v>39194</v>
      </c>
      <c r="J8909" t="s">
        <v>14728</v>
      </c>
      <c r="K8909" t="s">
        <v>14729</v>
      </c>
      <c r="L8909" t="s">
        <v>39207</v>
      </c>
      <c r="M8909" t="s">
        <v>14730</v>
      </c>
      <c r="N8909" t="s">
        <v>14731</v>
      </c>
    </row>
    <row r="8910" spans="1:14" x14ac:dyDescent="0.3">
      <c r="A8910" t="s">
        <v>39070</v>
      </c>
      <c r="B8910">
        <v>11694043</v>
      </c>
      <c r="C8910">
        <v>12</v>
      </c>
      <c r="D8910">
        <v>30</v>
      </c>
      <c r="E8910">
        <v>5</v>
      </c>
      <c r="F8910" t="s">
        <v>39190</v>
      </c>
      <c r="G8910" t="s">
        <v>25</v>
      </c>
      <c r="H8910" t="s">
        <v>11</v>
      </c>
      <c r="I8910" t="s">
        <v>39195</v>
      </c>
      <c r="J8910" t="s">
        <v>12639</v>
      </c>
      <c r="K8910" t="s">
        <v>11056</v>
      </c>
      <c r="L8910" t="s">
        <v>39207</v>
      </c>
      <c r="M8910" t="s">
        <v>12640</v>
      </c>
      <c r="N8910" t="s">
        <v>12641</v>
      </c>
    </row>
    <row r="8911" spans="1:14" x14ac:dyDescent="0.3">
      <c r="A8911" t="s">
        <v>38836</v>
      </c>
      <c r="B8911">
        <v>10865345</v>
      </c>
      <c r="C8911">
        <v>14</v>
      </c>
      <c r="D8911">
        <v>30</v>
      </c>
      <c r="E8911">
        <v>2</v>
      </c>
      <c r="F8911" t="s">
        <v>39189</v>
      </c>
      <c r="G8911" t="s">
        <v>25</v>
      </c>
      <c r="H8911" t="s">
        <v>11</v>
      </c>
      <c r="I8911" t="s">
        <v>39194</v>
      </c>
      <c r="J8911" t="s">
        <v>5056</v>
      </c>
      <c r="K8911" t="s">
        <v>5056</v>
      </c>
      <c r="L8911" t="s">
        <v>39206</v>
      </c>
      <c r="M8911" t="s">
        <v>27412</v>
      </c>
      <c r="N8911" t="s">
        <v>27412</v>
      </c>
    </row>
    <row r="8912" spans="1:14" x14ac:dyDescent="0.3">
      <c r="A8912" t="s">
        <v>38885</v>
      </c>
      <c r="B8912">
        <v>11023657</v>
      </c>
      <c r="C8912">
        <v>15</v>
      </c>
      <c r="D8912">
        <v>0</v>
      </c>
      <c r="E8912">
        <v>2</v>
      </c>
      <c r="F8912" t="s">
        <v>39190</v>
      </c>
      <c r="G8912" t="s">
        <v>10</v>
      </c>
      <c r="H8912" t="s">
        <v>11</v>
      </c>
      <c r="I8912" t="s">
        <v>39195</v>
      </c>
      <c r="J8912" t="s">
        <v>6939</v>
      </c>
      <c r="K8912" t="s">
        <v>14862</v>
      </c>
      <c r="L8912" t="s">
        <v>39209</v>
      </c>
      <c r="M8912" t="s">
        <v>14863</v>
      </c>
      <c r="N8912" t="s">
        <v>14864</v>
      </c>
    </row>
    <row r="8913" spans="1:14" x14ac:dyDescent="0.3">
      <c r="A8913" t="s">
        <v>38921</v>
      </c>
      <c r="B8913">
        <v>11170343</v>
      </c>
      <c r="C8913">
        <v>18</v>
      </c>
      <c r="D8913">
        <v>0</v>
      </c>
      <c r="E8913">
        <v>3</v>
      </c>
      <c r="F8913" t="s">
        <v>39191</v>
      </c>
      <c r="G8913" t="s">
        <v>53</v>
      </c>
      <c r="H8913" t="s">
        <v>5</v>
      </c>
      <c r="I8913" t="s">
        <v>39195</v>
      </c>
      <c r="J8913" t="s">
        <v>34056</v>
      </c>
      <c r="K8913" t="s">
        <v>34057</v>
      </c>
      <c r="L8913" t="s">
        <v>39208</v>
      </c>
      <c r="M8913" t="s">
        <v>34058</v>
      </c>
      <c r="N8913" t="s">
        <v>34059</v>
      </c>
    </row>
    <row r="8914" spans="1:14" x14ac:dyDescent="0.3">
      <c r="A8914" t="s">
        <v>38821</v>
      </c>
      <c r="B8914">
        <v>10817918</v>
      </c>
      <c r="C8914">
        <v>14</v>
      </c>
      <c r="D8914">
        <v>15</v>
      </c>
      <c r="E8914">
        <v>1</v>
      </c>
      <c r="F8914" t="s">
        <v>39189</v>
      </c>
      <c r="G8914" t="s">
        <v>25</v>
      </c>
      <c r="H8914" t="s">
        <v>11</v>
      </c>
      <c r="I8914" t="s">
        <v>39195</v>
      </c>
      <c r="J8914" t="s">
        <v>20564</v>
      </c>
      <c r="K8914" t="s">
        <v>20565</v>
      </c>
      <c r="L8914" t="s">
        <v>39205</v>
      </c>
      <c r="M8914" t="s">
        <v>20566</v>
      </c>
      <c r="N8914" t="s">
        <v>20567</v>
      </c>
    </row>
    <row r="8915" spans="1:14" x14ac:dyDescent="0.3">
      <c r="A8915" t="s">
        <v>38957</v>
      </c>
      <c r="B8915">
        <v>11269223</v>
      </c>
      <c r="C8915">
        <v>15</v>
      </c>
      <c r="D8915">
        <v>0</v>
      </c>
      <c r="E8915">
        <v>4</v>
      </c>
      <c r="F8915" t="s">
        <v>39189</v>
      </c>
      <c r="G8915" t="s">
        <v>25</v>
      </c>
      <c r="H8915" t="s">
        <v>11</v>
      </c>
      <c r="I8915" t="s">
        <v>39195</v>
      </c>
      <c r="J8915" t="s">
        <v>36145</v>
      </c>
      <c r="K8915" t="s">
        <v>36145</v>
      </c>
      <c r="L8915" t="s">
        <v>39209</v>
      </c>
      <c r="M8915" t="s">
        <v>36146</v>
      </c>
      <c r="N8915" t="s">
        <v>36147</v>
      </c>
    </row>
    <row r="8916" spans="1:14" x14ac:dyDescent="0.3">
      <c r="A8916" t="s">
        <v>38948</v>
      </c>
      <c r="B8916">
        <v>11261760</v>
      </c>
      <c r="C8916">
        <v>15</v>
      </c>
      <c r="D8916">
        <v>45</v>
      </c>
      <c r="E8916">
        <v>2</v>
      </c>
      <c r="F8916" t="s">
        <v>39191</v>
      </c>
      <c r="G8916" t="s">
        <v>10</v>
      </c>
      <c r="H8916" t="s">
        <v>11</v>
      </c>
      <c r="I8916" t="s">
        <v>39195</v>
      </c>
      <c r="J8916" t="s">
        <v>23774</v>
      </c>
      <c r="K8916" t="s">
        <v>23774</v>
      </c>
      <c r="L8916" t="s">
        <v>39210</v>
      </c>
      <c r="M8916" t="s">
        <v>23775</v>
      </c>
      <c r="N8916" t="s">
        <v>23775</v>
      </c>
    </row>
    <row r="8917" spans="1:14" x14ac:dyDescent="0.3">
      <c r="A8917" t="s">
        <v>39031</v>
      </c>
      <c r="B8917">
        <v>11540688</v>
      </c>
      <c r="C8917">
        <v>11</v>
      </c>
      <c r="D8917">
        <v>0</v>
      </c>
      <c r="E8917">
        <v>1</v>
      </c>
      <c r="F8917" t="s">
        <v>39190</v>
      </c>
      <c r="G8917" t="s">
        <v>10</v>
      </c>
      <c r="H8917" t="s">
        <v>11</v>
      </c>
      <c r="I8917" t="s">
        <v>39195</v>
      </c>
      <c r="J8917" t="s">
        <v>13001</v>
      </c>
      <c r="K8917" t="s">
        <v>13002</v>
      </c>
      <c r="L8917" t="s">
        <v>39205</v>
      </c>
      <c r="M8917" t="s">
        <v>10250</v>
      </c>
      <c r="N8917" t="s">
        <v>13003</v>
      </c>
    </row>
    <row r="8918" spans="1:14" x14ac:dyDescent="0.3">
      <c r="A8918" t="s">
        <v>38865</v>
      </c>
      <c r="B8918">
        <v>10960062</v>
      </c>
      <c r="C8918">
        <v>15</v>
      </c>
      <c r="D8918">
        <v>15</v>
      </c>
      <c r="E8918">
        <v>3</v>
      </c>
      <c r="F8918" t="s">
        <v>39189</v>
      </c>
      <c r="G8918" t="s">
        <v>25</v>
      </c>
      <c r="H8918" t="s">
        <v>11</v>
      </c>
      <c r="I8918" t="s">
        <v>39195</v>
      </c>
      <c r="J8918" t="s">
        <v>23592</v>
      </c>
      <c r="K8918" t="s">
        <v>15692</v>
      </c>
      <c r="L8918" t="s">
        <v>39209</v>
      </c>
      <c r="M8918" t="s">
        <v>23593</v>
      </c>
      <c r="N8918" t="s">
        <v>23594</v>
      </c>
    </row>
    <row r="8919" spans="1:14" x14ac:dyDescent="0.3">
      <c r="A8919" t="s">
        <v>38926</v>
      </c>
      <c r="B8919">
        <v>11180359</v>
      </c>
      <c r="C8919">
        <v>15</v>
      </c>
      <c r="D8919">
        <v>30</v>
      </c>
      <c r="E8919">
        <v>1</v>
      </c>
      <c r="F8919" t="s">
        <v>39189</v>
      </c>
      <c r="G8919" t="s">
        <v>10</v>
      </c>
      <c r="H8919" t="s">
        <v>11</v>
      </c>
      <c r="I8919" t="s">
        <v>39195</v>
      </c>
    </row>
    <row r="8920" spans="1:14" x14ac:dyDescent="0.3">
      <c r="A8920" t="s">
        <v>38882</v>
      </c>
      <c r="B8920">
        <v>11015245</v>
      </c>
      <c r="C8920">
        <v>11</v>
      </c>
      <c r="D8920">
        <v>30</v>
      </c>
      <c r="E8920">
        <v>6</v>
      </c>
      <c r="F8920" t="s">
        <v>39191</v>
      </c>
      <c r="G8920" t="s">
        <v>53</v>
      </c>
      <c r="H8920" t="s">
        <v>5</v>
      </c>
      <c r="I8920" t="s">
        <v>39195</v>
      </c>
      <c r="J8920" t="s">
        <v>23066</v>
      </c>
      <c r="K8920" t="s">
        <v>23067</v>
      </c>
      <c r="L8920" t="s">
        <v>39205</v>
      </c>
      <c r="M8920" t="s">
        <v>23068</v>
      </c>
      <c r="N8920" t="s">
        <v>23069</v>
      </c>
    </row>
    <row r="8921" spans="1:14" x14ac:dyDescent="0.3">
      <c r="A8921" t="s">
        <v>38868</v>
      </c>
      <c r="B8921">
        <v>10992944</v>
      </c>
      <c r="C8921">
        <v>15</v>
      </c>
      <c r="D8921">
        <v>0</v>
      </c>
      <c r="E8921">
        <v>6</v>
      </c>
      <c r="F8921" t="s">
        <v>39191</v>
      </c>
      <c r="G8921" t="s">
        <v>58</v>
      </c>
      <c r="H8921" t="s">
        <v>5</v>
      </c>
      <c r="I8921" t="s">
        <v>39195</v>
      </c>
      <c r="J8921" t="s">
        <v>34358</v>
      </c>
      <c r="K8921" t="s">
        <v>34358</v>
      </c>
      <c r="L8921" t="s">
        <v>39206</v>
      </c>
      <c r="M8921" t="s">
        <v>37960</v>
      </c>
      <c r="N8921" t="s">
        <v>37961</v>
      </c>
    </row>
    <row r="8922" spans="1:14" x14ac:dyDescent="0.3">
      <c r="A8922" t="s">
        <v>38848</v>
      </c>
      <c r="B8922">
        <v>10902975</v>
      </c>
      <c r="C8922">
        <v>15</v>
      </c>
      <c r="D8922">
        <v>30</v>
      </c>
      <c r="E8922">
        <v>7</v>
      </c>
      <c r="F8922" t="s">
        <v>39191</v>
      </c>
      <c r="G8922" t="s">
        <v>10</v>
      </c>
      <c r="H8922" t="s">
        <v>11</v>
      </c>
      <c r="I8922" t="s">
        <v>39194</v>
      </c>
      <c r="J8922" t="s">
        <v>14417</v>
      </c>
      <c r="K8922" t="s">
        <v>14418</v>
      </c>
      <c r="L8922" t="s">
        <v>39205</v>
      </c>
      <c r="M8922" t="s">
        <v>14419</v>
      </c>
      <c r="N8922" t="s">
        <v>14419</v>
      </c>
    </row>
    <row r="8923" spans="1:14" x14ac:dyDescent="0.3">
      <c r="A8923" t="s">
        <v>39095</v>
      </c>
      <c r="B8923">
        <v>11770825</v>
      </c>
      <c r="C8923">
        <v>9</v>
      </c>
      <c r="D8923">
        <v>0</v>
      </c>
      <c r="E8923">
        <v>2</v>
      </c>
      <c r="F8923" t="s">
        <v>39190</v>
      </c>
      <c r="G8923" t="s">
        <v>25</v>
      </c>
      <c r="H8923" t="s">
        <v>11</v>
      </c>
      <c r="I8923" t="s">
        <v>39195</v>
      </c>
      <c r="J8923" t="s">
        <v>8266</v>
      </c>
      <c r="K8923" t="s">
        <v>13136</v>
      </c>
      <c r="L8923" t="s">
        <v>39205</v>
      </c>
      <c r="M8923" t="s">
        <v>13137</v>
      </c>
      <c r="N8923" t="s">
        <v>13138</v>
      </c>
    </row>
    <row r="8924" spans="1:14" x14ac:dyDescent="0.3">
      <c r="A8924" t="s">
        <v>38880</v>
      </c>
      <c r="B8924">
        <v>11009806</v>
      </c>
      <c r="C8924">
        <v>10</v>
      </c>
      <c r="D8924">
        <v>30</v>
      </c>
      <c r="E8924">
        <v>4</v>
      </c>
      <c r="F8924" t="s">
        <v>39190</v>
      </c>
      <c r="G8924" t="s">
        <v>10</v>
      </c>
      <c r="H8924" t="s">
        <v>11</v>
      </c>
      <c r="I8924" t="s">
        <v>39194</v>
      </c>
      <c r="J8924" t="s">
        <v>19894</v>
      </c>
      <c r="K8924" t="s">
        <v>19895</v>
      </c>
      <c r="L8924" t="s">
        <v>39205</v>
      </c>
      <c r="M8924" t="s">
        <v>19896</v>
      </c>
      <c r="N8924" t="s">
        <v>19897</v>
      </c>
    </row>
    <row r="8925" spans="1:14" x14ac:dyDescent="0.3">
      <c r="A8925" t="s">
        <v>39053</v>
      </c>
      <c r="B8925">
        <v>11587673</v>
      </c>
      <c r="C8925">
        <v>9</v>
      </c>
      <c r="D8925">
        <v>15</v>
      </c>
      <c r="E8925">
        <v>2</v>
      </c>
      <c r="F8925" t="s">
        <v>39190</v>
      </c>
      <c r="G8925" t="s">
        <v>25</v>
      </c>
      <c r="H8925" t="s">
        <v>11</v>
      </c>
      <c r="I8925" t="s">
        <v>39195</v>
      </c>
      <c r="J8925" t="s">
        <v>14230</v>
      </c>
      <c r="K8925" t="s">
        <v>8140</v>
      </c>
      <c r="L8925" t="s">
        <v>39209</v>
      </c>
      <c r="M8925" t="s">
        <v>14231</v>
      </c>
      <c r="N8925" t="s">
        <v>14232</v>
      </c>
    </row>
    <row r="8926" spans="1:14" x14ac:dyDescent="0.3">
      <c r="A8926" t="s">
        <v>38970</v>
      </c>
      <c r="B8926">
        <v>11309158</v>
      </c>
      <c r="C8926">
        <v>15</v>
      </c>
      <c r="D8926">
        <v>30</v>
      </c>
      <c r="E8926">
        <v>3</v>
      </c>
      <c r="F8926" t="s">
        <v>39189</v>
      </c>
      <c r="G8926" t="s">
        <v>10</v>
      </c>
      <c r="H8926" t="s">
        <v>11</v>
      </c>
      <c r="I8926" t="s">
        <v>39195</v>
      </c>
      <c r="J8926" t="s">
        <v>12096</v>
      </c>
      <c r="K8926" t="s">
        <v>12097</v>
      </c>
      <c r="L8926" t="s">
        <v>39205</v>
      </c>
      <c r="M8926" t="s">
        <v>12098</v>
      </c>
      <c r="N8926" t="s">
        <v>12099</v>
      </c>
    </row>
    <row r="8927" spans="1:14" x14ac:dyDescent="0.3">
      <c r="A8927" t="s">
        <v>38812</v>
      </c>
      <c r="B8927">
        <v>10792808</v>
      </c>
      <c r="C8927">
        <v>12</v>
      </c>
      <c r="D8927">
        <v>15</v>
      </c>
      <c r="E8927">
        <v>6</v>
      </c>
      <c r="F8927" t="s">
        <v>39190</v>
      </c>
      <c r="G8927" t="s">
        <v>25</v>
      </c>
      <c r="H8927" t="s">
        <v>11</v>
      </c>
      <c r="I8927" t="s">
        <v>39194</v>
      </c>
      <c r="J8927" t="s">
        <v>13835</v>
      </c>
      <c r="K8927" t="s">
        <v>13836</v>
      </c>
      <c r="L8927" t="s">
        <v>39205</v>
      </c>
      <c r="M8927" t="s">
        <v>13837</v>
      </c>
      <c r="N8927" t="s">
        <v>13838</v>
      </c>
    </row>
    <row r="8928" spans="1:14" x14ac:dyDescent="0.3">
      <c r="A8928" t="s">
        <v>39063</v>
      </c>
      <c r="B8928">
        <v>11648096</v>
      </c>
      <c r="C8928">
        <v>8</v>
      </c>
      <c r="D8928">
        <v>15</v>
      </c>
      <c r="E8928">
        <v>5</v>
      </c>
      <c r="F8928" t="s">
        <v>39191</v>
      </c>
      <c r="G8928" t="s">
        <v>598</v>
      </c>
      <c r="H8928" t="s">
        <v>5</v>
      </c>
      <c r="I8928" t="s">
        <v>39195</v>
      </c>
      <c r="J8928" t="s">
        <v>33430</v>
      </c>
      <c r="K8928" t="s">
        <v>33431</v>
      </c>
      <c r="L8928" t="s">
        <v>39206</v>
      </c>
      <c r="M8928" t="s">
        <v>6933</v>
      </c>
      <c r="N8928" t="s">
        <v>33432</v>
      </c>
    </row>
    <row r="8929" spans="1:14" x14ac:dyDescent="0.3">
      <c r="A8929" t="s">
        <v>38921</v>
      </c>
      <c r="B8929">
        <v>11166067</v>
      </c>
      <c r="C8929">
        <v>16</v>
      </c>
      <c r="D8929">
        <v>30</v>
      </c>
      <c r="E8929">
        <v>3</v>
      </c>
      <c r="F8929" t="s">
        <v>39189</v>
      </c>
      <c r="G8929" t="s">
        <v>10</v>
      </c>
      <c r="H8929" t="s">
        <v>11</v>
      </c>
      <c r="I8929" t="s">
        <v>39195</v>
      </c>
      <c r="J8929" t="s">
        <v>11398</v>
      </c>
      <c r="K8929" t="s">
        <v>11399</v>
      </c>
      <c r="L8929" t="s">
        <v>39205</v>
      </c>
      <c r="M8929" t="s">
        <v>11400</v>
      </c>
      <c r="N8929" t="s">
        <v>11401</v>
      </c>
    </row>
    <row r="8930" spans="1:14" x14ac:dyDescent="0.3">
      <c r="A8930" t="s">
        <v>38947</v>
      </c>
      <c r="B8930">
        <v>11231800</v>
      </c>
      <c r="C8930">
        <v>15</v>
      </c>
      <c r="D8930">
        <v>0</v>
      </c>
      <c r="E8930">
        <v>1</v>
      </c>
      <c r="F8930" t="s">
        <v>39190</v>
      </c>
      <c r="G8930" t="s">
        <v>25</v>
      </c>
      <c r="H8930" t="s">
        <v>11</v>
      </c>
      <c r="I8930" t="s">
        <v>39194</v>
      </c>
      <c r="J8930" t="s">
        <v>20947</v>
      </c>
      <c r="K8930" t="s">
        <v>20948</v>
      </c>
      <c r="L8930" t="s">
        <v>39206</v>
      </c>
      <c r="M8930" t="s">
        <v>20949</v>
      </c>
      <c r="N8930" t="s">
        <v>20950</v>
      </c>
    </row>
    <row r="8931" spans="1:14" x14ac:dyDescent="0.3">
      <c r="A8931" t="s">
        <v>38993</v>
      </c>
      <c r="B8931">
        <v>11385509</v>
      </c>
      <c r="C8931">
        <v>11</v>
      </c>
      <c r="D8931">
        <v>30</v>
      </c>
      <c r="E8931">
        <v>5</v>
      </c>
      <c r="F8931" t="s">
        <v>39191</v>
      </c>
      <c r="G8931" t="s">
        <v>25</v>
      </c>
      <c r="H8931" t="s">
        <v>11</v>
      </c>
      <c r="I8931" t="s">
        <v>39194</v>
      </c>
      <c r="J8931" t="s">
        <v>247</v>
      </c>
      <c r="K8931" t="s">
        <v>247</v>
      </c>
      <c r="L8931" t="s">
        <v>39205</v>
      </c>
      <c r="M8931" t="s">
        <v>248</v>
      </c>
      <c r="N8931" t="s">
        <v>249</v>
      </c>
    </row>
    <row r="8932" spans="1:14" x14ac:dyDescent="0.3">
      <c r="A8932" t="s">
        <v>38893</v>
      </c>
      <c r="B8932">
        <v>11071969</v>
      </c>
      <c r="C8932">
        <v>10</v>
      </c>
      <c r="D8932">
        <v>15</v>
      </c>
      <c r="E8932">
        <v>3</v>
      </c>
      <c r="F8932" t="s">
        <v>39191</v>
      </c>
      <c r="G8932" t="s">
        <v>53</v>
      </c>
      <c r="H8932" t="s">
        <v>5</v>
      </c>
      <c r="I8932" t="s">
        <v>39194</v>
      </c>
      <c r="J8932" t="s">
        <v>35844</v>
      </c>
      <c r="K8932" t="s">
        <v>35845</v>
      </c>
      <c r="L8932" t="s">
        <v>39208</v>
      </c>
      <c r="M8932" t="s">
        <v>35846</v>
      </c>
      <c r="N8932" t="s">
        <v>35847</v>
      </c>
    </row>
    <row r="8933" spans="1:14" x14ac:dyDescent="0.3">
      <c r="A8933" t="s">
        <v>39105</v>
      </c>
      <c r="B8933">
        <v>11817774</v>
      </c>
      <c r="C8933">
        <v>17</v>
      </c>
      <c r="D8933">
        <v>0</v>
      </c>
      <c r="E8933">
        <v>5</v>
      </c>
      <c r="F8933" t="s">
        <v>39191</v>
      </c>
      <c r="G8933" t="s">
        <v>53</v>
      </c>
      <c r="H8933" t="s">
        <v>5</v>
      </c>
      <c r="I8933" t="s">
        <v>39194</v>
      </c>
      <c r="J8933" t="s">
        <v>26069</v>
      </c>
      <c r="K8933" t="s">
        <v>26070</v>
      </c>
      <c r="L8933" t="s">
        <v>39205</v>
      </c>
      <c r="M8933" t="s">
        <v>26071</v>
      </c>
      <c r="N8933" t="s">
        <v>26072</v>
      </c>
    </row>
    <row r="8934" spans="1:14" x14ac:dyDescent="0.3">
      <c r="A8934" t="s">
        <v>38908</v>
      </c>
      <c r="B8934">
        <v>11143181</v>
      </c>
      <c r="C8934">
        <v>11</v>
      </c>
      <c r="D8934">
        <v>30</v>
      </c>
      <c r="E8934">
        <v>4</v>
      </c>
      <c r="F8934" t="s">
        <v>39190</v>
      </c>
      <c r="G8934" t="s">
        <v>25</v>
      </c>
      <c r="H8934" t="s">
        <v>11</v>
      </c>
      <c r="I8934" t="s">
        <v>39195</v>
      </c>
      <c r="J8934" t="s">
        <v>26571</v>
      </c>
      <c r="K8934" t="s">
        <v>26572</v>
      </c>
      <c r="L8934" t="s">
        <v>39206</v>
      </c>
      <c r="M8934" t="s">
        <v>26573</v>
      </c>
      <c r="N8934" t="s">
        <v>26574</v>
      </c>
    </row>
    <row r="8935" spans="1:14" x14ac:dyDescent="0.3">
      <c r="A8935" t="s">
        <v>39115</v>
      </c>
      <c r="B8935">
        <v>11805067</v>
      </c>
      <c r="C8935">
        <v>16</v>
      </c>
      <c r="D8935">
        <v>0</v>
      </c>
      <c r="E8935">
        <v>1</v>
      </c>
      <c r="F8935" t="s">
        <v>39190</v>
      </c>
      <c r="G8935" t="s">
        <v>25</v>
      </c>
      <c r="H8935" t="s">
        <v>11</v>
      </c>
      <c r="I8935" t="s">
        <v>39195</v>
      </c>
      <c r="J8935" t="s">
        <v>36658</v>
      </c>
      <c r="K8935" t="s">
        <v>36658</v>
      </c>
      <c r="L8935" t="s">
        <v>39207</v>
      </c>
      <c r="M8935" t="s">
        <v>36659</v>
      </c>
      <c r="N8935" t="s">
        <v>36660</v>
      </c>
    </row>
    <row r="8936" spans="1:14" x14ac:dyDescent="0.3">
      <c r="A8936" t="s">
        <v>38929</v>
      </c>
      <c r="B8936">
        <v>11223104</v>
      </c>
      <c r="C8936">
        <v>18</v>
      </c>
      <c r="D8936">
        <v>0</v>
      </c>
      <c r="E8936">
        <v>4</v>
      </c>
      <c r="F8936" t="s">
        <v>39191</v>
      </c>
      <c r="G8936" t="s">
        <v>25</v>
      </c>
      <c r="H8936" t="s">
        <v>11</v>
      </c>
      <c r="I8936" t="s">
        <v>39195</v>
      </c>
      <c r="J8936" t="s">
        <v>13634</v>
      </c>
      <c r="K8936" t="s">
        <v>13635</v>
      </c>
      <c r="L8936" t="s">
        <v>39205</v>
      </c>
      <c r="M8936" t="s">
        <v>13636</v>
      </c>
      <c r="N8936" t="s">
        <v>13636</v>
      </c>
    </row>
    <row r="8937" spans="1:14" x14ac:dyDescent="0.3">
      <c r="A8937" t="s">
        <v>39070</v>
      </c>
      <c r="B8937">
        <v>11647935</v>
      </c>
      <c r="C8937">
        <v>14</v>
      </c>
      <c r="D8937">
        <v>45</v>
      </c>
      <c r="E8937">
        <v>5</v>
      </c>
      <c r="F8937" t="s">
        <v>39189</v>
      </c>
      <c r="G8937" t="s">
        <v>25</v>
      </c>
      <c r="H8937" t="s">
        <v>11</v>
      </c>
      <c r="I8937" t="s">
        <v>39194</v>
      </c>
      <c r="J8937" t="s">
        <v>10979</v>
      </c>
      <c r="K8937" t="s">
        <v>10980</v>
      </c>
      <c r="L8937" t="s">
        <v>39207</v>
      </c>
      <c r="M8937" t="s">
        <v>10981</v>
      </c>
      <c r="N8937" t="s">
        <v>10982</v>
      </c>
    </row>
    <row r="8938" spans="1:14" x14ac:dyDescent="0.3">
      <c r="A8938" t="s">
        <v>39120</v>
      </c>
      <c r="B8938">
        <v>11826848</v>
      </c>
      <c r="C8938">
        <v>9</v>
      </c>
      <c r="D8938">
        <v>30</v>
      </c>
      <c r="E8938">
        <v>6</v>
      </c>
      <c r="F8938" t="s">
        <v>39189</v>
      </c>
      <c r="G8938" t="s">
        <v>10</v>
      </c>
      <c r="H8938" t="s">
        <v>11</v>
      </c>
      <c r="I8938" t="s">
        <v>39195</v>
      </c>
      <c r="J8938" t="s">
        <v>10166</v>
      </c>
      <c r="K8938" t="s">
        <v>10167</v>
      </c>
      <c r="L8938" t="s">
        <v>39207</v>
      </c>
      <c r="M8938" t="s">
        <v>10168</v>
      </c>
      <c r="N8938" t="s">
        <v>10168</v>
      </c>
    </row>
    <row r="8939" spans="1:14" x14ac:dyDescent="0.3">
      <c r="A8939" t="s">
        <v>38793</v>
      </c>
      <c r="B8939">
        <v>10771234</v>
      </c>
      <c r="C8939">
        <v>11</v>
      </c>
      <c r="D8939">
        <v>0</v>
      </c>
      <c r="E8939">
        <v>1</v>
      </c>
      <c r="F8939" t="s">
        <v>39190</v>
      </c>
      <c r="G8939" t="s">
        <v>25</v>
      </c>
      <c r="H8939" t="s">
        <v>11</v>
      </c>
      <c r="I8939" t="s">
        <v>39194</v>
      </c>
      <c r="J8939" t="s">
        <v>29885</v>
      </c>
      <c r="K8939" t="s">
        <v>29886</v>
      </c>
      <c r="L8939" t="s">
        <v>39205</v>
      </c>
      <c r="M8939" t="s">
        <v>29887</v>
      </c>
      <c r="N8939" t="s">
        <v>29887</v>
      </c>
    </row>
    <row r="8940" spans="1:14" x14ac:dyDescent="0.3">
      <c r="A8940" t="s">
        <v>39063</v>
      </c>
      <c r="B8940">
        <v>11672756</v>
      </c>
      <c r="C8940">
        <v>10</v>
      </c>
      <c r="D8940">
        <v>30</v>
      </c>
      <c r="E8940">
        <v>5</v>
      </c>
      <c r="F8940" t="s">
        <v>39189</v>
      </c>
      <c r="G8940" t="s">
        <v>10</v>
      </c>
      <c r="H8940" t="s">
        <v>11</v>
      </c>
      <c r="I8940" t="s">
        <v>39195</v>
      </c>
      <c r="J8940" t="s">
        <v>29966</v>
      </c>
      <c r="K8940" t="s">
        <v>3568</v>
      </c>
      <c r="L8940" t="s">
        <v>39207</v>
      </c>
      <c r="M8940" t="s">
        <v>29967</v>
      </c>
      <c r="N8940" t="s">
        <v>29968</v>
      </c>
    </row>
    <row r="8941" spans="1:14" x14ac:dyDescent="0.3">
      <c r="A8941" t="s">
        <v>39108</v>
      </c>
      <c r="B8941">
        <v>11778958</v>
      </c>
      <c r="C8941">
        <v>17</v>
      </c>
      <c r="D8941">
        <v>30</v>
      </c>
      <c r="E8941">
        <v>1</v>
      </c>
      <c r="F8941" t="s">
        <v>39190</v>
      </c>
      <c r="G8941" t="s">
        <v>10</v>
      </c>
      <c r="H8941" t="s">
        <v>11</v>
      </c>
      <c r="I8941" t="s">
        <v>39195</v>
      </c>
      <c r="J8941" t="s">
        <v>18963</v>
      </c>
      <c r="K8941" t="s">
        <v>14856</v>
      </c>
      <c r="L8941" t="s">
        <v>39205</v>
      </c>
      <c r="M8941" t="s">
        <v>18964</v>
      </c>
      <c r="N8941" t="s">
        <v>18965</v>
      </c>
    </row>
    <row r="8942" spans="1:14" x14ac:dyDescent="0.3">
      <c r="A8942" t="s">
        <v>39108</v>
      </c>
      <c r="B8942">
        <v>11779931</v>
      </c>
      <c r="C8942">
        <v>17</v>
      </c>
      <c r="D8942">
        <v>15</v>
      </c>
      <c r="E8942">
        <v>1</v>
      </c>
      <c r="F8942" t="s">
        <v>39190</v>
      </c>
      <c r="G8942" t="s">
        <v>10</v>
      </c>
      <c r="H8942" t="s">
        <v>11</v>
      </c>
      <c r="I8942" t="s">
        <v>39195</v>
      </c>
      <c r="J8942" t="s">
        <v>14856</v>
      </c>
      <c r="K8942" t="s">
        <v>14857</v>
      </c>
      <c r="L8942" t="s">
        <v>39207</v>
      </c>
      <c r="M8942" t="s">
        <v>14858</v>
      </c>
      <c r="N8942" t="s">
        <v>14859</v>
      </c>
    </row>
    <row r="8943" spans="1:14" x14ac:dyDescent="0.3">
      <c r="A8943" t="s">
        <v>39087</v>
      </c>
      <c r="B8943">
        <v>11718421</v>
      </c>
      <c r="C8943">
        <v>13</v>
      </c>
      <c r="D8943">
        <v>30</v>
      </c>
      <c r="E8943">
        <v>1</v>
      </c>
      <c r="F8943" t="s">
        <v>39189</v>
      </c>
      <c r="G8943" t="s">
        <v>10</v>
      </c>
      <c r="H8943" t="s">
        <v>11</v>
      </c>
      <c r="I8943" t="s">
        <v>39195</v>
      </c>
      <c r="J8943" t="s">
        <v>19092</v>
      </c>
      <c r="K8943" t="s">
        <v>19093</v>
      </c>
      <c r="L8943" t="s">
        <v>39208</v>
      </c>
      <c r="M8943" t="s">
        <v>19094</v>
      </c>
      <c r="N8943" t="s">
        <v>19095</v>
      </c>
    </row>
    <row r="8944" spans="1:14" x14ac:dyDescent="0.3">
      <c r="A8944" t="s">
        <v>39125</v>
      </c>
      <c r="B8944">
        <v>11893423</v>
      </c>
      <c r="C8944">
        <v>13</v>
      </c>
      <c r="D8944">
        <v>15</v>
      </c>
      <c r="E8944">
        <v>4</v>
      </c>
      <c r="F8944" t="s">
        <v>39191</v>
      </c>
      <c r="G8944" t="s">
        <v>10</v>
      </c>
      <c r="H8944" t="s">
        <v>11</v>
      </c>
      <c r="I8944" t="s">
        <v>39195</v>
      </c>
      <c r="J8944" t="s">
        <v>2956</v>
      </c>
      <c r="K8944" t="s">
        <v>2957</v>
      </c>
      <c r="L8944" t="s">
        <v>39209</v>
      </c>
      <c r="M8944" t="s">
        <v>2958</v>
      </c>
      <c r="N8944" t="s">
        <v>2959</v>
      </c>
    </row>
    <row r="8945" spans="1:14" x14ac:dyDescent="0.3">
      <c r="A8945" t="s">
        <v>38950</v>
      </c>
      <c r="B8945">
        <v>11244638</v>
      </c>
      <c r="C8945">
        <v>14</v>
      </c>
      <c r="D8945">
        <v>15</v>
      </c>
      <c r="E8945">
        <v>4</v>
      </c>
      <c r="F8945" t="s">
        <v>39191</v>
      </c>
      <c r="G8945" t="s">
        <v>25</v>
      </c>
      <c r="H8945" t="s">
        <v>11</v>
      </c>
      <c r="I8945" t="s">
        <v>39195</v>
      </c>
      <c r="J8945" t="s">
        <v>25736</v>
      </c>
      <c r="K8945" t="s">
        <v>25737</v>
      </c>
      <c r="L8945" t="s">
        <v>39209</v>
      </c>
      <c r="M8945" t="s">
        <v>25738</v>
      </c>
      <c r="N8945" t="s">
        <v>25739</v>
      </c>
    </row>
    <row r="8946" spans="1:14" x14ac:dyDescent="0.3">
      <c r="A8946" t="s">
        <v>38906</v>
      </c>
      <c r="B8946">
        <v>11126347</v>
      </c>
      <c r="C8946">
        <v>10</v>
      </c>
      <c r="D8946">
        <v>30</v>
      </c>
      <c r="E8946">
        <v>2</v>
      </c>
      <c r="F8946" t="s">
        <v>39189</v>
      </c>
      <c r="G8946" t="s">
        <v>10</v>
      </c>
      <c r="H8946" t="s">
        <v>11</v>
      </c>
      <c r="I8946" t="s">
        <v>39194</v>
      </c>
      <c r="J8946" t="s">
        <v>17806</v>
      </c>
      <c r="K8946" t="s">
        <v>32022</v>
      </c>
      <c r="L8946" t="s">
        <v>39207</v>
      </c>
      <c r="M8946" t="s">
        <v>32023</v>
      </c>
      <c r="N8946" t="s">
        <v>32024</v>
      </c>
    </row>
    <row r="8947" spans="1:14" x14ac:dyDescent="0.3">
      <c r="A8947" t="s">
        <v>38908</v>
      </c>
      <c r="B8947">
        <v>11122061</v>
      </c>
      <c r="C8947">
        <v>10</v>
      </c>
      <c r="D8947">
        <v>45</v>
      </c>
      <c r="E8947">
        <v>4</v>
      </c>
      <c r="F8947" t="s">
        <v>39191</v>
      </c>
      <c r="G8947" t="s">
        <v>25</v>
      </c>
      <c r="H8947" t="s">
        <v>11</v>
      </c>
      <c r="I8947" t="s">
        <v>39194</v>
      </c>
      <c r="J8947" t="s">
        <v>4252</v>
      </c>
      <c r="K8947" t="s">
        <v>4253</v>
      </c>
      <c r="L8947" t="s">
        <v>39207</v>
      </c>
      <c r="M8947" t="s">
        <v>4254</v>
      </c>
      <c r="N8947" t="s">
        <v>4255</v>
      </c>
    </row>
    <row r="8948" spans="1:14" x14ac:dyDescent="0.3">
      <c r="A8948" t="s">
        <v>39034</v>
      </c>
      <c r="B8948">
        <v>11561236</v>
      </c>
      <c r="C8948">
        <v>10</v>
      </c>
      <c r="D8948">
        <v>15</v>
      </c>
      <c r="E8948">
        <v>4</v>
      </c>
      <c r="F8948" t="s">
        <v>39190</v>
      </c>
      <c r="G8948" t="s">
        <v>10</v>
      </c>
      <c r="H8948" t="s">
        <v>11</v>
      </c>
      <c r="I8948" t="s">
        <v>39195</v>
      </c>
      <c r="J8948" t="s">
        <v>15846</v>
      </c>
      <c r="K8948" t="s">
        <v>15847</v>
      </c>
      <c r="L8948" t="s">
        <v>39205</v>
      </c>
      <c r="M8948" t="s">
        <v>15848</v>
      </c>
      <c r="N8948" t="s">
        <v>15849</v>
      </c>
    </row>
    <row r="8949" spans="1:14" x14ac:dyDescent="0.3">
      <c r="A8949" t="s">
        <v>38998</v>
      </c>
      <c r="B8949">
        <v>11425107</v>
      </c>
      <c r="C8949">
        <v>13</v>
      </c>
      <c r="D8949">
        <v>0</v>
      </c>
      <c r="E8949">
        <v>3</v>
      </c>
      <c r="F8949" t="s">
        <v>39190</v>
      </c>
      <c r="G8949" t="s">
        <v>25</v>
      </c>
      <c r="H8949" t="s">
        <v>11</v>
      </c>
      <c r="I8949" t="s">
        <v>39195</v>
      </c>
      <c r="J8949" t="s">
        <v>1963</v>
      </c>
      <c r="K8949" t="s">
        <v>1964</v>
      </c>
      <c r="L8949" t="s">
        <v>39205</v>
      </c>
      <c r="M8949" t="s">
        <v>1965</v>
      </c>
      <c r="N8949" t="s">
        <v>1966</v>
      </c>
    </row>
    <row r="8950" spans="1:14" x14ac:dyDescent="0.3">
      <c r="A8950" t="s">
        <v>39073</v>
      </c>
      <c r="B8950">
        <v>11654338</v>
      </c>
      <c r="C8950">
        <v>14</v>
      </c>
      <c r="D8950">
        <v>30</v>
      </c>
      <c r="E8950">
        <v>1</v>
      </c>
      <c r="F8950" t="s">
        <v>39189</v>
      </c>
      <c r="G8950" t="s">
        <v>10</v>
      </c>
      <c r="H8950" t="s">
        <v>11</v>
      </c>
      <c r="I8950" t="s">
        <v>39195</v>
      </c>
      <c r="J8950" t="s">
        <v>34620</v>
      </c>
      <c r="K8950" t="s">
        <v>8263</v>
      </c>
      <c r="L8950" t="s">
        <v>39207</v>
      </c>
      <c r="M8950" t="s">
        <v>34621</v>
      </c>
      <c r="N8950" t="s">
        <v>13785</v>
      </c>
    </row>
    <row r="8951" spans="1:14" x14ac:dyDescent="0.3">
      <c r="A8951" t="s">
        <v>39116</v>
      </c>
      <c r="B8951">
        <v>11811747</v>
      </c>
      <c r="C8951">
        <v>9</v>
      </c>
      <c r="D8951">
        <v>30</v>
      </c>
      <c r="E8951">
        <v>2</v>
      </c>
      <c r="F8951" t="s">
        <v>39189</v>
      </c>
      <c r="G8951" t="s">
        <v>25</v>
      </c>
      <c r="H8951" t="s">
        <v>11</v>
      </c>
      <c r="I8951" t="s">
        <v>39194</v>
      </c>
      <c r="J8951" t="s">
        <v>12798</v>
      </c>
      <c r="K8951" t="s">
        <v>38511</v>
      </c>
      <c r="L8951" t="s">
        <v>39206</v>
      </c>
      <c r="M8951" t="s">
        <v>38512</v>
      </c>
      <c r="N8951" t="s">
        <v>32527</v>
      </c>
    </row>
    <row r="8952" spans="1:14" x14ac:dyDescent="0.3">
      <c r="A8952" t="s">
        <v>39063</v>
      </c>
      <c r="B8952">
        <v>11625384</v>
      </c>
      <c r="C8952">
        <v>11</v>
      </c>
      <c r="D8952">
        <v>30</v>
      </c>
      <c r="E8952">
        <v>5</v>
      </c>
      <c r="F8952" t="s">
        <v>39190</v>
      </c>
      <c r="G8952" t="s">
        <v>25</v>
      </c>
      <c r="H8952" t="s">
        <v>11</v>
      </c>
      <c r="I8952" t="s">
        <v>39196</v>
      </c>
      <c r="J8952" t="s">
        <v>6214</v>
      </c>
      <c r="K8952" t="s">
        <v>6215</v>
      </c>
      <c r="L8952" t="s">
        <v>39208</v>
      </c>
      <c r="M8952" t="s">
        <v>6216</v>
      </c>
      <c r="N8952" t="s">
        <v>6217</v>
      </c>
    </row>
    <row r="8953" spans="1:14" x14ac:dyDescent="0.3">
      <c r="A8953" t="s">
        <v>38989</v>
      </c>
      <c r="B8953">
        <v>11391648</v>
      </c>
      <c r="C8953">
        <v>10</v>
      </c>
      <c r="D8953">
        <v>0</v>
      </c>
      <c r="E8953">
        <v>1</v>
      </c>
      <c r="F8953" t="s">
        <v>39190</v>
      </c>
      <c r="G8953" t="s">
        <v>10</v>
      </c>
      <c r="H8953" t="s">
        <v>11</v>
      </c>
      <c r="I8953" t="s">
        <v>39195</v>
      </c>
      <c r="J8953" t="s">
        <v>6831</v>
      </c>
      <c r="K8953" t="s">
        <v>6832</v>
      </c>
      <c r="L8953" t="s">
        <v>39205</v>
      </c>
      <c r="M8953" t="s">
        <v>6833</v>
      </c>
      <c r="N8953" t="s">
        <v>6834</v>
      </c>
    </row>
    <row r="8954" spans="1:14" x14ac:dyDescent="0.3">
      <c r="A8954" t="s">
        <v>38788</v>
      </c>
      <c r="B8954">
        <v>10719461</v>
      </c>
      <c r="C8954">
        <v>15</v>
      </c>
      <c r="D8954">
        <v>0</v>
      </c>
      <c r="E8954">
        <v>3</v>
      </c>
      <c r="F8954" t="s">
        <v>39191</v>
      </c>
      <c r="G8954" t="s">
        <v>53</v>
      </c>
      <c r="H8954" t="s">
        <v>5</v>
      </c>
      <c r="I8954" t="s">
        <v>39194</v>
      </c>
      <c r="J8954" t="s">
        <v>9933</v>
      </c>
      <c r="K8954" t="s">
        <v>9934</v>
      </c>
      <c r="L8954" t="s">
        <v>39205</v>
      </c>
      <c r="M8954" t="s">
        <v>9935</v>
      </c>
      <c r="N8954" t="s">
        <v>9936</v>
      </c>
    </row>
    <row r="8955" spans="1:14" x14ac:dyDescent="0.3">
      <c r="A8955" t="s">
        <v>39011</v>
      </c>
      <c r="B8955">
        <v>11436887</v>
      </c>
      <c r="C8955">
        <v>15</v>
      </c>
      <c r="D8955">
        <v>0</v>
      </c>
      <c r="E8955">
        <v>2</v>
      </c>
      <c r="F8955" t="s">
        <v>39190</v>
      </c>
      <c r="G8955" t="s">
        <v>10</v>
      </c>
      <c r="H8955" t="s">
        <v>11</v>
      </c>
      <c r="I8955" t="s">
        <v>39195</v>
      </c>
      <c r="J8955" t="s">
        <v>21064</v>
      </c>
      <c r="K8955" t="s">
        <v>21065</v>
      </c>
      <c r="L8955" t="s">
        <v>39209</v>
      </c>
      <c r="M8955" t="s">
        <v>21066</v>
      </c>
      <c r="N8955" t="s">
        <v>21067</v>
      </c>
    </row>
    <row r="8956" spans="1:14" x14ac:dyDescent="0.3">
      <c r="A8956" t="s">
        <v>38788</v>
      </c>
      <c r="B8956">
        <v>10759100</v>
      </c>
      <c r="C8956">
        <v>12</v>
      </c>
      <c r="D8956">
        <v>30</v>
      </c>
      <c r="E8956">
        <v>3</v>
      </c>
      <c r="F8956" t="s">
        <v>394</v>
      </c>
      <c r="G8956" t="s">
        <v>10</v>
      </c>
      <c r="H8956" t="s">
        <v>11</v>
      </c>
      <c r="I8956" t="s">
        <v>39195</v>
      </c>
      <c r="J8956" t="s">
        <v>24166</v>
      </c>
      <c r="K8956" t="s">
        <v>24167</v>
      </c>
      <c r="L8956" t="s">
        <v>39205</v>
      </c>
      <c r="M8956" t="s">
        <v>4395</v>
      </c>
      <c r="N8956" t="s">
        <v>24168</v>
      </c>
    </row>
    <row r="8957" spans="1:14" x14ac:dyDescent="0.3">
      <c r="A8957" t="s">
        <v>39083</v>
      </c>
      <c r="B8957">
        <v>11717949</v>
      </c>
      <c r="C8957">
        <v>12</v>
      </c>
      <c r="D8957">
        <v>0</v>
      </c>
      <c r="E8957">
        <v>4</v>
      </c>
      <c r="F8957" t="s">
        <v>39191</v>
      </c>
      <c r="G8957" t="s">
        <v>53</v>
      </c>
      <c r="H8957" t="s">
        <v>5</v>
      </c>
      <c r="I8957" t="s">
        <v>39194</v>
      </c>
      <c r="J8957" t="s">
        <v>4364</v>
      </c>
      <c r="K8957" t="s">
        <v>4365</v>
      </c>
      <c r="L8957" t="s">
        <v>39207</v>
      </c>
      <c r="M8957" t="s">
        <v>4366</v>
      </c>
      <c r="N8957" t="s">
        <v>4367</v>
      </c>
    </row>
    <row r="8958" spans="1:14" x14ac:dyDescent="0.3">
      <c r="A8958" t="s">
        <v>38958</v>
      </c>
      <c r="B8958">
        <v>11272929</v>
      </c>
      <c r="C8958">
        <v>11</v>
      </c>
      <c r="D8958">
        <v>30</v>
      </c>
      <c r="E8958">
        <v>5</v>
      </c>
      <c r="F8958" t="s">
        <v>39189</v>
      </c>
      <c r="G8958" t="s">
        <v>10</v>
      </c>
      <c r="H8958" t="s">
        <v>11</v>
      </c>
      <c r="J8958" t="s">
        <v>27003</v>
      </c>
      <c r="K8958" t="s">
        <v>27004</v>
      </c>
      <c r="L8958" t="s">
        <v>39205</v>
      </c>
      <c r="M8958" t="s">
        <v>27005</v>
      </c>
      <c r="N8958" t="s">
        <v>27006</v>
      </c>
    </row>
    <row r="8959" spans="1:14" x14ac:dyDescent="0.3">
      <c r="A8959" t="s">
        <v>38881</v>
      </c>
      <c r="B8959">
        <v>11011740</v>
      </c>
      <c r="C8959">
        <v>9</v>
      </c>
      <c r="D8959">
        <v>15</v>
      </c>
      <c r="E8959">
        <v>5</v>
      </c>
      <c r="F8959" t="s">
        <v>39189</v>
      </c>
      <c r="G8959" t="s">
        <v>25</v>
      </c>
      <c r="H8959" t="s">
        <v>11</v>
      </c>
      <c r="I8959" t="s">
        <v>39194</v>
      </c>
      <c r="J8959" t="s">
        <v>7362</v>
      </c>
      <c r="K8959" t="s">
        <v>7363</v>
      </c>
      <c r="L8959" t="s">
        <v>39207</v>
      </c>
      <c r="M8959" t="s">
        <v>7364</v>
      </c>
      <c r="N8959" t="s">
        <v>7365</v>
      </c>
    </row>
    <row r="8960" spans="1:14" x14ac:dyDescent="0.3">
      <c r="A8960" t="s">
        <v>38894</v>
      </c>
      <c r="B8960">
        <v>11098718</v>
      </c>
      <c r="C8960">
        <v>18</v>
      </c>
      <c r="D8960">
        <v>0</v>
      </c>
      <c r="E8960">
        <v>4</v>
      </c>
      <c r="F8960" t="s">
        <v>394</v>
      </c>
      <c r="G8960" t="s">
        <v>25</v>
      </c>
      <c r="H8960" t="s">
        <v>11</v>
      </c>
      <c r="I8960" t="s">
        <v>39196</v>
      </c>
      <c r="J8960" t="s">
        <v>4511</v>
      </c>
      <c r="K8960" t="s">
        <v>4511</v>
      </c>
    </row>
    <row r="8961" spans="1:14" x14ac:dyDescent="0.3">
      <c r="A8961" t="s">
        <v>38940</v>
      </c>
      <c r="B8961">
        <v>11197680</v>
      </c>
      <c r="C8961">
        <v>9</v>
      </c>
      <c r="D8961">
        <v>0</v>
      </c>
      <c r="E8961">
        <v>1</v>
      </c>
      <c r="F8961" t="s">
        <v>39191</v>
      </c>
      <c r="G8961" t="s">
        <v>10</v>
      </c>
      <c r="H8961" t="s">
        <v>11</v>
      </c>
      <c r="I8961" t="s">
        <v>39194</v>
      </c>
      <c r="J8961" t="s">
        <v>28270</v>
      </c>
      <c r="K8961" t="s">
        <v>28270</v>
      </c>
      <c r="L8961" t="s">
        <v>39205</v>
      </c>
      <c r="M8961" t="s">
        <v>26359</v>
      </c>
      <c r="N8961" t="s">
        <v>28271</v>
      </c>
    </row>
    <row r="8962" spans="1:14" x14ac:dyDescent="0.3">
      <c r="A8962" t="s">
        <v>39100</v>
      </c>
      <c r="B8962">
        <v>11796671</v>
      </c>
      <c r="C8962">
        <v>15</v>
      </c>
      <c r="D8962">
        <v>30</v>
      </c>
      <c r="E8962">
        <v>7</v>
      </c>
      <c r="F8962" t="s">
        <v>452</v>
      </c>
      <c r="G8962" t="s">
        <v>25</v>
      </c>
      <c r="H8962" t="s">
        <v>11</v>
      </c>
      <c r="I8962" t="s">
        <v>39195</v>
      </c>
      <c r="J8962" t="s">
        <v>30624</v>
      </c>
      <c r="K8962" t="s">
        <v>30624</v>
      </c>
      <c r="L8962" t="s">
        <v>39205</v>
      </c>
      <c r="M8962" t="s">
        <v>30625</v>
      </c>
      <c r="N8962" t="s">
        <v>30625</v>
      </c>
    </row>
    <row r="8963" spans="1:14" x14ac:dyDescent="0.3">
      <c r="A8963" t="s">
        <v>38790</v>
      </c>
      <c r="B8963">
        <v>10747613</v>
      </c>
      <c r="C8963">
        <v>11</v>
      </c>
      <c r="D8963">
        <v>15</v>
      </c>
      <c r="E8963">
        <v>5</v>
      </c>
      <c r="F8963" t="s">
        <v>39191</v>
      </c>
      <c r="G8963" t="s">
        <v>25</v>
      </c>
      <c r="H8963" t="s">
        <v>11</v>
      </c>
      <c r="I8963" t="s">
        <v>39195</v>
      </c>
      <c r="J8963" t="s">
        <v>9314</v>
      </c>
      <c r="K8963" t="s">
        <v>9315</v>
      </c>
      <c r="L8963" t="s">
        <v>39207</v>
      </c>
      <c r="M8963" t="s">
        <v>9316</v>
      </c>
      <c r="N8963" t="s">
        <v>4835</v>
      </c>
    </row>
    <row r="8964" spans="1:14" x14ac:dyDescent="0.3">
      <c r="A8964" t="s">
        <v>38918</v>
      </c>
      <c r="B8964">
        <v>11172686</v>
      </c>
      <c r="C8964">
        <v>14</v>
      </c>
      <c r="D8964">
        <v>30</v>
      </c>
      <c r="E8964">
        <v>7</v>
      </c>
      <c r="F8964" t="s">
        <v>39190</v>
      </c>
      <c r="G8964" t="s">
        <v>10</v>
      </c>
      <c r="H8964" t="s">
        <v>11</v>
      </c>
      <c r="J8964" t="s">
        <v>21798</v>
      </c>
      <c r="K8964" t="s">
        <v>21799</v>
      </c>
      <c r="L8964" t="s">
        <v>39207</v>
      </c>
      <c r="M8964" t="s">
        <v>21800</v>
      </c>
      <c r="N8964" t="s">
        <v>21801</v>
      </c>
    </row>
    <row r="8965" spans="1:14" x14ac:dyDescent="0.3">
      <c r="A8965" t="s">
        <v>38960</v>
      </c>
      <c r="B8965">
        <v>11321018</v>
      </c>
      <c r="C8965">
        <v>9</v>
      </c>
      <c r="D8965">
        <v>30</v>
      </c>
      <c r="E8965">
        <v>7</v>
      </c>
      <c r="F8965" t="s">
        <v>39191</v>
      </c>
      <c r="G8965" t="s">
        <v>25</v>
      </c>
      <c r="H8965" t="s">
        <v>11</v>
      </c>
      <c r="I8965" t="s">
        <v>39195</v>
      </c>
      <c r="J8965" t="s">
        <v>3378</v>
      </c>
      <c r="K8965" t="s">
        <v>3379</v>
      </c>
      <c r="L8965" t="s">
        <v>39206</v>
      </c>
      <c r="M8965" t="s">
        <v>3380</v>
      </c>
      <c r="N8965" t="s">
        <v>3381</v>
      </c>
    </row>
    <row r="8966" spans="1:14" x14ac:dyDescent="0.3">
      <c r="A8966" t="s">
        <v>39006</v>
      </c>
      <c r="B8966">
        <v>11450502</v>
      </c>
      <c r="C8966">
        <v>11</v>
      </c>
      <c r="D8966">
        <v>0</v>
      </c>
      <c r="E8966">
        <v>4</v>
      </c>
      <c r="F8966" t="s">
        <v>39191</v>
      </c>
      <c r="G8966" t="s">
        <v>25</v>
      </c>
      <c r="H8966" t="s">
        <v>11</v>
      </c>
      <c r="I8966" t="s">
        <v>39195</v>
      </c>
      <c r="J8966" t="s">
        <v>14005</v>
      </c>
      <c r="K8966" t="s">
        <v>10873</v>
      </c>
      <c r="L8966" t="s">
        <v>39205</v>
      </c>
      <c r="M8966" t="s">
        <v>24375</v>
      </c>
      <c r="N8966" t="s">
        <v>24376</v>
      </c>
    </row>
    <row r="8967" spans="1:14" x14ac:dyDescent="0.3">
      <c r="A8967" t="s">
        <v>39006</v>
      </c>
      <c r="B8967">
        <v>11423066</v>
      </c>
      <c r="C8967">
        <v>8</v>
      </c>
      <c r="D8967">
        <v>45</v>
      </c>
      <c r="E8967">
        <v>4</v>
      </c>
      <c r="F8967" t="s">
        <v>39189</v>
      </c>
      <c r="G8967" t="s">
        <v>25</v>
      </c>
      <c r="H8967" t="s">
        <v>11</v>
      </c>
      <c r="I8967" t="s">
        <v>39195</v>
      </c>
      <c r="J8967" t="s">
        <v>14640</v>
      </c>
      <c r="K8967" t="s">
        <v>14640</v>
      </c>
      <c r="L8967" t="s">
        <v>39207</v>
      </c>
      <c r="M8967" t="s">
        <v>14641</v>
      </c>
      <c r="N8967" t="s">
        <v>14641</v>
      </c>
    </row>
    <row r="8968" spans="1:14" x14ac:dyDescent="0.3">
      <c r="A8968" t="s">
        <v>38786</v>
      </c>
      <c r="B8968">
        <v>10714041</v>
      </c>
      <c r="C8968">
        <v>15</v>
      </c>
      <c r="D8968">
        <v>0</v>
      </c>
      <c r="E8968">
        <v>1</v>
      </c>
      <c r="F8968" t="s">
        <v>39190</v>
      </c>
      <c r="G8968" t="s">
        <v>25</v>
      </c>
      <c r="H8968" t="s">
        <v>11</v>
      </c>
      <c r="I8968" t="s">
        <v>39195</v>
      </c>
      <c r="J8968" t="s">
        <v>26567</v>
      </c>
      <c r="K8968" t="s">
        <v>26568</v>
      </c>
      <c r="L8968" t="s">
        <v>39206</v>
      </c>
      <c r="M8968" t="s">
        <v>26569</v>
      </c>
      <c r="N8968" t="s">
        <v>26570</v>
      </c>
    </row>
    <row r="8969" spans="1:14" x14ac:dyDescent="0.3">
      <c r="A8969" t="s">
        <v>38783</v>
      </c>
      <c r="B8969">
        <v>10709612</v>
      </c>
      <c r="C8969">
        <v>14</v>
      </c>
      <c r="D8969">
        <v>30</v>
      </c>
      <c r="E8969">
        <v>5</v>
      </c>
      <c r="F8969" t="s">
        <v>39191</v>
      </c>
      <c r="G8969" t="s">
        <v>25</v>
      </c>
      <c r="H8969" t="s">
        <v>11</v>
      </c>
      <c r="I8969" t="s">
        <v>39194</v>
      </c>
      <c r="J8969" t="s">
        <v>16812</v>
      </c>
      <c r="K8969" t="s">
        <v>16813</v>
      </c>
      <c r="L8969" t="s">
        <v>39205</v>
      </c>
      <c r="M8969" t="s">
        <v>32240</v>
      </c>
      <c r="N8969" t="s">
        <v>17964</v>
      </c>
    </row>
    <row r="8970" spans="1:14" x14ac:dyDescent="0.3">
      <c r="A8970" t="s">
        <v>39096</v>
      </c>
      <c r="B8970">
        <v>11764721</v>
      </c>
      <c r="C8970">
        <v>15</v>
      </c>
      <c r="D8970">
        <v>0</v>
      </c>
      <c r="E8970">
        <v>3</v>
      </c>
      <c r="F8970" t="s">
        <v>39191</v>
      </c>
      <c r="G8970" t="s">
        <v>10</v>
      </c>
      <c r="H8970" t="s">
        <v>11</v>
      </c>
      <c r="I8970" t="s">
        <v>39195</v>
      </c>
      <c r="J8970" t="s">
        <v>17545</v>
      </c>
      <c r="K8970" t="s">
        <v>17546</v>
      </c>
      <c r="L8970" t="s">
        <v>39207</v>
      </c>
      <c r="M8970" t="s">
        <v>17547</v>
      </c>
      <c r="N8970" t="s">
        <v>17548</v>
      </c>
    </row>
    <row r="8971" spans="1:14" x14ac:dyDescent="0.3">
      <c r="A8971" t="s">
        <v>39054</v>
      </c>
      <c r="B8971">
        <v>11592957</v>
      </c>
      <c r="C8971">
        <v>16</v>
      </c>
      <c r="D8971">
        <v>0</v>
      </c>
      <c r="E8971">
        <v>3</v>
      </c>
      <c r="F8971" t="s">
        <v>39190</v>
      </c>
      <c r="G8971" t="s">
        <v>25</v>
      </c>
      <c r="H8971" t="s">
        <v>11</v>
      </c>
      <c r="I8971" t="s">
        <v>39195</v>
      </c>
      <c r="J8971" t="s">
        <v>8995</v>
      </c>
      <c r="K8971" t="s">
        <v>8996</v>
      </c>
      <c r="L8971" t="s">
        <v>39207</v>
      </c>
      <c r="M8971" t="s">
        <v>8997</v>
      </c>
      <c r="N8971" t="s">
        <v>8998</v>
      </c>
    </row>
    <row r="8972" spans="1:14" x14ac:dyDescent="0.3">
      <c r="A8972" t="s">
        <v>38847</v>
      </c>
      <c r="B8972">
        <v>10930810</v>
      </c>
      <c r="C8972">
        <v>10</v>
      </c>
      <c r="D8972">
        <v>0</v>
      </c>
      <c r="E8972">
        <v>6</v>
      </c>
      <c r="F8972" t="s">
        <v>39191</v>
      </c>
      <c r="G8972" t="s">
        <v>53</v>
      </c>
      <c r="H8972" t="s">
        <v>5</v>
      </c>
      <c r="I8972" t="s">
        <v>39195</v>
      </c>
      <c r="J8972" t="s">
        <v>17084</v>
      </c>
      <c r="K8972" t="s">
        <v>17085</v>
      </c>
      <c r="L8972" t="s">
        <v>39206</v>
      </c>
      <c r="M8972" t="s">
        <v>17086</v>
      </c>
      <c r="N8972" t="s">
        <v>17087</v>
      </c>
    </row>
    <row r="8973" spans="1:14" x14ac:dyDescent="0.3">
      <c r="A8973" t="s">
        <v>39103</v>
      </c>
      <c r="B8973">
        <v>11802883</v>
      </c>
      <c r="C8973">
        <v>14</v>
      </c>
      <c r="D8973">
        <v>0</v>
      </c>
      <c r="E8973">
        <v>3</v>
      </c>
      <c r="F8973" t="s">
        <v>39189</v>
      </c>
      <c r="G8973" t="s">
        <v>25</v>
      </c>
      <c r="H8973" t="s">
        <v>11</v>
      </c>
      <c r="I8973" t="s">
        <v>39194</v>
      </c>
      <c r="J8973" t="s">
        <v>18921</v>
      </c>
      <c r="K8973" t="s">
        <v>18922</v>
      </c>
      <c r="L8973" t="s">
        <v>39209</v>
      </c>
      <c r="M8973" t="s">
        <v>3753</v>
      </c>
      <c r="N8973" t="s">
        <v>28164</v>
      </c>
    </row>
    <row r="8974" spans="1:14" x14ac:dyDescent="0.3">
      <c r="A8974" t="s">
        <v>39077</v>
      </c>
      <c r="B8974">
        <v>11719437</v>
      </c>
      <c r="C8974">
        <v>13</v>
      </c>
      <c r="D8974">
        <v>30</v>
      </c>
      <c r="E8974">
        <v>5</v>
      </c>
      <c r="F8974" t="s">
        <v>39191</v>
      </c>
      <c r="G8974" t="s">
        <v>25</v>
      </c>
      <c r="H8974" t="s">
        <v>11</v>
      </c>
      <c r="I8974" t="s">
        <v>39195</v>
      </c>
      <c r="J8974" t="s">
        <v>11933</v>
      </c>
      <c r="K8974" t="s">
        <v>11934</v>
      </c>
      <c r="L8974" t="s">
        <v>39205</v>
      </c>
      <c r="M8974" t="s">
        <v>11935</v>
      </c>
      <c r="N8974" t="s">
        <v>11936</v>
      </c>
    </row>
    <row r="8975" spans="1:14" x14ac:dyDescent="0.3">
      <c r="A8975" t="s">
        <v>38989</v>
      </c>
      <c r="B8975">
        <v>11368491</v>
      </c>
      <c r="C8975">
        <v>16</v>
      </c>
      <c r="D8975">
        <v>15</v>
      </c>
      <c r="E8975">
        <v>1</v>
      </c>
      <c r="F8975" t="s">
        <v>39190</v>
      </c>
      <c r="G8975" t="s">
        <v>10</v>
      </c>
      <c r="H8975" t="s">
        <v>11</v>
      </c>
      <c r="I8975" t="s">
        <v>39195</v>
      </c>
      <c r="J8975" t="s">
        <v>7168</v>
      </c>
      <c r="K8975" t="s">
        <v>7169</v>
      </c>
      <c r="L8975" t="s">
        <v>39205</v>
      </c>
      <c r="M8975" t="s">
        <v>7170</v>
      </c>
      <c r="N8975" t="s">
        <v>7171</v>
      </c>
    </row>
    <row r="8976" spans="1:14" x14ac:dyDescent="0.3">
      <c r="A8976" t="s">
        <v>38913</v>
      </c>
      <c r="B8976">
        <v>11110122</v>
      </c>
      <c r="C8976">
        <v>14</v>
      </c>
      <c r="D8976">
        <v>45</v>
      </c>
      <c r="E8976">
        <v>2</v>
      </c>
      <c r="F8976" t="s">
        <v>39189</v>
      </c>
      <c r="G8976" t="s">
        <v>25</v>
      </c>
      <c r="H8976" t="s">
        <v>11</v>
      </c>
      <c r="I8976" t="s">
        <v>39195</v>
      </c>
      <c r="J8976" t="s">
        <v>36896</v>
      </c>
      <c r="K8976" t="s">
        <v>36897</v>
      </c>
      <c r="L8976" t="s">
        <v>39205</v>
      </c>
      <c r="M8976" t="s">
        <v>12237</v>
      </c>
      <c r="N8976" t="s">
        <v>4483</v>
      </c>
    </row>
    <row r="8977" spans="1:14" x14ac:dyDescent="0.3">
      <c r="A8977" t="s">
        <v>38954</v>
      </c>
      <c r="B8977">
        <v>11256780</v>
      </c>
      <c r="C8977">
        <v>9</v>
      </c>
      <c r="D8977">
        <v>0</v>
      </c>
      <c r="E8977">
        <v>1</v>
      </c>
      <c r="F8977" t="s">
        <v>39191</v>
      </c>
      <c r="G8977" t="s">
        <v>10</v>
      </c>
      <c r="H8977" t="s">
        <v>11</v>
      </c>
      <c r="I8977" t="s">
        <v>39195</v>
      </c>
      <c r="J8977" t="s">
        <v>11776</v>
      </c>
      <c r="K8977" t="s">
        <v>11777</v>
      </c>
      <c r="L8977" t="s">
        <v>39206</v>
      </c>
      <c r="M8977" t="s">
        <v>11778</v>
      </c>
      <c r="N8977" t="s">
        <v>11779</v>
      </c>
    </row>
    <row r="8978" spans="1:14" x14ac:dyDescent="0.3">
      <c r="A8978" t="s">
        <v>39123</v>
      </c>
      <c r="B8978">
        <v>11885049</v>
      </c>
      <c r="C8978">
        <v>12</v>
      </c>
      <c r="D8978">
        <v>0</v>
      </c>
      <c r="E8978">
        <v>2</v>
      </c>
      <c r="F8978" t="s">
        <v>39190</v>
      </c>
      <c r="G8978" t="s">
        <v>25</v>
      </c>
      <c r="H8978" t="s">
        <v>11</v>
      </c>
      <c r="I8978" t="s">
        <v>39194</v>
      </c>
      <c r="J8978" t="s">
        <v>14845</v>
      </c>
      <c r="K8978" t="s">
        <v>14846</v>
      </c>
      <c r="L8978" t="s">
        <v>39206</v>
      </c>
      <c r="M8978" t="s">
        <v>14847</v>
      </c>
      <c r="N8978" t="s">
        <v>14848</v>
      </c>
    </row>
    <row r="8979" spans="1:14" x14ac:dyDescent="0.3">
      <c r="A8979" t="s">
        <v>38971</v>
      </c>
      <c r="B8979">
        <v>11344176</v>
      </c>
      <c r="C8979">
        <v>14</v>
      </c>
      <c r="D8979">
        <v>30</v>
      </c>
      <c r="E8979">
        <v>4</v>
      </c>
      <c r="F8979" t="s">
        <v>39190</v>
      </c>
      <c r="G8979" t="s">
        <v>10</v>
      </c>
      <c r="H8979" t="s">
        <v>11</v>
      </c>
      <c r="I8979" t="s">
        <v>39195</v>
      </c>
      <c r="J8979" t="s">
        <v>4811</v>
      </c>
      <c r="K8979" t="s">
        <v>4812</v>
      </c>
      <c r="L8979" t="s">
        <v>39206</v>
      </c>
      <c r="M8979" t="s">
        <v>4813</v>
      </c>
      <c r="N8979" t="s">
        <v>4813</v>
      </c>
    </row>
    <row r="8980" spans="1:14" x14ac:dyDescent="0.3">
      <c r="A8980" t="s">
        <v>38878</v>
      </c>
      <c r="B8980">
        <v>11000645</v>
      </c>
      <c r="C8980">
        <v>15</v>
      </c>
      <c r="D8980">
        <v>30</v>
      </c>
      <c r="E8980">
        <v>2</v>
      </c>
      <c r="F8980" t="s">
        <v>39189</v>
      </c>
      <c r="G8980" t="s">
        <v>10</v>
      </c>
      <c r="H8980" t="s">
        <v>11</v>
      </c>
      <c r="I8980" t="s">
        <v>39195</v>
      </c>
    </row>
    <row r="8981" spans="1:14" x14ac:dyDescent="0.3">
      <c r="A8981" t="s">
        <v>38872</v>
      </c>
      <c r="B8981">
        <v>10981425</v>
      </c>
      <c r="C8981">
        <v>8</v>
      </c>
      <c r="D8981">
        <v>30</v>
      </c>
      <c r="E8981">
        <v>3</v>
      </c>
      <c r="F8981" t="s">
        <v>39190</v>
      </c>
      <c r="G8981" t="s">
        <v>25</v>
      </c>
      <c r="H8981" t="s">
        <v>11</v>
      </c>
      <c r="I8981" t="s">
        <v>39195</v>
      </c>
      <c r="J8981" t="s">
        <v>29297</v>
      </c>
      <c r="K8981" t="s">
        <v>11050</v>
      </c>
      <c r="L8981" t="s">
        <v>39207</v>
      </c>
      <c r="M8981" t="s">
        <v>11700</v>
      </c>
      <c r="N8981" t="s">
        <v>29298</v>
      </c>
    </row>
    <row r="8982" spans="1:14" x14ac:dyDescent="0.3">
      <c r="A8982" t="s">
        <v>38968</v>
      </c>
      <c r="B8982">
        <v>11299962</v>
      </c>
      <c r="C8982">
        <v>12</v>
      </c>
      <c r="D8982">
        <v>0</v>
      </c>
      <c r="E8982">
        <v>1</v>
      </c>
      <c r="F8982" t="s">
        <v>39191</v>
      </c>
      <c r="G8982" t="s">
        <v>53</v>
      </c>
      <c r="H8982" t="s">
        <v>5</v>
      </c>
      <c r="I8982" t="s">
        <v>39195</v>
      </c>
      <c r="J8982" t="s">
        <v>4918</v>
      </c>
      <c r="K8982" t="s">
        <v>23277</v>
      </c>
      <c r="L8982" t="s">
        <v>39208</v>
      </c>
      <c r="M8982" t="s">
        <v>33949</v>
      </c>
      <c r="N8982" t="s">
        <v>33950</v>
      </c>
    </row>
    <row r="8983" spans="1:14" x14ac:dyDescent="0.3">
      <c r="A8983" t="s">
        <v>39080</v>
      </c>
      <c r="B8983">
        <v>11724618</v>
      </c>
      <c r="C8983">
        <v>11</v>
      </c>
      <c r="D8983">
        <v>30</v>
      </c>
      <c r="E8983">
        <v>1</v>
      </c>
      <c r="F8983" t="s">
        <v>39190</v>
      </c>
      <c r="G8983" t="s">
        <v>25</v>
      </c>
      <c r="H8983" t="s">
        <v>11</v>
      </c>
      <c r="I8983" t="s">
        <v>39195</v>
      </c>
      <c r="J8983" t="s">
        <v>19212</v>
      </c>
      <c r="K8983" t="s">
        <v>19213</v>
      </c>
      <c r="L8983" t="s">
        <v>39208</v>
      </c>
      <c r="M8983" t="s">
        <v>4294</v>
      </c>
      <c r="N8983" t="s">
        <v>19214</v>
      </c>
    </row>
    <row r="8984" spans="1:14" x14ac:dyDescent="0.3">
      <c r="A8984" t="s">
        <v>38905</v>
      </c>
      <c r="B8984">
        <v>11108968</v>
      </c>
      <c r="C8984">
        <v>16</v>
      </c>
      <c r="D8984">
        <v>15</v>
      </c>
      <c r="E8984">
        <v>1</v>
      </c>
      <c r="F8984" t="s">
        <v>39189</v>
      </c>
      <c r="G8984" t="s">
        <v>25</v>
      </c>
      <c r="H8984" t="s">
        <v>11</v>
      </c>
      <c r="I8984" t="s">
        <v>39195</v>
      </c>
      <c r="J8984" t="s">
        <v>12009</v>
      </c>
      <c r="K8984" t="s">
        <v>12009</v>
      </c>
      <c r="L8984" t="s">
        <v>39207</v>
      </c>
      <c r="M8984" t="s">
        <v>12010</v>
      </c>
      <c r="N8984" t="s">
        <v>12011</v>
      </c>
    </row>
    <row r="8985" spans="1:14" x14ac:dyDescent="0.3">
      <c r="A8985" t="s">
        <v>39056</v>
      </c>
      <c r="B8985">
        <v>11599696</v>
      </c>
      <c r="C8985">
        <v>9</v>
      </c>
      <c r="D8985">
        <v>0</v>
      </c>
      <c r="E8985">
        <v>5</v>
      </c>
      <c r="F8985" t="s">
        <v>39189</v>
      </c>
      <c r="G8985" t="s">
        <v>10</v>
      </c>
      <c r="H8985" t="s">
        <v>11</v>
      </c>
      <c r="I8985" t="s">
        <v>39195</v>
      </c>
      <c r="J8985" t="s">
        <v>6511</v>
      </c>
      <c r="K8985" t="s">
        <v>6512</v>
      </c>
      <c r="L8985" t="s">
        <v>39205</v>
      </c>
      <c r="M8985" t="s">
        <v>6513</v>
      </c>
      <c r="N8985" t="s">
        <v>6514</v>
      </c>
    </row>
    <row r="8986" spans="1:14" x14ac:dyDescent="0.3">
      <c r="A8986" t="s">
        <v>39105</v>
      </c>
      <c r="B8986">
        <v>11801185</v>
      </c>
      <c r="C8986">
        <v>10</v>
      </c>
      <c r="D8986">
        <v>0</v>
      </c>
      <c r="E8986">
        <v>5</v>
      </c>
      <c r="F8986" t="s">
        <v>39189</v>
      </c>
      <c r="G8986" t="s">
        <v>10</v>
      </c>
      <c r="H8986" t="s">
        <v>11</v>
      </c>
      <c r="I8986" t="s">
        <v>39195</v>
      </c>
      <c r="J8986" t="s">
        <v>12719</v>
      </c>
      <c r="K8986" t="s">
        <v>12720</v>
      </c>
      <c r="L8986" t="s">
        <v>39207</v>
      </c>
      <c r="M8986" t="s">
        <v>12721</v>
      </c>
      <c r="N8986" t="s">
        <v>12722</v>
      </c>
    </row>
    <row r="8987" spans="1:14" x14ac:dyDescent="0.3">
      <c r="A8987" t="s">
        <v>39103</v>
      </c>
      <c r="B8987">
        <v>11763892</v>
      </c>
      <c r="C8987">
        <v>8</v>
      </c>
      <c r="D8987">
        <v>45</v>
      </c>
      <c r="E8987">
        <v>3</v>
      </c>
      <c r="F8987" t="s">
        <v>39189</v>
      </c>
      <c r="G8987" t="s">
        <v>25</v>
      </c>
      <c r="H8987" t="s">
        <v>11</v>
      </c>
      <c r="I8987" t="s">
        <v>39195</v>
      </c>
      <c r="J8987" t="s">
        <v>5976</v>
      </c>
      <c r="K8987" t="s">
        <v>5977</v>
      </c>
      <c r="L8987" t="s">
        <v>39210</v>
      </c>
      <c r="M8987" t="s">
        <v>7295</v>
      </c>
      <c r="N8987" t="s">
        <v>7296</v>
      </c>
    </row>
    <row r="8988" spans="1:14" x14ac:dyDescent="0.3">
      <c r="A8988" t="s">
        <v>38802</v>
      </c>
      <c r="B8988">
        <v>10799270</v>
      </c>
      <c r="C8988">
        <v>12</v>
      </c>
      <c r="D8988">
        <v>15</v>
      </c>
      <c r="E8988">
        <v>3</v>
      </c>
      <c r="F8988" t="s">
        <v>39191</v>
      </c>
      <c r="G8988" t="s">
        <v>58</v>
      </c>
      <c r="H8988" t="s">
        <v>5</v>
      </c>
      <c r="I8988" t="s">
        <v>39195</v>
      </c>
      <c r="J8988" t="s">
        <v>2926</v>
      </c>
      <c r="K8988" t="s">
        <v>2927</v>
      </c>
      <c r="L8988" t="s">
        <v>39209</v>
      </c>
      <c r="M8988" t="s">
        <v>2928</v>
      </c>
      <c r="N8988" t="s">
        <v>2928</v>
      </c>
    </row>
    <row r="8989" spans="1:14" x14ac:dyDescent="0.3">
      <c r="A8989" t="s">
        <v>38793</v>
      </c>
      <c r="B8989">
        <v>10731275</v>
      </c>
      <c r="C8989">
        <v>9</v>
      </c>
      <c r="D8989">
        <v>0</v>
      </c>
      <c r="E8989">
        <v>1</v>
      </c>
      <c r="F8989" t="s">
        <v>39189</v>
      </c>
      <c r="G8989" t="s">
        <v>25</v>
      </c>
      <c r="H8989" t="s">
        <v>11</v>
      </c>
      <c r="I8989" t="s">
        <v>39194</v>
      </c>
      <c r="M8989" t="s">
        <v>28686</v>
      </c>
      <c r="N8989" t="s">
        <v>28687</v>
      </c>
    </row>
    <row r="8990" spans="1:14" x14ac:dyDescent="0.3">
      <c r="A8990" t="s">
        <v>39040</v>
      </c>
      <c r="B8990">
        <v>11558441</v>
      </c>
      <c r="C8990">
        <v>10</v>
      </c>
      <c r="D8990">
        <v>30</v>
      </c>
      <c r="E8990">
        <v>3</v>
      </c>
      <c r="F8990" t="s">
        <v>39189</v>
      </c>
      <c r="G8990" t="s">
        <v>10</v>
      </c>
      <c r="H8990" t="s">
        <v>11</v>
      </c>
      <c r="I8990" t="s">
        <v>39195</v>
      </c>
      <c r="J8990" t="s">
        <v>13909</v>
      </c>
      <c r="K8990" t="s">
        <v>13910</v>
      </c>
      <c r="L8990" t="s">
        <v>39205</v>
      </c>
      <c r="M8990" t="s">
        <v>13911</v>
      </c>
      <c r="N8990" t="s">
        <v>13912</v>
      </c>
    </row>
    <row r="8991" spans="1:14" x14ac:dyDescent="0.3">
      <c r="A8991" t="s">
        <v>39068</v>
      </c>
      <c r="B8991">
        <v>11638462</v>
      </c>
      <c r="C8991">
        <v>9</v>
      </c>
      <c r="D8991">
        <v>15</v>
      </c>
      <c r="E8991">
        <v>3</v>
      </c>
      <c r="F8991" t="s">
        <v>39190</v>
      </c>
      <c r="G8991" t="s">
        <v>25</v>
      </c>
      <c r="H8991" t="s">
        <v>11</v>
      </c>
      <c r="I8991" t="s">
        <v>39195</v>
      </c>
      <c r="J8991" t="s">
        <v>37999</v>
      </c>
      <c r="K8991" t="s">
        <v>38000</v>
      </c>
      <c r="L8991" t="s">
        <v>39205</v>
      </c>
      <c r="M8991" t="s">
        <v>38001</v>
      </c>
      <c r="N8991" t="s">
        <v>38002</v>
      </c>
    </row>
    <row r="8992" spans="1:14" x14ac:dyDescent="0.3">
      <c r="A8992" t="s">
        <v>38958</v>
      </c>
      <c r="B8992">
        <v>11310481</v>
      </c>
      <c r="C8992">
        <v>10</v>
      </c>
      <c r="D8992">
        <v>30</v>
      </c>
      <c r="E8992">
        <v>5</v>
      </c>
      <c r="F8992" t="s">
        <v>39191</v>
      </c>
      <c r="G8992" t="s">
        <v>53</v>
      </c>
      <c r="H8992" t="s">
        <v>5</v>
      </c>
      <c r="I8992" t="s">
        <v>39194</v>
      </c>
      <c r="J8992" t="s">
        <v>693</v>
      </c>
      <c r="K8992" t="s">
        <v>694</v>
      </c>
      <c r="L8992" t="s">
        <v>39207</v>
      </c>
      <c r="M8992" t="s">
        <v>695</v>
      </c>
      <c r="N8992" t="s">
        <v>696</v>
      </c>
    </row>
    <row r="8993" spans="1:14" x14ac:dyDescent="0.3">
      <c r="A8993" t="s">
        <v>39031</v>
      </c>
      <c r="B8993">
        <v>11499187</v>
      </c>
      <c r="C8993">
        <v>15</v>
      </c>
      <c r="D8993">
        <v>0</v>
      </c>
      <c r="E8993">
        <v>1</v>
      </c>
      <c r="F8993" t="s">
        <v>39191</v>
      </c>
      <c r="G8993" t="s">
        <v>4</v>
      </c>
      <c r="H8993" t="s">
        <v>5</v>
      </c>
      <c r="I8993" t="s">
        <v>39195</v>
      </c>
      <c r="J8993" t="s">
        <v>18776</v>
      </c>
      <c r="K8993" t="s">
        <v>18777</v>
      </c>
      <c r="L8993" t="s">
        <v>39210</v>
      </c>
      <c r="M8993" t="s">
        <v>18778</v>
      </c>
      <c r="N8993" t="s">
        <v>18779</v>
      </c>
    </row>
    <row r="8994" spans="1:14" x14ac:dyDescent="0.3">
      <c r="A8994" t="s">
        <v>39087</v>
      </c>
      <c r="B8994">
        <v>11751903</v>
      </c>
      <c r="C8994">
        <v>10</v>
      </c>
      <c r="D8994">
        <v>0</v>
      </c>
      <c r="E8994">
        <v>1</v>
      </c>
      <c r="F8994" t="s">
        <v>39191</v>
      </c>
      <c r="G8994" t="s">
        <v>598</v>
      </c>
      <c r="H8994" t="s">
        <v>5</v>
      </c>
      <c r="I8994" t="s">
        <v>39195</v>
      </c>
      <c r="J8994" t="s">
        <v>599</v>
      </c>
      <c r="K8994" t="s">
        <v>600</v>
      </c>
      <c r="L8994" t="s">
        <v>39205</v>
      </c>
      <c r="M8994" t="s">
        <v>601</v>
      </c>
      <c r="N8994" t="s">
        <v>602</v>
      </c>
    </row>
    <row r="8995" spans="1:14" x14ac:dyDescent="0.3">
      <c r="A8995" t="s">
        <v>38981</v>
      </c>
      <c r="B8995">
        <v>11374588</v>
      </c>
      <c r="C8995">
        <v>15</v>
      </c>
      <c r="D8995">
        <v>0</v>
      </c>
      <c r="E8995">
        <v>7</v>
      </c>
      <c r="F8995" t="s">
        <v>39189</v>
      </c>
      <c r="G8995" t="s">
        <v>25</v>
      </c>
      <c r="H8995" t="s">
        <v>11</v>
      </c>
      <c r="I8995" t="s">
        <v>39195</v>
      </c>
      <c r="J8995" t="s">
        <v>20249</v>
      </c>
      <c r="K8995" t="s">
        <v>20250</v>
      </c>
      <c r="L8995" t="s">
        <v>39207</v>
      </c>
      <c r="M8995" t="s">
        <v>20251</v>
      </c>
      <c r="N8995" t="s">
        <v>20252</v>
      </c>
    </row>
    <row r="8996" spans="1:14" x14ac:dyDescent="0.3">
      <c r="A8996" t="s">
        <v>39108</v>
      </c>
      <c r="B8996">
        <v>11829676</v>
      </c>
      <c r="C8996">
        <v>14</v>
      </c>
      <c r="D8996">
        <v>0</v>
      </c>
      <c r="E8996">
        <v>1</v>
      </c>
      <c r="F8996" t="s">
        <v>39189</v>
      </c>
      <c r="G8996" t="s">
        <v>10</v>
      </c>
      <c r="H8996" t="s">
        <v>11</v>
      </c>
      <c r="I8996" t="s">
        <v>39194</v>
      </c>
      <c r="J8996" t="s">
        <v>33571</v>
      </c>
      <c r="K8996" t="s">
        <v>33572</v>
      </c>
      <c r="L8996" t="s">
        <v>39205</v>
      </c>
      <c r="M8996" t="s">
        <v>33573</v>
      </c>
      <c r="N8996" t="s">
        <v>33573</v>
      </c>
    </row>
    <row r="8997" spans="1:14" x14ac:dyDescent="0.3">
      <c r="A8997" t="s">
        <v>39012</v>
      </c>
      <c r="B8997">
        <v>11439400</v>
      </c>
      <c r="C8997">
        <v>8</v>
      </c>
      <c r="D8997">
        <v>0</v>
      </c>
      <c r="E8997">
        <v>3</v>
      </c>
      <c r="F8997" t="s">
        <v>39191</v>
      </c>
      <c r="G8997" t="s">
        <v>25</v>
      </c>
      <c r="H8997" t="s">
        <v>11</v>
      </c>
      <c r="I8997" t="s">
        <v>39195</v>
      </c>
      <c r="J8997" t="s">
        <v>30254</v>
      </c>
      <c r="K8997" t="s">
        <v>30255</v>
      </c>
      <c r="L8997" t="s">
        <v>39205</v>
      </c>
      <c r="M8997" t="s">
        <v>30256</v>
      </c>
      <c r="N8997" t="s">
        <v>30256</v>
      </c>
    </row>
    <row r="8998" spans="1:14" x14ac:dyDescent="0.3">
      <c r="A8998" t="s">
        <v>38795</v>
      </c>
      <c r="B8998">
        <v>10737747</v>
      </c>
      <c r="C8998">
        <v>9</v>
      </c>
      <c r="D8998">
        <v>15</v>
      </c>
      <c r="E8998">
        <v>3</v>
      </c>
      <c r="F8998" t="s">
        <v>39191</v>
      </c>
      <c r="G8998" t="s">
        <v>25</v>
      </c>
      <c r="H8998" t="s">
        <v>11</v>
      </c>
      <c r="I8998" t="s">
        <v>39195</v>
      </c>
      <c r="J8998" t="s">
        <v>9259</v>
      </c>
      <c r="K8998" t="s">
        <v>9260</v>
      </c>
      <c r="L8998" t="s">
        <v>39206</v>
      </c>
      <c r="M8998" t="s">
        <v>8505</v>
      </c>
      <c r="N8998" t="s">
        <v>9261</v>
      </c>
    </row>
    <row r="8999" spans="1:14" x14ac:dyDescent="0.3">
      <c r="A8999" t="s">
        <v>39025</v>
      </c>
      <c r="B8999">
        <v>11481536</v>
      </c>
      <c r="C8999">
        <v>13</v>
      </c>
      <c r="D8999">
        <v>0</v>
      </c>
      <c r="E8999">
        <v>2</v>
      </c>
      <c r="F8999" t="s">
        <v>39189</v>
      </c>
      <c r="G8999" t="s">
        <v>25</v>
      </c>
      <c r="H8999" t="s">
        <v>11</v>
      </c>
      <c r="I8999" t="s">
        <v>39194</v>
      </c>
      <c r="J8999" t="s">
        <v>588</v>
      </c>
      <c r="K8999" t="s">
        <v>589</v>
      </c>
      <c r="L8999" t="s">
        <v>39207</v>
      </c>
      <c r="M8999" t="s">
        <v>590</v>
      </c>
      <c r="N8999" t="s">
        <v>591</v>
      </c>
    </row>
    <row r="9000" spans="1:14" x14ac:dyDescent="0.3">
      <c r="A9000" t="s">
        <v>38960</v>
      </c>
      <c r="B9000">
        <v>11319017</v>
      </c>
      <c r="C9000">
        <v>8</v>
      </c>
      <c r="D9000">
        <v>0</v>
      </c>
      <c r="E9000">
        <v>7</v>
      </c>
      <c r="F9000" t="s">
        <v>39190</v>
      </c>
      <c r="G9000" t="s">
        <v>10</v>
      </c>
      <c r="H9000" t="s">
        <v>11</v>
      </c>
      <c r="J9000" t="s">
        <v>29687</v>
      </c>
      <c r="K9000" t="s">
        <v>29688</v>
      </c>
      <c r="L9000" t="s">
        <v>39205</v>
      </c>
      <c r="M9000" t="s">
        <v>22354</v>
      </c>
      <c r="N9000" t="s">
        <v>29689</v>
      </c>
    </row>
    <row r="9001" spans="1:14" x14ac:dyDescent="0.3">
      <c r="A9001" t="s">
        <v>38839</v>
      </c>
      <c r="B9001">
        <v>10877372</v>
      </c>
      <c r="C9001">
        <v>8</v>
      </c>
      <c r="D9001">
        <v>30</v>
      </c>
      <c r="E9001">
        <v>5</v>
      </c>
      <c r="F9001" t="s">
        <v>39189</v>
      </c>
      <c r="G9001" t="s">
        <v>25</v>
      </c>
      <c r="H9001" t="s">
        <v>11</v>
      </c>
      <c r="I9001" t="s">
        <v>39195</v>
      </c>
      <c r="J9001" t="s">
        <v>12133</v>
      </c>
      <c r="K9001" t="s">
        <v>12134</v>
      </c>
      <c r="L9001" t="s">
        <v>39207</v>
      </c>
      <c r="M9001" t="s">
        <v>12135</v>
      </c>
      <c r="N9001" t="s">
        <v>12136</v>
      </c>
    </row>
    <row r="9002" spans="1:14" x14ac:dyDescent="0.3">
      <c r="A9002" t="s">
        <v>39021</v>
      </c>
      <c r="B9002">
        <v>11506639</v>
      </c>
      <c r="C9002">
        <v>11</v>
      </c>
      <c r="D9002">
        <v>0</v>
      </c>
      <c r="E9002">
        <v>5</v>
      </c>
      <c r="F9002" t="s">
        <v>39190</v>
      </c>
      <c r="G9002" t="s">
        <v>25</v>
      </c>
      <c r="H9002" t="s">
        <v>11</v>
      </c>
      <c r="I9002" t="s">
        <v>39194</v>
      </c>
      <c r="J9002" t="s">
        <v>14814</v>
      </c>
      <c r="K9002" t="s">
        <v>14815</v>
      </c>
      <c r="L9002" t="s">
        <v>39205</v>
      </c>
      <c r="M9002" t="s">
        <v>14816</v>
      </c>
      <c r="N9002" t="s">
        <v>14817</v>
      </c>
    </row>
    <row r="9003" spans="1:14" x14ac:dyDescent="0.3">
      <c r="A9003" t="s">
        <v>38845</v>
      </c>
      <c r="B9003">
        <v>10925218</v>
      </c>
      <c r="C9003">
        <v>14</v>
      </c>
      <c r="D9003">
        <v>45</v>
      </c>
      <c r="E9003">
        <v>4</v>
      </c>
      <c r="F9003" t="s">
        <v>39191</v>
      </c>
      <c r="G9003" t="s">
        <v>25</v>
      </c>
      <c r="H9003" t="s">
        <v>11</v>
      </c>
      <c r="I9003" t="s">
        <v>39195</v>
      </c>
      <c r="J9003" t="s">
        <v>32569</v>
      </c>
      <c r="K9003" t="s">
        <v>32570</v>
      </c>
      <c r="L9003" t="s">
        <v>39205</v>
      </c>
      <c r="M9003" t="s">
        <v>32571</v>
      </c>
      <c r="N9003" t="s">
        <v>32572</v>
      </c>
    </row>
    <row r="9004" spans="1:14" x14ac:dyDescent="0.3">
      <c r="A9004" t="s">
        <v>38939</v>
      </c>
      <c r="B9004">
        <v>11234239</v>
      </c>
      <c r="C9004">
        <v>13</v>
      </c>
      <c r="D9004">
        <v>0</v>
      </c>
      <c r="E9004">
        <v>7</v>
      </c>
      <c r="F9004" t="s">
        <v>39191</v>
      </c>
      <c r="G9004" t="s">
        <v>58</v>
      </c>
      <c r="H9004" t="s">
        <v>5</v>
      </c>
      <c r="I9004" t="s">
        <v>39195</v>
      </c>
      <c r="J9004" t="s">
        <v>23888</v>
      </c>
      <c r="K9004" t="s">
        <v>23889</v>
      </c>
      <c r="L9004" t="s">
        <v>39208</v>
      </c>
      <c r="M9004" t="s">
        <v>23890</v>
      </c>
      <c r="N9004" t="s">
        <v>23891</v>
      </c>
    </row>
    <row r="9005" spans="1:14" x14ac:dyDescent="0.3">
      <c r="A9005" t="s">
        <v>39123</v>
      </c>
      <c r="B9005">
        <v>11835054</v>
      </c>
      <c r="C9005">
        <v>14</v>
      </c>
      <c r="D9005">
        <v>15</v>
      </c>
      <c r="E9005">
        <v>2</v>
      </c>
      <c r="F9005" t="s">
        <v>39190</v>
      </c>
      <c r="G9005" t="s">
        <v>25</v>
      </c>
      <c r="H9005" t="s">
        <v>11</v>
      </c>
      <c r="I9005" t="s">
        <v>39195</v>
      </c>
      <c r="J9005" t="s">
        <v>3852</v>
      </c>
      <c r="K9005" t="s">
        <v>3853</v>
      </c>
      <c r="L9005" t="s">
        <v>39209</v>
      </c>
      <c r="M9005" t="s">
        <v>12717</v>
      </c>
      <c r="N9005" t="s">
        <v>12718</v>
      </c>
    </row>
    <row r="9006" spans="1:14" x14ac:dyDescent="0.3">
      <c r="A9006" t="s">
        <v>39136</v>
      </c>
      <c r="B9006">
        <v>11882588</v>
      </c>
      <c r="C9006">
        <v>8</v>
      </c>
      <c r="D9006">
        <v>30</v>
      </c>
      <c r="E9006">
        <v>1</v>
      </c>
      <c r="F9006" t="s">
        <v>39191</v>
      </c>
      <c r="G9006" t="s">
        <v>25</v>
      </c>
      <c r="H9006" t="s">
        <v>11</v>
      </c>
      <c r="I9006" t="s">
        <v>39195</v>
      </c>
      <c r="J9006" t="s">
        <v>13507</v>
      </c>
      <c r="K9006" t="s">
        <v>13508</v>
      </c>
      <c r="L9006" t="s">
        <v>39205</v>
      </c>
      <c r="M9006" t="s">
        <v>13509</v>
      </c>
      <c r="N9006" t="s">
        <v>13510</v>
      </c>
    </row>
    <row r="9007" spans="1:14" x14ac:dyDescent="0.3">
      <c r="A9007" t="s">
        <v>38928</v>
      </c>
      <c r="B9007">
        <v>11160249</v>
      </c>
      <c r="C9007">
        <v>9</v>
      </c>
      <c r="D9007">
        <v>15</v>
      </c>
      <c r="E9007">
        <v>3</v>
      </c>
      <c r="F9007" t="s">
        <v>39190</v>
      </c>
      <c r="G9007" t="s">
        <v>25</v>
      </c>
      <c r="H9007" t="s">
        <v>11</v>
      </c>
      <c r="I9007" t="s">
        <v>39195</v>
      </c>
      <c r="J9007" t="s">
        <v>12695</v>
      </c>
      <c r="K9007" t="s">
        <v>12696</v>
      </c>
      <c r="L9007" t="s">
        <v>39205</v>
      </c>
      <c r="M9007" t="s">
        <v>12697</v>
      </c>
      <c r="N9007" t="s">
        <v>12698</v>
      </c>
    </row>
    <row r="9008" spans="1:14" x14ac:dyDescent="0.3">
      <c r="A9008" t="s">
        <v>39039</v>
      </c>
      <c r="B9008">
        <v>11525097</v>
      </c>
      <c r="C9008">
        <v>17</v>
      </c>
      <c r="D9008">
        <v>0</v>
      </c>
      <c r="E9008">
        <v>2</v>
      </c>
      <c r="F9008" t="s">
        <v>39189</v>
      </c>
      <c r="G9008" t="s">
        <v>10</v>
      </c>
      <c r="H9008" t="s">
        <v>11</v>
      </c>
      <c r="I9008" t="s">
        <v>39194</v>
      </c>
      <c r="J9008" t="s">
        <v>14535</v>
      </c>
      <c r="K9008" t="s">
        <v>14536</v>
      </c>
      <c r="L9008" t="s">
        <v>39209</v>
      </c>
      <c r="M9008" t="s">
        <v>14537</v>
      </c>
      <c r="N9008" t="s">
        <v>14538</v>
      </c>
    </row>
    <row r="9009" spans="1:14" x14ac:dyDescent="0.3">
      <c r="A9009" t="s">
        <v>38901</v>
      </c>
      <c r="B9009">
        <v>11075005</v>
      </c>
      <c r="C9009">
        <v>11</v>
      </c>
      <c r="D9009">
        <v>45</v>
      </c>
      <c r="E9009">
        <v>4</v>
      </c>
      <c r="F9009" t="s">
        <v>39190</v>
      </c>
      <c r="G9009" t="s">
        <v>10</v>
      </c>
      <c r="H9009" t="s">
        <v>11</v>
      </c>
      <c r="I9009" t="s">
        <v>39195</v>
      </c>
      <c r="J9009" t="s">
        <v>23930</v>
      </c>
      <c r="K9009" t="s">
        <v>20636</v>
      </c>
      <c r="L9009" t="s">
        <v>39206</v>
      </c>
      <c r="M9009" t="s">
        <v>23931</v>
      </c>
      <c r="N9009" t="s">
        <v>15550</v>
      </c>
    </row>
    <row r="9010" spans="1:14" x14ac:dyDescent="0.3">
      <c r="A9010" t="s">
        <v>38975</v>
      </c>
      <c r="B9010">
        <v>11323685</v>
      </c>
      <c r="C9010">
        <v>9</v>
      </c>
      <c r="D9010">
        <v>30</v>
      </c>
      <c r="E9010">
        <v>1</v>
      </c>
      <c r="F9010" t="s">
        <v>39190</v>
      </c>
      <c r="G9010" t="s">
        <v>25</v>
      </c>
      <c r="H9010" t="s">
        <v>11</v>
      </c>
      <c r="I9010" t="s">
        <v>39194</v>
      </c>
      <c r="J9010" t="s">
        <v>1370</v>
      </c>
      <c r="K9010" t="s">
        <v>1371</v>
      </c>
      <c r="L9010" t="s">
        <v>39205</v>
      </c>
      <c r="M9010" t="s">
        <v>1372</v>
      </c>
      <c r="N9010" t="s">
        <v>1373</v>
      </c>
    </row>
    <row r="9011" spans="1:14" x14ac:dyDescent="0.3">
      <c r="A9011" t="s">
        <v>39047</v>
      </c>
      <c r="B9011">
        <v>11554323</v>
      </c>
      <c r="C9011">
        <v>15</v>
      </c>
      <c r="D9011">
        <v>0</v>
      </c>
      <c r="E9011">
        <v>3</v>
      </c>
      <c r="F9011" t="s">
        <v>39191</v>
      </c>
      <c r="G9011" t="s">
        <v>10</v>
      </c>
      <c r="H9011" t="s">
        <v>11</v>
      </c>
      <c r="I9011" t="s">
        <v>39194</v>
      </c>
      <c r="J9011" t="s">
        <v>1260</v>
      </c>
      <c r="K9011" t="s">
        <v>1261</v>
      </c>
      <c r="L9011" t="s">
        <v>39208</v>
      </c>
      <c r="M9011" t="s">
        <v>1262</v>
      </c>
      <c r="N9011" t="s">
        <v>1263</v>
      </c>
    </row>
    <row r="9012" spans="1:14" x14ac:dyDescent="0.3">
      <c r="A9012" t="s">
        <v>39018</v>
      </c>
      <c r="B9012">
        <v>11460310</v>
      </c>
      <c r="C9012">
        <v>9</v>
      </c>
      <c r="D9012">
        <v>45</v>
      </c>
      <c r="E9012">
        <v>2</v>
      </c>
      <c r="F9012" t="s">
        <v>39190</v>
      </c>
      <c r="G9012" t="s">
        <v>10</v>
      </c>
      <c r="H9012" t="s">
        <v>11</v>
      </c>
      <c r="I9012" t="s">
        <v>39196</v>
      </c>
      <c r="J9012" t="s">
        <v>13366</v>
      </c>
      <c r="K9012" t="s">
        <v>16139</v>
      </c>
      <c r="L9012" t="s">
        <v>39207</v>
      </c>
      <c r="M9012" t="s">
        <v>16140</v>
      </c>
      <c r="N9012" t="s">
        <v>16141</v>
      </c>
    </row>
    <row r="9013" spans="1:14" x14ac:dyDescent="0.3">
      <c r="A9013" t="s">
        <v>38930</v>
      </c>
      <c r="B9013">
        <v>11167405</v>
      </c>
      <c r="C9013">
        <v>9</v>
      </c>
      <c r="D9013">
        <v>30</v>
      </c>
      <c r="E9013">
        <v>5</v>
      </c>
      <c r="F9013" t="s">
        <v>39189</v>
      </c>
      <c r="G9013" t="s">
        <v>10</v>
      </c>
      <c r="H9013" t="s">
        <v>11</v>
      </c>
      <c r="I9013" t="s">
        <v>39194</v>
      </c>
      <c r="J9013" t="s">
        <v>7407</v>
      </c>
      <c r="K9013" t="s">
        <v>8407</v>
      </c>
      <c r="L9013" t="s">
        <v>39208</v>
      </c>
      <c r="M9013" t="s">
        <v>8408</v>
      </c>
      <c r="N9013" t="s">
        <v>8409</v>
      </c>
    </row>
    <row r="9014" spans="1:14" x14ac:dyDescent="0.3">
      <c r="A9014" t="s">
        <v>38849</v>
      </c>
      <c r="B9014">
        <v>10905233</v>
      </c>
      <c r="C9014">
        <v>12</v>
      </c>
      <c r="D9014">
        <v>45</v>
      </c>
      <c r="E9014">
        <v>1</v>
      </c>
      <c r="F9014" t="s">
        <v>39189</v>
      </c>
      <c r="G9014" t="s">
        <v>25</v>
      </c>
      <c r="H9014" t="s">
        <v>11</v>
      </c>
      <c r="I9014" t="s">
        <v>39195</v>
      </c>
      <c r="J9014" t="s">
        <v>37266</v>
      </c>
      <c r="K9014" t="s">
        <v>37267</v>
      </c>
      <c r="L9014" t="s">
        <v>39206</v>
      </c>
      <c r="M9014" t="s">
        <v>37268</v>
      </c>
      <c r="N9014" t="s">
        <v>37269</v>
      </c>
    </row>
    <row r="9015" spans="1:14" x14ac:dyDescent="0.3">
      <c r="A9015" t="s">
        <v>39096</v>
      </c>
      <c r="B9015">
        <v>11738506</v>
      </c>
      <c r="C9015">
        <v>8</v>
      </c>
      <c r="D9015">
        <v>0</v>
      </c>
      <c r="E9015">
        <v>3</v>
      </c>
      <c r="F9015" t="s">
        <v>39190</v>
      </c>
      <c r="G9015" t="s">
        <v>25</v>
      </c>
      <c r="H9015" t="s">
        <v>11</v>
      </c>
      <c r="I9015" t="s">
        <v>39194</v>
      </c>
      <c r="J9015" t="s">
        <v>18534</v>
      </c>
      <c r="K9015" t="s">
        <v>18535</v>
      </c>
      <c r="L9015" t="s">
        <v>39209</v>
      </c>
      <c r="M9015" t="s">
        <v>18536</v>
      </c>
      <c r="N9015" t="s">
        <v>18537</v>
      </c>
    </row>
    <row r="9016" spans="1:14" x14ac:dyDescent="0.3">
      <c r="A9016" t="s">
        <v>38984</v>
      </c>
      <c r="B9016">
        <v>11398782</v>
      </c>
      <c r="C9016">
        <v>9</v>
      </c>
      <c r="D9016">
        <v>43</v>
      </c>
      <c r="E9016">
        <v>3</v>
      </c>
      <c r="F9016" t="s">
        <v>39190</v>
      </c>
      <c r="G9016" t="s">
        <v>25</v>
      </c>
      <c r="H9016" t="s">
        <v>11</v>
      </c>
      <c r="I9016" t="s">
        <v>39195</v>
      </c>
      <c r="J9016" t="s">
        <v>3241</v>
      </c>
      <c r="K9016" t="s">
        <v>3242</v>
      </c>
      <c r="L9016" t="s">
        <v>39205</v>
      </c>
      <c r="M9016" t="s">
        <v>3243</v>
      </c>
      <c r="N9016" t="s">
        <v>3244</v>
      </c>
    </row>
    <row r="9017" spans="1:14" x14ac:dyDescent="0.3">
      <c r="A9017" t="s">
        <v>38990</v>
      </c>
      <c r="B9017">
        <v>11372309</v>
      </c>
      <c r="C9017">
        <v>15</v>
      </c>
      <c r="D9017">
        <v>0</v>
      </c>
      <c r="E9017">
        <v>2</v>
      </c>
      <c r="F9017" t="s">
        <v>39190</v>
      </c>
      <c r="G9017" t="s">
        <v>25</v>
      </c>
      <c r="H9017" t="s">
        <v>11</v>
      </c>
      <c r="I9017" t="s">
        <v>39195</v>
      </c>
      <c r="J9017" t="s">
        <v>33394</v>
      </c>
      <c r="K9017" t="s">
        <v>16017</v>
      </c>
      <c r="L9017" t="s">
        <v>39209</v>
      </c>
      <c r="M9017" t="s">
        <v>33395</v>
      </c>
      <c r="N9017" t="s">
        <v>33396</v>
      </c>
    </row>
    <row r="9018" spans="1:14" x14ac:dyDescent="0.3">
      <c r="A9018" t="s">
        <v>39053</v>
      </c>
      <c r="B9018">
        <v>11586748</v>
      </c>
      <c r="C9018">
        <v>14</v>
      </c>
      <c r="D9018">
        <v>15</v>
      </c>
      <c r="E9018">
        <v>2</v>
      </c>
      <c r="F9018" t="s">
        <v>39191</v>
      </c>
      <c r="G9018" t="s">
        <v>4</v>
      </c>
      <c r="H9018" t="s">
        <v>5</v>
      </c>
      <c r="I9018" t="s">
        <v>39194</v>
      </c>
      <c r="J9018" t="s">
        <v>24419</v>
      </c>
      <c r="K9018" t="s">
        <v>24420</v>
      </c>
      <c r="L9018" t="s">
        <v>39208</v>
      </c>
      <c r="M9018" t="s">
        <v>24421</v>
      </c>
      <c r="N9018" t="s">
        <v>24422</v>
      </c>
    </row>
    <row r="9019" spans="1:14" x14ac:dyDescent="0.3">
      <c r="A9019" t="s">
        <v>39130</v>
      </c>
      <c r="B9019">
        <v>11911386</v>
      </c>
      <c r="C9019">
        <v>21</v>
      </c>
      <c r="D9019">
        <v>0</v>
      </c>
      <c r="E9019">
        <v>2</v>
      </c>
      <c r="F9019" t="s">
        <v>39191</v>
      </c>
      <c r="G9019" t="s">
        <v>25</v>
      </c>
      <c r="H9019" t="s">
        <v>11</v>
      </c>
      <c r="I9019" t="s">
        <v>39195</v>
      </c>
      <c r="J9019" t="s">
        <v>2088</v>
      </c>
      <c r="K9019" t="s">
        <v>2089</v>
      </c>
      <c r="L9019" t="s">
        <v>39205</v>
      </c>
      <c r="M9019" t="s">
        <v>12210</v>
      </c>
      <c r="N9019" t="s">
        <v>12211</v>
      </c>
    </row>
    <row r="9020" spans="1:14" x14ac:dyDescent="0.3">
      <c r="A9020" t="s">
        <v>38866</v>
      </c>
      <c r="B9020">
        <v>10963656</v>
      </c>
      <c r="C9020">
        <v>11</v>
      </c>
      <c r="D9020">
        <v>15</v>
      </c>
      <c r="E9020">
        <v>4</v>
      </c>
      <c r="F9020" t="s">
        <v>39191</v>
      </c>
      <c r="G9020" t="s">
        <v>53</v>
      </c>
      <c r="H9020" t="s">
        <v>5</v>
      </c>
      <c r="I9020" t="s">
        <v>39194</v>
      </c>
      <c r="J9020" t="s">
        <v>5802</v>
      </c>
      <c r="K9020" t="s">
        <v>5803</v>
      </c>
      <c r="L9020" t="s">
        <v>39207</v>
      </c>
      <c r="M9020" t="s">
        <v>5804</v>
      </c>
      <c r="N9020" t="s">
        <v>5805</v>
      </c>
    </row>
    <row r="9021" spans="1:14" x14ac:dyDescent="0.3">
      <c r="A9021" t="s">
        <v>39115</v>
      </c>
      <c r="B9021">
        <v>11839127</v>
      </c>
      <c r="C9021">
        <v>10</v>
      </c>
      <c r="D9021">
        <v>0</v>
      </c>
      <c r="E9021">
        <v>1</v>
      </c>
      <c r="F9021" t="s">
        <v>39191</v>
      </c>
      <c r="G9021" t="s">
        <v>58</v>
      </c>
      <c r="H9021" t="s">
        <v>5</v>
      </c>
      <c r="I9021" t="s">
        <v>39194</v>
      </c>
      <c r="J9021" t="s">
        <v>5809</v>
      </c>
      <c r="K9021" t="s">
        <v>5810</v>
      </c>
      <c r="L9021" t="s">
        <v>39205</v>
      </c>
      <c r="M9021" t="s">
        <v>5811</v>
      </c>
      <c r="N9021" t="s">
        <v>5812</v>
      </c>
    </row>
    <row r="9022" spans="1:14" x14ac:dyDescent="0.3">
      <c r="A9022" t="s">
        <v>38795</v>
      </c>
      <c r="B9022">
        <v>10737489</v>
      </c>
      <c r="C9022">
        <v>9</v>
      </c>
      <c r="D9022">
        <v>30</v>
      </c>
      <c r="E9022">
        <v>3</v>
      </c>
      <c r="F9022" t="s">
        <v>39191</v>
      </c>
      <c r="G9022" t="s">
        <v>53</v>
      </c>
      <c r="H9022" t="s">
        <v>5</v>
      </c>
      <c r="I9022" t="s">
        <v>39194</v>
      </c>
      <c r="J9022" t="s">
        <v>17868</v>
      </c>
      <c r="K9022" t="s">
        <v>9260</v>
      </c>
      <c r="L9022" t="s">
        <v>39207</v>
      </c>
      <c r="M9022" t="s">
        <v>17869</v>
      </c>
      <c r="N9022" t="s">
        <v>17870</v>
      </c>
    </row>
    <row r="9023" spans="1:14" x14ac:dyDescent="0.3">
      <c r="A9023" t="s">
        <v>38926</v>
      </c>
      <c r="B9023">
        <v>11151411</v>
      </c>
      <c r="C9023">
        <v>9</v>
      </c>
      <c r="D9023">
        <v>30</v>
      </c>
      <c r="E9023">
        <v>1</v>
      </c>
      <c r="F9023" t="s">
        <v>39189</v>
      </c>
      <c r="G9023" t="s">
        <v>25</v>
      </c>
      <c r="H9023" t="s">
        <v>11</v>
      </c>
      <c r="I9023" t="s">
        <v>39195</v>
      </c>
      <c r="J9023" t="s">
        <v>14440</v>
      </c>
      <c r="K9023" t="s">
        <v>14441</v>
      </c>
      <c r="L9023" t="s">
        <v>39205</v>
      </c>
      <c r="M9023" t="s">
        <v>14442</v>
      </c>
      <c r="N9023" t="s">
        <v>14443</v>
      </c>
    </row>
    <row r="9024" spans="1:14" x14ac:dyDescent="0.3">
      <c r="A9024" t="s">
        <v>38845</v>
      </c>
      <c r="B9024">
        <v>10894104</v>
      </c>
      <c r="C9024">
        <v>8</v>
      </c>
      <c r="D9024">
        <v>30</v>
      </c>
      <c r="E9024">
        <v>4</v>
      </c>
      <c r="F9024" t="s">
        <v>39189</v>
      </c>
      <c r="G9024" t="s">
        <v>10</v>
      </c>
      <c r="H9024" t="s">
        <v>11</v>
      </c>
      <c r="I9024" t="s">
        <v>39195</v>
      </c>
      <c r="J9024" t="s">
        <v>12761</v>
      </c>
      <c r="K9024" t="s">
        <v>12762</v>
      </c>
      <c r="L9024" t="s">
        <v>39209</v>
      </c>
      <c r="M9024" t="s">
        <v>12763</v>
      </c>
      <c r="N9024" t="s">
        <v>12764</v>
      </c>
    </row>
    <row r="9025" spans="1:14" x14ac:dyDescent="0.3">
      <c r="A9025" t="s">
        <v>39023</v>
      </c>
      <c r="B9025">
        <v>11514416</v>
      </c>
      <c r="C9025">
        <v>15</v>
      </c>
      <c r="D9025">
        <v>30</v>
      </c>
      <c r="E9025">
        <v>7</v>
      </c>
      <c r="F9025" t="s">
        <v>39190</v>
      </c>
      <c r="G9025" t="s">
        <v>10</v>
      </c>
      <c r="H9025" t="s">
        <v>11</v>
      </c>
      <c r="I9025" t="s">
        <v>39195</v>
      </c>
      <c r="J9025" t="s">
        <v>30904</v>
      </c>
      <c r="K9025" t="s">
        <v>30905</v>
      </c>
      <c r="L9025" t="s">
        <v>39207</v>
      </c>
      <c r="M9025" t="s">
        <v>8947</v>
      </c>
      <c r="N9025" t="s">
        <v>30906</v>
      </c>
    </row>
    <row r="9026" spans="1:14" x14ac:dyDescent="0.3">
      <c r="A9026" t="s">
        <v>39076</v>
      </c>
      <c r="B9026">
        <v>11668287</v>
      </c>
      <c r="C9026">
        <v>11</v>
      </c>
      <c r="D9026">
        <v>0</v>
      </c>
      <c r="E9026">
        <v>4</v>
      </c>
      <c r="F9026" t="s">
        <v>39191</v>
      </c>
      <c r="G9026" t="s">
        <v>10</v>
      </c>
      <c r="H9026" t="s">
        <v>11</v>
      </c>
      <c r="I9026" t="s">
        <v>39195</v>
      </c>
      <c r="J9026" t="s">
        <v>15877</v>
      </c>
      <c r="K9026" t="s">
        <v>7488</v>
      </c>
      <c r="L9026" t="s">
        <v>39205</v>
      </c>
      <c r="M9026" t="s">
        <v>15878</v>
      </c>
      <c r="N9026" t="s">
        <v>15879</v>
      </c>
    </row>
    <row r="9027" spans="1:14" x14ac:dyDescent="0.3">
      <c r="A9027" t="s">
        <v>38970</v>
      </c>
      <c r="B9027">
        <v>11308884</v>
      </c>
      <c r="C9027">
        <v>14</v>
      </c>
      <c r="D9027">
        <v>15</v>
      </c>
      <c r="E9027">
        <v>3</v>
      </c>
      <c r="F9027" t="s">
        <v>39191</v>
      </c>
      <c r="G9027" t="s">
        <v>53</v>
      </c>
      <c r="H9027" t="s">
        <v>5</v>
      </c>
      <c r="I9027" t="s">
        <v>39195</v>
      </c>
      <c r="J9027" t="s">
        <v>3588</v>
      </c>
      <c r="K9027" t="s">
        <v>3589</v>
      </c>
      <c r="L9027" t="s">
        <v>39209</v>
      </c>
      <c r="M9027" t="s">
        <v>3590</v>
      </c>
      <c r="N9027" t="s">
        <v>3591</v>
      </c>
    </row>
    <row r="9028" spans="1:14" x14ac:dyDescent="0.3">
      <c r="A9028" t="s">
        <v>38884</v>
      </c>
      <c r="B9028">
        <v>11019615</v>
      </c>
      <c r="C9028">
        <v>12</v>
      </c>
      <c r="D9028">
        <v>30</v>
      </c>
      <c r="E9028">
        <v>1</v>
      </c>
      <c r="F9028" t="s">
        <v>394</v>
      </c>
      <c r="G9028" t="s">
        <v>25</v>
      </c>
      <c r="H9028" t="s">
        <v>11</v>
      </c>
      <c r="I9028" t="s">
        <v>39195</v>
      </c>
      <c r="J9028" t="s">
        <v>35249</v>
      </c>
      <c r="K9028" t="s">
        <v>35250</v>
      </c>
      <c r="L9028" t="s">
        <v>39205</v>
      </c>
      <c r="M9028" t="s">
        <v>35251</v>
      </c>
      <c r="N9028" t="s">
        <v>35252</v>
      </c>
    </row>
    <row r="9029" spans="1:14" x14ac:dyDescent="0.3">
      <c r="A9029" t="s">
        <v>38782</v>
      </c>
      <c r="B9029">
        <v>10736681</v>
      </c>
      <c r="C9029">
        <v>12</v>
      </c>
      <c r="D9029">
        <v>0</v>
      </c>
      <c r="E9029">
        <v>4</v>
      </c>
      <c r="F9029" t="s">
        <v>39190</v>
      </c>
      <c r="G9029" t="s">
        <v>25</v>
      </c>
      <c r="H9029" t="s">
        <v>11</v>
      </c>
      <c r="I9029" t="s">
        <v>39195</v>
      </c>
      <c r="J9029" t="s">
        <v>20372</v>
      </c>
      <c r="K9029" t="s">
        <v>20373</v>
      </c>
      <c r="L9029" t="s">
        <v>39207</v>
      </c>
      <c r="M9029" t="s">
        <v>20374</v>
      </c>
      <c r="N9029" t="s">
        <v>20374</v>
      </c>
    </row>
    <row r="9030" spans="1:14" x14ac:dyDescent="0.3">
      <c r="A9030" t="s">
        <v>38844</v>
      </c>
      <c r="B9030">
        <v>10927294</v>
      </c>
      <c r="C9030">
        <v>12</v>
      </c>
      <c r="D9030">
        <v>45</v>
      </c>
      <c r="E9030">
        <v>3</v>
      </c>
      <c r="F9030" t="s">
        <v>39190</v>
      </c>
      <c r="G9030" t="s">
        <v>10</v>
      </c>
      <c r="H9030" t="s">
        <v>11</v>
      </c>
      <c r="I9030" t="s">
        <v>39195</v>
      </c>
      <c r="J9030" t="s">
        <v>23452</v>
      </c>
      <c r="K9030" t="s">
        <v>23453</v>
      </c>
      <c r="L9030" t="s">
        <v>39206</v>
      </c>
      <c r="M9030" t="s">
        <v>23454</v>
      </c>
      <c r="N9030" t="s">
        <v>23455</v>
      </c>
    </row>
    <row r="9031" spans="1:14" x14ac:dyDescent="0.3">
      <c r="A9031" t="s">
        <v>38838</v>
      </c>
      <c r="B9031">
        <v>10872984</v>
      </c>
      <c r="C9031">
        <v>15</v>
      </c>
      <c r="D9031">
        <v>0</v>
      </c>
      <c r="E9031">
        <v>4</v>
      </c>
      <c r="F9031" t="s">
        <v>39189</v>
      </c>
      <c r="G9031" t="s">
        <v>25</v>
      </c>
      <c r="H9031" t="s">
        <v>11</v>
      </c>
      <c r="J9031" t="s">
        <v>553</v>
      </c>
      <c r="K9031" t="s">
        <v>38426</v>
      </c>
      <c r="L9031" t="s">
        <v>39209</v>
      </c>
      <c r="M9031" t="s">
        <v>20666</v>
      </c>
      <c r="N9031" t="s">
        <v>20667</v>
      </c>
    </row>
    <row r="9032" spans="1:14" x14ac:dyDescent="0.3">
      <c r="A9032" t="s">
        <v>39103</v>
      </c>
      <c r="B9032">
        <v>11817586</v>
      </c>
      <c r="C9032">
        <v>14</v>
      </c>
      <c r="D9032">
        <v>30</v>
      </c>
      <c r="E9032">
        <v>3</v>
      </c>
      <c r="F9032" t="s">
        <v>39190</v>
      </c>
      <c r="G9032" t="s">
        <v>25</v>
      </c>
      <c r="H9032" t="s">
        <v>11</v>
      </c>
      <c r="I9032" t="s">
        <v>39195</v>
      </c>
      <c r="J9032" t="s">
        <v>3754</v>
      </c>
      <c r="K9032" t="s">
        <v>29596</v>
      </c>
      <c r="L9032" t="s">
        <v>39205</v>
      </c>
      <c r="M9032" t="s">
        <v>29597</v>
      </c>
      <c r="N9032" t="s">
        <v>29597</v>
      </c>
    </row>
    <row r="9033" spans="1:14" x14ac:dyDescent="0.3">
      <c r="A9033" t="s">
        <v>38809</v>
      </c>
      <c r="B9033">
        <v>10782430</v>
      </c>
      <c r="C9033">
        <v>15</v>
      </c>
      <c r="D9033">
        <v>0</v>
      </c>
      <c r="E9033">
        <v>3</v>
      </c>
      <c r="F9033" t="s">
        <v>39189</v>
      </c>
      <c r="G9033" t="s">
        <v>25</v>
      </c>
      <c r="H9033" t="s">
        <v>11</v>
      </c>
      <c r="I9033" t="s">
        <v>39194</v>
      </c>
      <c r="J9033" t="s">
        <v>19273</v>
      </c>
      <c r="K9033" t="s">
        <v>19274</v>
      </c>
      <c r="L9033" t="s">
        <v>39208</v>
      </c>
      <c r="M9033" t="s">
        <v>19275</v>
      </c>
      <c r="N9033" t="s">
        <v>19276</v>
      </c>
    </row>
    <row r="9034" spans="1:14" x14ac:dyDescent="0.3">
      <c r="A9034" t="s">
        <v>38935</v>
      </c>
      <c r="B9034">
        <v>11239409</v>
      </c>
      <c r="C9034">
        <v>13</v>
      </c>
      <c r="D9034">
        <v>0</v>
      </c>
      <c r="E9034">
        <v>3</v>
      </c>
      <c r="F9034" t="s">
        <v>39189</v>
      </c>
      <c r="G9034" t="s">
        <v>25</v>
      </c>
      <c r="H9034" t="s">
        <v>11</v>
      </c>
      <c r="I9034" t="s">
        <v>39194</v>
      </c>
      <c r="J9034" t="s">
        <v>13637</v>
      </c>
      <c r="K9034" t="s">
        <v>13638</v>
      </c>
      <c r="L9034" t="s">
        <v>39209</v>
      </c>
      <c r="M9034" t="s">
        <v>13639</v>
      </c>
      <c r="N9034" t="s">
        <v>13640</v>
      </c>
    </row>
    <row r="9035" spans="1:14" x14ac:dyDescent="0.3">
      <c r="A9035" t="s">
        <v>39038</v>
      </c>
      <c r="B9035">
        <v>11581714</v>
      </c>
      <c r="C9035">
        <v>12</v>
      </c>
      <c r="D9035">
        <v>30</v>
      </c>
      <c r="E9035">
        <v>1</v>
      </c>
      <c r="F9035" t="s">
        <v>39191</v>
      </c>
      <c r="G9035" t="s">
        <v>10</v>
      </c>
      <c r="H9035" t="s">
        <v>11</v>
      </c>
      <c r="I9035" t="s">
        <v>39194</v>
      </c>
      <c r="J9035" t="s">
        <v>13770</v>
      </c>
      <c r="K9035" t="s">
        <v>13771</v>
      </c>
      <c r="L9035" t="s">
        <v>39207</v>
      </c>
      <c r="M9035" t="s">
        <v>13772</v>
      </c>
      <c r="N9035" t="s">
        <v>13773</v>
      </c>
    </row>
    <row r="9036" spans="1:14" x14ac:dyDescent="0.3">
      <c r="A9036" t="s">
        <v>38880</v>
      </c>
      <c r="B9036">
        <v>11050344</v>
      </c>
      <c r="C9036">
        <v>10</v>
      </c>
      <c r="D9036">
        <v>30</v>
      </c>
      <c r="E9036">
        <v>4</v>
      </c>
      <c r="F9036" t="s">
        <v>39190</v>
      </c>
      <c r="G9036" t="s">
        <v>25</v>
      </c>
      <c r="H9036" t="s">
        <v>11</v>
      </c>
      <c r="I9036" t="s">
        <v>39195</v>
      </c>
      <c r="J9036" t="s">
        <v>18892</v>
      </c>
      <c r="K9036" t="s">
        <v>18893</v>
      </c>
      <c r="L9036" t="s">
        <v>39205</v>
      </c>
      <c r="M9036" t="s">
        <v>18894</v>
      </c>
      <c r="N9036" t="s">
        <v>18894</v>
      </c>
    </row>
    <row r="9037" spans="1:14" x14ac:dyDescent="0.3">
      <c r="A9037" t="s">
        <v>39058</v>
      </c>
      <c r="B9037">
        <v>11605171</v>
      </c>
      <c r="C9037">
        <v>10</v>
      </c>
      <c r="D9037">
        <v>30</v>
      </c>
      <c r="E9037">
        <v>7</v>
      </c>
      <c r="F9037" t="s">
        <v>39189</v>
      </c>
      <c r="G9037" t="s">
        <v>10</v>
      </c>
      <c r="H9037" t="s">
        <v>11</v>
      </c>
      <c r="I9037" t="s">
        <v>39194</v>
      </c>
      <c r="J9037" t="s">
        <v>21110</v>
      </c>
      <c r="K9037" t="s">
        <v>21111</v>
      </c>
      <c r="L9037" t="s">
        <v>39207</v>
      </c>
      <c r="M9037" t="s">
        <v>21112</v>
      </c>
      <c r="N9037" t="s">
        <v>21113</v>
      </c>
    </row>
    <row r="9038" spans="1:14" x14ac:dyDescent="0.3">
      <c r="A9038" t="s">
        <v>38885</v>
      </c>
      <c r="B9038">
        <v>11022518</v>
      </c>
      <c r="C9038">
        <v>8</v>
      </c>
      <c r="D9038">
        <v>0</v>
      </c>
      <c r="E9038">
        <v>2</v>
      </c>
      <c r="F9038" t="s">
        <v>39189</v>
      </c>
      <c r="G9038" t="s">
        <v>25</v>
      </c>
      <c r="H9038" t="s">
        <v>11</v>
      </c>
      <c r="I9038" t="s">
        <v>39194</v>
      </c>
      <c r="J9038" t="s">
        <v>10537</v>
      </c>
      <c r="K9038" t="s">
        <v>10538</v>
      </c>
      <c r="L9038" t="s">
        <v>39208</v>
      </c>
      <c r="M9038" t="s">
        <v>10539</v>
      </c>
      <c r="N9038" t="s">
        <v>10540</v>
      </c>
    </row>
    <row r="9039" spans="1:14" x14ac:dyDescent="0.3">
      <c r="A9039" t="s">
        <v>38843</v>
      </c>
      <c r="B9039">
        <v>10915719</v>
      </c>
      <c r="C9039">
        <v>11</v>
      </c>
      <c r="D9039">
        <v>45</v>
      </c>
      <c r="E9039">
        <v>2</v>
      </c>
      <c r="F9039" t="s">
        <v>39190</v>
      </c>
      <c r="G9039" t="s">
        <v>10</v>
      </c>
      <c r="H9039" t="s">
        <v>11</v>
      </c>
      <c r="I9039" t="s">
        <v>39195</v>
      </c>
      <c r="J9039" t="s">
        <v>24547</v>
      </c>
      <c r="K9039" t="s">
        <v>28104</v>
      </c>
      <c r="L9039" t="s">
        <v>39208</v>
      </c>
      <c r="M9039" t="s">
        <v>28105</v>
      </c>
      <c r="N9039" t="s">
        <v>28106</v>
      </c>
    </row>
    <row r="9040" spans="1:14" x14ac:dyDescent="0.3">
      <c r="A9040" t="s">
        <v>39063</v>
      </c>
      <c r="B9040">
        <v>11673822</v>
      </c>
      <c r="C9040">
        <v>18</v>
      </c>
      <c r="D9040">
        <v>30</v>
      </c>
      <c r="E9040">
        <v>5</v>
      </c>
      <c r="F9040" t="s">
        <v>39189</v>
      </c>
      <c r="G9040" t="s">
        <v>25</v>
      </c>
      <c r="H9040" t="s">
        <v>11</v>
      </c>
      <c r="I9040" t="s">
        <v>39195</v>
      </c>
    </row>
    <row r="9041" spans="1:14" x14ac:dyDescent="0.3">
      <c r="A9041" t="s">
        <v>38804</v>
      </c>
      <c r="B9041">
        <v>10768387</v>
      </c>
      <c r="C9041">
        <v>21</v>
      </c>
      <c r="D9041">
        <v>15</v>
      </c>
      <c r="E9041">
        <v>5</v>
      </c>
      <c r="F9041" t="s">
        <v>39189</v>
      </c>
      <c r="G9041" t="s">
        <v>25</v>
      </c>
      <c r="H9041" t="s">
        <v>11</v>
      </c>
      <c r="I9041" t="s">
        <v>39195</v>
      </c>
      <c r="J9041" t="s">
        <v>11944</v>
      </c>
      <c r="K9041" t="s">
        <v>11945</v>
      </c>
      <c r="L9041" t="s">
        <v>39207</v>
      </c>
      <c r="M9041" t="s">
        <v>11946</v>
      </c>
      <c r="N9041" t="s">
        <v>11947</v>
      </c>
    </row>
    <row r="9042" spans="1:14" x14ac:dyDescent="0.3">
      <c r="A9042" t="s">
        <v>38868</v>
      </c>
      <c r="B9042">
        <v>11007190</v>
      </c>
      <c r="C9042">
        <v>20</v>
      </c>
      <c r="D9042">
        <v>30</v>
      </c>
      <c r="E9042">
        <v>6</v>
      </c>
      <c r="F9042" t="s">
        <v>39191</v>
      </c>
      <c r="G9042" t="s">
        <v>25</v>
      </c>
      <c r="H9042" t="s">
        <v>11</v>
      </c>
      <c r="I9042" t="s">
        <v>39194</v>
      </c>
      <c r="J9042" t="s">
        <v>27766</v>
      </c>
      <c r="K9042" t="s">
        <v>27767</v>
      </c>
      <c r="L9042" t="s">
        <v>39209</v>
      </c>
      <c r="M9042" t="s">
        <v>27768</v>
      </c>
      <c r="N9042" t="s">
        <v>27769</v>
      </c>
    </row>
    <row r="9043" spans="1:14" x14ac:dyDescent="0.3">
      <c r="A9043" t="s">
        <v>39068</v>
      </c>
      <c r="B9043">
        <v>11637586</v>
      </c>
      <c r="C9043">
        <v>15</v>
      </c>
      <c r="D9043">
        <v>15</v>
      </c>
      <c r="E9043">
        <v>3</v>
      </c>
      <c r="F9043" t="s">
        <v>39189</v>
      </c>
      <c r="G9043" t="s">
        <v>25</v>
      </c>
      <c r="H9043" t="s">
        <v>11</v>
      </c>
      <c r="I9043" t="s">
        <v>39195</v>
      </c>
      <c r="J9043" t="s">
        <v>35416</v>
      </c>
      <c r="K9043" t="s">
        <v>35417</v>
      </c>
      <c r="L9043" t="s">
        <v>39207</v>
      </c>
      <c r="M9043" t="s">
        <v>35418</v>
      </c>
      <c r="N9043" t="s">
        <v>11421</v>
      </c>
    </row>
    <row r="9044" spans="1:14" x14ac:dyDescent="0.3">
      <c r="A9044" t="s">
        <v>39132</v>
      </c>
      <c r="B9044">
        <v>11906178</v>
      </c>
      <c r="C9044">
        <v>9</v>
      </c>
      <c r="D9044">
        <v>30</v>
      </c>
      <c r="E9044">
        <v>4</v>
      </c>
      <c r="F9044" t="s">
        <v>39189</v>
      </c>
      <c r="G9044" t="s">
        <v>10</v>
      </c>
      <c r="H9044" t="s">
        <v>11</v>
      </c>
      <c r="I9044" t="s">
        <v>39195</v>
      </c>
      <c r="J9044" t="s">
        <v>33705</v>
      </c>
      <c r="K9044" t="s">
        <v>33706</v>
      </c>
      <c r="L9044" t="s">
        <v>39206</v>
      </c>
      <c r="M9044" t="s">
        <v>33707</v>
      </c>
      <c r="N9044" t="s">
        <v>14098</v>
      </c>
    </row>
    <row r="9045" spans="1:14" x14ac:dyDescent="0.3">
      <c r="A9045" t="s">
        <v>38979</v>
      </c>
      <c r="B9045">
        <v>11337963</v>
      </c>
      <c r="C9045">
        <v>15</v>
      </c>
      <c r="D9045">
        <v>15</v>
      </c>
      <c r="E9045">
        <v>5</v>
      </c>
      <c r="F9045" t="s">
        <v>39189</v>
      </c>
      <c r="G9045" t="s">
        <v>25</v>
      </c>
      <c r="H9045" t="s">
        <v>11</v>
      </c>
      <c r="I9045" t="s">
        <v>39195</v>
      </c>
      <c r="J9045" t="s">
        <v>5766</v>
      </c>
      <c r="K9045" t="s">
        <v>5767</v>
      </c>
      <c r="L9045" t="s">
        <v>39208</v>
      </c>
      <c r="M9045" t="s">
        <v>5768</v>
      </c>
      <c r="N9045" t="s">
        <v>5769</v>
      </c>
    </row>
    <row r="9046" spans="1:14" x14ac:dyDescent="0.3">
      <c r="A9046" t="s">
        <v>38885</v>
      </c>
      <c r="B9046">
        <v>11064965</v>
      </c>
      <c r="C9046">
        <v>16</v>
      </c>
      <c r="D9046">
        <v>0</v>
      </c>
      <c r="E9046">
        <v>2</v>
      </c>
      <c r="F9046" t="s">
        <v>39190</v>
      </c>
      <c r="G9046" t="s">
        <v>10</v>
      </c>
      <c r="H9046" t="s">
        <v>11</v>
      </c>
      <c r="I9046" t="s">
        <v>39195</v>
      </c>
      <c r="J9046" t="s">
        <v>2589</v>
      </c>
      <c r="K9046" t="s">
        <v>2590</v>
      </c>
      <c r="L9046" t="s">
        <v>39207</v>
      </c>
      <c r="M9046" t="s">
        <v>2591</v>
      </c>
      <c r="N9046" t="s">
        <v>2592</v>
      </c>
    </row>
    <row r="9047" spans="1:14" x14ac:dyDescent="0.3">
      <c r="A9047" t="s">
        <v>38941</v>
      </c>
      <c r="B9047">
        <v>11201384</v>
      </c>
      <c r="C9047">
        <v>9</v>
      </c>
      <c r="D9047">
        <v>30</v>
      </c>
      <c r="E9047">
        <v>2</v>
      </c>
      <c r="F9047" t="s">
        <v>39190</v>
      </c>
      <c r="G9047" t="s">
        <v>10</v>
      </c>
      <c r="H9047" t="s">
        <v>11</v>
      </c>
      <c r="I9047" t="s">
        <v>39194</v>
      </c>
      <c r="J9047" t="s">
        <v>28865</v>
      </c>
      <c r="K9047" t="s">
        <v>28866</v>
      </c>
      <c r="L9047" t="s">
        <v>39207</v>
      </c>
      <c r="M9047" t="s">
        <v>28867</v>
      </c>
      <c r="N9047" t="s">
        <v>28868</v>
      </c>
    </row>
    <row r="9048" spans="1:14" x14ac:dyDescent="0.3">
      <c r="A9048" t="s">
        <v>38990</v>
      </c>
      <c r="B9048">
        <v>11412941</v>
      </c>
      <c r="C9048">
        <v>12</v>
      </c>
      <c r="D9048">
        <v>15</v>
      </c>
      <c r="E9048">
        <v>2</v>
      </c>
      <c r="F9048" t="s">
        <v>39190</v>
      </c>
      <c r="G9048" t="s">
        <v>10</v>
      </c>
      <c r="H9048" t="s">
        <v>11</v>
      </c>
      <c r="I9048" t="s">
        <v>39195</v>
      </c>
      <c r="J9048" t="s">
        <v>36033</v>
      </c>
      <c r="K9048" t="s">
        <v>36034</v>
      </c>
      <c r="L9048" t="s">
        <v>39205</v>
      </c>
      <c r="M9048" t="s">
        <v>36035</v>
      </c>
      <c r="N9048" t="s">
        <v>36036</v>
      </c>
    </row>
    <row r="9049" spans="1:14" x14ac:dyDescent="0.3">
      <c r="A9049" t="s">
        <v>38839</v>
      </c>
      <c r="B9049">
        <v>10877489</v>
      </c>
      <c r="C9049">
        <v>9</v>
      </c>
      <c r="D9049">
        <v>15</v>
      </c>
      <c r="E9049">
        <v>5</v>
      </c>
      <c r="F9049" t="s">
        <v>39191</v>
      </c>
      <c r="G9049" t="s">
        <v>53</v>
      </c>
      <c r="H9049" t="s">
        <v>5</v>
      </c>
      <c r="I9049" t="s">
        <v>39195</v>
      </c>
      <c r="J9049" t="s">
        <v>11968</v>
      </c>
      <c r="K9049" t="s">
        <v>11969</v>
      </c>
      <c r="L9049" t="s">
        <v>39207</v>
      </c>
      <c r="M9049" t="s">
        <v>11970</v>
      </c>
      <c r="N9049" t="s">
        <v>11971</v>
      </c>
    </row>
    <row r="9050" spans="1:14" x14ac:dyDescent="0.3">
      <c r="A9050" t="s">
        <v>39042</v>
      </c>
      <c r="B9050">
        <v>11539017</v>
      </c>
      <c r="C9050">
        <v>18</v>
      </c>
      <c r="D9050">
        <v>30</v>
      </c>
      <c r="E9050">
        <v>5</v>
      </c>
      <c r="F9050" t="s">
        <v>39191</v>
      </c>
      <c r="G9050" t="s">
        <v>10</v>
      </c>
      <c r="H9050" t="s">
        <v>11</v>
      </c>
      <c r="I9050" t="s">
        <v>39195</v>
      </c>
      <c r="J9050" t="s">
        <v>26558</v>
      </c>
      <c r="K9050" t="s">
        <v>26558</v>
      </c>
      <c r="L9050" t="s">
        <v>39207</v>
      </c>
      <c r="M9050" t="s">
        <v>26559</v>
      </c>
      <c r="N9050" t="s">
        <v>26559</v>
      </c>
    </row>
    <row r="9051" spans="1:14" x14ac:dyDescent="0.3">
      <c r="A9051" t="s">
        <v>39124</v>
      </c>
      <c r="B9051">
        <v>11867029</v>
      </c>
      <c r="C9051">
        <v>11</v>
      </c>
      <c r="D9051">
        <v>30</v>
      </c>
      <c r="E9051">
        <v>3</v>
      </c>
      <c r="F9051" t="s">
        <v>39189</v>
      </c>
      <c r="G9051" t="s">
        <v>10</v>
      </c>
      <c r="H9051" t="s">
        <v>11</v>
      </c>
      <c r="I9051" t="s">
        <v>39194</v>
      </c>
      <c r="J9051" t="s">
        <v>3702</v>
      </c>
      <c r="K9051" t="s">
        <v>3703</v>
      </c>
      <c r="L9051" t="s">
        <v>39206</v>
      </c>
      <c r="M9051" t="s">
        <v>3704</v>
      </c>
      <c r="N9051" t="s">
        <v>3705</v>
      </c>
    </row>
    <row r="9052" spans="1:14" x14ac:dyDescent="0.3">
      <c r="A9052" t="s">
        <v>38926</v>
      </c>
      <c r="B9052">
        <v>11152618</v>
      </c>
      <c r="C9052">
        <v>15</v>
      </c>
      <c r="D9052">
        <v>0</v>
      </c>
      <c r="E9052">
        <v>1</v>
      </c>
      <c r="F9052" t="s">
        <v>39189</v>
      </c>
      <c r="G9052" t="s">
        <v>25</v>
      </c>
      <c r="H9052" t="s">
        <v>11</v>
      </c>
      <c r="I9052" t="s">
        <v>39195</v>
      </c>
      <c r="J9052" t="s">
        <v>29118</v>
      </c>
      <c r="K9052" t="s">
        <v>29118</v>
      </c>
      <c r="L9052" t="s">
        <v>39205</v>
      </c>
      <c r="M9052" t="s">
        <v>9800</v>
      </c>
      <c r="N9052" t="s">
        <v>29119</v>
      </c>
    </row>
    <row r="9053" spans="1:14" x14ac:dyDescent="0.3">
      <c r="A9053" t="s">
        <v>38986</v>
      </c>
      <c r="B9053">
        <v>11391872</v>
      </c>
      <c r="C9053">
        <v>19</v>
      </c>
      <c r="D9053">
        <v>0</v>
      </c>
      <c r="E9053">
        <v>5</v>
      </c>
      <c r="F9053" t="s">
        <v>39191</v>
      </c>
      <c r="G9053" t="s">
        <v>10</v>
      </c>
      <c r="H9053" t="s">
        <v>11</v>
      </c>
      <c r="I9053" t="s">
        <v>39195</v>
      </c>
      <c r="J9053" t="s">
        <v>13278</v>
      </c>
      <c r="K9053" t="s">
        <v>13279</v>
      </c>
      <c r="L9053" t="s">
        <v>39207</v>
      </c>
      <c r="M9053" t="s">
        <v>13280</v>
      </c>
      <c r="N9053" t="s">
        <v>13281</v>
      </c>
    </row>
    <row r="9054" spans="1:14" x14ac:dyDescent="0.3">
      <c r="A9054" t="s">
        <v>38908</v>
      </c>
      <c r="B9054">
        <v>11144025</v>
      </c>
      <c r="C9054">
        <v>0</v>
      </c>
      <c r="D9054">
        <v>7.3541666699999996E-3</v>
      </c>
      <c r="E9054">
        <v>4</v>
      </c>
      <c r="F9054" t="s">
        <v>39191</v>
      </c>
      <c r="G9054" t="s">
        <v>10</v>
      </c>
      <c r="H9054" t="s">
        <v>11</v>
      </c>
      <c r="I9054" t="s">
        <v>39195</v>
      </c>
      <c r="J9054" t="s">
        <v>23034</v>
      </c>
      <c r="K9054" t="s">
        <v>15281</v>
      </c>
      <c r="L9054" t="s">
        <v>39205</v>
      </c>
      <c r="M9054" t="s">
        <v>23035</v>
      </c>
      <c r="N9054" t="s">
        <v>23036</v>
      </c>
    </row>
    <row r="9055" spans="1:14" x14ac:dyDescent="0.3">
      <c r="A9055" t="s">
        <v>39053</v>
      </c>
      <c r="B9055">
        <v>11627720</v>
      </c>
      <c r="C9055">
        <v>9</v>
      </c>
      <c r="D9055">
        <v>15</v>
      </c>
      <c r="E9055">
        <v>2</v>
      </c>
      <c r="F9055" t="s">
        <v>39189</v>
      </c>
      <c r="G9055" t="s">
        <v>25</v>
      </c>
      <c r="H9055" t="s">
        <v>11</v>
      </c>
      <c r="I9055" t="s">
        <v>39196</v>
      </c>
      <c r="J9055" t="s">
        <v>3248</v>
      </c>
      <c r="K9055" t="s">
        <v>30813</v>
      </c>
      <c r="L9055" t="s">
        <v>39209</v>
      </c>
      <c r="M9055" t="s">
        <v>30814</v>
      </c>
      <c r="N9055" t="s">
        <v>30815</v>
      </c>
    </row>
    <row r="9056" spans="1:14" x14ac:dyDescent="0.3">
      <c r="A9056" t="s">
        <v>38884</v>
      </c>
      <c r="B9056">
        <v>11059288</v>
      </c>
      <c r="C9056">
        <v>9</v>
      </c>
      <c r="D9056">
        <v>15</v>
      </c>
      <c r="E9056">
        <v>1</v>
      </c>
      <c r="F9056" t="s">
        <v>39191</v>
      </c>
      <c r="G9056" t="s">
        <v>25</v>
      </c>
      <c r="H9056" t="s">
        <v>11</v>
      </c>
      <c r="I9056" t="s">
        <v>39195</v>
      </c>
      <c r="J9056" t="s">
        <v>11628</v>
      </c>
      <c r="K9056" t="s">
        <v>11629</v>
      </c>
      <c r="L9056" t="s">
        <v>39205</v>
      </c>
      <c r="M9056" t="s">
        <v>11630</v>
      </c>
      <c r="N9056" t="s">
        <v>11631</v>
      </c>
    </row>
    <row r="9057" spans="1:14" x14ac:dyDescent="0.3">
      <c r="A9057" t="s">
        <v>38879</v>
      </c>
      <c r="B9057">
        <v>11030277</v>
      </c>
      <c r="C9057">
        <v>9</v>
      </c>
      <c r="D9057">
        <v>30</v>
      </c>
      <c r="E9057">
        <v>3</v>
      </c>
      <c r="F9057" t="s">
        <v>39191</v>
      </c>
      <c r="G9057" t="s">
        <v>10</v>
      </c>
      <c r="H9057" t="s">
        <v>11</v>
      </c>
      <c r="I9057" t="s">
        <v>39195</v>
      </c>
      <c r="J9057" t="s">
        <v>10789</v>
      </c>
      <c r="K9057" t="s">
        <v>10790</v>
      </c>
      <c r="L9057" t="s">
        <v>39206</v>
      </c>
      <c r="M9057" t="s">
        <v>1313</v>
      </c>
      <c r="N9057" t="s">
        <v>10791</v>
      </c>
    </row>
    <row r="9058" spans="1:14" x14ac:dyDescent="0.3">
      <c r="A9058" t="s">
        <v>38885</v>
      </c>
      <c r="B9058">
        <v>11023419</v>
      </c>
      <c r="C9058">
        <v>10</v>
      </c>
      <c r="D9058">
        <v>0</v>
      </c>
      <c r="E9058">
        <v>2</v>
      </c>
      <c r="F9058" t="s">
        <v>39189</v>
      </c>
      <c r="G9058" t="s">
        <v>10</v>
      </c>
      <c r="H9058" t="s">
        <v>11</v>
      </c>
      <c r="I9058" t="s">
        <v>39195</v>
      </c>
      <c r="J9058" t="s">
        <v>28839</v>
      </c>
      <c r="K9058" t="s">
        <v>28840</v>
      </c>
      <c r="L9058" t="s">
        <v>39206</v>
      </c>
      <c r="M9058" t="s">
        <v>28841</v>
      </c>
      <c r="N9058" t="s">
        <v>28841</v>
      </c>
    </row>
    <row r="9059" spans="1:14" x14ac:dyDescent="0.3">
      <c r="A9059" t="s">
        <v>39060</v>
      </c>
      <c r="B9059">
        <v>11657105</v>
      </c>
      <c r="C9059">
        <v>8</v>
      </c>
      <c r="D9059">
        <v>0</v>
      </c>
      <c r="E9059">
        <v>2</v>
      </c>
      <c r="F9059" t="s">
        <v>39191</v>
      </c>
      <c r="G9059" t="s">
        <v>25</v>
      </c>
      <c r="H9059" t="s">
        <v>11</v>
      </c>
      <c r="I9059" t="s">
        <v>39195</v>
      </c>
      <c r="J9059" t="s">
        <v>37712</v>
      </c>
      <c r="K9059" t="s">
        <v>37713</v>
      </c>
      <c r="L9059" t="s">
        <v>39205</v>
      </c>
      <c r="M9059" t="s">
        <v>37714</v>
      </c>
      <c r="N9059" t="s">
        <v>7925</v>
      </c>
    </row>
    <row r="9060" spans="1:14" x14ac:dyDescent="0.3">
      <c r="A9060" t="s">
        <v>38852</v>
      </c>
      <c r="B9060">
        <v>10965534</v>
      </c>
      <c r="C9060">
        <v>14</v>
      </c>
      <c r="D9060">
        <v>45</v>
      </c>
      <c r="E9060">
        <v>4</v>
      </c>
      <c r="F9060" t="s">
        <v>39189</v>
      </c>
      <c r="G9060" t="s">
        <v>25</v>
      </c>
      <c r="H9060" t="s">
        <v>11</v>
      </c>
      <c r="I9060" t="s">
        <v>39195</v>
      </c>
      <c r="J9060" t="s">
        <v>10528</v>
      </c>
      <c r="K9060" t="s">
        <v>38186</v>
      </c>
      <c r="L9060" t="s">
        <v>39205</v>
      </c>
      <c r="M9060" t="s">
        <v>35186</v>
      </c>
      <c r="N9060" t="s">
        <v>38187</v>
      </c>
    </row>
    <row r="9061" spans="1:14" x14ac:dyDescent="0.3">
      <c r="A9061" t="s">
        <v>38881</v>
      </c>
      <c r="B9061">
        <v>11012869</v>
      </c>
      <c r="C9061">
        <v>11</v>
      </c>
      <c r="D9061">
        <v>30</v>
      </c>
      <c r="E9061">
        <v>5</v>
      </c>
      <c r="F9061" t="s">
        <v>39190</v>
      </c>
      <c r="G9061" t="s">
        <v>10</v>
      </c>
      <c r="H9061" t="s">
        <v>11</v>
      </c>
      <c r="I9061" t="s">
        <v>39194</v>
      </c>
      <c r="J9061" t="s">
        <v>20357</v>
      </c>
      <c r="K9061" t="s">
        <v>32186</v>
      </c>
      <c r="L9061" t="s">
        <v>39205</v>
      </c>
      <c r="M9061" t="s">
        <v>32187</v>
      </c>
      <c r="N9061" t="s">
        <v>32188</v>
      </c>
    </row>
    <row r="9062" spans="1:14" x14ac:dyDescent="0.3">
      <c r="A9062" t="s">
        <v>39103</v>
      </c>
      <c r="B9062">
        <v>11762644</v>
      </c>
      <c r="C9062">
        <v>15</v>
      </c>
      <c r="D9062">
        <v>15</v>
      </c>
      <c r="E9062">
        <v>3</v>
      </c>
      <c r="F9062" t="s">
        <v>39191</v>
      </c>
      <c r="G9062" t="s">
        <v>25</v>
      </c>
      <c r="H9062" t="s">
        <v>11</v>
      </c>
      <c r="J9062" t="s">
        <v>836</v>
      </c>
      <c r="K9062" t="s">
        <v>17109</v>
      </c>
      <c r="L9062" t="s">
        <v>39207</v>
      </c>
      <c r="M9062" t="s">
        <v>8355</v>
      </c>
      <c r="N9062" t="s">
        <v>17110</v>
      </c>
    </row>
    <row r="9063" spans="1:14" x14ac:dyDescent="0.3">
      <c r="A9063" t="s">
        <v>39126</v>
      </c>
      <c r="B9063">
        <v>11848088</v>
      </c>
      <c r="C9063">
        <v>15</v>
      </c>
      <c r="D9063">
        <v>0</v>
      </c>
      <c r="E9063">
        <v>5</v>
      </c>
      <c r="F9063" t="s">
        <v>452</v>
      </c>
      <c r="G9063" t="s">
        <v>10</v>
      </c>
      <c r="H9063" t="s">
        <v>11</v>
      </c>
      <c r="I9063" t="s">
        <v>39195</v>
      </c>
      <c r="J9063" t="s">
        <v>3668</v>
      </c>
      <c r="K9063" t="s">
        <v>3669</v>
      </c>
      <c r="L9063" t="s">
        <v>39210</v>
      </c>
      <c r="M9063" t="s">
        <v>3670</v>
      </c>
      <c r="N9063" t="s">
        <v>3671</v>
      </c>
    </row>
    <row r="9064" spans="1:14" x14ac:dyDescent="0.3">
      <c r="A9064" t="s">
        <v>39090</v>
      </c>
      <c r="B9064">
        <v>11715409</v>
      </c>
      <c r="C9064">
        <v>8</v>
      </c>
      <c r="D9064">
        <v>50</v>
      </c>
      <c r="E9064">
        <v>4</v>
      </c>
      <c r="F9064" t="s">
        <v>39190</v>
      </c>
      <c r="G9064" t="s">
        <v>25</v>
      </c>
      <c r="H9064" t="s">
        <v>11</v>
      </c>
      <c r="I9064" t="s">
        <v>39195</v>
      </c>
      <c r="J9064" t="s">
        <v>12339</v>
      </c>
      <c r="K9064" t="s">
        <v>12340</v>
      </c>
      <c r="L9064" t="s">
        <v>39205</v>
      </c>
      <c r="M9064" t="s">
        <v>12341</v>
      </c>
      <c r="N9064" t="s">
        <v>980</v>
      </c>
    </row>
    <row r="9065" spans="1:14" x14ac:dyDescent="0.3">
      <c r="A9065" t="s">
        <v>39046</v>
      </c>
      <c r="B9065">
        <v>11551188</v>
      </c>
      <c r="C9065">
        <v>14</v>
      </c>
      <c r="D9065">
        <v>45</v>
      </c>
      <c r="E9065">
        <v>2</v>
      </c>
      <c r="F9065" t="s">
        <v>39191</v>
      </c>
      <c r="G9065" t="s">
        <v>25</v>
      </c>
      <c r="H9065" t="s">
        <v>11</v>
      </c>
      <c r="I9065" t="s">
        <v>39195</v>
      </c>
      <c r="J9065" t="s">
        <v>20700</v>
      </c>
      <c r="K9065" t="s">
        <v>27738</v>
      </c>
      <c r="L9065" t="s">
        <v>39208</v>
      </c>
      <c r="M9065" t="s">
        <v>20701</v>
      </c>
      <c r="N9065" t="s">
        <v>20701</v>
      </c>
    </row>
    <row r="9066" spans="1:14" x14ac:dyDescent="0.3">
      <c r="A9066" t="s">
        <v>39046</v>
      </c>
      <c r="B9066">
        <v>11589263</v>
      </c>
      <c r="C9066">
        <v>15</v>
      </c>
      <c r="D9066">
        <v>4</v>
      </c>
      <c r="E9066">
        <v>2</v>
      </c>
      <c r="F9066" t="s">
        <v>39191</v>
      </c>
      <c r="G9066" t="s">
        <v>53</v>
      </c>
      <c r="H9066" t="s">
        <v>5</v>
      </c>
      <c r="I9066" t="s">
        <v>39195</v>
      </c>
      <c r="J9066" t="s">
        <v>23111</v>
      </c>
      <c r="K9066" t="s">
        <v>23112</v>
      </c>
      <c r="L9066" t="s">
        <v>39208</v>
      </c>
      <c r="M9066" t="s">
        <v>23113</v>
      </c>
      <c r="N9066" t="s">
        <v>23114</v>
      </c>
    </row>
    <row r="9067" spans="1:14" x14ac:dyDescent="0.3">
      <c r="A9067" t="s">
        <v>38863</v>
      </c>
      <c r="B9067">
        <v>10992042</v>
      </c>
      <c r="C9067">
        <v>15</v>
      </c>
      <c r="D9067">
        <v>30</v>
      </c>
      <c r="E9067">
        <v>1</v>
      </c>
      <c r="F9067" t="s">
        <v>39189</v>
      </c>
      <c r="G9067" t="s">
        <v>10</v>
      </c>
      <c r="H9067" t="s">
        <v>11</v>
      </c>
      <c r="I9067" t="s">
        <v>39194</v>
      </c>
      <c r="J9067" t="s">
        <v>10884</v>
      </c>
      <c r="K9067" t="s">
        <v>10885</v>
      </c>
      <c r="L9067" t="s">
        <v>39205</v>
      </c>
      <c r="M9067" t="s">
        <v>10886</v>
      </c>
      <c r="N9067" t="s">
        <v>10887</v>
      </c>
    </row>
    <row r="9068" spans="1:14" x14ac:dyDescent="0.3">
      <c r="A9068" t="s">
        <v>38819</v>
      </c>
      <c r="B9068">
        <v>10837093</v>
      </c>
      <c r="C9068">
        <v>13</v>
      </c>
      <c r="D9068">
        <v>30</v>
      </c>
      <c r="E9068">
        <v>6</v>
      </c>
      <c r="F9068" t="s">
        <v>39191</v>
      </c>
      <c r="G9068" t="s">
        <v>25</v>
      </c>
      <c r="H9068" t="s">
        <v>11</v>
      </c>
      <c r="I9068" t="s">
        <v>39195</v>
      </c>
      <c r="J9068" t="s">
        <v>2296</v>
      </c>
      <c r="K9068" t="s">
        <v>2297</v>
      </c>
      <c r="L9068" t="s">
        <v>39208</v>
      </c>
      <c r="M9068" t="s">
        <v>2298</v>
      </c>
    </row>
    <row r="9069" spans="1:14" x14ac:dyDescent="0.3">
      <c r="A9069" t="s">
        <v>39080</v>
      </c>
      <c r="B9069">
        <v>11704287</v>
      </c>
      <c r="C9069">
        <v>10</v>
      </c>
      <c r="D9069">
        <v>0</v>
      </c>
      <c r="E9069">
        <v>1</v>
      </c>
      <c r="F9069" t="s">
        <v>39191</v>
      </c>
      <c r="G9069" t="s">
        <v>4</v>
      </c>
      <c r="H9069" t="s">
        <v>5</v>
      </c>
      <c r="I9069" t="s">
        <v>39195</v>
      </c>
      <c r="J9069" t="s">
        <v>12443</v>
      </c>
      <c r="K9069" t="s">
        <v>16847</v>
      </c>
      <c r="L9069" t="s">
        <v>39207</v>
      </c>
      <c r="M9069" t="s">
        <v>16848</v>
      </c>
      <c r="N9069" t="s">
        <v>8613</v>
      </c>
    </row>
    <row r="9070" spans="1:14" x14ac:dyDescent="0.3">
      <c r="A9070" t="s">
        <v>38865</v>
      </c>
      <c r="B9070">
        <v>10959074</v>
      </c>
      <c r="C9070">
        <v>8</v>
      </c>
      <c r="D9070">
        <v>30</v>
      </c>
      <c r="E9070">
        <v>3</v>
      </c>
      <c r="F9070" t="s">
        <v>39191</v>
      </c>
      <c r="G9070" t="s">
        <v>53</v>
      </c>
      <c r="H9070" t="s">
        <v>5</v>
      </c>
      <c r="I9070" t="s">
        <v>39195</v>
      </c>
      <c r="J9070" t="s">
        <v>12414</v>
      </c>
      <c r="K9070" t="s">
        <v>12415</v>
      </c>
      <c r="L9070" t="s">
        <v>39209</v>
      </c>
      <c r="M9070" t="s">
        <v>12416</v>
      </c>
      <c r="N9070" t="s">
        <v>12417</v>
      </c>
    </row>
    <row r="9071" spans="1:14" x14ac:dyDescent="0.3">
      <c r="A9071" t="s">
        <v>39045</v>
      </c>
      <c r="B9071">
        <v>11546715</v>
      </c>
      <c r="C9071">
        <v>9</v>
      </c>
      <c r="D9071">
        <v>30</v>
      </c>
      <c r="E9071">
        <v>1</v>
      </c>
      <c r="F9071" t="s">
        <v>39189</v>
      </c>
      <c r="G9071" t="s">
        <v>25</v>
      </c>
      <c r="H9071" t="s">
        <v>11</v>
      </c>
      <c r="I9071" t="s">
        <v>39195</v>
      </c>
      <c r="J9071" t="s">
        <v>3059</v>
      </c>
      <c r="K9071" t="s">
        <v>3060</v>
      </c>
      <c r="L9071" t="s">
        <v>39205</v>
      </c>
      <c r="M9071" t="s">
        <v>3061</v>
      </c>
      <c r="N9071" t="s">
        <v>3061</v>
      </c>
    </row>
    <row r="9072" spans="1:14" x14ac:dyDescent="0.3">
      <c r="A9072" t="s">
        <v>38849</v>
      </c>
      <c r="B9072">
        <v>10905043</v>
      </c>
      <c r="C9072">
        <v>8</v>
      </c>
      <c r="D9072">
        <v>0</v>
      </c>
      <c r="E9072">
        <v>1</v>
      </c>
      <c r="F9072" t="s">
        <v>39190</v>
      </c>
      <c r="G9072" t="s">
        <v>25</v>
      </c>
      <c r="H9072" t="s">
        <v>11</v>
      </c>
      <c r="I9072" t="s">
        <v>39194</v>
      </c>
      <c r="J9072" t="s">
        <v>18234</v>
      </c>
      <c r="K9072" t="s">
        <v>18235</v>
      </c>
      <c r="L9072" t="s">
        <v>39206</v>
      </c>
      <c r="M9072" t="s">
        <v>18236</v>
      </c>
      <c r="N9072" t="s">
        <v>18237</v>
      </c>
    </row>
    <row r="9073" spans="1:14" x14ac:dyDescent="0.3">
      <c r="A9073" t="s">
        <v>38942</v>
      </c>
      <c r="B9073">
        <v>11206108</v>
      </c>
      <c r="C9073">
        <v>13</v>
      </c>
      <c r="D9073">
        <v>45</v>
      </c>
      <c r="E9073">
        <v>3</v>
      </c>
      <c r="F9073" t="s">
        <v>39190</v>
      </c>
      <c r="G9073" t="s">
        <v>25</v>
      </c>
      <c r="H9073" t="s">
        <v>11</v>
      </c>
      <c r="I9073" t="s">
        <v>39195</v>
      </c>
      <c r="J9073" t="s">
        <v>20126</v>
      </c>
      <c r="K9073" t="s">
        <v>20127</v>
      </c>
      <c r="L9073" t="s">
        <v>39207</v>
      </c>
      <c r="M9073" t="s">
        <v>1164</v>
      </c>
      <c r="N9073" t="s">
        <v>20128</v>
      </c>
    </row>
    <row r="9074" spans="1:14" x14ac:dyDescent="0.3">
      <c r="A9074" t="s">
        <v>39098</v>
      </c>
      <c r="B9074">
        <v>11787853</v>
      </c>
      <c r="C9074">
        <v>18</v>
      </c>
      <c r="D9074">
        <v>30</v>
      </c>
      <c r="E9074">
        <v>5</v>
      </c>
      <c r="F9074" t="s">
        <v>39191</v>
      </c>
      <c r="G9074" t="s">
        <v>25</v>
      </c>
      <c r="H9074" t="s">
        <v>11</v>
      </c>
      <c r="I9074" t="s">
        <v>39195</v>
      </c>
      <c r="J9074" t="s">
        <v>9049</v>
      </c>
      <c r="K9074" t="s">
        <v>9050</v>
      </c>
      <c r="L9074" t="s">
        <v>39208</v>
      </c>
      <c r="M9074" t="s">
        <v>9051</v>
      </c>
      <c r="N9074" t="s">
        <v>9052</v>
      </c>
    </row>
    <row r="9075" spans="1:14" x14ac:dyDescent="0.3">
      <c r="A9075" t="s">
        <v>38926</v>
      </c>
      <c r="B9075">
        <v>11189012</v>
      </c>
      <c r="C9075">
        <v>11</v>
      </c>
      <c r="D9075">
        <v>30</v>
      </c>
      <c r="E9075">
        <v>1</v>
      </c>
      <c r="F9075" t="s">
        <v>39189</v>
      </c>
      <c r="G9075" t="s">
        <v>10</v>
      </c>
      <c r="H9075" t="s">
        <v>11</v>
      </c>
      <c r="I9075" t="s">
        <v>39194</v>
      </c>
      <c r="J9075" t="s">
        <v>15653</v>
      </c>
      <c r="K9075" t="s">
        <v>36129</v>
      </c>
      <c r="L9075" t="s">
        <v>39205</v>
      </c>
      <c r="M9075" t="s">
        <v>36130</v>
      </c>
      <c r="N9075" t="s">
        <v>36131</v>
      </c>
    </row>
    <row r="9076" spans="1:14" x14ac:dyDescent="0.3">
      <c r="A9076" t="s">
        <v>39042</v>
      </c>
      <c r="B9076">
        <v>11549088</v>
      </c>
      <c r="C9076">
        <v>10</v>
      </c>
      <c r="D9076">
        <v>15</v>
      </c>
      <c r="E9076">
        <v>5</v>
      </c>
      <c r="F9076" t="s">
        <v>39189</v>
      </c>
      <c r="G9076" t="s">
        <v>25</v>
      </c>
      <c r="H9076" t="s">
        <v>11</v>
      </c>
      <c r="J9076" t="s">
        <v>29640</v>
      </c>
      <c r="K9076" t="s">
        <v>29641</v>
      </c>
      <c r="L9076" t="s">
        <v>39205</v>
      </c>
      <c r="M9076" t="s">
        <v>29642</v>
      </c>
      <c r="N9076" t="s">
        <v>29643</v>
      </c>
    </row>
    <row r="9077" spans="1:14" x14ac:dyDescent="0.3">
      <c r="A9077" t="s">
        <v>39068</v>
      </c>
      <c r="B9077">
        <v>11637816</v>
      </c>
      <c r="C9077">
        <v>15</v>
      </c>
      <c r="D9077">
        <v>0</v>
      </c>
      <c r="E9077">
        <v>3</v>
      </c>
      <c r="F9077" t="s">
        <v>39189</v>
      </c>
      <c r="G9077" t="s">
        <v>25</v>
      </c>
      <c r="H9077" t="s">
        <v>11</v>
      </c>
      <c r="I9077" t="s">
        <v>39195</v>
      </c>
      <c r="J9077" t="s">
        <v>32736</v>
      </c>
      <c r="K9077" t="s">
        <v>32737</v>
      </c>
      <c r="L9077" t="s">
        <v>39209</v>
      </c>
      <c r="M9077" t="s">
        <v>32738</v>
      </c>
      <c r="N9077" t="s">
        <v>32739</v>
      </c>
    </row>
    <row r="9078" spans="1:14" x14ac:dyDescent="0.3">
      <c r="A9078" t="s">
        <v>38794</v>
      </c>
      <c r="B9078">
        <v>10770055</v>
      </c>
      <c r="C9078">
        <v>12</v>
      </c>
      <c r="D9078">
        <v>30</v>
      </c>
      <c r="E9078">
        <v>2</v>
      </c>
      <c r="F9078" t="s">
        <v>39191</v>
      </c>
      <c r="G9078" t="s">
        <v>25</v>
      </c>
      <c r="H9078" t="s">
        <v>11</v>
      </c>
      <c r="I9078" t="s">
        <v>39195</v>
      </c>
      <c r="J9078" t="s">
        <v>16400</v>
      </c>
      <c r="K9078" t="s">
        <v>16401</v>
      </c>
      <c r="L9078" t="s">
        <v>39205</v>
      </c>
      <c r="M9078" t="s">
        <v>9268</v>
      </c>
      <c r="N9078" t="s">
        <v>7733</v>
      </c>
    </row>
    <row r="9079" spans="1:14" x14ac:dyDescent="0.3">
      <c r="A9079" t="s">
        <v>38866</v>
      </c>
      <c r="B9079">
        <v>10962752</v>
      </c>
      <c r="C9079">
        <v>15</v>
      </c>
      <c r="D9079">
        <v>15</v>
      </c>
      <c r="E9079">
        <v>4</v>
      </c>
      <c r="F9079" t="s">
        <v>39190</v>
      </c>
      <c r="G9079" t="s">
        <v>25</v>
      </c>
      <c r="H9079" t="s">
        <v>11</v>
      </c>
      <c r="I9079" t="s">
        <v>39195</v>
      </c>
      <c r="J9079" t="s">
        <v>15438</v>
      </c>
      <c r="K9079" t="s">
        <v>15439</v>
      </c>
      <c r="L9079" t="s">
        <v>39206</v>
      </c>
      <c r="M9079" t="s">
        <v>7389</v>
      </c>
      <c r="N9079" t="s">
        <v>15440</v>
      </c>
    </row>
    <row r="9080" spans="1:14" x14ac:dyDescent="0.3">
      <c r="A9080" t="s">
        <v>38856</v>
      </c>
      <c r="B9080">
        <v>10969089</v>
      </c>
      <c r="C9080">
        <v>12</v>
      </c>
      <c r="D9080">
        <v>30</v>
      </c>
      <c r="E9080">
        <v>1</v>
      </c>
      <c r="F9080" t="s">
        <v>39189</v>
      </c>
      <c r="G9080" t="s">
        <v>10</v>
      </c>
      <c r="H9080" t="s">
        <v>11</v>
      </c>
      <c r="I9080" t="s">
        <v>39195</v>
      </c>
      <c r="J9080" t="s">
        <v>19081</v>
      </c>
      <c r="L9080" t="s">
        <v>39206</v>
      </c>
      <c r="M9080" t="s">
        <v>7385</v>
      </c>
      <c r="N9080" t="s">
        <v>7385</v>
      </c>
    </row>
    <row r="9081" spans="1:14" x14ac:dyDescent="0.3">
      <c r="A9081" t="s">
        <v>38941</v>
      </c>
      <c r="B9081">
        <v>11200593</v>
      </c>
      <c r="C9081">
        <v>12</v>
      </c>
      <c r="D9081">
        <v>30</v>
      </c>
      <c r="E9081">
        <v>2</v>
      </c>
      <c r="F9081" t="s">
        <v>39191</v>
      </c>
      <c r="G9081" t="s">
        <v>53</v>
      </c>
      <c r="H9081" t="s">
        <v>5</v>
      </c>
      <c r="I9081" t="s">
        <v>39194</v>
      </c>
      <c r="J9081" t="s">
        <v>8544</v>
      </c>
      <c r="K9081" t="s">
        <v>8545</v>
      </c>
      <c r="L9081" t="s">
        <v>39207</v>
      </c>
      <c r="M9081" t="s">
        <v>8546</v>
      </c>
      <c r="N9081" t="s">
        <v>8546</v>
      </c>
    </row>
    <row r="9082" spans="1:14" x14ac:dyDescent="0.3">
      <c r="A9082" t="s">
        <v>38913</v>
      </c>
      <c r="B9082">
        <v>11134399</v>
      </c>
      <c r="C9082">
        <v>9</v>
      </c>
      <c r="D9082">
        <v>45</v>
      </c>
      <c r="E9082">
        <v>2</v>
      </c>
      <c r="F9082" t="s">
        <v>39190</v>
      </c>
      <c r="G9082" t="s">
        <v>10</v>
      </c>
      <c r="H9082" t="s">
        <v>11</v>
      </c>
      <c r="I9082" t="s">
        <v>39195</v>
      </c>
      <c r="J9082" t="s">
        <v>2299</v>
      </c>
      <c r="K9082" t="s">
        <v>2300</v>
      </c>
      <c r="L9082" t="s">
        <v>39206</v>
      </c>
      <c r="M9082" t="s">
        <v>2301</v>
      </c>
      <c r="N9082" t="s">
        <v>2302</v>
      </c>
    </row>
    <row r="9083" spans="1:14" x14ac:dyDescent="0.3">
      <c r="A9083" t="s">
        <v>39111</v>
      </c>
      <c r="B9083">
        <v>11793253</v>
      </c>
      <c r="C9083">
        <v>9</v>
      </c>
      <c r="D9083">
        <v>0</v>
      </c>
      <c r="E9083">
        <v>4</v>
      </c>
      <c r="F9083" t="s">
        <v>39190</v>
      </c>
      <c r="G9083" t="s">
        <v>10</v>
      </c>
      <c r="H9083" t="s">
        <v>11</v>
      </c>
      <c r="I9083" t="s">
        <v>39195</v>
      </c>
      <c r="J9083" t="s">
        <v>35423</v>
      </c>
      <c r="K9083" t="s">
        <v>35424</v>
      </c>
      <c r="L9083" t="s">
        <v>39208</v>
      </c>
      <c r="M9083" t="s">
        <v>35425</v>
      </c>
      <c r="N9083" t="s">
        <v>35426</v>
      </c>
    </row>
    <row r="9084" spans="1:14" x14ac:dyDescent="0.3">
      <c r="A9084" t="s">
        <v>38823</v>
      </c>
      <c r="B9084">
        <v>10852986</v>
      </c>
      <c r="C9084">
        <v>14</v>
      </c>
      <c r="D9084">
        <v>15</v>
      </c>
      <c r="E9084">
        <v>3</v>
      </c>
      <c r="F9084" t="s">
        <v>39189</v>
      </c>
      <c r="G9084" t="s">
        <v>25</v>
      </c>
      <c r="H9084" t="s">
        <v>11</v>
      </c>
      <c r="I9084" t="s">
        <v>39195</v>
      </c>
      <c r="J9084" t="s">
        <v>25146</v>
      </c>
      <c r="K9084" t="s">
        <v>25147</v>
      </c>
      <c r="L9084" t="s">
        <v>39207</v>
      </c>
      <c r="M9084" t="s">
        <v>25148</v>
      </c>
      <c r="N9084" t="s">
        <v>25148</v>
      </c>
    </row>
    <row r="9085" spans="1:14" x14ac:dyDescent="0.3">
      <c r="A9085" t="s">
        <v>39086</v>
      </c>
      <c r="B9085">
        <v>11700333</v>
      </c>
      <c r="C9085">
        <v>16</v>
      </c>
      <c r="D9085">
        <v>0</v>
      </c>
      <c r="E9085">
        <v>7</v>
      </c>
      <c r="F9085" t="s">
        <v>39189</v>
      </c>
      <c r="G9085" t="s">
        <v>25</v>
      </c>
      <c r="H9085" t="s">
        <v>11</v>
      </c>
      <c r="I9085" t="s">
        <v>39195</v>
      </c>
      <c r="J9085" t="s">
        <v>5858</v>
      </c>
      <c r="K9085" t="s">
        <v>5859</v>
      </c>
      <c r="L9085" t="s">
        <v>39205</v>
      </c>
      <c r="M9085" t="s">
        <v>5860</v>
      </c>
      <c r="N9085" t="s">
        <v>5861</v>
      </c>
    </row>
    <row r="9086" spans="1:14" x14ac:dyDescent="0.3">
      <c r="A9086" t="s">
        <v>39104</v>
      </c>
      <c r="B9086">
        <v>11802150</v>
      </c>
      <c r="C9086">
        <v>12</v>
      </c>
      <c r="D9086">
        <v>15</v>
      </c>
      <c r="E9086">
        <v>4</v>
      </c>
      <c r="F9086" t="s">
        <v>39189</v>
      </c>
      <c r="G9086" t="s">
        <v>10</v>
      </c>
      <c r="H9086" t="s">
        <v>11</v>
      </c>
      <c r="I9086" t="s">
        <v>39195</v>
      </c>
      <c r="J9086" t="s">
        <v>24297</v>
      </c>
      <c r="K9086" t="s">
        <v>24298</v>
      </c>
      <c r="L9086" t="s">
        <v>39205</v>
      </c>
      <c r="M9086" t="s">
        <v>24299</v>
      </c>
      <c r="N9086" t="s">
        <v>24300</v>
      </c>
    </row>
    <row r="9087" spans="1:14" x14ac:dyDescent="0.3">
      <c r="A9087" t="s">
        <v>38915</v>
      </c>
      <c r="B9087">
        <v>11119017</v>
      </c>
      <c r="C9087">
        <v>9</v>
      </c>
      <c r="D9087">
        <v>45</v>
      </c>
      <c r="E9087">
        <v>4</v>
      </c>
      <c r="F9087" t="s">
        <v>39189</v>
      </c>
      <c r="G9087" t="s">
        <v>25</v>
      </c>
      <c r="H9087" t="s">
        <v>11</v>
      </c>
      <c r="I9087" t="s">
        <v>39195</v>
      </c>
      <c r="J9087" t="s">
        <v>3359</v>
      </c>
      <c r="K9087" t="s">
        <v>3360</v>
      </c>
      <c r="L9087" t="s">
        <v>39207</v>
      </c>
      <c r="M9087" t="s">
        <v>3361</v>
      </c>
      <c r="N9087" t="s">
        <v>3361</v>
      </c>
    </row>
    <row r="9088" spans="1:14" x14ac:dyDescent="0.3">
      <c r="A9088" t="s">
        <v>39100</v>
      </c>
      <c r="B9088">
        <v>11802771</v>
      </c>
      <c r="C9088">
        <v>13</v>
      </c>
      <c r="D9088">
        <v>30</v>
      </c>
      <c r="E9088">
        <v>7</v>
      </c>
      <c r="F9088" t="s">
        <v>39190</v>
      </c>
      <c r="G9088" t="s">
        <v>25</v>
      </c>
      <c r="H9088" t="s">
        <v>11</v>
      </c>
      <c r="I9088" t="s">
        <v>39194</v>
      </c>
      <c r="J9088" t="s">
        <v>19325</v>
      </c>
      <c r="K9088" t="s">
        <v>17395</v>
      </c>
      <c r="L9088" t="s">
        <v>39206</v>
      </c>
      <c r="M9088" t="s">
        <v>19326</v>
      </c>
      <c r="N9088" t="s">
        <v>19327</v>
      </c>
    </row>
    <row r="9089" spans="1:14" x14ac:dyDescent="0.3">
      <c r="A9089" t="s">
        <v>39033</v>
      </c>
      <c r="B9089">
        <v>11508466</v>
      </c>
      <c r="C9089">
        <v>9</v>
      </c>
      <c r="D9089">
        <v>0</v>
      </c>
      <c r="E9089">
        <v>3</v>
      </c>
      <c r="F9089" t="s">
        <v>39189</v>
      </c>
      <c r="G9089" t="s">
        <v>10</v>
      </c>
      <c r="H9089" t="s">
        <v>11</v>
      </c>
      <c r="I9089" t="s">
        <v>39195</v>
      </c>
      <c r="J9089" t="s">
        <v>1118</v>
      </c>
      <c r="K9089" t="s">
        <v>1119</v>
      </c>
      <c r="L9089" t="s">
        <v>39208</v>
      </c>
      <c r="M9089" t="s">
        <v>1120</v>
      </c>
      <c r="N9089" t="s">
        <v>1121</v>
      </c>
    </row>
    <row r="9090" spans="1:14" x14ac:dyDescent="0.3">
      <c r="A9090" t="s">
        <v>38912</v>
      </c>
      <c r="B9090">
        <v>11107751</v>
      </c>
      <c r="C9090">
        <v>11</v>
      </c>
      <c r="D9090">
        <v>15</v>
      </c>
      <c r="E9090">
        <v>1</v>
      </c>
      <c r="F9090" t="s">
        <v>39191</v>
      </c>
      <c r="G9090" t="s">
        <v>53</v>
      </c>
      <c r="H9090" t="s">
        <v>5</v>
      </c>
      <c r="I9090" t="s">
        <v>39194</v>
      </c>
      <c r="J9090" t="s">
        <v>17486</v>
      </c>
      <c r="K9090" t="s">
        <v>17487</v>
      </c>
      <c r="L9090" t="s">
        <v>39205</v>
      </c>
      <c r="M9090" t="s">
        <v>17488</v>
      </c>
      <c r="N9090" t="s">
        <v>8806</v>
      </c>
    </row>
    <row r="9091" spans="1:14" x14ac:dyDescent="0.3">
      <c r="A9091" t="s">
        <v>39067</v>
      </c>
      <c r="B9091">
        <v>11633207</v>
      </c>
      <c r="C9091">
        <v>16</v>
      </c>
      <c r="D9091">
        <v>30</v>
      </c>
      <c r="E9091">
        <v>2</v>
      </c>
      <c r="F9091" t="s">
        <v>39190</v>
      </c>
      <c r="G9091" t="s">
        <v>10</v>
      </c>
      <c r="H9091" t="s">
        <v>11</v>
      </c>
      <c r="I9091" t="s">
        <v>39194</v>
      </c>
      <c r="J9091" t="s">
        <v>8155</v>
      </c>
      <c r="K9091" t="s">
        <v>8156</v>
      </c>
      <c r="L9091" t="s">
        <v>39207</v>
      </c>
      <c r="M9091" t="s">
        <v>8157</v>
      </c>
      <c r="N9091" t="s">
        <v>8158</v>
      </c>
    </row>
    <row r="9092" spans="1:14" x14ac:dyDescent="0.3">
      <c r="A9092" t="s">
        <v>39115</v>
      </c>
      <c r="B9092">
        <v>11842919</v>
      </c>
      <c r="C9092">
        <v>7</v>
      </c>
      <c r="D9092">
        <v>45</v>
      </c>
      <c r="E9092">
        <v>1</v>
      </c>
      <c r="F9092" t="s">
        <v>39189</v>
      </c>
      <c r="G9092" t="s">
        <v>25</v>
      </c>
      <c r="H9092" t="s">
        <v>11</v>
      </c>
      <c r="I9092" t="s">
        <v>39194</v>
      </c>
      <c r="J9092" t="s">
        <v>28272</v>
      </c>
      <c r="K9092" t="s">
        <v>20912</v>
      </c>
      <c r="L9092" t="s">
        <v>39206</v>
      </c>
      <c r="M9092" t="s">
        <v>28273</v>
      </c>
      <c r="N9092" t="s">
        <v>28274</v>
      </c>
    </row>
    <row r="9093" spans="1:14" x14ac:dyDescent="0.3">
      <c r="A9093" t="s">
        <v>39010</v>
      </c>
      <c r="B9093">
        <v>11432809</v>
      </c>
      <c r="C9093">
        <v>8</v>
      </c>
      <c r="D9093">
        <v>30</v>
      </c>
      <c r="E9093">
        <v>1</v>
      </c>
      <c r="F9093" t="s">
        <v>39189</v>
      </c>
      <c r="G9093" t="s">
        <v>10</v>
      </c>
      <c r="H9093" t="s">
        <v>11</v>
      </c>
      <c r="I9093" t="s">
        <v>39195</v>
      </c>
      <c r="J9093" t="s">
        <v>23475</v>
      </c>
      <c r="K9093" t="s">
        <v>23475</v>
      </c>
      <c r="L9093" t="s">
        <v>39205</v>
      </c>
      <c r="M9093" t="s">
        <v>23476</v>
      </c>
      <c r="N9093" t="s">
        <v>23477</v>
      </c>
    </row>
    <row r="9094" spans="1:14" x14ac:dyDescent="0.3">
      <c r="A9094" t="s">
        <v>39027</v>
      </c>
      <c r="B9094">
        <v>11488146</v>
      </c>
      <c r="C9094">
        <v>13</v>
      </c>
      <c r="D9094">
        <v>30</v>
      </c>
      <c r="E9094">
        <v>4</v>
      </c>
      <c r="F9094" t="s">
        <v>39191</v>
      </c>
      <c r="G9094" t="s">
        <v>4</v>
      </c>
      <c r="H9094" t="s">
        <v>5</v>
      </c>
      <c r="I9094" t="s">
        <v>39195</v>
      </c>
      <c r="J9094" t="s">
        <v>8906</v>
      </c>
      <c r="K9094" t="s">
        <v>7055</v>
      </c>
      <c r="L9094" t="s">
        <v>39207</v>
      </c>
      <c r="M9094" t="s">
        <v>8907</v>
      </c>
      <c r="N9094" t="s">
        <v>8908</v>
      </c>
    </row>
    <row r="9095" spans="1:14" x14ac:dyDescent="0.3">
      <c r="A9095" t="s">
        <v>39039</v>
      </c>
      <c r="B9095">
        <v>11527021</v>
      </c>
      <c r="C9095">
        <v>15</v>
      </c>
      <c r="D9095">
        <v>0</v>
      </c>
      <c r="E9095">
        <v>2</v>
      </c>
      <c r="F9095" t="s">
        <v>39189</v>
      </c>
      <c r="G9095" t="s">
        <v>25</v>
      </c>
      <c r="H9095" t="s">
        <v>11</v>
      </c>
      <c r="I9095" t="s">
        <v>39194</v>
      </c>
      <c r="J9095" t="s">
        <v>11322</v>
      </c>
      <c r="K9095" t="s">
        <v>24573</v>
      </c>
      <c r="L9095" t="s">
        <v>39205</v>
      </c>
      <c r="M9095" t="s">
        <v>24574</v>
      </c>
      <c r="N9095" t="s">
        <v>24575</v>
      </c>
    </row>
    <row r="9096" spans="1:14" x14ac:dyDescent="0.3">
      <c r="A9096" t="s">
        <v>39129</v>
      </c>
      <c r="B9096">
        <v>11905185</v>
      </c>
      <c r="C9096">
        <v>14</v>
      </c>
      <c r="D9096">
        <v>30</v>
      </c>
      <c r="E9096">
        <v>1</v>
      </c>
      <c r="F9096" t="s">
        <v>39190</v>
      </c>
      <c r="G9096" t="s">
        <v>25</v>
      </c>
      <c r="H9096" t="s">
        <v>11</v>
      </c>
      <c r="I9096" t="s">
        <v>39195</v>
      </c>
      <c r="J9096" t="s">
        <v>29547</v>
      </c>
      <c r="K9096" t="s">
        <v>15628</v>
      </c>
      <c r="L9096" t="s">
        <v>39211</v>
      </c>
      <c r="M9096" t="s">
        <v>29548</v>
      </c>
      <c r="N9096" t="s">
        <v>29549</v>
      </c>
    </row>
    <row r="9097" spans="1:14" x14ac:dyDescent="0.3">
      <c r="A9097" t="s">
        <v>38783</v>
      </c>
      <c r="B9097">
        <v>10708765</v>
      </c>
      <c r="C9097">
        <v>8</v>
      </c>
      <c r="D9097">
        <v>15</v>
      </c>
      <c r="E9097">
        <v>5</v>
      </c>
      <c r="F9097" t="s">
        <v>39189</v>
      </c>
      <c r="G9097" t="s">
        <v>25</v>
      </c>
      <c r="H9097" t="s">
        <v>11</v>
      </c>
      <c r="I9097" t="s">
        <v>39195</v>
      </c>
      <c r="J9097" t="s">
        <v>7380</v>
      </c>
      <c r="K9097" t="s">
        <v>7381</v>
      </c>
      <c r="L9097" t="s">
        <v>39205</v>
      </c>
      <c r="M9097" t="s">
        <v>7382</v>
      </c>
      <c r="N9097" t="s">
        <v>7383</v>
      </c>
    </row>
    <row r="9098" spans="1:14" x14ac:dyDescent="0.3">
      <c r="A9098" t="s">
        <v>39058</v>
      </c>
      <c r="B9098">
        <v>11630191</v>
      </c>
      <c r="C9098">
        <v>10</v>
      </c>
      <c r="D9098">
        <v>45</v>
      </c>
      <c r="E9098">
        <v>7</v>
      </c>
      <c r="F9098" t="s">
        <v>39191</v>
      </c>
      <c r="G9098" t="s">
        <v>10</v>
      </c>
      <c r="H9098" t="s">
        <v>11</v>
      </c>
      <c r="I9098" t="s">
        <v>39195</v>
      </c>
      <c r="J9098" t="s">
        <v>1908</v>
      </c>
      <c r="K9098" t="s">
        <v>1909</v>
      </c>
      <c r="L9098" t="s">
        <v>39207</v>
      </c>
      <c r="M9098" t="s">
        <v>1910</v>
      </c>
      <c r="N9098" t="s">
        <v>1911</v>
      </c>
    </row>
    <row r="9099" spans="1:14" x14ac:dyDescent="0.3">
      <c r="A9099" t="s">
        <v>39000</v>
      </c>
      <c r="B9099">
        <v>11405457</v>
      </c>
      <c r="C9099">
        <v>17</v>
      </c>
      <c r="D9099">
        <v>30</v>
      </c>
      <c r="E9099">
        <v>5</v>
      </c>
      <c r="F9099" t="s">
        <v>394</v>
      </c>
      <c r="G9099" t="s">
        <v>499</v>
      </c>
      <c r="H9099" t="s">
        <v>11</v>
      </c>
      <c r="I9099" t="s">
        <v>39195</v>
      </c>
    </row>
    <row r="9100" spans="1:14" x14ac:dyDescent="0.3">
      <c r="A9100" t="s">
        <v>38871</v>
      </c>
      <c r="B9100">
        <v>11025593</v>
      </c>
      <c r="C9100">
        <v>12</v>
      </c>
      <c r="D9100">
        <v>15</v>
      </c>
      <c r="E9100">
        <v>2</v>
      </c>
      <c r="F9100" t="s">
        <v>39190</v>
      </c>
      <c r="G9100" t="s">
        <v>25</v>
      </c>
      <c r="H9100" t="s">
        <v>11</v>
      </c>
      <c r="I9100" t="s">
        <v>39195</v>
      </c>
      <c r="J9100" t="s">
        <v>30430</v>
      </c>
      <c r="K9100" t="s">
        <v>30431</v>
      </c>
      <c r="L9100" t="s">
        <v>39205</v>
      </c>
      <c r="M9100" t="s">
        <v>5358</v>
      </c>
      <c r="N9100" t="s">
        <v>30432</v>
      </c>
    </row>
    <row r="9101" spans="1:14" x14ac:dyDescent="0.3">
      <c r="A9101" t="s">
        <v>38791</v>
      </c>
      <c r="B9101">
        <v>10728714</v>
      </c>
      <c r="C9101">
        <v>18</v>
      </c>
      <c r="D9101">
        <v>0</v>
      </c>
      <c r="E9101">
        <v>6</v>
      </c>
      <c r="F9101" t="s">
        <v>39191</v>
      </c>
      <c r="G9101" t="s">
        <v>25</v>
      </c>
      <c r="H9101" t="s">
        <v>11</v>
      </c>
      <c r="I9101" t="s">
        <v>39195</v>
      </c>
      <c r="J9101" t="s">
        <v>10075</v>
      </c>
      <c r="K9101" t="s">
        <v>10076</v>
      </c>
      <c r="L9101" t="s">
        <v>39206</v>
      </c>
      <c r="M9101" t="s">
        <v>10077</v>
      </c>
      <c r="N9101" t="s">
        <v>10077</v>
      </c>
    </row>
    <row r="9102" spans="1:14" x14ac:dyDescent="0.3">
      <c r="A9102" t="s">
        <v>38908</v>
      </c>
      <c r="B9102">
        <v>11098952</v>
      </c>
      <c r="C9102">
        <v>17</v>
      </c>
      <c r="D9102">
        <v>30</v>
      </c>
      <c r="E9102">
        <v>4</v>
      </c>
      <c r="F9102" t="s">
        <v>39189</v>
      </c>
      <c r="G9102" t="s">
        <v>25</v>
      </c>
      <c r="H9102" t="s">
        <v>11</v>
      </c>
      <c r="I9102" t="s">
        <v>39195</v>
      </c>
      <c r="J9102" t="s">
        <v>31187</v>
      </c>
      <c r="K9102" t="s">
        <v>31188</v>
      </c>
      <c r="L9102" t="s">
        <v>39207</v>
      </c>
      <c r="M9102" t="s">
        <v>31189</v>
      </c>
      <c r="N9102" t="s">
        <v>31189</v>
      </c>
    </row>
    <row r="9103" spans="1:14" x14ac:dyDescent="0.3">
      <c r="A9103" t="s">
        <v>39003</v>
      </c>
      <c r="B9103">
        <v>11450722</v>
      </c>
      <c r="C9103">
        <v>8</v>
      </c>
      <c r="D9103">
        <v>30</v>
      </c>
      <c r="E9103">
        <v>1</v>
      </c>
      <c r="F9103" t="s">
        <v>39189</v>
      </c>
      <c r="G9103" t="s">
        <v>25</v>
      </c>
      <c r="H9103" t="s">
        <v>11</v>
      </c>
      <c r="I9103" t="s">
        <v>39195</v>
      </c>
      <c r="J9103" t="s">
        <v>26297</v>
      </c>
      <c r="K9103" t="s">
        <v>26298</v>
      </c>
      <c r="L9103" t="s">
        <v>39207</v>
      </c>
      <c r="M9103" t="s">
        <v>26299</v>
      </c>
      <c r="N9103" t="s">
        <v>26300</v>
      </c>
    </row>
    <row r="9104" spans="1:14" x14ac:dyDescent="0.3">
      <c r="A9104" t="s">
        <v>38840</v>
      </c>
      <c r="B9104">
        <v>10916379</v>
      </c>
      <c r="C9104">
        <v>11</v>
      </c>
      <c r="D9104">
        <v>0</v>
      </c>
      <c r="E9104">
        <v>6</v>
      </c>
      <c r="F9104" t="s">
        <v>394</v>
      </c>
      <c r="G9104" t="s">
        <v>25</v>
      </c>
      <c r="H9104" t="s">
        <v>11</v>
      </c>
      <c r="I9104" t="s">
        <v>39194</v>
      </c>
    </row>
    <row r="9105" spans="1:14" x14ac:dyDescent="0.3">
      <c r="A9105" t="s">
        <v>38797</v>
      </c>
      <c r="B9105">
        <v>10776243</v>
      </c>
      <c r="C9105">
        <v>13</v>
      </c>
      <c r="D9105">
        <v>0</v>
      </c>
      <c r="E9105">
        <v>5</v>
      </c>
      <c r="F9105" t="s">
        <v>39189</v>
      </c>
      <c r="G9105" t="s">
        <v>25</v>
      </c>
      <c r="H9105" t="s">
        <v>11</v>
      </c>
      <c r="I9105" t="s">
        <v>39194</v>
      </c>
      <c r="J9105" t="s">
        <v>10354</v>
      </c>
      <c r="K9105" t="s">
        <v>10354</v>
      </c>
      <c r="L9105" t="s">
        <v>39205</v>
      </c>
      <c r="M9105" t="s">
        <v>10355</v>
      </c>
      <c r="N9105" t="s">
        <v>10356</v>
      </c>
    </row>
    <row r="9106" spans="1:14" x14ac:dyDescent="0.3">
      <c r="A9106" t="s">
        <v>38837</v>
      </c>
      <c r="B9106">
        <v>10868117</v>
      </c>
      <c r="C9106">
        <v>10</v>
      </c>
      <c r="D9106">
        <v>15</v>
      </c>
      <c r="E9106">
        <v>3</v>
      </c>
      <c r="F9106" t="s">
        <v>39190</v>
      </c>
      <c r="G9106" t="s">
        <v>25</v>
      </c>
      <c r="H9106" t="s">
        <v>11</v>
      </c>
      <c r="I9106" t="s">
        <v>39196</v>
      </c>
      <c r="J9106" t="s">
        <v>4074</v>
      </c>
      <c r="K9106" t="s">
        <v>4075</v>
      </c>
      <c r="L9106" t="s">
        <v>39206</v>
      </c>
      <c r="M9106" t="s">
        <v>4076</v>
      </c>
      <c r="N9106" t="s">
        <v>4077</v>
      </c>
    </row>
    <row r="9107" spans="1:14" x14ac:dyDescent="0.3">
      <c r="A9107" t="s">
        <v>38983</v>
      </c>
      <c r="B9107">
        <v>11349096</v>
      </c>
      <c r="C9107">
        <v>15</v>
      </c>
      <c r="D9107">
        <v>30</v>
      </c>
      <c r="E9107">
        <v>2</v>
      </c>
      <c r="F9107" t="s">
        <v>39189</v>
      </c>
      <c r="G9107" t="s">
        <v>10</v>
      </c>
      <c r="H9107" t="s">
        <v>11</v>
      </c>
      <c r="I9107" t="s">
        <v>39194</v>
      </c>
      <c r="J9107" t="s">
        <v>30845</v>
      </c>
      <c r="K9107" t="s">
        <v>30846</v>
      </c>
      <c r="L9107" t="s">
        <v>39205</v>
      </c>
      <c r="M9107" t="s">
        <v>30847</v>
      </c>
      <c r="N9107" t="s">
        <v>30848</v>
      </c>
    </row>
    <row r="9108" spans="1:14" x14ac:dyDescent="0.3">
      <c r="A9108" t="s">
        <v>38807</v>
      </c>
      <c r="B9108">
        <v>10773809</v>
      </c>
      <c r="C9108">
        <v>8</v>
      </c>
      <c r="D9108">
        <v>0</v>
      </c>
      <c r="E9108">
        <v>1</v>
      </c>
      <c r="F9108" t="s">
        <v>39191</v>
      </c>
      <c r="G9108" t="s">
        <v>53</v>
      </c>
      <c r="H9108" t="s">
        <v>5</v>
      </c>
      <c r="I9108" t="s">
        <v>39195</v>
      </c>
      <c r="J9108" t="s">
        <v>8991</v>
      </c>
      <c r="K9108" t="s">
        <v>8992</v>
      </c>
      <c r="L9108" t="s">
        <v>39210</v>
      </c>
      <c r="M9108" t="s">
        <v>8993</v>
      </c>
      <c r="N9108" t="s">
        <v>8994</v>
      </c>
    </row>
    <row r="9109" spans="1:14" x14ac:dyDescent="0.3">
      <c r="A9109" t="s">
        <v>38860</v>
      </c>
      <c r="B9109">
        <v>10987286</v>
      </c>
      <c r="C9109">
        <v>16</v>
      </c>
      <c r="D9109">
        <v>15</v>
      </c>
      <c r="E9109">
        <v>5</v>
      </c>
      <c r="F9109" t="s">
        <v>39189</v>
      </c>
      <c r="G9109" t="s">
        <v>10</v>
      </c>
      <c r="H9109" t="s">
        <v>11</v>
      </c>
      <c r="I9109" t="s">
        <v>39194</v>
      </c>
      <c r="J9109" t="s">
        <v>23640</v>
      </c>
      <c r="K9109" t="s">
        <v>23641</v>
      </c>
      <c r="L9109" t="s">
        <v>39205</v>
      </c>
      <c r="M9109" t="s">
        <v>23642</v>
      </c>
      <c r="N9109" t="s">
        <v>23643</v>
      </c>
    </row>
    <row r="9110" spans="1:14" x14ac:dyDescent="0.3">
      <c r="A9110" t="s">
        <v>38823</v>
      </c>
      <c r="B9110">
        <v>10825572</v>
      </c>
      <c r="C9110">
        <v>15</v>
      </c>
      <c r="D9110">
        <v>0</v>
      </c>
      <c r="E9110">
        <v>3</v>
      </c>
      <c r="F9110" t="s">
        <v>39191</v>
      </c>
      <c r="G9110" t="s">
        <v>25</v>
      </c>
      <c r="H9110" t="s">
        <v>11</v>
      </c>
      <c r="I9110" t="s">
        <v>39194</v>
      </c>
      <c r="J9110" t="s">
        <v>9022</v>
      </c>
      <c r="K9110" t="s">
        <v>9023</v>
      </c>
      <c r="L9110" t="s">
        <v>39205</v>
      </c>
      <c r="M9110" t="s">
        <v>9024</v>
      </c>
      <c r="N9110" t="s">
        <v>9025</v>
      </c>
    </row>
    <row r="9111" spans="1:14" x14ac:dyDescent="0.3">
      <c r="A9111" t="s">
        <v>38838</v>
      </c>
      <c r="B9111">
        <v>10873692</v>
      </c>
      <c r="C9111">
        <v>11</v>
      </c>
      <c r="D9111">
        <v>30</v>
      </c>
      <c r="E9111">
        <v>4</v>
      </c>
      <c r="F9111" t="s">
        <v>39189</v>
      </c>
      <c r="G9111" t="s">
        <v>25</v>
      </c>
      <c r="H9111" t="s">
        <v>11</v>
      </c>
      <c r="I9111" t="s">
        <v>39195</v>
      </c>
      <c r="J9111" t="s">
        <v>7483</v>
      </c>
      <c r="K9111" t="s">
        <v>7484</v>
      </c>
      <c r="L9111" t="s">
        <v>39207</v>
      </c>
      <c r="M9111" t="s">
        <v>7485</v>
      </c>
      <c r="N9111" t="s">
        <v>7486</v>
      </c>
    </row>
    <row r="9112" spans="1:14" x14ac:dyDescent="0.3">
      <c r="A9112" t="s">
        <v>38906</v>
      </c>
      <c r="B9112">
        <v>11128862</v>
      </c>
      <c r="C9112">
        <v>14</v>
      </c>
      <c r="D9112">
        <v>45</v>
      </c>
      <c r="E9112">
        <v>2</v>
      </c>
      <c r="F9112" t="s">
        <v>39190</v>
      </c>
      <c r="G9112" t="s">
        <v>10</v>
      </c>
      <c r="H9112" t="s">
        <v>11</v>
      </c>
      <c r="I9112" t="s">
        <v>39195</v>
      </c>
      <c r="J9112" t="s">
        <v>31688</v>
      </c>
      <c r="K9112" t="s">
        <v>6346</v>
      </c>
      <c r="L9112" t="s">
        <v>39206</v>
      </c>
      <c r="M9112" t="s">
        <v>31689</v>
      </c>
      <c r="N9112" t="s">
        <v>31690</v>
      </c>
    </row>
    <row r="9113" spans="1:14" x14ac:dyDescent="0.3">
      <c r="A9113" t="s">
        <v>38824</v>
      </c>
      <c r="B9113">
        <v>10830980</v>
      </c>
      <c r="C9113">
        <v>15</v>
      </c>
      <c r="D9113">
        <v>15</v>
      </c>
      <c r="E9113">
        <v>4</v>
      </c>
      <c r="F9113" t="s">
        <v>39191</v>
      </c>
      <c r="G9113" t="s">
        <v>4</v>
      </c>
      <c r="H9113" t="s">
        <v>5</v>
      </c>
      <c r="I9113" t="s">
        <v>39194</v>
      </c>
      <c r="J9113" t="s">
        <v>7034</v>
      </c>
      <c r="K9113" t="s">
        <v>8447</v>
      </c>
      <c r="L9113" t="s">
        <v>39210</v>
      </c>
      <c r="M9113" t="s">
        <v>14717</v>
      </c>
      <c r="N9113" t="s">
        <v>32666</v>
      </c>
    </row>
    <row r="9114" spans="1:14" x14ac:dyDescent="0.3">
      <c r="A9114" t="s">
        <v>39046</v>
      </c>
      <c r="B9114">
        <v>11550459</v>
      </c>
      <c r="C9114">
        <v>16</v>
      </c>
      <c r="D9114">
        <v>15</v>
      </c>
      <c r="E9114">
        <v>2</v>
      </c>
      <c r="F9114" t="s">
        <v>39191</v>
      </c>
      <c r="G9114" t="s">
        <v>10</v>
      </c>
      <c r="H9114" t="s">
        <v>11</v>
      </c>
      <c r="I9114" t="s">
        <v>39195</v>
      </c>
      <c r="J9114" t="s">
        <v>33319</v>
      </c>
      <c r="K9114" t="s">
        <v>33320</v>
      </c>
      <c r="L9114" t="s">
        <v>39205</v>
      </c>
      <c r="M9114" t="s">
        <v>21428</v>
      </c>
      <c r="N9114" t="s">
        <v>33321</v>
      </c>
    </row>
    <row r="9115" spans="1:14" x14ac:dyDescent="0.3">
      <c r="A9115" t="s">
        <v>38970</v>
      </c>
      <c r="B9115">
        <v>11308377</v>
      </c>
      <c r="C9115">
        <v>8</v>
      </c>
      <c r="D9115">
        <v>30</v>
      </c>
      <c r="E9115">
        <v>3</v>
      </c>
      <c r="F9115" t="s">
        <v>39189</v>
      </c>
      <c r="G9115" t="s">
        <v>25</v>
      </c>
      <c r="H9115" t="s">
        <v>11</v>
      </c>
      <c r="I9115" t="s">
        <v>39195</v>
      </c>
      <c r="J9115" t="s">
        <v>7441</v>
      </c>
      <c r="K9115" t="s">
        <v>7442</v>
      </c>
      <c r="L9115" t="s">
        <v>39207</v>
      </c>
      <c r="M9115" t="s">
        <v>7443</v>
      </c>
      <c r="N9115" t="s">
        <v>7444</v>
      </c>
    </row>
    <row r="9116" spans="1:14" x14ac:dyDescent="0.3">
      <c r="A9116" t="s">
        <v>39132</v>
      </c>
      <c r="B9116">
        <v>11869040</v>
      </c>
      <c r="C9116">
        <v>9</v>
      </c>
      <c r="D9116">
        <v>30</v>
      </c>
      <c r="E9116">
        <v>4</v>
      </c>
      <c r="F9116" t="s">
        <v>452</v>
      </c>
      <c r="G9116" t="s">
        <v>25</v>
      </c>
      <c r="H9116" t="s">
        <v>11</v>
      </c>
      <c r="I9116" t="s">
        <v>39194</v>
      </c>
      <c r="J9116" t="s">
        <v>227</v>
      </c>
      <c r="K9116" t="s">
        <v>14097</v>
      </c>
      <c r="L9116" t="s">
        <v>39206</v>
      </c>
      <c r="M9116" t="s">
        <v>14098</v>
      </c>
      <c r="N9116" t="s">
        <v>14098</v>
      </c>
    </row>
    <row r="9117" spans="1:14" x14ac:dyDescent="0.3">
      <c r="A9117" t="s">
        <v>38853</v>
      </c>
      <c r="B9117">
        <v>10922606</v>
      </c>
      <c r="C9117">
        <v>14</v>
      </c>
      <c r="D9117">
        <v>45</v>
      </c>
      <c r="E9117">
        <v>5</v>
      </c>
      <c r="F9117" t="s">
        <v>39189</v>
      </c>
      <c r="G9117" t="s">
        <v>25</v>
      </c>
      <c r="H9117" t="s">
        <v>11</v>
      </c>
      <c r="I9117" t="s">
        <v>39194</v>
      </c>
      <c r="J9117" t="s">
        <v>19910</v>
      </c>
      <c r="K9117" t="s">
        <v>19910</v>
      </c>
      <c r="L9117" t="s">
        <v>39207</v>
      </c>
      <c r="M9117" t="s">
        <v>21120</v>
      </c>
      <c r="N9117" t="s">
        <v>13723</v>
      </c>
    </row>
    <row r="9118" spans="1:14" x14ac:dyDescent="0.3">
      <c r="A9118" t="s">
        <v>38860</v>
      </c>
      <c r="B9118">
        <v>10969075</v>
      </c>
      <c r="C9118">
        <v>15</v>
      </c>
      <c r="D9118">
        <v>0</v>
      </c>
      <c r="E9118">
        <v>5</v>
      </c>
      <c r="F9118" t="s">
        <v>39189</v>
      </c>
      <c r="G9118" t="s">
        <v>25</v>
      </c>
      <c r="H9118" t="s">
        <v>11</v>
      </c>
      <c r="I9118" t="s">
        <v>39194</v>
      </c>
      <c r="J9118" t="s">
        <v>5849</v>
      </c>
      <c r="K9118" t="s">
        <v>5849</v>
      </c>
      <c r="L9118" t="s">
        <v>39205</v>
      </c>
      <c r="M9118" t="s">
        <v>5850</v>
      </c>
      <c r="N9118" t="s">
        <v>5850</v>
      </c>
    </row>
    <row r="9119" spans="1:14" x14ac:dyDescent="0.3">
      <c r="A9119" t="s">
        <v>39003</v>
      </c>
      <c r="B9119">
        <v>11454053</v>
      </c>
      <c r="C9119">
        <v>14</v>
      </c>
      <c r="D9119">
        <v>0</v>
      </c>
      <c r="E9119">
        <v>1</v>
      </c>
      <c r="F9119" t="s">
        <v>39190</v>
      </c>
      <c r="G9119" t="s">
        <v>25</v>
      </c>
      <c r="H9119" t="s">
        <v>11</v>
      </c>
      <c r="I9119" t="s">
        <v>39195</v>
      </c>
      <c r="J9119" t="s">
        <v>20969</v>
      </c>
      <c r="K9119" t="s">
        <v>20970</v>
      </c>
      <c r="L9119" t="s">
        <v>39208</v>
      </c>
      <c r="M9119" t="s">
        <v>20971</v>
      </c>
      <c r="N9119" t="s">
        <v>20972</v>
      </c>
    </row>
    <row r="9120" spans="1:14" x14ac:dyDescent="0.3">
      <c r="A9120" t="s">
        <v>39076</v>
      </c>
      <c r="B9120">
        <v>11694429</v>
      </c>
      <c r="C9120">
        <v>20</v>
      </c>
      <c r="D9120">
        <v>0</v>
      </c>
      <c r="E9120">
        <v>4</v>
      </c>
      <c r="F9120" t="s">
        <v>39191</v>
      </c>
      <c r="G9120" t="s">
        <v>53</v>
      </c>
      <c r="H9120" t="s">
        <v>5</v>
      </c>
      <c r="I9120" t="s">
        <v>39194</v>
      </c>
      <c r="J9120" t="s">
        <v>22310</v>
      </c>
      <c r="K9120" t="s">
        <v>22311</v>
      </c>
      <c r="L9120" t="s">
        <v>39205</v>
      </c>
      <c r="M9120" t="s">
        <v>22312</v>
      </c>
      <c r="N9120" t="s">
        <v>22313</v>
      </c>
    </row>
    <row r="9121" spans="1:14" x14ac:dyDescent="0.3">
      <c r="A9121" t="s">
        <v>38943</v>
      </c>
      <c r="B9121">
        <v>11221266</v>
      </c>
      <c r="C9121">
        <v>9</v>
      </c>
      <c r="D9121">
        <v>30</v>
      </c>
      <c r="E9121">
        <v>4</v>
      </c>
      <c r="F9121" t="s">
        <v>39191</v>
      </c>
      <c r="G9121" t="s">
        <v>53</v>
      </c>
      <c r="H9121" t="s">
        <v>5</v>
      </c>
      <c r="I9121" t="s">
        <v>39195</v>
      </c>
      <c r="J9121" t="s">
        <v>35596</v>
      </c>
      <c r="K9121" t="s">
        <v>35596</v>
      </c>
      <c r="L9121" t="s">
        <v>39205</v>
      </c>
      <c r="M9121" t="s">
        <v>35597</v>
      </c>
      <c r="N9121" t="s">
        <v>13581</v>
      </c>
    </row>
    <row r="9122" spans="1:14" x14ac:dyDescent="0.3">
      <c r="A9122" t="s">
        <v>39029</v>
      </c>
      <c r="B9122">
        <v>11543203</v>
      </c>
      <c r="C9122">
        <v>18</v>
      </c>
      <c r="D9122">
        <v>30</v>
      </c>
      <c r="E9122">
        <v>6</v>
      </c>
      <c r="F9122" t="s">
        <v>39191</v>
      </c>
      <c r="G9122" t="s">
        <v>25</v>
      </c>
      <c r="H9122" t="s">
        <v>11</v>
      </c>
      <c r="I9122" t="s">
        <v>39194</v>
      </c>
      <c r="J9122" t="s">
        <v>7332</v>
      </c>
      <c r="K9122" t="s">
        <v>7333</v>
      </c>
      <c r="L9122" t="s">
        <v>39209</v>
      </c>
      <c r="M9122" t="s">
        <v>7334</v>
      </c>
      <c r="N9122" t="s">
        <v>7335</v>
      </c>
    </row>
    <row r="9123" spans="1:14" x14ac:dyDescent="0.3">
      <c r="A9123" t="s">
        <v>39124</v>
      </c>
      <c r="B9123">
        <v>11841432</v>
      </c>
      <c r="C9123">
        <v>11</v>
      </c>
      <c r="D9123">
        <v>30</v>
      </c>
      <c r="E9123">
        <v>3</v>
      </c>
      <c r="F9123" t="s">
        <v>39191</v>
      </c>
      <c r="G9123" t="s">
        <v>53</v>
      </c>
      <c r="H9123" t="s">
        <v>5</v>
      </c>
      <c r="I9123" t="s">
        <v>39194</v>
      </c>
      <c r="J9123" t="s">
        <v>29182</v>
      </c>
      <c r="K9123" t="s">
        <v>29183</v>
      </c>
      <c r="L9123" t="s">
        <v>39206</v>
      </c>
      <c r="M9123" t="s">
        <v>29184</v>
      </c>
      <c r="N9123" t="s">
        <v>29185</v>
      </c>
    </row>
    <row r="9124" spans="1:14" x14ac:dyDescent="0.3">
      <c r="A9124" t="s">
        <v>39010</v>
      </c>
      <c r="B9124">
        <v>11432292</v>
      </c>
      <c r="C9124">
        <v>8</v>
      </c>
      <c r="D9124">
        <v>30</v>
      </c>
      <c r="E9124">
        <v>1</v>
      </c>
      <c r="F9124" t="s">
        <v>39189</v>
      </c>
      <c r="G9124" t="s">
        <v>25</v>
      </c>
      <c r="H9124" t="s">
        <v>11</v>
      </c>
      <c r="I9124" t="s">
        <v>39194</v>
      </c>
      <c r="J9124" t="s">
        <v>2006</v>
      </c>
      <c r="K9124" t="s">
        <v>2007</v>
      </c>
      <c r="L9124" t="s">
        <v>39207</v>
      </c>
      <c r="M9124" t="s">
        <v>2008</v>
      </c>
      <c r="N9124" t="s">
        <v>2008</v>
      </c>
    </row>
    <row r="9125" spans="1:14" x14ac:dyDescent="0.3">
      <c r="A9125" t="s">
        <v>38892</v>
      </c>
      <c r="B9125">
        <v>11081524</v>
      </c>
      <c r="C9125">
        <v>11</v>
      </c>
      <c r="D9125">
        <v>0</v>
      </c>
      <c r="E9125">
        <v>2</v>
      </c>
      <c r="F9125" t="s">
        <v>39190</v>
      </c>
      <c r="G9125" t="s">
        <v>10</v>
      </c>
      <c r="H9125" t="s">
        <v>11</v>
      </c>
      <c r="I9125" t="s">
        <v>39195</v>
      </c>
      <c r="J9125" t="s">
        <v>31649</v>
      </c>
      <c r="K9125" t="s">
        <v>31650</v>
      </c>
      <c r="L9125" t="s">
        <v>39205</v>
      </c>
      <c r="M9125" t="s">
        <v>31651</v>
      </c>
      <c r="N9125" t="s">
        <v>31652</v>
      </c>
    </row>
    <row r="9126" spans="1:14" x14ac:dyDescent="0.3">
      <c r="A9126" t="s">
        <v>38997</v>
      </c>
      <c r="B9126">
        <v>11393433</v>
      </c>
      <c r="C9126">
        <v>12</v>
      </c>
      <c r="D9126">
        <v>15</v>
      </c>
      <c r="E9126">
        <v>2</v>
      </c>
      <c r="F9126" t="s">
        <v>39190</v>
      </c>
      <c r="G9126" t="s">
        <v>25</v>
      </c>
      <c r="H9126" t="s">
        <v>11</v>
      </c>
      <c r="I9126" t="s">
        <v>39195</v>
      </c>
      <c r="J9126" t="s">
        <v>31223</v>
      </c>
      <c r="K9126" t="s">
        <v>31224</v>
      </c>
      <c r="L9126" t="s">
        <v>39207</v>
      </c>
      <c r="M9126" t="s">
        <v>31225</v>
      </c>
      <c r="N9126" t="s">
        <v>31226</v>
      </c>
    </row>
    <row r="9127" spans="1:14" x14ac:dyDescent="0.3">
      <c r="A9127" t="s">
        <v>38865</v>
      </c>
      <c r="B9127">
        <v>10997880</v>
      </c>
      <c r="C9127">
        <v>8</v>
      </c>
      <c r="D9127">
        <v>30</v>
      </c>
      <c r="E9127">
        <v>3</v>
      </c>
      <c r="F9127" t="s">
        <v>39191</v>
      </c>
      <c r="G9127" t="s">
        <v>53</v>
      </c>
      <c r="H9127" t="s">
        <v>5</v>
      </c>
      <c r="I9127" t="s">
        <v>39195</v>
      </c>
      <c r="J9127" t="s">
        <v>33548</v>
      </c>
      <c r="K9127" t="s">
        <v>33549</v>
      </c>
      <c r="L9127" t="s">
        <v>39207</v>
      </c>
      <c r="M9127" t="s">
        <v>33550</v>
      </c>
      <c r="N9127" t="s">
        <v>33551</v>
      </c>
    </row>
    <row r="9128" spans="1:14" x14ac:dyDescent="0.3">
      <c r="A9128" t="s">
        <v>39120</v>
      </c>
      <c r="B9128">
        <v>11859415</v>
      </c>
      <c r="C9128">
        <v>21</v>
      </c>
      <c r="D9128">
        <v>0</v>
      </c>
      <c r="E9128">
        <v>6</v>
      </c>
      <c r="F9128" t="s">
        <v>39191</v>
      </c>
      <c r="G9128" t="s">
        <v>25</v>
      </c>
      <c r="H9128" t="s">
        <v>11</v>
      </c>
      <c r="I9128" t="s">
        <v>39194</v>
      </c>
      <c r="J9128" t="s">
        <v>18384</v>
      </c>
      <c r="K9128" t="s">
        <v>18385</v>
      </c>
      <c r="L9128" t="s">
        <v>39208</v>
      </c>
      <c r="M9128" t="s">
        <v>18386</v>
      </c>
      <c r="N9128" t="s">
        <v>18387</v>
      </c>
    </row>
    <row r="9129" spans="1:14" x14ac:dyDescent="0.3">
      <c r="A9129" t="s">
        <v>38880</v>
      </c>
      <c r="B9129">
        <v>11008472</v>
      </c>
      <c r="C9129">
        <v>21</v>
      </c>
      <c r="D9129">
        <v>0</v>
      </c>
      <c r="E9129">
        <v>4</v>
      </c>
      <c r="F9129" t="s">
        <v>39191</v>
      </c>
      <c r="G9129" t="s">
        <v>25</v>
      </c>
      <c r="H9129" t="s">
        <v>11</v>
      </c>
      <c r="I9129" t="s">
        <v>39194</v>
      </c>
      <c r="J9129" t="s">
        <v>34845</v>
      </c>
      <c r="K9129" t="s">
        <v>34846</v>
      </c>
      <c r="L9129" t="s">
        <v>39207</v>
      </c>
      <c r="M9129" t="s">
        <v>34847</v>
      </c>
      <c r="N9129" t="s">
        <v>34848</v>
      </c>
    </row>
    <row r="9130" spans="1:14" x14ac:dyDescent="0.3">
      <c r="A9130" t="s">
        <v>38886</v>
      </c>
      <c r="B9130">
        <v>11054387</v>
      </c>
      <c r="C9130">
        <v>10</v>
      </c>
      <c r="D9130">
        <v>0</v>
      </c>
      <c r="E9130">
        <v>3</v>
      </c>
      <c r="F9130" t="s">
        <v>39191</v>
      </c>
      <c r="G9130" t="s">
        <v>58</v>
      </c>
      <c r="H9130" t="s">
        <v>5</v>
      </c>
      <c r="I9130" t="s">
        <v>39194</v>
      </c>
      <c r="J9130" t="s">
        <v>28102</v>
      </c>
      <c r="K9130" t="s">
        <v>28103</v>
      </c>
      <c r="L9130" t="s">
        <v>39209</v>
      </c>
      <c r="M9130" t="s">
        <v>2266</v>
      </c>
      <c r="N9130" t="s">
        <v>21644</v>
      </c>
    </row>
    <row r="9131" spans="1:14" x14ac:dyDescent="0.3">
      <c r="A9131" t="s">
        <v>39129</v>
      </c>
      <c r="B9131">
        <v>11856150</v>
      </c>
      <c r="C9131">
        <v>12</v>
      </c>
      <c r="D9131">
        <v>30</v>
      </c>
      <c r="E9131">
        <v>1</v>
      </c>
      <c r="F9131" t="s">
        <v>39190</v>
      </c>
      <c r="G9131" t="s">
        <v>10</v>
      </c>
      <c r="H9131" t="s">
        <v>11</v>
      </c>
      <c r="I9131" t="s">
        <v>39194</v>
      </c>
      <c r="J9131" t="s">
        <v>19955</v>
      </c>
      <c r="K9131" t="s">
        <v>19956</v>
      </c>
      <c r="L9131" t="s">
        <v>39205</v>
      </c>
      <c r="M9131" t="s">
        <v>19957</v>
      </c>
      <c r="N9131" t="s">
        <v>19958</v>
      </c>
    </row>
    <row r="9132" spans="1:14" x14ac:dyDescent="0.3">
      <c r="A9132" t="s">
        <v>38964</v>
      </c>
      <c r="B9132">
        <v>11311076</v>
      </c>
      <c r="C9132">
        <v>10</v>
      </c>
      <c r="D9132">
        <v>45</v>
      </c>
      <c r="E9132">
        <v>4</v>
      </c>
      <c r="F9132" t="s">
        <v>39189</v>
      </c>
      <c r="G9132" t="s">
        <v>25</v>
      </c>
      <c r="H9132" t="s">
        <v>11</v>
      </c>
      <c r="I9132" t="s">
        <v>39195</v>
      </c>
      <c r="J9132" t="s">
        <v>1130</v>
      </c>
      <c r="K9132" t="s">
        <v>1131</v>
      </c>
      <c r="L9132" t="s">
        <v>39207</v>
      </c>
      <c r="M9132" t="s">
        <v>1132</v>
      </c>
      <c r="N9132" t="s">
        <v>1133</v>
      </c>
    </row>
    <row r="9133" spans="1:14" x14ac:dyDescent="0.3">
      <c r="A9133" t="s">
        <v>38807</v>
      </c>
      <c r="B9133">
        <v>10802529</v>
      </c>
      <c r="C9133">
        <v>11</v>
      </c>
      <c r="D9133">
        <v>0</v>
      </c>
      <c r="E9133">
        <v>1</v>
      </c>
      <c r="F9133" t="s">
        <v>39190</v>
      </c>
      <c r="G9133" t="s">
        <v>10</v>
      </c>
      <c r="H9133" t="s">
        <v>11</v>
      </c>
      <c r="I9133" t="s">
        <v>39195</v>
      </c>
      <c r="J9133" t="s">
        <v>36304</v>
      </c>
      <c r="K9133" t="s">
        <v>36304</v>
      </c>
      <c r="L9133" t="s">
        <v>39205</v>
      </c>
      <c r="M9133" t="s">
        <v>36305</v>
      </c>
      <c r="N9133" t="s">
        <v>36306</v>
      </c>
    </row>
    <row r="9134" spans="1:14" x14ac:dyDescent="0.3">
      <c r="A9134" t="s">
        <v>39044</v>
      </c>
      <c r="B9134">
        <v>11605683</v>
      </c>
      <c r="C9134">
        <v>15</v>
      </c>
      <c r="D9134">
        <v>15</v>
      </c>
      <c r="E9134">
        <v>7</v>
      </c>
      <c r="F9134" t="s">
        <v>39190</v>
      </c>
      <c r="G9134" t="s">
        <v>25</v>
      </c>
      <c r="H9134" t="s">
        <v>11</v>
      </c>
      <c r="I9134" t="s">
        <v>39194</v>
      </c>
      <c r="J9134" t="s">
        <v>29865</v>
      </c>
      <c r="K9134" t="s">
        <v>29866</v>
      </c>
      <c r="L9134" t="s">
        <v>39205</v>
      </c>
      <c r="M9134" t="s">
        <v>29867</v>
      </c>
      <c r="N9134" t="s">
        <v>29867</v>
      </c>
    </row>
    <row r="9135" spans="1:14" x14ac:dyDescent="0.3">
      <c r="A9135" t="s">
        <v>39144</v>
      </c>
      <c r="B9135">
        <v>11907737</v>
      </c>
      <c r="C9135">
        <v>13</v>
      </c>
      <c r="D9135">
        <v>45</v>
      </c>
      <c r="E9135">
        <v>2</v>
      </c>
      <c r="F9135" t="s">
        <v>39190</v>
      </c>
      <c r="G9135" t="s">
        <v>25</v>
      </c>
      <c r="H9135" t="s">
        <v>11</v>
      </c>
      <c r="I9135" t="s">
        <v>39195</v>
      </c>
      <c r="J9135" t="s">
        <v>26194</v>
      </c>
      <c r="K9135" t="s">
        <v>26195</v>
      </c>
      <c r="L9135" t="s">
        <v>39206</v>
      </c>
      <c r="M9135" t="s">
        <v>26196</v>
      </c>
      <c r="N9135" t="s">
        <v>12792</v>
      </c>
    </row>
    <row r="9136" spans="1:14" x14ac:dyDescent="0.3">
      <c r="A9136" t="s">
        <v>38804</v>
      </c>
      <c r="B9136">
        <v>10812971</v>
      </c>
      <c r="C9136">
        <v>16</v>
      </c>
      <c r="D9136">
        <v>15</v>
      </c>
      <c r="E9136">
        <v>5</v>
      </c>
      <c r="F9136" t="s">
        <v>39190</v>
      </c>
      <c r="G9136" t="s">
        <v>915</v>
      </c>
      <c r="H9136" t="s">
        <v>11</v>
      </c>
      <c r="I9136" t="s">
        <v>39195</v>
      </c>
      <c r="J9136" t="s">
        <v>28976</v>
      </c>
      <c r="K9136" t="s">
        <v>10139</v>
      </c>
      <c r="L9136" t="s">
        <v>39205</v>
      </c>
      <c r="M9136" t="s">
        <v>28977</v>
      </c>
      <c r="N9136" t="s">
        <v>28978</v>
      </c>
    </row>
    <row r="9137" spans="1:14" x14ac:dyDescent="0.3">
      <c r="A9137" t="s">
        <v>38923</v>
      </c>
      <c r="B9137">
        <v>11146270</v>
      </c>
      <c r="C9137">
        <v>11</v>
      </c>
      <c r="D9137">
        <v>45</v>
      </c>
      <c r="E9137">
        <v>5</v>
      </c>
      <c r="F9137" t="s">
        <v>39191</v>
      </c>
      <c r="G9137" t="s">
        <v>4</v>
      </c>
      <c r="H9137" t="s">
        <v>5</v>
      </c>
      <c r="I9137" t="s">
        <v>39195</v>
      </c>
      <c r="J9137" t="s">
        <v>29377</v>
      </c>
      <c r="K9137" t="s">
        <v>29377</v>
      </c>
      <c r="L9137" t="s">
        <v>39205</v>
      </c>
      <c r="M9137" t="s">
        <v>29378</v>
      </c>
      <c r="N9137" t="s">
        <v>29379</v>
      </c>
    </row>
    <row r="9138" spans="1:14" x14ac:dyDescent="0.3">
      <c r="A9138" t="s">
        <v>39067</v>
      </c>
      <c r="B9138">
        <v>11634147</v>
      </c>
      <c r="C9138">
        <v>12</v>
      </c>
      <c r="D9138">
        <v>30</v>
      </c>
      <c r="E9138">
        <v>2</v>
      </c>
      <c r="F9138" t="s">
        <v>39191</v>
      </c>
      <c r="G9138" t="s">
        <v>25</v>
      </c>
      <c r="H9138" t="s">
        <v>11</v>
      </c>
      <c r="I9138" t="s">
        <v>39195</v>
      </c>
      <c r="J9138" t="s">
        <v>35131</v>
      </c>
      <c r="K9138" t="s">
        <v>35132</v>
      </c>
      <c r="L9138" t="s">
        <v>39206</v>
      </c>
      <c r="M9138" t="s">
        <v>934</v>
      </c>
      <c r="N9138" t="s">
        <v>15741</v>
      </c>
    </row>
    <row r="9139" spans="1:14" x14ac:dyDescent="0.3">
      <c r="A9139" t="s">
        <v>39004</v>
      </c>
      <c r="B9139">
        <v>11415576</v>
      </c>
      <c r="C9139">
        <v>10</v>
      </c>
      <c r="D9139">
        <v>30</v>
      </c>
      <c r="E9139">
        <v>2</v>
      </c>
      <c r="F9139" t="s">
        <v>39189</v>
      </c>
      <c r="G9139" t="s">
        <v>25</v>
      </c>
      <c r="H9139" t="s">
        <v>11</v>
      </c>
      <c r="I9139" t="s">
        <v>39195</v>
      </c>
      <c r="J9139" t="s">
        <v>19544</v>
      </c>
      <c r="K9139" t="s">
        <v>19545</v>
      </c>
      <c r="L9139" t="s">
        <v>39205</v>
      </c>
      <c r="M9139" t="s">
        <v>19546</v>
      </c>
      <c r="N9139" t="s">
        <v>19546</v>
      </c>
    </row>
    <row r="9140" spans="1:14" x14ac:dyDescent="0.3">
      <c r="A9140" t="s">
        <v>38846</v>
      </c>
      <c r="B9140">
        <v>10900607</v>
      </c>
      <c r="C9140">
        <v>13</v>
      </c>
      <c r="D9140">
        <v>15</v>
      </c>
      <c r="E9140">
        <v>5</v>
      </c>
      <c r="F9140" t="s">
        <v>39191</v>
      </c>
      <c r="G9140" t="s">
        <v>25</v>
      </c>
      <c r="H9140" t="s">
        <v>11</v>
      </c>
      <c r="I9140" t="s">
        <v>39194</v>
      </c>
      <c r="J9140" t="s">
        <v>483</v>
      </c>
      <c r="K9140" t="s">
        <v>484</v>
      </c>
      <c r="L9140" t="s">
        <v>39206</v>
      </c>
      <c r="M9140" t="s">
        <v>485</v>
      </c>
      <c r="N9140" t="s">
        <v>486</v>
      </c>
    </row>
    <row r="9141" spans="1:14" x14ac:dyDescent="0.3">
      <c r="A9141" t="s">
        <v>39080</v>
      </c>
      <c r="B9141">
        <v>11678871</v>
      </c>
      <c r="C9141">
        <v>8</v>
      </c>
      <c r="D9141">
        <v>15</v>
      </c>
      <c r="E9141">
        <v>1</v>
      </c>
      <c r="F9141" t="s">
        <v>452</v>
      </c>
      <c r="G9141" t="s">
        <v>25</v>
      </c>
      <c r="H9141" t="s">
        <v>11</v>
      </c>
      <c r="I9141" t="s">
        <v>39195</v>
      </c>
      <c r="J9141" t="s">
        <v>10930</v>
      </c>
      <c r="K9141" t="s">
        <v>10931</v>
      </c>
      <c r="L9141" t="s">
        <v>39208</v>
      </c>
      <c r="M9141" t="s">
        <v>10932</v>
      </c>
      <c r="N9141" t="s">
        <v>10933</v>
      </c>
    </row>
    <row r="9142" spans="1:14" x14ac:dyDescent="0.3">
      <c r="A9142" t="s">
        <v>38885</v>
      </c>
      <c r="B9142">
        <v>11022700</v>
      </c>
      <c r="C9142">
        <v>8</v>
      </c>
      <c r="D9142">
        <v>30</v>
      </c>
      <c r="E9142">
        <v>2</v>
      </c>
      <c r="F9142" t="s">
        <v>39190</v>
      </c>
      <c r="G9142" t="s">
        <v>25</v>
      </c>
      <c r="H9142" t="s">
        <v>11</v>
      </c>
      <c r="I9142" t="s">
        <v>39195</v>
      </c>
      <c r="J9142" t="s">
        <v>29340</v>
      </c>
      <c r="K9142" t="s">
        <v>29340</v>
      </c>
      <c r="L9142" t="s">
        <v>39208</v>
      </c>
      <c r="M9142" t="s">
        <v>29341</v>
      </c>
      <c r="N9142" t="s">
        <v>29342</v>
      </c>
    </row>
    <row r="9143" spans="1:14" x14ac:dyDescent="0.3">
      <c r="A9143" t="s">
        <v>39052</v>
      </c>
      <c r="B9143">
        <v>11626931</v>
      </c>
      <c r="C9143">
        <v>14</v>
      </c>
      <c r="D9143">
        <v>30</v>
      </c>
      <c r="E9143">
        <v>1</v>
      </c>
      <c r="F9143" t="s">
        <v>39190</v>
      </c>
      <c r="G9143" t="s">
        <v>10</v>
      </c>
      <c r="H9143" t="s">
        <v>11</v>
      </c>
      <c r="I9143" t="s">
        <v>39195</v>
      </c>
      <c r="J9143" t="s">
        <v>8377</v>
      </c>
      <c r="K9143" t="s">
        <v>8378</v>
      </c>
      <c r="L9143" t="s">
        <v>39205</v>
      </c>
      <c r="M9143" t="s">
        <v>8379</v>
      </c>
      <c r="N9143" t="s">
        <v>8380</v>
      </c>
    </row>
    <row r="9144" spans="1:14" x14ac:dyDescent="0.3">
      <c r="A9144" t="s">
        <v>39143</v>
      </c>
      <c r="B9144">
        <v>11928626</v>
      </c>
      <c r="C9144">
        <v>12</v>
      </c>
      <c r="D9144">
        <v>30</v>
      </c>
      <c r="E9144">
        <v>1</v>
      </c>
      <c r="F9144" t="s">
        <v>39191</v>
      </c>
      <c r="G9144" t="s">
        <v>4</v>
      </c>
      <c r="H9144" t="s">
        <v>5</v>
      </c>
      <c r="I9144" t="s">
        <v>39194</v>
      </c>
      <c r="J9144" t="s">
        <v>16123</v>
      </c>
      <c r="K9144" t="s">
        <v>16124</v>
      </c>
      <c r="L9144" t="s">
        <v>39208</v>
      </c>
      <c r="M9144" t="s">
        <v>16125</v>
      </c>
      <c r="N9144" t="s">
        <v>16125</v>
      </c>
    </row>
    <row r="9145" spans="1:14" x14ac:dyDescent="0.3">
      <c r="A9145" t="s">
        <v>38858</v>
      </c>
      <c r="B9145">
        <v>10936476</v>
      </c>
      <c r="C9145">
        <v>11</v>
      </c>
      <c r="D9145">
        <v>15</v>
      </c>
      <c r="E9145">
        <v>3</v>
      </c>
      <c r="F9145" t="s">
        <v>39191</v>
      </c>
      <c r="G9145" t="s">
        <v>53</v>
      </c>
      <c r="H9145" t="s">
        <v>5</v>
      </c>
      <c r="I9145" t="s">
        <v>39194</v>
      </c>
      <c r="J9145" t="s">
        <v>25107</v>
      </c>
      <c r="K9145" t="s">
        <v>25108</v>
      </c>
      <c r="L9145" t="s">
        <v>39207</v>
      </c>
      <c r="M9145" t="s">
        <v>25109</v>
      </c>
      <c r="N9145" t="s">
        <v>25110</v>
      </c>
    </row>
    <row r="9146" spans="1:14" x14ac:dyDescent="0.3">
      <c r="A9146" t="s">
        <v>38902</v>
      </c>
      <c r="B9146">
        <v>11078510</v>
      </c>
      <c r="C9146">
        <v>8</v>
      </c>
      <c r="D9146">
        <v>0</v>
      </c>
      <c r="E9146">
        <v>5</v>
      </c>
      <c r="F9146" t="s">
        <v>39191</v>
      </c>
      <c r="G9146" t="s">
        <v>53</v>
      </c>
      <c r="H9146" t="s">
        <v>5</v>
      </c>
      <c r="I9146" t="s">
        <v>39194</v>
      </c>
      <c r="J9146" t="s">
        <v>36349</v>
      </c>
      <c r="K9146" t="s">
        <v>36350</v>
      </c>
      <c r="L9146" t="s">
        <v>39207</v>
      </c>
      <c r="M9146" t="s">
        <v>36351</v>
      </c>
      <c r="N9146" t="s">
        <v>26145</v>
      </c>
    </row>
    <row r="9147" spans="1:14" x14ac:dyDescent="0.3">
      <c r="A9147" t="s">
        <v>38787</v>
      </c>
      <c r="B9147">
        <v>10716527</v>
      </c>
      <c r="C9147">
        <v>14</v>
      </c>
      <c r="D9147">
        <v>0</v>
      </c>
      <c r="E9147">
        <v>2</v>
      </c>
      <c r="F9147" t="s">
        <v>39190</v>
      </c>
      <c r="G9147" t="s">
        <v>25</v>
      </c>
      <c r="H9147" t="s">
        <v>11</v>
      </c>
      <c r="I9147" t="s">
        <v>39195</v>
      </c>
      <c r="J9147" t="s">
        <v>35462</v>
      </c>
      <c r="K9147" t="s">
        <v>35463</v>
      </c>
      <c r="L9147" t="s">
        <v>39208</v>
      </c>
      <c r="M9147" t="s">
        <v>35464</v>
      </c>
      <c r="N9147" t="s">
        <v>35464</v>
      </c>
    </row>
    <row r="9148" spans="1:14" x14ac:dyDescent="0.3">
      <c r="A9148" t="s">
        <v>39059</v>
      </c>
      <c r="B9148">
        <v>11608571</v>
      </c>
      <c r="C9148">
        <v>14</v>
      </c>
      <c r="D9148">
        <v>30</v>
      </c>
      <c r="E9148">
        <v>1</v>
      </c>
      <c r="F9148" t="s">
        <v>39190</v>
      </c>
      <c r="G9148" t="s">
        <v>25</v>
      </c>
      <c r="H9148" t="s">
        <v>11</v>
      </c>
      <c r="I9148" t="s">
        <v>39194</v>
      </c>
      <c r="J9148" t="s">
        <v>37900</v>
      </c>
      <c r="K9148" t="s">
        <v>37901</v>
      </c>
      <c r="L9148" t="s">
        <v>39206</v>
      </c>
      <c r="M9148" t="s">
        <v>37902</v>
      </c>
      <c r="N9148" t="s">
        <v>37902</v>
      </c>
    </row>
    <row r="9149" spans="1:14" x14ac:dyDescent="0.3">
      <c r="A9149" t="s">
        <v>39072</v>
      </c>
      <c r="B9149">
        <v>11651532</v>
      </c>
      <c r="C9149">
        <v>17</v>
      </c>
      <c r="D9149">
        <v>15</v>
      </c>
      <c r="E9149">
        <v>7</v>
      </c>
      <c r="F9149" t="s">
        <v>39191</v>
      </c>
      <c r="G9149" t="s">
        <v>53</v>
      </c>
      <c r="H9149" t="s">
        <v>5</v>
      </c>
      <c r="I9149" t="s">
        <v>39195</v>
      </c>
      <c r="J9149" t="s">
        <v>4714</v>
      </c>
      <c r="K9149" t="s">
        <v>4715</v>
      </c>
      <c r="L9149" t="s">
        <v>39205</v>
      </c>
      <c r="M9149" t="s">
        <v>4716</v>
      </c>
      <c r="N9149" t="s">
        <v>4717</v>
      </c>
    </row>
    <row r="9150" spans="1:14" x14ac:dyDescent="0.3">
      <c r="A9150" t="s">
        <v>38989</v>
      </c>
      <c r="B9150">
        <v>11369030</v>
      </c>
      <c r="C9150">
        <v>15</v>
      </c>
      <c r="D9150">
        <v>0</v>
      </c>
      <c r="E9150">
        <v>1</v>
      </c>
      <c r="F9150" t="s">
        <v>39191</v>
      </c>
      <c r="G9150" t="s">
        <v>53</v>
      </c>
      <c r="H9150" t="s">
        <v>5</v>
      </c>
      <c r="I9150" t="s">
        <v>39195</v>
      </c>
      <c r="J9150" t="s">
        <v>9679</v>
      </c>
      <c r="K9150" t="s">
        <v>9680</v>
      </c>
      <c r="L9150" t="s">
        <v>39207</v>
      </c>
      <c r="M9150" t="s">
        <v>9681</v>
      </c>
      <c r="N9150" t="s">
        <v>614</v>
      </c>
    </row>
    <row r="9151" spans="1:14" x14ac:dyDescent="0.3">
      <c r="A9151" t="s">
        <v>39047</v>
      </c>
      <c r="B9151">
        <v>11594317</v>
      </c>
      <c r="C9151">
        <v>18</v>
      </c>
      <c r="D9151">
        <v>0</v>
      </c>
      <c r="E9151">
        <v>3</v>
      </c>
      <c r="F9151" t="s">
        <v>39191</v>
      </c>
      <c r="G9151" t="s">
        <v>25</v>
      </c>
      <c r="H9151" t="s">
        <v>11</v>
      </c>
      <c r="I9151" t="s">
        <v>39195</v>
      </c>
      <c r="J9151" t="s">
        <v>3627</v>
      </c>
      <c r="K9151" t="s">
        <v>3628</v>
      </c>
      <c r="L9151" t="s">
        <v>39209</v>
      </c>
      <c r="M9151" t="s">
        <v>3629</v>
      </c>
      <c r="N9151" t="s">
        <v>3630</v>
      </c>
    </row>
    <row r="9152" spans="1:14" x14ac:dyDescent="0.3">
      <c r="A9152" t="s">
        <v>39017</v>
      </c>
      <c r="B9152">
        <v>11501933</v>
      </c>
      <c r="C9152">
        <v>11</v>
      </c>
      <c r="D9152">
        <v>20</v>
      </c>
      <c r="E9152">
        <v>1</v>
      </c>
      <c r="F9152" t="s">
        <v>39189</v>
      </c>
      <c r="G9152" t="s">
        <v>25</v>
      </c>
      <c r="H9152" t="s">
        <v>11</v>
      </c>
      <c r="I9152" t="s">
        <v>39194</v>
      </c>
      <c r="J9152" t="s">
        <v>13678</v>
      </c>
      <c r="K9152" t="s">
        <v>13678</v>
      </c>
      <c r="L9152" t="s">
        <v>39206</v>
      </c>
      <c r="M9152" t="s">
        <v>13679</v>
      </c>
      <c r="N9152" t="s">
        <v>13679</v>
      </c>
    </row>
    <row r="9153" spans="1:14" x14ac:dyDescent="0.3">
      <c r="A9153" t="s">
        <v>39028</v>
      </c>
      <c r="B9153">
        <v>11492635</v>
      </c>
      <c r="C9153">
        <v>8</v>
      </c>
      <c r="D9153">
        <v>15</v>
      </c>
      <c r="E9153">
        <v>5</v>
      </c>
      <c r="F9153" t="s">
        <v>39190</v>
      </c>
      <c r="G9153" t="s">
        <v>25</v>
      </c>
      <c r="H9153" t="s">
        <v>11</v>
      </c>
      <c r="I9153" t="s">
        <v>39194</v>
      </c>
      <c r="J9153" t="s">
        <v>32353</v>
      </c>
      <c r="K9153" t="s">
        <v>32354</v>
      </c>
      <c r="L9153" t="s">
        <v>39208</v>
      </c>
      <c r="M9153" t="s">
        <v>32355</v>
      </c>
      <c r="N9153" t="s">
        <v>32356</v>
      </c>
    </row>
    <row r="9154" spans="1:14" x14ac:dyDescent="0.3">
      <c r="A9154" t="s">
        <v>38808</v>
      </c>
      <c r="B9154">
        <v>10777512</v>
      </c>
      <c r="C9154">
        <v>9</v>
      </c>
      <c r="D9154">
        <v>30</v>
      </c>
      <c r="E9154">
        <v>2</v>
      </c>
      <c r="F9154" t="s">
        <v>39189</v>
      </c>
      <c r="G9154" t="s">
        <v>10</v>
      </c>
      <c r="H9154" t="s">
        <v>11</v>
      </c>
      <c r="I9154" t="s">
        <v>39195</v>
      </c>
      <c r="J9154" t="s">
        <v>29784</v>
      </c>
      <c r="K9154" t="s">
        <v>29785</v>
      </c>
      <c r="L9154" t="s">
        <v>39206</v>
      </c>
      <c r="M9154" t="s">
        <v>29786</v>
      </c>
      <c r="N9154" t="s">
        <v>29787</v>
      </c>
    </row>
    <row r="9155" spans="1:14" x14ac:dyDescent="0.3">
      <c r="A9155" t="s">
        <v>39037</v>
      </c>
      <c r="B9155">
        <v>11520343</v>
      </c>
      <c r="C9155">
        <v>12</v>
      </c>
      <c r="D9155">
        <v>0</v>
      </c>
      <c r="E9155">
        <v>7</v>
      </c>
      <c r="F9155" t="s">
        <v>39189</v>
      </c>
      <c r="G9155" t="s">
        <v>53</v>
      </c>
      <c r="H9155" t="s">
        <v>5</v>
      </c>
      <c r="I9155" t="s">
        <v>39194</v>
      </c>
      <c r="J9155" t="s">
        <v>37004</v>
      </c>
      <c r="K9155" t="s">
        <v>37004</v>
      </c>
      <c r="L9155" t="s">
        <v>39206</v>
      </c>
      <c r="M9155" t="s">
        <v>37005</v>
      </c>
      <c r="N9155" t="s">
        <v>37006</v>
      </c>
    </row>
    <row r="9156" spans="1:14" x14ac:dyDescent="0.3">
      <c r="A9156" t="s">
        <v>38889</v>
      </c>
      <c r="B9156">
        <v>11037179</v>
      </c>
      <c r="C9156">
        <v>14</v>
      </c>
      <c r="D9156">
        <v>0</v>
      </c>
      <c r="E9156">
        <v>6</v>
      </c>
      <c r="F9156" t="s">
        <v>39191</v>
      </c>
      <c r="G9156" t="s">
        <v>10</v>
      </c>
      <c r="H9156" t="s">
        <v>11</v>
      </c>
      <c r="I9156" t="s">
        <v>39195</v>
      </c>
      <c r="J9156" t="s">
        <v>11518</v>
      </c>
      <c r="K9156" t="s">
        <v>11519</v>
      </c>
      <c r="L9156" t="s">
        <v>39205</v>
      </c>
      <c r="M9156" t="s">
        <v>11520</v>
      </c>
      <c r="N9156" t="s">
        <v>11521</v>
      </c>
    </row>
    <row r="9157" spans="1:14" x14ac:dyDescent="0.3">
      <c r="A9157" t="s">
        <v>38901</v>
      </c>
      <c r="B9157">
        <v>11103868</v>
      </c>
      <c r="C9157">
        <v>17</v>
      </c>
      <c r="D9157">
        <v>30</v>
      </c>
      <c r="E9157">
        <v>4</v>
      </c>
      <c r="F9157" t="s">
        <v>39190</v>
      </c>
      <c r="G9157" t="s">
        <v>25</v>
      </c>
      <c r="H9157" t="s">
        <v>11</v>
      </c>
      <c r="I9157" t="s">
        <v>39195</v>
      </c>
      <c r="J9157" t="s">
        <v>37709</v>
      </c>
      <c r="K9157" t="s">
        <v>37710</v>
      </c>
      <c r="L9157" t="s">
        <v>39207</v>
      </c>
      <c r="M9157" t="s">
        <v>37711</v>
      </c>
      <c r="N9157" t="s">
        <v>37711</v>
      </c>
    </row>
    <row r="9158" spans="1:14" x14ac:dyDescent="0.3">
      <c r="A9158" t="s">
        <v>39059</v>
      </c>
      <c r="B9158">
        <v>11607424</v>
      </c>
      <c r="C9158">
        <v>10</v>
      </c>
      <c r="D9158">
        <v>45</v>
      </c>
      <c r="E9158">
        <v>1</v>
      </c>
      <c r="F9158" t="s">
        <v>39190</v>
      </c>
      <c r="G9158" t="s">
        <v>25</v>
      </c>
      <c r="H9158" t="s">
        <v>11</v>
      </c>
      <c r="I9158" t="s">
        <v>39195</v>
      </c>
      <c r="J9158" t="s">
        <v>25649</v>
      </c>
      <c r="K9158" t="s">
        <v>25650</v>
      </c>
      <c r="L9158" t="s">
        <v>39206</v>
      </c>
      <c r="M9158" t="s">
        <v>9341</v>
      </c>
      <c r="N9158" t="s">
        <v>25651</v>
      </c>
    </row>
    <row r="9159" spans="1:14" x14ac:dyDescent="0.3">
      <c r="A9159" t="s">
        <v>39070</v>
      </c>
      <c r="B9159">
        <v>11679840</v>
      </c>
      <c r="C9159">
        <v>13</v>
      </c>
      <c r="D9159">
        <v>0</v>
      </c>
      <c r="E9159">
        <v>5</v>
      </c>
      <c r="F9159" t="s">
        <v>39190</v>
      </c>
      <c r="G9159" t="s">
        <v>10</v>
      </c>
      <c r="H9159" t="s">
        <v>11</v>
      </c>
      <c r="I9159" t="s">
        <v>39195</v>
      </c>
      <c r="J9159" t="s">
        <v>3084</v>
      </c>
      <c r="K9159" t="s">
        <v>3085</v>
      </c>
      <c r="L9159" t="s">
        <v>39207</v>
      </c>
      <c r="M9159" t="s">
        <v>3086</v>
      </c>
      <c r="N9159" t="s">
        <v>3087</v>
      </c>
    </row>
    <row r="9160" spans="1:14" x14ac:dyDescent="0.3">
      <c r="A9160" t="s">
        <v>38946</v>
      </c>
      <c r="B9160">
        <v>11229604</v>
      </c>
      <c r="C9160">
        <v>8</v>
      </c>
      <c r="D9160">
        <v>30</v>
      </c>
      <c r="E9160">
        <v>7</v>
      </c>
      <c r="F9160" t="s">
        <v>39190</v>
      </c>
      <c r="G9160" t="s">
        <v>25</v>
      </c>
      <c r="H9160" t="s">
        <v>11</v>
      </c>
      <c r="I9160" t="s">
        <v>39195</v>
      </c>
      <c r="J9160" t="s">
        <v>33322</v>
      </c>
      <c r="K9160" t="s">
        <v>33323</v>
      </c>
      <c r="L9160" t="s">
        <v>39205</v>
      </c>
      <c r="M9160" t="s">
        <v>33324</v>
      </c>
      <c r="N9160" t="s">
        <v>33324</v>
      </c>
    </row>
    <row r="9161" spans="1:14" x14ac:dyDescent="0.3">
      <c r="A9161" t="s">
        <v>38837</v>
      </c>
      <c r="B9161">
        <v>10916670</v>
      </c>
      <c r="C9161">
        <v>21</v>
      </c>
      <c r="D9161">
        <v>45</v>
      </c>
      <c r="E9161">
        <v>3</v>
      </c>
      <c r="F9161" t="s">
        <v>39191</v>
      </c>
      <c r="G9161" t="s">
        <v>10</v>
      </c>
      <c r="H9161" t="s">
        <v>11</v>
      </c>
      <c r="I9161" t="s">
        <v>39195</v>
      </c>
      <c r="J9161" t="s">
        <v>31109</v>
      </c>
      <c r="K9161" t="s">
        <v>31110</v>
      </c>
      <c r="L9161" t="s">
        <v>39205</v>
      </c>
      <c r="M9161" t="s">
        <v>31111</v>
      </c>
      <c r="N9161" t="s">
        <v>31112</v>
      </c>
    </row>
    <row r="9162" spans="1:14" x14ac:dyDescent="0.3">
      <c r="A9162" t="s">
        <v>39135</v>
      </c>
      <c r="B9162">
        <v>11921981</v>
      </c>
      <c r="C9162">
        <v>6</v>
      </c>
      <c r="D9162">
        <v>45</v>
      </c>
      <c r="E9162">
        <v>7</v>
      </c>
      <c r="F9162" t="s">
        <v>39189</v>
      </c>
      <c r="G9162" t="s">
        <v>25</v>
      </c>
      <c r="H9162" t="s">
        <v>11</v>
      </c>
      <c r="I9162" t="s">
        <v>39195</v>
      </c>
      <c r="J9162" t="s">
        <v>6779</v>
      </c>
      <c r="K9162" t="s">
        <v>6780</v>
      </c>
      <c r="L9162" t="s">
        <v>39209</v>
      </c>
      <c r="M9162" t="s">
        <v>6781</v>
      </c>
      <c r="N9162" t="s">
        <v>6781</v>
      </c>
    </row>
    <row r="9163" spans="1:14" x14ac:dyDescent="0.3">
      <c r="A9163" t="s">
        <v>39088</v>
      </c>
      <c r="B9163">
        <v>11708388</v>
      </c>
      <c r="C9163">
        <v>12</v>
      </c>
      <c r="D9163">
        <v>0</v>
      </c>
      <c r="E9163">
        <v>2</v>
      </c>
      <c r="F9163" t="s">
        <v>39189</v>
      </c>
      <c r="G9163" t="s">
        <v>25</v>
      </c>
      <c r="H9163" t="s">
        <v>11</v>
      </c>
      <c r="I9163" t="s">
        <v>39194</v>
      </c>
      <c r="J9163" t="s">
        <v>25277</v>
      </c>
      <c r="K9163" t="s">
        <v>25278</v>
      </c>
      <c r="L9163" t="s">
        <v>39208</v>
      </c>
      <c r="M9163" t="s">
        <v>25279</v>
      </c>
      <c r="N9163" t="s">
        <v>19005</v>
      </c>
    </row>
    <row r="9164" spans="1:14" x14ac:dyDescent="0.3">
      <c r="A9164" t="s">
        <v>38902</v>
      </c>
      <c r="B9164">
        <v>11079508</v>
      </c>
      <c r="C9164">
        <v>13</v>
      </c>
      <c r="D9164">
        <v>15</v>
      </c>
      <c r="E9164">
        <v>5</v>
      </c>
      <c r="F9164" t="s">
        <v>39191</v>
      </c>
      <c r="G9164" t="s">
        <v>10</v>
      </c>
      <c r="H9164" t="s">
        <v>11</v>
      </c>
      <c r="I9164" t="s">
        <v>39194</v>
      </c>
      <c r="J9164" t="s">
        <v>36512</v>
      </c>
      <c r="K9164" t="s">
        <v>36513</v>
      </c>
      <c r="L9164" t="s">
        <v>39205</v>
      </c>
      <c r="M9164" t="s">
        <v>36514</v>
      </c>
      <c r="N9164" t="s">
        <v>36515</v>
      </c>
    </row>
    <row r="9165" spans="1:14" x14ac:dyDescent="0.3">
      <c r="A9165" t="s">
        <v>38983</v>
      </c>
      <c r="B9165">
        <v>11349961</v>
      </c>
      <c r="C9165">
        <v>14</v>
      </c>
      <c r="D9165">
        <v>0</v>
      </c>
      <c r="E9165">
        <v>2</v>
      </c>
      <c r="F9165" t="s">
        <v>39191</v>
      </c>
      <c r="G9165" t="s">
        <v>58</v>
      </c>
      <c r="H9165" t="s">
        <v>5</v>
      </c>
      <c r="I9165" t="s">
        <v>39194</v>
      </c>
      <c r="J9165" t="s">
        <v>21778</v>
      </c>
      <c r="K9165" t="s">
        <v>21779</v>
      </c>
      <c r="L9165" t="s">
        <v>39206</v>
      </c>
      <c r="M9165" t="s">
        <v>5546</v>
      </c>
      <c r="N9165" t="s">
        <v>21780</v>
      </c>
    </row>
    <row r="9166" spans="1:14" x14ac:dyDescent="0.3">
      <c r="A9166" t="s">
        <v>38950</v>
      </c>
      <c r="B9166">
        <v>11245599</v>
      </c>
      <c r="C9166">
        <v>8</v>
      </c>
      <c r="D9166">
        <v>0</v>
      </c>
      <c r="E9166">
        <v>4</v>
      </c>
      <c r="F9166" t="s">
        <v>39191</v>
      </c>
      <c r="G9166" t="s">
        <v>598</v>
      </c>
      <c r="H9166" t="s">
        <v>5</v>
      </c>
      <c r="I9166" t="s">
        <v>39195</v>
      </c>
      <c r="J9166" t="s">
        <v>22481</v>
      </c>
      <c r="K9166" t="s">
        <v>22482</v>
      </c>
      <c r="L9166" t="s">
        <v>39205</v>
      </c>
      <c r="M9166" t="s">
        <v>22483</v>
      </c>
      <c r="N9166" t="s">
        <v>22484</v>
      </c>
    </row>
    <row r="9167" spans="1:14" x14ac:dyDescent="0.3">
      <c r="A9167" t="s">
        <v>38850</v>
      </c>
      <c r="B9167">
        <v>10953499</v>
      </c>
      <c r="C9167">
        <v>13</v>
      </c>
      <c r="D9167">
        <v>30</v>
      </c>
      <c r="E9167">
        <v>2</v>
      </c>
      <c r="F9167" t="s">
        <v>39190</v>
      </c>
      <c r="G9167" t="s">
        <v>10</v>
      </c>
      <c r="H9167" t="s">
        <v>11</v>
      </c>
      <c r="I9167" t="s">
        <v>39195</v>
      </c>
      <c r="J9167" t="s">
        <v>18160</v>
      </c>
      <c r="K9167" t="s">
        <v>18161</v>
      </c>
      <c r="L9167" t="s">
        <v>39209</v>
      </c>
      <c r="M9167" t="s">
        <v>18162</v>
      </c>
      <c r="N9167" t="s">
        <v>18163</v>
      </c>
    </row>
    <row r="9168" spans="1:14" x14ac:dyDescent="0.3">
      <c r="A9168" t="s">
        <v>38997</v>
      </c>
      <c r="B9168">
        <v>11394190</v>
      </c>
      <c r="C9168">
        <v>14</v>
      </c>
      <c r="D9168">
        <v>15</v>
      </c>
      <c r="E9168">
        <v>2</v>
      </c>
      <c r="F9168" t="s">
        <v>39191</v>
      </c>
      <c r="G9168" t="s">
        <v>53</v>
      </c>
      <c r="H9168" t="s">
        <v>5</v>
      </c>
      <c r="I9168" t="s">
        <v>39195</v>
      </c>
      <c r="J9168" t="s">
        <v>15750</v>
      </c>
      <c r="K9168" t="s">
        <v>15751</v>
      </c>
      <c r="L9168" t="s">
        <v>39207</v>
      </c>
      <c r="M9168" t="s">
        <v>15752</v>
      </c>
      <c r="N9168" t="s">
        <v>15753</v>
      </c>
    </row>
    <row r="9169" spans="1:14" x14ac:dyDescent="0.3">
      <c r="A9169" t="s">
        <v>39100</v>
      </c>
      <c r="B9169">
        <v>11751130</v>
      </c>
      <c r="C9169">
        <v>9</v>
      </c>
      <c r="D9169">
        <v>30</v>
      </c>
      <c r="E9169">
        <v>7</v>
      </c>
      <c r="F9169" t="s">
        <v>39190</v>
      </c>
      <c r="G9169" t="s">
        <v>1079</v>
      </c>
      <c r="H9169" t="s">
        <v>11</v>
      </c>
      <c r="I9169" t="s">
        <v>39195</v>
      </c>
      <c r="J9169" t="s">
        <v>28148</v>
      </c>
      <c r="K9169" t="s">
        <v>28149</v>
      </c>
      <c r="L9169" t="s">
        <v>39205</v>
      </c>
      <c r="M9169" t="s">
        <v>28150</v>
      </c>
      <c r="N9169" t="s">
        <v>11233</v>
      </c>
    </row>
    <row r="9170" spans="1:14" x14ac:dyDescent="0.3">
      <c r="A9170" t="s">
        <v>38788</v>
      </c>
      <c r="B9170">
        <v>10758735</v>
      </c>
      <c r="C9170">
        <v>14</v>
      </c>
      <c r="D9170">
        <v>30</v>
      </c>
      <c r="E9170">
        <v>3</v>
      </c>
      <c r="F9170" t="s">
        <v>394</v>
      </c>
      <c r="G9170" t="s">
        <v>10</v>
      </c>
      <c r="H9170" t="s">
        <v>11</v>
      </c>
      <c r="I9170" t="s">
        <v>39195</v>
      </c>
      <c r="J9170" t="s">
        <v>29900</v>
      </c>
      <c r="K9170" t="s">
        <v>29901</v>
      </c>
      <c r="L9170" t="s">
        <v>39208</v>
      </c>
      <c r="M9170" t="s">
        <v>29902</v>
      </c>
      <c r="N9170" t="s">
        <v>9936</v>
      </c>
    </row>
    <row r="9171" spans="1:14" x14ac:dyDescent="0.3">
      <c r="A9171" t="s">
        <v>38914</v>
      </c>
      <c r="B9171">
        <v>11116029</v>
      </c>
      <c r="C9171">
        <v>11</v>
      </c>
      <c r="D9171">
        <v>45</v>
      </c>
      <c r="E9171">
        <v>3</v>
      </c>
      <c r="F9171" t="s">
        <v>39191</v>
      </c>
      <c r="G9171" t="s">
        <v>4</v>
      </c>
      <c r="H9171" t="s">
        <v>5</v>
      </c>
      <c r="I9171" t="s">
        <v>39195</v>
      </c>
      <c r="J9171" t="s">
        <v>2131</v>
      </c>
      <c r="K9171" t="s">
        <v>2132</v>
      </c>
      <c r="L9171" t="s">
        <v>39208</v>
      </c>
      <c r="M9171" t="s">
        <v>2133</v>
      </c>
      <c r="N9171" t="s">
        <v>2134</v>
      </c>
    </row>
    <row r="9172" spans="1:14" x14ac:dyDescent="0.3">
      <c r="A9172" t="s">
        <v>38881</v>
      </c>
      <c r="B9172">
        <v>11036591</v>
      </c>
      <c r="C9172">
        <v>15</v>
      </c>
      <c r="D9172">
        <v>15</v>
      </c>
      <c r="E9172">
        <v>5</v>
      </c>
      <c r="F9172" t="s">
        <v>39189</v>
      </c>
      <c r="G9172" t="s">
        <v>25</v>
      </c>
      <c r="H9172" t="s">
        <v>11</v>
      </c>
      <c r="I9172" t="s">
        <v>39195</v>
      </c>
      <c r="J9172" t="s">
        <v>17013</v>
      </c>
      <c r="K9172" t="s">
        <v>17013</v>
      </c>
      <c r="L9172" t="s">
        <v>39205</v>
      </c>
      <c r="M9172" t="s">
        <v>21880</v>
      </c>
      <c r="N9172" t="s">
        <v>21881</v>
      </c>
    </row>
    <row r="9173" spans="1:14" x14ac:dyDescent="0.3">
      <c r="A9173" t="s">
        <v>39123</v>
      </c>
      <c r="B9173">
        <v>11837194</v>
      </c>
      <c r="C9173">
        <v>17</v>
      </c>
      <c r="D9173">
        <v>30</v>
      </c>
      <c r="E9173">
        <v>2</v>
      </c>
      <c r="F9173" t="s">
        <v>39190</v>
      </c>
      <c r="G9173" t="s">
        <v>25</v>
      </c>
      <c r="H9173" t="s">
        <v>11</v>
      </c>
      <c r="I9173" t="s">
        <v>39195</v>
      </c>
      <c r="J9173" t="s">
        <v>24914</v>
      </c>
      <c r="K9173" t="s">
        <v>24915</v>
      </c>
      <c r="L9173" t="s">
        <v>39206</v>
      </c>
      <c r="M9173" t="s">
        <v>24916</v>
      </c>
      <c r="N9173" t="s">
        <v>24916</v>
      </c>
    </row>
    <row r="9174" spans="1:14" x14ac:dyDescent="0.3">
      <c r="A9174" t="s">
        <v>38807</v>
      </c>
      <c r="B9174">
        <v>10799079</v>
      </c>
      <c r="C9174">
        <v>10</v>
      </c>
      <c r="D9174">
        <v>45</v>
      </c>
      <c r="E9174">
        <v>1</v>
      </c>
      <c r="F9174" t="s">
        <v>39189</v>
      </c>
      <c r="G9174" t="s">
        <v>25</v>
      </c>
      <c r="H9174" t="s">
        <v>11</v>
      </c>
      <c r="I9174" t="s">
        <v>39195</v>
      </c>
      <c r="J9174" t="s">
        <v>21095</v>
      </c>
      <c r="K9174" t="s">
        <v>21096</v>
      </c>
      <c r="L9174" t="s">
        <v>39205</v>
      </c>
      <c r="M9174" t="s">
        <v>21097</v>
      </c>
      <c r="N9174" t="s">
        <v>21098</v>
      </c>
    </row>
    <row r="9175" spans="1:14" x14ac:dyDescent="0.3">
      <c r="A9175" t="s">
        <v>38864</v>
      </c>
      <c r="B9175">
        <v>10954700</v>
      </c>
      <c r="C9175">
        <v>9</v>
      </c>
      <c r="D9175">
        <v>15</v>
      </c>
      <c r="E9175">
        <v>2</v>
      </c>
      <c r="F9175" t="s">
        <v>39190</v>
      </c>
      <c r="G9175" t="s">
        <v>25</v>
      </c>
      <c r="H9175" t="s">
        <v>11</v>
      </c>
      <c r="I9175" t="s">
        <v>39194</v>
      </c>
      <c r="J9175" t="s">
        <v>16300</v>
      </c>
      <c r="K9175" t="s">
        <v>16301</v>
      </c>
      <c r="L9175" t="s">
        <v>39205</v>
      </c>
      <c r="M9175" t="s">
        <v>16302</v>
      </c>
      <c r="N9175" t="s">
        <v>16303</v>
      </c>
    </row>
    <row r="9176" spans="1:14" x14ac:dyDescent="0.3">
      <c r="A9176" t="s">
        <v>38815</v>
      </c>
      <c r="B9176">
        <v>10839223</v>
      </c>
      <c r="C9176">
        <v>12</v>
      </c>
      <c r="D9176">
        <v>45</v>
      </c>
      <c r="E9176">
        <v>2</v>
      </c>
      <c r="F9176" t="s">
        <v>39189</v>
      </c>
      <c r="G9176" t="s">
        <v>25</v>
      </c>
      <c r="H9176" t="s">
        <v>11</v>
      </c>
      <c r="I9176" t="s">
        <v>39194</v>
      </c>
      <c r="J9176" t="s">
        <v>1995</v>
      </c>
      <c r="K9176" t="s">
        <v>1996</v>
      </c>
      <c r="L9176" t="s">
        <v>39207</v>
      </c>
      <c r="M9176" t="s">
        <v>1997</v>
      </c>
      <c r="N9176" t="s">
        <v>1998</v>
      </c>
    </row>
    <row r="9177" spans="1:14" x14ac:dyDescent="0.3">
      <c r="A9177" t="s">
        <v>39131</v>
      </c>
      <c r="B9177">
        <v>11905378</v>
      </c>
      <c r="C9177">
        <v>15</v>
      </c>
      <c r="D9177">
        <v>0</v>
      </c>
      <c r="E9177">
        <v>3</v>
      </c>
      <c r="F9177" t="s">
        <v>39191</v>
      </c>
      <c r="G9177" t="s">
        <v>53</v>
      </c>
      <c r="H9177" t="s">
        <v>5</v>
      </c>
      <c r="I9177" t="s">
        <v>39195</v>
      </c>
      <c r="J9177" t="s">
        <v>10522</v>
      </c>
      <c r="K9177" t="s">
        <v>10523</v>
      </c>
      <c r="L9177" t="s">
        <v>39209</v>
      </c>
      <c r="M9177" t="s">
        <v>10524</v>
      </c>
      <c r="N9177" t="s">
        <v>10525</v>
      </c>
    </row>
    <row r="9178" spans="1:14" x14ac:dyDescent="0.3">
      <c r="A9178" t="s">
        <v>38787</v>
      </c>
      <c r="B9178">
        <v>10717669</v>
      </c>
      <c r="C9178">
        <v>8</v>
      </c>
      <c r="D9178">
        <v>15</v>
      </c>
      <c r="E9178">
        <v>2</v>
      </c>
      <c r="F9178" t="s">
        <v>39189</v>
      </c>
      <c r="G9178" t="s">
        <v>25</v>
      </c>
      <c r="H9178" t="s">
        <v>11</v>
      </c>
      <c r="I9178" t="s">
        <v>39195</v>
      </c>
      <c r="J9178" t="s">
        <v>8219</v>
      </c>
      <c r="K9178" t="s">
        <v>8220</v>
      </c>
      <c r="L9178" t="s">
        <v>39208</v>
      </c>
      <c r="M9178" t="s">
        <v>8221</v>
      </c>
      <c r="N9178" t="s">
        <v>8222</v>
      </c>
    </row>
    <row r="9179" spans="1:14" x14ac:dyDescent="0.3">
      <c r="A9179" t="s">
        <v>38900</v>
      </c>
      <c r="B9179">
        <v>11094403</v>
      </c>
      <c r="C9179">
        <v>10</v>
      </c>
      <c r="D9179">
        <v>0</v>
      </c>
      <c r="E9179">
        <v>3</v>
      </c>
      <c r="F9179" t="s">
        <v>39191</v>
      </c>
      <c r="G9179" t="s">
        <v>25</v>
      </c>
      <c r="H9179" t="s">
        <v>11</v>
      </c>
      <c r="I9179" t="s">
        <v>39194</v>
      </c>
      <c r="J9179" t="s">
        <v>7674</v>
      </c>
      <c r="K9179" t="s">
        <v>7675</v>
      </c>
      <c r="L9179" t="s">
        <v>39205</v>
      </c>
      <c r="M9179" t="s">
        <v>7676</v>
      </c>
      <c r="N9179" t="s">
        <v>7677</v>
      </c>
    </row>
    <row r="9180" spans="1:14" x14ac:dyDescent="0.3">
      <c r="A9180" t="s">
        <v>38825</v>
      </c>
      <c r="B9180">
        <v>10875057</v>
      </c>
      <c r="C9180">
        <v>11</v>
      </c>
      <c r="D9180">
        <v>0</v>
      </c>
      <c r="E9180">
        <v>5</v>
      </c>
      <c r="F9180" t="s">
        <v>39190</v>
      </c>
      <c r="G9180" t="s">
        <v>10</v>
      </c>
      <c r="H9180" t="s">
        <v>11</v>
      </c>
      <c r="I9180" t="s">
        <v>39195</v>
      </c>
      <c r="J9180" t="s">
        <v>35291</v>
      </c>
      <c r="K9180" t="s">
        <v>35292</v>
      </c>
      <c r="L9180" t="s">
        <v>39207</v>
      </c>
      <c r="M9180" t="s">
        <v>35293</v>
      </c>
      <c r="N9180" t="s">
        <v>35294</v>
      </c>
    </row>
    <row r="9181" spans="1:14" x14ac:dyDescent="0.3">
      <c r="A9181" t="s">
        <v>38983</v>
      </c>
      <c r="B9181">
        <v>11374122</v>
      </c>
      <c r="C9181">
        <v>10</v>
      </c>
      <c r="D9181">
        <v>45</v>
      </c>
      <c r="E9181">
        <v>2</v>
      </c>
      <c r="F9181" t="s">
        <v>39191</v>
      </c>
      <c r="G9181" t="s">
        <v>53</v>
      </c>
      <c r="H9181" t="s">
        <v>5</v>
      </c>
      <c r="I9181" t="s">
        <v>39195</v>
      </c>
      <c r="J9181" t="s">
        <v>19448</v>
      </c>
      <c r="K9181" t="s">
        <v>19449</v>
      </c>
      <c r="L9181" t="s">
        <v>39208</v>
      </c>
      <c r="M9181" t="s">
        <v>19450</v>
      </c>
      <c r="N9181" t="s">
        <v>19451</v>
      </c>
    </row>
    <row r="9182" spans="1:14" x14ac:dyDescent="0.3">
      <c r="A9182" t="s">
        <v>38964</v>
      </c>
      <c r="B9182">
        <v>11319731</v>
      </c>
      <c r="C9182">
        <v>14</v>
      </c>
      <c r="D9182">
        <v>0</v>
      </c>
      <c r="E9182">
        <v>4</v>
      </c>
      <c r="F9182" t="s">
        <v>39189</v>
      </c>
      <c r="G9182" t="s">
        <v>25</v>
      </c>
      <c r="H9182" t="s">
        <v>11</v>
      </c>
      <c r="I9182" t="s">
        <v>39194</v>
      </c>
      <c r="J9182" t="s">
        <v>16742</v>
      </c>
      <c r="K9182" t="s">
        <v>8373</v>
      </c>
      <c r="L9182" t="s">
        <v>39209</v>
      </c>
      <c r="M9182" t="s">
        <v>1446</v>
      </c>
      <c r="N9182" t="s">
        <v>1446</v>
      </c>
    </row>
    <row r="9183" spans="1:14" x14ac:dyDescent="0.3">
      <c r="A9183" t="s">
        <v>39096</v>
      </c>
      <c r="B9183">
        <v>11781830</v>
      </c>
      <c r="C9183">
        <v>14</v>
      </c>
      <c r="D9183">
        <v>30</v>
      </c>
      <c r="E9183">
        <v>3</v>
      </c>
      <c r="F9183" t="s">
        <v>452</v>
      </c>
      <c r="G9183" t="s">
        <v>25</v>
      </c>
      <c r="H9183" t="s">
        <v>11</v>
      </c>
      <c r="I9183" t="s">
        <v>39196</v>
      </c>
      <c r="J9183" t="s">
        <v>21575</v>
      </c>
      <c r="K9183" t="s">
        <v>16238</v>
      </c>
      <c r="L9183" t="s">
        <v>39205</v>
      </c>
      <c r="M9183" t="s">
        <v>21576</v>
      </c>
      <c r="N9183" t="s">
        <v>21577</v>
      </c>
    </row>
    <row r="9184" spans="1:14" x14ac:dyDescent="0.3">
      <c r="A9184" t="s">
        <v>38994</v>
      </c>
      <c r="B9184">
        <v>11410300</v>
      </c>
      <c r="C9184">
        <v>14</v>
      </c>
      <c r="D9184">
        <v>0</v>
      </c>
      <c r="E9184">
        <v>6</v>
      </c>
      <c r="F9184" t="s">
        <v>39190</v>
      </c>
      <c r="G9184" t="s">
        <v>25</v>
      </c>
      <c r="H9184" t="s">
        <v>11</v>
      </c>
      <c r="I9184" t="s">
        <v>39195</v>
      </c>
      <c r="J9184" t="s">
        <v>30456</v>
      </c>
      <c r="K9184" t="s">
        <v>38552</v>
      </c>
      <c r="L9184" t="s">
        <v>39207</v>
      </c>
      <c r="M9184" t="s">
        <v>38553</v>
      </c>
      <c r="N9184" t="s">
        <v>38554</v>
      </c>
    </row>
    <row r="9185" spans="1:14" x14ac:dyDescent="0.3">
      <c r="A9185" t="s">
        <v>39017</v>
      </c>
      <c r="B9185">
        <v>11455978</v>
      </c>
      <c r="C9185">
        <v>15</v>
      </c>
      <c r="D9185">
        <v>45</v>
      </c>
      <c r="E9185">
        <v>1</v>
      </c>
      <c r="F9185" t="s">
        <v>39189</v>
      </c>
      <c r="G9185" t="s">
        <v>25</v>
      </c>
      <c r="H9185" t="s">
        <v>11</v>
      </c>
      <c r="I9185" t="s">
        <v>39194</v>
      </c>
      <c r="J9185" t="s">
        <v>4066</v>
      </c>
      <c r="K9185" t="s">
        <v>4066</v>
      </c>
      <c r="L9185" t="s">
        <v>39207</v>
      </c>
      <c r="M9185" t="s">
        <v>20549</v>
      </c>
      <c r="N9185" t="s">
        <v>20549</v>
      </c>
    </row>
    <row r="9186" spans="1:14" x14ac:dyDescent="0.3">
      <c r="A9186" t="s">
        <v>38785</v>
      </c>
      <c r="B9186">
        <v>10713003</v>
      </c>
      <c r="C9186">
        <v>16</v>
      </c>
      <c r="D9186">
        <v>0</v>
      </c>
      <c r="E9186">
        <v>7</v>
      </c>
      <c r="F9186" t="s">
        <v>39191</v>
      </c>
      <c r="G9186" t="s">
        <v>53</v>
      </c>
      <c r="H9186" t="s">
        <v>5</v>
      </c>
      <c r="I9186" t="s">
        <v>39195</v>
      </c>
      <c r="J9186" t="s">
        <v>37350</v>
      </c>
      <c r="K9186" t="s">
        <v>37351</v>
      </c>
      <c r="L9186" t="s">
        <v>39205</v>
      </c>
      <c r="M9186" t="s">
        <v>37352</v>
      </c>
      <c r="N9186" t="s">
        <v>37353</v>
      </c>
    </row>
    <row r="9187" spans="1:14" x14ac:dyDescent="0.3">
      <c r="A9187" t="s">
        <v>39112</v>
      </c>
      <c r="B9187">
        <v>11847586</v>
      </c>
      <c r="C9187">
        <v>10</v>
      </c>
      <c r="D9187">
        <v>30</v>
      </c>
      <c r="E9187">
        <v>5</v>
      </c>
      <c r="F9187" t="s">
        <v>39190</v>
      </c>
      <c r="G9187" t="s">
        <v>10</v>
      </c>
      <c r="H9187" t="s">
        <v>11</v>
      </c>
      <c r="I9187" t="s">
        <v>39194</v>
      </c>
      <c r="J9187" t="s">
        <v>28952</v>
      </c>
      <c r="K9187" t="s">
        <v>28953</v>
      </c>
      <c r="L9187" t="s">
        <v>39206</v>
      </c>
      <c r="M9187" t="s">
        <v>28954</v>
      </c>
      <c r="N9187" t="s">
        <v>28955</v>
      </c>
    </row>
    <row r="9188" spans="1:14" x14ac:dyDescent="0.3">
      <c r="A9188" t="s">
        <v>39006</v>
      </c>
      <c r="B9188">
        <v>11424079</v>
      </c>
      <c r="C9188">
        <v>14</v>
      </c>
      <c r="D9188">
        <v>30</v>
      </c>
      <c r="E9188">
        <v>4</v>
      </c>
      <c r="F9188" t="s">
        <v>39189</v>
      </c>
      <c r="G9188" t="s">
        <v>25</v>
      </c>
      <c r="H9188" t="s">
        <v>11</v>
      </c>
      <c r="I9188" t="s">
        <v>39195</v>
      </c>
      <c r="J9188" t="s">
        <v>9537</v>
      </c>
      <c r="K9188" t="s">
        <v>9538</v>
      </c>
      <c r="L9188" t="s">
        <v>39208</v>
      </c>
      <c r="M9188" t="s">
        <v>30346</v>
      </c>
      <c r="N9188" t="s">
        <v>30347</v>
      </c>
    </row>
    <row r="9189" spans="1:14" x14ac:dyDescent="0.3">
      <c r="A9189" t="s">
        <v>38881</v>
      </c>
      <c r="B9189">
        <v>11011547</v>
      </c>
      <c r="C9189">
        <v>15</v>
      </c>
      <c r="D9189">
        <v>0</v>
      </c>
      <c r="E9189">
        <v>5</v>
      </c>
      <c r="F9189" t="s">
        <v>39190</v>
      </c>
      <c r="G9189" t="s">
        <v>25</v>
      </c>
      <c r="H9189" t="s">
        <v>11</v>
      </c>
      <c r="I9189" t="s">
        <v>39195</v>
      </c>
      <c r="J9189" t="s">
        <v>13886</v>
      </c>
      <c r="K9189" t="s">
        <v>21736</v>
      </c>
      <c r="L9189" t="s">
        <v>39205</v>
      </c>
      <c r="M9189" t="s">
        <v>21737</v>
      </c>
      <c r="N9189" t="s">
        <v>21738</v>
      </c>
    </row>
    <row r="9190" spans="1:14" x14ac:dyDescent="0.3">
      <c r="A9190" t="s">
        <v>38843</v>
      </c>
      <c r="B9190">
        <v>10907728</v>
      </c>
      <c r="C9190">
        <v>13</v>
      </c>
      <c r="D9190">
        <v>45</v>
      </c>
      <c r="E9190">
        <v>2</v>
      </c>
      <c r="F9190" t="s">
        <v>39191</v>
      </c>
      <c r="G9190" t="s">
        <v>10</v>
      </c>
      <c r="H9190" t="s">
        <v>11</v>
      </c>
      <c r="I9190" t="s">
        <v>39195</v>
      </c>
      <c r="J9190" t="s">
        <v>33239</v>
      </c>
      <c r="K9190" t="s">
        <v>33240</v>
      </c>
      <c r="L9190" t="s">
        <v>39206</v>
      </c>
      <c r="M9190" t="s">
        <v>1529</v>
      </c>
      <c r="N9190" t="s">
        <v>33241</v>
      </c>
    </row>
    <row r="9191" spans="1:14" x14ac:dyDescent="0.3">
      <c r="A9191" t="s">
        <v>39098</v>
      </c>
      <c r="B9191">
        <v>11748815</v>
      </c>
      <c r="C9191">
        <v>13</v>
      </c>
      <c r="D9191">
        <v>15</v>
      </c>
      <c r="E9191">
        <v>5</v>
      </c>
      <c r="F9191" t="s">
        <v>39189</v>
      </c>
      <c r="G9191" t="s">
        <v>25</v>
      </c>
      <c r="H9191" t="s">
        <v>11</v>
      </c>
      <c r="I9191" t="s">
        <v>39195</v>
      </c>
      <c r="J9191" t="s">
        <v>5995</v>
      </c>
      <c r="K9191" t="s">
        <v>5996</v>
      </c>
      <c r="L9191" t="s">
        <v>39209</v>
      </c>
      <c r="M9191" t="s">
        <v>5997</v>
      </c>
      <c r="N9191" t="s">
        <v>5998</v>
      </c>
    </row>
    <row r="9192" spans="1:14" x14ac:dyDescent="0.3">
      <c r="A9192" t="s">
        <v>38907</v>
      </c>
      <c r="B9192">
        <v>11091224</v>
      </c>
      <c r="C9192">
        <v>8</v>
      </c>
      <c r="D9192">
        <v>15</v>
      </c>
      <c r="E9192">
        <v>3</v>
      </c>
      <c r="F9192" t="s">
        <v>39190</v>
      </c>
      <c r="G9192" t="s">
        <v>10</v>
      </c>
      <c r="H9192" t="s">
        <v>11</v>
      </c>
      <c r="I9192" t="s">
        <v>39195</v>
      </c>
      <c r="J9192" t="s">
        <v>14183</v>
      </c>
      <c r="K9192" t="s">
        <v>18223</v>
      </c>
      <c r="L9192" t="s">
        <v>39207</v>
      </c>
      <c r="M9192" t="s">
        <v>18224</v>
      </c>
      <c r="N9192" t="s">
        <v>18225</v>
      </c>
    </row>
    <row r="9193" spans="1:14" x14ac:dyDescent="0.3">
      <c r="A9193" t="s">
        <v>38864</v>
      </c>
      <c r="B9193">
        <v>10979506</v>
      </c>
      <c r="C9193">
        <v>10</v>
      </c>
      <c r="D9193">
        <v>15</v>
      </c>
      <c r="E9193">
        <v>2</v>
      </c>
      <c r="F9193" t="s">
        <v>39191</v>
      </c>
      <c r="G9193" t="s">
        <v>25</v>
      </c>
      <c r="H9193" t="s">
        <v>11</v>
      </c>
      <c r="I9193" t="s">
        <v>39195</v>
      </c>
      <c r="J9193" t="s">
        <v>23478</v>
      </c>
      <c r="K9193" t="s">
        <v>23479</v>
      </c>
      <c r="L9193" t="s">
        <v>39205</v>
      </c>
      <c r="M9193" t="s">
        <v>23480</v>
      </c>
      <c r="N9193" t="s">
        <v>4964</v>
      </c>
    </row>
    <row r="9194" spans="1:14" x14ac:dyDescent="0.3">
      <c r="A9194" t="s">
        <v>38811</v>
      </c>
      <c r="B9194">
        <v>10835021</v>
      </c>
      <c r="C9194">
        <v>10</v>
      </c>
      <c r="D9194">
        <v>0</v>
      </c>
      <c r="E9194">
        <v>5</v>
      </c>
      <c r="F9194" t="s">
        <v>39190</v>
      </c>
      <c r="G9194" t="s">
        <v>25</v>
      </c>
      <c r="H9194" t="s">
        <v>11</v>
      </c>
      <c r="I9194" t="s">
        <v>39194</v>
      </c>
      <c r="J9194" t="s">
        <v>27390</v>
      </c>
      <c r="K9194" t="s">
        <v>27391</v>
      </c>
      <c r="L9194" t="s">
        <v>39208</v>
      </c>
      <c r="M9194" t="s">
        <v>23987</v>
      </c>
      <c r="N9194" t="s">
        <v>27392</v>
      </c>
    </row>
    <row r="9195" spans="1:14" x14ac:dyDescent="0.3">
      <c r="A9195" t="s">
        <v>39059</v>
      </c>
      <c r="B9195">
        <v>11608610</v>
      </c>
      <c r="C9195">
        <v>20</v>
      </c>
      <c r="D9195">
        <v>15</v>
      </c>
      <c r="E9195">
        <v>1</v>
      </c>
      <c r="F9195" t="s">
        <v>39191</v>
      </c>
      <c r="G9195" t="s">
        <v>25</v>
      </c>
      <c r="H9195" t="s">
        <v>11</v>
      </c>
      <c r="I9195" t="s">
        <v>39195</v>
      </c>
      <c r="J9195" t="s">
        <v>13928</v>
      </c>
      <c r="K9195" t="s">
        <v>13928</v>
      </c>
      <c r="L9195" t="s">
        <v>39206</v>
      </c>
      <c r="M9195" t="s">
        <v>13929</v>
      </c>
      <c r="N9195" t="s">
        <v>13929</v>
      </c>
    </row>
    <row r="9196" spans="1:14" x14ac:dyDescent="0.3">
      <c r="A9196" t="s">
        <v>39097</v>
      </c>
      <c r="B9196">
        <v>11742014</v>
      </c>
      <c r="C9196">
        <v>9</v>
      </c>
      <c r="D9196">
        <v>30</v>
      </c>
      <c r="E9196">
        <v>4</v>
      </c>
      <c r="F9196" t="s">
        <v>39190</v>
      </c>
      <c r="G9196" t="s">
        <v>25</v>
      </c>
      <c r="H9196" t="s">
        <v>11</v>
      </c>
      <c r="I9196" t="s">
        <v>39195</v>
      </c>
      <c r="J9196" t="s">
        <v>30639</v>
      </c>
      <c r="K9196" t="s">
        <v>30640</v>
      </c>
      <c r="L9196" t="s">
        <v>39205</v>
      </c>
      <c r="M9196" t="s">
        <v>30641</v>
      </c>
      <c r="N9196" t="s">
        <v>30642</v>
      </c>
    </row>
    <row r="9197" spans="1:14" x14ac:dyDescent="0.3">
      <c r="A9197" t="s">
        <v>38968</v>
      </c>
      <c r="B9197">
        <v>11301761</v>
      </c>
      <c r="C9197">
        <v>14</v>
      </c>
      <c r="D9197">
        <v>30</v>
      </c>
      <c r="E9197">
        <v>1</v>
      </c>
      <c r="F9197" t="s">
        <v>39190</v>
      </c>
      <c r="G9197" t="s">
        <v>25</v>
      </c>
      <c r="H9197" t="s">
        <v>11</v>
      </c>
      <c r="I9197" t="s">
        <v>39195</v>
      </c>
      <c r="J9197" t="s">
        <v>6079</v>
      </c>
      <c r="K9197" t="s">
        <v>17284</v>
      </c>
      <c r="L9197" t="s">
        <v>39207</v>
      </c>
      <c r="M9197" t="s">
        <v>17285</v>
      </c>
      <c r="N9197" t="s">
        <v>6080</v>
      </c>
    </row>
    <row r="9198" spans="1:14" x14ac:dyDescent="0.3">
      <c r="A9198" t="s">
        <v>39118</v>
      </c>
      <c r="B9198">
        <v>11819246</v>
      </c>
      <c r="C9198">
        <v>21</v>
      </c>
      <c r="D9198">
        <v>15</v>
      </c>
      <c r="E9198">
        <v>4</v>
      </c>
      <c r="F9198" t="s">
        <v>39189</v>
      </c>
      <c r="G9198" t="s">
        <v>10</v>
      </c>
      <c r="H9198" t="s">
        <v>11</v>
      </c>
      <c r="I9198" t="s">
        <v>39194</v>
      </c>
      <c r="J9198" t="s">
        <v>2146</v>
      </c>
      <c r="K9198" t="s">
        <v>2146</v>
      </c>
      <c r="L9198" t="s">
        <v>39205</v>
      </c>
      <c r="M9198" t="s">
        <v>2146</v>
      </c>
      <c r="N9198" t="s">
        <v>2146</v>
      </c>
    </row>
    <row r="9199" spans="1:14" x14ac:dyDescent="0.3">
      <c r="A9199" t="s">
        <v>39051</v>
      </c>
      <c r="B9199">
        <v>11626016</v>
      </c>
      <c r="C9199">
        <v>16</v>
      </c>
      <c r="D9199">
        <v>30</v>
      </c>
      <c r="E9199">
        <v>7</v>
      </c>
      <c r="F9199" t="s">
        <v>39191</v>
      </c>
      <c r="G9199" t="s">
        <v>53</v>
      </c>
      <c r="H9199" t="s">
        <v>5</v>
      </c>
      <c r="I9199" t="s">
        <v>39195</v>
      </c>
      <c r="J9199" t="s">
        <v>3805</v>
      </c>
      <c r="K9199" t="s">
        <v>3806</v>
      </c>
      <c r="L9199" t="s">
        <v>39208</v>
      </c>
      <c r="M9199" t="s">
        <v>3807</v>
      </c>
      <c r="N9199" t="s">
        <v>3808</v>
      </c>
    </row>
    <row r="9200" spans="1:14" x14ac:dyDescent="0.3">
      <c r="A9200" t="s">
        <v>38971</v>
      </c>
      <c r="B9200">
        <v>11311881</v>
      </c>
      <c r="C9200">
        <v>7</v>
      </c>
      <c r="D9200">
        <v>30</v>
      </c>
      <c r="E9200">
        <v>4</v>
      </c>
      <c r="F9200" t="s">
        <v>39190</v>
      </c>
      <c r="G9200" t="s">
        <v>25</v>
      </c>
      <c r="H9200" t="s">
        <v>11</v>
      </c>
      <c r="I9200" t="s">
        <v>39195</v>
      </c>
      <c r="J9200" t="s">
        <v>37982</v>
      </c>
      <c r="K9200" t="s">
        <v>37983</v>
      </c>
      <c r="L9200" t="s">
        <v>39210</v>
      </c>
      <c r="M9200" t="s">
        <v>37984</v>
      </c>
      <c r="N9200" t="s">
        <v>37985</v>
      </c>
    </row>
    <row r="9201" spans="1:14" x14ac:dyDescent="0.3">
      <c r="A9201" t="s">
        <v>38827</v>
      </c>
      <c r="B9201">
        <v>10863626</v>
      </c>
      <c r="C9201">
        <v>15</v>
      </c>
      <c r="D9201">
        <v>0</v>
      </c>
      <c r="E9201">
        <v>7</v>
      </c>
      <c r="F9201" t="s">
        <v>39190</v>
      </c>
      <c r="G9201" t="s">
        <v>25</v>
      </c>
      <c r="H9201" t="s">
        <v>11</v>
      </c>
      <c r="I9201" t="s">
        <v>39195</v>
      </c>
      <c r="J9201" t="s">
        <v>6655</v>
      </c>
      <c r="K9201" t="s">
        <v>6655</v>
      </c>
      <c r="L9201" t="s">
        <v>39207</v>
      </c>
      <c r="M9201" t="s">
        <v>6656</v>
      </c>
      <c r="N9201" t="s">
        <v>6657</v>
      </c>
    </row>
    <row r="9202" spans="1:14" x14ac:dyDescent="0.3">
      <c r="A9202" t="s">
        <v>39048</v>
      </c>
      <c r="B9202">
        <v>11623093</v>
      </c>
      <c r="C9202">
        <v>15</v>
      </c>
      <c r="D9202">
        <v>15</v>
      </c>
      <c r="E9202">
        <v>4</v>
      </c>
      <c r="F9202" t="s">
        <v>39189</v>
      </c>
      <c r="G9202" t="s">
        <v>25</v>
      </c>
      <c r="H9202" t="s">
        <v>11</v>
      </c>
      <c r="I9202" t="s">
        <v>39195</v>
      </c>
      <c r="J9202" t="s">
        <v>31471</v>
      </c>
      <c r="K9202" t="s">
        <v>25519</v>
      </c>
      <c r="L9202" t="s">
        <v>39206</v>
      </c>
      <c r="M9202" t="s">
        <v>8167</v>
      </c>
      <c r="N9202" t="s">
        <v>31472</v>
      </c>
    </row>
    <row r="9203" spans="1:14" x14ac:dyDescent="0.3">
      <c r="A9203" t="s">
        <v>38856</v>
      </c>
      <c r="B9203">
        <v>10928103</v>
      </c>
      <c r="C9203">
        <v>11</v>
      </c>
      <c r="D9203">
        <v>0</v>
      </c>
      <c r="E9203">
        <v>1</v>
      </c>
      <c r="F9203" t="s">
        <v>39191</v>
      </c>
      <c r="G9203" t="s">
        <v>10</v>
      </c>
      <c r="H9203" t="s">
        <v>11</v>
      </c>
      <c r="I9203" t="s">
        <v>39195</v>
      </c>
      <c r="J9203" t="s">
        <v>250</v>
      </c>
      <c r="K9203" t="s">
        <v>251</v>
      </c>
      <c r="L9203" t="s">
        <v>39205</v>
      </c>
      <c r="M9203" t="s">
        <v>252</v>
      </c>
      <c r="N9203" t="s">
        <v>253</v>
      </c>
    </row>
    <row r="9204" spans="1:14" x14ac:dyDescent="0.3">
      <c r="A9204" t="s">
        <v>39109</v>
      </c>
      <c r="B9204">
        <v>11834144</v>
      </c>
      <c r="C9204">
        <v>11</v>
      </c>
      <c r="D9204">
        <v>4</v>
      </c>
      <c r="E9204">
        <v>2</v>
      </c>
      <c r="F9204" t="s">
        <v>39189</v>
      </c>
      <c r="G9204" t="s">
        <v>25</v>
      </c>
      <c r="H9204" t="s">
        <v>11</v>
      </c>
      <c r="I9204" t="s">
        <v>39195</v>
      </c>
      <c r="J9204" t="s">
        <v>15796</v>
      </c>
      <c r="K9204" t="s">
        <v>15797</v>
      </c>
      <c r="L9204" t="s">
        <v>39205</v>
      </c>
      <c r="M9204" t="s">
        <v>15798</v>
      </c>
      <c r="N9204" t="s">
        <v>15798</v>
      </c>
    </row>
    <row r="9205" spans="1:14" x14ac:dyDescent="0.3">
      <c r="A9205" t="s">
        <v>39137</v>
      </c>
      <c r="B9205">
        <v>11910278</v>
      </c>
      <c r="C9205">
        <v>20</v>
      </c>
      <c r="D9205">
        <v>0</v>
      </c>
      <c r="E9205">
        <v>2</v>
      </c>
      <c r="F9205" t="s">
        <v>39191</v>
      </c>
      <c r="G9205" t="s">
        <v>10</v>
      </c>
      <c r="H9205" t="s">
        <v>11</v>
      </c>
      <c r="I9205" t="s">
        <v>39195</v>
      </c>
      <c r="J9205" t="s">
        <v>25430</v>
      </c>
      <c r="K9205" t="s">
        <v>25431</v>
      </c>
      <c r="L9205" t="s">
        <v>39208</v>
      </c>
      <c r="M9205" t="s">
        <v>25432</v>
      </c>
      <c r="N9205" t="s">
        <v>25432</v>
      </c>
    </row>
    <row r="9206" spans="1:14" x14ac:dyDescent="0.3">
      <c r="A9206" t="s">
        <v>39018</v>
      </c>
      <c r="B9206">
        <v>11506911</v>
      </c>
      <c r="C9206">
        <v>18</v>
      </c>
      <c r="D9206">
        <v>45</v>
      </c>
      <c r="E9206">
        <v>2</v>
      </c>
      <c r="F9206" t="s">
        <v>39189</v>
      </c>
      <c r="G9206" t="s">
        <v>53</v>
      </c>
      <c r="H9206" t="s">
        <v>5</v>
      </c>
      <c r="I9206" t="s">
        <v>39195</v>
      </c>
      <c r="J9206" t="s">
        <v>26255</v>
      </c>
      <c r="K9206" t="s">
        <v>26256</v>
      </c>
      <c r="L9206" t="s">
        <v>39205</v>
      </c>
      <c r="M9206" t="s">
        <v>26257</v>
      </c>
      <c r="N9206" t="s">
        <v>26258</v>
      </c>
    </row>
    <row r="9207" spans="1:14" x14ac:dyDescent="0.3">
      <c r="A9207" t="s">
        <v>39130</v>
      </c>
      <c r="B9207">
        <v>11892132</v>
      </c>
      <c r="C9207">
        <v>21</v>
      </c>
      <c r="D9207">
        <v>0</v>
      </c>
      <c r="E9207">
        <v>2</v>
      </c>
      <c r="F9207" t="s">
        <v>39191</v>
      </c>
      <c r="G9207" t="s">
        <v>25</v>
      </c>
      <c r="H9207" t="s">
        <v>11</v>
      </c>
      <c r="I9207" t="s">
        <v>39195</v>
      </c>
      <c r="J9207" t="s">
        <v>12210</v>
      </c>
      <c r="K9207" t="s">
        <v>12211</v>
      </c>
      <c r="L9207" t="s">
        <v>39208</v>
      </c>
      <c r="M9207" t="s">
        <v>20073</v>
      </c>
      <c r="N9207" t="s">
        <v>20074</v>
      </c>
    </row>
    <row r="9208" spans="1:14" x14ac:dyDescent="0.3">
      <c r="A9208" t="s">
        <v>38957</v>
      </c>
      <c r="B9208">
        <v>11269060</v>
      </c>
      <c r="C9208">
        <v>6</v>
      </c>
      <c r="D9208">
        <v>30</v>
      </c>
      <c r="E9208">
        <v>4</v>
      </c>
      <c r="F9208" t="s">
        <v>39189</v>
      </c>
      <c r="G9208" t="s">
        <v>53</v>
      </c>
      <c r="H9208" t="s">
        <v>5</v>
      </c>
      <c r="I9208" t="s">
        <v>39194</v>
      </c>
      <c r="J9208" t="s">
        <v>711</v>
      </c>
      <c r="K9208" t="s">
        <v>712</v>
      </c>
      <c r="L9208" t="s">
        <v>39208</v>
      </c>
      <c r="M9208" t="s">
        <v>713</v>
      </c>
      <c r="N9208" t="s">
        <v>713</v>
      </c>
    </row>
    <row r="9209" spans="1:14" x14ac:dyDescent="0.3">
      <c r="A9209" t="s">
        <v>39035</v>
      </c>
      <c r="B9209">
        <v>11548716</v>
      </c>
      <c r="C9209">
        <v>8</v>
      </c>
      <c r="D9209">
        <v>0</v>
      </c>
      <c r="E9209">
        <v>5</v>
      </c>
      <c r="F9209" t="s">
        <v>39189</v>
      </c>
      <c r="G9209" t="s">
        <v>25</v>
      </c>
      <c r="H9209" t="s">
        <v>11</v>
      </c>
      <c r="I9209" t="s">
        <v>39195</v>
      </c>
      <c r="J9209" t="s">
        <v>36502</v>
      </c>
      <c r="K9209" t="s">
        <v>36503</v>
      </c>
      <c r="L9209" t="s">
        <v>39208</v>
      </c>
      <c r="M9209" t="s">
        <v>36504</v>
      </c>
      <c r="N9209" t="s">
        <v>36505</v>
      </c>
    </row>
    <row r="9210" spans="1:14" x14ac:dyDescent="0.3">
      <c r="A9210" t="s">
        <v>39143</v>
      </c>
      <c r="B9210">
        <v>11904972</v>
      </c>
      <c r="C9210">
        <v>13</v>
      </c>
      <c r="D9210">
        <v>0</v>
      </c>
      <c r="E9210">
        <v>1</v>
      </c>
      <c r="F9210" t="s">
        <v>39189</v>
      </c>
      <c r="G9210" t="s">
        <v>25</v>
      </c>
      <c r="H9210" t="s">
        <v>11</v>
      </c>
      <c r="I9210" t="s">
        <v>39195</v>
      </c>
      <c r="J9210" t="s">
        <v>30857</v>
      </c>
      <c r="K9210" t="s">
        <v>30857</v>
      </c>
      <c r="L9210" t="s">
        <v>39207</v>
      </c>
      <c r="M9210" t="s">
        <v>30858</v>
      </c>
      <c r="N9210" t="s">
        <v>30858</v>
      </c>
    </row>
    <row r="9211" spans="1:14" x14ac:dyDescent="0.3">
      <c r="A9211" t="s">
        <v>38788</v>
      </c>
      <c r="B9211">
        <v>10719585</v>
      </c>
      <c r="C9211">
        <v>14</v>
      </c>
      <c r="D9211">
        <v>15</v>
      </c>
      <c r="E9211">
        <v>3</v>
      </c>
      <c r="F9211" t="s">
        <v>39190</v>
      </c>
      <c r="G9211" t="s">
        <v>25</v>
      </c>
      <c r="H9211" t="s">
        <v>11</v>
      </c>
      <c r="I9211" t="s">
        <v>39195</v>
      </c>
      <c r="J9211" t="s">
        <v>5216</v>
      </c>
      <c r="K9211" t="s">
        <v>5217</v>
      </c>
      <c r="L9211" t="s">
        <v>39207</v>
      </c>
      <c r="M9211" t="s">
        <v>5218</v>
      </c>
      <c r="N9211" t="s">
        <v>5219</v>
      </c>
    </row>
    <row r="9212" spans="1:14" x14ac:dyDescent="0.3">
      <c r="A9212" t="s">
        <v>39069</v>
      </c>
      <c r="B9212">
        <v>11642849</v>
      </c>
      <c r="C9212">
        <v>8</v>
      </c>
      <c r="D9212">
        <v>30</v>
      </c>
      <c r="E9212">
        <v>4</v>
      </c>
      <c r="F9212" t="s">
        <v>39191</v>
      </c>
      <c r="G9212" t="s">
        <v>53</v>
      </c>
      <c r="H9212" t="s">
        <v>5</v>
      </c>
      <c r="I9212" t="s">
        <v>39194</v>
      </c>
      <c r="J9212" t="s">
        <v>3584</v>
      </c>
      <c r="K9212" t="s">
        <v>3585</v>
      </c>
      <c r="L9212" t="s">
        <v>39207</v>
      </c>
      <c r="M9212" t="s">
        <v>3586</v>
      </c>
      <c r="N9212" t="s">
        <v>3587</v>
      </c>
    </row>
    <row r="9213" spans="1:14" x14ac:dyDescent="0.3">
      <c r="A9213" t="s">
        <v>39056</v>
      </c>
      <c r="B9213">
        <v>11601005</v>
      </c>
      <c r="C9213">
        <v>15</v>
      </c>
      <c r="D9213">
        <v>30</v>
      </c>
      <c r="E9213">
        <v>5</v>
      </c>
      <c r="F9213" t="s">
        <v>39191</v>
      </c>
      <c r="G9213" t="s">
        <v>25</v>
      </c>
      <c r="H9213" t="s">
        <v>11</v>
      </c>
      <c r="I9213" t="s">
        <v>39195</v>
      </c>
      <c r="J9213" t="s">
        <v>894</v>
      </c>
      <c r="K9213" t="s">
        <v>895</v>
      </c>
      <c r="L9213" t="s">
        <v>39210</v>
      </c>
      <c r="M9213" t="s">
        <v>896</v>
      </c>
      <c r="N9213" t="s">
        <v>896</v>
      </c>
    </row>
    <row r="9214" spans="1:14" x14ac:dyDescent="0.3">
      <c r="A9214" t="s">
        <v>38975</v>
      </c>
      <c r="B9214">
        <v>11323755</v>
      </c>
      <c r="C9214">
        <v>12</v>
      </c>
      <c r="D9214">
        <v>30</v>
      </c>
      <c r="E9214">
        <v>1</v>
      </c>
      <c r="F9214" t="s">
        <v>39189</v>
      </c>
      <c r="G9214" t="s">
        <v>10</v>
      </c>
      <c r="H9214" t="s">
        <v>11</v>
      </c>
      <c r="I9214" t="s">
        <v>39195</v>
      </c>
      <c r="J9214" t="s">
        <v>36764</v>
      </c>
      <c r="K9214" t="s">
        <v>36764</v>
      </c>
      <c r="L9214" t="s">
        <v>39205</v>
      </c>
      <c r="M9214" t="s">
        <v>5597</v>
      </c>
      <c r="N9214" t="s">
        <v>38626</v>
      </c>
    </row>
    <row r="9215" spans="1:14" x14ac:dyDescent="0.3">
      <c r="A9215" t="s">
        <v>38824</v>
      </c>
      <c r="B9215">
        <v>10829456</v>
      </c>
      <c r="C9215">
        <v>15</v>
      </c>
      <c r="D9215">
        <v>30</v>
      </c>
      <c r="E9215">
        <v>4</v>
      </c>
      <c r="F9215" t="s">
        <v>39189</v>
      </c>
      <c r="G9215" t="s">
        <v>25</v>
      </c>
      <c r="H9215" t="s">
        <v>11</v>
      </c>
      <c r="I9215" t="s">
        <v>39194</v>
      </c>
      <c r="J9215" t="s">
        <v>6405</v>
      </c>
      <c r="K9215" t="s">
        <v>6405</v>
      </c>
      <c r="L9215" t="s">
        <v>39207</v>
      </c>
      <c r="M9215" t="s">
        <v>38286</v>
      </c>
      <c r="N9215" t="s">
        <v>38286</v>
      </c>
    </row>
    <row r="9216" spans="1:14" x14ac:dyDescent="0.3">
      <c r="A9216" t="s">
        <v>38997</v>
      </c>
      <c r="B9216">
        <v>11428028</v>
      </c>
      <c r="C9216">
        <v>10</v>
      </c>
      <c r="D9216">
        <v>0</v>
      </c>
      <c r="E9216">
        <v>2</v>
      </c>
      <c r="F9216" t="s">
        <v>39189</v>
      </c>
      <c r="G9216" t="s">
        <v>10</v>
      </c>
      <c r="H9216" t="s">
        <v>11</v>
      </c>
      <c r="I9216" t="s">
        <v>39195</v>
      </c>
      <c r="J9216" t="s">
        <v>28628</v>
      </c>
      <c r="K9216" t="s">
        <v>28629</v>
      </c>
      <c r="L9216" t="s">
        <v>39206</v>
      </c>
      <c r="M9216" t="s">
        <v>28630</v>
      </c>
      <c r="N9216" t="s">
        <v>28631</v>
      </c>
    </row>
    <row r="9217" spans="1:14" x14ac:dyDescent="0.3">
      <c r="A9217" t="s">
        <v>39123</v>
      </c>
      <c r="B9217">
        <v>11862614</v>
      </c>
      <c r="C9217">
        <v>15</v>
      </c>
      <c r="D9217">
        <v>0</v>
      </c>
      <c r="E9217">
        <v>2</v>
      </c>
      <c r="F9217" t="s">
        <v>39191</v>
      </c>
      <c r="G9217" t="s">
        <v>10</v>
      </c>
      <c r="H9217" t="s">
        <v>11</v>
      </c>
      <c r="I9217" t="s">
        <v>39195</v>
      </c>
      <c r="J9217" t="s">
        <v>18357</v>
      </c>
      <c r="K9217" t="s">
        <v>18358</v>
      </c>
      <c r="L9217" t="s">
        <v>39205</v>
      </c>
      <c r="M9217" t="s">
        <v>18359</v>
      </c>
      <c r="N9217" t="s">
        <v>18360</v>
      </c>
    </row>
    <row r="9218" spans="1:14" x14ac:dyDescent="0.3">
      <c r="A9218" t="s">
        <v>39026</v>
      </c>
      <c r="B9218">
        <v>11484308</v>
      </c>
      <c r="C9218">
        <v>9</v>
      </c>
      <c r="D9218">
        <v>0</v>
      </c>
      <c r="E9218">
        <v>3</v>
      </c>
      <c r="F9218" t="s">
        <v>39190</v>
      </c>
      <c r="G9218" t="s">
        <v>10</v>
      </c>
      <c r="H9218" t="s">
        <v>11</v>
      </c>
      <c r="I9218" t="s">
        <v>39195</v>
      </c>
      <c r="J9218" t="s">
        <v>6673</v>
      </c>
      <c r="K9218" t="s">
        <v>6674</v>
      </c>
      <c r="L9218" t="s">
        <v>39205</v>
      </c>
      <c r="M9218" t="s">
        <v>6675</v>
      </c>
      <c r="N9218" t="s">
        <v>6676</v>
      </c>
    </row>
    <row r="9219" spans="1:14" x14ac:dyDescent="0.3">
      <c r="A9219" t="s">
        <v>39084</v>
      </c>
      <c r="B9219">
        <v>11743475</v>
      </c>
      <c r="C9219">
        <v>12</v>
      </c>
      <c r="D9219">
        <v>15</v>
      </c>
      <c r="E9219">
        <v>5</v>
      </c>
      <c r="F9219" t="s">
        <v>39189</v>
      </c>
      <c r="G9219" t="s">
        <v>10</v>
      </c>
      <c r="H9219" t="s">
        <v>11</v>
      </c>
      <c r="I9219" t="s">
        <v>39195</v>
      </c>
      <c r="J9219" t="s">
        <v>25485</v>
      </c>
      <c r="K9219" t="s">
        <v>25486</v>
      </c>
      <c r="L9219" t="s">
        <v>39205</v>
      </c>
      <c r="M9219" t="s">
        <v>25487</v>
      </c>
      <c r="N9219" t="s">
        <v>25488</v>
      </c>
    </row>
    <row r="9220" spans="1:14" x14ac:dyDescent="0.3">
      <c r="A9220" t="s">
        <v>39059</v>
      </c>
      <c r="B9220">
        <v>11653026</v>
      </c>
      <c r="C9220">
        <v>9</v>
      </c>
      <c r="D9220">
        <v>45</v>
      </c>
      <c r="E9220">
        <v>1</v>
      </c>
      <c r="F9220" t="s">
        <v>39189</v>
      </c>
      <c r="G9220" t="s">
        <v>10</v>
      </c>
      <c r="H9220" t="s">
        <v>11</v>
      </c>
      <c r="I9220" t="s">
        <v>39194</v>
      </c>
      <c r="J9220" t="s">
        <v>19815</v>
      </c>
      <c r="K9220" t="s">
        <v>13217</v>
      </c>
      <c r="L9220" t="s">
        <v>39207</v>
      </c>
      <c r="M9220" t="s">
        <v>19816</v>
      </c>
      <c r="N9220" t="s">
        <v>19816</v>
      </c>
    </row>
    <row r="9221" spans="1:14" x14ac:dyDescent="0.3">
      <c r="A9221" t="s">
        <v>39083</v>
      </c>
      <c r="B9221">
        <v>11690771</v>
      </c>
      <c r="C9221">
        <v>8</v>
      </c>
      <c r="D9221">
        <v>30</v>
      </c>
      <c r="E9221">
        <v>4</v>
      </c>
      <c r="F9221" t="s">
        <v>39189</v>
      </c>
      <c r="G9221" t="s">
        <v>25</v>
      </c>
      <c r="H9221" t="s">
        <v>11</v>
      </c>
      <c r="I9221" t="s">
        <v>39195</v>
      </c>
      <c r="J9221" t="s">
        <v>30530</v>
      </c>
      <c r="K9221" t="s">
        <v>30531</v>
      </c>
      <c r="L9221" t="s">
        <v>39209</v>
      </c>
      <c r="M9221" t="s">
        <v>30532</v>
      </c>
      <c r="N9221" t="s">
        <v>30533</v>
      </c>
    </row>
    <row r="9222" spans="1:14" x14ac:dyDescent="0.3">
      <c r="A9222" t="s">
        <v>39038</v>
      </c>
      <c r="B9222">
        <v>11522048</v>
      </c>
      <c r="C9222">
        <v>10</v>
      </c>
      <c r="D9222">
        <v>30</v>
      </c>
      <c r="E9222">
        <v>1</v>
      </c>
      <c r="F9222" t="s">
        <v>39191</v>
      </c>
      <c r="G9222" t="s">
        <v>58</v>
      </c>
      <c r="H9222" t="s">
        <v>5</v>
      </c>
      <c r="I9222" t="s">
        <v>39194</v>
      </c>
      <c r="J9222" t="s">
        <v>32016</v>
      </c>
      <c r="K9222" t="s">
        <v>32017</v>
      </c>
      <c r="L9222" t="s">
        <v>39206</v>
      </c>
      <c r="M9222" t="s">
        <v>32018</v>
      </c>
      <c r="N9222" t="s">
        <v>32019</v>
      </c>
    </row>
    <row r="9223" spans="1:14" x14ac:dyDescent="0.3">
      <c r="A9223" t="s">
        <v>39026</v>
      </c>
      <c r="B9223">
        <v>11485224</v>
      </c>
      <c r="C9223">
        <v>14</v>
      </c>
      <c r="D9223">
        <v>30</v>
      </c>
      <c r="E9223">
        <v>3</v>
      </c>
      <c r="F9223" t="s">
        <v>39191</v>
      </c>
      <c r="G9223" t="s">
        <v>10</v>
      </c>
      <c r="H9223" t="s">
        <v>11</v>
      </c>
      <c r="I9223" t="s">
        <v>39195</v>
      </c>
      <c r="J9223" t="s">
        <v>100</v>
      </c>
      <c r="K9223" t="s">
        <v>101</v>
      </c>
      <c r="L9223" t="s">
        <v>39205</v>
      </c>
      <c r="M9223" t="s">
        <v>102</v>
      </c>
      <c r="N9223" t="s">
        <v>103</v>
      </c>
    </row>
    <row r="9224" spans="1:14" x14ac:dyDescent="0.3">
      <c r="A9224" t="s">
        <v>38824</v>
      </c>
      <c r="B9224">
        <v>10871631</v>
      </c>
      <c r="C9224">
        <v>11</v>
      </c>
      <c r="D9224">
        <v>30</v>
      </c>
      <c r="E9224">
        <v>4</v>
      </c>
      <c r="F9224" t="s">
        <v>39190</v>
      </c>
      <c r="G9224" t="s">
        <v>25</v>
      </c>
      <c r="H9224" t="s">
        <v>11</v>
      </c>
      <c r="I9224" t="s">
        <v>39194</v>
      </c>
      <c r="J9224" t="s">
        <v>36488</v>
      </c>
      <c r="K9224" t="s">
        <v>36489</v>
      </c>
      <c r="L9224" t="s">
        <v>39206</v>
      </c>
      <c r="M9224" t="s">
        <v>36490</v>
      </c>
      <c r="N9224" t="s">
        <v>36491</v>
      </c>
    </row>
    <row r="9225" spans="1:14" x14ac:dyDescent="0.3">
      <c r="A9225" t="s">
        <v>38870</v>
      </c>
      <c r="B9225">
        <v>10974446</v>
      </c>
      <c r="C9225">
        <v>11</v>
      </c>
      <c r="D9225">
        <v>0</v>
      </c>
      <c r="E9225">
        <v>1</v>
      </c>
      <c r="F9225" t="s">
        <v>39189</v>
      </c>
      <c r="G9225" t="s">
        <v>10</v>
      </c>
      <c r="H9225" t="s">
        <v>11</v>
      </c>
      <c r="I9225" t="s">
        <v>39195</v>
      </c>
      <c r="J9225" t="s">
        <v>30161</v>
      </c>
      <c r="K9225" t="s">
        <v>30162</v>
      </c>
      <c r="L9225" t="s">
        <v>39205</v>
      </c>
      <c r="M9225" t="s">
        <v>30163</v>
      </c>
      <c r="N9225" t="s">
        <v>14225</v>
      </c>
    </row>
    <row r="9226" spans="1:14" x14ac:dyDescent="0.3">
      <c r="A9226" t="s">
        <v>38813</v>
      </c>
      <c r="B9226">
        <v>10839646</v>
      </c>
      <c r="C9226">
        <v>21</v>
      </c>
      <c r="D9226">
        <v>45</v>
      </c>
      <c r="E9226">
        <v>7</v>
      </c>
      <c r="F9226" t="s">
        <v>39191</v>
      </c>
      <c r="G9226" t="s">
        <v>25</v>
      </c>
      <c r="H9226" t="s">
        <v>11</v>
      </c>
      <c r="I9226" t="s">
        <v>39195</v>
      </c>
      <c r="J9226" t="s">
        <v>10221</v>
      </c>
      <c r="K9226" t="s">
        <v>10222</v>
      </c>
      <c r="L9226" t="s">
        <v>39205</v>
      </c>
      <c r="M9226" t="s">
        <v>10223</v>
      </c>
      <c r="N9226" t="s">
        <v>10224</v>
      </c>
    </row>
    <row r="9227" spans="1:14" x14ac:dyDescent="0.3">
      <c r="A9227" t="s">
        <v>39102</v>
      </c>
      <c r="B9227">
        <v>11802704</v>
      </c>
      <c r="C9227">
        <v>18</v>
      </c>
      <c r="D9227">
        <v>30</v>
      </c>
      <c r="E9227">
        <v>2</v>
      </c>
      <c r="F9227" t="s">
        <v>39191</v>
      </c>
      <c r="G9227" t="s">
        <v>10</v>
      </c>
      <c r="H9227" t="s">
        <v>11</v>
      </c>
      <c r="I9227" t="s">
        <v>39195</v>
      </c>
      <c r="J9227" t="s">
        <v>35504</v>
      </c>
      <c r="K9227" t="s">
        <v>35505</v>
      </c>
      <c r="L9227" t="s">
        <v>39208</v>
      </c>
      <c r="M9227" t="s">
        <v>35506</v>
      </c>
      <c r="N9227" t="s">
        <v>35507</v>
      </c>
    </row>
    <row r="9228" spans="1:14" x14ac:dyDescent="0.3">
      <c r="A9228" t="s">
        <v>39103</v>
      </c>
      <c r="B9228">
        <v>11809088</v>
      </c>
      <c r="C9228">
        <v>15</v>
      </c>
      <c r="D9228">
        <v>0</v>
      </c>
      <c r="E9228">
        <v>3</v>
      </c>
      <c r="F9228" t="s">
        <v>39189</v>
      </c>
      <c r="G9228" t="s">
        <v>25</v>
      </c>
      <c r="H9228" t="s">
        <v>11</v>
      </c>
      <c r="I9228" t="s">
        <v>39194</v>
      </c>
      <c r="J9228" t="s">
        <v>8354</v>
      </c>
      <c r="K9228" t="s">
        <v>8354</v>
      </c>
      <c r="L9228" t="s">
        <v>39207</v>
      </c>
      <c r="M9228" t="s">
        <v>8355</v>
      </c>
      <c r="N9228" t="s">
        <v>8355</v>
      </c>
    </row>
    <row r="9229" spans="1:14" x14ac:dyDescent="0.3">
      <c r="A9229" t="s">
        <v>39122</v>
      </c>
      <c r="B9229">
        <v>11883557</v>
      </c>
      <c r="C9229">
        <v>11</v>
      </c>
      <c r="D9229">
        <v>16</v>
      </c>
      <c r="E9229">
        <v>1</v>
      </c>
      <c r="F9229" t="s">
        <v>39191</v>
      </c>
      <c r="G9229" t="s">
        <v>25</v>
      </c>
      <c r="H9229" t="s">
        <v>11</v>
      </c>
      <c r="I9229" t="s">
        <v>39194</v>
      </c>
      <c r="J9229" t="s">
        <v>13169</v>
      </c>
      <c r="K9229" t="s">
        <v>13170</v>
      </c>
      <c r="L9229" t="s">
        <v>39205</v>
      </c>
      <c r="M9229" t="s">
        <v>13171</v>
      </c>
      <c r="N9229" t="s">
        <v>13172</v>
      </c>
    </row>
    <row r="9230" spans="1:14" x14ac:dyDescent="0.3">
      <c r="A9230" t="s">
        <v>38972</v>
      </c>
      <c r="B9230">
        <v>11316276</v>
      </c>
      <c r="C9230">
        <v>14</v>
      </c>
      <c r="D9230">
        <v>0</v>
      </c>
      <c r="E9230">
        <v>5</v>
      </c>
      <c r="F9230" t="s">
        <v>39191</v>
      </c>
      <c r="G9230" t="s">
        <v>10</v>
      </c>
      <c r="H9230" t="s">
        <v>11</v>
      </c>
      <c r="I9230" t="s">
        <v>39195</v>
      </c>
      <c r="J9230" t="s">
        <v>15839</v>
      </c>
      <c r="K9230" t="s">
        <v>21332</v>
      </c>
      <c r="L9230" t="s">
        <v>39206</v>
      </c>
      <c r="M9230" t="s">
        <v>21333</v>
      </c>
      <c r="N9230" t="s">
        <v>21334</v>
      </c>
    </row>
    <row r="9231" spans="1:14" x14ac:dyDescent="0.3">
      <c r="A9231" t="s">
        <v>39060</v>
      </c>
      <c r="B9231">
        <v>11612387</v>
      </c>
      <c r="C9231">
        <v>8</v>
      </c>
      <c r="D9231">
        <v>45</v>
      </c>
      <c r="E9231">
        <v>2</v>
      </c>
      <c r="F9231" t="s">
        <v>39191</v>
      </c>
      <c r="G9231" t="s">
        <v>4</v>
      </c>
      <c r="H9231" t="s">
        <v>5</v>
      </c>
      <c r="I9231" t="s">
        <v>39195</v>
      </c>
      <c r="J9231" t="s">
        <v>26663</v>
      </c>
      <c r="K9231" t="s">
        <v>37614</v>
      </c>
      <c r="L9231" t="s">
        <v>39207</v>
      </c>
      <c r="M9231" t="s">
        <v>2151</v>
      </c>
      <c r="N9231" t="s">
        <v>37615</v>
      </c>
    </row>
    <row r="9232" spans="1:14" x14ac:dyDescent="0.3">
      <c r="A9232" t="s">
        <v>38924</v>
      </c>
      <c r="B9232">
        <v>11193582</v>
      </c>
      <c r="C9232">
        <v>10</v>
      </c>
      <c r="D9232">
        <v>30</v>
      </c>
      <c r="E9232">
        <v>6</v>
      </c>
      <c r="F9232" t="s">
        <v>39191</v>
      </c>
      <c r="G9232" t="s">
        <v>25</v>
      </c>
      <c r="H9232" t="s">
        <v>11</v>
      </c>
      <c r="I9232" t="s">
        <v>39194</v>
      </c>
      <c r="J9232" t="s">
        <v>21070</v>
      </c>
      <c r="K9232" t="s">
        <v>38178</v>
      </c>
      <c r="L9232" t="s">
        <v>39207</v>
      </c>
      <c r="M9232" t="s">
        <v>38179</v>
      </c>
      <c r="N9232" t="s">
        <v>38179</v>
      </c>
    </row>
    <row r="9233" spans="1:14" x14ac:dyDescent="0.3">
      <c r="A9233" t="s">
        <v>38924</v>
      </c>
      <c r="B9233">
        <v>11192886</v>
      </c>
      <c r="C9233">
        <v>11</v>
      </c>
      <c r="D9233">
        <v>15</v>
      </c>
      <c r="E9233">
        <v>6</v>
      </c>
      <c r="F9233" t="s">
        <v>39190</v>
      </c>
      <c r="G9233" t="s">
        <v>10</v>
      </c>
      <c r="H9233" t="s">
        <v>11</v>
      </c>
      <c r="I9233" t="s">
        <v>39195</v>
      </c>
      <c r="J9233" t="s">
        <v>29581</v>
      </c>
      <c r="K9233" t="s">
        <v>29582</v>
      </c>
      <c r="L9233" t="s">
        <v>39205</v>
      </c>
      <c r="M9233" t="s">
        <v>29583</v>
      </c>
      <c r="N9233" t="s">
        <v>29584</v>
      </c>
    </row>
    <row r="9234" spans="1:14" x14ac:dyDescent="0.3">
      <c r="A9234" t="s">
        <v>39084</v>
      </c>
      <c r="B9234">
        <v>11695776</v>
      </c>
      <c r="C9234">
        <v>6</v>
      </c>
      <c r="D9234">
        <v>45</v>
      </c>
      <c r="E9234">
        <v>5</v>
      </c>
      <c r="F9234" t="s">
        <v>39191</v>
      </c>
      <c r="G9234" t="s">
        <v>58</v>
      </c>
      <c r="H9234" t="s">
        <v>5</v>
      </c>
      <c r="I9234" t="s">
        <v>39195</v>
      </c>
      <c r="J9234" t="s">
        <v>22608</v>
      </c>
      <c r="K9234" t="s">
        <v>22609</v>
      </c>
      <c r="L9234" t="s">
        <v>39205</v>
      </c>
      <c r="M9234" t="s">
        <v>22610</v>
      </c>
      <c r="N9234" t="s">
        <v>22611</v>
      </c>
    </row>
    <row r="9235" spans="1:14" x14ac:dyDescent="0.3">
      <c r="A9235" t="s">
        <v>38913</v>
      </c>
      <c r="B9235">
        <v>11158347</v>
      </c>
      <c r="C9235">
        <v>17</v>
      </c>
      <c r="D9235">
        <v>15</v>
      </c>
      <c r="E9235">
        <v>2</v>
      </c>
      <c r="F9235" t="s">
        <v>39189</v>
      </c>
      <c r="G9235" t="s">
        <v>10</v>
      </c>
      <c r="H9235" t="s">
        <v>11</v>
      </c>
      <c r="I9235" t="s">
        <v>39195</v>
      </c>
      <c r="J9235" t="s">
        <v>23484</v>
      </c>
      <c r="K9235" t="s">
        <v>23485</v>
      </c>
      <c r="L9235" t="s">
        <v>39205</v>
      </c>
      <c r="M9235" t="s">
        <v>23486</v>
      </c>
      <c r="N9235" t="s">
        <v>23486</v>
      </c>
    </row>
    <row r="9236" spans="1:14" x14ac:dyDescent="0.3">
      <c r="A9236" t="s">
        <v>38885</v>
      </c>
      <c r="B9236">
        <v>11061204</v>
      </c>
      <c r="C9236">
        <v>15</v>
      </c>
      <c r="D9236">
        <v>15</v>
      </c>
      <c r="E9236">
        <v>2</v>
      </c>
      <c r="F9236" t="s">
        <v>39191</v>
      </c>
      <c r="G9236" t="s">
        <v>25</v>
      </c>
      <c r="H9236" t="s">
        <v>11</v>
      </c>
      <c r="I9236" t="s">
        <v>39195</v>
      </c>
      <c r="J9236" t="s">
        <v>28641</v>
      </c>
      <c r="K9236" t="s">
        <v>14923</v>
      </c>
      <c r="L9236" t="s">
        <v>39207</v>
      </c>
      <c r="M9236" t="s">
        <v>14925</v>
      </c>
      <c r="N9236" t="s">
        <v>28642</v>
      </c>
    </row>
    <row r="9237" spans="1:14" x14ac:dyDescent="0.3">
      <c r="A9237" t="s">
        <v>39063</v>
      </c>
      <c r="B9237">
        <v>11624840</v>
      </c>
      <c r="C9237">
        <v>14</v>
      </c>
      <c r="D9237">
        <v>15</v>
      </c>
      <c r="E9237">
        <v>5</v>
      </c>
      <c r="F9237" t="s">
        <v>39189</v>
      </c>
      <c r="G9237" t="s">
        <v>10</v>
      </c>
      <c r="H9237" t="s">
        <v>11</v>
      </c>
      <c r="I9237" t="s">
        <v>39195</v>
      </c>
      <c r="J9237" t="s">
        <v>36326</v>
      </c>
      <c r="K9237" t="s">
        <v>36327</v>
      </c>
      <c r="L9237" t="s">
        <v>39209</v>
      </c>
      <c r="M9237" t="s">
        <v>36328</v>
      </c>
      <c r="N9237" t="s">
        <v>36329</v>
      </c>
    </row>
    <row r="9238" spans="1:14" x14ac:dyDescent="0.3">
      <c r="A9238" t="s">
        <v>39073</v>
      </c>
      <c r="B9238">
        <v>11683017</v>
      </c>
      <c r="C9238">
        <v>8</v>
      </c>
      <c r="D9238">
        <v>45</v>
      </c>
      <c r="E9238">
        <v>1</v>
      </c>
      <c r="F9238" t="s">
        <v>39189</v>
      </c>
      <c r="G9238" t="s">
        <v>25</v>
      </c>
      <c r="H9238" t="s">
        <v>11</v>
      </c>
      <c r="I9238" t="s">
        <v>39195</v>
      </c>
      <c r="J9238" t="s">
        <v>9356</v>
      </c>
      <c r="K9238" t="s">
        <v>9357</v>
      </c>
      <c r="L9238" t="s">
        <v>39206</v>
      </c>
      <c r="M9238" t="s">
        <v>9358</v>
      </c>
      <c r="N9238" t="s">
        <v>9359</v>
      </c>
    </row>
    <row r="9239" spans="1:14" x14ac:dyDescent="0.3">
      <c r="A9239" t="s">
        <v>38901</v>
      </c>
      <c r="B9239">
        <v>11120944</v>
      </c>
      <c r="C9239">
        <v>9</v>
      </c>
      <c r="D9239">
        <v>30</v>
      </c>
      <c r="E9239">
        <v>4</v>
      </c>
      <c r="F9239" t="s">
        <v>39190</v>
      </c>
      <c r="G9239" t="s">
        <v>10</v>
      </c>
      <c r="H9239" t="s">
        <v>11</v>
      </c>
      <c r="I9239" t="s">
        <v>39195</v>
      </c>
      <c r="J9239" t="s">
        <v>38336</v>
      </c>
      <c r="K9239" t="s">
        <v>38337</v>
      </c>
      <c r="L9239" t="s">
        <v>39208</v>
      </c>
      <c r="M9239" t="s">
        <v>38338</v>
      </c>
      <c r="N9239" t="s">
        <v>38339</v>
      </c>
    </row>
    <row r="9240" spans="1:14" x14ac:dyDescent="0.3">
      <c r="A9240" t="s">
        <v>39117</v>
      </c>
      <c r="B9240">
        <v>11850553</v>
      </c>
      <c r="C9240">
        <v>13</v>
      </c>
      <c r="D9240">
        <v>0</v>
      </c>
      <c r="E9240">
        <v>3</v>
      </c>
      <c r="F9240" t="s">
        <v>39189</v>
      </c>
      <c r="G9240" t="s">
        <v>25</v>
      </c>
      <c r="H9240" t="s">
        <v>11</v>
      </c>
      <c r="I9240" t="s">
        <v>39194</v>
      </c>
      <c r="J9240" t="s">
        <v>21212</v>
      </c>
      <c r="K9240" t="s">
        <v>21213</v>
      </c>
      <c r="L9240" t="s">
        <v>39207</v>
      </c>
      <c r="M9240" t="s">
        <v>21214</v>
      </c>
      <c r="N9240" t="s">
        <v>21215</v>
      </c>
    </row>
    <row r="9241" spans="1:14" x14ac:dyDescent="0.3">
      <c r="A9241" t="s">
        <v>39046</v>
      </c>
      <c r="B9241">
        <v>11550851</v>
      </c>
      <c r="C9241">
        <v>9</v>
      </c>
      <c r="D9241">
        <v>0</v>
      </c>
      <c r="E9241">
        <v>2</v>
      </c>
      <c r="F9241" t="s">
        <v>39190</v>
      </c>
      <c r="G9241" t="s">
        <v>10</v>
      </c>
      <c r="H9241" t="s">
        <v>11</v>
      </c>
      <c r="I9241" t="s">
        <v>39195</v>
      </c>
      <c r="J9241" t="s">
        <v>18424</v>
      </c>
      <c r="K9241" t="s">
        <v>18425</v>
      </c>
      <c r="L9241" t="s">
        <v>39205</v>
      </c>
      <c r="M9241" t="s">
        <v>18426</v>
      </c>
      <c r="N9241" t="s">
        <v>4345</v>
      </c>
    </row>
    <row r="9242" spans="1:14" x14ac:dyDescent="0.3">
      <c r="A9242" t="s">
        <v>38884</v>
      </c>
      <c r="B9242">
        <v>11019164</v>
      </c>
      <c r="C9242">
        <v>14</v>
      </c>
      <c r="D9242">
        <v>30</v>
      </c>
      <c r="E9242">
        <v>1</v>
      </c>
      <c r="F9242" t="s">
        <v>39189</v>
      </c>
      <c r="G9242" t="s">
        <v>25</v>
      </c>
      <c r="H9242" t="s">
        <v>11</v>
      </c>
      <c r="I9242" t="s">
        <v>39195</v>
      </c>
      <c r="J9242" t="s">
        <v>25201</v>
      </c>
      <c r="K9242" t="s">
        <v>25202</v>
      </c>
      <c r="L9242" t="s">
        <v>39207</v>
      </c>
      <c r="M9242" t="s">
        <v>25203</v>
      </c>
      <c r="N9242" t="s">
        <v>25204</v>
      </c>
    </row>
    <row r="9243" spans="1:14" x14ac:dyDescent="0.3">
      <c r="A9243" t="s">
        <v>38790</v>
      </c>
      <c r="B9243">
        <v>10725629</v>
      </c>
      <c r="C9243">
        <v>15</v>
      </c>
      <c r="D9243">
        <v>0</v>
      </c>
      <c r="E9243">
        <v>5</v>
      </c>
      <c r="F9243" t="s">
        <v>39191</v>
      </c>
      <c r="G9243" t="s">
        <v>58</v>
      </c>
      <c r="H9243" t="s">
        <v>5</v>
      </c>
      <c r="I9243" t="s">
        <v>39194</v>
      </c>
      <c r="J9243" t="s">
        <v>8009</v>
      </c>
      <c r="K9243" t="s">
        <v>8010</v>
      </c>
      <c r="L9243" t="s">
        <v>39209</v>
      </c>
      <c r="M9243" t="s">
        <v>8011</v>
      </c>
      <c r="N9243" t="s">
        <v>8012</v>
      </c>
    </row>
    <row r="9244" spans="1:14" x14ac:dyDescent="0.3">
      <c r="A9244" t="s">
        <v>38814</v>
      </c>
      <c r="B9244">
        <v>10840727</v>
      </c>
      <c r="C9244">
        <v>12</v>
      </c>
      <c r="D9244">
        <v>30</v>
      </c>
      <c r="E9244">
        <v>1</v>
      </c>
      <c r="F9244" t="s">
        <v>39189</v>
      </c>
      <c r="G9244" t="s">
        <v>10</v>
      </c>
      <c r="H9244" t="s">
        <v>11</v>
      </c>
      <c r="I9244" t="s">
        <v>39194</v>
      </c>
      <c r="J9244" t="s">
        <v>30367</v>
      </c>
      <c r="K9244" t="s">
        <v>26727</v>
      </c>
      <c r="L9244" t="s">
        <v>39205</v>
      </c>
      <c r="M9244" t="s">
        <v>30368</v>
      </c>
      <c r="N9244" t="s">
        <v>30368</v>
      </c>
    </row>
    <row r="9245" spans="1:14" x14ac:dyDescent="0.3">
      <c r="A9245" t="s">
        <v>38900</v>
      </c>
      <c r="B9245">
        <v>11095150</v>
      </c>
      <c r="C9245">
        <v>13</v>
      </c>
      <c r="D9245">
        <v>45</v>
      </c>
      <c r="E9245">
        <v>3</v>
      </c>
      <c r="F9245" t="s">
        <v>39191</v>
      </c>
      <c r="G9245" t="s">
        <v>10</v>
      </c>
      <c r="H9245" t="s">
        <v>11</v>
      </c>
      <c r="I9245" t="s">
        <v>39195</v>
      </c>
      <c r="J9245" t="s">
        <v>13756</v>
      </c>
      <c r="K9245" t="s">
        <v>13757</v>
      </c>
      <c r="L9245" t="s">
        <v>39207</v>
      </c>
      <c r="M9245" t="s">
        <v>13758</v>
      </c>
      <c r="N9245" t="s">
        <v>13759</v>
      </c>
    </row>
    <row r="9246" spans="1:14" x14ac:dyDescent="0.3">
      <c r="A9246" t="s">
        <v>39098</v>
      </c>
      <c r="B9246">
        <v>11765417</v>
      </c>
      <c r="C9246">
        <v>15</v>
      </c>
      <c r="D9246">
        <v>0</v>
      </c>
      <c r="E9246">
        <v>5</v>
      </c>
      <c r="F9246" t="s">
        <v>39191</v>
      </c>
      <c r="G9246" t="s">
        <v>10</v>
      </c>
      <c r="H9246" t="s">
        <v>11</v>
      </c>
      <c r="I9246" t="s">
        <v>39195</v>
      </c>
      <c r="J9246" t="s">
        <v>22389</v>
      </c>
      <c r="K9246" t="s">
        <v>22390</v>
      </c>
      <c r="L9246" t="s">
        <v>39206</v>
      </c>
      <c r="M9246" t="s">
        <v>22391</v>
      </c>
      <c r="N9246" t="s">
        <v>22392</v>
      </c>
    </row>
    <row r="9247" spans="1:14" x14ac:dyDescent="0.3">
      <c r="A9247" t="s">
        <v>39111</v>
      </c>
      <c r="B9247">
        <v>11793378</v>
      </c>
      <c r="C9247">
        <v>8</v>
      </c>
      <c r="D9247">
        <v>30</v>
      </c>
      <c r="E9247">
        <v>4</v>
      </c>
      <c r="F9247" t="s">
        <v>39189</v>
      </c>
      <c r="G9247" t="s">
        <v>25</v>
      </c>
      <c r="H9247" t="s">
        <v>11</v>
      </c>
      <c r="I9247" t="s">
        <v>39195</v>
      </c>
      <c r="J9247" t="s">
        <v>13293</v>
      </c>
      <c r="K9247" t="s">
        <v>13294</v>
      </c>
      <c r="L9247" t="s">
        <v>39207</v>
      </c>
      <c r="M9247" t="s">
        <v>13295</v>
      </c>
      <c r="N9247" t="s">
        <v>13295</v>
      </c>
    </row>
    <row r="9248" spans="1:14" x14ac:dyDescent="0.3">
      <c r="A9248" t="s">
        <v>39096</v>
      </c>
      <c r="B9248">
        <v>11738377</v>
      </c>
      <c r="C9248">
        <v>15</v>
      </c>
      <c r="D9248">
        <v>45</v>
      </c>
      <c r="E9248">
        <v>3</v>
      </c>
      <c r="F9248" t="s">
        <v>39189</v>
      </c>
      <c r="G9248" t="s">
        <v>10</v>
      </c>
      <c r="H9248" t="s">
        <v>11</v>
      </c>
      <c r="I9248" t="s">
        <v>39194</v>
      </c>
      <c r="J9248" t="s">
        <v>33214</v>
      </c>
      <c r="K9248" t="s">
        <v>33215</v>
      </c>
      <c r="L9248" t="s">
        <v>39208</v>
      </c>
      <c r="M9248" t="s">
        <v>33216</v>
      </c>
      <c r="N9248" t="s">
        <v>33217</v>
      </c>
    </row>
    <row r="9249" spans="1:14" x14ac:dyDescent="0.3">
      <c r="A9249" t="s">
        <v>38915</v>
      </c>
      <c r="B9249">
        <v>11119148</v>
      </c>
      <c r="C9249">
        <v>12</v>
      </c>
      <c r="D9249">
        <v>0</v>
      </c>
      <c r="E9249">
        <v>4</v>
      </c>
      <c r="F9249" t="s">
        <v>39191</v>
      </c>
      <c r="G9249" t="s">
        <v>58</v>
      </c>
      <c r="H9249" t="s">
        <v>5</v>
      </c>
      <c r="I9249" t="s">
        <v>39194</v>
      </c>
      <c r="J9249" t="s">
        <v>29558</v>
      </c>
      <c r="K9249" t="s">
        <v>29559</v>
      </c>
      <c r="L9249" t="s">
        <v>39207</v>
      </c>
      <c r="M9249" t="s">
        <v>9572</v>
      </c>
      <c r="N9249" t="s">
        <v>29560</v>
      </c>
    </row>
    <row r="9250" spans="1:14" x14ac:dyDescent="0.3">
      <c r="A9250" t="s">
        <v>39010</v>
      </c>
      <c r="B9250">
        <v>11433572</v>
      </c>
      <c r="C9250">
        <v>8</v>
      </c>
      <c r="D9250">
        <v>45</v>
      </c>
      <c r="E9250">
        <v>1</v>
      </c>
      <c r="F9250" t="s">
        <v>39189</v>
      </c>
      <c r="G9250" t="s">
        <v>25</v>
      </c>
      <c r="H9250" t="s">
        <v>11</v>
      </c>
      <c r="I9250" t="s">
        <v>39194</v>
      </c>
      <c r="J9250" t="s">
        <v>9482</v>
      </c>
      <c r="K9250" t="s">
        <v>9483</v>
      </c>
      <c r="L9250" t="s">
        <v>39206</v>
      </c>
      <c r="M9250" t="s">
        <v>9484</v>
      </c>
      <c r="N9250" t="s">
        <v>9485</v>
      </c>
    </row>
    <row r="9251" spans="1:14" x14ac:dyDescent="0.3">
      <c r="A9251" t="s">
        <v>39067</v>
      </c>
      <c r="B9251">
        <v>11676485</v>
      </c>
      <c r="C9251">
        <v>12</v>
      </c>
      <c r="D9251">
        <v>15</v>
      </c>
      <c r="E9251">
        <v>2</v>
      </c>
      <c r="F9251" t="s">
        <v>39191</v>
      </c>
      <c r="G9251" t="s">
        <v>53</v>
      </c>
      <c r="H9251" t="s">
        <v>5</v>
      </c>
      <c r="I9251" t="s">
        <v>39195</v>
      </c>
      <c r="J9251" t="s">
        <v>8393</v>
      </c>
      <c r="K9251" t="s">
        <v>8394</v>
      </c>
      <c r="L9251" t="s">
        <v>39209</v>
      </c>
      <c r="M9251" t="s">
        <v>11276</v>
      </c>
      <c r="N9251" t="s">
        <v>11277</v>
      </c>
    </row>
    <row r="9252" spans="1:14" x14ac:dyDescent="0.3">
      <c r="A9252" t="s">
        <v>39033</v>
      </c>
      <c r="B9252">
        <v>11509066</v>
      </c>
      <c r="C9252">
        <v>9</v>
      </c>
      <c r="D9252">
        <v>30</v>
      </c>
      <c r="E9252">
        <v>3</v>
      </c>
      <c r="F9252" t="s">
        <v>39189</v>
      </c>
      <c r="G9252" t="s">
        <v>25</v>
      </c>
      <c r="H9252" t="s">
        <v>11</v>
      </c>
      <c r="I9252" t="s">
        <v>39196</v>
      </c>
      <c r="J9252" t="s">
        <v>20656</v>
      </c>
      <c r="K9252" t="s">
        <v>25751</v>
      </c>
      <c r="L9252" t="s">
        <v>39209</v>
      </c>
      <c r="M9252" t="s">
        <v>4840</v>
      </c>
      <c r="N9252" t="s">
        <v>4841</v>
      </c>
    </row>
    <row r="9253" spans="1:14" x14ac:dyDescent="0.3">
      <c r="A9253" t="s">
        <v>38837</v>
      </c>
      <c r="B9253">
        <v>10915362</v>
      </c>
      <c r="C9253">
        <v>15</v>
      </c>
      <c r="D9253">
        <v>0</v>
      </c>
      <c r="E9253">
        <v>3</v>
      </c>
      <c r="F9253" t="s">
        <v>39190</v>
      </c>
      <c r="G9253" t="s">
        <v>10</v>
      </c>
      <c r="H9253" t="s">
        <v>11</v>
      </c>
      <c r="I9253" t="s">
        <v>39195</v>
      </c>
      <c r="J9253" t="s">
        <v>13744</v>
      </c>
      <c r="K9253" t="s">
        <v>13745</v>
      </c>
      <c r="L9253" t="s">
        <v>39211</v>
      </c>
      <c r="M9253" t="s">
        <v>13746</v>
      </c>
      <c r="N9253" t="s">
        <v>13747</v>
      </c>
    </row>
    <row r="9254" spans="1:14" x14ac:dyDescent="0.3">
      <c r="A9254" t="s">
        <v>38953</v>
      </c>
      <c r="B9254">
        <v>11253648</v>
      </c>
      <c r="C9254">
        <v>21</v>
      </c>
      <c r="D9254">
        <v>0</v>
      </c>
      <c r="E9254">
        <v>7</v>
      </c>
      <c r="F9254" t="s">
        <v>39191</v>
      </c>
      <c r="G9254" t="s">
        <v>25</v>
      </c>
      <c r="H9254" t="s">
        <v>11</v>
      </c>
      <c r="I9254" t="s">
        <v>39194</v>
      </c>
      <c r="J9254" t="s">
        <v>34920</v>
      </c>
      <c r="K9254" t="s">
        <v>34921</v>
      </c>
      <c r="L9254" t="s">
        <v>39210</v>
      </c>
      <c r="M9254" t="s">
        <v>34922</v>
      </c>
    </row>
    <row r="9255" spans="1:14" x14ac:dyDescent="0.3">
      <c r="A9255" t="s">
        <v>39117</v>
      </c>
      <c r="B9255">
        <v>11862683</v>
      </c>
      <c r="C9255">
        <v>14</v>
      </c>
      <c r="D9255">
        <v>30</v>
      </c>
      <c r="E9255">
        <v>3</v>
      </c>
      <c r="F9255" t="s">
        <v>39190</v>
      </c>
      <c r="G9255" t="s">
        <v>10</v>
      </c>
      <c r="H9255" t="s">
        <v>11</v>
      </c>
      <c r="J9255" t="s">
        <v>7656</v>
      </c>
      <c r="K9255" t="s">
        <v>7657</v>
      </c>
      <c r="L9255" t="s">
        <v>39206</v>
      </c>
      <c r="M9255" t="s">
        <v>7658</v>
      </c>
      <c r="N9255" t="s">
        <v>7659</v>
      </c>
    </row>
    <row r="9256" spans="1:14" x14ac:dyDescent="0.3">
      <c r="A9256" t="s">
        <v>39090</v>
      </c>
      <c r="B9256">
        <v>11715507</v>
      </c>
      <c r="C9256">
        <v>14</v>
      </c>
      <c r="D9256">
        <v>0</v>
      </c>
      <c r="E9256">
        <v>4</v>
      </c>
      <c r="F9256" t="s">
        <v>39190</v>
      </c>
      <c r="G9256" t="s">
        <v>10</v>
      </c>
      <c r="H9256" t="s">
        <v>11</v>
      </c>
      <c r="I9256" t="s">
        <v>39195</v>
      </c>
      <c r="J9256" t="s">
        <v>27174</v>
      </c>
      <c r="K9256" t="s">
        <v>27175</v>
      </c>
      <c r="L9256" t="s">
        <v>39205</v>
      </c>
      <c r="M9256" t="s">
        <v>27176</v>
      </c>
      <c r="N9256" t="s">
        <v>27177</v>
      </c>
    </row>
    <row r="9257" spans="1:14" x14ac:dyDescent="0.3">
      <c r="A9257" t="s">
        <v>38879</v>
      </c>
      <c r="B9257">
        <v>11004576</v>
      </c>
      <c r="C9257">
        <v>8</v>
      </c>
      <c r="D9257">
        <v>0</v>
      </c>
      <c r="E9257">
        <v>3</v>
      </c>
      <c r="F9257" t="s">
        <v>394</v>
      </c>
      <c r="G9257" t="s">
        <v>25</v>
      </c>
      <c r="H9257" t="s">
        <v>11</v>
      </c>
      <c r="I9257" t="s">
        <v>39194</v>
      </c>
      <c r="J9257" t="s">
        <v>19140</v>
      </c>
      <c r="K9257" t="s">
        <v>9299</v>
      </c>
      <c r="L9257" t="s">
        <v>39208</v>
      </c>
      <c r="M9257" t="s">
        <v>19141</v>
      </c>
      <c r="N9257" t="s">
        <v>19142</v>
      </c>
    </row>
    <row r="9258" spans="1:14" x14ac:dyDescent="0.3">
      <c r="A9258" t="s">
        <v>38920</v>
      </c>
      <c r="B9258">
        <v>11132676</v>
      </c>
      <c r="C9258">
        <v>14</v>
      </c>
      <c r="D9258">
        <v>0</v>
      </c>
      <c r="E9258">
        <v>2</v>
      </c>
      <c r="F9258" t="s">
        <v>39191</v>
      </c>
      <c r="G9258" t="s">
        <v>53</v>
      </c>
      <c r="H9258" t="s">
        <v>5</v>
      </c>
      <c r="I9258" t="s">
        <v>39195</v>
      </c>
      <c r="J9258" t="s">
        <v>16914</v>
      </c>
      <c r="K9258" t="s">
        <v>16915</v>
      </c>
      <c r="L9258" t="s">
        <v>39206</v>
      </c>
      <c r="M9258" t="s">
        <v>16916</v>
      </c>
      <c r="N9258" t="s">
        <v>16917</v>
      </c>
    </row>
    <row r="9259" spans="1:14" x14ac:dyDescent="0.3">
      <c r="A9259" t="s">
        <v>39130</v>
      </c>
      <c r="B9259">
        <v>11859567</v>
      </c>
      <c r="C9259">
        <v>13</v>
      </c>
      <c r="D9259">
        <v>45</v>
      </c>
      <c r="E9259">
        <v>2</v>
      </c>
      <c r="F9259" t="s">
        <v>39189</v>
      </c>
      <c r="G9259" t="s">
        <v>10</v>
      </c>
      <c r="H9259" t="s">
        <v>11</v>
      </c>
      <c r="I9259" t="s">
        <v>39195</v>
      </c>
      <c r="J9259" t="s">
        <v>17983</v>
      </c>
      <c r="K9259" t="s">
        <v>17984</v>
      </c>
      <c r="L9259" t="s">
        <v>39207</v>
      </c>
      <c r="M9259" t="s">
        <v>17985</v>
      </c>
      <c r="N9259" t="s">
        <v>17986</v>
      </c>
    </row>
    <row r="9260" spans="1:14" x14ac:dyDescent="0.3">
      <c r="A9260" t="s">
        <v>38811</v>
      </c>
      <c r="B9260">
        <v>10817036</v>
      </c>
      <c r="C9260">
        <v>16</v>
      </c>
      <c r="D9260">
        <v>30</v>
      </c>
      <c r="E9260">
        <v>5</v>
      </c>
      <c r="F9260" t="s">
        <v>39189</v>
      </c>
      <c r="G9260" t="s">
        <v>10</v>
      </c>
      <c r="H9260" t="s">
        <v>11</v>
      </c>
      <c r="I9260" t="s">
        <v>39194</v>
      </c>
      <c r="J9260" t="s">
        <v>21722</v>
      </c>
      <c r="K9260" t="s">
        <v>21723</v>
      </c>
      <c r="L9260" t="s">
        <v>39209</v>
      </c>
      <c r="M9260" t="s">
        <v>21724</v>
      </c>
      <c r="N9260" t="s">
        <v>21725</v>
      </c>
    </row>
    <row r="9261" spans="1:14" x14ac:dyDescent="0.3">
      <c r="A9261" t="s">
        <v>39103</v>
      </c>
      <c r="B9261">
        <v>11763130</v>
      </c>
      <c r="C9261">
        <v>12</v>
      </c>
      <c r="D9261">
        <v>0</v>
      </c>
      <c r="E9261">
        <v>3</v>
      </c>
      <c r="F9261" t="s">
        <v>39190</v>
      </c>
      <c r="G9261" t="s">
        <v>10</v>
      </c>
      <c r="H9261" t="s">
        <v>11</v>
      </c>
      <c r="I9261" t="s">
        <v>39195</v>
      </c>
      <c r="J9261" t="s">
        <v>13730</v>
      </c>
      <c r="K9261" t="s">
        <v>13731</v>
      </c>
      <c r="L9261" t="s">
        <v>39205</v>
      </c>
      <c r="M9261" t="s">
        <v>13732</v>
      </c>
      <c r="N9261" t="s">
        <v>13733</v>
      </c>
    </row>
    <row r="9262" spans="1:14" x14ac:dyDescent="0.3">
      <c r="A9262" t="s">
        <v>38856</v>
      </c>
      <c r="B9262">
        <v>10975403</v>
      </c>
      <c r="C9262">
        <v>11</v>
      </c>
      <c r="D9262">
        <v>45</v>
      </c>
      <c r="E9262">
        <v>1</v>
      </c>
      <c r="F9262" t="s">
        <v>39191</v>
      </c>
      <c r="G9262" t="s">
        <v>25</v>
      </c>
      <c r="H9262" t="s">
        <v>11</v>
      </c>
      <c r="I9262" t="s">
        <v>39195</v>
      </c>
      <c r="J9262" t="s">
        <v>24061</v>
      </c>
      <c r="K9262" t="s">
        <v>24062</v>
      </c>
      <c r="L9262" t="s">
        <v>39205</v>
      </c>
      <c r="M9262" t="s">
        <v>24063</v>
      </c>
      <c r="N9262" t="s">
        <v>24064</v>
      </c>
    </row>
    <row r="9263" spans="1:14" x14ac:dyDescent="0.3">
      <c r="A9263" t="s">
        <v>38964</v>
      </c>
      <c r="B9263">
        <v>11314034</v>
      </c>
      <c r="C9263">
        <v>11</v>
      </c>
      <c r="D9263">
        <v>30</v>
      </c>
      <c r="E9263">
        <v>4</v>
      </c>
      <c r="F9263" t="s">
        <v>39191</v>
      </c>
      <c r="G9263" t="s">
        <v>25</v>
      </c>
      <c r="H9263" t="s">
        <v>11</v>
      </c>
      <c r="I9263" t="s">
        <v>39195</v>
      </c>
      <c r="J9263" t="s">
        <v>36311</v>
      </c>
      <c r="K9263" t="s">
        <v>36312</v>
      </c>
      <c r="L9263" t="s">
        <v>39205</v>
      </c>
      <c r="M9263" t="s">
        <v>36313</v>
      </c>
      <c r="N9263" t="s">
        <v>36314</v>
      </c>
    </row>
    <row r="9264" spans="1:14" x14ac:dyDescent="0.3">
      <c r="A9264" t="s">
        <v>39034</v>
      </c>
      <c r="B9264">
        <v>11512022</v>
      </c>
      <c r="C9264">
        <v>8</v>
      </c>
      <c r="D9264">
        <v>30</v>
      </c>
      <c r="E9264">
        <v>4</v>
      </c>
      <c r="F9264" t="s">
        <v>39191</v>
      </c>
      <c r="G9264" t="s">
        <v>10</v>
      </c>
      <c r="H9264" t="s">
        <v>11</v>
      </c>
      <c r="I9264" t="s">
        <v>39195</v>
      </c>
      <c r="J9264" t="s">
        <v>23240</v>
      </c>
      <c r="K9264" t="s">
        <v>23241</v>
      </c>
      <c r="L9264" t="s">
        <v>39205</v>
      </c>
      <c r="M9264" t="s">
        <v>23242</v>
      </c>
      <c r="N9264" t="s">
        <v>23243</v>
      </c>
    </row>
    <row r="9265" spans="1:14" x14ac:dyDescent="0.3">
      <c r="A9265" t="s">
        <v>38803</v>
      </c>
      <c r="B9265">
        <v>10797687</v>
      </c>
      <c r="C9265">
        <v>17</v>
      </c>
      <c r="D9265">
        <v>0</v>
      </c>
      <c r="E9265">
        <v>4</v>
      </c>
      <c r="F9265" t="s">
        <v>39189</v>
      </c>
      <c r="G9265" t="s">
        <v>10</v>
      </c>
      <c r="H9265" t="s">
        <v>11</v>
      </c>
      <c r="I9265" t="s">
        <v>39194</v>
      </c>
      <c r="J9265" t="s">
        <v>23565</v>
      </c>
      <c r="K9265" t="s">
        <v>3331</v>
      </c>
      <c r="L9265" t="s">
        <v>39206</v>
      </c>
      <c r="M9265" t="s">
        <v>23566</v>
      </c>
      <c r="N9265" t="s">
        <v>23567</v>
      </c>
    </row>
    <row r="9266" spans="1:14" x14ac:dyDescent="0.3">
      <c r="A9266" t="s">
        <v>38900</v>
      </c>
      <c r="B9266">
        <v>11070817</v>
      </c>
      <c r="C9266">
        <v>11</v>
      </c>
      <c r="D9266">
        <v>15</v>
      </c>
      <c r="E9266">
        <v>3</v>
      </c>
      <c r="F9266" t="s">
        <v>39191</v>
      </c>
      <c r="G9266" t="s">
        <v>25</v>
      </c>
      <c r="H9266" t="s">
        <v>11</v>
      </c>
      <c r="I9266" t="s">
        <v>39194</v>
      </c>
      <c r="J9266" t="s">
        <v>30103</v>
      </c>
      <c r="K9266" t="s">
        <v>30104</v>
      </c>
      <c r="L9266" t="s">
        <v>39206</v>
      </c>
      <c r="M9266" t="s">
        <v>30105</v>
      </c>
      <c r="N9266" t="s">
        <v>30106</v>
      </c>
    </row>
    <row r="9267" spans="1:14" x14ac:dyDescent="0.3">
      <c r="A9267" t="s">
        <v>39011</v>
      </c>
      <c r="B9267">
        <v>11437236</v>
      </c>
      <c r="C9267">
        <v>9</v>
      </c>
      <c r="D9267">
        <v>0</v>
      </c>
      <c r="E9267">
        <v>2</v>
      </c>
      <c r="F9267" t="s">
        <v>39189</v>
      </c>
      <c r="G9267" t="s">
        <v>10</v>
      </c>
      <c r="H9267" t="s">
        <v>11</v>
      </c>
      <c r="I9267" t="s">
        <v>39195</v>
      </c>
      <c r="J9267" t="s">
        <v>25672</v>
      </c>
      <c r="K9267" t="s">
        <v>25673</v>
      </c>
      <c r="L9267" t="s">
        <v>39205</v>
      </c>
      <c r="M9267" t="s">
        <v>25674</v>
      </c>
      <c r="N9267" t="s">
        <v>25675</v>
      </c>
    </row>
    <row r="9268" spans="1:14" x14ac:dyDescent="0.3">
      <c r="A9268" t="s">
        <v>39080</v>
      </c>
      <c r="B9268">
        <v>11677305</v>
      </c>
      <c r="C9268">
        <v>14</v>
      </c>
      <c r="D9268">
        <v>30</v>
      </c>
      <c r="E9268">
        <v>1</v>
      </c>
      <c r="F9268" t="s">
        <v>39190</v>
      </c>
      <c r="G9268" t="s">
        <v>25</v>
      </c>
      <c r="H9268" t="s">
        <v>11</v>
      </c>
      <c r="I9268" t="s">
        <v>39194</v>
      </c>
      <c r="J9268" t="s">
        <v>35468</v>
      </c>
      <c r="K9268" t="s">
        <v>32749</v>
      </c>
      <c r="L9268" t="s">
        <v>39210</v>
      </c>
      <c r="M9268" t="s">
        <v>35469</v>
      </c>
      <c r="N9268" t="s">
        <v>35470</v>
      </c>
    </row>
    <row r="9269" spans="1:14" x14ac:dyDescent="0.3">
      <c r="A9269" t="s">
        <v>38979</v>
      </c>
      <c r="B9269">
        <v>11379504</v>
      </c>
      <c r="C9269">
        <v>13</v>
      </c>
      <c r="D9269">
        <v>0</v>
      </c>
      <c r="E9269">
        <v>5</v>
      </c>
      <c r="F9269" t="s">
        <v>39189</v>
      </c>
      <c r="G9269" t="s">
        <v>10</v>
      </c>
      <c r="H9269" t="s">
        <v>11</v>
      </c>
      <c r="I9269" t="s">
        <v>39195</v>
      </c>
      <c r="J9269" t="s">
        <v>38475</v>
      </c>
      <c r="K9269" t="s">
        <v>38475</v>
      </c>
      <c r="L9269" t="s">
        <v>39210</v>
      </c>
      <c r="M9269" t="s">
        <v>38476</v>
      </c>
      <c r="N9269" t="s">
        <v>38476</v>
      </c>
    </row>
    <row r="9270" spans="1:14" x14ac:dyDescent="0.3">
      <c r="A9270" t="s">
        <v>39122</v>
      </c>
      <c r="B9270">
        <v>11831637</v>
      </c>
      <c r="C9270">
        <v>9</v>
      </c>
      <c r="D9270">
        <v>15</v>
      </c>
      <c r="E9270">
        <v>1</v>
      </c>
      <c r="F9270" t="s">
        <v>39190</v>
      </c>
      <c r="G9270" t="s">
        <v>25</v>
      </c>
      <c r="H9270" t="s">
        <v>11</v>
      </c>
      <c r="I9270" t="s">
        <v>39195</v>
      </c>
      <c r="J9270" t="s">
        <v>20821</v>
      </c>
      <c r="K9270" t="s">
        <v>20822</v>
      </c>
      <c r="L9270" t="s">
        <v>39206</v>
      </c>
      <c r="M9270" t="s">
        <v>20823</v>
      </c>
      <c r="N9270" t="s">
        <v>20824</v>
      </c>
    </row>
    <row r="9271" spans="1:14" x14ac:dyDescent="0.3">
      <c r="A9271" t="s">
        <v>38781</v>
      </c>
      <c r="B9271">
        <v>10733146</v>
      </c>
      <c r="C9271">
        <v>12</v>
      </c>
      <c r="D9271">
        <v>0</v>
      </c>
      <c r="E9271">
        <v>3</v>
      </c>
      <c r="F9271" t="s">
        <v>39191</v>
      </c>
      <c r="G9271" t="s">
        <v>53</v>
      </c>
      <c r="H9271" t="s">
        <v>5</v>
      </c>
      <c r="I9271" t="s">
        <v>39195</v>
      </c>
      <c r="J9271" t="s">
        <v>12140</v>
      </c>
      <c r="K9271" t="s">
        <v>10847</v>
      </c>
      <c r="L9271" t="s">
        <v>39207</v>
      </c>
      <c r="M9271" t="s">
        <v>12141</v>
      </c>
      <c r="N9271" t="s">
        <v>12142</v>
      </c>
    </row>
    <row r="9272" spans="1:14" x14ac:dyDescent="0.3">
      <c r="A9272" t="s">
        <v>38856</v>
      </c>
      <c r="B9272">
        <v>10929043</v>
      </c>
      <c r="C9272">
        <v>8</v>
      </c>
      <c r="D9272">
        <v>30</v>
      </c>
      <c r="E9272">
        <v>1</v>
      </c>
      <c r="F9272" t="s">
        <v>39189</v>
      </c>
      <c r="G9272" t="s">
        <v>25</v>
      </c>
      <c r="H9272" t="s">
        <v>11</v>
      </c>
      <c r="I9272" t="s">
        <v>39196</v>
      </c>
      <c r="J9272" t="s">
        <v>104</v>
      </c>
      <c r="K9272" t="s">
        <v>105</v>
      </c>
      <c r="L9272" t="s">
        <v>39207</v>
      </c>
      <c r="M9272" t="s">
        <v>106</v>
      </c>
      <c r="N9272" t="s">
        <v>107</v>
      </c>
    </row>
    <row r="9273" spans="1:14" x14ac:dyDescent="0.3">
      <c r="A9273" t="s">
        <v>39105</v>
      </c>
      <c r="B9273">
        <v>11782590</v>
      </c>
      <c r="C9273">
        <v>11</v>
      </c>
      <c r="D9273">
        <v>45</v>
      </c>
      <c r="E9273">
        <v>5</v>
      </c>
      <c r="F9273" t="s">
        <v>39189</v>
      </c>
      <c r="G9273" t="s">
        <v>25</v>
      </c>
      <c r="H9273" t="s">
        <v>11</v>
      </c>
      <c r="I9273" t="s">
        <v>39195</v>
      </c>
      <c r="J9273" t="s">
        <v>4849</v>
      </c>
      <c r="K9273" t="s">
        <v>4850</v>
      </c>
      <c r="L9273" t="s">
        <v>39211</v>
      </c>
      <c r="M9273" t="s">
        <v>4851</v>
      </c>
      <c r="N9273" t="s">
        <v>4851</v>
      </c>
    </row>
    <row r="9274" spans="1:14" x14ac:dyDescent="0.3">
      <c r="A9274" t="s">
        <v>38898</v>
      </c>
      <c r="B9274">
        <v>11108231</v>
      </c>
      <c r="C9274">
        <v>9</v>
      </c>
      <c r="D9274">
        <v>15</v>
      </c>
      <c r="E9274">
        <v>1</v>
      </c>
      <c r="F9274" t="s">
        <v>39190</v>
      </c>
      <c r="G9274" t="s">
        <v>10</v>
      </c>
      <c r="H9274" t="s">
        <v>11</v>
      </c>
      <c r="I9274" t="s">
        <v>39194</v>
      </c>
      <c r="J9274" t="s">
        <v>3688</v>
      </c>
      <c r="K9274" t="s">
        <v>3689</v>
      </c>
      <c r="L9274" t="s">
        <v>39208</v>
      </c>
      <c r="M9274" t="s">
        <v>3690</v>
      </c>
      <c r="N9274" t="s">
        <v>3691</v>
      </c>
    </row>
    <row r="9275" spans="1:14" x14ac:dyDescent="0.3">
      <c r="A9275" t="s">
        <v>38968</v>
      </c>
      <c r="B9275">
        <v>11299438</v>
      </c>
      <c r="C9275">
        <v>14</v>
      </c>
      <c r="D9275">
        <v>30</v>
      </c>
      <c r="E9275">
        <v>1</v>
      </c>
      <c r="F9275" t="s">
        <v>39189</v>
      </c>
      <c r="G9275" t="s">
        <v>25</v>
      </c>
      <c r="H9275" t="s">
        <v>11</v>
      </c>
      <c r="I9275" t="s">
        <v>39194</v>
      </c>
      <c r="J9275" t="s">
        <v>18805</v>
      </c>
      <c r="K9275" t="s">
        <v>18806</v>
      </c>
      <c r="L9275" t="s">
        <v>39207</v>
      </c>
      <c r="M9275" t="s">
        <v>18807</v>
      </c>
      <c r="N9275" t="s">
        <v>18807</v>
      </c>
    </row>
    <row r="9276" spans="1:14" x14ac:dyDescent="0.3">
      <c r="A9276" t="s">
        <v>38971</v>
      </c>
      <c r="B9276">
        <v>11313049</v>
      </c>
      <c r="C9276">
        <v>14</v>
      </c>
      <c r="D9276">
        <v>45</v>
      </c>
      <c r="E9276">
        <v>4</v>
      </c>
      <c r="F9276" t="s">
        <v>39189</v>
      </c>
      <c r="G9276" t="s">
        <v>25</v>
      </c>
      <c r="H9276" t="s">
        <v>11</v>
      </c>
      <c r="I9276" t="s">
        <v>39195</v>
      </c>
      <c r="J9276" t="s">
        <v>17645</v>
      </c>
      <c r="K9276" t="s">
        <v>17646</v>
      </c>
      <c r="L9276" t="s">
        <v>39205</v>
      </c>
      <c r="M9276" t="s">
        <v>17647</v>
      </c>
      <c r="N9276" t="s">
        <v>17648</v>
      </c>
    </row>
    <row r="9277" spans="1:14" x14ac:dyDescent="0.3">
      <c r="A9277" t="s">
        <v>38809</v>
      </c>
      <c r="B9277">
        <v>10782525</v>
      </c>
      <c r="C9277">
        <v>9</v>
      </c>
      <c r="D9277">
        <v>30</v>
      </c>
      <c r="E9277">
        <v>3</v>
      </c>
      <c r="F9277" t="s">
        <v>39189</v>
      </c>
      <c r="G9277" t="s">
        <v>25</v>
      </c>
      <c r="H9277" t="s">
        <v>11</v>
      </c>
      <c r="I9277" t="s">
        <v>39195</v>
      </c>
      <c r="J9277" t="s">
        <v>8576</v>
      </c>
      <c r="K9277" t="s">
        <v>8576</v>
      </c>
      <c r="L9277" t="s">
        <v>39205</v>
      </c>
      <c r="M9277" t="s">
        <v>8577</v>
      </c>
      <c r="N9277" t="s">
        <v>8577</v>
      </c>
    </row>
    <row r="9278" spans="1:14" x14ac:dyDescent="0.3">
      <c r="A9278" t="s">
        <v>38921</v>
      </c>
      <c r="B9278">
        <v>11162100</v>
      </c>
      <c r="C9278">
        <v>16</v>
      </c>
      <c r="D9278">
        <v>30</v>
      </c>
      <c r="E9278">
        <v>3</v>
      </c>
      <c r="F9278" t="s">
        <v>39191</v>
      </c>
      <c r="G9278" t="s">
        <v>58</v>
      </c>
      <c r="H9278" t="s">
        <v>5</v>
      </c>
      <c r="I9278" t="s">
        <v>39194</v>
      </c>
      <c r="J9278" t="s">
        <v>9731</v>
      </c>
      <c r="K9278" t="s">
        <v>9732</v>
      </c>
      <c r="L9278" t="s">
        <v>39211</v>
      </c>
      <c r="M9278" t="s">
        <v>9733</v>
      </c>
      <c r="N9278" t="s">
        <v>9734</v>
      </c>
    </row>
    <row r="9279" spans="1:14" x14ac:dyDescent="0.3">
      <c r="A9279" t="s">
        <v>39102</v>
      </c>
      <c r="B9279">
        <v>11811857</v>
      </c>
      <c r="C9279">
        <v>9</v>
      </c>
      <c r="D9279">
        <v>30</v>
      </c>
      <c r="E9279">
        <v>2</v>
      </c>
      <c r="F9279" t="s">
        <v>39191</v>
      </c>
      <c r="G9279" t="s">
        <v>53</v>
      </c>
      <c r="H9279" t="s">
        <v>5</v>
      </c>
      <c r="I9279" t="s">
        <v>39194</v>
      </c>
      <c r="J9279" t="s">
        <v>15520</v>
      </c>
      <c r="K9279" t="s">
        <v>16483</v>
      </c>
      <c r="L9279" t="s">
        <v>39206</v>
      </c>
      <c r="M9279" t="s">
        <v>16484</v>
      </c>
      <c r="N9279" t="s">
        <v>16485</v>
      </c>
    </row>
    <row r="9280" spans="1:14" x14ac:dyDescent="0.3">
      <c r="A9280" t="s">
        <v>39081</v>
      </c>
      <c r="B9280">
        <v>11718726</v>
      </c>
      <c r="C9280">
        <v>10</v>
      </c>
      <c r="D9280">
        <v>30</v>
      </c>
      <c r="E9280">
        <v>2</v>
      </c>
      <c r="F9280" t="s">
        <v>39191</v>
      </c>
      <c r="G9280" t="s">
        <v>25</v>
      </c>
      <c r="H9280" t="s">
        <v>11</v>
      </c>
      <c r="I9280" t="s">
        <v>39194</v>
      </c>
      <c r="J9280" t="s">
        <v>26700</v>
      </c>
      <c r="K9280" t="s">
        <v>26701</v>
      </c>
      <c r="L9280" t="s">
        <v>39208</v>
      </c>
      <c r="M9280" t="s">
        <v>26702</v>
      </c>
    </row>
    <row r="9281" spans="1:14" x14ac:dyDescent="0.3">
      <c r="A9281" t="s">
        <v>39077</v>
      </c>
      <c r="B9281">
        <v>11715019</v>
      </c>
      <c r="C9281">
        <v>17</v>
      </c>
      <c r="D9281">
        <v>45</v>
      </c>
      <c r="E9281">
        <v>5</v>
      </c>
      <c r="F9281" t="s">
        <v>39189</v>
      </c>
      <c r="G9281" t="s">
        <v>25</v>
      </c>
      <c r="H9281" t="s">
        <v>11</v>
      </c>
      <c r="I9281" t="s">
        <v>39195</v>
      </c>
      <c r="J9281" t="s">
        <v>37773</v>
      </c>
      <c r="K9281" t="s">
        <v>37773</v>
      </c>
      <c r="L9281" t="s">
        <v>39207</v>
      </c>
      <c r="M9281" t="s">
        <v>37774</v>
      </c>
      <c r="N9281" t="s">
        <v>37774</v>
      </c>
    </row>
    <row r="9282" spans="1:14" x14ac:dyDescent="0.3">
      <c r="A9282" t="s">
        <v>39087</v>
      </c>
      <c r="B9282">
        <v>11744371</v>
      </c>
      <c r="C9282">
        <v>10</v>
      </c>
      <c r="D9282">
        <v>30</v>
      </c>
      <c r="E9282">
        <v>1</v>
      </c>
      <c r="F9282" t="s">
        <v>39189</v>
      </c>
      <c r="G9282" t="s">
        <v>10</v>
      </c>
      <c r="H9282" t="s">
        <v>11</v>
      </c>
      <c r="I9282" t="s">
        <v>39195</v>
      </c>
      <c r="J9282" t="s">
        <v>1472</v>
      </c>
      <c r="K9282" t="s">
        <v>1472</v>
      </c>
      <c r="L9282" t="s">
        <v>39206</v>
      </c>
      <c r="M9282" t="s">
        <v>1473</v>
      </c>
      <c r="N9282" t="s">
        <v>1474</v>
      </c>
    </row>
    <row r="9283" spans="1:14" x14ac:dyDescent="0.3">
      <c r="A9283" t="s">
        <v>39077</v>
      </c>
      <c r="B9283">
        <v>11670373</v>
      </c>
      <c r="C9283">
        <v>15</v>
      </c>
      <c r="D9283">
        <v>0</v>
      </c>
      <c r="E9283">
        <v>5</v>
      </c>
      <c r="F9283" t="s">
        <v>39189</v>
      </c>
      <c r="G9283" t="s">
        <v>25</v>
      </c>
      <c r="H9283" t="s">
        <v>11</v>
      </c>
      <c r="I9283" t="s">
        <v>39195</v>
      </c>
      <c r="J9283" t="s">
        <v>32508</v>
      </c>
      <c r="K9283" t="s">
        <v>32509</v>
      </c>
      <c r="L9283" t="s">
        <v>39208</v>
      </c>
      <c r="M9283" t="s">
        <v>32510</v>
      </c>
      <c r="N9283" t="s">
        <v>32511</v>
      </c>
    </row>
    <row r="9284" spans="1:14" x14ac:dyDescent="0.3">
      <c r="A9284" t="s">
        <v>38877</v>
      </c>
      <c r="B9284">
        <v>10995844</v>
      </c>
      <c r="C9284">
        <v>22</v>
      </c>
      <c r="D9284">
        <v>45</v>
      </c>
      <c r="E9284">
        <v>1</v>
      </c>
      <c r="F9284" t="s">
        <v>39191</v>
      </c>
      <c r="G9284" t="s">
        <v>598</v>
      </c>
      <c r="H9284" t="s">
        <v>5</v>
      </c>
      <c r="I9284" t="s">
        <v>39195</v>
      </c>
      <c r="J9284" t="s">
        <v>4195</v>
      </c>
      <c r="L9284" t="s">
        <v>39206</v>
      </c>
      <c r="M9284" t="s">
        <v>4196</v>
      </c>
      <c r="N9284" t="s">
        <v>4197</v>
      </c>
    </row>
    <row r="9285" spans="1:14" x14ac:dyDescent="0.3">
      <c r="A9285" t="s">
        <v>38835</v>
      </c>
      <c r="B9285">
        <v>10860556</v>
      </c>
      <c r="C9285">
        <v>14</v>
      </c>
      <c r="D9285">
        <v>45</v>
      </c>
      <c r="E9285">
        <v>1</v>
      </c>
      <c r="F9285" t="s">
        <v>39190</v>
      </c>
      <c r="G9285" t="s">
        <v>10</v>
      </c>
      <c r="H9285" t="s">
        <v>11</v>
      </c>
      <c r="I9285" t="s">
        <v>39195</v>
      </c>
      <c r="J9285" t="s">
        <v>30742</v>
      </c>
      <c r="K9285" t="s">
        <v>18897</v>
      </c>
      <c r="L9285" t="s">
        <v>39206</v>
      </c>
      <c r="M9285" t="s">
        <v>30743</v>
      </c>
      <c r="N9285" t="s">
        <v>30743</v>
      </c>
    </row>
    <row r="9286" spans="1:14" x14ac:dyDescent="0.3">
      <c r="A9286" t="s">
        <v>38812</v>
      </c>
      <c r="B9286">
        <v>10792643</v>
      </c>
      <c r="C9286">
        <v>12</v>
      </c>
      <c r="D9286">
        <v>30</v>
      </c>
      <c r="E9286">
        <v>6</v>
      </c>
      <c r="F9286" t="s">
        <v>39191</v>
      </c>
      <c r="G9286" t="s">
        <v>53</v>
      </c>
      <c r="H9286" t="s">
        <v>5</v>
      </c>
      <c r="I9286" t="s">
        <v>39195</v>
      </c>
      <c r="J9286" t="s">
        <v>3835</v>
      </c>
      <c r="K9286" t="s">
        <v>3836</v>
      </c>
      <c r="L9286" t="s">
        <v>39208</v>
      </c>
      <c r="M9286" t="s">
        <v>3837</v>
      </c>
      <c r="N9286" t="s">
        <v>3838</v>
      </c>
    </row>
    <row r="9287" spans="1:14" x14ac:dyDescent="0.3">
      <c r="A9287" t="s">
        <v>39137</v>
      </c>
      <c r="B9287">
        <v>11928641</v>
      </c>
      <c r="C9287">
        <v>10</v>
      </c>
      <c r="D9287">
        <v>0</v>
      </c>
      <c r="E9287">
        <v>2</v>
      </c>
      <c r="F9287" t="s">
        <v>39191</v>
      </c>
      <c r="G9287" t="s">
        <v>10</v>
      </c>
      <c r="H9287" t="s">
        <v>11</v>
      </c>
      <c r="I9287" t="s">
        <v>39194</v>
      </c>
      <c r="J9287" t="s">
        <v>26956</v>
      </c>
      <c r="K9287" t="s">
        <v>26957</v>
      </c>
    </row>
    <row r="9288" spans="1:14" x14ac:dyDescent="0.3">
      <c r="A9288" t="s">
        <v>38836</v>
      </c>
      <c r="B9288">
        <v>10888211</v>
      </c>
      <c r="C9288">
        <v>12</v>
      </c>
      <c r="D9288">
        <v>30</v>
      </c>
      <c r="E9288">
        <v>2</v>
      </c>
      <c r="F9288" t="s">
        <v>39191</v>
      </c>
      <c r="G9288" t="s">
        <v>25</v>
      </c>
      <c r="H9288" t="s">
        <v>11</v>
      </c>
      <c r="I9288" t="s">
        <v>39195</v>
      </c>
      <c r="J9288" t="s">
        <v>19529</v>
      </c>
      <c r="K9288" t="s">
        <v>19530</v>
      </c>
      <c r="L9288" t="s">
        <v>39207</v>
      </c>
      <c r="M9288" t="s">
        <v>19531</v>
      </c>
      <c r="N9288" t="s">
        <v>19532</v>
      </c>
    </row>
    <row r="9289" spans="1:14" x14ac:dyDescent="0.3">
      <c r="A9289" t="s">
        <v>38958</v>
      </c>
      <c r="B9289">
        <v>11307573</v>
      </c>
      <c r="C9289">
        <v>22</v>
      </c>
      <c r="D9289">
        <v>30</v>
      </c>
      <c r="E9289">
        <v>5</v>
      </c>
      <c r="F9289" t="s">
        <v>39191</v>
      </c>
      <c r="G9289" t="s">
        <v>10</v>
      </c>
      <c r="H9289" t="s">
        <v>11</v>
      </c>
      <c r="I9289" t="s">
        <v>39195</v>
      </c>
      <c r="J9289" t="s">
        <v>11138</v>
      </c>
      <c r="K9289" t="s">
        <v>11139</v>
      </c>
      <c r="L9289" t="s">
        <v>39208</v>
      </c>
      <c r="M9289" t="s">
        <v>11140</v>
      </c>
      <c r="N9289" t="s">
        <v>11141</v>
      </c>
    </row>
    <row r="9290" spans="1:14" x14ac:dyDescent="0.3">
      <c r="A9290" t="s">
        <v>39102</v>
      </c>
      <c r="B9290">
        <v>11759369</v>
      </c>
      <c r="C9290">
        <v>9</v>
      </c>
      <c r="D9290">
        <v>30</v>
      </c>
      <c r="E9290">
        <v>2</v>
      </c>
      <c r="F9290" t="s">
        <v>39190</v>
      </c>
      <c r="G9290" t="s">
        <v>25</v>
      </c>
      <c r="H9290" t="s">
        <v>11</v>
      </c>
      <c r="I9290" t="s">
        <v>39195</v>
      </c>
      <c r="J9290" t="s">
        <v>29204</v>
      </c>
      <c r="K9290" t="s">
        <v>29205</v>
      </c>
      <c r="L9290" t="s">
        <v>39207</v>
      </c>
      <c r="M9290" t="s">
        <v>29206</v>
      </c>
      <c r="N9290" t="s">
        <v>29207</v>
      </c>
    </row>
    <row r="9291" spans="1:14" x14ac:dyDescent="0.3">
      <c r="A9291" t="s">
        <v>39045</v>
      </c>
      <c r="B9291">
        <v>11545562</v>
      </c>
      <c r="C9291">
        <v>10</v>
      </c>
      <c r="D9291">
        <v>15</v>
      </c>
      <c r="E9291">
        <v>1</v>
      </c>
      <c r="F9291" t="s">
        <v>39191</v>
      </c>
      <c r="G9291" t="s">
        <v>58</v>
      </c>
      <c r="H9291" t="s">
        <v>5</v>
      </c>
      <c r="I9291" t="s">
        <v>39195</v>
      </c>
      <c r="J9291" t="s">
        <v>14781</v>
      </c>
      <c r="K9291" t="s">
        <v>14782</v>
      </c>
      <c r="L9291" t="s">
        <v>39205</v>
      </c>
      <c r="M9291" t="s">
        <v>14783</v>
      </c>
      <c r="N9291" t="s">
        <v>14784</v>
      </c>
    </row>
    <row r="9292" spans="1:14" x14ac:dyDescent="0.3">
      <c r="A9292" t="s">
        <v>38897</v>
      </c>
      <c r="B9292">
        <v>11060019</v>
      </c>
      <c r="C9292">
        <v>12</v>
      </c>
      <c r="D9292">
        <v>0</v>
      </c>
      <c r="E9292">
        <v>7</v>
      </c>
      <c r="F9292" t="s">
        <v>39190</v>
      </c>
      <c r="G9292" t="s">
        <v>10</v>
      </c>
      <c r="H9292" t="s">
        <v>11</v>
      </c>
      <c r="J9292" t="s">
        <v>23013</v>
      </c>
      <c r="K9292" t="s">
        <v>2546</v>
      </c>
      <c r="L9292" t="s">
        <v>39207</v>
      </c>
      <c r="M9292" t="s">
        <v>23014</v>
      </c>
      <c r="N9292" t="s">
        <v>23015</v>
      </c>
    </row>
    <row r="9293" spans="1:14" x14ac:dyDescent="0.3">
      <c r="A9293" t="s">
        <v>38968</v>
      </c>
      <c r="B9293">
        <v>11300162</v>
      </c>
      <c r="C9293">
        <v>12</v>
      </c>
      <c r="D9293">
        <v>0</v>
      </c>
      <c r="E9293">
        <v>1</v>
      </c>
      <c r="F9293" t="s">
        <v>39190</v>
      </c>
      <c r="G9293" t="s">
        <v>25</v>
      </c>
      <c r="H9293" t="s">
        <v>11</v>
      </c>
      <c r="I9293" t="s">
        <v>39195</v>
      </c>
      <c r="J9293" t="s">
        <v>25442</v>
      </c>
      <c r="K9293" t="s">
        <v>25443</v>
      </c>
      <c r="L9293" t="s">
        <v>39208</v>
      </c>
      <c r="M9293" t="s">
        <v>25444</v>
      </c>
      <c r="N9293" t="s">
        <v>25445</v>
      </c>
    </row>
    <row r="9294" spans="1:14" x14ac:dyDescent="0.3">
      <c r="A9294" t="s">
        <v>39134</v>
      </c>
      <c r="B9294">
        <v>11901986</v>
      </c>
      <c r="C9294">
        <v>17</v>
      </c>
      <c r="D9294">
        <v>0</v>
      </c>
      <c r="E9294">
        <v>6</v>
      </c>
      <c r="F9294" t="s">
        <v>39191</v>
      </c>
      <c r="G9294" t="s">
        <v>25</v>
      </c>
      <c r="H9294" t="s">
        <v>11</v>
      </c>
      <c r="I9294" t="s">
        <v>39194</v>
      </c>
      <c r="J9294" t="s">
        <v>17943</v>
      </c>
      <c r="K9294" t="s">
        <v>17944</v>
      </c>
      <c r="L9294" t="s">
        <v>39207</v>
      </c>
      <c r="M9294" t="s">
        <v>17945</v>
      </c>
      <c r="N9294" t="s">
        <v>17945</v>
      </c>
    </row>
    <row r="9295" spans="1:14" x14ac:dyDescent="0.3">
      <c r="A9295" t="s">
        <v>39035</v>
      </c>
      <c r="B9295">
        <v>11574945</v>
      </c>
      <c r="C9295">
        <v>12</v>
      </c>
      <c r="D9295">
        <v>0</v>
      </c>
      <c r="E9295">
        <v>5</v>
      </c>
      <c r="F9295" t="s">
        <v>39191</v>
      </c>
      <c r="G9295" t="s">
        <v>25</v>
      </c>
      <c r="H9295" t="s">
        <v>11</v>
      </c>
      <c r="I9295" t="s">
        <v>39196</v>
      </c>
      <c r="J9295" t="s">
        <v>20145</v>
      </c>
      <c r="K9295" t="s">
        <v>37974</v>
      </c>
      <c r="L9295" t="s">
        <v>39207</v>
      </c>
      <c r="M9295" t="s">
        <v>37975</v>
      </c>
      <c r="N9295" t="s">
        <v>5182</v>
      </c>
    </row>
    <row r="9296" spans="1:14" x14ac:dyDescent="0.3">
      <c r="A9296" t="s">
        <v>38915</v>
      </c>
      <c r="B9296">
        <v>11118961</v>
      </c>
      <c r="C9296">
        <v>12</v>
      </c>
      <c r="D9296">
        <v>0</v>
      </c>
      <c r="E9296">
        <v>4</v>
      </c>
      <c r="F9296" t="s">
        <v>39190</v>
      </c>
      <c r="G9296" t="s">
        <v>10</v>
      </c>
      <c r="H9296" t="s">
        <v>11</v>
      </c>
      <c r="I9296" t="s">
        <v>39195</v>
      </c>
      <c r="J9296" t="s">
        <v>28625</v>
      </c>
      <c r="K9296" t="s">
        <v>28626</v>
      </c>
      <c r="L9296" t="s">
        <v>39205</v>
      </c>
      <c r="M9296" t="s">
        <v>28627</v>
      </c>
      <c r="N9296" t="s">
        <v>21987</v>
      </c>
    </row>
    <row r="9297" spans="1:14" x14ac:dyDescent="0.3">
      <c r="A9297" t="s">
        <v>38786</v>
      </c>
      <c r="B9297">
        <v>10739912</v>
      </c>
      <c r="C9297">
        <v>11</v>
      </c>
      <c r="D9297">
        <v>0</v>
      </c>
      <c r="E9297">
        <v>1</v>
      </c>
      <c r="F9297" t="s">
        <v>39191</v>
      </c>
      <c r="G9297" t="s">
        <v>53</v>
      </c>
      <c r="H9297" t="s">
        <v>5</v>
      </c>
      <c r="I9297" t="s">
        <v>39195</v>
      </c>
      <c r="J9297" t="s">
        <v>1600</v>
      </c>
      <c r="K9297" t="s">
        <v>1601</v>
      </c>
      <c r="L9297" t="s">
        <v>39206</v>
      </c>
      <c r="M9297" t="s">
        <v>1602</v>
      </c>
      <c r="N9297" t="s">
        <v>1603</v>
      </c>
    </row>
    <row r="9298" spans="1:14" x14ac:dyDescent="0.3">
      <c r="A9298" t="s">
        <v>39126</v>
      </c>
      <c r="B9298">
        <v>11876054</v>
      </c>
      <c r="C9298">
        <v>17</v>
      </c>
      <c r="D9298">
        <v>30</v>
      </c>
      <c r="E9298">
        <v>5</v>
      </c>
      <c r="F9298" t="s">
        <v>39191</v>
      </c>
      <c r="G9298" t="s">
        <v>25</v>
      </c>
      <c r="H9298" t="s">
        <v>11</v>
      </c>
      <c r="I9298" t="s">
        <v>39194</v>
      </c>
      <c r="J9298" t="s">
        <v>32456</v>
      </c>
      <c r="K9298" t="s">
        <v>32456</v>
      </c>
      <c r="L9298" t="s">
        <v>39207</v>
      </c>
      <c r="M9298" t="s">
        <v>32457</v>
      </c>
      <c r="N9298" t="s">
        <v>32457</v>
      </c>
    </row>
    <row r="9299" spans="1:14" x14ac:dyDescent="0.3">
      <c r="A9299" t="s">
        <v>39053</v>
      </c>
      <c r="B9299">
        <v>11586991</v>
      </c>
      <c r="C9299">
        <v>15</v>
      </c>
      <c r="D9299">
        <v>15</v>
      </c>
      <c r="E9299">
        <v>2</v>
      </c>
      <c r="F9299" t="s">
        <v>39189</v>
      </c>
      <c r="G9299" t="s">
        <v>25</v>
      </c>
      <c r="H9299" t="s">
        <v>11</v>
      </c>
      <c r="I9299" t="s">
        <v>39195</v>
      </c>
      <c r="J9299" t="s">
        <v>27036</v>
      </c>
      <c r="K9299" t="s">
        <v>27037</v>
      </c>
      <c r="L9299" t="s">
        <v>39205</v>
      </c>
      <c r="M9299" t="s">
        <v>27038</v>
      </c>
      <c r="N9299" t="s">
        <v>27039</v>
      </c>
    </row>
    <row r="9300" spans="1:14" x14ac:dyDescent="0.3">
      <c r="A9300" t="s">
        <v>38947</v>
      </c>
      <c r="B9300">
        <v>11270536</v>
      </c>
      <c r="C9300">
        <v>10</v>
      </c>
      <c r="D9300">
        <v>15</v>
      </c>
      <c r="E9300">
        <v>1</v>
      </c>
      <c r="F9300" t="s">
        <v>39191</v>
      </c>
      <c r="G9300" t="s">
        <v>598</v>
      </c>
      <c r="H9300" t="s">
        <v>5</v>
      </c>
      <c r="I9300" t="s">
        <v>39194</v>
      </c>
      <c r="J9300" t="s">
        <v>20766</v>
      </c>
      <c r="K9300" t="s">
        <v>20767</v>
      </c>
      <c r="L9300" t="s">
        <v>39207</v>
      </c>
      <c r="M9300" t="s">
        <v>20768</v>
      </c>
      <c r="N9300" t="s">
        <v>20769</v>
      </c>
    </row>
    <row r="9301" spans="1:14" x14ac:dyDescent="0.3">
      <c r="A9301" t="s">
        <v>38899</v>
      </c>
      <c r="B9301">
        <v>11065679</v>
      </c>
      <c r="C9301">
        <v>8</v>
      </c>
      <c r="D9301">
        <v>0</v>
      </c>
      <c r="E9301">
        <v>2</v>
      </c>
      <c r="F9301" t="s">
        <v>39189</v>
      </c>
      <c r="G9301" t="s">
        <v>25</v>
      </c>
      <c r="H9301" t="s">
        <v>11</v>
      </c>
      <c r="I9301" t="s">
        <v>39194</v>
      </c>
      <c r="J9301" t="s">
        <v>32182</v>
      </c>
      <c r="K9301" t="s">
        <v>32183</v>
      </c>
      <c r="L9301" t="s">
        <v>39206</v>
      </c>
      <c r="M9301" t="s">
        <v>32184</v>
      </c>
      <c r="N9301" t="s">
        <v>32185</v>
      </c>
    </row>
    <row r="9302" spans="1:14" x14ac:dyDescent="0.3">
      <c r="A9302" t="s">
        <v>38848</v>
      </c>
      <c r="B9302">
        <v>10903094</v>
      </c>
      <c r="C9302">
        <v>10</v>
      </c>
      <c r="D9302">
        <v>15</v>
      </c>
      <c r="E9302">
        <v>7</v>
      </c>
      <c r="F9302" t="s">
        <v>39190</v>
      </c>
      <c r="G9302" t="s">
        <v>10</v>
      </c>
      <c r="H9302" t="s">
        <v>11</v>
      </c>
      <c r="I9302" t="s">
        <v>39195</v>
      </c>
      <c r="J9302" t="s">
        <v>25327</v>
      </c>
      <c r="K9302" t="s">
        <v>25328</v>
      </c>
      <c r="L9302" t="s">
        <v>39207</v>
      </c>
      <c r="M9302" t="s">
        <v>25329</v>
      </c>
      <c r="N9302" t="s">
        <v>25330</v>
      </c>
    </row>
    <row r="9303" spans="1:14" x14ac:dyDescent="0.3">
      <c r="A9303" t="s">
        <v>39122</v>
      </c>
      <c r="B9303">
        <v>11830306</v>
      </c>
      <c r="C9303">
        <v>12</v>
      </c>
      <c r="D9303">
        <v>0</v>
      </c>
      <c r="E9303">
        <v>1</v>
      </c>
      <c r="F9303" t="s">
        <v>39190</v>
      </c>
      <c r="G9303" t="s">
        <v>25</v>
      </c>
      <c r="H9303" t="s">
        <v>11</v>
      </c>
      <c r="I9303" t="s">
        <v>39195</v>
      </c>
      <c r="J9303" t="s">
        <v>12129</v>
      </c>
      <c r="K9303" t="s">
        <v>12130</v>
      </c>
      <c r="L9303" t="s">
        <v>39206</v>
      </c>
      <c r="M9303" t="s">
        <v>12131</v>
      </c>
      <c r="N9303" t="s">
        <v>12132</v>
      </c>
    </row>
    <row r="9304" spans="1:14" x14ac:dyDescent="0.3">
      <c r="A9304" t="s">
        <v>39116</v>
      </c>
      <c r="B9304">
        <v>11837385</v>
      </c>
      <c r="C9304">
        <v>11</v>
      </c>
      <c r="D9304">
        <v>15</v>
      </c>
      <c r="E9304">
        <v>2</v>
      </c>
      <c r="F9304" t="s">
        <v>39190</v>
      </c>
      <c r="G9304" t="s">
        <v>25</v>
      </c>
      <c r="H9304" t="s">
        <v>11</v>
      </c>
      <c r="I9304" t="s">
        <v>39195</v>
      </c>
      <c r="J9304" t="s">
        <v>14607</v>
      </c>
      <c r="K9304" t="s">
        <v>38141</v>
      </c>
      <c r="L9304" t="s">
        <v>39207</v>
      </c>
      <c r="M9304" t="s">
        <v>38142</v>
      </c>
      <c r="N9304" t="s">
        <v>31128</v>
      </c>
    </row>
    <row r="9305" spans="1:14" x14ac:dyDescent="0.3">
      <c r="A9305" t="s">
        <v>38877</v>
      </c>
      <c r="B9305">
        <v>10995934</v>
      </c>
      <c r="C9305">
        <v>9</v>
      </c>
      <c r="D9305">
        <v>0</v>
      </c>
      <c r="E9305">
        <v>1</v>
      </c>
      <c r="F9305" t="s">
        <v>39189</v>
      </c>
      <c r="G9305" t="s">
        <v>25</v>
      </c>
      <c r="H9305" t="s">
        <v>11</v>
      </c>
      <c r="I9305" t="s">
        <v>39195</v>
      </c>
      <c r="J9305" t="s">
        <v>11546</v>
      </c>
      <c r="K9305" t="s">
        <v>18791</v>
      </c>
      <c r="L9305" t="s">
        <v>39207</v>
      </c>
      <c r="M9305" t="s">
        <v>18792</v>
      </c>
      <c r="N9305" t="s">
        <v>18793</v>
      </c>
    </row>
    <row r="9306" spans="1:14" x14ac:dyDescent="0.3">
      <c r="A9306" t="s">
        <v>39084</v>
      </c>
      <c r="B9306">
        <v>11730932</v>
      </c>
      <c r="C9306">
        <v>15</v>
      </c>
      <c r="D9306">
        <v>0</v>
      </c>
      <c r="E9306">
        <v>5</v>
      </c>
      <c r="F9306" t="s">
        <v>39191</v>
      </c>
      <c r="G9306" t="s">
        <v>53</v>
      </c>
      <c r="H9306" t="s">
        <v>5</v>
      </c>
      <c r="I9306" t="s">
        <v>39194</v>
      </c>
      <c r="J9306" t="s">
        <v>11244</v>
      </c>
      <c r="K9306" t="s">
        <v>9326</v>
      </c>
      <c r="L9306" t="s">
        <v>39209</v>
      </c>
      <c r="M9306" t="s">
        <v>11245</v>
      </c>
      <c r="N9306" t="s">
        <v>9327</v>
      </c>
    </row>
    <row r="9307" spans="1:14" x14ac:dyDescent="0.3">
      <c r="A9307" t="s">
        <v>38846</v>
      </c>
      <c r="B9307">
        <v>10899544</v>
      </c>
      <c r="C9307">
        <v>8</v>
      </c>
      <c r="D9307">
        <v>30</v>
      </c>
      <c r="E9307">
        <v>5</v>
      </c>
      <c r="F9307" t="s">
        <v>39190</v>
      </c>
      <c r="G9307" t="s">
        <v>25</v>
      </c>
      <c r="H9307" t="s">
        <v>11</v>
      </c>
      <c r="I9307" t="s">
        <v>39194</v>
      </c>
      <c r="J9307" t="s">
        <v>17154</v>
      </c>
      <c r="K9307" t="s">
        <v>17155</v>
      </c>
      <c r="L9307" t="s">
        <v>39207</v>
      </c>
      <c r="M9307" t="s">
        <v>17156</v>
      </c>
      <c r="N9307" t="s">
        <v>17157</v>
      </c>
    </row>
    <row r="9308" spans="1:14" x14ac:dyDescent="0.3">
      <c r="A9308" t="s">
        <v>39012</v>
      </c>
      <c r="B9308">
        <v>11472896</v>
      </c>
      <c r="C9308">
        <v>18</v>
      </c>
      <c r="D9308">
        <v>45</v>
      </c>
      <c r="E9308">
        <v>3</v>
      </c>
      <c r="F9308" t="s">
        <v>39191</v>
      </c>
      <c r="G9308" t="s">
        <v>25</v>
      </c>
      <c r="H9308" t="s">
        <v>11</v>
      </c>
      <c r="I9308" t="s">
        <v>39195</v>
      </c>
      <c r="J9308" t="s">
        <v>30461</v>
      </c>
      <c r="K9308" t="s">
        <v>30462</v>
      </c>
      <c r="L9308" t="s">
        <v>39208</v>
      </c>
      <c r="M9308" t="s">
        <v>30463</v>
      </c>
      <c r="N9308" t="s">
        <v>4946</v>
      </c>
    </row>
    <row r="9309" spans="1:14" x14ac:dyDescent="0.3">
      <c r="A9309" t="s">
        <v>39068</v>
      </c>
      <c r="B9309">
        <v>11638095</v>
      </c>
      <c r="C9309">
        <v>15</v>
      </c>
      <c r="D9309">
        <v>30</v>
      </c>
      <c r="E9309">
        <v>3</v>
      </c>
      <c r="F9309" t="s">
        <v>39191</v>
      </c>
      <c r="G9309" t="s">
        <v>53</v>
      </c>
      <c r="H9309" t="s">
        <v>5</v>
      </c>
      <c r="I9309" t="s">
        <v>39195</v>
      </c>
      <c r="J9309" t="s">
        <v>25890</v>
      </c>
      <c r="K9309" t="s">
        <v>25891</v>
      </c>
      <c r="L9309" t="s">
        <v>39207</v>
      </c>
      <c r="M9309" t="s">
        <v>25892</v>
      </c>
      <c r="N9309" t="s">
        <v>25893</v>
      </c>
    </row>
    <row r="9310" spans="1:14" x14ac:dyDescent="0.3">
      <c r="A9310" t="s">
        <v>38901</v>
      </c>
      <c r="B9310">
        <v>11109166</v>
      </c>
      <c r="C9310">
        <v>17</v>
      </c>
      <c r="D9310">
        <v>45</v>
      </c>
      <c r="E9310">
        <v>4</v>
      </c>
      <c r="F9310" t="s">
        <v>39189</v>
      </c>
      <c r="G9310" t="s">
        <v>25</v>
      </c>
      <c r="H9310" t="s">
        <v>11</v>
      </c>
      <c r="I9310" t="s">
        <v>39194</v>
      </c>
      <c r="J9310" t="s">
        <v>19890</v>
      </c>
      <c r="K9310" t="s">
        <v>19891</v>
      </c>
      <c r="L9310" t="s">
        <v>39208</v>
      </c>
      <c r="M9310" t="s">
        <v>19892</v>
      </c>
      <c r="N9310" t="s">
        <v>19893</v>
      </c>
    </row>
    <row r="9311" spans="1:14" x14ac:dyDescent="0.3">
      <c r="A9311" t="s">
        <v>39040</v>
      </c>
      <c r="B9311">
        <v>11581635</v>
      </c>
      <c r="C9311">
        <v>12</v>
      </c>
      <c r="D9311">
        <v>0</v>
      </c>
      <c r="E9311">
        <v>3</v>
      </c>
      <c r="F9311" t="s">
        <v>39189</v>
      </c>
      <c r="G9311" t="s">
        <v>25</v>
      </c>
      <c r="H9311" t="s">
        <v>11</v>
      </c>
      <c r="I9311" t="s">
        <v>39195</v>
      </c>
      <c r="J9311" t="s">
        <v>283</v>
      </c>
      <c r="K9311" t="s">
        <v>10340</v>
      </c>
      <c r="L9311" t="s">
        <v>39206</v>
      </c>
      <c r="M9311" t="s">
        <v>33202</v>
      </c>
      <c r="N9311" t="s">
        <v>33203</v>
      </c>
    </row>
    <row r="9312" spans="1:14" x14ac:dyDescent="0.3">
      <c r="A9312" t="s">
        <v>39073</v>
      </c>
      <c r="B9312">
        <v>11704908</v>
      </c>
      <c r="C9312">
        <v>11</v>
      </c>
      <c r="D9312">
        <v>45</v>
      </c>
      <c r="E9312">
        <v>1</v>
      </c>
      <c r="F9312" t="s">
        <v>39191</v>
      </c>
      <c r="G9312" t="s">
        <v>10</v>
      </c>
      <c r="H9312" t="s">
        <v>11</v>
      </c>
      <c r="I9312" t="s">
        <v>39195</v>
      </c>
      <c r="J9312" t="s">
        <v>2651</v>
      </c>
      <c r="K9312" t="s">
        <v>2652</v>
      </c>
      <c r="L9312" t="s">
        <v>39205</v>
      </c>
      <c r="M9312" t="s">
        <v>2653</v>
      </c>
      <c r="N9312" t="s">
        <v>2654</v>
      </c>
    </row>
    <row r="9313" spans="1:14" x14ac:dyDescent="0.3">
      <c r="A9313" t="s">
        <v>39039</v>
      </c>
      <c r="B9313">
        <v>11527020</v>
      </c>
      <c r="C9313">
        <v>9</v>
      </c>
      <c r="D9313">
        <v>15</v>
      </c>
      <c r="E9313">
        <v>2</v>
      </c>
      <c r="F9313" t="s">
        <v>39189</v>
      </c>
      <c r="G9313" t="s">
        <v>25</v>
      </c>
      <c r="H9313" t="s">
        <v>11</v>
      </c>
      <c r="I9313" t="s">
        <v>39194</v>
      </c>
      <c r="J9313" t="s">
        <v>32376</v>
      </c>
      <c r="K9313" t="s">
        <v>32377</v>
      </c>
      <c r="L9313" t="s">
        <v>39205</v>
      </c>
      <c r="M9313" t="s">
        <v>32378</v>
      </c>
      <c r="N9313" t="s">
        <v>3486</v>
      </c>
    </row>
    <row r="9314" spans="1:14" x14ac:dyDescent="0.3">
      <c r="A9314" t="s">
        <v>39033</v>
      </c>
      <c r="B9314">
        <v>11531974</v>
      </c>
      <c r="C9314">
        <v>15</v>
      </c>
      <c r="D9314">
        <v>15</v>
      </c>
      <c r="E9314">
        <v>3</v>
      </c>
      <c r="F9314" t="s">
        <v>39191</v>
      </c>
      <c r="G9314" t="s">
        <v>25</v>
      </c>
      <c r="H9314" t="s">
        <v>11</v>
      </c>
      <c r="I9314" t="s">
        <v>39195</v>
      </c>
      <c r="J9314" t="s">
        <v>20859</v>
      </c>
      <c r="K9314" t="s">
        <v>20860</v>
      </c>
      <c r="L9314" t="s">
        <v>39209</v>
      </c>
      <c r="M9314" t="s">
        <v>20861</v>
      </c>
      <c r="N9314" t="s">
        <v>20861</v>
      </c>
    </row>
    <row r="9315" spans="1:14" x14ac:dyDescent="0.3">
      <c r="A9315" t="s">
        <v>38832</v>
      </c>
      <c r="B9315">
        <v>10854547</v>
      </c>
      <c r="C9315">
        <v>8</v>
      </c>
      <c r="D9315">
        <v>15</v>
      </c>
      <c r="E9315">
        <v>5</v>
      </c>
      <c r="F9315" t="s">
        <v>394</v>
      </c>
      <c r="G9315" t="s">
        <v>25</v>
      </c>
      <c r="H9315" t="s">
        <v>11</v>
      </c>
      <c r="I9315" t="s">
        <v>39195</v>
      </c>
      <c r="J9315" t="s">
        <v>37102</v>
      </c>
      <c r="K9315" t="s">
        <v>37103</v>
      </c>
      <c r="L9315" t="s">
        <v>39206</v>
      </c>
      <c r="M9315" t="s">
        <v>37104</v>
      </c>
      <c r="N9315" t="s">
        <v>37105</v>
      </c>
    </row>
    <row r="9316" spans="1:14" x14ac:dyDescent="0.3">
      <c r="A9316" t="s">
        <v>38896</v>
      </c>
      <c r="B9316">
        <v>11094584</v>
      </c>
      <c r="C9316">
        <v>13</v>
      </c>
      <c r="D9316">
        <v>15</v>
      </c>
      <c r="E9316">
        <v>6</v>
      </c>
      <c r="F9316" t="s">
        <v>39191</v>
      </c>
      <c r="G9316" t="s">
        <v>4</v>
      </c>
      <c r="H9316" t="s">
        <v>5</v>
      </c>
      <c r="I9316" t="s">
        <v>39194</v>
      </c>
      <c r="J9316" t="s">
        <v>14769</v>
      </c>
      <c r="K9316" t="s">
        <v>14770</v>
      </c>
      <c r="L9316" t="s">
        <v>39206</v>
      </c>
      <c r="M9316" t="s">
        <v>14771</v>
      </c>
      <c r="N9316" t="s">
        <v>14772</v>
      </c>
    </row>
    <row r="9317" spans="1:14" x14ac:dyDescent="0.3">
      <c r="A9317" t="s">
        <v>39017</v>
      </c>
      <c r="B9317">
        <v>11494667</v>
      </c>
      <c r="C9317">
        <v>9</v>
      </c>
      <c r="D9317">
        <v>30</v>
      </c>
      <c r="E9317">
        <v>1</v>
      </c>
      <c r="F9317" t="s">
        <v>39191</v>
      </c>
      <c r="G9317" t="s">
        <v>25</v>
      </c>
      <c r="H9317" t="s">
        <v>11</v>
      </c>
      <c r="I9317" t="s">
        <v>39194</v>
      </c>
      <c r="J9317" t="s">
        <v>24112</v>
      </c>
      <c r="K9317" t="s">
        <v>10989</v>
      </c>
      <c r="L9317" t="s">
        <v>39209</v>
      </c>
      <c r="M9317" t="s">
        <v>24113</v>
      </c>
      <c r="N9317" t="s">
        <v>24114</v>
      </c>
    </row>
    <row r="9318" spans="1:14" x14ac:dyDescent="0.3">
      <c r="A9318" t="s">
        <v>39007</v>
      </c>
      <c r="B9318">
        <v>11457057</v>
      </c>
      <c r="C9318">
        <v>0</v>
      </c>
      <c r="D9318">
        <v>7.3124999999999996E-3</v>
      </c>
      <c r="E9318">
        <v>5</v>
      </c>
      <c r="F9318" t="s">
        <v>39191</v>
      </c>
      <c r="G9318" t="s">
        <v>53</v>
      </c>
      <c r="H9318" t="s">
        <v>5</v>
      </c>
      <c r="I9318" t="s">
        <v>39195</v>
      </c>
      <c r="J9318" t="s">
        <v>22766</v>
      </c>
      <c r="K9318" t="s">
        <v>22767</v>
      </c>
      <c r="L9318" t="s">
        <v>39210</v>
      </c>
      <c r="M9318" t="s">
        <v>22768</v>
      </c>
      <c r="N9318" t="s">
        <v>22769</v>
      </c>
    </row>
    <row r="9319" spans="1:14" x14ac:dyDescent="0.3">
      <c r="A9319" t="s">
        <v>39068</v>
      </c>
      <c r="B9319">
        <v>11637606</v>
      </c>
      <c r="C9319">
        <v>14</v>
      </c>
      <c r="D9319">
        <v>15</v>
      </c>
      <c r="E9319">
        <v>3</v>
      </c>
      <c r="F9319" t="s">
        <v>39190</v>
      </c>
      <c r="G9319" t="s">
        <v>25</v>
      </c>
      <c r="H9319" t="s">
        <v>11</v>
      </c>
      <c r="I9319" t="s">
        <v>39195</v>
      </c>
      <c r="J9319" t="s">
        <v>437</v>
      </c>
      <c r="K9319" t="s">
        <v>438</v>
      </c>
      <c r="L9319" t="s">
        <v>39207</v>
      </c>
      <c r="M9319" t="s">
        <v>439</v>
      </c>
      <c r="N9319" t="s">
        <v>440</v>
      </c>
    </row>
    <row r="9320" spans="1:14" x14ac:dyDescent="0.3">
      <c r="A9320" t="s">
        <v>38920</v>
      </c>
      <c r="B9320">
        <v>11158202</v>
      </c>
      <c r="C9320">
        <v>18</v>
      </c>
      <c r="D9320">
        <v>30</v>
      </c>
      <c r="E9320">
        <v>2</v>
      </c>
      <c r="F9320" t="s">
        <v>39189</v>
      </c>
      <c r="G9320" t="s">
        <v>10</v>
      </c>
      <c r="H9320" t="s">
        <v>11</v>
      </c>
      <c r="I9320" t="s">
        <v>39195</v>
      </c>
      <c r="J9320" t="s">
        <v>26612</v>
      </c>
      <c r="K9320" t="s">
        <v>26613</v>
      </c>
      <c r="L9320" t="s">
        <v>39205</v>
      </c>
      <c r="M9320" t="s">
        <v>26614</v>
      </c>
      <c r="N9320" t="s">
        <v>26615</v>
      </c>
    </row>
    <row r="9321" spans="1:14" x14ac:dyDescent="0.3">
      <c r="A9321" t="s">
        <v>38935</v>
      </c>
      <c r="B9321">
        <v>11229463</v>
      </c>
      <c r="C9321">
        <v>12</v>
      </c>
      <c r="D9321">
        <v>45</v>
      </c>
      <c r="E9321">
        <v>3</v>
      </c>
      <c r="F9321" t="s">
        <v>39191</v>
      </c>
      <c r="G9321" t="s">
        <v>53</v>
      </c>
      <c r="H9321" t="s">
        <v>5</v>
      </c>
      <c r="I9321" t="s">
        <v>39195</v>
      </c>
      <c r="J9321" t="s">
        <v>20966</v>
      </c>
      <c r="K9321" t="s">
        <v>20967</v>
      </c>
      <c r="L9321" t="s">
        <v>39205</v>
      </c>
      <c r="M9321" t="s">
        <v>20968</v>
      </c>
      <c r="N9321" t="s">
        <v>16305</v>
      </c>
    </row>
    <row r="9322" spans="1:14" x14ac:dyDescent="0.3">
      <c r="A9322" t="s">
        <v>38851</v>
      </c>
      <c r="B9322">
        <v>10913716</v>
      </c>
      <c r="C9322">
        <v>15</v>
      </c>
      <c r="D9322">
        <v>0</v>
      </c>
      <c r="E9322">
        <v>3</v>
      </c>
      <c r="F9322" t="s">
        <v>39190</v>
      </c>
      <c r="G9322" t="s">
        <v>25</v>
      </c>
      <c r="H9322" t="s">
        <v>11</v>
      </c>
      <c r="I9322" t="s">
        <v>39195</v>
      </c>
      <c r="J9322" t="s">
        <v>30798</v>
      </c>
      <c r="K9322" t="s">
        <v>30799</v>
      </c>
      <c r="L9322" t="s">
        <v>39207</v>
      </c>
      <c r="M9322" t="s">
        <v>30800</v>
      </c>
      <c r="N9322" t="s">
        <v>30801</v>
      </c>
    </row>
    <row r="9323" spans="1:14" x14ac:dyDescent="0.3">
      <c r="A9323" t="s">
        <v>38909</v>
      </c>
      <c r="B9323">
        <v>11100348</v>
      </c>
      <c r="C9323">
        <v>15</v>
      </c>
      <c r="D9323">
        <v>0</v>
      </c>
      <c r="E9323">
        <v>5</v>
      </c>
      <c r="F9323" t="s">
        <v>39189</v>
      </c>
      <c r="G9323" t="s">
        <v>10</v>
      </c>
      <c r="H9323" t="s">
        <v>11</v>
      </c>
      <c r="I9323" t="s">
        <v>39195</v>
      </c>
      <c r="J9323" t="s">
        <v>35763</v>
      </c>
      <c r="K9323" t="s">
        <v>35764</v>
      </c>
      <c r="L9323" t="s">
        <v>39209</v>
      </c>
      <c r="M9323" t="s">
        <v>35765</v>
      </c>
      <c r="N9323" t="s">
        <v>35765</v>
      </c>
    </row>
    <row r="9324" spans="1:14" x14ac:dyDescent="0.3">
      <c r="A9324" t="s">
        <v>39116</v>
      </c>
      <c r="B9324">
        <v>11859240</v>
      </c>
      <c r="C9324">
        <v>10</v>
      </c>
      <c r="D9324">
        <v>15</v>
      </c>
      <c r="E9324">
        <v>2</v>
      </c>
      <c r="F9324" t="s">
        <v>39190</v>
      </c>
      <c r="G9324" t="s">
        <v>10</v>
      </c>
      <c r="H9324" t="s">
        <v>11</v>
      </c>
      <c r="I9324" t="s">
        <v>39195</v>
      </c>
      <c r="J9324" t="s">
        <v>25975</v>
      </c>
      <c r="K9324" t="s">
        <v>25976</v>
      </c>
      <c r="L9324" t="s">
        <v>39205</v>
      </c>
      <c r="M9324" t="s">
        <v>19434</v>
      </c>
      <c r="N9324" t="s">
        <v>25977</v>
      </c>
    </row>
    <row r="9325" spans="1:14" x14ac:dyDescent="0.3">
      <c r="A9325" t="s">
        <v>38794</v>
      </c>
      <c r="B9325">
        <v>10734771</v>
      </c>
      <c r="C9325">
        <v>15</v>
      </c>
      <c r="D9325">
        <v>15</v>
      </c>
      <c r="E9325">
        <v>2</v>
      </c>
      <c r="F9325" t="s">
        <v>39191</v>
      </c>
      <c r="G9325" t="s">
        <v>25</v>
      </c>
      <c r="H9325" t="s">
        <v>11</v>
      </c>
      <c r="I9325" t="s">
        <v>39195</v>
      </c>
      <c r="J9325" t="s">
        <v>4736</v>
      </c>
      <c r="K9325" t="s">
        <v>4737</v>
      </c>
      <c r="L9325" t="s">
        <v>39207</v>
      </c>
      <c r="M9325" t="s">
        <v>4738</v>
      </c>
      <c r="N9325" t="s">
        <v>4739</v>
      </c>
    </row>
    <row r="9326" spans="1:14" x14ac:dyDescent="0.3">
      <c r="A9326" t="s">
        <v>38855</v>
      </c>
      <c r="B9326">
        <v>10926361</v>
      </c>
      <c r="C9326">
        <v>9</v>
      </c>
      <c r="D9326">
        <v>45</v>
      </c>
      <c r="E9326">
        <v>7</v>
      </c>
      <c r="F9326" t="s">
        <v>39191</v>
      </c>
      <c r="G9326" t="s">
        <v>10</v>
      </c>
      <c r="H9326" t="s">
        <v>11</v>
      </c>
      <c r="I9326" t="s">
        <v>39195</v>
      </c>
      <c r="J9326" t="s">
        <v>5349</v>
      </c>
      <c r="K9326" t="s">
        <v>5350</v>
      </c>
      <c r="L9326" t="s">
        <v>39206</v>
      </c>
      <c r="M9326" t="s">
        <v>5351</v>
      </c>
      <c r="N9326" t="s">
        <v>5352</v>
      </c>
    </row>
    <row r="9327" spans="1:14" x14ac:dyDescent="0.3">
      <c r="A9327" t="s">
        <v>38824</v>
      </c>
      <c r="B9327">
        <v>10829600</v>
      </c>
      <c r="C9327">
        <v>6</v>
      </c>
      <c r="D9327">
        <v>30</v>
      </c>
      <c r="E9327">
        <v>4</v>
      </c>
      <c r="F9327" t="s">
        <v>39189</v>
      </c>
      <c r="G9327" t="s">
        <v>25</v>
      </c>
      <c r="H9327" t="s">
        <v>11</v>
      </c>
      <c r="I9327" t="s">
        <v>39194</v>
      </c>
      <c r="J9327" t="s">
        <v>23286</v>
      </c>
      <c r="K9327" t="s">
        <v>23287</v>
      </c>
      <c r="L9327" t="s">
        <v>39206</v>
      </c>
      <c r="M9327" t="s">
        <v>23288</v>
      </c>
      <c r="N9327" t="s">
        <v>23289</v>
      </c>
    </row>
    <row r="9328" spans="1:14" x14ac:dyDescent="0.3">
      <c r="A9328" t="s">
        <v>39105</v>
      </c>
      <c r="B9328">
        <v>11825115</v>
      </c>
      <c r="C9328">
        <v>20</v>
      </c>
      <c r="D9328">
        <v>0</v>
      </c>
      <c r="E9328">
        <v>5</v>
      </c>
      <c r="F9328" t="s">
        <v>39191</v>
      </c>
      <c r="G9328" t="s">
        <v>10</v>
      </c>
      <c r="H9328" t="s">
        <v>11</v>
      </c>
      <c r="I9328" t="s">
        <v>39195</v>
      </c>
      <c r="J9328" t="s">
        <v>38453</v>
      </c>
      <c r="K9328" t="s">
        <v>38454</v>
      </c>
      <c r="L9328" t="s">
        <v>39205</v>
      </c>
      <c r="M9328" t="s">
        <v>38455</v>
      </c>
      <c r="N9328" t="s">
        <v>38456</v>
      </c>
    </row>
    <row r="9329" spans="1:14" x14ac:dyDescent="0.3">
      <c r="A9329" t="s">
        <v>38873</v>
      </c>
      <c r="B9329">
        <v>11021584</v>
      </c>
      <c r="C9329">
        <v>12</v>
      </c>
      <c r="D9329">
        <v>15</v>
      </c>
      <c r="E9329">
        <v>4</v>
      </c>
      <c r="F9329" t="s">
        <v>39190</v>
      </c>
      <c r="G9329" t="s">
        <v>25</v>
      </c>
      <c r="H9329" t="s">
        <v>11</v>
      </c>
      <c r="I9329" t="s">
        <v>39195</v>
      </c>
      <c r="J9329" t="s">
        <v>30880</v>
      </c>
      <c r="K9329" t="s">
        <v>8715</v>
      </c>
      <c r="L9329" t="s">
        <v>39205</v>
      </c>
      <c r="M9329" t="s">
        <v>30881</v>
      </c>
      <c r="N9329" t="s">
        <v>30882</v>
      </c>
    </row>
    <row r="9330" spans="1:14" x14ac:dyDescent="0.3">
      <c r="A9330" t="s">
        <v>38863</v>
      </c>
      <c r="B9330">
        <v>10988146</v>
      </c>
      <c r="C9330">
        <v>15</v>
      </c>
      <c r="D9330">
        <v>0</v>
      </c>
      <c r="E9330">
        <v>1</v>
      </c>
      <c r="F9330" t="s">
        <v>39189</v>
      </c>
      <c r="G9330" t="s">
        <v>10</v>
      </c>
      <c r="H9330" t="s">
        <v>11</v>
      </c>
      <c r="I9330" t="s">
        <v>39195</v>
      </c>
      <c r="J9330" t="s">
        <v>30220</v>
      </c>
      <c r="K9330" t="s">
        <v>37360</v>
      </c>
      <c r="L9330" t="s">
        <v>39208</v>
      </c>
      <c r="M9330" t="s">
        <v>37361</v>
      </c>
      <c r="N9330" t="s">
        <v>37361</v>
      </c>
    </row>
    <row r="9331" spans="1:14" x14ac:dyDescent="0.3">
      <c r="A9331" t="s">
        <v>38973</v>
      </c>
      <c r="B9331">
        <v>11337677</v>
      </c>
      <c r="C9331">
        <v>12</v>
      </c>
      <c r="D9331">
        <v>0</v>
      </c>
      <c r="E9331">
        <v>6</v>
      </c>
      <c r="F9331" t="s">
        <v>39190</v>
      </c>
      <c r="G9331" t="s">
        <v>25</v>
      </c>
      <c r="H9331" t="s">
        <v>11</v>
      </c>
      <c r="I9331" t="s">
        <v>39195</v>
      </c>
      <c r="J9331" t="s">
        <v>19393</v>
      </c>
      <c r="K9331" t="s">
        <v>19394</v>
      </c>
      <c r="L9331" t="s">
        <v>39210</v>
      </c>
      <c r="M9331" t="s">
        <v>19395</v>
      </c>
      <c r="N9331" t="s">
        <v>19396</v>
      </c>
    </row>
    <row r="9332" spans="1:14" x14ac:dyDescent="0.3">
      <c r="A9332" t="s">
        <v>38801</v>
      </c>
      <c r="B9332">
        <v>10756324</v>
      </c>
      <c r="C9332">
        <v>15</v>
      </c>
      <c r="D9332">
        <v>30</v>
      </c>
      <c r="E9332">
        <v>2</v>
      </c>
      <c r="F9332" t="s">
        <v>39191</v>
      </c>
      <c r="G9332" t="s">
        <v>53</v>
      </c>
      <c r="H9332" t="s">
        <v>5</v>
      </c>
      <c r="I9332" t="s">
        <v>39195</v>
      </c>
      <c r="J9332" t="s">
        <v>12206</v>
      </c>
      <c r="K9332" t="s">
        <v>12207</v>
      </c>
      <c r="L9332" t="s">
        <v>39208</v>
      </c>
      <c r="M9332" t="s">
        <v>12208</v>
      </c>
      <c r="N9332" t="s">
        <v>12209</v>
      </c>
    </row>
    <row r="9333" spans="1:14" x14ac:dyDescent="0.3">
      <c r="A9333" t="s">
        <v>38808</v>
      </c>
      <c r="B9333">
        <v>10819575</v>
      </c>
      <c r="C9333">
        <v>9</v>
      </c>
      <c r="D9333">
        <v>30</v>
      </c>
      <c r="E9333">
        <v>2</v>
      </c>
      <c r="F9333" t="s">
        <v>39190</v>
      </c>
      <c r="G9333" t="s">
        <v>25</v>
      </c>
      <c r="H9333" t="s">
        <v>11</v>
      </c>
      <c r="I9333" t="s">
        <v>39194</v>
      </c>
      <c r="J9333" t="s">
        <v>1855</v>
      </c>
      <c r="K9333" t="s">
        <v>1856</v>
      </c>
      <c r="L9333" t="s">
        <v>39207</v>
      </c>
      <c r="M9333" t="s">
        <v>1857</v>
      </c>
      <c r="N9333" t="s">
        <v>1858</v>
      </c>
    </row>
    <row r="9334" spans="1:14" x14ac:dyDescent="0.3">
      <c r="A9334" t="s">
        <v>38985</v>
      </c>
      <c r="B9334">
        <v>11391601</v>
      </c>
      <c r="C9334">
        <v>11</v>
      </c>
      <c r="D9334">
        <v>0</v>
      </c>
      <c r="E9334">
        <v>4</v>
      </c>
      <c r="F9334" t="s">
        <v>39189</v>
      </c>
      <c r="G9334" t="s">
        <v>10</v>
      </c>
      <c r="H9334" t="s">
        <v>11</v>
      </c>
      <c r="I9334" t="s">
        <v>39194</v>
      </c>
      <c r="J9334" t="s">
        <v>31780</v>
      </c>
      <c r="K9334" t="s">
        <v>31781</v>
      </c>
      <c r="L9334" t="s">
        <v>39208</v>
      </c>
      <c r="M9334" t="s">
        <v>31782</v>
      </c>
      <c r="N9334" t="s">
        <v>31783</v>
      </c>
    </row>
    <row r="9335" spans="1:14" x14ac:dyDescent="0.3">
      <c r="A9335" t="s">
        <v>39143</v>
      </c>
      <c r="B9335">
        <v>11897340</v>
      </c>
      <c r="C9335">
        <v>11</v>
      </c>
      <c r="D9335">
        <v>30</v>
      </c>
      <c r="E9335">
        <v>1</v>
      </c>
      <c r="F9335" t="s">
        <v>39189</v>
      </c>
      <c r="G9335" t="s">
        <v>53</v>
      </c>
      <c r="H9335" t="s">
        <v>5</v>
      </c>
      <c r="I9335" t="s">
        <v>39195</v>
      </c>
      <c r="J9335" t="s">
        <v>5496</v>
      </c>
      <c r="K9335" t="s">
        <v>5497</v>
      </c>
      <c r="L9335" t="s">
        <v>39208</v>
      </c>
      <c r="M9335" t="s">
        <v>5498</v>
      </c>
      <c r="N9335" t="s">
        <v>5499</v>
      </c>
    </row>
    <row r="9336" spans="1:14" x14ac:dyDescent="0.3">
      <c r="A9336" t="s">
        <v>38899</v>
      </c>
      <c r="B9336">
        <v>11067287</v>
      </c>
      <c r="C9336">
        <v>9</v>
      </c>
      <c r="D9336">
        <v>0</v>
      </c>
      <c r="E9336">
        <v>2</v>
      </c>
      <c r="F9336" t="s">
        <v>39189</v>
      </c>
      <c r="G9336" t="s">
        <v>25</v>
      </c>
      <c r="H9336" t="s">
        <v>11</v>
      </c>
      <c r="I9336" t="s">
        <v>39196</v>
      </c>
      <c r="J9336" t="s">
        <v>29916</v>
      </c>
      <c r="K9336" t="s">
        <v>29917</v>
      </c>
      <c r="L9336" t="s">
        <v>39207</v>
      </c>
      <c r="M9336" t="s">
        <v>29918</v>
      </c>
      <c r="N9336" t="s">
        <v>29919</v>
      </c>
    </row>
    <row r="9337" spans="1:14" x14ac:dyDescent="0.3">
      <c r="A9337" t="s">
        <v>39116</v>
      </c>
      <c r="B9337">
        <v>11810637</v>
      </c>
      <c r="C9337">
        <v>17</v>
      </c>
      <c r="D9337">
        <v>45</v>
      </c>
      <c r="E9337">
        <v>2</v>
      </c>
      <c r="F9337" t="s">
        <v>452</v>
      </c>
      <c r="G9337" t="s">
        <v>10</v>
      </c>
      <c r="H9337" t="s">
        <v>11</v>
      </c>
      <c r="I9337" t="s">
        <v>39195</v>
      </c>
      <c r="J9337" t="s">
        <v>682</v>
      </c>
      <c r="K9337" t="s">
        <v>682</v>
      </c>
      <c r="L9337" t="s">
        <v>39206</v>
      </c>
      <c r="M9337" t="s">
        <v>685</v>
      </c>
      <c r="N9337" t="s">
        <v>29158</v>
      </c>
    </row>
    <row r="9338" spans="1:14" x14ac:dyDescent="0.3">
      <c r="A9338" t="s">
        <v>38988</v>
      </c>
      <c r="B9338">
        <v>11395886</v>
      </c>
      <c r="C9338">
        <v>12</v>
      </c>
      <c r="D9338">
        <v>30</v>
      </c>
      <c r="E9338">
        <v>7</v>
      </c>
      <c r="F9338" t="s">
        <v>39190</v>
      </c>
      <c r="G9338" t="s">
        <v>10</v>
      </c>
      <c r="H9338" t="s">
        <v>11</v>
      </c>
      <c r="I9338" t="s">
        <v>39195</v>
      </c>
      <c r="J9338" t="s">
        <v>15854</v>
      </c>
      <c r="K9338" t="s">
        <v>15855</v>
      </c>
      <c r="L9338" t="s">
        <v>39208</v>
      </c>
      <c r="M9338" t="s">
        <v>15856</v>
      </c>
      <c r="N9338" t="s">
        <v>5281</v>
      </c>
    </row>
    <row r="9339" spans="1:14" x14ac:dyDescent="0.3">
      <c r="A9339" t="s">
        <v>38984</v>
      </c>
      <c r="B9339">
        <v>11387177</v>
      </c>
      <c r="C9339">
        <v>9</v>
      </c>
      <c r="D9339">
        <v>15</v>
      </c>
      <c r="E9339">
        <v>3</v>
      </c>
      <c r="F9339" t="s">
        <v>39189</v>
      </c>
      <c r="G9339" t="s">
        <v>25</v>
      </c>
      <c r="H9339" t="s">
        <v>11</v>
      </c>
      <c r="I9339" t="s">
        <v>39195</v>
      </c>
      <c r="J9339" t="s">
        <v>659</v>
      </c>
      <c r="K9339" t="s">
        <v>19555</v>
      </c>
      <c r="L9339" t="s">
        <v>39205</v>
      </c>
      <c r="M9339" t="s">
        <v>28968</v>
      </c>
      <c r="N9339" t="s">
        <v>28969</v>
      </c>
    </row>
    <row r="9340" spans="1:14" x14ac:dyDescent="0.3">
      <c r="A9340" t="s">
        <v>38970</v>
      </c>
      <c r="B9340">
        <v>11356164</v>
      </c>
      <c r="C9340">
        <v>10</v>
      </c>
      <c r="D9340">
        <v>50</v>
      </c>
      <c r="E9340">
        <v>3</v>
      </c>
      <c r="F9340" t="s">
        <v>39189</v>
      </c>
      <c r="G9340" t="s">
        <v>10</v>
      </c>
      <c r="H9340" t="s">
        <v>11</v>
      </c>
      <c r="I9340" t="s">
        <v>39195</v>
      </c>
      <c r="J9340" t="s">
        <v>29742</v>
      </c>
      <c r="K9340" t="s">
        <v>13530</v>
      </c>
      <c r="L9340" t="s">
        <v>39206</v>
      </c>
      <c r="M9340" t="s">
        <v>28991</v>
      </c>
      <c r="N9340" t="s">
        <v>29743</v>
      </c>
    </row>
    <row r="9341" spans="1:14" x14ac:dyDescent="0.3">
      <c r="A9341" t="s">
        <v>39088</v>
      </c>
      <c r="B9341">
        <v>11706904</v>
      </c>
      <c r="C9341">
        <v>14</v>
      </c>
      <c r="D9341">
        <v>30</v>
      </c>
      <c r="E9341">
        <v>2</v>
      </c>
      <c r="F9341" t="s">
        <v>39191</v>
      </c>
      <c r="G9341" t="s">
        <v>53</v>
      </c>
      <c r="H9341" t="s">
        <v>5</v>
      </c>
      <c r="I9341" t="s">
        <v>39195</v>
      </c>
      <c r="J9341" t="s">
        <v>14028</v>
      </c>
      <c r="K9341" t="s">
        <v>1681</v>
      </c>
      <c r="L9341" t="s">
        <v>39206</v>
      </c>
      <c r="M9341" t="s">
        <v>14029</v>
      </c>
      <c r="N9341" t="s">
        <v>14030</v>
      </c>
    </row>
    <row r="9342" spans="1:14" x14ac:dyDescent="0.3">
      <c r="A9342" t="s">
        <v>39074</v>
      </c>
      <c r="B9342">
        <v>11658542</v>
      </c>
      <c r="C9342">
        <v>9</v>
      </c>
      <c r="D9342">
        <v>45</v>
      </c>
      <c r="E9342">
        <v>2</v>
      </c>
      <c r="F9342" t="s">
        <v>39191</v>
      </c>
      <c r="G9342" t="s">
        <v>10</v>
      </c>
      <c r="H9342" t="s">
        <v>11</v>
      </c>
      <c r="I9342" t="s">
        <v>39196</v>
      </c>
      <c r="J9342" t="s">
        <v>13571</v>
      </c>
      <c r="K9342" t="s">
        <v>13572</v>
      </c>
      <c r="L9342" t="s">
        <v>39207</v>
      </c>
      <c r="M9342" t="s">
        <v>7660</v>
      </c>
      <c r="N9342" t="s">
        <v>7661</v>
      </c>
    </row>
    <row r="9343" spans="1:14" x14ac:dyDescent="0.3">
      <c r="A9343" t="s">
        <v>38805</v>
      </c>
      <c r="B9343">
        <v>10798333</v>
      </c>
      <c r="C9343">
        <v>13</v>
      </c>
      <c r="D9343">
        <v>30</v>
      </c>
      <c r="E9343">
        <v>6</v>
      </c>
      <c r="F9343" t="s">
        <v>39191</v>
      </c>
      <c r="G9343" t="s">
        <v>25</v>
      </c>
      <c r="H9343" t="s">
        <v>11</v>
      </c>
      <c r="I9343" t="s">
        <v>39195</v>
      </c>
      <c r="J9343" t="s">
        <v>12802</v>
      </c>
      <c r="K9343" t="s">
        <v>12803</v>
      </c>
      <c r="L9343" t="s">
        <v>39208</v>
      </c>
      <c r="M9343" t="s">
        <v>12804</v>
      </c>
      <c r="N9343" t="s">
        <v>12805</v>
      </c>
    </row>
    <row r="9344" spans="1:14" x14ac:dyDescent="0.3">
      <c r="A9344" t="s">
        <v>39131</v>
      </c>
      <c r="B9344">
        <v>11864998</v>
      </c>
      <c r="C9344">
        <v>8</v>
      </c>
      <c r="D9344">
        <v>0</v>
      </c>
      <c r="E9344">
        <v>3</v>
      </c>
      <c r="F9344" t="s">
        <v>39191</v>
      </c>
      <c r="G9344" t="s">
        <v>10</v>
      </c>
      <c r="H9344" t="s">
        <v>11</v>
      </c>
      <c r="I9344" t="s">
        <v>39194</v>
      </c>
      <c r="J9344" t="s">
        <v>6802</v>
      </c>
      <c r="K9344" t="s">
        <v>6803</v>
      </c>
      <c r="L9344" t="s">
        <v>39207</v>
      </c>
      <c r="M9344" t="s">
        <v>6804</v>
      </c>
      <c r="N9344" t="s">
        <v>6805</v>
      </c>
    </row>
    <row r="9345" spans="1:14" x14ac:dyDescent="0.3">
      <c r="A9345" t="s">
        <v>38883</v>
      </c>
      <c r="B9345">
        <v>11058473</v>
      </c>
      <c r="C9345">
        <v>17</v>
      </c>
      <c r="D9345">
        <v>0</v>
      </c>
      <c r="E9345">
        <v>7</v>
      </c>
      <c r="F9345" t="s">
        <v>39191</v>
      </c>
      <c r="G9345" t="s">
        <v>10</v>
      </c>
      <c r="H9345" t="s">
        <v>11</v>
      </c>
      <c r="I9345" t="s">
        <v>39194</v>
      </c>
      <c r="J9345" t="s">
        <v>5532</v>
      </c>
      <c r="K9345" t="s">
        <v>5533</v>
      </c>
      <c r="L9345" t="s">
        <v>39206</v>
      </c>
      <c r="M9345" t="s">
        <v>5534</v>
      </c>
      <c r="N9345" t="s">
        <v>5535</v>
      </c>
    </row>
    <row r="9346" spans="1:14" x14ac:dyDescent="0.3">
      <c r="A9346" t="s">
        <v>38821</v>
      </c>
      <c r="B9346">
        <v>10862861</v>
      </c>
      <c r="C9346">
        <v>13</v>
      </c>
      <c r="D9346">
        <v>0</v>
      </c>
      <c r="E9346">
        <v>1</v>
      </c>
      <c r="F9346" t="s">
        <v>39189</v>
      </c>
      <c r="G9346" t="s">
        <v>10</v>
      </c>
      <c r="H9346" t="s">
        <v>11</v>
      </c>
      <c r="I9346" t="s">
        <v>39194</v>
      </c>
      <c r="J9346" t="s">
        <v>37885</v>
      </c>
      <c r="K9346" t="s">
        <v>2114</v>
      </c>
      <c r="L9346" t="s">
        <v>39207</v>
      </c>
      <c r="M9346" t="s">
        <v>37886</v>
      </c>
      <c r="N9346" t="s">
        <v>37887</v>
      </c>
    </row>
    <row r="9347" spans="1:14" x14ac:dyDescent="0.3">
      <c r="A9347" t="s">
        <v>38976</v>
      </c>
      <c r="B9347">
        <v>11375000</v>
      </c>
      <c r="C9347">
        <v>13</v>
      </c>
      <c r="D9347">
        <v>30</v>
      </c>
      <c r="E9347">
        <v>2</v>
      </c>
      <c r="F9347" t="s">
        <v>39191</v>
      </c>
      <c r="G9347" t="s">
        <v>10</v>
      </c>
      <c r="H9347" t="s">
        <v>11</v>
      </c>
      <c r="I9347" t="s">
        <v>39195</v>
      </c>
      <c r="J9347" t="s">
        <v>21230</v>
      </c>
      <c r="K9347" t="s">
        <v>8558</v>
      </c>
      <c r="L9347" t="s">
        <v>39206</v>
      </c>
      <c r="M9347" t="s">
        <v>21231</v>
      </c>
      <c r="N9347" t="s">
        <v>21232</v>
      </c>
    </row>
    <row r="9348" spans="1:14" x14ac:dyDescent="0.3">
      <c r="A9348" t="s">
        <v>38781</v>
      </c>
      <c r="B9348">
        <v>10730314</v>
      </c>
      <c r="C9348">
        <v>13</v>
      </c>
      <c r="D9348">
        <v>0</v>
      </c>
      <c r="E9348">
        <v>3</v>
      </c>
      <c r="F9348" t="s">
        <v>39189</v>
      </c>
      <c r="G9348" t="s">
        <v>10</v>
      </c>
      <c r="H9348" t="s">
        <v>11</v>
      </c>
      <c r="I9348" t="s">
        <v>39195</v>
      </c>
    </row>
    <row r="9349" spans="1:14" x14ac:dyDescent="0.3">
      <c r="A9349" t="s">
        <v>39119</v>
      </c>
      <c r="B9349">
        <v>11823584</v>
      </c>
      <c r="C9349">
        <v>22</v>
      </c>
      <c r="D9349">
        <v>30</v>
      </c>
      <c r="E9349">
        <v>5</v>
      </c>
      <c r="F9349" t="s">
        <v>39191</v>
      </c>
      <c r="G9349" t="s">
        <v>25</v>
      </c>
      <c r="H9349" t="s">
        <v>11</v>
      </c>
      <c r="I9349" t="s">
        <v>39195</v>
      </c>
      <c r="J9349" t="s">
        <v>18213</v>
      </c>
      <c r="K9349" t="s">
        <v>18214</v>
      </c>
      <c r="L9349" t="s">
        <v>39207</v>
      </c>
      <c r="M9349" t="s">
        <v>18215</v>
      </c>
      <c r="N9349" t="s">
        <v>18215</v>
      </c>
    </row>
    <row r="9350" spans="1:14" x14ac:dyDescent="0.3">
      <c r="A9350" t="s">
        <v>38950</v>
      </c>
      <c r="B9350">
        <v>11244060</v>
      </c>
      <c r="C9350">
        <v>15</v>
      </c>
      <c r="D9350">
        <v>0</v>
      </c>
      <c r="E9350">
        <v>4</v>
      </c>
      <c r="F9350" t="s">
        <v>394</v>
      </c>
      <c r="G9350" t="s">
        <v>10</v>
      </c>
      <c r="H9350" t="s">
        <v>11</v>
      </c>
      <c r="I9350" t="s">
        <v>39195</v>
      </c>
      <c r="J9350" t="s">
        <v>8999</v>
      </c>
      <c r="K9350" t="s">
        <v>9000</v>
      </c>
      <c r="L9350" t="s">
        <v>39205</v>
      </c>
      <c r="M9350" t="s">
        <v>9001</v>
      </c>
      <c r="N9350" t="s">
        <v>9002</v>
      </c>
    </row>
    <row r="9351" spans="1:14" x14ac:dyDescent="0.3">
      <c r="A9351" t="s">
        <v>39041</v>
      </c>
      <c r="B9351">
        <v>11578105</v>
      </c>
      <c r="C9351">
        <v>11</v>
      </c>
      <c r="D9351">
        <v>15</v>
      </c>
      <c r="E9351">
        <v>4</v>
      </c>
      <c r="F9351" t="s">
        <v>452</v>
      </c>
      <c r="G9351" t="s">
        <v>25</v>
      </c>
      <c r="H9351" t="s">
        <v>11</v>
      </c>
      <c r="I9351" t="s">
        <v>39195</v>
      </c>
      <c r="J9351" t="s">
        <v>25800</v>
      </c>
      <c r="K9351" t="s">
        <v>25801</v>
      </c>
      <c r="L9351" t="s">
        <v>39205</v>
      </c>
      <c r="M9351" t="s">
        <v>25802</v>
      </c>
      <c r="N9351" t="s">
        <v>25802</v>
      </c>
    </row>
    <row r="9352" spans="1:14" x14ac:dyDescent="0.3">
      <c r="A9352" t="s">
        <v>39041</v>
      </c>
      <c r="B9352">
        <v>11574951</v>
      </c>
      <c r="C9352">
        <v>13</v>
      </c>
      <c r="D9352">
        <v>21</v>
      </c>
      <c r="E9352">
        <v>4</v>
      </c>
      <c r="F9352" t="s">
        <v>39191</v>
      </c>
      <c r="G9352" t="s">
        <v>10</v>
      </c>
      <c r="H9352" t="s">
        <v>11</v>
      </c>
      <c r="I9352" t="s">
        <v>39195</v>
      </c>
      <c r="J9352" t="s">
        <v>13451</v>
      </c>
      <c r="K9352" t="s">
        <v>13452</v>
      </c>
      <c r="L9352" t="s">
        <v>39205</v>
      </c>
      <c r="M9352" t="s">
        <v>13453</v>
      </c>
      <c r="N9352" t="s">
        <v>13454</v>
      </c>
    </row>
    <row r="9353" spans="1:14" x14ac:dyDescent="0.3">
      <c r="A9353" t="s">
        <v>38797</v>
      </c>
      <c r="B9353">
        <v>10746337</v>
      </c>
      <c r="C9353">
        <v>10</v>
      </c>
      <c r="D9353">
        <v>0</v>
      </c>
      <c r="E9353">
        <v>5</v>
      </c>
      <c r="F9353" t="s">
        <v>39191</v>
      </c>
      <c r="G9353" t="s">
        <v>53</v>
      </c>
      <c r="H9353" t="s">
        <v>5</v>
      </c>
      <c r="I9353" t="s">
        <v>39195</v>
      </c>
      <c r="J9353" t="s">
        <v>10888</v>
      </c>
      <c r="K9353" t="s">
        <v>10889</v>
      </c>
      <c r="L9353" t="s">
        <v>39206</v>
      </c>
      <c r="M9353" t="s">
        <v>10890</v>
      </c>
      <c r="N9353" t="s">
        <v>10891</v>
      </c>
    </row>
    <row r="9354" spans="1:14" x14ac:dyDescent="0.3">
      <c r="A9354" t="s">
        <v>38800</v>
      </c>
      <c r="B9354">
        <v>10793733</v>
      </c>
      <c r="C9354">
        <v>8</v>
      </c>
      <c r="D9354">
        <v>0</v>
      </c>
      <c r="E9354">
        <v>1</v>
      </c>
      <c r="F9354" t="s">
        <v>39190</v>
      </c>
      <c r="G9354" t="s">
        <v>25</v>
      </c>
      <c r="H9354" t="s">
        <v>11</v>
      </c>
      <c r="I9354" t="s">
        <v>39195</v>
      </c>
      <c r="J9354" t="s">
        <v>18277</v>
      </c>
      <c r="K9354" t="s">
        <v>18278</v>
      </c>
      <c r="L9354" t="s">
        <v>39206</v>
      </c>
      <c r="M9354" t="s">
        <v>18279</v>
      </c>
      <c r="N9354" t="s">
        <v>18279</v>
      </c>
    </row>
    <row r="9355" spans="1:14" x14ac:dyDescent="0.3">
      <c r="A9355" t="s">
        <v>38824</v>
      </c>
      <c r="B9355">
        <v>10829153</v>
      </c>
      <c r="C9355">
        <v>15</v>
      </c>
      <c r="D9355">
        <v>15</v>
      </c>
      <c r="E9355">
        <v>4</v>
      </c>
      <c r="F9355" t="s">
        <v>39190</v>
      </c>
      <c r="G9355" t="s">
        <v>25</v>
      </c>
      <c r="H9355" t="s">
        <v>11</v>
      </c>
      <c r="I9355" t="s">
        <v>39194</v>
      </c>
      <c r="J9355" t="s">
        <v>976</v>
      </c>
      <c r="K9355" t="s">
        <v>977</v>
      </c>
      <c r="L9355" t="s">
        <v>39205</v>
      </c>
      <c r="M9355" t="s">
        <v>978</v>
      </c>
      <c r="N9355" t="s">
        <v>979</v>
      </c>
    </row>
    <row r="9356" spans="1:14" x14ac:dyDescent="0.3">
      <c r="A9356" t="s">
        <v>38985</v>
      </c>
      <c r="B9356">
        <v>11392040</v>
      </c>
      <c r="C9356">
        <v>15</v>
      </c>
      <c r="D9356">
        <v>30</v>
      </c>
      <c r="E9356">
        <v>4</v>
      </c>
      <c r="F9356" t="s">
        <v>39189</v>
      </c>
      <c r="G9356" t="s">
        <v>10</v>
      </c>
      <c r="H9356" t="s">
        <v>11</v>
      </c>
      <c r="I9356" t="s">
        <v>39195</v>
      </c>
      <c r="J9356" t="s">
        <v>24772</v>
      </c>
      <c r="K9356" t="s">
        <v>24772</v>
      </c>
      <c r="L9356" t="s">
        <v>39209</v>
      </c>
      <c r="M9356" t="s">
        <v>24773</v>
      </c>
      <c r="N9356" t="s">
        <v>24774</v>
      </c>
    </row>
    <row r="9357" spans="1:14" x14ac:dyDescent="0.3">
      <c r="A9357" t="s">
        <v>38872</v>
      </c>
      <c r="B9357">
        <v>11025863</v>
      </c>
      <c r="C9357">
        <v>12</v>
      </c>
      <c r="D9357">
        <v>15</v>
      </c>
      <c r="E9357">
        <v>3</v>
      </c>
      <c r="F9357" t="s">
        <v>39190</v>
      </c>
      <c r="G9357" t="s">
        <v>25</v>
      </c>
      <c r="H9357" t="s">
        <v>11</v>
      </c>
      <c r="I9357" t="s">
        <v>39195</v>
      </c>
      <c r="J9357" t="s">
        <v>4458</v>
      </c>
      <c r="K9357" t="s">
        <v>4459</v>
      </c>
      <c r="L9357" t="s">
        <v>39205</v>
      </c>
      <c r="M9357" t="s">
        <v>4460</v>
      </c>
      <c r="N9357" t="s">
        <v>4461</v>
      </c>
    </row>
    <row r="9358" spans="1:14" x14ac:dyDescent="0.3">
      <c r="A9358" t="s">
        <v>38852</v>
      </c>
      <c r="B9358">
        <v>10965162</v>
      </c>
      <c r="C9358">
        <v>11</v>
      </c>
      <c r="D9358">
        <v>30</v>
      </c>
      <c r="E9358">
        <v>4</v>
      </c>
      <c r="F9358" t="s">
        <v>39189</v>
      </c>
      <c r="G9358" t="s">
        <v>25</v>
      </c>
      <c r="H9358" t="s">
        <v>11</v>
      </c>
      <c r="I9358" t="s">
        <v>39195</v>
      </c>
      <c r="J9358" t="s">
        <v>3848</v>
      </c>
      <c r="K9358" t="s">
        <v>3849</v>
      </c>
      <c r="L9358" t="s">
        <v>39206</v>
      </c>
      <c r="M9358" t="s">
        <v>3850</v>
      </c>
      <c r="N9358" t="s">
        <v>3851</v>
      </c>
    </row>
    <row r="9359" spans="1:14" x14ac:dyDescent="0.3">
      <c r="A9359" t="s">
        <v>38968</v>
      </c>
      <c r="B9359">
        <v>11324612</v>
      </c>
      <c r="C9359">
        <v>15</v>
      </c>
      <c r="D9359">
        <v>25</v>
      </c>
      <c r="E9359">
        <v>1</v>
      </c>
      <c r="F9359" t="s">
        <v>39190</v>
      </c>
      <c r="G9359" t="s">
        <v>25</v>
      </c>
      <c r="H9359" t="s">
        <v>11</v>
      </c>
      <c r="I9359" t="s">
        <v>39195</v>
      </c>
      <c r="J9359" t="s">
        <v>26731</v>
      </c>
      <c r="K9359" t="s">
        <v>26732</v>
      </c>
      <c r="L9359" t="s">
        <v>39205</v>
      </c>
      <c r="M9359" t="s">
        <v>26733</v>
      </c>
      <c r="N9359" t="s">
        <v>26734</v>
      </c>
    </row>
    <row r="9360" spans="1:14" x14ac:dyDescent="0.3">
      <c r="A9360" t="s">
        <v>39075</v>
      </c>
      <c r="B9360">
        <v>11664070</v>
      </c>
      <c r="C9360">
        <v>14</v>
      </c>
      <c r="D9360">
        <v>0</v>
      </c>
      <c r="E9360">
        <v>3</v>
      </c>
      <c r="F9360" t="s">
        <v>39189</v>
      </c>
      <c r="G9360" t="s">
        <v>10</v>
      </c>
      <c r="H9360" t="s">
        <v>11</v>
      </c>
      <c r="I9360" t="s">
        <v>39195</v>
      </c>
      <c r="J9360" t="s">
        <v>8356</v>
      </c>
      <c r="K9360" t="s">
        <v>8357</v>
      </c>
      <c r="L9360" t="s">
        <v>39206</v>
      </c>
      <c r="M9360" t="s">
        <v>8358</v>
      </c>
      <c r="N9360" t="s">
        <v>8358</v>
      </c>
    </row>
    <row r="9361" spans="1:14" x14ac:dyDescent="0.3">
      <c r="A9361" t="s">
        <v>38898</v>
      </c>
      <c r="B9361">
        <v>11105980</v>
      </c>
      <c r="C9361">
        <v>13</v>
      </c>
      <c r="D9361">
        <v>0</v>
      </c>
      <c r="E9361">
        <v>1</v>
      </c>
      <c r="F9361" t="s">
        <v>39190</v>
      </c>
      <c r="G9361" t="s">
        <v>10</v>
      </c>
      <c r="H9361" t="s">
        <v>11</v>
      </c>
      <c r="I9361" t="s">
        <v>39195</v>
      </c>
      <c r="J9361" t="s">
        <v>21352</v>
      </c>
      <c r="K9361" t="s">
        <v>21353</v>
      </c>
    </row>
    <row r="9362" spans="1:14" x14ac:dyDescent="0.3">
      <c r="A9362" t="s">
        <v>39052</v>
      </c>
      <c r="B9362">
        <v>11582432</v>
      </c>
      <c r="C9362">
        <v>13</v>
      </c>
      <c r="D9362">
        <v>30</v>
      </c>
      <c r="E9362">
        <v>1</v>
      </c>
      <c r="F9362" t="s">
        <v>39191</v>
      </c>
      <c r="G9362" t="s">
        <v>4</v>
      </c>
      <c r="H9362" t="s">
        <v>5</v>
      </c>
      <c r="I9362" t="s">
        <v>39195</v>
      </c>
      <c r="J9362" t="s">
        <v>23520</v>
      </c>
      <c r="K9362" t="s">
        <v>7817</v>
      </c>
      <c r="L9362" t="s">
        <v>39207</v>
      </c>
      <c r="M9362" t="s">
        <v>23521</v>
      </c>
      <c r="N9362" t="s">
        <v>23522</v>
      </c>
    </row>
    <row r="9363" spans="1:14" x14ac:dyDescent="0.3">
      <c r="A9363" t="s">
        <v>38910</v>
      </c>
      <c r="B9363">
        <v>11143998</v>
      </c>
      <c r="C9363">
        <v>13</v>
      </c>
      <c r="D9363">
        <v>0</v>
      </c>
      <c r="E9363">
        <v>6</v>
      </c>
      <c r="F9363" t="s">
        <v>39189</v>
      </c>
      <c r="G9363" t="s">
        <v>25</v>
      </c>
      <c r="H9363" t="s">
        <v>11</v>
      </c>
      <c r="I9363" t="s">
        <v>39195</v>
      </c>
      <c r="J9363" t="s">
        <v>17771</v>
      </c>
      <c r="K9363" t="s">
        <v>17772</v>
      </c>
      <c r="L9363" t="s">
        <v>39205</v>
      </c>
      <c r="M9363" t="s">
        <v>17773</v>
      </c>
      <c r="N9363" t="s">
        <v>17774</v>
      </c>
    </row>
    <row r="9364" spans="1:14" x14ac:dyDescent="0.3">
      <c r="A9364" t="s">
        <v>39026</v>
      </c>
      <c r="B9364">
        <v>11484851</v>
      </c>
      <c r="C9364">
        <v>9</v>
      </c>
      <c r="D9364">
        <v>15</v>
      </c>
      <c r="E9364">
        <v>3</v>
      </c>
      <c r="F9364" t="s">
        <v>39189</v>
      </c>
      <c r="G9364" t="s">
        <v>25</v>
      </c>
      <c r="H9364" t="s">
        <v>11</v>
      </c>
      <c r="I9364" t="s">
        <v>39195</v>
      </c>
      <c r="J9364" t="s">
        <v>30505</v>
      </c>
      <c r="K9364" t="s">
        <v>30506</v>
      </c>
      <c r="L9364" t="s">
        <v>39207</v>
      </c>
      <c r="M9364" t="s">
        <v>30507</v>
      </c>
      <c r="N9364" t="s">
        <v>30508</v>
      </c>
    </row>
    <row r="9365" spans="1:14" x14ac:dyDescent="0.3">
      <c r="A9365" t="s">
        <v>39046</v>
      </c>
      <c r="B9365">
        <v>11604379</v>
      </c>
      <c r="C9365">
        <v>14</v>
      </c>
      <c r="D9365">
        <v>45</v>
      </c>
      <c r="E9365">
        <v>2</v>
      </c>
      <c r="F9365" t="s">
        <v>39190</v>
      </c>
      <c r="G9365" t="s">
        <v>25</v>
      </c>
      <c r="H9365" t="s">
        <v>11</v>
      </c>
      <c r="I9365" t="s">
        <v>39195</v>
      </c>
      <c r="J9365" t="s">
        <v>27736</v>
      </c>
      <c r="K9365" t="s">
        <v>27737</v>
      </c>
      <c r="L9365" t="s">
        <v>39205</v>
      </c>
      <c r="M9365" t="s">
        <v>27738</v>
      </c>
      <c r="N9365" t="s">
        <v>17164</v>
      </c>
    </row>
    <row r="9366" spans="1:14" x14ac:dyDescent="0.3">
      <c r="A9366" t="s">
        <v>38851</v>
      </c>
      <c r="B9366">
        <v>10957573</v>
      </c>
      <c r="C9366">
        <v>12</v>
      </c>
      <c r="D9366">
        <v>0</v>
      </c>
      <c r="E9366">
        <v>3</v>
      </c>
      <c r="F9366" t="s">
        <v>394</v>
      </c>
      <c r="G9366" t="s">
        <v>10</v>
      </c>
      <c r="H9366" t="s">
        <v>11</v>
      </c>
      <c r="I9366" t="s">
        <v>39195</v>
      </c>
      <c r="J9366" t="s">
        <v>1242</v>
      </c>
      <c r="K9366" t="s">
        <v>15925</v>
      </c>
      <c r="L9366" t="s">
        <v>39205</v>
      </c>
      <c r="M9366" t="s">
        <v>15926</v>
      </c>
      <c r="N9366" t="s">
        <v>6483</v>
      </c>
    </row>
    <row r="9367" spans="1:14" x14ac:dyDescent="0.3">
      <c r="A9367" t="s">
        <v>39049</v>
      </c>
      <c r="B9367">
        <v>11575520</v>
      </c>
      <c r="C9367">
        <v>14</v>
      </c>
      <c r="D9367">
        <v>30</v>
      </c>
      <c r="E9367">
        <v>5</v>
      </c>
      <c r="F9367" t="s">
        <v>39191</v>
      </c>
      <c r="G9367" t="s">
        <v>53</v>
      </c>
      <c r="H9367" t="s">
        <v>5</v>
      </c>
      <c r="I9367" t="s">
        <v>39194</v>
      </c>
      <c r="J9367" t="s">
        <v>1706</v>
      </c>
      <c r="K9367" t="s">
        <v>1707</v>
      </c>
      <c r="L9367" t="s">
        <v>39205</v>
      </c>
      <c r="M9367" t="s">
        <v>1708</v>
      </c>
      <c r="N9367" t="s">
        <v>1709</v>
      </c>
    </row>
    <row r="9368" spans="1:14" x14ac:dyDescent="0.3">
      <c r="A9368" t="s">
        <v>39098</v>
      </c>
      <c r="B9368">
        <v>11744660</v>
      </c>
      <c r="C9368">
        <v>15</v>
      </c>
      <c r="D9368">
        <v>15</v>
      </c>
      <c r="E9368">
        <v>5</v>
      </c>
      <c r="F9368" t="s">
        <v>39191</v>
      </c>
      <c r="G9368" t="s">
        <v>53</v>
      </c>
      <c r="H9368" t="s">
        <v>5</v>
      </c>
      <c r="I9368" t="s">
        <v>39195</v>
      </c>
      <c r="J9368" t="s">
        <v>33653</v>
      </c>
      <c r="K9368" t="s">
        <v>33654</v>
      </c>
      <c r="L9368" t="s">
        <v>39208</v>
      </c>
      <c r="M9368" t="s">
        <v>33655</v>
      </c>
      <c r="N9368" t="s">
        <v>11280</v>
      </c>
    </row>
    <row r="9369" spans="1:14" x14ac:dyDescent="0.3">
      <c r="A9369" t="s">
        <v>38899</v>
      </c>
      <c r="B9369">
        <v>11066626</v>
      </c>
      <c r="C9369">
        <v>15</v>
      </c>
      <c r="D9369">
        <v>0</v>
      </c>
      <c r="E9369">
        <v>2</v>
      </c>
      <c r="F9369" t="s">
        <v>39189</v>
      </c>
      <c r="G9369" t="s">
        <v>25</v>
      </c>
      <c r="H9369" t="s">
        <v>11</v>
      </c>
      <c r="I9369" t="s">
        <v>39195</v>
      </c>
      <c r="J9369" t="s">
        <v>37376</v>
      </c>
      <c r="K9369" t="s">
        <v>37377</v>
      </c>
      <c r="L9369" t="s">
        <v>39208</v>
      </c>
      <c r="M9369" t="s">
        <v>6583</v>
      </c>
      <c r="N9369" t="s">
        <v>6583</v>
      </c>
    </row>
    <row r="9370" spans="1:14" x14ac:dyDescent="0.3">
      <c r="A9370" t="s">
        <v>39041</v>
      </c>
      <c r="B9370">
        <v>11557515</v>
      </c>
      <c r="C9370">
        <v>12</v>
      </c>
      <c r="D9370">
        <v>0</v>
      </c>
      <c r="E9370">
        <v>4</v>
      </c>
      <c r="F9370" t="s">
        <v>39191</v>
      </c>
      <c r="G9370" t="s">
        <v>53</v>
      </c>
      <c r="H9370" t="s">
        <v>5</v>
      </c>
      <c r="I9370" t="s">
        <v>39196</v>
      </c>
      <c r="J9370" t="s">
        <v>19146</v>
      </c>
      <c r="K9370" t="s">
        <v>19147</v>
      </c>
      <c r="L9370" t="s">
        <v>39206</v>
      </c>
      <c r="M9370" t="s">
        <v>8172</v>
      </c>
      <c r="N9370" t="s">
        <v>19148</v>
      </c>
    </row>
    <row r="9371" spans="1:14" x14ac:dyDescent="0.3">
      <c r="A9371" t="s">
        <v>38808</v>
      </c>
      <c r="B9371">
        <v>10809683</v>
      </c>
      <c r="C9371">
        <v>9</v>
      </c>
      <c r="D9371">
        <v>30</v>
      </c>
      <c r="E9371">
        <v>2</v>
      </c>
      <c r="F9371" t="s">
        <v>39189</v>
      </c>
      <c r="G9371" t="s">
        <v>58</v>
      </c>
      <c r="H9371" t="s">
        <v>5</v>
      </c>
      <c r="I9371" t="s">
        <v>39194</v>
      </c>
      <c r="J9371" t="s">
        <v>1855</v>
      </c>
      <c r="K9371" t="s">
        <v>1856</v>
      </c>
      <c r="L9371" t="s">
        <v>39207</v>
      </c>
      <c r="M9371" t="s">
        <v>1857</v>
      </c>
      <c r="N9371" t="s">
        <v>24851</v>
      </c>
    </row>
    <row r="9372" spans="1:14" x14ac:dyDescent="0.3">
      <c r="A9372" t="s">
        <v>38932</v>
      </c>
      <c r="B9372">
        <v>11171735</v>
      </c>
      <c r="C9372">
        <v>12</v>
      </c>
      <c r="D9372">
        <v>15</v>
      </c>
      <c r="E9372">
        <v>7</v>
      </c>
      <c r="F9372" t="s">
        <v>39190</v>
      </c>
      <c r="G9372" t="s">
        <v>10</v>
      </c>
      <c r="H9372" t="s">
        <v>11</v>
      </c>
      <c r="J9372" t="s">
        <v>21509</v>
      </c>
      <c r="K9372" t="s">
        <v>21510</v>
      </c>
      <c r="L9372" t="s">
        <v>39205</v>
      </c>
      <c r="M9372" t="s">
        <v>21511</v>
      </c>
      <c r="N9372" t="s">
        <v>21512</v>
      </c>
    </row>
    <row r="9373" spans="1:14" x14ac:dyDescent="0.3">
      <c r="A9373" t="s">
        <v>39019</v>
      </c>
      <c r="B9373">
        <v>11464034</v>
      </c>
      <c r="C9373">
        <v>8</v>
      </c>
      <c r="D9373">
        <v>45</v>
      </c>
      <c r="E9373">
        <v>3</v>
      </c>
      <c r="F9373" t="s">
        <v>39190</v>
      </c>
      <c r="G9373" t="s">
        <v>10</v>
      </c>
      <c r="H9373" t="s">
        <v>11</v>
      </c>
      <c r="I9373" t="s">
        <v>39194</v>
      </c>
      <c r="J9373" t="s">
        <v>21847</v>
      </c>
      <c r="K9373" t="s">
        <v>9424</v>
      </c>
      <c r="L9373" t="s">
        <v>39207</v>
      </c>
      <c r="M9373" t="s">
        <v>30124</v>
      </c>
      <c r="N9373" t="s">
        <v>7318</v>
      </c>
    </row>
    <row r="9374" spans="1:14" x14ac:dyDescent="0.3">
      <c r="A9374" t="s">
        <v>39143</v>
      </c>
      <c r="B9374">
        <v>11903238</v>
      </c>
      <c r="C9374">
        <v>12</v>
      </c>
      <c r="D9374">
        <v>30</v>
      </c>
      <c r="E9374">
        <v>1</v>
      </c>
      <c r="F9374" t="s">
        <v>452</v>
      </c>
      <c r="G9374" t="s">
        <v>10</v>
      </c>
      <c r="H9374" t="s">
        <v>11</v>
      </c>
      <c r="I9374" t="s">
        <v>39195</v>
      </c>
      <c r="J9374" t="s">
        <v>5498</v>
      </c>
      <c r="K9374" t="s">
        <v>18743</v>
      </c>
      <c r="L9374" t="s">
        <v>39207</v>
      </c>
      <c r="M9374" t="s">
        <v>18744</v>
      </c>
      <c r="N9374" t="s">
        <v>18744</v>
      </c>
    </row>
    <row r="9375" spans="1:14" x14ac:dyDescent="0.3">
      <c r="A9375" t="s">
        <v>39129</v>
      </c>
      <c r="B9375">
        <v>11855515</v>
      </c>
      <c r="C9375">
        <v>9</v>
      </c>
      <c r="D9375">
        <v>15</v>
      </c>
      <c r="E9375">
        <v>1</v>
      </c>
      <c r="F9375" t="s">
        <v>452</v>
      </c>
      <c r="G9375" t="s">
        <v>25</v>
      </c>
      <c r="H9375" t="s">
        <v>11</v>
      </c>
      <c r="I9375" t="s">
        <v>39194</v>
      </c>
      <c r="J9375" t="s">
        <v>25297</v>
      </c>
      <c r="K9375" t="s">
        <v>25298</v>
      </c>
      <c r="L9375" t="s">
        <v>39208</v>
      </c>
      <c r="M9375" t="s">
        <v>14074</v>
      </c>
      <c r="N9375" t="s">
        <v>14074</v>
      </c>
    </row>
    <row r="9376" spans="1:14" x14ac:dyDescent="0.3">
      <c r="A9376" t="s">
        <v>38824</v>
      </c>
      <c r="B9376">
        <v>10875013</v>
      </c>
      <c r="C9376">
        <v>12</v>
      </c>
      <c r="D9376">
        <v>45</v>
      </c>
      <c r="E9376">
        <v>4</v>
      </c>
      <c r="F9376" t="s">
        <v>39191</v>
      </c>
      <c r="G9376" t="s">
        <v>10</v>
      </c>
      <c r="H9376" t="s">
        <v>11</v>
      </c>
      <c r="I9376" t="s">
        <v>39195</v>
      </c>
      <c r="J9376" t="s">
        <v>23672</v>
      </c>
      <c r="L9376" t="s">
        <v>39205</v>
      </c>
      <c r="M9376" t="s">
        <v>23673</v>
      </c>
    </row>
    <row r="9377" spans="1:14" x14ac:dyDescent="0.3">
      <c r="A9377" t="s">
        <v>39067</v>
      </c>
      <c r="B9377">
        <v>11679942</v>
      </c>
      <c r="C9377">
        <v>12</v>
      </c>
      <c r="D9377">
        <v>0</v>
      </c>
      <c r="E9377">
        <v>2</v>
      </c>
      <c r="F9377" t="s">
        <v>39190</v>
      </c>
      <c r="G9377" t="s">
        <v>10</v>
      </c>
      <c r="H9377" t="s">
        <v>11</v>
      </c>
      <c r="I9377" t="s">
        <v>39195</v>
      </c>
      <c r="J9377" t="s">
        <v>15679</v>
      </c>
      <c r="K9377" t="s">
        <v>7112</v>
      </c>
      <c r="L9377" t="s">
        <v>39205</v>
      </c>
      <c r="M9377" t="s">
        <v>15680</v>
      </c>
      <c r="N9377" t="s">
        <v>15681</v>
      </c>
    </row>
    <row r="9378" spans="1:14" x14ac:dyDescent="0.3">
      <c r="A9378" t="s">
        <v>38995</v>
      </c>
      <c r="B9378">
        <v>11389138</v>
      </c>
      <c r="C9378">
        <v>10</v>
      </c>
      <c r="D9378">
        <v>0</v>
      </c>
      <c r="E9378">
        <v>7</v>
      </c>
      <c r="F9378" t="s">
        <v>39190</v>
      </c>
      <c r="G9378" t="s">
        <v>10</v>
      </c>
      <c r="H9378" t="s">
        <v>11</v>
      </c>
      <c r="I9378" t="s">
        <v>39195</v>
      </c>
      <c r="J9378" t="s">
        <v>3713</v>
      </c>
      <c r="K9378" t="s">
        <v>3714</v>
      </c>
      <c r="L9378" t="s">
        <v>39205</v>
      </c>
      <c r="M9378" t="s">
        <v>3715</v>
      </c>
      <c r="N9378" t="s">
        <v>3715</v>
      </c>
    </row>
    <row r="9379" spans="1:14" x14ac:dyDescent="0.3">
      <c r="A9379" t="s">
        <v>39025</v>
      </c>
      <c r="B9379">
        <v>11506893</v>
      </c>
      <c r="C9379">
        <v>13</v>
      </c>
      <c r="D9379">
        <v>30</v>
      </c>
      <c r="E9379">
        <v>2</v>
      </c>
      <c r="F9379" t="s">
        <v>39189</v>
      </c>
      <c r="G9379" t="s">
        <v>10</v>
      </c>
      <c r="H9379" t="s">
        <v>11</v>
      </c>
      <c r="I9379" t="s">
        <v>39195</v>
      </c>
      <c r="J9379" t="s">
        <v>25365</v>
      </c>
      <c r="K9379" t="s">
        <v>13833</v>
      </c>
      <c r="L9379" t="s">
        <v>39205</v>
      </c>
      <c r="M9379" t="s">
        <v>591</v>
      </c>
      <c r="N9379" t="s">
        <v>25366</v>
      </c>
    </row>
    <row r="9380" spans="1:14" x14ac:dyDescent="0.3">
      <c r="A9380" t="s">
        <v>39042</v>
      </c>
      <c r="B9380">
        <v>11538556</v>
      </c>
      <c r="C9380">
        <v>9</v>
      </c>
      <c r="D9380">
        <v>30</v>
      </c>
      <c r="E9380">
        <v>5</v>
      </c>
      <c r="F9380" t="s">
        <v>39190</v>
      </c>
      <c r="G9380" t="s">
        <v>10</v>
      </c>
      <c r="H9380" t="s">
        <v>11</v>
      </c>
      <c r="I9380" t="s">
        <v>39195</v>
      </c>
      <c r="J9380" t="s">
        <v>12970</v>
      </c>
      <c r="K9380" t="s">
        <v>12971</v>
      </c>
      <c r="L9380" t="s">
        <v>39207</v>
      </c>
      <c r="M9380" t="s">
        <v>12972</v>
      </c>
      <c r="N9380" t="s">
        <v>12973</v>
      </c>
    </row>
    <row r="9381" spans="1:14" x14ac:dyDescent="0.3">
      <c r="A9381" t="s">
        <v>39103</v>
      </c>
      <c r="B9381">
        <v>11761918</v>
      </c>
      <c r="C9381">
        <v>0</v>
      </c>
      <c r="D9381">
        <v>4.4166666700000004E-3</v>
      </c>
      <c r="E9381">
        <v>3</v>
      </c>
      <c r="F9381" t="s">
        <v>39191</v>
      </c>
      <c r="G9381" t="s">
        <v>25</v>
      </c>
      <c r="H9381" t="s">
        <v>11</v>
      </c>
      <c r="I9381" t="s">
        <v>39194</v>
      </c>
      <c r="J9381" t="s">
        <v>2753</v>
      </c>
      <c r="K9381" t="s">
        <v>2754</v>
      </c>
      <c r="L9381" t="s">
        <v>39207</v>
      </c>
      <c r="M9381" t="s">
        <v>2755</v>
      </c>
      <c r="N9381" t="s">
        <v>2756</v>
      </c>
    </row>
    <row r="9382" spans="1:14" x14ac:dyDescent="0.3">
      <c r="A9382" t="s">
        <v>39112</v>
      </c>
      <c r="B9382">
        <v>11834460</v>
      </c>
      <c r="C9382">
        <v>17</v>
      </c>
      <c r="D9382">
        <v>0</v>
      </c>
      <c r="E9382">
        <v>5</v>
      </c>
      <c r="F9382" t="s">
        <v>39191</v>
      </c>
      <c r="G9382" t="s">
        <v>4</v>
      </c>
      <c r="H9382" t="s">
        <v>5</v>
      </c>
      <c r="I9382" t="s">
        <v>39194</v>
      </c>
      <c r="J9382" t="s">
        <v>33555</v>
      </c>
      <c r="K9382" t="s">
        <v>11981</v>
      </c>
      <c r="L9382" t="s">
        <v>39208</v>
      </c>
      <c r="M9382" t="s">
        <v>5193</v>
      </c>
      <c r="N9382" t="s">
        <v>33556</v>
      </c>
    </row>
    <row r="9383" spans="1:14" x14ac:dyDescent="0.3">
      <c r="A9383" t="s">
        <v>39031</v>
      </c>
      <c r="B9383">
        <v>11541106</v>
      </c>
      <c r="C9383">
        <v>13</v>
      </c>
      <c r="D9383">
        <v>0</v>
      </c>
      <c r="E9383">
        <v>1</v>
      </c>
      <c r="F9383" t="s">
        <v>39190</v>
      </c>
      <c r="G9383" t="s">
        <v>10</v>
      </c>
      <c r="H9383" t="s">
        <v>11</v>
      </c>
      <c r="I9383" t="s">
        <v>39195</v>
      </c>
      <c r="J9383" t="s">
        <v>4693</v>
      </c>
      <c r="K9383" t="s">
        <v>21761</v>
      </c>
      <c r="L9383" t="s">
        <v>39205</v>
      </c>
      <c r="M9383" t="s">
        <v>21762</v>
      </c>
      <c r="N9383" t="s">
        <v>21763</v>
      </c>
    </row>
    <row r="9384" spans="1:14" x14ac:dyDescent="0.3">
      <c r="A9384" t="s">
        <v>38916</v>
      </c>
      <c r="B9384">
        <v>11169309</v>
      </c>
      <c r="C9384">
        <v>12</v>
      </c>
      <c r="D9384">
        <v>15</v>
      </c>
      <c r="E9384">
        <v>5</v>
      </c>
      <c r="F9384" t="s">
        <v>39189</v>
      </c>
      <c r="G9384" t="s">
        <v>25</v>
      </c>
      <c r="H9384" t="s">
        <v>11</v>
      </c>
      <c r="I9384" t="s">
        <v>39195</v>
      </c>
      <c r="J9384" t="s">
        <v>25846</v>
      </c>
      <c r="K9384" t="s">
        <v>25846</v>
      </c>
      <c r="L9384" t="s">
        <v>39208</v>
      </c>
      <c r="M9384" t="s">
        <v>25847</v>
      </c>
      <c r="N9384" t="s">
        <v>25848</v>
      </c>
    </row>
    <row r="9385" spans="1:14" x14ac:dyDescent="0.3">
      <c r="A9385" t="s">
        <v>38947</v>
      </c>
      <c r="B9385">
        <v>11267461</v>
      </c>
      <c r="C9385">
        <v>13</v>
      </c>
      <c r="D9385">
        <v>0</v>
      </c>
      <c r="E9385">
        <v>1</v>
      </c>
      <c r="F9385" t="s">
        <v>39191</v>
      </c>
      <c r="G9385" t="s">
        <v>10</v>
      </c>
      <c r="H9385" t="s">
        <v>11</v>
      </c>
      <c r="I9385" t="s">
        <v>39194</v>
      </c>
      <c r="J9385" t="s">
        <v>11114</v>
      </c>
      <c r="K9385" t="s">
        <v>3599</v>
      </c>
      <c r="L9385" t="s">
        <v>39205</v>
      </c>
      <c r="M9385" t="s">
        <v>11115</v>
      </c>
      <c r="N9385" t="s">
        <v>11115</v>
      </c>
    </row>
    <row r="9386" spans="1:14" x14ac:dyDescent="0.3">
      <c r="A9386" t="s">
        <v>39084</v>
      </c>
      <c r="B9386">
        <v>11729862</v>
      </c>
      <c r="C9386">
        <v>10</v>
      </c>
      <c r="D9386">
        <v>30</v>
      </c>
      <c r="E9386">
        <v>5</v>
      </c>
      <c r="F9386" t="s">
        <v>39191</v>
      </c>
      <c r="G9386" t="s">
        <v>53</v>
      </c>
      <c r="H9386" t="s">
        <v>5</v>
      </c>
      <c r="I9386" t="s">
        <v>39194</v>
      </c>
      <c r="J9386" t="s">
        <v>17775</v>
      </c>
      <c r="K9386" t="s">
        <v>17776</v>
      </c>
      <c r="L9386" t="s">
        <v>39207</v>
      </c>
      <c r="M9386" t="s">
        <v>11605</v>
      </c>
      <c r="N9386" t="s">
        <v>2626</v>
      </c>
    </row>
    <row r="9387" spans="1:14" x14ac:dyDescent="0.3">
      <c r="A9387" t="s">
        <v>38853</v>
      </c>
      <c r="B9387">
        <v>10946994</v>
      </c>
      <c r="C9387">
        <v>9</v>
      </c>
      <c r="D9387">
        <v>0</v>
      </c>
      <c r="E9387">
        <v>5</v>
      </c>
      <c r="F9387" t="s">
        <v>39189</v>
      </c>
      <c r="G9387" t="s">
        <v>10</v>
      </c>
      <c r="H9387" t="s">
        <v>11</v>
      </c>
      <c r="I9387" t="s">
        <v>39195</v>
      </c>
      <c r="J9387" t="s">
        <v>22295</v>
      </c>
      <c r="K9387" t="s">
        <v>4108</v>
      </c>
      <c r="L9387" t="s">
        <v>39207</v>
      </c>
      <c r="M9387" t="s">
        <v>22296</v>
      </c>
      <c r="N9387" t="s">
        <v>22297</v>
      </c>
    </row>
    <row r="9388" spans="1:14" x14ac:dyDescent="0.3">
      <c r="A9388" t="s">
        <v>39129</v>
      </c>
      <c r="B9388">
        <v>11856805</v>
      </c>
      <c r="C9388">
        <v>8</v>
      </c>
      <c r="D9388">
        <v>0</v>
      </c>
      <c r="E9388">
        <v>1</v>
      </c>
      <c r="F9388" t="s">
        <v>39190</v>
      </c>
      <c r="G9388" t="s">
        <v>25</v>
      </c>
      <c r="H9388" t="s">
        <v>11</v>
      </c>
      <c r="I9388" t="s">
        <v>39195</v>
      </c>
      <c r="J9388" t="s">
        <v>3541</v>
      </c>
      <c r="K9388" t="s">
        <v>3542</v>
      </c>
      <c r="L9388" t="s">
        <v>39207</v>
      </c>
      <c r="M9388" t="s">
        <v>3543</v>
      </c>
      <c r="N9388" t="s">
        <v>3544</v>
      </c>
    </row>
    <row r="9389" spans="1:14" x14ac:dyDescent="0.3">
      <c r="A9389" t="s">
        <v>39115</v>
      </c>
      <c r="B9389">
        <v>11805453</v>
      </c>
      <c r="C9389">
        <v>15</v>
      </c>
      <c r="D9389">
        <v>0</v>
      </c>
      <c r="E9389">
        <v>1</v>
      </c>
      <c r="F9389" t="s">
        <v>39191</v>
      </c>
      <c r="G9389" t="s">
        <v>53</v>
      </c>
      <c r="H9389" t="s">
        <v>5</v>
      </c>
      <c r="I9389" t="s">
        <v>39195</v>
      </c>
      <c r="J9389" t="s">
        <v>7646</v>
      </c>
      <c r="K9389" t="s">
        <v>7647</v>
      </c>
      <c r="L9389" t="s">
        <v>39209</v>
      </c>
      <c r="M9389" t="s">
        <v>7648</v>
      </c>
      <c r="N9389" t="s">
        <v>7649</v>
      </c>
    </row>
    <row r="9390" spans="1:14" x14ac:dyDescent="0.3">
      <c r="A9390" t="s">
        <v>38886</v>
      </c>
      <c r="B9390">
        <v>11063837</v>
      </c>
      <c r="C9390">
        <v>10</v>
      </c>
      <c r="D9390">
        <v>15</v>
      </c>
      <c r="E9390">
        <v>3</v>
      </c>
      <c r="F9390" t="s">
        <v>39190</v>
      </c>
      <c r="G9390" t="s">
        <v>10</v>
      </c>
      <c r="H9390" t="s">
        <v>11</v>
      </c>
      <c r="I9390" t="s">
        <v>39194</v>
      </c>
      <c r="J9390" t="s">
        <v>12773</v>
      </c>
      <c r="K9390" t="s">
        <v>12774</v>
      </c>
      <c r="L9390" t="s">
        <v>39208</v>
      </c>
      <c r="M9390" t="s">
        <v>12775</v>
      </c>
      <c r="N9390" t="s">
        <v>12776</v>
      </c>
    </row>
    <row r="9391" spans="1:14" x14ac:dyDescent="0.3">
      <c r="A9391" t="s">
        <v>38957</v>
      </c>
      <c r="B9391">
        <v>11298914</v>
      </c>
      <c r="C9391">
        <v>6</v>
      </c>
      <c r="D9391">
        <v>30</v>
      </c>
      <c r="E9391">
        <v>4</v>
      </c>
      <c r="F9391" t="s">
        <v>39189</v>
      </c>
      <c r="G9391" t="s">
        <v>10</v>
      </c>
      <c r="H9391" t="s">
        <v>11</v>
      </c>
      <c r="I9391" t="s">
        <v>39195</v>
      </c>
      <c r="J9391" t="s">
        <v>25420</v>
      </c>
      <c r="K9391" t="s">
        <v>25421</v>
      </c>
      <c r="L9391" t="s">
        <v>39205</v>
      </c>
      <c r="M9391" t="s">
        <v>25422</v>
      </c>
      <c r="N9391" t="s">
        <v>25423</v>
      </c>
    </row>
    <row r="9392" spans="1:14" x14ac:dyDescent="0.3">
      <c r="A9392" t="s">
        <v>38781</v>
      </c>
      <c r="B9392">
        <v>10703378</v>
      </c>
      <c r="C9392">
        <v>21</v>
      </c>
      <c r="D9392">
        <v>45</v>
      </c>
      <c r="E9392">
        <v>3</v>
      </c>
      <c r="F9392" t="s">
        <v>39189</v>
      </c>
      <c r="G9392" t="s">
        <v>10</v>
      </c>
      <c r="H9392" t="s">
        <v>11</v>
      </c>
      <c r="I9392" t="s">
        <v>39195</v>
      </c>
      <c r="J9392" t="s">
        <v>6711</v>
      </c>
      <c r="K9392" t="s">
        <v>6712</v>
      </c>
      <c r="L9392" t="s">
        <v>39209</v>
      </c>
      <c r="M9392" t="s">
        <v>6713</v>
      </c>
      <c r="N9392" t="s">
        <v>6713</v>
      </c>
    </row>
    <row r="9393" spans="1:14" x14ac:dyDescent="0.3">
      <c r="A9393" t="s">
        <v>38786</v>
      </c>
      <c r="B9393">
        <v>10714560</v>
      </c>
      <c r="C9393">
        <v>15</v>
      </c>
      <c r="D9393">
        <v>0</v>
      </c>
      <c r="E9393">
        <v>1</v>
      </c>
      <c r="F9393" t="s">
        <v>39191</v>
      </c>
      <c r="G9393" t="s">
        <v>53</v>
      </c>
      <c r="H9393" t="s">
        <v>5</v>
      </c>
      <c r="I9393" t="s">
        <v>39195</v>
      </c>
      <c r="J9393" t="s">
        <v>34407</v>
      </c>
      <c r="K9393" t="s">
        <v>34408</v>
      </c>
      <c r="L9393" t="s">
        <v>39208</v>
      </c>
      <c r="M9393" t="s">
        <v>34409</v>
      </c>
      <c r="N9393" t="s">
        <v>33984</v>
      </c>
    </row>
    <row r="9394" spans="1:14" x14ac:dyDescent="0.3">
      <c r="A9394" t="s">
        <v>39063</v>
      </c>
      <c r="B9394">
        <v>11624269</v>
      </c>
      <c r="C9394">
        <v>16</v>
      </c>
      <c r="D9394">
        <v>30</v>
      </c>
      <c r="E9394">
        <v>5</v>
      </c>
      <c r="F9394" t="s">
        <v>39191</v>
      </c>
      <c r="G9394" t="s">
        <v>53</v>
      </c>
      <c r="H9394" t="s">
        <v>5</v>
      </c>
      <c r="I9394" t="s">
        <v>39195</v>
      </c>
      <c r="J9394" t="s">
        <v>19562</v>
      </c>
      <c r="K9394" t="s">
        <v>19563</v>
      </c>
      <c r="L9394" t="s">
        <v>39207</v>
      </c>
      <c r="M9394" t="s">
        <v>19564</v>
      </c>
      <c r="N9394" t="s">
        <v>19564</v>
      </c>
    </row>
    <row r="9395" spans="1:14" x14ac:dyDescent="0.3">
      <c r="A9395" t="s">
        <v>38811</v>
      </c>
      <c r="B9395">
        <v>10790144</v>
      </c>
      <c r="C9395">
        <v>9</v>
      </c>
      <c r="D9395">
        <v>0</v>
      </c>
      <c r="E9395">
        <v>5</v>
      </c>
      <c r="F9395" t="s">
        <v>39190</v>
      </c>
      <c r="G9395" t="s">
        <v>10</v>
      </c>
      <c r="H9395" t="s">
        <v>11</v>
      </c>
      <c r="I9395" t="s">
        <v>39195</v>
      </c>
      <c r="J9395" t="s">
        <v>16605</v>
      </c>
      <c r="K9395" t="s">
        <v>21044</v>
      </c>
    </row>
    <row r="9396" spans="1:14" x14ac:dyDescent="0.3">
      <c r="A9396" t="s">
        <v>38821</v>
      </c>
      <c r="B9396">
        <v>10818515</v>
      </c>
      <c r="C9396">
        <v>10</v>
      </c>
      <c r="D9396">
        <v>0</v>
      </c>
      <c r="E9396">
        <v>1</v>
      </c>
      <c r="F9396" t="s">
        <v>39190</v>
      </c>
      <c r="G9396" t="s">
        <v>25</v>
      </c>
      <c r="H9396" t="s">
        <v>11</v>
      </c>
      <c r="I9396" t="s">
        <v>39195</v>
      </c>
      <c r="J9396" t="s">
        <v>26016</v>
      </c>
      <c r="K9396" t="s">
        <v>37754</v>
      </c>
      <c r="L9396" t="s">
        <v>39206</v>
      </c>
      <c r="M9396" t="s">
        <v>29708</v>
      </c>
      <c r="N9396" t="s">
        <v>37755</v>
      </c>
    </row>
    <row r="9397" spans="1:14" x14ac:dyDescent="0.3">
      <c r="A9397" t="s">
        <v>39094</v>
      </c>
      <c r="B9397">
        <v>11728685</v>
      </c>
      <c r="C9397">
        <v>19</v>
      </c>
      <c r="D9397">
        <v>30</v>
      </c>
      <c r="E9397">
        <v>1</v>
      </c>
      <c r="F9397" t="s">
        <v>39189</v>
      </c>
      <c r="G9397" t="s">
        <v>25</v>
      </c>
      <c r="H9397" t="s">
        <v>11</v>
      </c>
      <c r="I9397" t="s">
        <v>39194</v>
      </c>
      <c r="J9397" t="s">
        <v>23849</v>
      </c>
      <c r="K9397" t="s">
        <v>23850</v>
      </c>
      <c r="L9397" t="s">
        <v>39208</v>
      </c>
      <c r="M9397" t="s">
        <v>23851</v>
      </c>
      <c r="N9397" t="s">
        <v>23852</v>
      </c>
    </row>
    <row r="9398" spans="1:14" x14ac:dyDescent="0.3">
      <c r="A9398" t="s">
        <v>38858</v>
      </c>
      <c r="B9398">
        <v>10983796</v>
      </c>
      <c r="C9398">
        <v>13</v>
      </c>
      <c r="D9398">
        <v>5</v>
      </c>
      <c r="E9398">
        <v>3</v>
      </c>
      <c r="F9398" t="s">
        <v>39190</v>
      </c>
      <c r="G9398" t="s">
        <v>10</v>
      </c>
      <c r="H9398" t="s">
        <v>11</v>
      </c>
      <c r="I9398" t="s">
        <v>39195</v>
      </c>
      <c r="J9398" t="s">
        <v>16267</v>
      </c>
      <c r="K9398" t="s">
        <v>16268</v>
      </c>
      <c r="L9398" t="s">
        <v>39205</v>
      </c>
      <c r="M9398" t="s">
        <v>16269</v>
      </c>
      <c r="N9398" t="s">
        <v>16270</v>
      </c>
    </row>
    <row r="9399" spans="1:14" x14ac:dyDescent="0.3">
      <c r="A9399" t="s">
        <v>38993</v>
      </c>
      <c r="B9399">
        <v>11421751</v>
      </c>
      <c r="C9399">
        <v>16</v>
      </c>
      <c r="D9399">
        <v>0</v>
      </c>
      <c r="E9399">
        <v>5</v>
      </c>
      <c r="F9399" t="s">
        <v>39190</v>
      </c>
      <c r="G9399" t="s">
        <v>10</v>
      </c>
      <c r="H9399" t="s">
        <v>11</v>
      </c>
      <c r="I9399" t="s">
        <v>39194</v>
      </c>
      <c r="J9399" t="s">
        <v>17107</v>
      </c>
      <c r="K9399" t="s">
        <v>5071</v>
      </c>
      <c r="L9399" t="s">
        <v>39208</v>
      </c>
      <c r="M9399" t="s">
        <v>17108</v>
      </c>
      <c r="N9399" t="s">
        <v>17108</v>
      </c>
    </row>
    <row r="9400" spans="1:14" x14ac:dyDescent="0.3">
      <c r="A9400" t="s">
        <v>38856</v>
      </c>
      <c r="B9400">
        <v>10928838</v>
      </c>
      <c r="C9400">
        <v>11</v>
      </c>
      <c r="D9400">
        <v>0</v>
      </c>
      <c r="E9400">
        <v>1</v>
      </c>
      <c r="F9400" t="s">
        <v>39191</v>
      </c>
      <c r="G9400" t="s">
        <v>25</v>
      </c>
      <c r="H9400" t="s">
        <v>11</v>
      </c>
      <c r="I9400" t="s">
        <v>39194</v>
      </c>
      <c r="J9400" t="s">
        <v>19321</v>
      </c>
      <c r="K9400" t="s">
        <v>19322</v>
      </c>
      <c r="L9400" t="s">
        <v>39207</v>
      </c>
      <c r="M9400" t="s">
        <v>19323</v>
      </c>
      <c r="N9400" t="s">
        <v>19324</v>
      </c>
    </row>
    <row r="9401" spans="1:14" x14ac:dyDescent="0.3">
      <c r="A9401" t="s">
        <v>39109</v>
      </c>
      <c r="B9401">
        <v>11825060</v>
      </c>
      <c r="C9401">
        <v>10</v>
      </c>
      <c r="D9401">
        <v>15</v>
      </c>
      <c r="E9401">
        <v>2</v>
      </c>
      <c r="F9401" t="s">
        <v>39191</v>
      </c>
      <c r="G9401" t="s">
        <v>53</v>
      </c>
      <c r="H9401" t="s">
        <v>5</v>
      </c>
      <c r="I9401" t="s">
        <v>39195</v>
      </c>
      <c r="J9401" t="s">
        <v>17440</v>
      </c>
      <c r="K9401" t="s">
        <v>17441</v>
      </c>
      <c r="L9401" t="s">
        <v>39205</v>
      </c>
      <c r="M9401" t="s">
        <v>17442</v>
      </c>
      <c r="N9401" t="s">
        <v>17443</v>
      </c>
    </row>
    <row r="9402" spans="1:14" x14ac:dyDescent="0.3">
      <c r="A9402" t="s">
        <v>38872</v>
      </c>
      <c r="B9402">
        <v>10982646</v>
      </c>
      <c r="C9402">
        <v>14</v>
      </c>
      <c r="D9402">
        <v>45</v>
      </c>
      <c r="E9402">
        <v>3</v>
      </c>
      <c r="F9402" t="s">
        <v>39190</v>
      </c>
      <c r="G9402" t="s">
        <v>25</v>
      </c>
      <c r="H9402" t="s">
        <v>11</v>
      </c>
      <c r="I9402" t="s">
        <v>39195</v>
      </c>
      <c r="J9402" t="s">
        <v>25160</v>
      </c>
      <c r="K9402" t="s">
        <v>25161</v>
      </c>
      <c r="L9402" t="s">
        <v>39205</v>
      </c>
      <c r="M9402" t="s">
        <v>25162</v>
      </c>
      <c r="N9402" t="s">
        <v>25163</v>
      </c>
    </row>
    <row r="9403" spans="1:14" x14ac:dyDescent="0.3">
      <c r="A9403" t="s">
        <v>39111</v>
      </c>
      <c r="B9403">
        <v>11793104</v>
      </c>
      <c r="C9403">
        <v>15</v>
      </c>
      <c r="D9403">
        <v>0</v>
      </c>
      <c r="E9403">
        <v>4</v>
      </c>
      <c r="F9403" t="s">
        <v>39189</v>
      </c>
      <c r="G9403" t="s">
        <v>25</v>
      </c>
      <c r="H9403" t="s">
        <v>11</v>
      </c>
      <c r="I9403" t="s">
        <v>39195</v>
      </c>
      <c r="J9403" t="s">
        <v>22154</v>
      </c>
      <c r="K9403" t="s">
        <v>18326</v>
      </c>
      <c r="L9403" t="s">
        <v>39206</v>
      </c>
      <c r="M9403" t="s">
        <v>3281</v>
      </c>
      <c r="N9403" t="s">
        <v>22155</v>
      </c>
    </row>
    <row r="9404" spans="1:14" x14ac:dyDescent="0.3">
      <c r="A9404" t="s">
        <v>38866</v>
      </c>
      <c r="B9404">
        <v>10998672</v>
      </c>
      <c r="C9404">
        <v>13</v>
      </c>
      <c r="D9404">
        <v>15</v>
      </c>
      <c r="E9404">
        <v>4</v>
      </c>
      <c r="F9404" t="s">
        <v>39190</v>
      </c>
      <c r="G9404" t="s">
        <v>25</v>
      </c>
      <c r="H9404" t="s">
        <v>11</v>
      </c>
      <c r="I9404" t="s">
        <v>39194</v>
      </c>
      <c r="J9404" t="s">
        <v>27030</v>
      </c>
      <c r="K9404" t="s">
        <v>27031</v>
      </c>
      <c r="L9404" t="s">
        <v>39208</v>
      </c>
      <c r="M9404" t="s">
        <v>27032</v>
      </c>
      <c r="N9404" t="s">
        <v>27032</v>
      </c>
    </row>
    <row r="9405" spans="1:14" x14ac:dyDescent="0.3">
      <c r="A9405" t="s">
        <v>38811</v>
      </c>
      <c r="B9405">
        <v>10828345</v>
      </c>
      <c r="C9405">
        <v>10</v>
      </c>
      <c r="D9405">
        <v>15</v>
      </c>
      <c r="E9405">
        <v>5</v>
      </c>
      <c r="F9405" t="s">
        <v>39190</v>
      </c>
      <c r="G9405" t="s">
        <v>10</v>
      </c>
      <c r="H9405" t="s">
        <v>11</v>
      </c>
      <c r="I9405" t="s">
        <v>39195</v>
      </c>
      <c r="J9405" t="s">
        <v>23985</v>
      </c>
      <c r="K9405" t="s">
        <v>26782</v>
      </c>
      <c r="L9405" t="s">
        <v>39206</v>
      </c>
      <c r="M9405" t="s">
        <v>26783</v>
      </c>
      <c r="N9405" t="s">
        <v>26783</v>
      </c>
    </row>
    <row r="9406" spans="1:14" x14ac:dyDescent="0.3">
      <c r="A9406" t="s">
        <v>38901</v>
      </c>
      <c r="B9406">
        <v>11075535</v>
      </c>
      <c r="C9406">
        <v>12</v>
      </c>
      <c r="D9406">
        <v>0</v>
      </c>
      <c r="E9406">
        <v>4</v>
      </c>
      <c r="F9406" t="s">
        <v>39191</v>
      </c>
      <c r="G9406" t="s">
        <v>1079</v>
      </c>
      <c r="H9406" t="s">
        <v>11</v>
      </c>
      <c r="I9406" t="s">
        <v>39195</v>
      </c>
      <c r="J9406" t="s">
        <v>20116</v>
      </c>
      <c r="K9406" t="s">
        <v>20117</v>
      </c>
      <c r="L9406" t="s">
        <v>39205</v>
      </c>
      <c r="M9406" t="s">
        <v>20118</v>
      </c>
      <c r="N9406" t="s">
        <v>20118</v>
      </c>
    </row>
    <row r="9407" spans="1:14" x14ac:dyDescent="0.3">
      <c r="A9407" t="s">
        <v>38809</v>
      </c>
      <c r="B9407">
        <v>10806857</v>
      </c>
      <c r="C9407">
        <v>12</v>
      </c>
      <c r="D9407">
        <v>45</v>
      </c>
      <c r="E9407">
        <v>3</v>
      </c>
      <c r="F9407" t="s">
        <v>39190</v>
      </c>
      <c r="G9407" t="s">
        <v>10</v>
      </c>
      <c r="H9407" t="s">
        <v>11</v>
      </c>
      <c r="I9407" t="s">
        <v>39196</v>
      </c>
      <c r="J9407" t="s">
        <v>31634</v>
      </c>
      <c r="K9407" t="s">
        <v>31635</v>
      </c>
      <c r="L9407" t="s">
        <v>39208</v>
      </c>
      <c r="M9407" t="s">
        <v>1187</v>
      </c>
      <c r="N9407" t="s">
        <v>31636</v>
      </c>
    </row>
    <row r="9408" spans="1:14" x14ac:dyDescent="0.3">
      <c r="A9408" t="s">
        <v>38928</v>
      </c>
      <c r="B9408">
        <v>11184185</v>
      </c>
      <c r="C9408">
        <v>13</v>
      </c>
      <c r="D9408">
        <v>15</v>
      </c>
      <c r="E9408">
        <v>3</v>
      </c>
      <c r="F9408" t="s">
        <v>39191</v>
      </c>
      <c r="G9408" t="s">
        <v>25</v>
      </c>
      <c r="H9408" t="s">
        <v>11</v>
      </c>
      <c r="I9408" t="s">
        <v>39194</v>
      </c>
      <c r="J9408" t="s">
        <v>21133</v>
      </c>
      <c r="K9408" t="s">
        <v>21134</v>
      </c>
      <c r="L9408" t="s">
        <v>39205</v>
      </c>
      <c r="M9408" t="s">
        <v>14737</v>
      </c>
      <c r="N9408" t="s">
        <v>21135</v>
      </c>
    </row>
    <row r="9409" spans="1:14" x14ac:dyDescent="0.3">
      <c r="A9409" t="s">
        <v>39069</v>
      </c>
      <c r="B9409">
        <v>11643418</v>
      </c>
      <c r="C9409">
        <v>9</v>
      </c>
      <c r="D9409">
        <v>15</v>
      </c>
      <c r="E9409">
        <v>4</v>
      </c>
      <c r="F9409" t="s">
        <v>39191</v>
      </c>
      <c r="G9409" t="s">
        <v>53</v>
      </c>
      <c r="H9409" t="s">
        <v>5</v>
      </c>
      <c r="I9409" t="s">
        <v>39194</v>
      </c>
      <c r="J9409" t="s">
        <v>28544</v>
      </c>
      <c r="K9409" t="s">
        <v>28545</v>
      </c>
      <c r="L9409" t="s">
        <v>39205</v>
      </c>
      <c r="M9409" t="s">
        <v>28546</v>
      </c>
      <c r="N9409" t="s">
        <v>28547</v>
      </c>
    </row>
    <row r="9410" spans="1:14" x14ac:dyDescent="0.3">
      <c r="A9410" t="s">
        <v>39081</v>
      </c>
      <c r="B9410">
        <v>11713339</v>
      </c>
      <c r="C9410">
        <v>10</v>
      </c>
      <c r="D9410">
        <v>30</v>
      </c>
      <c r="E9410">
        <v>2</v>
      </c>
      <c r="F9410" t="s">
        <v>39191</v>
      </c>
      <c r="G9410" t="s">
        <v>25</v>
      </c>
      <c r="H9410" t="s">
        <v>11</v>
      </c>
      <c r="I9410" t="s">
        <v>39195</v>
      </c>
      <c r="J9410" t="s">
        <v>19152</v>
      </c>
      <c r="K9410" t="s">
        <v>11410</v>
      </c>
      <c r="L9410" t="s">
        <v>39206</v>
      </c>
      <c r="M9410" t="s">
        <v>19153</v>
      </c>
      <c r="N9410" t="s">
        <v>19154</v>
      </c>
    </row>
    <row r="9411" spans="1:14" x14ac:dyDescent="0.3">
      <c r="A9411" t="s">
        <v>39098</v>
      </c>
      <c r="B9411">
        <v>11744954</v>
      </c>
      <c r="C9411">
        <v>15</v>
      </c>
      <c r="D9411">
        <v>0</v>
      </c>
      <c r="E9411">
        <v>5</v>
      </c>
      <c r="F9411" t="s">
        <v>39191</v>
      </c>
      <c r="G9411" t="s">
        <v>25</v>
      </c>
      <c r="H9411" t="s">
        <v>11</v>
      </c>
      <c r="I9411" t="s">
        <v>39195</v>
      </c>
      <c r="J9411" t="s">
        <v>10990</v>
      </c>
      <c r="K9411" t="s">
        <v>10991</v>
      </c>
      <c r="L9411" t="s">
        <v>39208</v>
      </c>
      <c r="M9411" t="s">
        <v>10992</v>
      </c>
      <c r="N9411" t="s">
        <v>10993</v>
      </c>
    </row>
    <row r="9412" spans="1:14" x14ac:dyDescent="0.3">
      <c r="A9412" t="s">
        <v>39013</v>
      </c>
      <c r="B9412">
        <v>11473946</v>
      </c>
      <c r="C9412">
        <v>11</v>
      </c>
      <c r="D9412">
        <v>45</v>
      </c>
      <c r="E9412">
        <v>4</v>
      </c>
      <c r="F9412" t="s">
        <v>39190</v>
      </c>
      <c r="G9412" t="s">
        <v>10</v>
      </c>
      <c r="H9412" t="s">
        <v>11</v>
      </c>
      <c r="I9412" t="s">
        <v>39195</v>
      </c>
      <c r="J9412" t="s">
        <v>21813</v>
      </c>
      <c r="K9412" t="s">
        <v>19079</v>
      </c>
      <c r="L9412" t="s">
        <v>39207</v>
      </c>
      <c r="M9412" t="s">
        <v>21814</v>
      </c>
      <c r="N9412" t="s">
        <v>21815</v>
      </c>
    </row>
    <row r="9413" spans="1:14" x14ac:dyDescent="0.3">
      <c r="A9413" t="s">
        <v>38843</v>
      </c>
      <c r="B9413">
        <v>10886540</v>
      </c>
      <c r="C9413">
        <v>14</v>
      </c>
      <c r="D9413">
        <v>15</v>
      </c>
      <c r="E9413">
        <v>2</v>
      </c>
      <c r="F9413" t="s">
        <v>39189</v>
      </c>
      <c r="G9413" t="s">
        <v>25</v>
      </c>
      <c r="H9413" t="s">
        <v>11</v>
      </c>
      <c r="I9413" t="s">
        <v>39195</v>
      </c>
      <c r="J9413" t="s">
        <v>1528</v>
      </c>
      <c r="K9413" t="s">
        <v>1529</v>
      </c>
      <c r="L9413" t="s">
        <v>39207</v>
      </c>
      <c r="M9413" t="s">
        <v>1530</v>
      </c>
      <c r="N9413" t="s">
        <v>1531</v>
      </c>
    </row>
    <row r="9414" spans="1:14" x14ac:dyDescent="0.3">
      <c r="A9414" t="s">
        <v>38845</v>
      </c>
      <c r="B9414">
        <v>10942497</v>
      </c>
      <c r="C9414">
        <v>9</v>
      </c>
      <c r="D9414">
        <v>30</v>
      </c>
      <c r="E9414">
        <v>4</v>
      </c>
      <c r="F9414" t="s">
        <v>39190</v>
      </c>
      <c r="G9414" t="s">
        <v>25</v>
      </c>
      <c r="H9414" t="s">
        <v>11</v>
      </c>
      <c r="I9414" t="s">
        <v>39195</v>
      </c>
    </row>
    <row r="9415" spans="1:14" x14ac:dyDescent="0.3">
      <c r="A9415" t="s">
        <v>39055</v>
      </c>
      <c r="B9415">
        <v>11632386</v>
      </c>
      <c r="C9415">
        <v>10</v>
      </c>
      <c r="D9415">
        <v>0</v>
      </c>
      <c r="E9415">
        <v>4</v>
      </c>
      <c r="F9415" t="s">
        <v>39190</v>
      </c>
      <c r="G9415" t="s">
        <v>25</v>
      </c>
      <c r="H9415" t="s">
        <v>11</v>
      </c>
      <c r="I9415" t="s">
        <v>39195</v>
      </c>
      <c r="J9415" t="s">
        <v>26</v>
      </c>
      <c r="K9415" t="s">
        <v>27</v>
      </c>
      <c r="L9415" t="s">
        <v>39205</v>
      </c>
      <c r="M9415" t="s">
        <v>28</v>
      </c>
      <c r="N9415" t="s">
        <v>29</v>
      </c>
    </row>
    <row r="9416" spans="1:14" x14ac:dyDescent="0.3">
      <c r="A9416" t="s">
        <v>39054</v>
      </c>
      <c r="B9416">
        <v>11641399</v>
      </c>
      <c r="C9416">
        <v>0</v>
      </c>
      <c r="D9416">
        <v>7.3541666699999996E-3</v>
      </c>
      <c r="E9416">
        <v>3</v>
      </c>
      <c r="F9416" t="s">
        <v>39191</v>
      </c>
      <c r="G9416" t="s">
        <v>10</v>
      </c>
      <c r="H9416" t="s">
        <v>11</v>
      </c>
      <c r="I9416" t="s">
        <v>39195</v>
      </c>
      <c r="J9416" t="s">
        <v>8330</v>
      </c>
      <c r="K9416" t="s">
        <v>8331</v>
      </c>
      <c r="L9416" t="s">
        <v>39209</v>
      </c>
      <c r="M9416" t="s">
        <v>8332</v>
      </c>
      <c r="N9416" t="s">
        <v>8333</v>
      </c>
    </row>
    <row r="9417" spans="1:14" x14ac:dyDescent="0.3">
      <c r="A9417" t="s">
        <v>38899</v>
      </c>
      <c r="B9417">
        <v>11065750</v>
      </c>
      <c r="C9417">
        <v>12</v>
      </c>
      <c r="D9417">
        <v>30</v>
      </c>
      <c r="E9417">
        <v>2</v>
      </c>
      <c r="F9417" t="s">
        <v>39189</v>
      </c>
      <c r="G9417" t="s">
        <v>25</v>
      </c>
      <c r="H9417" t="s">
        <v>11</v>
      </c>
      <c r="I9417" t="s">
        <v>39196</v>
      </c>
      <c r="J9417" t="s">
        <v>1100</v>
      </c>
      <c r="K9417" t="s">
        <v>1100</v>
      </c>
      <c r="L9417" t="s">
        <v>39207</v>
      </c>
      <c r="M9417" t="s">
        <v>1101</v>
      </c>
      <c r="N9417" t="s">
        <v>1102</v>
      </c>
    </row>
    <row r="9418" spans="1:14" x14ac:dyDescent="0.3">
      <c r="A9418" t="s">
        <v>38881</v>
      </c>
      <c r="B9418">
        <v>11012940</v>
      </c>
      <c r="C9418">
        <v>11</v>
      </c>
      <c r="D9418">
        <v>30</v>
      </c>
      <c r="E9418">
        <v>5</v>
      </c>
      <c r="F9418" t="s">
        <v>39191</v>
      </c>
      <c r="G9418" t="s">
        <v>53</v>
      </c>
      <c r="H9418" t="s">
        <v>5</v>
      </c>
      <c r="I9418" t="s">
        <v>39195</v>
      </c>
      <c r="J9418" t="s">
        <v>32968</v>
      </c>
      <c r="K9418" t="s">
        <v>32969</v>
      </c>
      <c r="L9418" t="s">
        <v>39207</v>
      </c>
      <c r="M9418" t="s">
        <v>32970</v>
      </c>
      <c r="N9418" t="s">
        <v>32971</v>
      </c>
    </row>
    <row r="9419" spans="1:14" x14ac:dyDescent="0.3">
      <c r="A9419" t="s">
        <v>38923</v>
      </c>
      <c r="B9419">
        <v>11145811</v>
      </c>
      <c r="C9419">
        <v>12</v>
      </c>
      <c r="D9419">
        <v>30</v>
      </c>
      <c r="E9419">
        <v>5</v>
      </c>
      <c r="F9419" t="s">
        <v>39190</v>
      </c>
      <c r="G9419" t="s">
        <v>25</v>
      </c>
      <c r="H9419" t="s">
        <v>11</v>
      </c>
      <c r="I9419" t="s">
        <v>39195</v>
      </c>
      <c r="J9419" t="s">
        <v>25496</v>
      </c>
      <c r="K9419" t="s">
        <v>25497</v>
      </c>
      <c r="L9419" t="s">
        <v>39208</v>
      </c>
      <c r="M9419" t="s">
        <v>25498</v>
      </c>
      <c r="N9419" t="s">
        <v>25498</v>
      </c>
    </row>
    <row r="9420" spans="1:14" x14ac:dyDescent="0.3">
      <c r="A9420" t="s">
        <v>38801</v>
      </c>
      <c r="B9420">
        <v>10755511</v>
      </c>
      <c r="C9420">
        <v>8</v>
      </c>
      <c r="D9420">
        <v>30</v>
      </c>
      <c r="E9420">
        <v>2</v>
      </c>
      <c r="F9420" t="s">
        <v>39191</v>
      </c>
      <c r="G9420" t="s">
        <v>4</v>
      </c>
      <c r="H9420" t="s">
        <v>5</v>
      </c>
      <c r="I9420" t="s">
        <v>39195</v>
      </c>
      <c r="J9420" t="s">
        <v>13588</v>
      </c>
      <c r="K9420" t="s">
        <v>13589</v>
      </c>
      <c r="L9420" t="s">
        <v>39206</v>
      </c>
      <c r="M9420" t="s">
        <v>13590</v>
      </c>
    </row>
    <row r="9421" spans="1:14" x14ac:dyDescent="0.3">
      <c r="A9421" t="s">
        <v>39113</v>
      </c>
      <c r="B9421">
        <v>11801849</v>
      </c>
      <c r="C9421">
        <v>16</v>
      </c>
      <c r="D9421">
        <v>0</v>
      </c>
      <c r="E9421">
        <v>6</v>
      </c>
      <c r="F9421" t="s">
        <v>39189</v>
      </c>
      <c r="G9421" t="s">
        <v>10</v>
      </c>
      <c r="H9421" t="s">
        <v>11</v>
      </c>
      <c r="I9421" t="s">
        <v>39195</v>
      </c>
      <c r="J9421" t="s">
        <v>24829</v>
      </c>
      <c r="K9421" t="s">
        <v>24830</v>
      </c>
      <c r="L9421" t="s">
        <v>39205</v>
      </c>
      <c r="M9421" t="s">
        <v>24831</v>
      </c>
      <c r="N9421" t="s">
        <v>24832</v>
      </c>
    </row>
    <row r="9422" spans="1:14" x14ac:dyDescent="0.3">
      <c r="A9422" t="s">
        <v>38877</v>
      </c>
      <c r="B9422">
        <v>10995384</v>
      </c>
      <c r="C9422">
        <v>15</v>
      </c>
      <c r="D9422">
        <v>0</v>
      </c>
      <c r="E9422">
        <v>1</v>
      </c>
      <c r="F9422" t="s">
        <v>39191</v>
      </c>
      <c r="G9422" t="s">
        <v>53</v>
      </c>
      <c r="H9422" t="s">
        <v>5</v>
      </c>
      <c r="I9422" t="s">
        <v>39194</v>
      </c>
      <c r="J9422" t="s">
        <v>19905</v>
      </c>
      <c r="K9422" t="s">
        <v>19906</v>
      </c>
      <c r="L9422" t="s">
        <v>39209</v>
      </c>
      <c r="M9422" t="s">
        <v>19907</v>
      </c>
      <c r="N9422" t="s">
        <v>19908</v>
      </c>
    </row>
    <row r="9423" spans="1:14" x14ac:dyDescent="0.3">
      <c r="A9423" t="s">
        <v>38781</v>
      </c>
      <c r="B9423">
        <v>10732898</v>
      </c>
      <c r="C9423">
        <v>10</v>
      </c>
      <c r="D9423">
        <v>45</v>
      </c>
      <c r="E9423">
        <v>3</v>
      </c>
      <c r="F9423" t="s">
        <v>39191</v>
      </c>
      <c r="G9423" t="s">
        <v>25</v>
      </c>
      <c r="H9423" t="s">
        <v>11</v>
      </c>
      <c r="I9423" t="s">
        <v>39195</v>
      </c>
      <c r="J9423" t="s">
        <v>34270</v>
      </c>
      <c r="K9423" t="s">
        <v>34271</v>
      </c>
      <c r="L9423" t="s">
        <v>39207</v>
      </c>
      <c r="M9423" t="s">
        <v>22944</v>
      </c>
      <c r="N9423" t="s">
        <v>34272</v>
      </c>
    </row>
    <row r="9424" spans="1:14" x14ac:dyDescent="0.3">
      <c r="A9424" t="s">
        <v>38870</v>
      </c>
      <c r="B9424">
        <v>10974311</v>
      </c>
      <c r="C9424">
        <v>14</v>
      </c>
      <c r="D9424">
        <v>45</v>
      </c>
      <c r="E9424">
        <v>1</v>
      </c>
      <c r="F9424" t="s">
        <v>39191</v>
      </c>
      <c r="G9424" t="s">
        <v>53</v>
      </c>
      <c r="H9424" t="s">
        <v>5</v>
      </c>
      <c r="I9424" t="s">
        <v>39194</v>
      </c>
      <c r="J9424" t="s">
        <v>6539</v>
      </c>
      <c r="K9424" t="s">
        <v>6540</v>
      </c>
      <c r="L9424" t="s">
        <v>39207</v>
      </c>
      <c r="M9424" t="s">
        <v>6541</v>
      </c>
      <c r="N9424" t="s">
        <v>6542</v>
      </c>
    </row>
    <row r="9425" spans="1:14" x14ac:dyDescent="0.3">
      <c r="A9425" t="s">
        <v>39090</v>
      </c>
      <c r="B9425">
        <v>11717479</v>
      </c>
      <c r="C9425">
        <v>9</v>
      </c>
      <c r="D9425">
        <v>0</v>
      </c>
      <c r="E9425">
        <v>4</v>
      </c>
      <c r="F9425" t="s">
        <v>39189</v>
      </c>
      <c r="G9425" t="s">
        <v>10</v>
      </c>
      <c r="H9425" t="s">
        <v>11</v>
      </c>
      <c r="I9425" t="s">
        <v>39194</v>
      </c>
      <c r="J9425" t="s">
        <v>980</v>
      </c>
      <c r="K9425" t="s">
        <v>981</v>
      </c>
      <c r="L9425" t="s">
        <v>39205</v>
      </c>
      <c r="M9425" t="s">
        <v>982</v>
      </c>
      <c r="N9425" t="s">
        <v>983</v>
      </c>
    </row>
    <row r="9426" spans="1:14" x14ac:dyDescent="0.3">
      <c r="A9426" t="s">
        <v>38852</v>
      </c>
      <c r="B9426">
        <v>10946452</v>
      </c>
      <c r="C9426">
        <v>13</v>
      </c>
      <c r="D9426">
        <v>30</v>
      </c>
      <c r="E9426">
        <v>4</v>
      </c>
      <c r="F9426" t="s">
        <v>39191</v>
      </c>
      <c r="G9426" t="s">
        <v>4</v>
      </c>
      <c r="H9426" t="s">
        <v>5</v>
      </c>
      <c r="I9426" t="s">
        <v>39195</v>
      </c>
      <c r="J9426" t="s">
        <v>10746</v>
      </c>
      <c r="K9426" t="s">
        <v>10747</v>
      </c>
      <c r="L9426" t="s">
        <v>39207</v>
      </c>
      <c r="M9426" t="s">
        <v>10748</v>
      </c>
      <c r="N9426" t="s">
        <v>10748</v>
      </c>
    </row>
    <row r="9427" spans="1:14" x14ac:dyDescent="0.3">
      <c r="A9427" t="s">
        <v>38856</v>
      </c>
      <c r="B9427">
        <v>10929113</v>
      </c>
      <c r="C9427">
        <v>8</v>
      </c>
      <c r="D9427">
        <v>0</v>
      </c>
      <c r="E9427">
        <v>1</v>
      </c>
      <c r="F9427" t="s">
        <v>39190</v>
      </c>
      <c r="G9427" t="s">
        <v>25</v>
      </c>
      <c r="H9427" t="s">
        <v>11</v>
      </c>
      <c r="I9427" t="s">
        <v>39195</v>
      </c>
      <c r="J9427" t="s">
        <v>35414</v>
      </c>
      <c r="K9427" t="s">
        <v>27257</v>
      </c>
      <c r="L9427" t="s">
        <v>39208</v>
      </c>
      <c r="M9427" t="s">
        <v>35415</v>
      </c>
      <c r="N9427" t="s">
        <v>27259</v>
      </c>
    </row>
    <row r="9428" spans="1:14" x14ac:dyDescent="0.3">
      <c r="A9428" t="s">
        <v>38786</v>
      </c>
      <c r="B9428">
        <v>10713760</v>
      </c>
      <c r="C9428">
        <v>7</v>
      </c>
      <c r="D9428">
        <v>45</v>
      </c>
      <c r="E9428">
        <v>1</v>
      </c>
      <c r="F9428" t="s">
        <v>394</v>
      </c>
      <c r="G9428" t="s">
        <v>25</v>
      </c>
      <c r="H9428" t="s">
        <v>11</v>
      </c>
      <c r="I9428" t="s">
        <v>39194</v>
      </c>
      <c r="J9428" t="s">
        <v>16292</v>
      </c>
      <c r="K9428" t="s">
        <v>16293</v>
      </c>
      <c r="L9428" t="s">
        <v>39207</v>
      </c>
      <c r="M9428" t="s">
        <v>16294</v>
      </c>
      <c r="N9428" t="s">
        <v>16295</v>
      </c>
    </row>
    <row r="9429" spans="1:14" x14ac:dyDescent="0.3">
      <c r="A9429" t="s">
        <v>38829</v>
      </c>
      <c r="B9429">
        <v>10878466</v>
      </c>
      <c r="C9429">
        <v>19</v>
      </c>
      <c r="D9429">
        <v>30</v>
      </c>
      <c r="E9429">
        <v>2</v>
      </c>
      <c r="F9429" t="s">
        <v>39189</v>
      </c>
      <c r="G9429" t="s">
        <v>10</v>
      </c>
      <c r="H9429" t="s">
        <v>11</v>
      </c>
      <c r="I9429" t="s">
        <v>39194</v>
      </c>
      <c r="J9429" t="s">
        <v>23633</v>
      </c>
      <c r="K9429" t="s">
        <v>23634</v>
      </c>
      <c r="L9429" t="s">
        <v>39208</v>
      </c>
      <c r="M9429" t="s">
        <v>23635</v>
      </c>
      <c r="N9429" t="s">
        <v>23636</v>
      </c>
    </row>
    <row r="9430" spans="1:14" x14ac:dyDescent="0.3">
      <c r="A9430" t="s">
        <v>38884</v>
      </c>
      <c r="B9430">
        <v>11018935</v>
      </c>
      <c r="C9430">
        <v>8</v>
      </c>
      <c r="D9430">
        <v>30</v>
      </c>
      <c r="E9430">
        <v>1</v>
      </c>
      <c r="F9430" t="s">
        <v>39191</v>
      </c>
      <c r="G9430" t="s">
        <v>53</v>
      </c>
      <c r="H9430" t="s">
        <v>5</v>
      </c>
      <c r="I9430" t="s">
        <v>39195</v>
      </c>
      <c r="J9430" t="s">
        <v>33896</v>
      </c>
      <c r="K9430" t="s">
        <v>25064</v>
      </c>
      <c r="L9430" t="s">
        <v>39208</v>
      </c>
      <c r="M9430" t="s">
        <v>33897</v>
      </c>
      <c r="N9430" t="s">
        <v>33898</v>
      </c>
    </row>
    <row r="9431" spans="1:14" x14ac:dyDescent="0.3">
      <c r="A9431" t="s">
        <v>38921</v>
      </c>
      <c r="B9431">
        <v>11137056</v>
      </c>
      <c r="C9431">
        <v>16</v>
      </c>
      <c r="D9431">
        <v>30</v>
      </c>
      <c r="E9431">
        <v>3</v>
      </c>
      <c r="F9431" t="s">
        <v>394</v>
      </c>
      <c r="G9431" t="s">
        <v>10</v>
      </c>
      <c r="H9431" t="s">
        <v>11</v>
      </c>
      <c r="I9431" t="s">
        <v>39195</v>
      </c>
      <c r="J9431" t="s">
        <v>30599</v>
      </c>
      <c r="K9431" t="s">
        <v>30600</v>
      </c>
      <c r="L9431" t="s">
        <v>39209</v>
      </c>
      <c r="M9431" t="s">
        <v>30601</v>
      </c>
      <c r="N9431" t="s">
        <v>30602</v>
      </c>
    </row>
    <row r="9432" spans="1:14" x14ac:dyDescent="0.3">
      <c r="A9432" t="s">
        <v>39102</v>
      </c>
      <c r="B9432">
        <v>11807010</v>
      </c>
      <c r="C9432">
        <v>8</v>
      </c>
      <c r="D9432">
        <v>15</v>
      </c>
      <c r="E9432">
        <v>2</v>
      </c>
      <c r="F9432" t="s">
        <v>39191</v>
      </c>
      <c r="G9432" t="s">
        <v>53</v>
      </c>
      <c r="H9432" t="s">
        <v>5</v>
      </c>
      <c r="I9432" t="s">
        <v>39194</v>
      </c>
      <c r="J9432" t="s">
        <v>4982</v>
      </c>
      <c r="K9432" t="s">
        <v>18834</v>
      </c>
      <c r="L9432" t="s">
        <v>39208</v>
      </c>
      <c r="M9432" t="s">
        <v>18835</v>
      </c>
      <c r="N9432" t="s">
        <v>18836</v>
      </c>
    </row>
    <row r="9433" spans="1:14" x14ac:dyDescent="0.3">
      <c r="A9433" t="s">
        <v>38835</v>
      </c>
      <c r="B9433">
        <v>10861496</v>
      </c>
      <c r="C9433">
        <v>15</v>
      </c>
      <c r="D9433">
        <v>15</v>
      </c>
      <c r="E9433">
        <v>1</v>
      </c>
      <c r="F9433" t="s">
        <v>39189</v>
      </c>
      <c r="G9433" t="s">
        <v>25</v>
      </c>
      <c r="H9433" t="s">
        <v>11</v>
      </c>
      <c r="I9433" t="s">
        <v>39194</v>
      </c>
      <c r="J9433" t="s">
        <v>13591</v>
      </c>
      <c r="K9433" t="s">
        <v>13591</v>
      </c>
      <c r="L9433" t="s">
        <v>39205</v>
      </c>
      <c r="M9433" t="s">
        <v>2080</v>
      </c>
      <c r="N9433" t="s">
        <v>18137</v>
      </c>
    </row>
    <row r="9434" spans="1:14" x14ac:dyDescent="0.3">
      <c r="A9434" t="s">
        <v>39075</v>
      </c>
      <c r="B9434">
        <v>11661991</v>
      </c>
      <c r="C9434">
        <v>9</v>
      </c>
      <c r="D9434">
        <v>0</v>
      </c>
      <c r="E9434">
        <v>3</v>
      </c>
      <c r="F9434" t="s">
        <v>39190</v>
      </c>
      <c r="G9434" t="s">
        <v>25</v>
      </c>
      <c r="H9434" t="s">
        <v>11</v>
      </c>
      <c r="I9434" t="s">
        <v>39194</v>
      </c>
      <c r="J9434" t="s">
        <v>12100</v>
      </c>
      <c r="K9434" t="s">
        <v>12101</v>
      </c>
      <c r="L9434" t="s">
        <v>39206</v>
      </c>
      <c r="M9434" t="s">
        <v>12102</v>
      </c>
      <c r="N9434" t="s">
        <v>12103</v>
      </c>
    </row>
    <row r="9435" spans="1:14" x14ac:dyDescent="0.3">
      <c r="A9435" t="s">
        <v>39082</v>
      </c>
      <c r="B9435">
        <v>11684761</v>
      </c>
      <c r="C9435">
        <v>12</v>
      </c>
      <c r="D9435">
        <v>0</v>
      </c>
      <c r="E9435">
        <v>3</v>
      </c>
      <c r="F9435" t="s">
        <v>39191</v>
      </c>
      <c r="G9435" t="s">
        <v>58</v>
      </c>
      <c r="H9435" t="s">
        <v>5</v>
      </c>
      <c r="I9435" t="s">
        <v>39196</v>
      </c>
      <c r="J9435" t="s">
        <v>35957</v>
      </c>
      <c r="K9435" t="s">
        <v>35958</v>
      </c>
      <c r="L9435" t="s">
        <v>39206</v>
      </c>
      <c r="M9435" t="s">
        <v>35959</v>
      </c>
      <c r="N9435" t="s">
        <v>35960</v>
      </c>
    </row>
    <row r="9436" spans="1:14" x14ac:dyDescent="0.3">
      <c r="A9436" t="s">
        <v>39046</v>
      </c>
      <c r="B9436">
        <v>11550983</v>
      </c>
      <c r="C9436">
        <v>8</v>
      </c>
      <c r="D9436">
        <v>45</v>
      </c>
      <c r="E9436">
        <v>2</v>
      </c>
      <c r="F9436" t="s">
        <v>39191</v>
      </c>
      <c r="G9436" t="s">
        <v>10</v>
      </c>
      <c r="H9436" t="s">
        <v>11</v>
      </c>
      <c r="I9436" t="s">
        <v>39194</v>
      </c>
      <c r="J9436" t="s">
        <v>34832</v>
      </c>
      <c r="K9436" t="s">
        <v>34833</v>
      </c>
      <c r="L9436" t="s">
        <v>39210</v>
      </c>
      <c r="M9436" t="s">
        <v>34834</v>
      </c>
      <c r="N9436" t="s">
        <v>34835</v>
      </c>
    </row>
    <row r="9437" spans="1:14" x14ac:dyDescent="0.3">
      <c r="A9437" t="s">
        <v>38800</v>
      </c>
      <c r="B9437">
        <v>10752609</v>
      </c>
      <c r="C9437">
        <v>12</v>
      </c>
      <c r="D9437">
        <v>15</v>
      </c>
      <c r="E9437">
        <v>1</v>
      </c>
      <c r="F9437" t="s">
        <v>39189</v>
      </c>
      <c r="G9437" t="s">
        <v>25</v>
      </c>
      <c r="H9437" t="s">
        <v>11</v>
      </c>
      <c r="I9437" t="s">
        <v>39195</v>
      </c>
      <c r="J9437" t="s">
        <v>24426</v>
      </c>
      <c r="K9437" t="s">
        <v>24426</v>
      </c>
      <c r="L9437" t="s">
        <v>39205</v>
      </c>
      <c r="M9437" t="s">
        <v>25830</v>
      </c>
      <c r="N9437" t="s">
        <v>25830</v>
      </c>
    </row>
    <row r="9438" spans="1:14" x14ac:dyDescent="0.3">
      <c r="A9438" t="s">
        <v>38968</v>
      </c>
      <c r="B9438">
        <v>11299591</v>
      </c>
      <c r="C9438">
        <v>8</v>
      </c>
      <c r="D9438">
        <v>0</v>
      </c>
      <c r="E9438">
        <v>1</v>
      </c>
      <c r="F9438" t="s">
        <v>39189</v>
      </c>
      <c r="G9438" t="s">
        <v>25</v>
      </c>
      <c r="H9438" t="s">
        <v>11</v>
      </c>
      <c r="I9438" t="s">
        <v>39194</v>
      </c>
      <c r="J9438" t="s">
        <v>4558</v>
      </c>
      <c r="K9438" t="s">
        <v>4559</v>
      </c>
      <c r="L9438" t="s">
        <v>39205</v>
      </c>
      <c r="M9438" t="s">
        <v>4560</v>
      </c>
      <c r="N9438" t="s">
        <v>4561</v>
      </c>
    </row>
    <row r="9439" spans="1:14" x14ac:dyDescent="0.3">
      <c r="A9439" t="s">
        <v>38861</v>
      </c>
      <c r="B9439">
        <v>10992088</v>
      </c>
      <c r="C9439">
        <v>9</v>
      </c>
      <c r="D9439">
        <v>0</v>
      </c>
      <c r="E9439">
        <v>6</v>
      </c>
      <c r="F9439" t="s">
        <v>39191</v>
      </c>
      <c r="G9439" t="s">
        <v>10</v>
      </c>
      <c r="H9439" t="s">
        <v>11</v>
      </c>
      <c r="I9439" t="s">
        <v>39195</v>
      </c>
      <c r="J9439" t="s">
        <v>18609</v>
      </c>
      <c r="K9439" t="s">
        <v>18609</v>
      </c>
      <c r="L9439" t="s">
        <v>39205</v>
      </c>
      <c r="M9439" t="s">
        <v>18610</v>
      </c>
      <c r="N9439" t="s">
        <v>18611</v>
      </c>
    </row>
    <row r="9440" spans="1:14" x14ac:dyDescent="0.3">
      <c r="A9440" t="s">
        <v>38962</v>
      </c>
      <c r="B9440">
        <v>11314777</v>
      </c>
      <c r="C9440">
        <v>12</v>
      </c>
      <c r="D9440">
        <v>30</v>
      </c>
      <c r="E9440">
        <v>2</v>
      </c>
      <c r="F9440" t="s">
        <v>39190</v>
      </c>
      <c r="G9440" t="s">
        <v>25</v>
      </c>
      <c r="H9440" t="s">
        <v>11</v>
      </c>
      <c r="I9440" t="s">
        <v>39194</v>
      </c>
      <c r="J9440" t="s">
        <v>16866</v>
      </c>
      <c r="K9440" t="s">
        <v>22381</v>
      </c>
      <c r="L9440" t="s">
        <v>39205</v>
      </c>
      <c r="M9440" t="s">
        <v>10853</v>
      </c>
      <c r="N9440" t="s">
        <v>10854</v>
      </c>
    </row>
    <row r="9441" spans="1:14" x14ac:dyDescent="0.3">
      <c r="A9441" t="s">
        <v>39003</v>
      </c>
      <c r="B9441">
        <v>11411422</v>
      </c>
      <c r="C9441">
        <v>11</v>
      </c>
      <c r="D9441">
        <v>45</v>
      </c>
      <c r="E9441">
        <v>1</v>
      </c>
      <c r="F9441" t="s">
        <v>39190</v>
      </c>
      <c r="G9441" t="s">
        <v>25</v>
      </c>
      <c r="H9441" t="s">
        <v>11</v>
      </c>
      <c r="I9441" t="s">
        <v>39194</v>
      </c>
      <c r="J9441" t="s">
        <v>4580</v>
      </c>
      <c r="K9441" t="s">
        <v>4581</v>
      </c>
      <c r="L9441" t="s">
        <v>39208</v>
      </c>
      <c r="M9441" t="s">
        <v>12638</v>
      </c>
      <c r="N9441" t="s">
        <v>12638</v>
      </c>
    </row>
    <row r="9442" spans="1:14" x14ac:dyDescent="0.3">
      <c r="A9442" t="s">
        <v>39131</v>
      </c>
      <c r="B9442">
        <v>11911477</v>
      </c>
      <c r="C9442">
        <v>20</v>
      </c>
      <c r="D9442">
        <v>45</v>
      </c>
      <c r="E9442">
        <v>3</v>
      </c>
      <c r="F9442" t="s">
        <v>39191</v>
      </c>
      <c r="G9442" t="s">
        <v>10</v>
      </c>
      <c r="H9442" t="s">
        <v>11</v>
      </c>
      <c r="I9442" t="s">
        <v>39194</v>
      </c>
      <c r="J9442" t="s">
        <v>36858</v>
      </c>
      <c r="K9442" t="s">
        <v>36859</v>
      </c>
      <c r="L9442" t="s">
        <v>39207</v>
      </c>
      <c r="M9442" t="s">
        <v>36860</v>
      </c>
      <c r="N9442" t="s">
        <v>36861</v>
      </c>
    </row>
    <row r="9443" spans="1:14" x14ac:dyDescent="0.3">
      <c r="A9443" t="s">
        <v>39049</v>
      </c>
      <c r="B9443">
        <v>11577207</v>
      </c>
      <c r="C9443">
        <v>15</v>
      </c>
      <c r="D9443">
        <v>15</v>
      </c>
      <c r="E9443">
        <v>5</v>
      </c>
      <c r="F9443" t="s">
        <v>39189</v>
      </c>
      <c r="G9443" t="s">
        <v>25</v>
      </c>
      <c r="H9443" t="s">
        <v>11</v>
      </c>
      <c r="I9443" t="s">
        <v>39195</v>
      </c>
      <c r="J9443" t="s">
        <v>8258</v>
      </c>
      <c r="K9443" t="s">
        <v>8258</v>
      </c>
      <c r="L9443" t="s">
        <v>39208</v>
      </c>
      <c r="M9443" t="s">
        <v>8259</v>
      </c>
      <c r="N9443" t="s">
        <v>8259</v>
      </c>
    </row>
    <row r="9444" spans="1:14" x14ac:dyDescent="0.3">
      <c r="A9444" t="s">
        <v>38934</v>
      </c>
      <c r="B9444">
        <v>11230482</v>
      </c>
      <c r="C9444">
        <v>11</v>
      </c>
      <c r="D9444">
        <v>15</v>
      </c>
      <c r="E9444">
        <v>2</v>
      </c>
      <c r="F9444" t="s">
        <v>39189</v>
      </c>
      <c r="G9444" t="s">
        <v>25</v>
      </c>
      <c r="H9444" t="s">
        <v>11</v>
      </c>
      <c r="I9444" t="s">
        <v>39194</v>
      </c>
      <c r="J9444" t="s">
        <v>32520</v>
      </c>
      <c r="K9444" t="s">
        <v>32521</v>
      </c>
      <c r="L9444" t="s">
        <v>39205</v>
      </c>
      <c r="M9444" t="s">
        <v>32522</v>
      </c>
      <c r="N9444" t="s">
        <v>32522</v>
      </c>
    </row>
    <row r="9445" spans="1:14" x14ac:dyDescent="0.3">
      <c r="A9445" t="s">
        <v>38966</v>
      </c>
      <c r="B9445">
        <v>11336613</v>
      </c>
      <c r="C9445">
        <v>11</v>
      </c>
      <c r="D9445">
        <v>30</v>
      </c>
      <c r="E9445">
        <v>6</v>
      </c>
      <c r="F9445" t="s">
        <v>39191</v>
      </c>
      <c r="G9445" t="s">
        <v>10</v>
      </c>
      <c r="H9445" t="s">
        <v>11</v>
      </c>
      <c r="I9445" t="s">
        <v>39195</v>
      </c>
      <c r="J9445" t="s">
        <v>19695</v>
      </c>
      <c r="K9445" t="s">
        <v>19696</v>
      </c>
      <c r="L9445" t="s">
        <v>39208</v>
      </c>
      <c r="M9445" t="s">
        <v>19697</v>
      </c>
      <c r="N9445" t="s">
        <v>19698</v>
      </c>
    </row>
    <row r="9446" spans="1:14" x14ac:dyDescent="0.3">
      <c r="A9446" t="s">
        <v>38846</v>
      </c>
      <c r="B9446">
        <v>10945859</v>
      </c>
      <c r="C9446">
        <v>20</v>
      </c>
      <c r="D9446">
        <v>30</v>
      </c>
      <c r="E9446">
        <v>5</v>
      </c>
      <c r="F9446" t="s">
        <v>39191</v>
      </c>
      <c r="G9446" t="s">
        <v>10</v>
      </c>
      <c r="H9446" t="s">
        <v>11</v>
      </c>
      <c r="I9446" t="s">
        <v>39195</v>
      </c>
      <c r="J9446" t="s">
        <v>6022</v>
      </c>
      <c r="K9446" t="s">
        <v>6023</v>
      </c>
      <c r="L9446" t="s">
        <v>39205</v>
      </c>
      <c r="M9446" t="s">
        <v>6024</v>
      </c>
      <c r="N9446" t="s">
        <v>6025</v>
      </c>
    </row>
    <row r="9447" spans="1:14" x14ac:dyDescent="0.3">
      <c r="A9447" t="s">
        <v>39137</v>
      </c>
      <c r="B9447">
        <v>11911420</v>
      </c>
      <c r="C9447">
        <v>15</v>
      </c>
      <c r="D9447">
        <v>0</v>
      </c>
      <c r="E9447">
        <v>2</v>
      </c>
      <c r="F9447" t="s">
        <v>39191</v>
      </c>
      <c r="G9447" t="s">
        <v>53</v>
      </c>
      <c r="H9447" t="s">
        <v>5</v>
      </c>
      <c r="I9447" t="s">
        <v>39194</v>
      </c>
      <c r="J9447" t="s">
        <v>14673</v>
      </c>
      <c r="K9447" t="s">
        <v>14674</v>
      </c>
      <c r="L9447" t="s">
        <v>39208</v>
      </c>
      <c r="M9447" t="s">
        <v>14675</v>
      </c>
      <c r="N9447" t="s">
        <v>14676</v>
      </c>
    </row>
    <row r="9448" spans="1:14" x14ac:dyDescent="0.3">
      <c r="A9448" t="s">
        <v>38959</v>
      </c>
      <c r="B9448">
        <v>11310846</v>
      </c>
      <c r="C9448">
        <v>15</v>
      </c>
      <c r="D9448">
        <v>0</v>
      </c>
      <c r="E9448">
        <v>6</v>
      </c>
      <c r="F9448" t="s">
        <v>39191</v>
      </c>
      <c r="G9448" t="s">
        <v>10</v>
      </c>
      <c r="H9448" t="s">
        <v>11</v>
      </c>
      <c r="I9448" t="s">
        <v>39195</v>
      </c>
      <c r="J9448" t="s">
        <v>13615</v>
      </c>
      <c r="K9448" t="s">
        <v>13616</v>
      </c>
      <c r="L9448" t="s">
        <v>39211</v>
      </c>
      <c r="M9448" t="s">
        <v>13617</v>
      </c>
      <c r="N9448" t="s">
        <v>13618</v>
      </c>
    </row>
    <row r="9449" spans="1:14" x14ac:dyDescent="0.3">
      <c r="A9449" t="s">
        <v>38942</v>
      </c>
      <c r="B9449">
        <v>11204601</v>
      </c>
      <c r="C9449">
        <v>15</v>
      </c>
      <c r="D9449">
        <v>30</v>
      </c>
      <c r="E9449">
        <v>3</v>
      </c>
      <c r="F9449" t="s">
        <v>39189</v>
      </c>
      <c r="G9449" t="s">
        <v>25</v>
      </c>
      <c r="H9449" t="s">
        <v>11</v>
      </c>
      <c r="I9449" t="s">
        <v>39194</v>
      </c>
      <c r="J9449" t="s">
        <v>30034</v>
      </c>
      <c r="K9449" t="s">
        <v>30035</v>
      </c>
      <c r="L9449" t="s">
        <v>39207</v>
      </c>
      <c r="M9449" t="s">
        <v>30036</v>
      </c>
      <c r="N9449" t="s">
        <v>15212</v>
      </c>
    </row>
    <row r="9450" spans="1:14" x14ac:dyDescent="0.3">
      <c r="A9450" t="s">
        <v>39070</v>
      </c>
      <c r="B9450">
        <v>11647223</v>
      </c>
      <c r="C9450">
        <v>12</v>
      </c>
      <c r="D9450">
        <v>30</v>
      </c>
      <c r="E9450">
        <v>5</v>
      </c>
      <c r="F9450" t="s">
        <v>39190</v>
      </c>
      <c r="G9450" t="s">
        <v>25</v>
      </c>
      <c r="H9450" t="s">
        <v>11</v>
      </c>
      <c r="I9450" t="s">
        <v>39194</v>
      </c>
      <c r="J9450" t="s">
        <v>11055</v>
      </c>
      <c r="K9450" t="s">
        <v>11056</v>
      </c>
      <c r="L9450" t="s">
        <v>39205</v>
      </c>
      <c r="M9450" t="s">
        <v>11057</v>
      </c>
      <c r="N9450" t="s">
        <v>11058</v>
      </c>
    </row>
    <row r="9451" spans="1:14" x14ac:dyDescent="0.3">
      <c r="A9451" t="s">
        <v>38923</v>
      </c>
      <c r="B9451">
        <v>11175629</v>
      </c>
      <c r="C9451">
        <v>13</v>
      </c>
      <c r="D9451">
        <v>20</v>
      </c>
      <c r="E9451">
        <v>5</v>
      </c>
      <c r="F9451" t="s">
        <v>39189</v>
      </c>
      <c r="G9451" t="s">
        <v>25</v>
      </c>
      <c r="H9451" t="s">
        <v>11</v>
      </c>
      <c r="I9451" t="s">
        <v>39195</v>
      </c>
      <c r="J9451" t="s">
        <v>10998</v>
      </c>
      <c r="K9451" t="s">
        <v>7070</v>
      </c>
      <c r="L9451" t="s">
        <v>39205</v>
      </c>
      <c r="M9451" t="s">
        <v>10999</v>
      </c>
      <c r="N9451" t="s">
        <v>11000</v>
      </c>
    </row>
    <row r="9452" spans="1:14" x14ac:dyDescent="0.3">
      <c r="A9452" t="s">
        <v>39028</v>
      </c>
      <c r="B9452">
        <v>11519793</v>
      </c>
      <c r="C9452">
        <v>18</v>
      </c>
      <c r="D9452">
        <v>30</v>
      </c>
      <c r="E9452">
        <v>5</v>
      </c>
      <c r="F9452" t="s">
        <v>39189</v>
      </c>
      <c r="G9452" t="s">
        <v>25</v>
      </c>
      <c r="H9452" t="s">
        <v>11</v>
      </c>
      <c r="I9452" t="s">
        <v>39194</v>
      </c>
      <c r="J9452" t="s">
        <v>35031</v>
      </c>
      <c r="K9452" t="s">
        <v>35032</v>
      </c>
      <c r="L9452" t="s">
        <v>39207</v>
      </c>
      <c r="M9452" t="s">
        <v>35033</v>
      </c>
      <c r="N9452" t="s">
        <v>35034</v>
      </c>
    </row>
    <row r="9453" spans="1:14" x14ac:dyDescent="0.3">
      <c r="A9453" t="s">
        <v>38875</v>
      </c>
      <c r="B9453">
        <v>10992507</v>
      </c>
      <c r="C9453">
        <v>16</v>
      </c>
      <c r="D9453">
        <v>15</v>
      </c>
      <c r="E9453">
        <v>6</v>
      </c>
      <c r="F9453" t="s">
        <v>39191</v>
      </c>
      <c r="G9453" t="s">
        <v>53</v>
      </c>
      <c r="H9453" t="s">
        <v>5</v>
      </c>
      <c r="I9453" t="s">
        <v>39195</v>
      </c>
      <c r="J9453" t="s">
        <v>7391</v>
      </c>
      <c r="K9453" t="s">
        <v>7392</v>
      </c>
      <c r="L9453" t="s">
        <v>39205</v>
      </c>
      <c r="M9453" t="s">
        <v>7393</v>
      </c>
      <c r="N9453" t="s">
        <v>7394</v>
      </c>
    </row>
    <row r="9454" spans="1:14" x14ac:dyDescent="0.3">
      <c r="A9454" t="s">
        <v>38795</v>
      </c>
      <c r="B9454">
        <v>10784679</v>
      </c>
      <c r="C9454">
        <v>16</v>
      </c>
      <c r="D9454">
        <v>45</v>
      </c>
      <c r="E9454">
        <v>3</v>
      </c>
      <c r="F9454" t="s">
        <v>394</v>
      </c>
      <c r="G9454" t="s">
        <v>10</v>
      </c>
      <c r="H9454" t="s">
        <v>11</v>
      </c>
      <c r="I9454" t="s">
        <v>39195</v>
      </c>
      <c r="J9454" t="s">
        <v>27939</v>
      </c>
      <c r="K9454" t="s">
        <v>27940</v>
      </c>
      <c r="L9454" t="s">
        <v>39206</v>
      </c>
      <c r="M9454" t="s">
        <v>27941</v>
      </c>
      <c r="N9454" t="s">
        <v>27942</v>
      </c>
    </row>
    <row r="9455" spans="1:14" x14ac:dyDescent="0.3">
      <c r="A9455" t="s">
        <v>39045</v>
      </c>
      <c r="B9455">
        <v>11547478</v>
      </c>
      <c r="C9455">
        <v>15</v>
      </c>
      <c r="D9455">
        <v>0</v>
      </c>
      <c r="E9455">
        <v>1</v>
      </c>
      <c r="F9455" t="s">
        <v>39189</v>
      </c>
      <c r="G9455" t="s">
        <v>25</v>
      </c>
      <c r="H9455" t="s">
        <v>11</v>
      </c>
      <c r="I9455" t="s">
        <v>39195</v>
      </c>
      <c r="J9455" t="s">
        <v>12887</v>
      </c>
      <c r="K9455" t="s">
        <v>12888</v>
      </c>
      <c r="L9455" t="s">
        <v>39205</v>
      </c>
      <c r="M9455" t="s">
        <v>12889</v>
      </c>
      <c r="N9455" t="s">
        <v>12889</v>
      </c>
    </row>
    <row r="9456" spans="1:14" x14ac:dyDescent="0.3">
      <c r="A9456" t="s">
        <v>38933</v>
      </c>
      <c r="B9456">
        <v>11198672</v>
      </c>
      <c r="C9456">
        <v>14</v>
      </c>
      <c r="D9456">
        <v>15</v>
      </c>
      <c r="E9456">
        <v>1</v>
      </c>
      <c r="F9456" t="s">
        <v>39190</v>
      </c>
      <c r="G9456" t="s">
        <v>25</v>
      </c>
      <c r="H9456" t="s">
        <v>11</v>
      </c>
      <c r="I9456" t="s">
        <v>39194</v>
      </c>
      <c r="J9456" t="s">
        <v>30534</v>
      </c>
      <c r="K9456" t="s">
        <v>3510</v>
      </c>
      <c r="L9456" t="s">
        <v>39206</v>
      </c>
      <c r="M9456" t="s">
        <v>30535</v>
      </c>
      <c r="N9456" t="s">
        <v>30535</v>
      </c>
    </row>
    <row r="9457" spans="1:14" x14ac:dyDescent="0.3">
      <c r="A9457" t="s">
        <v>39117</v>
      </c>
      <c r="B9457">
        <v>11852681</v>
      </c>
      <c r="C9457">
        <v>16</v>
      </c>
      <c r="D9457">
        <v>30</v>
      </c>
      <c r="E9457">
        <v>3</v>
      </c>
      <c r="F9457" t="s">
        <v>39190</v>
      </c>
      <c r="G9457" t="s">
        <v>10</v>
      </c>
      <c r="H9457" t="s">
        <v>11</v>
      </c>
      <c r="I9457" t="s">
        <v>39194</v>
      </c>
      <c r="J9457" t="s">
        <v>29022</v>
      </c>
      <c r="K9457" t="s">
        <v>29023</v>
      </c>
      <c r="L9457" t="s">
        <v>39205</v>
      </c>
      <c r="M9457" t="s">
        <v>29024</v>
      </c>
      <c r="N9457" t="s">
        <v>29025</v>
      </c>
    </row>
    <row r="9458" spans="1:14" x14ac:dyDescent="0.3">
      <c r="A9458" t="s">
        <v>39095</v>
      </c>
      <c r="B9458">
        <v>11786565</v>
      </c>
      <c r="C9458">
        <v>11</v>
      </c>
      <c r="D9458">
        <v>45</v>
      </c>
      <c r="E9458">
        <v>2</v>
      </c>
      <c r="F9458" t="s">
        <v>39189</v>
      </c>
      <c r="G9458" t="s">
        <v>10</v>
      </c>
      <c r="H9458" t="s">
        <v>11</v>
      </c>
      <c r="I9458" t="s">
        <v>39194</v>
      </c>
      <c r="J9458" t="s">
        <v>19680</v>
      </c>
      <c r="K9458" t="s">
        <v>19681</v>
      </c>
      <c r="L9458" t="s">
        <v>39205</v>
      </c>
      <c r="M9458" t="s">
        <v>19682</v>
      </c>
      <c r="N9458" t="s">
        <v>19682</v>
      </c>
    </row>
    <row r="9459" spans="1:14" x14ac:dyDescent="0.3">
      <c r="A9459" t="s">
        <v>38941</v>
      </c>
      <c r="B9459">
        <v>11201655</v>
      </c>
      <c r="C9459">
        <v>21</v>
      </c>
      <c r="D9459">
        <v>0</v>
      </c>
      <c r="E9459">
        <v>2</v>
      </c>
      <c r="F9459" t="s">
        <v>39189</v>
      </c>
      <c r="G9459" t="s">
        <v>25</v>
      </c>
      <c r="H9459" t="s">
        <v>11</v>
      </c>
      <c r="I9459" t="s">
        <v>39195</v>
      </c>
      <c r="J9459" t="s">
        <v>35724</v>
      </c>
      <c r="K9459" t="s">
        <v>35724</v>
      </c>
      <c r="L9459" t="s">
        <v>39205</v>
      </c>
      <c r="M9459" t="s">
        <v>35725</v>
      </c>
      <c r="N9459" t="s">
        <v>35726</v>
      </c>
    </row>
    <row r="9460" spans="1:14" x14ac:dyDescent="0.3">
      <c r="A9460" t="s">
        <v>38845</v>
      </c>
      <c r="B9460">
        <v>10895901</v>
      </c>
      <c r="C9460">
        <v>14</v>
      </c>
      <c r="D9460">
        <v>30</v>
      </c>
      <c r="E9460">
        <v>4</v>
      </c>
      <c r="F9460" t="s">
        <v>39190</v>
      </c>
      <c r="G9460" t="s">
        <v>25</v>
      </c>
      <c r="H9460" t="s">
        <v>11</v>
      </c>
      <c r="I9460" t="s">
        <v>39195</v>
      </c>
      <c r="J9460" t="s">
        <v>7583</v>
      </c>
      <c r="K9460" t="s">
        <v>36290</v>
      </c>
      <c r="L9460" t="s">
        <v>39209</v>
      </c>
      <c r="M9460" t="s">
        <v>36291</v>
      </c>
      <c r="N9460" t="s">
        <v>36292</v>
      </c>
    </row>
    <row r="9461" spans="1:14" x14ac:dyDescent="0.3">
      <c r="A9461" t="s">
        <v>38791</v>
      </c>
      <c r="B9461">
        <v>10765301</v>
      </c>
      <c r="C9461">
        <v>9</v>
      </c>
      <c r="D9461">
        <v>30</v>
      </c>
      <c r="E9461">
        <v>6</v>
      </c>
      <c r="F9461" t="s">
        <v>39189</v>
      </c>
      <c r="G9461" t="s">
        <v>25</v>
      </c>
      <c r="H9461" t="s">
        <v>11</v>
      </c>
      <c r="J9461" t="s">
        <v>2351</v>
      </c>
      <c r="K9461" t="s">
        <v>2352</v>
      </c>
      <c r="L9461" t="s">
        <v>39205</v>
      </c>
      <c r="M9461" t="s">
        <v>2353</v>
      </c>
      <c r="N9461" t="s">
        <v>2354</v>
      </c>
    </row>
    <row r="9462" spans="1:14" x14ac:dyDescent="0.3">
      <c r="A9462" t="s">
        <v>38851</v>
      </c>
      <c r="B9462">
        <v>10957600</v>
      </c>
      <c r="C9462">
        <v>14</v>
      </c>
      <c r="D9462">
        <v>30</v>
      </c>
      <c r="E9462">
        <v>3</v>
      </c>
      <c r="F9462" t="s">
        <v>394</v>
      </c>
      <c r="G9462" t="s">
        <v>25</v>
      </c>
      <c r="H9462" t="s">
        <v>11</v>
      </c>
      <c r="I9462" t="s">
        <v>39195</v>
      </c>
      <c r="J9462" t="s">
        <v>19347</v>
      </c>
      <c r="K9462" t="s">
        <v>19348</v>
      </c>
      <c r="L9462" t="s">
        <v>39207</v>
      </c>
      <c r="M9462" t="s">
        <v>19349</v>
      </c>
      <c r="N9462" t="s">
        <v>19350</v>
      </c>
    </row>
    <row r="9463" spans="1:14" x14ac:dyDescent="0.3">
      <c r="A9463" t="s">
        <v>38872</v>
      </c>
      <c r="B9463">
        <v>11007057</v>
      </c>
      <c r="C9463">
        <v>14</v>
      </c>
      <c r="D9463">
        <v>0</v>
      </c>
      <c r="E9463">
        <v>3</v>
      </c>
      <c r="F9463" t="s">
        <v>39191</v>
      </c>
      <c r="G9463" t="s">
        <v>4</v>
      </c>
      <c r="H9463" t="s">
        <v>5</v>
      </c>
      <c r="I9463" t="s">
        <v>39194</v>
      </c>
      <c r="J9463" t="s">
        <v>3115</v>
      </c>
      <c r="K9463" t="s">
        <v>3116</v>
      </c>
      <c r="L9463" t="s">
        <v>39205</v>
      </c>
      <c r="M9463" t="s">
        <v>3117</v>
      </c>
      <c r="N9463" t="s">
        <v>3118</v>
      </c>
    </row>
    <row r="9464" spans="1:14" x14ac:dyDescent="0.3">
      <c r="A9464" t="s">
        <v>38965</v>
      </c>
      <c r="B9464">
        <v>11336677</v>
      </c>
      <c r="C9464">
        <v>20</v>
      </c>
      <c r="D9464">
        <v>30</v>
      </c>
      <c r="E9464">
        <v>5</v>
      </c>
      <c r="F9464" t="s">
        <v>39191</v>
      </c>
      <c r="G9464" t="s">
        <v>10</v>
      </c>
      <c r="H9464" t="s">
        <v>11</v>
      </c>
      <c r="I9464" t="s">
        <v>39195</v>
      </c>
      <c r="J9464" t="s">
        <v>10586</v>
      </c>
      <c r="K9464" t="s">
        <v>10587</v>
      </c>
      <c r="L9464" t="s">
        <v>39207</v>
      </c>
      <c r="M9464" t="s">
        <v>10588</v>
      </c>
      <c r="N9464" t="s">
        <v>10588</v>
      </c>
    </row>
    <row r="9465" spans="1:14" x14ac:dyDescent="0.3">
      <c r="A9465" t="s">
        <v>38989</v>
      </c>
      <c r="B9465">
        <v>11407535</v>
      </c>
      <c r="C9465">
        <v>7</v>
      </c>
      <c r="D9465">
        <v>0</v>
      </c>
      <c r="E9465">
        <v>1</v>
      </c>
      <c r="F9465" t="s">
        <v>39189</v>
      </c>
      <c r="G9465" t="s">
        <v>25</v>
      </c>
      <c r="H9465" t="s">
        <v>11</v>
      </c>
      <c r="I9465" t="s">
        <v>39194</v>
      </c>
      <c r="J9465" t="s">
        <v>12143</v>
      </c>
      <c r="K9465" t="s">
        <v>12144</v>
      </c>
      <c r="L9465" t="s">
        <v>39205</v>
      </c>
      <c r="M9465" t="s">
        <v>12145</v>
      </c>
      <c r="N9465" t="s">
        <v>12145</v>
      </c>
    </row>
    <row r="9466" spans="1:14" x14ac:dyDescent="0.3">
      <c r="A9466" t="s">
        <v>38981</v>
      </c>
      <c r="B9466">
        <v>11347600</v>
      </c>
      <c r="C9466">
        <v>15</v>
      </c>
      <c r="D9466">
        <v>45</v>
      </c>
      <c r="E9466">
        <v>7</v>
      </c>
      <c r="F9466" t="s">
        <v>39190</v>
      </c>
      <c r="G9466" t="s">
        <v>25</v>
      </c>
      <c r="H9466" t="s">
        <v>11</v>
      </c>
      <c r="I9466" t="s">
        <v>39194</v>
      </c>
      <c r="J9466" t="s">
        <v>20251</v>
      </c>
      <c r="K9466" t="s">
        <v>20251</v>
      </c>
      <c r="L9466" t="s">
        <v>39207</v>
      </c>
      <c r="M9466" t="s">
        <v>35906</v>
      </c>
      <c r="N9466" t="s">
        <v>35907</v>
      </c>
    </row>
    <row r="9467" spans="1:14" x14ac:dyDescent="0.3">
      <c r="A9467" t="s">
        <v>38955</v>
      </c>
      <c r="B9467">
        <v>11294736</v>
      </c>
      <c r="C9467">
        <v>11</v>
      </c>
      <c r="D9467">
        <v>45</v>
      </c>
      <c r="E9467">
        <v>2</v>
      </c>
      <c r="F9467" t="s">
        <v>39191</v>
      </c>
      <c r="G9467" t="s">
        <v>25</v>
      </c>
      <c r="H9467" t="s">
        <v>11</v>
      </c>
      <c r="I9467" t="s">
        <v>39194</v>
      </c>
      <c r="J9467" t="s">
        <v>9753</v>
      </c>
      <c r="K9467" t="s">
        <v>9754</v>
      </c>
      <c r="L9467" t="s">
        <v>39205</v>
      </c>
      <c r="M9467" t="s">
        <v>9755</v>
      </c>
      <c r="N9467" t="s">
        <v>9756</v>
      </c>
    </row>
    <row r="9468" spans="1:14" x14ac:dyDescent="0.3">
      <c r="A9468" t="s">
        <v>39123</v>
      </c>
      <c r="B9468">
        <v>11884277</v>
      </c>
      <c r="C9468">
        <v>9</v>
      </c>
      <c r="D9468">
        <v>45</v>
      </c>
      <c r="E9468">
        <v>2</v>
      </c>
      <c r="F9468" t="s">
        <v>39190</v>
      </c>
      <c r="G9468" t="s">
        <v>10</v>
      </c>
      <c r="H9468" t="s">
        <v>11</v>
      </c>
      <c r="I9468" t="s">
        <v>39194</v>
      </c>
      <c r="J9468" t="s">
        <v>32765</v>
      </c>
      <c r="K9468" t="s">
        <v>33999</v>
      </c>
      <c r="L9468" t="s">
        <v>39208</v>
      </c>
      <c r="M9468" t="s">
        <v>36380</v>
      </c>
      <c r="N9468" t="s">
        <v>36381</v>
      </c>
    </row>
    <row r="9469" spans="1:14" x14ac:dyDescent="0.3">
      <c r="A9469" t="s">
        <v>38802</v>
      </c>
      <c r="B9469">
        <v>10789080</v>
      </c>
      <c r="C9469">
        <v>11</v>
      </c>
      <c r="D9469">
        <v>15</v>
      </c>
      <c r="E9469">
        <v>3</v>
      </c>
      <c r="F9469" t="s">
        <v>39191</v>
      </c>
      <c r="G9469" t="s">
        <v>25</v>
      </c>
      <c r="H9469" t="s">
        <v>11</v>
      </c>
      <c r="I9469" t="s">
        <v>39195</v>
      </c>
      <c r="J9469" t="s">
        <v>10615</v>
      </c>
      <c r="K9469" t="s">
        <v>10616</v>
      </c>
      <c r="L9469" t="s">
        <v>39205</v>
      </c>
      <c r="M9469" t="s">
        <v>3043</v>
      </c>
      <c r="N9469" t="s">
        <v>10617</v>
      </c>
    </row>
    <row r="9470" spans="1:14" x14ac:dyDescent="0.3">
      <c r="A9470" t="s">
        <v>39017</v>
      </c>
      <c r="B9470">
        <v>11495698</v>
      </c>
      <c r="C9470">
        <v>14</v>
      </c>
      <c r="D9470">
        <v>15</v>
      </c>
      <c r="E9470">
        <v>1</v>
      </c>
      <c r="F9470" t="s">
        <v>39189</v>
      </c>
      <c r="G9470" t="s">
        <v>10</v>
      </c>
      <c r="H9470" t="s">
        <v>11</v>
      </c>
      <c r="I9470" t="s">
        <v>39195</v>
      </c>
      <c r="J9470" t="s">
        <v>22749</v>
      </c>
      <c r="K9470" t="s">
        <v>22750</v>
      </c>
      <c r="L9470" t="s">
        <v>39207</v>
      </c>
      <c r="M9470" t="s">
        <v>22751</v>
      </c>
      <c r="N9470" t="s">
        <v>22752</v>
      </c>
    </row>
    <row r="9471" spans="1:14" x14ac:dyDescent="0.3">
      <c r="A9471" t="s">
        <v>39137</v>
      </c>
      <c r="B9471">
        <v>11924141</v>
      </c>
      <c r="C9471">
        <v>14</v>
      </c>
      <c r="D9471">
        <v>0</v>
      </c>
      <c r="E9471">
        <v>2</v>
      </c>
      <c r="F9471" t="s">
        <v>452</v>
      </c>
      <c r="G9471" t="s">
        <v>10</v>
      </c>
      <c r="H9471" t="s">
        <v>11</v>
      </c>
      <c r="I9471" t="s">
        <v>39195</v>
      </c>
      <c r="J9471" t="s">
        <v>14326</v>
      </c>
      <c r="K9471" t="s">
        <v>14326</v>
      </c>
      <c r="L9471" t="s">
        <v>39206</v>
      </c>
      <c r="M9471" t="s">
        <v>14327</v>
      </c>
      <c r="N9471" t="s">
        <v>14327</v>
      </c>
    </row>
    <row r="9472" spans="1:14" x14ac:dyDescent="0.3">
      <c r="A9472" t="s">
        <v>39082</v>
      </c>
      <c r="B9472">
        <v>11739681</v>
      </c>
      <c r="C9472">
        <v>15</v>
      </c>
      <c r="D9472">
        <v>0</v>
      </c>
      <c r="E9472">
        <v>3</v>
      </c>
      <c r="F9472" t="s">
        <v>39190</v>
      </c>
      <c r="G9472" t="s">
        <v>10</v>
      </c>
      <c r="H9472" t="s">
        <v>11</v>
      </c>
      <c r="I9472" t="s">
        <v>39194</v>
      </c>
      <c r="J9472" t="s">
        <v>8338</v>
      </c>
      <c r="K9472" t="s">
        <v>8339</v>
      </c>
      <c r="L9472" t="s">
        <v>39206</v>
      </c>
      <c r="M9472" t="s">
        <v>1738</v>
      </c>
      <c r="N9472" t="s">
        <v>8340</v>
      </c>
    </row>
    <row r="9473" spans="1:14" x14ac:dyDescent="0.3">
      <c r="A9473" t="s">
        <v>39130</v>
      </c>
      <c r="B9473">
        <v>11859660</v>
      </c>
      <c r="C9473">
        <v>12</v>
      </c>
      <c r="D9473">
        <v>30</v>
      </c>
      <c r="E9473">
        <v>2</v>
      </c>
      <c r="F9473" t="s">
        <v>39189</v>
      </c>
      <c r="G9473" t="s">
        <v>25</v>
      </c>
      <c r="H9473" t="s">
        <v>11</v>
      </c>
      <c r="I9473" t="s">
        <v>39196</v>
      </c>
      <c r="J9473" t="s">
        <v>24416</v>
      </c>
      <c r="K9473" t="s">
        <v>2462</v>
      </c>
      <c r="L9473" t="s">
        <v>39208</v>
      </c>
      <c r="M9473" t="s">
        <v>24417</v>
      </c>
      <c r="N9473" t="s">
        <v>24418</v>
      </c>
    </row>
    <row r="9474" spans="1:14" x14ac:dyDescent="0.3">
      <c r="A9474" t="s">
        <v>39061</v>
      </c>
      <c r="B9474">
        <v>11665029</v>
      </c>
      <c r="C9474">
        <v>13</v>
      </c>
      <c r="D9474">
        <v>0</v>
      </c>
      <c r="E9474">
        <v>3</v>
      </c>
      <c r="F9474" t="s">
        <v>39191</v>
      </c>
      <c r="G9474" t="s">
        <v>10</v>
      </c>
      <c r="H9474" t="s">
        <v>11</v>
      </c>
      <c r="I9474" t="s">
        <v>39195</v>
      </c>
      <c r="J9474" t="s">
        <v>36585</v>
      </c>
      <c r="K9474" t="s">
        <v>13972</v>
      </c>
      <c r="L9474" t="s">
        <v>39205</v>
      </c>
      <c r="M9474" t="s">
        <v>36586</v>
      </c>
      <c r="N9474" t="s">
        <v>36587</v>
      </c>
    </row>
    <row r="9475" spans="1:14" x14ac:dyDescent="0.3">
      <c r="A9475" t="s">
        <v>39027</v>
      </c>
      <c r="B9475">
        <v>11533155</v>
      </c>
      <c r="C9475">
        <v>17</v>
      </c>
      <c r="D9475">
        <v>30</v>
      </c>
      <c r="E9475">
        <v>4</v>
      </c>
      <c r="F9475" t="s">
        <v>39191</v>
      </c>
      <c r="G9475" t="s">
        <v>25</v>
      </c>
      <c r="H9475" t="s">
        <v>11</v>
      </c>
      <c r="I9475" t="s">
        <v>39194</v>
      </c>
      <c r="J9475" t="s">
        <v>21991</v>
      </c>
      <c r="K9475" t="s">
        <v>21992</v>
      </c>
      <c r="L9475" t="s">
        <v>39205</v>
      </c>
      <c r="M9475" t="s">
        <v>21993</v>
      </c>
      <c r="N9475" t="s">
        <v>21993</v>
      </c>
    </row>
    <row r="9476" spans="1:14" x14ac:dyDescent="0.3">
      <c r="A9476" t="s">
        <v>38874</v>
      </c>
      <c r="B9476">
        <v>10989529</v>
      </c>
      <c r="C9476">
        <v>14</v>
      </c>
      <c r="D9476">
        <v>30</v>
      </c>
      <c r="E9476">
        <v>5</v>
      </c>
      <c r="F9476" t="s">
        <v>39189</v>
      </c>
      <c r="G9476" t="s">
        <v>25</v>
      </c>
      <c r="H9476" t="s">
        <v>11</v>
      </c>
      <c r="I9476" t="s">
        <v>39195</v>
      </c>
      <c r="J9476" t="s">
        <v>7745</v>
      </c>
      <c r="K9476" t="s">
        <v>7746</v>
      </c>
      <c r="L9476" t="s">
        <v>39205</v>
      </c>
      <c r="M9476" t="s">
        <v>7747</v>
      </c>
      <c r="N9476" t="s">
        <v>7748</v>
      </c>
    </row>
    <row r="9477" spans="1:14" x14ac:dyDescent="0.3">
      <c r="A9477" t="s">
        <v>39006</v>
      </c>
      <c r="B9477">
        <v>11438155</v>
      </c>
      <c r="C9477">
        <v>13</v>
      </c>
      <c r="D9477">
        <v>30</v>
      </c>
      <c r="E9477">
        <v>4</v>
      </c>
      <c r="F9477" t="s">
        <v>39191</v>
      </c>
      <c r="G9477" t="s">
        <v>53</v>
      </c>
      <c r="H9477" t="s">
        <v>5</v>
      </c>
      <c r="J9477" t="s">
        <v>22984</v>
      </c>
      <c r="K9477" t="s">
        <v>22053</v>
      </c>
      <c r="L9477" t="s">
        <v>39209</v>
      </c>
      <c r="M9477" t="s">
        <v>22985</v>
      </c>
      <c r="N9477" t="s">
        <v>9535</v>
      </c>
    </row>
    <row r="9478" spans="1:14" x14ac:dyDescent="0.3">
      <c r="A9478" t="s">
        <v>38869</v>
      </c>
      <c r="B9478">
        <v>10971309</v>
      </c>
      <c r="C9478">
        <v>21</v>
      </c>
      <c r="D9478">
        <v>15</v>
      </c>
      <c r="E9478">
        <v>7</v>
      </c>
      <c r="F9478" t="s">
        <v>39191</v>
      </c>
      <c r="G9478" t="s">
        <v>10</v>
      </c>
      <c r="H9478" t="s">
        <v>11</v>
      </c>
      <c r="I9478" t="s">
        <v>39194</v>
      </c>
      <c r="M9478" t="s">
        <v>2940</v>
      </c>
      <c r="N9478" t="s">
        <v>2941</v>
      </c>
    </row>
    <row r="9479" spans="1:14" x14ac:dyDescent="0.3">
      <c r="A9479" t="s">
        <v>39046</v>
      </c>
      <c r="B9479">
        <v>11614017</v>
      </c>
      <c r="C9479">
        <v>14</v>
      </c>
      <c r="D9479">
        <v>15</v>
      </c>
      <c r="E9479">
        <v>2</v>
      </c>
      <c r="F9479" t="s">
        <v>39190</v>
      </c>
      <c r="G9479" t="s">
        <v>10</v>
      </c>
      <c r="H9479" t="s">
        <v>11</v>
      </c>
      <c r="I9479" t="s">
        <v>39195</v>
      </c>
      <c r="J9479" t="s">
        <v>4038</v>
      </c>
      <c r="K9479" t="s">
        <v>4039</v>
      </c>
      <c r="L9479" t="s">
        <v>39205</v>
      </c>
      <c r="M9479" t="s">
        <v>4040</v>
      </c>
      <c r="N9479" t="s">
        <v>4041</v>
      </c>
    </row>
    <row r="9480" spans="1:14" x14ac:dyDescent="0.3">
      <c r="A9480" t="s">
        <v>38817</v>
      </c>
      <c r="B9480">
        <v>10807210</v>
      </c>
      <c r="C9480">
        <v>9</v>
      </c>
      <c r="D9480">
        <v>0</v>
      </c>
      <c r="E9480">
        <v>4</v>
      </c>
      <c r="F9480" t="s">
        <v>39189</v>
      </c>
      <c r="G9480" t="s">
        <v>25</v>
      </c>
      <c r="H9480" t="s">
        <v>11</v>
      </c>
      <c r="I9480" t="s">
        <v>39195</v>
      </c>
      <c r="M9480" t="s">
        <v>20383</v>
      </c>
      <c r="N9480" t="s">
        <v>20384</v>
      </c>
    </row>
    <row r="9481" spans="1:14" x14ac:dyDescent="0.3">
      <c r="A9481" t="s">
        <v>38865</v>
      </c>
      <c r="B9481">
        <v>10960529</v>
      </c>
      <c r="C9481">
        <v>14</v>
      </c>
      <c r="D9481">
        <v>45</v>
      </c>
      <c r="E9481">
        <v>3</v>
      </c>
      <c r="F9481" t="s">
        <v>394</v>
      </c>
      <c r="G9481" t="s">
        <v>25</v>
      </c>
      <c r="H9481" t="s">
        <v>11</v>
      </c>
      <c r="I9481" t="s">
        <v>39195</v>
      </c>
      <c r="J9481" t="s">
        <v>37903</v>
      </c>
      <c r="K9481" t="s">
        <v>37904</v>
      </c>
      <c r="L9481" t="s">
        <v>39206</v>
      </c>
      <c r="M9481" t="s">
        <v>23592</v>
      </c>
      <c r="N9481" t="s">
        <v>37905</v>
      </c>
    </row>
    <row r="9482" spans="1:14" x14ac:dyDescent="0.3">
      <c r="A9482" t="s">
        <v>39083</v>
      </c>
      <c r="B9482">
        <v>11734650</v>
      </c>
      <c r="C9482">
        <v>8</v>
      </c>
      <c r="D9482">
        <v>15</v>
      </c>
      <c r="E9482">
        <v>4</v>
      </c>
      <c r="F9482" t="s">
        <v>39189</v>
      </c>
      <c r="G9482" t="s">
        <v>10</v>
      </c>
      <c r="H9482" t="s">
        <v>11</v>
      </c>
      <c r="I9482" t="s">
        <v>39195</v>
      </c>
      <c r="J9482" t="s">
        <v>6256</v>
      </c>
      <c r="K9482" t="s">
        <v>6257</v>
      </c>
      <c r="L9482" t="s">
        <v>39205</v>
      </c>
      <c r="M9482" t="s">
        <v>6258</v>
      </c>
      <c r="N9482" t="s">
        <v>6258</v>
      </c>
    </row>
    <row r="9483" spans="1:14" x14ac:dyDescent="0.3">
      <c r="A9483" t="s">
        <v>38982</v>
      </c>
      <c r="B9483">
        <v>11378689</v>
      </c>
      <c r="C9483">
        <v>14</v>
      </c>
      <c r="D9483">
        <v>30</v>
      </c>
      <c r="E9483">
        <v>1</v>
      </c>
      <c r="F9483" t="s">
        <v>39189</v>
      </c>
      <c r="G9483" t="s">
        <v>10</v>
      </c>
      <c r="H9483" t="s">
        <v>11</v>
      </c>
      <c r="I9483" t="s">
        <v>39195</v>
      </c>
      <c r="J9483" t="s">
        <v>17557</v>
      </c>
      <c r="K9483" t="s">
        <v>17558</v>
      </c>
      <c r="L9483" t="s">
        <v>39205</v>
      </c>
      <c r="M9483" t="s">
        <v>9398</v>
      </c>
      <c r="N9483" t="s">
        <v>17559</v>
      </c>
    </row>
    <row r="9484" spans="1:14" x14ac:dyDescent="0.3">
      <c r="A9484" t="s">
        <v>38890</v>
      </c>
      <c r="B9484">
        <v>11069408</v>
      </c>
      <c r="C9484">
        <v>12</v>
      </c>
      <c r="D9484">
        <v>30</v>
      </c>
      <c r="E9484">
        <v>7</v>
      </c>
      <c r="F9484" t="s">
        <v>39191</v>
      </c>
      <c r="G9484" t="s">
        <v>53</v>
      </c>
      <c r="H9484" t="s">
        <v>5</v>
      </c>
      <c r="I9484" t="s">
        <v>39195</v>
      </c>
      <c r="J9484" t="s">
        <v>20755</v>
      </c>
      <c r="K9484" t="s">
        <v>20756</v>
      </c>
      <c r="L9484" t="s">
        <v>39207</v>
      </c>
      <c r="M9484" t="s">
        <v>13255</v>
      </c>
      <c r="N9484" t="s">
        <v>20757</v>
      </c>
    </row>
    <row r="9485" spans="1:14" x14ac:dyDescent="0.3">
      <c r="A9485" t="s">
        <v>38837</v>
      </c>
      <c r="B9485">
        <v>10911892</v>
      </c>
      <c r="C9485">
        <v>12</v>
      </c>
      <c r="D9485">
        <v>15</v>
      </c>
      <c r="E9485">
        <v>3</v>
      </c>
      <c r="F9485" t="s">
        <v>39190</v>
      </c>
      <c r="G9485" t="s">
        <v>10</v>
      </c>
      <c r="H9485" t="s">
        <v>11</v>
      </c>
      <c r="I9485" t="s">
        <v>39194</v>
      </c>
      <c r="J9485" t="s">
        <v>33859</v>
      </c>
      <c r="K9485" t="s">
        <v>33860</v>
      </c>
      <c r="L9485" t="s">
        <v>39207</v>
      </c>
      <c r="M9485" t="s">
        <v>33861</v>
      </c>
      <c r="N9485" t="s">
        <v>33862</v>
      </c>
    </row>
    <row r="9486" spans="1:14" x14ac:dyDescent="0.3">
      <c r="A9486" t="s">
        <v>38966</v>
      </c>
      <c r="B9486">
        <v>11332559</v>
      </c>
      <c r="C9486">
        <v>12</v>
      </c>
      <c r="D9486">
        <v>45</v>
      </c>
      <c r="E9486">
        <v>6</v>
      </c>
      <c r="F9486" t="s">
        <v>39190</v>
      </c>
      <c r="G9486" t="s">
        <v>10</v>
      </c>
      <c r="H9486" t="s">
        <v>11</v>
      </c>
      <c r="I9486" t="s">
        <v>39195</v>
      </c>
      <c r="J9486" t="s">
        <v>16593</v>
      </c>
      <c r="K9486" t="s">
        <v>16594</v>
      </c>
      <c r="L9486" t="s">
        <v>39205</v>
      </c>
      <c r="M9486" t="s">
        <v>16595</v>
      </c>
      <c r="N9486" t="s">
        <v>16596</v>
      </c>
    </row>
    <row r="9487" spans="1:14" x14ac:dyDescent="0.3">
      <c r="A9487" t="s">
        <v>39011</v>
      </c>
      <c r="B9487">
        <v>11482991</v>
      </c>
      <c r="C9487">
        <v>15</v>
      </c>
      <c r="D9487">
        <v>0</v>
      </c>
      <c r="E9487">
        <v>2</v>
      </c>
      <c r="F9487" t="s">
        <v>39189</v>
      </c>
      <c r="G9487" t="s">
        <v>10</v>
      </c>
      <c r="H9487" t="s">
        <v>11</v>
      </c>
      <c r="I9487" t="s">
        <v>39195</v>
      </c>
      <c r="J9487" t="s">
        <v>1589</v>
      </c>
      <c r="K9487" t="s">
        <v>1590</v>
      </c>
      <c r="L9487" t="s">
        <v>39210</v>
      </c>
      <c r="M9487" t="s">
        <v>1591</v>
      </c>
      <c r="N9487" t="s">
        <v>1592</v>
      </c>
    </row>
    <row r="9488" spans="1:14" x14ac:dyDescent="0.3">
      <c r="A9488" t="s">
        <v>38950</v>
      </c>
      <c r="B9488">
        <v>11270384</v>
      </c>
      <c r="C9488">
        <v>10</v>
      </c>
      <c r="D9488">
        <v>0</v>
      </c>
      <c r="E9488">
        <v>4</v>
      </c>
      <c r="F9488" t="s">
        <v>39191</v>
      </c>
      <c r="G9488" t="s">
        <v>25</v>
      </c>
      <c r="H9488" t="s">
        <v>11</v>
      </c>
      <c r="I9488" t="s">
        <v>39195</v>
      </c>
      <c r="J9488" t="s">
        <v>10093</v>
      </c>
      <c r="K9488" t="s">
        <v>10094</v>
      </c>
      <c r="L9488" t="s">
        <v>39207</v>
      </c>
      <c r="M9488" t="s">
        <v>10095</v>
      </c>
      <c r="N9488" t="s">
        <v>10096</v>
      </c>
    </row>
    <row r="9489" spans="1:14" x14ac:dyDescent="0.3">
      <c r="A9489" t="s">
        <v>39030</v>
      </c>
      <c r="B9489">
        <v>11538102</v>
      </c>
      <c r="C9489">
        <v>11</v>
      </c>
      <c r="D9489">
        <v>45</v>
      </c>
      <c r="E9489">
        <v>7</v>
      </c>
      <c r="F9489" t="s">
        <v>39191</v>
      </c>
      <c r="G9489" t="s">
        <v>58</v>
      </c>
      <c r="H9489" t="s">
        <v>5</v>
      </c>
      <c r="I9489" t="s">
        <v>39195</v>
      </c>
      <c r="J9489" t="s">
        <v>32208</v>
      </c>
      <c r="K9489" t="s">
        <v>32209</v>
      </c>
      <c r="L9489" t="s">
        <v>39207</v>
      </c>
      <c r="M9489" t="s">
        <v>32210</v>
      </c>
      <c r="N9489" t="s">
        <v>32211</v>
      </c>
    </row>
    <row r="9490" spans="1:14" x14ac:dyDescent="0.3">
      <c r="A9490" t="s">
        <v>38860</v>
      </c>
      <c r="B9490">
        <v>10979728</v>
      </c>
      <c r="C9490">
        <v>12</v>
      </c>
      <c r="D9490">
        <v>30</v>
      </c>
      <c r="E9490">
        <v>5</v>
      </c>
      <c r="F9490" t="s">
        <v>39191</v>
      </c>
      <c r="G9490" t="s">
        <v>25</v>
      </c>
      <c r="H9490" t="s">
        <v>11</v>
      </c>
      <c r="I9490" t="s">
        <v>39194</v>
      </c>
      <c r="J9490" t="s">
        <v>2242</v>
      </c>
      <c r="K9490" t="s">
        <v>2243</v>
      </c>
      <c r="L9490" t="s">
        <v>39205</v>
      </c>
      <c r="M9490" t="s">
        <v>2244</v>
      </c>
      <c r="N9490" t="s">
        <v>2245</v>
      </c>
    </row>
    <row r="9491" spans="1:14" x14ac:dyDescent="0.3">
      <c r="A9491" t="s">
        <v>38825</v>
      </c>
      <c r="B9491">
        <v>10834214</v>
      </c>
      <c r="C9491">
        <v>11</v>
      </c>
      <c r="D9491">
        <v>30</v>
      </c>
      <c r="E9491">
        <v>5</v>
      </c>
      <c r="F9491" t="s">
        <v>39189</v>
      </c>
      <c r="G9491" t="s">
        <v>25</v>
      </c>
      <c r="H9491" t="s">
        <v>11</v>
      </c>
      <c r="I9491" t="s">
        <v>39195</v>
      </c>
      <c r="J9491" t="s">
        <v>35238</v>
      </c>
      <c r="K9491" t="s">
        <v>5564</v>
      </c>
      <c r="L9491" t="s">
        <v>39209</v>
      </c>
      <c r="M9491" t="s">
        <v>35239</v>
      </c>
      <c r="N9491" t="s">
        <v>35240</v>
      </c>
    </row>
    <row r="9492" spans="1:14" x14ac:dyDescent="0.3">
      <c r="A9492" t="s">
        <v>38811</v>
      </c>
      <c r="B9492">
        <v>10790553</v>
      </c>
      <c r="C9492">
        <v>16</v>
      </c>
      <c r="D9492">
        <v>0</v>
      </c>
      <c r="E9492">
        <v>5</v>
      </c>
      <c r="F9492" t="s">
        <v>39189</v>
      </c>
      <c r="G9492" t="s">
        <v>25</v>
      </c>
      <c r="H9492" t="s">
        <v>11</v>
      </c>
      <c r="I9492" t="s">
        <v>39195</v>
      </c>
      <c r="J9492" t="s">
        <v>19875</v>
      </c>
      <c r="K9492" t="s">
        <v>29913</v>
      </c>
      <c r="L9492" t="s">
        <v>39207</v>
      </c>
      <c r="M9492" t="s">
        <v>29914</v>
      </c>
      <c r="N9492" t="s">
        <v>29915</v>
      </c>
    </row>
    <row r="9493" spans="1:14" x14ac:dyDescent="0.3">
      <c r="A9493" t="s">
        <v>39039</v>
      </c>
      <c r="B9493">
        <v>11526426</v>
      </c>
      <c r="C9493">
        <v>11</v>
      </c>
      <c r="D9493">
        <v>30</v>
      </c>
      <c r="E9493">
        <v>2</v>
      </c>
      <c r="F9493" t="s">
        <v>39191</v>
      </c>
      <c r="G9493" t="s">
        <v>53</v>
      </c>
      <c r="H9493" t="s">
        <v>5</v>
      </c>
      <c r="I9493" t="s">
        <v>39195</v>
      </c>
      <c r="J9493" t="s">
        <v>31167</v>
      </c>
      <c r="K9493" t="s">
        <v>9353</v>
      </c>
      <c r="L9493" t="s">
        <v>39205</v>
      </c>
      <c r="M9493" t="s">
        <v>9355</v>
      </c>
      <c r="N9493" t="s">
        <v>31168</v>
      </c>
    </row>
    <row r="9494" spans="1:14" x14ac:dyDescent="0.3">
      <c r="A9494" t="s">
        <v>38908</v>
      </c>
      <c r="B9494">
        <v>11124748</v>
      </c>
      <c r="C9494">
        <v>13</v>
      </c>
      <c r="D9494">
        <v>0</v>
      </c>
      <c r="E9494">
        <v>4</v>
      </c>
      <c r="F9494" t="s">
        <v>39191</v>
      </c>
      <c r="G9494" t="s">
        <v>4</v>
      </c>
      <c r="H9494" t="s">
        <v>5</v>
      </c>
      <c r="I9494" t="s">
        <v>39194</v>
      </c>
      <c r="J9494" t="s">
        <v>21772</v>
      </c>
      <c r="K9494" t="s">
        <v>21773</v>
      </c>
      <c r="L9494" t="s">
        <v>39208</v>
      </c>
      <c r="M9494" t="s">
        <v>21774</v>
      </c>
      <c r="N9494" t="s">
        <v>21775</v>
      </c>
    </row>
    <row r="9495" spans="1:14" x14ac:dyDescent="0.3">
      <c r="A9495" t="s">
        <v>38856</v>
      </c>
      <c r="B9495">
        <v>10975810</v>
      </c>
      <c r="C9495">
        <v>14</v>
      </c>
      <c r="D9495">
        <v>30</v>
      </c>
      <c r="E9495">
        <v>1</v>
      </c>
      <c r="F9495" t="s">
        <v>39191</v>
      </c>
      <c r="G9495" t="s">
        <v>53</v>
      </c>
      <c r="H9495" t="s">
        <v>5</v>
      </c>
      <c r="I9495" t="s">
        <v>39195</v>
      </c>
      <c r="J9495" t="s">
        <v>2867</v>
      </c>
      <c r="K9495" t="s">
        <v>24769</v>
      </c>
      <c r="L9495" t="s">
        <v>39205</v>
      </c>
      <c r="M9495" t="s">
        <v>24770</v>
      </c>
      <c r="N9495" t="s">
        <v>24771</v>
      </c>
    </row>
    <row r="9496" spans="1:14" x14ac:dyDescent="0.3">
      <c r="A9496" t="s">
        <v>38942</v>
      </c>
      <c r="B9496">
        <v>11266437</v>
      </c>
      <c r="C9496">
        <v>11</v>
      </c>
      <c r="D9496">
        <v>0</v>
      </c>
      <c r="E9496">
        <v>3</v>
      </c>
      <c r="F9496" t="s">
        <v>39191</v>
      </c>
      <c r="G9496" t="s">
        <v>10</v>
      </c>
      <c r="H9496" t="s">
        <v>11</v>
      </c>
      <c r="I9496" t="s">
        <v>39195</v>
      </c>
      <c r="J9496" t="s">
        <v>9018</v>
      </c>
      <c r="K9496" t="s">
        <v>9019</v>
      </c>
      <c r="L9496" t="s">
        <v>39205</v>
      </c>
      <c r="M9496" t="s">
        <v>9020</v>
      </c>
      <c r="N9496" t="s">
        <v>9021</v>
      </c>
    </row>
    <row r="9497" spans="1:14" x14ac:dyDescent="0.3">
      <c r="A9497" t="s">
        <v>39072</v>
      </c>
      <c r="B9497">
        <v>11651335</v>
      </c>
      <c r="C9497">
        <v>17</v>
      </c>
      <c r="D9497">
        <v>0</v>
      </c>
      <c r="E9497">
        <v>7</v>
      </c>
      <c r="F9497" t="s">
        <v>39190</v>
      </c>
      <c r="G9497" t="s">
        <v>10</v>
      </c>
      <c r="H9497" t="s">
        <v>11</v>
      </c>
      <c r="I9497" t="s">
        <v>39195</v>
      </c>
      <c r="J9497" t="s">
        <v>8653</v>
      </c>
      <c r="K9497" t="s">
        <v>8654</v>
      </c>
      <c r="L9497" t="s">
        <v>39205</v>
      </c>
      <c r="M9497" t="s">
        <v>8655</v>
      </c>
      <c r="N9497" t="s">
        <v>8656</v>
      </c>
    </row>
    <row r="9498" spans="1:14" x14ac:dyDescent="0.3">
      <c r="A9498" t="s">
        <v>38998</v>
      </c>
      <c r="B9498">
        <v>11398149</v>
      </c>
      <c r="C9498">
        <v>9</v>
      </c>
      <c r="D9498">
        <v>0</v>
      </c>
      <c r="E9498">
        <v>3</v>
      </c>
      <c r="F9498" t="s">
        <v>39191</v>
      </c>
      <c r="G9498" t="s">
        <v>25</v>
      </c>
      <c r="H9498" t="s">
        <v>11</v>
      </c>
      <c r="I9498" t="s">
        <v>39194</v>
      </c>
      <c r="J9498" t="s">
        <v>32291</v>
      </c>
      <c r="L9498" t="s">
        <v>39207</v>
      </c>
      <c r="M9498" t="s">
        <v>32292</v>
      </c>
      <c r="N9498" t="s">
        <v>32293</v>
      </c>
    </row>
    <row r="9499" spans="1:14" x14ac:dyDescent="0.3">
      <c r="A9499" t="s">
        <v>39143</v>
      </c>
      <c r="B9499">
        <v>11903477</v>
      </c>
      <c r="C9499">
        <v>12</v>
      </c>
      <c r="D9499">
        <v>0</v>
      </c>
      <c r="E9499">
        <v>1</v>
      </c>
      <c r="F9499" t="s">
        <v>39189</v>
      </c>
      <c r="G9499" t="s">
        <v>25</v>
      </c>
      <c r="H9499" t="s">
        <v>11</v>
      </c>
      <c r="I9499" t="s">
        <v>39201</v>
      </c>
      <c r="J9499" t="s">
        <v>24143</v>
      </c>
      <c r="K9499" t="s">
        <v>24144</v>
      </c>
      <c r="L9499" t="s">
        <v>39208</v>
      </c>
      <c r="M9499" t="s">
        <v>24145</v>
      </c>
      <c r="N9499" t="s">
        <v>24145</v>
      </c>
    </row>
    <row r="9500" spans="1:14" x14ac:dyDescent="0.3">
      <c r="A9500" t="s">
        <v>38997</v>
      </c>
      <c r="B9500">
        <v>11394405</v>
      </c>
      <c r="C9500">
        <v>10</v>
      </c>
      <c r="D9500">
        <v>0</v>
      </c>
      <c r="E9500">
        <v>2</v>
      </c>
      <c r="F9500" t="s">
        <v>39191</v>
      </c>
      <c r="G9500" t="s">
        <v>58</v>
      </c>
      <c r="H9500" t="s">
        <v>5</v>
      </c>
      <c r="I9500" t="s">
        <v>39195</v>
      </c>
      <c r="J9500" t="s">
        <v>18355</v>
      </c>
      <c r="K9500" t="s">
        <v>36882</v>
      </c>
      <c r="L9500" t="s">
        <v>39207</v>
      </c>
      <c r="M9500" t="s">
        <v>15800</v>
      </c>
      <c r="N9500" t="s">
        <v>28630</v>
      </c>
    </row>
    <row r="9501" spans="1:14" x14ac:dyDescent="0.3">
      <c r="A9501" t="s">
        <v>39107</v>
      </c>
      <c r="B9501">
        <v>11777692</v>
      </c>
      <c r="C9501">
        <v>12</v>
      </c>
      <c r="D9501">
        <v>30</v>
      </c>
      <c r="E9501">
        <v>7</v>
      </c>
      <c r="F9501" t="s">
        <v>39190</v>
      </c>
      <c r="G9501" t="s">
        <v>10</v>
      </c>
      <c r="H9501" t="s">
        <v>11</v>
      </c>
      <c r="I9501" t="s">
        <v>39194</v>
      </c>
      <c r="J9501" t="s">
        <v>35836</v>
      </c>
      <c r="K9501" t="s">
        <v>35837</v>
      </c>
      <c r="L9501" t="s">
        <v>39209</v>
      </c>
      <c r="M9501" t="s">
        <v>35838</v>
      </c>
      <c r="N9501" t="s">
        <v>35839</v>
      </c>
    </row>
    <row r="9502" spans="1:14" x14ac:dyDescent="0.3">
      <c r="A9502" t="s">
        <v>38871</v>
      </c>
      <c r="B9502">
        <v>10977387</v>
      </c>
      <c r="C9502">
        <v>15</v>
      </c>
      <c r="D9502">
        <v>0</v>
      </c>
      <c r="E9502">
        <v>2</v>
      </c>
      <c r="F9502" t="s">
        <v>39191</v>
      </c>
      <c r="G9502" t="s">
        <v>25</v>
      </c>
      <c r="H9502" t="s">
        <v>11</v>
      </c>
      <c r="I9502" t="s">
        <v>39194</v>
      </c>
      <c r="J9502" t="s">
        <v>21637</v>
      </c>
      <c r="K9502" t="s">
        <v>28744</v>
      </c>
      <c r="L9502" t="s">
        <v>39210</v>
      </c>
      <c r="M9502" t="s">
        <v>28745</v>
      </c>
      <c r="N9502" t="s">
        <v>28746</v>
      </c>
    </row>
    <row r="9503" spans="1:14" x14ac:dyDescent="0.3">
      <c r="A9503" t="s">
        <v>39102</v>
      </c>
      <c r="B9503">
        <v>11759525</v>
      </c>
      <c r="C9503">
        <v>12</v>
      </c>
      <c r="D9503">
        <v>45</v>
      </c>
      <c r="E9503">
        <v>2</v>
      </c>
      <c r="F9503" t="s">
        <v>39190</v>
      </c>
      <c r="G9503" t="s">
        <v>25</v>
      </c>
      <c r="H9503" t="s">
        <v>11</v>
      </c>
      <c r="I9503" t="s">
        <v>39195</v>
      </c>
      <c r="J9503" t="s">
        <v>9727</v>
      </c>
      <c r="K9503" t="s">
        <v>9728</v>
      </c>
      <c r="L9503" t="s">
        <v>39206</v>
      </c>
      <c r="M9503" t="s">
        <v>9729</v>
      </c>
      <c r="N9503" t="s">
        <v>9730</v>
      </c>
    </row>
    <row r="9504" spans="1:14" x14ac:dyDescent="0.3">
      <c r="A9504" t="s">
        <v>38922</v>
      </c>
      <c r="B9504">
        <v>11169729</v>
      </c>
      <c r="C9504">
        <v>13</v>
      </c>
      <c r="D9504">
        <v>0</v>
      </c>
      <c r="E9504">
        <v>4</v>
      </c>
      <c r="F9504" t="s">
        <v>39189</v>
      </c>
      <c r="G9504" t="s">
        <v>25</v>
      </c>
      <c r="H9504" t="s">
        <v>11</v>
      </c>
      <c r="I9504" t="s">
        <v>39195</v>
      </c>
      <c r="J9504" t="s">
        <v>2226</v>
      </c>
      <c r="K9504" t="s">
        <v>2227</v>
      </c>
      <c r="L9504" t="s">
        <v>39206</v>
      </c>
      <c r="M9504" t="s">
        <v>2228</v>
      </c>
      <c r="N9504" t="s">
        <v>2229</v>
      </c>
    </row>
    <row r="9505" spans="1:14" x14ac:dyDescent="0.3">
      <c r="A9505" t="s">
        <v>39030</v>
      </c>
      <c r="B9505">
        <v>11497609</v>
      </c>
      <c r="C9505">
        <v>16</v>
      </c>
      <c r="D9505">
        <v>30</v>
      </c>
      <c r="E9505">
        <v>7</v>
      </c>
      <c r="F9505" t="s">
        <v>39191</v>
      </c>
      <c r="G9505" t="s">
        <v>53</v>
      </c>
      <c r="H9505" t="s">
        <v>5</v>
      </c>
      <c r="I9505" t="s">
        <v>39195</v>
      </c>
      <c r="J9505" t="s">
        <v>31220</v>
      </c>
      <c r="K9505" t="s">
        <v>31221</v>
      </c>
      <c r="L9505" t="s">
        <v>39205</v>
      </c>
      <c r="M9505" t="s">
        <v>31222</v>
      </c>
      <c r="N9505" t="s">
        <v>31222</v>
      </c>
    </row>
    <row r="9506" spans="1:14" x14ac:dyDescent="0.3">
      <c r="A9506" t="s">
        <v>38978</v>
      </c>
      <c r="B9506">
        <v>11334201</v>
      </c>
      <c r="C9506">
        <v>15</v>
      </c>
      <c r="D9506">
        <v>0</v>
      </c>
      <c r="E9506">
        <v>4</v>
      </c>
      <c r="F9506" t="s">
        <v>39191</v>
      </c>
      <c r="G9506" t="s">
        <v>10</v>
      </c>
      <c r="H9506" t="s">
        <v>11</v>
      </c>
      <c r="I9506" t="s">
        <v>39195</v>
      </c>
      <c r="J9506" t="s">
        <v>10936</v>
      </c>
      <c r="K9506" t="s">
        <v>10937</v>
      </c>
      <c r="L9506" t="s">
        <v>39210</v>
      </c>
      <c r="M9506" t="s">
        <v>10938</v>
      </c>
      <c r="N9506" t="s">
        <v>10939</v>
      </c>
    </row>
    <row r="9507" spans="1:14" x14ac:dyDescent="0.3">
      <c r="A9507" t="s">
        <v>38848</v>
      </c>
      <c r="B9507">
        <v>10943742</v>
      </c>
      <c r="C9507">
        <v>19</v>
      </c>
      <c r="D9507">
        <v>45</v>
      </c>
      <c r="E9507">
        <v>7</v>
      </c>
      <c r="F9507" t="s">
        <v>39191</v>
      </c>
      <c r="G9507" t="s">
        <v>58</v>
      </c>
      <c r="H9507" t="s">
        <v>5</v>
      </c>
      <c r="I9507" t="s">
        <v>39195</v>
      </c>
    </row>
    <row r="9508" spans="1:14" x14ac:dyDescent="0.3">
      <c r="A9508" t="s">
        <v>39019</v>
      </c>
      <c r="B9508">
        <v>11463030</v>
      </c>
      <c r="C9508">
        <v>17</v>
      </c>
      <c r="D9508">
        <v>15</v>
      </c>
      <c r="E9508">
        <v>3</v>
      </c>
      <c r="F9508" t="s">
        <v>39189</v>
      </c>
      <c r="G9508" t="s">
        <v>10</v>
      </c>
      <c r="H9508" t="s">
        <v>11</v>
      </c>
      <c r="I9508" t="s">
        <v>39195</v>
      </c>
      <c r="M9508" t="s">
        <v>3911</v>
      </c>
      <c r="N9508" t="s">
        <v>3911</v>
      </c>
    </row>
    <row r="9509" spans="1:14" x14ac:dyDescent="0.3">
      <c r="A9509" t="s">
        <v>39123</v>
      </c>
      <c r="B9509">
        <v>11837125</v>
      </c>
      <c r="C9509">
        <v>8</v>
      </c>
      <c r="D9509">
        <v>30</v>
      </c>
      <c r="E9509">
        <v>2</v>
      </c>
      <c r="F9509" t="s">
        <v>39189</v>
      </c>
      <c r="G9509" t="s">
        <v>53</v>
      </c>
      <c r="H9509" t="s">
        <v>5</v>
      </c>
      <c r="I9509" t="s">
        <v>39195</v>
      </c>
      <c r="J9509" t="s">
        <v>23154</v>
      </c>
      <c r="K9509" t="s">
        <v>23155</v>
      </c>
      <c r="L9509" t="s">
        <v>39207</v>
      </c>
      <c r="M9509" t="s">
        <v>23156</v>
      </c>
      <c r="N9509" t="s">
        <v>21178</v>
      </c>
    </row>
    <row r="9510" spans="1:14" x14ac:dyDescent="0.3">
      <c r="A9510" t="s">
        <v>38788</v>
      </c>
      <c r="B9510">
        <v>10720332</v>
      </c>
      <c r="C9510">
        <v>12</v>
      </c>
      <c r="D9510">
        <v>15</v>
      </c>
      <c r="E9510">
        <v>3</v>
      </c>
      <c r="F9510" t="s">
        <v>39191</v>
      </c>
      <c r="G9510" t="s">
        <v>25</v>
      </c>
      <c r="H9510" t="s">
        <v>11</v>
      </c>
      <c r="I9510" t="s">
        <v>39195</v>
      </c>
      <c r="J9510" t="s">
        <v>4395</v>
      </c>
      <c r="K9510" t="s">
        <v>4396</v>
      </c>
      <c r="L9510" t="s">
        <v>39206</v>
      </c>
      <c r="M9510" t="s">
        <v>4397</v>
      </c>
      <c r="N9510" t="s">
        <v>4398</v>
      </c>
    </row>
    <row r="9511" spans="1:14" x14ac:dyDescent="0.3">
      <c r="A9511" t="s">
        <v>38922</v>
      </c>
      <c r="B9511">
        <v>11140763</v>
      </c>
      <c r="C9511">
        <v>7</v>
      </c>
      <c r="D9511">
        <v>45</v>
      </c>
      <c r="E9511">
        <v>4</v>
      </c>
      <c r="F9511" t="s">
        <v>39191</v>
      </c>
      <c r="G9511" t="s">
        <v>25</v>
      </c>
      <c r="H9511" t="s">
        <v>11</v>
      </c>
      <c r="I9511" t="s">
        <v>39195</v>
      </c>
      <c r="J9511" t="s">
        <v>108</v>
      </c>
      <c r="K9511" t="s">
        <v>7839</v>
      </c>
      <c r="L9511" t="s">
        <v>39206</v>
      </c>
      <c r="M9511" t="s">
        <v>7840</v>
      </c>
      <c r="N9511" t="s">
        <v>7841</v>
      </c>
    </row>
    <row r="9512" spans="1:14" x14ac:dyDescent="0.3">
      <c r="A9512" t="s">
        <v>38826</v>
      </c>
      <c r="B9512">
        <v>10858391</v>
      </c>
      <c r="C9512">
        <v>16</v>
      </c>
      <c r="D9512">
        <v>30</v>
      </c>
      <c r="E9512">
        <v>6</v>
      </c>
      <c r="F9512" t="s">
        <v>39191</v>
      </c>
      <c r="G9512" t="s">
        <v>53</v>
      </c>
      <c r="H9512" t="s">
        <v>5</v>
      </c>
      <c r="I9512" t="s">
        <v>39195</v>
      </c>
      <c r="J9512" t="s">
        <v>2478</v>
      </c>
      <c r="K9512" t="s">
        <v>2479</v>
      </c>
      <c r="L9512" t="s">
        <v>39210</v>
      </c>
      <c r="M9512" t="s">
        <v>2480</v>
      </c>
      <c r="N9512" t="s">
        <v>2481</v>
      </c>
    </row>
    <row r="9513" spans="1:14" x14ac:dyDescent="0.3">
      <c r="A9513" t="s">
        <v>38944</v>
      </c>
      <c r="B9513">
        <v>11273974</v>
      </c>
      <c r="C9513">
        <v>10</v>
      </c>
      <c r="D9513">
        <v>15</v>
      </c>
      <c r="E9513">
        <v>5</v>
      </c>
      <c r="F9513" t="s">
        <v>39189</v>
      </c>
      <c r="G9513" t="s">
        <v>25</v>
      </c>
      <c r="H9513" t="s">
        <v>11</v>
      </c>
      <c r="I9513" t="s">
        <v>39195</v>
      </c>
      <c r="J9513" t="s">
        <v>33058</v>
      </c>
      <c r="K9513" t="s">
        <v>33059</v>
      </c>
      <c r="L9513" t="s">
        <v>39205</v>
      </c>
      <c r="M9513" t="s">
        <v>33060</v>
      </c>
      <c r="N9513" t="s">
        <v>30912</v>
      </c>
    </row>
    <row r="9514" spans="1:14" x14ac:dyDescent="0.3">
      <c r="A9514" t="s">
        <v>38818</v>
      </c>
      <c r="B9514">
        <v>10853878</v>
      </c>
      <c r="C9514">
        <v>8</v>
      </c>
      <c r="D9514">
        <v>45</v>
      </c>
      <c r="E9514">
        <v>5</v>
      </c>
      <c r="F9514" t="s">
        <v>39191</v>
      </c>
      <c r="G9514" t="s">
        <v>25</v>
      </c>
      <c r="H9514" t="s">
        <v>11</v>
      </c>
      <c r="I9514" t="s">
        <v>39195</v>
      </c>
      <c r="J9514" t="s">
        <v>31460</v>
      </c>
      <c r="K9514" t="s">
        <v>31461</v>
      </c>
      <c r="L9514" t="s">
        <v>39205</v>
      </c>
      <c r="M9514" t="s">
        <v>11699</v>
      </c>
      <c r="N9514" t="s">
        <v>31462</v>
      </c>
    </row>
    <row r="9515" spans="1:14" x14ac:dyDescent="0.3">
      <c r="A9515" t="s">
        <v>38982</v>
      </c>
      <c r="B9515">
        <v>11369804</v>
      </c>
      <c r="C9515">
        <v>13</v>
      </c>
      <c r="D9515">
        <v>15</v>
      </c>
      <c r="E9515">
        <v>1</v>
      </c>
      <c r="F9515" t="s">
        <v>39189</v>
      </c>
      <c r="G9515" t="s">
        <v>10</v>
      </c>
      <c r="H9515" t="s">
        <v>11</v>
      </c>
      <c r="I9515" t="s">
        <v>39194</v>
      </c>
      <c r="J9515" t="s">
        <v>3207</v>
      </c>
      <c r="K9515" t="s">
        <v>3208</v>
      </c>
      <c r="L9515" t="s">
        <v>39206</v>
      </c>
      <c r="M9515" t="s">
        <v>3209</v>
      </c>
      <c r="N9515" t="s">
        <v>3210</v>
      </c>
    </row>
    <row r="9516" spans="1:14" x14ac:dyDescent="0.3">
      <c r="A9516" t="s">
        <v>38838</v>
      </c>
      <c r="B9516">
        <v>10915965</v>
      </c>
      <c r="C9516">
        <v>10</v>
      </c>
      <c r="D9516">
        <v>0</v>
      </c>
      <c r="E9516">
        <v>4</v>
      </c>
      <c r="F9516" t="s">
        <v>39190</v>
      </c>
      <c r="G9516" t="s">
        <v>25</v>
      </c>
      <c r="H9516" t="s">
        <v>11</v>
      </c>
      <c r="I9516" t="s">
        <v>39195</v>
      </c>
      <c r="J9516" t="s">
        <v>34772</v>
      </c>
      <c r="K9516" t="s">
        <v>34773</v>
      </c>
      <c r="L9516" t="s">
        <v>39209</v>
      </c>
      <c r="M9516" t="s">
        <v>34774</v>
      </c>
      <c r="N9516" t="s">
        <v>34774</v>
      </c>
    </row>
    <row r="9517" spans="1:14" x14ac:dyDescent="0.3">
      <c r="A9517" t="s">
        <v>39092</v>
      </c>
      <c r="B9517">
        <v>11723767</v>
      </c>
      <c r="C9517">
        <v>21</v>
      </c>
      <c r="D9517">
        <v>30</v>
      </c>
      <c r="E9517">
        <v>6</v>
      </c>
      <c r="F9517" t="s">
        <v>39191</v>
      </c>
      <c r="G9517" t="s">
        <v>25</v>
      </c>
      <c r="H9517" t="s">
        <v>11</v>
      </c>
      <c r="I9517" t="s">
        <v>39195</v>
      </c>
      <c r="J9517" t="s">
        <v>16356</v>
      </c>
      <c r="K9517" t="s">
        <v>16357</v>
      </c>
      <c r="L9517" t="s">
        <v>39208</v>
      </c>
      <c r="M9517" t="s">
        <v>16358</v>
      </c>
      <c r="N9517" t="s">
        <v>16359</v>
      </c>
    </row>
    <row r="9518" spans="1:14" x14ac:dyDescent="0.3">
      <c r="A9518" t="s">
        <v>38796</v>
      </c>
      <c r="B9518">
        <v>10741731</v>
      </c>
      <c r="C9518">
        <v>15</v>
      </c>
      <c r="D9518">
        <v>30</v>
      </c>
      <c r="E9518">
        <v>4</v>
      </c>
      <c r="F9518" t="s">
        <v>39189</v>
      </c>
      <c r="G9518" t="s">
        <v>10</v>
      </c>
      <c r="H9518" t="s">
        <v>11</v>
      </c>
      <c r="I9518" t="s">
        <v>39194</v>
      </c>
      <c r="J9518" t="s">
        <v>998</v>
      </c>
      <c r="K9518" t="s">
        <v>26347</v>
      </c>
      <c r="L9518" t="s">
        <v>39205</v>
      </c>
      <c r="M9518" t="s">
        <v>2870</v>
      </c>
      <c r="N9518" t="s">
        <v>26348</v>
      </c>
    </row>
    <row r="9519" spans="1:14" x14ac:dyDescent="0.3">
      <c r="A9519" t="s">
        <v>38788</v>
      </c>
      <c r="B9519">
        <v>10743196</v>
      </c>
      <c r="C9519">
        <v>17</v>
      </c>
      <c r="D9519">
        <v>15</v>
      </c>
      <c r="E9519">
        <v>3</v>
      </c>
      <c r="F9519" t="s">
        <v>39189</v>
      </c>
      <c r="G9519" t="s">
        <v>25</v>
      </c>
      <c r="H9519" t="s">
        <v>11</v>
      </c>
      <c r="I9519" t="s">
        <v>39194</v>
      </c>
      <c r="J9519" t="s">
        <v>7990</v>
      </c>
      <c r="K9519" t="s">
        <v>7991</v>
      </c>
      <c r="L9519" t="s">
        <v>39205</v>
      </c>
      <c r="M9519" t="s">
        <v>7992</v>
      </c>
      <c r="N9519" t="s">
        <v>7992</v>
      </c>
    </row>
    <row r="9520" spans="1:14" x14ac:dyDescent="0.3">
      <c r="A9520" t="s">
        <v>39014</v>
      </c>
      <c r="B9520">
        <v>11449025</v>
      </c>
      <c r="C9520">
        <v>9</v>
      </c>
      <c r="D9520">
        <v>0</v>
      </c>
      <c r="E9520">
        <v>5</v>
      </c>
      <c r="F9520" t="s">
        <v>39190</v>
      </c>
      <c r="G9520" t="s">
        <v>25</v>
      </c>
      <c r="H9520" t="s">
        <v>11</v>
      </c>
      <c r="I9520" t="s">
        <v>39195</v>
      </c>
      <c r="J9520" t="s">
        <v>9344</v>
      </c>
      <c r="K9520" t="s">
        <v>9345</v>
      </c>
      <c r="L9520" t="s">
        <v>39207</v>
      </c>
      <c r="M9520" t="s">
        <v>9346</v>
      </c>
      <c r="N9520" t="s">
        <v>9347</v>
      </c>
    </row>
    <row r="9521" spans="1:14" x14ac:dyDescent="0.3">
      <c r="A9521" t="s">
        <v>38829</v>
      </c>
      <c r="B9521">
        <v>10842937</v>
      </c>
      <c r="C9521">
        <v>10</v>
      </c>
      <c r="D9521">
        <v>30</v>
      </c>
      <c r="E9521">
        <v>2</v>
      </c>
      <c r="F9521" t="s">
        <v>39191</v>
      </c>
      <c r="G9521" t="s">
        <v>53</v>
      </c>
      <c r="H9521" t="s">
        <v>5</v>
      </c>
      <c r="J9521" t="s">
        <v>38778</v>
      </c>
      <c r="K9521" t="s">
        <v>38779</v>
      </c>
      <c r="L9521" t="s">
        <v>39207</v>
      </c>
      <c r="M9521" t="s">
        <v>25887</v>
      </c>
      <c r="N9521" t="s">
        <v>24174</v>
      </c>
    </row>
    <row r="9522" spans="1:14" x14ac:dyDescent="0.3">
      <c r="A9522" t="s">
        <v>38831</v>
      </c>
      <c r="B9522">
        <v>10849664</v>
      </c>
      <c r="C9522">
        <v>8</v>
      </c>
      <c r="D9522">
        <v>30</v>
      </c>
      <c r="E9522">
        <v>4</v>
      </c>
      <c r="F9522" t="s">
        <v>39191</v>
      </c>
      <c r="G9522" t="s">
        <v>25</v>
      </c>
      <c r="H9522" t="s">
        <v>11</v>
      </c>
      <c r="I9522" t="s">
        <v>39195</v>
      </c>
      <c r="J9522" t="s">
        <v>27511</v>
      </c>
      <c r="K9522" t="s">
        <v>4772</v>
      </c>
      <c r="L9522" t="s">
        <v>39207</v>
      </c>
      <c r="M9522" t="s">
        <v>27512</v>
      </c>
      <c r="N9522" t="s">
        <v>27513</v>
      </c>
    </row>
    <row r="9523" spans="1:14" x14ac:dyDescent="0.3">
      <c r="A9523" t="s">
        <v>38876</v>
      </c>
      <c r="B9523">
        <v>10993899</v>
      </c>
      <c r="C9523">
        <v>16</v>
      </c>
      <c r="D9523">
        <v>0</v>
      </c>
      <c r="E9523">
        <v>7</v>
      </c>
      <c r="F9523" t="s">
        <v>39191</v>
      </c>
      <c r="G9523" t="s">
        <v>10</v>
      </c>
      <c r="H9523" t="s">
        <v>11</v>
      </c>
      <c r="I9523" t="s">
        <v>39195</v>
      </c>
      <c r="J9523" t="s">
        <v>35544</v>
      </c>
      <c r="K9523" t="s">
        <v>35545</v>
      </c>
      <c r="L9523" t="s">
        <v>39206</v>
      </c>
      <c r="M9523" t="s">
        <v>35546</v>
      </c>
      <c r="N9523" t="s">
        <v>35547</v>
      </c>
    </row>
    <row r="9524" spans="1:14" x14ac:dyDescent="0.3">
      <c r="A9524" t="s">
        <v>38845</v>
      </c>
      <c r="B9524">
        <v>10895577</v>
      </c>
      <c r="C9524">
        <v>14</v>
      </c>
      <c r="D9524">
        <v>45</v>
      </c>
      <c r="E9524">
        <v>4</v>
      </c>
      <c r="F9524" t="s">
        <v>39191</v>
      </c>
      <c r="G9524" t="s">
        <v>10</v>
      </c>
      <c r="H9524" t="s">
        <v>11</v>
      </c>
      <c r="I9524" t="s">
        <v>39195</v>
      </c>
      <c r="J9524" t="s">
        <v>38399</v>
      </c>
      <c r="K9524" t="s">
        <v>38400</v>
      </c>
      <c r="L9524" t="s">
        <v>39208</v>
      </c>
      <c r="M9524" t="s">
        <v>38401</v>
      </c>
      <c r="N9524" t="s">
        <v>19728</v>
      </c>
    </row>
    <row r="9525" spans="1:14" x14ac:dyDescent="0.3">
      <c r="A9525" t="s">
        <v>38877</v>
      </c>
      <c r="B9525">
        <v>10997057</v>
      </c>
      <c r="C9525">
        <v>9</v>
      </c>
      <c r="D9525">
        <v>15</v>
      </c>
      <c r="E9525">
        <v>1</v>
      </c>
      <c r="F9525" t="s">
        <v>39190</v>
      </c>
      <c r="G9525" t="s">
        <v>10</v>
      </c>
      <c r="H9525" t="s">
        <v>11</v>
      </c>
      <c r="I9525" t="s">
        <v>39195</v>
      </c>
      <c r="J9525" t="s">
        <v>12822</v>
      </c>
      <c r="K9525" t="s">
        <v>12823</v>
      </c>
      <c r="L9525" t="s">
        <v>39209</v>
      </c>
      <c r="M9525" t="s">
        <v>12824</v>
      </c>
      <c r="N9525" t="s">
        <v>12825</v>
      </c>
    </row>
    <row r="9526" spans="1:14" x14ac:dyDescent="0.3">
      <c r="A9526" t="s">
        <v>38957</v>
      </c>
      <c r="B9526">
        <v>11268518</v>
      </c>
      <c r="C9526">
        <v>14</v>
      </c>
      <c r="D9526">
        <v>0</v>
      </c>
      <c r="E9526">
        <v>4</v>
      </c>
      <c r="F9526" t="s">
        <v>39189</v>
      </c>
      <c r="G9526" t="s">
        <v>10</v>
      </c>
      <c r="H9526" t="s">
        <v>11</v>
      </c>
      <c r="I9526" t="s">
        <v>39195</v>
      </c>
      <c r="J9526" t="s">
        <v>2466</v>
      </c>
      <c r="K9526" t="s">
        <v>2467</v>
      </c>
      <c r="L9526" t="s">
        <v>39208</v>
      </c>
      <c r="M9526" t="s">
        <v>2468</v>
      </c>
      <c r="N9526" t="s">
        <v>2469</v>
      </c>
    </row>
    <row r="9527" spans="1:14" x14ac:dyDescent="0.3">
      <c r="A9527" t="s">
        <v>39140</v>
      </c>
      <c r="B9527">
        <v>11895449</v>
      </c>
      <c r="C9527">
        <v>10</v>
      </c>
      <c r="D9527">
        <v>30</v>
      </c>
      <c r="E9527">
        <v>5</v>
      </c>
      <c r="F9527" t="s">
        <v>39190</v>
      </c>
      <c r="G9527" t="s">
        <v>25</v>
      </c>
      <c r="H9527" t="s">
        <v>11</v>
      </c>
      <c r="I9527" t="s">
        <v>39195</v>
      </c>
      <c r="J9527" t="s">
        <v>33729</v>
      </c>
      <c r="K9527" t="s">
        <v>33730</v>
      </c>
      <c r="L9527" t="s">
        <v>39206</v>
      </c>
      <c r="M9527" t="s">
        <v>33731</v>
      </c>
      <c r="N9527" t="s">
        <v>33732</v>
      </c>
    </row>
    <row r="9528" spans="1:14" x14ac:dyDescent="0.3">
      <c r="A9528" t="s">
        <v>38927</v>
      </c>
      <c r="B9528">
        <v>11156343</v>
      </c>
      <c r="C9528">
        <v>11</v>
      </c>
      <c r="D9528">
        <v>45</v>
      </c>
      <c r="E9528">
        <v>2</v>
      </c>
      <c r="F9528" t="s">
        <v>39190</v>
      </c>
      <c r="G9528" t="s">
        <v>25</v>
      </c>
      <c r="H9528" t="s">
        <v>11</v>
      </c>
      <c r="I9528" t="s">
        <v>39195</v>
      </c>
      <c r="J9528" t="s">
        <v>258</v>
      </c>
      <c r="K9528" t="s">
        <v>259</v>
      </c>
      <c r="L9528" t="s">
        <v>39207</v>
      </c>
      <c r="M9528" t="s">
        <v>260</v>
      </c>
      <c r="N9528" t="s">
        <v>260</v>
      </c>
    </row>
    <row r="9529" spans="1:14" x14ac:dyDescent="0.3">
      <c r="A9529" t="s">
        <v>38903</v>
      </c>
      <c r="B9529">
        <v>11121593</v>
      </c>
      <c r="C9529">
        <v>19</v>
      </c>
      <c r="D9529">
        <v>30</v>
      </c>
      <c r="E9529">
        <v>6</v>
      </c>
      <c r="F9529" t="s">
        <v>39191</v>
      </c>
      <c r="G9529" t="s">
        <v>25</v>
      </c>
      <c r="H9529" t="s">
        <v>11</v>
      </c>
      <c r="I9529" t="s">
        <v>39195</v>
      </c>
      <c r="J9529" t="s">
        <v>20991</v>
      </c>
      <c r="K9529" t="s">
        <v>20992</v>
      </c>
      <c r="L9529" t="s">
        <v>39207</v>
      </c>
      <c r="M9529" t="s">
        <v>20993</v>
      </c>
      <c r="N9529" t="s">
        <v>20994</v>
      </c>
    </row>
    <row r="9530" spans="1:14" x14ac:dyDescent="0.3">
      <c r="A9530" t="s">
        <v>38937</v>
      </c>
      <c r="B9530">
        <v>11190837</v>
      </c>
      <c r="C9530">
        <v>8</v>
      </c>
      <c r="D9530">
        <v>15</v>
      </c>
      <c r="E9530">
        <v>5</v>
      </c>
      <c r="F9530" t="s">
        <v>39190</v>
      </c>
      <c r="G9530" t="s">
        <v>25</v>
      </c>
      <c r="H9530" t="s">
        <v>11</v>
      </c>
      <c r="I9530" t="s">
        <v>39195</v>
      </c>
      <c r="J9530" t="s">
        <v>15248</v>
      </c>
      <c r="K9530" t="s">
        <v>15248</v>
      </c>
      <c r="L9530" t="s">
        <v>39209</v>
      </c>
      <c r="M9530" t="s">
        <v>15249</v>
      </c>
      <c r="N9530" t="s">
        <v>15250</v>
      </c>
    </row>
    <row r="9531" spans="1:14" x14ac:dyDescent="0.3">
      <c r="A9531" t="s">
        <v>38786</v>
      </c>
      <c r="B9531">
        <v>10747827</v>
      </c>
      <c r="C9531">
        <v>14</v>
      </c>
      <c r="D9531">
        <v>30</v>
      </c>
      <c r="E9531">
        <v>1</v>
      </c>
      <c r="F9531" t="s">
        <v>39191</v>
      </c>
      <c r="G9531" t="s">
        <v>53</v>
      </c>
      <c r="H9531" t="s">
        <v>5</v>
      </c>
      <c r="I9531" t="s">
        <v>39195</v>
      </c>
      <c r="J9531" t="s">
        <v>27026</v>
      </c>
      <c r="K9531" t="s">
        <v>29635</v>
      </c>
      <c r="L9531" t="s">
        <v>39209</v>
      </c>
      <c r="M9531" t="s">
        <v>32087</v>
      </c>
      <c r="N9531" t="s">
        <v>32088</v>
      </c>
    </row>
    <row r="9532" spans="1:14" x14ac:dyDescent="0.3">
      <c r="A9532" t="s">
        <v>38916</v>
      </c>
      <c r="B9532">
        <v>11147747</v>
      </c>
      <c r="C9532">
        <v>10</v>
      </c>
      <c r="D9532">
        <v>30</v>
      </c>
      <c r="E9532">
        <v>5</v>
      </c>
      <c r="F9532" t="s">
        <v>394</v>
      </c>
      <c r="G9532" t="s">
        <v>25</v>
      </c>
      <c r="H9532" t="s">
        <v>11</v>
      </c>
      <c r="I9532" t="s">
        <v>39195</v>
      </c>
      <c r="J9532" t="s">
        <v>27114</v>
      </c>
      <c r="K9532" t="s">
        <v>27115</v>
      </c>
      <c r="L9532" t="s">
        <v>39207</v>
      </c>
      <c r="M9532" t="s">
        <v>3276</v>
      </c>
      <c r="N9532" t="s">
        <v>27116</v>
      </c>
    </row>
    <row r="9533" spans="1:14" x14ac:dyDescent="0.3">
      <c r="A9533" t="s">
        <v>39005</v>
      </c>
      <c r="B9533">
        <v>11442999</v>
      </c>
      <c r="C9533">
        <v>10</v>
      </c>
      <c r="D9533">
        <v>0</v>
      </c>
      <c r="E9533">
        <v>3</v>
      </c>
      <c r="F9533" t="s">
        <v>39189</v>
      </c>
      <c r="G9533" t="s">
        <v>10</v>
      </c>
      <c r="H9533" t="s">
        <v>11</v>
      </c>
      <c r="I9533" t="s">
        <v>39195</v>
      </c>
      <c r="J9533" t="s">
        <v>19086</v>
      </c>
      <c r="K9533" t="s">
        <v>27340</v>
      </c>
      <c r="L9533" t="s">
        <v>39209</v>
      </c>
      <c r="M9533" t="s">
        <v>27341</v>
      </c>
      <c r="N9533" t="s">
        <v>27342</v>
      </c>
    </row>
    <row r="9534" spans="1:14" x14ac:dyDescent="0.3">
      <c r="A9534" t="s">
        <v>39035</v>
      </c>
      <c r="B9534">
        <v>11574821</v>
      </c>
      <c r="C9534">
        <v>13</v>
      </c>
      <c r="D9534">
        <v>0</v>
      </c>
      <c r="E9534">
        <v>5</v>
      </c>
      <c r="F9534" t="s">
        <v>39190</v>
      </c>
      <c r="G9534" t="s">
        <v>25</v>
      </c>
      <c r="H9534" t="s">
        <v>11</v>
      </c>
      <c r="I9534" t="s">
        <v>39194</v>
      </c>
      <c r="J9534" t="s">
        <v>3442</v>
      </c>
      <c r="K9534" t="s">
        <v>3443</v>
      </c>
      <c r="L9534" t="s">
        <v>39206</v>
      </c>
      <c r="M9534" t="s">
        <v>35137</v>
      </c>
      <c r="N9534" t="s">
        <v>35138</v>
      </c>
    </row>
    <row r="9535" spans="1:14" x14ac:dyDescent="0.3">
      <c r="A9535" t="s">
        <v>39103</v>
      </c>
      <c r="B9535">
        <v>11762158</v>
      </c>
      <c r="C9535">
        <v>12</v>
      </c>
      <c r="D9535">
        <v>30</v>
      </c>
      <c r="E9535">
        <v>3</v>
      </c>
      <c r="F9535" t="s">
        <v>39191</v>
      </c>
      <c r="G9535" t="s">
        <v>58</v>
      </c>
      <c r="H9535" t="s">
        <v>5</v>
      </c>
      <c r="I9535" t="s">
        <v>39195</v>
      </c>
      <c r="J9535" t="s">
        <v>9146</v>
      </c>
      <c r="K9535" t="s">
        <v>9147</v>
      </c>
      <c r="L9535" t="s">
        <v>39208</v>
      </c>
      <c r="M9535" t="s">
        <v>29372</v>
      </c>
      <c r="N9535" t="s">
        <v>29372</v>
      </c>
    </row>
    <row r="9536" spans="1:14" x14ac:dyDescent="0.3">
      <c r="A9536" t="s">
        <v>38927</v>
      </c>
      <c r="B9536">
        <v>11156868</v>
      </c>
      <c r="C9536">
        <v>15</v>
      </c>
      <c r="D9536">
        <v>30</v>
      </c>
      <c r="E9536">
        <v>2</v>
      </c>
      <c r="F9536" t="s">
        <v>39190</v>
      </c>
      <c r="G9536" t="s">
        <v>25</v>
      </c>
      <c r="H9536" t="s">
        <v>11</v>
      </c>
      <c r="I9536" t="s">
        <v>39195</v>
      </c>
      <c r="J9536" t="s">
        <v>6984</v>
      </c>
      <c r="K9536" t="s">
        <v>26374</v>
      </c>
      <c r="L9536" t="s">
        <v>39205</v>
      </c>
      <c r="M9536" t="s">
        <v>26375</v>
      </c>
      <c r="N9536" t="s">
        <v>26376</v>
      </c>
    </row>
    <row r="9537" spans="1:14" x14ac:dyDescent="0.3">
      <c r="A9537" t="s">
        <v>38930</v>
      </c>
      <c r="B9537">
        <v>11167960</v>
      </c>
      <c r="C9537">
        <v>15</v>
      </c>
      <c r="D9537">
        <v>0</v>
      </c>
      <c r="E9537">
        <v>5</v>
      </c>
      <c r="F9537" t="s">
        <v>39189</v>
      </c>
      <c r="G9537" t="s">
        <v>25</v>
      </c>
      <c r="H9537" t="s">
        <v>11</v>
      </c>
      <c r="I9537" t="s">
        <v>39194</v>
      </c>
      <c r="J9537" t="s">
        <v>23989</v>
      </c>
      <c r="K9537" t="s">
        <v>23990</v>
      </c>
      <c r="L9537" t="s">
        <v>39205</v>
      </c>
      <c r="M9537" t="s">
        <v>23991</v>
      </c>
      <c r="N9537" t="s">
        <v>23991</v>
      </c>
    </row>
    <row r="9538" spans="1:14" x14ac:dyDescent="0.3">
      <c r="A9538" t="s">
        <v>39116</v>
      </c>
      <c r="B9538">
        <v>11811179</v>
      </c>
      <c r="C9538">
        <v>9</v>
      </c>
      <c r="D9538">
        <v>0</v>
      </c>
      <c r="E9538">
        <v>2</v>
      </c>
      <c r="F9538" t="s">
        <v>39190</v>
      </c>
      <c r="G9538" t="s">
        <v>25</v>
      </c>
      <c r="H9538" t="s">
        <v>11</v>
      </c>
      <c r="I9538" t="s">
        <v>39195</v>
      </c>
      <c r="J9538" t="s">
        <v>21944</v>
      </c>
      <c r="K9538" t="s">
        <v>21945</v>
      </c>
      <c r="L9538" t="s">
        <v>39209</v>
      </c>
      <c r="M9538" t="s">
        <v>12798</v>
      </c>
      <c r="N9538" t="s">
        <v>12798</v>
      </c>
    </row>
    <row r="9539" spans="1:14" x14ac:dyDescent="0.3">
      <c r="A9539" t="s">
        <v>38940</v>
      </c>
      <c r="B9539">
        <v>11238191</v>
      </c>
      <c r="C9539">
        <v>13</v>
      </c>
      <c r="D9539">
        <v>0</v>
      </c>
      <c r="E9539">
        <v>1</v>
      </c>
      <c r="F9539" t="s">
        <v>39191</v>
      </c>
      <c r="G9539" t="s">
        <v>10</v>
      </c>
      <c r="H9539" t="s">
        <v>11</v>
      </c>
      <c r="I9539" t="s">
        <v>39195</v>
      </c>
      <c r="J9539" t="s">
        <v>24458</v>
      </c>
      <c r="K9539" t="s">
        <v>24459</v>
      </c>
      <c r="L9539" t="s">
        <v>39205</v>
      </c>
      <c r="M9539" t="s">
        <v>24460</v>
      </c>
      <c r="N9539" t="s">
        <v>24461</v>
      </c>
    </row>
    <row r="9540" spans="1:14" x14ac:dyDescent="0.3">
      <c r="A9540" t="s">
        <v>38962</v>
      </c>
      <c r="B9540">
        <v>11282491</v>
      </c>
      <c r="C9540">
        <v>11</v>
      </c>
      <c r="D9540">
        <v>0</v>
      </c>
      <c r="E9540">
        <v>2</v>
      </c>
      <c r="F9540" t="s">
        <v>39191</v>
      </c>
      <c r="G9540" t="s">
        <v>53</v>
      </c>
      <c r="H9540" t="s">
        <v>5</v>
      </c>
      <c r="I9540" t="s">
        <v>39194</v>
      </c>
      <c r="J9540" t="s">
        <v>10350</v>
      </c>
      <c r="K9540" t="s">
        <v>10351</v>
      </c>
      <c r="L9540" t="s">
        <v>39207</v>
      </c>
      <c r="M9540" t="s">
        <v>10352</v>
      </c>
      <c r="N9540" t="s">
        <v>10353</v>
      </c>
    </row>
    <row r="9541" spans="1:14" x14ac:dyDescent="0.3">
      <c r="A9541" t="s">
        <v>38886</v>
      </c>
      <c r="B9541">
        <v>11028463</v>
      </c>
      <c r="C9541">
        <v>14</v>
      </c>
      <c r="D9541">
        <v>0</v>
      </c>
      <c r="E9541">
        <v>3</v>
      </c>
      <c r="F9541" t="s">
        <v>39190</v>
      </c>
      <c r="G9541" t="s">
        <v>25</v>
      </c>
      <c r="H9541" t="s">
        <v>11</v>
      </c>
      <c r="I9541" t="s">
        <v>39196</v>
      </c>
      <c r="J9541" t="s">
        <v>17092</v>
      </c>
      <c r="K9541" t="s">
        <v>17093</v>
      </c>
      <c r="L9541" t="s">
        <v>39209</v>
      </c>
      <c r="M9541" t="s">
        <v>17094</v>
      </c>
      <c r="N9541" t="s">
        <v>17095</v>
      </c>
    </row>
    <row r="9542" spans="1:14" x14ac:dyDescent="0.3">
      <c r="A9542" t="s">
        <v>38937</v>
      </c>
      <c r="B9542">
        <v>11243832</v>
      </c>
      <c r="C9542">
        <v>12</v>
      </c>
      <c r="D9542">
        <v>15</v>
      </c>
      <c r="E9542">
        <v>5</v>
      </c>
      <c r="F9542" t="s">
        <v>39191</v>
      </c>
      <c r="G9542" t="s">
        <v>10</v>
      </c>
      <c r="H9542" t="s">
        <v>11</v>
      </c>
      <c r="I9542" t="s">
        <v>39194</v>
      </c>
      <c r="J9542" t="s">
        <v>8136</v>
      </c>
      <c r="K9542" t="s">
        <v>8136</v>
      </c>
      <c r="L9542" t="s">
        <v>39207</v>
      </c>
      <c r="M9542" t="s">
        <v>8137</v>
      </c>
      <c r="N9542" t="s">
        <v>8137</v>
      </c>
    </row>
    <row r="9543" spans="1:14" x14ac:dyDescent="0.3">
      <c r="A9543" t="s">
        <v>38982</v>
      </c>
      <c r="B9543">
        <v>11346221</v>
      </c>
      <c r="C9543">
        <v>9</v>
      </c>
      <c r="D9543">
        <v>0</v>
      </c>
      <c r="E9543">
        <v>1</v>
      </c>
      <c r="F9543" t="s">
        <v>39191</v>
      </c>
      <c r="G9543" t="s">
        <v>53</v>
      </c>
      <c r="H9543" t="s">
        <v>5</v>
      </c>
      <c r="I9543" t="s">
        <v>39194</v>
      </c>
      <c r="J9543" t="s">
        <v>23256</v>
      </c>
      <c r="K9543" t="s">
        <v>23257</v>
      </c>
      <c r="L9543" t="s">
        <v>39208</v>
      </c>
      <c r="M9543" t="s">
        <v>19730</v>
      </c>
      <c r="N9543" t="s">
        <v>23258</v>
      </c>
    </row>
    <row r="9544" spans="1:14" x14ac:dyDescent="0.3">
      <c r="A9544" t="s">
        <v>39136</v>
      </c>
      <c r="B9544">
        <v>11905246</v>
      </c>
      <c r="C9544">
        <v>10</v>
      </c>
      <c r="D9544">
        <v>0</v>
      </c>
      <c r="E9544">
        <v>1</v>
      </c>
      <c r="F9544" t="s">
        <v>39190</v>
      </c>
      <c r="G9544" t="s">
        <v>25</v>
      </c>
      <c r="H9544" t="s">
        <v>11</v>
      </c>
      <c r="I9544" t="s">
        <v>39195</v>
      </c>
      <c r="J9544" t="s">
        <v>13062</v>
      </c>
      <c r="K9544" t="s">
        <v>23456</v>
      </c>
      <c r="L9544" t="s">
        <v>39209</v>
      </c>
      <c r="M9544" t="s">
        <v>11130</v>
      </c>
      <c r="N9544" t="s">
        <v>11131</v>
      </c>
    </row>
    <row r="9545" spans="1:14" x14ac:dyDescent="0.3">
      <c r="A9545" t="s">
        <v>39016</v>
      </c>
      <c r="B9545">
        <v>11479186</v>
      </c>
      <c r="C9545">
        <v>16</v>
      </c>
      <c r="D9545">
        <v>0</v>
      </c>
      <c r="E9545">
        <v>7</v>
      </c>
      <c r="F9545" t="s">
        <v>39189</v>
      </c>
      <c r="G9545" t="s">
        <v>25</v>
      </c>
      <c r="H9545" t="s">
        <v>11</v>
      </c>
      <c r="I9545" t="s">
        <v>39194</v>
      </c>
      <c r="J9545" t="s">
        <v>31820</v>
      </c>
      <c r="K9545" t="s">
        <v>31821</v>
      </c>
      <c r="L9545" t="s">
        <v>39207</v>
      </c>
      <c r="M9545" t="s">
        <v>31822</v>
      </c>
      <c r="N9545" t="s">
        <v>31823</v>
      </c>
    </row>
    <row r="9546" spans="1:14" x14ac:dyDescent="0.3">
      <c r="A9546" t="s">
        <v>38949</v>
      </c>
      <c r="B9546">
        <v>11283803</v>
      </c>
      <c r="C9546">
        <v>10</v>
      </c>
      <c r="D9546">
        <v>30</v>
      </c>
      <c r="E9546">
        <v>3</v>
      </c>
      <c r="F9546" t="s">
        <v>39189</v>
      </c>
      <c r="G9546" t="s">
        <v>25</v>
      </c>
      <c r="H9546" t="s">
        <v>11</v>
      </c>
      <c r="I9546" t="s">
        <v>39195</v>
      </c>
      <c r="J9546" t="s">
        <v>2406</v>
      </c>
      <c r="K9546" t="s">
        <v>2407</v>
      </c>
      <c r="L9546" t="s">
        <v>39209</v>
      </c>
      <c r="M9546" t="s">
        <v>2408</v>
      </c>
      <c r="N9546" t="s">
        <v>2409</v>
      </c>
    </row>
    <row r="9547" spans="1:14" x14ac:dyDescent="0.3">
      <c r="A9547" t="s">
        <v>39000</v>
      </c>
      <c r="B9547">
        <v>11437731</v>
      </c>
      <c r="C9547">
        <v>12</v>
      </c>
      <c r="D9547">
        <v>0</v>
      </c>
      <c r="E9547">
        <v>5</v>
      </c>
      <c r="F9547" t="s">
        <v>39190</v>
      </c>
      <c r="G9547" t="s">
        <v>10</v>
      </c>
      <c r="H9547" t="s">
        <v>11</v>
      </c>
      <c r="I9547" t="s">
        <v>39194</v>
      </c>
      <c r="J9547" t="s">
        <v>7425</v>
      </c>
      <c r="K9547" t="s">
        <v>7426</v>
      </c>
      <c r="L9547" t="s">
        <v>39205</v>
      </c>
      <c r="M9547" t="s">
        <v>7427</v>
      </c>
      <c r="N9547" t="s">
        <v>7428</v>
      </c>
    </row>
    <row r="9548" spans="1:14" x14ac:dyDescent="0.3">
      <c r="A9548" t="s">
        <v>39053</v>
      </c>
      <c r="B9548">
        <v>11632500</v>
      </c>
      <c r="C9548">
        <v>13</v>
      </c>
      <c r="D9548">
        <v>0</v>
      </c>
      <c r="E9548">
        <v>2</v>
      </c>
      <c r="F9548" t="s">
        <v>39190</v>
      </c>
      <c r="G9548" t="s">
        <v>25</v>
      </c>
      <c r="H9548" t="s">
        <v>11</v>
      </c>
      <c r="I9548" t="s">
        <v>39195</v>
      </c>
      <c r="J9548" t="s">
        <v>10065</v>
      </c>
      <c r="K9548" t="s">
        <v>10066</v>
      </c>
      <c r="L9548" t="s">
        <v>39206</v>
      </c>
      <c r="M9548" t="s">
        <v>10067</v>
      </c>
      <c r="N9548" t="s">
        <v>10068</v>
      </c>
    </row>
    <row r="9549" spans="1:14" x14ac:dyDescent="0.3">
      <c r="A9549" t="s">
        <v>38944</v>
      </c>
      <c r="B9549">
        <v>11250320</v>
      </c>
      <c r="C9549">
        <v>21</v>
      </c>
      <c r="D9549">
        <v>30</v>
      </c>
      <c r="E9549">
        <v>5</v>
      </c>
      <c r="F9549" t="s">
        <v>39191</v>
      </c>
      <c r="G9549" t="s">
        <v>25</v>
      </c>
      <c r="H9549" t="s">
        <v>11</v>
      </c>
      <c r="J9549" t="s">
        <v>7888</v>
      </c>
      <c r="K9549" t="s">
        <v>7889</v>
      </c>
      <c r="L9549" t="s">
        <v>39208</v>
      </c>
      <c r="M9549" t="s">
        <v>7890</v>
      </c>
      <c r="N9549" t="s">
        <v>7891</v>
      </c>
    </row>
    <row r="9550" spans="1:14" x14ac:dyDescent="0.3">
      <c r="A9550" t="s">
        <v>39075</v>
      </c>
      <c r="B9550">
        <v>11661969</v>
      </c>
      <c r="C9550">
        <v>15</v>
      </c>
      <c r="D9550">
        <v>0</v>
      </c>
      <c r="E9550">
        <v>3</v>
      </c>
      <c r="F9550" t="s">
        <v>39190</v>
      </c>
      <c r="G9550" t="s">
        <v>10</v>
      </c>
      <c r="H9550" t="s">
        <v>11</v>
      </c>
      <c r="I9550" t="s">
        <v>39195</v>
      </c>
      <c r="J9550" t="s">
        <v>29317</v>
      </c>
      <c r="K9550" t="s">
        <v>33780</v>
      </c>
      <c r="L9550" t="s">
        <v>39208</v>
      </c>
      <c r="M9550" t="s">
        <v>33781</v>
      </c>
      <c r="N9550" t="s">
        <v>33782</v>
      </c>
    </row>
    <row r="9551" spans="1:14" x14ac:dyDescent="0.3">
      <c r="A9551" t="s">
        <v>38917</v>
      </c>
      <c r="B9551">
        <v>11126754</v>
      </c>
      <c r="C9551">
        <v>13</v>
      </c>
      <c r="D9551">
        <v>0</v>
      </c>
      <c r="E9551">
        <v>6</v>
      </c>
      <c r="F9551" t="s">
        <v>39190</v>
      </c>
      <c r="G9551" t="s">
        <v>25</v>
      </c>
      <c r="H9551" t="s">
        <v>11</v>
      </c>
      <c r="I9551" t="s">
        <v>39195</v>
      </c>
      <c r="J9551" t="s">
        <v>35459</v>
      </c>
      <c r="K9551" t="s">
        <v>38097</v>
      </c>
      <c r="L9551" t="s">
        <v>39205</v>
      </c>
      <c r="M9551" t="s">
        <v>38098</v>
      </c>
      <c r="N9551" t="s">
        <v>38099</v>
      </c>
    </row>
    <row r="9552" spans="1:14" x14ac:dyDescent="0.3">
      <c r="A9552" t="s">
        <v>39125</v>
      </c>
      <c r="B9552">
        <v>11844540</v>
      </c>
      <c r="C9552">
        <v>14</v>
      </c>
      <c r="D9552">
        <v>30</v>
      </c>
      <c r="E9552">
        <v>4</v>
      </c>
      <c r="F9552" t="s">
        <v>39189</v>
      </c>
      <c r="G9552" t="s">
        <v>25</v>
      </c>
      <c r="H9552" t="s">
        <v>11</v>
      </c>
      <c r="I9552" t="s">
        <v>39194</v>
      </c>
      <c r="J9552" t="s">
        <v>17798</v>
      </c>
      <c r="K9552" t="s">
        <v>17799</v>
      </c>
      <c r="L9552" t="s">
        <v>39209</v>
      </c>
      <c r="M9552" t="s">
        <v>5604</v>
      </c>
      <c r="N9552" t="s">
        <v>17800</v>
      </c>
    </row>
    <row r="9553" spans="1:14" x14ac:dyDescent="0.3">
      <c r="A9553" t="s">
        <v>38818</v>
      </c>
      <c r="B9553">
        <v>10811083</v>
      </c>
      <c r="C9553">
        <v>15</v>
      </c>
      <c r="D9553">
        <v>30</v>
      </c>
      <c r="E9553">
        <v>5</v>
      </c>
      <c r="F9553" t="s">
        <v>39189</v>
      </c>
      <c r="G9553" t="s">
        <v>25</v>
      </c>
      <c r="H9553" t="s">
        <v>11</v>
      </c>
      <c r="I9553" t="s">
        <v>39194</v>
      </c>
      <c r="J9553" t="s">
        <v>20899</v>
      </c>
      <c r="K9553" t="s">
        <v>20899</v>
      </c>
      <c r="L9553" t="s">
        <v>39205</v>
      </c>
      <c r="M9553" t="s">
        <v>20900</v>
      </c>
      <c r="N9553" t="s">
        <v>20901</v>
      </c>
    </row>
    <row r="9554" spans="1:14" x14ac:dyDescent="0.3">
      <c r="A9554" t="s">
        <v>38948</v>
      </c>
      <c r="B9554">
        <v>11277567</v>
      </c>
      <c r="C9554">
        <v>14</v>
      </c>
      <c r="D9554">
        <v>19</v>
      </c>
      <c r="E9554">
        <v>2</v>
      </c>
      <c r="F9554" t="s">
        <v>39191</v>
      </c>
      <c r="G9554" t="s">
        <v>25</v>
      </c>
      <c r="H9554" t="s">
        <v>11</v>
      </c>
      <c r="I9554" t="s">
        <v>39195</v>
      </c>
      <c r="J9554" t="s">
        <v>17510</v>
      </c>
      <c r="K9554" t="s">
        <v>17511</v>
      </c>
      <c r="L9554" t="s">
        <v>39207</v>
      </c>
      <c r="M9554" t="s">
        <v>17512</v>
      </c>
      <c r="N9554" t="s">
        <v>17513</v>
      </c>
    </row>
    <row r="9555" spans="1:14" x14ac:dyDescent="0.3">
      <c r="A9555" t="s">
        <v>38988</v>
      </c>
      <c r="B9555">
        <v>11409618</v>
      </c>
      <c r="C9555">
        <v>17</v>
      </c>
      <c r="D9555">
        <v>30</v>
      </c>
      <c r="E9555">
        <v>7</v>
      </c>
      <c r="F9555" t="s">
        <v>39190</v>
      </c>
      <c r="G9555" t="s">
        <v>25</v>
      </c>
      <c r="H9555" t="s">
        <v>11</v>
      </c>
      <c r="I9555" t="s">
        <v>39195</v>
      </c>
      <c r="J9555" t="s">
        <v>27439</v>
      </c>
      <c r="K9555" t="s">
        <v>27440</v>
      </c>
      <c r="L9555" t="s">
        <v>39205</v>
      </c>
      <c r="M9555" t="s">
        <v>27441</v>
      </c>
      <c r="N9555" t="s">
        <v>27442</v>
      </c>
    </row>
    <row r="9556" spans="1:14" x14ac:dyDescent="0.3">
      <c r="A9556" t="s">
        <v>39002</v>
      </c>
      <c r="B9556">
        <v>11409437</v>
      </c>
      <c r="C9556">
        <v>10</v>
      </c>
      <c r="D9556">
        <v>30</v>
      </c>
      <c r="E9556">
        <v>7</v>
      </c>
      <c r="F9556" t="s">
        <v>394</v>
      </c>
      <c r="G9556" t="s">
        <v>10</v>
      </c>
      <c r="H9556" t="s">
        <v>11</v>
      </c>
      <c r="I9556" t="s">
        <v>39194</v>
      </c>
    </row>
    <row r="9557" spans="1:14" x14ac:dyDescent="0.3">
      <c r="A9557" t="s">
        <v>38886</v>
      </c>
      <c r="B9557">
        <v>11027520</v>
      </c>
      <c r="C9557">
        <v>15</v>
      </c>
      <c r="D9557">
        <v>30</v>
      </c>
      <c r="E9557">
        <v>3</v>
      </c>
      <c r="F9557" t="s">
        <v>39189</v>
      </c>
      <c r="G9557" t="s">
        <v>25</v>
      </c>
      <c r="H9557" t="s">
        <v>11</v>
      </c>
      <c r="I9557" t="s">
        <v>39194</v>
      </c>
      <c r="J9557" t="s">
        <v>31416</v>
      </c>
      <c r="K9557" t="s">
        <v>31417</v>
      </c>
      <c r="L9557" t="s">
        <v>39211</v>
      </c>
      <c r="M9557" t="s">
        <v>31418</v>
      </c>
      <c r="N9557" t="s">
        <v>31418</v>
      </c>
    </row>
    <row r="9558" spans="1:14" x14ac:dyDescent="0.3">
      <c r="A9558" t="s">
        <v>38796</v>
      </c>
      <c r="B9558">
        <v>10741694</v>
      </c>
      <c r="C9558">
        <v>8</v>
      </c>
      <c r="D9558">
        <v>45</v>
      </c>
      <c r="E9558">
        <v>4</v>
      </c>
      <c r="F9558" t="s">
        <v>39189</v>
      </c>
      <c r="G9558" t="s">
        <v>25</v>
      </c>
      <c r="H9558" t="s">
        <v>11</v>
      </c>
      <c r="I9558" t="s">
        <v>39194</v>
      </c>
      <c r="J9558" t="s">
        <v>20962</v>
      </c>
      <c r="K9558" t="s">
        <v>20963</v>
      </c>
      <c r="L9558" t="s">
        <v>39207</v>
      </c>
      <c r="M9558" t="s">
        <v>20964</v>
      </c>
      <c r="N9558" t="s">
        <v>20965</v>
      </c>
    </row>
    <row r="9559" spans="1:14" x14ac:dyDescent="0.3">
      <c r="A9559" t="s">
        <v>38837</v>
      </c>
      <c r="B9559">
        <v>10868831</v>
      </c>
      <c r="C9559">
        <v>8</v>
      </c>
      <c r="D9559">
        <v>0</v>
      </c>
      <c r="E9559">
        <v>3</v>
      </c>
      <c r="F9559" t="s">
        <v>39191</v>
      </c>
      <c r="G9559" t="s">
        <v>4</v>
      </c>
      <c r="H9559" t="s">
        <v>5</v>
      </c>
      <c r="I9559" t="s">
        <v>39195</v>
      </c>
      <c r="J9559" t="s">
        <v>21270</v>
      </c>
      <c r="K9559" t="s">
        <v>21271</v>
      </c>
      <c r="L9559" t="s">
        <v>39207</v>
      </c>
      <c r="M9559" t="s">
        <v>21272</v>
      </c>
      <c r="N9559" t="s">
        <v>21273</v>
      </c>
    </row>
    <row r="9560" spans="1:14" x14ac:dyDescent="0.3">
      <c r="A9560" t="s">
        <v>38878</v>
      </c>
      <c r="B9560">
        <v>11045044</v>
      </c>
      <c r="C9560">
        <v>15</v>
      </c>
      <c r="D9560">
        <v>30</v>
      </c>
      <c r="E9560">
        <v>2</v>
      </c>
      <c r="F9560" t="s">
        <v>39190</v>
      </c>
      <c r="G9560" t="s">
        <v>25</v>
      </c>
      <c r="H9560" t="s">
        <v>11</v>
      </c>
      <c r="I9560" t="s">
        <v>39195</v>
      </c>
    </row>
    <row r="9561" spans="1:14" x14ac:dyDescent="0.3">
      <c r="A9561" t="s">
        <v>38895</v>
      </c>
      <c r="B9561">
        <v>11098871</v>
      </c>
      <c r="C9561">
        <v>10</v>
      </c>
      <c r="D9561">
        <v>0</v>
      </c>
      <c r="E9561">
        <v>5</v>
      </c>
      <c r="F9561" t="s">
        <v>39189</v>
      </c>
      <c r="G9561" t="s">
        <v>10</v>
      </c>
      <c r="H9561" t="s">
        <v>11</v>
      </c>
      <c r="I9561" t="s">
        <v>39195</v>
      </c>
      <c r="J9561" t="s">
        <v>23709</v>
      </c>
      <c r="K9561" t="s">
        <v>23709</v>
      </c>
      <c r="L9561" t="s">
        <v>39205</v>
      </c>
      <c r="M9561" t="s">
        <v>23710</v>
      </c>
      <c r="N9561" t="s">
        <v>23711</v>
      </c>
    </row>
    <row r="9562" spans="1:14" x14ac:dyDescent="0.3">
      <c r="A9562" t="s">
        <v>39130</v>
      </c>
      <c r="B9562">
        <v>11899067</v>
      </c>
      <c r="C9562">
        <v>10</v>
      </c>
      <c r="D9562">
        <v>0</v>
      </c>
      <c r="E9562">
        <v>2</v>
      </c>
      <c r="F9562" t="s">
        <v>39189</v>
      </c>
      <c r="G9562" t="s">
        <v>25</v>
      </c>
      <c r="H9562" t="s">
        <v>11</v>
      </c>
      <c r="I9562" t="s">
        <v>39194</v>
      </c>
      <c r="J9562" t="s">
        <v>6716</v>
      </c>
      <c r="K9562" t="s">
        <v>6717</v>
      </c>
      <c r="L9562" t="s">
        <v>39205</v>
      </c>
      <c r="M9562" t="s">
        <v>6718</v>
      </c>
      <c r="N9562" t="s">
        <v>6718</v>
      </c>
    </row>
    <row r="9563" spans="1:14" x14ac:dyDescent="0.3">
      <c r="A9563" t="s">
        <v>39005</v>
      </c>
      <c r="B9563">
        <v>11419529</v>
      </c>
      <c r="C9563">
        <v>18</v>
      </c>
      <c r="D9563">
        <v>30</v>
      </c>
      <c r="E9563">
        <v>3</v>
      </c>
      <c r="F9563" t="s">
        <v>39191</v>
      </c>
      <c r="G9563" t="s">
        <v>53</v>
      </c>
      <c r="H9563" t="s">
        <v>5</v>
      </c>
      <c r="I9563" t="s">
        <v>39195</v>
      </c>
      <c r="J9563" t="s">
        <v>27875</v>
      </c>
      <c r="K9563" t="s">
        <v>27876</v>
      </c>
      <c r="L9563" t="s">
        <v>39205</v>
      </c>
      <c r="M9563" t="s">
        <v>27877</v>
      </c>
      <c r="N9563" t="s">
        <v>27878</v>
      </c>
    </row>
    <row r="9564" spans="1:14" x14ac:dyDescent="0.3">
      <c r="A9564" t="s">
        <v>39133</v>
      </c>
      <c r="B9564">
        <v>11874804</v>
      </c>
      <c r="C9564">
        <v>9</v>
      </c>
      <c r="D9564">
        <v>0</v>
      </c>
      <c r="E9564">
        <v>5</v>
      </c>
      <c r="F9564" t="s">
        <v>39191</v>
      </c>
      <c r="G9564" t="s">
        <v>10</v>
      </c>
      <c r="H9564" t="s">
        <v>11</v>
      </c>
      <c r="I9564" t="s">
        <v>39195</v>
      </c>
      <c r="J9564" t="s">
        <v>32512</v>
      </c>
      <c r="K9564" t="s">
        <v>32513</v>
      </c>
      <c r="L9564" t="s">
        <v>39205</v>
      </c>
      <c r="M9564" t="s">
        <v>32514</v>
      </c>
      <c r="N9564" t="s">
        <v>32515</v>
      </c>
    </row>
    <row r="9565" spans="1:14" x14ac:dyDescent="0.3">
      <c r="A9565" t="s">
        <v>38790</v>
      </c>
      <c r="B9565">
        <v>10726920</v>
      </c>
      <c r="C9565">
        <v>14</v>
      </c>
      <c r="D9565">
        <v>45</v>
      </c>
      <c r="E9565">
        <v>5</v>
      </c>
      <c r="F9565" t="s">
        <v>39190</v>
      </c>
      <c r="G9565" t="s">
        <v>25</v>
      </c>
      <c r="H9565" t="s">
        <v>11</v>
      </c>
      <c r="I9565" t="s">
        <v>39194</v>
      </c>
      <c r="J9565" t="s">
        <v>38703</v>
      </c>
      <c r="K9565" t="s">
        <v>38704</v>
      </c>
      <c r="L9565" t="s">
        <v>39207</v>
      </c>
      <c r="M9565" t="s">
        <v>38705</v>
      </c>
      <c r="N9565" t="s">
        <v>38706</v>
      </c>
    </row>
    <row r="9566" spans="1:14" x14ac:dyDescent="0.3">
      <c r="A9566" t="s">
        <v>39046</v>
      </c>
      <c r="B9566">
        <v>11551357</v>
      </c>
      <c r="C9566">
        <v>22</v>
      </c>
      <c r="D9566">
        <v>0</v>
      </c>
      <c r="E9566">
        <v>2</v>
      </c>
      <c r="F9566" t="s">
        <v>39189</v>
      </c>
      <c r="G9566" t="s">
        <v>10</v>
      </c>
      <c r="H9566" t="s">
        <v>11</v>
      </c>
      <c r="I9566" t="s">
        <v>39195</v>
      </c>
      <c r="J9566" t="s">
        <v>38197</v>
      </c>
      <c r="K9566" t="s">
        <v>38198</v>
      </c>
      <c r="L9566" t="s">
        <v>39207</v>
      </c>
      <c r="M9566" t="s">
        <v>38199</v>
      </c>
      <c r="N9566" t="s">
        <v>38200</v>
      </c>
    </row>
    <row r="9567" spans="1:14" x14ac:dyDescent="0.3">
      <c r="A9567" t="s">
        <v>39144</v>
      </c>
      <c r="B9567">
        <v>11909732</v>
      </c>
      <c r="C9567">
        <v>8</v>
      </c>
      <c r="D9567">
        <v>0</v>
      </c>
      <c r="E9567">
        <v>2</v>
      </c>
      <c r="F9567" t="s">
        <v>452</v>
      </c>
      <c r="G9567" t="s">
        <v>10</v>
      </c>
      <c r="H9567" t="s">
        <v>11</v>
      </c>
      <c r="I9567" t="s">
        <v>39195</v>
      </c>
      <c r="J9567" t="s">
        <v>7904</v>
      </c>
      <c r="K9567" t="s">
        <v>7905</v>
      </c>
      <c r="L9567" t="s">
        <v>39206</v>
      </c>
      <c r="M9567" t="s">
        <v>7906</v>
      </c>
      <c r="N9567" t="s">
        <v>7906</v>
      </c>
    </row>
    <row r="9568" spans="1:14" x14ac:dyDescent="0.3">
      <c r="A9568" t="s">
        <v>39007</v>
      </c>
      <c r="B9568">
        <v>11473082</v>
      </c>
      <c r="C9568">
        <v>13</v>
      </c>
      <c r="D9568">
        <v>15</v>
      </c>
      <c r="E9568">
        <v>5</v>
      </c>
      <c r="F9568" t="s">
        <v>39190</v>
      </c>
      <c r="G9568" t="s">
        <v>25</v>
      </c>
      <c r="H9568" t="s">
        <v>11</v>
      </c>
      <c r="I9568" t="s">
        <v>39195</v>
      </c>
      <c r="J9568" t="s">
        <v>5902</v>
      </c>
      <c r="K9568" t="s">
        <v>5903</v>
      </c>
      <c r="L9568" t="s">
        <v>39205</v>
      </c>
      <c r="M9568" t="s">
        <v>5904</v>
      </c>
      <c r="N9568" t="s">
        <v>5905</v>
      </c>
    </row>
    <row r="9569" spans="1:14" x14ac:dyDescent="0.3">
      <c r="A9569" t="s">
        <v>39036</v>
      </c>
      <c r="B9569">
        <v>11519371</v>
      </c>
      <c r="C9569">
        <v>9</v>
      </c>
      <c r="D9569">
        <v>45</v>
      </c>
      <c r="E9569">
        <v>6</v>
      </c>
      <c r="F9569" t="s">
        <v>39190</v>
      </c>
      <c r="G9569" t="s">
        <v>25</v>
      </c>
      <c r="H9569" t="s">
        <v>11</v>
      </c>
      <c r="I9569" t="s">
        <v>39195</v>
      </c>
      <c r="J9569" t="s">
        <v>18802</v>
      </c>
      <c r="K9569" t="s">
        <v>18803</v>
      </c>
      <c r="L9569" t="s">
        <v>39208</v>
      </c>
      <c r="M9569" t="s">
        <v>18804</v>
      </c>
      <c r="N9569" t="s">
        <v>18804</v>
      </c>
    </row>
    <row r="9570" spans="1:14" x14ac:dyDescent="0.3">
      <c r="A9570" t="s">
        <v>38969</v>
      </c>
      <c r="B9570">
        <v>11327897</v>
      </c>
      <c r="C9570">
        <v>14</v>
      </c>
      <c r="D9570">
        <v>15</v>
      </c>
      <c r="E9570">
        <v>2</v>
      </c>
      <c r="F9570" t="s">
        <v>39189</v>
      </c>
      <c r="G9570" t="s">
        <v>25</v>
      </c>
      <c r="H9570" t="s">
        <v>11</v>
      </c>
      <c r="I9570" t="s">
        <v>39195</v>
      </c>
      <c r="J9570" t="s">
        <v>27950</v>
      </c>
      <c r="K9570" t="s">
        <v>27950</v>
      </c>
      <c r="L9570" t="s">
        <v>39208</v>
      </c>
      <c r="M9570" t="s">
        <v>15576</v>
      </c>
      <c r="N9570" t="s">
        <v>27951</v>
      </c>
    </row>
    <row r="9571" spans="1:14" x14ac:dyDescent="0.3">
      <c r="A9571" t="s">
        <v>38878</v>
      </c>
      <c r="B9571">
        <v>10999993</v>
      </c>
      <c r="C9571">
        <v>17</v>
      </c>
      <c r="D9571">
        <v>0</v>
      </c>
      <c r="E9571">
        <v>2</v>
      </c>
      <c r="F9571" t="s">
        <v>39189</v>
      </c>
      <c r="G9571" t="s">
        <v>10</v>
      </c>
      <c r="H9571" t="s">
        <v>11</v>
      </c>
      <c r="I9571" t="s">
        <v>39194</v>
      </c>
      <c r="J9571" t="s">
        <v>864</v>
      </c>
      <c r="K9571" t="s">
        <v>864</v>
      </c>
      <c r="L9571" t="s">
        <v>39207</v>
      </c>
      <c r="M9571" t="s">
        <v>865</v>
      </c>
      <c r="N9571" t="s">
        <v>865</v>
      </c>
    </row>
    <row r="9572" spans="1:14" x14ac:dyDescent="0.3">
      <c r="A9572" t="s">
        <v>38978</v>
      </c>
      <c r="B9572">
        <v>11334300</v>
      </c>
      <c r="C9572">
        <v>14</v>
      </c>
      <c r="D9572">
        <v>45</v>
      </c>
      <c r="E9572">
        <v>4</v>
      </c>
      <c r="F9572" t="s">
        <v>39191</v>
      </c>
      <c r="G9572" t="s">
        <v>53</v>
      </c>
      <c r="H9572" t="s">
        <v>5</v>
      </c>
      <c r="I9572" t="s">
        <v>39195</v>
      </c>
      <c r="J9572" t="s">
        <v>26147</v>
      </c>
      <c r="K9572" t="s">
        <v>26148</v>
      </c>
      <c r="L9572" t="s">
        <v>39209</v>
      </c>
      <c r="M9572" t="s">
        <v>20632</v>
      </c>
      <c r="N9572" t="s">
        <v>13824</v>
      </c>
    </row>
    <row r="9573" spans="1:14" x14ac:dyDescent="0.3">
      <c r="A9573" t="s">
        <v>38848</v>
      </c>
      <c r="B9573">
        <v>10903140</v>
      </c>
      <c r="C9573">
        <v>9</v>
      </c>
      <c r="D9573">
        <v>0</v>
      </c>
      <c r="E9573">
        <v>7</v>
      </c>
      <c r="F9573" t="s">
        <v>39191</v>
      </c>
      <c r="G9573" t="s">
        <v>10</v>
      </c>
      <c r="H9573" t="s">
        <v>11</v>
      </c>
      <c r="I9573" t="s">
        <v>39194</v>
      </c>
      <c r="J9573" t="s">
        <v>15137</v>
      </c>
      <c r="K9573" t="s">
        <v>15138</v>
      </c>
      <c r="L9573" t="s">
        <v>39207</v>
      </c>
      <c r="M9573" t="s">
        <v>15139</v>
      </c>
      <c r="N9573" t="s">
        <v>15139</v>
      </c>
    </row>
    <row r="9574" spans="1:14" x14ac:dyDescent="0.3">
      <c r="A9574" t="s">
        <v>39060</v>
      </c>
      <c r="B9574">
        <v>11612631</v>
      </c>
      <c r="C9574">
        <v>14</v>
      </c>
      <c r="D9574">
        <v>30</v>
      </c>
      <c r="E9574">
        <v>2</v>
      </c>
      <c r="F9574" t="s">
        <v>39189</v>
      </c>
      <c r="G9574" t="s">
        <v>10</v>
      </c>
      <c r="H9574" t="s">
        <v>11</v>
      </c>
      <c r="I9574" t="s">
        <v>39194</v>
      </c>
      <c r="J9574" t="s">
        <v>13623</v>
      </c>
      <c r="K9574" t="s">
        <v>28023</v>
      </c>
      <c r="L9574" t="s">
        <v>39208</v>
      </c>
      <c r="M9574" t="s">
        <v>11595</v>
      </c>
      <c r="N9574" t="s">
        <v>28024</v>
      </c>
    </row>
    <row r="9575" spans="1:14" x14ac:dyDescent="0.3">
      <c r="A9575" t="s">
        <v>39064</v>
      </c>
      <c r="B9575">
        <v>11628009</v>
      </c>
      <c r="C9575">
        <v>12</v>
      </c>
      <c r="D9575">
        <v>45</v>
      </c>
      <c r="E9575">
        <v>6</v>
      </c>
      <c r="F9575" t="s">
        <v>39191</v>
      </c>
      <c r="G9575" t="s">
        <v>58</v>
      </c>
      <c r="H9575" t="s">
        <v>5</v>
      </c>
      <c r="I9575" t="s">
        <v>39194</v>
      </c>
      <c r="J9575" t="s">
        <v>21467</v>
      </c>
      <c r="K9575" t="s">
        <v>21468</v>
      </c>
      <c r="L9575" t="s">
        <v>39205</v>
      </c>
      <c r="M9575" t="s">
        <v>21469</v>
      </c>
      <c r="N9575" t="s">
        <v>21470</v>
      </c>
    </row>
    <row r="9576" spans="1:14" x14ac:dyDescent="0.3">
      <c r="A9576" t="s">
        <v>39104</v>
      </c>
      <c r="B9576">
        <v>11770642</v>
      </c>
      <c r="C9576">
        <v>20</v>
      </c>
      <c r="D9576">
        <v>15</v>
      </c>
      <c r="E9576">
        <v>4</v>
      </c>
      <c r="F9576" t="s">
        <v>39191</v>
      </c>
      <c r="G9576" t="s">
        <v>10</v>
      </c>
      <c r="H9576" t="s">
        <v>11</v>
      </c>
      <c r="I9576" t="s">
        <v>39195</v>
      </c>
      <c r="J9576" t="s">
        <v>29608</v>
      </c>
      <c r="K9576" t="s">
        <v>29609</v>
      </c>
      <c r="L9576" t="s">
        <v>39205</v>
      </c>
      <c r="M9576" t="s">
        <v>29610</v>
      </c>
      <c r="N9576" t="s">
        <v>29611</v>
      </c>
    </row>
    <row r="9577" spans="1:14" x14ac:dyDescent="0.3">
      <c r="A9577" t="s">
        <v>39019</v>
      </c>
      <c r="B9577">
        <v>11498496</v>
      </c>
      <c r="C9577">
        <v>12</v>
      </c>
      <c r="D9577">
        <v>0</v>
      </c>
      <c r="E9577">
        <v>3</v>
      </c>
      <c r="F9577" t="s">
        <v>39189</v>
      </c>
      <c r="G9577" t="s">
        <v>10</v>
      </c>
      <c r="H9577" t="s">
        <v>11</v>
      </c>
      <c r="I9577" t="s">
        <v>39195</v>
      </c>
      <c r="J9577" t="s">
        <v>22362</v>
      </c>
      <c r="K9577" t="s">
        <v>22363</v>
      </c>
      <c r="L9577" t="s">
        <v>39207</v>
      </c>
      <c r="M9577" t="s">
        <v>22364</v>
      </c>
      <c r="N9577" t="s">
        <v>11941</v>
      </c>
    </row>
    <row r="9578" spans="1:14" x14ac:dyDescent="0.3">
      <c r="A9578" t="s">
        <v>39073</v>
      </c>
      <c r="B9578">
        <v>11701242</v>
      </c>
      <c r="C9578">
        <v>11</v>
      </c>
      <c r="D9578">
        <v>30</v>
      </c>
      <c r="E9578">
        <v>1</v>
      </c>
      <c r="F9578" t="s">
        <v>39189</v>
      </c>
      <c r="G9578" t="s">
        <v>10</v>
      </c>
      <c r="H9578" t="s">
        <v>11</v>
      </c>
      <c r="I9578" t="s">
        <v>39195</v>
      </c>
      <c r="J9578" t="s">
        <v>2652</v>
      </c>
      <c r="K9578" t="s">
        <v>2652</v>
      </c>
      <c r="L9578" t="s">
        <v>39205</v>
      </c>
      <c r="M9578" t="s">
        <v>31945</v>
      </c>
      <c r="N9578" t="s">
        <v>31945</v>
      </c>
    </row>
    <row r="9579" spans="1:14" x14ac:dyDescent="0.3">
      <c r="A9579" t="s">
        <v>38927</v>
      </c>
      <c r="B9579">
        <v>11155075</v>
      </c>
      <c r="C9579">
        <v>15</v>
      </c>
      <c r="D9579">
        <v>30</v>
      </c>
      <c r="E9579">
        <v>2</v>
      </c>
      <c r="F9579" t="s">
        <v>39189</v>
      </c>
      <c r="G9579" t="s">
        <v>25</v>
      </c>
      <c r="H9579" t="s">
        <v>11</v>
      </c>
      <c r="I9579" t="s">
        <v>39195</v>
      </c>
      <c r="J9579" t="s">
        <v>1539</v>
      </c>
      <c r="K9579" t="s">
        <v>1540</v>
      </c>
      <c r="L9579" t="s">
        <v>39207</v>
      </c>
      <c r="M9579" t="s">
        <v>1541</v>
      </c>
      <c r="N9579" t="s">
        <v>1541</v>
      </c>
    </row>
    <row r="9580" spans="1:14" x14ac:dyDescent="0.3">
      <c r="A9580" t="s">
        <v>38801</v>
      </c>
      <c r="B9580">
        <v>10791653</v>
      </c>
      <c r="C9580">
        <v>10</v>
      </c>
      <c r="D9580">
        <v>15</v>
      </c>
      <c r="E9580">
        <v>2</v>
      </c>
      <c r="F9580" t="s">
        <v>39189</v>
      </c>
      <c r="G9580" t="s">
        <v>25</v>
      </c>
      <c r="H9580" t="s">
        <v>11</v>
      </c>
      <c r="I9580" t="s">
        <v>39195</v>
      </c>
      <c r="M9580" t="s">
        <v>29017</v>
      </c>
      <c r="N9580" t="s">
        <v>29017</v>
      </c>
    </row>
    <row r="9581" spans="1:14" x14ac:dyDescent="0.3">
      <c r="A9581" t="s">
        <v>38886</v>
      </c>
      <c r="B9581">
        <v>11027741</v>
      </c>
      <c r="C9581">
        <v>14</v>
      </c>
      <c r="D9581">
        <v>45</v>
      </c>
      <c r="E9581">
        <v>3</v>
      </c>
      <c r="F9581" t="s">
        <v>39189</v>
      </c>
      <c r="G9581" t="s">
        <v>10</v>
      </c>
      <c r="H9581" t="s">
        <v>11</v>
      </c>
      <c r="I9581" t="s">
        <v>39194</v>
      </c>
      <c r="J9581" t="s">
        <v>33112</v>
      </c>
      <c r="K9581" t="s">
        <v>33113</v>
      </c>
      <c r="L9581" t="s">
        <v>39207</v>
      </c>
      <c r="M9581" t="s">
        <v>33114</v>
      </c>
      <c r="N9581" t="s">
        <v>33115</v>
      </c>
    </row>
    <row r="9582" spans="1:14" x14ac:dyDescent="0.3">
      <c r="A9582" t="s">
        <v>39108</v>
      </c>
      <c r="B9582">
        <v>11817839</v>
      </c>
      <c r="C9582">
        <v>10</v>
      </c>
      <c r="D9582">
        <v>30</v>
      </c>
      <c r="E9582">
        <v>1</v>
      </c>
      <c r="F9582" t="s">
        <v>39189</v>
      </c>
      <c r="G9582" t="s">
        <v>25</v>
      </c>
      <c r="H9582" t="s">
        <v>11</v>
      </c>
      <c r="I9582" t="s">
        <v>39195</v>
      </c>
      <c r="J9582" t="s">
        <v>22922</v>
      </c>
      <c r="K9582" t="s">
        <v>8132</v>
      </c>
      <c r="L9582" t="s">
        <v>39207</v>
      </c>
      <c r="M9582" t="s">
        <v>22923</v>
      </c>
      <c r="N9582" t="s">
        <v>8135</v>
      </c>
    </row>
    <row r="9583" spans="1:14" x14ac:dyDescent="0.3">
      <c r="A9583" t="s">
        <v>38790</v>
      </c>
      <c r="B9583">
        <v>10769922</v>
      </c>
      <c r="C9583">
        <v>17</v>
      </c>
      <c r="D9583">
        <v>0</v>
      </c>
      <c r="E9583">
        <v>5</v>
      </c>
      <c r="F9583" t="s">
        <v>39190</v>
      </c>
      <c r="G9583" t="s">
        <v>25</v>
      </c>
      <c r="H9583" t="s">
        <v>11</v>
      </c>
      <c r="I9583" t="s">
        <v>39194</v>
      </c>
      <c r="J9583" t="s">
        <v>27956</v>
      </c>
      <c r="K9583" t="s">
        <v>27957</v>
      </c>
      <c r="L9583" t="s">
        <v>39205</v>
      </c>
      <c r="M9583" t="s">
        <v>27958</v>
      </c>
      <c r="N9583" t="s">
        <v>27959</v>
      </c>
    </row>
    <row r="9584" spans="1:14" x14ac:dyDescent="0.3">
      <c r="A9584" t="s">
        <v>38873</v>
      </c>
      <c r="B9584">
        <v>10985090</v>
      </c>
      <c r="C9584">
        <v>7</v>
      </c>
      <c r="D9584">
        <v>30</v>
      </c>
      <c r="E9584">
        <v>4</v>
      </c>
      <c r="F9584" t="s">
        <v>39191</v>
      </c>
      <c r="G9584" t="s">
        <v>53</v>
      </c>
      <c r="H9584" t="s">
        <v>5</v>
      </c>
      <c r="I9584" t="s">
        <v>39195</v>
      </c>
      <c r="J9584" t="s">
        <v>4522</v>
      </c>
      <c r="K9584" t="s">
        <v>4523</v>
      </c>
      <c r="L9584" t="s">
        <v>39207</v>
      </c>
      <c r="M9584" t="s">
        <v>4524</v>
      </c>
      <c r="N9584" t="s">
        <v>4525</v>
      </c>
    </row>
    <row r="9585" spans="1:14" x14ac:dyDescent="0.3">
      <c r="A9585" t="s">
        <v>38985</v>
      </c>
      <c r="B9585">
        <v>11400045</v>
      </c>
      <c r="C9585">
        <v>14</v>
      </c>
      <c r="D9585">
        <v>45</v>
      </c>
      <c r="E9585">
        <v>4</v>
      </c>
      <c r="F9585" t="s">
        <v>39190</v>
      </c>
      <c r="G9585" t="s">
        <v>10</v>
      </c>
      <c r="H9585" t="s">
        <v>11</v>
      </c>
      <c r="I9585" t="s">
        <v>39195</v>
      </c>
      <c r="J9585" t="s">
        <v>20218</v>
      </c>
      <c r="K9585" t="s">
        <v>20219</v>
      </c>
      <c r="L9585" t="s">
        <v>39206</v>
      </c>
      <c r="M9585" t="s">
        <v>20220</v>
      </c>
      <c r="N9585" t="s">
        <v>20221</v>
      </c>
    </row>
    <row r="9586" spans="1:14" x14ac:dyDescent="0.3">
      <c r="A9586" t="s">
        <v>39129</v>
      </c>
      <c r="B9586">
        <v>11855373</v>
      </c>
      <c r="C9586">
        <v>14</v>
      </c>
      <c r="D9586">
        <v>45</v>
      </c>
      <c r="E9586">
        <v>1</v>
      </c>
      <c r="F9586" t="s">
        <v>39191</v>
      </c>
      <c r="G9586" t="s">
        <v>58</v>
      </c>
      <c r="H9586" t="s">
        <v>5</v>
      </c>
      <c r="I9586" t="s">
        <v>39195</v>
      </c>
      <c r="J9586" t="s">
        <v>8818</v>
      </c>
      <c r="K9586" t="s">
        <v>18818</v>
      </c>
      <c r="L9586" t="s">
        <v>39207</v>
      </c>
      <c r="M9586" t="s">
        <v>18819</v>
      </c>
      <c r="N9586" t="s">
        <v>2213</v>
      </c>
    </row>
    <row r="9587" spans="1:14" x14ac:dyDescent="0.3">
      <c r="A9587" t="s">
        <v>38932</v>
      </c>
      <c r="B9587">
        <v>11223393</v>
      </c>
      <c r="C9587">
        <v>15</v>
      </c>
      <c r="D9587">
        <v>30</v>
      </c>
      <c r="E9587">
        <v>7</v>
      </c>
      <c r="F9587" t="s">
        <v>39190</v>
      </c>
      <c r="G9587" t="s">
        <v>10</v>
      </c>
      <c r="H9587" t="s">
        <v>11</v>
      </c>
      <c r="I9587" t="s">
        <v>39195</v>
      </c>
      <c r="J9587" t="s">
        <v>3346</v>
      </c>
      <c r="K9587" t="s">
        <v>3347</v>
      </c>
      <c r="L9587" t="s">
        <v>39205</v>
      </c>
      <c r="M9587" t="s">
        <v>3348</v>
      </c>
      <c r="N9587" t="s">
        <v>3349</v>
      </c>
    </row>
    <row r="9588" spans="1:14" x14ac:dyDescent="0.3">
      <c r="A9588" t="s">
        <v>39073</v>
      </c>
      <c r="B9588">
        <v>11704775</v>
      </c>
      <c r="C9588">
        <v>10</v>
      </c>
      <c r="D9588">
        <v>46</v>
      </c>
      <c r="E9588">
        <v>1</v>
      </c>
      <c r="F9588" t="s">
        <v>39190</v>
      </c>
      <c r="G9588" t="s">
        <v>25</v>
      </c>
      <c r="H9588" t="s">
        <v>11</v>
      </c>
      <c r="I9588" t="s">
        <v>39201</v>
      </c>
      <c r="J9588" t="s">
        <v>4489</v>
      </c>
      <c r="K9588" t="s">
        <v>4490</v>
      </c>
      <c r="L9588" t="s">
        <v>39205</v>
      </c>
      <c r="M9588" t="s">
        <v>4491</v>
      </c>
      <c r="N9588" t="s">
        <v>4492</v>
      </c>
    </row>
    <row r="9589" spans="1:14" x14ac:dyDescent="0.3">
      <c r="A9589" t="s">
        <v>39012</v>
      </c>
      <c r="B9589">
        <v>11487225</v>
      </c>
      <c r="C9589">
        <v>14</v>
      </c>
      <c r="D9589">
        <v>53</v>
      </c>
      <c r="E9589">
        <v>3</v>
      </c>
      <c r="F9589" t="s">
        <v>39191</v>
      </c>
      <c r="G9589" t="s">
        <v>53</v>
      </c>
      <c r="H9589" t="s">
        <v>5</v>
      </c>
      <c r="I9589" t="s">
        <v>39195</v>
      </c>
      <c r="J9589" t="s">
        <v>13063</v>
      </c>
      <c r="K9589" t="s">
        <v>13064</v>
      </c>
      <c r="L9589" t="s">
        <v>39207</v>
      </c>
      <c r="M9589" t="s">
        <v>13065</v>
      </c>
      <c r="N9589" t="s">
        <v>13066</v>
      </c>
    </row>
    <row r="9590" spans="1:14" x14ac:dyDescent="0.3">
      <c r="A9590" t="s">
        <v>38939</v>
      </c>
      <c r="B9590">
        <v>11230380</v>
      </c>
      <c r="C9590">
        <v>7</v>
      </c>
      <c r="D9590">
        <v>45</v>
      </c>
      <c r="E9590">
        <v>7</v>
      </c>
      <c r="F9590" t="s">
        <v>39189</v>
      </c>
      <c r="G9590" t="s">
        <v>25</v>
      </c>
      <c r="H9590" t="s">
        <v>11</v>
      </c>
      <c r="I9590" t="s">
        <v>39195</v>
      </c>
      <c r="J9590" t="s">
        <v>18510</v>
      </c>
      <c r="K9590" t="s">
        <v>18511</v>
      </c>
      <c r="L9590" t="s">
        <v>39207</v>
      </c>
      <c r="M9590" t="s">
        <v>18512</v>
      </c>
      <c r="N9590" t="s">
        <v>18513</v>
      </c>
    </row>
    <row r="9591" spans="1:14" x14ac:dyDescent="0.3">
      <c r="A9591" t="s">
        <v>39116</v>
      </c>
      <c r="B9591">
        <v>11846469</v>
      </c>
      <c r="C9591">
        <v>12</v>
      </c>
      <c r="D9591">
        <v>30</v>
      </c>
      <c r="E9591">
        <v>2</v>
      </c>
      <c r="F9591" t="s">
        <v>39190</v>
      </c>
      <c r="G9591" t="s">
        <v>10</v>
      </c>
      <c r="H9591" t="s">
        <v>11</v>
      </c>
      <c r="I9591" t="s">
        <v>39195</v>
      </c>
      <c r="J9591" t="s">
        <v>26965</v>
      </c>
      <c r="K9591" t="s">
        <v>26966</v>
      </c>
      <c r="L9591" t="s">
        <v>39205</v>
      </c>
      <c r="M9591" t="s">
        <v>26967</v>
      </c>
      <c r="N9591" t="s">
        <v>26968</v>
      </c>
    </row>
    <row r="9592" spans="1:14" x14ac:dyDescent="0.3">
      <c r="A9592" t="s">
        <v>38955</v>
      </c>
      <c r="B9592">
        <v>11291945</v>
      </c>
      <c r="C9592">
        <v>9</v>
      </c>
      <c r="D9592">
        <v>30</v>
      </c>
      <c r="E9592">
        <v>2</v>
      </c>
      <c r="F9592" t="s">
        <v>39191</v>
      </c>
      <c r="G9592" t="s">
        <v>10</v>
      </c>
      <c r="H9592" t="s">
        <v>11</v>
      </c>
      <c r="I9592" t="s">
        <v>39195</v>
      </c>
      <c r="J9592" t="s">
        <v>4015</v>
      </c>
      <c r="K9592" t="s">
        <v>4016</v>
      </c>
      <c r="L9592" t="s">
        <v>39208</v>
      </c>
      <c r="M9592" t="s">
        <v>4017</v>
      </c>
      <c r="N9592" t="s">
        <v>4018</v>
      </c>
    </row>
    <row r="9593" spans="1:14" x14ac:dyDescent="0.3">
      <c r="A9593" t="s">
        <v>38898</v>
      </c>
      <c r="B9593">
        <v>11098275</v>
      </c>
      <c r="C9593">
        <v>10</v>
      </c>
      <c r="D9593">
        <v>0</v>
      </c>
      <c r="E9593">
        <v>1</v>
      </c>
      <c r="F9593" t="s">
        <v>39190</v>
      </c>
      <c r="G9593" t="s">
        <v>10</v>
      </c>
      <c r="H9593" t="s">
        <v>11</v>
      </c>
      <c r="I9593" t="s">
        <v>39195</v>
      </c>
      <c r="J9593" t="s">
        <v>14313</v>
      </c>
      <c r="K9593" t="s">
        <v>14314</v>
      </c>
      <c r="L9593" t="s">
        <v>39208</v>
      </c>
      <c r="M9593" t="s">
        <v>14315</v>
      </c>
      <c r="N9593" t="s">
        <v>14316</v>
      </c>
    </row>
    <row r="9594" spans="1:14" x14ac:dyDescent="0.3">
      <c r="A9594" t="s">
        <v>39067</v>
      </c>
      <c r="B9594">
        <v>11664903</v>
      </c>
      <c r="C9594">
        <v>15</v>
      </c>
      <c r="D9594">
        <v>0</v>
      </c>
      <c r="E9594">
        <v>2</v>
      </c>
      <c r="F9594" t="s">
        <v>39191</v>
      </c>
      <c r="G9594" t="s">
        <v>10</v>
      </c>
      <c r="H9594" t="s">
        <v>11</v>
      </c>
      <c r="I9594" t="s">
        <v>39195</v>
      </c>
      <c r="J9594" t="s">
        <v>31012</v>
      </c>
      <c r="K9594" t="s">
        <v>31013</v>
      </c>
      <c r="L9594" t="s">
        <v>39206</v>
      </c>
      <c r="M9594" t="s">
        <v>31014</v>
      </c>
      <c r="N9594" t="s">
        <v>31015</v>
      </c>
    </row>
    <row r="9595" spans="1:14" x14ac:dyDescent="0.3">
      <c r="A9595" t="s">
        <v>38916</v>
      </c>
      <c r="B9595">
        <v>11123533</v>
      </c>
      <c r="C9595">
        <v>9</v>
      </c>
      <c r="D9595">
        <v>0</v>
      </c>
      <c r="E9595">
        <v>5</v>
      </c>
      <c r="F9595" t="s">
        <v>39191</v>
      </c>
      <c r="G9595" t="s">
        <v>25</v>
      </c>
      <c r="H9595" t="s">
        <v>11</v>
      </c>
      <c r="I9595" t="s">
        <v>39194</v>
      </c>
      <c r="J9595" t="s">
        <v>29448</v>
      </c>
      <c r="K9595" t="s">
        <v>29449</v>
      </c>
      <c r="L9595" t="s">
        <v>39208</v>
      </c>
      <c r="M9595" t="s">
        <v>29450</v>
      </c>
      <c r="N9595" t="s">
        <v>397</v>
      </c>
    </row>
    <row r="9596" spans="1:14" x14ac:dyDescent="0.3">
      <c r="A9596" t="s">
        <v>38877</v>
      </c>
      <c r="B9596">
        <v>11020255</v>
      </c>
      <c r="C9596">
        <v>12</v>
      </c>
      <c r="D9596">
        <v>30</v>
      </c>
      <c r="E9596">
        <v>1</v>
      </c>
      <c r="F9596" t="s">
        <v>39190</v>
      </c>
      <c r="G9596" t="s">
        <v>25</v>
      </c>
      <c r="H9596" t="s">
        <v>11</v>
      </c>
      <c r="I9596" t="s">
        <v>39195</v>
      </c>
      <c r="J9596" t="s">
        <v>5988</v>
      </c>
      <c r="K9596" t="s">
        <v>5989</v>
      </c>
      <c r="L9596" t="s">
        <v>39205</v>
      </c>
      <c r="M9596" t="s">
        <v>5990</v>
      </c>
      <c r="N9596" t="s">
        <v>5990</v>
      </c>
    </row>
    <row r="9597" spans="1:14" x14ac:dyDescent="0.3">
      <c r="A9597" t="s">
        <v>38849</v>
      </c>
      <c r="B9597">
        <v>10904905</v>
      </c>
      <c r="C9597">
        <v>10</v>
      </c>
      <c r="D9597">
        <v>15</v>
      </c>
      <c r="E9597">
        <v>1</v>
      </c>
      <c r="F9597" t="s">
        <v>39190</v>
      </c>
      <c r="G9597" t="s">
        <v>10</v>
      </c>
      <c r="H9597" t="s">
        <v>11</v>
      </c>
      <c r="I9597" t="s">
        <v>39194</v>
      </c>
      <c r="J9597" t="s">
        <v>6049</v>
      </c>
      <c r="K9597" t="s">
        <v>6050</v>
      </c>
      <c r="L9597" t="s">
        <v>39208</v>
      </c>
      <c r="M9597" t="s">
        <v>6051</v>
      </c>
      <c r="N9597" t="s">
        <v>6051</v>
      </c>
    </row>
    <row r="9598" spans="1:14" x14ac:dyDescent="0.3">
      <c r="A9598" t="s">
        <v>39082</v>
      </c>
      <c r="B9598">
        <v>11714938</v>
      </c>
      <c r="C9598">
        <v>8</v>
      </c>
      <c r="D9598">
        <v>30</v>
      </c>
      <c r="E9598">
        <v>3</v>
      </c>
      <c r="F9598" t="s">
        <v>39189</v>
      </c>
      <c r="G9598" t="s">
        <v>10</v>
      </c>
      <c r="H9598" t="s">
        <v>11</v>
      </c>
      <c r="I9598" t="s">
        <v>39195</v>
      </c>
      <c r="J9598" t="s">
        <v>25682</v>
      </c>
      <c r="K9598" t="s">
        <v>25683</v>
      </c>
      <c r="L9598" t="s">
        <v>39205</v>
      </c>
      <c r="M9598" t="s">
        <v>25684</v>
      </c>
      <c r="N9598" t="s">
        <v>25685</v>
      </c>
    </row>
    <row r="9599" spans="1:14" x14ac:dyDescent="0.3">
      <c r="A9599" t="s">
        <v>39092</v>
      </c>
      <c r="B9599">
        <v>11771473</v>
      </c>
      <c r="C9599">
        <v>10</v>
      </c>
      <c r="D9599">
        <v>0</v>
      </c>
      <c r="E9599">
        <v>6</v>
      </c>
      <c r="F9599" t="s">
        <v>39191</v>
      </c>
      <c r="G9599" t="s">
        <v>53</v>
      </c>
      <c r="H9599" t="s">
        <v>5</v>
      </c>
      <c r="I9599" t="s">
        <v>39195</v>
      </c>
      <c r="J9599" t="s">
        <v>14019</v>
      </c>
      <c r="L9599" t="s">
        <v>39207</v>
      </c>
      <c r="M9599" t="s">
        <v>14020</v>
      </c>
      <c r="N9599" t="s">
        <v>12433</v>
      </c>
    </row>
    <row r="9600" spans="1:14" x14ac:dyDescent="0.3">
      <c r="A9600" t="s">
        <v>38817</v>
      </c>
      <c r="B9600">
        <v>10808051</v>
      </c>
      <c r="C9600">
        <v>9</v>
      </c>
      <c r="D9600">
        <v>30</v>
      </c>
      <c r="E9600">
        <v>4</v>
      </c>
      <c r="F9600" t="s">
        <v>39191</v>
      </c>
      <c r="G9600" t="s">
        <v>10</v>
      </c>
      <c r="H9600" t="s">
        <v>11</v>
      </c>
      <c r="I9600" t="s">
        <v>39195</v>
      </c>
      <c r="J9600" t="s">
        <v>4730</v>
      </c>
      <c r="K9600" t="s">
        <v>4731</v>
      </c>
      <c r="L9600" t="s">
        <v>39208</v>
      </c>
      <c r="M9600" t="s">
        <v>4732</v>
      </c>
      <c r="N9600" t="s">
        <v>4732</v>
      </c>
    </row>
    <row r="9601" spans="1:14" x14ac:dyDescent="0.3">
      <c r="A9601" t="s">
        <v>38885</v>
      </c>
      <c r="B9601">
        <v>11023478</v>
      </c>
      <c r="C9601">
        <v>9</v>
      </c>
      <c r="D9601">
        <v>0</v>
      </c>
      <c r="E9601">
        <v>2</v>
      </c>
      <c r="F9601" t="s">
        <v>39191</v>
      </c>
      <c r="G9601" t="s">
        <v>25</v>
      </c>
      <c r="H9601" t="s">
        <v>11</v>
      </c>
      <c r="I9601" t="s">
        <v>39195</v>
      </c>
      <c r="J9601" t="s">
        <v>555</v>
      </c>
      <c r="K9601" t="s">
        <v>556</v>
      </c>
      <c r="L9601" t="s">
        <v>39209</v>
      </c>
      <c r="M9601" t="s">
        <v>557</v>
      </c>
      <c r="N9601" t="s">
        <v>558</v>
      </c>
    </row>
    <row r="9602" spans="1:14" x14ac:dyDescent="0.3">
      <c r="A9602" t="s">
        <v>38983</v>
      </c>
      <c r="B9602">
        <v>11350621</v>
      </c>
      <c r="C9602">
        <v>12</v>
      </c>
      <c r="D9602">
        <v>0</v>
      </c>
      <c r="E9602">
        <v>2</v>
      </c>
      <c r="F9602" t="s">
        <v>39191</v>
      </c>
      <c r="G9602" t="s">
        <v>58</v>
      </c>
      <c r="H9602" t="s">
        <v>5</v>
      </c>
      <c r="I9602" t="s">
        <v>39196</v>
      </c>
      <c r="J9602" t="s">
        <v>7818</v>
      </c>
      <c r="K9602" t="s">
        <v>7819</v>
      </c>
      <c r="L9602" t="s">
        <v>39210</v>
      </c>
      <c r="M9602" t="s">
        <v>7820</v>
      </c>
      <c r="N9602" t="s">
        <v>7821</v>
      </c>
    </row>
    <row r="9603" spans="1:14" x14ac:dyDescent="0.3">
      <c r="A9603" t="s">
        <v>38802</v>
      </c>
      <c r="B9603">
        <v>10760909</v>
      </c>
      <c r="C9603">
        <v>10</v>
      </c>
      <c r="D9603">
        <v>0</v>
      </c>
      <c r="E9603">
        <v>3</v>
      </c>
      <c r="F9603" t="s">
        <v>39190</v>
      </c>
      <c r="G9603" t="s">
        <v>25</v>
      </c>
      <c r="H9603" t="s">
        <v>11</v>
      </c>
      <c r="I9603" t="s">
        <v>39195</v>
      </c>
      <c r="J9603" t="s">
        <v>12448</v>
      </c>
      <c r="K9603" t="s">
        <v>12449</v>
      </c>
      <c r="L9603" t="s">
        <v>39207</v>
      </c>
      <c r="M9603" t="s">
        <v>12450</v>
      </c>
      <c r="N9603" t="s">
        <v>12451</v>
      </c>
    </row>
    <row r="9604" spans="1:14" x14ac:dyDescent="0.3">
      <c r="A9604" t="s">
        <v>38893</v>
      </c>
      <c r="B9604">
        <v>11081682</v>
      </c>
      <c r="C9604">
        <v>16</v>
      </c>
      <c r="D9604">
        <v>15</v>
      </c>
      <c r="E9604">
        <v>3</v>
      </c>
      <c r="F9604" t="s">
        <v>39190</v>
      </c>
      <c r="G9604" t="s">
        <v>10</v>
      </c>
      <c r="H9604" t="s">
        <v>11</v>
      </c>
      <c r="I9604" t="s">
        <v>39195</v>
      </c>
      <c r="J9604" t="s">
        <v>9875</v>
      </c>
      <c r="K9604" t="s">
        <v>9876</v>
      </c>
      <c r="L9604" t="s">
        <v>39205</v>
      </c>
      <c r="M9604" t="s">
        <v>9877</v>
      </c>
      <c r="N9604" t="s">
        <v>4045</v>
      </c>
    </row>
    <row r="9605" spans="1:14" x14ac:dyDescent="0.3">
      <c r="A9605" t="s">
        <v>39103</v>
      </c>
      <c r="B9605">
        <v>11762747</v>
      </c>
      <c r="C9605">
        <v>14</v>
      </c>
      <c r="D9605">
        <v>15</v>
      </c>
      <c r="E9605">
        <v>3</v>
      </c>
      <c r="F9605" t="s">
        <v>39191</v>
      </c>
      <c r="G9605" t="s">
        <v>53</v>
      </c>
      <c r="H9605" t="s">
        <v>5</v>
      </c>
      <c r="I9605" t="s">
        <v>39195</v>
      </c>
      <c r="J9605" t="s">
        <v>14972</v>
      </c>
      <c r="K9605" t="s">
        <v>14973</v>
      </c>
      <c r="L9605" t="s">
        <v>39207</v>
      </c>
      <c r="M9605" t="s">
        <v>9510</v>
      </c>
      <c r="N9605" t="s">
        <v>9511</v>
      </c>
    </row>
    <row r="9606" spans="1:14" x14ac:dyDescent="0.3">
      <c r="A9606" t="s">
        <v>38787</v>
      </c>
      <c r="B9606">
        <v>10744460</v>
      </c>
      <c r="C9606">
        <v>12</v>
      </c>
      <c r="D9606">
        <v>15</v>
      </c>
      <c r="E9606">
        <v>2</v>
      </c>
      <c r="F9606" t="s">
        <v>39191</v>
      </c>
      <c r="G9606" t="s">
        <v>25</v>
      </c>
      <c r="H9606" t="s">
        <v>11</v>
      </c>
      <c r="I9606" t="s">
        <v>39195</v>
      </c>
      <c r="J9606" t="s">
        <v>23408</v>
      </c>
      <c r="K9606" t="s">
        <v>23409</v>
      </c>
      <c r="L9606" t="s">
        <v>39205</v>
      </c>
      <c r="M9606" t="s">
        <v>23410</v>
      </c>
      <c r="N9606" t="s">
        <v>23411</v>
      </c>
    </row>
    <row r="9607" spans="1:14" x14ac:dyDescent="0.3">
      <c r="A9607" t="s">
        <v>38909</v>
      </c>
      <c r="B9607">
        <v>11127413</v>
      </c>
      <c r="C9607">
        <v>18</v>
      </c>
      <c r="D9607">
        <v>0</v>
      </c>
      <c r="E9607">
        <v>5</v>
      </c>
      <c r="F9607" t="s">
        <v>39189</v>
      </c>
      <c r="G9607" t="s">
        <v>25</v>
      </c>
      <c r="H9607" t="s">
        <v>11</v>
      </c>
      <c r="I9607" t="s">
        <v>39194</v>
      </c>
      <c r="M9607" t="s">
        <v>10581</v>
      </c>
      <c r="N9607" t="s">
        <v>10582</v>
      </c>
    </row>
    <row r="9608" spans="1:14" x14ac:dyDescent="0.3">
      <c r="A9608" t="s">
        <v>38786</v>
      </c>
      <c r="B9608">
        <v>10714594</v>
      </c>
      <c r="C9608">
        <v>7</v>
      </c>
      <c r="D9608">
        <v>45</v>
      </c>
      <c r="E9608">
        <v>1</v>
      </c>
      <c r="F9608" t="s">
        <v>39189</v>
      </c>
      <c r="G9608" t="s">
        <v>53</v>
      </c>
      <c r="H9608" t="s">
        <v>5</v>
      </c>
      <c r="I9608" t="s">
        <v>39194</v>
      </c>
      <c r="J9608" t="s">
        <v>6526</v>
      </c>
      <c r="K9608" t="s">
        <v>6527</v>
      </c>
      <c r="L9608" t="s">
        <v>39205</v>
      </c>
      <c r="M9608" t="s">
        <v>6528</v>
      </c>
      <c r="N9608" t="s">
        <v>6528</v>
      </c>
    </row>
    <row r="9609" spans="1:14" x14ac:dyDescent="0.3">
      <c r="A9609" t="s">
        <v>39038</v>
      </c>
      <c r="B9609">
        <v>11558212</v>
      </c>
      <c r="C9609">
        <v>8</v>
      </c>
      <c r="D9609">
        <v>30</v>
      </c>
      <c r="E9609">
        <v>1</v>
      </c>
      <c r="F9609" t="s">
        <v>39189</v>
      </c>
      <c r="G9609" t="s">
        <v>10</v>
      </c>
      <c r="H9609" t="s">
        <v>11</v>
      </c>
      <c r="I9609" t="s">
        <v>39194</v>
      </c>
      <c r="J9609" t="s">
        <v>34639</v>
      </c>
      <c r="K9609" t="s">
        <v>34640</v>
      </c>
      <c r="L9609" t="s">
        <v>39208</v>
      </c>
      <c r="M9609" t="s">
        <v>34641</v>
      </c>
      <c r="N9609" t="s">
        <v>34641</v>
      </c>
    </row>
    <row r="9610" spans="1:14" x14ac:dyDescent="0.3">
      <c r="A9610" t="s">
        <v>38885</v>
      </c>
      <c r="B9610">
        <v>11041574</v>
      </c>
      <c r="C9610">
        <v>9</v>
      </c>
      <c r="D9610">
        <v>30</v>
      </c>
      <c r="E9610">
        <v>2</v>
      </c>
      <c r="F9610" t="s">
        <v>39191</v>
      </c>
      <c r="G9610" t="s">
        <v>10</v>
      </c>
      <c r="H9610" t="s">
        <v>11</v>
      </c>
      <c r="I9610" t="s">
        <v>39195</v>
      </c>
      <c r="J9610" t="s">
        <v>6633</v>
      </c>
      <c r="K9610" t="s">
        <v>21890</v>
      </c>
      <c r="L9610" t="s">
        <v>39208</v>
      </c>
      <c r="M9610" t="s">
        <v>21891</v>
      </c>
      <c r="N9610" t="s">
        <v>21892</v>
      </c>
    </row>
    <row r="9611" spans="1:14" x14ac:dyDescent="0.3">
      <c r="A9611" t="s">
        <v>38886</v>
      </c>
      <c r="B9611">
        <v>11050472</v>
      </c>
      <c r="C9611">
        <v>8</v>
      </c>
      <c r="D9611">
        <v>30</v>
      </c>
      <c r="E9611">
        <v>3</v>
      </c>
      <c r="F9611" t="s">
        <v>39190</v>
      </c>
      <c r="G9611" t="s">
        <v>25</v>
      </c>
      <c r="H9611" t="s">
        <v>11</v>
      </c>
      <c r="I9611" t="s">
        <v>39195</v>
      </c>
      <c r="J9611" t="s">
        <v>32814</v>
      </c>
      <c r="K9611" t="s">
        <v>32815</v>
      </c>
      <c r="L9611" t="s">
        <v>39205</v>
      </c>
      <c r="M9611" t="s">
        <v>32816</v>
      </c>
      <c r="N9611" t="s">
        <v>32817</v>
      </c>
    </row>
    <row r="9612" spans="1:14" x14ac:dyDescent="0.3">
      <c r="A9612" t="s">
        <v>39063</v>
      </c>
      <c r="B9612">
        <v>11624053</v>
      </c>
      <c r="C9612">
        <v>8</v>
      </c>
      <c r="D9612">
        <v>30</v>
      </c>
      <c r="E9612">
        <v>5</v>
      </c>
      <c r="F9612" t="s">
        <v>39190</v>
      </c>
      <c r="G9612" t="s">
        <v>25</v>
      </c>
      <c r="H9612" t="s">
        <v>11</v>
      </c>
      <c r="I9612" t="s">
        <v>39195</v>
      </c>
      <c r="J9612" t="s">
        <v>23509</v>
      </c>
      <c r="K9612" t="s">
        <v>23510</v>
      </c>
      <c r="L9612" t="s">
        <v>39208</v>
      </c>
      <c r="M9612" t="s">
        <v>17270</v>
      </c>
      <c r="N9612" t="s">
        <v>23511</v>
      </c>
    </row>
    <row r="9613" spans="1:14" x14ac:dyDescent="0.3">
      <c r="A9613" t="s">
        <v>39087</v>
      </c>
      <c r="B9613">
        <v>11702037</v>
      </c>
      <c r="C9613">
        <v>11</v>
      </c>
      <c r="D9613">
        <v>30</v>
      </c>
      <c r="E9613">
        <v>1</v>
      </c>
      <c r="F9613" t="s">
        <v>39191</v>
      </c>
      <c r="G9613" t="s">
        <v>53</v>
      </c>
      <c r="H9613" t="s">
        <v>5</v>
      </c>
      <c r="I9613" t="s">
        <v>39195</v>
      </c>
      <c r="J9613" t="s">
        <v>24839</v>
      </c>
      <c r="K9613" t="s">
        <v>24840</v>
      </c>
      <c r="L9613" t="s">
        <v>39208</v>
      </c>
      <c r="M9613" t="s">
        <v>24841</v>
      </c>
      <c r="N9613" t="s">
        <v>24842</v>
      </c>
    </row>
    <row r="9614" spans="1:14" x14ac:dyDescent="0.3">
      <c r="A9614" t="s">
        <v>38836</v>
      </c>
      <c r="B9614">
        <v>10864740</v>
      </c>
      <c r="C9614">
        <v>15</v>
      </c>
      <c r="D9614">
        <v>15</v>
      </c>
      <c r="E9614">
        <v>2</v>
      </c>
      <c r="F9614" t="s">
        <v>39190</v>
      </c>
      <c r="G9614" t="s">
        <v>25</v>
      </c>
      <c r="H9614" t="s">
        <v>11</v>
      </c>
      <c r="I9614" t="s">
        <v>39195</v>
      </c>
      <c r="J9614" t="s">
        <v>16683</v>
      </c>
      <c r="K9614" t="s">
        <v>16684</v>
      </c>
      <c r="L9614" t="s">
        <v>39205</v>
      </c>
      <c r="M9614" t="s">
        <v>16685</v>
      </c>
      <c r="N9614" t="s">
        <v>16686</v>
      </c>
    </row>
    <row r="9615" spans="1:14" x14ac:dyDescent="0.3">
      <c r="A9615" t="s">
        <v>39144</v>
      </c>
      <c r="B9615">
        <v>11951473</v>
      </c>
      <c r="C9615">
        <v>20</v>
      </c>
      <c r="D9615">
        <v>30</v>
      </c>
      <c r="E9615">
        <v>2</v>
      </c>
      <c r="F9615" t="s">
        <v>39189</v>
      </c>
      <c r="G9615" t="s">
        <v>25</v>
      </c>
      <c r="H9615" t="s">
        <v>11</v>
      </c>
      <c r="J9615" t="s">
        <v>35133</v>
      </c>
      <c r="K9615" t="s">
        <v>35134</v>
      </c>
      <c r="L9615" t="s">
        <v>39209</v>
      </c>
      <c r="M9615" t="s">
        <v>35135</v>
      </c>
      <c r="N9615" t="s">
        <v>35136</v>
      </c>
    </row>
    <row r="9616" spans="1:14" x14ac:dyDescent="0.3">
      <c r="A9616" t="s">
        <v>38832</v>
      </c>
      <c r="B9616">
        <v>10878604</v>
      </c>
      <c r="C9616">
        <v>8</v>
      </c>
      <c r="D9616">
        <v>0</v>
      </c>
      <c r="E9616">
        <v>5</v>
      </c>
      <c r="F9616" t="s">
        <v>394</v>
      </c>
      <c r="G9616" t="s">
        <v>25</v>
      </c>
      <c r="H9616" t="s">
        <v>11</v>
      </c>
      <c r="I9616" t="s">
        <v>39195</v>
      </c>
      <c r="J9616" t="s">
        <v>27215</v>
      </c>
      <c r="K9616" t="s">
        <v>15323</v>
      </c>
      <c r="L9616" t="s">
        <v>39205</v>
      </c>
      <c r="M9616" t="s">
        <v>27216</v>
      </c>
      <c r="N9616" t="s">
        <v>27216</v>
      </c>
    </row>
    <row r="9617" spans="1:14" x14ac:dyDescent="0.3">
      <c r="A9617" t="s">
        <v>38804</v>
      </c>
      <c r="B9617">
        <v>10768534</v>
      </c>
      <c r="C9617">
        <v>20</v>
      </c>
      <c r="D9617">
        <v>45</v>
      </c>
      <c r="E9617">
        <v>5</v>
      </c>
      <c r="F9617" t="s">
        <v>39189</v>
      </c>
      <c r="G9617" t="s">
        <v>25</v>
      </c>
      <c r="H9617" t="s">
        <v>11</v>
      </c>
      <c r="I9617" t="s">
        <v>39194</v>
      </c>
      <c r="J9617" t="s">
        <v>5798</v>
      </c>
      <c r="K9617" t="s">
        <v>5799</v>
      </c>
      <c r="L9617" t="s">
        <v>39208</v>
      </c>
      <c r="M9617" t="s">
        <v>5800</v>
      </c>
      <c r="N9617" t="s">
        <v>5801</v>
      </c>
    </row>
    <row r="9618" spans="1:14" x14ac:dyDescent="0.3">
      <c r="A9618" t="s">
        <v>38933</v>
      </c>
      <c r="B9618">
        <v>11173195</v>
      </c>
      <c r="C9618">
        <v>9</v>
      </c>
      <c r="D9618">
        <v>15</v>
      </c>
      <c r="E9618">
        <v>1</v>
      </c>
      <c r="F9618" t="s">
        <v>394</v>
      </c>
      <c r="G9618" t="s">
        <v>25</v>
      </c>
      <c r="H9618" t="s">
        <v>11</v>
      </c>
      <c r="I9618" t="s">
        <v>39194</v>
      </c>
      <c r="J9618" t="s">
        <v>24712</v>
      </c>
      <c r="K9618" t="s">
        <v>24713</v>
      </c>
      <c r="L9618" t="s">
        <v>39205</v>
      </c>
      <c r="M9618" t="s">
        <v>24714</v>
      </c>
      <c r="N9618" t="s">
        <v>24715</v>
      </c>
    </row>
    <row r="9619" spans="1:14" x14ac:dyDescent="0.3">
      <c r="A9619" t="s">
        <v>38870</v>
      </c>
      <c r="B9619">
        <v>10974647</v>
      </c>
      <c r="C9619">
        <v>9</v>
      </c>
      <c r="D9619">
        <v>0</v>
      </c>
      <c r="E9619">
        <v>1</v>
      </c>
      <c r="F9619" t="s">
        <v>39189</v>
      </c>
      <c r="G9619" t="s">
        <v>10</v>
      </c>
      <c r="H9619" t="s">
        <v>11</v>
      </c>
      <c r="I9619" t="s">
        <v>39195</v>
      </c>
      <c r="J9619" t="s">
        <v>9794</v>
      </c>
      <c r="K9619" t="s">
        <v>9795</v>
      </c>
      <c r="L9619" t="s">
        <v>39205</v>
      </c>
      <c r="M9619" t="s">
        <v>9796</v>
      </c>
      <c r="N9619" t="s">
        <v>9797</v>
      </c>
    </row>
    <row r="9620" spans="1:14" x14ac:dyDescent="0.3">
      <c r="A9620" t="s">
        <v>39143</v>
      </c>
      <c r="B9620">
        <v>11944184</v>
      </c>
      <c r="C9620">
        <v>9</v>
      </c>
      <c r="D9620">
        <v>30</v>
      </c>
      <c r="E9620">
        <v>1</v>
      </c>
      <c r="F9620" t="s">
        <v>39191</v>
      </c>
      <c r="G9620" t="s">
        <v>10</v>
      </c>
      <c r="H9620" t="s">
        <v>11</v>
      </c>
      <c r="J9620" t="s">
        <v>22497</v>
      </c>
      <c r="K9620" t="s">
        <v>22498</v>
      </c>
      <c r="L9620" t="s">
        <v>39205</v>
      </c>
      <c r="M9620" t="s">
        <v>22499</v>
      </c>
      <c r="N9620" t="s">
        <v>22500</v>
      </c>
    </row>
    <row r="9621" spans="1:14" x14ac:dyDescent="0.3">
      <c r="A9621" t="s">
        <v>39081</v>
      </c>
      <c r="B9621">
        <v>11722456</v>
      </c>
      <c r="C9621">
        <v>13</v>
      </c>
      <c r="D9621">
        <v>0</v>
      </c>
      <c r="E9621">
        <v>2</v>
      </c>
      <c r="F9621" t="s">
        <v>39190</v>
      </c>
      <c r="G9621" t="s">
        <v>25</v>
      </c>
      <c r="H9621" t="s">
        <v>11</v>
      </c>
      <c r="I9621" t="s">
        <v>39195</v>
      </c>
      <c r="J9621" t="s">
        <v>25237</v>
      </c>
      <c r="K9621" t="s">
        <v>25238</v>
      </c>
      <c r="L9621" t="s">
        <v>39206</v>
      </c>
      <c r="M9621" t="s">
        <v>25239</v>
      </c>
      <c r="N9621" t="s">
        <v>25240</v>
      </c>
    </row>
    <row r="9622" spans="1:14" x14ac:dyDescent="0.3">
      <c r="A9622" t="s">
        <v>39104</v>
      </c>
      <c r="B9622">
        <v>11800465</v>
      </c>
      <c r="C9622">
        <v>14</v>
      </c>
      <c r="D9622">
        <v>0</v>
      </c>
      <c r="E9622">
        <v>4</v>
      </c>
      <c r="F9622" t="s">
        <v>39191</v>
      </c>
      <c r="G9622" t="s">
        <v>10</v>
      </c>
      <c r="H9622" t="s">
        <v>11</v>
      </c>
      <c r="I9622" t="s">
        <v>39195</v>
      </c>
      <c r="J9622" t="s">
        <v>4493</v>
      </c>
      <c r="K9622" t="s">
        <v>4493</v>
      </c>
      <c r="L9622" t="s">
        <v>39205</v>
      </c>
      <c r="M9622" t="s">
        <v>4494</v>
      </c>
      <c r="N9622" t="s">
        <v>34929</v>
      </c>
    </row>
    <row r="9623" spans="1:14" x14ac:dyDescent="0.3">
      <c r="A9623" t="s">
        <v>38923</v>
      </c>
      <c r="B9623">
        <v>11144710</v>
      </c>
      <c r="C9623">
        <v>15</v>
      </c>
      <c r="D9623">
        <v>15</v>
      </c>
      <c r="E9623">
        <v>5</v>
      </c>
      <c r="F9623" t="s">
        <v>39190</v>
      </c>
      <c r="G9623" t="s">
        <v>10</v>
      </c>
      <c r="H9623" t="s">
        <v>11</v>
      </c>
      <c r="I9623" t="s">
        <v>39195</v>
      </c>
      <c r="J9623" t="s">
        <v>30132</v>
      </c>
      <c r="K9623" t="s">
        <v>348</v>
      </c>
      <c r="L9623" t="s">
        <v>39209</v>
      </c>
      <c r="M9623" t="s">
        <v>30133</v>
      </c>
      <c r="N9623" t="s">
        <v>30134</v>
      </c>
    </row>
    <row r="9624" spans="1:14" x14ac:dyDescent="0.3">
      <c r="A9624" t="s">
        <v>39064</v>
      </c>
      <c r="B9624">
        <v>11673885</v>
      </c>
      <c r="C9624">
        <v>16</v>
      </c>
      <c r="D9624">
        <v>0</v>
      </c>
      <c r="E9624">
        <v>6</v>
      </c>
      <c r="F9624" t="s">
        <v>39189</v>
      </c>
      <c r="G9624" t="s">
        <v>10</v>
      </c>
      <c r="H9624" t="s">
        <v>11</v>
      </c>
      <c r="I9624" t="s">
        <v>39195</v>
      </c>
      <c r="J9624" t="s">
        <v>27960</v>
      </c>
      <c r="K9624" t="s">
        <v>27960</v>
      </c>
      <c r="L9624" t="s">
        <v>39209</v>
      </c>
      <c r="M9624" t="s">
        <v>27961</v>
      </c>
      <c r="N9624" t="s">
        <v>27962</v>
      </c>
    </row>
    <row r="9625" spans="1:14" x14ac:dyDescent="0.3">
      <c r="A9625" t="s">
        <v>39126</v>
      </c>
      <c r="B9625">
        <v>11849791</v>
      </c>
      <c r="C9625">
        <v>11</v>
      </c>
      <c r="D9625">
        <v>30</v>
      </c>
      <c r="E9625">
        <v>5</v>
      </c>
      <c r="F9625" t="s">
        <v>39191</v>
      </c>
      <c r="G9625" t="s">
        <v>25</v>
      </c>
      <c r="H9625" t="s">
        <v>11</v>
      </c>
      <c r="I9625" t="s">
        <v>39195</v>
      </c>
      <c r="J9625" t="s">
        <v>30297</v>
      </c>
      <c r="K9625" t="s">
        <v>30298</v>
      </c>
      <c r="L9625" t="s">
        <v>39208</v>
      </c>
      <c r="M9625" t="s">
        <v>30299</v>
      </c>
      <c r="N9625" t="s">
        <v>30300</v>
      </c>
    </row>
    <row r="9626" spans="1:14" x14ac:dyDescent="0.3">
      <c r="A9626" t="s">
        <v>39144</v>
      </c>
      <c r="B9626">
        <v>11931550</v>
      </c>
      <c r="C9626">
        <v>15</v>
      </c>
      <c r="D9626">
        <v>30</v>
      </c>
      <c r="E9626">
        <v>2</v>
      </c>
      <c r="F9626" t="s">
        <v>39190</v>
      </c>
      <c r="G9626" t="s">
        <v>10</v>
      </c>
      <c r="H9626" t="s">
        <v>11</v>
      </c>
      <c r="I9626" t="s">
        <v>39194</v>
      </c>
      <c r="J9626" t="s">
        <v>35488</v>
      </c>
      <c r="K9626" t="s">
        <v>35489</v>
      </c>
      <c r="L9626" t="s">
        <v>39207</v>
      </c>
      <c r="M9626" t="s">
        <v>14393</v>
      </c>
      <c r="N9626" t="s">
        <v>35490</v>
      </c>
    </row>
    <row r="9627" spans="1:14" x14ac:dyDescent="0.3">
      <c r="A9627" t="s">
        <v>39125</v>
      </c>
      <c r="B9627">
        <v>11845718</v>
      </c>
      <c r="C9627">
        <v>15</v>
      </c>
      <c r="D9627">
        <v>15</v>
      </c>
      <c r="E9627">
        <v>4</v>
      </c>
      <c r="F9627" t="s">
        <v>39190</v>
      </c>
      <c r="G9627" t="s">
        <v>10</v>
      </c>
      <c r="H9627" t="s">
        <v>11</v>
      </c>
      <c r="I9627" t="s">
        <v>39194</v>
      </c>
      <c r="J9627" t="s">
        <v>14714</v>
      </c>
      <c r="K9627" t="s">
        <v>14715</v>
      </c>
      <c r="L9627" t="s">
        <v>39207</v>
      </c>
      <c r="M9627" t="s">
        <v>4086</v>
      </c>
      <c r="N9627" t="s">
        <v>4086</v>
      </c>
    </row>
    <row r="9628" spans="1:14" x14ac:dyDescent="0.3">
      <c r="A9628" t="s">
        <v>39054</v>
      </c>
      <c r="B9628">
        <v>11591370</v>
      </c>
      <c r="C9628">
        <v>15</v>
      </c>
      <c r="D9628">
        <v>0</v>
      </c>
      <c r="E9628">
        <v>3</v>
      </c>
      <c r="F9628" t="s">
        <v>39191</v>
      </c>
      <c r="G9628" t="s">
        <v>25</v>
      </c>
      <c r="H9628" t="s">
        <v>11</v>
      </c>
      <c r="I9628" t="s">
        <v>39195</v>
      </c>
      <c r="J9628" t="s">
        <v>13380</v>
      </c>
      <c r="K9628" t="s">
        <v>28949</v>
      </c>
      <c r="L9628" t="s">
        <v>39208</v>
      </c>
      <c r="M9628" t="s">
        <v>28950</v>
      </c>
      <c r="N9628" t="s">
        <v>28951</v>
      </c>
    </row>
    <row r="9629" spans="1:14" x14ac:dyDescent="0.3">
      <c r="A9629" t="s">
        <v>39130</v>
      </c>
      <c r="B9629">
        <v>11860086</v>
      </c>
      <c r="C9629">
        <v>14</v>
      </c>
      <c r="D9629">
        <v>30</v>
      </c>
      <c r="E9629">
        <v>2</v>
      </c>
      <c r="F9629" t="s">
        <v>39189</v>
      </c>
      <c r="G9629" t="s">
        <v>25</v>
      </c>
      <c r="H9629" t="s">
        <v>11</v>
      </c>
      <c r="I9629" t="s">
        <v>39195</v>
      </c>
      <c r="J9629" t="s">
        <v>9967</v>
      </c>
      <c r="K9629" t="s">
        <v>9968</v>
      </c>
      <c r="L9629" t="s">
        <v>39206</v>
      </c>
      <c r="M9629" t="s">
        <v>9969</v>
      </c>
      <c r="N9629" t="s">
        <v>9969</v>
      </c>
    </row>
    <row r="9630" spans="1:14" x14ac:dyDescent="0.3">
      <c r="A9630" t="s">
        <v>38797</v>
      </c>
      <c r="B9630">
        <v>10744735</v>
      </c>
      <c r="C9630">
        <v>15</v>
      </c>
      <c r="D9630">
        <v>0</v>
      </c>
      <c r="E9630">
        <v>5</v>
      </c>
      <c r="F9630" t="s">
        <v>39191</v>
      </c>
      <c r="G9630" t="s">
        <v>53</v>
      </c>
      <c r="H9630" t="s">
        <v>5</v>
      </c>
      <c r="I9630" t="s">
        <v>39195</v>
      </c>
      <c r="J9630" t="s">
        <v>37113</v>
      </c>
      <c r="K9630" t="s">
        <v>37114</v>
      </c>
      <c r="L9630" t="s">
        <v>39210</v>
      </c>
      <c r="M9630" t="s">
        <v>37115</v>
      </c>
      <c r="N9630" t="s">
        <v>14572</v>
      </c>
    </row>
    <row r="9631" spans="1:14" x14ac:dyDescent="0.3">
      <c r="A9631" t="s">
        <v>39031</v>
      </c>
      <c r="B9631">
        <v>11499624</v>
      </c>
      <c r="C9631">
        <v>8</v>
      </c>
      <c r="D9631">
        <v>45</v>
      </c>
      <c r="E9631">
        <v>1</v>
      </c>
      <c r="F9631" t="s">
        <v>39190</v>
      </c>
      <c r="G9631" t="s">
        <v>25</v>
      </c>
      <c r="H9631" t="s">
        <v>11</v>
      </c>
      <c r="I9631" t="s">
        <v>39195</v>
      </c>
      <c r="J9631" t="s">
        <v>1374</v>
      </c>
      <c r="K9631" t="s">
        <v>1375</v>
      </c>
      <c r="L9631" t="s">
        <v>39209</v>
      </c>
      <c r="M9631" t="s">
        <v>1376</v>
      </c>
      <c r="N9631" t="s">
        <v>1377</v>
      </c>
    </row>
    <row r="9632" spans="1:14" x14ac:dyDescent="0.3">
      <c r="A9632" t="s">
        <v>38943</v>
      </c>
      <c r="B9632">
        <v>11221938</v>
      </c>
      <c r="C9632">
        <v>13</v>
      </c>
      <c r="D9632">
        <v>0</v>
      </c>
      <c r="E9632">
        <v>4</v>
      </c>
      <c r="F9632" t="s">
        <v>39191</v>
      </c>
      <c r="G9632" t="s">
        <v>25</v>
      </c>
      <c r="H9632" t="s">
        <v>11</v>
      </c>
      <c r="I9632" t="s">
        <v>39194</v>
      </c>
      <c r="J9632" t="s">
        <v>7938</v>
      </c>
      <c r="K9632" t="s">
        <v>21166</v>
      </c>
      <c r="L9632" t="s">
        <v>39207</v>
      </c>
      <c r="M9632" t="s">
        <v>21167</v>
      </c>
      <c r="N9632" t="s">
        <v>21168</v>
      </c>
    </row>
    <row r="9633" spans="1:14" x14ac:dyDescent="0.3">
      <c r="A9633" t="s">
        <v>39121</v>
      </c>
      <c r="B9633">
        <v>11866551</v>
      </c>
      <c r="C9633">
        <v>17</v>
      </c>
      <c r="D9633">
        <v>15</v>
      </c>
      <c r="E9633">
        <v>7</v>
      </c>
      <c r="F9633" t="s">
        <v>39190</v>
      </c>
      <c r="G9633" t="s">
        <v>25</v>
      </c>
      <c r="H9633" t="s">
        <v>11</v>
      </c>
      <c r="I9633" t="s">
        <v>39195</v>
      </c>
      <c r="J9633" t="s">
        <v>24135</v>
      </c>
      <c r="K9633" t="s">
        <v>24136</v>
      </c>
      <c r="L9633" t="s">
        <v>39205</v>
      </c>
      <c r="M9633" t="s">
        <v>24137</v>
      </c>
      <c r="N9633" t="s">
        <v>24138</v>
      </c>
    </row>
    <row r="9634" spans="1:14" x14ac:dyDescent="0.3">
      <c r="A9634" t="s">
        <v>38941</v>
      </c>
      <c r="B9634">
        <v>11200902</v>
      </c>
      <c r="C9634">
        <v>12</v>
      </c>
      <c r="D9634">
        <v>0</v>
      </c>
      <c r="E9634">
        <v>2</v>
      </c>
      <c r="F9634" t="s">
        <v>39189</v>
      </c>
      <c r="G9634" t="s">
        <v>25</v>
      </c>
      <c r="H9634" t="s">
        <v>11</v>
      </c>
      <c r="I9634" t="s">
        <v>39196</v>
      </c>
      <c r="J9634" t="s">
        <v>14233</v>
      </c>
      <c r="K9634" t="s">
        <v>5301</v>
      </c>
      <c r="L9634" t="s">
        <v>39205</v>
      </c>
      <c r="M9634" t="s">
        <v>14234</v>
      </c>
      <c r="N9634" t="s">
        <v>14235</v>
      </c>
    </row>
    <row r="9635" spans="1:14" x14ac:dyDescent="0.3">
      <c r="A9635" t="s">
        <v>38942</v>
      </c>
      <c r="B9635">
        <v>11263283</v>
      </c>
      <c r="C9635">
        <v>14</v>
      </c>
      <c r="D9635">
        <v>0</v>
      </c>
      <c r="E9635">
        <v>3</v>
      </c>
      <c r="F9635" t="s">
        <v>39190</v>
      </c>
      <c r="G9635" t="s">
        <v>25</v>
      </c>
      <c r="H9635" t="s">
        <v>11</v>
      </c>
      <c r="I9635" t="s">
        <v>39194</v>
      </c>
      <c r="J9635" t="s">
        <v>35017</v>
      </c>
      <c r="K9635" t="s">
        <v>35018</v>
      </c>
      <c r="L9635" t="s">
        <v>39205</v>
      </c>
      <c r="M9635" t="s">
        <v>20126</v>
      </c>
      <c r="N9635" t="s">
        <v>35019</v>
      </c>
    </row>
    <row r="9636" spans="1:14" x14ac:dyDescent="0.3">
      <c r="A9636" t="s">
        <v>39112</v>
      </c>
      <c r="B9636">
        <v>11833287</v>
      </c>
      <c r="C9636">
        <v>9</v>
      </c>
      <c r="D9636">
        <v>45</v>
      </c>
      <c r="E9636">
        <v>5</v>
      </c>
      <c r="F9636" t="s">
        <v>39191</v>
      </c>
      <c r="G9636" t="s">
        <v>10</v>
      </c>
      <c r="H9636" t="s">
        <v>11</v>
      </c>
      <c r="I9636" t="s">
        <v>39195</v>
      </c>
      <c r="J9636" t="s">
        <v>9270</v>
      </c>
      <c r="K9636" t="s">
        <v>9271</v>
      </c>
      <c r="L9636" t="s">
        <v>39207</v>
      </c>
      <c r="M9636" t="s">
        <v>5667</v>
      </c>
      <c r="N9636" t="s">
        <v>9272</v>
      </c>
    </row>
    <row r="9637" spans="1:14" x14ac:dyDescent="0.3">
      <c r="A9637" t="s">
        <v>38982</v>
      </c>
      <c r="B9637">
        <v>11346458</v>
      </c>
      <c r="C9637">
        <v>19</v>
      </c>
      <c r="D9637">
        <v>45</v>
      </c>
      <c r="E9637">
        <v>1</v>
      </c>
      <c r="F9637" t="s">
        <v>39191</v>
      </c>
      <c r="G9637" t="s">
        <v>25</v>
      </c>
      <c r="H9637" t="s">
        <v>11</v>
      </c>
      <c r="I9637" t="s">
        <v>39194</v>
      </c>
      <c r="J9637" t="s">
        <v>13322</v>
      </c>
      <c r="K9637" t="s">
        <v>13323</v>
      </c>
      <c r="L9637" t="s">
        <v>39208</v>
      </c>
      <c r="M9637" t="s">
        <v>13324</v>
      </c>
      <c r="N9637" t="s">
        <v>13325</v>
      </c>
    </row>
    <row r="9638" spans="1:14" x14ac:dyDescent="0.3">
      <c r="A9638" t="s">
        <v>38894</v>
      </c>
      <c r="B9638">
        <v>11052512</v>
      </c>
      <c r="C9638">
        <v>8</v>
      </c>
      <c r="D9638">
        <v>30</v>
      </c>
      <c r="E9638">
        <v>4</v>
      </c>
      <c r="F9638" t="s">
        <v>39189</v>
      </c>
      <c r="G9638" t="s">
        <v>25</v>
      </c>
      <c r="H9638" t="s">
        <v>11</v>
      </c>
      <c r="I9638" t="s">
        <v>39195</v>
      </c>
      <c r="J9638" t="s">
        <v>35948</v>
      </c>
      <c r="K9638" t="s">
        <v>35949</v>
      </c>
      <c r="L9638" t="s">
        <v>39206</v>
      </c>
      <c r="M9638" t="s">
        <v>35950</v>
      </c>
      <c r="N9638" t="s">
        <v>35951</v>
      </c>
    </row>
    <row r="9639" spans="1:14" x14ac:dyDescent="0.3">
      <c r="A9639" t="s">
        <v>38974</v>
      </c>
      <c r="B9639">
        <v>11320816</v>
      </c>
      <c r="C9639">
        <v>10</v>
      </c>
      <c r="D9639">
        <v>45</v>
      </c>
      <c r="E9639">
        <v>7</v>
      </c>
      <c r="F9639" t="s">
        <v>39190</v>
      </c>
      <c r="G9639" t="s">
        <v>25</v>
      </c>
      <c r="H9639" t="s">
        <v>11</v>
      </c>
      <c r="I9639" t="s">
        <v>39195</v>
      </c>
      <c r="J9639" t="s">
        <v>34352</v>
      </c>
      <c r="K9639" t="s">
        <v>34353</v>
      </c>
      <c r="L9639" t="s">
        <v>39205</v>
      </c>
      <c r="M9639" t="s">
        <v>34354</v>
      </c>
      <c r="N9639" t="s">
        <v>34355</v>
      </c>
    </row>
    <row r="9640" spans="1:14" x14ac:dyDescent="0.3">
      <c r="A9640" t="s">
        <v>38937</v>
      </c>
      <c r="B9640">
        <v>11189348</v>
      </c>
      <c r="C9640">
        <v>15</v>
      </c>
      <c r="D9640">
        <v>0</v>
      </c>
      <c r="E9640">
        <v>5</v>
      </c>
      <c r="F9640" t="s">
        <v>39190</v>
      </c>
      <c r="G9640" t="s">
        <v>25</v>
      </c>
      <c r="H9640" t="s">
        <v>11</v>
      </c>
      <c r="I9640" t="s">
        <v>39195</v>
      </c>
      <c r="J9640" t="s">
        <v>13202</v>
      </c>
      <c r="K9640" t="s">
        <v>13203</v>
      </c>
      <c r="L9640" t="s">
        <v>39209</v>
      </c>
      <c r="M9640" t="s">
        <v>13204</v>
      </c>
      <c r="N9640" t="s">
        <v>13205</v>
      </c>
    </row>
    <row r="9641" spans="1:14" x14ac:dyDescent="0.3">
      <c r="A9641" t="s">
        <v>39116</v>
      </c>
      <c r="B9641">
        <v>11811320</v>
      </c>
      <c r="C9641">
        <v>13</v>
      </c>
      <c r="D9641">
        <v>30</v>
      </c>
      <c r="E9641">
        <v>2</v>
      </c>
      <c r="F9641" t="s">
        <v>39190</v>
      </c>
      <c r="G9641" t="s">
        <v>10</v>
      </c>
      <c r="H9641" t="s">
        <v>11</v>
      </c>
      <c r="I9641" t="s">
        <v>39195</v>
      </c>
      <c r="J9641" t="s">
        <v>20998</v>
      </c>
      <c r="K9641" t="s">
        <v>13879</v>
      </c>
      <c r="L9641" t="s">
        <v>39207</v>
      </c>
      <c r="M9641" t="s">
        <v>20999</v>
      </c>
      <c r="N9641" t="s">
        <v>21000</v>
      </c>
    </row>
    <row r="9642" spans="1:14" x14ac:dyDescent="0.3">
      <c r="A9642" t="s">
        <v>39084</v>
      </c>
      <c r="B9642">
        <v>11721772</v>
      </c>
      <c r="C9642">
        <v>16</v>
      </c>
      <c r="D9642">
        <v>30</v>
      </c>
      <c r="E9642">
        <v>5</v>
      </c>
      <c r="F9642" t="s">
        <v>39189</v>
      </c>
      <c r="G9642" t="s">
        <v>25</v>
      </c>
      <c r="H9642" t="s">
        <v>11</v>
      </c>
      <c r="I9642" t="s">
        <v>39194</v>
      </c>
      <c r="J9642" t="s">
        <v>15058</v>
      </c>
      <c r="K9642" t="s">
        <v>21379</v>
      </c>
      <c r="L9642" t="s">
        <v>39210</v>
      </c>
      <c r="M9642" t="s">
        <v>21380</v>
      </c>
      <c r="N9642" t="s">
        <v>21381</v>
      </c>
    </row>
    <row r="9643" spans="1:14" x14ac:dyDescent="0.3">
      <c r="A9643" t="s">
        <v>38795</v>
      </c>
      <c r="B9643">
        <v>10766728</v>
      </c>
      <c r="C9643">
        <v>10</v>
      </c>
      <c r="D9643">
        <v>45</v>
      </c>
      <c r="E9643">
        <v>3</v>
      </c>
      <c r="F9643" t="s">
        <v>394</v>
      </c>
      <c r="G9643" t="s">
        <v>10</v>
      </c>
      <c r="H9643" t="s">
        <v>11</v>
      </c>
      <c r="I9643" t="s">
        <v>39195</v>
      </c>
      <c r="J9643" t="s">
        <v>2142</v>
      </c>
      <c r="K9643" t="s">
        <v>2143</v>
      </c>
      <c r="L9643" t="s">
        <v>39206</v>
      </c>
      <c r="M9643" t="s">
        <v>2144</v>
      </c>
      <c r="N9643" t="s">
        <v>2145</v>
      </c>
    </row>
    <row r="9644" spans="1:14" x14ac:dyDescent="0.3">
      <c r="A9644" t="s">
        <v>39104</v>
      </c>
      <c r="B9644">
        <v>11768420</v>
      </c>
      <c r="C9644">
        <v>18</v>
      </c>
      <c r="D9644">
        <v>30</v>
      </c>
      <c r="E9644">
        <v>4</v>
      </c>
      <c r="F9644" t="s">
        <v>39191</v>
      </c>
      <c r="G9644" t="s">
        <v>4</v>
      </c>
      <c r="H9644" t="s">
        <v>5</v>
      </c>
      <c r="I9644" t="s">
        <v>39195</v>
      </c>
      <c r="J9644" t="s">
        <v>6</v>
      </c>
      <c r="K9644" t="s">
        <v>7</v>
      </c>
      <c r="L9644" t="s">
        <v>39206</v>
      </c>
      <c r="M9644" t="s">
        <v>8</v>
      </c>
      <c r="N9644" t="s">
        <v>9</v>
      </c>
    </row>
    <row r="9645" spans="1:14" x14ac:dyDescent="0.3">
      <c r="A9645" t="s">
        <v>38824</v>
      </c>
      <c r="B9645">
        <v>10831253</v>
      </c>
      <c r="C9645">
        <v>7</v>
      </c>
      <c r="D9645">
        <v>30</v>
      </c>
      <c r="E9645">
        <v>4</v>
      </c>
      <c r="F9645" t="s">
        <v>39189</v>
      </c>
      <c r="G9645" t="s">
        <v>25</v>
      </c>
      <c r="H9645" t="s">
        <v>11</v>
      </c>
      <c r="I9645" t="s">
        <v>39195</v>
      </c>
      <c r="J9645" t="s">
        <v>21523</v>
      </c>
      <c r="K9645" t="s">
        <v>21523</v>
      </c>
      <c r="L9645" t="s">
        <v>39208</v>
      </c>
      <c r="M9645" t="s">
        <v>21524</v>
      </c>
      <c r="N9645" t="s">
        <v>9941</v>
      </c>
    </row>
    <row r="9646" spans="1:14" x14ac:dyDescent="0.3">
      <c r="A9646" t="s">
        <v>38791</v>
      </c>
      <c r="B9646">
        <v>10728766</v>
      </c>
      <c r="C9646">
        <v>18</v>
      </c>
      <c r="D9646">
        <v>15</v>
      </c>
      <c r="E9646">
        <v>6</v>
      </c>
      <c r="F9646" t="s">
        <v>39190</v>
      </c>
      <c r="G9646" t="s">
        <v>25</v>
      </c>
      <c r="H9646" t="s">
        <v>11</v>
      </c>
      <c r="I9646" t="s">
        <v>39194</v>
      </c>
      <c r="J9646" t="s">
        <v>24965</v>
      </c>
      <c r="K9646" t="s">
        <v>24966</v>
      </c>
      <c r="L9646" t="s">
        <v>39207</v>
      </c>
      <c r="M9646" t="s">
        <v>24967</v>
      </c>
      <c r="N9646" t="s">
        <v>24968</v>
      </c>
    </row>
    <row r="9647" spans="1:14" x14ac:dyDescent="0.3">
      <c r="A9647" t="s">
        <v>38887</v>
      </c>
      <c r="B9647">
        <v>11073678</v>
      </c>
      <c r="C9647">
        <v>10</v>
      </c>
      <c r="D9647">
        <v>0</v>
      </c>
      <c r="E9647">
        <v>4</v>
      </c>
      <c r="F9647" t="s">
        <v>39189</v>
      </c>
      <c r="G9647" t="s">
        <v>10</v>
      </c>
      <c r="H9647" t="s">
        <v>11</v>
      </c>
      <c r="I9647" t="s">
        <v>39194</v>
      </c>
      <c r="J9647" t="s">
        <v>19016</v>
      </c>
      <c r="K9647" t="s">
        <v>19017</v>
      </c>
      <c r="L9647" t="s">
        <v>39207</v>
      </c>
      <c r="M9647" t="s">
        <v>19018</v>
      </c>
      <c r="N9647" t="s">
        <v>19019</v>
      </c>
    </row>
    <row r="9648" spans="1:14" x14ac:dyDescent="0.3">
      <c r="A9648" t="s">
        <v>39133</v>
      </c>
      <c r="B9648">
        <v>11898770</v>
      </c>
      <c r="C9648">
        <v>8</v>
      </c>
      <c r="D9648">
        <v>0</v>
      </c>
      <c r="E9648">
        <v>5</v>
      </c>
      <c r="F9648" t="s">
        <v>39191</v>
      </c>
      <c r="G9648" t="s">
        <v>4</v>
      </c>
      <c r="H9648" t="s">
        <v>5</v>
      </c>
      <c r="I9648" t="s">
        <v>39194</v>
      </c>
      <c r="J9648" t="s">
        <v>2798</v>
      </c>
      <c r="K9648" t="s">
        <v>18996</v>
      </c>
      <c r="L9648" t="s">
        <v>39208</v>
      </c>
      <c r="M9648" t="s">
        <v>18997</v>
      </c>
      <c r="N9648" t="s">
        <v>18998</v>
      </c>
    </row>
    <row r="9649" spans="1:14" x14ac:dyDescent="0.3">
      <c r="A9649" t="s">
        <v>38842</v>
      </c>
      <c r="B9649">
        <v>10883591</v>
      </c>
      <c r="C9649">
        <v>17</v>
      </c>
      <c r="D9649">
        <v>0</v>
      </c>
      <c r="E9649">
        <v>1</v>
      </c>
      <c r="F9649" t="s">
        <v>39190</v>
      </c>
      <c r="G9649" t="s">
        <v>25</v>
      </c>
      <c r="H9649" t="s">
        <v>11</v>
      </c>
      <c r="I9649" t="s">
        <v>39195</v>
      </c>
      <c r="J9649" t="s">
        <v>30240</v>
      </c>
      <c r="K9649" t="s">
        <v>30240</v>
      </c>
      <c r="L9649" t="s">
        <v>39207</v>
      </c>
      <c r="M9649" t="s">
        <v>30241</v>
      </c>
      <c r="N9649" t="s">
        <v>20382</v>
      </c>
    </row>
    <row r="9650" spans="1:14" x14ac:dyDescent="0.3">
      <c r="A9650" t="s">
        <v>39104</v>
      </c>
      <c r="B9650">
        <v>11766456</v>
      </c>
      <c r="C9650">
        <v>14</v>
      </c>
      <c r="D9650">
        <v>30</v>
      </c>
      <c r="E9650">
        <v>4</v>
      </c>
      <c r="F9650" t="s">
        <v>39191</v>
      </c>
      <c r="G9650" t="s">
        <v>53</v>
      </c>
      <c r="H9650" t="s">
        <v>5</v>
      </c>
      <c r="I9650" t="s">
        <v>39195</v>
      </c>
      <c r="J9650" t="s">
        <v>27763</v>
      </c>
      <c r="K9650" t="s">
        <v>27764</v>
      </c>
      <c r="L9650" t="s">
        <v>39208</v>
      </c>
      <c r="M9650" t="s">
        <v>2698</v>
      </c>
      <c r="N9650" t="s">
        <v>27765</v>
      </c>
    </row>
    <row r="9651" spans="1:14" x14ac:dyDescent="0.3">
      <c r="A9651" t="s">
        <v>38789</v>
      </c>
      <c r="B9651">
        <v>10748444</v>
      </c>
      <c r="C9651">
        <v>11</v>
      </c>
      <c r="D9651">
        <v>0</v>
      </c>
      <c r="E9651">
        <v>4</v>
      </c>
      <c r="F9651" t="s">
        <v>39190</v>
      </c>
      <c r="G9651" t="s">
        <v>25</v>
      </c>
      <c r="H9651" t="s">
        <v>11</v>
      </c>
      <c r="I9651" t="s">
        <v>39194</v>
      </c>
      <c r="J9651" t="s">
        <v>26848</v>
      </c>
      <c r="K9651" t="s">
        <v>26849</v>
      </c>
      <c r="L9651" t="s">
        <v>39205</v>
      </c>
      <c r="M9651" t="s">
        <v>26850</v>
      </c>
      <c r="N9651" t="s">
        <v>26851</v>
      </c>
    </row>
    <row r="9652" spans="1:14" x14ac:dyDescent="0.3">
      <c r="A9652" t="s">
        <v>38937</v>
      </c>
      <c r="B9652">
        <v>11191728</v>
      </c>
      <c r="C9652">
        <v>9</v>
      </c>
      <c r="D9652">
        <v>30</v>
      </c>
      <c r="E9652">
        <v>5</v>
      </c>
      <c r="F9652" t="s">
        <v>39191</v>
      </c>
      <c r="G9652" t="s">
        <v>53</v>
      </c>
      <c r="H9652" t="s">
        <v>5</v>
      </c>
      <c r="I9652" t="s">
        <v>39195</v>
      </c>
      <c r="J9652" t="s">
        <v>15019</v>
      </c>
      <c r="K9652" t="s">
        <v>15020</v>
      </c>
      <c r="L9652" t="s">
        <v>39208</v>
      </c>
      <c r="M9652" t="s">
        <v>19750</v>
      </c>
      <c r="N9652" t="s">
        <v>19750</v>
      </c>
    </row>
    <row r="9653" spans="1:14" x14ac:dyDescent="0.3">
      <c r="A9653" t="s">
        <v>39084</v>
      </c>
      <c r="B9653">
        <v>11694817</v>
      </c>
      <c r="C9653">
        <v>14</v>
      </c>
      <c r="D9653">
        <v>15</v>
      </c>
      <c r="E9653">
        <v>5</v>
      </c>
      <c r="F9653" t="s">
        <v>39191</v>
      </c>
      <c r="G9653" t="s">
        <v>53</v>
      </c>
      <c r="H9653" t="s">
        <v>5</v>
      </c>
      <c r="I9653" t="s">
        <v>39195</v>
      </c>
      <c r="J9653" t="s">
        <v>30959</v>
      </c>
      <c r="K9653" t="s">
        <v>30960</v>
      </c>
      <c r="L9653" t="s">
        <v>39206</v>
      </c>
      <c r="M9653" t="s">
        <v>30961</v>
      </c>
      <c r="N9653" t="s">
        <v>30962</v>
      </c>
    </row>
    <row r="9654" spans="1:14" x14ac:dyDescent="0.3">
      <c r="A9654" t="s">
        <v>38863</v>
      </c>
      <c r="B9654">
        <v>10950986</v>
      </c>
      <c r="C9654">
        <v>12</v>
      </c>
      <c r="D9654">
        <v>45</v>
      </c>
      <c r="E9654">
        <v>1</v>
      </c>
      <c r="F9654" t="s">
        <v>39191</v>
      </c>
      <c r="G9654" t="s">
        <v>25</v>
      </c>
      <c r="H9654" t="s">
        <v>11</v>
      </c>
      <c r="I9654" t="s">
        <v>39195</v>
      </c>
      <c r="J9654" t="s">
        <v>25167</v>
      </c>
      <c r="K9654" t="s">
        <v>17096</v>
      </c>
      <c r="L9654" t="s">
        <v>39206</v>
      </c>
      <c r="M9654" t="s">
        <v>25168</v>
      </c>
      <c r="N9654" t="s">
        <v>25169</v>
      </c>
    </row>
    <row r="9655" spans="1:14" x14ac:dyDescent="0.3">
      <c r="A9655" t="s">
        <v>38990</v>
      </c>
      <c r="B9655">
        <v>11371836</v>
      </c>
      <c r="C9655">
        <v>14</v>
      </c>
      <c r="D9655">
        <v>0</v>
      </c>
      <c r="E9655">
        <v>2</v>
      </c>
      <c r="F9655" t="s">
        <v>39190</v>
      </c>
      <c r="G9655" t="s">
        <v>25</v>
      </c>
      <c r="H9655" t="s">
        <v>11</v>
      </c>
      <c r="I9655" t="s">
        <v>39195</v>
      </c>
      <c r="J9655" t="s">
        <v>35757</v>
      </c>
      <c r="K9655" t="s">
        <v>35758</v>
      </c>
      <c r="L9655" t="s">
        <v>39205</v>
      </c>
      <c r="M9655" t="s">
        <v>35759</v>
      </c>
      <c r="N9655" t="s">
        <v>35760</v>
      </c>
    </row>
    <row r="9656" spans="1:14" x14ac:dyDescent="0.3">
      <c r="A9656" t="s">
        <v>39099</v>
      </c>
      <c r="B9656">
        <v>11786890</v>
      </c>
      <c r="C9656">
        <v>20</v>
      </c>
      <c r="D9656">
        <v>0</v>
      </c>
      <c r="E9656">
        <v>6</v>
      </c>
      <c r="F9656" t="s">
        <v>39191</v>
      </c>
      <c r="G9656" t="s">
        <v>25</v>
      </c>
      <c r="H9656" t="s">
        <v>11</v>
      </c>
      <c r="I9656" t="s">
        <v>39194</v>
      </c>
      <c r="J9656" t="s">
        <v>10646</v>
      </c>
      <c r="K9656" t="s">
        <v>10647</v>
      </c>
      <c r="L9656" t="s">
        <v>39207</v>
      </c>
      <c r="M9656" t="s">
        <v>10648</v>
      </c>
      <c r="N9656" t="s">
        <v>10648</v>
      </c>
    </row>
    <row r="9657" spans="1:14" x14ac:dyDescent="0.3">
      <c r="A9657" t="s">
        <v>39123</v>
      </c>
      <c r="B9657">
        <v>11835821</v>
      </c>
      <c r="C9657">
        <v>9</v>
      </c>
      <c r="D9657">
        <v>0</v>
      </c>
      <c r="E9657">
        <v>2</v>
      </c>
      <c r="F9657" t="s">
        <v>39190</v>
      </c>
      <c r="G9657" t="s">
        <v>10</v>
      </c>
      <c r="H9657" t="s">
        <v>11</v>
      </c>
      <c r="I9657" t="s">
        <v>39195</v>
      </c>
      <c r="J9657" t="s">
        <v>20687</v>
      </c>
      <c r="K9657" t="s">
        <v>30519</v>
      </c>
      <c r="L9657" t="s">
        <v>39207</v>
      </c>
      <c r="M9657" t="s">
        <v>3642</v>
      </c>
      <c r="N9657" t="s">
        <v>5660</v>
      </c>
    </row>
    <row r="9658" spans="1:14" x14ac:dyDescent="0.3">
      <c r="A9658" t="s">
        <v>39068</v>
      </c>
      <c r="B9658">
        <v>11684095</v>
      </c>
      <c r="C9658">
        <v>7</v>
      </c>
      <c r="D9658">
        <v>0</v>
      </c>
      <c r="E9658">
        <v>3</v>
      </c>
      <c r="F9658" t="s">
        <v>39191</v>
      </c>
      <c r="G9658" t="s">
        <v>25</v>
      </c>
      <c r="H9658" t="s">
        <v>11</v>
      </c>
      <c r="I9658" t="s">
        <v>39195</v>
      </c>
      <c r="J9658" t="s">
        <v>35968</v>
      </c>
      <c r="K9658" t="s">
        <v>35969</v>
      </c>
      <c r="L9658" t="s">
        <v>39205</v>
      </c>
      <c r="M9658" t="s">
        <v>35970</v>
      </c>
      <c r="N9658" t="s">
        <v>35971</v>
      </c>
    </row>
    <row r="9659" spans="1:14" x14ac:dyDescent="0.3">
      <c r="A9659" t="s">
        <v>38895</v>
      </c>
      <c r="B9659">
        <v>11102555</v>
      </c>
      <c r="C9659">
        <v>15</v>
      </c>
      <c r="D9659">
        <v>0</v>
      </c>
      <c r="E9659">
        <v>5</v>
      </c>
      <c r="F9659" t="s">
        <v>39189</v>
      </c>
      <c r="G9659" t="s">
        <v>25</v>
      </c>
      <c r="H9659" t="s">
        <v>11</v>
      </c>
      <c r="I9659" t="s">
        <v>39195</v>
      </c>
      <c r="J9659" t="s">
        <v>8508</v>
      </c>
      <c r="K9659" t="s">
        <v>24462</v>
      </c>
      <c r="L9659" t="s">
        <v>39205</v>
      </c>
      <c r="M9659" t="s">
        <v>24463</v>
      </c>
      <c r="N9659" t="s">
        <v>24464</v>
      </c>
    </row>
    <row r="9660" spans="1:14" x14ac:dyDescent="0.3">
      <c r="A9660" t="s">
        <v>38787</v>
      </c>
      <c r="B9660">
        <v>10748193</v>
      </c>
      <c r="C9660">
        <v>11</v>
      </c>
      <c r="D9660">
        <v>0</v>
      </c>
      <c r="E9660">
        <v>2</v>
      </c>
      <c r="F9660" t="s">
        <v>39189</v>
      </c>
      <c r="G9660" t="s">
        <v>10</v>
      </c>
      <c r="H9660" t="s">
        <v>11</v>
      </c>
      <c r="I9660" t="s">
        <v>39195</v>
      </c>
      <c r="J9660" t="s">
        <v>19882</v>
      </c>
      <c r="K9660" t="s">
        <v>19883</v>
      </c>
      <c r="L9660" t="s">
        <v>39205</v>
      </c>
      <c r="M9660" t="s">
        <v>22431</v>
      </c>
      <c r="N9660" t="s">
        <v>22432</v>
      </c>
    </row>
    <row r="9661" spans="1:14" x14ac:dyDescent="0.3">
      <c r="A9661" t="s">
        <v>38973</v>
      </c>
      <c r="B9661">
        <v>11342716</v>
      </c>
      <c r="C9661">
        <v>8</v>
      </c>
      <c r="D9661">
        <v>0</v>
      </c>
      <c r="E9661">
        <v>6</v>
      </c>
      <c r="F9661" t="s">
        <v>39191</v>
      </c>
      <c r="G9661" t="s">
        <v>598</v>
      </c>
      <c r="H9661" t="s">
        <v>5</v>
      </c>
      <c r="I9661" t="s">
        <v>39194</v>
      </c>
      <c r="J9661" t="s">
        <v>9719</v>
      </c>
      <c r="K9661" t="s">
        <v>9720</v>
      </c>
      <c r="L9661" t="s">
        <v>39209</v>
      </c>
      <c r="M9661" t="s">
        <v>9721</v>
      </c>
      <c r="N9661" t="s">
        <v>9722</v>
      </c>
    </row>
    <row r="9662" spans="1:14" x14ac:dyDescent="0.3">
      <c r="A9662" t="s">
        <v>38978</v>
      </c>
      <c r="B9662">
        <v>11379525</v>
      </c>
      <c r="C9662">
        <v>12</v>
      </c>
      <c r="D9662">
        <v>0</v>
      </c>
      <c r="E9662">
        <v>4</v>
      </c>
      <c r="F9662" t="s">
        <v>39191</v>
      </c>
      <c r="G9662" t="s">
        <v>53</v>
      </c>
      <c r="H9662" t="s">
        <v>5</v>
      </c>
      <c r="I9662" t="s">
        <v>39194</v>
      </c>
      <c r="J9662" t="s">
        <v>22830</v>
      </c>
      <c r="K9662" t="s">
        <v>22831</v>
      </c>
      <c r="L9662" t="s">
        <v>39205</v>
      </c>
      <c r="M9662" t="s">
        <v>22832</v>
      </c>
      <c r="N9662" t="s">
        <v>22833</v>
      </c>
    </row>
    <row r="9663" spans="1:14" x14ac:dyDescent="0.3">
      <c r="A9663" t="s">
        <v>38986</v>
      </c>
      <c r="B9663">
        <v>11399751</v>
      </c>
      <c r="C9663">
        <v>17</v>
      </c>
      <c r="D9663">
        <v>0</v>
      </c>
      <c r="E9663">
        <v>5</v>
      </c>
      <c r="F9663" t="s">
        <v>39189</v>
      </c>
      <c r="G9663" t="s">
        <v>10</v>
      </c>
      <c r="H9663" t="s">
        <v>11</v>
      </c>
      <c r="I9663" t="s">
        <v>39195</v>
      </c>
      <c r="J9663" t="s">
        <v>33577</v>
      </c>
      <c r="K9663" t="s">
        <v>33578</v>
      </c>
      <c r="L9663" t="s">
        <v>39207</v>
      </c>
      <c r="M9663" t="s">
        <v>33579</v>
      </c>
      <c r="N9663" t="s">
        <v>33580</v>
      </c>
    </row>
    <row r="9664" spans="1:14" x14ac:dyDescent="0.3">
      <c r="A9664" t="s">
        <v>38844</v>
      </c>
      <c r="B9664">
        <v>10890865</v>
      </c>
      <c r="C9664">
        <v>15</v>
      </c>
      <c r="D9664">
        <v>0</v>
      </c>
      <c r="E9664">
        <v>3</v>
      </c>
      <c r="F9664" t="s">
        <v>39189</v>
      </c>
      <c r="G9664" t="s">
        <v>25</v>
      </c>
      <c r="H9664" t="s">
        <v>11</v>
      </c>
      <c r="I9664" t="s">
        <v>39194</v>
      </c>
      <c r="J9664" t="s">
        <v>24233</v>
      </c>
      <c r="K9664" t="s">
        <v>24234</v>
      </c>
      <c r="L9664" t="s">
        <v>39205</v>
      </c>
      <c r="M9664" t="s">
        <v>1401</v>
      </c>
      <c r="N9664" t="s">
        <v>1401</v>
      </c>
    </row>
    <row r="9665" spans="1:14" x14ac:dyDescent="0.3">
      <c r="A9665" t="s">
        <v>39052</v>
      </c>
      <c r="B9665">
        <v>11628904</v>
      </c>
      <c r="C9665">
        <v>9</v>
      </c>
      <c r="D9665">
        <v>30</v>
      </c>
      <c r="E9665">
        <v>1</v>
      </c>
      <c r="F9665" t="s">
        <v>39189</v>
      </c>
      <c r="G9665" t="s">
        <v>25</v>
      </c>
      <c r="H9665" t="s">
        <v>11</v>
      </c>
      <c r="I9665" t="s">
        <v>39195</v>
      </c>
      <c r="J9665" t="s">
        <v>33772</v>
      </c>
      <c r="K9665" t="s">
        <v>20028</v>
      </c>
      <c r="L9665" t="s">
        <v>39209</v>
      </c>
      <c r="M9665" t="s">
        <v>33773</v>
      </c>
      <c r="N9665" t="s">
        <v>33773</v>
      </c>
    </row>
    <row r="9666" spans="1:14" x14ac:dyDescent="0.3">
      <c r="A9666" t="s">
        <v>39076</v>
      </c>
      <c r="B9666">
        <v>11667500</v>
      </c>
      <c r="C9666">
        <v>9</v>
      </c>
      <c r="D9666">
        <v>30</v>
      </c>
      <c r="E9666">
        <v>4</v>
      </c>
      <c r="F9666" t="s">
        <v>39190</v>
      </c>
      <c r="G9666" t="s">
        <v>25</v>
      </c>
      <c r="H9666" t="s">
        <v>11</v>
      </c>
      <c r="I9666" t="s">
        <v>39195</v>
      </c>
      <c r="J9666" t="s">
        <v>28788</v>
      </c>
      <c r="K9666" t="s">
        <v>28789</v>
      </c>
      <c r="L9666" t="s">
        <v>39208</v>
      </c>
      <c r="M9666" t="s">
        <v>28790</v>
      </c>
      <c r="N9666" t="s">
        <v>28791</v>
      </c>
    </row>
    <row r="9667" spans="1:14" x14ac:dyDescent="0.3">
      <c r="A9667" t="s">
        <v>38916</v>
      </c>
      <c r="B9667">
        <v>11124315</v>
      </c>
      <c r="C9667">
        <v>12</v>
      </c>
      <c r="D9667">
        <v>15</v>
      </c>
      <c r="E9667">
        <v>5</v>
      </c>
      <c r="F9667" t="s">
        <v>39189</v>
      </c>
      <c r="G9667" t="s">
        <v>25</v>
      </c>
      <c r="H9667" t="s">
        <v>11</v>
      </c>
      <c r="I9667" t="s">
        <v>39194</v>
      </c>
      <c r="J9667" t="s">
        <v>32960</v>
      </c>
      <c r="K9667" t="s">
        <v>32961</v>
      </c>
      <c r="L9667" t="s">
        <v>39206</v>
      </c>
      <c r="M9667" t="s">
        <v>32962</v>
      </c>
      <c r="N9667" t="s">
        <v>8520</v>
      </c>
    </row>
    <row r="9668" spans="1:14" x14ac:dyDescent="0.3">
      <c r="A9668" t="s">
        <v>39132</v>
      </c>
      <c r="B9668">
        <v>11905706</v>
      </c>
      <c r="C9668">
        <v>20</v>
      </c>
      <c r="D9668">
        <v>0</v>
      </c>
      <c r="E9668">
        <v>4</v>
      </c>
      <c r="F9668" t="s">
        <v>39189</v>
      </c>
      <c r="G9668" t="s">
        <v>25</v>
      </c>
      <c r="H9668" t="s">
        <v>11</v>
      </c>
      <c r="I9668" t="s">
        <v>39195</v>
      </c>
      <c r="J9668" t="s">
        <v>725</v>
      </c>
      <c r="K9668" t="s">
        <v>725</v>
      </c>
      <c r="L9668" t="s">
        <v>39209</v>
      </c>
      <c r="M9668" t="s">
        <v>726</v>
      </c>
      <c r="N9668" t="s">
        <v>726</v>
      </c>
    </row>
    <row r="9669" spans="1:14" x14ac:dyDescent="0.3">
      <c r="A9669" t="s">
        <v>38949</v>
      </c>
      <c r="B9669">
        <v>11286946</v>
      </c>
      <c r="C9669">
        <v>11</v>
      </c>
      <c r="D9669">
        <v>15</v>
      </c>
      <c r="E9669">
        <v>3</v>
      </c>
      <c r="F9669" t="s">
        <v>39190</v>
      </c>
      <c r="G9669" t="s">
        <v>10</v>
      </c>
      <c r="H9669" t="s">
        <v>11</v>
      </c>
      <c r="I9669" t="s">
        <v>39194</v>
      </c>
      <c r="J9669" t="s">
        <v>2740</v>
      </c>
      <c r="K9669" t="s">
        <v>2741</v>
      </c>
      <c r="L9669" t="s">
        <v>39205</v>
      </c>
      <c r="M9669" t="s">
        <v>2742</v>
      </c>
      <c r="N9669" t="s">
        <v>2743</v>
      </c>
    </row>
    <row r="9670" spans="1:14" x14ac:dyDescent="0.3">
      <c r="A9670" t="s">
        <v>39021</v>
      </c>
      <c r="B9670">
        <v>11471505</v>
      </c>
      <c r="C9670">
        <v>9</v>
      </c>
      <c r="D9670">
        <v>15</v>
      </c>
      <c r="E9670">
        <v>5</v>
      </c>
      <c r="F9670" t="s">
        <v>39189</v>
      </c>
      <c r="G9670" t="s">
        <v>25</v>
      </c>
      <c r="H9670" t="s">
        <v>11</v>
      </c>
      <c r="I9670" t="s">
        <v>39195</v>
      </c>
      <c r="J9670" t="s">
        <v>28168</v>
      </c>
      <c r="K9670" t="s">
        <v>28169</v>
      </c>
      <c r="L9670" t="s">
        <v>39207</v>
      </c>
      <c r="M9670" t="s">
        <v>28170</v>
      </c>
      <c r="N9670" t="s">
        <v>28171</v>
      </c>
    </row>
    <row r="9671" spans="1:14" x14ac:dyDescent="0.3">
      <c r="A9671" t="s">
        <v>38787</v>
      </c>
      <c r="B9671">
        <v>10755077</v>
      </c>
      <c r="C9671">
        <v>12</v>
      </c>
      <c r="D9671">
        <v>45</v>
      </c>
      <c r="E9671">
        <v>2</v>
      </c>
      <c r="F9671" t="s">
        <v>39189</v>
      </c>
      <c r="G9671" t="s">
        <v>10</v>
      </c>
      <c r="H9671" t="s">
        <v>11</v>
      </c>
      <c r="I9671" t="s">
        <v>39194</v>
      </c>
      <c r="J9671" t="s">
        <v>2882</v>
      </c>
      <c r="K9671" t="s">
        <v>2883</v>
      </c>
      <c r="L9671" t="s">
        <v>39205</v>
      </c>
      <c r="M9671" t="s">
        <v>6446</v>
      </c>
      <c r="N9671" t="s">
        <v>12555</v>
      </c>
    </row>
    <row r="9672" spans="1:14" x14ac:dyDescent="0.3">
      <c r="A9672" t="s">
        <v>39055</v>
      </c>
      <c r="B9672">
        <v>11596770</v>
      </c>
      <c r="C9672">
        <v>8</v>
      </c>
      <c r="D9672">
        <v>30</v>
      </c>
      <c r="E9672">
        <v>4</v>
      </c>
      <c r="F9672" t="s">
        <v>39189</v>
      </c>
      <c r="G9672" t="s">
        <v>25</v>
      </c>
      <c r="H9672" t="s">
        <v>11</v>
      </c>
      <c r="I9672" t="s">
        <v>39195</v>
      </c>
      <c r="J9672" t="s">
        <v>18024</v>
      </c>
      <c r="K9672" t="s">
        <v>18025</v>
      </c>
      <c r="L9672" t="s">
        <v>39207</v>
      </c>
      <c r="M9672" t="s">
        <v>18026</v>
      </c>
      <c r="N9672" t="s">
        <v>18027</v>
      </c>
    </row>
    <row r="9673" spans="1:14" x14ac:dyDescent="0.3">
      <c r="A9673" t="s">
        <v>39032</v>
      </c>
      <c r="B9673">
        <v>11504741</v>
      </c>
      <c r="C9673">
        <v>9</v>
      </c>
      <c r="D9673">
        <v>30</v>
      </c>
      <c r="E9673">
        <v>2</v>
      </c>
      <c r="F9673" t="s">
        <v>39190</v>
      </c>
      <c r="G9673" t="s">
        <v>25</v>
      </c>
      <c r="H9673" t="s">
        <v>11</v>
      </c>
      <c r="I9673" t="s">
        <v>39194</v>
      </c>
      <c r="J9673" t="s">
        <v>37400</v>
      </c>
      <c r="K9673" t="s">
        <v>37401</v>
      </c>
      <c r="L9673" t="s">
        <v>39208</v>
      </c>
      <c r="M9673" t="s">
        <v>37402</v>
      </c>
      <c r="N9673" t="s">
        <v>31027</v>
      </c>
    </row>
    <row r="9674" spans="1:14" x14ac:dyDescent="0.3">
      <c r="A9674" t="s">
        <v>38818</v>
      </c>
      <c r="B9674">
        <v>10811963</v>
      </c>
      <c r="C9674">
        <v>8</v>
      </c>
      <c r="D9674">
        <v>30</v>
      </c>
      <c r="E9674">
        <v>5</v>
      </c>
      <c r="F9674" t="s">
        <v>39190</v>
      </c>
      <c r="G9674" t="s">
        <v>25</v>
      </c>
      <c r="H9674" t="s">
        <v>11</v>
      </c>
      <c r="I9674" t="s">
        <v>39195</v>
      </c>
      <c r="J9674" t="s">
        <v>9395</v>
      </c>
      <c r="K9674" t="s">
        <v>35783</v>
      </c>
      <c r="L9674" t="s">
        <v>39207</v>
      </c>
      <c r="M9674" t="s">
        <v>35784</v>
      </c>
      <c r="N9674" t="s">
        <v>35785</v>
      </c>
    </row>
    <row r="9675" spans="1:14" x14ac:dyDescent="0.3">
      <c r="A9675" t="s">
        <v>39004</v>
      </c>
      <c r="B9675">
        <v>11415780</v>
      </c>
      <c r="C9675">
        <v>12</v>
      </c>
      <c r="D9675">
        <v>30</v>
      </c>
      <c r="E9675">
        <v>2</v>
      </c>
      <c r="F9675" t="s">
        <v>39191</v>
      </c>
      <c r="G9675" t="s">
        <v>4</v>
      </c>
      <c r="H9675" t="s">
        <v>5</v>
      </c>
      <c r="I9675" t="s">
        <v>39195</v>
      </c>
      <c r="J9675" t="s">
        <v>33519</v>
      </c>
      <c r="K9675" t="s">
        <v>33520</v>
      </c>
      <c r="L9675" t="s">
        <v>39206</v>
      </c>
      <c r="M9675" t="s">
        <v>33521</v>
      </c>
      <c r="N9675" t="s">
        <v>33522</v>
      </c>
    </row>
    <row r="9676" spans="1:14" x14ac:dyDescent="0.3">
      <c r="A9676" t="s">
        <v>38852</v>
      </c>
      <c r="B9676">
        <v>10917434</v>
      </c>
      <c r="C9676">
        <v>9</v>
      </c>
      <c r="D9676">
        <v>15</v>
      </c>
      <c r="E9676">
        <v>4</v>
      </c>
      <c r="F9676" t="s">
        <v>39191</v>
      </c>
      <c r="G9676" t="s">
        <v>25</v>
      </c>
      <c r="H9676" t="s">
        <v>11</v>
      </c>
      <c r="I9676" t="s">
        <v>39195</v>
      </c>
      <c r="J9676" t="s">
        <v>25304</v>
      </c>
      <c r="K9676" t="s">
        <v>25305</v>
      </c>
      <c r="L9676" t="s">
        <v>39205</v>
      </c>
      <c r="M9676" t="s">
        <v>25306</v>
      </c>
      <c r="N9676" t="s">
        <v>25306</v>
      </c>
    </row>
    <row r="9677" spans="1:14" x14ac:dyDescent="0.3">
      <c r="A9677" t="s">
        <v>38928</v>
      </c>
      <c r="B9677">
        <v>11159549</v>
      </c>
      <c r="C9677">
        <v>8</v>
      </c>
      <c r="D9677">
        <v>45</v>
      </c>
      <c r="E9677">
        <v>3</v>
      </c>
      <c r="F9677" t="s">
        <v>39191</v>
      </c>
      <c r="G9677" t="s">
        <v>25</v>
      </c>
      <c r="H9677" t="s">
        <v>11</v>
      </c>
      <c r="I9677" t="s">
        <v>39195</v>
      </c>
      <c r="J9677" t="s">
        <v>6003</v>
      </c>
      <c r="K9677" t="s">
        <v>6004</v>
      </c>
      <c r="L9677" t="s">
        <v>39208</v>
      </c>
      <c r="M9677" t="s">
        <v>6005</v>
      </c>
      <c r="N9677" t="s">
        <v>6006</v>
      </c>
    </row>
    <row r="9678" spans="1:14" x14ac:dyDescent="0.3">
      <c r="A9678" t="s">
        <v>38948</v>
      </c>
      <c r="B9678">
        <v>11274091</v>
      </c>
      <c r="C9678">
        <v>10</v>
      </c>
      <c r="D9678">
        <v>15</v>
      </c>
      <c r="E9678">
        <v>2</v>
      </c>
      <c r="F9678" t="s">
        <v>394</v>
      </c>
      <c r="G9678" t="s">
        <v>25</v>
      </c>
      <c r="H9678" t="s">
        <v>11</v>
      </c>
      <c r="I9678" t="s">
        <v>39194</v>
      </c>
      <c r="J9678" t="s">
        <v>19761</v>
      </c>
      <c r="K9678" t="s">
        <v>26190</v>
      </c>
      <c r="L9678" t="s">
        <v>39207</v>
      </c>
      <c r="M9678" t="s">
        <v>26191</v>
      </c>
      <c r="N9678" t="s">
        <v>26192</v>
      </c>
    </row>
    <row r="9679" spans="1:14" x14ac:dyDescent="0.3">
      <c r="A9679" t="s">
        <v>38836</v>
      </c>
      <c r="B9679">
        <v>10865696</v>
      </c>
      <c r="C9679">
        <v>9</v>
      </c>
      <c r="D9679">
        <v>15</v>
      </c>
      <c r="E9679">
        <v>2</v>
      </c>
      <c r="F9679" t="s">
        <v>39190</v>
      </c>
      <c r="G9679" t="s">
        <v>10</v>
      </c>
      <c r="H9679" t="s">
        <v>11</v>
      </c>
      <c r="I9679" t="s">
        <v>39194</v>
      </c>
      <c r="J9679" t="s">
        <v>20707</v>
      </c>
      <c r="K9679" t="s">
        <v>20708</v>
      </c>
      <c r="L9679" t="s">
        <v>39205</v>
      </c>
      <c r="M9679" t="s">
        <v>20709</v>
      </c>
      <c r="N9679" t="s">
        <v>17883</v>
      </c>
    </row>
    <row r="9680" spans="1:14" x14ac:dyDescent="0.3">
      <c r="A9680" t="s">
        <v>38823</v>
      </c>
      <c r="B9680">
        <v>10852354</v>
      </c>
      <c r="C9680">
        <v>10</v>
      </c>
      <c r="D9680">
        <v>45</v>
      </c>
      <c r="E9680">
        <v>3</v>
      </c>
      <c r="F9680" t="s">
        <v>39190</v>
      </c>
      <c r="G9680" t="s">
        <v>25</v>
      </c>
      <c r="H9680" t="s">
        <v>11</v>
      </c>
      <c r="I9680" t="s">
        <v>39195</v>
      </c>
      <c r="J9680" t="s">
        <v>29976</v>
      </c>
      <c r="K9680" t="s">
        <v>29977</v>
      </c>
      <c r="L9680" t="s">
        <v>39207</v>
      </c>
      <c r="M9680" t="s">
        <v>29978</v>
      </c>
      <c r="N9680" t="s">
        <v>29979</v>
      </c>
    </row>
    <row r="9681" spans="1:14" x14ac:dyDescent="0.3">
      <c r="A9681" t="s">
        <v>38954</v>
      </c>
      <c r="B9681">
        <v>11259086</v>
      </c>
      <c r="C9681">
        <v>9</v>
      </c>
      <c r="D9681">
        <v>15</v>
      </c>
      <c r="E9681">
        <v>1</v>
      </c>
      <c r="F9681" t="s">
        <v>39190</v>
      </c>
      <c r="G9681" t="s">
        <v>25</v>
      </c>
      <c r="H9681" t="s">
        <v>11</v>
      </c>
      <c r="I9681" t="s">
        <v>39195</v>
      </c>
      <c r="J9681" t="s">
        <v>31675</v>
      </c>
      <c r="K9681" t="s">
        <v>31676</v>
      </c>
      <c r="L9681" t="s">
        <v>39207</v>
      </c>
      <c r="M9681" t="s">
        <v>2199</v>
      </c>
      <c r="N9681" t="s">
        <v>2199</v>
      </c>
    </row>
    <row r="9682" spans="1:14" x14ac:dyDescent="0.3">
      <c r="A9682" t="s">
        <v>39076</v>
      </c>
      <c r="B9682">
        <v>11668208</v>
      </c>
      <c r="C9682">
        <v>17</v>
      </c>
      <c r="D9682">
        <v>30</v>
      </c>
      <c r="E9682">
        <v>4</v>
      </c>
      <c r="F9682" t="s">
        <v>39191</v>
      </c>
      <c r="G9682" t="s">
        <v>10</v>
      </c>
      <c r="H9682" t="s">
        <v>11</v>
      </c>
      <c r="I9682" t="s">
        <v>39195</v>
      </c>
      <c r="J9682" t="s">
        <v>23859</v>
      </c>
      <c r="K9682" t="s">
        <v>23860</v>
      </c>
      <c r="L9682" t="s">
        <v>39207</v>
      </c>
      <c r="M9682" t="s">
        <v>23861</v>
      </c>
      <c r="N9682" t="s">
        <v>18920</v>
      </c>
    </row>
    <row r="9683" spans="1:14" x14ac:dyDescent="0.3">
      <c r="A9683" t="s">
        <v>39077</v>
      </c>
      <c r="B9683">
        <v>11704725</v>
      </c>
      <c r="C9683">
        <v>15</v>
      </c>
      <c r="D9683">
        <v>30</v>
      </c>
      <c r="E9683">
        <v>5</v>
      </c>
      <c r="F9683" t="s">
        <v>39190</v>
      </c>
      <c r="G9683" t="s">
        <v>25</v>
      </c>
      <c r="H9683" t="s">
        <v>11</v>
      </c>
      <c r="I9683" t="s">
        <v>39194</v>
      </c>
      <c r="J9683" t="s">
        <v>6977</v>
      </c>
      <c r="K9683" t="s">
        <v>6978</v>
      </c>
      <c r="L9683" t="s">
        <v>39208</v>
      </c>
      <c r="M9683" t="s">
        <v>6979</v>
      </c>
      <c r="N9683" t="s">
        <v>6980</v>
      </c>
    </row>
    <row r="9684" spans="1:14" x14ac:dyDescent="0.3">
      <c r="A9684" t="s">
        <v>38916</v>
      </c>
      <c r="B9684">
        <v>11157677</v>
      </c>
      <c r="C9684">
        <v>15</v>
      </c>
      <c r="D9684">
        <v>30</v>
      </c>
      <c r="E9684">
        <v>5</v>
      </c>
      <c r="F9684" t="s">
        <v>39190</v>
      </c>
      <c r="G9684" t="s">
        <v>10</v>
      </c>
      <c r="H9684" t="s">
        <v>11</v>
      </c>
      <c r="I9684" t="s">
        <v>39195</v>
      </c>
      <c r="J9684" t="s">
        <v>5195</v>
      </c>
      <c r="K9684" t="s">
        <v>5196</v>
      </c>
      <c r="L9684" t="s">
        <v>39209</v>
      </c>
      <c r="M9684" t="s">
        <v>3744</v>
      </c>
      <c r="N9684" t="s">
        <v>5197</v>
      </c>
    </row>
    <row r="9685" spans="1:14" x14ac:dyDescent="0.3">
      <c r="A9685" t="s">
        <v>39081</v>
      </c>
      <c r="B9685">
        <v>11682421</v>
      </c>
      <c r="C9685">
        <v>15</v>
      </c>
      <c r="D9685">
        <v>30</v>
      </c>
      <c r="E9685">
        <v>2</v>
      </c>
      <c r="F9685" t="s">
        <v>39189</v>
      </c>
      <c r="G9685" t="s">
        <v>25</v>
      </c>
      <c r="H9685" t="s">
        <v>11</v>
      </c>
      <c r="I9685" t="s">
        <v>39195</v>
      </c>
      <c r="J9685" t="s">
        <v>16230</v>
      </c>
      <c r="K9685" t="s">
        <v>16231</v>
      </c>
      <c r="L9685" t="s">
        <v>39207</v>
      </c>
      <c r="M9685" t="s">
        <v>16232</v>
      </c>
      <c r="N9685" t="s">
        <v>16233</v>
      </c>
    </row>
    <row r="9686" spans="1:14" x14ac:dyDescent="0.3">
      <c r="A9686" t="s">
        <v>38807</v>
      </c>
      <c r="B9686">
        <v>10773497</v>
      </c>
      <c r="C9686">
        <v>9</v>
      </c>
      <c r="D9686">
        <v>15</v>
      </c>
      <c r="E9686">
        <v>1</v>
      </c>
      <c r="F9686" t="s">
        <v>39190</v>
      </c>
      <c r="G9686" t="s">
        <v>25</v>
      </c>
      <c r="H9686" t="s">
        <v>11</v>
      </c>
      <c r="I9686" t="s">
        <v>39195</v>
      </c>
      <c r="J9686" t="s">
        <v>358</v>
      </c>
      <c r="L9686" t="s">
        <v>39205</v>
      </c>
      <c r="M9686" t="s">
        <v>359</v>
      </c>
    </row>
    <row r="9687" spans="1:14" x14ac:dyDescent="0.3">
      <c r="A9687" t="s">
        <v>39137</v>
      </c>
      <c r="B9687">
        <v>11931920</v>
      </c>
      <c r="C9687">
        <v>21</v>
      </c>
      <c r="D9687">
        <v>15</v>
      </c>
      <c r="E9687">
        <v>2</v>
      </c>
      <c r="F9687" t="s">
        <v>39191</v>
      </c>
      <c r="G9687" t="s">
        <v>58</v>
      </c>
      <c r="H9687" t="s">
        <v>5</v>
      </c>
      <c r="I9687" t="s">
        <v>39195</v>
      </c>
      <c r="J9687" t="s">
        <v>17824</v>
      </c>
      <c r="K9687" t="s">
        <v>17825</v>
      </c>
      <c r="L9687" t="s">
        <v>39205</v>
      </c>
      <c r="M9687" t="s">
        <v>17826</v>
      </c>
      <c r="N9687" t="s">
        <v>17827</v>
      </c>
    </row>
    <row r="9688" spans="1:14" x14ac:dyDescent="0.3">
      <c r="A9688" t="s">
        <v>39097</v>
      </c>
      <c r="B9688">
        <v>11788324</v>
      </c>
      <c r="C9688">
        <v>12</v>
      </c>
      <c r="D9688">
        <v>15</v>
      </c>
      <c r="E9688">
        <v>4</v>
      </c>
      <c r="F9688" t="s">
        <v>39190</v>
      </c>
      <c r="G9688" t="s">
        <v>10</v>
      </c>
      <c r="H9688" t="s">
        <v>11</v>
      </c>
      <c r="J9688" t="s">
        <v>5430</v>
      </c>
      <c r="K9688" t="s">
        <v>5431</v>
      </c>
      <c r="L9688" t="s">
        <v>39209</v>
      </c>
      <c r="M9688" t="s">
        <v>5432</v>
      </c>
      <c r="N9688" t="s">
        <v>5433</v>
      </c>
    </row>
    <row r="9689" spans="1:14" x14ac:dyDescent="0.3">
      <c r="A9689" t="s">
        <v>38935</v>
      </c>
      <c r="B9689">
        <v>11182322</v>
      </c>
      <c r="C9689">
        <v>11</v>
      </c>
      <c r="D9689">
        <v>30</v>
      </c>
      <c r="E9689">
        <v>3</v>
      </c>
      <c r="F9689" t="s">
        <v>39190</v>
      </c>
      <c r="G9689" t="s">
        <v>10</v>
      </c>
      <c r="H9689" t="s">
        <v>11</v>
      </c>
      <c r="I9689" t="s">
        <v>39195</v>
      </c>
      <c r="J9689" t="s">
        <v>4625</v>
      </c>
      <c r="K9689" t="s">
        <v>4626</v>
      </c>
      <c r="L9689" t="s">
        <v>39208</v>
      </c>
      <c r="M9689" t="s">
        <v>4627</v>
      </c>
      <c r="N9689" t="s">
        <v>4627</v>
      </c>
    </row>
    <row r="9690" spans="1:14" x14ac:dyDescent="0.3">
      <c r="A9690" t="s">
        <v>38993</v>
      </c>
      <c r="B9690">
        <v>11427937</v>
      </c>
      <c r="C9690">
        <v>15</v>
      </c>
      <c r="D9690">
        <v>30</v>
      </c>
      <c r="E9690">
        <v>5</v>
      </c>
      <c r="F9690" t="s">
        <v>39189</v>
      </c>
      <c r="G9690" t="s">
        <v>58</v>
      </c>
      <c r="H9690" t="s">
        <v>5</v>
      </c>
      <c r="I9690" t="s">
        <v>39194</v>
      </c>
      <c r="J9690" t="s">
        <v>5069</v>
      </c>
      <c r="K9690" t="s">
        <v>5070</v>
      </c>
      <c r="L9690" t="s">
        <v>39207</v>
      </c>
      <c r="M9690" t="s">
        <v>5071</v>
      </c>
      <c r="N9690" t="s">
        <v>5071</v>
      </c>
    </row>
    <row r="9691" spans="1:14" x14ac:dyDescent="0.3">
      <c r="A9691" t="s">
        <v>38851</v>
      </c>
      <c r="B9691">
        <v>10912981</v>
      </c>
      <c r="C9691">
        <v>14</v>
      </c>
      <c r="D9691">
        <v>15</v>
      </c>
      <c r="E9691">
        <v>3</v>
      </c>
      <c r="F9691" t="s">
        <v>39190</v>
      </c>
      <c r="G9691" t="s">
        <v>10</v>
      </c>
      <c r="H9691" t="s">
        <v>11</v>
      </c>
      <c r="I9691" t="s">
        <v>39194</v>
      </c>
      <c r="J9691" t="s">
        <v>15707</v>
      </c>
      <c r="K9691" t="s">
        <v>15708</v>
      </c>
      <c r="L9691" t="s">
        <v>39205</v>
      </c>
      <c r="M9691" t="s">
        <v>15709</v>
      </c>
      <c r="N9691" t="s">
        <v>15710</v>
      </c>
    </row>
    <row r="9692" spans="1:14" x14ac:dyDescent="0.3">
      <c r="A9692" t="s">
        <v>38972</v>
      </c>
      <c r="B9692">
        <v>11353248</v>
      </c>
      <c r="C9692">
        <v>12</v>
      </c>
      <c r="D9692">
        <v>0</v>
      </c>
      <c r="E9692">
        <v>5</v>
      </c>
      <c r="F9692" t="s">
        <v>39191</v>
      </c>
      <c r="G9692" t="s">
        <v>53</v>
      </c>
      <c r="H9692" t="s">
        <v>5</v>
      </c>
      <c r="I9692" t="s">
        <v>39195</v>
      </c>
      <c r="J9692" t="s">
        <v>7023</v>
      </c>
      <c r="K9692" t="s">
        <v>25849</v>
      </c>
      <c r="L9692" t="s">
        <v>39207</v>
      </c>
      <c r="M9692" t="s">
        <v>25850</v>
      </c>
      <c r="N9692" t="s">
        <v>25851</v>
      </c>
    </row>
    <row r="9693" spans="1:14" x14ac:dyDescent="0.3">
      <c r="A9693" t="s">
        <v>38940</v>
      </c>
      <c r="B9693">
        <v>11197204</v>
      </c>
      <c r="C9693">
        <v>17</v>
      </c>
      <c r="D9693">
        <v>0</v>
      </c>
      <c r="E9693">
        <v>1</v>
      </c>
      <c r="F9693" t="s">
        <v>39190</v>
      </c>
      <c r="G9693" t="s">
        <v>10</v>
      </c>
      <c r="H9693" t="s">
        <v>11</v>
      </c>
      <c r="I9693" t="s">
        <v>39195</v>
      </c>
      <c r="J9693" t="s">
        <v>479</v>
      </c>
      <c r="K9693" t="s">
        <v>480</v>
      </c>
      <c r="L9693" t="s">
        <v>39206</v>
      </c>
      <c r="M9693" t="s">
        <v>481</v>
      </c>
      <c r="N9693" t="s">
        <v>482</v>
      </c>
    </row>
    <row r="9694" spans="1:14" x14ac:dyDescent="0.3">
      <c r="A9694" t="s">
        <v>38836</v>
      </c>
      <c r="B9694">
        <v>10908430</v>
      </c>
      <c r="C9694">
        <v>11</v>
      </c>
      <c r="D9694">
        <v>30</v>
      </c>
      <c r="E9694">
        <v>2</v>
      </c>
      <c r="F9694" t="s">
        <v>39191</v>
      </c>
      <c r="G9694" t="s">
        <v>25</v>
      </c>
      <c r="H9694" t="s">
        <v>11</v>
      </c>
      <c r="I9694" t="s">
        <v>39195</v>
      </c>
      <c r="J9694" t="s">
        <v>4034</v>
      </c>
      <c r="K9694" t="s">
        <v>4035</v>
      </c>
      <c r="L9694" t="s">
        <v>39205</v>
      </c>
      <c r="M9694" t="s">
        <v>4036</v>
      </c>
      <c r="N9694" t="s">
        <v>4037</v>
      </c>
    </row>
    <row r="9695" spans="1:14" x14ac:dyDescent="0.3">
      <c r="A9695" t="s">
        <v>38821</v>
      </c>
      <c r="B9695">
        <v>10860269</v>
      </c>
      <c r="C9695">
        <v>11</v>
      </c>
      <c r="D9695">
        <v>45</v>
      </c>
      <c r="E9695">
        <v>1</v>
      </c>
      <c r="F9695" t="s">
        <v>39191</v>
      </c>
      <c r="G9695" t="s">
        <v>10</v>
      </c>
      <c r="H9695" t="s">
        <v>11</v>
      </c>
      <c r="I9695" t="s">
        <v>39195</v>
      </c>
      <c r="J9695" t="s">
        <v>2111</v>
      </c>
      <c r="K9695" t="s">
        <v>2112</v>
      </c>
      <c r="L9695" t="s">
        <v>39210</v>
      </c>
      <c r="M9695" t="s">
        <v>2113</v>
      </c>
      <c r="N9695" t="s">
        <v>2114</v>
      </c>
    </row>
    <row r="9696" spans="1:14" x14ac:dyDescent="0.3">
      <c r="A9696" t="s">
        <v>39126</v>
      </c>
      <c r="B9696">
        <v>11899237</v>
      </c>
      <c r="C9696">
        <v>22</v>
      </c>
      <c r="D9696">
        <v>15</v>
      </c>
      <c r="E9696">
        <v>5</v>
      </c>
      <c r="F9696" t="s">
        <v>39191</v>
      </c>
      <c r="G9696" t="s">
        <v>25</v>
      </c>
      <c r="H9696" t="s">
        <v>11</v>
      </c>
      <c r="I9696" t="s">
        <v>39194</v>
      </c>
      <c r="J9696" t="s">
        <v>3821</v>
      </c>
      <c r="K9696" t="s">
        <v>3822</v>
      </c>
      <c r="L9696" t="s">
        <v>39207</v>
      </c>
      <c r="M9696" t="s">
        <v>3823</v>
      </c>
      <c r="N9696" t="s">
        <v>3824</v>
      </c>
    </row>
    <row r="9697" spans="1:14" x14ac:dyDescent="0.3">
      <c r="A9697" t="s">
        <v>39096</v>
      </c>
      <c r="B9697">
        <v>11765923</v>
      </c>
      <c r="C9697">
        <v>11</v>
      </c>
      <c r="D9697">
        <v>15</v>
      </c>
      <c r="E9697">
        <v>3</v>
      </c>
      <c r="F9697" t="s">
        <v>39189</v>
      </c>
      <c r="G9697" t="s">
        <v>10</v>
      </c>
      <c r="H9697" t="s">
        <v>11</v>
      </c>
      <c r="I9697" t="s">
        <v>39195</v>
      </c>
      <c r="J9697" t="s">
        <v>14795</v>
      </c>
      <c r="K9697" t="s">
        <v>14796</v>
      </c>
      <c r="L9697" t="s">
        <v>39205</v>
      </c>
      <c r="M9697" t="s">
        <v>14797</v>
      </c>
      <c r="N9697" t="s">
        <v>14798</v>
      </c>
    </row>
    <row r="9698" spans="1:14" x14ac:dyDescent="0.3">
      <c r="A9698" t="s">
        <v>38795</v>
      </c>
      <c r="B9698">
        <v>10771427</v>
      </c>
      <c r="C9698">
        <v>9</v>
      </c>
      <c r="D9698">
        <v>30</v>
      </c>
      <c r="E9698">
        <v>3</v>
      </c>
      <c r="F9698" t="s">
        <v>39191</v>
      </c>
      <c r="G9698" t="s">
        <v>10</v>
      </c>
      <c r="H9698" t="s">
        <v>11</v>
      </c>
      <c r="J9698" t="s">
        <v>8504</v>
      </c>
      <c r="K9698" t="s">
        <v>8504</v>
      </c>
      <c r="L9698" t="s">
        <v>39205</v>
      </c>
      <c r="M9698" t="s">
        <v>8505</v>
      </c>
      <c r="N9698" t="s">
        <v>8505</v>
      </c>
    </row>
    <row r="9699" spans="1:14" x14ac:dyDescent="0.3">
      <c r="A9699" t="s">
        <v>38794</v>
      </c>
      <c r="B9699">
        <v>10735096</v>
      </c>
      <c r="C9699">
        <v>9</v>
      </c>
      <c r="D9699">
        <v>30</v>
      </c>
      <c r="E9699">
        <v>2</v>
      </c>
      <c r="F9699" t="s">
        <v>39191</v>
      </c>
      <c r="G9699" t="s">
        <v>10</v>
      </c>
      <c r="H9699" t="s">
        <v>11</v>
      </c>
      <c r="I9699" t="s">
        <v>39195</v>
      </c>
      <c r="J9699" t="s">
        <v>1875</v>
      </c>
      <c r="K9699" t="s">
        <v>1876</v>
      </c>
      <c r="L9699" t="s">
        <v>39205</v>
      </c>
      <c r="M9699" t="s">
        <v>1877</v>
      </c>
      <c r="N9699" t="s">
        <v>1878</v>
      </c>
    </row>
    <row r="9700" spans="1:14" x14ac:dyDescent="0.3">
      <c r="A9700" t="s">
        <v>38895</v>
      </c>
      <c r="B9700">
        <v>11097885</v>
      </c>
      <c r="C9700">
        <v>11</v>
      </c>
      <c r="D9700">
        <v>30</v>
      </c>
      <c r="E9700">
        <v>5</v>
      </c>
      <c r="F9700" t="s">
        <v>39190</v>
      </c>
      <c r="G9700" t="s">
        <v>10</v>
      </c>
      <c r="H9700" t="s">
        <v>11</v>
      </c>
      <c r="I9700" t="s">
        <v>39195</v>
      </c>
      <c r="J9700" t="s">
        <v>19537</v>
      </c>
      <c r="K9700" t="s">
        <v>19538</v>
      </c>
      <c r="L9700" t="s">
        <v>39205</v>
      </c>
      <c r="M9700" t="s">
        <v>19539</v>
      </c>
      <c r="N9700" t="s">
        <v>19540</v>
      </c>
    </row>
    <row r="9701" spans="1:14" x14ac:dyDescent="0.3">
      <c r="A9701" t="s">
        <v>39081</v>
      </c>
      <c r="B9701">
        <v>11682031</v>
      </c>
      <c r="C9701">
        <v>15</v>
      </c>
      <c r="D9701">
        <v>15</v>
      </c>
      <c r="E9701">
        <v>2</v>
      </c>
      <c r="F9701" t="s">
        <v>39189</v>
      </c>
      <c r="G9701" t="s">
        <v>25</v>
      </c>
      <c r="H9701" t="s">
        <v>11</v>
      </c>
      <c r="I9701" t="s">
        <v>39195</v>
      </c>
      <c r="J9701" t="s">
        <v>14901</v>
      </c>
      <c r="K9701" t="s">
        <v>14901</v>
      </c>
      <c r="L9701" t="s">
        <v>39208</v>
      </c>
      <c r="M9701" t="s">
        <v>14902</v>
      </c>
      <c r="N9701" t="s">
        <v>14902</v>
      </c>
    </row>
    <row r="9702" spans="1:14" x14ac:dyDescent="0.3">
      <c r="A9702" t="s">
        <v>38921</v>
      </c>
      <c r="B9702">
        <v>11138232</v>
      </c>
      <c r="C9702">
        <v>8</v>
      </c>
      <c r="D9702">
        <v>45</v>
      </c>
      <c r="E9702">
        <v>3</v>
      </c>
      <c r="F9702" t="s">
        <v>39190</v>
      </c>
      <c r="G9702" t="s">
        <v>10</v>
      </c>
      <c r="H9702" t="s">
        <v>11</v>
      </c>
      <c r="I9702" t="s">
        <v>39194</v>
      </c>
      <c r="J9702" t="s">
        <v>37419</v>
      </c>
      <c r="K9702" t="s">
        <v>25383</v>
      </c>
      <c r="L9702" t="s">
        <v>39208</v>
      </c>
      <c r="M9702" t="s">
        <v>37420</v>
      </c>
      <c r="N9702" t="s">
        <v>14245</v>
      </c>
    </row>
    <row r="9703" spans="1:14" x14ac:dyDescent="0.3">
      <c r="A9703" t="s">
        <v>39005</v>
      </c>
      <c r="B9703">
        <v>11418912</v>
      </c>
      <c r="C9703">
        <v>12</v>
      </c>
      <c r="D9703">
        <v>30</v>
      </c>
      <c r="E9703">
        <v>3</v>
      </c>
      <c r="F9703" t="s">
        <v>39190</v>
      </c>
      <c r="G9703" t="s">
        <v>10</v>
      </c>
      <c r="H9703" t="s">
        <v>11</v>
      </c>
      <c r="I9703" t="s">
        <v>39195</v>
      </c>
      <c r="J9703" t="s">
        <v>9507</v>
      </c>
      <c r="K9703" t="s">
        <v>9508</v>
      </c>
      <c r="L9703" t="s">
        <v>39205</v>
      </c>
      <c r="M9703" t="s">
        <v>9509</v>
      </c>
      <c r="N9703" t="s">
        <v>3449</v>
      </c>
    </row>
    <row r="9704" spans="1:14" x14ac:dyDescent="0.3">
      <c r="A9704" t="s">
        <v>38964</v>
      </c>
      <c r="B9704">
        <v>11314946</v>
      </c>
      <c r="C9704">
        <v>9</v>
      </c>
      <c r="D9704">
        <v>15</v>
      </c>
      <c r="E9704">
        <v>4</v>
      </c>
      <c r="F9704" t="s">
        <v>39189</v>
      </c>
      <c r="G9704" t="s">
        <v>25</v>
      </c>
      <c r="H9704" t="s">
        <v>11</v>
      </c>
      <c r="I9704" t="s">
        <v>39194</v>
      </c>
      <c r="J9704" t="s">
        <v>32956</v>
      </c>
      <c r="K9704" t="s">
        <v>32957</v>
      </c>
      <c r="L9704" t="s">
        <v>39205</v>
      </c>
      <c r="M9704" t="s">
        <v>32958</v>
      </c>
      <c r="N9704" t="s">
        <v>32959</v>
      </c>
    </row>
    <row r="9705" spans="1:14" x14ac:dyDescent="0.3">
      <c r="A9705" t="s">
        <v>39004</v>
      </c>
      <c r="B9705">
        <v>11449606</v>
      </c>
      <c r="C9705">
        <v>13</v>
      </c>
      <c r="D9705">
        <v>0</v>
      </c>
      <c r="E9705">
        <v>2</v>
      </c>
      <c r="F9705" t="s">
        <v>39189</v>
      </c>
      <c r="G9705" t="s">
        <v>25</v>
      </c>
      <c r="H9705" t="s">
        <v>11</v>
      </c>
      <c r="I9705" t="s">
        <v>39195</v>
      </c>
      <c r="J9705" t="s">
        <v>14340</v>
      </c>
      <c r="K9705" t="s">
        <v>14341</v>
      </c>
      <c r="L9705" t="s">
        <v>39205</v>
      </c>
      <c r="M9705" t="s">
        <v>14342</v>
      </c>
      <c r="N9705" t="s">
        <v>14343</v>
      </c>
    </row>
    <row r="9706" spans="1:14" x14ac:dyDescent="0.3">
      <c r="A9706" t="s">
        <v>38949</v>
      </c>
      <c r="B9706">
        <v>11240472</v>
      </c>
      <c r="C9706">
        <v>12</v>
      </c>
      <c r="D9706">
        <v>30</v>
      </c>
      <c r="E9706">
        <v>3</v>
      </c>
      <c r="F9706" t="s">
        <v>39190</v>
      </c>
      <c r="G9706" t="s">
        <v>25</v>
      </c>
      <c r="H9706" t="s">
        <v>11</v>
      </c>
      <c r="J9706" t="s">
        <v>6971</v>
      </c>
      <c r="K9706" t="s">
        <v>12955</v>
      </c>
      <c r="L9706" t="s">
        <v>39209</v>
      </c>
      <c r="M9706" t="s">
        <v>12956</v>
      </c>
      <c r="N9706" t="s">
        <v>12957</v>
      </c>
    </row>
    <row r="9707" spans="1:14" x14ac:dyDescent="0.3">
      <c r="A9707" t="s">
        <v>39061</v>
      </c>
      <c r="B9707">
        <v>11616589</v>
      </c>
      <c r="C9707">
        <v>8</v>
      </c>
      <c r="D9707">
        <v>30</v>
      </c>
      <c r="E9707">
        <v>3</v>
      </c>
      <c r="F9707" t="s">
        <v>39191</v>
      </c>
      <c r="G9707" t="s">
        <v>53</v>
      </c>
      <c r="H9707" t="s">
        <v>5</v>
      </c>
      <c r="I9707" t="s">
        <v>39194</v>
      </c>
      <c r="J9707" t="s">
        <v>23031</v>
      </c>
      <c r="K9707" t="s">
        <v>23032</v>
      </c>
      <c r="L9707" t="s">
        <v>39209</v>
      </c>
      <c r="M9707" t="s">
        <v>23033</v>
      </c>
      <c r="N9707" t="s">
        <v>913</v>
      </c>
    </row>
    <row r="9708" spans="1:14" x14ac:dyDescent="0.3">
      <c r="A9708" t="s">
        <v>38948</v>
      </c>
      <c r="B9708">
        <v>11236882</v>
      </c>
      <c r="C9708">
        <v>14</v>
      </c>
      <c r="D9708">
        <v>30</v>
      </c>
      <c r="E9708">
        <v>2</v>
      </c>
      <c r="F9708" t="s">
        <v>39191</v>
      </c>
      <c r="G9708" t="s">
        <v>598</v>
      </c>
      <c r="H9708" t="s">
        <v>5</v>
      </c>
      <c r="I9708" t="s">
        <v>39195</v>
      </c>
      <c r="J9708" t="s">
        <v>30351</v>
      </c>
      <c r="K9708" t="s">
        <v>30352</v>
      </c>
      <c r="L9708" t="s">
        <v>39208</v>
      </c>
      <c r="M9708" t="s">
        <v>30353</v>
      </c>
      <c r="N9708" t="s">
        <v>30354</v>
      </c>
    </row>
    <row r="9709" spans="1:14" x14ac:dyDescent="0.3">
      <c r="A9709" t="s">
        <v>38893</v>
      </c>
      <c r="B9709">
        <v>11048444</v>
      </c>
      <c r="C9709">
        <v>12</v>
      </c>
      <c r="D9709">
        <v>15</v>
      </c>
      <c r="E9709">
        <v>3</v>
      </c>
      <c r="F9709" t="s">
        <v>394</v>
      </c>
      <c r="G9709" t="s">
        <v>10</v>
      </c>
      <c r="H9709" t="s">
        <v>11</v>
      </c>
      <c r="I9709" t="s">
        <v>39194</v>
      </c>
      <c r="J9709" t="s">
        <v>2612</v>
      </c>
      <c r="K9709" t="s">
        <v>2613</v>
      </c>
      <c r="L9709" t="s">
        <v>39206</v>
      </c>
      <c r="M9709" t="s">
        <v>2614</v>
      </c>
      <c r="N9709" t="s">
        <v>2614</v>
      </c>
    </row>
    <row r="9710" spans="1:14" x14ac:dyDescent="0.3">
      <c r="A9710" t="s">
        <v>38792</v>
      </c>
      <c r="B9710">
        <v>10729953</v>
      </c>
      <c r="C9710">
        <v>12</v>
      </c>
      <c r="D9710">
        <v>15</v>
      </c>
      <c r="E9710">
        <v>7</v>
      </c>
      <c r="F9710" t="s">
        <v>39190</v>
      </c>
      <c r="G9710" t="s">
        <v>10</v>
      </c>
      <c r="H9710" t="s">
        <v>11</v>
      </c>
      <c r="I9710" t="s">
        <v>39194</v>
      </c>
      <c r="J9710" t="s">
        <v>10597</v>
      </c>
      <c r="K9710" t="s">
        <v>10598</v>
      </c>
      <c r="L9710" t="s">
        <v>39205</v>
      </c>
      <c r="M9710" t="s">
        <v>10599</v>
      </c>
      <c r="N9710" t="s">
        <v>10600</v>
      </c>
    </row>
    <row r="9711" spans="1:14" x14ac:dyDescent="0.3">
      <c r="A9711" t="s">
        <v>39088</v>
      </c>
      <c r="B9711">
        <v>11760581</v>
      </c>
      <c r="C9711">
        <v>13</v>
      </c>
      <c r="D9711">
        <v>0</v>
      </c>
      <c r="E9711">
        <v>2</v>
      </c>
      <c r="F9711" t="s">
        <v>39191</v>
      </c>
      <c r="G9711" t="s">
        <v>10</v>
      </c>
      <c r="H9711" t="s">
        <v>11</v>
      </c>
      <c r="I9711" t="s">
        <v>39195</v>
      </c>
      <c r="J9711" t="s">
        <v>37127</v>
      </c>
      <c r="K9711" t="s">
        <v>17574</v>
      </c>
      <c r="L9711" t="s">
        <v>39207</v>
      </c>
      <c r="M9711" t="s">
        <v>26499</v>
      </c>
      <c r="N9711" t="s">
        <v>34652</v>
      </c>
    </row>
    <row r="9712" spans="1:14" x14ac:dyDescent="0.3">
      <c r="A9712" t="s">
        <v>39032</v>
      </c>
      <c r="B9712">
        <v>11533500</v>
      </c>
      <c r="C9712">
        <v>8</v>
      </c>
      <c r="D9712">
        <v>0</v>
      </c>
      <c r="E9712">
        <v>2</v>
      </c>
      <c r="F9712" t="s">
        <v>39189</v>
      </c>
      <c r="G9712" t="s">
        <v>25</v>
      </c>
      <c r="H9712" t="s">
        <v>11</v>
      </c>
      <c r="I9712" t="s">
        <v>39195</v>
      </c>
      <c r="J9712" t="s">
        <v>18748</v>
      </c>
      <c r="K9712" t="s">
        <v>17428</v>
      </c>
      <c r="L9712" t="s">
        <v>39207</v>
      </c>
      <c r="M9712" t="s">
        <v>18749</v>
      </c>
      <c r="N9712" t="s">
        <v>18749</v>
      </c>
    </row>
    <row r="9713" spans="1:14" x14ac:dyDescent="0.3">
      <c r="A9713" t="s">
        <v>39136</v>
      </c>
      <c r="B9713">
        <v>11924946</v>
      </c>
      <c r="C9713">
        <v>0</v>
      </c>
      <c r="D9713">
        <v>8.6041666699999998E-3</v>
      </c>
      <c r="E9713">
        <v>1</v>
      </c>
      <c r="F9713" t="s">
        <v>39191</v>
      </c>
      <c r="G9713" t="s">
        <v>10</v>
      </c>
      <c r="H9713" t="s">
        <v>11</v>
      </c>
      <c r="J9713" t="s">
        <v>38352</v>
      </c>
      <c r="K9713" t="s">
        <v>38353</v>
      </c>
      <c r="L9713" t="s">
        <v>39207</v>
      </c>
      <c r="M9713" t="s">
        <v>38354</v>
      </c>
      <c r="N9713" t="s">
        <v>38354</v>
      </c>
    </row>
    <row r="9714" spans="1:14" x14ac:dyDescent="0.3">
      <c r="A9714" t="s">
        <v>39131</v>
      </c>
      <c r="B9714">
        <v>11866201</v>
      </c>
      <c r="C9714">
        <v>15</v>
      </c>
      <c r="D9714">
        <v>15</v>
      </c>
      <c r="E9714">
        <v>3</v>
      </c>
      <c r="F9714" t="s">
        <v>39190</v>
      </c>
      <c r="G9714" t="s">
        <v>25</v>
      </c>
      <c r="H9714" t="s">
        <v>11</v>
      </c>
      <c r="I9714" t="s">
        <v>39195</v>
      </c>
      <c r="J9714" t="s">
        <v>37764</v>
      </c>
      <c r="K9714" t="s">
        <v>37765</v>
      </c>
      <c r="L9714" t="s">
        <v>39208</v>
      </c>
      <c r="M9714" t="s">
        <v>37766</v>
      </c>
      <c r="N9714" t="s">
        <v>37767</v>
      </c>
    </row>
    <row r="9715" spans="1:14" x14ac:dyDescent="0.3">
      <c r="A9715" t="s">
        <v>38811</v>
      </c>
      <c r="B9715">
        <v>10819816</v>
      </c>
      <c r="C9715">
        <v>9</v>
      </c>
      <c r="D9715">
        <v>30</v>
      </c>
      <c r="E9715">
        <v>5</v>
      </c>
      <c r="F9715" t="s">
        <v>39191</v>
      </c>
      <c r="G9715" t="s">
        <v>4</v>
      </c>
      <c r="H9715" t="s">
        <v>5</v>
      </c>
      <c r="I9715" t="s">
        <v>39195</v>
      </c>
    </row>
    <row r="9716" spans="1:14" x14ac:dyDescent="0.3">
      <c r="A9716" t="s">
        <v>38813</v>
      </c>
      <c r="B9716">
        <v>10794093</v>
      </c>
      <c r="C9716">
        <v>10</v>
      </c>
      <c r="D9716">
        <v>15</v>
      </c>
      <c r="E9716">
        <v>7</v>
      </c>
      <c r="F9716" t="s">
        <v>39191</v>
      </c>
      <c r="G9716" t="s">
        <v>10</v>
      </c>
      <c r="H9716" t="s">
        <v>11</v>
      </c>
      <c r="I9716" t="s">
        <v>39195</v>
      </c>
      <c r="J9716" t="s">
        <v>35446</v>
      </c>
      <c r="K9716" t="s">
        <v>35447</v>
      </c>
      <c r="L9716" t="s">
        <v>39205</v>
      </c>
      <c r="M9716" t="s">
        <v>35448</v>
      </c>
      <c r="N9716" t="s">
        <v>35449</v>
      </c>
    </row>
    <row r="9717" spans="1:14" x14ac:dyDescent="0.3">
      <c r="A9717" t="s">
        <v>39010</v>
      </c>
      <c r="B9717">
        <v>11432514</v>
      </c>
      <c r="C9717">
        <v>17</v>
      </c>
      <c r="D9717">
        <v>0</v>
      </c>
      <c r="E9717">
        <v>1</v>
      </c>
      <c r="F9717" t="s">
        <v>39190</v>
      </c>
      <c r="G9717" t="s">
        <v>25</v>
      </c>
      <c r="H9717" t="s">
        <v>11</v>
      </c>
      <c r="I9717" t="s">
        <v>39195</v>
      </c>
      <c r="J9717" t="s">
        <v>21809</v>
      </c>
      <c r="K9717" t="s">
        <v>21810</v>
      </c>
      <c r="L9717" t="s">
        <v>39205</v>
      </c>
      <c r="M9717" t="s">
        <v>21811</v>
      </c>
      <c r="N9717" t="s">
        <v>21812</v>
      </c>
    </row>
    <row r="9718" spans="1:14" x14ac:dyDescent="0.3">
      <c r="A9718" t="s">
        <v>38820</v>
      </c>
      <c r="B9718">
        <v>10815823</v>
      </c>
      <c r="C9718">
        <v>9</v>
      </c>
      <c r="D9718">
        <v>20</v>
      </c>
      <c r="E9718">
        <v>7</v>
      </c>
      <c r="F9718" t="s">
        <v>39189</v>
      </c>
      <c r="G9718" t="s">
        <v>10</v>
      </c>
      <c r="H9718" t="s">
        <v>11</v>
      </c>
      <c r="I9718" t="s">
        <v>39195</v>
      </c>
      <c r="J9718" t="s">
        <v>5929</v>
      </c>
      <c r="K9718" t="s">
        <v>5930</v>
      </c>
      <c r="L9718" t="s">
        <v>39205</v>
      </c>
      <c r="M9718" t="s">
        <v>5930</v>
      </c>
      <c r="N9718" t="s">
        <v>5930</v>
      </c>
    </row>
    <row r="9719" spans="1:14" x14ac:dyDescent="0.3">
      <c r="A9719" t="s">
        <v>39102</v>
      </c>
      <c r="B9719">
        <v>11758685</v>
      </c>
      <c r="C9719">
        <v>7</v>
      </c>
      <c r="D9719">
        <v>30</v>
      </c>
      <c r="E9719">
        <v>2</v>
      </c>
      <c r="F9719" t="s">
        <v>39189</v>
      </c>
      <c r="G9719" t="s">
        <v>1079</v>
      </c>
      <c r="H9719" t="s">
        <v>11</v>
      </c>
      <c r="I9719" t="s">
        <v>39194</v>
      </c>
      <c r="J9719" t="s">
        <v>24478</v>
      </c>
      <c r="K9719" t="s">
        <v>24479</v>
      </c>
      <c r="L9719" t="s">
        <v>39207</v>
      </c>
      <c r="M9719" t="s">
        <v>24480</v>
      </c>
      <c r="N9719" t="s">
        <v>24481</v>
      </c>
    </row>
    <row r="9720" spans="1:14" x14ac:dyDescent="0.3">
      <c r="A9720" t="s">
        <v>38853</v>
      </c>
      <c r="B9720">
        <v>10921611</v>
      </c>
      <c r="C9720">
        <v>15</v>
      </c>
      <c r="D9720">
        <v>30</v>
      </c>
      <c r="E9720">
        <v>5</v>
      </c>
      <c r="F9720" t="s">
        <v>39190</v>
      </c>
      <c r="G9720" t="s">
        <v>10</v>
      </c>
      <c r="H9720" t="s">
        <v>11</v>
      </c>
      <c r="I9720" t="s">
        <v>39194</v>
      </c>
      <c r="J9720" t="s">
        <v>13725</v>
      </c>
      <c r="K9720" t="s">
        <v>13727</v>
      </c>
      <c r="L9720" t="s">
        <v>39205</v>
      </c>
      <c r="M9720" t="s">
        <v>13728</v>
      </c>
      <c r="N9720" t="s">
        <v>13729</v>
      </c>
    </row>
    <row r="9721" spans="1:14" x14ac:dyDescent="0.3">
      <c r="A9721" t="s">
        <v>39119</v>
      </c>
      <c r="B9721">
        <v>11846390</v>
      </c>
      <c r="C9721">
        <v>13</v>
      </c>
      <c r="D9721">
        <v>30</v>
      </c>
      <c r="E9721">
        <v>5</v>
      </c>
      <c r="F9721" t="s">
        <v>39191</v>
      </c>
      <c r="G9721" t="s">
        <v>53</v>
      </c>
      <c r="H9721" t="s">
        <v>5</v>
      </c>
      <c r="I9721" t="s">
        <v>39194</v>
      </c>
      <c r="J9721" t="s">
        <v>21071</v>
      </c>
      <c r="K9721" t="s">
        <v>21072</v>
      </c>
      <c r="L9721" t="s">
        <v>39209</v>
      </c>
      <c r="M9721" t="s">
        <v>21073</v>
      </c>
      <c r="N9721" t="s">
        <v>21074</v>
      </c>
    </row>
    <row r="9722" spans="1:14" x14ac:dyDescent="0.3">
      <c r="A9722" t="s">
        <v>38824</v>
      </c>
      <c r="B9722">
        <v>10829143</v>
      </c>
      <c r="C9722">
        <v>15</v>
      </c>
      <c r="D9722">
        <v>0</v>
      </c>
      <c r="E9722">
        <v>4</v>
      </c>
      <c r="F9722" t="s">
        <v>39191</v>
      </c>
      <c r="G9722" t="s">
        <v>4</v>
      </c>
      <c r="H9722" t="s">
        <v>5</v>
      </c>
      <c r="I9722" t="s">
        <v>39194</v>
      </c>
      <c r="J9722" t="s">
        <v>6403</v>
      </c>
      <c r="K9722" t="s">
        <v>6404</v>
      </c>
      <c r="L9722" t="s">
        <v>39208</v>
      </c>
      <c r="M9722" t="s">
        <v>6405</v>
      </c>
      <c r="N9722" t="s">
        <v>6406</v>
      </c>
    </row>
    <row r="9723" spans="1:14" x14ac:dyDescent="0.3">
      <c r="A9723" t="s">
        <v>38802</v>
      </c>
      <c r="B9723">
        <v>10789112</v>
      </c>
      <c r="C9723">
        <v>10</v>
      </c>
      <c r="D9723">
        <v>30</v>
      </c>
      <c r="E9723">
        <v>3</v>
      </c>
      <c r="F9723" t="s">
        <v>39191</v>
      </c>
      <c r="G9723" t="s">
        <v>25</v>
      </c>
      <c r="H9723" t="s">
        <v>11</v>
      </c>
      <c r="I9723" t="s">
        <v>39195</v>
      </c>
      <c r="J9723" t="s">
        <v>7104</v>
      </c>
      <c r="K9723" t="s">
        <v>7105</v>
      </c>
      <c r="L9723" t="s">
        <v>39206</v>
      </c>
      <c r="M9723" t="s">
        <v>7106</v>
      </c>
      <c r="N9723" t="s">
        <v>7106</v>
      </c>
    </row>
    <row r="9724" spans="1:14" x14ac:dyDescent="0.3">
      <c r="A9724" t="s">
        <v>38944</v>
      </c>
      <c r="B9724">
        <v>11270336</v>
      </c>
      <c r="C9724">
        <v>13</v>
      </c>
      <c r="D9724">
        <v>15</v>
      </c>
      <c r="E9724">
        <v>5</v>
      </c>
      <c r="F9724" t="s">
        <v>39189</v>
      </c>
      <c r="G9724" t="s">
        <v>10</v>
      </c>
      <c r="H9724" t="s">
        <v>11</v>
      </c>
      <c r="I9724" t="s">
        <v>39195</v>
      </c>
      <c r="J9724" t="s">
        <v>19283</v>
      </c>
      <c r="K9724" t="s">
        <v>19284</v>
      </c>
      <c r="L9724" t="s">
        <v>39205</v>
      </c>
      <c r="M9724" t="s">
        <v>19285</v>
      </c>
      <c r="N9724" t="s">
        <v>19286</v>
      </c>
    </row>
    <row r="9725" spans="1:14" x14ac:dyDescent="0.3">
      <c r="A9725" t="s">
        <v>39080</v>
      </c>
      <c r="B9725">
        <v>11678511</v>
      </c>
      <c r="C9725">
        <v>10</v>
      </c>
      <c r="D9725">
        <v>0</v>
      </c>
      <c r="E9725">
        <v>1</v>
      </c>
      <c r="F9725" t="s">
        <v>39191</v>
      </c>
      <c r="G9725" t="s">
        <v>25</v>
      </c>
      <c r="H9725" t="s">
        <v>11</v>
      </c>
      <c r="I9725" t="s">
        <v>39195</v>
      </c>
      <c r="J9725" t="s">
        <v>12441</v>
      </c>
      <c r="K9725" t="s">
        <v>539</v>
      </c>
      <c r="L9725" t="s">
        <v>39208</v>
      </c>
      <c r="M9725" t="s">
        <v>14173</v>
      </c>
      <c r="N9725" t="s">
        <v>28743</v>
      </c>
    </row>
    <row r="9726" spans="1:14" x14ac:dyDescent="0.3">
      <c r="A9726" t="s">
        <v>38965</v>
      </c>
      <c r="B9726">
        <v>11341105</v>
      </c>
      <c r="C9726">
        <v>22</v>
      </c>
      <c r="D9726">
        <v>0</v>
      </c>
      <c r="E9726">
        <v>5</v>
      </c>
      <c r="F9726" t="s">
        <v>39191</v>
      </c>
      <c r="G9726" t="s">
        <v>25</v>
      </c>
      <c r="H9726" t="s">
        <v>11</v>
      </c>
      <c r="I9726" t="s">
        <v>39194</v>
      </c>
      <c r="J9726" t="s">
        <v>23345</v>
      </c>
      <c r="K9726" t="s">
        <v>23346</v>
      </c>
      <c r="L9726" t="s">
        <v>39205</v>
      </c>
      <c r="M9726" t="s">
        <v>23347</v>
      </c>
      <c r="N9726" t="s">
        <v>23347</v>
      </c>
    </row>
    <row r="9727" spans="1:14" x14ac:dyDescent="0.3">
      <c r="A9727" t="s">
        <v>39028</v>
      </c>
      <c r="B9727">
        <v>11494207</v>
      </c>
      <c r="C9727">
        <v>12</v>
      </c>
      <c r="D9727">
        <v>0</v>
      </c>
      <c r="E9727">
        <v>5</v>
      </c>
      <c r="F9727" t="s">
        <v>39189</v>
      </c>
      <c r="G9727" t="s">
        <v>25</v>
      </c>
      <c r="H9727" t="s">
        <v>11</v>
      </c>
      <c r="I9727" t="s">
        <v>39194</v>
      </c>
      <c r="J9727" t="s">
        <v>33882</v>
      </c>
      <c r="K9727" t="s">
        <v>33882</v>
      </c>
      <c r="L9727" t="s">
        <v>39209</v>
      </c>
      <c r="M9727" t="s">
        <v>33883</v>
      </c>
      <c r="N9727" t="s">
        <v>33883</v>
      </c>
    </row>
    <row r="9728" spans="1:14" x14ac:dyDescent="0.3">
      <c r="A9728" t="s">
        <v>38981</v>
      </c>
      <c r="B9728">
        <v>11366694</v>
      </c>
      <c r="C9728">
        <v>16</v>
      </c>
      <c r="D9728">
        <v>0</v>
      </c>
      <c r="E9728">
        <v>7</v>
      </c>
      <c r="F9728" t="s">
        <v>39191</v>
      </c>
      <c r="G9728" t="s">
        <v>58</v>
      </c>
      <c r="H9728" t="s">
        <v>5</v>
      </c>
      <c r="J9728" t="s">
        <v>24797</v>
      </c>
      <c r="K9728" t="s">
        <v>24798</v>
      </c>
      <c r="L9728" t="s">
        <v>39206</v>
      </c>
      <c r="M9728" t="s">
        <v>24799</v>
      </c>
      <c r="N9728" t="s">
        <v>24800</v>
      </c>
    </row>
    <row r="9729" spans="1:14" x14ac:dyDescent="0.3">
      <c r="A9729" t="s">
        <v>38928</v>
      </c>
      <c r="B9729">
        <v>11203216</v>
      </c>
      <c r="C9729">
        <v>14</v>
      </c>
      <c r="D9729">
        <v>30</v>
      </c>
      <c r="E9729">
        <v>3</v>
      </c>
      <c r="F9729" t="s">
        <v>39190</v>
      </c>
      <c r="G9729" t="s">
        <v>25</v>
      </c>
      <c r="H9729" t="s">
        <v>11</v>
      </c>
      <c r="I9729" t="s">
        <v>39195</v>
      </c>
      <c r="J9729" t="s">
        <v>8159</v>
      </c>
      <c r="K9729" t="s">
        <v>25213</v>
      </c>
      <c r="L9729" t="s">
        <v>39205</v>
      </c>
      <c r="M9729" t="s">
        <v>25214</v>
      </c>
      <c r="N9729" t="s">
        <v>25215</v>
      </c>
    </row>
    <row r="9730" spans="1:14" x14ac:dyDescent="0.3">
      <c r="A9730" t="s">
        <v>38892</v>
      </c>
      <c r="B9730">
        <v>11072809</v>
      </c>
      <c r="C9730">
        <v>9</v>
      </c>
      <c r="D9730">
        <v>30</v>
      </c>
      <c r="E9730">
        <v>2</v>
      </c>
      <c r="F9730" t="s">
        <v>39191</v>
      </c>
      <c r="G9730" t="s">
        <v>10</v>
      </c>
      <c r="H9730" t="s">
        <v>11</v>
      </c>
      <c r="I9730" t="s">
        <v>39195</v>
      </c>
      <c r="J9730" t="s">
        <v>5880</v>
      </c>
      <c r="K9730" t="s">
        <v>5881</v>
      </c>
      <c r="L9730" t="s">
        <v>39207</v>
      </c>
      <c r="M9730" t="s">
        <v>5882</v>
      </c>
      <c r="N9730" t="s">
        <v>5882</v>
      </c>
    </row>
    <row r="9731" spans="1:14" x14ac:dyDescent="0.3">
      <c r="A9731" t="s">
        <v>38922</v>
      </c>
      <c r="B9731">
        <v>11183945</v>
      </c>
      <c r="C9731">
        <v>13</v>
      </c>
      <c r="D9731">
        <v>0</v>
      </c>
      <c r="E9731">
        <v>4</v>
      </c>
      <c r="F9731" t="s">
        <v>39189</v>
      </c>
      <c r="G9731" t="s">
        <v>10</v>
      </c>
      <c r="H9731" t="s">
        <v>11</v>
      </c>
      <c r="I9731" t="s">
        <v>39195</v>
      </c>
      <c r="J9731" t="s">
        <v>3096</v>
      </c>
      <c r="K9731" t="s">
        <v>3096</v>
      </c>
      <c r="L9731" t="s">
        <v>39205</v>
      </c>
      <c r="M9731" t="s">
        <v>3097</v>
      </c>
      <c r="N9731" t="s">
        <v>3098</v>
      </c>
    </row>
    <row r="9732" spans="1:14" x14ac:dyDescent="0.3">
      <c r="A9732" t="s">
        <v>39137</v>
      </c>
      <c r="B9732">
        <v>11925132</v>
      </c>
      <c r="C9732">
        <v>11</v>
      </c>
      <c r="D9732">
        <v>0</v>
      </c>
      <c r="E9732">
        <v>2</v>
      </c>
      <c r="F9732" t="s">
        <v>452</v>
      </c>
      <c r="G9732" t="s">
        <v>25</v>
      </c>
      <c r="H9732" t="s">
        <v>11</v>
      </c>
      <c r="I9732" t="s">
        <v>39194</v>
      </c>
      <c r="J9732" t="s">
        <v>6839</v>
      </c>
      <c r="K9732" t="s">
        <v>6840</v>
      </c>
      <c r="L9732" t="s">
        <v>39205</v>
      </c>
      <c r="M9732" t="s">
        <v>6841</v>
      </c>
      <c r="N9732" t="s">
        <v>6841</v>
      </c>
    </row>
    <row r="9733" spans="1:14" x14ac:dyDescent="0.3">
      <c r="A9733" t="s">
        <v>39108</v>
      </c>
      <c r="B9733">
        <v>11779861</v>
      </c>
      <c r="C9733">
        <v>15</v>
      </c>
      <c r="D9733">
        <v>15</v>
      </c>
      <c r="E9733">
        <v>1</v>
      </c>
      <c r="F9733" t="s">
        <v>39189</v>
      </c>
      <c r="G9733" t="s">
        <v>10</v>
      </c>
      <c r="H9733" t="s">
        <v>11</v>
      </c>
      <c r="I9733" t="s">
        <v>39195</v>
      </c>
      <c r="J9733" t="s">
        <v>26409</v>
      </c>
      <c r="K9733" t="s">
        <v>6035</v>
      </c>
      <c r="L9733" t="s">
        <v>39207</v>
      </c>
      <c r="M9733" t="s">
        <v>26410</v>
      </c>
      <c r="N9733" t="s">
        <v>26411</v>
      </c>
    </row>
    <row r="9734" spans="1:14" x14ac:dyDescent="0.3">
      <c r="A9734" t="s">
        <v>38871</v>
      </c>
      <c r="B9734">
        <v>10978269</v>
      </c>
      <c r="C9734">
        <v>9</v>
      </c>
      <c r="D9734">
        <v>0</v>
      </c>
      <c r="E9734">
        <v>2</v>
      </c>
      <c r="F9734" t="s">
        <v>39190</v>
      </c>
      <c r="G9734" t="s">
        <v>10</v>
      </c>
      <c r="H9734" t="s">
        <v>11</v>
      </c>
      <c r="I9734" t="s">
        <v>39195</v>
      </c>
      <c r="J9734" t="s">
        <v>32111</v>
      </c>
      <c r="K9734" t="s">
        <v>32112</v>
      </c>
      <c r="L9734" t="s">
        <v>39206</v>
      </c>
      <c r="M9734" t="s">
        <v>32113</v>
      </c>
      <c r="N9734" t="s">
        <v>32114</v>
      </c>
    </row>
    <row r="9735" spans="1:14" x14ac:dyDescent="0.3">
      <c r="A9735" t="s">
        <v>39044</v>
      </c>
      <c r="B9735">
        <v>11581731</v>
      </c>
      <c r="C9735">
        <v>18</v>
      </c>
      <c r="D9735">
        <v>30</v>
      </c>
      <c r="E9735">
        <v>7</v>
      </c>
      <c r="F9735" t="s">
        <v>39191</v>
      </c>
      <c r="G9735" t="s">
        <v>4</v>
      </c>
      <c r="H9735" t="s">
        <v>5</v>
      </c>
      <c r="I9735" t="s">
        <v>39195</v>
      </c>
      <c r="J9735" t="s">
        <v>26396</v>
      </c>
      <c r="K9735" t="s">
        <v>26396</v>
      </c>
      <c r="L9735" t="s">
        <v>39205</v>
      </c>
      <c r="M9735" t="s">
        <v>26397</v>
      </c>
      <c r="N9735" t="s">
        <v>26398</v>
      </c>
    </row>
    <row r="9736" spans="1:14" x14ac:dyDescent="0.3">
      <c r="A9736" t="s">
        <v>39033</v>
      </c>
      <c r="B9736">
        <v>11507893</v>
      </c>
      <c r="C9736">
        <v>9</v>
      </c>
      <c r="D9736">
        <v>15</v>
      </c>
      <c r="E9736">
        <v>3</v>
      </c>
      <c r="F9736" t="s">
        <v>39191</v>
      </c>
      <c r="G9736" t="s">
        <v>25</v>
      </c>
      <c r="H9736" t="s">
        <v>11</v>
      </c>
      <c r="I9736" t="s">
        <v>39194</v>
      </c>
      <c r="J9736" t="s">
        <v>1120</v>
      </c>
      <c r="K9736" t="s">
        <v>14016</v>
      </c>
      <c r="L9736" t="s">
        <v>39209</v>
      </c>
      <c r="M9736" t="s">
        <v>14017</v>
      </c>
      <c r="N9736" t="s">
        <v>14018</v>
      </c>
    </row>
    <row r="9737" spans="1:14" x14ac:dyDescent="0.3">
      <c r="A9737" t="s">
        <v>38857</v>
      </c>
      <c r="B9737">
        <v>10932483</v>
      </c>
      <c r="C9737">
        <v>16</v>
      </c>
      <c r="D9737">
        <v>30</v>
      </c>
      <c r="E9737">
        <v>2</v>
      </c>
      <c r="F9737" t="s">
        <v>39189</v>
      </c>
      <c r="G9737" t="s">
        <v>10</v>
      </c>
      <c r="H9737" t="s">
        <v>11</v>
      </c>
      <c r="I9737" t="s">
        <v>39195</v>
      </c>
      <c r="J9737" t="s">
        <v>29032</v>
      </c>
      <c r="K9737" t="s">
        <v>29032</v>
      </c>
      <c r="L9737" t="s">
        <v>39206</v>
      </c>
      <c r="M9737" t="s">
        <v>32967</v>
      </c>
      <c r="N9737" t="s">
        <v>32967</v>
      </c>
    </row>
    <row r="9738" spans="1:14" x14ac:dyDescent="0.3">
      <c r="A9738" t="s">
        <v>38816</v>
      </c>
      <c r="B9738">
        <v>10832020</v>
      </c>
      <c r="C9738">
        <v>8</v>
      </c>
      <c r="D9738">
        <v>45</v>
      </c>
      <c r="E9738">
        <v>3</v>
      </c>
      <c r="F9738" t="s">
        <v>39191</v>
      </c>
      <c r="G9738" t="s">
        <v>10</v>
      </c>
      <c r="H9738" t="s">
        <v>11</v>
      </c>
      <c r="I9738" t="s">
        <v>39195</v>
      </c>
    </row>
    <row r="9739" spans="1:14" x14ac:dyDescent="0.3">
      <c r="A9739" t="s">
        <v>39089</v>
      </c>
      <c r="B9739">
        <v>11760153</v>
      </c>
      <c r="C9739">
        <v>12</v>
      </c>
      <c r="D9739">
        <v>15</v>
      </c>
      <c r="E9739">
        <v>3</v>
      </c>
      <c r="F9739" t="s">
        <v>39189</v>
      </c>
      <c r="G9739" t="s">
        <v>25</v>
      </c>
      <c r="H9739" t="s">
        <v>11</v>
      </c>
      <c r="I9739" t="s">
        <v>39195</v>
      </c>
      <c r="J9739" t="s">
        <v>14420</v>
      </c>
      <c r="K9739" t="s">
        <v>14421</v>
      </c>
      <c r="L9739" t="s">
        <v>39210</v>
      </c>
      <c r="M9739" t="s">
        <v>14422</v>
      </c>
      <c r="N9739" t="s">
        <v>14423</v>
      </c>
    </row>
    <row r="9740" spans="1:14" x14ac:dyDescent="0.3">
      <c r="A9740" t="s">
        <v>38955</v>
      </c>
      <c r="B9740">
        <v>11261585</v>
      </c>
      <c r="C9740">
        <v>18</v>
      </c>
      <c r="D9740">
        <v>0</v>
      </c>
      <c r="E9740">
        <v>2</v>
      </c>
      <c r="F9740" t="s">
        <v>39191</v>
      </c>
      <c r="G9740" t="s">
        <v>53</v>
      </c>
      <c r="H9740" t="s">
        <v>5</v>
      </c>
      <c r="I9740" t="s">
        <v>39194</v>
      </c>
      <c r="J9740" t="s">
        <v>30526</v>
      </c>
      <c r="K9740" t="s">
        <v>30527</v>
      </c>
      <c r="L9740" t="s">
        <v>39208</v>
      </c>
      <c r="M9740" t="s">
        <v>30528</v>
      </c>
      <c r="N9740" t="s">
        <v>30529</v>
      </c>
    </row>
    <row r="9741" spans="1:14" x14ac:dyDescent="0.3">
      <c r="A9741" t="s">
        <v>39103</v>
      </c>
      <c r="B9741">
        <v>11763158</v>
      </c>
      <c r="C9741">
        <v>9</v>
      </c>
      <c r="D9741">
        <v>0</v>
      </c>
      <c r="E9741">
        <v>3</v>
      </c>
      <c r="F9741" t="s">
        <v>39190</v>
      </c>
      <c r="G9741" t="s">
        <v>25</v>
      </c>
      <c r="H9741" t="s">
        <v>11</v>
      </c>
      <c r="I9741" t="s">
        <v>39195</v>
      </c>
      <c r="J9741" t="s">
        <v>12032</v>
      </c>
      <c r="K9741" t="s">
        <v>12033</v>
      </c>
      <c r="L9741" t="s">
        <v>39207</v>
      </c>
      <c r="M9741" t="s">
        <v>12034</v>
      </c>
      <c r="N9741" t="s">
        <v>12035</v>
      </c>
    </row>
    <row r="9742" spans="1:14" x14ac:dyDescent="0.3">
      <c r="A9742" t="s">
        <v>39131</v>
      </c>
      <c r="B9742">
        <v>11864387</v>
      </c>
      <c r="C9742">
        <v>16</v>
      </c>
      <c r="D9742">
        <v>0</v>
      </c>
      <c r="E9742">
        <v>3</v>
      </c>
      <c r="F9742" t="s">
        <v>39190</v>
      </c>
      <c r="G9742" t="s">
        <v>25</v>
      </c>
      <c r="H9742" t="s">
        <v>11</v>
      </c>
      <c r="I9742" t="s">
        <v>39195</v>
      </c>
      <c r="J9742" t="s">
        <v>9996</v>
      </c>
      <c r="K9742" t="s">
        <v>9997</v>
      </c>
      <c r="L9742" t="s">
        <v>39208</v>
      </c>
      <c r="M9742" t="s">
        <v>9998</v>
      </c>
      <c r="N9742" t="s">
        <v>9999</v>
      </c>
    </row>
    <row r="9743" spans="1:14" x14ac:dyDescent="0.3">
      <c r="A9743" t="s">
        <v>38954</v>
      </c>
      <c r="B9743">
        <v>11284474</v>
      </c>
      <c r="C9743">
        <v>14</v>
      </c>
      <c r="D9743">
        <v>0</v>
      </c>
      <c r="E9743">
        <v>1</v>
      </c>
      <c r="F9743" t="s">
        <v>39190</v>
      </c>
      <c r="G9743" t="s">
        <v>25</v>
      </c>
      <c r="H9743" t="s">
        <v>11</v>
      </c>
      <c r="I9743" t="s">
        <v>39194</v>
      </c>
      <c r="J9743" t="s">
        <v>35555</v>
      </c>
      <c r="K9743" t="s">
        <v>35556</v>
      </c>
      <c r="L9743" t="s">
        <v>39208</v>
      </c>
      <c r="M9743" t="s">
        <v>35557</v>
      </c>
      <c r="N9743" t="s">
        <v>35558</v>
      </c>
    </row>
    <row r="9744" spans="1:14" x14ac:dyDescent="0.3">
      <c r="A9744" t="s">
        <v>38877</v>
      </c>
      <c r="B9744">
        <v>11034764</v>
      </c>
      <c r="C9744">
        <v>11</v>
      </c>
      <c r="D9744">
        <v>15</v>
      </c>
      <c r="E9744">
        <v>1</v>
      </c>
      <c r="F9744" t="s">
        <v>39191</v>
      </c>
      <c r="G9744" t="s">
        <v>10</v>
      </c>
      <c r="H9744" t="s">
        <v>11</v>
      </c>
      <c r="I9744" t="s">
        <v>39195</v>
      </c>
      <c r="J9744" t="s">
        <v>24882</v>
      </c>
      <c r="K9744" t="s">
        <v>3928</v>
      </c>
      <c r="L9744" t="s">
        <v>39205</v>
      </c>
      <c r="M9744" t="s">
        <v>24883</v>
      </c>
      <c r="N9744" t="s">
        <v>24884</v>
      </c>
    </row>
    <row r="9745" spans="1:14" x14ac:dyDescent="0.3">
      <c r="A9745" t="s">
        <v>38956</v>
      </c>
      <c r="B9745">
        <v>11265459</v>
      </c>
      <c r="C9745">
        <v>12</v>
      </c>
      <c r="D9745">
        <v>30</v>
      </c>
      <c r="E9745">
        <v>3</v>
      </c>
      <c r="F9745" t="s">
        <v>39189</v>
      </c>
      <c r="G9745" t="s">
        <v>25</v>
      </c>
      <c r="H9745" t="s">
        <v>11</v>
      </c>
      <c r="I9745" t="s">
        <v>39194</v>
      </c>
      <c r="J9745" t="s">
        <v>7861</v>
      </c>
      <c r="K9745" t="s">
        <v>7862</v>
      </c>
      <c r="L9745" t="s">
        <v>39205</v>
      </c>
      <c r="M9745" t="s">
        <v>7863</v>
      </c>
      <c r="N9745" t="s">
        <v>7863</v>
      </c>
    </row>
    <row r="9746" spans="1:14" x14ac:dyDescent="0.3">
      <c r="A9746" t="s">
        <v>38956</v>
      </c>
      <c r="B9746">
        <v>11263676</v>
      </c>
      <c r="C9746">
        <v>8</v>
      </c>
      <c r="D9746">
        <v>30</v>
      </c>
      <c r="E9746">
        <v>3</v>
      </c>
      <c r="F9746" t="s">
        <v>39191</v>
      </c>
      <c r="G9746" t="s">
        <v>25</v>
      </c>
      <c r="H9746" t="s">
        <v>11</v>
      </c>
      <c r="I9746" t="s">
        <v>39195</v>
      </c>
      <c r="J9746" t="s">
        <v>1696</v>
      </c>
      <c r="K9746" t="s">
        <v>1697</v>
      </c>
      <c r="L9746" t="s">
        <v>39207</v>
      </c>
      <c r="M9746" t="s">
        <v>1698</v>
      </c>
      <c r="N9746" t="s">
        <v>1698</v>
      </c>
    </row>
    <row r="9747" spans="1:14" x14ac:dyDescent="0.3">
      <c r="A9747" t="s">
        <v>38874</v>
      </c>
      <c r="B9747">
        <v>10988708</v>
      </c>
      <c r="C9747">
        <v>15</v>
      </c>
      <c r="D9747">
        <v>0</v>
      </c>
      <c r="E9747">
        <v>5</v>
      </c>
      <c r="F9747" t="s">
        <v>39190</v>
      </c>
      <c r="G9747" t="s">
        <v>10</v>
      </c>
      <c r="H9747" t="s">
        <v>11</v>
      </c>
      <c r="I9747" t="s">
        <v>39195</v>
      </c>
      <c r="J9747" t="s">
        <v>4985</v>
      </c>
      <c r="K9747" t="s">
        <v>4986</v>
      </c>
      <c r="L9747" t="s">
        <v>39205</v>
      </c>
      <c r="M9747" t="s">
        <v>5835</v>
      </c>
      <c r="N9747" t="s">
        <v>5836</v>
      </c>
    </row>
    <row r="9748" spans="1:14" x14ac:dyDescent="0.3">
      <c r="A9748" t="s">
        <v>39065</v>
      </c>
      <c r="B9748">
        <v>11629220</v>
      </c>
      <c r="C9748">
        <v>8</v>
      </c>
      <c r="D9748">
        <v>30</v>
      </c>
      <c r="E9748">
        <v>7</v>
      </c>
      <c r="F9748" t="s">
        <v>39190</v>
      </c>
      <c r="G9748" t="s">
        <v>25</v>
      </c>
      <c r="H9748" t="s">
        <v>11</v>
      </c>
      <c r="I9748" t="s">
        <v>39195</v>
      </c>
      <c r="J9748" t="s">
        <v>18538</v>
      </c>
      <c r="K9748" t="s">
        <v>18539</v>
      </c>
      <c r="L9748" t="s">
        <v>39205</v>
      </c>
      <c r="M9748" t="s">
        <v>18540</v>
      </c>
      <c r="N9748" t="s">
        <v>18541</v>
      </c>
    </row>
    <row r="9749" spans="1:14" x14ac:dyDescent="0.3">
      <c r="A9749" t="s">
        <v>39123</v>
      </c>
      <c r="B9749">
        <v>11889289</v>
      </c>
      <c r="C9749">
        <v>15</v>
      </c>
      <c r="D9749">
        <v>45</v>
      </c>
      <c r="E9749">
        <v>2</v>
      </c>
      <c r="F9749" t="s">
        <v>452</v>
      </c>
      <c r="G9749" t="s">
        <v>25</v>
      </c>
      <c r="H9749" t="s">
        <v>11</v>
      </c>
      <c r="I9749" t="s">
        <v>39195</v>
      </c>
      <c r="J9749" t="s">
        <v>6400</v>
      </c>
      <c r="K9749" t="s">
        <v>6401</v>
      </c>
      <c r="L9749" t="s">
        <v>39206</v>
      </c>
      <c r="M9749" t="s">
        <v>6402</v>
      </c>
      <c r="N9749" t="s">
        <v>6402</v>
      </c>
    </row>
    <row r="9750" spans="1:14" x14ac:dyDescent="0.3">
      <c r="A9750" t="s">
        <v>38952</v>
      </c>
      <c r="B9750">
        <v>11296529</v>
      </c>
      <c r="C9750">
        <v>9</v>
      </c>
      <c r="D9750">
        <v>0</v>
      </c>
      <c r="E9750">
        <v>6</v>
      </c>
      <c r="F9750" t="s">
        <v>39191</v>
      </c>
      <c r="G9750" t="s">
        <v>25</v>
      </c>
      <c r="H9750" t="s">
        <v>11</v>
      </c>
      <c r="I9750" t="s">
        <v>39195</v>
      </c>
      <c r="J9750" t="s">
        <v>10426</v>
      </c>
      <c r="K9750" t="s">
        <v>10426</v>
      </c>
      <c r="L9750" t="s">
        <v>39205</v>
      </c>
      <c r="M9750" t="s">
        <v>10427</v>
      </c>
      <c r="N9750" t="s">
        <v>10427</v>
      </c>
    </row>
    <row r="9751" spans="1:14" x14ac:dyDescent="0.3">
      <c r="A9751" t="s">
        <v>38797</v>
      </c>
      <c r="B9751">
        <v>10746178</v>
      </c>
      <c r="C9751">
        <v>12</v>
      </c>
      <c r="D9751">
        <v>30</v>
      </c>
      <c r="E9751">
        <v>5</v>
      </c>
      <c r="F9751" t="s">
        <v>39189</v>
      </c>
      <c r="G9751" t="s">
        <v>10</v>
      </c>
      <c r="H9751" t="s">
        <v>11</v>
      </c>
      <c r="I9751" t="s">
        <v>39195</v>
      </c>
      <c r="J9751" t="s">
        <v>28155</v>
      </c>
      <c r="K9751" t="s">
        <v>28156</v>
      </c>
      <c r="L9751" t="s">
        <v>39205</v>
      </c>
      <c r="M9751" t="s">
        <v>28157</v>
      </c>
      <c r="N9751" t="s">
        <v>28158</v>
      </c>
    </row>
    <row r="9752" spans="1:14" x14ac:dyDescent="0.3">
      <c r="A9752" t="s">
        <v>39074</v>
      </c>
      <c r="B9752">
        <v>11657960</v>
      </c>
      <c r="C9752">
        <v>11</v>
      </c>
      <c r="D9752">
        <v>15</v>
      </c>
      <c r="E9752">
        <v>2</v>
      </c>
      <c r="F9752" t="s">
        <v>39190</v>
      </c>
      <c r="G9752" t="s">
        <v>10</v>
      </c>
      <c r="H9752" t="s">
        <v>11</v>
      </c>
      <c r="I9752" t="s">
        <v>39195</v>
      </c>
      <c r="J9752" t="s">
        <v>35478</v>
      </c>
      <c r="K9752" t="s">
        <v>37502</v>
      </c>
      <c r="L9752" t="s">
        <v>39205</v>
      </c>
      <c r="M9752" t="s">
        <v>37503</v>
      </c>
      <c r="N9752" t="s">
        <v>37503</v>
      </c>
    </row>
    <row r="9753" spans="1:14" x14ac:dyDescent="0.3">
      <c r="A9753" t="s">
        <v>38838</v>
      </c>
      <c r="B9753">
        <v>10916476</v>
      </c>
      <c r="C9753">
        <v>11</v>
      </c>
      <c r="D9753">
        <v>0</v>
      </c>
      <c r="E9753">
        <v>4</v>
      </c>
      <c r="F9753" t="s">
        <v>39190</v>
      </c>
      <c r="G9753" t="s">
        <v>25</v>
      </c>
      <c r="H9753" t="s">
        <v>11</v>
      </c>
      <c r="I9753" t="s">
        <v>39195</v>
      </c>
      <c r="J9753" t="s">
        <v>9262</v>
      </c>
      <c r="K9753" t="s">
        <v>9263</v>
      </c>
      <c r="L9753" t="s">
        <v>39205</v>
      </c>
      <c r="M9753" t="s">
        <v>9264</v>
      </c>
      <c r="N9753" t="s">
        <v>9265</v>
      </c>
    </row>
    <row r="9754" spans="1:14" x14ac:dyDescent="0.3">
      <c r="A9754" t="s">
        <v>38917</v>
      </c>
      <c r="B9754">
        <v>11148635</v>
      </c>
      <c r="C9754">
        <v>9</v>
      </c>
      <c r="D9754">
        <v>15</v>
      </c>
      <c r="E9754">
        <v>6</v>
      </c>
      <c r="F9754" t="s">
        <v>39189</v>
      </c>
      <c r="G9754" t="s">
        <v>58</v>
      </c>
      <c r="H9754" t="s">
        <v>5</v>
      </c>
      <c r="I9754" t="s">
        <v>39194</v>
      </c>
      <c r="J9754" t="s">
        <v>22678</v>
      </c>
      <c r="K9754" t="s">
        <v>22679</v>
      </c>
      <c r="L9754" t="s">
        <v>39207</v>
      </c>
      <c r="M9754" t="s">
        <v>22680</v>
      </c>
      <c r="N9754" t="s">
        <v>22681</v>
      </c>
    </row>
    <row r="9755" spans="1:14" x14ac:dyDescent="0.3">
      <c r="A9755" t="s">
        <v>39048</v>
      </c>
      <c r="B9755">
        <v>11618490</v>
      </c>
      <c r="C9755">
        <v>15</v>
      </c>
      <c r="D9755">
        <v>30</v>
      </c>
      <c r="E9755">
        <v>4</v>
      </c>
      <c r="F9755" t="s">
        <v>39190</v>
      </c>
      <c r="G9755" t="s">
        <v>25</v>
      </c>
      <c r="H9755" t="s">
        <v>11</v>
      </c>
      <c r="I9755" t="s">
        <v>39195</v>
      </c>
      <c r="J9755" t="s">
        <v>27086</v>
      </c>
      <c r="K9755" t="s">
        <v>27087</v>
      </c>
      <c r="L9755" t="s">
        <v>39209</v>
      </c>
      <c r="M9755" t="s">
        <v>27088</v>
      </c>
      <c r="N9755" t="s">
        <v>27089</v>
      </c>
    </row>
    <row r="9756" spans="1:14" x14ac:dyDescent="0.3">
      <c r="A9756" t="s">
        <v>38936</v>
      </c>
      <c r="B9756">
        <v>11186356</v>
      </c>
      <c r="C9756">
        <v>13</v>
      </c>
      <c r="D9756">
        <v>0</v>
      </c>
      <c r="E9756">
        <v>4</v>
      </c>
      <c r="F9756" t="s">
        <v>39191</v>
      </c>
      <c r="G9756" t="s">
        <v>25</v>
      </c>
      <c r="H9756" t="s">
        <v>11</v>
      </c>
      <c r="I9756" t="s">
        <v>39195</v>
      </c>
      <c r="J9756" t="s">
        <v>1314</v>
      </c>
      <c r="K9756" t="s">
        <v>1315</v>
      </c>
      <c r="L9756" t="s">
        <v>39205</v>
      </c>
      <c r="M9756" t="s">
        <v>1316</v>
      </c>
      <c r="N9756" t="s">
        <v>1317</v>
      </c>
    </row>
    <row r="9757" spans="1:14" x14ac:dyDescent="0.3">
      <c r="A9757" t="s">
        <v>39020</v>
      </c>
      <c r="B9757">
        <v>11466729</v>
      </c>
      <c r="C9757">
        <v>14</v>
      </c>
      <c r="D9757">
        <v>15</v>
      </c>
      <c r="E9757">
        <v>4</v>
      </c>
      <c r="F9757" t="s">
        <v>39190</v>
      </c>
      <c r="G9757" t="s">
        <v>25</v>
      </c>
      <c r="H9757" t="s">
        <v>11</v>
      </c>
      <c r="I9757" t="s">
        <v>39194</v>
      </c>
      <c r="J9757" t="s">
        <v>18647</v>
      </c>
      <c r="K9757" t="s">
        <v>18648</v>
      </c>
      <c r="L9757" t="s">
        <v>39208</v>
      </c>
      <c r="M9757" t="s">
        <v>18649</v>
      </c>
      <c r="N9757" t="s">
        <v>18650</v>
      </c>
    </row>
    <row r="9758" spans="1:14" x14ac:dyDescent="0.3">
      <c r="A9758" t="s">
        <v>38862</v>
      </c>
      <c r="B9758">
        <v>10992960</v>
      </c>
      <c r="C9758">
        <v>16</v>
      </c>
      <c r="D9758">
        <v>0</v>
      </c>
      <c r="E9758">
        <v>7</v>
      </c>
      <c r="F9758" t="s">
        <v>39191</v>
      </c>
      <c r="G9758" t="s">
        <v>25</v>
      </c>
      <c r="H9758" t="s">
        <v>11</v>
      </c>
      <c r="I9758" t="s">
        <v>39195</v>
      </c>
      <c r="J9758" t="s">
        <v>30412</v>
      </c>
      <c r="K9758" t="s">
        <v>30413</v>
      </c>
      <c r="L9758" t="s">
        <v>39207</v>
      </c>
      <c r="M9758" t="s">
        <v>30414</v>
      </c>
      <c r="N9758" t="s">
        <v>30415</v>
      </c>
    </row>
    <row r="9759" spans="1:14" x14ac:dyDescent="0.3">
      <c r="A9759" t="s">
        <v>38803</v>
      </c>
      <c r="B9759">
        <v>10799024</v>
      </c>
      <c r="C9759">
        <v>14</v>
      </c>
      <c r="D9759">
        <v>30</v>
      </c>
      <c r="E9759">
        <v>4</v>
      </c>
      <c r="F9759" t="s">
        <v>39191</v>
      </c>
      <c r="G9759" t="s">
        <v>25</v>
      </c>
      <c r="H9759" t="s">
        <v>11</v>
      </c>
      <c r="I9759" t="s">
        <v>39195</v>
      </c>
      <c r="J9759" t="s">
        <v>12364</v>
      </c>
      <c r="K9759" t="s">
        <v>17756</v>
      </c>
      <c r="L9759" t="s">
        <v>39206</v>
      </c>
      <c r="M9759" t="s">
        <v>17757</v>
      </c>
      <c r="N9759" t="s">
        <v>17758</v>
      </c>
    </row>
    <row r="9760" spans="1:14" x14ac:dyDescent="0.3">
      <c r="A9760" t="s">
        <v>39062</v>
      </c>
      <c r="B9760">
        <v>11645922</v>
      </c>
      <c r="C9760">
        <v>16</v>
      </c>
      <c r="D9760">
        <v>0</v>
      </c>
      <c r="E9760">
        <v>4</v>
      </c>
      <c r="F9760" t="s">
        <v>39189</v>
      </c>
      <c r="G9760" t="s">
        <v>10</v>
      </c>
      <c r="H9760" t="s">
        <v>11</v>
      </c>
      <c r="I9760" t="s">
        <v>39195</v>
      </c>
      <c r="J9760" t="s">
        <v>1607</v>
      </c>
      <c r="K9760" t="s">
        <v>1608</v>
      </c>
      <c r="L9760" t="s">
        <v>39206</v>
      </c>
      <c r="M9760" t="s">
        <v>1609</v>
      </c>
      <c r="N9760" t="s">
        <v>1610</v>
      </c>
    </row>
    <row r="9761" spans="1:14" x14ac:dyDescent="0.3">
      <c r="A9761" t="s">
        <v>39045</v>
      </c>
      <c r="B9761">
        <v>11547505</v>
      </c>
      <c r="C9761">
        <v>8</v>
      </c>
      <c r="D9761">
        <v>30</v>
      </c>
      <c r="E9761">
        <v>1</v>
      </c>
      <c r="F9761" t="s">
        <v>39190</v>
      </c>
      <c r="G9761" t="s">
        <v>25</v>
      </c>
      <c r="H9761" t="s">
        <v>11</v>
      </c>
      <c r="I9761" t="s">
        <v>39196</v>
      </c>
      <c r="J9761" t="s">
        <v>21249</v>
      </c>
      <c r="K9761" t="s">
        <v>21250</v>
      </c>
      <c r="L9761" t="s">
        <v>39207</v>
      </c>
      <c r="M9761" t="s">
        <v>21251</v>
      </c>
      <c r="N9761" t="s">
        <v>21252</v>
      </c>
    </row>
    <row r="9762" spans="1:14" x14ac:dyDescent="0.3">
      <c r="A9762" t="s">
        <v>38878</v>
      </c>
      <c r="B9762">
        <v>11045457</v>
      </c>
      <c r="C9762">
        <v>17</v>
      </c>
      <c r="D9762">
        <v>30</v>
      </c>
      <c r="E9762">
        <v>2</v>
      </c>
      <c r="F9762" t="s">
        <v>39190</v>
      </c>
      <c r="G9762" t="s">
        <v>10</v>
      </c>
      <c r="H9762" t="s">
        <v>11</v>
      </c>
      <c r="I9762" t="s">
        <v>39194</v>
      </c>
    </row>
    <row r="9763" spans="1:14" x14ac:dyDescent="0.3">
      <c r="A9763" t="s">
        <v>39082</v>
      </c>
      <c r="B9763">
        <v>11710291</v>
      </c>
      <c r="C9763">
        <v>18</v>
      </c>
      <c r="D9763">
        <v>30</v>
      </c>
      <c r="E9763">
        <v>3</v>
      </c>
      <c r="F9763" t="s">
        <v>39191</v>
      </c>
      <c r="G9763" t="s">
        <v>10</v>
      </c>
      <c r="H9763" t="s">
        <v>11</v>
      </c>
      <c r="I9763" t="s">
        <v>39195</v>
      </c>
      <c r="J9763" t="s">
        <v>22527</v>
      </c>
      <c r="K9763" t="s">
        <v>22528</v>
      </c>
      <c r="L9763" t="s">
        <v>39207</v>
      </c>
      <c r="M9763" t="s">
        <v>22529</v>
      </c>
      <c r="N9763" t="s">
        <v>22530</v>
      </c>
    </row>
    <row r="9764" spans="1:14" x14ac:dyDescent="0.3">
      <c r="A9764" t="s">
        <v>38842</v>
      </c>
      <c r="B9764">
        <v>10906941</v>
      </c>
      <c r="C9764">
        <v>11</v>
      </c>
      <c r="D9764">
        <v>45</v>
      </c>
      <c r="E9764">
        <v>1</v>
      </c>
      <c r="F9764" t="s">
        <v>39191</v>
      </c>
      <c r="G9764" t="s">
        <v>10</v>
      </c>
      <c r="H9764" t="s">
        <v>11</v>
      </c>
      <c r="I9764" t="s">
        <v>39195</v>
      </c>
      <c r="J9764" t="s">
        <v>4792</v>
      </c>
      <c r="K9764" t="s">
        <v>4792</v>
      </c>
      <c r="L9764" t="s">
        <v>39205</v>
      </c>
      <c r="M9764" t="s">
        <v>4793</v>
      </c>
      <c r="N9764" t="s">
        <v>4793</v>
      </c>
    </row>
    <row r="9765" spans="1:14" x14ac:dyDescent="0.3">
      <c r="A9765" t="s">
        <v>39083</v>
      </c>
      <c r="B9765">
        <v>11690874</v>
      </c>
      <c r="C9765">
        <v>11</v>
      </c>
      <c r="D9765">
        <v>45</v>
      </c>
      <c r="E9765">
        <v>4</v>
      </c>
      <c r="F9765" t="s">
        <v>39191</v>
      </c>
      <c r="G9765" t="s">
        <v>53</v>
      </c>
      <c r="H9765" t="s">
        <v>5</v>
      </c>
      <c r="I9765" t="s">
        <v>39195</v>
      </c>
      <c r="J9765" t="s">
        <v>4960</v>
      </c>
      <c r="K9765" t="s">
        <v>4961</v>
      </c>
      <c r="L9765" t="s">
        <v>39205</v>
      </c>
      <c r="M9765" t="s">
        <v>4364</v>
      </c>
      <c r="N9765" t="s">
        <v>4962</v>
      </c>
    </row>
    <row r="9766" spans="1:14" x14ac:dyDescent="0.3">
      <c r="A9766" t="s">
        <v>38825</v>
      </c>
      <c r="B9766">
        <v>10833446</v>
      </c>
      <c r="C9766">
        <v>21</v>
      </c>
      <c r="D9766">
        <v>15</v>
      </c>
      <c r="E9766">
        <v>5</v>
      </c>
      <c r="F9766" t="s">
        <v>39189</v>
      </c>
      <c r="G9766" t="s">
        <v>25</v>
      </c>
      <c r="H9766" t="s">
        <v>11</v>
      </c>
      <c r="I9766" t="s">
        <v>39195</v>
      </c>
      <c r="J9766" t="s">
        <v>14428</v>
      </c>
      <c r="K9766" t="s">
        <v>14429</v>
      </c>
      <c r="L9766" t="s">
        <v>39206</v>
      </c>
      <c r="M9766" t="s">
        <v>14430</v>
      </c>
      <c r="N9766" t="s">
        <v>14430</v>
      </c>
    </row>
    <row r="9767" spans="1:14" x14ac:dyDescent="0.3">
      <c r="A9767" t="s">
        <v>39091</v>
      </c>
      <c r="B9767">
        <v>11774426</v>
      </c>
      <c r="C9767">
        <v>11</v>
      </c>
      <c r="D9767">
        <v>0</v>
      </c>
      <c r="E9767">
        <v>5</v>
      </c>
      <c r="F9767" t="s">
        <v>39191</v>
      </c>
      <c r="G9767" t="s">
        <v>25</v>
      </c>
      <c r="H9767" t="s">
        <v>11</v>
      </c>
      <c r="I9767" t="s">
        <v>39194</v>
      </c>
      <c r="J9767" t="s">
        <v>7858</v>
      </c>
      <c r="K9767" t="s">
        <v>7858</v>
      </c>
      <c r="L9767" t="s">
        <v>39206</v>
      </c>
      <c r="M9767" t="s">
        <v>7859</v>
      </c>
      <c r="N9767" t="s">
        <v>7860</v>
      </c>
    </row>
    <row r="9768" spans="1:14" x14ac:dyDescent="0.3">
      <c r="A9768" t="s">
        <v>38864</v>
      </c>
      <c r="B9768">
        <v>10955496</v>
      </c>
      <c r="C9768">
        <v>14</v>
      </c>
      <c r="D9768">
        <v>30</v>
      </c>
      <c r="E9768">
        <v>2</v>
      </c>
      <c r="F9768" t="s">
        <v>39191</v>
      </c>
      <c r="G9768" t="s">
        <v>53</v>
      </c>
      <c r="H9768" t="s">
        <v>5</v>
      </c>
      <c r="I9768" t="s">
        <v>39194</v>
      </c>
      <c r="J9768" t="s">
        <v>2123</v>
      </c>
      <c r="K9768" t="s">
        <v>2124</v>
      </c>
      <c r="L9768" t="s">
        <v>39209</v>
      </c>
      <c r="M9768" t="s">
        <v>2125</v>
      </c>
      <c r="N9768" t="s">
        <v>2126</v>
      </c>
    </row>
    <row r="9769" spans="1:14" x14ac:dyDescent="0.3">
      <c r="A9769" t="s">
        <v>39104</v>
      </c>
      <c r="B9769">
        <v>11813355</v>
      </c>
      <c r="C9769">
        <v>12</v>
      </c>
      <c r="D9769">
        <v>0</v>
      </c>
      <c r="E9769">
        <v>4</v>
      </c>
      <c r="F9769" t="s">
        <v>39191</v>
      </c>
      <c r="G9769" t="s">
        <v>25</v>
      </c>
      <c r="H9769" t="s">
        <v>11</v>
      </c>
      <c r="I9769" t="s">
        <v>39195</v>
      </c>
      <c r="J9769" t="s">
        <v>2482</v>
      </c>
      <c r="K9769" t="s">
        <v>2483</v>
      </c>
      <c r="L9769" t="s">
        <v>39209</v>
      </c>
      <c r="M9769" t="s">
        <v>2484</v>
      </c>
      <c r="N9769" t="s">
        <v>2485</v>
      </c>
    </row>
    <row r="9770" spans="1:14" x14ac:dyDescent="0.3">
      <c r="A9770" t="s">
        <v>38937</v>
      </c>
      <c r="B9770">
        <v>11226911</v>
      </c>
      <c r="C9770">
        <v>7</v>
      </c>
      <c r="D9770">
        <v>15</v>
      </c>
      <c r="E9770">
        <v>5</v>
      </c>
      <c r="F9770" t="s">
        <v>39189</v>
      </c>
      <c r="G9770" t="s">
        <v>25</v>
      </c>
      <c r="H9770" t="s">
        <v>11</v>
      </c>
      <c r="I9770" t="s">
        <v>39195</v>
      </c>
      <c r="J9770" t="s">
        <v>36119</v>
      </c>
      <c r="K9770" t="s">
        <v>36120</v>
      </c>
      <c r="L9770" t="s">
        <v>39207</v>
      </c>
      <c r="M9770" t="s">
        <v>36121</v>
      </c>
      <c r="N9770" t="s">
        <v>36122</v>
      </c>
    </row>
    <row r="9771" spans="1:14" x14ac:dyDescent="0.3">
      <c r="A9771" t="s">
        <v>38927</v>
      </c>
      <c r="B9771">
        <v>11155691</v>
      </c>
      <c r="C9771">
        <v>15</v>
      </c>
      <c r="D9771">
        <v>15</v>
      </c>
      <c r="E9771">
        <v>2</v>
      </c>
      <c r="F9771" t="s">
        <v>39189</v>
      </c>
      <c r="G9771" t="s">
        <v>10</v>
      </c>
      <c r="H9771" t="s">
        <v>11</v>
      </c>
      <c r="I9771" t="s">
        <v>39195</v>
      </c>
      <c r="J9771" t="s">
        <v>28064</v>
      </c>
      <c r="K9771" t="s">
        <v>28065</v>
      </c>
      <c r="L9771" t="s">
        <v>39207</v>
      </c>
      <c r="M9771" t="s">
        <v>28066</v>
      </c>
      <c r="N9771" t="s">
        <v>28067</v>
      </c>
    </row>
    <row r="9772" spans="1:14" x14ac:dyDescent="0.3">
      <c r="A9772" t="s">
        <v>39032</v>
      </c>
      <c r="B9772">
        <v>11503876</v>
      </c>
      <c r="C9772">
        <v>15</v>
      </c>
      <c r="D9772">
        <v>15</v>
      </c>
      <c r="E9772">
        <v>2</v>
      </c>
      <c r="F9772" t="s">
        <v>39189</v>
      </c>
      <c r="G9772" t="s">
        <v>25</v>
      </c>
      <c r="H9772" t="s">
        <v>11</v>
      </c>
      <c r="I9772" t="s">
        <v>39194</v>
      </c>
      <c r="J9772" t="s">
        <v>32212</v>
      </c>
      <c r="K9772" t="s">
        <v>14438</v>
      </c>
      <c r="L9772" t="s">
        <v>39209</v>
      </c>
      <c r="M9772" t="s">
        <v>20952</v>
      </c>
      <c r="N9772" t="s">
        <v>37226</v>
      </c>
    </row>
    <row r="9773" spans="1:14" x14ac:dyDescent="0.3">
      <c r="A9773" t="s">
        <v>38963</v>
      </c>
      <c r="B9773">
        <v>11285815</v>
      </c>
      <c r="C9773">
        <v>21</v>
      </c>
      <c r="D9773">
        <v>45</v>
      </c>
      <c r="E9773">
        <v>3</v>
      </c>
      <c r="F9773" t="s">
        <v>39191</v>
      </c>
      <c r="G9773" t="s">
        <v>10</v>
      </c>
      <c r="H9773" t="s">
        <v>11</v>
      </c>
      <c r="I9773" t="s">
        <v>39195</v>
      </c>
      <c r="J9773" t="s">
        <v>29196</v>
      </c>
      <c r="K9773" t="s">
        <v>29197</v>
      </c>
      <c r="L9773" t="s">
        <v>39207</v>
      </c>
      <c r="M9773" t="s">
        <v>29198</v>
      </c>
      <c r="N9773" t="s">
        <v>29199</v>
      </c>
    </row>
    <row r="9774" spans="1:14" x14ac:dyDescent="0.3">
      <c r="A9774" t="s">
        <v>38944</v>
      </c>
      <c r="B9774">
        <v>11252903</v>
      </c>
      <c r="C9774">
        <v>7</v>
      </c>
      <c r="D9774">
        <v>30</v>
      </c>
      <c r="E9774">
        <v>5</v>
      </c>
      <c r="F9774" t="s">
        <v>39189</v>
      </c>
      <c r="G9774" t="s">
        <v>25</v>
      </c>
      <c r="H9774" t="s">
        <v>11</v>
      </c>
      <c r="I9774" t="s">
        <v>39195</v>
      </c>
      <c r="J9774" t="s">
        <v>4178</v>
      </c>
      <c r="K9774" t="s">
        <v>4178</v>
      </c>
      <c r="L9774" t="s">
        <v>39206</v>
      </c>
      <c r="M9774" t="s">
        <v>4179</v>
      </c>
      <c r="N9774" t="s">
        <v>4180</v>
      </c>
    </row>
    <row r="9775" spans="1:14" x14ac:dyDescent="0.3">
      <c r="A9775" t="s">
        <v>39018</v>
      </c>
      <c r="B9775">
        <v>11460579</v>
      </c>
      <c r="C9775">
        <v>12</v>
      </c>
      <c r="D9775">
        <v>0</v>
      </c>
      <c r="E9775">
        <v>2</v>
      </c>
      <c r="F9775" t="s">
        <v>39189</v>
      </c>
      <c r="G9775" t="s">
        <v>10</v>
      </c>
      <c r="H9775" t="s">
        <v>11</v>
      </c>
      <c r="I9775" t="s">
        <v>39196</v>
      </c>
      <c r="J9775" t="s">
        <v>2520</v>
      </c>
      <c r="K9775" t="s">
        <v>2521</v>
      </c>
      <c r="L9775" t="s">
        <v>39210</v>
      </c>
      <c r="M9775" t="s">
        <v>2522</v>
      </c>
      <c r="N9775" t="s">
        <v>2523</v>
      </c>
    </row>
    <row r="9776" spans="1:14" x14ac:dyDescent="0.3">
      <c r="A9776" t="s">
        <v>38869</v>
      </c>
      <c r="B9776">
        <v>11006258</v>
      </c>
      <c r="C9776">
        <v>17</v>
      </c>
      <c r="D9776">
        <v>15</v>
      </c>
      <c r="E9776">
        <v>7</v>
      </c>
      <c r="F9776" t="s">
        <v>39189</v>
      </c>
      <c r="G9776" t="s">
        <v>10</v>
      </c>
      <c r="H9776" t="s">
        <v>11</v>
      </c>
      <c r="I9776" t="s">
        <v>39195</v>
      </c>
      <c r="J9776" t="s">
        <v>30677</v>
      </c>
      <c r="K9776" t="s">
        <v>30678</v>
      </c>
      <c r="L9776" t="s">
        <v>39205</v>
      </c>
      <c r="M9776" t="s">
        <v>30679</v>
      </c>
      <c r="N9776" t="s">
        <v>30680</v>
      </c>
    </row>
    <row r="9777" spans="1:14" x14ac:dyDescent="0.3">
      <c r="A9777" t="s">
        <v>39126</v>
      </c>
      <c r="B9777">
        <v>11893048</v>
      </c>
      <c r="C9777">
        <v>9</v>
      </c>
      <c r="D9777">
        <v>45</v>
      </c>
      <c r="E9777">
        <v>5</v>
      </c>
      <c r="F9777" t="s">
        <v>39191</v>
      </c>
      <c r="G9777" t="s">
        <v>53</v>
      </c>
      <c r="H9777" t="s">
        <v>5</v>
      </c>
      <c r="I9777" t="s">
        <v>39195</v>
      </c>
      <c r="J9777" t="s">
        <v>23048</v>
      </c>
      <c r="K9777" t="s">
        <v>23049</v>
      </c>
      <c r="L9777" t="s">
        <v>39207</v>
      </c>
      <c r="M9777" t="s">
        <v>23050</v>
      </c>
      <c r="N9777" t="s">
        <v>23051</v>
      </c>
    </row>
    <row r="9778" spans="1:14" x14ac:dyDescent="0.3">
      <c r="A9778" t="s">
        <v>38802</v>
      </c>
      <c r="B9778">
        <v>10759276</v>
      </c>
      <c r="C9778">
        <v>7</v>
      </c>
      <c r="D9778">
        <v>45</v>
      </c>
      <c r="E9778">
        <v>3</v>
      </c>
      <c r="F9778" t="s">
        <v>39189</v>
      </c>
      <c r="G9778" t="s">
        <v>25</v>
      </c>
      <c r="H9778" t="s">
        <v>11</v>
      </c>
      <c r="I9778" t="s">
        <v>39194</v>
      </c>
      <c r="J9778" t="s">
        <v>6850</v>
      </c>
      <c r="K9778" t="s">
        <v>6851</v>
      </c>
      <c r="L9778" t="s">
        <v>39205</v>
      </c>
      <c r="M9778" t="s">
        <v>34805</v>
      </c>
      <c r="N9778" t="s">
        <v>34806</v>
      </c>
    </row>
    <row r="9779" spans="1:14" x14ac:dyDescent="0.3">
      <c r="A9779" t="s">
        <v>39067</v>
      </c>
      <c r="B9779">
        <v>11634541</v>
      </c>
      <c r="C9779">
        <v>13</v>
      </c>
      <c r="D9779">
        <v>45</v>
      </c>
      <c r="E9779">
        <v>2</v>
      </c>
      <c r="F9779" t="s">
        <v>39191</v>
      </c>
      <c r="G9779" t="s">
        <v>10</v>
      </c>
      <c r="H9779" t="s">
        <v>11</v>
      </c>
      <c r="I9779" t="s">
        <v>39194</v>
      </c>
      <c r="J9779" t="s">
        <v>15641</v>
      </c>
      <c r="K9779" t="s">
        <v>15642</v>
      </c>
      <c r="L9779" t="s">
        <v>39206</v>
      </c>
      <c r="M9779" t="s">
        <v>15643</v>
      </c>
      <c r="N9779" t="s">
        <v>15644</v>
      </c>
    </row>
    <row r="9780" spans="1:14" x14ac:dyDescent="0.3">
      <c r="A9780" t="s">
        <v>38863</v>
      </c>
      <c r="B9780">
        <v>10991947</v>
      </c>
      <c r="C9780">
        <v>15</v>
      </c>
      <c r="D9780">
        <v>30</v>
      </c>
      <c r="E9780">
        <v>1</v>
      </c>
      <c r="F9780" t="s">
        <v>39189</v>
      </c>
      <c r="G9780" t="s">
        <v>10</v>
      </c>
      <c r="H9780" t="s">
        <v>11</v>
      </c>
      <c r="I9780" t="s">
        <v>39194</v>
      </c>
      <c r="J9780" t="s">
        <v>9205</v>
      </c>
      <c r="K9780" t="s">
        <v>9206</v>
      </c>
      <c r="L9780" t="s">
        <v>39205</v>
      </c>
      <c r="M9780" t="s">
        <v>9207</v>
      </c>
      <c r="N9780" t="s">
        <v>9207</v>
      </c>
    </row>
    <row r="9781" spans="1:14" x14ac:dyDescent="0.3">
      <c r="A9781" t="s">
        <v>39010</v>
      </c>
      <c r="B9781">
        <v>11433033</v>
      </c>
      <c r="C9781">
        <v>14</v>
      </c>
      <c r="D9781">
        <v>0</v>
      </c>
      <c r="E9781">
        <v>1</v>
      </c>
      <c r="F9781" t="s">
        <v>39189</v>
      </c>
      <c r="G9781" t="s">
        <v>10</v>
      </c>
      <c r="H9781" t="s">
        <v>11</v>
      </c>
      <c r="I9781" t="s">
        <v>39195</v>
      </c>
      <c r="J9781" t="s">
        <v>36352</v>
      </c>
      <c r="K9781" t="s">
        <v>36353</v>
      </c>
      <c r="L9781" t="s">
        <v>39205</v>
      </c>
      <c r="M9781" t="s">
        <v>1336</v>
      </c>
      <c r="N9781" t="s">
        <v>36354</v>
      </c>
    </row>
    <row r="9782" spans="1:14" x14ac:dyDescent="0.3">
      <c r="A9782" t="s">
        <v>39013</v>
      </c>
      <c r="B9782">
        <v>11476306</v>
      </c>
      <c r="C9782">
        <v>18</v>
      </c>
      <c r="D9782">
        <v>15</v>
      </c>
      <c r="E9782">
        <v>4</v>
      </c>
      <c r="F9782" t="s">
        <v>39191</v>
      </c>
      <c r="G9782" t="s">
        <v>25</v>
      </c>
      <c r="H9782" t="s">
        <v>11</v>
      </c>
      <c r="I9782" t="s">
        <v>39195</v>
      </c>
      <c r="J9782" t="s">
        <v>11001</v>
      </c>
      <c r="K9782" t="s">
        <v>11002</v>
      </c>
      <c r="L9782" t="s">
        <v>39205</v>
      </c>
      <c r="M9782" t="s">
        <v>11003</v>
      </c>
      <c r="N9782" t="s">
        <v>11004</v>
      </c>
    </row>
    <row r="9783" spans="1:14" x14ac:dyDescent="0.3">
      <c r="A9783" t="s">
        <v>39116</v>
      </c>
      <c r="B9783">
        <v>11810536</v>
      </c>
      <c r="C9783">
        <v>18</v>
      </c>
      <c r="D9783">
        <v>0</v>
      </c>
      <c r="E9783">
        <v>2</v>
      </c>
      <c r="F9783" t="s">
        <v>39191</v>
      </c>
      <c r="G9783" t="s">
        <v>53</v>
      </c>
      <c r="H9783" t="s">
        <v>5</v>
      </c>
      <c r="I9783" t="s">
        <v>39195</v>
      </c>
      <c r="J9783" t="s">
        <v>682</v>
      </c>
      <c r="K9783" t="s">
        <v>683</v>
      </c>
      <c r="L9783" t="s">
        <v>39205</v>
      </c>
      <c r="M9783" t="s">
        <v>684</v>
      </c>
      <c r="N9783" t="s">
        <v>685</v>
      </c>
    </row>
    <row r="9784" spans="1:14" x14ac:dyDescent="0.3">
      <c r="A9784" t="s">
        <v>39064</v>
      </c>
      <c r="B9784">
        <v>11650347</v>
      </c>
      <c r="C9784">
        <v>16</v>
      </c>
      <c r="D9784">
        <v>0</v>
      </c>
      <c r="E9784">
        <v>6</v>
      </c>
      <c r="F9784" t="s">
        <v>39191</v>
      </c>
      <c r="G9784" t="s">
        <v>4</v>
      </c>
      <c r="H9784" t="s">
        <v>5</v>
      </c>
      <c r="I9784" t="s">
        <v>39195</v>
      </c>
      <c r="J9784" t="s">
        <v>32830</v>
      </c>
      <c r="K9784" t="s">
        <v>32831</v>
      </c>
      <c r="L9784" t="s">
        <v>39207</v>
      </c>
      <c r="M9784" t="s">
        <v>32832</v>
      </c>
      <c r="N9784" t="s">
        <v>32833</v>
      </c>
    </row>
    <row r="9785" spans="1:14" x14ac:dyDescent="0.3">
      <c r="A9785" t="s">
        <v>38800</v>
      </c>
      <c r="B9785">
        <v>10752545</v>
      </c>
      <c r="C9785">
        <v>14</v>
      </c>
      <c r="D9785">
        <v>30</v>
      </c>
      <c r="E9785">
        <v>1</v>
      </c>
      <c r="F9785" t="s">
        <v>39189</v>
      </c>
      <c r="G9785" t="s">
        <v>25</v>
      </c>
      <c r="H9785" t="s">
        <v>11</v>
      </c>
      <c r="I9785" t="s">
        <v>39195</v>
      </c>
      <c r="J9785" t="s">
        <v>28962</v>
      </c>
      <c r="K9785" t="s">
        <v>28963</v>
      </c>
      <c r="L9785" t="s">
        <v>39205</v>
      </c>
      <c r="M9785" t="s">
        <v>7117</v>
      </c>
      <c r="N9785" t="s">
        <v>28964</v>
      </c>
    </row>
    <row r="9786" spans="1:14" x14ac:dyDescent="0.3">
      <c r="A9786" t="s">
        <v>39020</v>
      </c>
      <c r="B9786">
        <v>11467439</v>
      </c>
      <c r="C9786">
        <v>9</v>
      </c>
      <c r="D9786">
        <v>30</v>
      </c>
      <c r="E9786">
        <v>4</v>
      </c>
      <c r="F9786" t="s">
        <v>39189</v>
      </c>
      <c r="G9786" t="s">
        <v>10</v>
      </c>
      <c r="H9786" t="s">
        <v>11</v>
      </c>
      <c r="I9786" t="s">
        <v>39194</v>
      </c>
      <c r="J9786" t="s">
        <v>12943</v>
      </c>
      <c r="K9786" t="s">
        <v>12944</v>
      </c>
      <c r="L9786" t="s">
        <v>39206</v>
      </c>
      <c r="M9786" t="s">
        <v>12945</v>
      </c>
      <c r="N9786" t="s">
        <v>12946</v>
      </c>
    </row>
    <row r="9787" spans="1:14" x14ac:dyDescent="0.3">
      <c r="A9787" t="s">
        <v>38877</v>
      </c>
      <c r="B9787">
        <v>11021159</v>
      </c>
      <c r="C9787">
        <v>14</v>
      </c>
      <c r="D9787">
        <v>19</v>
      </c>
      <c r="E9787">
        <v>1</v>
      </c>
      <c r="F9787" t="s">
        <v>39191</v>
      </c>
      <c r="G9787" t="s">
        <v>10</v>
      </c>
      <c r="H9787" t="s">
        <v>11</v>
      </c>
      <c r="I9787" t="s">
        <v>39195</v>
      </c>
      <c r="J9787" t="s">
        <v>21330</v>
      </c>
      <c r="K9787" t="s">
        <v>21331</v>
      </c>
      <c r="L9787" t="s">
        <v>39207</v>
      </c>
      <c r="M9787" t="s">
        <v>15022</v>
      </c>
      <c r="N9787" t="s">
        <v>11453</v>
      </c>
    </row>
    <row r="9788" spans="1:14" x14ac:dyDescent="0.3">
      <c r="A9788" t="s">
        <v>38832</v>
      </c>
      <c r="B9788">
        <v>10900833</v>
      </c>
      <c r="C9788">
        <v>12</v>
      </c>
      <c r="D9788">
        <v>39</v>
      </c>
      <c r="E9788">
        <v>5</v>
      </c>
      <c r="F9788" t="s">
        <v>39191</v>
      </c>
      <c r="G9788" t="s">
        <v>25</v>
      </c>
      <c r="H9788" t="s">
        <v>11</v>
      </c>
      <c r="I9788" t="s">
        <v>39195</v>
      </c>
      <c r="J9788" t="s">
        <v>14348</v>
      </c>
      <c r="K9788" t="s">
        <v>14349</v>
      </c>
      <c r="L9788" t="s">
        <v>39206</v>
      </c>
      <c r="M9788" t="s">
        <v>14350</v>
      </c>
      <c r="N9788" t="s">
        <v>14351</v>
      </c>
    </row>
    <row r="9789" spans="1:14" x14ac:dyDescent="0.3">
      <c r="A9789" t="s">
        <v>39127</v>
      </c>
      <c r="B9789">
        <v>11877993</v>
      </c>
      <c r="C9789">
        <v>12</v>
      </c>
      <c r="D9789">
        <v>0</v>
      </c>
      <c r="E9789">
        <v>6</v>
      </c>
      <c r="F9789" t="s">
        <v>39191</v>
      </c>
      <c r="G9789" t="s">
        <v>25</v>
      </c>
      <c r="H9789" t="s">
        <v>11</v>
      </c>
      <c r="I9789" t="s">
        <v>39195</v>
      </c>
      <c r="J9789" t="s">
        <v>33817</v>
      </c>
      <c r="K9789" t="s">
        <v>33818</v>
      </c>
      <c r="L9789" t="s">
        <v>39210</v>
      </c>
      <c r="M9789" t="s">
        <v>33819</v>
      </c>
      <c r="N9789" t="s">
        <v>33820</v>
      </c>
    </row>
    <row r="9790" spans="1:14" x14ac:dyDescent="0.3">
      <c r="A9790" t="s">
        <v>38894</v>
      </c>
      <c r="B9790">
        <v>11052924</v>
      </c>
      <c r="C9790">
        <v>16</v>
      </c>
      <c r="D9790">
        <v>0</v>
      </c>
      <c r="E9790">
        <v>4</v>
      </c>
      <c r="F9790" t="s">
        <v>39189</v>
      </c>
      <c r="G9790" t="s">
        <v>10</v>
      </c>
      <c r="H9790" t="s">
        <v>11</v>
      </c>
      <c r="J9790" t="s">
        <v>32872</v>
      </c>
      <c r="K9790" t="s">
        <v>32873</v>
      </c>
      <c r="L9790" t="s">
        <v>39206</v>
      </c>
      <c r="M9790" t="s">
        <v>21965</v>
      </c>
      <c r="N9790" t="s">
        <v>32874</v>
      </c>
    </row>
    <row r="9791" spans="1:14" x14ac:dyDescent="0.3">
      <c r="A9791" t="s">
        <v>39105</v>
      </c>
      <c r="B9791">
        <v>11772085</v>
      </c>
      <c r="C9791">
        <v>11</v>
      </c>
      <c r="D9791">
        <v>45</v>
      </c>
      <c r="E9791">
        <v>5</v>
      </c>
      <c r="F9791" t="s">
        <v>39190</v>
      </c>
      <c r="G9791" t="s">
        <v>10</v>
      </c>
      <c r="H9791" t="s">
        <v>11</v>
      </c>
      <c r="I9791" t="s">
        <v>39195</v>
      </c>
      <c r="J9791" t="s">
        <v>4600</v>
      </c>
      <c r="K9791" t="s">
        <v>4601</v>
      </c>
      <c r="L9791" t="s">
        <v>39206</v>
      </c>
      <c r="M9791" t="s">
        <v>4602</v>
      </c>
      <c r="N9791" t="s">
        <v>4603</v>
      </c>
    </row>
    <row r="9792" spans="1:14" x14ac:dyDescent="0.3">
      <c r="A9792" t="s">
        <v>39094</v>
      </c>
      <c r="B9792">
        <v>11727004</v>
      </c>
      <c r="C9792">
        <v>9</v>
      </c>
      <c r="D9792">
        <v>15</v>
      </c>
      <c r="E9792">
        <v>1</v>
      </c>
      <c r="F9792" t="s">
        <v>39189</v>
      </c>
      <c r="G9792" t="s">
        <v>25</v>
      </c>
      <c r="H9792" t="s">
        <v>11</v>
      </c>
      <c r="I9792" t="s">
        <v>39195</v>
      </c>
      <c r="J9792" t="s">
        <v>21994</v>
      </c>
      <c r="K9792" t="s">
        <v>21995</v>
      </c>
      <c r="L9792" t="s">
        <v>39205</v>
      </c>
      <c r="M9792" t="s">
        <v>21996</v>
      </c>
      <c r="N9792" t="s">
        <v>21997</v>
      </c>
    </row>
    <row r="9793" spans="1:14" x14ac:dyDescent="0.3">
      <c r="A9793" t="s">
        <v>38803</v>
      </c>
      <c r="B9793">
        <v>10764515</v>
      </c>
      <c r="C9793">
        <v>7</v>
      </c>
      <c r="D9793">
        <v>30</v>
      </c>
      <c r="E9793">
        <v>4</v>
      </c>
      <c r="F9793" t="s">
        <v>39191</v>
      </c>
      <c r="G9793" t="s">
        <v>4</v>
      </c>
      <c r="H9793" t="s">
        <v>5</v>
      </c>
      <c r="I9793" t="s">
        <v>39195</v>
      </c>
      <c r="J9793" t="s">
        <v>11922</v>
      </c>
      <c r="K9793" t="s">
        <v>11923</v>
      </c>
      <c r="L9793" t="s">
        <v>39208</v>
      </c>
      <c r="M9793" t="s">
        <v>11924</v>
      </c>
      <c r="N9793" t="s">
        <v>11925</v>
      </c>
    </row>
    <row r="9794" spans="1:14" x14ac:dyDescent="0.3">
      <c r="A9794" t="s">
        <v>38895</v>
      </c>
      <c r="B9794">
        <v>11082954</v>
      </c>
      <c r="C9794">
        <v>12</v>
      </c>
      <c r="D9794">
        <v>30</v>
      </c>
      <c r="E9794">
        <v>5</v>
      </c>
      <c r="F9794" t="s">
        <v>39190</v>
      </c>
      <c r="G9794" t="s">
        <v>10</v>
      </c>
      <c r="H9794" t="s">
        <v>11</v>
      </c>
      <c r="I9794" t="s">
        <v>39195</v>
      </c>
      <c r="J9794" t="s">
        <v>19452</v>
      </c>
      <c r="K9794" t="s">
        <v>19453</v>
      </c>
      <c r="L9794" t="s">
        <v>39207</v>
      </c>
      <c r="M9794" t="s">
        <v>19454</v>
      </c>
      <c r="N9794" t="s">
        <v>19455</v>
      </c>
    </row>
    <row r="9795" spans="1:14" x14ac:dyDescent="0.3">
      <c r="A9795" t="s">
        <v>39046</v>
      </c>
      <c r="B9795">
        <v>11599154</v>
      </c>
      <c r="C9795">
        <v>12</v>
      </c>
      <c r="D9795">
        <v>45</v>
      </c>
      <c r="E9795">
        <v>2</v>
      </c>
      <c r="F9795" t="s">
        <v>39191</v>
      </c>
      <c r="G9795" t="s">
        <v>1079</v>
      </c>
      <c r="H9795" t="s">
        <v>11</v>
      </c>
      <c r="I9795" t="s">
        <v>39195</v>
      </c>
      <c r="J9795" t="s">
        <v>27601</v>
      </c>
      <c r="K9795" t="s">
        <v>33490</v>
      </c>
      <c r="L9795" t="s">
        <v>39207</v>
      </c>
      <c r="M9795" t="s">
        <v>33491</v>
      </c>
      <c r="N9795" t="s">
        <v>33491</v>
      </c>
    </row>
    <row r="9796" spans="1:14" x14ac:dyDescent="0.3">
      <c r="A9796" t="s">
        <v>38851</v>
      </c>
      <c r="B9796">
        <v>10912878</v>
      </c>
      <c r="C9796">
        <v>14</v>
      </c>
      <c r="D9796">
        <v>30</v>
      </c>
      <c r="E9796">
        <v>3</v>
      </c>
      <c r="F9796" t="s">
        <v>39189</v>
      </c>
      <c r="G9796" t="s">
        <v>25</v>
      </c>
      <c r="H9796" t="s">
        <v>11</v>
      </c>
      <c r="I9796" t="s">
        <v>39194</v>
      </c>
      <c r="J9796" t="s">
        <v>7448</v>
      </c>
      <c r="K9796" t="s">
        <v>16696</v>
      </c>
      <c r="L9796" t="s">
        <v>39211</v>
      </c>
      <c r="M9796" t="s">
        <v>9443</v>
      </c>
      <c r="N9796" t="s">
        <v>16697</v>
      </c>
    </row>
    <row r="9797" spans="1:14" x14ac:dyDescent="0.3">
      <c r="A9797" t="s">
        <v>38819</v>
      </c>
      <c r="B9797">
        <v>10852745</v>
      </c>
      <c r="C9797">
        <v>23</v>
      </c>
      <c r="D9797">
        <v>0</v>
      </c>
      <c r="E9797">
        <v>6</v>
      </c>
      <c r="F9797" t="s">
        <v>39191</v>
      </c>
      <c r="G9797" t="s">
        <v>25</v>
      </c>
      <c r="H9797" t="s">
        <v>11</v>
      </c>
      <c r="I9797" t="s">
        <v>39194</v>
      </c>
      <c r="J9797" t="s">
        <v>9348</v>
      </c>
      <c r="K9797" t="s">
        <v>9349</v>
      </c>
      <c r="L9797" t="s">
        <v>39205</v>
      </c>
      <c r="M9797" t="s">
        <v>9350</v>
      </c>
      <c r="N9797" t="s">
        <v>9351</v>
      </c>
    </row>
    <row r="9798" spans="1:14" x14ac:dyDescent="0.3">
      <c r="A9798" t="s">
        <v>38878</v>
      </c>
      <c r="B9798">
        <v>11045497</v>
      </c>
      <c r="C9798">
        <v>14</v>
      </c>
      <c r="D9798">
        <v>0</v>
      </c>
      <c r="E9798">
        <v>2</v>
      </c>
      <c r="F9798" t="s">
        <v>39189</v>
      </c>
      <c r="G9798" t="s">
        <v>25</v>
      </c>
      <c r="H9798" t="s">
        <v>11</v>
      </c>
      <c r="I9798" t="s">
        <v>39194</v>
      </c>
      <c r="J9798" t="s">
        <v>8752</v>
      </c>
      <c r="K9798" t="s">
        <v>8753</v>
      </c>
      <c r="L9798" t="s">
        <v>39207</v>
      </c>
      <c r="M9798" t="s">
        <v>8754</v>
      </c>
      <c r="N9798" t="s">
        <v>8755</v>
      </c>
    </row>
    <row r="9799" spans="1:14" x14ac:dyDescent="0.3">
      <c r="A9799" t="s">
        <v>38831</v>
      </c>
      <c r="B9799">
        <v>10896161</v>
      </c>
      <c r="C9799">
        <v>11</v>
      </c>
      <c r="D9799">
        <v>30</v>
      </c>
      <c r="E9799">
        <v>4</v>
      </c>
      <c r="F9799" t="s">
        <v>39191</v>
      </c>
      <c r="G9799" t="s">
        <v>10</v>
      </c>
      <c r="H9799" t="s">
        <v>11</v>
      </c>
      <c r="I9799" t="s">
        <v>39194</v>
      </c>
      <c r="J9799" t="s">
        <v>6996</v>
      </c>
      <c r="K9799" t="s">
        <v>6997</v>
      </c>
      <c r="L9799" t="s">
        <v>39205</v>
      </c>
      <c r="M9799" t="s">
        <v>6998</v>
      </c>
      <c r="N9799" t="s">
        <v>6999</v>
      </c>
    </row>
    <row r="9800" spans="1:14" x14ac:dyDescent="0.3">
      <c r="A9800" t="s">
        <v>38981</v>
      </c>
      <c r="B9800">
        <v>11374484</v>
      </c>
      <c r="C9800">
        <v>19</v>
      </c>
      <c r="D9800">
        <v>0</v>
      </c>
      <c r="E9800">
        <v>7</v>
      </c>
      <c r="F9800" t="s">
        <v>39191</v>
      </c>
      <c r="G9800" t="s">
        <v>53</v>
      </c>
      <c r="H9800" t="s">
        <v>5</v>
      </c>
      <c r="I9800" t="s">
        <v>39195</v>
      </c>
      <c r="J9800" t="s">
        <v>38616</v>
      </c>
      <c r="K9800" t="s">
        <v>38617</v>
      </c>
      <c r="L9800" t="s">
        <v>39205</v>
      </c>
      <c r="M9800" t="s">
        <v>38618</v>
      </c>
      <c r="N9800" t="s">
        <v>38619</v>
      </c>
    </row>
    <row r="9801" spans="1:14" x14ac:dyDescent="0.3">
      <c r="A9801" t="s">
        <v>39039</v>
      </c>
      <c r="B9801">
        <v>11527099</v>
      </c>
      <c r="C9801">
        <v>10</v>
      </c>
      <c r="D9801">
        <v>30</v>
      </c>
      <c r="E9801">
        <v>2</v>
      </c>
      <c r="F9801" t="s">
        <v>394</v>
      </c>
      <c r="G9801" t="s">
        <v>25</v>
      </c>
      <c r="H9801" t="s">
        <v>11</v>
      </c>
      <c r="I9801" t="s">
        <v>39194</v>
      </c>
      <c r="J9801" t="s">
        <v>790</v>
      </c>
      <c r="K9801" t="s">
        <v>791</v>
      </c>
      <c r="L9801" t="s">
        <v>39205</v>
      </c>
      <c r="M9801" t="s">
        <v>792</v>
      </c>
      <c r="N9801" t="s">
        <v>793</v>
      </c>
    </row>
    <row r="9802" spans="1:14" x14ac:dyDescent="0.3">
      <c r="A9802" t="s">
        <v>39027</v>
      </c>
      <c r="B9802">
        <v>11488158</v>
      </c>
      <c r="C9802">
        <v>12</v>
      </c>
      <c r="D9802">
        <v>45</v>
      </c>
      <c r="E9802">
        <v>4</v>
      </c>
      <c r="F9802" t="s">
        <v>39191</v>
      </c>
      <c r="G9802" t="s">
        <v>58</v>
      </c>
      <c r="H9802" t="s">
        <v>5</v>
      </c>
      <c r="I9802" t="s">
        <v>39195</v>
      </c>
      <c r="J9802" t="s">
        <v>7052</v>
      </c>
      <c r="K9802" t="s">
        <v>7053</v>
      </c>
      <c r="L9802" t="s">
        <v>39207</v>
      </c>
      <c r="M9802" t="s">
        <v>7054</v>
      </c>
      <c r="N9802" t="s">
        <v>7055</v>
      </c>
    </row>
    <row r="9803" spans="1:14" x14ac:dyDescent="0.3">
      <c r="A9803" t="s">
        <v>38796</v>
      </c>
      <c r="B9803">
        <v>10741401</v>
      </c>
      <c r="C9803">
        <v>9</v>
      </c>
      <c r="D9803">
        <v>0</v>
      </c>
      <c r="E9803">
        <v>4</v>
      </c>
      <c r="F9803" t="s">
        <v>39189</v>
      </c>
      <c r="G9803" t="s">
        <v>25</v>
      </c>
      <c r="H9803" t="s">
        <v>11</v>
      </c>
      <c r="I9803" t="s">
        <v>39195</v>
      </c>
      <c r="J9803" t="s">
        <v>36786</v>
      </c>
      <c r="K9803" t="s">
        <v>36787</v>
      </c>
      <c r="L9803" t="s">
        <v>39206</v>
      </c>
      <c r="M9803" t="s">
        <v>36788</v>
      </c>
      <c r="N9803" t="s">
        <v>36789</v>
      </c>
    </row>
    <row r="9804" spans="1:14" x14ac:dyDescent="0.3">
      <c r="A9804" t="s">
        <v>39063</v>
      </c>
      <c r="B9804">
        <v>11624958</v>
      </c>
      <c r="C9804">
        <v>12</v>
      </c>
      <c r="D9804">
        <v>0</v>
      </c>
      <c r="E9804">
        <v>5</v>
      </c>
      <c r="F9804" t="s">
        <v>39191</v>
      </c>
      <c r="G9804" t="s">
        <v>53</v>
      </c>
      <c r="H9804" t="s">
        <v>5</v>
      </c>
      <c r="I9804" t="s">
        <v>39195</v>
      </c>
      <c r="J9804" t="s">
        <v>22337</v>
      </c>
      <c r="K9804" t="s">
        <v>3788</v>
      </c>
      <c r="L9804" t="s">
        <v>39207</v>
      </c>
      <c r="M9804" t="s">
        <v>22338</v>
      </c>
      <c r="N9804" t="s">
        <v>22339</v>
      </c>
    </row>
    <row r="9805" spans="1:14" x14ac:dyDescent="0.3">
      <c r="A9805" t="s">
        <v>38830</v>
      </c>
      <c r="B9805">
        <v>10845915</v>
      </c>
      <c r="C9805">
        <v>13</v>
      </c>
      <c r="D9805">
        <v>30</v>
      </c>
      <c r="E9805">
        <v>3</v>
      </c>
      <c r="F9805" t="s">
        <v>39191</v>
      </c>
      <c r="G9805" t="s">
        <v>4</v>
      </c>
      <c r="H9805" t="s">
        <v>5</v>
      </c>
      <c r="I9805" t="s">
        <v>39195</v>
      </c>
      <c r="J9805" t="s">
        <v>11206</v>
      </c>
      <c r="K9805" t="s">
        <v>11207</v>
      </c>
      <c r="L9805" t="s">
        <v>39207</v>
      </c>
      <c r="M9805" t="s">
        <v>11208</v>
      </c>
      <c r="N9805" t="s">
        <v>11209</v>
      </c>
    </row>
    <row r="9806" spans="1:14" x14ac:dyDescent="0.3">
      <c r="A9806" t="s">
        <v>38871</v>
      </c>
      <c r="B9806">
        <v>10978479</v>
      </c>
      <c r="C9806">
        <v>21</v>
      </c>
      <c r="D9806">
        <v>0</v>
      </c>
      <c r="E9806">
        <v>2</v>
      </c>
      <c r="F9806" t="s">
        <v>39189</v>
      </c>
      <c r="G9806" t="s">
        <v>25</v>
      </c>
      <c r="H9806" t="s">
        <v>11</v>
      </c>
      <c r="I9806" t="s">
        <v>39195</v>
      </c>
      <c r="J9806" t="s">
        <v>1275</v>
      </c>
      <c r="K9806" t="s">
        <v>1276</v>
      </c>
      <c r="L9806" t="s">
        <v>39207</v>
      </c>
      <c r="M9806" t="s">
        <v>1277</v>
      </c>
      <c r="N9806" t="s">
        <v>1278</v>
      </c>
    </row>
    <row r="9807" spans="1:14" x14ac:dyDescent="0.3">
      <c r="A9807" t="s">
        <v>38862</v>
      </c>
      <c r="B9807">
        <v>10988213</v>
      </c>
      <c r="C9807">
        <v>18</v>
      </c>
      <c r="D9807">
        <v>0</v>
      </c>
      <c r="E9807">
        <v>7</v>
      </c>
      <c r="F9807" t="s">
        <v>39190</v>
      </c>
      <c r="G9807" t="s">
        <v>25</v>
      </c>
      <c r="H9807" t="s">
        <v>11</v>
      </c>
      <c r="I9807" t="s">
        <v>39195</v>
      </c>
      <c r="J9807" t="s">
        <v>29077</v>
      </c>
      <c r="K9807" t="s">
        <v>29078</v>
      </c>
      <c r="L9807" t="s">
        <v>39205</v>
      </c>
      <c r="M9807" t="s">
        <v>29079</v>
      </c>
      <c r="N9807" t="s">
        <v>29080</v>
      </c>
    </row>
    <row r="9808" spans="1:14" x14ac:dyDescent="0.3">
      <c r="A9808" t="s">
        <v>38902</v>
      </c>
      <c r="B9808">
        <v>11101575</v>
      </c>
      <c r="C9808">
        <v>14</v>
      </c>
      <c r="D9808">
        <v>30</v>
      </c>
      <c r="E9808">
        <v>5</v>
      </c>
      <c r="F9808" t="s">
        <v>39189</v>
      </c>
      <c r="G9808" t="s">
        <v>58</v>
      </c>
      <c r="H9808" t="s">
        <v>5</v>
      </c>
      <c r="I9808" t="s">
        <v>39195</v>
      </c>
      <c r="J9808" t="s">
        <v>23134</v>
      </c>
      <c r="K9808" t="s">
        <v>9514</v>
      </c>
      <c r="L9808" t="s">
        <v>39205</v>
      </c>
      <c r="M9808" t="s">
        <v>9516</v>
      </c>
      <c r="N9808" t="s">
        <v>23135</v>
      </c>
    </row>
    <row r="9809" spans="1:14" x14ac:dyDescent="0.3">
      <c r="A9809" t="s">
        <v>38900</v>
      </c>
      <c r="B9809">
        <v>11117380</v>
      </c>
      <c r="C9809">
        <v>14</v>
      </c>
      <c r="D9809">
        <v>45</v>
      </c>
      <c r="E9809">
        <v>3</v>
      </c>
      <c r="F9809" t="s">
        <v>39190</v>
      </c>
      <c r="G9809" t="s">
        <v>10</v>
      </c>
      <c r="H9809" t="s">
        <v>11</v>
      </c>
      <c r="I9809" t="s">
        <v>39194</v>
      </c>
      <c r="J9809" t="s">
        <v>33246</v>
      </c>
      <c r="K9809" t="s">
        <v>33247</v>
      </c>
      <c r="L9809" t="s">
        <v>39206</v>
      </c>
      <c r="M9809" t="s">
        <v>10956</v>
      </c>
      <c r="N9809" t="s">
        <v>33248</v>
      </c>
    </row>
    <row r="9810" spans="1:14" x14ac:dyDescent="0.3">
      <c r="A9810" t="s">
        <v>38842</v>
      </c>
      <c r="B9810">
        <v>10882542</v>
      </c>
      <c r="C9810">
        <v>8</v>
      </c>
      <c r="D9810">
        <v>30</v>
      </c>
      <c r="E9810">
        <v>1</v>
      </c>
      <c r="F9810" t="s">
        <v>39189</v>
      </c>
      <c r="G9810" t="s">
        <v>25</v>
      </c>
      <c r="H9810" t="s">
        <v>11</v>
      </c>
      <c r="I9810" t="s">
        <v>39194</v>
      </c>
      <c r="J9810" t="s">
        <v>30643</v>
      </c>
      <c r="K9810" t="s">
        <v>8719</v>
      </c>
      <c r="L9810" t="s">
        <v>39207</v>
      </c>
      <c r="M9810" t="s">
        <v>30644</v>
      </c>
      <c r="N9810" t="s">
        <v>6921</v>
      </c>
    </row>
    <row r="9811" spans="1:14" x14ac:dyDescent="0.3">
      <c r="A9811" t="s">
        <v>38963</v>
      </c>
      <c r="B9811">
        <v>11332956</v>
      </c>
      <c r="C9811">
        <v>16</v>
      </c>
      <c r="D9811">
        <v>0</v>
      </c>
      <c r="E9811">
        <v>3</v>
      </c>
      <c r="F9811" t="s">
        <v>39190</v>
      </c>
      <c r="G9811" t="s">
        <v>25</v>
      </c>
      <c r="H9811" t="s">
        <v>11</v>
      </c>
      <c r="I9811" t="s">
        <v>39195</v>
      </c>
      <c r="J9811" t="s">
        <v>32704</v>
      </c>
      <c r="K9811" t="s">
        <v>32705</v>
      </c>
      <c r="L9811" t="s">
        <v>39209</v>
      </c>
      <c r="M9811" t="s">
        <v>14970</v>
      </c>
      <c r="N9811" t="s">
        <v>14971</v>
      </c>
    </row>
    <row r="9812" spans="1:14" x14ac:dyDescent="0.3">
      <c r="A9812" t="s">
        <v>38983</v>
      </c>
      <c r="B9812">
        <v>11395558</v>
      </c>
      <c r="C9812">
        <v>14</v>
      </c>
      <c r="D9812">
        <v>15</v>
      </c>
      <c r="E9812">
        <v>2</v>
      </c>
      <c r="F9812" t="s">
        <v>39189</v>
      </c>
      <c r="G9812" t="s">
        <v>25</v>
      </c>
      <c r="H9812" t="s">
        <v>11</v>
      </c>
      <c r="J9812" t="s">
        <v>32630</v>
      </c>
      <c r="K9812" t="s">
        <v>32630</v>
      </c>
      <c r="L9812" t="s">
        <v>39205</v>
      </c>
      <c r="M9812" t="s">
        <v>32631</v>
      </c>
      <c r="N9812" t="s">
        <v>32632</v>
      </c>
    </row>
    <row r="9813" spans="1:14" x14ac:dyDescent="0.3">
      <c r="A9813" t="s">
        <v>38874</v>
      </c>
      <c r="B9813">
        <v>10989493</v>
      </c>
      <c r="C9813">
        <v>10</v>
      </c>
      <c r="D9813">
        <v>30</v>
      </c>
      <c r="E9813">
        <v>5</v>
      </c>
      <c r="F9813" t="s">
        <v>39191</v>
      </c>
      <c r="G9813" t="s">
        <v>25</v>
      </c>
      <c r="H9813" t="s">
        <v>11</v>
      </c>
      <c r="I9813" t="s">
        <v>39195</v>
      </c>
      <c r="J9813" t="s">
        <v>29393</v>
      </c>
      <c r="K9813" t="s">
        <v>29394</v>
      </c>
      <c r="L9813" t="s">
        <v>39205</v>
      </c>
      <c r="M9813" t="s">
        <v>29395</v>
      </c>
      <c r="N9813" t="s">
        <v>29396</v>
      </c>
    </row>
    <row r="9814" spans="1:14" x14ac:dyDescent="0.3">
      <c r="A9814" t="s">
        <v>38824</v>
      </c>
      <c r="B9814">
        <v>10852202</v>
      </c>
      <c r="C9814">
        <v>11</v>
      </c>
      <c r="D9814">
        <v>30</v>
      </c>
      <c r="E9814">
        <v>4</v>
      </c>
      <c r="F9814" t="s">
        <v>39191</v>
      </c>
      <c r="G9814" t="s">
        <v>944</v>
      </c>
      <c r="H9814" t="s">
        <v>11</v>
      </c>
      <c r="I9814" t="s">
        <v>39195</v>
      </c>
      <c r="J9814" t="s">
        <v>27120</v>
      </c>
      <c r="K9814" t="s">
        <v>27121</v>
      </c>
      <c r="L9814" t="s">
        <v>39205</v>
      </c>
      <c r="M9814" t="s">
        <v>27122</v>
      </c>
      <c r="N9814" t="s">
        <v>24996</v>
      </c>
    </row>
    <row r="9815" spans="1:14" x14ac:dyDescent="0.3">
      <c r="A9815" t="s">
        <v>39042</v>
      </c>
      <c r="B9815">
        <v>11538786</v>
      </c>
      <c r="C9815">
        <v>13</v>
      </c>
      <c r="D9815">
        <v>0</v>
      </c>
      <c r="E9815">
        <v>5</v>
      </c>
      <c r="F9815" t="s">
        <v>39190</v>
      </c>
      <c r="G9815" t="s">
        <v>25</v>
      </c>
      <c r="H9815" t="s">
        <v>11</v>
      </c>
      <c r="I9815" t="s">
        <v>39194</v>
      </c>
      <c r="J9815" t="s">
        <v>28463</v>
      </c>
      <c r="K9815" t="s">
        <v>28464</v>
      </c>
      <c r="L9815" t="s">
        <v>39205</v>
      </c>
      <c r="M9815" t="s">
        <v>28465</v>
      </c>
      <c r="N9815" t="s">
        <v>28466</v>
      </c>
    </row>
    <row r="9816" spans="1:14" x14ac:dyDescent="0.3">
      <c r="A9816" t="s">
        <v>38874</v>
      </c>
      <c r="B9816">
        <v>10989332</v>
      </c>
      <c r="C9816">
        <v>9</v>
      </c>
      <c r="D9816">
        <v>30</v>
      </c>
      <c r="E9816">
        <v>5</v>
      </c>
      <c r="F9816" t="s">
        <v>39190</v>
      </c>
      <c r="G9816" t="s">
        <v>10</v>
      </c>
      <c r="H9816" t="s">
        <v>11</v>
      </c>
      <c r="I9816" t="s">
        <v>39195</v>
      </c>
      <c r="J9816" t="s">
        <v>22968</v>
      </c>
      <c r="K9816" t="s">
        <v>22969</v>
      </c>
      <c r="L9816" t="s">
        <v>39209</v>
      </c>
      <c r="M9816" t="s">
        <v>22970</v>
      </c>
      <c r="N9816" t="s">
        <v>17570</v>
      </c>
    </row>
    <row r="9817" spans="1:14" x14ac:dyDescent="0.3">
      <c r="A9817" t="s">
        <v>38956</v>
      </c>
      <c r="B9817">
        <v>11291440</v>
      </c>
      <c r="C9817">
        <v>11</v>
      </c>
      <c r="D9817">
        <v>0</v>
      </c>
      <c r="E9817">
        <v>3</v>
      </c>
      <c r="F9817" t="s">
        <v>39189</v>
      </c>
      <c r="G9817" t="s">
        <v>25</v>
      </c>
      <c r="H9817" t="s">
        <v>11</v>
      </c>
      <c r="I9817" t="s">
        <v>39195</v>
      </c>
      <c r="J9817" t="s">
        <v>16455</v>
      </c>
      <c r="K9817" t="s">
        <v>16456</v>
      </c>
      <c r="L9817" t="s">
        <v>39208</v>
      </c>
      <c r="M9817" t="s">
        <v>16457</v>
      </c>
      <c r="N9817" t="s">
        <v>16458</v>
      </c>
    </row>
    <row r="9818" spans="1:14" x14ac:dyDescent="0.3">
      <c r="A9818" t="s">
        <v>39078</v>
      </c>
      <c r="B9818">
        <v>11723279</v>
      </c>
      <c r="C9818">
        <v>10</v>
      </c>
      <c r="D9818">
        <v>0</v>
      </c>
      <c r="E9818">
        <v>6</v>
      </c>
      <c r="F9818" t="s">
        <v>39191</v>
      </c>
      <c r="G9818" t="s">
        <v>25</v>
      </c>
      <c r="H9818" t="s">
        <v>11</v>
      </c>
      <c r="I9818" t="s">
        <v>39195</v>
      </c>
      <c r="J9818" t="s">
        <v>6332</v>
      </c>
      <c r="K9818" t="s">
        <v>6333</v>
      </c>
      <c r="L9818" t="s">
        <v>39206</v>
      </c>
      <c r="M9818" t="s">
        <v>6334</v>
      </c>
      <c r="N9818" t="s">
        <v>6334</v>
      </c>
    </row>
    <row r="9819" spans="1:14" x14ac:dyDescent="0.3">
      <c r="A9819" t="s">
        <v>38970</v>
      </c>
      <c r="B9819">
        <v>11309498</v>
      </c>
      <c r="C9819">
        <v>12</v>
      </c>
      <c r="D9819">
        <v>30</v>
      </c>
      <c r="E9819">
        <v>3</v>
      </c>
      <c r="F9819" t="s">
        <v>39189</v>
      </c>
      <c r="G9819" t="s">
        <v>25</v>
      </c>
      <c r="H9819" t="s">
        <v>11</v>
      </c>
      <c r="I9819" t="s">
        <v>39194</v>
      </c>
      <c r="J9819" t="s">
        <v>23457</v>
      </c>
      <c r="K9819" t="s">
        <v>23458</v>
      </c>
      <c r="L9819" t="s">
        <v>39205</v>
      </c>
      <c r="M9819" t="s">
        <v>23459</v>
      </c>
      <c r="N9819" t="s">
        <v>23459</v>
      </c>
    </row>
    <row r="9820" spans="1:14" x14ac:dyDescent="0.3">
      <c r="A9820" t="s">
        <v>38978</v>
      </c>
      <c r="B9820">
        <v>11382307</v>
      </c>
      <c r="C9820">
        <v>9</v>
      </c>
      <c r="D9820">
        <v>45</v>
      </c>
      <c r="E9820">
        <v>4</v>
      </c>
      <c r="F9820" t="s">
        <v>39190</v>
      </c>
      <c r="G9820" t="s">
        <v>10</v>
      </c>
      <c r="H9820" t="s">
        <v>11</v>
      </c>
      <c r="I9820" t="s">
        <v>39195</v>
      </c>
      <c r="J9820" t="s">
        <v>3135</v>
      </c>
      <c r="K9820" t="s">
        <v>3136</v>
      </c>
      <c r="L9820" t="s">
        <v>39205</v>
      </c>
      <c r="M9820" t="s">
        <v>3137</v>
      </c>
      <c r="N9820" t="s">
        <v>3138</v>
      </c>
    </row>
    <row r="9821" spans="1:14" x14ac:dyDescent="0.3">
      <c r="A9821" t="s">
        <v>39016</v>
      </c>
      <c r="B9821">
        <v>11478667</v>
      </c>
      <c r="C9821">
        <v>22</v>
      </c>
      <c r="D9821">
        <v>0</v>
      </c>
      <c r="E9821">
        <v>7</v>
      </c>
      <c r="F9821" t="s">
        <v>39191</v>
      </c>
      <c r="G9821" t="s">
        <v>10</v>
      </c>
      <c r="H9821" t="s">
        <v>11</v>
      </c>
      <c r="I9821" t="s">
        <v>39195</v>
      </c>
      <c r="J9821" t="s">
        <v>13868</v>
      </c>
      <c r="K9821" t="s">
        <v>13869</v>
      </c>
      <c r="L9821" t="s">
        <v>39208</v>
      </c>
      <c r="M9821" t="s">
        <v>13870</v>
      </c>
      <c r="N9821" t="s">
        <v>13870</v>
      </c>
    </row>
    <row r="9822" spans="1:14" x14ac:dyDescent="0.3">
      <c r="A9822" t="s">
        <v>38858</v>
      </c>
      <c r="B9822">
        <v>10936182</v>
      </c>
      <c r="C9822">
        <v>8</v>
      </c>
      <c r="D9822">
        <v>15</v>
      </c>
      <c r="E9822">
        <v>3</v>
      </c>
      <c r="F9822" t="s">
        <v>39190</v>
      </c>
      <c r="G9822" t="s">
        <v>25</v>
      </c>
      <c r="H9822" t="s">
        <v>11</v>
      </c>
      <c r="I9822" t="s">
        <v>39195</v>
      </c>
      <c r="J9822" t="s">
        <v>6059</v>
      </c>
      <c r="K9822" t="s">
        <v>6060</v>
      </c>
      <c r="L9822" t="s">
        <v>39207</v>
      </c>
      <c r="M9822" t="s">
        <v>6061</v>
      </c>
      <c r="N9822" t="s">
        <v>6062</v>
      </c>
    </row>
    <row r="9823" spans="1:14" x14ac:dyDescent="0.3">
      <c r="A9823" t="s">
        <v>38950</v>
      </c>
      <c r="B9823">
        <v>11283496</v>
      </c>
      <c r="C9823">
        <v>13</v>
      </c>
      <c r="D9823">
        <v>30</v>
      </c>
      <c r="E9823">
        <v>4</v>
      </c>
      <c r="F9823" t="s">
        <v>39191</v>
      </c>
      <c r="G9823" t="s">
        <v>58</v>
      </c>
      <c r="H9823" t="s">
        <v>5</v>
      </c>
      <c r="I9823" t="s">
        <v>39194</v>
      </c>
      <c r="J9823" t="s">
        <v>7801</v>
      </c>
      <c r="K9823" t="s">
        <v>28537</v>
      </c>
      <c r="L9823" t="s">
        <v>39205</v>
      </c>
      <c r="M9823" t="s">
        <v>28538</v>
      </c>
      <c r="N9823" t="s">
        <v>28539</v>
      </c>
    </row>
    <row r="9824" spans="1:14" x14ac:dyDescent="0.3">
      <c r="A9824" t="s">
        <v>39079</v>
      </c>
      <c r="B9824">
        <v>11701420</v>
      </c>
      <c r="C9824">
        <v>9</v>
      </c>
      <c r="D9824">
        <v>45</v>
      </c>
      <c r="E9824">
        <v>7</v>
      </c>
      <c r="F9824" t="s">
        <v>39190</v>
      </c>
      <c r="G9824" t="s">
        <v>10</v>
      </c>
      <c r="H9824" t="s">
        <v>11</v>
      </c>
      <c r="I9824" t="s">
        <v>39195</v>
      </c>
      <c r="J9824" t="s">
        <v>37670</v>
      </c>
      <c r="K9824" t="s">
        <v>37671</v>
      </c>
      <c r="L9824" t="s">
        <v>39205</v>
      </c>
      <c r="M9824" t="s">
        <v>37672</v>
      </c>
      <c r="N9824" t="s">
        <v>37673</v>
      </c>
    </row>
    <row r="9825" spans="1:14" x14ac:dyDescent="0.3">
      <c r="A9825" t="s">
        <v>39109</v>
      </c>
      <c r="B9825">
        <v>11833186</v>
      </c>
      <c r="C9825">
        <v>9</v>
      </c>
      <c r="D9825">
        <v>15</v>
      </c>
      <c r="E9825">
        <v>2</v>
      </c>
      <c r="F9825" t="s">
        <v>39189</v>
      </c>
      <c r="G9825" t="s">
        <v>10</v>
      </c>
      <c r="H9825" t="s">
        <v>11</v>
      </c>
      <c r="I9825" t="s">
        <v>39195</v>
      </c>
      <c r="J9825" t="s">
        <v>7494</v>
      </c>
      <c r="K9825" t="s">
        <v>7495</v>
      </c>
      <c r="L9825" t="s">
        <v>39209</v>
      </c>
      <c r="M9825" t="s">
        <v>4893</v>
      </c>
      <c r="N9825" t="s">
        <v>4894</v>
      </c>
    </row>
    <row r="9826" spans="1:14" x14ac:dyDescent="0.3">
      <c r="A9826" t="s">
        <v>39005</v>
      </c>
      <c r="B9826">
        <v>11441886</v>
      </c>
      <c r="C9826">
        <v>14</v>
      </c>
      <c r="D9826">
        <v>0</v>
      </c>
      <c r="E9826">
        <v>3</v>
      </c>
      <c r="F9826" t="s">
        <v>39190</v>
      </c>
      <c r="G9826" t="s">
        <v>25</v>
      </c>
      <c r="H9826" t="s">
        <v>11</v>
      </c>
      <c r="I9826" t="s">
        <v>39196</v>
      </c>
      <c r="J9826" t="s">
        <v>7325</v>
      </c>
      <c r="K9826" t="s">
        <v>7326</v>
      </c>
      <c r="L9826" t="s">
        <v>39205</v>
      </c>
      <c r="M9826" t="s">
        <v>7327</v>
      </c>
      <c r="N9826" t="s">
        <v>7328</v>
      </c>
    </row>
    <row r="9827" spans="1:14" x14ac:dyDescent="0.3">
      <c r="A9827" t="s">
        <v>38993</v>
      </c>
      <c r="B9827">
        <v>11413293</v>
      </c>
      <c r="C9827">
        <v>20</v>
      </c>
      <c r="D9827">
        <v>30</v>
      </c>
      <c r="E9827">
        <v>5</v>
      </c>
      <c r="F9827" t="s">
        <v>39191</v>
      </c>
      <c r="G9827" t="s">
        <v>25</v>
      </c>
      <c r="H9827" t="s">
        <v>11</v>
      </c>
      <c r="I9827" t="s">
        <v>39195</v>
      </c>
      <c r="J9827" t="s">
        <v>1647</v>
      </c>
      <c r="K9827" t="s">
        <v>1648</v>
      </c>
      <c r="L9827" t="s">
        <v>39208</v>
      </c>
      <c r="M9827" t="s">
        <v>1649</v>
      </c>
      <c r="N9827" t="s">
        <v>1650</v>
      </c>
    </row>
    <row r="9828" spans="1:14" x14ac:dyDescent="0.3">
      <c r="A9828" t="s">
        <v>39127</v>
      </c>
      <c r="B9828">
        <v>11883680</v>
      </c>
      <c r="C9828">
        <v>17</v>
      </c>
      <c r="D9828">
        <v>30</v>
      </c>
      <c r="E9828">
        <v>6</v>
      </c>
      <c r="F9828" t="s">
        <v>39191</v>
      </c>
      <c r="G9828" t="s">
        <v>25</v>
      </c>
      <c r="H9828" t="s">
        <v>11</v>
      </c>
      <c r="I9828" t="s">
        <v>39195</v>
      </c>
      <c r="J9828" t="s">
        <v>36545</v>
      </c>
      <c r="K9828" t="s">
        <v>36546</v>
      </c>
      <c r="L9828" t="s">
        <v>39205</v>
      </c>
      <c r="M9828" t="s">
        <v>36547</v>
      </c>
      <c r="N9828" t="s">
        <v>36548</v>
      </c>
    </row>
    <row r="9829" spans="1:14" x14ac:dyDescent="0.3">
      <c r="A9829" t="s">
        <v>38885</v>
      </c>
      <c r="B9829">
        <v>11045860</v>
      </c>
      <c r="C9829">
        <v>14</v>
      </c>
      <c r="D9829">
        <v>15</v>
      </c>
      <c r="E9829">
        <v>2</v>
      </c>
      <c r="F9829" t="s">
        <v>39190</v>
      </c>
      <c r="G9829" t="s">
        <v>10</v>
      </c>
      <c r="H9829" t="s">
        <v>11</v>
      </c>
      <c r="I9829" t="s">
        <v>39195</v>
      </c>
      <c r="J9829" t="s">
        <v>29053</v>
      </c>
      <c r="K9829" t="s">
        <v>29054</v>
      </c>
      <c r="L9829" t="s">
        <v>39208</v>
      </c>
      <c r="M9829" t="s">
        <v>29055</v>
      </c>
      <c r="N9829" t="s">
        <v>29056</v>
      </c>
    </row>
    <row r="9830" spans="1:14" x14ac:dyDescent="0.3">
      <c r="A9830" t="s">
        <v>39098</v>
      </c>
      <c r="B9830">
        <v>11745464</v>
      </c>
      <c r="C9830">
        <v>14</v>
      </c>
      <c r="D9830">
        <v>15</v>
      </c>
      <c r="E9830">
        <v>5</v>
      </c>
      <c r="F9830" t="s">
        <v>39189</v>
      </c>
      <c r="G9830" t="s">
        <v>10</v>
      </c>
      <c r="H9830" t="s">
        <v>11</v>
      </c>
      <c r="I9830" t="s">
        <v>39195</v>
      </c>
      <c r="J9830" t="s">
        <v>23573</v>
      </c>
      <c r="K9830" t="s">
        <v>23574</v>
      </c>
      <c r="L9830" t="s">
        <v>39210</v>
      </c>
      <c r="M9830" t="s">
        <v>23575</v>
      </c>
      <c r="N9830" t="s">
        <v>23576</v>
      </c>
    </row>
    <row r="9831" spans="1:14" x14ac:dyDescent="0.3">
      <c r="A9831" t="s">
        <v>38890</v>
      </c>
      <c r="B9831">
        <v>11038809</v>
      </c>
      <c r="C9831">
        <v>17</v>
      </c>
      <c r="D9831">
        <v>0</v>
      </c>
      <c r="E9831">
        <v>7</v>
      </c>
      <c r="F9831" t="s">
        <v>39189</v>
      </c>
      <c r="G9831" t="s">
        <v>53</v>
      </c>
      <c r="H9831" t="s">
        <v>5</v>
      </c>
      <c r="I9831" t="s">
        <v>39195</v>
      </c>
      <c r="J9831" t="s">
        <v>4530</v>
      </c>
      <c r="K9831" t="s">
        <v>4531</v>
      </c>
      <c r="L9831" t="s">
        <v>39206</v>
      </c>
      <c r="M9831" t="s">
        <v>4532</v>
      </c>
      <c r="N9831" t="s">
        <v>4533</v>
      </c>
    </row>
    <row r="9832" spans="1:14" x14ac:dyDescent="0.3">
      <c r="A9832" t="s">
        <v>38976</v>
      </c>
      <c r="B9832">
        <v>11325290</v>
      </c>
      <c r="C9832">
        <v>15</v>
      </c>
      <c r="D9832">
        <v>15</v>
      </c>
      <c r="E9832">
        <v>2</v>
      </c>
      <c r="F9832" t="s">
        <v>39189</v>
      </c>
      <c r="G9832" t="s">
        <v>25</v>
      </c>
      <c r="H9832" t="s">
        <v>11</v>
      </c>
      <c r="I9832" t="s">
        <v>39195</v>
      </c>
      <c r="J9832" t="s">
        <v>15927</v>
      </c>
      <c r="K9832" t="s">
        <v>15928</v>
      </c>
      <c r="L9832" t="s">
        <v>39210</v>
      </c>
      <c r="M9832" t="s">
        <v>15929</v>
      </c>
      <c r="N9832" t="s">
        <v>3079</v>
      </c>
    </row>
    <row r="9833" spans="1:14" x14ac:dyDescent="0.3">
      <c r="A9833" t="s">
        <v>38984</v>
      </c>
      <c r="B9833">
        <v>11378218</v>
      </c>
      <c r="C9833">
        <v>12</v>
      </c>
      <c r="D9833">
        <v>0</v>
      </c>
      <c r="E9833">
        <v>3</v>
      </c>
      <c r="F9833" t="s">
        <v>39189</v>
      </c>
      <c r="G9833" t="s">
        <v>10</v>
      </c>
      <c r="H9833" t="s">
        <v>11</v>
      </c>
      <c r="I9833" t="s">
        <v>39195</v>
      </c>
      <c r="J9833" t="s">
        <v>29142</v>
      </c>
      <c r="K9833" t="s">
        <v>29143</v>
      </c>
      <c r="L9833" t="s">
        <v>39209</v>
      </c>
      <c r="M9833" t="s">
        <v>29144</v>
      </c>
      <c r="N9833" t="s">
        <v>29144</v>
      </c>
    </row>
    <row r="9834" spans="1:14" x14ac:dyDescent="0.3">
      <c r="A9834" t="s">
        <v>39014</v>
      </c>
      <c r="B9834">
        <v>11448453</v>
      </c>
      <c r="C9834">
        <v>17</v>
      </c>
      <c r="D9834">
        <v>0</v>
      </c>
      <c r="E9834">
        <v>5</v>
      </c>
      <c r="F9834" t="s">
        <v>39189</v>
      </c>
      <c r="G9834" t="s">
        <v>25</v>
      </c>
      <c r="H9834" t="s">
        <v>11</v>
      </c>
      <c r="I9834" t="s">
        <v>39194</v>
      </c>
      <c r="J9834" t="s">
        <v>1324</v>
      </c>
      <c r="K9834" t="s">
        <v>1325</v>
      </c>
      <c r="L9834" t="s">
        <v>39205</v>
      </c>
      <c r="M9834" t="s">
        <v>1326</v>
      </c>
      <c r="N9834" t="s">
        <v>1326</v>
      </c>
    </row>
    <row r="9835" spans="1:14" x14ac:dyDescent="0.3">
      <c r="A9835" t="s">
        <v>39027</v>
      </c>
      <c r="B9835">
        <v>11488678</v>
      </c>
      <c r="C9835">
        <v>15</v>
      </c>
      <c r="D9835">
        <v>15</v>
      </c>
      <c r="E9835">
        <v>4</v>
      </c>
      <c r="F9835" t="s">
        <v>39190</v>
      </c>
      <c r="G9835" t="s">
        <v>10</v>
      </c>
      <c r="H9835" t="s">
        <v>11</v>
      </c>
      <c r="I9835" t="s">
        <v>39195</v>
      </c>
      <c r="J9835" t="s">
        <v>11854</v>
      </c>
      <c r="K9835" t="s">
        <v>11855</v>
      </c>
      <c r="L9835" t="s">
        <v>39209</v>
      </c>
      <c r="M9835" t="s">
        <v>11856</v>
      </c>
      <c r="N9835" t="s">
        <v>5900</v>
      </c>
    </row>
    <row r="9836" spans="1:14" x14ac:dyDescent="0.3">
      <c r="A9836" t="s">
        <v>38864</v>
      </c>
      <c r="B9836">
        <v>10997707</v>
      </c>
      <c r="C9836">
        <v>10</v>
      </c>
      <c r="D9836">
        <v>0</v>
      </c>
      <c r="E9836">
        <v>2</v>
      </c>
      <c r="F9836" t="s">
        <v>39190</v>
      </c>
      <c r="G9836" t="s">
        <v>10</v>
      </c>
      <c r="H9836" t="s">
        <v>11</v>
      </c>
      <c r="I9836" t="s">
        <v>39195</v>
      </c>
      <c r="J9836" t="s">
        <v>4963</v>
      </c>
      <c r="K9836" t="s">
        <v>4964</v>
      </c>
      <c r="L9836" t="s">
        <v>39208</v>
      </c>
      <c r="M9836" t="s">
        <v>4965</v>
      </c>
      <c r="N9836" t="s">
        <v>4966</v>
      </c>
    </row>
    <row r="9837" spans="1:14" x14ac:dyDescent="0.3">
      <c r="A9837" t="s">
        <v>38844</v>
      </c>
      <c r="B9837">
        <v>10890076</v>
      </c>
      <c r="C9837">
        <v>8</v>
      </c>
      <c r="D9837">
        <v>30</v>
      </c>
      <c r="E9837">
        <v>3</v>
      </c>
      <c r="F9837" t="s">
        <v>39190</v>
      </c>
      <c r="G9837" t="s">
        <v>25</v>
      </c>
      <c r="H9837" t="s">
        <v>11</v>
      </c>
      <c r="I9837" t="s">
        <v>39195</v>
      </c>
      <c r="J9837" t="s">
        <v>24275</v>
      </c>
      <c r="K9837" t="s">
        <v>24276</v>
      </c>
      <c r="L9837" t="s">
        <v>39207</v>
      </c>
      <c r="M9837" t="s">
        <v>24277</v>
      </c>
      <c r="N9837" t="s">
        <v>24278</v>
      </c>
    </row>
    <row r="9838" spans="1:14" x14ac:dyDescent="0.3">
      <c r="A9838" t="s">
        <v>38884</v>
      </c>
      <c r="B9838">
        <v>11018753</v>
      </c>
      <c r="C9838">
        <v>17</v>
      </c>
      <c r="D9838">
        <v>0</v>
      </c>
      <c r="E9838">
        <v>1</v>
      </c>
      <c r="F9838" t="s">
        <v>39189</v>
      </c>
      <c r="G9838" t="s">
        <v>25</v>
      </c>
      <c r="H9838" t="s">
        <v>11</v>
      </c>
      <c r="I9838" t="s">
        <v>39194</v>
      </c>
      <c r="J9838" t="s">
        <v>24494</v>
      </c>
      <c r="L9838" t="s">
        <v>39206</v>
      </c>
      <c r="M9838" t="s">
        <v>24495</v>
      </c>
      <c r="N9838" t="s">
        <v>24496</v>
      </c>
    </row>
    <row r="9839" spans="1:14" x14ac:dyDescent="0.3">
      <c r="A9839" t="s">
        <v>39020</v>
      </c>
      <c r="B9839">
        <v>11466468</v>
      </c>
      <c r="C9839">
        <v>9</v>
      </c>
      <c r="D9839">
        <v>15</v>
      </c>
      <c r="E9839">
        <v>4</v>
      </c>
      <c r="F9839" t="s">
        <v>39191</v>
      </c>
      <c r="G9839" t="s">
        <v>53</v>
      </c>
      <c r="H9839" t="s">
        <v>5</v>
      </c>
      <c r="I9839" t="s">
        <v>39196</v>
      </c>
      <c r="J9839" t="s">
        <v>23165</v>
      </c>
      <c r="K9839" t="s">
        <v>37888</v>
      </c>
      <c r="L9839" t="s">
        <v>39208</v>
      </c>
      <c r="M9839" t="s">
        <v>37889</v>
      </c>
      <c r="N9839" t="s">
        <v>37890</v>
      </c>
    </row>
    <row r="9840" spans="1:14" x14ac:dyDescent="0.3">
      <c r="A9840" t="s">
        <v>38948</v>
      </c>
      <c r="B9840">
        <v>11237505</v>
      </c>
      <c r="C9840">
        <v>20</v>
      </c>
      <c r="D9840">
        <v>0</v>
      </c>
      <c r="E9840">
        <v>2</v>
      </c>
      <c r="F9840" t="s">
        <v>39191</v>
      </c>
      <c r="G9840" t="s">
        <v>53</v>
      </c>
      <c r="H9840" t="s">
        <v>5</v>
      </c>
      <c r="I9840" t="s">
        <v>39194</v>
      </c>
      <c r="J9840" t="s">
        <v>6872</v>
      </c>
      <c r="K9840" t="s">
        <v>6873</v>
      </c>
      <c r="L9840" t="s">
        <v>39208</v>
      </c>
      <c r="M9840" t="s">
        <v>6874</v>
      </c>
      <c r="N9840" t="s">
        <v>6875</v>
      </c>
    </row>
    <row r="9841" spans="1:14" x14ac:dyDescent="0.3">
      <c r="A9841" t="s">
        <v>39070</v>
      </c>
      <c r="B9841">
        <v>11646253</v>
      </c>
      <c r="C9841">
        <v>9</v>
      </c>
      <c r="D9841">
        <v>30</v>
      </c>
      <c r="E9841">
        <v>5</v>
      </c>
      <c r="F9841" t="s">
        <v>39189</v>
      </c>
      <c r="G9841" t="s">
        <v>25</v>
      </c>
      <c r="H9841" t="s">
        <v>11</v>
      </c>
      <c r="I9841" t="s">
        <v>39195</v>
      </c>
      <c r="J9841" t="s">
        <v>1661</v>
      </c>
      <c r="K9841" t="s">
        <v>1661</v>
      </c>
      <c r="L9841" t="s">
        <v>39205</v>
      </c>
      <c r="M9841" t="s">
        <v>25564</v>
      </c>
      <c r="N9841" t="s">
        <v>25564</v>
      </c>
    </row>
    <row r="9842" spans="1:14" x14ac:dyDescent="0.3">
      <c r="A9842" t="s">
        <v>38782</v>
      </c>
      <c r="B9842">
        <v>10740613</v>
      </c>
      <c r="C9842">
        <v>9</v>
      </c>
      <c r="D9842">
        <v>15</v>
      </c>
      <c r="E9842">
        <v>4</v>
      </c>
      <c r="F9842" t="s">
        <v>39190</v>
      </c>
      <c r="G9842" t="s">
        <v>25</v>
      </c>
      <c r="H9842" t="s">
        <v>11</v>
      </c>
      <c r="I9842" t="s">
        <v>39194</v>
      </c>
      <c r="J9842" t="s">
        <v>261</v>
      </c>
      <c r="K9842" t="s">
        <v>262</v>
      </c>
      <c r="L9842" t="s">
        <v>39205</v>
      </c>
      <c r="M9842" t="s">
        <v>263</v>
      </c>
      <c r="N9842" t="s">
        <v>264</v>
      </c>
    </row>
    <row r="9843" spans="1:14" x14ac:dyDescent="0.3">
      <c r="A9843" t="s">
        <v>38933</v>
      </c>
      <c r="B9843">
        <v>11207501</v>
      </c>
      <c r="C9843">
        <v>10</v>
      </c>
      <c r="D9843">
        <v>45</v>
      </c>
      <c r="E9843">
        <v>1</v>
      </c>
      <c r="F9843" t="s">
        <v>39191</v>
      </c>
      <c r="G9843" t="s">
        <v>10</v>
      </c>
      <c r="H9843" t="s">
        <v>11</v>
      </c>
      <c r="I9843" t="s">
        <v>39194</v>
      </c>
      <c r="J9843" t="s">
        <v>31653</v>
      </c>
      <c r="K9843" t="s">
        <v>31654</v>
      </c>
      <c r="L9843" t="s">
        <v>39207</v>
      </c>
      <c r="M9843" t="s">
        <v>31655</v>
      </c>
      <c r="N9843" t="s">
        <v>31656</v>
      </c>
    </row>
    <row r="9844" spans="1:14" x14ac:dyDescent="0.3">
      <c r="A9844" t="s">
        <v>38927</v>
      </c>
      <c r="B9844">
        <v>11156553</v>
      </c>
      <c r="C9844">
        <v>13</v>
      </c>
      <c r="D9844">
        <v>45</v>
      </c>
      <c r="E9844">
        <v>2</v>
      </c>
      <c r="F9844" t="s">
        <v>39191</v>
      </c>
      <c r="G9844" t="s">
        <v>53</v>
      </c>
      <c r="H9844" t="s">
        <v>5</v>
      </c>
      <c r="I9844" t="s">
        <v>39195</v>
      </c>
      <c r="J9844" t="s">
        <v>7011</v>
      </c>
      <c r="K9844" t="s">
        <v>7012</v>
      </c>
      <c r="L9844" t="s">
        <v>39205</v>
      </c>
      <c r="M9844" t="s">
        <v>7013</v>
      </c>
      <c r="N9844" t="s">
        <v>7014</v>
      </c>
    </row>
    <row r="9845" spans="1:14" x14ac:dyDescent="0.3">
      <c r="A9845" t="s">
        <v>39054</v>
      </c>
      <c r="B9845">
        <v>11592320</v>
      </c>
      <c r="C9845">
        <v>10</v>
      </c>
      <c r="D9845">
        <v>0</v>
      </c>
      <c r="E9845">
        <v>3</v>
      </c>
      <c r="F9845" t="s">
        <v>39190</v>
      </c>
      <c r="G9845" t="s">
        <v>10</v>
      </c>
      <c r="H9845" t="s">
        <v>11</v>
      </c>
      <c r="I9845" t="s">
        <v>39195</v>
      </c>
      <c r="J9845" t="s">
        <v>25957</v>
      </c>
      <c r="K9845" t="s">
        <v>25958</v>
      </c>
      <c r="L9845" t="s">
        <v>39205</v>
      </c>
      <c r="M9845" t="s">
        <v>13201</v>
      </c>
      <c r="N9845" t="s">
        <v>25959</v>
      </c>
    </row>
    <row r="9846" spans="1:14" x14ac:dyDescent="0.3">
      <c r="A9846" t="s">
        <v>39038</v>
      </c>
      <c r="B9846">
        <v>11522311</v>
      </c>
      <c r="C9846">
        <v>9</v>
      </c>
      <c r="D9846">
        <v>15</v>
      </c>
      <c r="E9846">
        <v>1</v>
      </c>
      <c r="F9846" t="s">
        <v>39189</v>
      </c>
      <c r="G9846" t="s">
        <v>53</v>
      </c>
      <c r="H9846" t="s">
        <v>5</v>
      </c>
      <c r="I9846" t="s">
        <v>39195</v>
      </c>
      <c r="J9846" t="s">
        <v>2709</v>
      </c>
      <c r="K9846" t="s">
        <v>2710</v>
      </c>
      <c r="L9846" t="s">
        <v>39208</v>
      </c>
      <c r="M9846" t="s">
        <v>2711</v>
      </c>
      <c r="N9846" t="s">
        <v>2712</v>
      </c>
    </row>
    <row r="9847" spans="1:14" x14ac:dyDescent="0.3">
      <c r="A9847" t="s">
        <v>38929</v>
      </c>
      <c r="B9847">
        <v>11191849</v>
      </c>
      <c r="C9847">
        <v>8</v>
      </c>
      <c r="D9847">
        <v>15</v>
      </c>
      <c r="E9847">
        <v>4</v>
      </c>
      <c r="F9847" t="s">
        <v>39189</v>
      </c>
      <c r="G9847" t="s">
        <v>25</v>
      </c>
      <c r="H9847" t="s">
        <v>11</v>
      </c>
      <c r="I9847" t="s">
        <v>39194</v>
      </c>
      <c r="J9847" t="s">
        <v>15609</v>
      </c>
      <c r="K9847" t="s">
        <v>15610</v>
      </c>
      <c r="L9847" t="s">
        <v>39207</v>
      </c>
      <c r="M9847" t="s">
        <v>4977</v>
      </c>
      <c r="N9847" t="s">
        <v>4977</v>
      </c>
    </row>
    <row r="9848" spans="1:14" x14ac:dyDescent="0.3">
      <c r="A9848" t="s">
        <v>39117</v>
      </c>
      <c r="B9848">
        <v>11815383</v>
      </c>
      <c r="C9848">
        <v>9</v>
      </c>
      <c r="D9848">
        <v>30</v>
      </c>
      <c r="E9848">
        <v>3</v>
      </c>
      <c r="F9848" t="s">
        <v>39191</v>
      </c>
      <c r="G9848" t="s">
        <v>53</v>
      </c>
      <c r="H9848" t="s">
        <v>5</v>
      </c>
      <c r="I9848" t="s">
        <v>39194</v>
      </c>
      <c r="J9848" t="s">
        <v>9157</v>
      </c>
      <c r="K9848" t="s">
        <v>9158</v>
      </c>
      <c r="L9848" t="s">
        <v>39207</v>
      </c>
      <c r="M9848" t="s">
        <v>9159</v>
      </c>
      <c r="N9848" t="s">
        <v>9160</v>
      </c>
    </row>
    <row r="9849" spans="1:14" x14ac:dyDescent="0.3">
      <c r="A9849" t="s">
        <v>39040</v>
      </c>
      <c r="B9849">
        <v>11566212</v>
      </c>
      <c r="C9849">
        <v>13</v>
      </c>
      <c r="D9849">
        <v>0</v>
      </c>
      <c r="E9849">
        <v>3</v>
      </c>
      <c r="F9849" t="s">
        <v>39189</v>
      </c>
      <c r="G9849" t="s">
        <v>10</v>
      </c>
      <c r="H9849" t="s">
        <v>11</v>
      </c>
      <c r="I9849" t="s">
        <v>39194</v>
      </c>
      <c r="J9849" t="s">
        <v>34035</v>
      </c>
      <c r="K9849" t="s">
        <v>34036</v>
      </c>
      <c r="L9849" t="s">
        <v>39205</v>
      </c>
      <c r="M9849" t="s">
        <v>34037</v>
      </c>
      <c r="N9849" t="s">
        <v>34037</v>
      </c>
    </row>
    <row r="9850" spans="1:14" x14ac:dyDescent="0.3">
      <c r="A9850" t="s">
        <v>39108</v>
      </c>
      <c r="B9850">
        <v>11825472</v>
      </c>
      <c r="C9850">
        <v>13</v>
      </c>
      <c r="D9850">
        <v>30</v>
      </c>
      <c r="E9850">
        <v>1</v>
      </c>
      <c r="F9850" t="s">
        <v>39191</v>
      </c>
      <c r="G9850" t="s">
        <v>25</v>
      </c>
      <c r="H9850" t="s">
        <v>11</v>
      </c>
      <c r="I9850" t="s">
        <v>39195</v>
      </c>
      <c r="J9850" t="s">
        <v>27418</v>
      </c>
      <c r="K9850" t="s">
        <v>27419</v>
      </c>
      <c r="L9850" t="s">
        <v>39208</v>
      </c>
      <c r="M9850" t="s">
        <v>27420</v>
      </c>
      <c r="N9850" t="s">
        <v>27421</v>
      </c>
    </row>
    <row r="9851" spans="1:14" x14ac:dyDescent="0.3">
      <c r="A9851" t="s">
        <v>39109</v>
      </c>
      <c r="B9851">
        <v>11832675</v>
      </c>
      <c r="C9851">
        <v>12</v>
      </c>
      <c r="D9851">
        <v>0</v>
      </c>
      <c r="E9851">
        <v>2</v>
      </c>
      <c r="F9851" t="s">
        <v>39190</v>
      </c>
      <c r="G9851" t="s">
        <v>25</v>
      </c>
      <c r="H9851" t="s">
        <v>11</v>
      </c>
      <c r="I9851" t="s">
        <v>39195</v>
      </c>
      <c r="J9851" t="s">
        <v>33827</v>
      </c>
      <c r="K9851" t="s">
        <v>33828</v>
      </c>
      <c r="L9851" t="s">
        <v>39207</v>
      </c>
      <c r="M9851" t="s">
        <v>33829</v>
      </c>
      <c r="N9851" t="s">
        <v>33830</v>
      </c>
    </row>
    <row r="9852" spans="1:14" x14ac:dyDescent="0.3">
      <c r="A9852" t="s">
        <v>39047</v>
      </c>
      <c r="B9852">
        <v>11554717</v>
      </c>
      <c r="C9852">
        <v>13</v>
      </c>
      <c r="D9852">
        <v>45</v>
      </c>
      <c r="E9852">
        <v>3</v>
      </c>
      <c r="F9852" t="s">
        <v>39191</v>
      </c>
      <c r="G9852" t="s">
        <v>10</v>
      </c>
      <c r="H9852" t="s">
        <v>11</v>
      </c>
      <c r="I9852" t="s">
        <v>39195</v>
      </c>
      <c r="J9852" t="s">
        <v>29356</v>
      </c>
      <c r="K9852" t="s">
        <v>32312</v>
      </c>
      <c r="L9852" t="s">
        <v>39207</v>
      </c>
      <c r="M9852" t="s">
        <v>32313</v>
      </c>
      <c r="N9852" t="s">
        <v>5500</v>
      </c>
    </row>
    <row r="9853" spans="1:14" x14ac:dyDescent="0.3">
      <c r="A9853" t="s">
        <v>38963</v>
      </c>
      <c r="B9853">
        <v>11286156</v>
      </c>
      <c r="C9853">
        <v>10</v>
      </c>
      <c r="D9853">
        <v>45</v>
      </c>
      <c r="E9853">
        <v>3</v>
      </c>
      <c r="F9853" t="s">
        <v>39189</v>
      </c>
      <c r="G9853" t="s">
        <v>10</v>
      </c>
      <c r="H9853" t="s">
        <v>11</v>
      </c>
      <c r="I9853" t="s">
        <v>39196</v>
      </c>
      <c r="J9853" t="s">
        <v>25105</v>
      </c>
      <c r="K9853" t="s">
        <v>21582</v>
      </c>
      <c r="L9853" t="s">
        <v>39207</v>
      </c>
      <c r="M9853" t="s">
        <v>15009</v>
      </c>
      <c r="N9853" t="s">
        <v>25106</v>
      </c>
    </row>
    <row r="9854" spans="1:14" x14ac:dyDescent="0.3">
      <c r="A9854" t="s">
        <v>38892</v>
      </c>
      <c r="B9854">
        <v>11042992</v>
      </c>
      <c r="C9854">
        <v>19</v>
      </c>
      <c r="D9854">
        <v>30</v>
      </c>
      <c r="E9854">
        <v>2</v>
      </c>
      <c r="F9854" t="s">
        <v>39191</v>
      </c>
      <c r="G9854" t="s">
        <v>25</v>
      </c>
      <c r="H9854" t="s">
        <v>11</v>
      </c>
      <c r="I9854" t="s">
        <v>39195</v>
      </c>
      <c r="J9854" t="s">
        <v>7456</v>
      </c>
      <c r="K9854" t="s">
        <v>7457</v>
      </c>
      <c r="L9854" t="s">
        <v>39205</v>
      </c>
      <c r="M9854" t="s">
        <v>7458</v>
      </c>
      <c r="N9854" t="s">
        <v>7459</v>
      </c>
    </row>
    <row r="9855" spans="1:14" x14ac:dyDescent="0.3">
      <c r="A9855" t="s">
        <v>38796</v>
      </c>
      <c r="B9855">
        <v>10741386</v>
      </c>
      <c r="C9855">
        <v>12</v>
      </c>
      <c r="D9855">
        <v>0</v>
      </c>
      <c r="E9855">
        <v>4</v>
      </c>
      <c r="F9855" t="s">
        <v>39189</v>
      </c>
      <c r="G9855" t="s">
        <v>10</v>
      </c>
      <c r="H9855" t="s">
        <v>11</v>
      </c>
      <c r="I9855" t="s">
        <v>39195</v>
      </c>
      <c r="J9855" t="s">
        <v>22925</v>
      </c>
      <c r="K9855" t="s">
        <v>22926</v>
      </c>
      <c r="L9855" t="s">
        <v>39210</v>
      </c>
      <c r="M9855" t="s">
        <v>11263</v>
      </c>
      <c r="N9855" t="s">
        <v>22927</v>
      </c>
    </row>
    <row r="9856" spans="1:14" x14ac:dyDescent="0.3">
      <c r="A9856" t="s">
        <v>39012</v>
      </c>
      <c r="B9856">
        <v>11440202</v>
      </c>
      <c r="C9856">
        <v>14</v>
      </c>
      <c r="D9856">
        <v>15</v>
      </c>
      <c r="E9856">
        <v>3</v>
      </c>
      <c r="F9856" t="s">
        <v>39189</v>
      </c>
      <c r="G9856" t="s">
        <v>25</v>
      </c>
      <c r="H9856" t="s">
        <v>11</v>
      </c>
      <c r="I9856" t="s">
        <v>39195</v>
      </c>
      <c r="J9856" t="s">
        <v>6597</v>
      </c>
      <c r="K9856" t="s">
        <v>6598</v>
      </c>
      <c r="L9856" t="s">
        <v>39207</v>
      </c>
      <c r="M9856" t="s">
        <v>6599</v>
      </c>
      <c r="N9856" t="s">
        <v>6600</v>
      </c>
    </row>
    <row r="9857" spans="1:14" x14ac:dyDescent="0.3">
      <c r="A9857" t="s">
        <v>38969</v>
      </c>
      <c r="B9857">
        <v>11328555</v>
      </c>
      <c r="C9857">
        <v>10</v>
      </c>
      <c r="D9857">
        <v>0</v>
      </c>
      <c r="E9857">
        <v>2</v>
      </c>
      <c r="F9857" t="s">
        <v>39191</v>
      </c>
      <c r="G9857" t="s">
        <v>10</v>
      </c>
      <c r="H9857" t="s">
        <v>11</v>
      </c>
      <c r="I9857" t="s">
        <v>39195</v>
      </c>
      <c r="J9857" t="s">
        <v>31949</v>
      </c>
      <c r="K9857" t="s">
        <v>31950</v>
      </c>
      <c r="L9857" t="s">
        <v>39206</v>
      </c>
      <c r="M9857" t="s">
        <v>31951</v>
      </c>
      <c r="N9857" t="s">
        <v>31952</v>
      </c>
    </row>
    <row r="9858" spans="1:14" x14ac:dyDescent="0.3">
      <c r="A9858" t="s">
        <v>38863</v>
      </c>
      <c r="B9858">
        <v>10950555</v>
      </c>
      <c r="C9858">
        <v>15</v>
      </c>
      <c r="D9858">
        <v>0</v>
      </c>
      <c r="E9858">
        <v>1</v>
      </c>
      <c r="F9858" t="s">
        <v>39190</v>
      </c>
      <c r="G9858" t="s">
        <v>25</v>
      </c>
      <c r="H9858" t="s">
        <v>11</v>
      </c>
      <c r="I9858" t="s">
        <v>39194</v>
      </c>
      <c r="J9858" t="s">
        <v>22981</v>
      </c>
      <c r="K9858" t="s">
        <v>22982</v>
      </c>
      <c r="L9858" t="s">
        <v>39207</v>
      </c>
      <c r="M9858" t="s">
        <v>22983</v>
      </c>
      <c r="N9858" t="s">
        <v>6087</v>
      </c>
    </row>
    <row r="9859" spans="1:14" x14ac:dyDescent="0.3">
      <c r="A9859" t="s">
        <v>39125</v>
      </c>
      <c r="B9859">
        <v>11845592</v>
      </c>
      <c r="C9859">
        <v>9</v>
      </c>
      <c r="D9859">
        <v>30</v>
      </c>
      <c r="E9859">
        <v>4</v>
      </c>
      <c r="F9859" t="s">
        <v>452</v>
      </c>
      <c r="G9859" t="s">
        <v>10</v>
      </c>
      <c r="H9859" t="s">
        <v>11</v>
      </c>
      <c r="I9859" t="s">
        <v>39194</v>
      </c>
      <c r="J9859" t="s">
        <v>27889</v>
      </c>
      <c r="K9859" t="s">
        <v>4740</v>
      </c>
      <c r="L9859" t="s">
        <v>39208</v>
      </c>
      <c r="M9859" t="s">
        <v>27890</v>
      </c>
      <c r="N9859" t="s">
        <v>27890</v>
      </c>
    </row>
    <row r="9860" spans="1:14" x14ac:dyDescent="0.3">
      <c r="A9860" t="s">
        <v>38846</v>
      </c>
      <c r="B9860">
        <v>10898708</v>
      </c>
      <c r="C9860">
        <v>12</v>
      </c>
      <c r="D9860">
        <v>30</v>
      </c>
      <c r="E9860">
        <v>5</v>
      </c>
      <c r="F9860" t="s">
        <v>39189</v>
      </c>
      <c r="G9860" t="s">
        <v>10</v>
      </c>
      <c r="H9860" t="s">
        <v>11</v>
      </c>
      <c r="I9860" t="s">
        <v>39194</v>
      </c>
      <c r="J9860" t="s">
        <v>13421</v>
      </c>
      <c r="K9860" t="s">
        <v>17585</v>
      </c>
      <c r="L9860" t="s">
        <v>39205</v>
      </c>
      <c r="M9860" t="s">
        <v>17586</v>
      </c>
      <c r="N9860" t="s">
        <v>17587</v>
      </c>
    </row>
    <row r="9861" spans="1:14" x14ac:dyDescent="0.3">
      <c r="A9861" t="s">
        <v>38986</v>
      </c>
      <c r="B9861">
        <v>11362540</v>
      </c>
      <c r="C9861">
        <v>12</v>
      </c>
      <c r="D9861">
        <v>0</v>
      </c>
      <c r="E9861">
        <v>5</v>
      </c>
      <c r="F9861" t="s">
        <v>39191</v>
      </c>
      <c r="G9861" t="s">
        <v>58</v>
      </c>
      <c r="H9861" t="s">
        <v>5</v>
      </c>
      <c r="I9861" t="s">
        <v>39195</v>
      </c>
      <c r="J9861" t="s">
        <v>2744</v>
      </c>
      <c r="K9861" t="s">
        <v>11542</v>
      </c>
      <c r="L9861" t="s">
        <v>39205</v>
      </c>
      <c r="M9861" t="s">
        <v>11543</v>
      </c>
      <c r="N9861" t="s">
        <v>11544</v>
      </c>
    </row>
    <row r="9862" spans="1:14" x14ac:dyDescent="0.3">
      <c r="A9862" t="s">
        <v>38976</v>
      </c>
      <c r="B9862">
        <v>11328870</v>
      </c>
      <c r="C9862">
        <v>12</v>
      </c>
      <c r="D9862">
        <v>30</v>
      </c>
      <c r="E9862">
        <v>2</v>
      </c>
      <c r="F9862" t="s">
        <v>39190</v>
      </c>
      <c r="G9862" t="s">
        <v>25</v>
      </c>
      <c r="H9862" t="s">
        <v>11</v>
      </c>
      <c r="I9862" t="s">
        <v>39195</v>
      </c>
      <c r="J9862" t="s">
        <v>10227</v>
      </c>
      <c r="K9862" t="s">
        <v>11300</v>
      </c>
      <c r="L9862" t="s">
        <v>39207</v>
      </c>
      <c r="M9862" t="s">
        <v>11301</v>
      </c>
      <c r="N9862" t="s">
        <v>11302</v>
      </c>
    </row>
    <row r="9863" spans="1:14" x14ac:dyDescent="0.3">
      <c r="A9863" t="s">
        <v>39130</v>
      </c>
      <c r="B9863">
        <v>11893105</v>
      </c>
      <c r="C9863">
        <v>8</v>
      </c>
      <c r="D9863">
        <v>0</v>
      </c>
      <c r="E9863">
        <v>2</v>
      </c>
      <c r="F9863" t="s">
        <v>452</v>
      </c>
      <c r="G9863" t="s">
        <v>10</v>
      </c>
      <c r="H9863" t="s">
        <v>11</v>
      </c>
      <c r="I9863" t="s">
        <v>39195</v>
      </c>
      <c r="J9863" t="s">
        <v>17321</v>
      </c>
      <c r="K9863" t="s">
        <v>17322</v>
      </c>
      <c r="L9863" t="s">
        <v>39205</v>
      </c>
      <c r="M9863" t="s">
        <v>17323</v>
      </c>
      <c r="N9863" t="s">
        <v>17324</v>
      </c>
    </row>
    <row r="9864" spans="1:14" x14ac:dyDescent="0.3">
      <c r="A9864" t="s">
        <v>38844</v>
      </c>
      <c r="B9864">
        <v>10890867</v>
      </c>
      <c r="C9864">
        <v>9</v>
      </c>
      <c r="D9864">
        <v>15</v>
      </c>
      <c r="E9864">
        <v>3</v>
      </c>
      <c r="F9864" t="s">
        <v>39190</v>
      </c>
      <c r="G9864" t="s">
        <v>25</v>
      </c>
      <c r="H9864" t="s">
        <v>11</v>
      </c>
      <c r="I9864" t="s">
        <v>39195</v>
      </c>
      <c r="J9864" t="s">
        <v>37230</v>
      </c>
      <c r="K9864" t="s">
        <v>37231</v>
      </c>
      <c r="L9864" t="s">
        <v>39206</v>
      </c>
      <c r="M9864" t="s">
        <v>37232</v>
      </c>
      <c r="N9864" t="s">
        <v>37232</v>
      </c>
    </row>
    <row r="9865" spans="1:14" x14ac:dyDescent="0.3">
      <c r="A9865" t="s">
        <v>38782</v>
      </c>
      <c r="B9865">
        <v>10706721</v>
      </c>
      <c r="C9865">
        <v>15</v>
      </c>
      <c r="D9865">
        <v>0</v>
      </c>
      <c r="E9865">
        <v>4</v>
      </c>
      <c r="F9865" t="s">
        <v>39189</v>
      </c>
      <c r="G9865" t="s">
        <v>10</v>
      </c>
      <c r="H9865" t="s">
        <v>11</v>
      </c>
      <c r="I9865" t="s">
        <v>39195</v>
      </c>
      <c r="J9865" t="s">
        <v>36642</v>
      </c>
      <c r="K9865" t="s">
        <v>36643</v>
      </c>
      <c r="L9865" t="s">
        <v>39207</v>
      </c>
      <c r="M9865" t="s">
        <v>36644</v>
      </c>
      <c r="N9865" t="s">
        <v>36644</v>
      </c>
    </row>
    <row r="9866" spans="1:14" x14ac:dyDescent="0.3">
      <c r="A9866" t="s">
        <v>38953</v>
      </c>
      <c r="B9866">
        <v>11280228</v>
      </c>
      <c r="C9866">
        <v>17</v>
      </c>
      <c r="D9866">
        <v>0</v>
      </c>
      <c r="E9866">
        <v>7</v>
      </c>
      <c r="F9866" t="s">
        <v>39190</v>
      </c>
      <c r="G9866" t="s">
        <v>10</v>
      </c>
      <c r="H9866" t="s">
        <v>11</v>
      </c>
      <c r="I9866" t="s">
        <v>39195</v>
      </c>
      <c r="J9866" t="s">
        <v>25852</v>
      </c>
      <c r="K9866" t="s">
        <v>25853</v>
      </c>
      <c r="L9866" t="s">
        <v>39206</v>
      </c>
      <c r="M9866" t="s">
        <v>25854</v>
      </c>
      <c r="N9866" t="s">
        <v>25855</v>
      </c>
    </row>
    <row r="9867" spans="1:14" x14ac:dyDescent="0.3">
      <c r="A9867" t="s">
        <v>39019</v>
      </c>
      <c r="B9867">
        <v>11506458</v>
      </c>
      <c r="C9867">
        <v>12</v>
      </c>
      <c r="D9867">
        <v>45</v>
      </c>
      <c r="E9867">
        <v>3</v>
      </c>
      <c r="F9867" t="s">
        <v>39189</v>
      </c>
      <c r="G9867" t="s">
        <v>10</v>
      </c>
      <c r="H9867" t="s">
        <v>11</v>
      </c>
      <c r="I9867" t="s">
        <v>39195</v>
      </c>
      <c r="J9867" t="s">
        <v>38484</v>
      </c>
      <c r="K9867" t="s">
        <v>38485</v>
      </c>
      <c r="L9867" t="s">
        <v>39205</v>
      </c>
      <c r="M9867" t="s">
        <v>22362</v>
      </c>
      <c r="N9867" t="s">
        <v>38486</v>
      </c>
    </row>
    <row r="9868" spans="1:14" x14ac:dyDescent="0.3">
      <c r="A9868" t="s">
        <v>38978</v>
      </c>
      <c r="B9868">
        <v>11360260</v>
      </c>
      <c r="C9868">
        <v>14</v>
      </c>
      <c r="D9868">
        <v>30</v>
      </c>
      <c r="E9868">
        <v>4</v>
      </c>
      <c r="F9868" t="s">
        <v>39191</v>
      </c>
      <c r="G9868" t="s">
        <v>4</v>
      </c>
      <c r="H9868" t="s">
        <v>5</v>
      </c>
      <c r="I9868" t="s">
        <v>39195</v>
      </c>
      <c r="J9868" t="s">
        <v>36037</v>
      </c>
      <c r="K9868" t="s">
        <v>13577</v>
      </c>
      <c r="L9868" t="s">
        <v>39208</v>
      </c>
      <c r="M9868" t="s">
        <v>36038</v>
      </c>
      <c r="N9868" t="s">
        <v>36039</v>
      </c>
    </row>
    <row r="9869" spans="1:14" x14ac:dyDescent="0.3">
      <c r="A9869" t="s">
        <v>39014</v>
      </c>
      <c r="B9869">
        <v>11448158</v>
      </c>
      <c r="C9869">
        <v>14</v>
      </c>
      <c r="D9869">
        <v>0</v>
      </c>
      <c r="E9869">
        <v>5</v>
      </c>
      <c r="F9869" t="s">
        <v>39191</v>
      </c>
      <c r="G9869" t="s">
        <v>10</v>
      </c>
      <c r="H9869" t="s">
        <v>11</v>
      </c>
      <c r="I9869" t="s">
        <v>39195</v>
      </c>
      <c r="J9869" t="s">
        <v>34682</v>
      </c>
      <c r="K9869" t="s">
        <v>34683</v>
      </c>
      <c r="L9869" t="s">
        <v>39206</v>
      </c>
      <c r="M9869" t="s">
        <v>34684</v>
      </c>
      <c r="N9869" t="s">
        <v>34685</v>
      </c>
    </row>
    <row r="9870" spans="1:14" x14ac:dyDescent="0.3">
      <c r="A9870" t="s">
        <v>38811</v>
      </c>
      <c r="B9870">
        <v>10790474</v>
      </c>
      <c r="C9870">
        <v>15</v>
      </c>
      <c r="D9870">
        <v>0</v>
      </c>
      <c r="E9870">
        <v>5</v>
      </c>
      <c r="F9870" t="s">
        <v>39189</v>
      </c>
      <c r="G9870" t="s">
        <v>25</v>
      </c>
      <c r="H9870" t="s">
        <v>11</v>
      </c>
      <c r="I9870" t="s">
        <v>39195</v>
      </c>
      <c r="J9870" t="s">
        <v>24429</v>
      </c>
      <c r="L9870" t="s">
        <v>39205</v>
      </c>
      <c r="M9870" t="s">
        <v>24430</v>
      </c>
      <c r="N9870" t="s">
        <v>24431</v>
      </c>
    </row>
    <row r="9871" spans="1:14" x14ac:dyDescent="0.3">
      <c r="A9871" t="s">
        <v>38926</v>
      </c>
      <c r="B9871">
        <v>11183938</v>
      </c>
      <c r="C9871">
        <v>20</v>
      </c>
      <c r="D9871">
        <v>0</v>
      </c>
      <c r="E9871">
        <v>1</v>
      </c>
      <c r="F9871" t="s">
        <v>39191</v>
      </c>
      <c r="G9871" t="s">
        <v>25</v>
      </c>
      <c r="H9871" t="s">
        <v>11</v>
      </c>
      <c r="I9871" t="s">
        <v>39195</v>
      </c>
      <c r="J9871" t="s">
        <v>11787</v>
      </c>
      <c r="K9871" t="s">
        <v>11788</v>
      </c>
      <c r="L9871" t="s">
        <v>39205</v>
      </c>
      <c r="M9871" t="s">
        <v>11789</v>
      </c>
      <c r="N9871" t="s">
        <v>11789</v>
      </c>
    </row>
    <row r="9872" spans="1:14" x14ac:dyDescent="0.3">
      <c r="A9872" t="s">
        <v>38845</v>
      </c>
      <c r="B9872">
        <v>10895096</v>
      </c>
      <c r="C9872">
        <v>9</v>
      </c>
      <c r="D9872">
        <v>30</v>
      </c>
      <c r="E9872">
        <v>4</v>
      </c>
      <c r="F9872" t="s">
        <v>39191</v>
      </c>
      <c r="G9872" t="s">
        <v>53</v>
      </c>
      <c r="H9872" t="s">
        <v>5</v>
      </c>
      <c r="I9872" t="s">
        <v>39194</v>
      </c>
      <c r="J9872" t="s">
        <v>1382</v>
      </c>
      <c r="K9872" t="s">
        <v>14191</v>
      </c>
      <c r="L9872" t="s">
        <v>39209</v>
      </c>
      <c r="M9872" t="s">
        <v>14192</v>
      </c>
      <c r="N9872" t="s">
        <v>14192</v>
      </c>
    </row>
    <row r="9873" spans="1:14" x14ac:dyDescent="0.3">
      <c r="A9873" t="s">
        <v>38905</v>
      </c>
      <c r="B9873">
        <v>11130480</v>
      </c>
      <c r="C9873">
        <v>10</v>
      </c>
      <c r="D9873">
        <v>55</v>
      </c>
      <c r="E9873">
        <v>1</v>
      </c>
      <c r="F9873" t="s">
        <v>39190</v>
      </c>
      <c r="G9873" t="s">
        <v>25</v>
      </c>
      <c r="H9873" t="s">
        <v>11</v>
      </c>
      <c r="I9873" t="s">
        <v>39195</v>
      </c>
      <c r="J9873" t="s">
        <v>38480</v>
      </c>
      <c r="K9873" t="s">
        <v>38481</v>
      </c>
      <c r="L9873" t="s">
        <v>39207</v>
      </c>
      <c r="M9873" t="s">
        <v>38482</v>
      </c>
      <c r="N9873" t="s">
        <v>38483</v>
      </c>
    </row>
    <row r="9874" spans="1:14" x14ac:dyDescent="0.3">
      <c r="A9874" t="s">
        <v>38886</v>
      </c>
      <c r="B9874">
        <v>11028468</v>
      </c>
      <c r="C9874">
        <v>9</v>
      </c>
      <c r="D9874">
        <v>30</v>
      </c>
      <c r="E9874">
        <v>3</v>
      </c>
      <c r="F9874" t="s">
        <v>39190</v>
      </c>
      <c r="G9874" t="s">
        <v>10</v>
      </c>
      <c r="H9874" t="s">
        <v>11</v>
      </c>
      <c r="I9874" t="s">
        <v>39194</v>
      </c>
      <c r="J9874" t="s">
        <v>21084</v>
      </c>
      <c r="K9874" t="s">
        <v>32882</v>
      </c>
      <c r="L9874" t="s">
        <v>39205</v>
      </c>
      <c r="M9874" t="s">
        <v>32883</v>
      </c>
      <c r="N9874" t="s">
        <v>32884</v>
      </c>
    </row>
    <row r="9875" spans="1:14" x14ac:dyDescent="0.3">
      <c r="A9875" t="s">
        <v>38864</v>
      </c>
      <c r="B9875">
        <v>10954721</v>
      </c>
      <c r="C9875">
        <v>0</v>
      </c>
      <c r="D9875">
        <v>4.0000000000000001E-3</v>
      </c>
      <c r="E9875">
        <v>2</v>
      </c>
      <c r="F9875" t="s">
        <v>39191</v>
      </c>
      <c r="G9875" t="s">
        <v>53</v>
      </c>
      <c r="H9875" t="s">
        <v>5</v>
      </c>
      <c r="I9875" t="s">
        <v>39195</v>
      </c>
      <c r="J9875" t="s">
        <v>28751</v>
      </c>
      <c r="K9875" t="s">
        <v>28752</v>
      </c>
      <c r="L9875" t="s">
        <v>39207</v>
      </c>
      <c r="M9875" t="s">
        <v>28753</v>
      </c>
      <c r="N9875" t="s">
        <v>28754</v>
      </c>
    </row>
    <row r="9876" spans="1:14" x14ac:dyDescent="0.3">
      <c r="A9876" t="s">
        <v>39052</v>
      </c>
      <c r="B9876">
        <v>11582687</v>
      </c>
      <c r="C9876">
        <v>15</v>
      </c>
      <c r="D9876">
        <v>0</v>
      </c>
      <c r="E9876">
        <v>1</v>
      </c>
      <c r="F9876" t="s">
        <v>39189</v>
      </c>
      <c r="G9876" t="s">
        <v>25</v>
      </c>
      <c r="H9876" t="s">
        <v>11</v>
      </c>
      <c r="I9876" t="s">
        <v>39194</v>
      </c>
      <c r="J9876" t="s">
        <v>38100</v>
      </c>
      <c r="K9876" t="s">
        <v>38101</v>
      </c>
      <c r="L9876" t="s">
        <v>39206</v>
      </c>
      <c r="M9876" t="s">
        <v>38102</v>
      </c>
      <c r="N9876" t="s">
        <v>38103</v>
      </c>
    </row>
    <row r="9877" spans="1:14" x14ac:dyDescent="0.3">
      <c r="A9877" t="s">
        <v>39014</v>
      </c>
      <c r="B9877">
        <v>11448080</v>
      </c>
      <c r="C9877">
        <v>8</v>
      </c>
      <c r="D9877">
        <v>30</v>
      </c>
      <c r="E9877">
        <v>5</v>
      </c>
      <c r="F9877" t="s">
        <v>39191</v>
      </c>
      <c r="G9877" t="s">
        <v>25</v>
      </c>
      <c r="H9877" t="s">
        <v>11</v>
      </c>
      <c r="I9877" t="s">
        <v>39194</v>
      </c>
      <c r="J9877" t="s">
        <v>14365</v>
      </c>
      <c r="K9877" t="s">
        <v>14366</v>
      </c>
      <c r="L9877" t="s">
        <v>39207</v>
      </c>
      <c r="M9877" t="s">
        <v>14367</v>
      </c>
      <c r="N9877" t="s">
        <v>14368</v>
      </c>
    </row>
    <row r="9878" spans="1:14" x14ac:dyDescent="0.3">
      <c r="A9878" t="s">
        <v>39136</v>
      </c>
      <c r="B9878">
        <v>11928678</v>
      </c>
      <c r="C9878">
        <v>21</v>
      </c>
      <c r="D9878">
        <v>15</v>
      </c>
      <c r="E9878">
        <v>1</v>
      </c>
      <c r="F9878" t="s">
        <v>39189</v>
      </c>
      <c r="G9878" t="s">
        <v>10</v>
      </c>
      <c r="H9878" t="s">
        <v>11</v>
      </c>
      <c r="I9878" t="s">
        <v>39194</v>
      </c>
      <c r="J9878" t="s">
        <v>16751</v>
      </c>
      <c r="K9878" t="s">
        <v>16751</v>
      </c>
      <c r="L9878" t="s">
        <v>39205</v>
      </c>
      <c r="M9878" t="s">
        <v>16752</v>
      </c>
      <c r="N9878" t="s">
        <v>16753</v>
      </c>
    </row>
    <row r="9879" spans="1:14" x14ac:dyDescent="0.3">
      <c r="A9879" t="s">
        <v>38893</v>
      </c>
      <c r="B9879">
        <v>11080214</v>
      </c>
      <c r="C9879">
        <v>11</v>
      </c>
      <c r="D9879">
        <v>45</v>
      </c>
      <c r="E9879">
        <v>3</v>
      </c>
      <c r="F9879" t="s">
        <v>39189</v>
      </c>
      <c r="G9879" t="s">
        <v>10</v>
      </c>
      <c r="H9879" t="s">
        <v>11</v>
      </c>
      <c r="I9879" t="s">
        <v>39195</v>
      </c>
      <c r="J9879" t="s">
        <v>5953</v>
      </c>
      <c r="K9879" t="s">
        <v>5954</v>
      </c>
      <c r="L9879" t="s">
        <v>39205</v>
      </c>
      <c r="M9879" t="s">
        <v>5955</v>
      </c>
      <c r="N9879" t="s">
        <v>5956</v>
      </c>
    </row>
    <row r="9880" spans="1:14" x14ac:dyDescent="0.3">
      <c r="A9880" t="s">
        <v>38825</v>
      </c>
      <c r="B9880">
        <v>10878638</v>
      </c>
      <c r="C9880">
        <v>13</v>
      </c>
      <c r="D9880">
        <v>13</v>
      </c>
      <c r="E9880">
        <v>5</v>
      </c>
      <c r="F9880" t="s">
        <v>39191</v>
      </c>
      <c r="G9880" t="s">
        <v>25</v>
      </c>
      <c r="H9880" t="s">
        <v>11</v>
      </c>
      <c r="I9880" t="s">
        <v>39195</v>
      </c>
      <c r="J9880" t="s">
        <v>11783</v>
      </c>
      <c r="K9880" t="s">
        <v>11784</v>
      </c>
      <c r="L9880" t="s">
        <v>39205</v>
      </c>
      <c r="M9880" t="s">
        <v>11785</v>
      </c>
      <c r="N9880" t="s">
        <v>11786</v>
      </c>
    </row>
    <row r="9881" spans="1:14" x14ac:dyDescent="0.3">
      <c r="A9881" t="s">
        <v>38884</v>
      </c>
      <c r="B9881">
        <v>11018156</v>
      </c>
      <c r="C9881">
        <v>15</v>
      </c>
      <c r="D9881">
        <v>4</v>
      </c>
      <c r="E9881">
        <v>1</v>
      </c>
      <c r="F9881" t="s">
        <v>39191</v>
      </c>
      <c r="G9881" t="s">
        <v>25</v>
      </c>
      <c r="H9881" t="s">
        <v>11</v>
      </c>
      <c r="I9881" t="s">
        <v>39195</v>
      </c>
      <c r="J9881" t="s">
        <v>27646</v>
      </c>
      <c r="K9881" t="s">
        <v>27647</v>
      </c>
      <c r="L9881" t="s">
        <v>39211</v>
      </c>
      <c r="M9881" t="s">
        <v>27648</v>
      </c>
      <c r="N9881" t="s">
        <v>27649</v>
      </c>
    </row>
    <row r="9882" spans="1:14" x14ac:dyDescent="0.3">
      <c r="A9882" t="s">
        <v>39095</v>
      </c>
      <c r="B9882">
        <v>11732405</v>
      </c>
      <c r="C9882">
        <v>15</v>
      </c>
      <c r="D9882">
        <v>0</v>
      </c>
      <c r="E9882">
        <v>2</v>
      </c>
      <c r="F9882" t="s">
        <v>39190</v>
      </c>
      <c r="G9882" t="s">
        <v>25</v>
      </c>
      <c r="H9882" t="s">
        <v>11</v>
      </c>
      <c r="I9882" t="s">
        <v>39195</v>
      </c>
      <c r="J9882" t="s">
        <v>28260</v>
      </c>
      <c r="K9882" t="s">
        <v>28261</v>
      </c>
      <c r="L9882" t="s">
        <v>39205</v>
      </c>
      <c r="M9882" t="s">
        <v>28262</v>
      </c>
      <c r="N9882" t="s">
        <v>28263</v>
      </c>
    </row>
    <row r="9883" spans="1:14" x14ac:dyDescent="0.3">
      <c r="A9883" t="s">
        <v>38796</v>
      </c>
      <c r="B9883">
        <v>10776847</v>
      </c>
      <c r="C9883">
        <v>11</v>
      </c>
      <c r="D9883">
        <v>30</v>
      </c>
      <c r="E9883">
        <v>4</v>
      </c>
      <c r="F9883" t="s">
        <v>39191</v>
      </c>
      <c r="G9883" t="s">
        <v>10</v>
      </c>
      <c r="H9883" t="s">
        <v>11</v>
      </c>
      <c r="I9883" t="s">
        <v>39194</v>
      </c>
      <c r="J9883" t="s">
        <v>19550</v>
      </c>
      <c r="K9883" t="s">
        <v>19551</v>
      </c>
      <c r="L9883" t="s">
        <v>39205</v>
      </c>
      <c r="M9883" t="s">
        <v>19552</v>
      </c>
      <c r="N9883" t="s">
        <v>19552</v>
      </c>
    </row>
    <row r="9884" spans="1:14" x14ac:dyDescent="0.3">
      <c r="A9884" t="s">
        <v>39004</v>
      </c>
      <c r="B9884">
        <v>11416010</v>
      </c>
      <c r="C9884">
        <v>15</v>
      </c>
      <c r="D9884">
        <v>0</v>
      </c>
      <c r="E9884">
        <v>2</v>
      </c>
      <c r="F9884" t="s">
        <v>39189</v>
      </c>
      <c r="G9884" t="s">
        <v>25</v>
      </c>
      <c r="H9884" t="s">
        <v>11</v>
      </c>
      <c r="I9884" t="s">
        <v>39194</v>
      </c>
      <c r="J9884" t="s">
        <v>22397</v>
      </c>
      <c r="K9884" t="s">
        <v>22398</v>
      </c>
      <c r="L9884" t="s">
        <v>39209</v>
      </c>
      <c r="M9884" t="s">
        <v>22399</v>
      </c>
      <c r="N9884" t="s">
        <v>22399</v>
      </c>
    </row>
    <row r="9885" spans="1:14" x14ac:dyDescent="0.3">
      <c r="A9885" t="s">
        <v>38896</v>
      </c>
      <c r="B9885">
        <v>11103079</v>
      </c>
      <c r="C9885">
        <v>12</v>
      </c>
      <c r="D9885">
        <v>0</v>
      </c>
      <c r="E9885">
        <v>6</v>
      </c>
      <c r="F9885" t="s">
        <v>39191</v>
      </c>
      <c r="G9885" t="s">
        <v>53</v>
      </c>
      <c r="H9885" t="s">
        <v>5</v>
      </c>
      <c r="I9885" t="s">
        <v>39194</v>
      </c>
      <c r="J9885" t="s">
        <v>37577</v>
      </c>
      <c r="K9885" t="s">
        <v>37578</v>
      </c>
      <c r="L9885" t="s">
        <v>39205</v>
      </c>
      <c r="M9885" t="s">
        <v>37579</v>
      </c>
      <c r="N9885" t="s">
        <v>37580</v>
      </c>
    </row>
    <row r="9886" spans="1:14" x14ac:dyDescent="0.3">
      <c r="A9886" t="s">
        <v>38999</v>
      </c>
      <c r="B9886">
        <v>11402213</v>
      </c>
      <c r="C9886">
        <v>12</v>
      </c>
      <c r="D9886">
        <v>15</v>
      </c>
      <c r="E9886">
        <v>4</v>
      </c>
      <c r="F9886" t="s">
        <v>39191</v>
      </c>
      <c r="G9886" t="s">
        <v>25</v>
      </c>
      <c r="H9886" t="s">
        <v>11</v>
      </c>
      <c r="I9886" t="s">
        <v>39195</v>
      </c>
      <c r="J9886" t="s">
        <v>7707</v>
      </c>
      <c r="K9886" t="s">
        <v>7708</v>
      </c>
      <c r="L9886" t="s">
        <v>39205</v>
      </c>
      <c r="M9886" t="s">
        <v>7709</v>
      </c>
      <c r="N9886" t="s">
        <v>7710</v>
      </c>
    </row>
    <row r="9887" spans="1:14" x14ac:dyDescent="0.3">
      <c r="A9887" t="s">
        <v>39095</v>
      </c>
      <c r="B9887">
        <v>11732963</v>
      </c>
      <c r="C9887">
        <v>16</v>
      </c>
      <c r="D9887">
        <v>30</v>
      </c>
      <c r="E9887">
        <v>2</v>
      </c>
      <c r="F9887" t="s">
        <v>39190</v>
      </c>
      <c r="G9887" t="s">
        <v>25</v>
      </c>
      <c r="H9887" t="s">
        <v>11</v>
      </c>
      <c r="I9887" t="s">
        <v>39194</v>
      </c>
      <c r="J9887" t="s">
        <v>31354</v>
      </c>
      <c r="K9887" t="s">
        <v>31355</v>
      </c>
      <c r="L9887" t="s">
        <v>39205</v>
      </c>
      <c r="M9887" t="s">
        <v>31356</v>
      </c>
      <c r="N9887" t="s">
        <v>13797</v>
      </c>
    </row>
    <row r="9888" spans="1:14" x14ac:dyDescent="0.3">
      <c r="A9888" t="s">
        <v>38783</v>
      </c>
      <c r="B9888">
        <v>10709307</v>
      </c>
      <c r="C9888">
        <v>7</v>
      </c>
      <c r="D9888">
        <v>30</v>
      </c>
      <c r="E9888">
        <v>5</v>
      </c>
      <c r="F9888" t="s">
        <v>39189</v>
      </c>
      <c r="G9888" t="s">
        <v>25</v>
      </c>
      <c r="H9888" t="s">
        <v>11</v>
      </c>
      <c r="I9888" t="s">
        <v>39195</v>
      </c>
      <c r="J9888" t="s">
        <v>7297</v>
      </c>
      <c r="K9888" t="s">
        <v>7297</v>
      </c>
      <c r="L9888" t="s">
        <v>39207</v>
      </c>
      <c r="M9888" t="s">
        <v>7298</v>
      </c>
      <c r="N9888" t="s">
        <v>7299</v>
      </c>
    </row>
    <row r="9889" spans="1:14" x14ac:dyDescent="0.3">
      <c r="A9889" t="s">
        <v>39116</v>
      </c>
      <c r="B9889">
        <v>11811597</v>
      </c>
      <c r="C9889">
        <v>16</v>
      </c>
      <c r="D9889">
        <v>30</v>
      </c>
      <c r="E9889">
        <v>2</v>
      </c>
      <c r="F9889" t="s">
        <v>39190</v>
      </c>
      <c r="G9889" t="s">
        <v>25</v>
      </c>
      <c r="H9889" t="s">
        <v>11</v>
      </c>
      <c r="I9889" t="s">
        <v>39195</v>
      </c>
      <c r="J9889" t="s">
        <v>12834</v>
      </c>
      <c r="K9889" t="s">
        <v>12835</v>
      </c>
      <c r="L9889" t="s">
        <v>39207</v>
      </c>
      <c r="M9889" t="s">
        <v>12836</v>
      </c>
      <c r="N9889" t="s">
        <v>12837</v>
      </c>
    </row>
    <row r="9890" spans="1:14" x14ac:dyDescent="0.3">
      <c r="A9890" t="s">
        <v>38913</v>
      </c>
      <c r="B9890">
        <v>11134648</v>
      </c>
      <c r="C9890">
        <v>16</v>
      </c>
      <c r="D9890">
        <v>0</v>
      </c>
      <c r="E9890">
        <v>2</v>
      </c>
      <c r="F9890" t="s">
        <v>39190</v>
      </c>
      <c r="G9890" t="s">
        <v>25</v>
      </c>
      <c r="H9890" t="s">
        <v>11</v>
      </c>
      <c r="I9890" t="s">
        <v>39194</v>
      </c>
      <c r="J9890" t="s">
        <v>29486</v>
      </c>
      <c r="K9890" t="s">
        <v>16051</v>
      </c>
      <c r="L9890" t="s">
        <v>39211</v>
      </c>
      <c r="M9890" t="s">
        <v>29487</v>
      </c>
      <c r="N9890" t="s">
        <v>29488</v>
      </c>
    </row>
    <row r="9891" spans="1:14" x14ac:dyDescent="0.3">
      <c r="A9891" t="s">
        <v>39080</v>
      </c>
      <c r="B9891">
        <v>11678382</v>
      </c>
      <c r="C9891">
        <v>8</v>
      </c>
      <c r="D9891">
        <v>30</v>
      </c>
      <c r="E9891">
        <v>1</v>
      </c>
      <c r="F9891" t="s">
        <v>39191</v>
      </c>
      <c r="G9891" t="s">
        <v>58</v>
      </c>
      <c r="H9891" t="s">
        <v>5</v>
      </c>
      <c r="I9891" t="s">
        <v>39195</v>
      </c>
      <c r="J9891" t="s">
        <v>10932</v>
      </c>
      <c r="K9891" t="s">
        <v>12215</v>
      </c>
      <c r="L9891" t="s">
        <v>39206</v>
      </c>
      <c r="M9891" t="s">
        <v>27105</v>
      </c>
      <c r="N9891" t="s">
        <v>27106</v>
      </c>
    </row>
    <row r="9892" spans="1:14" x14ac:dyDescent="0.3">
      <c r="A9892" t="s">
        <v>39050</v>
      </c>
      <c r="B9892">
        <v>11627685</v>
      </c>
      <c r="C9892">
        <v>10</v>
      </c>
      <c r="D9892">
        <v>45</v>
      </c>
      <c r="E9892">
        <v>6</v>
      </c>
      <c r="F9892" t="s">
        <v>39189</v>
      </c>
      <c r="G9892" t="s">
        <v>10</v>
      </c>
      <c r="H9892" t="s">
        <v>11</v>
      </c>
      <c r="I9892" t="s">
        <v>39195</v>
      </c>
      <c r="J9892" t="s">
        <v>25840</v>
      </c>
      <c r="K9892" t="s">
        <v>25840</v>
      </c>
      <c r="L9892" t="s">
        <v>39205</v>
      </c>
      <c r="M9892" t="s">
        <v>25841</v>
      </c>
      <c r="N9892" t="s">
        <v>8852</v>
      </c>
    </row>
    <row r="9893" spans="1:14" x14ac:dyDescent="0.3">
      <c r="A9893" t="s">
        <v>38930</v>
      </c>
      <c r="B9893">
        <v>11167835</v>
      </c>
      <c r="C9893">
        <v>7</v>
      </c>
      <c r="D9893">
        <v>30</v>
      </c>
      <c r="E9893">
        <v>5</v>
      </c>
      <c r="F9893" t="s">
        <v>39191</v>
      </c>
      <c r="G9893" t="s">
        <v>10</v>
      </c>
      <c r="H9893" t="s">
        <v>11</v>
      </c>
      <c r="I9893" t="s">
        <v>39195</v>
      </c>
      <c r="J9893" t="s">
        <v>29507</v>
      </c>
      <c r="K9893" t="s">
        <v>29508</v>
      </c>
      <c r="L9893" t="s">
        <v>39206</v>
      </c>
      <c r="M9893" t="s">
        <v>29509</v>
      </c>
      <c r="N9893" t="s">
        <v>28250</v>
      </c>
    </row>
    <row r="9894" spans="1:14" x14ac:dyDescent="0.3">
      <c r="A9894" t="s">
        <v>38829</v>
      </c>
      <c r="B9894">
        <v>10888291</v>
      </c>
      <c r="C9894">
        <v>12</v>
      </c>
      <c r="D9894">
        <v>0</v>
      </c>
      <c r="E9894">
        <v>2</v>
      </c>
      <c r="F9894" t="s">
        <v>39191</v>
      </c>
      <c r="G9894" t="s">
        <v>58</v>
      </c>
      <c r="H9894" t="s">
        <v>5</v>
      </c>
      <c r="I9894" t="s">
        <v>39195</v>
      </c>
      <c r="J9894" t="s">
        <v>3952</v>
      </c>
      <c r="K9894" t="s">
        <v>3953</v>
      </c>
      <c r="L9894" t="s">
        <v>39209</v>
      </c>
      <c r="M9894" t="s">
        <v>3954</v>
      </c>
      <c r="N9894" t="s">
        <v>3955</v>
      </c>
    </row>
    <row r="9895" spans="1:14" x14ac:dyDescent="0.3">
      <c r="A9895" t="s">
        <v>38809</v>
      </c>
      <c r="B9895">
        <v>10806453</v>
      </c>
      <c r="C9895">
        <v>18</v>
      </c>
      <c r="D9895">
        <v>15</v>
      </c>
      <c r="E9895">
        <v>3</v>
      </c>
      <c r="F9895" t="s">
        <v>39191</v>
      </c>
      <c r="G9895" t="s">
        <v>25</v>
      </c>
      <c r="H9895" t="s">
        <v>11</v>
      </c>
      <c r="I9895" t="s">
        <v>39195</v>
      </c>
      <c r="J9895" t="s">
        <v>12462</v>
      </c>
      <c r="K9895" t="s">
        <v>12463</v>
      </c>
      <c r="L9895" t="s">
        <v>39211</v>
      </c>
      <c r="M9895" t="s">
        <v>12464</v>
      </c>
      <c r="N9895" t="s">
        <v>12464</v>
      </c>
    </row>
    <row r="9896" spans="1:14" x14ac:dyDescent="0.3">
      <c r="A9896" t="s">
        <v>38803</v>
      </c>
      <c r="B9896">
        <v>10764575</v>
      </c>
      <c r="C9896">
        <v>14</v>
      </c>
      <c r="D9896">
        <v>0</v>
      </c>
      <c r="E9896">
        <v>4</v>
      </c>
      <c r="F9896" t="s">
        <v>39189</v>
      </c>
      <c r="G9896" t="s">
        <v>25</v>
      </c>
      <c r="H9896" t="s">
        <v>11</v>
      </c>
      <c r="I9896" t="s">
        <v>39196</v>
      </c>
      <c r="J9896" t="s">
        <v>12364</v>
      </c>
      <c r="K9896" t="s">
        <v>38409</v>
      </c>
      <c r="L9896" t="s">
        <v>39207</v>
      </c>
      <c r="M9896" t="s">
        <v>17758</v>
      </c>
      <c r="N9896" t="s">
        <v>17758</v>
      </c>
    </row>
    <row r="9897" spans="1:14" x14ac:dyDescent="0.3">
      <c r="A9897" t="s">
        <v>38930</v>
      </c>
      <c r="B9897">
        <v>11167608</v>
      </c>
      <c r="C9897">
        <v>15</v>
      </c>
      <c r="D9897">
        <v>15</v>
      </c>
      <c r="E9897">
        <v>5</v>
      </c>
      <c r="F9897" t="s">
        <v>39189</v>
      </c>
      <c r="G9897" t="s">
        <v>10</v>
      </c>
      <c r="H9897" t="s">
        <v>11</v>
      </c>
      <c r="I9897" t="s">
        <v>39195</v>
      </c>
      <c r="J9897" t="s">
        <v>33446</v>
      </c>
      <c r="K9897" t="s">
        <v>33447</v>
      </c>
      <c r="L9897" t="s">
        <v>39206</v>
      </c>
      <c r="M9897" t="s">
        <v>33448</v>
      </c>
      <c r="N9897" t="s">
        <v>33449</v>
      </c>
    </row>
    <row r="9898" spans="1:14" x14ac:dyDescent="0.3">
      <c r="A9898" t="s">
        <v>39034</v>
      </c>
      <c r="B9898">
        <v>11553993</v>
      </c>
      <c r="C9898">
        <v>14</v>
      </c>
      <c r="D9898">
        <v>45</v>
      </c>
      <c r="E9898">
        <v>4</v>
      </c>
      <c r="F9898" t="s">
        <v>39189</v>
      </c>
      <c r="G9898" t="s">
        <v>10</v>
      </c>
      <c r="H9898" t="s">
        <v>11</v>
      </c>
      <c r="I9898" t="s">
        <v>39195</v>
      </c>
      <c r="J9898" t="s">
        <v>13386</v>
      </c>
      <c r="K9898" t="s">
        <v>13387</v>
      </c>
      <c r="L9898" t="s">
        <v>39207</v>
      </c>
      <c r="M9898" t="s">
        <v>10304</v>
      </c>
      <c r="N9898" t="s">
        <v>10304</v>
      </c>
    </row>
    <row r="9899" spans="1:14" x14ac:dyDescent="0.3">
      <c r="A9899" t="s">
        <v>38895</v>
      </c>
      <c r="B9899">
        <v>11094208</v>
      </c>
      <c r="C9899">
        <v>17</v>
      </c>
      <c r="D9899">
        <v>0</v>
      </c>
      <c r="E9899">
        <v>5</v>
      </c>
      <c r="F9899" t="s">
        <v>39190</v>
      </c>
      <c r="G9899" t="s">
        <v>10</v>
      </c>
      <c r="H9899" t="s">
        <v>11</v>
      </c>
      <c r="I9899" t="s">
        <v>39194</v>
      </c>
      <c r="J9899" t="s">
        <v>14269</v>
      </c>
      <c r="K9899" t="s">
        <v>14270</v>
      </c>
      <c r="L9899" t="s">
        <v>39205</v>
      </c>
      <c r="M9899" t="s">
        <v>14271</v>
      </c>
      <c r="N9899" t="s">
        <v>14272</v>
      </c>
    </row>
    <row r="9900" spans="1:14" x14ac:dyDescent="0.3">
      <c r="A9900" t="s">
        <v>38873</v>
      </c>
      <c r="B9900">
        <v>11017707</v>
      </c>
      <c r="C9900">
        <v>8</v>
      </c>
      <c r="D9900">
        <v>15</v>
      </c>
      <c r="E9900">
        <v>4</v>
      </c>
      <c r="F9900" t="s">
        <v>39189</v>
      </c>
      <c r="G9900" t="s">
        <v>25</v>
      </c>
      <c r="H9900" t="s">
        <v>11</v>
      </c>
      <c r="I9900" t="s">
        <v>39195</v>
      </c>
      <c r="J9900" t="s">
        <v>2942</v>
      </c>
      <c r="K9900" t="s">
        <v>2943</v>
      </c>
      <c r="L9900" t="s">
        <v>39207</v>
      </c>
      <c r="M9900" t="s">
        <v>2944</v>
      </c>
      <c r="N9900" t="s">
        <v>2944</v>
      </c>
    </row>
    <row r="9901" spans="1:14" x14ac:dyDescent="0.3">
      <c r="A9901" t="s">
        <v>39116</v>
      </c>
      <c r="B9901">
        <v>11810616</v>
      </c>
      <c r="C9901">
        <v>8</v>
      </c>
      <c r="D9901">
        <v>45</v>
      </c>
      <c r="E9901">
        <v>2</v>
      </c>
      <c r="F9901" t="s">
        <v>39189</v>
      </c>
      <c r="G9901" t="s">
        <v>53</v>
      </c>
      <c r="H9901" t="s">
        <v>5</v>
      </c>
      <c r="I9901" t="s">
        <v>39194</v>
      </c>
      <c r="J9901" t="s">
        <v>20817</v>
      </c>
      <c r="K9901" t="s">
        <v>20818</v>
      </c>
      <c r="L9901" t="s">
        <v>39208</v>
      </c>
      <c r="M9901" t="s">
        <v>20819</v>
      </c>
      <c r="N9901" t="s">
        <v>20820</v>
      </c>
    </row>
    <row r="9902" spans="1:14" x14ac:dyDescent="0.3">
      <c r="A9902" t="s">
        <v>39053</v>
      </c>
      <c r="B9902">
        <v>11632839</v>
      </c>
      <c r="C9902">
        <v>14</v>
      </c>
      <c r="D9902">
        <v>15</v>
      </c>
      <c r="E9902">
        <v>2</v>
      </c>
      <c r="F9902" t="s">
        <v>39190</v>
      </c>
      <c r="G9902" t="s">
        <v>25</v>
      </c>
      <c r="H9902" t="s">
        <v>11</v>
      </c>
      <c r="I9902" t="s">
        <v>39194</v>
      </c>
      <c r="J9902" t="s">
        <v>37896</v>
      </c>
      <c r="K9902" t="s">
        <v>37897</v>
      </c>
      <c r="L9902" t="s">
        <v>39207</v>
      </c>
      <c r="M9902" t="s">
        <v>8441</v>
      </c>
      <c r="N9902" t="s">
        <v>8442</v>
      </c>
    </row>
    <row r="9903" spans="1:14" x14ac:dyDescent="0.3">
      <c r="A9903" t="s">
        <v>38810</v>
      </c>
      <c r="B9903">
        <v>10832780</v>
      </c>
      <c r="C9903">
        <v>18</v>
      </c>
      <c r="D9903">
        <v>45</v>
      </c>
      <c r="E9903">
        <v>4</v>
      </c>
      <c r="F9903" t="s">
        <v>39191</v>
      </c>
      <c r="G9903" t="s">
        <v>25</v>
      </c>
      <c r="H9903" t="s">
        <v>11</v>
      </c>
      <c r="I9903" t="s">
        <v>39194</v>
      </c>
      <c r="J9903" t="s">
        <v>25938</v>
      </c>
      <c r="K9903" t="s">
        <v>25939</v>
      </c>
      <c r="L9903" t="s">
        <v>39207</v>
      </c>
      <c r="M9903" t="s">
        <v>25940</v>
      </c>
      <c r="N9903" t="s">
        <v>25940</v>
      </c>
    </row>
    <row r="9904" spans="1:14" x14ac:dyDescent="0.3">
      <c r="A9904" t="s">
        <v>39077</v>
      </c>
      <c r="B9904">
        <v>11713410</v>
      </c>
      <c r="C9904">
        <v>15</v>
      </c>
      <c r="D9904">
        <v>0</v>
      </c>
      <c r="E9904">
        <v>5</v>
      </c>
      <c r="F9904" t="s">
        <v>39189</v>
      </c>
      <c r="G9904" t="s">
        <v>10</v>
      </c>
      <c r="H9904" t="s">
        <v>11</v>
      </c>
      <c r="I9904" t="s">
        <v>39195</v>
      </c>
      <c r="J9904" t="s">
        <v>3107</v>
      </c>
      <c r="K9904" t="s">
        <v>3108</v>
      </c>
      <c r="L9904" t="s">
        <v>39209</v>
      </c>
      <c r="M9904" t="s">
        <v>3109</v>
      </c>
      <c r="N9904" t="s">
        <v>3110</v>
      </c>
    </row>
    <row r="9905" spans="1:14" x14ac:dyDescent="0.3">
      <c r="A9905" t="s">
        <v>39102</v>
      </c>
      <c r="B9905">
        <v>11758446</v>
      </c>
      <c r="C9905">
        <v>21</v>
      </c>
      <c r="D9905">
        <v>15</v>
      </c>
      <c r="E9905">
        <v>2</v>
      </c>
      <c r="F9905" t="s">
        <v>39191</v>
      </c>
      <c r="G9905" t="s">
        <v>10</v>
      </c>
      <c r="H9905" t="s">
        <v>11</v>
      </c>
      <c r="I9905" t="s">
        <v>39194</v>
      </c>
      <c r="J9905" t="s">
        <v>20012</v>
      </c>
      <c r="K9905" t="s">
        <v>20013</v>
      </c>
      <c r="L9905" t="s">
        <v>39206</v>
      </c>
      <c r="M9905" t="s">
        <v>20014</v>
      </c>
      <c r="N9905" t="s">
        <v>20014</v>
      </c>
    </row>
    <row r="9906" spans="1:14" x14ac:dyDescent="0.3">
      <c r="A9906" t="s">
        <v>39124</v>
      </c>
      <c r="B9906">
        <v>11868413</v>
      </c>
      <c r="C9906">
        <v>14</v>
      </c>
      <c r="D9906">
        <v>30</v>
      </c>
      <c r="E9906">
        <v>3</v>
      </c>
      <c r="F9906" t="s">
        <v>452</v>
      </c>
      <c r="G9906" t="s">
        <v>10</v>
      </c>
      <c r="H9906" t="s">
        <v>11</v>
      </c>
      <c r="I9906" t="s">
        <v>39195</v>
      </c>
      <c r="J9906" t="s">
        <v>12373</v>
      </c>
      <c r="K9906" t="s">
        <v>12374</v>
      </c>
      <c r="L9906" t="s">
        <v>39206</v>
      </c>
      <c r="M9906" t="s">
        <v>12375</v>
      </c>
      <c r="N9906" t="s">
        <v>12376</v>
      </c>
    </row>
    <row r="9907" spans="1:14" x14ac:dyDescent="0.3">
      <c r="A9907" t="s">
        <v>39099</v>
      </c>
      <c r="B9907">
        <v>11749301</v>
      </c>
      <c r="C9907">
        <v>16</v>
      </c>
      <c r="D9907">
        <v>30</v>
      </c>
      <c r="E9907">
        <v>6</v>
      </c>
      <c r="F9907" t="s">
        <v>452</v>
      </c>
      <c r="G9907" t="s">
        <v>10</v>
      </c>
      <c r="H9907" t="s">
        <v>11</v>
      </c>
      <c r="I9907" t="s">
        <v>39195</v>
      </c>
      <c r="J9907" t="s">
        <v>37518</v>
      </c>
      <c r="K9907" t="s">
        <v>37519</v>
      </c>
      <c r="L9907" t="s">
        <v>39207</v>
      </c>
      <c r="M9907" t="s">
        <v>37520</v>
      </c>
      <c r="N9907" t="s">
        <v>37520</v>
      </c>
    </row>
    <row r="9908" spans="1:14" x14ac:dyDescent="0.3">
      <c r="A9908" t="s">
        <v>38942</v>
      </c>
      <c r="B9908">
        <v>11246991</v>
      </c>
      <c r="C9908">
        <v>10</v>
      </c>
      <c r="D9908">
        <v>30</v>
      </c>
      <c r="E9908">
        <v>3</v>
      </c>
      <c r="F9908" t="s">
        <v>39189</v>
      </c>
      <c r="G9908" t="s">
        <v>25</v>
      </c>
      <c r="H9908" t="s">
        <v>11</v>
      </c>
      <c r="I9908" t="s">
        <v>39195</v>
      </c>
      <c r="J9908" t="s">
        <v>15922</v>
      </c>
      <c r="K9908" t="s">
        <v>15923</v>
      </c>
      <c r="L9908" t="s">
        <v>39206</v>
      </c>
      <c r="M9908" t="s">
        <v>15924</v>
      </c>
      <c r="N9908" t="s">
        <v>15924</v>
      </c>
    </row>
    <row r="9909" spans="1:14" x14ac:dyDescent="0.3">
      <c r="A9909" t="s">
        <v>38796</v>
      </c>
      <c r="B9909">
        <v>10742691</v>
      </c>
      <c r="C9909">
        <v>9</v>
      </c>
      <c r="D9909">
        <v>30</v>
      </c>
      <c r="E9909">
        <v>4</v>
      </c>
      <c r="F9909" t="s">
        <v>39191</v>
      </c>
      <c r="G9909" t="s">
        <v>10</v>
      </c>
      <c r="H9909" t="s">
        <v>11</v>
      </c>
      <c r="I9909" t="s">
        <v>39195</v>
      </c>
      <c r="J9909" t="s">
        <v>32793</v>
      </c>
      <c r="K9909" t="s">
        <v>32794</v>
      </c>
      <c r="L9909" t="s">
        <v>39207</v>
      </c>
      <c r="M9909" t="s">
        <v>32795</v>
      </c>
      <c r="N9909" t="s">
        <v>32796</v>
      </c>
    </row>
    <row r="9910" spans="1:14" x14ac:dyDescent="0.3">
      <c r="A9910" t="s">
        <v>38907</v>
      </c>
      <c r="B9910">
        <v>11128761</v>
      </c>
      <c r="C9910">
        <v>15</v>
      </c>
      <c r="D9910">
        <v>0</v>
      </c>
      <c r="E9910">
        <v>3</v>
      </c>
      <c r="F9910" t="s">
        <v>39191</v>
      </c>
      <c r="G9910" t="s">
        <v>58</v>
      </c>
      <c r="H9910" t="s">
        <v>5</v>
      </c>
      <c r="I9910" t="s">
        <v>39195</v>
      </c>
      <c r="J9910" t="s">
        <v>4783</v>
      </c>
      <c r="K9910" t="s">
        <v>4784</v>
      </c>
      <c r="L9910" t="s">
        <v>39209</v>
      </c>
      <c r="M9910" t="s">
        <v>3376</v>
      </c>
      <c r="N9910" t="s">
        <v>3377</v>
      </c>
    </row>
    <row r="9911" spans="1:14" x14ac:dyDescent="0.3">
      <c r="A9911" t="s">
        <v>39059</v>
      </c>
      <c r="B9911">
        <v>11657050</v>
      </c>
      <c r="C9911">
        <v>18</v>
      </c>
      <c r="D9911">
        <v>0</v>
      </c>
      <c r="E9911">
        <v>1</v>
      </c>
      <c r="F9911" t="s">
        <v>39189</v>
      </c>
      <c r="G9911" t="s">
        <v>10</v>
      </c>
      <c r="H9911" t="s">
        <v>11</v>
      </c>
      <c r="I9911" t="s">
        <v>39195</v>
      </c>
      <c r="J9911" t="s">
        <v>25354</v>
      </c>
      <c r="K9911" t="s">
        <v>25355</v>
      </c>
      <c r="L9911" t="s">
        <v>39205</v>
      </c>
      <c r="M9911" t="s">
        <v>25356</v>
      </c>
      <c r="N9911" t="s">
        <v>25357</v>
      </c>
    </row>
    <row r="9912" spans="1:14" x14ac:dyDescent="0.3">
      <c r="A9912" t="s">
        <v>39043</v>
      </c>
      <c r="B9912">
        <v>11603042</v>
      </c>
      <c r="C9912">
        <v>14</v>
      </c>
      <c r="D9912">
        <v>0</v>
      </c>
      <c r="E9912">
        <v>6</v>
      </c>
      <c r="F9912" t="s">
        <v>39189</v>
      </c>
      <c r="G9912" t="s">
        <v>25</v>
      </c>
      <c r="H9912" t="s">
        <v>11</v>
      </c>
      <c r="I9912" t="s">
        <v>39194</v>
      </c>
      <c r="J9912" t="s">
        <v>20625</v>
      </c>
      <c r="K9912" t="s">
        <v>11585</v>
      </c>
      <c r="L9912" t="s">
        <v>39206</v>
      </c>
      <c r="M9912" t="s">
        <v>20626</v>
      </c>
      <c r="N9912" t="s">
        <v>20627</v>
      </c>
    </row>
    <row r="9913" spans="1:14" x14ac:dyDescent="0.3">
      <c r="A9913" t="s">
        <v>39059</v>
      </c>
      <c r="B9913">
        <v>11631265</v>
      </c>
      <c r="C9913">
        <v>11</v>
      </c>
      <c r="D9913">
        <v>15</v>
      </c>
      <c r="E9913">
        <v>1</v>
      </c>
      <c r="F9913" t="s">
        <v>39190</v>
      </c>
      <c r="G9913" t="s">
        <v>25</v>
      </c>
      <c r="H9913" t="s">
        <v>11</v>
      </c>
      <c r="I9913" t="s">
        <v>39194</v>
      </c>
      <c r="J9913" t="s">
        <v>17123</v>
      </c>
      <c r="K9913" t="s">
        <v>17124</v>
      </c>
      <c r="L9913" t="s">
        <v>39207</v>
      </c>
      <c r="M9913" t="s">
        <v>17125</v>
      </c>
      <c r="N9913" t="s">
        <v>17126</v>
      </c>
    </row>
    <row r="9914" spans="1:14" x14ac:dyDescent="0.3">
      <c r="A9914" t="s">
        <v>38933</v>
      </c>
      <c r="B9914">
        <v>11174462</v>
      </c>
      <c r="C9914">
        <v>16</v>
      </c>
      <c r="D9914">
        <v>15</v>
      </c>
      <c r="E9914">
        <v>1</v>
      </c>
      <c r="F9914" t="s">
        <v>394</v>
      </c>
      <c r="G9914" t="s">
        <v>10</v>
      </c>
      <c r="H9914" t="s">
        <v>11</v>
      </c>
      <c r="I9914" t="s">
        <v>39195</v>
      </c>
      <c r="J9914" t="s">
        <v>35353</v>
      </c>
      <c r="K9914" t="s">
        <v>35354</v>
      </c>
      <c r="L9914" t="s">
        <v>39208</v>
      </c>
      <c r="M9914" t="s">
        <v>23864</v>
      </c>
      <c r="N9914" t="s">
        <v>35355</v>
      </c>
    </row>
    <row r="9915" spans="1:14" x14ac:dyDescent="0.3">
      <c r="A9915" t="s">
        <v>39005</v>
      </c>
      <c r="B9915">
        <v>11419133</v>
      </c>
      <c r="C9915">
        <v>14</v>
      </c>
      <c r="D9915">
        <v>30</v>
      </c>
      <c r="E9915">
        <v>3</v>
      </c>
      <c r="F9915" t="s">
        <v>39191</v>
      </c>
      <c r="G9915" t="s">
        <v>4</v>
      </c>
      <c r="H9915" t="s">
        <v>5</v>
      </c>
      <c r="J9915" t="s">
        <v>30330</v>
      </c>
      <c r="K9915" t="s">
        <v>189</v>
      </c>
      <c r="L9915" t="s">
        <v>39206</v>
      </c>
      <c r="M9915" t="s">
        <v>30331</v>
      </c>
      <c r="N9915" t="s">
        <v>30332</v>
      </c>
    </row>
    <row r="9916" spans="1:14" x14ac:dyDescent="0.3">
      <c r="A9916" t="s">
        <v>38946</v>
      </c>
      <c r="B9916">
        <v>11276172</v>
      </c>
      <c r="C9916">
        <v>16</v>
      </c>
      <c r="D9916">
        <v>30</v>
      </c>
      <c r="E9916">
        <v>7</v>
      </c>
      <c r="F9916" t="s">
        <v>39191</v>
      </c>
      <c r="G9916" t="s">
        <v>53</v>
      </c>
      <c r="H9916" t="s">
        <v>5</v>
      </c>
      <c r="I9916" t="s">
        <v>39194</v>
      </c>
      <c r="J9916" t="s">
        <v>37291</v>
      </c>
      <c r="K9916" t="s">
        <v>37292</v>
      </c>
      <c r="L9916" t="s">
        <v>39208</v>
      </c>
      <c r="M9916" t="s">
        <v>37293</v>
      </c>
      <c r="N9916" t="s">
        <v>37294</v>
      </c>
    </row>
    <row r="9917" spans="1:14" x14ac:dyDescent="0.3">
      <c r="A9917" t="s">
        <v>38849</v>
      </c>
      <c r="B9917">
        <v>10905776</v>
      </c>
      <c r="C9917">
        <v>15</v>
      </c>
      <c r="D9917">
        <v>0</v>
      </c>
      <c r="E9917">
        <v>1</v>
      </c>
      <c r="F9917" t="s">
        <v>39189</v>
      </c>
      <c r="G9917" t="s">
        <v>25</v>
      </c>
      <c r="H9917" t="s">
        <v>11</v>
      </c>
      <c r="I9917" t="s">
        <v>39195</v>
      </c>
      <c r="J9917" t="s">
        <v>5293</v>
      </c>
      <c r="K9917" t="s">
        <v>5294</v>
      </c>
      <c r="L9917" t="s">
        <v>39207</v>
      </c>
      <c r="M9917" t="s">
        <v>5295</v>
      </c>
      <c r="N9917" t="s">
        <v>5296</v>
      </c>
    </row>
    <row r="9918" spans="1:14" x14ac:dyDescent="0.3">
      <c r="A9918" t="s">
        <v>39132</v>
      </c>
      <c r="B9918">
        <v>11906388</v>
      </c>
      <c r="C9918">
        <v>11</v>
      </c>
      <c r="D9918">
        <v>30</v>
      </c>
      <c r="E9918">
        <v>4</v>
      </c>
      <c r="F9918" t="s">
        <v>39189</v>
      </c>
      <c r="G9918" t="s">
        <v>10</v>
      </c>
      <c r="H9918" t="s">
        <v>11</v>
      </c>
      <c r="I9918" t="s">
        <v>39194</v>
      </c>
      <c r="J9918" t="s">
        <v>24872</v>
      </c>
      <c r="K9918" t="s">
        <v>24873</v>
      </c>
      <c r="L9918" t="s">
        <v>39205</v>
      </c>
      <c r="M9918" t="s">
        <v>24874</v>
      </c>
      <c r="N9918" t="s">
        <v>24875</v>
      </c>
    </row>
    <row r="9919" spans="1:14" x14ac:dyDescent="0.3">
      <c r="A9919" t="s">
        <v>38871</v>
      </c>
      <c r="B9919">
        <v>11016080</v>
      </c>
      <c r="C9919">
        <v>14</v>
      </c>
      <c r="D9919">
        <v>51</v>
      </c>
      <c r="E9919">
        <v>2</v>
      </c>
      <c r="F9919" t="s">
        <v>39191</v>
      </c>
      <c r="G9919" t="s">
        <v>58</v>
      </c>
      <c r="H9919" t="s">
        <v>5</v>
      </c>
      <c r="I9919" t="s">
        <v>39195</v>
      </c>
      <c r="J9919" t="s">
        <v>59</v>
      </c>
      <c r="K9919" t="s">
        <v>60</v>
      </c>
      <c r="L9919" t="s">
        <v>39208</v>
      </c>
      <c r="M9919" t="s">
        <v>61</v>
      </c>
      <c r="N9919" t="s">
        <v>62</v>
      </c>
    </row>
    <row r="9920" spans="1:14" x14ac:dyDescent="0.3">
      <c r="A9920" t="s">
        <v>39014</v>
      </c>
      <c r="B9920">
        <v>11448211</v>
      </c>
      <c r="C9920">
        <v>15</v>
      </c>
      <c r="D9920">
        <v>0</v>
      </c>
      <c r="E9920">
        <v>5</v>
      </c>
      <c r="F9920" t="s">
        <v>39189</v>
      </c>
      <c r="G9920" t="s">
        <v>25</v>
      </c>
      <c r="H9920" t="s">
        <v>11</v>
      </c>
      <c r="I9920" t="s">
        <v>39195</v>
      </c>
      <c r="J9920" t="s">
        <v>2348</v>
      </c>
      <c r="K9920" t="s">
        <v>28184</v>
      </c>
      <c r="L9920" t="s">
        <v>39210</v>
      </c>
      <c r="M9920" t="s">
        <v>28185</v>
      </c>
      <c r="N9920" t="s">
        <v>28185</v>
      </c>
    </row>
    <row r="9921" spans="1:14" x14ac:dyDescent="0.3">
      <c r="A9921" t="s">
        <v>38881</v>
      </c>
      <c r="B9921">
        <v>11056769</v>
      </c>
      <c r="C9921">
        <v>14</v>
      </c>
      <c r="D9921">
        <v>0</v>
      </c>
      <c r="E9921">
        <v>5</v>
      </c>
      <c r="F9921" t="s">
        <v>39191</v>
      </c>
      <c r="G9921" t="s">
        <v>53</v>
      </c>
      <c r="H9921" t="s">
        <v>5</v>
      </c>
      <c r="I9921" t="s">
        <v>39195</v>
      </c>
      <c r="J9921" t="s">
        <v>11861</v>
      </c>
      <c r="K9921" t="s">
        <v>11862</v>
      </c>
      <c r="L9921" t="s">
        <v>39207</v>
      </c>
      <c r="M9921" t="s">
        <v>11863</v>
      </c>
      <c r="N9921" t="s">
        <v>11864</v>
      </c>
    </row>
    <row r="9922" spans="1:14" x14ac:dyDescent="0.3">
      <c r="A9922" t="s">
        <v>39006</v>
      </c>
      <c r="B9922">
        <v>11460776</v>
      </c>
      <c r="C9922">
        <v>13</v>
      </c>
      <c r="D9922">
        <v>0</v>
      </c>
      <c r="E9922">
        <v>4</v>
      </c>
      <c r="F9922" t="s">
        <v>39189</v>
      </c>
      <c r="G9922" t="s">
        <v>10</v>
      </c>
      <c r="H9922" t="s">
        <v>11</v>
      </c>
      <c r="I9922" t="s">
        <v>39195</v>
      </c>
      <c r="J9922" t="s">
        <v>14213</v>
      </c>
      <c r="K9922" t="s">
        <v>36486</v>
      </c>
      <c r="L9922" t="s">
        <v>39210</v>
      </c>
      <c r="M9922" t="s">
        <v>36487</v>
      </c>
      <c r="N9922" t="s">
        <v>20586</v>
      </c>
    </row>
    <row r="9923" spans="1:14" x14ac:dyDescent="0.3">
      <c r="A9923" t="s">
        <v>39052</v>
      </c>
      <c r="B9923">
        <v>11583604</v>
      </c>
      <c r="C9923">
        <v>14</v>
      </c>
      <c r="D9923">
        <v>30</v>
      </c>
      <c r="E9923">
        <v>1</v>
      </c>
      <c r="F9923" t="s">
        <v>39189</v>
      </c>
      <c r="G9923" t="s">
        <v>10</v>
      </c>
      <c r="H9923" t="s">
        <v>11</v>
      </c>
      <c r="I9923" t="s">
        <v>39194</v>
      </c>
      <c r="J9923" t="s">
        <v>8377</v>
      </c>
      <c r="K9923" t="s">
        <v>30464</v>
      </c>
      <c r="L9923" t="s">
        <v>39206</v>
      </c>
      <c r="M9923" t="s">
        <v>30465</v>
      </c>
      <c r="N9923" t="s">
        <v>30465</v>
      </c>
    </row>
    <row r="9924" spans="1:14" x14ac:dyDescent="0.3">
      <c r="A9924" t="s">
        <v>38971</v>
      </c>
      <c r="B9924">
        <v>11313450</v>
      </c>
      <c r="C9924">
        <v>9</v>
      </c>
      <c r="D9924">
        <v>15</v>
      </c>
      <c r="E9924">
        <v>4</v>
      </c>
      <c r="F9924" t="s">
        <v>39191</v>
      </c>
      <c r="G9924" t="s">
        <v>53</v>
      </c>
      <c r="H9924" t="s">
        <v>5</v>
      </c>
      <c r="I9924" t="s">
        <v>39195</v>
      </c>
      <c r="J9924" t="s">
        <v>1887</v>
      </c>
      <c r="K9924" t="s">
        <v>1888</v>
      </c>
      <c r="L9924" t="s">
        <v>39206</v>
      </c>
      <c r="M9924" t="s">
        <v>1889</v>
      </c>
      <c r="N9924" t="s">
        <v>1889</v>
      </c>
    </row>
    <row r="9925" spans="1:14" x14ac:dyDescent="0.3">
      <c r="A9925" t="s">
        <v>38886</v>
      </c>
      <c r="B9925">
        <v>11027159</v>
      </c>
      <c r="C9925">
        <v>8</v>
      </c>
      <c r="D9925">
        <v>30</v>
      </c>
      <c r="E9925">
        <v>3</v>
      </c>
      <c r="F9925" t="s">
        <v>39189</v>
      </c>
      <c r="G9925" t="s">
        <v>25</v>
      </c>
      <c r="H9925" t="s">
        <v>11</v>
      </c>
      <c r="I9925" t="s">
        <v>39195</v>
      </c>
      <c r="J9925" t="s">
        <v>10605</v>
      </c>
      <c r="K9925" t="s">
        <v>10606</v>
      </c>
    </row>
    <row r="9926" spans="1:14" x14ac:dyDescent="0.3">
      <c r="A9926" t="s">
        <v>38937</v>
      </c>
      <c r="B9926">
        <v>11190090</v>
      </c>
      <c r="C9926">
        <v>8</v>
      </c>
      <c r="D9926">
        <v>30</v>
      </c>
      <c r="E9926">
        <v>5</v>
      </c>
      <c r="F9926" t="s">
        <v>39189</v>
      </c>
      <c r="G9926" t="s">
        <v>25</v>
      </c>
      <c r="H9926" t="s">
        <v>11</v>
      </c>
      <c r="I9926" t="s">
        <v>39194</v>
      </c>
      <c r="J9926" t="s">
        <v>2597</v>
      </c>
      <c r="K9926" t="s">
        <v>2598</v>
      </c>
      <c r="L9926" t="s">
        <v>39208</v>
      </c>
      <c r="M9926" t="s">
        <v>2599</v>
      </c>
      <c r="N9926" t="s">
        <v>2600</v>
      </c>
    </row>
    <row r="9927" spans="1:14" x14ac:dyDescent="0.3">
      <c r="A9927" t="s">
        <v>39033</v>
      </c>
      <c r="B9927">
        <v>11556754</v>
      </c>
      <c r="C9927">
        <v>9</v>
      </c>
      <c r="D9927">
        <v>31</v>
      </c>
      <c r="E9927">
        <v>3</v>
      </c>
      <c r="F9927" t="s">
        <v>39189</v>
      </c>
      <c r="G9927" t="s">
        <v>10</v>
      </c>
      <c r="H9927" t="s">
        <v>11</v>
      </c>
      <c r="I9927" t="s">
        <v>39195</v>
      </c>
      <c r="J9927" t="s">
        <v>9101</v>
      </c>
      <c r="K9927" t="s">
        <v>9102</v>
      </c>
      <c r="L9927" t="s">
        <v>39206</v>
      </c>
      <c r="M9927" t="s">
        <v>9103</v>
      </c>
      <c r="N9927" t="s">
        <v>9104</v>
      </c>
    </row>
    <row r="9928" spans="1:14" x14ac:dyDescent="0.3">
      <c r="A9928" t="s">
        <v>38837</v>
      </c>
      <c r="B9928">
        <v>10868779</v>
      </c>
      <c r="C9928">
        <v>14</v>
      </c>
      <c r="D9928">
        <v>30</v>
      </c>
      <c r="E9928">
        <v>3</v>
      </c>
      <c r="F9928" t="s">
        <v>39189</v>
      </c>
      <c r="G9928" t="s">
        <v>25</v>
      </c>
      <c r="H9928" t="s">
        <v>11</v>
      </c>
      <c r="I9928" t="s">
        <v>39195</v>
      </c>
      <c r="J9928" t="s">
        <v>23271</v>
      </c>
      <c r="K9928" t="s">
        <v>23272</v>
      </c>
      <c r="L9928" t="s">
        <v>39209</v>
      </c>
      <c r="M9928" t="s">
        <v>23273</v>
      </c>
      <c r="N9928" t="s">
        <v>23274</v>
      </c>
    </row>
    <row r="9929" spans="1:14" x14ac:dyDescent="0.3">
      <c r="A9929" t="s">
        <v>38907</v>
      </c>
      <c r="B9929">
        <v>11093120</v>
      </c>
      <c r="C9929">
        <v>9</v>
      </c>
      <c r="D9929">
        <v>0</v>
      </c>
      <c r="E9929">
        <v>3</v>
      </c>
      <c r="F9929" t="s">
        <v>39190</v>
      </c>
      <c r="G9929" t="s">
        <v>25</v>
      </c>
      <c r="H9929" t="s">
        <v>11</v>
      </c>
      <c r="I9929" t="s">
        <v>39195</v>
      </c>
      <c r="J9929" t="s">
        <v>34724</v>
      </c>
      <c r="K9929" t="s">
        <v>34725</v>
      </c>
      <c r="L9929" t="s">
        <v>39207</v>
      </c>
      <c r="M9929" t="s">
        <v>34726</v>
      </c>
      <c r="N9929" t="s">
        <v>34727</v>
      </c>
    </row>
    <row r="9930" spans="1:14" x14ac:dyDescent="0.3">
      <c r="A9930" t="s">
        <v>38887</v>
      </c>
      <c r="B9930">
        <v>11073501</v>
      </c>
      <c r="C9930">
        <v>16</v>
      </c>
      <c r="D9930">
        <v>15</v>
      </c>
      <c r="E9930">
        <v>4</v>
      </c>
      <c r="F9930" t="s">
        <v>39189</v>
      </c>
      <c r="G9930" t="s">
        <v>25</v>
      </c>
      <c r="H9930" t="s">
        <v>11</v>
      </c>
      <c r="I9930" t="s">
        <v>39195</v>
      </c>
      <c r="J9930" t="s">
        <v>32199</v>
      </c>
      <c r="K9930" t="s">
        <v>27785</v>
      </c>
      <c r="L9930" t="s">
        <v>39206</v>
      </c>
      <c r="M9930" t="s">
        <v>32200</v>
      </c>
      <c r="N9930" t="s">
        <v>32201</v>
      </c>
    </row>
    <row r="9931" spans="1:14" x14ac:dyDescent="0.3">
      <c r="A9931" t="s">
        <v>39084</v>
      </c>
      <c r="B9931">
        <v>11695908</v>
      </c>
      <c r="C9931">
        <v>12</v>
      </c>
      <c r="D9931">
        <v>0</v>
      </c>
      <c r="E9931">
        <v>5</v>
      </c>
      <c r="F9931" t="s">
        <v>39190</v>
      </c>
      <c r="G9931" t="s">
        <v>25</v>
      </c>
      <c r="H9931" t="s">
        <v>11</v>
      </c>
      <c r="I9931" t="s">
        <v>39195</v>
      </c>
      <c r="J9931" t="s">
        <v>6857</v>
      </c>
      <c r="K9931" t="s">
        <v>6858</v>
      </c>
      <c r="L9931" t="s">
        <v>39205</v>
      </c>
      <c r="M9931" t="s">
        <v>6859</v>
      </c>
      <c r="N9931" t="s">
        <v>6860</v>
      </c>
    </row>
    <row r="9932" spans="1:14" x14ac:dyDescent="0.3">
      <c r="A9932" t="s">
        <v>38786</v>
      </c>
      <c r="B9932">
        <v>10714672</v>
      </c>
      <c r="C9932">
        <v>14</v>
      </c>
      <c r="D9932">
        <v>30</v>
      </c>
      <c r="E9932">
        <v>1</v>
      </c>
      <c r="F9932" t="s">
        <v>39189</v>
      </c>
      <c r="G9932" t="s">
        <v>25</v>
      </c>
      <c r="H9932" t="s">
        <v>11</v>
      </c>
      <c r="I9932" t="s">
        <v>39195</v>
      </c>
      <c r="J9932" t="s">
        <v>26567</v>
      </c>
      <c r="K9932" t="s">
        <v>35351</v>
      </c>
      <c r="L9932" t="s">
        <v>39205</v>
      </c>
      <c r="M9932" t="s">
        <v>35352</v>
      </c>
      <c r="N9932" t="s">
        <v>4445</v>
      </c>
    </row>
    <row r="9933" spans="1:14" x14ac:dyDescent="0.3">
      <c r="A9933" t="s">
        <v>38962</v>
      </c>
      <c r="B9933">
        <v>11280978</v>
      </c>
      <c r="C9933">
        <v>12</v>
      </c>
      <c r="D9933">
        <v>0</v>
      </c>
      <c r="E9933">
        <v>2</v>
      </c>
      <c r="F9933" t="s">
        <v>39190</v>
      </c>
      <c r="G9933" t="s">
        <v>10</v>
      </c>
      <c r="H9933" t="s">
        <v>11</v>
      </c>
      <c r="I9933" t="s">
        <v>39195</v>
      </c>
      <c r="J9933" t="s">
        <v>38268</v>
      </c>
      <c r="K9933" t="s">
        <v>38269</v>
      </c>
      <c r="L9933" t="s">
        <v>39205</v>
      </c>
      <c r="M9933" t="s">
        <v>38270</v>
      </c>
      <c r="N9933" t="s">
        <v>10851</v>
      </c>
    </row>
    <row r="9934" spans="1:14" x14ac:dyDescent="0.3">
      <c r="A9934" t="s">
        <v>39040</v>
      </c>
      <c r="B9934">
        <v>11529500</v>
      </c>
      <c r="C9934">
        <v>15</v>
      </c>
      <c r="D9934">
        <v>0</v>
      </c>
      <c r="E9934">
        <v>3</v>
      </c>
      <c r="F9934" t="s">
        <v>39191</v>
      </c>
      <c r="G9934" t="s">
        <v>25</v>
      </c>
      <c r="H9934" t="s">
        <v>11</v>
      </c>
      <c r="I9934" t="s">
        <v>39194</v>
      </c>
      <c r="J9934" t="s">
        <v>21285</v>
      </c>
      <c r="K9934" t="s">
        <v>21286</v>
      </c>
      <c r="L9934" t="s">
        <v>39207</v>
      </c>
      <c r="M9934" t="s">
        <v>21287</v>
      </c>
      <c r="N9934" t="s">
        <v>21288</v>
      </c>
    </row>
    <row r="9935" spans="1:14" x14ac:dyDescent="0.3">
      <c r="A9935" t="s">
        <v>38873</v>
      </c>
      <c r="B9935">
        <v>10986469</v>
      </c>
      <c r="C9935">
        <v>16</v>
      </c>
      <c r="D9935">
        <v>0</v>
      </c>
      <c r="E9935">
        <v>4</v>
      </c>
      <c r="F9935" t="s">
        <v>39190</v>
      </c>
      <c r="G9935" t="s">
        <v>25</v>
      </c>
      <c r="H9935" t="s">
        <v>11</v>
      </c>
      <c r="I9935" t="s">
        <v>39195</v>
      </c>
      <c r="J9935" t="s">
        <v>25803</v>
      </c>
      <c r="K9935" t="s">
        <v>20388</v>
      </c>
      <c r="L9935" t="s">
        <v>39205</v>
      </c>
      <c r="M9935" t="s">
        <v>25804</v>
      </c>
      <c r="N9935" t="s">
        <v>25805</v>
      </c>
    </row>
    <row r="9936" spans="1:14" x14ac:dyDescent="0.3">
      <c r="A9936" t="s">
        <v>39042</v>
      </c>
      <c r="B9936">
        <v>11603020</v>
      </c>
      <c r="C9936">
        <v>17</v>
      </c>
      <c r="D9936">
        <v>0</v>
      </c>
      <c r="E9936">
        <v>5</v>
      </c>
      <c r="F9936" t="s">
        <v>39189</v>
      </c>
      <c r="G9936" t="s">
        <v>25</v>
      </c>
      <c r="H9936" t="s">
        <v>11</v>
      </c>
      <c r="I9936" t="s">
        <v>39196</v>
      </c>
      <c r="J9936" t="s">
        <v>6566</v>
      </c>
      <c r="K9936" t="s">
        <v>6567</v>
      </c>
      <c r="L9936" t="s">
        <v>39207</v>
      </c>
      <c r="M9936" t="s">
        <v>6568</v>
      </c>
      <c r="N9936" t="s">
        <v>6569</v>
      </c>
    </row>
    <row r="9937" spans="1:14" x14ac:dyDescent="0.3">
      <c r="A9937" t="s">
        <v>39055</v>
      </c>
      <c r="B9937">
        <v>11597233</v>
      </c>
      <c r="C9937">
        <v>15</v>
      </c>
      <c r="D9937">
        <v>0</v>
      </c>
      <c r="E9937">
        <v>4</v>
      </c>
      <c r="F9937" t="s">
        <v>39189</v>
      </c>
      <c r="G9937" t="s">
        <v>25</v>
      </c>
      <c r="H9937" t="s">
        <v>11</v>
      </c>
      <c r="I9937" t="s">
        <v>39195</v>
      </c>
      <c r="J9937" t="s">
        <v>1498</v>
      </c>
      <c r="K9937" t="s">
        <v>1499</v>
      </c>
      <c r="L9937" t="s">
        <v>39206</v>
      </c>
      <c r="M9937" t="s">
        <v>1500</v>
      </c>
      <c r="N9937" t="s">
        <v>1501</v>
      </c>
    </row>
    <row r="9938" spans="1:14" x14ac:dyDescent="0.3">
      <c r="A9938" t="s">
        <v>38862</v>
      </c>
      <c r="B9938">
        <v>10949015</v>
      </c>
      <c r="C9938">
        <v>12</v>
      </c>
      <c r="D9938">
        <v>0</v>
      </c>
      <c r="E9938">
        <v>7</v>
      </c>
      <c r="F9938" t="s">
        <v>39191</v>
      </c>
      <c r="G9938" t="s">
        <v>53</v>
      </c>
      <c r="H9938" t="s">
        <v>5</v>
      </c>
      <c r="I9938" t="s">
        <v>39194</v>
      </c>
      <c r="J9938" t="s">
        <v>29132</v>
      </c>
      <c r="K9938" t="s">
        <v>29133</v>
      </c>
      <c r="L9938" t="s">
        <v>39205</v>
      </c>
      <c r="M9938" t="s">
        <v>29134</v>
      </c>
      <c r="N9938" t="s">
        <v>29135</v>
      </c>
    </row>
    <row r="9939" spans="1:14" x14ac:dyDescent="0.3">
      <c r="A9939" t="s">
        <v>39094</v>
      </c>
      <c r="B9939">
        <v>11764946</v>
      </c>
      <c r="C9939">
        <v>13</v>
      </c>
      <c r="D9939">
        <v>0</v>
      </c>
      <c r="E9939">
        <v>1</v>
      </c>
      <c r="F9939" t="s">
        <v>39191</v>
      </c>
      <c r="G9939" t="s">
        <v>53</v>
      </c>
      <c r="H9939" t="s">
        <v>5</v>
      </c>
      <c r="I9939" t="s">
        <v>39194</v>
      </c>
      <c r="J9939" t="s">
        <v>33383</v>
      </c>
      <c r="K9939" t="s">
        <v>33384</v>
      </c>
      <c r="L9939" t="s">
        <v>39205</v>
      </c>
      <c r="M9939" t="s">
        <v>33385</v>
      </c>
      <c r="N9939" t="s">
        <v>33386</v>
      </c>
    </row>
    <row r="9940" spans="1:14" x14ac:dyDescent="0.3">
      <c r="A9940" t="s">
        <v>38867</v>
      </c>
      <c r="B9940">
        <v>10967829</v>
      </c>
      <c r="C9940">
        <v>11</v>
      </c>
      <c r="D9940">
        <v>30</v>
      </c>
      <c r="E9940">
        <v>5</v>
      </c>
      <c r="F9940" t="s">
        <v>39191</v>
      </c>
      <c r="G9940" t="s">
        <v>53</v>
      </c>
      <c r="H9940" t="s">
        <v>5</v>
      </c>
      <c r="I9940" t="s">
        <v>39194</v>
      </c>
      <c r="J9940" t="s">
        <v>19219</v>
      </c>
      <c r="K9940" t="s">
        <v>19220</v>
      </c>
      <c r="L9940" t="s">
        <v>39205</v>
      </c>
      <c r="M9940" t="s">
        <v>19221</v>
      </c>
      <c r="N9940" t="s">
        <v>19222</v>
      </c>
    </row>
    <row r="9941" spans="1:14" x14ac:dyDescent="0.3">
      <c r="A9941" t="s">
        <v>39041</v>
      </c>
      <c r="B9941">
        <v>11534387</v>
      </c>
      <c r="C9941">
        <v>14</v>
      </c>
      <c r="D9941">
        <v>15</v>
      </c>
      <c r="E9941">
        <v>4</v>
      </c>
      <c r="F9941" t="s">
        <v>394</v>
      </c>
      <c r="G9941" t="s">
        <v>25</v>
      </c>
      <c r="H9941" t="s">
        <v>11</v>
      </c>
      <c r="I9941" t="s">
        <v>39195</v>
      </c>
      <c r="J9941" t="s">
        <v>20924</v>
      </c>
      <c r="K9941" t="s">
        <v>20925</v>
      </c>
      <c r="L9941" t="s">
        <v>39209</v>
      </c>
      <c r="M9941" t="s">
        <v>20926</v>
      </c>
      <c r="N9941" t="s">
        <v>20927</v>
      </c>
    </row>
    <row r="9942" spans="1:14" x14ac:dyDescent="0.3">
      <c r="A9942" t="s">
        <v>39117</v>
      </c>
      <c r="B9942">
        <v>11862956</v>
      </c>
      <c r="C9942">
        <v>16</v>
      </c>
      <c r="D9942">
        <v>0</v>
      </c>
      <c r="E9942">
        <v>3</v>
      </c>
      <c r="F9942" t="s">
        <v>39190</v>
      </c>
      <c r="G9942" t="s">
        <v>25</v>
      </c>
      <c r="H9942" t="s">
        <v>11</v>
      </c>
      <c r="I9942" t="s">
        <v>39194</v>
      </c>
      <c r="J9942" t="s">
        <v>15079</v>
      </c>
      <c r="K9942" t="s">
        <v>15080</v>
      </c>
      <c r="L9942" t="s">
        <v>39205</v>
      </c>
      <c r="M9942" t="s">
        <v>15081</v>
      </c>
      <c r="N9942" t="s">
        <v>15082</v>
      </c>
    </row>
    <row r="9943" spans="1:14" x14ac:dyDescent="0.3">
      <c r="A9943" t="s">
        <v>39105</v>
      </c>
      <c r="B9943">
        <v>11817106</v>
      </c>
      <c r="C9943">
        <v>15</v>
      </c>
      <c r="D9943">
        <v>0</v>
      </c>
      <c r="E9943">
        <v>5</v>
      </c>
      <c r="F9943" t="s">
        <v>39189</v>
      </c>
      <c r="G9943" t="s">
        <v>10</v>
      </c>
      <c r="H9943" t="s">
        <v>11</v>
      </c>
      <c r="I9943" t="s">
        <v>39195</v>
      </c>
      <c r="J9943" t="s">
        <v>4429</v>
      </c>
      <c r="K9943" t="s">
        <v>4430</v>
      </c>
      <c r="L9943" t="s">
        <v>39210</v>
      </c>
      <c r="M9943" t="s">
        <v>4431</v>
      </c>
      <c r="N9943" t="s">
        <v>4431</v>
      </c>
    </row>
    <row r="9944" spans="1:14" x14ac:dyDescent="0.3">
      <c r="A9944" t="s">
        <v>39022</v>
      </c>
      <c r="B9944">
        <v>11514649</v>
      </c>
      <c r="C9944">
        <v>15</v>
      </c>
      <c r="D9944">
        <v>0</v>
      </c>
      <c r="E9944">
        <v>6</v>
      </c>
      <c r="F9944" t="s">
        <v>39191</v>
      </c>
      <c r="G9944" t="s">
        <v>25</v>
      </c>
      <c r="H9944" t="s">
        <v>11</v>
      </c>
      <c r="I9944" t="s">
        <v>39194</v>
      </c>
      <c r="J9944" t="s">
        <v>6354</v>
      </c>
      <c r="K9944" t="s">
        <v>6354</v>
      </c>
      <c r="L9944" t="s">
        <v>39205</v>
      </c>
      <c r="M9944" t="s">
        <v>6355</v>
      </c>
      <c r="N9944" t="s">
        <v>6356</v>
      </c>
    </row>
    <row r="9945" spans="1:14" x14ac:dyDescent="0.3">
      <c r="A9945" t="s">
        <v>38856</v>
      </c>
      <c r="B9945">
        <v>10970942</v>
      </c>
      <c r="C9945">
        <v>12</v>
      </c>
      <c r="D9945">
        <v>45</v>
      </c>
      <c r="E9945">
        <v>1</v>
      </c>
      <c r="F9945" t="s">
        <v>39189</v>
      </c>
      <c r="G9945" t="s">
        <v>25</v>
      </c>
      <c r="H9945" t="s">
        <v>11</v>
      </c>
      <c r="I9945" t="s">
        <v>39194</v>
      </c>
      <c r="J9945" t="s">
        <v>7384</v>
      </c>
      <c r="K9945" t="s">
        <v>7385</v>
      </c>
      <c r="L9945" t="s">
        <v>39205</v>
      </c>
      <c r="M9945" t="s">
        <v>7386</v>
      </c>
      <c r="N9945" t="s">
        <v>7387</v>
      </c>
    </row>
    <row r="9946" spans="1:14" x14ac:dyDescent="0.3">
      <c r="A9946" t="s">
        <v>38956</v>
      </c>
      <c r="B9946">
        <v>11264152</v>
      </c>
      <c r="C9946">
        <v>9</v>
      </c>
      <c r="D9946">
        <v>30</v>
      </c>
      <c r="E9946">
        <v>3</v>
      </c>
      <c r="F9946" t="s">
        <v>39191</v>
      </c>
      <c r="G9946" t="s">
        <v>4</v>
      </c>
      <c r="H9946" t="s">
        <v>5</v>
      </c>
      <c r="I9946" t="s">
        <v>39194</v>
      </c>
      <c r="J9946" t="s">
        <v>15271</v>
      </c>
      <c r="K9946" t="s">
        <v>15272</v>
      </c>
      <c r="L9946" t="s">
        <v>39207</v>
      </c>
      <c r="M9946" t="s">
        <v>15273</v>
      </c>
      <c r="N9946" t="s">
        <v>15274</v>
      </c>
    </row>
    <row r="9947" spans="1:14" x14ac:dyDescent="0.3">
      <c r="A9947" t="s">
        <v>38808</v>
      </c>
      <c r="B9947">
        <v>10777758</v>
      </c>
      <c r="C9947">
        <v>8</v>
      </c>
      <c r="D9947">
        <v>30</v>
      </c>
      <c r="E9947">
        <v>2</v>
      </c>
      <c r="F9947" t="s">
        <v>39190</v>
      </c>
      <c r="G9947" t="s">
        <v>25</v>
      </c>
      <c r="H9947" t="s">
        <v>11</v>
      </c>
      <c r="I9947" t="s">
        <v>39196</v>
      </c>
      <c r="J9947" t="s">
        <v>19489</v>
      </c>
      <c r="K9947" t="s">
        <v>19490</v>
      </c>
      <c r="L9947" t="s">
        <v>39208</v>
      </c>
      <c r="M9947" t="s">
        <v>19491</v>
      </c>
      <c r="N9947" t="s">
        <v>19492</v>
      </c>
    </row>
    <row r="9948" spans="1:14" x14ac:dyDescent="0.3">
      <c r="A9948" t="s">
        <v>38913</v>
      </c>
      <c r="B9948">
        <v>11130280</v>
      </c>
      <c r="C9948">
        <v>9</v>
      </c>
      <c r="D9948">
        <v>30</v>
      </c>
      <c r="E9948">
        <v>2</v>
      </c>
      <c r="F9948" t="s">
        <v>39191</v>
      </c>
      <c r="G9948" t="s">
        <v>53</v>
      </c>
      <c r="H9948" t="s">
        <v>5</v>
      </c>
      <c r="I9948" t="s">
        <v>39195</v>
      </c>
      <c r="J9948" t="s">
        <v>27711</v>
      </c>
      <c r="K9948" t="s">
        <v>27712</v>
      </c>
      <c r="L9948" t="s">
        <v>39209</v>
      </c>
      <c r="M9948" t="s">
        <v>27713</v>
      </c>
      <c r="N9948" t="s">
        <v>2301</v>
      </c>
    </row>
    <row r="9949" spans="1:14" x14ac:dyDescent="0.3">
      <c r="A9949" t="s">
        <v>38879</v>
      </c>
      <c r="B9949">
        <v>11003872</v>
      </c>
      <c r="C9949">
        <v>15</v>
      </c>
      <c r="D9949">
        <v>0</v>
      </c>
      <c r="E9949">
        <v>3</v>
      </c>
      <c r="F9949" t="s">
        <v>39189</v>
      </c>
      <c r="G9949" t="s">
        <v>25</v>
      </c>
      <c r="H9949" t="s">
        <v>11</v>
      </c>
      <c r="I9949" t="s">
        <v>39195</v>
      </c>
      <c r="J9949" t="s">
        <v>2139</v>
      </c>
      <c r="K9949" t="s">
        <v>2140</v>
      </c>
      <c r="L9949" t="s">
        <v>39209</v>
      </c>
      <c r="M9949" t="s">
        <v>2141</v>
      </c>
      <c r="N9949" t="s">
        <v>2141</v>
      </c>
    </row>
    <row r="9950" spans="1:14" x14ac:dyDescent="0.3">
      <c r="A9950" t="s">
        <v>38873</v>
      </c>
      <c r="B9950">
        <v>10985432</v>
      </c>
      <c r="C9950">
        <v>7</v>
      </c>
      <c r="D9950">
        <v>45</v>
      </c>
      <c r="E9950">
        <v>4</v>
      </c>
      <c r="F9950" t="s">
        <v>39189</v>
      </c>
      <c r="G9950" t="s">
        <v>25</v>
      </c>
      <c r="H9950" t="s">
        <v>11</v>
      </c>
      <c r="I9950" t="s">
        <v>39195</v>
      </c>
      <c r="J9950" t="s">
        <v>36450</v>
      </c>
      <c r="K9950" t="s">
        <v>36451</v>
      </c>
      <c r="L9950" t="s">
        <v>39207</v>
      </c>
      <c r="M9950" t="s">
        <v>36452</v>
      </c>
      <c r="N9950" t="s">
        <v>36453</v>
      </c>
    </row>
    <row r="9951" spans="1:14" x14ac:dyDescent="0.3">
      <c r="A9951" t="s">
        <v>38907</v>
      </c>
      <c r="B9951">
        <v>11091849</v>
      </c>
      <c r="C9951">
        <v>8</v>
      </c>
      <c r="D9951">
        <v>30</v>
      </c>
      <c r="E9951">
        <v>3</v>
      </c>
      <c r="F9951" t="s">
        <v>39191</v>
      </c>
      <c r="G9951" t="s">
        <v>25</v>
      </c>
      <c r="H9951" t="s">
        <v>11</v>
      </c>
      <c r="I9951" t="s">
        <v>39195</v>
      </c>
      <c r="J9951" t="s">
        <v>18224</v>
      </c>
      <c r="K9951" t="s">
        <v>16861</v>
      </c>
      <c r="L9951" t="s">
        <v>39206</v>
      </c>
      <c r="M9951" t="s">
        <v>33712</v>
      </c>
      <c r="N9951" t="s">
        <v>33713</v>
      </c>
    </row>
    <row r="9952" spans="1:14" x14ac:dyDescent="0.3">
      <c r="A9952" t="s">
        <v>38982</v>
      </c>
      <c r="B9952">
        <v>11390744</v>
      </c>
      <c r="C9952">
        <v>9</v>
      </c>
      <c r="D9952">
        <v>30</v>
      </c>
      <c r="E9952">
        <v>1</v>
      </c>
      <c r="F9952" t="s">
        <v>39189</v>
      </c>
      <c r="G9952" t="s">
        <v>25</v>
      </c>
      <c r="H9952" t="s">
        <v>11</v>
      </c>
      <c r="I9952" t="s">
        <v>39194</v>
      </c>
      <c r="J9952" t="s">
        <v>19730</v>
      </c>
      <c r="K9952" t="s">
        <v>19731</v>
      </c>
      <c r="L9952" t="s">
        <v>39205</v>
      </c>
      <c r="M9952" t="s">
        <v>19732</v>
      </c>
      <c r="N9952" t="s">
        <v>19732</v>
      </c>
    </row>
    <row r="9953" spans="1:14" x14ac:dyDescent="0.3">
      <c r="A9953" t="s">
        <v>39074</v>
      </c>
      <c r="B9953">
        <v>11697678</v>
      </c>
      <c r="C9953">
        <v>12</v>
      </c>
      <c r="D9953">
        <v>15</v>
      </c>
      <c r="E9953">
        <v>2</v>
      </c>
      <c r="F9953" t="s">
        <v>39191</v>
      </c>
      <c r="G9953" t="s">
        <v>10</v>
      </c>
      <c r="H9953" t="s">
        <v>11</v>
      </c>
      <c r="I9953" t="s">
        <v>39195</v>
      </c>
      <c r="J9953" t="s">
        <v>4387</v>
      </c>
      <c r="K9953" t="s">
        <v>4388</v>
      </c>
      <c r="L9953" t="s">
        <v>39207</v>
      </c>
      <c r="M9953" t="s">
        <v>4389</v>
      </c>
      <c r="N9953" t="s">
        <v>4390</v>
      </c>
    </row>
    <row r="9954" spans="1:14" x14ac:dyDescent="0.3">
      <c r="A9954" t="s">
        <v>39054</v>
      </c>
      <c r="B9954">
        <v>11632480</v>
      </c>
      <c r="C9954">
        <v>10</v>
      </c>
      <c r="D9954">
        <v>30</v>
      </c>
      <c r="E9954">
        <v>3</v>
      </c>
      <c r="F9954" t="s">
        <v>39189</v>
      </c>
      <c r="G9954" t="s">
        <v>10</v>
      </c>
      <c r="H9954" t="s">
        <v>11</v>
      </c>
      <c r="I9954" t="s">
        <v>39199</v>
      </c>
      <c r="J9954" t="s">
        <v>12984</v>
      </c>
      <c r="K9954" t="s">
        <v>12985</v>
      </c>
      <c r="L9954" t="s">
        <v>39207</v>
      </c>
      <c r="M9954" t="s">
        <v>12986</v>
      </c>
      <c r="N9954" t="s">
        <v>12987</v>
      </c>
    </row>
    <row r="9955" spans="1:14" x14ac:dyDescent="0.3">
      <c r="A9955" t="s">
        <v>39080</v>
      </c>
      <c r="B9955">
        <v>11718787</v>
      </c>
      <c r="C9955">
        <v>10</v>
      </c>
      <c r="D9955">
        <v>0</v>
      </c>
      <c r="E9955">
        <v>1</v>
      </c>
      <c r="F9955" t="s">
        <v>39189</v>
      </c>
      <c r="G9955" t="s">
        <v>10</v>
      </c>
      <c r="H9955" t="s">
        <v>11</v>
      </c>
      <c r="I9955" t="s">
        <v>39194</v>
      </c>
      <c r="J9955" t="s">
        <v>15992</v>
      </c>
      <c r="K9955" t="s">
        <v>15993</v>
      </c>
      <c r="L9955" t="s">
        <v>39208</v>
      </c>
      <c r="M9955" t="s">
        <v>15994</v>
      </c>
      <c r="N9955" t="s">
        <v>13113</v>
      </c>
    </row>
    <row r="9956" spans="1:14" x14ac:dyDescent="0.3">
      <c r="A9956" t="s">
        <v>38876</v>
      </c>
      <c r="B9956">
        <v>10993621</v>
      </c>
      <c r="C9956">
        <v>12</v>
      </c>
      <c r="D9956">
        <v>30</v>
      </c>
      <c r="E9956">
        <v>7</v>
      </c>
      <c r="F9956" t="s">
        <v>39191</v>
      </c>
      <c r="G9956" t="s">
        <v>53</v>
      </c>
      <c r="H9956" t="s">
        <v>5</v>
      </c>
      <c r="I9956" t="s">
        <v>39196</v>
      </c>
      <c r="J9956" t="s">
        <v>471</v>
      </c>
      <c r="K9956" t="s">
        <v>472</v>
      </c>
      <c r="L9956" t="s">
        <v>39207</v>
      </c>
      <c r="M9956" t="s">
        <v>473</v>
      </c>
      <c r="N9956" t="s">
        <v>474</v>
      </c>
    </row>
    <row r="9957" spans="1:14" x14ac:dyDescent="0.3">
      <c r="A9957" t="s">
        <v>38993</v>
      </c>
      <c r="B9957">
        <v>11384782</v>
      </c>
      <c r="C9957">
        <v>6</v>
      </c>
      <c r="D9957">
        <v>45</v>
      </c>
      <c r="E9957">
        <v>5</v>
      </c>
      <c r="F9957" t="s">
        <v>39191</v>
      </c>
      <c r="G9957" t="s">
        <v>25</v>
      </c>
      <c r="H9957" t="s">
        <v>11</v>
      </c>
      <c r="I9957" t="s">
        <v>39195</v>
      </c>
      <c r="J9957" t="s">
        <v>14288</v>
      </c>
      <c r="K9957" t="s">
        <v>14289</v>
      </c>
      <c r="L9957" t="s">
        <v>39205</v>
      </c>
      <c r="M9957" t="s">
        <v>14290</v>
      </c>
      <c r="N9957" t="s">
        <v>14291</v>
      </c>
    </row>
    <row r="9958" spans="1:14" x14ac:dyDescent="0.3">
      <c r="A9958" t="s">
        <v>38992</v>
      </c>
      <c r="B9958">
        <v>11413630</v>
      </c>
      <c r="C9958">
        <v>8</v>
      </c>
      <c r="D9958">
        <v>0</v>
      </c>
      <c r="E9958">
        <v>4</v>
      </c>
      <c r="F9958" t="s">
        <v>39189</v>
      </c>
      <c r="G9958" t="s">
        <v>53</v>
      </c>
      <c r="H9958" t="s">
        <v>5</v>
      </c>
      <c r="I9958" t="s">
        <v>39195</v>
      </c>
      <c r="J9958" t="s">
        <v>5072</v>
      </c>
      <c r="K9958" t="s">
        <v>5073</v>
      </c>
      <c r="L9958" t="s">
        <v>39208</v>
      </c>
      <c r="M9958" t="s">
        <v>5074</v>
      </c>
      <c r="N9958" t="s">
        <v>5075</v>
      </c>
    </row>
    <row r="9959" spans="1:14" x14ac:dyDescent="0.3">
      <c r="A9959" t="s">
        <v>38972</v>
      </c>
      <c r="B9959">
        <v>11315873</v>
      </c>
      <c r="C9959">
        <v>15</v>
      </c>
      <c r="D9959">
        <v>0</v>
      </c>
      <c r="E9959">
        <v>5</v>
      </c>
      <c r="F9959" t="s">
        <v>39189</v>
      </c>
      <c r="G9959" t="s">
        <v>25</v>
      </c>
      <c r="H9959" t="s">
        <v>11</v>
      </c>
      <c r="I9959" t="s">
        <v>39195</v>
      </c>
      <c r="J9959" t="s">
        <v>30068</v>
      </c>
      <c r="K9959" t="s">
        <v>30069</v>
      </c>
      <c r="L9959" t="s">
        <v>39209</v>
      </c>
      <c r="M9959" t="s">
        <v>5745</v>
      </c>
      <c r="N9959" t="s">
        <v>30070</v>
      </c>
    </row>
    <row r="9960" spans="1:14" x14ac:dyDescent="0.3">
      <c r="A9960" t="s">
        <v>39056</v>
      </c>
      <c r="B9960">
        <v>11601295</v>
      </c>
      <c r="C9960">
        <v>15</v>
      </c>
      <c r="D9960">
        <v>0</v>
      </c>
      <c r="E9960">
        <v>5</v>
      </c>
      <c r="F9960" t="s">
        <v>39191</v>
      </c>
      <c r="G9960" t="s">
        <v>4</v>
      </c>
      <c r="H9960" t="s">
        <v>5</v>
      </c>
      <c r="I9960" t="s">
        <v>39194</v>
      </c>
      <c r="J9960" t="s">
        <v>18431</v>
      </c>
      <c r="K9960" t="s">
        <v>18432</v>
      </c>
      <c r="L9960" t="s">
        <v>39205</v>
      </c>
      <c r="M9960" t="s">
        <v>18433</v>
      </c>
      <c r="N9960" t="s">
        <v>18434</v>
      </c>
    </row>
    <row r="9961" spans="1:14" x14ac:dyDescent="0.3">
      <c r="A9961" t="s">
        <v>39053</v>
      </c>
      <c r="B9961">
        <v>11629853</v>
      </c>
      <c r="C9961">
        <v>9</v>
      </c>
      <c r="D9961">
        <v>15</v>
      </c>
      <c r="E9961">
        <v>2</v>
      </c>
      <c r="F9961" t="s">
        <v>39190</v>
      </c>
      <c r="G9961" t="s">
        <v>25</v>
      </c>
      <c r="H9961" t="s">
        <v>11</v>
      </c>
      <c r="I9961" t="s">
        <v>39195</v>
      </c>
      <c r="J9961" t="s">
        <v>6205</v>
      </c>
      <c r="K9961" t="s">
        <v>6206</v>
      </c>
      <c r="L9961" t="s">
        <v>39207</v>
      </c>
      <c r="M9961" t="s">
        <v>3249</v>
      </c>
      <c r="N9961" t="s">
        <v>6207</v>
      </c>
    </row>
    <row r="9962" spans="1:14" x14ac:dyDescent="0.3">
      <c r="A9962" t="s">
        <v>39098</v>
      </c>
      <c r="B9962">
        <v>11745840</v>
      </c>
      <c r="C9962">
        <v>14</v>
      </c>
      <c r="D9962">
        <v>0</v>
      </c>
      <c r="E9962">
        <v>5</v>
      </c>
      <c r="F9962" t="s">
        <v>39191</v>
      </c>
      <c r="G9962" t="s">
        <v>58</v>
      </c>
      <c r="H9962" t="s">
        <v>5</v>
      </c>
      <c r="I9962" t="s">
        <v>39195</v>
      </c>
      <c r="J9962" t="s">
        <v>21506</v>
      </c>
      <c r="K9962" t="s">
        <v>5998</v>
      </c>
      <c r="L9962" t="s">
        <v>39205</v>
      </c>
      <c r="M9962" t="s">
        <v>21507</v>
      </c>
      <c r="N9962" t="s">
        <v>21508</v>
      </c>
    </row>
    <row r="9963" spans="1:14" x14ac:dyDescent="0.3">
      <c r="A9963" t="s">
        <v>39069</v>
      </c>
      <c r="B9963">
        <v>11642713</v>
      </c>
      <c r="C9963">
        <v>10</v>
      </c>
      <c r="D9963">
        <v>0</v>
      </c>
      <c r="E9963">
        <v>4</v>
      </c>
      <c r="F9963" t="s">
        <v>39189</v>
      </c>
      <c r="G9963" t="s">
        <v>25</v>
      </c>
      <c r="H9963" t="s">
        <v>11</v>
      </c>
      <c r="I9963" t="s">
        <v>39195</v>
      </c>
      <c r="J9963" t="s">
        <v>15722</v>
      </c>
      <c r="K9963" t="s">
        <v>15723</v>
      </c>
      <c r="L9963" t="s">
        <v>39209</v>
      </c>
      <c r="M9963" t="s">
        <v>15724</v>
      </c>
      <c r="N9963" t="s">
        <v>15725</v>
      </c>
    </row>
    <row r="9964" spans="1:14" x14ac:dyDescent="0.3">
      <c r="A9964" t="s">
        <v>38815</v>
      </c>
      <c r="B9964">
        <v>10835504</v>
      </c>
      <c r="C9964">
        <v>11</v>
      </c>
      <c r="D9964">
        <v>0</v>
      </c>
      <c r="E9964">
        <v>2</v>
      </c>
      <c r="F9964" t="s">
        <v>39189</v>
      </c>
      <c r="G9964" t="s">
        <v>10</v>
      </c>
      <c r="H9964" t="s">
        <v>11</v>
      </c>
      <c r="I9964" t="s">
        <v>39195</v>
      </c>
      <c r="J9964" t="s">
        <v>8107</v>
      </c>
      <c r="K9964" t="s">
        <v>28903</v>
      </c>
      <c r="L9964" t="s">
        <v>39205</v>
      </c>
      <c r="M9964" t="s">
        <v>28904</v>
      </c>
      <c r="N9964" t="s">
        <v>22434</v>
      </c>
    </row>
    <row r="9965" spans="1:14" x14ac:dyDescent="0.3">
      <c r="A9965" t="s">
        <v>38963</v>
      </c>
      <c r="B9965">
        <v>11286301</v>
      </c>
      <c r="C9965">
        <v>9</v>
      </c>
      <c r="D9965">
        <v>0</v>
      </c>
      <c r="E9965">
        <v>3</v>
      </c>
      <c r="F9965" t="s">
        <v>39189</v>
      </c>
      <c r="G9965" t="s">
        <v>10</v>
      </c>
      <c r="H9965" t="s">
        <v>11</v>
      </c>
      <c r="I9965" t="s">
        <v>39195</v>
      </c>
      <c r="J9965" t="s">
        <v>33533</v>
      </c>
      <c r="K9965" t="s">
        <v>33534</v>
      </c>
      <c r="L9965" t="s">
        <v>39205</v>
      </c>
      <c r="M9965" t="s">
        <v>33535</v>
      </c>
      <c r="N9965" t="s">
        <v>33535</v>
      </c>
    </row>
    <row r="9966" spans="1:14" x14ac:dyDescent="0.3">
      <c r="A9966" t="s">
        <v>39063</v>
      </c>
      <c r="B9966">
        <v>11625877</v>
      </c>
      <c r="C9966">
        <v>7</v>
      </c>
      <c r="D9966">
        <v>15</v>
      </c>
      <c r="E9966">
        <v>5</v>
      </c>
      <c r="F9966" t="s">
        <v>39189</v>
      </c>
      <c r="G9966" t="s">
        <v>10</v>
      </c>
      <c r="H9966" t="s">
        <v>11</v>
      </c>
      <c r="I9966" t="s">
        <v>39195</v>
      </c>
      <c r="J9966" t="s">
        <v>21386</v>
      </c>
      <c r="K9966" t="s">
        <v>21387</v>
      </c>
      <c r="L9966" t="s">
        <v>39205</v>
      </c>
      <c r="M9966" t="s">
        <v>21388</v>
      </c>
      <c r="N9966" t="s">
        <v>21389</v>
      </c>
    </row>
    <row r="9967" spans="1:14" x14ac:dyDescent="0.3">
      <c r="A9967" t="s">
        <v>39012</v>
      </c>
      <c r="B9967">
        <v>11478394</v>
      </c>
      <c r="C9967">
        <v>12</v>
      </c>
      <c r="D9967">
        <v>15</v>
      </c>
      <c r="E9967">
        <v>3</v>
      </c>
      <c r="F9967" t="s">
        <v>394</v>
      </c>
      <c r="G9967" t="s">
        <v>25</v>
      </c>
      <c r="H9967" t="s">
        <v>11</v>
      </c>
      <c r="I9967" t="s">
        <v>39195</v>
      </c>
      <c r="J9967" t="s">
        <v>14156</v>
      </c>
      <c r="K9967" t="s">
        <v>14157</v>
      </c>
      <c r="L9967" t="s">
        <v>39208</v>
      </c>
      <c r="M9967" t="s">
        <v>14158</v>
      </c>
      <c r="N9967" t="s">
        <v>14159</v>
      </c>
    </row>
    <row r="9968" spans="1:14" x14ac:dyDescent="0.3">
      <c r="A9968" t="s">
        <v>39059</v>
      </c>
      <c r="B9968">
        <v>11645636</v>
      </c>
      <c r="C9968">
        <v>11</v>
      </c>
      <c r="D9968">
        <v>0</v>
      </c>
      <c r="E9968">
        <v>1</v>
      </c>
      <c r="F9968" t="s">
        <v>39190</v>
      </c>
      <c r="G9968" t="s">
        <v>25</v>
      </c>
      <c r="H9968" t="s">
        <v>11</v>
      </c>
      <c r="I9968" t="s">
        <v>39195</v>
      </c>
      <c r="J9968" t="s">
        <v>9340</v>
      </c>
      <c r="K9968" t="s">
        <v>9341</v>
      </c>
      <c r="L9968" t="s">
        <v>39205</v>
      </c>
      <c r="M9968" t="s">
        <v>9342</v>
      </c>
      <c r="N9968" t="s">
        <v>9343</v>
      </c>
    </row>
    <row r="9969" spans="1:14" x14ac:dyDescent="0.3">
      <c r="A9969" t="s">
        <v>39101</v>
      </c>
      <c r="B9969">
        <v>11753614</v>
      </c>
      <c r="C9969">
        <v>15</v>
      </c>
      <c r="D9969">
        <v>0</v>
      </c>
      <c r="E9969">
        <v>1</v>
      </c>
      <c r="F9969" t="s">
        <v>39189</v>
      </c>
      <c r="G9969" t="s">
        <v>25</v>
      </c>
      <c r="H9969" t="s">
        <v>11</v>
      </c>
      <c r="I9969" t="s">
        <v>39195</v>
      </c>
      <c r="J9969" t="s">
        <v>5418</v>
      </c>
      <c r="K9969" t="s">
        <v>5419</v>
      </c>
      <c r="L9969" t="s">
        <v>39210</v>
      </c>
      <c r="M9969" t="s">
        <v>5420</v>
      </c>
      <c r="N9969" t="s">
        <v>5421</v>
      </c>
    </row>
    <row r="9970" spans="1:14" x14ac:dyDescent="0.3">
      <c r="A9970" t="s">
        <v>38898</v>
      </c>
      <c r="B9970">
        <v>11062592</v>
      </c>
      <c r="C9970">
        <v>14</v>
      </c>
      <c r="D9970">
        <v>30</v>
      </c>
      <c r="E9970">
        <v>1</v>
      </c>
      <c r="F9970" t="s">
        <v>39189</v>
      </c>
      <c r="G9970" t="s">
        <v>25</v>
      </c>
      <c r="H9970" t="s">
        <v>11</v>
      </c>
      <c r="I9970" t="s">
        <v>39195</v>
      </c>
      <c r="J9970" t="s">
        <v>16341</v>
      </c>
      <c r="K9970" t="s">
        <v>16342</v>
      </c>
      <c r="L9970" t="s">
        <v>39206</v>
      </c>
      <c r="M9970" t="s">
        <v>16343</v>
      </c>
      <c r="N9970" t="s">
        <v>16343</v>
      </c>
    </row>
    <row r="9971" spans="1:14" x14ac:dyDescent="0.3">
      <c r="A9971" t="s">
        <v>38985</v>
      </c>
      <c r="B9971">
        <v>11357606</v>
      </c>
      <c r="C9971">
        <v>8</v>
      </c>
      <c r="D9971">
        <v>30</v>
      </c>
      <c r="E9971">
        <v>4</v>
      </c>
      <c r="F9971" t="s">
        <v>39191</v>
      </c>
      <c r="G9971" t="s">
        <v>53</v>
      </c>
      <c r="H9971" t="s">
        <v>5</v>
      </c>
      <c r="I9971" t="s">
        <v>39195</v>
      </c>
      <c r="J9971" t="s">
        <v>35511</v>
      </c>
      <c r="K9971" t="s">
        <v>35512</v>
      </c>
      <c r="L9971" t="s">
        <v>39207</v>
      </c>
      <c r="M9971" t="s">
        <v>35513</v>
      </c>
      <c r="N9971" t="s">
        <v>35514</v>
      </c>
    </row>
    <row r="9972" spans="1:14" x14ac:dyDescent="0.3">
      <c r="A9972" t="s">
        <v>39042</v>
      </c>
      <c r="B9972">
        <v>11577421</v>
      </c>
      <c r="C9972">
        <v>7</v>
      </c>
      <c r="D9972">
        <v>0</v>
      </c>
      <c r="E9972">
        <v>5</v>
      </c>
      <c r="F9972" t="s">
        <v>39190</v>
      </c>
      <c r="G9972" t="s">
        <v>10</v>
      </c>
      <c r="H9972" t="s">
        <v>11</v>
      </c>
      <c r="I9972" t="s">
        <v>39195</v>
      </c>
      <c r="J9972" t="s">
        <v>30030</v>
      </c>
      <c r="K9972" t="s">
        <v>30031</v>
      </c>
      <c r="L9972" t="s">
        <v>39205</v>
      </c>
      <c r="M9972" t="s">
        <v>30032</v>
      </c>
      <c r="N9972" t="s">
        <v>30033</v>
      </c>
    </row>
    <row r="9973" spans="1:14" x14ac:dyDescent="0.3">
      <c r="A9973" t="s">
        <v>38892</v>
      </c>
      <c r="B9973">
        <v>11068013</v>
      </c>
      <c r="C9973">
        <v>8</v>
      </c>
      <c r="D9973">
        <v>0</v>
      </c>
      <c r="E9973">
        <v>2</v>
      </c>
      <c r="F9973" t="s">
        <v>39191</v>
      </c>
      <c r="G9973" t="s">
        <v>598</v>
      </c>
      <c r="H9973" t="s">
        <v>5</v>
      </c>
      <c r="I9973" t="s">
        <v>39194</v>
      </c>
      <c r="J9973" t="s">
        <v>14777</v>
      </c>
      <c r="K9973" t="s">
        <v>14778</v>
      </c>
      <c r="L9973" t="s">
        <v>39206</v>
      </c>
      <c r="M9973" t="s">
        <v>14779</v>
      </c>
      <c r="N9973" t="s">
        <v>14780</v>
      </c>
    </row>
    <row r="9974" spans="1:14" x14ac:dyDescent="0.3">
      <c r="A9974" t="s">
        <v>39031</v>
      </c>
      <c r="B9974">
        <v>11544684</v>
      </c>
      <c r="C9974">
        <v>11</v>
      </c>
      <c r="D9974">
        <v>0</v>
      </c>
      <c r="E9974">
        <v>1</v>
      </c>
      <c r="F9974" t="s">
        <v>39190</v>
      </c>
      <c r="G9974" t="s">
        <v>10</v>
      </c>
      <c r="H9974" t="s">
        <v>11</v>
      </c>
      <c r="I9974" t="s">
        <v>39195</v>
      </c>
      <c r="J9974" t="s">
        <v>22960</v>
      </c>
      <c r="K9974" t="s">
        <v>10488</v>
      </c>
      <c r="L9974" t="s">
        <v>39205</v>
      </c>
      <c r="M9974" t="s">
        <v>35374</v>
      </c>
      <c r="N9974" t="s">
        <v>35375</v>
      </c>
    </row>
    <row r="9975" spans="1:14" x14ac:dyDescent="0.3">
      <c r="A9975" t="s">
        <v>39031</v>
      </c>
      <c r="B9975">
        <v>11500301</v>
      </c>
      <c r="C9975">
        <v>15</v>
      </c>
      <c r="D9975">
        <v>30</v>
      </c>
      <c r="E9975">
        <v>1</v>
      </c>
      <c r="F9975" t="s">
        <v>394</v>
      </c>
      <c r="G9975" t="s">
        <v>10</v>
      </c>
      <c r="H9975" t="s">
        <v>11</v>
      </c>
      <c r="I9975" t="s">
        <v>39194</v>
      </c>
      <c r="J9975" t="s">
        <v>4927</v>
      </c>
      <c r="K9975" t="s">
        <v>4928</v>
      </c>
      <c r="L9975" t="s">
        <v>39207</v>
      </c>
      <c r="M9975" t="s">
        <v>4929</v>
      </c>
      <c r="N9975" t="s">
        <v>4930</v>
      </c>
    </row>
    <row r="9976" spans="1:14" x14ac:dyDescent="0.3">
      <c r="A9976" t="s">
        <v>38930</v>
      </c>
      <c r="B9976">
        <v>11167443</v>
      </c>
      <c r="C9976">
        <v>9</v>
      </c>
      <c r="D9976">
        <v>0</v>
      </c>
      <c r="E9976">
        <v>5</v>
      </c>
      <c r="F9976" t="s">
        <v>39190</v>
      </c>
      <c r="G9976" t="s">
        <v>25</v>
      </c>
      <c r="H9976" t="s">
        <v>11</v>
      </c>
      <c r="I9976" t="s">
        <v>39195</v>
      </c>
      <c r="J9976" t="s">
        <v>14087</v>
      </c>
      <c r="K9976" t="s">
        <v>14088</v>
      </c>
      <c r="L9976" t="s">
        <v>39207</v>
      </c>
      <c r="M9976" t="s">
        <v>14089</v>
      </c>
      <c r="N9976" t="s">
        <v>14090</v>
      </c>
    </row>
    <row r="9977" spans="1:14" x14ac:dyDescent="0.3">
      <c r="A9977" t="s">
        <v>39082</v>
      </c>
      <c r="B9977">
        <v>11731394</v>
      </c>
      <c r="C9977">
        <v>20</v>
      </c>
      <c r="D9977">
        <v>0</v>
      </c>
      <c r="E9977">
        <v>3</v>
      </c>
      <c r="F9977" t="s">
        <v>39191</v>
      </c>
      <c r="G9977" t="s">
        <v>25</v>
      </c>
      <c r="H9977" t="s">
        <v>11</v>
      </c>
      <c r="I9977" t="s">
        <v>39195</v>
      </c>
      <c r="J9977" t="s">
        <v>8895</v>
      </c>
      <c r="K9977" t="s">
        <v>8896</v>
      </c>
      <c r="L9977" t="s">
        <v>39205</v>
      </c>
      <c r="M9977" t="s">
        <v>8897</v>
      </c>
      <c r="N9977" t="s">
        <v>8898</v>
      </c>
    </row>
    <row r="9978" spans="1:14" x14ac:dyDescent="0.3">
      <c r="A9978" t="s">
        <v>38963</v>
      </c>
      <c r="B9978">
        <v>11332992</v>
      </c>
      <c r="C9978">
        <v>15</v>
      </c>
      <c r="D9978">
        <v>19</v>
      </c>
      <c r="E9978">
        <v>3</v>
      </c>
      <c r="F9978" t="s">
        <v>39189</v>
      </c>
      <c r="G9978" t="s">
        <v>53</v>
      </c>
      <c r="H9978" t="s">
        <v>5</v>
      </c>
      <c r="I9978" t="s">
        <v>39195</v>
      </c>
      <c r="J9978" t="s">
        <v>32626</v>
      </c>
      <c r="K9978" t="s">
        <v>32627</v>
      </c>
      <c r="L9978" t="s">
        <v>39205</v>
      </c>
      <c r="M9978" t="s">
        <v>32628</v>
      </c>
      <c r="N9978" t="s">
        <v>32629</v>
      </c>
    </row>
    <row r="9979" spans="1:14" x14ac:dyDescent="0.3">
      <c r="A9979" t="s">
        <v>39093</v>
      </c>
      <c r="B9979">
        <v>11756981</v>
      </c>
      <c r="C9979">
        <v>19</v>
      </c>
      <c r="D9979">
        <v>30</v>
      </c>
      <c r="E9979">
        <v>7</v>
      </c>
      <c r="F9979" t="s">
        <v>394</v>
      </c>
      <c r="G9979" t="s">
        <v>25</v>
      </c>
      <c r="H9979" t="s">
        <v>11</v>
      </c>
      <c r="I9979" t="s">
        <v>39195</v>
      </c>
    </row>
    <row r="9980" spans="1:14" x14ac:dyDescent="0.3">
      <c r="A9980" t="s">
        <v>38863</v>
      </c>
      <c r="B9980">
        <v>10998448</v>
      </c>
      <c r="C9980">
        <v>14</v>
      </c>
      <c r="D9980">
        <v>15</v>
      </c>
      <c r="E9980">
        <v>1</v>
      </c>
      <c r="F9980" t="s">
        <v>39191</v>
      </c>
      <c r="G9980" t="s">
        <v>10</v>
      </c>
      <c r="H9980" t="s">
        <v>11</v>
      </c>
      <c r="I9980" t="s">
        <v>39195</v>
      </c>
      <c r="J9980" t="s">
        <v>6084</v>
      </c>
      <c r="K9980" t="s">
        <v>6085</v>
      </c>
      <c r="L9980" t="s">
        <v>39210</v>
      </c>
      <c r="M9980" t="s">
        <v>6086</v>
      </c>
      <c r="N9980" t="s">
        <v>6087</v>
      </c>
    </row>
    <row r="9981" spans="1:14" x14ac:dyDescent="0.3">
      <c r="A9981" t="s">
        <v>38936</v>
      </c>
      <c r="B9981">
        <v>11186401</v>
      </c>
      <c r="C9981">
        <v>10</v>
      </c>
      <c r="D9981">
        <v>0</v>
      </c>
      <c r="E9981">
        <v>4</v>
      </c>
      <c r="F9981" t="s">
        <v>39190</v>
      </c>
      <c r="G9981" t="s">
        <v>25</v>
      </c>
      <c r="H9981" t="s">
        <v>11</v>
      </c>
      <c r="I9981" t="s">
        <v>39194</v>
      </c>
      <c r="J9981" t="s">
        <v>22356</v>
      </c>
      <c r="K9981" t="s">
        <v>22357</v>
      </c>
      <c r="L9981" t="s">
        <v>39207</v>
      </c>
      <c r="M9981" t="s">
        <v>7293</v>
      </c>
      <c r="N9981" t="s">
        <v>12351</v>
      </c>
    </row>
    <row r="9982" spans="1:14" x14ac:dyDescent="0.3">
      <c r="A9982" t="s">
        <v>38947</v>
      </c>
      <c r="B9982">
        <v>11263056</v>
      </c>
      <c r="C9982">
        <v>10</v>
      </c>
      <c r="D9982">
        <v>45</v>
      </c>
      <c r="E9982">
        <v>1</v>
      </c>
      <c r="F9982" t="s">
        <v>39191</v>
      </c>
      <c r="G9982" t="s">
        <v>598</v>
      </c>
      <c r="H9982" t="s">
        <v>5</v>
      </c>
      <c r="I9982" t="s">
        <v>39195</v>
      </c>
      <c r="J9982" t="s">
        <v>34538</v>
      </c>
      <c r="K9982" t="s">
        <v>34539</v>
      </c>
      <c r="L9982" t="s">
        <v>39206</v>
      </c>
      <c r="M9982" t="s">
        <v>34540</v>
      </c>
      <c r="N9982" t="s">
        <v>34540</v>
      </c>
    </row>
    <row r="9983" spans="1:14" x14ac:dyDescent="0.3">
      <c r="A9983" t="s">
        <v>38899</v>
      </c>
      <c r="B9983">
        <v>11109597</v>
      </c>
      <c r="C9983">
        <v>19</v>
      </c>
      <c r="D9983">
        <v>30</v>
      </c>
      <c r="E9983">
        <v>2</v>
      </c>
      <c r="F9983" t="s">
        <v>39191</v>
      </c>
      <c r="G9983" t="s">
        <v>25</v>
      </c>
      <c r="H9983" t="s">
        <v>11</v>
      </c>
      <c r="I9983" t="s">
        <v>39194</v>
      </c>
      <c r="J9983" t="s">
        <v>14566</v>
      </c>
      <c r="K9983" t="s">
        <v>14567</v>
      </c>
      <c r="L9983" t="s">
        <v>39207</v>
      </c>
      <c r="M9983" t="s">
        <v>14568</v>
      </c>
      <c r="N9983" t="s">
        <v>14569</v>
      </c>
    </row>
    <row r="9984" spans="1:14" x14ac:dyDescent="0.3">
      <c r="A9984" t="s">
        <v>39094</v>
      </c>
      <c r="B9984">
        <v>11771250</v>
      </c>
      <c r="C9984">
        <v>10</v>
      </c>
      <c r="D9984">
        <v>30</v>
      </c>
      <c r="E9984">
        <v>1</v>
      </c>
      <c r="F9984" t="s">
        <v>39189</v>
      </c>
      <c r="G9984" t="s">
        <v>25</v>
      </c>
      <c r="H9984" t="s">
        <v>11</v>
      </c>
      <c r="I9984" t="s">
        <v>39195</v>
      </c>
      <c r="J9984" t="s">
        <v>26225</v>
      </c>
      <c r="K9984" t="s">
        <v>26225</v>
      </c>
      <c r="L9984" t="s">
        <v>39207</v>
      </c>
      <c r="M9984" t="s">
        <v>26226</v>
      </c>
      <c r="N9984" t="s">
        <v>26226</v>
      </c>
    </row>
    <row r="9985" spans="1:14" x14ac:dyDescent="0.3">
      <c r="A9985" t="s">
        <v>39041</v>
      </c>
      <c r="B9985">
        <v>11533923</v>
      </c>
      <c r="C9985">
        <v>15</v>
      </c>
      <c r="D9985">
        <v>0</v>
      </c>
      <c r="E9985">
        <v>4</v>
      </c>
      <c r="F9985" t="s">
        <v>39189</v>
      </c>
      <c r="G9985" t="s">
        <v>25</v>
      </c>
      <c r="H9985" t="s">
        <v>11</v>
      </c>
      <c r="I9985" t="s">
        <v>39195</v>
      </c>
      <c r="J9985" t="s">
        <v>4287</v>
      </c>
      <c r="K9985" t="s">
        <v>4288</v>
      </c>
      <c r="L9985" t="s">
        <v>39207</v>
      </c>
      <c r="M9985" t="s">
        <v>4289</v>
      </c>
      <c r="N9985" t="s">
        <v>4290</v>
      </c>
    </row>
    <row r="9986" spans="1:14" x14ac:dyDescent="0.3">
      <c r="A9986" t="s">
        <v>38821</v>
      </c>
      <c r="B9986">
        <v>10817343</v>
      </c>
      <c r="C9986">
        <v>15</v>
      </c>
      <c r="D9986">
        <v>15</v>
      </c>
      <c r="E9986">
        <v>1</v>
      </c>
      <c r="F9986" t="s">
        <v>39190</v>
      </c>
      <c r="G9986" t="s">
        <v>25</v>
      </c>
      <c r="H9986" t="s">
        <v>11</v>
      </c>
      <c r="I9986" t="s">
        <v>39195</v>
      </c>
      <c r="J9986" t="s">
        <v>32288</v>
      </c>
      <c r="K9986" t="s">
        <v>32289</v>
      </c>
      <c r="L9986" t="s">
        <v>39206</v>
      </c>
      <c r="M9986" t="s">
        <v>32290</v>
      </c>
      <c r="N9986" t="s">
        <v>8181</v>
      </c>
    </row>
    <row r="9987" spans="1:14" x14ac:dyDescent="0.3">
      <c r="A9987" t="s">
        <v>38955</v>
      </c>
      <c r="B9987">
        <v>11288494</v>
      </c>
      <c r="C9987">
        <v>10</v>
      </c>
      <c r="D9987">
        <v>0</v>
      </c>
      <c r="E9987">
        <v>2</v>
      </c>
      <c r="F9987" t="s">
        <v>39190</v>
      </c>
      <c r="G9987" t="s">
        <v>25</v>
      </c>
      <c r="H9987" t="s">
        <v>11</v>
      </c>
      <c r="I9987" t="s">
        <v>39195</v>
      </c>
      <c r="J9987" t="s">
        <v>14317</v>
      </c>
      <c r="K9987" t="s">
        <v>14318</v>
      </c>
      <c r="L9987" t="s">
        <v>39207</v>
      </c>
      <c r="M9987" t="s">
        <v>4017</v>
      </c>
      <c r="N9987" t="s">
        <v>4018</v>
      </c>
    </row>
    <row r="9988" spans="1:14" x14ac:dyDescent="0.3">
      <c r="A9988" t="s">
        <v>38936</v>
      </c>
      <c r="B9988">
        <v>11186484</v>
      </c>
      <c r="C9988">
        <v>22</v>
      </c>
      <c r="D9988">
        <v>30</v>
      </c>
      <c r="E9988">
        <v>4</v>
      </c>
      <c r="F9988" t="s">
        <v>39189</v>
      </c>
      <c r="G9988" t="s">
        <v>25</v>
      </c>
      <c r="H9988" t="s">
        <v>11</v>
      </c>
      <c r="I9988" t="s">
        <v>39194</v>
      </c>
      <c r="J9988" t="s">
        <v>14292</v>
      </c>
      <c r="K9988" t="s">
        <v>14293</v>
      </c>
      <c r="L9988" t="s">
        <v>39205</v>
      </c>
      <c r="M9988" t="s">
        <v>14294</v>
      </c>
      <c r="N9988" t="s">
        <v>14295</v>
      </c>
    </row>
    <row r="9989" spans="1:14" x14ac:dyDescent="0.3">
      <c r="A9989" t="s">
        <v>38789</v>
      </c>
      <c r="B9989">
        <v>10722657</v>
      </c>
      <c r="C9989">
        <v>8</v>
      </c>
      <c r="D9989">
        <v>30</v>
      </c>
      <c r="E9989">
        <v>4</v>
      </c>
      <c r="F9989" t="s">
        <v>39189</v>
      </c>
      <c r="G9989" t="s">
        <v>25</v>
      </c>
      <c r="H9989" t="s">
        <v>11</v>
      </c>
      <c r="I9989" t="s">
        <v>39196</v>
      </c>
      <c r="J9989" t="s">
        <v>36549</v>
      </c>
      <c r="K9989" t="s">
        <v>18436</v>
      </c>
      <c r="L9989" t="s">
        <v>39206</v>
      </c>
      <c r="M9989" t="s">
        <v>36550</v>
      </c>
      <c r="N9989" t="s">
        <v>9557</v>
      </c>
    </row>
    <row r="9990" spans="1:14" x14ac:dyDescent="0.3">
      <c r="A9990" t="s">
        <v>39132</v>
      </c>
      <c r="B9990">
        <v>11871089</v>
      </c>
      <c r="C9990">
        <v>15</v>
      </c>
      <c r="D9990">
        <v>0</v>
      </c>
      <c r="E9990">
        <v>4</v>
      </c>
      <c r="F9990" t="s">
        <v>39189</v>
      </c>
      <c r="G9990" t="s">
        <v>10</v>
      </c>
      <c r="H9990" t="s">
        <v>11</v>
      </c>
      <c r="I9990" t="s">
        <v>39195</v>
      </c>
      <c r="J9990" t="s">
        <v>3051</v>
      </c>
      <c r="K9990" t="s">
        <v>3052</v>
      </c>
      <c r="L9990" t="s">
        <v>39207</v>
      </c>
      <c r="M9990" t="s">
        <v>3053</v>
      </c>
      <c r="N9990" t="s">
        <v>3054</v>
      </c>
    </row>
    <row r="9991" spans="1:14" x14ac:dyDescent="0.3">
      <c r="A9991" t="s">
        <v>39059</v>
      </c>
      <c r="B9991">
        <v>11608370</v>
      </c>
      <c r="C9991">
        <v>14</v>
      </c>
      <c r="D9991">
        <v>45</v>
      </c>
      <c r="E9991">
        <v>1</v>
      </c>
      <c r="F9991" t="s">
        <v>39189</v>
      </c>
      <c r="G9991" t="s">
        <v>25</v>
      </c>
      <c r="H9991" t="s">
        <v>11</v>
      </c>
      <c r="I9991" t="s">
        <v>39195</v>
      </c>
      <c r="J9991" t="s">
        <v>18976</v>
      </c>
      <c r="K9991" t="s">
        <v>18977</v>
      </c>
      <c r="L9991" t="s">
        <v>39208</v>
      </c>
      <c r="M9991" t="s">
        <v>18978</v>
      </c>
      <c r="N9991" t="s">
        <v>18978</v>
      </c>
    </row>
    <row r="9992" spans="1:14" x14ac:dyDescent="0.3">
      <c r="A9992" t="s">
        <v>38867</v>
      </c>
      <c r="B9992">
        <v>10990490</v>
      </c>
      <c r="C9992">
        <v>9</v>
      </c>
      <c r="D9992">
        <v>45</v>
      </c>
      <c r="E9992">
        <v>5</v>
      </c>
      <c r="F9992" t="s">
        <v>39191</v>
      </c>
      <c r="G9992" t="s">
        <v>25</v>
      </c>
      <c r="H9992" t="s">
        <v>11</v>
      </c>
      <c r="I9992" t="s">
        <v>39195</v>
      </c>
      <c r="J9992" t="s">
        <v>11774</v>
      </c>
      <c r="K9992" t="s">
        <v>11774</v>
      </c>
      <c r="L9992" t="s">
        <v>39207</v>
      </c>
      <c r="M9992" t="s">
        <v>11775</v>
      </c>
      <c r="N9992" t="s">
        <v>11775</v>
      </c>
    </row>
    <row r="9993" spans="1:14" x14ac:dyDescent="0.3">
      <c r="A9993" t="s">
        <v>38874</v>
      </c>
      <c r="B9993">
        <v>10989264</v>
      </c>
      <c r="C9993">
        <v>15</v>
      </c>
      <c r="D9993">
        <v>0</v>
      </c>
      <c r="E9993">
        <v>5</v>
      </c>
      <c r="F9993" t="s">
        <v>39191</v>
      </c>
      <c r="G9993" t="s">
        <v>25</v>
      </c>
      <c r="H9993" t="s">
        <v>11</v>
      </c>
      <c r="I9993" t="s">
        <v>39195</v>
      </c>
      <c r="J9993" t="s">
        <v>8879</v>
      </c>
      <c r="K9993" t="s">
        <v>5835</v>
      </c>
      <c r="L9993" t="s">
        <v>39207</v>
      </c>
      <c r="M9993" t="s">
        <v>8880</v>
      </c>
      <c r="N9993" t="s">
        <v>4987</v>
      </c>
    </row>
    <row r="9994" spans="1:14" x14ac:dyDescent="0.3">
      <c r="A9994" t="s">
        <v>38954</v>
      </c>
      <c r="B9994">
        <v>11303255</v>
      </c>
      <c r="C9994">
        <v>19</v>
      </c>
      <c r="D9994">
        <v>30</v>
      </c>
      <c r="E9994">
        <v>1</v>
      </c>
      <c r="F9994" t="s">
        <v>39191</v>
      </c>
      <c r="G9994" t="s">
        <v>53</v>
      </c>
      <c r="H9994" t="s">
        <v>5</v>
      </c>
      <c r="I9994" t="s">
        <v>39195</v>
      </c>
      <c r="J9994" t="s">
        <v>1396</v>
      </c>
      <c r="K9994" t="s">
        <v>1397</v>
      </c>
      <c r="L9994" t="s">
        <v>39207</v>
      </c>
      <c r="M9994" t="s">
        <v>1398</v>
      </c>
      <c r="N9994" t="s">
        <v>1398</v>
      </c>
    </row>
    <row r="9995" spans="1:14" x14ac:dyDescent="0.3">
      <c r="A9995" t="s">
        <v>39013</v>
      </c>
      <c r="B9995">
        <v>11444604</v>
      </c>
      <c r="C9995">
        <v>15</v>
      </c>
      <c r="D9995">
        <v>0</v>
      </c>
      <c r="E9995">
        <v>4</v>
      </c>
      <c r="F9995" t="s">
        <v>39191</v>
      </c>
      <c r="G9995" t="s">
        <v>25</v>
      </c>
      <c r="H9995" t="s">
        <v>11</v>
      </c>
      <c r="I9995" t="s">
        <v>39195</v>
      </c>
      <c r="J9995" t="s">
        <v>1867</v>
      </c>
      <c r="K9995" t="s">
        <v>1868</v>
      </c>
      <c r="L9995" t="s">
        <v>39207</v>
      </c>
      <c r="M9995" t="s">
        <v>1869</v>
      </c>
      <c r="N9995" t="s">
        <v>1870</v>
      </c>
    </row>
    <row r="9996" spans="1:14" x14ac:dyDescent="0.3">
      <c r="A9996" t="s">
        <v>38926</v>
      </c>
      <c r="B9996">
        <v>11192628</v>
      </c>
      <c r="C9996">
        <v>17</v>
      </c>
      <c r="D9996">
        <v>30</v>
      </c>
      <c r="E9996">
        <v>1</v>
      </c>
      <c r="F9996" t="s">
        <v>39189</v>
      </c>
      <c r="G9996" t="s">
        <v>10</v>
      </c>
      <c r="H9996" t="s">
        <v>11</v>
      </c>
      <c r="I9996" t="s">
        <v>39195</v>
      </c>
      <c r="J9996" t="s">
        <v>31032</v>
      </c>
      <c r="K9996" t="s">
        <v>31032</v>
      </c>
      <c r="L9996" t="s">
        <v>39205</v>
      </c>
      <c r="M9996" t="s">
        <v>31033</v>
      </c>
      <c r="N9996" t="s">
        <v>31033</v>
      </c>
    </row>
    <row r="9997" spans="1:14" x14ac:dyDescent="0.3">
      <c r="A9997" t="s">
        <v>39138</v>
      </c>
      <c r="B9997">
        <v>11914487</v>
      </c>
      <c r="C9997">
        <v>19</v>
      </c>
      <c r="D9997">
        <v>0</v>
      </c>
      <c r="E9997">
        <v>3</v>
      </c>
      <c r="F9997" t="s">
        <v>39190</v>
      </c>
      <c r="G9997" t="s">
        <v>25</v>
      </c>
      <c r="H9997" t="s">
        <v>11</v>
      </c>
      <c r="J9997" t="s">
        <v>29834</v>
      </c>
      <c r="K9997" t="s">
        <v>29835</v>
      </c>
      <c r="L9997" t="s">
        <v>39209</v>
      </c>
      <c r="M9997" t="s">
        <v>29836</v>
      </c>
      <c r="N9997" t="s">
        <v>29837</v>
      </c>
    </row>
    <row r="9998" spans="1:14" x14ac:dyDescent="0.3">
      <c r="A9998" t="s">
        <v>38815</v>
      </c>
      <c r="B9998">
        <v>10799593</v>
      </c>
      <c r="C9998">
        <v>14</v>
      </c>
      <c r="D9998">
        <v>15</v>
      </c>
      <c r="E9998">
        <v>2</v>
      </c>
      <c r="F9998" t="s">
        <v>39189</v>
      </c>
      <c r="G9998" t="s">
        <v>25</v>
      </c>
      <c r="H9998" t="s">
        <v>11</v>
      </c>
      <c r="I9998" t="s">
        <v>39195</v>
      </c>
      <c r="J9998" t="s">
        <v>7157</v>
      </c>
      <c r="K9998" t="s">
        <v>9154</v>
      </c>
      <c r="L9998" t="s">
        <v>39206</v>
      </c>
      <c r="M9998" t="s">
        <v>9155</v>
      </c>
      <c r="N9998" t="s">
        <v>9156</v>
      </c>
    </row>
    <row r="9999" spans="1:14" x14ac:dyDescent="0.3">
      <c r="A9999" t="s">
        <v>38972</v>
      </c>
      <c r="B9999">
        <v>11315696</v>
      </c>
      <c r="C9999">
        <v>12</v>
      </c>
      <c r="D9999">
        <v>0</v>
      </c>
      <c r="E9999">
        <v>5</v>
      </c>
      <c r="F9999" t="s">
        <v>39191</v>
      </c>
      <c r="G9999" t="s">
        <v>4</v>
      </c>
      <c r="H9999" t="s">
        <v>5</v>
      </c>
      <c r="I9999" t="s">
        <v>39194</v>
      </c>
      <c r="J9999" t="s">
        <v>30443</v>
      </c>
      <c r="K9999" t="s">
        <v>30444</v>
      </c>
      <c r="L9999" t="s">
        <v>39205</v>
      </c>
      <c r="M9999" t="s">
        <v>30445</v>
      </c>
      <c r="N9999" t="s">
        <v>30446</v>
      </c>
    </row>
    <row r="10000" spans="1:14" x14ac:dyDescent="0.3">
      <c r="A10000" t="s">
        <v>39082</v>
      </c>
      <c r="B10000">
        <v>11685520</v>
      </c>
      <c r="C10000">
        <v>12</v>
      </c>
      <c r="D10000">
        <v>45</v>
      </c>
      <c r="E10000">
        <v>3</v>
      </c>
      <c r="F10000" t="s">
        <v>39190</v>
      </c>
      <c r="G10000" t="s">
        <v>25</v>
      </c>
      <c r="H10000" t="s">
        <v>11</v>
      </c>
      <c r="I10000" t="s">
        <v>39195</v>
      </c>
      <c r="J10000" t="s">
        <v>37143</v>
      </c>
      <c r="K10000" t="s">
        <v>37144</v>
      </c>
      <c r="L10000" t="s">
        <v>39206</v>
      </c>
      <c r="M10000" t="s">
        <v>37145</v>
      </c>
      <c r="N10000" t="s">
        <v>37146</v>
      </c>
    </row>
    <row r="10001" spans="1:14" x14ac:dyDescent="0.3">
      <c r="A10001" t="s">
        <v>38964</v>
      </c>
      <c r="B10001">
        <v>11290762</v>
      </c>
      <c r="C10001">
        <v>11</v>
      </c>
      <c r="D10001">
        <v>30</v>
      </c>
      <c r="E10001">
        <v>4</v>
      </c>
      <c r="F10001" t="s">
        <v>39191</v>
      </c>
      <c r="G10001" t="s">
        <v>53</v>
      </c>
      <c r="H10001" t="s">
        <v>5</v>
      </c>
      <c r="I10001" t="s">
        <v>39194</v>
      </c>
      <c r="J10001" t="s">
        <v>36313</v>
      </c>
      <c r="K10001" t="s">
        <v>37564</v>
      </c>
      <c r="L10001" t="s">
        <v>39205</v>
      </c>
      <c r="M10001" t="s">
        <v>37565</v>
      </c>
      <c r="N10001" t="s">
        <v>37566</v>
      </c>
    </row>
    <row r="10002" spans="1:14" x14ac:dyDescent="0.3">
      <c r="A10002" t="s">
        <v>39071</v>
      </c>
      <c r="B10002">
        <v>11674508</v>
      </c>
      <c r="C10002">
        <v>13</v>
      </c>
      <c r="D10002">
        <v>0</v>
      </c>
      <c r="E10002">
        <v>6</v>
      </c>
      <c r="F10002" t="s">
        <v>39191</v>
      </c>
      <c r="G10002" t="s">
        <v>58</v>
      </c>
      <c r="H10002" t="s">
        <v>5</v>
      </c>
      <c r="I10002" t="s">
        <v>39195</v>
      </c>
      <c r="J10002" t="s">
        <v>19717</v>
      </c>
      <c r="K10002" t="s">
        <v>19718</v>
      </c>
      <c r="L10002" t="s">
        <v>39207</v>
      </c>
      <c r="M10002" t="s">
        <v>19719</v>
      </c>
      <c r="N10002" t="s">
        <v>19720</v>
      </c>
    </row>
    <row r="10003" spans="1:14" x14ac:dyDescent="0.3">
      <c r="A10003" t="s">
        <v>38829</v>
      </c>
      <c r="B10003">
        <v>10866642</v>
      </c>
      <c r="C10003">
        <v>11</v>
      </c>
      <c r="D10003">
        <v>30</v>
      </c>
      <c r="E10003">
        <v>2</v>
      </c>
      <c r="F10003" t="s">
        <v>39189</v>
      </c>
      <c r="G10003" t="s">
        <v>25</v>
      </c>
      <c r="H10003" t="s">
        <v>11</v>
      </c>
      <c r="I10003" t="s">
        <v>39195</v>
      </c>
      <c r="J10003" t="s">
        <v>610</v>
      </c>
      <c r="K10003" t="s">
        <v>611</v>
      </c>
      <c r="L10003" t="s">
        <v>39205</v>
      </c>
      <c r="M10003" t="s">
        <v>612</v>
      </c>
      <c r="N10003" t="s">
        <v>613</v>
      </c>
    </row>
    <row r="10004" spans="1:14" x14ac:dyDescent="0.3">
      <c r="A10004" t="s">
        <v>38942</v>
      </c>
      <c r="B10004">
        <v>11204400</v>
      </c>
      <c r="C10004">
        <v>11</v>
      </c>
      <c r="D10004">
        <v>30</v>
      </c>
      <c r="E10004">
        <v>3</v>
      </c>
      <c r="F10004" t="s">
        <v>39191</v>
      </c>
      <c r="G10004" t="s">
        <v>53</v>
      </c>
      <c r="H10004" t="s">
        <v>5</v>
      </c>
      <c r="I10004" t="s">
        <v>39195</v>
      </c>
      <c r="J10004" t="s">
        <v>9986</v>
      </c>
      <c r="K10004" t="s">
        <v>9987</v>
      </c>
      <c r="L10004" t="s">
        <v>39206</v>
      </c>
      <c r="M10004" t="s">
        <v>9988</v>
      </c>
      <c r="N10004" t="s">
        <v>9989</v>
      </c>
    </row>
    <row r="10005" spans="1:14" x14ac:dyDescent="0.3">
      <c r="A10005" t="s">
        <v>38970</v>
      </c>
      <c r="B10005">
        <v>11309017</v>
      </c>
      <c r="C10005">
        <v>20</v>
      </c>
      <c r="D10005">
        <v>30</v>
      </c>
      <c r="E10005">
        <v>3</v>
      </c>
      <c r="F10005" t="s">
        <v>39191</v>
      </c>
      <c r="G10005" t="s">
        <v>53</v>
      </c>
      <c r="H10005" t="s">
        <v>5</v>
      </c>
      <c r="I10005" t="s">
        <v>39195</v>
      </c>
      <c r="J10005" t="s">
        <v>25387</v>
      </c>
      <c r="K10005" t="s">
        <v>25388</v>
      </c>
      <c r="L10005" t="s">
        <v>39207</v>
      </c>
      <c r="M10005" t="s">
        <v>25389</v>
      </c>
      <c r="N10005" t="s">
        <v>25390</v>
      </c>
    </row>
    <row r="10006" spans="1:14" x14ac:dyDescent="0.3">
      <c r="A10006" t="s">
        <v>39008</v>
      </c>
      <c r="B10006">
        <v>11472969</v>
      </c>
      <c r="C10006">
        <v>12</v>
      </c>
      <c r="D10006">
        <v>45</v>
      </c>
      <c r="E10006">
        <v>6</v>
      </c>
      <c r="F10006" t="s">
        <v>39189</v>
      </c>
      <c r="G10006" t="s">
        <v>25</v>
      </c>
      <c r="H10006" t="s">
        <v>11</v>
      </c>
      <c r="I10006" t="s">
        <v>39195</v>
      </c>
      <c r="J10006" t="s">
        <v>30363</v>
      </c>
      <c r="K10006" t="s">
        <v>30364</v>
      </c>
      <c r="L10006" t="s">
        <v>39208</v>
      </c>
      <c r="M10006" t="s">
        <v>30365</v>
      </c>
      <c r="N10006" t="s">
        <v>30366</v>
      </c>
    </row>
    <row r="10007" spans="1:14" x14ac:dyDescent="0.3">
      <c r="A10007" t="s">
        <v>38795</v>
      </c>
      <c r="B10007">
        <v>10784133</v>
      </c>
      <c r="C10007">
        <v>13</v>
      </c>
      <c r="D10007">
        <v>15</v>
      </c>
      <c r="E10007">
        <v>3</v>
      </c>
      <c r="F10007" t="s">
        <v>39191</v>
      </c>
      <c r="G10007" t="s">
        <v>25</v>
      </c>
      <c r="H10007" t="s">
        <v>11</v>
      </c>
      <c r="I10007" t="s">
        <v>39195</v>
      </c>
      <c r="J10007" t="s">
        <v>3529</v>
      </c>
      <c r="K10007" t="s">
        <v>3530</v>
      </c>
      <c r="L10007" t="s">
        <v>39207</v>
      </c>
      <c r="M10007" t="s">
        <v>3531</v>
      </c>
      <c r="N10007" t="s">
        <v>3532</v>
      </c>
    </row>
    <row r="10008" spans="1:14" x14ac:dyDescent="0.3">
      <c r="A10008" t="s">
        <v>38793</v>
      </c>
      <c r="B10008">
        <v>10755326</v>
      </c>
      <c r="C10008">
        <v>14</v>
      </c>
      <c r="D10008">
        <v>45</v>
      </c>
      <c r="E10008">
        <v>1</v>
      </c>
      <c r="F10008" t="s">
        <v>39191</v>
      </c>
      <c r="G10008" t="s">
        <v>25</v>
      </c>
      <c r="H10008" t="s">
        <v>11</v>
      </c>
      <c r="I10008" t="s">
        <v>39194</v>
      </c>
      <c r="J10008" t="s">
        <v>32691</v>
      </c>
      <c r="K10008" t="s">
        <v>32692</v>
      </c>
      <c r="L10008" t="s">
        <v>39210</v>
      </c>
      <c r="M10008" t="s">
        <v>32693</v>
      </c>
      <c r="N10008" t="s">
        <v>32694</v>
      </c>
    </row>
    <row r="10009" spans="1:14" x14ac:dyDescent="0.3">
      <c r="A10009" t="s">
        <v>38803</v>
      </c>
      <c r="B10009">
        <v>10798997</v>
      </c>
      <c r="C10009">
        <v>15</v>
      </c>
      <c r="D10009">
        <v>15</v>
      </c>
      <c r="E10009">
        <v>4</v>
      </c>
      <c r="F10009" t="s">
        <v>39189</v>
      </c>
      <c r="G10009" t="s">
        <v>53</v>
      </c>
      <c r="H10009" t="s">
        <v>5</v>
      </c>
      <c r="I10009" t="s">
        <v>39195</v>
      </c>
      <c r="J10009" t="s">
        <v>21543</v>
      </c>
      <c r="K10009" t="s">
        <v>21544</v>
      </c>
      <c r="L10009" t="s">
        <v>39206</v>
      </c>
      <c r="M10009" t="s">
        <v>21545</v>
      </c>
      <c r="N10009" t="s">
        <v>21546</v>
      </c>
    </row>
    <row r="10010" spans="1:14" x14ac:dyDescent="0.3">
      <c r="A10010" t="s">
        <v>39068</v>
      </c>
      <c r="B10010">
        <v>11638155</v>
      </c>
      <c r="C10010">
        <v>15</v>
      </c>
      <c r="D10010">
        <v>0</v>
      </c>
      <c r="E10010">
        <v>3</v>
      </c>
      <c r="F10010" t="s">
        <v>39190</v>
      </c>
      <c r="G10010" t="s">
        <v>25</v>
      </c>
      <c r="H10010" t="s">
        <v>11</v>
      </c>
      <c r="I10010" t="s">
        <v>39195</v>
      </c>
      <c r="J10010" t="s">
        <v>11418</v>
      </c>
      <c r="K10010" t="s">
        <v>11419</v>
      </c>
      <c r="L10010" t="s">
        <v>39210</v>
      </c>
      <c r="M10010" t="s">
        <v>11420</v>
      </c>
      <c r="N10010" t="s">
        <v>11421</v>
      </c>
    </row>
    <row r="10011" spans="1:14" x14ac:dyDescent="0.3">
      <c r="A10011" t="s">
        <v>38795</v>
      </c>
      <c r="B10011">
        <v>10738319</v>
      </c>
      <c r="C10011">
        <v>13</v>
      </c>
      <c r="D10011">
        <v>0</v>
      </c>
      <c r="E10011">
        <v>3</v>
      </c>
      <c r="F10011" t="s">
        <v>39191</v>
      </c>
      <c r="G10011" t="s">
        <v>25</v>
      </c>
      <c r="H10011" t="s">
        <v>11</v>
      </c>
      <c r="I10011" t="s">
        <v>39195</v>
      </c>
      <c r="J10011" t="s">
        <v>7796</v>
      </c>
      <c r="K10011" t="s">
        <v>2793</v>
      </c>
      <c r="L10011" t="s">
        <v>39209</v>
      </c>
      <c r="M10011" t="s">
        <v>7797</v>
      </c>
      <c r="N10011" t="s">
        <v>7798</v>
      </c>
    </row>
    <row r="10012" spans="1:14" x14ac:dyDescent="0.3">
      <c r="A10012" t="s">
        <v>38941</v>
      </c>
      <c r="B10012">
        <v>11258857</v>
      </c>
      <c r="C10012">
        <v>16</v>
      </c>
      <c r="D10012">
        <v>0</v>
      </c>
      <c r="E10012">
        <v>2</v>
      </c>
      <c r="F10012" t="s">
        <v>39190</v>
      </c>
      <c r="G10012" t="s">
        <v>25</v>
      </c>
      <c r="H10012" t="s">
        <v>11</v>
      </c>
      <c r="I10012" t="s">
        <v>39195</v>
      </c>
      <c r="J10012" t="s">
        <v>17741</v>
      </c>
      <c r="K10012" t="s">
        <v>17742</v>
      </c>
      <c r="L10012" t="s">
        <v>39210</v>
      </c>
      <c r="M10012" t="s">
        <v>17743</v>
      </c>
      <c r="N10012" t="s">
        <v>17743</v>
      </c>
    </row>
    <row r="10013" spans="1:14" x14ac:dyDescent="0.3">
      <c r="A10013" t="s">
        <v>38872</v>
      </c>
      <c r="B10013">
        <v>11013925</v>
      </c>
      <c r="C10013">
        <v>10</v>
      </c>
      <c r="D10013">
        <v>15</v>
      </c>
      <c r="E10013">
        <v>3</v>
      </c>
      <c r="F10013" t="s">
        <v>39191</v>
      </c>
      <c r="G10013" t="s">
        <v>4</v>
      </c>
      <c r="H10013" t="s">
        <v>5</v>
      </c>
      <c r="I10013" t="s">
        <v>39195</v>
      </c>
      <c r="M10013" t="s">
        <v>29756</v>
      </c>
      <c r="N10013" t="s">
        <v>30588</v>
      </c>
    </row>
    <row r="10014" spans="1:14" x14ac:dyDescent="0.3">
      <c r="A10014" t="s">
        <v>39006</v>
      </c>
      <c r="B10014">
        <v>11423204</v>
      </c>
      <c r="C10014">
        <v>12</v>
      </c>
      <c r="D10014">
        <v>15</v>
      </c>
      <c r="E10014">
        <v>4</v>
      </c>
      <c r="F10014" t="s">
        <v>39190</v>
      </c>
      <c r="G10014" t="s">
        <v>25</v>
      </c>
      <c r="H10014" t="s">
        <v>11</v>
      </c>
      <c r="I10014" t="s">
        <v>39194</v>
      </c>
      <c r="J10014" t="s">
        <v>15244</v>
      </c>
      <c r="K10014" t="s">
        <v>15245</v>
      </c>
      <c r="L10014" t="s">
        <v>39207</v>
      </c>
      <c r="M10014" t="s">
        <v>15246</v>
      </c>
      <c r="N10014" t="s">
        <v>15247</v>
      </c>
    </row>
    <row r="10015" spans="1:14" x14ac:dyDescent="0.3">
      <c r="A10015" t="s">
        <v>39035</v>
      </c>
      <c r="B10015">
        <v>11516541</v>
      </c>
      <c r="C10015">
        <v>9</v>
      </c>
      <c r="D10015">
        <v>30</v>
      </c>
      <c r="E10015">
        <v>5</v>
      </c>
      <c r="F10015" t="s">
        <v>39189</v>
      </c>
      <c r="G10015" t="s">
        <v>25</v>
      </c>
      <c r="H10015" t="s">
        <v>11</v>
      </c>
      <c r="I10015" t="s">
        <v>39195</v>
      </c>
      <c r="J10015" t="s">
        <v>23232</v>
      </c>
      <c r="K10015" t="s">
        <v>23233</v>
      </c>
      <c r="L10015" t="s">
        <v>39205</v>
      </c>
      <c r="M10015" t="s">
        <v>23234</v>
      </c>
      <c r="N10015" t="s">
        <v>23235</v>
      </c>
    </row>
    <row r="10016" spans="1:14" x14ac:dyDescent="0.3">
      <c r="A10016" t="s">
        <v>38806</v>
      </c>
      <c r="B10016">
        <v>10772232</v>
      </c>
      <c r="C10016">
        <v>9</v>
      </c>
      <c r="D10016">
        <v>30</v>
      </c>
      <c r="E10016">
        <v>7</v>
      </c>
      <c r="F10016" t="s">
        <v>39191</v>
      </c>
      <c r="G10016" t="s">
        <v>58</v>
      </c>
      <c r="H10016" t="s">
        <v>5</v>
      </c>
      <c r="I10016" t="s">
        <v>39195</v>
      </c>
      <c r="J10016" t="s">
        <v>9591</v>
      </c>
      <c r="K10016" t="s">
        <v>9592</v>
      </c>
      <c r="L10016" t="s">
        <v>39205</v>
      </c>
      <c r="M10016" t="s">
        <v>9593</v>
      </c>
      <c r="N10016" t="s">
        <v>9594</v>
      </c>
    </row>
    <row r="10017" spans="1:14" x14ac:dyDescent="0.3">
      <c r="A10017" t="s">
        <v>38804</v>
      </c>
      <c r="B10017">
        <v>10767180</v>
      </c>
      <c r="C10017">
        <v>12</v>
      </c>
      <c r="D10017">
        <v>30</v>
      </c>
      <c r="E10017">
        <v>5</v>
      </c>
      <c r="F10017" t="s">
        <v>39191</v>
      </c>
      <c r="G10017" t="s">
        <v>53</v>
      </c>
      <c r="H10017" t="s">
        <v>5</v>
      </c>
      <c r="I10017" t="s">
        <v>39195</v>
      </c>
      <c r="J10017" t="s">
        <v>28919</v>
      </c>
      <c r="K10017" t="s">
        <v>1422</v>
      </c>
      <c r="L10017" t="s">
        <v>39207</v>
      </c>
      <c r="M10017" t="s">
        <v>28920</v>
      </c>
      <c r="N10017" t="s">
        <v>28921</v>
      </c>
    </row>
    <row r="10018" spans="1:14" x14ac:dyDescent="0.3">
      <c r="A10018" t="s">
        <v>38878</v>
      </c>
      <c r="B10018">
        <v>11000464</v>
      </c>
      <c r="C10018">
        <v>13</v>
      </c>
      <c r="D10018">
        <v>30</v>
      </c>
      <c r="E10018">
        <v>2</v>
      </c>
      <c r="F10018" t="s">
        <v>39191</v>
      </c>
      <c r="G10018" t="s">
        <v>53</v>
      </c>
      <c r="H10018" t="s">
        <v>5</v>
      </c>
      <c r="I10018" t="s">
        <v>39195</v>
      </c>
      <c r="J10018" t="s">
        <v>17470</v>
      </c>
      <c r="K10018" t="s">
        <v>17471</v>
      </c>
      <c r="L10018" t="s">
        <v>39207</v>
      </c>
      <c r="M10018" t="s">
        <v>17472</v>
      </c>
      <c r="N10018" t="s">
        <v>17472</v>
      </c>
    </row>
    <row r="10019" spans="1:14" x14ac:dyDescent="0.3">
      <c r="A10019" t="s">
        <v>38793</v>
      </c>
      <c r="B10019">
        <v>10746728</v>
      </c>
      <c r="C10019">
        <v>9</v>
      </c>
      <c r="D10019">
        <v>45</v>
      </c>
      <c r="E10019">
        <v>1</v>
      </c>
      <c r="F10019" t="s">
        <v>39190</v>
      </c>
      <c r="G10019" t="s">
        <v>10</v>
      </c>
      <c r="H10019" t="s">
        <v>11</v>
      </c>
      <c r="I10019" t="s">
        <v>39196</v>
      </c>
      <c r="J10019" t="s">
        <v>30979</v>
      </c>
      <c r="K10019" t="s">
        <v>20816</v>
      </c>
      <c r="L10019" t="s">
        <v>39208</v>
      </c>
      <c r="M10019" t="s">
        <v>30980</v>
      </c>
      <c r="N10019" t="s">
        <v>30981</v>
      </c>
    </row>
    <row r="10020" spans="1:14" x14ac:dyDescent="0.3">
      <c r="A10020" t="s">
        <v>38877</v>
      </c>
      <c r="B10020">
        <v>10996396</v>
      </c>
      <c r="C10020">
        <v>15</v>
      </c>
      <c r="D10020">
        <v>15</v>
      </c>
      <c r="E10020">
        <v>1</v>
      </c>
      <c r="F10020" t="s">
        <v>39189</v>
      </c>
      <c r="G10020" t="s">
        <v>25</v>
      </c>
      <c r="H10020" t="s">
        <v>11</v>
      </c>
      <c r="I10020" t="s">
        <v>39195</v>
      </c>
      <c r="J10020" t="s">
        <v>31419</v>
      </c>
      <c r="K10020" t="s">
        <v>15022</v>
      </c>
      <c r="L10020" t="s">
        <v>39208</v>
      </c>
      <c r="M10020" t="s">
        <v>19139</v>
      </c>
      <c r="N10020" t="s">
        <v>31420</v>
      </c>
    </row>
    <row r="10021" spans="1:14" x14ac:dyDescent="0.3">
      <c r="A10021" t="s">
        <v>38970</v>
      </c>
      <c r="B10021">
        <v>11331969</v>
      </c>
      <c r="C10021">
        <v>10</v>
      </c>
      <c r="D10021">
        <v>0</v>
      </c>
      <c r="E10021">
        <v>3</v>
      </c>
      <c r="F10021" t="s">
        <v>39191</v>
      </c>
      <c r="G10021" t="s">
        <v>25</v>
      </c>
      <c r="H10021" t="s">
        <v>11</v>
      </c>
      <c r="I10021" t="s">
        <v>39194</v>
      </c>
      <c r="J10021" t="s">
        <v>24081</v>
      </c>
      <c r="K10021" t="s">
        <v>13527</v>
      </c>
      <c r="L10021" t="s">
        <v>39206</v>
      </c>
      <c r="M10021" t="s">
        <v>24082</v>
      </c>
      <c r="N10021" t="s">
        <v>24082</v>
      </c>
    </row>
    <row r="10022" spans="1:14" x14ac:dyDescent="0.3">
      <c r="A10022" t="s">
        <v>38793</v>
      </c>
      <c r="B10022">
        <v>10731482</v>
      </c>
      <c r="C10022">
        <v>14</v>
      </c>
      <c r="D10022">
        <v>30</v>
      </c>
      <c r="E10022">
        <v>1</v>
      </c>
      <c r="F10022" t="s">
        <v>39191</v>
      </c>
      <c r="G10022" t="s">
        <v>53</v>
      </c>
      <c r="H10022" t="s">
        <v>5</v>
      </c>
      <c r="I10022" t="s">
        <v>39194</v>
      </c>
      <c r="J10022" t="s">
        <v>37533</v>
      </c>
      <c r="K10022" t="s">
        <v>32181</v>
      </c>
      <c r="L10022" t="s">
        <v>39207</v>
      </c>
      <c r="M10022" t="s">
        <v>37534</v>
      </c>
      <c r="N10022" t="s">
        <v>37535</v>
      </c>
    </row>
    <row r="10023" spans="1:14" x14ac:dyDescent="0.3">
      <c r="A10023" t="s">
        <v>38937</v>
      </c>
      <c r="B10023">
        <v>11189907</v>
      </c>
      <c r="C10023">
        <v>14</v>
      </c>
      <c r="D10023">
        <v>0</v>
      </c>
      <c r="E10023">
        <v>5</v>
      </c>
      <c r="F10023" t="s">
        <v>39191</v>
      </c>
      <c r="G10023" t="s">
        <v>25</v>
      </c>
      <c r="H10023" t="s">
        <v>11</v>
      </c>
      <c r="I10023" t="s">
        <v>39195</v>
      </c>
      <c r="J10023" t="s">
        <v>33853</v>
      </c>
      <c r="K10023" t="s">
        <v>30126</v>
      </c>
      <c r="L10023" t="s">
        <v>39206</v>
      </c>
      <c r="M10023" t="s">
        <v>33854</v>
      </c>
      <c r="N10023" t="s">
        <v>33855</v>
      </c>
    </row>
    <row r="10024" spans="1:14" x14ac:dyDescent="0.3">
      <c r="A10024" t="s">
        <v>38912</v>
      </c>
      <c r="B10024">
        <v>11107252</v>
      </c>
      <c r="C10024">
        <v>15</v>
      </c>
      <c r="D10024">
        <v>15</v>
      </c>
      <c r="E10024">
        <v>1</v>
      </c>
      <c r="F10024" t="s">
        <v>39189</v>
      </c>
      <c r="G10024" t="s">
        <v>25</v>
      </c>
      <c r="H10024" t="s">
        <v>11</v>
      </c>
      <c r="I10024" t="s">
        <v>39194</v>
      </c>
      <c r="J10024" t="s">
        <v>38350</v>
      </c>
      <c r="K10024" t="s">
        <v>1557</v>
      </c>
      <c r="L10024" t="s">
        <v>39209</v>
      </c>
      <c r="M10024" t="s">
        <v>38351</v>
      </c>
      <c r="N10024" t="s">
        <v>38351</v>
      </c>
    </row>
    <row r="10025" spans="1:14" x14ac:dyDescent="0.3">
      <c r="A10025" t="s">
        <v>39084</v>
      </c>
      <c r="B10025">
        <v>11744437</v>
      </c>
      <c r="C10025">
        <v>14</v>
      </c>
      <c r="D10025">
        <v>30</v>
      </c>
      <c r="E10025">
        <v>5</v>
      </c>
      <c r="F10025" t="s">
        <v>39189</v>
      </c>
      <c r="G10025" t="s">
        <v>10</v>
      </c>
      <c r="H10025" t="s">
        <v>11</v>
      </c>
      <c r="I10025" t="s">
        <v>39195</v>
      </c>
      <c r="J10025" t="s">
        <v>35693</v>
      </c>
      <c r="K10025" t="s">
        <v>30960</v>
      </c>
      <c r="L10025" t="s">
        <v>39206</v>
      </c>
      <c r="M10025" t="s">
        <v>30961</v>
      </c>
      <c r="N10025" t="s">
        <v>35694</v>
      </c>
    </row>
    <row r="10026" spans="1:14" x14ac:dyDescent="0.3">
      <c r="A10026" t="s">
        <v>39068</v>
      </c>
      <c r="B10026">
        <v>11638834</v>
      </c>
      <c r="C10026">
        <v>12</v>
      </c>
      <c r="D10026">
        <v>30</v>
      </c>
      <c r="E10026">
        <v>3</v>
      </c>
      <c r="F10026" t="s">
        <v>39189</v>
      </c>
      <c r="G10026" t="s">
        <v>25</v>
      </c>
      <c r="H10026" t="s">
        <v>11</v>
      </c>
      <c r="I10026" t="s">
        <v>39195</v>
      </c>
      <c r="J10026" t="s">
        <v>960</v>
      </c>
      <c r="K10026" t="s">
        <v>961</v>
      </c>
      <c r="L10026" t="s">
        <v>39205</v>
      </c>
      <c r="M10026" t="s">
        <v>962</v>
      </c>
      <c r="N10026" t="s">
        <v>963</v>
      </c>
    </row>
    <row r="10027" spans="1:14" x14ac:dyDescent="0.3">
      <c r="A10027" t="s">
        <v>38796</v>
      </c>
      <c r="B10027">
        <v>10741240</v>
      </c>
      <c r="C10027">
        <v>15</v>
      </c>
      <c r="D10027">
        <v>4</v>
      </c>
      <c r="E10027">
        <v>4</v>
      </c>
      <c r="F10027" t="s">
        <v>39189</v>
      </c>
      <c r="G10027" t="s">
        <v>25</v>
      </c>
      <c r="H10027" t="s">
        <v>11</v>
      </c>
      <c r="I10027" t="s">
        <v>39195</v>
      </c>
      <c r="J10027" t="s">
        <v>34400</v>
      </c>
      <c r="K10027" t="s">
        <v>34401</v>
      </c>
      <c r="L10027" t="s">
        <v>39210</v>
      </c>
      <c r="M10027" t="s">
        <v>34402</v>
      </c>
      <c r="N10027" t="s">
        <v>34403</v>
      </c>
    </row>
    <row r="10028" spans="1:14" x14ac:dyDescent="0.3">
      <c r="A10028" t="s">
        <v>39056</v>
      </c>
      <c r="B10028">
        <v>11626196</v>
      </c>
      <c r="C10028">
        <v>9</v>
      </c>
      <c r="D10028">
        <v>45</v>
      </c>
      <c r="E10028">
        <v>5</v>
      </c>
      <c r="F10028" t="s">
        <v>39191</v>
      </c>
      <c r="G10028" t="s">
        <v>10</v>
      </c>
      <c r="H10028" t="s">
        <v>11</v>
      </c>
      <c r="I10028" t="s">
        <v>39195</v>
      </c>
      <c r="J10028" t="s">
        <v>8858</v>
      </c>
      <c r="K10028" t="s">
        <v>8859</v>
      </c>
      <c r="L10028" t="s">
        <v>39208</v>
      </c>
      <c r="M10028" t="s">
        <v>8860</v>
      </c>
      <c r="N10028" t="s">
        <v>8860</v>
      </c>
    </row>
    <row r="10029" spans="1:14" x14ac:dyDescent="0.3">
      <c r="A10029" t="s">
        <v>39133</v>
      </c>
      <c r="B10029">
        <v>11874140</v>
      </c>
      <c r="C10029">
        <v>15</v>
      </c>
      <c r="D10029">
        <v>0</v>
      </c>
      <c r="E10029">
        <v>5</v>
      </c>
      <c r="F10029" t="s">
        <v>39190</v>
      </c>
      <c r="G10029" t="s">
        <v>25</v>
      </c>
      <c r="H10029" t="s">
        <v>11</v>
      </c>
      <c r="I10029" t="s">
        <v>39194</v>
      </c>
      <c r="J10029" t="s">
        <v>10862</v>
      </c>
      <c r="K10029" t="s">
        <v>10863</v>
      </c>
      <c r="L10029" t="s">
        <v>39210</v>
      </c>
      <c r="M10029" t="s">
        <v>10864</v>
      </c>
      <c r="N10029" t="s">
        <v>4910</v>
      </c>
    </row>
    <row r="10030" spans="1:14" x14ac:dyDescent="0.3">
      <c r="A10030" t="s">
        <v>38817</v>
      </c>
      <c r="B10030">
        <v>10838566</v>
      </c>
      <c r="C10030">
        <v>13</v>
      </c>
      <c r="D10030">
        <v>0</v>
      </c>
      <c r="E10030">
        <v>4</v>
      </c>
      <c r="F10030" t="s">
        <v>39190</v>
      </c>
      <c r="G10030" t="s">
        <v>10</v>
      </c>
      <c r="H10030" t="s">
        <v>11</v>
      </c>
      <c r="I10030" t="s">
        <v>39195</v>
      </c>
      <c r="J10030" t="s">
        <v>15485</v>
      </c>
      <c r="K10030" t="s">
        <v>15486</v>
      </c>
      <c r="L10030" t="s">
        <v>39208</v>
      </c>
      <c r="M10030" t="s">
        <v>15487</v>
      </c>
      <c r="N10030" t="s">
        <v>15488</v>
      </c>
    </row>
    <row r="10031" spans="1:14" x14ac:dyDescent="0.3">
      <c r="A10031" t="s">
        <v>39074</v>
      </c>
      <c r="B10031">
        <v>11659459</v>
      </c>
      <c r="C10031">
        <v>15</v>
      </c>
      <c r="D10031">
        <v>15</v>
      </c>
      <c r="E10031">
        <v>2</v>
      </c>
      <c r="F10031" t="s">
        <v>39189</v>
      </c>
      <c r="G10031" t="s">
        <v>25</v>
      </c>
      <c r="H10031" t="s">
        <v>11</v>
      </c>
      <c r="I10031" t="s">
        <v>39194</v>
      </c>
      <c r="J10031" t="s">
        <v>18618</v>
      </c>
      <c r="K10031" t="s">
        <v>18619</v>
      </c>
      <c r="L10031" t="s">
        <v>39206</v>
      </c>
      <c r="M10031" t="s">
        <v>18620</v>
      </c>
      <c r="N10031" t="s">
        <v>18621</v>
      </c>
    </row>
    <row r="10032" spans="1:14" x14ac:dyDescent="0.3">
      <c r="A10032" t="s">
        <v>38993</v>
      </c>
      <c r="B10032">
        <v>11413060</v>
      </c>
      <c r="C10032">
        <v>14</v>
      </c>
      <c r="D10032">
        <v>0</v>
      </c>
      <c r="E10032">
        <v>5</v>
      </c>
      <c r="F10032" t="s">
        <v>39191</v>
      </c>
      <c r="G10032" t="s">
        <v>25</v>
      </c>
      <c r="H10032" t="s">
        <v>11</v>
      </c>
      <c r="I10032" t="s">
        <v>39195</v>
      </c>
      <c r="J10032" t="s">
        <v>22291</v>
      </c>
      <c r="K10032" t="s">
        <v>22292</v>
      </c>
      <c r="L10032" t="s">
        <v>39205</v>
      </c>
      <c r="M10032" t="s">
        <v>22293</v>
      </c>
      <c r="N10032" t="s">
        <v>22294</v>
      </c>
    </row>
    <row r="10033" spans="1:14" x14ac:dyDescent="0.3">
      <c r="A10033" t="s">
        <v>39084</v>
      </c>
      <c r="B10033">
        <v>11740234</v>
      </c>
      <c r="C10033">
        <v>10</v>
      </c>
      <c r="D10033">
        <v>30</v>
      </c>
      <c r="E10033">
        <v>5</v>
      </c>
      <c r="F10033" t="s">
        <v>39191</v>
      </c>
      <c r="G10033" t="s">
        <v>944</v>
      </c>
      <c r="H10033" t="s">
        <v>11</v>
      </c>
      <c r="I10033" t="s">
        <v>39194</v>
      </c>
      <c r="J10033" t="s">
        <v>20575</v>
      </c>
      <c r="K10033" t="s">
        <v>20576</v>
      </c>
      <c r="L10033" t="s">
        <v>39209</v>
      </c>
      <c r="M10033" t="s">
        <v>20577</v>
      </c>
      <c r="N10033" t="s">
        <v>11607</v>
      </c>
    </row>
    <row r="10034" spans="1:14" x14ac:dyDescent="0.3">
      <c r="A10034" t="s">
        <v>39117</v>
      </c>
      <c r="B10034">
        <v>11833391</v>
      </c>
      <c r="C10034">
        <v>15</v>
      </c>
      <c r="D10034">
        <v>0</v>
      </c>
      <c r="E10034">
        <v>3</v>
      </c>
      <c r="F10034" t="s">
        <v>39190</v>
      </c>
      <c r="G10034" t="s">
        <v>10</v>
      </c>
      <c r="H10034" t="s">
        <v>11</v>
      </c>
      <c r="I10034" t="s">
        <v>39195</v>
      </c>
      <c r="J10034" t="s">
        <v>7472</v>
      </c>
      <c r="K10034" t="s">
        <v>7473</v>
      </c>
      <c r="L10034" t="s">
        <v>39208</v>
      </c>
      <c r="M10034" t="s">
        <v>7474</v>
      </c>
      <c r="N10034" t="s">
        <v>7475</v>
      </c>
    </row>
    <row r="10035" spans="1:14" x14ac:dyDescent="0.3">
      <c r="A10035" t="s">
        <v>38863</v>
      </c>
      <c r="B10035">
        <v>10968450</v>
      </c>
      <c r="C10035">
        <v>10</v>
      </c>
      <c r="D10035">
        <v>45</v>
      </c>
      <c r="E10035">
        <v>1</v>
      </c>
      <c r="F10035" t="s">
        <v>39190</v>
      </c>
      <c r="G10035" t="s">
        <v>10</v>
      </c>
      <c r="H10035" t="s">
        <v>11</v>
      </c>
      <c r="I10035" t="s">
        <v>39195</v>
      </c>
      <c r="J10035" t="s">
        <v>4621</v>
      </c>
      <c r="K10035" t="s">
        <v>4622</v>
      </c>
      <c r="L10035" t="s">
        <v>39205</v>
      </c>
      <c r="M10035" t="s">
        <v>4623</v>
      </c>
      <c r="N10035" t="s">
        <v>4624</v>
      </c>
    </row>
    <row r="10036" spans="1:14" x14ac:dyDescent="0.3">
      <c r="A10036" t="s">
        <v>38960</v>
      </c>
      <c r="B10036">
        <v>11311465</v>
      </c>
      <c r="C10036">
        <v>15</v>
      </c>
      <c r="D10036">
        <v>15</v>
      </c>
      <c r="E10036">
        <v>7</v>
      </c>
      <c r="F10036" t="s">
        <v>39190</v>
      </c>
      <c r="G10036" t="s">
        <v>10</v>
      </c>
      <c r="H10036" t="s">
        <v>11</v>
      </c>
      <c r="I10036" t="s">
        <v>39195</v>
      </c>
      <c r="J10036" t="s">
        <v>35878</v>
      </c>
      <c r="K10036" t="s">
        <v>35879</v>
      </c>
      <c r="L10036" t="s">
        <v>39207</v>
      </c>
      <c r="M10036" t="s">
        <v>35880</v>
      </c>
      <c r="N10036" t="s">
        <v>35881</v>
      </c>
    </row>
    <row r="10037" spans="1:14" x14ac:dyDescent="0.3">
      <c r="A10037" t="s">
        <v>39089</v>
      </c>
      <c r="B10037">
        <v>11760439</v>
      </c>
      <c r="C10037">
        <v>11</v>
      </c>
      <c r="D10037">
        <v>0</v>
      </c>
      <c r="E10037">
        <v>3</v>
      </c>
      <c r="F10037" t="s">
        <v>39191</v>
      </c>
      <c r="G10037" t="s">
        <v>53</v>
      </c>
      <c r="H10037" t="s">
        <v>5</v>
      </c>
      <c r="I10037" t="s">
        <v>39195</v>
      </c>
      <c r="J10037" t="s">
        <v>8078</v>
      </c>
      <c r="K10037" t="s">
        <v>8079</v>
      </c>
      <c r="L10037" t="s">
        <v>39207</v>
      </c>
      <c r="M10037" t="s">
        <v>8080</v>
      </c>
      <c r="N10037" t="s">
        <v>8081</v>
      </c>
    </row>
    <row r="10038" spans="1:14" x14ac:dyDescent="0.3">
      <c r="A10038" t="s">
        <v>38878</v>
      </c>
      <c r="B10038">
        <v>10999304</v>
      </c>
      <c r="C10038">
        <v>15</v>
      </c>
      <c r="D10038">
        <v>4</v>
      </c>
      <c r="E10038">
        <v>2</v>
      </c>
      <c r="F10038" t="s">
        <v>39189</v>
      </c>
      <c r="G10038" t="s">
        <v>25</v>
      </c>
      <c r="H10038" t="s">
        <v>11</v>
      </c>
      <c r="I10038" t="s">
        <v>39195</v>
      </c>
      <c r="J10038" t="s">
        <v>9790</v>
      </c>
    </row>
    <row r="10039" spans="1:14" x14ac:dyDescent="0.3">
      <c r="A10039" t="s">
        <v>38972</v>
      </c>
      <c r="B10039">
        <v>11341389</v>
      </c>
      <c r="C10039">
        <v>9</v>
      </c>
      <c r="D10039">
        <v>30</v>
      </c>
      <c r="E10039">
        <v>5</v>
      </c>
      <c r="F10039" t="s">
        <v>39189</v>
      </c>
      <c r="G10039" t="s">
        <v>10</v>
      </c>
      <c r="H10039" t="s">
        <v>11</v>
      </c>
      <c r="I10039" t="s">
        <v>39195</v>
      </c>
      <c r="J10039" t="s">
        <v>3809</v>
      </c>
      <c r="K10039" t="s">
        <v>3810</v>
      </c>
      <c r="L10039" t="s">
        <v>39208</v>
      </c>
      <c r="M10039" t="s">
        <v>3811</v>
      </c>
      <c r="N10039" t="s">
        <v>3812</v>
      </c>
    </row>
    <row r="10040" spans="1:14" x14ac:dyDescent="0.3">
      <c r="A10040" t="s">
        <v>39018</v>
      </c>
      <c r="B10040">
        <v>11460688</v>
      </c>
      <c r="C10040">
        <v>8</v>
      </c>
      <c r="D10040">
        <v>45</v>
      </c>
      <c r="E10040">
        <v>2</v>
      </c>
      <c r="F10040" t="s">
        <v>39189</v>
      </c>
      <c r="G10040" t="s">
        <v>25</v>
      </c>
      <c r="H10040" t="s">
        <v>11</v>
      </c>
      <c r="I10040" t="s">
        <v>39195</v>
      </c>
      <c r="J10040" t="s">
        <v>10403</v>
      </c>
      <c r="K10040" t="s">
        <v>10404</v>
      </c>
      <c r="L10040" t="s">
        <v>39206</v>
      </c>
      <c r="M10040" t="s">
        <v>10405</v>
      </c>
      <c r="N10040" t="s">
        <v>10405</v>
      </c>
    </row>
    <row r="10041" spans="1:14" x14ac:dyDescent="0.3">
      <c r="A10041" t="s">
        <v>39069</v>
      </c>
      <c r="B10041">
        <v>11642373</v>
      </c>
      <c r="C10041">
        <v>7</v>
      </c>
      <c r="D10041">
        <v>30</v>
      </c>
      <c r="E10041">
        <v>4</v>
      </c>
      <c r="F10041" t="s">
        <v>39191</v>
      </c>
      <c r="G10041" t="s">
        <v>4</v>
      </c>
      <c r="H10041" t="s">
        <v>5</v>
      </c>
      <c r="I10041" t="s">
        <v>39196</v>
      </c>
      <c r="J10041" t="s">
        <v>30176</v>
      </c>
      <c r="K10041" t="s">
        <v>30177</v>
      </c>
      <c r="L10041" t="s">
        <v>39208</v>
      </c>
      <c r="M10041" t="s">
        <v>30178</v>
      </c>
      <c r="N10041" t="s">
        <v>30179</v>
      </c>
    </row>
    <row r="10042" spans="1:14" x14ac:dyDescent="0.3">
      <c r="A10042" t="s">
        <v>38997</v>
      </c>
      <c r="B10042">
        <v>11394396</v>
      </c>
      <c r="C10042">
        <v>10</v>
      </c>
      <c r="D10042">
        <v>30</v>
      </c>
      <c r="E10042">
        <v>2</v>
      </c>
      <c r="F10042" t="s">
        <v>39190</v>
      </c>
      <c r="G10042" t="s">
        <v>25</v>
      </c>
      <c r="H10042" t="s">
        <v>11</v>
      </c>
      <c r="J10042" t="s">
        <v>5402</v>
      </c>
      <c r="K10042" t="s">
        <v>5403</v>
      </c>
      <c r="L10042" t="s">
        <v>39208</v>
      </c>
      <c r="M10042" t="s">
        <v>5404</v>
      </c>
      <c r="N10042" t="s">
        <v>5405</v>
      </c>
    </row>
    <row r="10043" spans="1:14" x14ac:dyDescent="0.3">
      <c r="A10043" t="s">
        <v>38973</v>
      </c>
      <c r="B10043">
        <v>11319413</v>
      </c>
      <c r="C10043">
        <v>13</v>
      </c>
      <c r="D10043">
        <v>15</v>
      </c>
      <c r="E10043">
        <v>6</v>
      </c>
      <c r="F10043" t="s">
        <v>39190</v>
      </c>
      <c r="G10043" t="s">
        <v>10</v>
      </c>
      <c r="H10043" t="s">
        <v>11</v>
      </c>
      <c r="I10043" t="s">
        <v>39195</v>
      </c>
      <c r="J10043" t="s">
        <v>4306</v>
      </c>
      <c r="K10043" t="s">
        <v>4307</v>
      </c>
      <c r="L10043" t="s">
        <v>39206</v>
      </c>
      <c r="M10043" t="s">
        <v>4308</v>
      </c>
      <c r="N10043" t="s">
        <v>4309</v>
      </c>
    </row>
    <row r="10044" spans="1:14" x14ac:dyDescent="0.3">
      <c r="A10044" t="s">
        <v>38992</v>
      </c>
      <c r="B10044">
        <v>11403796</v>
      </c>
      <c r="C10044">
        <v>16</v>
      </c>
      <c r="D10044">
        <v>30</v>
      </c>
      <c r="E10044">
        <v>4</v>
      </c>
      <c r="F10044" t="s">
        <v>39190</v>
      </c>
      <c r="G10044" t="s">
        <v>25</v>
      </c>
      <c r="H10044" t="s">
        <v>11</v>
      </c>
      <c r="I10044" t="s">
        <v>39194</v>
      </c>
      <c r="J10044" t="s">
        <v>23357</v>
      </c>
      <c r="K10044" t="s">
        <v>23357</v>
      </c>
      <c r="L10044" t="s">
        <v>39209</v>
      </c>
      <c r="M10044" t="s">
        <v>23358</v>
      </c>
      <c r="N10044" t="s">
        <v>23358</v>
      </c>
    </row>
    <row r="10045" spans="1:14" x14ac:dyDescent="0.3">
      <c r="A10045" t="s">
        <v>38788</v>
      </c>
      <c r="B10045">
        <v>10748105</v>
      </c>
      <c r="C10045">
        <v>11</v>
      </c>
      <c r="D10045">
        <v>30</v>
      </c>
      <c r="E10045">
        <v>3</v>
      </c>
      <c r="F10045" t="s">
        <v>39190</v>
      </c>
      <c r="G10045" t="s">
        <v>10</v>
      </c>
      <c r="H10045" t="s">
        <v>11</v>
      </c>
      <c r="I10045" t="s">
        <v>39195</v>
      </c>
      <c r="J10045" t="s">
        <v>26907</v>
      </c>
      <c r="K10045" t="s">
        <v>26908</v>
      </c>
      <c r="L10045" t="s">
        <v>39207</v>
      </c>
      <c r="M10045" t="s">
        <v>26909</v>
      </c>
      <c r="N10045" t="s">
        <v>26910</v>
      </c>
    </row>
    <row r="10046" spans="1:14" x14ac:dyDescent="0.3">
      <c r="A10046" t="s">
        <v>38928</v>
      </c>
      <c r="B10046">
        <v>11195209</v>
      </c>
      <c r="C10046">
        <v>15</v>
      </c>
      <c r="D10046">
        <v>0</v>
      </c>
      <c r="E10046">
        <v>3</v>
      </c>
      <c r="F10046" t="s">
        <v>39191</v>
      </c>
      <c r="G10046" t="s">
        <v>10</v>
      </c>
      <c r="H10046" t="s">
        <v>11</v>
      </c>
      <c r="I10046" t="s">
        <v>39195</v>
      </c>
      <c r="J10046" t="s">
        <v>5714</v>
      </c>
      <c r="K10046" t="s">
        <v>5715</v>
      </c>
      <c r="L10046" t="s">
        <v>39207</v>
      </c>
      <c r="M10046" t="s">
        <v>5716</v>
      </c>
      <c r="N10046" t="s">
        <v>5716</v>
      </c>
    </row>
    <row r="10047" spans="1:14" x14ac:dyDescent="0.3">
      <c r="A10047" t="s">
        <v>39011</v>
      </c>
      <c r="B10047">
        <v>11435423</v>
      </c>
      <c r="C10047">
        <v>15</v>
      </c>
      <c r="D10047">
        <v>0</v>
      </c>
      <c r="E10047">
        <v>2</v>
      </c>
      <c r="F10047" t="s">
        <v>39191</v>
      </c>
      <c r="G10047" t="s">
        <v>4</v>
      </c>
      <c r="H10047" t="s">
        <v>5</v>
      </c>
      <c r="I10047" t="s">
        <v>39194</v>
      </c>
      <c r="J10047" t="s">
        <v>17759</v>
      </c>
      <c r="K10047" t="s">
        <v>17760</v>
      </c>
      <c r="L10047" t="s">
        <v>39208</v>
      </c>
      <c r="M10047" t="s">
        <v>17761</v>
      </c>
      <c r="N10047" t="s">
        <v>17762</v>
      </c>
    </row>
    <row r="10048" spans="1:14" x14ac:dyDescent="0.3">
      <c r="A10048" t="s">
        <v>38956</v>
      </c>
      <c r="B10048">
        <v>11297759</v>
      </c>
      <c r="C10048">
        <v>10</v>
      </c>
      <c r="D10048">
        <v>30</v>
      </c>
      <c r="E10048">
        <v>3</v>
      </c>
      <c r="F10048" t="s">
        <v>39190</v>
      </c>
      <c r="G10048" t="s">
        <v>25</v>
      </c>
      <c r="H10048" t="s">
        <v>11</v>
      </c>
      <c r="I10048" t="s">
        <v>39195</v>
      </c>
      <c r="J10048" t="s">
        <v>28327</v>
      </c>
      <c r="K10048" t="s">
        <v>28328</v>
      </c>
      <c r="L10048" t="s">
        <v>39207</v>
      </c>
      <c r="M10048" t="s">
        <v>28329</v>
      </c>
      <c r="N10048" t="s">
        <v>28330</v>
      </c>
    </row>
    <row r="10049" spans="1:14" x14ac:dyDescent="0.3">
      <c r="A10049" t="s">
        <v>38795</v>
      </c>
      <c r="B10049">
        <v>10738883</v>
      </c>
      <c r="C10049">
        <v>13</v>
      </c>
      <c r="D10049">
        <v>0</v>
      </c>
      <c r="E10049">
        <v>3</v>
      </c>
      <c r="F10049" t="s">
        <v>39191</v>
      </c>
      <c r="G10049" t="s">
        <v>53</v>
      </c>
      <c r="H10049" t="s">
        <v>5</v>
      </c>
      <c r="I10049" t="s">
        <v>39194</v>
      </c>
      <c r="J10049" t="s">
        <v>2792</v>
      </c>
      <c r="K10049" t="s">
        <v>2793</v>
      </c>
      <c r="L10049" t="s">
        <v>39205</v>
      </c>
      <c r="M10049" t="s">
        <v>2794</v>
      </c>
      <c r="N10049" t="s">
        <v>2795</v>
      </c>
    </row>
    <row r="10050" spans="1:14" x14ac:dyDescent="0.3">
      <c r="A10050" t="s">
        <v>38872</v>
      </c>
      <c r="B10050">
        <v>10980785</v>
      </c>
      <c r="C10050">
        <v>9</v>
      </c>
      <c r="D10050">
        <v>15</v>
      </c>
      <c r="E10050">
        <v>3</v>
      </c>
      <c r="F10050" t="s">
        <v>39189</v>
      </c>
      <c r="G10050" t="s">
        <v>25</v>
      </c>
      <c r="H10050" t="s">
        <v>11</v>
      </c>
      <c r="I10050" t="s">
        <v>39195</v>
      </c>
      <c r="J10050" t="s">
        <v>17258</v>
      </c>
      <c r="K10050" t="s">
        <v>17259</v>
      </c>
      <c r="L10050" t="s">
        <v>39206</v>
      </c>
      <c r="M10050" t="s">
        <v>17260</v>
      </c>
      <c r="N10050" t="s">
        <v>17261</v>
      </c>
    </row>
    <row r="10051" spans="1:14" x14ac:dyDescent="0.3">
      <c r="A10051" t="s">
        <v>38866</v>
      </c>
      <c r="B10051">
        <v>10998417</v>
      </c>
      <c r="C10051">
        <v>13</v>
      </c>
      <c r="D10051">
        <v>15</v>
      </c>
      <c r="E10051">
        <v>4</v>
      </c>
      <c r="F10051" t="s">
        <v>39189</v>
      </c>
      <c r="G10051" t="s">
        <v>25</v>
      </c>
      <c r="H10051" t="s">
        <v>11</v>
      </c>
      <c r="I10051" t="s">
        <v>39195</v>
      </c>
      <c r="J10051" t="s">
        <v>37851</v>
      </c>
      <c r="K10051" t="s">
        <v>37852</v>
      </c>
      <c r="L10051" t="s">
        <v>39208</v>
      </c>
      <c r="M10051" t="s">
        <v>804</v>
      </c>
      <c r="N10051" t="s">
        <v>804</v>
      </c>
    </row>
    <row r="10052" spans="1:14" x14ac:dyDescent="0.3">
      <c r="A10052" t="s">
        <v>38789</v>
      </c>
      <c r="B10052">
        <v>10723553</v>
      </c>
      <c r="C10052">
        <v>8</v>
      </c>
      <c r="D10052">
        <v>15</v>
      </c>
      <c r="E10052">
        <v>4</v>
      </c>
      <c r="F10052" t="s">
        <v>39189</v>
      </c>
      <c r="G10052" t="s">
        <v>25</v>
      </c>
      <c r="H10052" t="s">
        <v>11</v>
      </c>
      <c r="I10052" t="s">
        <v>39195</v>
      </c>
      <c r="J10052" t="s">
        <v>9097</v>
      </c>
      <c r="K10052" t="s">
        <v>9098</v>
      </c>
      <c r="L10052" t="s">
        <v>39208</v>
      </c>
      <c r="M10052" t="s">
        <v>9099</v>
      </c>
      <c r="N10052" t="s">
        <v>9100</v>
      </c>
    </row>
    <row r="10053" spans="1:14" x14ac:dyDescent="0.3">
      <c r="A10053" t="s">
        <v>38846</v>
      </c>
      <c r="B10053">
        <v>10924123</v>
      </c>
      <c r="C10053">
        <v>15</v>
      </c>
      <c r="D10053">
        <v>0</v>
      </c>
      <c r="E10053">
        <v>5</v>
      </c>
      <c r="F10053" t="s">
        <v>39189</v>
      </c>
      <c r="G10053" t="s">
        <v>25</v>
      </c>
      <c r="H10053" t="s">
        <v>11</v>
      </c>
      <c r="I10053" t="s">
        <v>39195</v>
      </c>
      <c r="J10053" t="s">
        <v>1761</v>
      </c>
      <c r="K10053" t="s">
        <v>1762</v>
      </c>
      <c r="L10053" t="s">
        <v>39205</v>
      </c>
      <c r="M10053" t="s">
        <v>1763</v>
      </c>
      <c r="N10053" t="s">
        <v>1763</v>
      </c>
    </row>
    <row r="10054" spans="1:14" x14ac:dyDescent="0.3">
      <c r="A10054" t="s">
        <v>39013</v>
      </c>
      <c r="B10054">
        <v>11474822</v>
      </c>
      <c r="C10054">
        <v>12</v>
      </c>
      <c r="D10054">
        <v>30</v>
      </c>
      <c r="E10054">
        <v>4</v>
      </c>
      <c r="F10054" t="s">
        <v>39190</v>
      </c>
      <c r="G10054" t="s">
        <v>10</v>
      </c>
      <c r="H10054" t="s">
        <v>11</v>
      </c>
      <c r="I10054" t="s">
        <v>39194</v>
      </c>
      <c r="J10054" t="s">
        <v>15223</v>
      </c>
      <c r="K10054" t="s">
        <v>21594</v>
      </c>
      <c r="L10054" t="s">
        <v>39205</v>
      </c>
      <c r="M10054" t="s">
        <v>21595</v>
      </c>
      <c r="N10054" t="s">
        <v>15225</v>
      </c>
    </row>
    <row r="10055" spans="1:14" x14ac:dyDescent="0.3">
      <c r="A10055" t="s">
        <v>38831</v>
      </c>
      <c r="B10055">
        <v>10849954</v>
      </c>
      <c r="C10055">
        <v>15</v>
      </c>
      <c r="D10055">
        <v>0</v>
      </c>
      <c r="E10055">
        <v>4</v>
      </c>
      <c r="F10055" t="s">
        <v>39189</v>
      </c>
      <c r="G10055" t="s">
        <v>25</v>
      </c>
      <c r="H10055" t="s">
        <v>11</v>
      </c>
      <c r="I10055" t="s">
        <v>39194</v>
      </c>
      <c r="J10055" t="s">
        <v>1032</v>
      </c>
      <c r="K10055" t="s">
        <v>1033</v>
      </c>
      <c r="L10055" t="s">
        <v>39210</v>
      </c>
      <c r="M10055" t="s">
        <v>1034</v>
      </c>
      <c r="N10055" t="s">
        <v>1035</v>
      </c>
    </row>
    <row r="10056" spans="1:14" x14ac:dyDescent="0.3">
      <c r="A10056" t="s">
        <v>39109</v>
      </c>
      <c r="B10056">
        <v>11828129</v>
      </c>
      <c r="C10056">
        <v>8</v>
      </c>
      <c r="D10056">
        <v>45</v>
      </c>
      <c r="E10056">
        <v>2</v>
      </c>
      <c r="F10056" t="s">
        <v>39190</v>
      </c>
      <c r="G10056" t="s">
        <v>25</v>
      </c>
      <c r="H10056" t="s">
        <v>11</v>
      </c>
      <c r="I10056" t="s">
        <v>39195</v>
      </c>
      <c r="J10056" t="s">
        <v>1481</v>
      </c>
      <c r="K10056" t="s">
        <v>20782</v>
      </c>
      <c r="L10056" t="s">
        <v>39207</v>
      </c>
      <c r="M10056" t="s">
        <v>20783</v>
      </c>
      <c r="N10056" t="s">
        <v>20784</v>
      </c>
    </row>
    <row r="10057" spans="1:14" x14ac:dyDescent="0.3">
      <c r="A10057" t="s">
        <v>38872</v>
      </c>
      <c r="B10057">
        <v>11010483</v>
      </c>
      <c r="C10057">
        <v>12</v>
      </c>
      <c r="D10057">
        <v>0</v>
      </c>
      <c r="E10057">
        <v>3</v>
      </c>
      <c r="F10057" t="s">
        <v>39191</v>
      </c>
      <c r="G10057" t="s">
        <v>4</v>
      </c>
      <c r="H10057" t="s">
        <v>5</v>
      </c>
      <c r="I10057" t="s">
        <v>39194</v>
      </c>
      <c r="J10057" t="s">
        <v>4459</v>
      </c>
      <c r="K10057" t="s">
        <v>4461</v>
      </c>
      <c r="L10057" t="s">
        <v>39209</v>
      </c>
      <c r="M10057" t="s">
        <v>3035</v>
      </c>
      <c r="N10057" t="s">
        <v>36664</v>
      </c>
    </row>
    <row r="10058" spans="1:14" x14ac:dyDescent="0.3">
      <c r="A10058" t="s">
        <v>39087</v>
      </c>
      <c r="B10058">
        <v>11702282</v>
      </c>
      <c r="C10058">
        <v>14</v>
      </c>
      <c r="D10058">
        <v>15</v>
      </c>
      <c r="E10058">
        <v>1</v>
      </c>
      <c r="F10058" t="s">
        <v>39190</v>
      </c>
      <c r="G10058" t="s">
        <v>10</v>
      </c>
      <c r="H10058" t="s">
        <v>11</v>
      </c>
      <c r="I10058" t="s">
        <v>39195</v>
      </c>
      <c r="J10058" t="s">
        <v>23190</v>
      </c>
      <c r="K10058" t="s">
        <v>23191</v>
      </c>
      <c r="L10058" t="s">
        <v>39205</v>
      </c>
      <c r="M10058" t="s">
        <v>23192</v>
      </c>
      <c r="N10058" t="s">
        <v>23193</v>
      </c>
    </row>
    <row r="10059" spans="1:14" x14ac:dyDescent="0.3">
      <c r="A10059" t="s">
        <v>38818</v>
      </c>
      <c r="B10059">
        <v>10812745</v>
      </c>
      <c r="C10059">
        <v>16</v>
      </c>
      <c r="D10059">
        <v>0</v>
      </c>
      <c r="E10059">
        <v>5</v>
      </c>
      <c r="F10059" t="s">
        <v>39191</v>
      </c>
      <c r="G10059" t="s">
        <v>25</v>
      </c>
      <c r="H10059" t="s">
        <v>11</v>
      </c>
      <c r="I10059" t="s">
        <v>39195</v>
      </c>
      <c r="J10059" t="s">
        <v>425</v>
      </c>
      <c r="K10059" t="s">
        <v>426</v>
      </c>
      <c r="L10059" t="s">
        <v>39207</v>
      </c>
      <c r="M10059" t="s">
        <v>427</v>
      </c>
      <c r="N10059" t="s">
        <v>428</v>
      </c>
    </row>
    <row r="10060" spans="1:14" x14ac:dyDescent="0.3">
      <c r="A10060" t="s">
        <v>38834</v>
      </c>
      <c r="B10060">
        <v>10903645</v>
      </c>
      <c r="C10060">
        <v>13</v>
      </c>
      <c r="D10060">
        <v>0</v>
      </c>
      <c r="E10060">
        <v>7</v>
      </c>
      <c r="F10060" t="s">
        <v>39191</v>
      </c>
      <c r="G10060" t="s">
        <v>10</v>
      </c>
      <c r="H10060" t="s">
        <v>11</v>
      </c>
      <c r="I10060" t="s">
        <v>39195</v>
      </c>
      <c r="J10060" t="s">
        <v>10169</v>
      </c>
      <c r="K10060" t="s">
        <v>10170</v>
      </c>
      <c r="L10060" t="s">
        <v>39207</v>
      </c>
      <c r="M10060" t="s">
        <v>10171</v>
      </c>
      <c r="N10060" t="s">
        <v>10172</v>
      </c>
    </row>
    <row r="10061" spans="1:14" x14ac:dyDescent="0.3">
      <c r="A10061" t="s">
        <v>38856</v>
      </c>
      <c r="B10061">
        <v>10928478</v>
      </c>
      <c r="C10061">
        <v>9</v>
      </c>
      <c r="D10061">
        <v>15</v>
      </c>
      <c r="E10061">
        <v>1</v>
      </c>
      <c r="F10061" t="s">
        <v>39191</v>
      </c>
      <c r="G10061" t="s">
        <v>53</v>
      </c>
      <c r="H10061" t="s">
        <v>5</v>
      </c>
      <c r="I10061" t="s">
        <v>39194</v>
      </c>
      <c r="J10061" t="s">
        <v>5785</v>
      </c>
      <c r="K10061" t="s">
        <v>5786</v>
      </c>
      <c r="L10061" t="s">
        <v>39207</v>
      </c>
      <c r="M10061" t="s">
        <v>5787</v>
      </c>
      <c r="N10061" t="s">
        <v>1159</v>
      </c>
    </row>
    <row r="10062" spans="1:14" x14ac:dyDescent="0.3">
      <c r="A10062" t="s">
        <v>38881</v>
      </c>
      <c r="B10062">
        <v>11035536</v>
      </c>
      <c r="C10062">
        <v>13</v>
      </c>
      <c r="D10062">
        <v>0</v>
      </c>
      <c r="E10062">
        <v>5</v>
      </c>
      <c r="F10062" t="s">
        <v>39191</v>
      </c>
      <c r="G10062" t="s">
        <v>53</v>
      </c>
      <c r="H10062" t="s">
        <v>5</v>
      </c>
      <c r="I10062" t="s">
        <v>39195</v>
      </c>
      <c r="J10062" t="s">
        <v>31637</v>
      </c>
      <c r="K10062" t="s">
        <v>31637</v>
      </c>
      <c r="L10062" t="s">
        <v>39206</v>
      </c>
      <c r="M10062" t="s">
        <v>31638</v>
      </c>
      <c r="N10062" t="s">
        <v>31639</v>
      </c>
    </row>
    <row r="10063" spans="1:14" x14ac:dyDescent="0.3">
      <c r="A10063" t="s">
        <v>38790</v>
      </c>
      <c r="B10063">
        <v>10727034</v>
      </c>
      <c r="C10063">
        <v>21</v>
      </c>
      <c r="D10063">
        <v>45</v>
      </c>
      <c r="E10063">
        <v>5</v>
      </c>
      <c r="F10063" t="s">
        <v>394</v>
      </c>
      <c r="G10063" t="s">
        <v>10</v>
      </c>
      <c r="H10063" t="s">
        <v>11</v>
      </c>
      <c r="I10063" t="s">
        <v>39195</v>
      </c>
    </row>
    <row r="10064" spans="1:14" x14ac:dyDescent="0.3">
      <c r="A10064" t="s">
        <v>38830</v>
      </c>
      <c r="B10064">
        <v>10847237</v>
      </c>
      <c r="C10064">
        <v>16</v>
      </c>
      <c r="D10064">
        <v>0</v>
      </c>
      <c r="E10064">
        <v>3</v>
      </c>
      <c r="F10064" t="s">
        <v>39191</v>
      </c>
      <c r="G10064" t="s">
        <v>53</v>
      </c>
      <c r="H10064" t="s">
        <v>5</v>
      </c>
      <c r="I10064" t="s">
        <v>39195</v>
      </c>
      <c r="J10064" t="s">
        <v>11295</v>
      </c>
      <c r="K10064" t="s">
        <v>11295</v>
      </c>
      <c r="L10064" t="s">
        <v>39210</v>
      </c>
      <c r="M10064" t="s">
        <v>11296</v>
      </c>
      <c r="N10064" t="s">
        <v>11297</v>
      </c>
    </row>
    <row r="10065" spans="1:14" x14ac:dyDescent="0.3">
      <c r="A10065" t="s">
        <v>38899</v>
      </c>
      <c r="B10065">
        <v>11066717</v>
      </c>
      <c r="C10065">
        <v>14</v>
      </c>
      <c r="D10065">
        <v>30</v>
      </c>
      <c r="E10065">
        <v>2</v>
      </c>
      <c r="F10065" t="s">
        <v>39190</v>
      </c>
      <c r="G10065" t="s">
        <v>25</v>
      </c>
      <c r="H10065" t="s">
        <v>11</v>
      </c>
      <c r="I10065" t="s">
        <v>39195</v>
      </c>
      <c r="J10065" t="s">
        <v>32248</v>
      </c>
      <c r="K10065" t="s">
        <v>32249</v>
      </c>
      <c r="L10065" t="s">
        <v>39210</v>
      </c>
      <c r="M10065" t="s">
        <v>32250</v>
      </c>
      <c r="N10065" t="s">
        <v>32251</v>
      </c>
    </row>
    <row r="10066" spans="1:14" x14ac:dyDescent="0.3">
      <c r="A10066" t="s">
        <v>38943</v>
      </c>
      <c r="B10066">
        <v>11221202</v>
      </c>
      <c r="C10066">
        <v>9</v>
      </c>
      <c r="D10066">
        <v>15</v>
      </c>
      <c r="E10066">
        <v>4</v>
      </c>
      <c r="F10066" t="s">
        <v>39190</v>
      </c>
      <c r="G10066" t="s">
        <v>25</v>
      </c>
      <c r="H10066" t="s">
        <v>11</v>
      </c>
      <c r="I10066" t="s">
        <v>39195</v>
      </c>
      <c r="J10066" t="s">
        <v>12184</v>
      </c>
      <c r="K10066" t="s">
        <v>12185</v>
      </c>
      <c r="L10066" t="s">
        <v>39205</v>
      </c>
      <c r="M10066" t="s">
        <v>12186</v>
      </c>
      <c r="N10066" t="s">
        <v>12187</v>
      </c>
    </row>
    <row r="10067" spans="1:14" x14ac:dyDescent="0.3">
      <c r="A10067" t="s">
        <v>38906</v>
      </c>
      <c r="B10067">
        <v>11087553</v>
      </c>
      <c r="C10067">
        <v>14</v>
      </c>
      <c r="D10067">
        <v>15</v>
      </c>
      <c r="E10067">
        <v>2</v>
      </c>
      <c r="F10067" t="s">
        <v>39189</v>
      </c>
      <c r="G10067" t="s">
        <v>25</v>
      </c>
      <c r="H10067" t="s">
        <v>11</v>
      </c>
      <c r="I10067" t="s">
        <v>39195</v>
      </c>
      <c r="J10067" t="s">
        <v>6346</v>
      </c>
      <c r="K10067" t="s">
        <v>6347</v>
      </c>
      <c r="L10067" t="s">
        <v>39210</v>
      </c>
      <c r="M10067" t="s">
        <v>6348</v>
      </c>
      <c r="N10067" t="s">
        <v>6349</v>
      </c>
    </row>
    <row r="10068" spans="1:14" x14ac:dyDescent="0.3">
      <c r="A10068" t="s">
        <v>38914</v>
      </c>
      <c r="B10068">
        <v>11115500</v>
      </c>
      <c r="C10068">
        <v>14</v>
      </c>
      <c r="D10068">
        <v>15</v>
      </c>
      <c r="E10068">
        <v>3</v>
      </c>
      <c r="F10068" t="s">
        <v>39189</v>
      </c>
      <c r="G10068" t="s">
        <v>25</v>
      </c>
      <c r="H10068" t="s">
        <v>11</v>
      </c>
      <c r="I10068" t="s">
        <v>39195</v>
      </c>
      <c r="J10068" t="s">
        <v>37036</v>
      </c>
      <c r="K10068" t="s">
        <v>37037</v>
      </c>
      <c r="L10068" t="s">
        <v>39206</v>
      </c>
      <c r="M10068" t="s">
        <v>34611</v>
      </c>
      <c r="N10068" t="s">
        <v>20274</v>
      </c>
    </row>
    <row r="10069" spans="1:14" x14ac:dyDescent="0.3">
      <c r="A10069" t="s">
        <v>38830</v>
      </c>
      <c r="B10069">
        <v>10888590</v>
      </c>
      <c r="C10069">
        <v>8</v>
      </c>
      <c r="D10069">
        <v>0</v>
      </c>
      <c r="E10069">
        <v>3</v>
      </c>
      <c r="F10069" t="s">
        <v>394</v>
      </c>
      <c r="G10069" t="s">
        <v>10</v>
      </c>
      <c r="H10069" t="s">
        <v>11</v>
      </c>
      <c r="I10069" t="s">
        <v>39194</v>
      </c>
      <c r="J10069" t="s">
        <v>33325</v>
      </c>
      <c r="K10069" t="s">
        <v>33326</v>
      </c>
      <c r="L10069" t="s">
        <v>39205</v>
      </c>
      <c r="M10069" t="s">
        <v>22652</v>
      </c>
      <c r="N10069" t="s">
        <v>33327</v>
      </c>
    </row>
    <row r="10070" spans="1:14" x14ac:dyDescent="0.3">
      <c r="A10070" t="s">
        <v>39005</v>
      </c>
      <c r="B10070">
        <v>11419503</v>
      </c>
      <c r="C10070">
        <v>17</v>
      </c>
      <c r="D10070">
        <v>0</v>
      </c>
      <c r="E10070">
        <v>3</v>
      </c>
      <c r="F10070" t="s">
        <v>39190</v>
      </c>
      <c r="G10070" t="s">
        <v>25</v>
      </c>
      <c r="H10070" t="s">
        <v>11</v>
      </c>
      <c r="I10070" t="s">
        <v>39195</v>
      </c>
      <c r="J10070" t="s">
        <v>8760</v>
      </c>
      <c r="K10070" t="s">
        <v>8761</v>
      </c>
      <c r="L10070" t="s">
        <v>39207</v>
      </c>
      <c r="M10070" t="s">
        <v>8762</v>
      </c>
      <c r="N10070" t="s">
        <v>8763</v>
      </c>
    </row>
    <row r="10071" spans="1:14" x14ac:dyDescent="0.3">
      <c r="A10071" t="s">
        <v>39076</v>
      </c>
      <c r="B10071">
        <v>11668367</v>
      </c>
      <c r="C10071">
        <v>18</v>
      </c>
      <c r="D10071">
        <v>0</v>
      </c>
      <c r="E10071">
        <v>4</v>
      </c>
      <c r="F10071" t="s">
        <v>39191</v>
      </c>
      <c r="G10071" t="s">
        <v>25</v>
      </c>
      <c r="H10071" t="s">
        <v>11</v>
      </c>
      <c r="I10071" t="s">
        <v>39194</v>
      </c>
      <c r="J10071" t="s">
        <v>13511</v>
      </c>
      <c r="K10071" t="s">
        <v>13512</v>
      </c>
      <c r="L10071" t="s">
        <v>39208</v>
      </c>
      <c r="M10071" t="s">
        <v>13513</v>
      </c>
      <c r="N10071" t="s">
        <v>13514</v>
      </c>
    </row>
    <row r="10072" spans="1:14" x14ac:dyDescent="0.3">
      <c r="A10072" t="s">
        <v>38786</v>
      </c>
      <c r="B10072">
        <v>10753769</v>
      </c>
      <c r="C10072">
        <v>13</v>
      </c>
      <c r="D10072">
        <v>30</v>
      </c>
      <c r="E10072">
        <v>1</v>
      </c>
      <c r="F10072" t="s">
        <v>39191</v>
      </c>
      <c r="G10072" t="s">
        <v>25</v>
      </c>
      <c r="H10072" t="s">
        <v>11</v>
      </c>
      <c r="I10072" t="s">
        <v>39194</v>
      </c>
      <c r="J10072" t="s">
        <v>12709</v>
      </c>
      <c r="K10072" t="s">
        <v>12710</v>
      </c>
      <c r="L10072" t="s">
        <v>39205</v>
      </c>
      <c r="M10072" t="s">
        <v>12711</v>
      </c>
      <c r="N10072" t="s">
        <v>12712</v>
      </c>
    </row>
    <row r="10073" spans="1:14" x14ac:dyDescent="0.3">
      <c r="A10073" t="s">
        <v>38960</v>
      </c>
      <c r="B10073">
        <v>11276762</v>
      </c>
      <c r="C10073">
        <v>12</v>
      </c>
      <c r="D10073">
        <v>15</v>
      </c>
      <c r="E10073">
        <v>7</v>
      </c>
      <c r="F10073" t="s">
        <v>39191</v>
      </c>
      <c r="G10073" t="s">
        <v>25</v>
      </c>
      <c r="H10073" t="s">
        <v>11</v>
      </c>
      <c r="I10073" t="s">
        <v>39195</v>
      </c>
      <c r="J10073" t="s">
        <v>36692</v>
      </c>
      <c r="K10073" t="s">
        <v>36693</v>
      </c>
      <c r="L10073" t="s">
        <v>39205</v>
      </c>
      <c r="M10073" t="s">
        <v>36694</v>
      </c>
      <c r="N10073" t="s">
        <v>36695</v>
      </c>
    </row>
    <row r="10074" spans="1:14" x14ac:dyDescent="0.3">
      <c r="A10074" t="s">
        <v>39038</v>
      </c>
      <c r="B10074">
        <v>11552539</v>
      </c>
      <c r="C10074">
        <v>13</v>
      </c>
      <c r="D10074">
        <v>30</v>
      </c>
      <c r="E10074">
        <v>1</v>
      </c>
      <c r="F10074" t="s">
        <v>39190</v>
      </c>
      <c r="G10074" t="s">
        <v>10</v>
      </c>
      <c r="H10074" t="s">
        <v>11</v>
      </c>
      <c r="I10074" t="s">
        <v>39195</v>
      </c>
      <c r="J10074" t="s">
        <v>14075</v>
      </c>
      <c r="K10074" t="s">
        <v>14076</v>
      </c>
      <c r="L10074" t="s">
        <v>39207</v>
      </c>
      <c r="M10074" t="s">
        <v>14077</v>
      </c>
      <c r="N10074" t="s">
        <v>14078</v>
      </c>
    </row>
    <row r="10075" spans="1:14" x14ac:dyDescent="0.3">
      <c r="A10075" t="s">
        <v>38908</v>
      </c>
      <c r="B10075">
        <v>11095853</v>
      </c>
      <c r="C10075">
        <v>14</v>
      </c>
      <c r="D10075">
        <v>45</v>
      </c>
      <c r="E10075">
        <v>4</v>
      </c>
      <c r="F10075" t="s">
        <v>39191</v>
      </c>
      <c r="G10075" t="s">
        <v>58</v>
      </c>
      <c r="H10075" t="s">
        <v>5</v>
      </c>
      <c r="I10075" t="s">
        <v>39194</v>
      </c>
      <c r="J10075" t="s">
        <v>36009</v>
      </c>
      <c r="K10075" t="s">
        <v>36009</v>
      </c>
      <c r="L10075" t="s">
        <v>39205</v>
      </c>
      <c r="M10075" t="s">
        <v>36010</v>
      </c>
      <c r="N10075" t="s">
        <v>17865</v>
      </c>
    </row>
    <row r="10076" spans="1:14" x14ac:dyDescent="0.3">
      <c r="A10076" t="s">
        <v>39142</v>
      </c>
      <c r="B10076">
        <v>11942231</v>
      </c>
      <c r="C10076">
        <v>9</v>
      </c>
      <c r="D10076">
        <v>30</v>
      </c>
      <c r="E10076">
        <v>7</v>
      </c>
      <c r="F10076" t="s">
        <v>452</v>
      </c>
      <c r="G10076" t="s">
        <v>10</v>
      </c>
      <c r="H10076" t="s">
        <v>11</v>
      </c>
      <c r="I10076" t="s">
        <v>39195</v>
      </c>
      <c r="J10076" t="s">
        <v>32516</v>
      </c>
      <c r="K10076" t="s">
        <v>32517</v>
      </c>
      <c r="L10076" t="s">
        <v>39205</v>
      </c>
      <c r="M10076" t="s">
        <v>32518</v>
      </c>
      <c r="N10076" t="s">
        <v>32519</v>
      </c>
    </row>
    <row r="10077" spans="1:14" x14ac:dyDescent="0.3">
      <c r="A10077" t="s">
        <v>39118</v>
      </c>
      <c r="B10077">
        <v>11818567</v>
      </c>
      <c r="C10077">
        <v>8</v>
      </c>
      <c r="D10077">
        <v>15</v>
      </c>
      <c r="E10077">
        <v>4</v>
      </c>
      <c r="F10077" t="s">
        <v>39190</v>
      </c>
      <c r="G10077" t="s">
        <v>10</v>
      </c>
      <c r="H10077" t="s">
        <v>11</v>
      </c>
      <c r="I10077" t="s">
        <v>39195</v>
      </c>
      <c r="J10077" t="s">
        <v>1350</v>
      </c>
      <c r="K10077" t="s">
        <v>1351</v>
      </c>
      <c r="L10077" t="s">
        <v>39207</v>
      </c>
      <c r="M10077" t="s">
        <v>1352</v>
      </c>
      <c r="N10077" t="s">
        <v>1353</v>
      </c>
    </row>
    <row r="10078" spans="1:14" x14ac:dyDescent="0.3">
      <c r="A10078" t="s">
        <v>39126</v>
      </c>
      <c r="B10078">
        <v>11848119</v>
      </c>
      <c r="C10078">
        <v>9</v>
      </c>
      <c r="D10078">
        <v>0</v>
      </c>
      <c r="E10078">
        <v>5</v>
      </c>
      <c r="F10078" t="s">
        <v>39189</v>
      </c>
      <c r="G10078" t="s">
        <v>10</v>
      </c>
      <c r="H10078" t="s">
        <v>11</v>
      </c>
      <c r="I10078" t="s">
        <v>39195</v>
      </c>
      <c r="J10078" t="s">
        <v>18482</v>
      </c>
      <c r="K10078" t="s">
        <v>18483</v>
      </c>
      <c r="L10078" t="s">
        <v>39205</v>
      </c>
      <c r="M10078" t="s">
        <v>15070</v>
      </c>
      <c r="N10078" t="s">
        <v>16566</v>
      </c>
    </row>
    <row r="10079" spans="1:14" x14ac:dyDescent="0.3">
      <c r="A10079" t="s">
        <v>38932</v>
      </c>
      <c r="B10079">
        <v>11171684</v>
      </c>
      <c r="C10079">
        <v>12</v>
      </c>
      <c r="D10079">
        <v>0</v>
      </c>
      <c r="E10079">
        <v>7</v>
      </c>
      <c r="F10079" t="s">
        <v>39190</v>
      </c>
      <c r="G10079" t="s">
        <v>10</v>
      </c>
      <c r="H10079" t="s">
        <v>11</v>
      </c>
      <c r="I10079" t="s">
        <v>39195</v>
      </c>
      <c r="J10079" t="s">
        <v>3164</v>
      </c>
      <c r="K10079" t="s">
        <v>3165</v>
      </c>
      <c r="L10079" t="s">
        <v>39205</v>
      </c>
      <c r="M10079" t="s">
        <v>3166</v>
      </c>
      <c r="N10079" t="s">
        <v>3167</v>
      </c>
    </row>
    <row r="10080" spans="1:14" x14ac:dyDescent="0.3">
      <c r="A10080" t="s">
        <v>39019</v>
      </c>
      <c r="B10080">
        <v>11510495</v>
      </c>
      <c r="C10080">
        <v>19</v>
      </c>
      <c r="D10080">
        <v>15</v>
      </c>
      <c r="E10080">
        <v>3</v>
      </c>
      <c r="F10080" t="s">
        <v>39191</v>
      </c>
      <c r="G10080" t="s">
        <v>10</v>
      </c>
      <c r="H10080" t="s">
        <v>11</v>
      </c>
      <c r="I10080" t="s">
        <v>39195</v>
      </c>
      <c r="J10080" t="s">
        <v>31217</v>
      </c>
      <c r="K10080" t="s">
        <v>31218</v>
      </c>
      <c r="L10080" t="s">
        <v>39208</v>
      </c>
      <c r="M10080" t="s">
        <v>20186</v>
      </c>
      <c r="N10080" t="s">
        <v>31219</v>
      </c>
    </row>
    <row r="10081" spans="1:14" x14ac:dyDescent="0.3">
      <c r="A10081" t="s">
        <v>39031</v>
      </c>
      <c r="B10081">
        <v>11499029</v>
      </c>
      <c r="C10081">
        <v>15</v>
      </c>
      <c r="D10081">
        <v>0</v>
      </c>
      <c r="E10081">
        <v>1</v>
      </c>
      <c r="F10081" t="s">
        <v>39190</v>
      </c>
      <c r="G10081" t="s">
        <v>25</v>
      </c>
      <c r="H10081" t="s">
        <v>11</v>
      </c>
      <c r="I10081" t="s">
        <v>39195</v>
      </c>
      <c r="J10081" t="s">
        <v>4122</v>
      </c>
      <c r="K10081" t="s">
        <v>3070</v>
      </c>
      <c r="L10081" t="s">
        <v>39207</v>
      </c>
      <c r="M10081" t="s">
        <v>4123</v>
      </c>
      <c r="N10081" t="s">
        <v>4124</v>
      </c>
    </row>
    <row r="10082" spans="1:14" x14ac:dyDescent="0.3">
      <c r="A10082" t="s">
        <v>38833</v>
      </c>
      <c r="B10082">
        <v>10857824</v>
      </c>
      <c r="C10082">
        <v>8</v>
      </c>
      <c r="D10082">
        <v>45</v>
      </c>
      <c r="E10082">
        <v>6</v>
      </c>
      <c r="F10082" t="s">
        <v>39191</v>
      </c>
      <c r="G10082" t="s">
        <v>10</v>
      </c>
      <c r="H10082" t="s">
        <v>11</v>
      </c>
      <c r="I10082" t="s">
        <v>39195</v>
      </c>
      <c r="J10082" t="s">
        <v>21390</v>
      </c>
      <c r="K10082" t="s">
        <v>21391</v>
      </c>
      <c r="L10082" t="s">
        <v>39207</v>
      </c>
      <c r="M10082" t="s">
        <v>21392</v>
      </c>
      <c r="N10082" t="s">
        <v>21393</v>
      </c>
    </row>
    <row r="10083" spans="1:14" x14ac:dyDescent="0.3">
      <c r="A10083" t="s">
        <v>38984</v>
      </c>
      <c r="B10083">
        <v>11396177</v>
      </c>
      <c r="C10083">
        <v>9</v>
      </c>
      <c r="D10083">
        <v>45</v>
      </c>
      <c r="E10083">
        <v>3</v>
      </c>
      <c r="F10083" t="s">
        <v>39189</v>
      </c>
      <c r="G10083" t="s">
        <v>10</v>
      </c>
      <c r="H10083" t="s">
        <v>11</v>
      </c>
      <c r="I10083" t="s">
        <v>39195</v>
      </c>
      <c r="J10083" t="s">
        <v>14587</v>
      </c>
      <c r="K10083" t="s">
        <v>14588</v>
      </c>
      <c r="L10083" t="s">
        <v>39207</v>
      </c>
      <c r="M10083" t="s">
        <v>14589</v>
      </c>
      <c r="N10083" t="s">
        <v>8227</v>
      </c>
    </row>
    <row r="10084" spans="1:14" x14ac:dyDescent="0.3">
      <c r="A10084" t="s">
        <v>39005</v>
      </c>
      <c r="B10084">
        <v>11420237</v>
      </c>
      <c r="C10084">
        <v>15</v>
      </c>
      <c r="D10084">
        <v>0</v>
      </c>
      <c r="E10084">
        <v>3</v>
      </c>
      <c r="F10084" t="s">
        <v>39191</v>
      </c>
      <c r="G10084" t="s">
        <v>53</v>
      </c>
      <c r="H10084" t="s">
        <v>5</v>
      </c>
      <c r="I10084" t="s">
        <v>39194</v>
      </c>
      <c r="J10084" t="s">
        <v>22950</v>
      </c>
      <c r="K10084" t="s">
        <v>22951</v>
      </c>
      <c r="L10084" t="s">
        <v>39208</v>
      </c>
      <c r="M10084" t="s">
        <v>22952</v>
      </c>
      <c r="N10084" t="s">
        <v>22953</v>
      </c>
    </row>
    <row r="10085" spans="1:14" x14ac:dyDescent="0.3">
      <c r="A10085" t="s">
        <v>38794</v>
      </c>
      <c r="B10085">
        <v>10734026</v>
      </c>
      <c r="C10085">
        <v>8</v>
      </c>
      <c r="D10085">
        <v>30</v>
      </c>
      <c r="E10085">
        <v>2</v>
      </c>
      <c r="F10085" t="s">
        <v>39190</v>
      </c>
      <c r="G10085" t="s">
        <v>25</v>
      </c>
      <c r="H10085" t="s">
        <v>11</v>
      </c>
      <c r="I10085" t="s">
        <v>39195</v>
      </c>
      <c r="J10085" t="s">
        <v>33682</v>
      </c>
      <c r="K10085" t="s">
        <v>33683</v>
      </c>
      <c r="L10085" t="s">
        <v>39208</v>
      </c>
      <c r="M10085" t="s">
        <v>33684</v>
      </c>
      <c r="N10085" t="s">
        <v>6707</v>
      </c>
    </row>
    <row r="10086" spans="1:14" x14ac:dyDescent="0.3">
      <c r="A10086" t="s">
        <v>38824</v>
      </c>
      <c r="B10086">
        <v>10829136</v>
      </c>
      <c r="C10086">
        <v>15</v>
      </c>
      <c r="D10086">
        <v>0</v>
      </c>
      <c r="E10086">
        <v>4</v>
      </c>
      <c r="F10086" t="s">
        <v>39189</v>
      </c>
      <c r="G10086" t="s">
        <v>25</v>
      </c>
      <c r="H10086" t="s">
        <v>11</v>
      </c>
      <c r="I10086" t="s">
        <v>39195</v>
      </c>
      <c r="J10086" t="s">
        <v>23706</v>
      </c>
      <c r="K10086" t="s">
        <v>23707</v>
      </c>
      <c r="L10086" t="s">
        <v>39206</v>
      </c>
      <c r="M10086" t="s">
        <v>6403</v>
      </c>
      <c r="N10086" t="s">
        <v>23708</v>
      </c>
    </row>
    <row r="10087" spans="1:14" x14ac:dyDescent="0.3">
      <c r="A10087" t="s">
        <v>39088</v>
      </c>
      <c r="B10087">
        <v>11707596</v>
      </c>
      <c r="C10087">
        <v>9</v>
      </c>
      <c r="D10087">
        <v>30</v>
      </c>
      <c r="E10087">
        <v>2</v>
      </c>
      <c r="F10087" t="s">
        <v>39189</v>
      </c>
      <c r="G10087" t="s">
        <v>10</v>
      </c>
      <c r="H10087" t="s">
        <v>11</v>
      </c>
      <c r="I10087" t="s">
        <v>39195</v>
      </c>
      <c r="J10087" t="s">
        <v>5707</v>
      </c>
      <c r="K10087" t="s">
        <v>5708</v>
      </c>
      <c r="L10087" t="s">
        <v>39211</v>
      </c>
      <c r="M10087" t="s">
        <v>5709</v>
      </c>
      <c r="N10087" t="s">
        <v>5709</v>
      </c>
    </row>
    <row r="10088" spans="1:14" x14ac:dyDescent="0.3">
      <c r="A10088" t="s">
        <v>38788</v>
      </c>
      <c r="B10088">
        <v>10759016</v>
      </c>
      <c r="C10088">
        <v>9</v>
      </c>
      <c r="D10088">
        <v>0</v>
      </c>
      <c r="E10088">
        <v>3</v>
      </c>
      <c r="F10088" t="s">
        <v>394</v>
      </c>
      <c r="G10088" t="s">
        <v>25</v>
      </c>
      <c r="H10088" t="s">
        <v>11</v>
      </c>
      <c r="I10088" t="s">
        <v>39196</v>
      </c>
      <c r="J10088" t="s">
        <v>6903</v>
      </c>
      <c r="K10088" t="s">
        <v>6904</v>
      </c>
      <c r="L10088" t="s">
        <v>39210</v>
      </c>
      <c r="M10088" t="s">
        <v>6905</v>
      </c>
      <c r="N10088" t="s">
        <v>6906</v>
      </c>
    </row>
    <row r="10089" spans="1:14" x14ac:dyDescent="0.3">
      <c r="A10089" t="s">
        <v>39042</v>
      </c>
      <c r="B10089">
        <v>11601546</v>
      </c>
      <c r="C10089">
        <v>13</v>
      </c>
      <c r="D10089">
        <v>0</v>
      </c>
      <c r="E10089">
        <v>5</v>
      </c>
      <c r="F10089" t="s">
        <v>39191</v>
      </c>
      <c r="G10089" t="s">
        <v>25</v>
      </c>
      <c r="H10089" t="s">
        <v>11</v>
      </c>
      <c r="I10089" t="s">
        <v>39194</v>
      </c>
      <c r="J10089" t="s">
        <v>23108</v>
      </c>
      <c r="K10089" t="s">
        <v>6752</v>
      </c>
      <c r="L10089" t="s">
        <v>39207</v>
      </c>
      <c r="M10089" t="s">
        <v>23109</v>
      </c>
      <c r="N10089" t="s">
        <v>23110</v>
      </c>
    </row>
    <row r="10090" spans="1:14" x14ac:dyDescent="0.3">
      <c r="A10090" t="s">
        <v>38790</v>
      </c>
      <c r="B10090">
        <v>10765797</v>
      </c>
      <c r="C10090">
        <v>18</v>
      </c>
      <c r="D10090">
        <v>30</v>
      </c>
      <c r="E10090">
        <v>5</v>
      </c>
      <c r="F10090" t="s">
        <v>39191</v>
      </c>
      <c r="G10090" t="s">
        <v>25</v>
      </c>
      <c r="H10090" t="s">
        <v>11</v>
      </c>
      <c r="I10090" t="s">
        <v>39194</v>
      </c>
      <c r="J10090" t="s">
        <v>25549</v>
      </c>
      <c r="K10090" t="s">
        <v>25550</v>
      </c>
      <c r="L10090" t="s">
        <v>39206</v>
      </c>
      <c r="M10090" t="s">
        <v>25551</v>
      </c>
      <c r="N10090" t="s">
        <v>25552</v>
      </c>
    </row>
    <row r="10091" spans="1:14" x14ac:dyDescent="0.3">
      <c r="A10091" t="s">
        <v>39084</v>
      </c>
      <c r="B10091">
        <v>11695450</v>
      </c>
      <c r="C10091">
        <v>16</v>
      </c>
      <c r="D10091">
        <v>30</v>
      </c>
      <c r="E10091">
        <v>5</v>
      </c>
      <c r="F10091" t="s">
        <v>39189</v>
      </c>
      <c r="G10091" t="s">
        <v>25</v>
      </c>
      <c r="H10091" t="s">
        <v>11</v>
      </c>
      <c r="I10091" t="s">
        <v>39195</v>
      </c>
      <c r="J10091" t="s">
        <v>84</v>
      </c>
      <c r="K10091" t="s">
        <v>85</v>
      </c>
      <c r="L10091" t="s">
        <v>39206</v>
      </c>
      <c r="M10091" t="s">
        <v>86</v>
      </c>
      <c r="N10091" t="s">
        <v>87</v>
      </c>
    </row>
    <row r="10092" spans="1:14" x14ac:dyDescent="0.3">
      <c r="A10092" t="s">
        <v>38836</v>
      </c>
      <c r="B10092">
        <v>10906838</v>
      </c>
      <c r="C10092">
        <v>10</v>
      </c>
      <c r="D10092">
        <v>30</v>
      </c>
      <c r="E10092">
        <v>2</v>
      </c>
      <c r="F10092" t="s">
        <v>39190</v>
      </c>
      <c r="G10092" t="s">
        <v>10</v>
      </c>
      <c r="H10092" t="s">
        <v>11</v>
      </c>
      <c r="I10092" t="s">
        <v>39195</v>
      </c>
      <c r="J10092" t="s">
        <v>28206</v>
      </c>
      <c r="K10092" t="s">
        <v>21862</v>
      </c>
      <c r="L10092" t="s">
        <v>39205</v>
      </c>
      <c r="M10092" t="s">
        <v>28207</v>
      </c>
      <c r="N10092" t="s">
        <v>28208</v>
      </c>
    </row>
    <row r="10093" spans="1:14" x14ac:dyDescent="0.3">
      <c r="A10093" t="s">
        <v>39109</v>
      </c>
      <c r="B10093">
        <v>11834673</v>
      </c>
      <c r="C10093">
        <v>15</v>
      </c>
      <c r="D10093">
        <v>30</v>
      </c>
      <c r="E10093">
        <v>2</v>
      </c>
      <c r="F10093" t="s">
        <v>39189</v>
      </c>
      <c r="G10093" t="s">
        <v>53</v>
      </c>
      <c r="H10093" t="s">
        <v>5</v>
      </c>
      <c r="I10093" t="s">
        <v>39195</v>
      </c>
      <c r="J10093" t="s">
        <v>16815</v>
      </c>
      <c r="K10093" t="s">
        <v>16816</v>
      </c>
      <c r="L10093" t="s">
        <v>39205</v>
      </c>
      <c r="M10093" t="s">
        <v>2446</v>
      </c>
      <c r="N10093" t="s">
        <v>16817</v>
      </c>
    </row>
    <row r="10094" spans="1:14" x14ac:dyDescent="0.3">
      <c r="A10094" t="s">
        <v>39116</v>
      </c>
      <c r="B10094">
        <v>11811502</v>
      </c>
      <c r="C10094">
        <v>10</v>
      </c>
      <c r="D10094">
        <v>0</v>
      </c>
      <c r="E10094">
        <v>2</v>
      </c>
      <c r="F10094" t="s">
        <v>39189</v>
      </c>
      <c r="G10094" t="s">
        <v>25</v>
      </c>
      <c r="H10094" t="s">
        <v>11</v>
      </c>
      <c r="I10094" t="s">
        <v>39194</v>
      </c>
      <c r="J10094" t="s">
        <v>19433</v>
      </c>
      <c r="K10094" t="s">
        <v>19434</v>
      </c>
      <c r="L10094" t="s">
        <v>39208</v>
      </c>
      <c r="M10094" t="s">
        <v>7903</v>
      </c>
      <c r="N10094" t="s">
        <v>7903</v>
      </c>
    </row>
    <row r="10095" spans="1:14" x14ac:dyDescent="0.3">
      <c r="A10095" t="s">
        <v>39055</v>
      </c>
      <c r="B10095">
        <v>11595661</v>
      </c>
      <c r="C10095">
        <v>8</v>
      </c>
      <c r="D10095">
        <v>15</v>
      </c>
      <c r="E10095">
        <v>4</v>
      </c>
      <c r="F10095" t="s">
        <v>39190</v>
      </c>
      <c r="G10095" t="s">
        <v>25</v>
      </c>
      <c r="H10095" t="s">
        <v>11</v>
      </c>
      <c r="I10095" t="s">
        <v>39195</v>
      </c>
      <c r="J10095" t="s">
        <v>20041</v>
      </c>
      <c r="K10095" t="s">
        <v>20042</v>
      </c>
      <c r="L10095" t="s">
        <v>39207</v>
      </c>
      <c r="M10095" t="s">
        <v>20043</v>
      </c>
      <c r="N10095" t="s">
        <v>20044</v>
      </c>
    </row>
    <row r="10096" spans="1:14" x14ac:dyDescent="0.3">
      <c r="A10096" t="s">
        <v>39090</v>
      </c>
      <c r="B10096">
        <v>11716284</v>
      </c>
      <c r="C10096">
        <v>15</v>
      </c>
      <c r="D10096">
        <v>0</v>
      </c>
      <c r="E10096">
        <v>4</v>
      </c>
      <c r="F10096" t="s">
        <v>39191</v>
      </c>
      <c r="G10096" t="s">
        <v>53</v>
      </c>
      <c r="H10096" t="s">
        <v>5</v>
      </c>
      <c r="I10096" t="s">
        <v>39195</v>
      </c>
      <c r="J10096" t="s">
        <v>4913</v>
      </c>
      <c r="K10096" t="s">
        <v>2915</v>
      </c>
      <c r="L10096" t="s">
        <v>39207</v>
      </c>
      <c r="M10096" t="s">
        <v>4914</v>
      </c>
      <c r="N10096" t="s">
        <v>4915</v>
      </c>
    </row>
    <row r="10097" spans="1:14" x14ac:dyDescent="0.3">
      <c r="A10097" t="s">
        <v>39031</v>
      </c>
      <c r="B10097">
        <v>11542789</v>
      </c>
      <c r="C10097">
        <v>13</v>
      </c>
      <c r="D10097">
        <v>20</v>
      </c>
      <c r="E10097">
        <v>1</v>
      </c>
      <c r="F10097" t="s">
        <v>39189</v>
      </c>
      <c r="G10097" t="s">
        <v>10</v>
      </c>
      <c r="H10097" t="s">
        <v>11</v>
      </c>
      <c r="I10097" t="s">
        <v>39195</v>
      </c>
      <c r="J10097" t="s">
        <v>21762</v>
      </c>
      <c r="K10097" t="s">
        <v>21763</v>
      </c>
      <c r="L10097" t="s">
        <v>39205</v>
      </c>
      <c r="M10097" t="s">
        <v>15672</v>
      </c>
      <c r="N10097" t="s">
        <v>28165</v>
      </c>
    </row>
    <row r="10098" spans="1:14" x14ac:dyDescent="0.3">
      <c r="A10098" t="s">
        <v>39137</v>
      </c>
      <c r="B10098">
        <v>11923687</v>
      </c>
      <c r="C10098">
        <v>20</v>
      </c>
      <c r="D10098">
        <v>0</v>
      </c>
      <c r="E10098">
        <v>2</v>
      </c>
      <c r="F10098" t="s">
        <v>39189</v>
      </c>
      <c r="G10098" t="s">
        <v>53</v>
      </c>
      <c r="H10098" t="s">
        <v>5</v>
      </c>
      <c r="I10098" t="s">
        <v>39194</v>
      </c>
      <c r="J10098" t="s">
        <v>24228</v>
      </c>
      <c r="K10098" t="s">
        <v>24228</v>
      </c>
      <c r="L10098" t="s">
        <v>39205</v>
      </c>
      <c r="M10098" t="s">
        <v>24229</v>
      </c>
      <c r="N10098" t="s">
        <v>24230</v>
      </c>
    </row>
    <row r="10099" spans="1:14" x14ac:dyDescent="0.3">
      <c r="A10099" t="s">
        <v>38794</v>
      </c>
      <c r="B10099">
        <v>10759178</v>
      </c>
      <c r="C10099">
        <v>12</v>
      </c>
      <c r="D10099">
        <v>30</v>
      </c>
      <c r="E10099">
        <v>2</v>
      </c>
      <c r="F10099" t="s">
        <v>39191</v>
      </c>
      <c r="G10099" t="s">
        <v>10</v>
      </c>
      <c r="H10099" t="s">
        <v>11</v>
      </c>
      <c r="I10099" t="s">
        <v>39194</v>
      </c>
      <c r="J10099" t="s">
        <v>9266</v>
      </c>
      <c r="K10099" t="s">
        <v>9267</v>
      </c>
      <c r="L10099" t="s">
        <v>39205</v>
      </c>
      <c r="M10099" t="s">
        <v>9268</v>
      </c>
      <c r="N10099" t="s">
        <v>9269</v>
      </c>
    </row>
    <row r="10100" spans="1:14" x14ac:dyDescent="0.3">
      <c r="A10100" t="s">
        <v>38836</v>
      </c>
      <c r="B10100">
        <v>10864454</v>
      </c>
      <c r="C10100">
        <v>9</v>
      </c>
      <c r="D10100">
        <v>30</v>
      </c>
      <c r="E10100">
        <v>2</v>
      </c>
      <c r="F10100" t="s">
        <v>39189</v>
      </c>
      <c r="G10100" t="s">
        <v>10</v>
      </c>
      <c r="H10100" t="s">
        <v>11</v>
      </c>
      <c r="I10100" t="s">
        <v>39195</v>
      </c>
      <c r="J10100" t="s">
        <v>2771</v>
      </c>
      <c r="K10100" t="s">
        <v>8141</v>
      </c>
      <c r="L10100" t="s">
        <v>39210</v>
      </c>
      <c r="M10100" t="s">
        <v>8142</v>
      </c>
      <c r="N10100" t="s">
        <v>8143</v>
      </c>
    </row>
    <row r="10101" spans="1:14" x14ac:dyDescent="0.3">
      <c r="A10101" t="s">
        <v>38781</v>
      </c>
      <c r="B10101">
        <v>10703413</v>
      </c>
      <c r="C10101">
        <v>13</v>
      </c>
      <c r="D10101">
        <v>0</v>
      </c>
      <c r="E10101">
        <v>3</v>
      </c>
      <c r="F10101" t="s">
        <v>39189</v>
      </c>
      <c r="G10101" t="s">
        <v>25</v>
      </c>
      <c r="H10101" t="s">
        <v>11</v>
      </c>
      <c r="I10101" t="s">
        <v>39195</v>
      </c>
      <c r="J10101" t="s">
        <v>11171</v>
      </c>
      <c r="K10101" t="s">
        <v>11172</v>
      </c>
      <c r="L10101" t="s">
        <v>39205</v>
      </c>
      <c r="M10101" t="s">
        <v>11173</v>
      </c>
      <c r="N10101" t="s">
        <v>11174</v>
      </c>
    </row>
    <row r="10102" spans="1:14" x14ac:dyDescent="0.3">
      <c r="A10102" t="s">
        <v>38894</v>
      </c>
      <c r="B10102">
        <v>11051099</v>
      </c>
      <c r="C10102">
        <v>15</v>
      </c>
      <c r="D10102">
        <v>15</v>
      </c>
      <c r="E10102">
        <v>4</v>
      </c>
      <c r="F10102" t="s">
        <v>39191</v>
      </c>
      <c r="G10102" t="s">
        <v>58</v>
      </c>
      <c r="H10102" t="s">
        <v>5</v>
      </c>
      <c r="I10102" t="s">
        <v>39195</v>
      </c>
      <c r="J10102" t="s">
        <v>13289</v>
      </c>
      <c r="K10102" t="s">
        <v>13290</v>
      </c>
      <c r="L10102" t="s">
        <v>39206</v>
      </c>
      <c r="M10102" t="s">
        <v>13291</v>
      </c>
      <c r="N10102" t="s">
        <v>13292</v>
      </c>
    </row>
    <row r="10103" spans="1:14" x14ac:dyDescent="0.3">
      <c r="A10103" t="s">
        <v>38886</v>
      </c>
      <c r="B10103">
        <v>11063808</v>
      </c>
      <c r="C10103">
        <v>18</v>
      </c>
      <c r="D10103">
        <v>0</v>
      </c>
      <c r="E10103">
        <v>3</v>
      </c>
      <c r="F10103" t="s">
        <v>39190</v>
      </c>
      <c r="G10103" t="s">
        <v>10</v>
      </c>
      <c r="H10103" t="s">
        <v>11</v>
      </c>
      <c r="I10103" t="s">
        <v>39195</v>
      </c>
      <c r="J10103" t="s">
        <v>6703</v>
      </c>
      <c r="K10103" t="s">
        <v>6704</v>
      </c>
      <c r="L10103" t="s">
        <v>39205</v>
      </c>
      <c r="M10103" t="s">
        <v>6705</v>
      </c>
      <c r="N10103" t="s">
        <v>6706</v>
      </c>
    </row>
    <row r="10104" spans="1:14" x14ac:dyDescent="0.3">
      <c r="A10104" t="s">
        <v>39116</v>
      </c>
      <c r="B10104">
        <v>11811593</v>
      </c>
      <c r="C10104">
        <v>8</v>
      </c>
      <c r="D10104">
        <v>30</v>
      </c>
      <c r="E10104">
        <v>2</v>
      </c>
      <c r="F10104" t="s">
        <v>39191</v>
      </c>
      <c r="G10104" t="s">
        <v>58</v>
      </c>
      <c r="H10104" t="s">
        <v>5</v>
      </c>
      <c r="I10104" t="s">
        <v>39195</v>
      </c>
      <c r="J10104" t="s">
        <v>17507</v>
      </c>
      <c r="K10104" t="s">
        <v>680</v>
      </c>
      <c r="L10104" t="s">
        <v>39205</v>
      </c>
      <c r="M10104" t="s">
        <v>17508</v>
      </c>
      <c r="N10104" t="s">
        <v>17509</v>
      </c>
    </row>
    <row r="10105" spans="1:14" x14ac:dyDescent="0.3">
      <c r="A10105" t="s">
        <v>39126</v>
      </c>
      <c r="B10105">
        <v>11848039</v>
      </c>
      <c r="C10105">
        <v>8</v>
      </c>
      <c r="D10105">
        <v>0</v>
      </c>
      <c r="E10105">
        <v>5</v>
      </c>
      <c r="F10105" t="s">
        <v>39190</v>
      </c>
      <c r="G10105" t="s">
        <v>25</v>
      </c>
      <c r="H10105" t="s">
        <v>11</v>
      </c>
      <c r="I10105" t="s">
        <v>39195</v>
      </c>
      <c r="J10105" t="s">
        <v>16009</v>
      </c>
      <c r="K10105" t="s">
        <v>16009</v>
      </c>
      <c r="L10105" t="s">
        <v>39207</v>
      </c>
      <c r="M10105" t="s">
        <v>16010</v>
      </c>
      <c r="N10105" t="s">
        <v>6515</v>
      </c>
    </row>
    <row r="10106" spans="1:14" x14ac:dyDescent="0.3">
      <c r="A10106" t="s">
        <v>38936</v>
      </c>
      <c r="B10106">
        <v>11199195</v>
      </c>
      <c r="C10106">
        <v>12</v>
      </c>
      <c r="D10106">
        <v>45</v>
      </c>
      <c r="E10106">
        <v>4</v>
      </c>
      <c r="F10106" t="s">
        <v>39190</v>
      </c>
      <c r="G10106" t="s">
        <v>25</v>
      </c>
      <c r="H10106" t="s">
        <v>11</v>
      </c>
      <c r="J10106" t="s">
        <v>17871</v>
      </c>
      <c r="K10106" t="s">
        <v>17872</v>
      </c>
      <c r="L10106" t="s">
        <v>39206</v>
      </c>
      <c r="M10106" t="s">
        <v>1314</v>
      </c>
      <c r="N10106" t="s">
        <v>1315</v>
      </c>
    </row>
    <row r="10107" spans="1:14" x14ac:dyDescent="0.3">
      <c r="A10107" t="s">
        <v>38887</v>
      </c>
      <c r="B10107">
        <v>11032232</v>
      </c>
      <c r="C10107">
        <v>9</v>
      </c>
      <c r="D10107">
        <v>15</v>
      </c>
      <c r="E10107">
        <v>4</v>
      </c>
      <c r="F10107" t="s">
        <v>39191</v>
      </c>
      <c r="G10107" t="s">
        <v>53</v>
      </c>
      <c r="H10107" t="s">
        <v>5</v>
      </c>
      <c r="I10107" t="s">
        <v>39195</v>
      </c>
      <c r="J10107" t="s">
        <v>17175</v>
      </c>
      <c r="K10107" t="s">
        <v>17176</v>
      </c>
      <c r="L10107" t="s">
        <v>39205</v>
      </c>
      <c r="M10107" t="s">
        <v>17177</v>
      </c>
      <c r="N10107" t="s">
        <v>17178</v>
      </c>
    </row>
    <row r="10108" spans="1:14" x14ac:dyDescent="0.3">
      <c r="A10108" t="s">
        <v>38903</v>
      </c>
      <c r="B10108">
        <v>11080695</v>
      </c>
      <c r="C10108">
        <v>12</v>
      </c>
      <c r="D10108">
        <v>0</v>
      </c>
      <c r="E10108">
        <v>6</v>
      </c>
      <c r="F10108" t="s">
        <v>39190</v>
      </c>
      <c r="G10108" t="s">
        <v>10</v>
      </c>
      <c r="H10108" t="s">
        <v>11</v>
      </c>
      <c r="I10108" t="s">
        <v>39195</v>
      </c>
      <c r="J10108" t="s">
        <v>26453</v>
      </c>
      <c r="K10108" t="s">
        <v>26454</v>
      </c>
      <c r="L10108" t="s">
        <v>39208</v>
      </c>
      <c r="M10108" t="s">
        <v>26455</v>
      </c>
      <c r="N10108" t="s">
        <v>26456</v>
      </c>
    </row>
    <row r="10109" spans="1:14" x14ac:dyDescent="0.3">
      <c r="A10109" t="s">
        <v>39106</v>
      </c>
      <c r="B10109">
        <v>11802935</v>
      </c>
      <c r="C10109">
        <v>10</v>
      </c>
      <c r="D10109">
        <v>15</v>
      </c>
      <c r="E10109">
        <v>6</v>
      </c>
      <c r="F10109" t="s">
        <v>39191</v>
      </c>
      <c r="G10109" t="s">
        <v>25</v>
      </c>
      <c r="H10109" t="s">
        <v>11</v>
      </c>
      <c r="I10109" t="s">
        <v>39194</v>
      </c>
      <c r="J10109" t="s">
        <v>36446</v>
      </c>
      <c r="K10109" t="s">
        <v>36447</v>
      </c>
      <c r="L10109" t="s">
        <v>39208</v>
      </c>
      <c r="M10109" t="s">
        <v>36448</v>
      </c>
      <c r="N10109" t="s">
        <v>36449</v>
      </c>
    </row>
    <row r="10110" spans="1:14" x14ac:dyDescent="0.3">
      <c r="A10110" t="s">
        <v>38921</v>
      </c>
      <c r="B10110">
        <v>11138239</v>
      </c>
      <c r="C10110">
        <v>11</v>
      </c>
      <c r="D10110">
        <v>30</v>
      </c>
      <c r="E10110">
        <v>3</v>
      </c>
      <c r="F10110" t="s">
        <v>39191</v>
      </c>
      <c r="G10110" t="s">
        <v>25</v>
      </c>
      <c r="H10110" t="s">
        <v>11</v>
      </c>
      <c r="I10110" t="s">
        <v>39195</v>
      </c>
      <c r="J10110" t="s">
        <v>7452</v>
      </c>
      <c r="K10110" t="s">
        <v>7453</v>
      </c>
      <c r="L10110" t="s">
        <v>39207</v>
      </c>
      <c r="M10110" t="s">
        <v>7454</v>
      </c>
      <c r="N10110" t="s">
        <v>7455</v>
      </c>
    </row>
    <row r="10111" spans="1:14" x14ac:dyDescent="0.3">
      <c r="A10111" t="s">
        <v>38977</v>
      </c>
      <c r="B10111">
        <v>11379272</v>
      </c>
      <c r="C10111">
        <v>16</v>
      </c>
      <c r="D10111">
        <v>0</v>
      </c>
      <c r="E10111">
        <v>3</v>
      </c>
      <c r="F10111" t="s">
        <v>39191</v>
      </c>
      <c r="G10111" t="s">
        <v>4</v>
      </c>
      <c r="H10111" t="s">
        <v>5</v>
      </c>
      <c r="I10111" t="s">
        <v>39195</v>
      </c>
      <c r="J10111" t="s">
        <v>45</v>
      </c>
      <c r="K10111" t="s">
        <v>46</v>
      </c>
      <c r="L10111" t="s">
        <v>39207</v>
      </c>
      <c r="M10111" t="s">
        <v>47</v>
      </c>
      <c r="N10111" t="s">
        <v>48</v>
      </c>
    </row>
    <row r="10112" spans="1:14" x14ac:dyDescent="0.3">
      <c r="A10112" t="s">
        <v>39041</v>
      </c>
      <c r="B10112">
        <v>11574634</v>
      </c>
      <c r="C10112">
        <v>13</v>
      </c>
      <c r="D10112">
        <v>30</v>
      </c>
      <c r="E10112">
        <v>4</v>
      </c>
      <c r="F10112" t="s">
        <v>39191</v>
      </c>
      <c r="G10112" t="s">
        <v>4</v>
      </c>
      <c r="H10112" t="s">
        <v>5</v>
      </c>
      <c r="I10112" t="s">
        <v>39194</v>
      </c>
      <c r="J10112" t="s">
        <v>6920</v>
      </c>
      <c r="K10112" t="s">
        <v>14119</v>
      </c>
      <c r="L10112" t="s">
        <v>39205</v>
      </c>
      <c r="M10112" t="s">
        <v>14120</v>
      </c>
      <c r="N10112" t="s">
        <v>14121</v>
      </c>
    </row>
    <row r="10113" spans="1:14" x14ac:dyDescent="0.3">
      <c r="A10113" t="s">
        <v>38970</v>
      </c>
      <c r="B10113">
        <v>11332012</v>
      </c>
      <c r="C10113">
        <v>10</v>
      </c>
      <c r="D10113">
        <v>45</v>
      </c>
      <c r="E10113">
        <v>3</v>
      </c>
      <c r="F10113" t="s">
        <v>39190</v>
      </c>
      <c r="G10113" t="s">
        <v>25</v>
      </c>
      <c r="H10113" t="s">
        <v>11</v>
      </c>
      <c r="I10113" t="s">
        <v>39195</v>
      </c>
      <c r="J10113" t="s">
        <v>9599</v>
      </c>
      <c r="K10113" t="s">
        <v>9600</v>
      </c>
      <c r="L10113" t="s">
        <v>39205</v>
      </c>
      <c r="M10113" t="s">
        <v>9601</v>
      </c>
      <c r="N10113" t="s">
        <v>9602</v>
      </c>
    </row>
    <row r="10114" spans="1:14" x14ac:dyDescent="0.3">
      <c r="A10114" t="s">
        <v>39073</v>
      </c>
      <c r="B10114">
        <v>11699561</v>
      </c>
      <c r="C10114">
        <v>11</v>
      </c>
      <c r="D10114">
        <v>0</v>
      </c>
      <c r="E10114">
        <v>1</v>
      </c>
      <c r="F10114" t="s">
        <v>39189</v>
      </c>
      <c r="G10114" t="s">
        <v>25</v>
      </c>
      <c r="H10114" t="s">
        <v>11</v>
      </c>
      <c r="I10114" t="s">
        <v>39195</v>
      </c>
      <c r="J10114" t="s">
        <v>25814</v>
      </c>
      <c r="K10114" t="s">
        <v>30684</v>
      </c>
      <c r="L10114" t="s">
        <v>39205</v>
      </c>
      <c r="M10114" t="s">
        <v>2653</v>
      </c>
      <c r="N10114" t="s">
        <v>2654</v>
      </c>
    </row>
    <row r="10115" spans="1:14" x14ac:dyDescent="0.3">
      <c r="A10115" t="s">
        <v>38984</v>
      </c>
      <c r="B10115">
        <v>11354234</v>
      </c>
      <c r="C10115">
        <v>10</v>
      </c>
      <c r="D10115">
        <v>0</v>
      </c>
      <c r="E10115">
        <v>3</v>
      </c>
      <c r="F10115" t="s">
        <v>39190</v>
      </c>
      <c r="G10115" t="s">
        <v>25</v>
      </c>
      <c r="H10115" t="s">
        <v>11</v>
      </c>
      <c r="I10115" t="s">
        <v>39194</v>
      </c>
      <c r="J10115" t="s">
        <v>21199</v>
      </c>
      <c r="K10115" t="s">
        <v>3241</v>
      </c>
      <c r="L10115" t="s">
        <v>39206</v>
      </c>
      <c r="M10115" t="s">
        <v>3243</v>
      </c>
      <c r="N10115" t="s">
        <v>3244</v>
      </c>
    </row>
    <row r="10116" spans="1:14" x14ac:dyDescent="0.3">
      <c r="A10116" t="s">
        <v>38950</v>
      </c>
      <c r="B10116">
        <v>11244880</v>
      </c>
      <c r="C10116">
        <v>14</v>
      </c>
      <c r="D10116">
        <v>0</v>
      </c>
      <c r="E10116">
        <v>4</v>
      </c>
      <c r="F10116" t="s">
        <v>39190</v>
      </c>
      <c r="G10116" t="s">
        <v>25</v>
      </c>
      <c r="H10116" t="s">
        <v>11</v>
      </c>
      <c r="I10116" t="s">
        <v>39194</v>
      </c>
      <c r="J10116" t="s">
        <v>3005</v>
      </c>
      <c r="K10116" t="s">
        <v>3006</v>
      </c>
      <c r="L10116" t="s">
        <v>39207</v>
      </c>
      <c r="M10116" t="s">
        <v>3007</v>
      </c>
      <c r="N10116" t="s">
        <v>3008</v>
      </c>
    </row>
    <row r="10117" spans="1:14" x14ac:dyDescent="0.3">
      <c r="A10117" t="s">
        <v>38881</v>
      </c>
      <c r="B10117">
        <v>11054460</v>
      </c>
      <c r="C10117">
        <v>10</v>
      </c>
      <c r="D10117">
        <v>0</v>
      </c>
      <c r="E10117">
        <v>5</v>
      </c>
      <c r="F10117" t="s">
        <v>39189</v>
      </c>
      <c r="G10117" t="s">
        <v>10</v>
      </c>
      <c r="H10117" t="s">
        <v>11</v>
      </c>
      <c r="I10117" t="s">
        <v>39194</v>
      </c>
      <c r="J10117" t="s">
        <v>7365</v>
      </c>
      <c r="K10117" t="s">
        <v>18409</v>
      </c>
      <c r="L10117" t="s">
        <v>39206</v>
      </c>
      <c r="M10117" t="s">
        <v>18410</v>
      </c>
      <c r="N10117" t="s">
        <v>18411</v>
      </c>
    </row>
    <row r="10118" spans="1:14" x14ac:dyDescent="0.3">
      <c r="A10118" t="s">
        <v>39000</v>
      </c>
      <c r="B10118">
        <v>11404844</v>
      </c>
      <c r="C10118">
        <v>22</v>
      </c>
      <c r="D10118">
        <v>0</v>
      </c>
      <c r="E10118">
        <v>5</v>
      </c>
      <c r="F10118" t="s">
        <v>39191</v>
      </c>
      <c r="G10118" t="s">
        <v>10</v>
      </c>
      <c r="H10118" t="s">
        <v>11</v>
      </c>
      <c r="I10118" t="s">
        <v>39195</v>
      </c>
      <c r="J10118" t="s">
        <v>15059</v>
      </c>
      <c r="K10118" t="s">
        <v>15059</v>
      </c>
      <c r="L10118" t="s">
        <v>39205</v>
      </c>
      <c r="M10118" t="s">
        <v>15060</v>
      </c>
      <c r="N10118" t="s">
        <v>15061</v>
      </c>
    </row>
    <row r="10119" spans="1:14" x14ac:dyDescent="0.3">
      <c r="A10119" t="s">
        <v>38976</v>
      </c>
      <c r="B10119">
        <v>11326342</v>
      </c>
      <c r="C10119">
        <v>11</v>
      </c>
      <c r="D10119">
        <v>30</v>
      </c>
      <c r="E10119">
        <v>2</v>
      </c>
      <c r="F10119" t="s">
        <v>39191</v>
      </c>
      <c r="G10119" t="s">
        <v>58</v>
      </c>
      <c r="H10119" t="s">
        <v>5</v>
      </c>
      <c r="I10119" t="s">
        <v>39194</v>
      </c>
      <c r="J10119" t="s">
        <v>645</v>
      </c>
      <c r="K10119" t="s">
        <v>10934</v>
      </c>
      <c r="L10119" t="s">
        <v>39205</v>
      </c>
      <c r="M10119" t="s">
        <v>10935</v>
      </c>
      <c r="N10119" t="s">
        <v>647</v>
      </c>
    </row>
    <row r="10120" spans="1:14" x14ac:dyDescent="0.3">
      <c r="A10120" t="s">
        <v>38887</v>
      </c>
      <c r="B10120">
        <v>11031855</v>
      </c>
      <c r="C10120">
        <v>11</v>
      </c>
      <c r="D10120">
        <v>30</v>
      </c>
      <c r="E10120">
        <v>4</v>
      </c>
      <c r="F10120" t="s">
        <v>39191</v>
      </c>
      <c r="G10120" t="s">
        <v>25</v>
      </c>
      <c r="H10120" t="s">
        <v>11</v>
      </c>
      <c r="I10120" t="s">
        <v>39195</v>
      </c>
      <c r="J10120" t="s">
        <v>23139</v>
      </c>
      <c r="K10120" t="s">
        <v>23140</v>
      </c>
      <c r="L10120" t="s">
        <v>39205</v>
      </c>
      <c r="M10120" t="s">
        <v>23141</v>
      </c>
      <c r="N10120" t="s">
        <v>23142</v>
      </c>
    </row>
    <row r="10121" spans="1:14" x14ac:dyDescent="0.3">
      <c r="A10121" t="s">
        <v>38965</v>
      </c>
      <c r="B10121">
        <v>11294483</v>
      </c>
      <c r="C10121">
        <v>10</v>
      </c>
      <c r="D10121">
        <v>0</v>
      </c>
      <c r="E10121">
        <v>5</v>
      </c>
      <c r="F10121" t="s">
        <v>39189</v>
      </c>
      <c r="G10121" t="s">
        <v>25</v>
      </c>
      <c r="H10121" t="s">
        <v>11</v>
      </c>
      <c r="I10121" t="s">
        <v>39195</v>
      </c>
      <c r="J10121" t="s">
        <v>8288</v>
      </c>
      <c r="K10121" t="s">
        <v>8289</v>
      </c>
      <c r="L10121" t="s">
        <v>39207</v>
      </c>
      <c r="M10121" t="s">
        <v>8290</v>
      </c>
      <c r="N10121" t="s">
        <v>8291</v>
      </c>
    </row>
    <row r="10122" spans="1:14" x14ac:dyDescent="0.3">
      <c r="A10122" t="s">
        <v>39088</v>
      </c>
      <c r="B10122">
        <v>11707382</v>
      </c>
      <c r="C10122">
        <v>12</v>
      </c>
      <c r="D10122">
        <v>45</v>
      </c>
      <c r="E10122">
        <v>2</v>
      </c>
      <c r="F10122" t="s">
        <v>39190</v>
      </c>
      <c r="G10122" t="s">
        <v>25</v>
      </c>
      <c r="H10122" t="s">
        <v>11</v>
      </c>
      <c r="I10122" t="s">
        <v>39194</v>
      </c>
      <c r="J10122" t="s">
        <v>5925</v>
      </c>
      <c r="K10122" t="s">
        <v>5926</v>
      </c>
      <c r="L10122" t="s">
        <v>39205</v>
      </c>
      <c r="M10122" t="s">
        <v>5927</v>
      </c>
      <c r="N10122" t="s">
        <v>5928</v>
      </c>
    </row>
    <row r="10123" spans="1:14" x14ac:dyDescent="0.3">
      <c r="A10123" t="s">
        <v>38898</v>
      </c>
      <c r="B10123">
        <v>11094517</v>
      </c>
      <c r="C10123">
        <v>10</v>
      </c>
      <c r="D10123">
        <v>30</v>
      </c>
      <c r="E10123">
        <v>1</v>
      </c>
      <c r="F10123" t="s">
        <v>39191</v>
      </c>
      <c r="G10123" t="s">
        <v>915</v>
      </c>
      <c r="H10123" t="s">
        <v>11</v>
      </c>
      <c r="I10123" t="s">
        <v>39195</v>
      </c>
      <c r="J10123" t="s">
        <v>38564</v>
      </c>
      <c r="K10123" t="s">
        <v>38565</v>
      </c>
      <c r="L10123" t="s">
        <v>39205</v>
      </c>
      <c r="M10123" t="s">
        <v>38566</v>
      </c>
      <c r="N10123" t="s">
        <v>38567</v>
      </c>
    </row>
    <row r="10124" spans="1:14" x14ac:dyDescent="0.3">
      <c r="A10124" t="s">
        <v>39053</v>
      </c>
      <c r="B10124">
        <v>11588248</v>
      </c>
      <c r="C10124">
        <v>8</v>
      </c>
      <c r="D10124">
        <v>30</v>
      </c>
      <c r="E10124">
        <v>2</v>
      </c>
      <c r="F10124" t="s">
        <v>39189</v>
      </c>
      <c r="G10124" t="s">
        <v>25</v>
      </c>
      <c r="H10124" t="s">
        <v>11</v>
      </c>
      <c r="I10124" t="s">
        <v>39194</v>
      </c>
      <c r="J10124" t="s">
        <v>37735</v>
      </c>
      <c r="K10124" t="s">
        <v>37736</v>
      </c>
      <c r="L10124" t="s">
        <v>39205</v>
      </c>
      <c r="M10124" t="s">
        <v>37737</v>
      </c>
      <c r="N10124" t="s">
        <v>37738</v>
      </c>
    </row>
    <row r="10125" spans="1:14" x14ac:dyDescent="0.3">
      <c r="A10125" t="s">
        <v>39047</v>
      </c>
      <c r="B10125">
        <v>11556142</v>
      </c>
      <c r="C10125">
        <v>12</v>
      </c>
      <c r="D10125">
        <v>0</v>
      </c>
      <c r="E10125">
        <v>3</v>
      </c>
      <c r="F10125" t="s">
        <v>39190</v>
      </c>
      <c r="G10125" t="s">
        <v>10</v>
      </c>
      <c r="H10125" t="s">
        <v>11</v>
      </c>
      <c r="I10125" t="s">
        <v>39195</v>
      </c>
      <c r="J10125" t="s">
        <v>10943</v>
      </c>
      <c r="K10125" t="s">
        <v>10944</v>
      </c>
      <c r="L10125" t="s">
        <v>39208</v>
      </c>
      <c r="M10125" t="s">
        <v>10945</v>
      </c>
      <c r="N10125" t="s">
        <v>10946</v>
      </c>
    </row>
    <row r="10126" spans="1:14" x14ac:dyDescent="0.3">
      <c r="A10126" t="s">
        <v>39096</v>
      </c>
      <c r="B10126">
        <v>11737262</v>
      </c>
      <c r="C10126">
        <v>12</v>
      </c>
      <c r="D10126">
        <v>0</v>
      </c>
      <c r="E10126">
        <v>3</v>
      </c>
      <c r="F10126" t="s">
        <v>39190</v>
      </c>
      <c r="G10126" t="s">
        <v>10</v>
      </c>
      <c r="H10126" t="s">
        <v>11</v>
      </c>
      <c r="I10126" t="s">
        <v>39195</v>
      </c>
      <c r="J10126" t="s">
        <v>19295</v>
      </c>
      <c r="K10126" t="s">
        <v>19296</v>
      </c>
      <c r="L10126" t="s">
        <v>39209</v>
      </c>
      <c r="M10126" t="s">
        <v>19297</v>
      </c>
      <c r="N10126" t="s">
        <v>14586</v>
      </c>
    </row>
    <row r="10127" spans="1:14" x14ac:dyDescent="0.3">
      <c r="A10127" t="s">
        <v>39041</v>
      </c>
      <c r="B10127">
        <v>11560904</v>
      </c>
      <c r="C10127">
        <v>12</v>
      </c>
      <c r="D10127">
        <v>15</v>
      </c>
      <c r="E10127">
        <v>4</v>
      </c>
      <c r="F10127" t="s">
        <v>39189</v>
      </c>
      <c r="G10127" t="s">
        <v>25</v>
      </c>
      <c r="H10127" t="s">
        <v>11</v>
      </c>
      <c r="I10127" t="s">
        <v>39194</v>
      </c>
      <c r="J10127" t="s">
        <v>8171</v>
      </c>
      <c r="K10127" t="s">
        <v>8172</v>
      </c>
      <c r="L10127" t="s">
        <v>39207</v>
      </c>
      <c r="M10127" t="s">
        <v>8173</v>
      </c>
      <c r="N10127" t="s">
        <v>8174</v>
      </c>
    </row>
    <row r="10128" spans="1:14" x14ac:dyDescent="0.3">
      <c r="A10128" t="s">
        <v>39124</v>
      </c>
      <c r="B10128">
        <v>11868645</v>
      </c>
      <c r="C10128">
        <v>14</v>
      </c>
      <c r="D10128">
        <v>15</v>
      </c>
      <c r="E10128">
        <v>3</v>
      </c>
      <c r="F10128" t="s">
        <v>39191</v>
      </c>
      <c r="G10128" t="s">
        <v>10</v>
      </c>
      <c r="H10128" t="s">
        <v>11</v>
      </c>
      <c r="I10128" t="s">
        <v>39195</v>
      </c>
      <c r="J10128" t="s">
        <v>29790</v>
      </c>
      <c r="K10128" t="s">
        <v>29791</v>
      </c>
      <c r="L10128" t="s">
        <v>39209</v>
      </c>
      <c r="M10128" t="s">
        <v>29792</v>
      </c>
      <c r="N10128" t="s">
        <v>12376</v>
      </c>
    </row>
    <row r="10129" spans="1:14" x14ac:dyDescent="0.3">
      <c r="A10129" t="s">
        <v>38928</v>
      </c>
      <c r="B10129">
        <v>11160857</v>
      </c>
      <c r="C10129">
        <v>17</v>
      </c>
      <c r="D10129">
        <v>30</v>
      </c>
      <c r="E10129">
        <v>3</v>
      </c>
      <c r="F10129" t="s">
        <v>39189</v>
      </c>
      <c r="G10129" t="s">
        <v>10</v>
      </c>
      <c r="H10129" t="s">
        <v>11</v>
      </c>
      <c r="I10129" t="s">
        <v>39195</v>
      </c>
      <c r="J10129" t="s">
        <v>20440</v>
      </c>
      <c r="K10129" t="s">
        <v>20440</v>
      </c>
      <c r="L10129" t="s">
        <v>39206</v>
      </c>
      <c r="M10129" t="s">
        <v>20441</v>
      </c>
      <c r="N10129" t="s">
        <v>20442</v>
      </c>
    </row>
    <row r="10130" spans="1:14" x14ac:dyDescent="0.3">
      <c r="A10130" t="s">
        <v>38852</v>
      </c>
      <c r="B10130">
        <v>10916797</v>
      </c>
      <c r="C10130">
        <v>14</v>
      </c>
      <c r="D10130">
        <v>30</v>
      </c>
      <c r="E10130">
        <v>4</v>
      </c>
      <c r="F10130" t="s">
        <v>39191</v>
      </c>
      <c r="G10130" t="s">
        <v>25</v>
      </c>
      <c r="H10130" t="s">
        <v>11</v>
      </c>
      <c r="I10130" t="s">
        <v>39195</v>
      </c>
      <c r="J10130" t="s">
        <v>34447</v>
      </c>
      <c r="K10130" t="s">
        <v>20891</v>
      </c>
      <c r="L10130" t="s">
        <v>39207</v>
      </c>
      <c r="M10130" t="s">
        <v>34448</v>
      </c>
      <c r="N10130" t="s">
        <v>34449</v>
      </c>
    </row>
    <row r="10131" spans="1:14" x14ac:dyDescent="0.3">
      <c r="A10131" t="s">
        <v>38832</v>
      </c>
      <c r="B10131">
        <v>10897679</v>
      </c>
      <c r="C10131">
        <v>11</v>
      </c>
      <c r="D10131">
        <v>0</v>
      </c>
      <c r="E10131">
        <v>5</v>
      </c>
      <c r="F10131" t="s">
        <v>39191</v>
      </c>
      <c r="G10131" t="s">
        <v>25</v>
      </c>
      <c r="H10131" t="s">
        <v>11</v>
      </c>
      <c r="I10131" t="s">
        <v>39194</v>
      </c>
      <c r="J10131" t="s">
        <v>37727</v>
      </c>
      <c r="K10131" t="s">
        <v>37727</v>
      </c>
      <c r="L10131" t="s">
        <v>39205</v>
      </c>
      <c r="M10131" t="s">
        <v>37728</v>
      </c>
      <c r="N10131" t="s">
        <v>37728</v>
      </c>
    </row>
    <row r="10132" spans="1:14" x14ac:dyDescent="0.3">
      <c r="A10132" t="s">
        <v>39102</v>
      </c>
      <c r="B10132">
        <v>11757758</v>
      </c>
      <c r="C10132">
        <v>8</v>
      </c>
      <c r="D10132">
        <v>20</v>
      </c>
      <c r="E10132">
        <v>2</v>
      </c>
      <c r="F10132" t="s">
        <v>39189</v>
      </c>
      <c r="G10132" t="s">
        <v>53</v>
      </c>
      <c r="H10132" t="s">
        <v>5</v>
      </c>
      <c r="I10132" t="s">
        <v>39195</v>
      </c>
      <c r="J10132" t="s">
        <v>38749</v>
      </c>
      <c r="K10132" t="s">
        <v>38750</v>
      </c>
      <c r="L10132" t="s">
        <v>39205</v>
      </c>
      <c r="M10132" t="s">
        <v>38751</v>
      </c>
      <c r="N10132" t="s">
        <v>38752</v>
      </c>
    </row>
    <row r="10133" spans="1:14" x14ac:dyDescent="0.3">
      <c r="A10133" t="s">
        <v>38824</v>
      </c>
      <c r="B10133">
        <v>10831278</v>
      </c>
      <c r="C10133">
        <v>15</v>
      </c>
      <c r="D10133">
        <v>0</v>
      </c>
      <c r="E10133">
        <v>4</v>
      </c>
      <c r="F10133" t="s">
        <v>39191</v>
      </c>
      <c r="G10133" t="s">
        <v>25</v>
      </c>
      <c r="H10133" t="s">
        <v>11</v>
      </c>
      <c r="I10133" t="s">
        <v>39194</v>
      </c>
      <c r="J10133" t="s">
        <v>17925</v>
      </c>
      <c r="K10133" t="s">
        <v>35797</v>
      </c>
      <c r="L10133" t="s">
        <v>39205</v>
      </c>
      <c r="M10133" t="s">
        <v>35798</v>
      </c>
      <c r="N10133" t="s">
        <v>35798</v>
      </c>
    </row>
    <row r="10134" spans="1:14" x14ac:dyDescent="0.3">
      <c r="A10134" t="s">
        <v>38949</v>
      </c>
      <c r="B10134">
        <v>11239785</v>
      </c>
      <c r="C10134">
        <v>8</v>
      </c>
      <c r="D10134">
        <v>15</v>
      </c>
      <c r="E10134">
        <v>3</v>
      </c>
      <c r="F10134" t="s">
        <v>39189</v>
      </c>
      <c r="G10134" t="s">
        <v>10</v>
      </c>
      <c r="H10134" t="s">
        <v>11</v>
      </c>
      <c r="I10134" t="s">
        <v>39195</v>
      </c>
      <c r="J10134" t="s">
        <v>1228</v>
      </c>
      <c r="K10134" t="s">
        <v>21010</v>
      </c>
      <c r="L10134" t="s">
        <v>39208</v>
      </c>
      <c r="M10134" t="s">
        <v>21011</v>
      </c>
      <c r="N10134" t="s">
        <v>21012</v>
      </c>
    </row>
    <row r="10135" spans="1:14" x14ac:dyDescent="0.3">
      <c r="A10135" t="s">
        <v>38898</v>
      </c>
      <c r="B10135">
        <v>11104156</v>
      </c>
      <c r="C10135">
        <v>10</v>
      </c>
      <c r="D10135">
        <v>15</v>
      </c>
      <c r="E10135">
        <v>1</v>
      </c>
      <c r="F10135" t="s">
        <v>39190</v>
      </c>
      <c r="G10135" t="s">
        <v>10</v>
      </c>
      <c r="H10135" t="s">
        <v>11</v>
      </c>
      <c r="I10135" t="s">
        <v>39195</v>
      </c>
      <c r="J10135" t="s">
        <v>20253</v>
      </c>
      <c r="K10135" t="s">
        <v>20254</v>
      </c>
      <c r="L10135" t="s">
        <v>39205</v>
      </c>
      <c r="M10135" t="s">
        <v>14682</v>
      </c>
      <c r="N10135" t="s">
        <v>14682</v>
      </c>
    </row>
    <row r="10136" spans="1:14" x14ac:dyDescent="0.3">
      <c r="A10136" t="s">
        <v>39032</v>
      </c>
      <c r="B10136">
        <v>11505105</v>
      </c>
      <c r="C10136">
        <v>12</v>
      </c>
      <c r="D10136">
        <v>0</v>
      </c>
      <c r="E10136">
        <v>2</v>
      </c>
      <c r="F10136" t="s">
        <v>39191</v>
      </c>
      <c r="G10136" t="s">
        <v>4</v>
      </c>
      <c r="H10136" t="s">
        <v>5</v>
      </c>
      <c r="I10136" t="s">
        <v>39195</v>
      </c>
      <c r="J10136" t="s">
        <v>30348</v>
      </c>
      <c r="K10136" t="s">
        <v>27169</v>
      </c>
      <c r="L10136" t="s">
        <v>39208</v>
      </c>
      <c r="M10136" t="s">
        <v>30349</v>
      </c>
      <c r="N10136" t="s">
        <v>30350</v>
      </c>
    </row>
    <row r="10137" spans="1:14" x14ac:dyDescent="0.3">
      <c r="A10137" t="s">
        <v>38900</v>
      </c>
      <c r="B10137">
        <v>11070270</v>
      </c>
      <c r="C10137">
        <v>15</v>
      </c>
      <c r="D10137">
        <v>0</v>
      </c>
      <c r="E10137">
        <v>3</v>
      </c>
      <c r="F10137" t="s">
        <v>39189</v>
      </c>
      <c r="G10137" t="s">
        <v>25</v>
      </c>
      <c r="H10137" t="s">
        <v>11</v>
      </c>
      <c r="I10137" t="s">
        <v>39195</v>
      </c>
      <c r="J10137" t="s">
        <v>10955</v>
      </c>
      <c r="K10137" t="s">
        <v>10955</v>
      </c>
      <c r="L10137" t="s">
        <v>39205</v>
      </c>
      <c r="M10137" t="s">
        <v>10956</v>
      </c>
      <c r="N10137" t="s">
        <v>10956</v>
      </c>
    </row>
    <row r="10138" spans="1:14" x14ac:dyDescent="0.3">
      <c r="A10138" t="s">
        <v>38870</v>
      </c>
      <c r="B10138">
        <v>10973291</v>
      </c>
      <c r="C10138">
        <v>21</v>
      </c>
      <c r="D10138">
        <v>0</v>
      </c>
      <c r="E10138">
        <v>1</v>
      </c>
      <c r="F10138" t="s">
        <v>39189</v>
      </c>
      <c r="G10138" t="s">
        <v>10</v>
      </c>
      <c r="H10138" t="s">
        <v>11</v>
      </c>
      <c r="I10138" t="s">
        <v>39194</v>
      </c>
      <c r="J10138" t="s">
        <v>1944</v>
      </c>
      <c r="K10138" t="s">
        <v>1945</v>
      </c>
      <c r="L10138" t="s">
        <v>39209</v>
      </c>
      <c r="M10138" t="s">
        <v>1946</v>
      </c>
      <c r="N10138" t="s">
        <v>1947</v>
      </c>
    </row>
    <row r="10139" spans="1:14" x14ac:dyDescent="0.3">
      <c r="A10139" t="s">
        <v>39103</v>
      </c>
      <c r="B10139">
        <v>11762847</v>
      </c>
      <c r="C10139">
        <v>15</v>
      </c>
      <c r="D10139">
        <v>0</v>
      </c>
      <c r="E10139">
        <v>3</v>
      </c>
      <c r="F10139" t="s">
        <v>39189</v>
      </c>
      <c r="G10139" t="s">
        <v>10</v>
      </c>
      <c r="H10139" t="s">
        <v>11</v>
      </c>
      <c r="I10139" t="s">
        <v>39195</v>
      </c>
      <c r="J10139" t="s">
        <v>727</v>
      </c>
      <c r="K10139" t="s">
        <v>728</v>
      </c>
      <c r="L10139" t="s">
        <v>39209</v>
      </c>
      <c r="M10139" t="s">
        <v>729</v>
      </c>
      <c r="N10139" t="s">
        <v>730</v>
      </c>
    </row>
    <row r="10140" spans="1:14" x14ac:dyDescent="0.3">
      <c r="A10140" t="s">
        <v>38906</v>
      </c>
      <c r="B10140">
        <v>11129589</v>
      </c>
      <c r="C10140">
        <v>9</v>
      </c>
      <c r="D10140">
        <v>30</v>
      </c>
      <c r="E10140">
        <v>2</v>
      </c>
      <c r="F10140" t="s">
        <v>39191</v>
      </c>
      <c r="G10140" t="s">
        <v>25</v>
      </c>
      <c r="H10140" t="s">
        <v>11</v>
      </c>
      <c r="I10140" t="s">
        <v>39194</v>
      </c>
      <c r="J10140" t="s">
        <v>32303</v>
      </c>
      <c r="K10140" t="s">
        <v>32304</v>
      </c>
      <c r="L10140" t="s">
        <v>39207</v>
      </c>
      <c r="M10140" t="s">
        <v>9923</v>
      </c>
      <c r="N10140" t="s">
        <v>9924</v>
      </c>
    </row>
    <row r="10141" spans="1:14" x14ac:dyDescent="0.3">
      <c r="A10141" t="s">
        <v>39077</v>
      </c>
      <c r="B10141">
        <v>11701844</v>
      </c>
      <c r="C10141">
        <v>15</v>
      </c>
      <c r="D10141">
        <v>0</v>
      </c>
      <c r="E10141">
        <v>5</v>
      </c>
      <c r="F10141" t="s">
        <v>39191</v>
      </c>
      <c r="G10141" t="s">
        <v>53</v>
      </c>
      <c r="H10141" t="s">
        <v>5</v>
      </c>
      <c r="I10141" t="s">
        <v>39195</v>
      </c>
      <c r="J10141" t="s">
        <v>20958</v>
      </c>
      <c r="K10141" t="s">
        <v>20959</v>
      </c>
      <c r="L10141" t="s">
        <v>39208</v>
      </c>
      <c r="M10141" t="s">
        <v>20960</v>
      </c>
      <c r="N10141" t="s">
        <v>10198</v>
      </c>
    </row>
    <row r="10142" spans="1:14" x14ac:dyDescent="0.3">
      <c r="A10142" t="s">
        <v>39030</v>
      </c>
      <c r="B10142">
        <v>11497725</v>
      </c>
      <c r="C10142">
        <v>18</v>
      </c>
      <c r="D10142">
        <v>30</v>
      </c>
      <c r="E10142">
        <v>7</v>
      </c>
      <c r="F10142" t="s">
        <v>39191</v>
      </c>
      <c r="G10142" t="s">
        <v>10</v>
      </c>
      <c r="H10142" t="s">
        <v>11</v>
      </c>
      <c r="I10142" t="s">
        <v>39195</v>
      </c>
      <c r="J10142" t="s">
        <v>34169</v>
      </c>
      <c r="K10142" t="s">
        <v>34170</v>
      </c>
      <c r="L10142" t="s">
        <v>39207</v>
      </c>
      <c r="M10142" t="s">
        <v>9556</v>
      </c>
      <c r="N10142" t="s">
        <v>34171</v>
      </c>
    </row>
    <row r="10143" spans="1:14" x14ac:dyDescent="0.3">
      <c r="A10143" t="s">
        <v>38970</v>
      </c>
      <c r="B10143">
        <v>11307905</v>
      </c>
      <c r="C10143">
        <v>10</v>
      </c>
      <c r="D10143">
        <v>0</v>
      </c>
      <c r="E10143">
        <v>3</v>
      </c>
      <c r="F10143" t="s">
        <v>39191</v>
      </c>
      <c r="G10143" t="s">
        <v>53</v>
      </c>
      <c r="H10143" t="s">
        <v>5</v>
      </c>
      <c r="I10143" t="s">
        <v>39194</v>
      </c>
      <c r="J10143" t="s">
        <v>15810</v>
      </c>
      <c r="K10143" t="s">
        <v>15811</v>
      </c>
      <c r="L10143" t="s">
        <v>39205</v>
      </c>
      <c r="M10143" t="s">
        <v>10119</v>
      </c>
      <c r="N10143" t="s">
        <v>15812</v>
      </c>
    </row>
    <row r="10144" spans="1:14" x14ac:dyDescent="0.3">
      <c r="A10144" t="s">
        <v>39000</v>
      </c>
      <c r="B10144">
        <v>11405687</v>
      </c>
      <c r="C10144">
        <v>17</v>
      </c>
      <c r="D10144">
        <v>0</v>
      </c>
      <c r="E10144">
        <v>5</v>
      </c>
      <c r="F10144" t="s">
        <v>39190</v>
      </c>
      <c r="G10144" t="s">
        <v>25</v>
      </c>
      <c r="H10144" t="s">
        <v>11</v>
      </c>
      <c r="I10144" t="s">
        <v>39195</v>
      </c>
      <c r="J10144" t="s">
        <v>33235</v>
      </c>
      <c r="K10144" t="s">
        <v>33236</v>
      </c>
      <c r="L10144" t="s">
        <v>39208</v>
      </c>
      <c r="M10144" t="s">
        <v>33237</v>
      </c>
      <c r="N10144" t="s">
        <v>33238</v>
      </c>
    </row>
    <row r="10145" spans="1:14" x14ac:dyDescent="0.3">
      <c r="A10145" t="s">
        <v>38827</v>
      </c>
      <c r="B10145">
        <v>10838311</v>
      </c>
      <c r="C10145">
        <v>13</v>
      </c>
      <c r="D10145">
        <v>0</v>
      </c>
      <c r="E10145">
        <v>7</v>
      </c>
      <c r="F10145" t="s">
        <v>39191</v>
      </c>
      <c r="G10145" t="s">
        <v>25</v>
      </c>
      <c r="H10145" t="s">
        <v>11</v>
      </c>
      <c r="I10145" t="s">
        <v>39195</v>
      </c>
      <c r="J10145" t="s">
        <v>24907</v>
      </c>
      <c r="K10145" t="s">
        <v>24908</v>
      </c>
      <c r="L10145" t="s">
        <v>39205</v>
      </c>
      <c r="M10145" t="s">
        <v>24909</v>
      </c>
      <c r="N10145" t="s">
        <v>24910</v>
      </c>
    </row>
    <row r="10146" spans="1:14" x14ac:dyDescent="0.3">
      <c r="A10146" t="s">
        <v>38788</v>
      </c>
      <c r="B10146">
        <v>10720051</v>
      </c>
      <c r="C10146">
        <v>12</v>
      </c>
      <c r="D10146">
        <v>0</v>
      </c>
      <c r="E10146">
        <v>3</v>
      </c>
      <c r="F10146" t="s">
        <v>39191</v>
      </c>
      <c r="G10146" t="s">
        <v>10</v>
      </c>
      <c r="H10146" t="s">
        <v>11</v>
      </c>
      <c r="I10146" t="s">
        <v>39195</v>
      </c>
      <c r="J10146" t="s">
        <v>30580</v>
      </c>
      <c r="K10146" t="s">
        <v>30581</v>
      </c>
      <c r="L10146" t="s">
        <v>39207</v>
      </c>
      <c r="M10146" t="s">
        <v>30582</v>
      </c>
      <c r="N10146" t="s">
        <v>30583</v>
      </c>
    </row>
    <row r="10147" spans="1:14" x14ac:dyDescent="0.3">
      <c r="A10147" t="s">
        <v>39082</v>
      </c>
      <c r="B10147">
        <v>11724837</v>
      </c>
      <c r="C10147">
        <v>9</v>
      </c>
      <c r="D10147">
        <v>0</v>
      </c>
      <c r="E10147">
        <v>3</v>
      </c>
      <c r="F10147" t="s">
        <v>39191</v>
      </c>
      <c r="G10147" t="s">
        <v>25</v>
      </c>
      <c r="H10147" t="s">
        <v>11</v>
      </c>
      <c r="I10147" t="s">
        <v>39195</v>
      </c>
      <c r="J10147" t="s">
        <v>6455</v>
      </c>
      <c r="K10147" t="s">
        <v>16195</v>
      </c>
      <c r="L10147" t="s">
        <v>39207</v>
      </c>
      <c r="M10147" t="s">
        <v>16196</v>
      </c>
      <c r="N10147" t="s">
        <v>10023</v>
      </c>
    </row>
    <row r="10148" spans="1:14" x14ac:dyDescent="0.3">
      <c r="A10148" t="s">
        <v>38938</v>
      </c>
      <c r="B10148">
        <v>11239527</v>
      </c>
      <c r="C10148">
        <v>10</v>
      </c>
      <c r="D10148">
        <v>0</v>
      </c>
      <c r="E10148">
        <v>6</v>
      </c>
      <c r="F10148" t="s">
        <v>39191</v>
      </c>
      <c r="G10148" t="s">
        <v>53</v>
      </c>
      <c r="H10148" t="s">
        <v>5</v>
      </c>
      <c r="I10148" t="s">
        <v>39195</v>
      </c>
      <c r="J10148" t="s">
        <v>24497</v>
      </c>
      <c r="K10148" t="s">
        <v>24498</v>
      </c>
      <c r="L10148" t="s">
        <v>39206</v>
      </c>
      <c r="M10148" t="s">
        <v>24499</v>
      </c>
      <c r="N10148" t="s">
        <v>24500</v>
      </c>
    </row>
    <row r="10149" spans="1:14" x14ac:dyDescent="0.3">
      <c r="A10149" t="s">
        <v>38949</v>
      </c>
      <c r="B10149">
        <v>11284404</v>
      </c>
      <c r="C10149">
        <v>9</v>
      </c>
      <c r="D10149">
        <v>0</v>
      </c>
      <c r="E10149">
        <v>3</v>
      </c>
      <c r="F10149" t="s">
        <v>39191</v>
      </c>
      <c r="G10149" t="s">
        <v>25</v>
      </c>
      <c r="H10149" t="s">
        <v>11</v>
      </c>
      <c r="I10149" t="s">
        <v>39194</v>
      </c>
      <c r="J10149" t="s">
        <v>35450</v>
      </c>
      <c r="K10149" t="s">
        <v>35451</v>
      </c>
      <c r="L10149" t="s">
        <v>39208</v>
      </c>
      <c r="M10149" t="s">
        <v>35452</v>
      </c>
      <c r="N10149" t="s">
        <v>35452</v>
      </c>
    </row>
    <row r="10150" spans="1:14" x14ac:dyDescent="0.3">
      <c r="A10150" t="s">
        <v>39065</v>
      </c>
      <c r="B10150">
        <v>11629421</v>
      </c>
      <c r="C10150">
        <v>18</v>
      </c>
      <c r="D10150">
        <v>30</v>
      </c>
      <c r="E10150">
        <v>7</v>
      </c>
      <c r="F10150" t="s">
        <v>452</v>
      </c>
      <c r="G10150" t="s">
        <v>25</v>
      </c>
      <c r="H10150" t="s">
        <v>11</v>
      </c>
      <c r="I10150" t="s">
        <v>39196</v>
      </c>
      <c r="J10150" t="s">
        <v>20141</v>
      </c>
      <c r="K10150" t="s">
        <v>20142</v>
      </c>
      <c r="L10150" t="s">
        <v>39208</v>
      </c>
      <c r="M10150" t="s">
        <v>20143</v>
      </c>
      <c r="N10150" t="s">
        <v>20143</v>
      </c>
    </row>
    <row r="10151" spans="1:14" x14ac:dyDescent="0.3">
      <c r="A10151" t="s">
        <v>38794</v>
      </c>
      <c r="B10151">
        <v>10733908</v>
      </c>
      <c r="C10151">
        <v>8</v>
      </c>
      <c r="D10151">
        <v>30</v>
      </c>
      <c r="E10151">
        <v>2</v>
      </c>
      <c r="F10151" t="s">
        <v>39191</v>
      </c>
      <c r="G10151" t="s">
        <v>25</v>
      </c>
      <c r="H10151" t="s">
        <v>11</v>
      </c>
      <c r="I10151" t="s">
        <v>39195</v>
      </c>
      <c r="J10151" t="s">
        <v>15152</v>
      </c>
    </row>
    <row r="10152" spans="1:14" x14ac:dyDescent="0.3">
      <c r="A10152" t="s">
        <v>38887</v>
      </c>
      <c r="B10152">
        <v>11032896</v>
      </c>
      <c r="C10152">
        <v>13</v>
      </c>
      <c r="D10152">
        <v>45</v>
      </c>
      <c r="E10152">
        <v>4</v>
      </c>
      <c r="F10152" t="s">
        <v>39189</v>
      </c>
      <c r="G10152" t="s">
        <v>25</v>
      </c>
      <c r="H10152" t="s">
        <v>11</v>
      </c>
      <c r="I10152" t="s">
        <v>39194</v>
      </c>
      <c r="J10152" t="s">
        <v>16338</v>
      </c>
      <c r="K10152" t="s">
        <v>16339</v>
      </c>
      <c r="L10152" t="s">
        <v>39205</v>
      </c>
      <c r="M10152" t="s">
        <v>16340</v>
      </c>
      <c r="N10152" t="s">
        <v>16340</v>
      </c>
    </row>
    <row r="10153" spans="1:14" x14ac:dyDescent="0.3">
      <c r="A10153" t="s">
        <v>38871</v>
      </c>
      <c r="B10153">
        <v>11001856</v>
      </c>
      <c r="C10153">
        <v>12</v>
      </c>
      <c r="D10153">
        <v>0</v>
      </c>
      <c r="E10153">
        <v>2</v>
      </c>
      <c r="F10153" t="s">
        <v>39191</v>
      </c>
      <c r="G10153" t="s">
        <v>25</v>
      </c>
      <c r="H10153" t="s">
        <v>11</v>
      </c>
      <c r="I10153" t="s">
        <v>39195</v>
      </c>
      <c r="J10153" t="s">
        <v>26689</v>
      </c>
      <c r="K10153" t="s">
        <v>26690</v>
      </c>
      <c r="L10153" t="s">
        <v>39208</v>
      </c>
      <c r="M10153" t="s">
        <v>26691</v>
      </c>
      <c r="N10153" t="s">
        <v>26692</v>
      </c>
    </row>
    <row r="10154" spans="1:14" x14ac:dyDescent="0.3">
      <c r="A10154" t="s">
        <v>38898</v>
      </c>
      <c r="B10154">
        <v>11108942</v>
      </c>
      <c r="C10154">
        <v>17</v>
      </c>
      <c r="D10154">
        <v>15</v>
      </c>
      <c r="E10154">
        <v>1</v>
      </c>
      <c r="F10154" t="s">
        <v>39191</v>
      </c>
      <c r="G10154" t="s">
        <v>58</v>
      </c>
      <c r="H10154" t="s">
        <v>5</v>
      </c>
      <c r="I10154" t="s">
        <v>39195</v>
      </c>
      <c r="J10154" t="s">
        <v>38417</v>
      </c>
      <c r="K10154" t="s">
        <v>38418</v>
      </c>
      <c r="L10154" t="s">
        <v>39207</v>
      </c>
      <c r="M10154" t="s">
        <v>38419</v>
      </c>
      <c r="N10154" t="s">
        <v>38420</v>
      </c>
    </row>
    <row r="10155" spans="1:14" x14ac:dyDescent="0.3">
      <c r="A10155" t="s">
        <v>38832</v>
      </c>
      <c r="B10155">
        <v>10885229</v>
      </c>
      <c r="C10155">
        <v>9</v>
      </c>
      <c r="D10155">
        <v>15</v>
      </c>
      <c r="E10155">
        <v>5</v>
      </c>
      <c r="F10155" t="s">
        <v>39190</v>
      </c>
      <c r="G10155" t="s">
        <v>25</v>
      </c>
      <c r="H10155" t="s">
        <v>11</v>
      </c>
      <c r="I10155" t="s">
        <v>39195</v>
      </c>
      <c r="J10155" t="s">
        <v>19438</v>
      </c>
      <c r="K10155" t="s">
        <v>19439</v>
      </c>
      <c r="L10155" t="s">
        <v>39208</v>
      </c>
      <c r="M10155" t="s">
        <v>19440</v>
      </c>
      <c r="N10155" t="s">
        <v>19441</v>
      </c>
    </row>
    <row r="10156" spans="1:14" x14ac:dyDescent="0.3">
      <c r="A10156" t="s">
        <v>39097</v>
      </c>
      <c r="B10156">
        <v>11791615</v>
      </c>
      <c r="C10156">
        <v>8</v>
      </c>
      <c r="D10156">
        <v>45</v>
      </c>
      <c r="E10156">
        <v>4</v>
      </c>
      <c r="F10156" t="s">
        <v>39190</v>
      </c>
      <c r="G10156" t="s">
        <v>10</v>
      </c>
      <c r="H10156" t="s">
        <v>11</v>
      </c>
      <c r="I10156" t="s">
        <v>39194</v>
      </c>
      <c r="J10156" t="s">
        <v>31698</v>
      </c>
      <c r="K10156" t="s">
        <v>31699</v>
      </c>
      <c r="L10156" t="s">
        <v>39209</v>
      </c>
      <c r="M10156" t="s">
        <v>31700</v>
      </c>
      <c r="N10156" t="s">
        <v>31701</v>
      </c>
    </row>
    <row r="10157" spans="1:14" x14ac:dyDescent="0.3">
      <c r="A10157" t="s">
        <v>39080</v>
      </c>
      <c r="B10157">
        <v>11725910</v>
      </c>
      <c r="C10157">
        <v>9</v>
      </c>
      <c r="D10157">
        <v>45</v>
      </c>
      <c r="E10157">
        <v>1</v>
      </c>
      <c r="F10157" t="s">
        <v>39191</v>
      </c>
      <c r="G10157" t="s">
        <v>53</v>
      </c>
      <c r="H10157" t="s">
        <v>5</v>
      </c>
      <c r="I10157" t="s">
        <v>39195</v>
      </c>
      <c r="J10157" t="s">
        <v>32792</v>
      </c>
      <c r="K10157" t="s">
        <v>539</v>
      </c>
      <c r="L10157" t="s">
        <v>39207</v>
      </c>
      <c r="M10157" t="s">
        <v>540</v>
      </c>
      <c r="N10157" t="s">
        <v>541</v>
      </c>
    </row>
    <row r="10158" spans="1:14" x14ac:dyDescent="0.3">
      <c r="A10158" t="s">
        <v>38977</v>
      </c>
      <c r="B10158">
        <v>11352787</v>
      </c>
      <c r="C10158">
        <v>12</v>
      </c>
      <c r="D10158">
        <v>15</v>
      </c>
      <c r="E10158">
        <v>3</v>
      </c>
      <c r="F10158" t="s">
        <v>39191</v>
      </c>
      <c r="G10158" t="s">
        <v>25</v>
      </c>
      <c r="H10158" t="s">
        <v>11</v>
      </c>
      <c r="I10158" t="s">
        <v>39194</v>
      </c>
      <c r="J10158" t="s">
        <v>33306</v>
      </c>
      <c r="K10158" t="s">
        <v>33307</v>
      </c>
      <c r="L10158" t="s">
        <v>39212</v>
      </c>
      <c r="M10158" t="s">
        <v>33308</v>
      </c>
      <c r="N10158" t="s">
        <v>346</v>
      </c>
    </row>
    <row r="10159" spans="1:14" x14ac:dyDescent="0.3">
      <c r="A10159" t="s">
        <v>38977</v>
      </c>
      <c r="B10159">
        <v>11367534</v>
      </c>
      <c r="C10159">
        <v>17</v>
      </c>
      <c r="D10159">
        <v>30</v>
      </c>
      <c r="E10159">
        <v>3</v>
      </c>
      <c r="F10159" t="s">
        <v>39189</v>
      </c>
      <c r="G10159" t="s">
        <v>25</v>
      </c>
      <c r="H10159" t="s">
        <v>11</v>
      </c>
      <c r="I10159" t="s">
        <v>39195</v>
      </c>
      <c r="J10159" t="s">
        <v>22266</v>
      </c>
      <c r="K10159" t="s">
        <v>22267</v>
      </c>
      <c r="L10159" t="s">
        <v>39206</v>
      </c>
      <c r="M10159" t="s">
        <v>22268</v>
      </c>
      <c r="N10159" t="s">
        <v>22268</v>
      </c>
    </row>
    <row r="10160" spans="1:14" x14ac:dyDescent="0.3">
      <c r="A10160" t="s">
        <v>38902</v>
      </c>
      <c r="B10160">
        <v>11078802</v>
      </c>
      <c r="C10160">
        <v>11</v>
      </c>
      <c r="D10160">
        <v>45</v>
      </c>
      <c r="E10160">
        <v>5</v>
      </c>
      <c r="F10160" t="s">
        <v>39191</v>
      </c>
      <c r="G10160" t="s">
        <v>53</v>
      </c>
      <c r="H10160" t="s">
        <v>5</v>
      </c>
      <c r="I10160" t="s">
        <v>39194</v>
      </c>
      <c r="J10160" t="s">
        <v>15335</v>
      </c>
      <c r="K10160" t="s">
        <v>33940</v>
      </c>
      <c r="L10160" t="s">
        <v>39205</v>
      </c>
      <c r="M10160" t="s">
        <v>33941</v>
      </c>
      <c r="N10160" t="s">
        <v>33942</v>
      </c>
    </row>
    <row r="10161" spans="1:14" x14ac:dyDescent="0.3">
      <c r="A10161" t="s">
        <v>39051</v>
      </c>
      <c r="B10161">
        <v>11614817</v>
      </c>
      <c r="C10161">
        <v>16</v>
      </c>
      <c r="D10161">
        <v>30</v>
      </c>
      <c r="E10161">
        <v>7</v>
      </c>
      <c r="F10161" t="s">
        <v>39189</v>
      </c>
      <c r="G10161" t="s">
        <v>25</v>
      </c>
      <c r="H10161" t="s">
        <v>11</v>
      </c>
      <c r="I10161" t="s">
        <v>39194</v>
      </c>
      <c r="J10161" t="s">
        <v>17183</v>
      </c>
      <c r="K10161" t="s">
        <v>17184</v>
      </c>
      <c r="L10161" t="s">
        <v>39207</v>
      </c>
      <c r="M10161" t="s">
        <v>17185</v>
      </c>
      <c r="N10161" t="s">
        <v>17185</v>
      </c>
    </row>
    <row r="10162" spans="1:14" x14ac:dyDescent="0.3">
      <c r="A10162" t="s">
        <v>38860</v>
      </c>
      <c r="B10162">
        <v>10945076</v>
      </c>
      <c r="C10162">
        <v>6</v>
      </c>
      <c r="D10162">
        <v>45</v>
      </c>
      <c r="E10162">
        <v>5</v>
      </c>
      <c r="F10162" t="s">
        <v>39191</v>
      </c>
      <c r="G10162" t="s">
        <v>53</v>
      </c>
      <c r="H10162" t="s">
        <v>5</v>
      </c>
      <c r="I10162" t="s">
        <v>39194</v>
      </c>
      <c r="J10162" t="s">
        <v>15029</v>
      </c>
      <c r="K10162" t="s">
        <v>15030</v>
      </c>
      <c r="L10162" t="s">
        <v>39206</v>
      </c>
      <c r="M10162" t="s">
        <v>15031</v>
      </c>
      <c r="N10162" t="s">
        <v>15032</v>
      </c>
    </row>
    <row r="10163" spans="1:14" x14ac:dyDescent="0.3">
      <c r="A10163" t="s">
        <v>39054</v>
      </c>
      <c r="B10163">
        <v>11591604</v>
      </c>
      <c r="C10163">
        <v>13</v>
      </c>
      <c r="D10163">
        <v>45</v>
      </c>
      <c r="E10163">
        <v>3</v>
      </c>
      <c r="F10163" t="s">
        <v>39190</v>
      </c>
      <c r="G10163" t="s">
        <v>10</v>
      </c>
      <c r="H10163" t="s">
        <v>11</v>
      </c>
      <c r="I10163" t="s">
        <v>39195</v>
      </c>
      <c r="J10163" t="s">
        <v>27244</v>
      </c>
      <c r="K10163" t="s">
        <v>27245</v>
      </c>
      <c r="L10163" t="s">
        <v>39209</v>
      </c>
      <c r="M10163" t="s">
        <v>27246</v>
      </c>
      <c r="N10163" t="s">
        <v>27247</v>
      </c>
    </row>
    <row r="10164" spans="1:14" x14ac:dyDescent="0.3">
      <c r="A10164" t="s">
        <v>39034</v>
      </c>
      <c r="B10164">
        <v>11553639</v>
      </c>
      <c r="C10164">
        <v>8</v>
      </c>
      <c r="D10164">
        <v>15</v>
      </c>
      <c r="E10164">
        <v>4</v>
      </c>
      <c r="F10164" t="s">
        <v>39190</v>
      </c>
      <c r="G10164" t="s">
        <v>25</v>
      </c>
      <c r="H10164" t="s">
        <v>11</v>
      </c>
      <c r="I10164" t="s">
        <v>39195</v>
      </c>
      <c r="J10164" t="s">
        <v>6473</v>
      </c>
      <c r="K10164" t="s">
        <v>6474</v>
      </c>
      <c r="L10164" t="s">
        <v>39206</v>
      </c>
      <c r="M10164" t="s">
        <v>6475</v>
      </c>
      <c r="N10164" t="s">
        <v>6476</v>
      </c>
    </row>
    <row r="10165" spans="1:14" x14ac:dyDescent="0.3">
      <c r="A10165" t="s">
        <v>38985</v>
      </c>
      <c r="B10165">
        <v>11403053</v>
      </c>
      <c r="C10165">
        <v>13</v>
      </c>
      <c r="D10165">
        <v>0</v>
      </c>
      <c r="E10165">
        <v>4</v>
      </c>
      <c r="F10165" t="s">
        <v>39190</v>
      </c>
      <c r="G10165" t="s">
        <v>10</v>
      </c>
      <c r="H10165" t="s">
        <v>11</v>
      </c>
      <c r="I10165" t="s">
        <v>39195</v>
      </c>
      <c r="J10165" t="s">
        <v>32668</v>
      </c>
      <c r="K10165" t="s">
        <v>32668</v>
      </c>
      <c r="L10165" t="s">
        <v>39207</v>
      </c>
      <c r="M10165" t="s">
        <v>32669</v>
      </c>
      <c r="N10165" t="s">
        <v>32669</v>
      </c>
    </row>
    <row r="10166" spans="1:14" x14ac:dyDescent="0.3">
      <c r="A10166" t="s">
        <v>38976</v>
      </c>
      <c r="B10166">
        <v>11352001</v>
      </c>
      <c r="C10166">
        <v>13</v>
      </c>
      <c r="D10166">
        <v>0</v>
      </c>
      <c r="E10166">
        <v>2</v>
      </c>
      <c r="F10166" t="s">
        <v>39191</v>
      </c>
      <c r="G10166" t="s">
        <v>53</v>
      </c>
      <c r="H10166" t="s">
        <v>5</v>
      </c>
      <c r="I10166" t="s">
        <v>39194</v>
      </c>
      <c r="J10166" t="s">
        <v>34756</v>
      </c>
      <c r="K10166" t="s">
        <v>34757</v>
      </c>
      <c r="L10166" t="s">
        <v>39207</v>
      </c>
      <c r="M10166" t="s">
        <v>34430</v>
      </c>
      <c r="N10166" t="s">
        <v>34758</v>
      </c>
    </row>
    <row r="10167" spans="1:14" x14ac:dyDescent="0.3">
      <c r="A10167" t="s">
        <v>38983</v>
      </c>
      <c r="B10167">
        <v>11349383</v>
      </c>
      <c r="C10167">
        <v>16</v>
      </c>
      <c r="D10167">
        <v>0</v>
      </c>
      <c r="E10167">
        <v>2</v>
      </c>
      <c r="F10167" t="s">
        <v>39189</v>
      </c>
      <c r="G10167" t="s">
        <v>25</v>
      </c>
      <c r="H10167" t="s">
        <v>11</v>
      </c>
      <c r="I10167" t="s">
        <v>39195</v>
      </c>
      <c r="J10167" t="s">
        <v>30847</v>
      </c>
      <c r="K10167" t="s">
        <v>14627</v>
      </c>
      <c r="L10167" t="s">
        <v>39209</v>
      </c>
      <c r="M10167" t="s">
        <v>35551</v>
      </c>
      <c r="N10167" t="s">
        <v>35552</v>
      </c>
    </row>
    <row r="10168" spans="1:14" x14ac:dyDescent="0.3">
      <c r="A10168" t="s">
        <v>39034</v>
      </c>
      <c r="B10168">
        <v>11512207</v>
      </c>
      <c r="C10168">
        <v>15</v>
      </c>
      <c r="D10168">
        <v>0</v>
      </c>
      <c r="E10168">
        <v>4</v>
      </c>
      <c r="F10168" t="s">
        <v>39190</v>
      </c>
      <c r="G10168" t="s">
        <v>25</v>
      </c>
      <c r="H10168" t="s">
        <v>11</v>
      </c>
      <c r="I10168" t="s">
        <v>39195</v>
      </c>
      <c r="J10168" t="s">
        <v>24326</v>
      </c>
      <c r="K10168" t="s">
        <v>24327</v>
      </c>
      <c r="L10168" t="s">
        <v>39210</v>
      </c>
      <c r="M10168" t="s">
        <v>24328</v>
      </c>
      <c r="N10168" t="s">
        <v>24329</v>
      </c>
    </row>
    <row r="10169" spans="1:14" x14ac:dyDescent="0.3">
      <c r="A10169" t="s">
        <v>38783</v>
      </c>
      <c r="B10169">
        <v>10747753</v>
      </c>
      <c r="C10169">
        <v>14</v>
      </c>
      <c r="D10169">
        <v>12</v>
      </c>
      <c r="E10169">
        <v>5</v>
      </c>
      <c r="F10169" t="s">
        <v>39191</v>
      </c>
      <c r="G10169" t="s">
        <v>10</v>
      </c>
      <c r="H10169" t="s">
        <v>11</v>
      </c>
      <c r="I10169" t="s">
        <v>39195</v>
      </c>
      <c r="J10169" t="s">
        <v>18092</v>
      </c>
      <c r="K10169" t="s">
        <v>18093</v>
      </c>
      <c r="L10169" t="s">
        <v>39207</v>
      </c>
      <c r="M10169" t="s">
        <v>18094</v>
      </c>
      <c r="N10169" t="s">
        <v>18094</v>
      </c>
    </row>
    <row r="10170" spans="1:14" x14ac:dyDescent="0.3">
      <c r="A10170" t="s">
        <v>38917</v>
      </c>
      <c r="B10170">
        <v>11162226</v>
      </c>
      <c r="C10170">
        <v>10</v>
      </c>
      <c r="D10170">
        <v>15</v>
      </c>
      <c r="E10170">
        <v>6</v>
      </c>
      <c r="F10170" t="s">
        <v>39191</v>
      </c>
      <c r="G10170" t="s">
        <v>10</v>
      </c>
      <c r="H10170" t="s">
        <v>11</v>
      </c>
      <c r="J10170" t="s">
        <v>33616</v>
      </c>
      <c r="K10170" t="s">
        <v>33617</v>
      </c>
      <c r="L10170" t="s">
        <v>39206</v>
      </c>
      <c r="M10170" t="s">
        <v>33618</v>
      </c>
      <c r="N10170" t="s">
        <v>33619</v>
      </c>
    </row>
    <row r="10171" spans="1:14" x14ac:dyDescent="0.3">
      <c r="A10171" t="s">
        <v>38854</v>
      </c>
      <c r="B10171">
        <v>10968710</v>
      </c>
      <c r="C10171">
        <v>14</v>
      </c>
      <c r="D10171">
        <v>15</v>
      </c>
      <c r="E10171">
        <v>6</v>
      </c>
      <c r="F10171" t="s">
        <v>39190</v>
      </c>
      <c r="G10171" t="s">
        <v>25</v>
      </c>
      <c r="H10171" t="s">
        <v>11</v>
      </c>
      <c r="I10171" t="s">
        <v>39194</v>
      </c>
      <c r="J10171" t="s">
        <v>29248</v>
      </c>
      <c r="K10171" t="s">
        <v>29249</v>
      </c>
      <c r="L10171" t="e">
        <v>#N/A</v>
      </c>
      <c r="M10171" t="s">
        <v>29250</v>
      </c>
      <c r="N10171" t="s">
        <v>29251</v>
      </c>
    </row>
    <row r="10172" spans="1:14" x14ac:dyDescent="0.3">
      <c r="A10172" t="s">
        <v>39077</v>
      </c>
      <c r="B10172">
        <v>11722298</v>
      </c>
      <c r="C10172">
        <v>12</v>
      </c>
      <c r="D10172">
        <v>16</v>
      </c>
      <c r="E10172">
        <v>5</v>
      </c>
      <c r="F10172" t="s">
        <v>39189</v>
      </c>
      <c r="G10172" t="s">
        <v>25</v>
      </c>
      <c r="H10172" t="s">
        <v>11</v>
      </c>
      <c r="I10172" t="s">
        <v>39195</v>
      </c>
      <c r="J10172" t="s">
        <v>19482</v>
      </c>
      <c r="K10172" t="s">
        <v>19483</v>
      </c>
      <c r="L10172" t="s">
        <v>39207</v>
      </c>
      <c r="M10172" t="s">
        <v>19484</v>
      </c>
      <c r="N10172" t="s">
        <v>19485</v>
      </c>
    </row>
    <row r="10173" spans="1:14" x14ac:dyDescent="0.3">
      <c r="A10173" t="s">
        <v>38930</v>
      </c>
      <c r="B10173">
        <v>11167486</v>
      </c>
      <c r="C10173">
        <v>13</v>
      </c>
      <c r="D10173">
        <v>0</v>
      </c>
      <c r="E10173">
        <v>5</v>
      </c>
      <c r="F10173" t="s">
        <v>39191</v>
      </c>
      <c r="G10173" t="s">
        <v>25</v>
      </c>
      <c r="H10173" t="s">
        <v>11</v>
      </c>
      <c r="I10173" t="s">
        <v>39194</v>
      </c>
      <c r="J10173" t="s">
        <v>11918</v>
      </c>
      <c r="K10173" t="s">
        <v>11919</v>
      </c>
      <c r="L10173" t="s">
        <v>39206</v>
      </c>
      <c r="M10173" t="s">
        <v>11920</v>
      </c>
      <c r="N10173" t="s">
        <v>11921</v>
      </c>
    </row>
    <row r="10174" spans="1:14" x14ac:dyDescent="0.3">
      <c r="A10174" t="s">
        <v>39111</v>
      </c>
      <c r="B10174">
        <v>11833330</v>
      </c>
      <c r="C10174">
        <v>16</v>
      </c>
      <c r="D10174">
        <v>0</v>
      </c>
      <c r="E10174">
        <v>4</v>
      </c>
      <c r="F10174" t="s">
        <v>39189</v>
      </c>
      <c r="G10174" t="s">
        <v>10</v>
      </c>
      <c r="H10174" t="s">
        <v>11</v>
      </c>
      <c r="I10174" t="s">
        <v>39195</v>
      </c>
      <c r="J10174" t="s">
        <v>18328</v>
      </c>
      <c r="K10174" t="s">
        <v>38030</v>
      </c>
      <c r="L10174" t="s">
        <v>39208</v>
      </c>
      <c r="M10174" t="s">
        <v>38031</v>
      </c>
      <c r="N10174" t="s">
        <v>38032</v>
      </c>
    </row>
    <row r="10175" spans="1:14" x14ac:dyDescent="0.3">
      <c r="A10175" t="s">
        <v>38865</v>
      </c>
      <c r="B10175">
        <v>10990956</v>
      </c>
      <c r="C10175">
        <v>12</v>
      </c>
      <c r="D10175">
        <v>30</v>
      </c>
      <c r="E10175">
        <v>3</v>
      </c>
      <c r="F10175" t="s">
        <v>39190</v>
      </c>
      <c r="G10175" t="s">
        <v>25</v>
      </c>
      <c r="H10175" t="s">
        <v>11</v>
      </c>
      <c r="I10175" t="s">
        <v>39195</v>
      </c>
      <c r="J10175" t="s">
        <v>22175</v>
      </c>
      <c r="K10175" t="s">
        <v>22176</v>
      </c>
      <c r="L10175" t="s">
        <v>39205</v>
      </c>
      <c r="M10175" t="s">
        <v>22177</v>
      </c>
      <c r="N10175" t="s">
        <v>22178</v>
      </c>
    </row>
    <row r="10176" spans="1:14" x14ac:dyDescent="0.3">
      <c r="A10176" t="s">
        <v>38869</v>
      </c>
      <c r="B10176">
        <v>11016358</v>
      </c>
      <c r="C10176">
        <v>14</v>
      </c>
      <c r="D10176">
        <v>0</v>
      </c>
      <c r="E10176">
        <v>7</v>
      </c>
      <c r="F10176" t="s">
        <v>39190</v>
      </c>
      <c r="G10176" t="s">
        <v>25</v>
      </c>
      <c r="H10176" t="s">
        <v>11</v>
      </c>
      <c r="I10176" t="s">
        <v>39195</v>
      </c>
      <c r="J10176" t="s">
        <v>7825</v>
      </c>
      <c r="K10176" t="s">
        <v>7826</v>
      </c>
      <c r="L10176" t="s">
        <v>39207</v>
      </c>
      <c r="M10176" t="s">
        <v>7827</v>
      </c>
      <c r="N10176" t="s">
        <v>7828</v>
      </c>
    </row>
    <row r="10177" spans="1:14" x14ac:dyDescent="0.3">
      <c r="A10177" t="s">
        <v>39079</v>
      </c>
      <c r="B10177">
        <v>11706123</v>
      </c>
      <c r="C10177">
        <v>14</v>
      </c>
      <c r="D10177">
        <v>0</v>
      </c>
      <c r="E10177">
        <v>7</v>
      </c>
      <c r="F10177" t="s">
        <v>39189</v>
      </c>
      <c r="G10177" t="s">
        <v>25</v>
      </c>
      <c r="H10177" t="s">
        <v>11</v>
      </c>
      <c r="I10177" t="s">
        <v>39194</v>
      </c>
      <c r="J10177" t="s">
        <v>11406</v>
      </c>
      <c r="K10177" t="s">
        <v>11407</v>
      </c>
      <c r="L10177" t="s">
        <v>39209</v>
      </c>
      <c r="M10177" t="s">
        <v>11408</v>
      </c>
      <c r="N10177" t="s">
        <v>11409</v>
      </c>
    </row>
    <row r="10178" spans="1:14" x14ac:dyDescent="0.3">
      <c r="A10178" t="s">
        <v>39034</v>
      </c>
      <c r="B10178">
        <v>11537370</v>
      </c>
      <c r="C10178">
        <v>15</v>
      </c>
      <c r="D10178">
        <v>0</v>
      </c>
      <c r="E10178">
        <v>4</v>
      </c>
      <c r="F10178" t="s">
        <v>39191</v>
      </c>
      <c r="G10178" t="s">
        <v>10</v>
      </c>
      <c r="H10178" t="s">
        <v>11</v>
      </c>
      <c r="I10178" t="s">
        <v>39195</v>
      </c>
      <c r="J10178" t="s">
        <v>2803</v>
      </c>
      <c r="K10178" t="s">
        <v>28477</v>
      </c>
      <c r="L10178" t="s">
        <v>39208</v>
      </c>
      <c r="M10178" t="s">
        <v>25734</v>
      </c>
      <c r="N10178" t="s">
        <v>28478</v>
      </c>
    </row>
    <row r="10179" spans="1:14" x14ac:dyDescent="0.3">
      <c r="A10179" t="s">
        <v>39118</v>
      </c>
      <c r="B10179">
        <v>11818546</v>
      </c>
      <c r="C10179">
        <v>14</v>
      </c>
      <c r="D10179">
        <v>30</v>
      </c>
      <c r="E10179">
        <v>4</v>
      </c>
      <c r="F10179" t="s">
        <v>39191</v>
      </c>
      <c r="G10179" t="s">
        <v>4</v>
      </c>
      <c r="H10179" t="s">
        <v>5</v>
      </c>
      <c r="I10179" t="s">
        <v>39195</v>
      </c>
      <c r="J10179" t="s">
        <v>35331</v>
      </c>
      <c r="K10179" t="s">
        <v>35332</v>
      </c>
      <c r="L10179" t="s">
        <v>39206</v>
      </c>
      <c r="M10179" t="s">
        <v>35333</v>
      </c>
      <c r="N10179" t="s">
        <v>11423</v>
      </c>
    </row>
    <row r="10180" spans="1:14" x14ac:dyDescent="0.3">
      <c r="A10180" t="s">
        <v>38898</v>
      </c>
      <c r="B10180">
        <v>11061974</v>
      </c>
      <c r="C10180">
        <v>9</v>
      </c>
      <c r="D10180">
        <v>0</v>
      </c>
      <c r="E10180">
        <v>1</v>
      </c>
      <c r="F10180" t="s">
        <v>39189</v>
      </c>
      <c r="G10180" t="s">
        <v>25</v>
      </c>
      <c r="H10180" t="s">
        <v>11</v>
      </c>
      <c r="I10180" t="s">
        <v>39194</v>
      </c>
      <c r="J10180" t="s">
        <v>12666</v>
      </c>
      <c r="K10180" t="s">
        <v>12667</v>
      </c>
      <c r="L10180" t="s">
        <v>39209</v>
      </c>
      <c r="M10180" t="s">
        <v>12668</v>
      </c>
      <c r="N10180" t="s">
        <v>12669</v>
      </c>
    </row>
    <row r="10181" spans="1:14" x14ac:dyDescent="0.3">
      <c r="A10181" t="s">
        <v>38815</v>
      </c>
      <c r="B10181">
        <v>10838640</v>
      </c>
      <c r="C10181">
        <v>8</v>
      </c>
      <c r="D10181">
        <v>0</v>
      </c>
      <c r="E10181">
        <v>2</v>
      </c>
      <c r="F10181" t="s">
        <v>39189</v>
      </c>
      <c r="G10181" t="s">
        <v>10</v>
      </c>
      <c r="H10181" t="s">
        <v>11</v>
      </c>
      <c r="I10181" t="s">
        <v>39195</v>
      </c>
      <c r="J10181" t="s">
        <v>8703</v>
      </c>
      <c r="K10181" t="s">
        <v>34802</v>
      </c>
      <c r="L10181" t="s">
        <v>39207</v>
      </c>
      <c r="M10181" t="s">
        <v>34803</v>
      </c>
      <c r="N10181" t="s">
        <v>34804</v>
      </c>
    </row>
    <row r="10182" spans="1:14" x14ac:dyDescent="0.3">
      <c r="A10182" t="s">
        <v>38927</v>
      </c>
      <c r="B10182">
        <v>11156553</v>
      </c>
      <c r="C10182">
        <v>13</v>
      </c>
      <c r="D10182">
        <v>45</v>
      </c>
      <c r="E10182">
        <v>2</v>
      </c>
      <c r="F10182" t="s">
        <v>39191</v>
      </c>
      <c r="G10182" t="s">
        <v>25</v>
      </c>
      <c r="H10182" t="s">
        <v>11</v>
      </c>
      <c r="I10182" t="s">
        <v>39195</v>
      </c>
      <c r="J10182" t="s">
        <v>7011</v>
      </c>
      <c r="K10182" t="s">
        <v>7012</v>
      </c>
      <c r="L10182" t="s">
        <v>39205</v>
      </c>
      <c r="M10182" t="s">
        <v>7013</v>
      </c>
      <c r="N10182" t="s">
        <v>7014</v>
      </c>
    </row>
    <row r="10183" spans="1:14" x14ac:dyDescent="0.3">
      <c r="A10183" t="s">
        <v>38979</v>
      </c>
      <c r="B10183">
        <v>11339430</v>
      </c>
      <c r="C10183">
        <v>14</v>
      </c>
      <c r="D10183">
        <v>0</v>
      </c>
      <c r="E10183">
        <v>5</v>
      </c>
      <c r="F10183" t="s">
        <v>39189</v>
      </c>
      <c r="G10183" t="s">
        <v>10</v>
      </c>
      <c r="H10183" t="s">
        <v>11</v>
      </c>
      <c r="I10183" t="s">
        <v>39195</v>
      </c>
      <c r="J10183" t="s">
        <v>17793</v>
      </c>
      <c r="K10183" t="s">
        <v>29120</v>
      </c>
      <c r="L10183" t="s">
        <v>39209</v>
      </c>
      <c r="M10183" t="s">
        <v>29121</v>
      </c>
      <c r="N10183" t="s">
        <v>29122</v>
      </c>
    </row>
    <row r="10184" spans="1:14" x14ac:dyDescent="0.3">
      <c r="A10184" t="s">
        <v>39027</v>
      </c>
      <c r="B10184">
        <v>11488284</v>
      </c>
      <c r="C10184">
        <v>9</v>
      </c>
      <c r="D10184">
        <v>0</v>
      </c>
      <c r="E10184">
        <v>4</v>
      </c>
      <c r="F10184" t="s">
        <v>39189</v>
      </c>
      <c r="G10184" t="s">
        <v>25</v>
      </c>
      <c r="H10184" t="s">
        <v>11</v>
      </c>
      <c r="I10184" t="s">
        <v>39194</v>
      </c>
      <c r="J10184" t="s">
        <v>27926</v>
      </c>
      <c r="K10184" t="s">
        <v>27926</v>
      </c>
      <c r="L10184" t="s">
        <v>39207</v>
      </c>
      <c r="M10184" t="s">
        <v>30617</v>
      </c>
      <c r="N10184" t="s">
        <v>30617</v>
      </c>
    </row>
    <row r="10185" spans="1:14" x14ac:dyDescent="0.3">
      <c r="A10185" t="s">
        <v>39006</v>
      </c>
      <c r="B10185">
        <v>11449745</v>
      </c>
      <c r="C10185">
        <v>13</v>
      </c>
      <c r="D10185">
        <v>45</v>
      </c>
      <c r="E10185">
        <v>4</v>
      </c>
      <c r="F10185" t="s">
        <v>39191</v>
      </c>
      <c r="G10185" t="s">
        <v>10</v>
      </c>
      <c r="H10185" t="s">
        <v>11</v>
      </c>
      <c r="I10185" t="s">
        <v>39195</v>
      </c>
      <c r="J10185" t="s">
        <v>22985</v>
      </c>
      <c r="K10185" t="s">
        <v>22985</v>
      </c>
      <c r="L10185" t="s">
        <v>39207</v>
      </c>
      <c r="M10185" t="s">
        <v>5796</v>
      </c>
      <c r="N10185" t="s">
        <v>5796</v>
      </c>
    </row>
    <row r="10186" spans="1:14" x14ac:dyDescent="0.3">
      <c r="A10186" t="s">
        <v>39136</v>
      </c>
      <c r="B10186">
        <v>11911342</v>
      </c>
      <c r="C10186">
        <v>10</v>
      </c>
      <c r="D10186">
        <v>0</v>
      </c>
      <c r="E10186">
        <v>1</v>
      </c>
      <c r="F10186" t="s">
        <v>452</v>
      </c>
      <c r="G10186" t="s">
        <v>10</v>
      </c>
      <c r="H10186" t="s">
        <v>11</v>
      </c>
      <c r="I10186" t="s">
        <v>39195</v>
      </c>
      <c r="J10186" t="s">
        <v>18989</v>
      </c>
      <c r="K10186" t="s">
        <v>18990</v>
      </c>
      <c r="L10186" t="s">
        <v>39209</v>
      </c>
      <c r="M10186" t="s">
        <v>18991</v>
      </c>
      <c r="N10186" t="s">
        <v>18991</v>
      </c>
    </row>
    <row r="10187" spans="1:14" x14ac:dyDescent="0.3">
      <c r="A10187" t="s">
        <v>38897</v>
      </c>
      <c r="B10187">
        <v>11095326</v>
      </c>
      <c r="C10187">
        <v>21</v>
      </c>
      <c r="D10187">
        <v>15</v>
      </c>
      <c r="E10187">
        <v>7</v>
      </c>
      <c r="F10187" t="s">
        <v>39191</v>
      </c>
      <c r="G10187" t="s">
        <v>10</v>
      </c>
      <c r="H10187" t="s">
        <v>11</v>
      </c>
      <c r="I10187" t="s">
        <v>39195</v>
      </c>
      <c r="J10187" t="s">
        <v>24466</v>
      </c>
      <c r="K10187" t="s">
        <v>24467</v>
      </c>
      <c r="L10187" t="s">
        <v>39210</v>
      </c>
      <c r="M10187" t="s">
        <v>24468</v>
      </c>
      <c r="N10187" t="s">
        <v>24469</v>
      </c>
    </row>
    <row r="10188" spans="1:14" x14ac:dyDescent="0.3">
      <c r="A10188" t="s">
        <v>38947</v>
      </c>
      <c r="B10188">
        <v>11231447</v>
      </c>
      <c r="C10188">
        <v>15</v>
      </c>
      <c r="D10188">
        <v>15</v>
      </c>
      <c r="E10188">
        <v>1</v>
      </c>
      <c r="F10188" t="s">
        <v>39189</v>
      </c>
      <c r="G10188" t="s">
        <v>25</v>
      </c>
      <c r="H10188" t="s">
        <v>11</v>
      </c>
      <c r="I10188" t="s">
        <v>39195</v>
      </c>
      <c r="J10188" t="s">
        <v>2894</v>
      </c>
      <c r="K10188" t="s">
        <v>2895</v>
      </c>
      <c r="L10188" t="s">
        <v>39209</v>
      </c>
      <c r="M10188" t="s">
        <v>2107</v>
      </c>
      <c r="N10188" t="s">
        <v>2896</v>
      </c>
    </row>
    <row r="10189" spans="1:14" x14ac:dyDescent="0.3">
      <c r="A10189" t="s">
        <v>38794</v>
      </c>
      <c r="B10189">
        <v>10766869</v>
      </c>
      <c r="C10189">
        <v>10</v>
      </c>
      <c r="D10189">
        <v>15</v>
      </c>
      <c r="E10189">
        <v>2</v>
      </c>
      <c r="F10189" t="s">
        <v>39189</v>
      </c>
      <c r="G10189" t="s">
        <v>25</v>
      </c>
      <c r="H10189" t="s">
        <v>11</v>
      </c>
      <c r="I10189" t="s">
        <v>39194</v>
      </c>
      <c r="J10189" t="s">
        <v>13230</v>
      </c>
      <c r="K10189" t="s">
        <v>13231</v>
      </c>
      <c r="L10189" t="s">
        <v>39207</v>
      </c>
      <c r="M10189" t="s">
        <v>13232</v>
      </c>
      <c r="N10189" t="s">
        <v>13232</v>
      </c>
    </row>
    <row r="10190" spans="1:14" x14ac:dyDescent="0.3">
      <c r="A10190" t="s">
        <v>39013</v>
      </c>
      <c r="B10190">
        <v>11443838</v>
      </c>
      <c r="C10190">
        <v>16</v>
      </c>
      <c r="D10190">
        <v>0</v>
      </c>
      <c r="E10190">
        <v>4</v>
      </c>
      <c r="F10190" t="s">
        <v>39189</v>
      </c>
      <c r="G10190" t="s">
        <v>25</v>
      </c>
      <c r="H10190" t="s">
        <v>11</v>
      </c>
      <c r="I10190" t="s">
        <v>39194</v>
      </c>
      <c r="J10190" t="s">
        <v>7370</v>
      </c>
      <c r="K10190" t="s">
        <v>7371</v>
      </c>
    </row>
    <row r="10191" spans="1:14" x14ac:dyDescent="0.3">
      <c r="A10191" t="s">
        <v>38823</v>
      </c>
      <c r="B10191">
        <v>10825761</v>
      </c>
      <c r="C10191">
        <v>16</v>
      </c>
      <c r="D10191">
        <v>30</v>
      </c>
      <c r="E10191">
        <v>3</v>
      </c>
      <c r="F10191" t="s">
        <v>39191</v>
      </c>
      <c r="G10191" t="s">
        <v>598</v>
      </c>
      <c r="H10191" t="s">
        <v>5</v>
      </c>
      <c r="I10191" t="s">
        <v>39195</v>
      </c>
      <c r="J10191" t="s">
        <v>1417</v>
      </c>
      <c r="K10191" t="s">
        <v>1418</v>
      </c>
      <c r="L10191" t="s">
        <v>39205</v>
      </c>
      <c r="M10191" t="s">
        <v>1419</v>
      </c>
      <c r="N10191" t="s">
        <v>1420</v>
      </c>
    </row>
    <row r="10192" spans="1:14" x14ac:dyDescent="0.3">
      <c r="A10192" t="s">
        <v>39102</v>
      </c>
      <c r="B10192">
        <v>11758696</v>
      </c>
      <c r="C10192">
        <v>14</v>
      </c>
      <c r="D10192">
        <v>45</v>
      </c>
      <c r="E10192">
        <v>2</v>
      </c>
      <c r="F10192" t="s">
        <v>39189</v>
      </c>
      <c r="G10192" t="s">
        <v>25</v>
      </c>
      <c r="H10192" t="s">
        <v>11</v>
      </c>
      <c r="I10192" t="s">
        <v>39194</v>
      </c>
      <c r="J10192" t="s">
        <v>26168</v>
      </c>
      <c r="K10192" t="s">
        <v>26169</v>
      </c>
      <c r="L10192" t="s">
        <v>39210</v>
      </c>
      <c r="M10192" t="s">
        <v>26170</v>
      </c>
      <c r="N10192" t="s">
        <v>26171</v>
      </c>
    </row>
    <row r="10193" spans="1:14" x14ac:dyDescent="0.3">
      <c r="A10193" t="s">
        <v>38887</v>
      </c>
      <c r="B10193">
        <v>11076148</v>
      </c>
      <c r="C10193">
        <v>10</v>
      </c>
      <c r="D10193">
        <v>0</v>
      </c>
      <c r="E10193">
        <v>4</v>
      </c>
      <c r="F10193" t="s">
        <v>39189</v>
      </c>
      <c r="G10193" t="s">
        <v>25</v>
      </c>
      <c r="H10193" t="s">
        <v>11</v>
      </c>
      <c r="I10193" t="s">
        <v>39195</v>
      </c>
      <c r="J10193" t="s">
        <v>33192</v>
      </c>
      <c r="K10193" t="s">
        <v>33193</v>
      </c>
      <c r="L10193" t="s">
        <v>39205</v>
      </c>
      <c r="M10193" t="s">
        <v>33194</v>
      </c>
      <c r="N10193" t="s">
        <v>33195</v>
      </c>
    </row>
    <row r="10194" spans="1:14" x14ac:dyDescent="0.3">
      <c r="A10194" t="s">
        <v>39011</v>
      </c>
      <c r="B10194">
        <v>11483350</v>
      </c>
      <c r="C10194">
        <v>17</v>
      </c>
      <c r="D10194">
        <v>30</v>
      </c>
      <c r="E10194">
        <v>2</v>
      </c>
      <c r="F10194" t="s">
        <v>39190</v>
      </c>
      <c r="G10194" t="s">
        <v>25</v>
      </c>
      <c r="H10194" t="s">
        <v>11</v>
      </c>
      <c r="I10194" t="s">
        <v>39195</v>
      </c>
      <c r="J10194" t="s">
        <v>34764</v>
      </c>
      <c r="K10194" t="s">
        <v>34765</v>
      </c>
      <c r="L10194" t="s">
        <v>39205</v>
      </c>
      <c r="M10194" t="s">
        <v>34766</v>
      </c>
      <c r="N10194" t="s">
        <v>34767</v>
      </c>
    </row>
    <row r="10195" spans="1:14" x14ac:dyDescent="0.3">
      <c r="A10195" t="s">
        <v>39054</v>
      </c>
      <c r="B10195">
        <v>11637106</v>
      </c>
      <c r="C10195">
        <v>10</v>
      </c>
      <c r="D10195">
        <v>15</v>
      </c>
      <c r="E10195">
        <v>3</v>
      </c>
      <c r="F10195" t="s">
        <v>39190</v>
      </c>
      <c r="G10195" t="s">
        <v>10</v>
      </c>
      <c r="H10195" t="s">
        <v>11</v>
      </c>
      <c r="I10195" t="s">
        <v>39195</v>
      </c>
      <c r="J10195" t="s">
        <v>36141</v>
      </c>
      <c r="K10195" t="s">
        <v>36142</v>
      </c>
      <c r="L10195" t="s">
        <v>39207</v>
      </c>
      <c r="M10195" t="s">
        <v>36143</v>
      </c>
      <c r="N10195" t="s">
        <v>36144</v>
      </c>
    </row>
    <row r="10196" spans="1:14" x14ac:dyDescent="0.3">
      <c r="A10196" t="s">
        <v>39028</v>
      </c>
      <c r="B10196">
        <v>11492686</v>
      </c>
      <c r="C10196">
        <v>8</v>
      </c>
      <c r="D10196">
        <v>15</v>
      </c>
      <c r="E10196">
        <v>5</v>
      </c>
      <c r="F10196" t="s">
        <v>39189</v>
      </c>
      <c r="G10196" t="s">
        <v>25</v>
      </c>
      <c r="H10196" t="s">
        <v>11</v>
      </c>
      <c r="I10196" t="s">
        <v>39194</v>
      </c>
      <c r="J10196" t="s">
        <v>17484</v>
      </c>
      <c r="K10196" t="s">
        <v>17484</v>
      </c>
      <c r="L10196" t="s">
        <v>39205</v>
      </c>
      <c r="M10196" t="s">
        <v>6342</v>
      </c>
      <c r="N10196" t="s">
        <v>17485</v>
      </c>
    </row>
    <row r="10197" spans="1:14" x14ac:dyDescent="0.3">
      <c r="A10197" t="s">
        <v>38790</v>
      </c>
      <c r="B10197">
        <v>10725634</v>
      </c>
      <c r="C10197">
        <v>7</v>
      </c>
      <c r="D10197">
        <v>45</v>
      </c>
      <c r="E10197">
        <v>5</v>
      </c>
      <c r="F10197" t="s">
        <v>39190</v>
      </c>
      <c r="G10197" t="s">
        <v>25</v>
      </c>
      <c r="H10197" t="s">
        <v>11</v>
      </c>
      <c r="I10197" t="s">
        <v>39195</v>
      </c>
      <c r="J10197" t="s">
        <v>9638</v>
      </c>
      <c r="K10197" t="s">
        <v>9639</v>
      </c>
      <c r="L10197" t="s">
        <v>39209</v>
      </c>
      <c r="M10197" t="s">
        <v>9640</v>
      </c>
      <c r="N10197" t="s">
        <v>9641</v>
      </c>
    </row>
    <row r="10198" spans="1:14" x14ac:dyDescent="0.3">
      <c r="A10198" t="s">
        <v>39098</v>
      </c>
      <c r="B10198">
        <v>11775009</v>
      </c>
      <c r="C10198">
        <v>13</v>
      </c>
      <c r="D10198">
        <v>0</v>
      </c>
      <c r="E10198">
        <v>5</v>
      </c>
      <c r="F10198" t="s">
        <v>39189</v>
      </c>
      <c r="G10198" t="s">
        <v>25</v>
      </c>
      <c r="H10198" t="s">
        <v>11</v>
      </c>
      <c r="I10198" t="s">
        <v>39195</v>
      </c>
      <c r="J10198" t="s">
        <v>24121</v>
      </c>
      <c r="K10198" t="s">
        <v>24121</v>
      </c>
      <c r="L10198" t="s">
        <v>39206</v>
      </c>
      <c r="M10198" t="s">
        <v>5995</v>
      </c>
      <c r="N10198" t="s">
        <v>24122</v>
      </c>
    </row>
    <row r="10199" spans="1:14" x14ac:dyDescent="0.3">
      <c r="A10199" t="s">
        <v>38804</v>
      </c>
      <c r="B10199">
        <v>10802606</v>
      </c>
      <c r="C10199">
        <v>9</v>
      </c>
      <c r="D10199">
        <v>0</v>
      </c>
      <c r="E10199">
        <v>5</v>
      </c>
      <c r="F10199" t="s">
        <v>39191</v>
      </c>
      <c r="G10199" t="s">
        <v>53</v>
      </c>
      <c r="H10199" t="s">
        <v>5</v>
      </c>
      <c r="I10199" t="s">
        <v>39195</v>
      </c>
      <c r="J10199" t="s">
        <v>9531</v>
      </c>
      <c r="K10199" t="s">
        <v>9532</v>
      </c>
      <c r="L10199" t="s">
        <v>39205</v>
      </c>
      <c r="M10199" t="s">
        <v>9533</v>
      </c>
      <c r="N10199" t="s">
        <v>9534</v>
      </c>
    </row>
    <row r="10200" spans="1:14" x14ac:dyDescent="0.3">
      <c r="A10200" t="s">
        <v>38893</v>
      </c>
      <c r="B10200">
        <v>11047647</v>
      </c>
      <c r="C10200">
        <v>12</v>
      </c>
      <c r="D10200">
        <v>0</v>
      </c>
      <c r="E10200">
        <v>3</v>
      </c>
      <c r="F10200" t="s">
        <v>39191</v>
      </c>
      <c r="G10200" t="s">
        <v>53</v>
      </c>
      <c r="H10200" t="s">
        <v>5</v>
      </c>
      <c r="I10200" t="s">
        <v>39194</v>
      </c>
      <c r="J10200" t="s">
        <v>34939</v>
      </c>
      <c r="K10200" t="s">
        <v>37363</v>
      </c>
      <c r="L10200" t="s">
        <v>39205</v>
      </c>
      <c r="M10200" t="s">
        <v>37364</v>
      </c>
      <c r="N10200" t="s">
        <v>37365</v>
      </c>
    </row>
    <row r="10201" spans="1:14" x14ac:dyDescent="0.3">
      <c r="A10201" t="s">
        <v>38835</v>
      </c>
      <c r="B10201">
        <v>10896556</v>
      </c>
      <c r="C10201">
        <v>20</v>
      </c>
      <c r="D10201">
        <v>45</v>
      </c>
      <c r="E10201">
        <v>1</v>
      </c>
      <c r="F10201" t="s">
        <v>39189</v>
      </c>
      <c r="G10201" t="s">
        <v>25</v>
      </c>
      <c r="H10201" t="s">
        <v>11</v>
      </c>
      <c r="I10201" t="s">
        <v>39194</v>
      </c>
      <c r="J10201" t="s">
        <v>24731</v>
      </c>
      <c r="K10201" t="s">
        <v>24732</v>
      </c>
      <c r="L10201" t="s">
        <v>39209</v>
      </c>
      <c r="M10201" t="s">
        <v>24733</v>
      </c>
      <c r="N10201" t="s">
        <v>24734</v>
      </c>
    </row>
    <row r="10202" spans="1:14" x14ac:dyDescent="0.3">
      <c r="A10202" t="s">
        <v>39033</v>
      </c>
      <c r="B10202">
        <v>11557712</v>
      </c>
      <c r="C10202">
        <v>15</v>
      </c>
      <c r="D10202">
        <v>15</v>
      </c>
      <c r="E10202">
        <v>3</v>
      </c>
      <c r="F10202" t="s">
        <v>452</v>
      </c>
      <c r="G10202" t="s">
        <v>25</v>
      </c>
      <c r="H10202" t="s">
        <v>11</v>
      </c>
      <c r="I10202" t="s">
        <v>39195</v>
      </c>
      <c r="J10202" t="s">
        <v>36480</v>
      </c>
      <c r="K10202" t="s">
        <v>36481</v>
      </c>
      <c r="L10202" t="s">
        <v>39208</v>
      </c>
      <c r="M10202" t="s">
        <v>36482</v>
      </c>
      <c r="N10202" t="s">
        <v>36483</v>
      </c>
    </row>
    <row r="10203" spans="1:14" x14ac:dyDescent="0.3">
      <c r="A10203" t="s">
        <v>38942</v>
      </c>
      <c r="B10203">
        <v>11205187</v>
      </c>
      <c r="C10203">
        <v>13</v>
      </c>
      <c r="D10203">
        <v>0</v>
      </c>
      <c r="E10203">
        <v>3</v>
      </c>
      <c r="F10203" t="s">
        <v>39189</v>
      </c>
      <c r="G10203" t="s">
        <v>10</v>
      </c>
      <c r="H10203" t="s">
        <v>11</v>
      </c>
      <c r="I10203" t="s">
        <v>39194</v>
      </c>
      <c r="J10203" t="s">
        <v>34689</v>
      </c>
      <c r="K10203" t="s">
        <v>34690</v>
      </c>
      <c r="L10203" t="s">
        <v>39209</v>
      </c>
      <c r="M10203" t="s">
        <v>34691</v>
      </c>
      <c r="N10203" t="s">
        <v>34692</v>
      </c>
    </row>
    <row r="10204" spans="1:14" x14ac:dyDescent="0.3">
      <c r="A10204" t="s">
        <v>39131</v>
      </c>
      <c r="B10204">
        <v>11892197</v>
      </c>
      <c r="C10204">
        <v>11</v>
      </c>
      <c r="D10204">
        <v>0</v>
      </c>
      <c r="E10204">
        <v>3</v>
      </c>
      <c r="F10204" t="s">
        <v>39189</v>
      </c>
      <c r="G10204" t="s">
        <v>25</v>
      </c>
      <c r="H10204" t="s">
        <v>11</v>
      </c>
      <c r="I10204" t="s">
        <v>39194</v>
      </c>
      <c r="J10204" t="s">
        <v>32294</v>
      </c>
      <c r="K10204" t="s">
        <v>32295</v>
      </c>
      <c r="L10204" t="s">
        <v>39207</v>
      </c>
      <c r="M10204" t="s">
        <v>32296</v>
      </c>
      <c r="N10204" t="s">
        <v>32296</v>
      </c>
    </row>
    <row r="10205" spans="1:14" x14ac:dyDescent="0.3">
      <c r="A10205" t="s">
        <v>38804</v>
      </c>
      <c r="B10205">
        <v>10767601</v>
      </c>
      <c r="C10205">
        <v>16</v>
      </c>
      <c r="D10205">
        <v>0</v>
      </c>
      <c r="E10205">
        <v>5</v>
      </c>
      <c r="F10205" t="s">
        <v>39190</v>
      </c>
      <c r="G10205" t="s">
        <v>25</v>
      </c>
      <c r="H10205" t="s">
        <v>11</v>
      </c>
      <c r="I10205" t="s">
        <v>39195</v>
      </c>
      <c r="J10205" t="s">
        <v>10136</v>
      </c>
      <c r="K10205" t="s">
        <v>10137</v>
      </c>
      <c r="L10205" t="s">
        <v>39206</v>
      </c>
      <c r="M10205" t="s">
        <v>10138</v>
      </c>
      <c r="N10205" t="s">
        <v>10139</v>
      </c>
    </row>
    <row r="10206" spans="1:14" x14ac:dyDescent="0.3">
      <c r="A10206" t="s">
        <v>39109</v>
      </c>
      <c r="B10206">
        <v>11784941</v>
      </c>
      <c r="C10206">
        <v>10</v>
      </c>
      <c r="D10206">
        <v>0</v>
      </c>
      <c r="E10206">
        <v>2</v>
      </c>
      <c r="F10206" t="s">
        <v>39191</v>
      </c>
      <c r="G10206" t="s">
        <v>58</v>
      </c>
      <c r="H10206" t="s">
        <v>5</v>
      </c>
      <c r="I10206" t="s">
        <v>39195</v>
      </c>
      <c r="J10206" t="s">
        <v>4892</v>
      </c>
      <c r="K10206" t="s">
        <v>4893</v>
      </c>
      <c r="L10206" t="s">
        <v>39205</v>
      </c>
      <c r="M10206" t="s">
        <v>4894</v>
      </c>
      <c r="N10206" t="s">
        <v>4895</v>
      </c>
    </row>
    <row r="10207" spans="1:14" x14ac:dyDescent="0.3">
      <c r="A10207" t="s">
        <v>38954</v>
      </c>
      <c r="B10207">
        <v>11302494</v>
      </c>
      <c r="C10207">
        <v>14</v>
      </c>
      <c r="D10207">
        <v>0</v>
      </c>
      <c r="E10207">
        <v>1</v>
      </c>
      <c r="F10207" t="s">
        <v>39189</v>
      </c>
      <c r="G10207" t="s">
        <v>25</v>
      </c>
      <c r="H10207" t="s">
        <v>11</v>
      </c>
      <c r="I10207" t="s">
        <v>39195</v>
      </c>
      <c r="J10207" t="s">
        <v>29655</v>
      </c>
      <c r="K10207" t="s">
        <v>29656</v>
      </c>
      <c r="L10207" t="s">
        <v>39206</v>
      </c>
      <c r="M10207" t="s">
        <v>29657</v>
      </c>
      <c r="N10207" t="s">
        <v>29658</v>
      </c>
    </row>
    <row r="10208" spans="1:14" x14ac:dyDescent="0.3">
      <c r="A10208" t="s">
        <v>39111</v>
      </c>
      <c r="B10208">
        <v>11793774</v>
      </c>
      <c r="C10208">
        <v>14</v>
      </c>
      <c r="D10208">
        <v>45</v>
      </c>
      <c r="E10208">
        <v>4</v>
      </c>
      <c r="F10208" t="s">
        <v>39190</v>
      </c>
      <c r="G10208" t="s">
        <v>10</v>
      </c>
      <c r="H10208" t="s">
        <v>11</v>
      </c>
      <c r="J10208" t="s">
        <v>27811</v>
      </c>
      <c r="K10208" t="s">
        <v>29282</v>
      </c>
      <c r="L10208" t="s">
        <v>39207</v>
      </c>
      <c r="M10208" t="s">
        <v>27481</v>
      </c>
      <c r="N10208" t="s">
        <v>29283</v>
      </c>
    </row>
    <row r="10209" spans="1:14" x14ac:dyDescent="0.3">
      <c r="A10209" t="s">
        <v>38988</v>
      </c>
      <c r="B10209">
        <v>11366314</v>
      </c>
      <c r="C10209">
        <v>18</v>
      </c>
      <c r="D10209">
        <v>30</v>
      </c>
      <c r="E10209">
        <v>7</v>
      </c>
      <c r="F10209" t="s">
        <v>39191</v>
      </c>
      <c r="G10209" t="s">
        <v>53</v>
      </c>
      <c r="H10209" t="s">
        <v>5</v>
      </c>
      <c r="I10209" t="s">
        <v>39195</v>
      </c>
      <c r="J10209" t="s">
        <v>9033</v>
      </c>
      <c r="K10209" t="s">
        <v>9033</v>
      </c>
      <c r="L10209" t="s">
        <v>39205</v>
      </c>
      <c r="M10209" t="s">
        <v>9034</v>
      </c>
      <c r="N10209" t="s">
        <v>9035</v>
      </c>
    </row>
    <row r="10210" spans="1:14" x14ac:dyDescent="0.3">
      <c r="A10210" t="s">
        <v>38836</v>
      </c>
      <c r="B10210">
        <v>10865335</v>
      </c>
      <c r="C10210">
        <v>15</v>
      </c>
      <c r="D10210">
        <v>0</v>
      </c>
      <c r="E10210">
        <v>2</v>
      </c>
      <c r="F10210" t="s">
        <v>39189</v>
      </c>
      <c r="G10210" t="s">
        <v>25</v>
      </c>
      <c r="H10210" t="s">
        <v>11</v>
      </c>
      <c r="I10210" t="s">
        <v>39195</v>
      </c>
      <c r="J10210" t="s">
        <v>2732</v>
      </c>
      <c r="K10210" t="s">
        <v>2733</v>
      </c>
      <c r="L10210" t="s">
        <v>39209</v>
      </c>
      <c r="M10210" t="s">
        <v>2734</v>
      </c>
      <c r="N10210" t="s">
        <v>2735</v>
      </c>
    </row>
    <row r="10211" spans="1:14" x14ac:dyDescent="0.3">
      <c r="A10211" t="s">
        <v>38859</v>
      </c>
      <c r="B10211">
        <v>10941501</v>
      </c>
      <c r="C10211">
        <v>14</v>
      </c>
      <c r="D10211">
        <v>45</v>
      </c>
      <c r="E10211">
        <v>4</v>
      </c>
      <c r="F10211" t="s">
        <v>39189</v>
      </c>
      <c r="G10211" t="s">
        <v>25</v>
      </c>
      <c r="H10211" t="s">
        <v>11</v>
      </c>
      <c r="I10211" t="s">
        <v>39196</v>
      </c>
      <c r="J10211" t="s">
        <v>30372</v>
      </c>
      <c r="K10211" t="s">
        <v>30372</v>
      </c>
      <c r="L10211" t="s">
        <v>39205</v>
      </c>
      <c r="M10211" t="s">
        <v>30373</v>
      </c>
      <c r="N10211" t="s">
        <v>30373</v>
      </c>
    </row>
    <row r="10212" spans="1:14" x14ac:dyDescent="0.3">
      <c r="A10212" t="s">
        <v>38824</v>
      </c>
      <c r="B10212">
        <v>10829232</v>
      </c>
      <c r="C10212">
        <v>8</v>
      </c>
      <c r="D10212">
        <v>45</v>
      </c>
      <c r="E10212">
        <v>4</v>
      </c>
      <c r="F10212" t="s">
        <v>39190</v>
      </c>
      <c r="G10212" t="s">
        <v>25</v>
      </c>
      <c r="H10212" t="s">
        <v>11</v>
      </c>
      <c r="I10212" t="s">
        <v>39195</v>
      </c>
      <c r="J10212" t="s">
        <v>33043</v>
      </c>
      <c r="K10212" t="s">
        <v>33044</v>
      </c>
      <c r="L10212" t="s">
        <v>39211</v>
      </c>
      <c r="M10212" t="s">
        <v>33045</v>
      </c>
      <c r="N10212" t="s">
        <v>19619</v>
      </c>
    </row>
    <row r="10213" spans="1:14" x14ac:dyDescent="0.3">
      <c r="A10213" t="s">
        <v>38802</v>
      </c>
      <c r="B10213">
        <v>10759881</v>
      </c>
      <c r="C10213">
        <v>16</v>
      </c>
      <c r="D10213">
        <v>30</v>
      </c>
      <c r="E10213">
        <v>3</v>
      </c>
      <c r="F10213" t="s">
        <v>39189</v>
      </c>
      <c r="G10213" t="s">
        <v>10</v>
      </c>
      <c r="H10213" t="s">
        <v>11</v>
      </c>
      <c r="I10213" t="s">
        <v>39195</v>
      </c>
      <c r="J10213" t="s">
        <v>26655</v>
      </c>
      <c r="K10213" t="s">
        <v>26655</v>
      </c>
      <c r="L10213" t="s">
        <v>39205</v>
      </c>
      <c r="M10213" t="s">
        <v>9984</v>
      </c>
      <c r="N10213" t="s">
        <v>9985</v>
      </c>
    </row>
    <row r="10214" spans="1:14" x14ac:dyDescent="0.3">
      <c r="A10214" t="s">
        <v>38977</v>
      </c>
      <c r="B10214">
        <v>11330681</v>
      </c>
      <c r="C10214">
        <v>12</v>
      </c>
      <c r="D10214">
        <v>45</v>
      </c>
      <c r="E10214">
        <v>3</v>
      </c>
      <c r="F10214" t="s">
        <v>39190</v>
      </c>
      <c r="G10214" t="s">
        <v>25</v>
      </c>
      <c r="H10214" t="s">
        <v>11</v>
      </c>
      <c r="I10214" t="s">
        <v>39195</v>
      </c>
      <c r="J10214" t="s">
        <v>345</v>
      </c>
      <c r="K10214" t="s">
        <v>28304</v>
      </c>
      <c r="L10214" t="s">
        <v>39205</v>
      </c>
      <c r="M10214" t="s">
        <v>28305</v>
      </c>
      <c r="N10214" t="s">
        <v>28306</v>
      </c>
    </row>
    <row r="10215" spans="1:14" x14ac:dyDescent="0.3">
      <c r="A10215" t="s">
        <v>38835</v>
      </c>
      <c r="B10215">
        <v>10902331</v>
      </c>
      <c r="C10215">
        <v>10</v>
      </c>
      <c r="D10215">
        <v>30</v>
      </c>
      <c r="E10215">
        <v>1</v>
      </c>
      <c r="F10215" t="s">
        <v>39189</v>
      </c>
      <c r="G10215" t="s">
        <v>10</v>
      </c>
      <c r="H10215" t="s">
        <v>11</v>
      </c>
      <c r="I10215" t="s">
        <v>39194</v>
      </c>
      <c r="J10215" t="s">
        <v>2175</v>
      </c>
      <c r="K10215" t="s">
        <v>2375</v>
      </c>
      <c r="L10215" t="s">
        <v>39205</v>
      </c>
      <c r="M10215" t="s">
        <v>2376</v>
      </c>
      <c r="N10215" t="s">
        <v>2377</v>
      </c>
    </row>
    <row r="10216" spans="1:14" x14ac:dyDescent="0.3">
      <c r="A10216" t="s">
        <v>38963</v>
      </c>
      <c r="B10216">
        <v>11285875</v>
      </c>
      <c r="C10216">
        <v>14</v>
      </c>
      <c r="D10216">
        <v>0</v>
      </c>
      <c r="E10216">
        <v>3</v>
      </c>
      <c r="F10216" t="s">
        <v>39190</v>
      </c>
      <c r="G10216" t="s">
        <v>25</v>
      </c>
      <c r="H10216" t="s">
        <v>11</v>
      </c>
      <c r="I10216" t="s">
        <v>39195</v>
      </c>
      <c r="J10216" t="s">
        <v>26107</v>
      </c>
      <c r="K10216" t="s">
        <v>1717</v>
      </c>
      <c r="L10216" t="s">
        <v>39205</v>
      </c>
      <c r="M10216" t="s">
        <v>26108</v>
      </c>
      <c r="N10216" t="s">
        <v>26109</v>
      </c>
    </row>
    <row r="10217" spans="1:14" x14ac:dyDescent="0.3">
      <c r="A10217" t="s">
        <v>38955</v>
      </c>
      <c r="B10217">
        <v>11303045</v>
      </c>
      <c r="C10217">
        <v>11</v>
      </c>
      <c r="D10217">
        <v>30</v>
      </c>
      <c r="E10217">
        <v>2</v>
      </c>
      <c r="F10217" t="s">
        <v>39189</v>
      </c>
      <c r="G10217" t="s">
        <v>10</v>
      </c>
      <c r="H10217" t="s">
        <v>11</v>
      </c>
      <c r="I10217" t="s">
        <v>39195</v>
      </c>
      <c r="M10217" t="s">
        <v>22485</v>
      </c>
      <c r="N10217" t="s">
        <v>22485</v>
      </c>
    </row>
    <row r="10218" spans="1:14" x14ac:dyDescent="0.3">
      <c r="A10218" t="s">
        <v>38797</v>
      </c>
      <c r="B10218">
        <v>10775877</v>
      </c>
      <c r="C10218">
        <v>12</v>
      </c>
      <c r="D10218">
        <v>45</v>
      </c>
      <c r="E10218">
        <v>5</v>
      </c>
      <c r="F10218" t="s">
        <v>39190</v>
      </c>
      <c r="G10218" t="s">
        <v>25</v>
      </c>
      <c r="H10218" t="s">
        <v>11</v>
      </c>
      <c r="I10218" t="s">
        <v>39194</v>
      </c>
      <c r="J10218" t="s">
        <v>38226</v>
      </c>
      <c r="K10218" t="s">
        <v>38226</v>
      </c>
      <c r="L10218" t="s">
        <v>39209</v>
      </c>
      <c r="M10218" t="s">
        <v>38227</v>
      </c>
      <c r="N10218" t="s">
        <v>38228</v>
      </c>
    </row>
    <row r="10219" spans="1:14" x14ac:dyDescent="0.3">
      <c r="A10219" t="s">
        <v>39005</v>
      </c>
      <c r="B10219">
        <v>11443112</v>
      </c>
      <c r="C10219">
        <v>15</v>
      </c>
      <c r="D10219">
        <v>0</v>
      </c>
      <c r="E10219">
        <v>3</v>
      </c>
      <c r="F10219" t="s">
        <v>39191</v>
      </c>
      <c r="G10219" t="s">
        <v>10</v>
      </c>
      <c r="H10219" t="s">
        <v>11</v>
      </c>
      <c r="I10219" t="s">
        <v>39195</v>
      </c>
      <c r="J10219" t="s">
        <v>29826</v>
      </c>
      <c r="K10219" t="s">
        <v>29827</v>
      </c>
      <c r="L10219" t="s">
        <v>39205</v>
      </c>
      <c r="M10219" t="s">
        <v>29828</v>
      </c>
      <c r="N10219" t="s">
        <v>29829</v>
      </c>
    </row>
    <row r="10220" spans="1:14" x14ac:dyDescent="0.3">
      <c r="A10220" t="s">
        <v>39118</v>
      </c>
      <c r="B10220">
        <v>11863517</v>
      </c>
      <c r="C10220">
        <v>15</v>
      </c>
      <c r="D10220">
        <v>15</v>
      </c>
      <c r="E10220">
        <v>4</v>
      </c>
      <c r="F10220" t="s">
        <v>39190</v>
      </c>
      <c r="G10220" t="s">
        <v>10</v>
      </c>
      <c r="H10220" t="s">
        <v>11</v>
      </c>
      <c r="J10220" t="s">
        <v>26722</v>
      </c>
      <c r="K10220" t="s">
        <v>26723</v>
      </c>
      <c r="L10220" t="s">
        <v>39209</v>
      </c>
      <c r="M10220" t="s">
        <v>26724</v>
      </c>
      <c r="N10220" t="s">
        <v>26725</v>
      </c>
    </row>
    <row r="10221" spans="1:14" x14ac:dyDescent="0.3">
      <c r="A10221" t="s">
        <v>38995</v>
      </c>
      <c r="B10221">
        <v>11388794</v>
      </c>
      <c r="C10221">
        <v>11</v>
      </c>
      <c r="D10221">
        <v>0</v>
      </c>
      <c r="E10221">
        <v>7</v>
      </c>
      <c r="F10221" t="s">
        <v>39190</v>
      </c>
      <c r="G10221" t="s">
        <v>25</v>
      </c>
      <c r="H10221" t="s">
        <v>11</v>
      </c>
      <c r="I10221" t="s">
        <v>39196</v>
      </c>
      <c r="J10221" t="s">
        <v>36576</v>
      </c>
      <c r="K10221" t="s">
        <v>36577</v>
      </c>
      <c r="L10221" t="s">
        <v>39208</v>
      </c>
      <c r="M10221" t="s">
        <v>36578</v>
      </c>
      <c r="N10221" t="s">
        <v>36578</v>
      </c>
    </row>
    <row r="10222" spans="1:14" x14ac:dyDescent="0.3">
      <c r="A10222" t="s">
        <v>38833</v>
      </c>
      <c r="B10222">
        <v>10900592</v>
      </c>
      <c r="C10222">
        <v>15</v>
      </c>
      <c r="D10222">
        <v>0</v>
      </c>
      <c r="E10222">
        <v>6</v>
      </c>
      <c r="F10222" t="s">
        <v>39191</v>
      </c>
      <c r="G10222" t="s">
        <v>53</v>
      </c>
      <c r="H10222" t="s">
        <v>5</v>
      </c>
      <c r="I10222" t="s">
        <v>39194</v>
      </c>
      <c r="J10222" t="s">
        <v>54</v>
      </c>
      <c r="K10222" t="s">
        <v>55</v>
      </c>
      <c r="L10222" t="s">
        <v>39205</v>
      </c>
      <c r="M10222" t="s">
        <v>56</v>
      </c>
      <c r="N10222" t="s">
        <v>57</v>
      </c>
    </row>
    <row r="10223" spans="1:14" x14ac:dyDescent="0.3">
      <c r="A10223" t="s">
        <v>39100</v>
      </c>
      <c r="B10223">
        <v>11751199</v>
      </c>
      <c r="C10223">
        <v>12</v>
      </c>
      <c r="D10223">
        <v>15</v>
      </c>
      <c r="E10223">
        <v>7</v>
      </c>
      <c r="F10223" t="s">
        <v>39191</v>
      </c>
      <c r="G10223" t="s">
        <v>53</v>
      </c>
      <c r="H10223" t="s">
        <v>5</v>
      </c>
      <c r="I10223" t="s">
        <v>39194</v>
      </c>
      <c r="J10223" t="s">
        <v>3293</v>
      </c>
      <c r="K10223" t="s">
        <v>3294</v>
      </c>
      <c r="L10223" t="s">
        <v>39205</v>
      </c>
      <c r="M10223" t="s">
        <v>3295</v>
      </c>
      <c r="N10223" t="s">
        <v>3296</v>
      </c>
    </row>
    <row r="10224" spans="1:14" x14ac:dyDescent="0.3">
      <c r="A10224" t="s">
        <v>39141</v>
      </c>
      <c r="B10224">
        <v>11899913</v>
      </c>
      <c r="C10224">
        <v>13</v>
      </c>
      <c r="D10224">
        <v>0</v>
      </c>
      <c r="E10224">
        <v>6</v>
      </c>
      <c r="F10224" t="s">
        <v>39191</v>
      </c>
      <c r="G10224" t="s">
        <v>4</v>
      </c>
      <c r="H10224" t="s">
        <v>5</v>
      </c>
      <c r="I10224" t="s">
        <v>39194</v>
      </c>
      <c r="J10224" t="s">
        <v>10835</v>
      </c>
      <c r="K10224" t="s">
        <v>10836</v>
      </c>
      <c r="L10224" t="s">
        <v>39205</v>
      </c>
      <c r="M10224" t="s">
        <v>10837</v>
      </c>
      <c r="N10224" t="s">
        <v>10838</v>
      </c>
    </row>
    <row r="10225" spans="1:14" x14ac:dyDescent="0.3">
      <c r="A10225" t="s">
        <v>38909</v>
      </c>
      <c r="B10225">
        <v>11124697</v>
      </c>
      <c r="C10225">
        <v>17</v>
      </c>
      <c r="D10225">
        <v>0</v>
      </c>
      <c r="E10225">
        <v>5</v>
      </c>
      <c r="F10225" t="s">
        <v>39191</v>
      </c>
      <c r="G10225" t="s">
        <v>53</v>
      </c>
      <c r="H10225" t="s">
        <v>5</v>
      </c>
      <c r="I10225" t="s">
        <v>39195</v>
      </c>
      <c r="J10225" t="s">
        <v>5227</v>
      </c>
      <c r="K10225" t="s">
        <v>5228</v>
      </c>
      <c r="L10225" t="s">
        <v>39207</v>
      </c>
      <c r="M10225" t="s">
        <v>5229</v>
      </c>
      <c r="N10225" t="s">
        <v>5230</v>
      </c>
    </row>
    <row r="10226" spans="1:14" x14ac:dyDescent="0.3">
      <c r="A10226" t="s">
        <v>38851</v>
      </c>
      <c r="B10226">
        <v>10914792</v>
      </c>
      <c r="C10226">
        <v>14</v>
      </c>
      <c r="D10226">
        <v>30</v>
      </c>
      <c r="E10226">
        <v>3</v>
      </c>
      <c r="F10226" t="s">
        <v>39191</v>
      </c>
      <c r="G10226" t="s">
        <v>25</v>
      </c>
      <c r="H10226" t="s">
        <v>11</v>
      </c>
      <c r="I10226" t="s">
        <v>39195</v>
      </c>
      <c r="J10226" t="s">
        <v>33943</v>
      </c>
      <c r="K10226" t="s">
        <v>33944</v>
      </c>
      <c r="L10226" t="s">
        <v>39206</v>
      </c>
      <c r="M10226" t="s">
        <v>33945</v>
      </c>
      <c r="N10226" t="s">
        <v>33946</v>
      </c>
    </row>
    <row r="10227" spans="1:14" x14ac:dyDescent="0.3">
      <c r="A10227" t="s">
        <v>38916</v>
      </c>
      <c r="B10227">
        <v>11123384</v>
      </c>
      <c r="C10227">
        <v>15</v>
      </c>
      <c r="D10227">
        <v>30</v>
      </c>
      <c r="E10227">
        <v>5</v>
      </c>
      <c r="F10227" t="s">
        <v>39189</v>
      </c>
      <c r="G10227" t="s">
        <v>25</v>
      </c>
      <c r="H10227" t="s">
        <v>11</v>
      </c>
      <c r="I10227" t="s">
        <v>39194</v>
      </c>
      <c r="J10227" t="s">
        <v>1289</v>
      </c>
      <c r="K10227" t="s">
        <v>1290</v>
      </c>
      <c r="L10227" t="s">
        <v>39205</v>
      </c>
      <c r="M10227" t="s">
        <v>1291</v>
      </c>
      <c r="N10227" t="s">
        <v>1291</v>
      </c>
    </row>
    <row r="10228" spans="1:14" x14ac:dyDescent="0.3">
      <c r="A10228" t="s">
        <v>38929</v>
      </c>
      <c r="B10228">
        <v>11203204</v>
      </c>
      <c r="C10228">
        <v>9</v>
      </c>
      <c r="D10228">
        <v>45</v>
      </c>
      <c r="E10228">
        <v>4</v>
      </c>
      <c r="F10228" t="s">
        <v>39189</v>
      </c>
      <c r="G10228" t="s">
        <v>25</v>
      </c>
      <c r="H10228" t="s">
        <v>11</v>
      </c>
      <c r="I10228" t="s">
        <v>39195</v>
      </c>
      <c r="J10228" t="s">
        <v>21304</v>
      </c>
      <c r="K10228" t="s">
        <v>1641</v>
      </c>
    </row>
    <row r="10229" spans="1:14" x14ac:dyDescent="0.3">
      <c r="A10229" t="s">
        <v>38979</v>
      </c>
      <c r="B10229">
        <v>11363607</v>
      </c>
      <c r="C10229">
        <v>16</v>
      </c>
      <c r="D10229">
        <v>30</v>
      </c>
      <c r="E10229">
        <v>5</v>
      </c>
      <c r="F10229" t="s">
        <v>39191</v>
      </c>
      <c r="G10229" t="s">
        <v>53</v>
      </c>
      <c r="H10229" t="s">
        <v>5</v>
      </c>
      <c r="I10229" t="s">
        <v>39195</v>
      </c>
      <c r="J10229" t="s">
        <v>30850</v>
      </c>
      <c r="K10229" t="s">
        <v>30851</v>
      </c>
      <c r="L10229" t="s">
        <v>39207</v>
      </c>
      <c r="M10229" t="s">
        <v>30852</v>
      </c>
      <c r="N10229" t="s">
        <v>30853</v>
      </c>
    </row>
    <row r="10230" spans="1:14" x14ac:dyDescent="0.3">
      <c r="A10230" t="s">
        <v>38898</v>
      </c>
      <c r="B10230">
        <v>11098710</v>
      </c>
      <c r="C10230">
        <v>12</v>
      </c>
      <c r="D10230">
        <v>0</v>
      </c>
      <c r="E10230">
        <v>1</v>
      </c>
      <c r="F10230" t="s">
        <v>39189</v>
      </c>
      <c r="G10230" t="s">
        <v>53</v>
      </c>
      <c r="H10230" t="s">
        <v>5</v>
      </c>
      <c r="I10230" t="s">
        <v>39195</v>
      </c>
      <c r="J10230" t="s">
        <v>24804</v>
      </c>
      <c r="K10230" t="s">
        <v>24805</v>
      </c>
      <c r="L10230" t="s">
        <v>39205</v>
      </c>
      <c r="M10230" t="s">
        <v>24806</v>
      </c>
      <c r="N10230" t="s">
        <v>24807</v>
      </c>
    </row>
    <row r="10231" spans="1:14" x14ac:dyDescent="0.3">
      <c r="A10231" t="s">
        <v>38970</v>
      </c>
      <c r="B10231">
        <v>11309016</v>
      </c>
      <c r="C10231">
        <v>14</v>
      </c>
      <c r="D10231">
        <v>30</v>
      </c>
      <c r="E10231">
        <v>3</v>
      </c>
      <c r="F10231" t="s">
        <v>39191</v>
      </c>
      <c r="G10231" t="s">
        <v>53</v>
      </c>
      <c r="H10231" t="s">
        <v>5</v>
      </c>
      <c r="I10231" t="s">
        <v>39194</v>
      </c>
      <c r="J10231" t="s">
        <v>27370</v>
      </c>
      <c r="K10231" t="s">
        <v>27371</v>
      </c>
      <c r="L10231" t="s">
        <v>39207</v>
      </c>
      <c r="M10231" t="s">
        <v>27372</v>
      </c>
      <c r="N10231" t="s">
        <v>27373</v>
      </c>
    </row>
    <row r="10232" spans="1:14" x14ac:dyDescent="0.3">
      <c r="A10232" t="s">
        <v>39083</v>
      </c>
      <c r="B10232">
        <v>11691252</v>
      </c>
      <c r="C10232">
        <v>18</v>
      </c>
      <c r="D10232">
        <v>0</v>
      </c>
      <c r="E10232">
        <v>4</v>
      </c>
      <c r="F10232" t="s">
        <v>39191</v>
      </c>
      <c r="G10232" t="s">
        <v>10</v>
      </c>
      <c r="H10232" t="s">
        <v>11</v>
      </c>
      <c r="I10232" t="s">
        <v>39195</v>
      </c>
      <c r="J10232" t="s">
        <v>33012</v>
      </c>
      <c r="K10232" t="s">
        <v>33013</v>
      </c>
      <c r="L10232" t="s">
        <v>39207</v>
      </c>
      <c r="M10232" t="s">
        <v>33014</v>
      </c>
      <c r="N10232" t="s">
        <v>33014</v>
      </c>
    </row>
    <row r="10233" spans="1:14" x14ac:dyDescent="0.3">
      <c r="A10233" t="s">
        <v>39000</v>
      </c>
      <c r="B10233">
        <v>11405252</v>
      </c>
      <c r="C10233">
        <v>11</v>
      </c>
      <c r="D10233">
        <v>45</v>
      </c>
      <c r="E10233">
        <v>5</v>
      </c>
      <c r="F10233" t="s">
        <v>39191</v>
      </c>
      <c r="G10233" t="s">
        <v>25</v>
      </c>
      <c r="H10233" t="s">
        <v>11</v>
      </c>
      <c r="I10233" t="s">
        <v>39194</v>
      </c>
      <c r="J10233" t="s">
        <v>17596</v>
      </c>
      <c r="K10233" t="s">
        <v>17597</v>
      </c>
      <c r="L10233" t="s">
        <v>39205</v>
      </c>
      <c r="M10233" t="s">
        <v>17598</v>
      </c>
      <c r="N10233" t="s">
        <v>17599</v>
      </c>
    </row>
    <row r="10234" spans="1:14" x14ac:dyDescent="0.3">
      <c r="A10234" t="s">
        <v>39076</v>
      </c>
      <c r="B10234">
        <v>11705956</v>
      </c>
      <c r="C10234">
        <v>12</v>
      </c>
      <c r="D10234">
        <v>30</v>
      </c>
      <c r="E10234">
        <v>4</v>
      </c>
      <c r="F10234" t="s">
        <v>39191</v>
      </c>
      <c r="G10234" t="s">
        <v>10</v>
      </c>
      <c r="H10234" t="s">
        <v>11</v>
      </c>
      <c r="I10234" t="s">
        <v>39195</v>
      </c>
      <c r="J10234" t="s">
        <v>6365</v>
      </c>
      <c r="K10234" t="s">
        <v>6366</v>
      </c>
      <c r="L10234" t="s">
        <v>39205</v>
      </c>
      <c r="M10234" t="s">
        <v>6367</v>
      </c>
      <c r="N10234" t="s">
        <v>6367</v>
      </c>
    </row>
    <row r="10235" spans="1:14" x14ac:dyDescent="0.3">
      <c r="A10235" t="s">
        <v>38842</v>
      </c>
      <c r="B10235">
        <v>10883947</v>
      </c>
      <c r="C10235">
        <v>12</v>
      </c>
      <c r="D10235">
        <v>30</v>
      </c>
      <c r="E10235">
        <v>1</v>
      </c>
      <c r="F10235" t="s">
        <v>39191</v>
      </c>
      <c r="G10235" t="s">
        <v>58</v>
      </c>
      <c r="H10235" t="s">
        <v>5</v>
      </c>
      <c r="I10235" t="s">
        <v>39194</v>
      </c>
      <c r="J10235" t="s">
        <v>6806</v>
      </c>
      <c r="K10235" t="s">
        <v>6807</v>
      </c>
      <c r="L10235" t="s">
        <v>39205</v>
      </c>
      <c r="M10235" t="s">
        <v>6808</v>
      </c>
      <c r="N10235" t="s">
        <v>6809</v>
      </c>
    </row>
    <row r="10236" spans="1:14" x14ac:dyDescent="0.3">
      <c r="A10236" t="s">
        <v>38997</v>
      </c>
      <c r="B10236">
        <v>11393557</v>
      </c>
      <c r="C10236">
        <v>9</v>
      </c>
      <c r="D10236">
        <v>30</v>
      </c>
      <c r="E10236">
        <v>2</v>
      </c>
      <c r="F10236" t="s">
        <v>39190</v>
      </c>
      <c r="G10236" t="s">
        <v>10</v>
      </c>
      <c r="H10236" t="s">
        <v>11</v>
      </c>
      <c r="I10236" t="s">
        <v>39195</v>
      </c>
      <c r="J10236" t="s">
        <v>38176</v>
      </c>
      <c r="K10236" t="s">
        <v>38177</v>
      </c>
      <c r="L10236" t="s">
        <v>39209</v>
      </c>
      <c r="M10236" t="s">
        <v>27917</v>
      </c>
      <c r="N10236" t="s">
        <v>5403</v>
      </c>
    </row>
    <row r="10237" spans="1:14" x14ac:dyDescent="0.3">
      <c r="A10237" t="s">
        <v>39090</v>
      </c>
      <c r="B10237">
        <v>11769351</v>
      </c>
      <c r="C10237">
        <v>16</v>
      </c>
      <c r="D10237">
        <v>0</v>
      </c>
      <c r="E10237">
        <v>4</v>
      </c>
      <c r="F10237" t="s">
        <v>452</v>
      </c>
      <c r="G10237" t="s">
        <v>25</v>
      </c>
      <c r="H10237" t="s">
        <v>11</v>
      </c>
      <c r="I10237" t="s">
        <v>39195</v>
      </c>
      <c r="J10237" t="s">
        <v>33015</v>
      </c>
      <c r="K10237" t="s">
        <v>33016</v>
      </c>
      <c r="L10237" t="s">
        <v>39206</v>
      </c>
      <c r="M10237" t="s">
        <v>33017</v>
      </c>
      <c r="N10237" t="s">
        <v>33017</v>
      </c>
    </row>
    <row r="10238" spans="1:14" x14ac:dyDescent="0.3">
      <c r="A10238" t="s">
        <v>38842</v>
      </c>
      <c r="B10238">
        <v>10882867</v>
      </c>
      <c r="C10238">
        <v>8</v>
      </c>
      <c r="D10238">
        <v>45</v>
      </c>
      <c r="E10238">
        <v>1</v>
      </c>
      <c r="F10238" t="s">
        <v>39189</v>
      </c>
      <c r="G10238" t="s">
        <v>25</v>
      </c>
      <c r="H10238" t="s">
        <v>11</v>
      </c>
      <c r="I10238" t="s">
        <v>39195</v>
      </c>
      <c r="J10238" t="s">
        <v>35061</v>
      </c>
      <c r="K10238" t="s">
        <v>35062</v>
      </c>
      <c r="L10238" t="s">
        <v>39205</v>
      </c>
      <c r="M10238" t="s">
        <v>23471</v>
      </c>
      <c r="N10238" t="s">
        <v>35063</v>
      </c>
    </row>
    <row r="10239" spans="1:14" x14ac:dyDescent="0.3">
      <c r="A10239" t="s">
        <v>39060</v>
      </c>
      <c r="B10239">
        <v>11611430</v>
      </c>
      <c r="C10239">
        <v>7</v>
      </c>
      <c r="D10239">
        <v>50</v>
      </c>
      <c r="E10239">
        <v>2</v>
      </c>
      <c r="F10239" t="s">
        <v>39190</v>
      </c>
      <c r="G10239" t="s">
        <v>25</v>
      </c>
      <c r="H10239" t="s">
        <v>11</v>
      </c>
      <c r="I10239" t="s">
        <v>39195</v>
      </c>
      <c r="J10239" t="s">
        <v>1959</v>
      </c>
      <c r="K10239" t="s">
        <v>1960</v>
      </c>
      <c r="L10239" t="s">
        <v>39209</v>
      </c>
      <c r="M10239" t="s">
        <v>1961</v>
      </c>
      <c r="N10239" t="s">
        <v>1962</v>
      </c>
    </row>
    <row r="10240" spans="1:14" x14ac:dyDescent="0.3">
      <c r="A10240" t="s">
        <v>39034</v>
      </c>
      <c r="B10240">
        <v>11512377</v>
      </c>
      <c r="C10240">
        <v>9</v>
      </c>
      <c r="D10240">
        <v>15</v>
      </c>
      <c r="E10240">
        <v>4</v>
      </c>
      <c r="F10240" t="s">
        <v>39189</v>
      </c>
      <c r="G10240" t="s">
        <v>10</v>
      </c>
      <c r="H10240" t="s">
        <v>11</v>
      </c>
      <c r="I10240" t="s">
        <v>39195</v>
      </c>
      <c r="J10240" t="s">
        <v>2154</v>
      </c>
      <c r="K10240" t="s">
        <v>2155</v>
      </c>
      <c r="L10240" t="s">
        <v>39209</v>
      </c>
      <c r="M10240" t="s">
        <v>2156</v>
      </c>
      <c r="N10240" t="s">
        <v>2156</v>
      </c>
    </row>
    <row r="10241" spans="1:14" x14ac:dyDescent="0.3">
      <c r="A10241" t="s">
        <v>39116</v>
      </c>
      <c r="B10241">
        <v>11810881</v>
      </c>
      <c r="C10241">
        <v>14</v>
      </c>
      <c r="D10241">
        <v>45</v>
      </c>
      <c r="E10241">
        <v>2</v>
      </c>
      <c r="F10241" t="s">
        <v>39190</v>
      </c>
      <c r="G10241" t="s">
        <v>25</v>
      </c>
      <c r="H10241" t="s">
        <v>11</v>
      </c>
      <c r="I10241" t="s">
        <v>39194</v>
      </c>
      <c r="J10241" t="s">
        <v>29036</v>
      </c>
      <c r="K10241" t="s">
        <v>32300</v>
      </c>
      <c r="L10241" t="s">
        <v>39210</v>
      </c>
      <c r="M10241" t="s">
        <v>32301</v>
      </c>
      <c r="N10241" t="s">
        <v>32302</v>
      </c>
    </row>
    <row r="10242" spans="1:14" x14ac:dyDescent="0.3">
      <c r="A10242" t="s">
        <v>38930</v>
      </c>
      <c r="B10242">
        <v>11192297</v>
      </c>
      <c r="C10242">
        <v>8</v>
      </c>
      <c r="D10242">
        <v>30</v>
      </c>
      <c r="E10242">
        <v>5</v>
      </c>
      <c r="F10242" t="s">
        <v>39190</v>
      </c>
      <c r="G10242" t="s">
        <v>25</v>
      </c>
      <c r="H10242" t="s">
        <v>11</v>
      </c>
      <c r="I10242" t="s">
        <v>39194</v>
      </c>
      <c r="J10242" t="s">
        <v>17311</v>
      </c>
      <c r="K10242" t="s">
        <v>17312</v>
      </c>
      <c r="L10242" t="s">
        <v>39205</v>
      </c>
      <c r="M10242" t="s">
        <v>13469</v>
      </c>
      <c r="N10242" t="s">
        <v>7608</v>
      </c>
    </row>
    <row r="10243" spans="1:14" x14ac:dyDescent="0.3">
      <c r="A10243" t="s">
        <v>39081</v>
      </c>
      <c r="B10243">
        <v>11680634</v>
      </c>
      <c r="C10243">
        <v>16</v>
      </c>
      <c r="D10243">
        <v>30</v>
      </c>
      <c r="E10243">
        <v>2</v>
      </c>
      <c r="F10243" t="s">
        <v>39189</v>
      </c>
      <c r="G10243" t="s">
        <v>53</v>
      </c>
      <c r="H10243" t="s">
        <v>5</v>
      </c>
      <c r="I10243" t="s">
        <v>39195</v>
      </c>
      <c r="J10243" t="s">
        <v>31045</v>
      </c>
      <c r="K10243" t="s">
        <v>31046</v>
      </c>
      <c r="L10243" t="s">
        <v>39208</v>
      </c>
      <c r="M10243" t="s">
        <v>31047</v>
      </c>
      <c r="N10243" t="s">
        <v>31048</v>
      </c>
    </row>
    <row r="10244" spans="1:14" x14ac:dyDescent="0.3">
      <c r="A10244" t="s">
        <v>38925</v>
      </c>
      <c r="B10244">
        <v>11173005</v>
      </c>
      <c r="C10244">
        <v>11</v>
      </c>
      <c r="D10244">
        <v>0</v>
      </c>
      <c r="E10244">
        <v>7</v>
      </c>
      <c r="F10244" t="s">
        <v>39190</v>
      </c>
      <c r="G10244" t="s">
        <v>25</v>
      </c>
      <c r="H10244" t="s">
        <v>11</v>
      </c>
      <c r="I10244" t="s">
        <v>39194</v>
      </c>
      <c r="J10244" t="s">
        <v>26776</v>
      </c>
      <c r="K10244" t="s">
        <v>26776</v>
      </c>
      <c r="L10244" t="s">
        <v>39205</v>
      </c>
      <c r="M10244" t="s">
        <v>26777</v>
      </c>
      <c r="N10244" t="s">
        <v>26777</v>
      </c>
    </row>
    <row r="10245" spans="1:14" x14ac:dyDescent="0.3">
      <c r="A10245" t="s">
        <v>38844</v>
      </c>
      <c r="B10245">
        <v>10893394</v>
      </c>
      <c r="C10245">
        <v>17</v>
      </c>
      <c r="D10245">
        <v>0</v>
      </c>
      <c r="E10245">
        <v>3</v>
      </c>
      <c r="F10245" t="s">
        <v>39189</v>
      </c>
      <c r="G10245" t="s">
        <v>25</v>
      </c>
      <c r="H10245" t="s">
        <v>11</v>
      </c>
      <c r="I10245" t="s">
        <v>39194</v>
      </c>
      <c r="J10245" t="s">
        <v>26590</v>
      </c>
      <c r="K10245" t="s">
        <v>26590</v>
      </c>
      <c r="L10245" t="s">
        <v>39207</v>
      </c>
      <c r="M10245" t="s">
        <v>26591</v>
      </c>
      <c r="N10245" t="s">
        <v>26592</v>
      </c>
    </row>
    <row r="10246" spans="1:14" x14ac:dyDescent="0.3">
      <c r="A10246" t="s">
        <v>38979</v>
      </c>
      <c r="B10246">
        <v>11382570</v>
      </c>
      <c r="C10246">
        <v>13</v>
      </c>
      <c r="D10246">
        <v>0</v>
      </c>
      <c r="E10246">
        <v>5</v>
      </c>
      <c r="F10246" t="s">
        <v>39191</v>
      </c>
      <c r="G10246" t="s">
        <v>25</v>
      </c>
      <c r="H10246" t="s">
        <v>11</v>
      </c>
      <c r="I10246" t="s">
        <v>39195</v>
      </c>
      <c r="J10246" t="s">
        <v>1999</v>
      </c>
      <c r="K10246" t="s">
        <v>2000</v>
      </c>
      <c r="L10246" t="s">
        <v>39207</v>
      </c>
      <c r="M10246" t="s">
        <v>2001</v>
      </c>
      <c r="N10246" t="s">
        <v>2001</v>
      </c>
    </row>
    <row r="10247" spans="1:14" x14ac:dyDescent="0.3">
      <c r="A10247" t="s">
        <v>38817</v>
      </c>
      <c r="B10247">
        <v>10808309</v>
      </c>
      <c r="C10247">
        <v>9</v>
      </c>
      <c r="D10247">
        <v>45</v>
      </c>
      <c r="E10247">
        <v>4</v>
      </c>
      <c r="F10247" t="s">
        <v>39189</v>
      </c>
      <c r="G10247" t="s">
        <v>25</v>
      </c>
      <c r="H10247" t="s">
        <v>11</v>
      </c>
      <c r="I10247" t="s">
        <v>39195</v>
      </c>
      <c r="J10247" t="s">
        <v>15872</v>
      </c>
      <c r="K10247" t="s">
        <v>4730</v>
      </c>
      <c r="L10247" t="s">
        <v>39205</v>
      </c>
      <c r="M10247" t="s">
        <v>15873</v>
      </c>
      <c r="N10247" t="s">
        <v>15874</v>
      </c>
    </row>
    <row r="10248" spans="1:14" x14ac:dyDescent="0.3">
      <c r="A10248" t="s">
        <v>38892</v>
      </c>
      <c r="B10248">
        <v>11085648</v>
      </c>
      <c r="C10248">
        <v>13</v>
      </c>
      <c r="D10248">
        <v>30</v>
      </c>
      <c r="E10248">
        <v>2</v>
      </c>
      <c r="F10248" t="s">
        <v>39189</v>
      </c>
      <c r="G10248" t="s">
        <v>10</v>
      </c>
      <c r="H10248" t="s">
        <v>11</v>
      </c>
      <c r="I10248" t="s">
        <v>39195</v>
      </c>
      <c r="J10248" t="s">
        <v>2416</v>
      </c>
      <c r="L10248" t="s">
        <v>39208</v>
      </c>
      <c r="M10248" t="s">
        <v>2417</v>
      </c>
      <c r="N10248" t="s">
        <v>2417</v>
      </c>
    </row>
    <row r="10249" spans="1:14" x14ac:dyDescent="0.3">
      <c r="A10249" t="s">
        <v>38836</v>
      </c>
      <c r="B10249">
        <v>10865212</v>
      </c>
      <c r="C10249">
        <v>15</v>
      </c>
      <c r="D10249">
        <v>0</v>
      </c>
      <c r="E10249">
        <v>2</v>
      </c>
      <c r="F10249" t="s">
        <v>39191</v>
      </c>
      <c r="G10249" t="s">
        <v>25</v>
      </c>
      <c r="H10249" t="s">
        <v>11</v>
      </c>
      <c r="I10249" t="s">
        <v>39195</v>
      </c>
      <c r="J10249" t="s">
        <v>23186</v>
      </c>
      <c r="K10249" t="s">
        <v>5056</v>
      </c>
      <c r="L10249" t="s">
        <v>39206</v>
      </c>
      <c r="M10249" t="s">
        <v>2733</v>
      </c>
      <c r="N10249" t="s">
        <v>23187</v>
      </c>
    </row>
    <row r="10250" spans="1:14" x14ac:dyDescent="0.3">
      <c r="A10250" t="s">
        <v>38997</v>
      </c>
      <c r="B10250">
        <v>11393036</v>
      </c>
      <c r="C10250">
        <v>9</v>
      </c>
      <c r="D10250">
        <v>0</v>
      </c>
      <c r="E10250">
        <v>2</v>
      </c>
      <c r="F10250" t="s">
        <v>39191</v>
      </c>
      <c r="G10250" t="s">
        <v>25</v>
      </c>
      <c r="H10250" t="s">
        <v>11</v>
      </c>
      <c r="I10250" t="s">
        <v>39195</v>
      </c>
      <c r="J10250" t="s">
        <v>38541</v>
      </c>
      <c r="K10250" t="s">
        <v>38542</v>
      </c>
      <c r="L10250" t="s">
        <v>39205</v>
      </c>
      <c r="M10250" t="s">
        <v>38543</v>
      </c>
      <c r="N10250" t="s">
        <v>38544</v>
      </c>
    </row>
    <row r="10251" spans="1:14" x14ac:dyDescent="0.3">
      <c r="A10251" t="s">
        <v>39038</v>
      </c>
      <c r="B10251">
        <v>11523247</v>
      </c>
      <c r="C10251">
        <v>8</v>
      </c>
      <c r="D10251">
        <v>45</v>
      </c>
      <c r="E10251">
        <v>1</v>
      </c>
      <c r="F10251" t="s">
        <v>39190</v>
      </c>
      <c r="G10251" t="s">
        <v>25</v>
      </c>
      <c r="H10251" t="s">
        <v>11</v>
      </c>
      <c r="I10251" t="s">
        <v>39194</v>
      </c>
      <c r="J10251" t="s">
        <v>22661</v>
      </c>
      <c r="K10251" t="s">
        <v>22662</v>
      </c>
      <c r="L10251" t="s">
        <v>39205</v>
      </c>
      <c r="M10251" t="s">
        <v>22663</v>
      </c>
    </row>
    <row r="10252" spans="1:14" x14ac:dyDescent="0.3">
      <c r="A10252" t="s">
        <v>38927</v>
      </c>
      <c r="B10252">
        <v>11157052</v>
      </c>
      <c r="C10252">
        <v>15</v>
      </c>
      <c r="D10252">
        <v>30</v>
      </c>
      <c r="E10252">
        <v>2</v>
      </c>
      <c r="F10252" t="s">
        <v>39191</v>
      </c>
      <c r="G10252" t="s">
        <v>53</v>
      </c>
      <c r="H10252" t="s">
        <v>5</v>
      </c>
      <c r="I10252" t="s">
        <v>39194</v>
      </c>
      <c r="J10252" t="s">
        <v>18837</v>
      </c>
      <c r="K10252" t="s">
        <v>18838</v>
      </c>
    </row>
    <row r="10253" spans="1:14" x14ac:dyDescent="0.3">
      <c r="A10253" t="s">
        <v>38786</v>
      </c>
      <c r="B10253">
        <v>10740247</v>
      </c>
      <c r="C10253">
        <v>11</v>
      </c>
      <c r="D10253">
        <v>30</v>
      </c>
      <c r="E10253">
        <v>1</v>
      </c>
      <c r="F10253" t="s">
        <v>39191</v>
      </c>
      <c r="G10253" t="s">
        <v>25</v>
      </c>
      <c r="H10253" t="s">
        <v>11</v>
      </c>
      <c r="I10253" t="s">
        <v>39195</v>
      </c>
      <c r="J10253" t="s">
        <v>8616</v>
      </c>
      <c r="K10253" t="s">
        <v>34843</v>
      </c>
      <c r="L10253" t="s">
        <v>39205</v>
      </c>
      <c r="M10253" t="s">
        <v>7211</v>
      </c>
      <c r="N10253" t="s">
        <v>34844</v>
      </c>
    </row>
    <row r="10254" spans="1:14" x14ac:dyDescent="0.3">
      <c r="A10254" t="s">
        <v>39118</v>
      </c>
      <c r="B10254">
        <v>11871620</v>
      </c>
      <c r="C10254">
        <v>16</v>
      </c>
      <c r="D10254">
        <v>30</v>
      </c>
      <c r="E10254">
        <v>4</v>
      </c>
      <c r="F10254" t="s">
        <v>39189</v>
      </c>
      <c r="G10254" t="s">
        <v>25</v>
      </c>
      <c r="H10254" t="s">
        <v>11</v>
      </c>
      <c r="I10254" t="s">
        <v>39195</v>
      </c>
      <c r="J10254" t="s">
        <v>3198</v>
      </c>
      <c r="K10254" t="s">
        <v>3198</v>
      </c>
      <c r="L10254" t="s">
        <v>39209</v>
      </c>
      <c r="M10254" t="s">
        <v>3199</v>
      </c>
      <c r="N10254" t="s">
        <v>3199</v>
      </c>
    </row>
    <row r="10255" spans="1:14" x14ac:dyDescent="0.3">
      <c r="A10255" t="s">
        <v>39140</v>
      </c>
      <c r="B10255">
        <v>11938420</v>
      </c>
      <c r="C10255">
        <v>12</v>
      </c>
      <c r="D10255">
        <v>15</v>
      </c>
      <c r="E10255">
        <v>5</v>
      </c>
      <c r="F10255" t="s">
        <v>39190</v>
      </c>
      <c r="G10255" t="s">
        <v>25</v>
      </c>
      <c r="H10255" t="s">
        <v>11</v>
      </c>
      <c r="I10255" t="s">
        <v>39195</v>
      </c>
      <c r="J10255" t="s">
        <v>6376</v>
      </c>
      <c r="K10255" t="s">
        <v>6376</v>
      </c>
      <c r="L10255" t="s">
        <v>39205</v>
      </c>
      <c r="M10255" t="s">
        <v>6377</v>
      </c>
      <c r="N10255" t="s">
        <v>6378</v>
      </c>
    </row>
    <row r="10256" spans="1:14" x14ac:dyDescent="0.3">
      <c r="A10256" t="s">
        <v>39084</v>
      </c>
      <c r="B10256">
        <v>11694797</v>
      </c>
      <c r="C10256">
        <v>9</v>
      </c>
      <c r="D10256">
        <v>15</v>
      </c>
      <c r="E10256">
        <v>5</v>
      </c>
      <c r="F10256" t="s">
        <v>39191</v>
      </c>
      <c r="G10256" t="s">
        <v>25</v>
      </c>
      <c r="H10256" t="s">
        <v>11</v>
      </c>
      <c r="I10256" t="s">
        <v>39196</v>
      </c>
      <c r="J10256" t="s">
        <v>14175</v>
      </c>
      <c r="K10256" t="s">
        <v>14176</v>
      </c>
      <c r="L10256" t="s">
        <v>39207</v>
      </c>
      <c r="M10256" t="s">
        <v>14177</v>
      </c>
      <c r="N10256" t="s">
        <v>14178</v>
      </c>
    </row>
    <row r="10257" spans="1:14" x14ac:dyDescent="0.3">
      <c r="A10257" t="s">
        <v>38782</v>
      </c>
      <c r="B10257">
        <v>10725102</v>
      </c>
      <c r="C10257">
        <v>16</v>
      </c>
      <c r="D10257">
        <v>0</v>
      </c>
      <c r="E10257">
        <v>4</v>
      </c>
      <c r="F10257" t="s">
        <v>39191</v>
      </c>
      <c r="G10257" t="s">
        <v>53</v>
      </c>
      <c r="H10257" t="s">
        <v>5</v>
      </c>
      <c r="I10257" t="s">
        <v>39195</v>
      </c>
      <c r="J10257" t="s">
        <v>34923</v>
      </c>
      <c r="K10257" t="s">
        <v>34924</v>
      </c>
      <c r="L10257" t="s">
        <v>39205</v>
      </c>
      <c r="M10257" t="s">
        <v>34925</v>
      </c>
      <c r="N10257" t="s">
        <v>34926</v>
      </c>
    </row>
    <row r="10258" spans="1:14" x14ac:dyDescent="0.3">
      <c r="A10258" t="s">
        <v>39031</v>
      </c>
      <c r="B10258">
        <v>11500012</v>
      </c>
      <c r="C10258">
        <v>8</v>
      </c>
      <c r="D10258">
        <v>0</v>
      </c>
      <c r="E10258">
        <v>1</v>
      </c>
      <c r="F10258" t="s">
        <v>39189</v>
      </c>
      <c r="G10258" t="s">
        <v>10</v>
      </c>
      <c r="H10258" t="s">
        <v>11</v>
      </c>
      <c r="I10258" t="s">
        <v>39195</v>
      </c>
      <c r="J10258" t="s">
        <v>27872</v>
      </c>
      <c r="K10258" t="s">
        <v>27873</v>
      </c>
      <c r="L10258" t="s">
        <v>39207</v>
      </c>
      <c r="M10258" t="s">
        <v>27874</v>
      </c>
      <c r="N10258" t="s">
        <v>16038</v>
      </c>
    </row>
    <row r="10259" spans="1:14" x14ac:dyDescent="0.3">
      <c r="A10259" t="s">
        <v>39116</v>
      </c>
      <c r="B10259">
        <v>11809434</v>
      </c>
      <c r="C10259">
        <v>9</v>
      </c>
      <c r="D10259">
        <v>0</v>
      </c>
      <c r="E10259">
        <v>2</v>
      </c>
      <c r="F10259" t="s">
        <v>39190</v>
      </c>
      <c r="G10259" t="s">
        <v>10</v>
      </c>
      <c r="H10259" t="s">
        <v>11</v>
      </c>
      <c r="I10259" t="s">
        <v>39195</v>
      </c>
      <c r="J10259" t="s">
        <v>12557</v>
      </c>
      <c r="K10259" t="s">
        <v>30152</v>
      </c>
      <c r="L10259" t="s">
        <v>39206</v>
      </c>
      <c r="M10259" t="s">
        <v>30153</v>
      </c>
      <c r="N10259" t="s">
        <v>21944</v>
      </c>
    </row>
    <row r="10260" spans="1:14" x14ac:dyDescent="0.3">
      <c r="A10260" t="s">
        <v>38810</v>
      </c>
      <c r="B10260">
        <v>10813232</v>
      </c>
      <c r="C10260">
        <v>10</v>
      </c>
      <c r="D10260">
        <v>0</v>
      </c>
      <c r="E10260">
        <v>4</v>
      </c>
      <c r="F10260" t="s">
        <v>39189</v>
      </c>
      <c r="G10260" t="s">
        <v>25</v>
      </c>
      <c r="H10260" t="s">
        <v>11</v>
      </c>
      <c r="I10260" t="s">
        <v>39196</v>
      </c>
      <c r="J10260" t="s">
        <v>3277</v>
      </c>
      <c r="K10260" t="s">
        <v>3278</v>
      </c>
      <c r="L10260" t="s">
        <v>39209</v>
      </c>
      <c r="M10260" t="s">
        <v>3279</v>
      </c>
      <c r="N10260" t="s">
        <v>3280</v>
      </c>
    </row>
    <row r="10261" spans="1:14" x14ac:dyDescent="0.3">
      <c r="A10261" t="s">
        <v>38801</v>
      </c>
      <c r="B10261">
        <v>10757618</v>
      </c>
      <c r="C10261">
        <v>8</v>
      </c>
      <c r="D10261">
        <v>15</v>
      </c>
      <c r="E10261">
        <v>2</v>
      </c>
      <c r="F10261" t="s">
        <v>39191</v>
      </c>
      <c r="G10261" t="s">
        <v>10</v>
      </c>
      <c r="H10261" t="s">
        <v>11</v>
      </c>
      <c r="I10261" t="s">
        <v>39195</v>
      </c>
      <c r="J10261" t="s">
        <v>13055</v>
      </c>
      <c r="K10261" t="s">
        <v>13056</v>
      </c>
      <c r="L10261" t="s">
        <v>39206</v>
      </c>
      <c r="M10261" t="s">
        <v>13057</v>
      </c>
      <c r="N10261" t="s">
        <v>13058</v>
      </c>
    </row>
    <row r="10262" spans="1:14" x14ac:dyDescent="0.3">
      <c r="A10262" t="s">
        <v>38863</v>
      </c>
      <c r="B10262">
        <v>10950936</v>
      </c>
      <c r="C10262">
        <v>15</v>
      </c>
      <c r="D10262">
        <v>0</v>
      </c>
      <c r="E10262">
        <v>1</v>
      </c>
      <c r="F10262" t="s">
        <v>39191</v>
      </c>
      <c r="G10262" t="s">
        <v>58</v>
      </c>
      <c r="H10262" t="s">
        <v>5</v>
      </c>
      <c r="I10262" t="s">
        <v>39194</v>
      </c>
      <c r="J10262" t="s">
        <v>6086</v>
      </c>
      <c r="K10262" t="s">
        <v>30220</v>
      </c>
      <c r="L10262" t="s">
        <v>39209</v>
      </c>
      <c r="M10262" t="s">
        <v>30221</v>
      </c>
      <c r="N10262" t="s">
        <v>30222</v>
      </c>
    </row>
    <row r="10263" spans="1:14" x14ac:dyDescent="0.3">
      <c r="A10263" t="s">
        <v>38832</v>
      </c>
      <c r="B10263">
        <v>10854600</v>
      </c>
      <c r="C10263">
        <v>16</v>
      </c>
      <c r="D10263">
        <v>0</v>
      </c>
      <c r="E10263">
        <v>5</v>
      </c>
      <c r="F10263" t="s">
        <v>39190</v>
      </c>
      <c r="G10263" t="s">
        <v>10</v>
      </c>
      <c r="H10263" t="s">
        <v>11</v>
      </c>
      <c r="I10263" t="s">
        <v>39195</v>
      </c>
      <c r="J10263" t="s">
        <v>29095</v>
      </c>
      <c r="K10263" t="s">
        <v>29096</v>
      </c>
      <c r="L10263" t="s">
        <v>39206</v>
      </c>
      <c r="M10263" t="s">
        <v>29097</v>
      </c>
      <c r="N10263" t="s">
        <v>29098</v>
      </c>
    </row>
    <row r="10264" spans="1:14" x14ac:dyDescent="0.3">
      <c r="A10264" t="s">
        <v>39063</v>
      </c>
      <c r="B10264">
        <v>11624389</v>
      </c>
      <c r="C10264">
        <v>14</v>
      </c>
      <c r="D10264">
        <v>0</v>
      </c>
      <c r="E10264">
        <v>5</v>
      </c>
      <c r="F10264" t="s">
        <v>39189</v>
      </c>
      <c r="G10264" t="s">
        <v>25</v>
      </c>
      <c r="H10264" t="s">
        <v>11</v>
      </c>
      <c r="I10264" t="s">
        <v>39195</v>
      </c>
      <c r="J10264" t="s">
        <v>35665</v>
      </c>
      <c r="K10264" t="s">
        <v>35666</v>
      </c>
      <c r="L10264" t="s">
        <v>39210</v>
      </c>
      <c r="M10264" t="s">
        <v>35667</v>
      </c>
      <c r="N10264" t="s">
        <v>35667</v>
      </c>
    </row>
    <row r="10265" spans="1:14" x14ac:dyDescent="0.3">
      <c r="A10265" t="s">
        <v>38906</v>
      </c>
      <c r="B10265">
        <v>11127901</v>
      </c>
      <c r="C10265">
        <v>8</v>
      </c>
      <c r="D10265">
        <v>45</v>
      </c>
      <c r="E10265">
        <v>2</v>
      </c>
      <c r="F10265" t="s">
        <v>39189</v>
      </c>
      <c r="G10265" t="s">
        <v>25</v>
      </c>
      <c r="H10265" t="s">
        <v>11</v>
      </c>
      <c r="I10265" t="s">
        <v>39196</v>
      </c>
      <c r="J10265" t="s">
        <v>28193</v>
      </c>
      <c r="K10265" t="s">
        <v>28193</v>
      </c>
      <c r="L10265" t="s">
        <v>39208</v>
      </c>
      <c r="M10265" t="s">
        <v>28194</v>
      </c>
      <c r="N10265" t="s">
        <v>28194</v>
      </c>
    </row>
    <row r="10266" spans="1:14" x14ac:dyDescent="0.3">
      <c r="A10266" t="s">
        <v>39082</v>
      </c>
      <c r="B10266">
        <v>11685996</v>
      </c>
      <c r="C10266">
        <v>9</v>
      </c>
      <c r="D10266">
        <v>30</v>
      </c>
      <c r="E10266">
        <v>3</v>
      </c>
      <c r="F10266" t="s">
        <v>39191</v>
      </c>
      <c r="G10266" t="s">
        <v>53</v>
      </c>
      <c r="H10266" t="s">
        <v>5</v>
      </c>
      <c r="I10266" t="s">
        <v>39195</v>
      </c>
      <c r="J10266" t="s">
        <v>8530</v>
      </c>
      <c r="K10266" t="s">
        <v>8531</v>
      </c>
      <c r="L10266" t="s">
        <v>39205</v>
      </c>
      <c r="M10266" t="s">
        <v>8532</v>
      </c>
      <c r="N10266" t="s">
        <v>8533</v>
      </c>
    </row>
    <row r="10267" spans="1:14" x14ac:dyDescent="0.3">
      <c r="A10267" t="s">
        <v>39111</v>
      </c>
      <c r="B10267">
        <v>11821035</v>
      </c>
      <c r="C10267">
        <v>10</v>
      </c>
      <c r="D10267">
        <v>0</v>
      </c>
      <c r="E10267">
        <v>4</v>
      </c>
      <c r="F10267" t="s">
        <v>39191</v>
      </c>
      <c r="G10267" t="s">
        <v>10</v>
      </c>
      <c r="H10267" t="s">
        <v>11</v>
      </c>
      <c r="I10267" t="s">
        <v>39195</v>
      </c>
      <c r="J10267" t="s">
        <v>24436</v>
      </c>
      <c r="K10267" t="s">
        <v>24437</v>
      </c>
      <c r="L10267" t="s">
        <v>39209</v>
      </c>
      <c r="M10267" t="s">
        <v>13340</v>
      </c>
      <c r="N10267" t="s">
        <v>13340</v>
      </c>
    </row>
    <row r="10268" spans="1:14" x14ac:dyDescent="0.3">
      <c r="A10268" t="s">
        <v>38898</v>
      </c>
      <c r="B10268">
        <v>11063148</v>
      </c>
      <c r="C10268">
        <v>14</v>
      </c>
      <c r="D10268">
        <v>45</v>
      </c>
      <c r="E10268">
        <v>1</v>
      </c>
      <c r="F10268" t="s">
        <v>394</v>
      </c>
      <c r="G10268" t="s">
        <v>25</v>
      </c>
      <c r="H10268" t="s">
        <v>11</v>
      </c>
      <c r="I10268" t="s">
        <v>39195</v>
      </c>
      <c r="J10268" t="s">
        <v>16343</v>
      </c>
      <c r="K10268" t="s">
        <v>32602</v>
      </c>
      <c r="L10268" t="s">
        <v>39207</v>
      </c>
      <c r="M10268" t="s">
        <v>129</v>
      </c>
      <c r="N10268" t="s">
        <v>130</v>
      </c>
    </row>
    <row r="10269" spans="1:14" x14ac:dyDescent="0.3">
      <c r="A10269" t="s">
        <v>39041</v>
      </c>
      <c r="B10269">
        <v>11569782</v>
      </c>
      <c r="C10269">
        <v>20</v>
      </c>
      <c r="D10269">
        <v>30</v>
      </c>
      <c r="E10269">
        <v>4</v>
      </c>
      <c r="F10269" t="s">
        <v>39191</v>
      </c>
      <c r="G10269" t="s">
        <v>53</v>
      </c>
      <c r="H10269" t="s">
        <v>5</v>
      </c>
      <c r="I10269" t="s">
        <v>39194</v>
      </c>
      <c r="J10269" t="s">
        <v>17303</v>
      </c>
      <c r="K10269" t="s">
        <v>17304</v>
      </c>
      <c r="L10269" t="s">
        <v>39207</v>
      </c>
      <c r="M10269" t="s">
        <v>17305</v>
      </c>
      <c r="N10269" t="s">
        <v>17306</v>
      </c>
    </row>
    <row r="10270" spans="1:14" x14ac:dyDescent="0.3">
      <c r="A10270" t="s">
        <v>39119</v>
      </c>
      <c r="B10270">
        <v>11824366</v>
      </c>
      <c r="C10270">
        <v>19</v>
      </c>
      <c r="D10270">
        <v>0</v>
      </c>
      <c r="E10270">
        <v>5</v>
      </c>
      <c r="F10270" t="s">
        <v>39190</v>
      </c>
      <c r="G10270" t="s">
        <v>25</v>
      </c>
      <c r="H10270" t="s">
        <v>11</v>
      </c>
      <c r="I10270" t="s">
        <v>39195</v>
      </c>
      <c r="J10270" t="s">
        <v>32802</v>
      </c>
      <c r="K10270" t="s">
        <v>32803</v>
      </c>
      <c r="L10270" t="s">
        <v>39206</v>
      </c>
      <c r="M10270" t="s">
        <v>32804</v>
      </c>
      <c r="N10270" t="s">
        <v>32805</v>
      </c>
    </row>
    <row r="10271" spans="1:14" x14ac:dyDescent="0.3">
      <c r="A10271" t="s">
        <v>38782</v>
      </c>
      <c r="B10271">
        <v>10706620</v>
      </c>
      <c r="C10271">
        <v>12</v>
      </c>
      <c r="D10271">
        <v>30</v>
      </c>
      <c r="E10271">
        <v>4</v>
      </c>
      <c r="F10271" t="s">
        <v>39190</v>
      </c>
      <c r="G10271" t="s">
        <v>10</v>
      </c>
      <c r="H10271" t="s">
        <v>11</v>
      </c>
      <c r="I10271" t="s">
        <v>39195</v>
      </c>
      <c r="J10271" t="s">
        <v>27007</v>
      </c>
      <c r="K10271" t="s">
        <v>27008</v>
      </c>
      <c r="L10271" t="s">
        <v>39208</v>
      </c>
      <c r="M10271" t="s">
        <v>27009</v>
      </c>
      <c r="N10271" t="s">
        <v>16825</v>
      </c>
    </row>
    <row r="10272" spans="1:14" x14ac:dyDescent="0.3">
      <c r="A10272" t="s">
        <v>39048</v>
      </c>
      <c r="B10272">
        <v>11599185</v>
      </c>
      <c r="C10272">
        <v>16</v>
      </c>
      <c r="D10272">
        <v>0</v>
      </c>
      <c r="E10272">
        <v>4</v>
      </c>
      <c r="F10272" t="s">
        <v>39189</v>
      </c>
      <c r="G10272" t="s">
        <v>25</v>
      </c>
      <c r="H10272" t="s">
        <v>11</v>
      </c>
      <c r="I10272" t="s">
        <v>39195</v>
      </c>
      <c r="J10272" t="s">
        <v>28922</v>
      </c>
      <c r="K10272" t="s">
        <v>28923</v>
      </c>
      <c r="L10272" t="s">
        <v>39207</v>
      </c>
      <c r="M10272" t="s">
        <v>28924</v>
      </c>
      <c r="N10272" t="s">
        <v>28925</v>
      </c>
    </row>
    <row r="10273" spans="1:14" x14ac:dyDescent="0.3">
      <c r="A10273" t="s">
        <v>38810</v>
      </c>
      <c r="B10273">
        <v>10787237</v>
      </c>
      <c r="C10273">
        <v>15</v>
      </c>
      <c r="D10273">
        <v>30</v>
      </c>
      <c r="E10273">
        <v>4</v>
      </c>
      <c r="F10273" t="s">
        <v>39189</v>
      </c>
      <c r="G10273" t="s">
        <v>25</v>
      </c>
      <c r="H10273" t="s">
        <v>11</v>
      </c>
      <c r="I10273" t="s">
        <v>39194</v>
      </c>
      <c r="J10273" t="s">
        <v>18830</v>
      </c>
      <c r="K10273" t="s">
        <v>18831</v>
      </c>
      <c r="L10273" t="s">
        <v>39205</v>
      </c>
      <c r="M10273" t="s">
        <v>18832</v>
      </c>
      <c r="N10273" t="s">
        <v>18833</v>
      </c>
    </row>
    <row r="10274" spans="1:14" x14ac:dyDescent="0.3">
      <c r="A10274" t="s">
        <v>38795</v>
      </c>
      <c r="B10274">
        <v>10784552</v>
      </c>
      <c r="C10274">
        <v>15</v>
      </c>
      <c r="D10274">
        <v>15</v>
      </c>
      <c r="E10274">
        <v>3</v>
      </c>
      <c r="F10274" t="s">
        <v>39191</v>
      </c>
      <c r="G10274" t="s">
        <v>53</v>
      </c>
      <c r="H10274" t="s">
        <v>5</v>
      </c>
      <c r="I10274" t="s">
        <v>39194</v>
      </c>
      <c r="M10274" t="s">
        <v>2473</v>
      </c>
      <c r="N10274" t="s">
        <v>15447</v>
      </c>
    </row>
    <row r="10275" spans="1:14" x14ac:dyDescent="0.3">
      <c r="A10275" t="s">
        <v>38810</v>
      </c>
      <c r="B10275">
        <v>10832717</v>
      </c>
      <c r="C10275">
        <v>21</v>
      </c>
      <c r="D10275">
        <v>45</v>
      </c>
      <c r="E10275">
        <v>4</v>
      </c>
      <c r="F10275" t="s">
        <v>39191</v>
      </c>
      <c r="G10275" t="s">
        <v>25</v>
      </c>
      <c r="H10275" t="s">
        <v>11</v>
      </c>
      <c r="I10275" t="s">
        <v>39194</v>
      </c>
      <c r="J10275" t="s">
        <v>11122</v>
      </c>
      <c r="K10275" t="s">
        <v>11123</v>
      </c>
      <c r="L10275" t="s">
        <v>39208</v>
      </c>
      <c r="M10275" t="s">
        <v>11124</v>
      </c>
      <c r="N10275" t="s">
        <v>11125</v>
      </c>
    </row>
    <row r="10276" spans="1:14" x14ac:dyDescent="0.3">
      <c r="A10276" t="s">
        <v>38963</v>
      </c>
      <c r="B10276">
        <v>11314097</v>
      </c>
      <c r="C10276">
        <v>11</v>
      </c>
      <c r="D10276">
        <v>30</v>
      </c>
      <c r="E10276">
        <v>3</v>
      </c>
      <c r="F10276" t="s">
        <v>39191</v>
      </c>
      <c r="G10276" t="s">
        <v>53</v>
      </c>
      <c r="H10276" t="s">
        <v>5</v>
      </c>
      <c r="I10276" t="s">
        <v>39195</v>
      </c>
      <c r="J10276" t="s">
        <v>18274</v>
      </c>
      <c r="K10276" t="s">
        <v>18275</v>
      </c>
      <c r="L10276" t="s">
        <v>39206</v>
      </c>
      <c r="M10276" t="s">
        <v>18276</v>
      </c>
      <c r="N10276" t="s">
        <v>11690</v>
      </c>
    </row>
    <row r="10277" spans="1:14" x14ac:dyDescent="0.3">
      <c r="A10277" t="s">
        <v>39004</v>
      </c>
      <c r="B10277">
        <v>11416167</v>
      </c>
      <c r="C10277">
        <v>8</v>
      </c>
      <c r="D10277">
        <v>45</v>
      </c>
      <c r="E10277">
        <v>2</v>
      </c>
      <c r="F10277" t="s">
        <v>39190</v>
      </c>
      <c r="G10277" t="s">
        <v>25</v>
      </c>
      <c r="H10277" t="s">
        <v>11</v>
      </c>
      <c r="I10277" t="s">
        <v>39194</v>
      </c>
      <c r="J10277" t="s">
        <v>11492</v>
      </c>
      <c r="K10277" t="s">
        <v>11493</v>
      </c>
      <c r="L10277" t="s">
        <v>39205</v>
      </c>
      <c r="M10277" t="s">
        <v>11494</v>
      </c>
      <c r="N10277" t="s">
        <v>11495</v>
      </c>
    </row>
    <row r="10278" spans="1:14" x14ac:dyDescent="0.3">
      <c r="A10278" t="s">
        <v>38927</v>
      </c>
      <c r="B10278">
        <v>11199242</v>
      </c>
      <c r="C10278">
        <v>13</v>
      </c>
      <c r="D10278">
        <v>0</v>
      </c>
      <c r="E10278">
        <v>2</v>
      </c>
      <c r="F10278" t="s">
        <v>39189</v>
      </c>
      <c r="G10278" t="s">
        <v>10</v>
      </c>
      <c r="H10278" t="s">
        <v>11</v>
      </c>
      <c r="I10278" t="s">
        <v>39195</v>
      </c>
      <c r="J10278" t="s">
        <v>11812</v>
      </c>
      <c r="K10278" t="s">
        <v>11813</v>
      </c>
      <c r="L10278" t="s">
        <v>39208</v>
      </c>
      <c r="M10278" t="s">
        <v>11814</v>
      </c>
      <c r="N10278" t="s">
        <v>11815</v>
      </c>
    </row>
    <row r="10279" spans="1:14" x14ac:dyDescent="0.3">
      <c r="A10279" t="s">
        <v>38991</v>
      </c>
      <c r="B10279">
        <v>11398545</v>
      </c>
      <c r="C10279">
        <v>8</v>
      </c>
      <c r="D10279">
        <v>15</v>
      </c>
      <c r="E10279">
        <v>3</v>
      </c>
      <c r="F10279" t="s">
        <v>39190</v>
      </c>
      <c r="G10279" t="s">
        <v>10</v>
      </c>
      <c r="H10279" t="s">
        <v>11</v>
      </c>
      <c r="I10279" t="s">
        <v>39195</v>
      </c>
      <c r="J10279" t="s">
        <v>5639</v>
      </c>
      <c r="K10279" t="s">
        <v>5639</v>
      </c>
      <c r="L10279" t="s">
        <v>39205</v>
      </c>
      <c r="M10279" t="s">
        <v>5640</v>
      </c>
      <c r="N10279" t="s">
        <v>5641</v>
      </c>
    </row>
    <row r="10280" spans="1:14" x14ac:dyDescent="0.3">
      <c r="A10280" t="s">
        <v>38975</v>
      </c>
      <c r="B10280">
        <v>11353094</v>
      </c>
      <c r="C10280">
        <v>11</v>
      </c>
      <c r="D10280">
        <v>30</v>
      </c>
      <c r="E10280">
        <v>1</v>
      </c>
      <c r="F10280" t="s">
        <v>39190</v>
      </c>
      <c r="G10280" t="s">
        <v>10</v>
      </c>
      <c r="H10280" t="s">
        <v>11</v>
      </c>
      <c r="I10280" t="s">
        <v>39195</v>
      </c>
      <c r="J10280" t="s">
        <v>8493</v>
      </c>
      <c r="K10280" t="s">
        <v>8494</v>
      </c>
      <c r="L10280" t="s">
        <v>39207</v>
      </c>
      <c r="M10280" t="s">
        <v>8495</v>
      </c>
      <c r="N10280" t="s">
        <v>8496</v>
      </c>
    </row>
    <row r="10281" spans="1:14" x14ac:dyDescent="0.3">
      <c r="A10281" t="s">
        <v>38849</v>
      </c>
      <c r="B10281">
        <v>10930646</v>
      </c>
      <c r="C10281">
        <v>10</v>
      </c>
      <c r="D10281">
        <v>0</v>
      </c>
      <c r="E10281">
        <v>1</v>
      </c>
      <c r="F10281" t="s">
        <v>39191</v>
      </c>
      <c r="G10281" t="s">
        <v>10</v>
      </c>
      <c r="H10281" t="s">
        <v>11</v>
      </c>
      <c r="I10281" t="s">
        <v>39195</v>
      </c>
      <c r="J10281" t="s">
        <v>3825</v>
      </c>
      <c r="K10281" t="s">
        <v>3826</v>
      </c>
      <c r="L10281" t="s">
        <v>39205</v>
      </c>
      <c r="M10281" t="s">
        <v>37989</v>
      </c>
      <c r="N10281" t="s">
        <v>37990</v>
      </c>
    </row>
    <row r="10282" spans="1:14" x14ac:dyDescent="0.3">
      <c r="A10282" t="s">
        <v>39052</v>
      </c>
      <c r="B10282">
        <v>11582983</v>
      </c>
      <c r="C10282">
        <v>10</v>
      </c>
      <c r="D10282">
        <v>0</v>
      </c>
      <c r="E10282">
        <v>1</v>
      </c>
      <c r="F10282" t="s">
        <v>39190</v>
      </c>
      <c r="G10282" t="s">
        <v>10</v>
      </c>
      <c r="H10282" t="s">
        <v>11</v>
      </c>
      <c r="I10282" t="s">
        <v>39194</v>
      </c>
      <c r="J10282" t="s">
        <v>30064</v>
      </c>
      <c r="K10282" t="s">
        <v>30065</v>
      </c>
      <c r="L10282" t="s">
        <v>39207</v>
      </c>
      <c r="M10282" t="s">
        <v>30066</v>
      </c>
      <c r="N10282" t="s">
        <v>30067</v>
      </c>
    </row>
    <row r="10283" spans="1:14" x14ac:dyDescent="0.3">
      <c r="A10283" t="s">
        <v>39000</v>
      </c>
      <c r="B10283">
        <v>11414429</v>
      </c>
      <c r="C10283">
        <v>13</v>
      </c>
      <c r="D10283">
        <v>15</v>
      </c>
      <c r="E10283">
        <v>5</v>
      </c>
      <c r="F10283" t="s">
        <v>39190</v>
      </c>
      <c r="G10283" t="s">
        <v>25</v>
      </c>
      <c r="H10283" t="s">
        <v>11</v>
      </c>
      <c r="I10283" t="s">
        <v>39195</v>
      </c>
      <c r="J10283" t="s">
        <v>5369</v>
      </c>
      <c r="K10283" t="s">
        <v>5370</v>
      </c>
      <c r="L10283" t="s">
        <v>39206</v>
      </c>
      <c r="M10283" t="s">
        <v>5371</v>
      </c>
      <c r="N10283" t="s">
        <v>5372</v>
      </c>
    </row>
    <row r="10284" spans="1:14" x14ac:dyDescent="0.3">
      <c r="A10284" t="s">
        <v>39050</v>
      </c>
      <c r="B10284">
        <v>11610489</v>
      </c>
      <c r="C10284">
        <v>10</v>
      </c>
      <c r="D10284">
        <v>15</v>
      </c>
      <c r="E10284">
        <v>6</v>
      </c>
      <c r="F10284" t="s">
        <v>39191</v>
      </c>
      <c r="G10284" t="s">
        <v>25</v>
      </c>
      <c r="H10284" t="s">
        <v>11</v>
      </c>
      <c r="I10284" t="s">
        <v>39195</v>
      </c>
      <c r="J10284" t="s">
        <v>19367</v>
      </c>
      <c r="K10284" t="s">
        <v>19368</v>
      </c>
      <c r="L10284" t="s">
        <v>39205</v>
      </c>
      <c r="M10284" t="s">
        <v>19369</v>
      </c>
      <c r="N10284" t="s">
        <v>19370</v>
      </c>
    </row>
    <row r="10285" spans="1:14" x14ac:dyDescent="0.3">
      <c r="A10285" t="s">
        <v>39045</v>
      </c>
      <c r="B10285">
        <v>11546984</v>
      </c>
      <c r="C10285">
        <v>13</v>
      </c>
      <c r="D10285">
        <v>45</v>
      </c>
      <c r="E10285">
        <v>1</v>
      </c>
      <c r="F10285" t="s">
        <v>39191</v>
      </c>
      <c r="G10285" t="s">
        <v>4</v>
      </c>
      <c r="H10285" t="s">
        <v>5</v>
      </c>
      <c r="I10285" t="s">
        <v>39194</v>
      </c>
      <c r="J10285" t="s">
        <v>17932</v>
      </c>
      <c r="K10285" t="s">
        <v>17933</v>
      </c>
      <c r="L10285" t="s">
        <v>39205</v>
      </c>
      <c r="M10285" t="s">
        <v>17934</v>
      </c>
      <c r="N10285" t="s">
        <v>17935</v>
      </c>
    </row>
    <row r="10286" spans="1:14" x14ac:dyDescent="0.3">
      <c r="A10286" t="s">
        <v>38872</v>
      </c>
      <c r="B10286">
        <v>11026631</v>
      </c>
      <c r="C10286">
        <v>9</v>
      </c>
      <c r="D10286">
        <v>30</v>
      </c>
      <c r="E10286">
        <v>3</v>
      </c>
      <c r="F10286" t="s">
        <v>394</v>
      </c>
      <c r="G10286" t="s">
        <v>10</v>
      </c>
      <c r="H10286" t="s">
        <v>11</v>
      </c>
      <c r="I10286" t="s">
        <v>39195</v>
      </c>
      <c r="J10286" t="s">
        <v>29755</v>
      </c>
      <c r="K10286" t="s">
        <v>15625</v>
      </c>
      <c r="L10286" t="s">
        <v>39208</v>
      </c>
      <c r="M10286" t="s">
        <v>29756</v>
      </c>
      <c r="N10286" t="s">
        <v>29757</v>
      </c>
    </row>
    <row r="10287" spans="1:14" x14ac:dyDescent="0.3">
      <c r="A10287" t="s">
        <v>39070</v>
      </c>
      <c r="B10287">
        <v>11645967</v>
      </c>
      <c r="C10287">
        <v>7</v>
      </c>
      <c r="D10287">
        <v>45</v>
      </c>
      <c r="E10287">
        <v>5</v>
      </c>
      <c r="F10287" t="s">
        <v>39191</v>
      </c>
      <c r="G10287" t="s">
        <v>25</v>
      </c>
      <c r="H10287" t="s">
        <v>11</v>
      </c>
      <c r="I10287" t="s">
        <v>39194</v>
      </c>
      <c r="J10287" t="s">
        <v>29147</v>
      </c>
      <c r="K10287" t="s">
        <v>29148</v>
      </c>
      <c r="L10287" t="s">
        <v>39205</v>
      </c>
      <c r="M10287" t="s">
        <v>29149</v>
      </c>
      <c r="N10287" t="s">
        <v>29150</v>
      </c>
    </row>
    <row r="10288" spans="1:14" x14ac:dyDescent="0.3">
      <c r="A10288" t="s">
        <v>39053</v>
      </c>
      <c r="B10288">
        <v>11628359</v>
      </c>
      <c r="C10288">
        <v>8</v>
      </c>
      <c r="D10288">
        <v>0</v>
      </c>
      <c r="E10288">
        <v>2</v>
      </c>
      <c r="F10288" t="s">
        <v>39191</v>
      </c>
      <c r="G10288" t="s">
        <v>53</v>
      </c>
      <c r="H10288" t="s">
        <v>5</v>
      </c>
      <c r="I10288" t="s">
        <v>39195</v>
      </c>
      <c r="J10288" t="s">
        <v>24969</v>
      </c>
      <c r="K10288" t="s">
        <v>24970</v>
      </c>
      <c r="L10288" t="s">
        <v>39206</v>
      </c>
      <c r="M10288" t="s">
        <v>24971</v>
      </c>
      <c r="N10288" t="s">
        <v>8139</v>
      </c>
    </row>
    <row r="10289" spans="1:14" x14ac:dyDescent="0.3">
      <c r="A10289" t="s">
        <v>38869</v>
      </c>
      <c r="B10289">
        <v>10997781</v>
      </c>
      <c r="C10289">
        <v>20</v>
      </c>
      <c r="D10289">
        <v>0</v>
      </c>
      <c r="E10289">
        <v>7</v>
      </c>
      <c r="F10289" t="s">
        <v>39191</v>
      </c>
      <c r="G10289" t="s">
        <v>25</v>
      </c>
      <c r="H10289" t="s">
        <v>11</v>
      </c>
      <c r="I10289" t="s">
        <v>39195</v>
      </c>
      <c r="J10289" t="s">
        <v>5650</v>
      </c>
      <c r="K10289" t="s">
        <v>5651</v>
      </c>
      <c r="L10289" t="s">
        <v>39208</v>
      </c>
      <c r="M10289" t="s">
        <v>5652</v>
      </c>
      <c r="N10289" t="s">
        <v>5653</v>
      </c>
    </row>
    <row r="10290" spans="1:14" x14ac:dyDescent="0.3">
      <c r="A10290" t="s">
        <v>38796</v>
      </c>
      <c r="B10290">
        <v>10772508</v>
      </c>
      <c r="C10290">
        <v>9</v>
      </c>
      <c r="D10290">
        <v>0</v>
      </c>
      <c r="E10290">
        <v>4</v>
      </c>
      <c r="F10290" t="s">
        <v>39189</v>
      </c>
      <c r="G10290" t="s">
        <v>25</v>
      </c>
      <c r="H10290" t="s">
        <v>11</v>
      </c>
      <c r="I10290" t="s">
        <v>39194</v>
      </c>
      <c r="J10290" t="s">
        <v>5001</v>
      </c>
      <c r="K10290" t="s">
        <v>5001</v>
      </c>
      <c r="L10290" t="s">
        <v>39208</v>
      </c>
      <c r="M10290" t="s">
        <v>5002</v>
      </c>
      <c r="N10290" t="s">
        <v>2665</v>
      </c>
    </row>
    <row r="10291" spans="1:14" x14ac:dyDescent="0.3">
      <c r="A10291" t="s">
        <v>39045</v>
      </c>
      <c r="B10291">
        <v>11589943</v>
      </c>
      <c r="C10291" t="e">
        <v>#VALUE!</v>
      </c>
      <c r="D10291" t="e">
        <v>#VALUE!</v>
      </c>
      <c r="E10291">
        <v>1</v>
      </c>
      <c r="F10291" t="s">
        <v>39189</v>
      </c>
      <c r="G10291" t="s">
        <v>25</v>
      </c>
      <c r="H10291" t="s">
        <v>11</v>
      </c>
      <c r="I10291" t="s">
        <v>39195</v>
      </c>
      <c r="J10291" t="s">
        <v>11703</v>
      </c>
      <c r="K10291" t="s">
        <v>11704</v>
      </c>
      <c r="L10291" t="s">
        <v>39209</v>
      </c>
      <c r="M10291" t="s">
        <v>11705</v>
      </c>
      <c r="N10291" t="s">
        <v>11705</v>
      </c>
    </row>
    <row r="10292" spans="1:14" x14ac:dyDescent="0.3">
      <c r="A10292" t="s">
        <v>38831</v>
      </c>
      <c r="B10292">
        <v>10851517</v>
      </c>
      <c r="C10292">
        <v>12</v>
      </c>
      <c r="D10292">
        <v>30</v>
      </c>
      <c r="E10292">
        <v>4</v>
      </c>
      <c r="F10292" t="s">
        <v>39191</v>
      </c>
      <c r="G10292" t="s">
        <v>25</v>
      </c>
      <c r="H10292" t="s">
        <v>11</v>
      </c>
      <c r="I10292" t="s">
        <v>39195</v>
      </c>
      <c r="J10292" t="s">
        <v>34458</v>
      </c>
      <c r="K10292" t="s">
        <v>34459</v>
      </c>
      <c r="L10292" t="s">
        <v>39205</v>
      </c>
      <c r="M10292" t="s">
        <v>34460</v>
      </c>
      <c r="N10292" t="s">
        <v>34461</v>
      </c>
    </row>
    <row r="10293" spans="1:14" x14ac:dyDescent="0.3">
      <c r="A10293" t="s">
        <v>38795</v>
      </c>
      <c r="B10293">
        <v>10738006</v>
      </c>
      <c r="C10293">
        <v>12</v>
      </c>
      <c r="D10293">
        <v>0</v>
      </c>
      <c r="E10293">
        <v>3</v>
      </c>
      <c r="F10293" t="s">
        <v>39189</v>
      </c>
      <c r="G10293" t="s">
        <v>25</v>
      </c>
      <c r="H10293" t="s">
        <v>11</v>
      </c>
      <c r="I10293" t="s">
        <v>39194</v>
      </c>
      <c r="J10293" t="s">
        <v>16878</v>
      </c>
      <c r="K10293" t="s">
        <v>16878</v>
      </c>
      <c r="L10293" t="s">
        <v>39205</v>
      </c>
      <c r="M10293" t="s">
        <v>16879</v>
      </c>
      <c r="N10293" t="s">
        <v>16880</v>
      </c>
    </row>
    <row r="10294" spans="1:14" x14ac:dyDescent="0.3">
      <c r="A10294" t="s">
        <v>38846</v>
      </c>
      <c r="B10294">
        <v>10899025</v>
      </c>
      <c r="C10294">
        <v>8</v>
      </c>
      <c r="D10294">
        <v>30</v>
      </c>
      <c r="E10294">
        <v>5</v>
      </c>
      <c r="F10294" t="s">
        <v>39191</v>
      </c>
      <c r="G10294" t="s">
        <v>25</v>
      </c>
      <c r="H10294" t="s">
        <v>11</v>
      </c>
      <c r="I10294" t="s">
        <v>39195</v>
      </c>
      <c r="J10294" t="s">
        <v>17155</v>
      </c>
      <c r="K10294" t="s">
        <v>24150</v>
      </c>
      <c r="L10294" t="s">
        <v>39205</v>
      </c>
      <c r="M10294" t="s">
        <v>24151</v>
      </c>
      <c r="N10294" t="s">
        <v>24152</v>
      </c>
    </row>
    <row r="10295" spans="1:14" x14ac:dyDescent="0.3">
      <c r="A10295" t="s">
        <v>38795</v>
      </c>
      <c r="B10295">
        <v>10737265</v>
      </c>
      <c r="C10295">
        <v>16</v>
      </c>
      <c r="D10295">
        <v>30</v>
      </c>
      <c r="E10295">
        <v>3</v>
      </c>
      <c r="F10295" t="s">
        <v>39191</v>
      </c>
      <c r="G10295" t="s">
        <v>53</v>
      </c>
      <c r="H10295" t="s">
        <v>5</v>
      </c>
      <c r="I10295" t="s">
        <v>39195</v>
      </c>
      <c r="J10295" t="s">
        <v>10282</v>
      </c>
      <c r="K10295" t="s">
        <v>10283</v>
      </c>
      <c r="L10295" t="s">
        <v>39205</v>
      </c>
      <c r="M10295" t="s">
        <v>10284</v>
      </c>
      <c r="N10295" t="s">
        <v>10285</v>
      </c>
    </row>
    <row r="10296" spans="1:14" x14ac:dyDescent="0.3">
      <c r="A10296" t="s">
        <v>38985</v>
      </c>
      <c r="B10296">
        <v>11387341</v>
      </c>
      <c r="C10296">
        <v>16</v>
      </c>
      <c r="D10296">
        <v>30</v>
      </c>
      <c r="E10296">
        <v>4</v>
      </c>
      <c r="F10296" t="s">
        <v>39189</v>
      </c>
      <c r="G10296" t="s">
        <v>10</v>
      </c>
      <c r="H10296" t="s">
        <v>11</v>
      </c>
      <c r="I10296" t="s">
        <v>39194</v>
      </c>
      <c r="J10296" t="s">
        <v>8270</v>
      </c>
      <c r="K10296" t="s">
        <v>8271</v>
      </c>
      <c r="L10296" t="s">
        <v>39207</v>
      </c>
      <c r="M10296" t="s">
        <v>8272</v>
      </c>
      <c r="N10296" t="s">
        <v>8273</v>
      </c>
    </row>
    <row r="10297" spans="1:14" x14ac:dyDescent="0.3">
      <c r="A10297" t="s">
        <v>38955</v>
      </c>
      <c r="B10297">
        <v>11260950</v>
      </c>
      <c r="C10297">
        <v>9</v>
      </c>
      <c r="D10297">
        <v>0</v>
      </c>
      <c r="E10297">
        <v>2</v>
      </c>
      <c r="F10297" t="s">
        <v>39189</v>
      </c>
      <c r="G10297" t="s">
        <v>25</v>
      </c>
      <c r="H10297" t="s">
        <v>11</v>
      </c>
      <c r="I10297" t="s">
        <v>39194</v>
      </c>
      <c r="J10297" t="s">
        <v>27884</v>
      </c>
      <c r="K10297" t="s">
        <v>29607</v>
      </c>
      <c r="L10297" t="s">
        <v>39205</v>
      </c>
      <c r="M10297" t="s">
        <v>477</v>
      </c>
      <c r="N10297" t="s">
        <v>22231</v>
      </c>
    </row>
    <row r="10298" spans="1:14" x14ac:dyDescent="0.3">
      <c r="A10298" t="s">
        <v>38824</v>
      </c>
      <c r="B10298">
        <v>10830517</v>
      </c>
      <c r="C10298">
        <v>9</v>
      </c>
      <c r="D10298">
        <v>45</v>
      </c>
      <c r="E10298">
        <v>4</v>
      </c>
      <c r="F10298" t="s">
        <v>39191</v>
      </c>
      <c r="G10298" t="s">
        <v>53</v>
      </c>
      <c r="H10298" t="s">
        <v>5</v>
      </c>
      <c r="J10298" t="s">
        <v>17050</v>
      </c>
      <c r="K10298" t="s">
        <v>17051</v>
      </c>
      <c r="L10298" t="s">
        <v>39208</v>
      </c>
      <c r="M10298" t="s">
        <v>17052</v>
      </c>
      <c r="N10298" t="s">
        <v>17053</v>
      </c>
    </row>
    <row r="10299" spans="1:14" x14ac:dyDescent="0.3">
      <c r="A10299" t="s">
        <v>39007</v>
      </c>
      <c r="B10299">
        <v>11458120</v>
      </c>
      <c r="C10299">
        <v>11</v>
      </c>
      <c r="D10299">
        <v>0</v>
      </c>
      <c r="E10299">
        <v>5</v>
      </c>
      <c r="F10299" t="s">
        <v>39189</v>
      </c>
      <c r="G10299" t="s">
        <v>25</v>
      </c>
      <c r="H10299" t="s">
        <v>11</v>
      </c>
      <c r="I10299" t="s">
        <v>39195</v>
      </c>
      <c r="J10299" t="s">
        <v>35237</v>
      </c>
      <c r="K10299" t="s">
        <v>2923</v>
      </c>
      <c r="L10299" t="s">
        <v>39206</v>
      </c>
      <c r="M10299" t="s">
        <v>19157</v>
      </c>
      <c r="N10299" t="s">
        <v>19157</v>
      </c>
    </row>
    <row r="10300" spans="1:14" x14ac:dyDescent="0.3">
      <c r="A10300" t="s">
        <v>39111</v>
      </c>
      <c r="B10300">
        <v>11794553</v>
      </c>
      <c r="C10300">
        <v>8</v>
      </c>
      <c r="D10300">
        <v>30</v>
      </c>
      <c r="E10300">
        <v>4</v>
      </c>
      <c r="F10300" t="s">
        <v>39190</v>
      </c>
      <c r="G10300" t="s">
        <v>25</v>
      </c>
      <c r="H10300" t="s">
        <v>11</v>
      </c>
      <c r="I10300" t="s">
        <v>39194</v>
      </c>
      <c r="J10300" t="s">
        <v>36086</v>
      </c>
      <c r="K10300" t="s">
        <v>36087</v>
      </c>
      <c r="L10300" t="s">
        <v>39205</v>
      </c>
      <c r="M10300" t="s">
        <v>36088</v>
      </c>
      <c r="N10300" t="s">
        <v>36089</v>
      </c>
    </row>
    <row r="10301" spans="1:14" x14ac:dyDescent="0.3">
      <c r="A10301" t="s">
        <v>38874</v>
      </c>
      <c r="B10301">
        <v>11025445</v>
      </c>
      <c r="C10301">
        <v>14</v>
      </c>
      <c r="D10301">
        <v>30</v>
      </c>
      <c r="E10301">
        <v>5</v>
      </c>
      <c r="F10301" t="s">
        <v>39191</v>
      </c>
      <c r="G10301" t="s">
        <v>25</v>
      </c>
      <c r="H10301" t="s">
        <v>11</v>
      </c>
      <c r="I10301" t="s">
        <v>39195</v>
      </c>
      <c r="J10301" t="s">
        <v>24580</v>
      </c>
      <c r="K10301" t="s">
        <v>24581</v>
      </c>
      <c r="L10301" t="s">
        <v>39208</v>
      </c>
      <c r="M10301" t="s">
        <v>24582</v>
      </c>
      <c r="N10301" t="s">
        <v>24583</v>
      </c>
    </row>
    <row r="10302" spans="1:14" x14ac:dyDescent="0.3">
      <c r="A10302" t="s">
        <v>38992</v>
      </c>
      <c r="B10302">
        <v>11381790</v>
      </c>
      <c r="C10302">
        <v>15</v>
      </c>
      <c r="D10302">
        <v>0</v>
      </c>
      <c r="E10302">
        <v>4</v>
      </c>
      <c r="F10302" t="s">
        <v>39191</v>
      </c>
      <c r="G10302" t="s">
        <v>25</v>
      </c>
      <c r="H10302" t="s">
        <v>11</v>
      </c>
      <c r="I10302" t="s">
        <v>39194</v>
      </c>
      <c r="J10302" t="s">
        <v>12288</v>
      </c>
      <c r="K10302" t="s">
        <v>6887</v>
      </c>
      <c r="L10302" t="s">
        <v>39206</v>
      </c>
      <c r="M10302" t="s">
        <v>2539</v>
      </c>
      <c r="N10302" t="s">
        <v>6888</v>
      </c>
    </row>
    <row r="10303" spans="1:14" x14ac:dyDescent="0.3">
      <c r="A10303" t="s">
        <v>38782</v>
      </c>
      <c r="B10303">
        <v>10743503</v>
      </c>
      <c r="C10303">
        <v>11</v>
      </c>
      <c r="D10303">
        <v>0</v>
      </c>
      <c r="E10303">
        <v>4</v>
      </c>
      <c r="F10303" t="s">
        <v>39191</v>
      </c>
      <c r="G10303" t="s">
        <v>53</v>
      </c>
      <c r="H10303" t="s">
        <v>5</v>
      </c>
      <c r="I10303" t="s">
        <v>39195</v>
      </c>
      <c r="J10303" t="s">
        <v>23259</v>
      </c>
      <c r="K10303" t="s">
        <v>23260</v>
      </c>
      <c r="L10303" t="s">
        <v>39207</v>
      </c>
      <c r="M10303" t="s">
        <v>23261</v>
      </c>
      <c r="N10303" t="s">
        <v>23262</v>
      </c>
    </row>
    <row r="10304" spans="1:14" x14ac:dyDescent="0.3">
      <c r="A10304" t="s">
        <v>38921</v>
      </c>
      <c r="B10304">
        <v>11137283</v>
      </c>
      <c r="C10304">
        <v>13</v>
      </c>
      <c r="D10304">
        <v>0</v>
      </c>
      <c r="E10304">
        <v>3</v>
      </c>
      <c r="F10304" t="s">
        <v>39191</v>
      </c>
      <c r="G10304" t="s">
        <v>58</v>
      </c>
      <c r="H10304" t="s">
        <v>5</v>
      </c>
      <c r="I10304" t="s">
        <v>39194</v>
      </c>
      <c r="J10304" t="s">
        <v>22612</v>
      </c>
      <c r="K10304" t="s">
        <v>22613</v>
      </c>
      <c r="L10304" t="s">
        <v>39205</v>
      </c>
      <c r="M10304" t="s">
        <v>22614</v>
      </c>
      <c r="N10304" t="s">
        <v>22615</v>
      </c>
    </row>
    <row r="10305" spans="1:14" x14ac:dyDescent="0.3">
      <c r="A10305" t="s">
        <v>38971</v>
      </c>
      <c r="B10305">
        <v>11353033</v>
      </c>
      <c r="C10305">
        <v>13</v>
      </c>
      <c r="D10305">
        <v>0</v>
      </c>
      <c r="E10305">
        <v>4</v>
      </c>
      <c r="F10305" t="s">
        <v>39189</v>
      </c>
      <c r="G10305" t="s">
        <v>10</v>
      </c>
      <c r="H10305" t="s">
        <v>11</v>
      </c>
      <c r="I10305" t="s">
        <v>39195</v>
      </c>
      <c r="J10305" t="s">
        <v>20658</v>
      </c>
      <c r="K10305" t="s">
        <v>20659</v>
      </c>
      <c r="L10305" t="s">
        <v>39205</v>
      </c>
      <c r="M10305" t="s">
        <v>20660</v>
      </c>
      <c r="N10305" t="s">
        <v>2964</v>
      </c>
    </row>
    <row r="10306" spans="1:14" x14ac:dyDescent="0.3">
      <c r="A10306" t="s">
        <v>38930</v>
      </c>
      <c r="B10306">
        <v>11226857</v>
      </c>
      <c r="C10306">
        <v>14</v>
      </c>
      <c r="D10306">
        <v>0</v>
      </c>
      <c r="E10306">
        <v>5</v>
      </c>
      <c r="F10306" t="s">
        <v>39191</v>
      </c>
      <c r="G10306" t="s">
        <v>53</v>
      </c>
      <c r="H10306" t="s">
        <v>5</v>
      </c>
      <c r="I10306" t="s">
        <v>39194</v>
      </c>
      <c r="J10306" t="s">
        <v>35011</v>
      </c>
      <c r="K10306" t="s">
        <v>35012</v>
      </c>
      <c r="L10306" t="s">
        <v>39206</v>
      </c>
      <c r="M10306" t="s">
        <v>35013</v>
      </c>
      <c r="N10306" t="s">
        <v>35014</v>
      </c>
    </row>
    <row r="10307" spans="1:14" x14ac:dyDescent="0.3">
      <c r="A10307" t="s">
        <v>38804</v>
      </c>
      <c r="B10307">
        <v>10806510</v>
      </c>
      <c r="C10307">
        <v>13</v>
      </c>
      <c r="D10307">
        <v>15</v>
      </c>
      <c r="E10307">
        <v>5</v>
      </c>
      <c r="F10307" t="s">
        <v>39190</v>
      </c>
      <c r="G10307" t="s">
        <v>10</v>
      </c>
      <c r="H10307" t="s">
        <v>11</v>
      </c>
      <c r="I10307" t="s">
        <v>39195</v>
      </c>
      <c r="J10307" t="s">
        <v>23505</v>
      </c>
      <c r="K10307" t="s">
        <v>23506</v>
      </c>
      <c r="L10307" t="s">
        <v>39205</v>
      </c>
      <c r="M10307" t="s">
        <v>23507</v>
      </c>
      <c r="N10307" t="s">
        <v>23508</v>
      </c>
    </row>
    <row r="10308" spans="1:14" x14ac:dyDescent="0.3">
      <c r="A10308" t="s">
        <v>39022</v>
      </c>
      <c r="B10308">
        <v>11474292</v>
      </c>
      <c r="C10308">
        <v>16</v>
      </c>
      <c r="D10308">
        <v>15</v>
      </c>
      <c r="E10308">
        <v>6</v>
      </c>
      <c r="F10308" t="s">
        <v>39189</v>
      </c>
      <c r="G10308" t="s">
        <v>25</v>
      </c>
      <c r="H10308" t="s">
        <v>11</v>
      </c>
      <c r="I10308" t="s">
        <v>39195</v>
      </c>
      <c r="J10308" t="s">
        <v>31337</v>
      </c>
      <c r="K10308" t="s">
        <v>31337</v>
      </c>
      <c r="L10308" t="s">
        <v>39205</v>
      </c>
      <c r="M10308" t="s">
        <v>21942</v>
      </c>
      <c r="N10308" t="s">
        <v>21943</v>
      </c>
    </row>
    <row r="10309" spans="1:14" x14ac:dyDescent="0.3">
      <c r="A10309" t="s">
        <v>38811</v>
      </c>
      <c r="B10309">
        <v>10813802</v>
      </c>
      <c r="C10309">
        <v>9</v>
      </c>
      <c r="D10309">
        <v>0</v>
      </c>
      <c r="E10309">
        <v>5</v>
      </c>
      <c r="F10309" t="s">
        <v>39190</v>
      </c>
      <c r="G10309" t="s">
        <v>25</v>
      </c>
      <c r="H10309" t="s">
        <v>11</v>
      </c>
      <c r="I10309" t="s">
        <v>39194</v>
      </c>
      <c r="J10309" t="s">
        <v>32283</v>
      </c>
      <c r="K10309" t="s">
        <v>32284</v>
      </c>
    </row>
    <row r="10310" spans="1:14" x14ac:dyDescent="0.3">
      <c r="A10310" t="s">
        <v>38951</v>
      </c>
      <c r="B10310">
        <v>11249552</v>
      </c>
      <c r="C10310">
        <v>15</v>
      </c>
      <c r="D10310">
        <v>0</v>
      </c>
      <c r="E10310">
        <v>5</v>
      </c>
      <c r="F10310" t="s">
        <v>39191</v>
      </c>
      <c r="G10310" t="s">
        <v>53</v>
      </c>
      <c r="H10310" t="s">
        <v>5</v>
      </c>
      <c r="I10310" t="s">
        <v>39194</v>
      </c>
      <c r="J10310" t="s">
        <v>31904</v>
      </c>
      <c r="K10310" t="s">
        <v>31905</v>
      </c>
      <c r="L10310" t="s">
        <v>39206</v>
      </c>
      <c r="M10310" t="s">
        <v>31906</v>
      </c>
      <c r="N10310" t="s">
        <v>31907</v>
      </c>
    </row>
    <row r="10311" spans="1:14" x14ac:dyDescent="0.3">
      <c r="A10311" t="s">
        <v>39059</v>
      </c>
      <c r="B10311">
        <v>11608556</v>
      </c>
      <c r="C10311">
        <v>15</v>
      </c>
      <c r="D10311">
        <v>0</v>
      </c>
      <c r="E10311">
        <v>1</v>
      </c>
      <c r="F10311" t="s">
        <v>39190</v>
      </c>
      <c r="G10311" t="s">
        <v>25</v>
      </c>
      <c r="H10311" t="s">
        <v>11</v>
      </c>
      <c r="I10311" t="s">
        <v>39196</v>
      </c>
      <c r="J10311" t="s">
        <v>13025</v>
      </c>
      <c r="K10311" t="s">
        <v>9382</v>
      </c>
      <c r="L10311" t="s">
        <v>39209</v>
      </c>
      <c r="M10311" t="s">
        <v>13026</v>
      </c>
      <c r="N10311" t="s">
        <v>13027</v>
      </c>
    </row>
    <row r="10312" spans="1:14" x14ac:dyDescent="0.3">
      <c r="A10312" t="s">
        <v>39087</v>
      </c>
      <c r="B10312">
        <v>11704134</v>
      </c>
      <c r="C10312">
        <v>9</v>
      </c>
      <c r="D10312">
        <v>0</v>
      </c>
      <c r="E10312">
        <v>1</v>
      </c>
      <c r="F10312" t="s">
        <v>39190</v>
      </c>
      <c r="G10312" t="s">
        <v>25</v>
      </c>
      <c r="H10312" t="s">
        <v>11</v>
      </c>
      <c r="I10312" t="s">
        <v>39194</v>
      </c>
      <c r="J10312" t="s">
        <v>15261</v>
      </c>
      <c r="K10312" t="s">
        <v>15262</v>
      </c>
      <c r="L10312" t="s">
        <v>39205</v>
      </c>
      <c r="M10312" t="s">
        <v>15263</v>
      </c>
      <c r="N10312" t="s">
        <v>15264</v>
      </c>
    </row>
    <row r="10313" spans="1:14" x14ac:dyDescent="0.3">
      <c r="A10313" t="s">
        <v>38934</v>
      </c>
      <c r="B10313">
        <v>11177050</v>
      </c>
      <c r="C10313">
        <v>12</v>
      </c>
      <c r="D10313">
        <v>15</v>
      </c>
      <c r="E10313">
        <v>2</v>
      </c>
      <c r="F10313" t="s">
        <v>39191</v>
      </c>
      <c r="G10313" t="s">
        <v>58</v>
      </c>
      <c r="H10313" t="s">
        <v>5</v>
      </c>
      <c r="I10313" t="s">
        <v>39194</v>
      </c>
      <c r="J10313" t="s">
        <v>13966</v>
      </c>
      <c r="K10313" t="s">
        <v>13967</v>
      </c>
      <c r="L10313" t="s">
        <v>39206</v>
      </c>
      <c r="M10313" t="s">
        <v>13968</v>
      </c>
      <c r="N10313" t="s">
        <v>13968</v>
      </c>
    </row>
    <row r="10314" spans="1:14" x14ac:dyDescent="0.3">
      <c r="A10314" t="s">
        <v>38885</v>
      </c>
      <c r="B10314">
        <v>11064489</v>
      </c>
      <c r="C10314">
        <v>14</v>
      </c>
      <c r="D10314">
        <v>15</v>
      </c>
      <c r="E10314">
        <v>2</v>
      </c>
      <c r="F10314" t="s">
        <v>39189</v>
      </c>
      <c r="G10314" t="s">
        <v>10</v>
      </c>
      <c r="H10314" t="s">
        <v>11</v>
      </c>
      <c r="I10314" t="s">
        <v>39194</v>
      </c>
      <c r="J10314" t="s">
        <v>11663</v>
      </c>
      <c r="K10314" t="s">
        <v>11664</v>
      </c>
      <c r="L10314" t="s">
        <v>39205</v>
      </c>
      <c r="M10314" t="s">
        <v>8244</v>
      </c>
      <c r="N10314" t="s">
        <v>11665</v>
      </c>
    </row>
    <row r="10315" spans="1:14" x14ac:dyDescent="0.3">
      <c r="A10315" t="s">
        <v>38829</v>
      </c>
      <c r="B10315">
        <v>10867318</v>
      </c>
      <c r="C10315">
        <v>19</v>
      </c>
      <c r="D10315">
        <v>0</v>
      </c>
      <c r="E10315">
        <v>2</v>
      </c>
      <c r="F10315" t="s">
        <v>39191</v>
      </c>
      <c r="G10315" t="s">
        <v>53</v>
      </c>
      <c r="H10315" t="s">
        <v>5</v>
      </c>
      <c r="I10315" t="s">
        <v>39194</v>
      </c>
      <c r="J10315" t="s">
        <v>17027</v>
      </c>
      <c r="K10315" t="s">
        <v>17028</v>
      </c>
      <c r="L10315" t="s">
        <v>39207</v>
      </c>
      <c r="M10315" t="s">
        <v>17029</v>
      </c>
      <c r="N10315" t="s">
        <v>17030</v>
      </c>
    </row>
    <row r="10316" spans="1:14" x14ac:dyDescent="0.3">
      <c r="A10316" t="s">
        <v>38915</v>
      </c>
      <c r="B10316">
        <v>11118714</v>
      </c>
      <c r="C10316">
        <v>15</v>
      </c>
      <c r="D10316">
        <v>30</v>
      </c>
      <c r="E10316">
        <v>4</v>
      </c>
      <c r="F10316" t="s">
        <v>394</v>
      </c>
      <c r="G10316" t="s">
        <v>10</v>
      </c>
      <c r="H10316" t="s">
        <v>11</v>
      </c>
      <c r="I10316" t="s">
        <v>39195</v>
      </c>
      <c r="J10316" t="s">
        <v>9497</v>
      </c>
      <c r="K10316" t="s">
        <v>9498</v>
      </c>
      <c r="L10316" t="s">
        <v>39207</v>
      </c>
      <c r="M10316" t="s">
        <v>9499</v>
      </c>
      <c r="N10316" t="s">
        <v>9500</v>
      </c>
    </row>
    <row r="10317" spans="1:14" x14ac:dyDescent="0.3">
      <c r="A10317" t="s">
        <v>39029</v>
      </c>
      <c r="B10317">
        <v>11521117</v>
      </c>
      <c r="C10317">
        <v>9</v>
      </c>
      <c r="D10317">
        <v>30</v>
      </c>
      <c r="E10317">
        <v>6</v>
      </c>
      <c r="F10317" t="s">
        <v>39191</v>
      </c>
      <c r="G10317" t="s">
        <v>53</v>
      </c>
      <c r="H10317" t="s">
        <v>5</v>
      </c>
      <c r="I10317" t="s">
        <v>39195</v>
      </c>
      <c r="J10317" t="s">
        <v>8729</v>
      </c>
      <c r="K10317" t="s">
        <v>8730</v>
      </c>
      <c r="L10317" t="s">
        <v>39205</v>
      </c>
      <c r="M10317" t="s">
        <v>8731</v>
      </c>
      <c r="N10317" t="s">
        <v>8732</v>
      </c>
    </row>
    <row r="10318" spans="1:14" x14ac:dyDescent="0.3">
      <c r="A10318" t="s">
        <v>39093</v>
      </c>
      <c r="B10318">
        <v>11775350</v>
      </c>
      <c r="C10318">
        <v>13</v>
      </c>
      <c r="D10318">
        <v>15</v>
      </c>
      <c r="E10318">
        <v>7</v>
      </c>
      <c r="F10318" t="s">
        <v>39191</v>
      </c>
      <c r="G10318" t="s">
        <v>4</v>
      </c>
      <c r="H10318" t="s">
        <v>5</v>
      </c>
      <c r="I10318" t="s">
        <v>39195</v>
      </c>
      <c r="J10318" t="s">
        <v>16312</v>
      </c>
      <c r="K10318" t="s">
        <v>16313</v>
      </c>
      <c r="L10318" t="s">
        <v>39205</v>
      </c>
      <c r="M10318" t="s">
        <v>16314</v>
      </c>
      <c r="N10318" t="s">
        <v>16315</v>
      </c>
    </row>
    <row r="10319" spans="1:14" x14ac:dyDescent="0.3">
      <c r="A10319" t="s">
        <v>38989</v>
      </c>
      <c r="B10319">
        <v>11369771</v>
      </c>
      <c r="C10319">
        <v>10</v>
      </c>
      <c r="D10319">
        <v>0</v>
      </c>
      <c r="E10319">
        <v>1</v>
      </c>
      <c r="F10319" t="s">
        <v>39190</v>
      </c>
      <c r="G10319" t="s">
        <v>10</v>
      </c>
      <c r="H10319" t="s">
        <v>11</v>
      </c>
      <c r="I10319" t="s">
        <v>39196</v>
      </c>
      <c r="J10319" t="s">
        <v>6914</v>
      </c>
      <c r="K10319" t="s">
        <v>6915</v>
      </c>
      <c r="L10319" t="s">
        <v>39208</v>
      </c>
      <c r="M10319" t="s">
        <v>6916</v>
      </c>
      <c r="N10319" t="s">
        <v>6917</v>
      </c>
    </row>
    <row r="10320" spans="1:14" x14ac:dyDescent="0.3">
      <c r="A10320" t="s">
        <v>39080</v>
      </c>
      <c r="B10320">
        <v>11677384</v>
      </c>
      <c r="C10320">
        <v>7</v>
      </c>
      <c r="D10320">
        <v>30</v>
      </c>
      <c r="E10320">
        <v>1</v>
      </c>
      <c r="F10320" t="s">
        <v>39191</v>
      </c>
      <c r="G10320" t="s">
        <v>53</v>
      </c>
      <c r="H10320" t="s">
        <v>5</v>
      </c>
      <c r="I10320" t="s">
        <v>39195</v>
      </c>
      <c r="J10320" t="s">
        <v>184</v>
      </c>
      <c r="K10320" t="s">
        <v>185</v>
      </c>
      <c r="L10320" t="s">
        <v>39207</v>
      </c>
      <c r="M10320" t="s">
        <v>186</v>
      </c>
      <c r="N10320" t="s">
        <v>187</v>
      </c>
    </row>
    <row r="10321" spans="1:14" x14ac:dyDescent="0.3">
      <c r="A10321" t="s">
        <v>38821</v>
      </c>
      <c r="B10321">
        <v>10862715</v>
      </c>
      <c r="C10321">
        <v>11</v>
      </c>
      <c r="D10321">
        <v>30</v>
      </c>
      <c r="E10321">
        <v>1</v>
      </c>
      <c r="F10321" t="s">
        <v>39189</v>
      </c>
      <c r="G10321" t="s">
        <v>25</v>
      </c>
      <c r="H10321" t="s">
        <v>11</v>
      </c>
      <c r="I10321" t="s">
        <v>39195</v>
      </c>
      <c r="J10321" t="s">
        <v>7567</v>
      </c>
      <c r="K10321" t="s">
        <v>7568</v>
      </c>
      <c r="L10321" t="s">
        <v>39205</v>
      </c>
      <c r="M10321" t="s">
        <v>7569</v>
      </c>
      <c r="N10321" t="s">
        <v>7570</v>
      </c>
    </row>
    <row r="10322" spans="1:14" x14ac:dyDescent="0.3">
      <c r="A10322" t="s">
        <v>38854</v>
      </c>
      <c r="B10322">
        <v>10924556</v>
      </c>
      <c r="C10322">
        <v>17</v>
      </c>
      <c r="D10322">
        <v>30</v>
      </c>
      <c r="E10322">
        <v>6</v>
      </c>
      <c r="F10322" t="s">
        <v>39191</v>
      </c>
      <c r="G10322" t="s">
        <v>25</v>
      </c>
      <c r="H10322" t="s">
        <v>11</v>
      </c>
      <c r="I10322" t="s">
        <v>39194</v>
      </c>
      <c r="J10322" t="s">
        <v>34994</v>
      </c>
      <c r="K10322" t="s">
        <v>34995</v>
      </c>
      <c r="L10322" t="s">
        <v>39207</v>
      </c>
      <c r="M10322" t="s">
        <v>34996</v>
      </c>
      <c r="N10322" t="s">
        <v>34997</v>
      </c>
    </row>
    <row r="10323" spans="1:14" x14ac:dyDescent="0.3">
      <c r="A10323" t="s">
        <v>39015</v>
      </c>
      <c r="B10323">
        <v>11491910</v>
      </c>
      <c r="C10323">
        <v>15</v>
      </c>
      <c r="D10323">
        <v>30</v>
      </c>
      <c r="E10323">
        <v>6</v>
      </c>
      <c r="F10323" t="s">
        <v>39189</v>
      </c>
      <c r="G10323" t="s">
        <v>10</v>
      </c>
      <c r="H10323" t="s">
        <v>11</v>
      </c>
      <c r="I10323" t="s">
        <v>39195</v>
      </c>
      <c r="J10323" t="s">
        <v>8228</v>
      </c>
      <c r="K10323" t="s">
        <v>8229</v>
      </c>
      <c r="L10323" t="s">
        <v>39205</v>
      </c>
      <c r="M10323" t="s">
        <v>8230</v>
      </c>
      <c r="N10323" t="s">
        <v>8231</v>
      </c>
    </row>
    <row r="10324" spans="1:14" x14ac:dyDescent="0.3">
      <c r="A10324" t="s">
        <v>38789</v>
      </c>
      <c r="B10324">
        <v>10723402</v>
      </c>
      <c r="C10324">
        <v>16</v>
      </c>
      <c r="D10324">
        <v>0</v>
      </c>
      <c r="E10324">
        <v>4</v>
      </c>
      <c r="F10324" t="s">
        <v>39189</v>
      </c>
      <c r="G10324" t="s">
        <v>25</v>
      </c>
      <c r="H10324" t="s">
        <v>11</v>
      </c>
      <c r="I10324" t="s">
        <v>39194</v>
      </c>
      <c r="J10324" t="s">
        <v>20917</v>
      </c>
      <c r="K10324" t="s">
        <v>20918</v>
      </c>
      <c r="L10324" t="s">
        <v>39205</v>
      </c>
      <c r="M10324" t="s">
        <v>20919</v>
      </c>
      <c r="N10324" t="s">
        <v>20919</v>
      </c>
    </row>
    <row r="10325" spans="1:14" x14ac:dyDescent="0.3">
      <c r="A10325" t="s">
        <v>39036</v>
      </c>
      <c r="B10325">
        <v>11548731</v>
      </c>
      <c r="C10325">
        <v>16</v>
      </c>
      <c r="D10325">
        <v>30</v>
      </c>
      <c r="E10325">
        <v>6</v>
      </c>
      <c r="F10325" t="s">
        <v>39190</v>
      </c>
      <c r="G10325" t="s">
        <v>10</v>
      </c>
      <c r="H10325" t="s">
        <v>11</v>
      </c>
      <c r="I10325" t="s">
        <v>39195</v>
      </c>
      <c r="J10325" t="s">
        <v>14803</v>
      </c>
      <c r="K10325" t="s">
        <v>14804</v>
      </c>
      <c r="L10325" t="s">
        <v>39209</v>
      </c>
      <c r="M10325" t="s">
        <v>14805</v>
      </c>
      <c r="N10325" t="s">
        <v>14806</v>
      </c>
    </row>
    <row r="10326" spans="1:14" x14ac:dyDescent="0.3">
      <c r="A10326" t="s">
        <v>38814</v>
      </c>
      <c r="B10326">
        <v>10796724</v>
      </c>
      <c r="C10326">
        <v>12</v>
      </c>
      <c r="D10326">
        <v>30</v>
      </c>
      <c r="E10326">
        <v>1</v>
      </c>
      <c r="F10326" t="s">
        <v>39191</v>
      </c>
      <c r="G10326" t="s">
        <v>53</v>
      </c>
      <c r="H10326" t="s">
        <v>5</v>
      </c>
      <c r="I10326" t="s">
        <v>39195</v>
      </c>
      <c r="J10326" t="s">
        <v>1174</v>
      </c>
      <c r="K10326" t="s">
        <v>14390</v>
      </c>
      <c r="L10326" t="s">
        <v>39207</v>
      </c>
      <c r="M10326" t="s">
        <v>26726</v>
      </c>
      <c r="N10326" t="s">
        <v>26727</v>
      </c>
    </row>
    <row r="10327" spans="1:14" x14ac:dyDescent="0.3">
      <c r="A10327" t="s">
        <v>38825</v>
      </c>
      <c r="B10327">
        <v>10878156</v>
      </c>
      <c r="C10327">
        <v>15</v>
      </c>
      <c r="D10327">
        <v>30</v>
      </c>
      <c r="E10327">
        <v>5</v>
      </c>
      <c r="F10327" t="s">
        <v>39191</v>
      </c>
      <c r="G10327" t="s">
        <v>10</v>
      </c>
      <c r="H10327" t="s">
        <v>11</v>
      </c>
      <c r="I10327" t="s">
        <v>39194</v>
      </c>
      <c r="J10327" t="s">
        <v>6782</v>
      </c>
      <c r="K10327" t="s">
        <v>6783</v>
      </c>
      <c r="L10327" t="s">
        <v>39205</v>
      </c>
      <c r="M10327" t="s">
        <v>6784</v>
      </c>
      <c r="N10327" t="s">
        <v>6785</v>
      </c>
    </row>
    <row r="10328" spans="1:14" x14ac:dyDescent="0.3">
      <c r="A10328" t="s">
        <v>38929</v>
      </c>
      <c r="B10328">
        <v>11163650</v>
      </c>
      <c r="C10328">
        <v>14</v>
      </c>
      <c r="D10328">
        <v>30</v>
      </c>
      <c r="E10328">
        <v>4</v>
      </c>
      <c r="F10328" t="s">
        <v>39189</v>
      </c>
      <c r="G10328" t="s">
        <v>25</v>
      </c>
      <c r="H10328" t="s">
        <v>11</v>
      </c>
      <c r="I10328" t="s">
        <v>39195</v>
      </c>
      <c r="J10328" t="s">
        <v>8741</v>
      </c>
      <c r="K10328" t="s">
        <v>8742</v>
      </c>
      <c r="L10328" t="s">
        <v>39205</v>
      </c>
      <c r="M10328" t="s">
        <v>8743</v>
      </c>
      <c r="N10328" t="s">
        <v>8744</v>
      </c>
    </row>
    <row r="10329" spans="1:14" x14ac:dyDescent="0.3">
      <c r="A10329" t="s">
        <v>38845</v>
      </c>
      <c r="B10329">
        <v>10894062</v>
      </c>
      <c r="C10329">
        <v>14</v>
      </c>
      <c r="D10329">
        <v>45</v>
      </c>
      <c r="E10329">
        <v>4</v>
      </c>
      <c r="F10329" t="s">
        <v>39190</v>
      </c>
      <c r="G10329" t="s">
        <v>10</v>
      </c>
      <c r="H10329" t="s">
        <v>11</v>
      </c>
      <c r="I10329" t="s">
        <v>39195</v>
      </c>
      <c r="J10329" t="s">
        <v>3746</v>
      </c>
      <c r="K10329" t="s">
        <v>3747</v>
      </c>
      <c r="L10329" t="s">
        <v>39205</v>
      </c>
      <c r="M10329" t="s">
        <v>3748</v>
      </c>
      <c r="N10329" t="s">
        <v>3748</v>
      </c>
    </row>
    <row r="10330" spans="1:14" x14ac:dyDescent="0.3">
      <c r="A10330" t="s">
        <v>39036</v>
      </c>
      <c r="B10330">
        <v>11548033</v>
      </c>
      <c r="C10330">
        <v>19</v>
      </c>
      <c r="D10330">
        <v>30</v>
      </c>
      <c r="E10330">
        <v>6</v>
      </c>
      <c r="F10330" t="s">
        <v>39191</v>
      </c>
      <c r="G10330" t="s">
        <v>53</v>
      </c>
      <c r="H10330" t="s">
        <v>5</v>
      </c>
      <c r="I10330" t="s">
        <v>39195</v>
      </c>
      <c r="J10330" t="s">
        <v>13337</v>
      </c>
      <c r="K10330" t="s">
        <v>13338</v>
      </c>
    </row>
    <row r="10331" spans="1:14" x14ac:dyDescent="0.3">
      <c r="A10331" t="s">
        <v>38951</v>
      </c>
      <c r="B10331">
        <v>11288050</v>
      </c>
      <c r="C10331">
        <v>16</v>
      </c>
      <c r="D10331">
        <v>15</v>
      </c>
      <c r="E10331">
        <v>5</v>
      </c>
      <c r="F10331" t="s">
        <v>39189</v>
      </c>
      <c r="G10331" t="s">
        <v>25</v>
      </c>
      <c r="H10331" t="s">
        <v>11</v>
      </c>
      <c r="I10331" t="s">
        <v>39195</v>
      </c>
      <c r="J10331" t="s">
        <v>14504</v>
      </c>
      <c r="K10331" t="s">
        <v>36215</v>
      </c>
      <c r="L10331" t="s">
        <v>39209</v>
      </c>
      <c r="M10331" t="s">
        <v>36216</v>
      </c>
      <c r="N10331" t="s">
        <v>36217</v>
      </c>
    </row>
    <row r="10332" spans="1:14" x14ac:dyDescent="0.3">
      <c r="A10332" t="s">
        <v>39108</v>
      </c>
      <c r="B10332">
        <v>11817947</v>
      </c>
      <c r="C10332">
        <v>12</v>
      </c>
      <c r="D10332">
        <v>0</v>
      </c>
      <c r="E10332">
        <v>1</v>
      </c>
      <c r="F10332" t="s">
        <v>39191</v>
      </c>
      <c r="G10332" t="s">
        <v>53</v>
      </c>
      <c r="H10332" t="s">
        <v>5</v>
      </c>
      <c r="I10332" t="s">
        <v>39195</v>
      </c>
      <c r="J10332" t="s">
        <v>17880</v>
      </c>
      <c r="K10332" t="s">
        <v>25220</v>
      </c>
      <c r="L10332" t="s">
        <v>39205</v>
      </c>
      <c r="M10332" t="s">
        <v>25221</v>
      </c>
      <c r="N10332" t="s">
        <v>25222</v>
      </c>
    </row>
    <row r="10333" spans="1:14" x14ac:dyDescent="0.3">
      <c r="A10333" t="s">
        <v>38836</v>
      </c>
      <c r="B10333">
        <v>10902616</v>
      </c>
      <c r="C10333">
        <v>9</v>
      </c>
      <c r="D10333">
        <v>15</v>
      </c>
      <c r="E10333">
        <v>2</v>
      </c>
      <c r="F10333" t="s">
        <v>39191</v>
      </c>
      <c r="G10333" t="s">
        <v>10</v>
      </c>
      <c r="H10333" t="s">
        <v>11</v>
      </c>
      <c r="I10333" t="s">
        <v>39195</v>
      </c>
      <c r="J10333" t="s">
        <v>8141</v>
      </c>
      <c r="K10333" t="s">
        <v>17882</v>
      </c>
      <c r="L10333" t="s">
        <v>39205</v>
      </c>
      <c r="M10333" t="s">
        <v>17883</v>
      </c>
      <c r="N10333" t="s">
        <v>17884</v>
      </c>
    </row>
    <row r="10334" spans="1:14" x14ac:dyDescent="0.3">
      <c r="A10334" t="s">
        <v>38796</v>
      </c>
      <c r="B10334">
        <v>10784910</v>
      </c>
      <c r="C10334">
        <v>15</v>
      </c>
      <c r="D10334">
        <v>30</v>
      </c>
      <c r="E10334">
        <v>4</v>
      </c>
      <c r="F10334" t="s">
        <v>39189</v>
      </c>
      <c r="G10334" t="s">
        <v>25</v>
      </c>
      <c r="H10334" t="s">
        <v>11</v>
      </c>
      <c r="I10334" t="s">
        <v>39195</v>
      </c>
      <c r="J10334" t="s">
        <v>9418</v>
      </c>
      <c r="K10334" t="s">
        <v>998</v>
      </c>
      <c r="L10334" t="s">
        <v>39210</v>
      </c>
      <c r="M10334" t="s">
        <v>9419</v>
      </c>
      <c r="N10334" t="s">
        <v>9420</v>
      </c>
    </row>
    <row r="10335" spans="1:14" x14ac:dyDescent="0.3">
      <c r="A10335" t="s">
        <v>38884</v>
      </c>
      <c r="B10335">
        <v>11057077</v>
      </c>
      <c r="C10335">
        <v>11</v>
      </c>
      <c r="D10335">
        <v>15</v>
      </c>
      <c r="E10335">
        <v>1</v>
      </c>
      <c r="F10335" t="s">
        <v>39189</v>
      </c>
      <c r="G10335" t="s">
        <v>25</v>
      </c>
      <c r="H10335" t="s">
        <v>11</v>
      </c>
      <c r="I10335" t="s">
        <v>39195</v>
      </c>
      <c r="J10335" t="s">
        <v>31068</v>
      </c>
      <c r="K10335" t="s">
        <v>31069</v>
      </c>
      <c r="L10335" t="s">
        <v>39207</v>
      </c>
      <c r="M10335" t="s">
        <v>31070</v>
      </c>
      <c r="N10335" t="s">
        <v>8027</v>
      </c>
    </row>
    <row r="10336" spans="1:14" x14ac:dyDescent="0.3">
      <c r="A10336" t="s">
        <v>38887</v>
      </c>
      <c r="B10336">
        <v>11059139</v>
      </c>
      <c r="C10336">
        <v>19</v>
      </c>
      <c r="D10336">
        <v>30</v>
      </c>
      <c r="E10336">
        <v>4</v>
      </c>
      <c r="F10336" t="s">
        <v>39189</v>
      </c>
      <c r="G10336" t="s">
        <v>10</v>
      </c>
      <c r="H10336" t="s">
        <v>11</v>
      </c>
      <c r="I10336" t="s">
        <v>39194</v>
      </c>
      <c r="J10336" t="s">
        <v>10561</v>
      </c>
      <c r="K10336" t="s">
        <v>10562</v>
      </c>
      <c r="L10336" t="s">
        <v>39208</v>
      </c>
      <c r="M10336" t="s">
        <v>10563</v>
      </c>
      <c r="N10336" t="s">
        <v>10564</v>
      </c>
    </row>
    <row r="10337" spans="1:14" x14ac:dyDescent="0.3">
      <c r="A10337" t="s">
        <v>39012</v>
      </c>
      <c r="B10337">
        <v>11440283</v>
      </c>
      <c r="C10337">
        <v>12</v>
      </c>
      <c r="D10337">
        <v>0</v>
      </c>
      <c r="E10337">
        <v>3</v>
      </c>
      <c r="F10337" t="s">
        <v>39190</v>
      </c>
      <c r="G10337" t="s">
        <v>10</v>
      </c>
      <c r="H10337" t="s">
        <v>11</v>
      </c>
      <c r="I10337" t="s">
        <v>39195</v>
      </c>
      <c r="J10337" t="s">
        <v>23331</v>
      </c>
      <c r="K10337" t="s">
        <v>23332</v>
      </c>
      <c r="L10337" t="s">
        <v>39205</v>
      </c>
      <c r="M10337" t="s">
        <v>23333</v>
      </c>
      <c r="N10337" t="s">
        <v>14156</v>
      </c>
    </row>
    <row r="10338" spans="1:14" x14ac:dyDescent="0.3">
      <c r="A10338" t="s">
        <v>39054</v>
      </c>
      <c r="B10338">
        <v>11591700</v>
      </c>
      <c r="C10338">
        <v>14</v>
      </c>
      <c r="D10338">
        <v>30</v>
      </c>
      <c r="E10338">
        <v>3</v>
      </c>
      <c r="F10338" t="s">
        <v>39191</v>
      </c>
      <c r="G10338" t="s">
        <v>53</v>
      </c>
      <c r="H10338" t="s">
        <v>5</v>
      </c>
      <c r="I10338" t="s">
        <v>39194</v>
      </c>
      <c r="J10338" t="s">
        <v>28983</v>
      </c>
      <c r="K10338" t="s">
        <v>28984</v>
      </c>
      <c r="L10338" t="s">
        <v>39207</v>
      </c>
      <c r="M10338" t="s">
        <v>13381</v>
      </c>
      <c r="N10338" t="s">
        <v>28985</v>
      </c>
    </row>
    <row r="10339" spans="1:14" x14ac:dyDescent="0.3">
      <c r="A10339" t="s">
        <v>38999</v>
      </c>
      <c r="B10339">
        <v>11400397</v>
      </c>
      <c r="C10339">
        <v>9</v>
      </c>
      <c r="D10339">
        <v>0</v>
      </c>
      <c r="E10339">
        <v>4</v>
      </c>
      <c r="F10339" t="s">
        <v>39191</v>
      </c>
      <c r="G10339" t="s">
        <v>25</v>
      </c>
      <c r="H10339" t="s">
        <v>11</v>
      </c>
      <c r="I10339" t="s">
        <v>39194</v>
      </c>
      <c r="J10339" t="s">
        <v>9607</v>
      </c>
      <c r="K10339" t="s">
        <v>9608</v>
      </c>
      <c r="L10339" t="s">
        <v>39209</v>
      </c>
      <c r="M10339" t="s">
        <v>9609</v>
      </c>
      <c r="N10339" t="s">
        <v>9610</v>
      </c>
    </row>
    <row r="10340" spans="1:14" x14ac:dyDescent="0.3">
      <c r="A10340" t="s">
        <v>38879</v>
      </c>
      <c r="B10340">
        <v>11045548</v>
      </c>
      <c r="C10340">
        <v>14</v>
      </c>
      <c r="D10340">
        <v>45</v>
      </c>
      <c r="E10340">
        <v>3</v>
      </c>
      <c r="F10340" t="s">
        <v>39191</v>
      </c>
      <c r="G10340" t="s">
        <v>25</v>
      </c>
      <c r="H10340" t="s">
        <v>11</v>
      </c>
      <c r="I10340" t="s">
        <v>39195</v>
      </c>
      <c r="J10340" t="s">
        <v>26073</v>
      </c>
      <c r="K10340" t="s">
        <v>26074</v>
      </c>
      <c r="L10340" t="s">
        <v>39210</v>
      </c>
      <c r="M10340" t="s">
        <v>2141</v>
      </c>
      <c r="N10340" t="s">
        <v>26075</v>
      </c>
    </row>
    <row r="10341" spans="1:14" x14ac:dyDescent="0.3">
      <c r="A10341" t="s">
        <v>38972</v>
      </c>
      <c r="B10341">
        <v>11363784</v>
      </c>
      <c r="C10341">
        <v>17</v>
      </c>
      <c r="D10341">
        <v>45</v>
      </c>
      <c r="E10341">
        <v>5</v>
      </c>
      <c r="F10341" t="s">
        <v>39191</v>
      </c>
      <c r="G10341" t="s">
        <v>53</v>
      </c>
      <c r="H10341" t="s">
        <v>5</v>
      </c>
      <c r="I10341" t="s">
        <v>39195</v>
      </c>
      <c r="J10341" t="s">
        <v>5569</v>
      </c>
      <c r="K10341" t="s">
        <v>5570</v>
      </c>
      <c r="L10341" t="s">
        <v>39206</v>
      </c>
      <c r="M10341" t="s">
        <v>5571</v>
      </c>
      <c r="N10341" t="s">
        <v>5572</v>
      </c>
    </row>
    <row r="10342" spans="1:14" x14ac:dyDescent="0.3">
      <c r="A10342" t="s">
        <v>38811</v>
      </c>
      <c r="B10342">
        <v>10789421</v>
      </c>
      <c r="C10342">
        <v>14</v>
      </c>
      <c r="D10342">
        <v>45</v>
      </c>
      <c r="E10342">
        <v>5</v>
      </c>
      <c r="F10342" t="s">
        <v>39189</v>
      </c>
      <c r="G10342" t="s">
        <v>25</v>
      </c>
      <c r="H10342" t="s">
        <v>11</v>
      </c>
      <c r="I10342" t="s">
        <v>39194</v>
      </c>
      <c r="J10342" t="s">
        <v>15176</v>
      </c>
      <c r="K10342" t="s">
        <v>21452</v>
      </c>
      <c r="L10342" t="s">
        <v>39210</v>
      </c>
      <c r="M10342" t="s">
        <v>21453</v>
      </c>
      <c r="N10342" t="s">
        <v>21454</v>
      </c>
    </row>
    <row r="10343" spans="1:14" x14ac:dyDescent="0.3">
      <c r="A10343" t="s">
        <v>38866</v>
      </c>
      <c r="B10343">
        <v>10963217</v>
      </c>
      <c r="C10343">
        <v>8</v>
      </c>
      <c r="D10343">
        <v>45</v>
      </c>
      <c r="E10343">
        <v>4</v>
      </c>
      <c r="F10343" t="s">
        <v>39190</v>
      </c>
      <c r="G10343" t="s">
        <v>25</v>
      </c>
      <c r="H10343" t="s">
        <v>11</v>
      </c>
      <c r="I10343" t="s">
        <v>39195</v>
      </c>
      <c r="J10343" t="s">
        <v>18868</v>
      </c>
      <c r="K10343" t="s">
        <v>18869</v>
      </c>
      <c r="L10343" t="s">
        <v>39209</v>
      </c>
      <c r="M10343" t="s">
        <v>18870</v>
      </c>
      <c r="N10343" t="s">
        <v>18871</v>
      </c>
    </row>
    <row r="10344" spans="1:14" x14ac:dyDescent="0.3">
      <c r="A10344" t="s">
        <v>39056</v>
      </c>
      <c r="B10344">
        <v>11636368</v>
      </c>
      <c r="C10344">
        <v>15</v>
      </c>
      <c r="D10344">
        <v>0</v>
      </c>
      <c r="E10344">
        <v>5</v>
      </c>
      <c r="F10344" t="s">
        <v>39191</v>
      </c>
      <c r="G10344" t="s">
        <v>4</v>
      </c>
      <c r="H10344" t="s">
        <v>5</v>
      </c>
      <c r="I10344" t="s">
        <v>39194</v>
      </c>
      <c r="J10344" t="s">
        <v>33624</v>
      </c>
      <c r="K10344" t="s">
        <v>18433</v>
      </c>
      <c r="L10344" t="s">
        <v>39206</v>
      </c>
      <c r="M10344" t="s">
        <v>33625</v>
      </c>
      <c r="N10344" t="s">
        <v>7934</v>
      </c>
    </row>
    <row r="10345" spans="1:14" x14ac:dyDescent="0.3">
      <c r="A10345" t="s">
        <v>39049</v>
      </c>
      <c r="B10345">
        <v>11575880</v>
      </c>
      <c r="C10345">
        <v>14</v>
      </c>
      <c r="D10345">
        <v>0</v>
      </c>
      <c r="E10345">
        <v>5</v>
      </c>
      <c r="F10345" t="s">
        <v>39191</v>
      </c>
      <c r="G10345" t="s">
        <v>10</v>
      </c>
      <c r="H10345" t="s">
        <v>11</v>
      </c>
      <c r="I10345" t="s">
        <v>39195</v>
      </c>
      <c r="J10345" t="s">
        <v>18040</v>
      </c>
      <c r="K10345" t="s">
        <v>18041</v>
      </c>
      <c r="L10345" t="s">
        <v>39205</v>
      </c>
      <c r="M10345" t="s">
        <v>18042</v>
      </c>
      <c r="N10345" t="s">
        <v>18042</v>
      </c>
    </row>
    <row r="10346" spans="1:14" x14ac:dyDescent="0.3">
      <c r="A10346" t="s">
        <v>38803</v>
      </c>
      <c r="B10346">
        <v>10764244</v>
      </c>
      <c r="C10346">
        <v>17</v>
      </c>
      <c r="D10346">
        <v>15</v>
      </c>
      <c r="E10346">
        <v>4</v>
      </c>
      <c r="F10346" t="s">
        <v>39190</v>
      </c>
      <c r="G10346" t="s">
        <v>10</v>
      </c>
      <c r="H10346" t="s">
        <v>11</v>
      </c>
      <c r="I10346" t="s">
        <v>39195</v>
      </c>
      <c r="J10346" t="s">
        <v>20136</v>
      </c>
      <c r="K10346" t="s">
        <v>20136</v>
      </c>
      <c r="L10346" t="s">
        <v>39207</v>
      </c>
      <c r="M10346" t="s">
        <v>20137</v>
      </c>
      <c r="N10346" t="s">
        <v>20137</v>
      </c>
    </row>
    <row r="10347" spans="1:14" x14ac:dyDescent="0.3">
      <c r="A10347" t="s">
        <v>39101</v>
      </c>
      <c r="B10347">
        <v>11753335</v>
      </c>
      <c r="C10347">
        <v>12</v>
      </c>
      <c r="D10347">
        <v>45</v>
      </c>
      <c r="E10347">
        <v>1</v>
      </c>
      <c r="F10347" t="s">
        <v>39189</v>
      </c>
      <c r="G10347" t="s">
        <v>25</v>
      </c>
      <c r="H10347" t="s">
        <v>11</v>
      </c>
      <c r="I10347" t="s">
        <v>39195</v>
      </c>
      <c r="J10347" t="s">
        <v>30577</v>
      </c>
      <c r="K10347" t="s">
        <v>4028</v>
      </c>
      <c r="L10347" t="s">
        <v>39208</v>
      </c>
      <c r="M10347" t="s">
        <v>30578</v>
      </c>
      <c r="N10347" t="s">
        <v>30579</v>
      </c>
    </row>
    <row r="10348" spans="1:14" x14ac:dyDescent="0.3">
      <c r="A10348" t="s">
        <v>39117</v>
      </c>
      <c r="B10348">
        <v>11814495</v>
      </c>
      <c r="C10348">
        <v>8</v>
      </c>
      <c r="D10348">
        <v>45</v>
      </c>
      <c r="E10348">
        <v>3</v>
      </c>
      <c r="F10348" t="s">
        <v>39191</v>
      </c>
      <c r="G10348" t="s">
        <v>58</v>
      </c>
      <c r="H10348" t="s">
        <v>5</v>
      </c>
      <c r="I10348" t="s">
        <v>39195</v>
      </c>
      <c r="J10348" t="s">
        <v>26822</v>
      </c>
      <c r="K10348" t="s">
        <v>26823</v>
      </c>
      <c r="L10348" t="s">
        <v>39210</v>
      </c>
      <c r="M10348" t="s">
        <v>20408</v>
      </c>
      <c r="N10348" t="s">
        <v>26824</v>
      </c>
    </row>
    <row r="10349" spans="1:14" x14ac:dyDescent="0.3">
      <c r="A10349" t="s">
        <v>39073</v>
      </c>
      <c r="B10349">
        <v>11654743</v>
      </c>
      <c r="C10349">
        <v>16</v>
      </c>
      <c r="D10349">
        <v>0</v>
      </c>
      <c r="E10349">
        <v>1</v>
      </c>
      <c r="F10349" t="s">
        <v>39190</v>
      </c>
      <c r="G10349" t="s">
        <v>25</v>
      </c>
      <c r="H10349" t="s">
        <v>11</v>
      </c>
      <c r="I10349" t="s">
        <v>39195</v>
      </c>
      <c r="J10349" t="s">
        <v>19252</v>
      </c>
      <c r="K10349" t="s">
        <v>19252</v>
      </c>
      <c r="L10349" t="s">
        <v>39207</v>
      </c>
      <c r="M10349" t="s">
        <v>19253</v>
      </c>
      <c r="N10349" t="s">
        <v>19254</v>
      </c>
    </row>
    <row r="10350" spans="1:14" x14ac:dyDescent="0.3">
      <c r="A10350" t="s">
        <v>39084</v>
      </c>
      <c r="B10350">
        <v>11722384</v>
      </c>
      <c r="C10350">
        <v>12</v>
      </c>
      <c r="D10350">
        <v>15</v>
      </c>
      <c r="E10350">
        <v>5</v>
      </c>
      <c r="F10350" t="s">
        <v>39189</v>
      </c>
      <c r="G10350" t="s">
        <v>25</v>
      </c>
      <c r="H10350" t="s">
        <v>11</v>
      </c>
      <c r="I10350" t="s">
        <v>39194</v>
      </c>
      <c r="J10350" t="s">
        <v>38</v>
      </c>
      <c r="K10350" t="s">
        <v>38</v>
      </c>
      <c r="L10350" t="s">
        <v>39206</v>
      </c>
      <c r="M10350" t="s">
        <v>39</v>
      </c>
      <c r="N10350" t="s">
        <v>40</v>
      </c>
    </row>
    <row r="10351" spans="1:14" x14ac:dyDescent="0.3">
      <c r="A10351" t="s">
        <v>38894</v>
      </c>
      <c r="B10351">
        <v>11098241</v>
      </c>
      <c r="C10351">
        <v>16</v>
      </c>
      <c r="D10351">
        <v>0</v>
      </c>
      <c r="E10351">
        <v>4</v>
      </c>
      <c r="F10351" t="s">
        <v>39191</v>
      </c>
      <c r="G10351" t="s">
        <v>58</v>
      </c>
      <c r="H10351" t="s">
        <v>5</v>
      </c>
      <c r="J10351" t="s">
        <v>10307</v>
      </c>
      <c r="K10351" t="s">
        <v>10308</v>
      </c>
      <c r="L10351" t="s">
        <v>39205</v>
      </c>
      <c r="M10351" t="s">
        <v>10309</v>
      </c>
      <c r="N10351" t="s">
        <v>10310</v>
      </c>
    </row>
    <row r="10352" spans="1:14" x14ac:dyDescent="0.3">
      <c r="A10352" t="s">
        <v>39051</v>
      </c>
      <c r="B10352">
        <v>11627197</v>
      </c>
      <c r="C10352">
        <v>18</v>
      </c>
      <c r="D10352">
        <v>0</v>
      </c>
      <c r="E10352">
        <v>7</v>
      </c>
      <c r="F10352" t="s">
        <v>39191</v>
      </c>
      <c r="G10352" t="s">
        <v>10</v>
      </c>
      <c r="H10352" t="s">
        <v>11</v>
      </c>
      <c r="I10352" t="s">
        <v>39195</v>
      </c>
      <c r="J10352" t="s">
        <v>1057</v>
      </c>
      <c r="K10352" t="s">
        <v>1058</v>
      </c>
      <c r="L10352" t="s">
        <v>39205</v>
      </c>
      <c r="M10352" t="s">
        <v>1059</v>
      </c>
      <c r="N10352" t="s">
        <v>1060</v>
      </c>
    </row>
    <row r="10353" spans="1:14" x14ac:dyDescent="0.3">
      <c r="A10353" t="s">
        <v>39099</v>
      </c>
      <c r="B10353">
        <v>11775709</v>
      </c>
      <c r="C10353">
        <v>11</v>
      </c>
      <c r="D10353">
        <v>30</v>
      </c>
      <c r="E10353">
        <v>6</v>
      </c>
      <c r="F10353" t="s">
        <v>39191</v>
      </c>
      <c r="G10353" t="s">
        <v>53</v>
      </c>
      <c r="H10353" t="s">
        <v>5</v>
      </c>
      <c r="I10353" t="s">
        <v>39195</v>
      </c>
      <c r="J10353" t="s">
        <v>6325</v>
      </c>
      <c r="K10353" t="s">
        <v>6326</v>
      </c>
      <c r="L10353" t="s">
        <v>39206</v>
      </c>
      <c r="M10353" t="s">
        <v>6327</v>
      </c>
      <c r="N10353" t="s">
        <v>6328</v>
      </c>
    </row>
    <row r="10354" spans="1:14" x14ac:dyDescent="0.3">
      <c r="A10354" t="s">
        <v>38926</v>
      </c>
      <c r="B10354">
        <v>11179159</v>
      </c>
      <c r="C10354">
        <v>15</v>
      </c>
      <c r="D10354">
        <v>45</v>
      </c>
      <c r="E10354">
        <v>1</v>
      </c>
      <c r="F10354" t="s">
        <v>39190</v>
      </c>
      <c r="G10354" t="s">
        <v>25</v>
      </c>
      <c r="H10354" t="s">
        <v>11</v>
      </c>
      <c r="I10354" t="s">
        <v>39195</v>
      </c>
      <c r="J10354" t="s">
        <v>25819</v>
      </c>
      <c r="K10354" t="s">
        <v>25820</v>
      </c>
      <c r="L10354" t="s">
        <v>39210</v>
      </c>
      <c r="M10354" t="s">
        <v>1335</v>
      </c>
      <c r="N10354" t="s">
        <v>25821</v>
      </c>
    </row>
    <row r="10355" spans="1:14" x14ac:dyDescent="0.3">
      <c r="A10355" t="s">
        <v>39123</v>
      </c>
      <c r="B10355">
        <v>11835855</v>
      </c>
      <c r="C10355">
        <v>9</v>
      </c>
      <c r="D10355">
        <v>0</v>
      </c>
      <c r="E10355">
        <v>2</v>
      </c>
      <c r="F10355" t="s">
        <v>39189</v>
      </c>
      <c r="G10355" t="s">
        <v>25</v>
      </c>
      <c r="H10355" t="s">
        <v>11</v>
      </c>
      <c r="I10355" t="s">
        <v>39195</v>
      </c>
      <c r="J10355" t="s">
        <v>38379</v>
      </c>
      <c r="K10355" t="s">
        <v>32865</v>
      </c>
      <c r="L10355" t="s">
        <v>39207</v>
      </c>
      <c r="M10355" t="s">
        <v>5662</v>
      </c>
      <c r="N10355" t="s">
        <v>5662</v>
      </c>
    </row>
    <row r="10356" spans="1:14" x14ac:dyDescent="0.3">
      <c r="A10356" t="s">
        <v>38872</v>
      </c>
      <c r="B10356">
        <v>11010494</v>
      </c>
      <c r="C10356">
        <v>13</v>
      </c>
      <c r="D10356">
        <v>30</v>
      </c>
      <c r="E10356">
        <v>3</v>
      </c>
      <c r="F10356" t="s">
        <v>39190</v>
      </c>
      <c r="G10356" t="s">
        <v>10</v>
      </c>
      <c r="H10356" t="s">
        <v>11</v>
      </c>
      <c r="I10356" t="s">
        <v>39195</v>
      </c>
      <c r="J10356" t="s">
        <v>18423</v>
      </c>
      <c r="K10356" t="s">
        <v>28621</v>
      </c>
      <c r="L10356" t="s">
        <v>39207</v>
      </c>
      <c r="M10356" t="s">
        <v>9706</v>
      </c>
      <c r="N10356" t="s">
        <v>28622</v>
      </c>
    </row>
    <row r="10357" spans="1:14" x14ac:dyDescent="0.3">
      <c r="A10357" t="s">
        <v>38900</v>
      </c>
      <c r="B10357">
        <v>11071595</v>
      </c>
      <c r="C10357">
        <v>9</v>
      </c>
      <c r="D10357">
        <v>45</v>
      </c>
      <c r="E10357">
        <v>3</v>
      </c>
      <c r="F10357" t="s">
        <v>39189</v>
      </c>
      <c r="G10357" t="s">
        <v>58</v>
      </c>
      <c r="H10357" t="s">
        <v>5</v>
      </c>
      <c r="I10357" t="s">
        <v>39194</v>
      </c>
      <c r="J10357" t="s">
        <v>22546</v>
      </c>
      <c r="K10357" t="s">
        <v>22547</v>
      </c>
      <c r="L10357" t="s">
        <v>39206</v>
      </c>
      <c r="M10357" t="s">
        <v>22548</v>
      </c>
      <c r="N10357" t="s">
        <v>22549</v>
      </c>
    </row>
    <row r="10358" spans="1:14" x14ac:dyDescent="0.3">
      <c r="A10358" t="s">
        <v>39111</v>
      </c>
      <c r="B10358">
        <v>11817686</v>
      </c>
      <c r="C10358">
        <v>17</v>
      </c>
      <c r="D10358">
        <v>15</v>
      </c>
      <c r="E10358">
        <v>4</v>
      </c>
      <c r="F10358" t="s">
        <v>452</v>
      </c>
      <c r="G10358" t="s">
        <v>10</v>
      </c>
      <c r="H10358" t="s">
        <v>11</v>
      </c>
      <c r="I10358" t="s">
        <v>39195</v>
      </c>
      <c r="J10358" t="s">
        <v>1252</v>
      </c>
      <c r="K10358" t="s">
        <v>1253</v>
      </c>
      <c r="L10358" t="s">
        <v>39208</v>
      </c>
      <c r="M10358" t="s">
        <v>1254</v>
      </c>
      <c r="N10358" t="s">
        <v>1255</v>
      </c>
    </row>
    <row r="10359" spans="1:14" x14ac:dyDescent="0.3">
      <c r="A10359" t="s">
        <v>38887</v>
      </c>
      <c r="B10359">
        <v>11032372</v>
      </c>
      <c r="C10359">
        <v>6</v>
      </c>
      <c r="D10359">
        <v>30</v>
      </c>
      <c r="E10359">
        <v>4</v>
      </c>
      <c r="F10359" t="s">
        <v>39189</v>
      </c>
      <c r="G10359" t="s">
        <v>25</v>
      </c>
      <c r="H10359" t="s">
        <v>11</v>
      </c>
      <c r="I10359" t="s">
        <v>39195</v>
      </c>
      <c r="J10359" t="s">
        <v>31713</v>
      </c>
      <c r="K10359" t="s">
        <v>31713</v>
      </c>
      <c r="L10359" t="s">
        <v>39206</v>
      </c>
      <c r="M10359" t="s">
        <v>31714</v>
      </c>
      <c r="N10359" t="s">
        <v>31715</v>
      </c>
    </row>
    <row r="10360" spans="1:14" x14ac:dyDescent="0.3">
      <c r="A10360" t="s">
        <v>38815</v>
      </c>
      <c r="B10360">
        <v>10801479</v>
      </c>
      <c r="C10360">
        <v>11</v>
      </c>
      <c r="D10360">
        <v>30</v>
      </c>
      <c r="E10360">
        <v>2</v>
      </c>
      <c r="F10360" t="s">
        <v>39189</v>
      </c>
      <c r="G10360" t="s">
        <v>25</v>
      </c>
      <c r="H10360" t="s">
        <v>11</v>
      </c>
      <c r="I10360" t="s">
        <v>39195</v>
      </c>
      <c r="J10360" t="s">
        <v>22027</v>
      </c>
      <c r="K10360" t="s">
        <v>22028</v>
      </c>
      <c r="L10360" t="s">
        <v>39207</v>
      </c>
      <c r="M10360" t="s">
        <v>22029</v>
      </c>
      <c r="N10360" t="s">
        <v>22030</v>
      </c>
    </row>
    <row r="10361" spans="1:14" x14ac:dyDescent="0.3">
      <c r="A10361" t="s">
        <v>39089</v>
      </c>
      <c r="B10361">
        <v>11764198</v>
      </c>
      <c r="C10361">
        <v>7</v>
      </c>
      <c r="D10361">
        <v>0</v>
      </c>
      <c r="E10361">
        <v>3</v>
      </c>
      <c r="F10361" t="s">
        <v>39189</v>
      </c>
      <c r="G10361" t="s">
        <v>25</v>
      </c>
      <c r="H10361" t="s">
        <v>11</v>
      </c>
      <c r="I10361" t="s">
        <v>39195</v>
      </c>
      <c r="J10361" t="s">
        <v>25655</v>
      </c>
      <c r="K10361" t="s">
        <v>25656</v>
      </c>
      <c r="L10361" t="s">
        <v>39209</v>
      </c>
      <c r="M10361" t="s">
        <v>25657</v>
      </c>
      <c r="N10361" t="s">
        <v>25657</v>
      </c>
    </row>
    <row r="10362" spans="1:14" x14ac:dyDescent="0.3">
      <c r="A10362" t="s">
        <v>38884</v>
      </c>
      <c r="B10362">
        <v>11018625</v>
      </c>
      <c r="C10362">
        <v>14</v>
      </c>
      <c r="D10362">
        <v>15</v>
      </c>
      <c r="E10362">
        <v>1</v>
      </c>
      <c r="F10362" t="s">
        <v>39189</v>
      </c>
      <c r="G10362" t="s">
        <v>10</v>
      </c>
      <c r="H10362" t="s">
        <v>11</v>
      </c>
      <c r="I10362" t="s">
        <v>39195</v>
      </c>
      <c r="J10362" t="s">
        <v>36184</v>
      </c>
      <c r="K10362" t="s">
        <v>36184</v>
      </c>
      <c r="L10362" t="s">
        <v>39205</v>
      </c>
      <c r="M10362" t="s">
        <v>32478</v>
      </c>
      <c r="N10362" t="s">
        <v>36185</v>
      </c>
    </row>
    <row r="10363" spans="1:14" x14ac:dyDescent="0.3">
      <c r="A10363" t="s">
        <v>38885</v>
      </c>
      <c r="B10363">
        <v>11023343</v>
      </c>
      <c r="C10363">
        <v>13</v>
      </c>
      <c r="D10363">
        <v>0</v>
      </c>
      <c r="E10363">
        <v>2</v>
      </c>
      <c r="F10363" t="s">
        <v>39190</v>
      </c>
      <c r="G10363" t="s">
        <v>25</v>
      </c>
      <c r="H10363" t="s">
        <v>11</v>
      </c>
      <c r="I10363" t="s">
        <v>39195</v>
      </c>
      <c r="J10363" t="s">
        <v>4093</v>
      </c>
      <c r="K10363" t="s">
        <v>4094</v>
      </c>
      <c r="L10363" t="s">
        <v>39207</v>
      </c>
      <c r="M10363" t="s">
        <v>4095</v>
      </c>
      <c r="N10363" t="s">
        <v>4096</v>
      </c>
    </row>
    <row r="10364" spans="1:14" x14ac:dyDescent="0.3">
      <c r="A10364" t="s">
        <v>38997</v>
      </c>
      <c r="B10364">
        <v>11399103</v>
      </c>
      <c r="C10364">
        <v>16</v>
      </c>
      <c r="D10364">
        <v>0</v>
      </c>
      <c r="E10364">
        <v>2</v>
      </c>
      <c r="F10364" t="s">
        <v>39190</v>
      </c>
      <c r="G10364" t="s">
        <v>25</v>
      </c>
      <c r="H10364" t="s">
        <v>11</v>
      </c>
      <c r="I10364" t="s">
        <v>39195</v>
      </c>
      <c r="J10364" t="s">
        <v>20085</v>
      </c>
      <c r="K10364" t="s">
        <v>20086</v>
      </c>
      <c r="L10364" t="s">
        <v>39206</v>
      </c>
      <c r="M10364" t="s">
        <v>20087</v>
      </c>
      <c r="N10364" t="s">
        <v>20088</v>
      </c>
    </row>
    <row r="10365" spans="1:14" x14ac:dyDescent="0.3">
      <c r="A10365" t="s">
        <v>38973</v>
      </c>
      <c r="B10365">
        <v>11347729</v>
      </c>
      <c r="C10365">
        <v>13</v>
      </c>
      <c r="D10365">
        <v>0</v>
      </c>
      <c r="E10365">
        <v>6</v>
      </c>
      <c r="F10365" t="s">
        <v>39191</v>
      </c>
      <c r="G10365" t="s">
        <v>1079</v>
      </c>
      <c r="H10365" t="s">
        <v>11</v>
      </c>
      <c r="I10365" t="s">
        <v>39194</v>
      </c>
      <c r="J10365" t="s">
        <v>38153</v>
      </c>
      <c r="K10365" t="s">
        <v>38154</v>
      </c>
      <c r="L10365" t="s">
        <v>39208</v>
      </c>
      <c r="M10365" t="s">
        <v>38155</v>
      </c>
      <c r="N10365" t="s">
        <v>4306</v>
      </c>
    </row>
    <row r="10366" spans="1:14" x14ac:dyDescent="0.3">
      <c r="A10366" t="s">
        <v>38921</v>
      </c>
      <c r="B10366">
        <v>11138205</v>
      </c>
      <c r="C10366">
        <v>9</v>
      </c>
      <c r="D10366">
        <v>0</v>
      </c>
      <c r="E10366">
        <v>3</v>
      </c>
      <c r="F10366" t="s">
        <v>39189</v>
      </c>
      <c r="G10366" t="s">
        <v>25</v>
      </c>
      <c r="H10366" t="s">
        <v>11</v>
      </c>
      <c r="I10366" t="s">
        <v>39194</v>
      </c>
      <c r="J10366" t="s">
        <v>12287</v>
      </c>
      <c r="K10366" t="s">
        <v>14461</v>
      </c>
      <c r="L10366" t="s">
        <v>39211</v>
      </c>
      <c r="M10366" t="s">
        <v>14462</v>
      </c>
      <c r="N10366" t="s">
        <v>14462</v>
      </c>
    </row>
    <row r="10367" spans="1:14" x14ac:dyDescent="0.3">
      <c r="A10367" t="s">
        <v>38852</v>
      </c>
      <c r="B10367">
        <v>10942803</v>
      </c>
      <c r="C10367">
        <v>12</v>
      </c>
      <c r="D10367">
        <v>30</v>
      </c>
      <c r="E10367">
        <v>4</v>
      </c>
      <c r="F10367" t="s">
        <v>39191</v>
      </c>
      <c r="G10367" t="s">
        <v>25</v>
      </c>
      <c r="H10367" t="s">
        <v>11</v>
      </c>
      <c r="I10367" t="s">
        <v>39194</v>
      </c>
      <c r="J10367" t="s">
        <v>11355</v>
      </c>
      <c r="K10367" t="s">
        <v>11356</v>
      </c>
      <c r="L10367" t="s">
        <v>39207</v>
      </c>
      <c r="M10367" t="s">
        <v>2331</v>
      </c>
      <c r="N10367" t="s">
        <v>11357</v>
      </c>
    </row>
    <row r="10368" spans="1:14" x14ac:dyDescent="0.3">
      <c r="A10368" t="s">
        <v>38874</v>
      </c>
      <c r="B10368">
        <v>11026401</v>
      </c>
      <c r="C10368">
        <v>12</v>
      </c>
      <c r="D10368">
        <v>30</v>
      </c>
      <c r="E10368">
        <v>5</v>
      </c>
      <c r="F10368" t="s">
        <v>39191</v>
      </c>
      <c r="G10368" t="s">
        <v>10</v>
      </c>
      <c r="H10368" t="s">
        <v>11</v>
      </c>
      <c r="I10368" t="s">
        <v>39195</v>
      </c>
      <c r="J10368" t="s">
        <v>2234</v>
      </c>
      <c r="K10368" t="s">
        <v>2235</v>
      </c>
      <c r="L10368" t="s">
        <v>39205</v>
      </c>
      <c r="M10368" t="s">
        <v>2236</v>
      </c>
      <c r="N10368" t="s">
        <v>2237</v>
      </c>
    </row>
    <row r="10369" spans="1:14" x14ac:dyDescent="0.3">
      <c r="A10369" t="s">
        <v>38817</v>
      </c>
      <c r="B10369">
        <v>10841747</v>
      </c>
      <c r="C10369">
        <v>13</v>
      </c>
      <c r="D10369">
        <v>45</v>
      </c>
      <c r="E10369">
        <v>4</v>
      </c>
      <c r="F10369" t="s">
        <v>39189</v>
      </c>
      <c r="G10369" t="s">
        <v>10</v>
      </c>
      <c r="H10369" t="s">
        <v>11</v>
      </c>
      <c r="I10369" t="s">
        <v>39195</v>
      </c>
      <c r="J10369" t="s">
        <v>6142</v>
      </c>
      <c r="K10369" t="s">
        <v>6143</v>
      </c>
      <c r="L10369" t="s">
        <v>39205</v>
      </c>
      <c r="M10369" t="s">
        <v>6144</v>
      </c>
      <c r="N10369" t="s">
        <v>6145</v>
      </c>
    </row>
    <row r="10370" spans="1:14" x14ac:dyDescent="0.3">
      <c r="A10370" t="s">
        <v>38951</v>
      </c>
      <c r="B10370">
        <v>11248011</v>
      </c>
      <c r="C10370">
        <v>10</v>
      </c>
      <c r="D10370">
        <v>15</v>
      </c>
      <c r="E10370">
        <v>5</v>
      </c>
      <c r="F10370" t="s">
        <v>39191</v>
      </c>
      <c r="G10370" t="s">
        <v>53</v>
      </c>
      <c r="H10370" t="s">
        <v>5</v>
      </c>
      <c r="I10370" t="s">
        <v>39195</v>
      </c>
      <c r="J10370" t="s">
        <v>11008</v>
      </c>
      <c r="K10370" t="s">
        <v>11009</v>
      </c>
      <c r="L10370" t="s">
        <v>39208</v>
      </c>
      <c r="M10370" t="s">
        <v>11010</v>
      </c>
      <c r="N10370" t="s">
        <v>11011</v>
      </c>
    </row>
    <row r="10371" spans="1:14" x14ac:dyDescent="0.3">
      <c r="A10371" t="s">
        <v>38905</v>
      </c>
      <c r="B10371">
        <v>11126486</v>
      </c>
      <c r="C10371">
        <v>10</v>
      </c>
      <c r="D10371">
        <v>15</v>
      </c>
      <c r="E10371">
        <v>1</v>
      </c>
      <c r="F10371" t="s">
        <v>39189</v>
      </c>
      <c r="G10371" t="s">
        <v>10</v>
      </c>
      <c r="H10371" t="s">
        <v>11</v>
      </c>
      <c r="I10371" t="s">
        <v>39195</v>
      </c>
      <c r="J10371" t="s">
        <v>1791</v>
      </c>
      <c r="K10371" t="s">
        <v>1792</v>
      </c>
      <c r="L10371" t="s">
        <v>39206</v>
      </c>
      <c r="M10371" t="s">
        <v>1793</v>
      </c>
      <c r="N10371" t="s">
        <v>1793</v>
      </c>
    </row>
    <row r="10372" spans="1:14" x14ac:dyDescent="0.3">
      <c r="A10372" t="s">
        <v>38848</v>
      </c>
      <c r="B10372">
        <v>10935409</v>
      </c>
      <c r="C10372">
        <v>14</v>
      </c>
      <c r="D10372">
        <v>30</v>
      </c>
      <c r="E10372">
        <v>7</v>
      </c>
      <c r="F10372" t="s">
        <v>39191</v>
      </c>
      <c r="G10372" t="s">
        <v>25</v>
      </c>
      <c r="H10372" t="s">
        <v>11</v>
      </c>
      <c r="I10372" t="s">
        <v>39194</v>
      </c>
      <c r="J10372" t="s">
        <v>21091</v>
      </c>
      <c r="K10372" t="s">
        <v>21092</v>
      </c>
      <c r="L10372" t="s">
        <v>39207</v>
      </c>
      <c r="M10372" t="s">
        <v>21093</v>
      </c>
      <c r="N10372" t="s">
        <v>21094</v>
      </c>
    </row>
    <row r="10373" spans="1:14" x14ac:dyDescent="0.3">
      <c r="A10373" t="s">
        <v>38824</v>
      </c>
      <c r="B10373">
        <v>10830964</v>
      </c>
      <c r="C10373">
        <v>8</v>
      </c>
      <c r="D10373">
        <v>45</v>
      </c>
      <c r="E10373">
        <v>4</v>
      </c>
      <c r="F10373" t="s">
        <v>39190</v>
      </c>
      <c r="G10373" t="s">
        <v>10</v>
      </c>
      <c r="H10373" t="s">
        <v>11</v>
      </c>
      <c r="I10373" t="s">
        <v>39194</v>
      </c>
      <c r="J10373" t="s">
        <v>12854</v>
      </c>
      <c r="K10373" t="s">
        <v>12855</v>
      </c>
      <c r="L10373" t="s">
        <v>39208</v>
      </c>
      <c r="M10373" t="s">
        <v>12856</v>
      </c>
      <c r="N10373" t="s">
        <v>12856</v>
      </c>
    </row>
    <row r="10374" spans="1:14" x14ac:dyDescent="0.3">
      <c r="A10374" t="s">
        <v>38931</v>
      </c>
      <c r="B10374">
        <v>11194447</v>
      </c>
      <c r="C10374">
        <v>15</v>
      </c>
      <c r="D10374">
        <v>0</v>
      </c>
      <c r="E10374">
        <v>6</v>
      </c>
      <c r="F10374" t="s">
        <v>39189</v>
      </c>
      <c r="G10374" t="s">
        <v>25</v>
      </c>
      <c r="H10374" t="s">
        <v>11</v>
      </c>
      <c r="I10374" t="s">
        <v>39195</v>
      </c>
    </row>
    <row r="10375" spans="1:14" x14ac:dyDescent="0.3">
      <c r="A10375" t="s">
        <v>38844</v>
      </c>
      <c r="B10375">
        <v>10890839</v>
      </c>
      <c r="C10375">
        <v>8</v>
      </c>
      <c r="D10375">
        <v>45</v>
      </c>
      <c r="E10375">
        <v>3</v>
      </c>
      <c r="F10375" t="s">
        <v>39190</v>
      </c>
      <c r="G10375" t="s">
        <v>25</v>
      </c>
      <c r="H10375" t="s">
        <v>11</v>
      </c>
      <c r="I10375" t="s">
        <v>39195</v>
      </c>
      <c r="J10375" t="s">
        <v>30802</v>
      </c>
      <c r="K10375" t="s">
        <v>30803</v>
      </c>
      <c r="L10375" t="s">
        <v>39209</v>
      </c>
      <c r="M10375" t="s">
        <v>30804</v>
      </c>
      <c r="N10375" t="s">
        <v>30804</v>
      </c>
    </row>
    <row r="10376" spans="1:14" x14ac:dyDescent="0.3">
      <c r="A10376" t="s">
        <v>38983</v>
      </c>
      <c r="B10376">
        <v>11350708</v>
      </c>
      <c r="C10376">
        <v>14</v>
      </c>
      <c r="D10376">
        <v>30</v>
      </c>
      <c r="E10376">
        <v>2</v>
      </c>
      <c r="F10376" t="s">
        <v>39191</v>
      </c>
      <c r="G10376" t="s">
        <v>25</v>
      </c>
      <c r="H10376" t="s">
        <v>11</v>
      </c>
      <c r="I10376" t="s">
        <v>39195</v>
      </c>
      <c r="J10376" t="s">
        <v>16257</v>
      </c>
      <c r="K10376" t="s">
        <v>16258</v>
      </c>
      <c r="L10376" t="s">
        <v>39208</v>
      </c>
      <c r="M10376" t="s">
        <v>16559</v>
      </c>
      <c r="N10376" t="s">
        <v>16560</v>
      </c>
    </row>
    <row r="10377" spans="1:14" x14ac:dyDescent="0.3">
      <c r="A10377" t="s">
        <v>39090</v>
      </c>
      <c r="B10377">
        <v>11760642</v>
      </c>
      <c r="C10377">
        <v>13</v>
      </c>
      <c r="D10377">
        <v>30</v>
      </c>
      <c r="E10377">
        <v>4</v>
      </c>
      <c r="F10377" t="s">
        <v>39191</v>
      </c>
      <c r="G10377" t="s">
        <v>53</v>
      </c>
      <c r="H10377" t="s">
        <v>5</v>
      </c>
      <c r="I10377" t="s">
        <v>39195</v>
      </c>
      <c r="J10377" t="s">
        <v>19502</v>
      </c>
      <c r="K10377" t="s">
        <v>19503</v>
      </c>
      <c r="L10377" t="s">
        <v>39207</v>
      </c>
      <c r="M10377" t="s">
        <v>19504</v>
      </c>
      <c r="N10377" t="s">
        <v>19505</v>
      </c>
    </row>
    <row r="10378" spans="1:14" x14ac:dyDescent="0.3">
      <c r="A10378" t="s">
        <v>38813</v>
      </c>
      <c r="B10378">
        <v>10794153</v>
      </c>
      <c r="C10378">
        <v>9</v>
      </c>
      <c r="D10378">
        <v>30</v>
      </c>
      <c r="E10378">
        <v>7</v>
      </c>
      <c r="F10378" t="s">
        <v>39190</v>
      </c>
      <c r="G10378" t="s">
        <v>25</v>
      </c>
      <c r="H10378" t="s">
        <v>11</v>
      </c>
      <c r="I10378" t="s">
        <v>39195</v>
      </c>
      <c r="J10378" t="s">
        <v>32386</v>
      </c>
      <c r="K10378" t="s">
        <v>32387</v>
      </c>
      <c r="L10378" t="s">
        <v>39205</v>
      </c>
      <c r="M10378" t="s">
        <v>21445</v>
      </c>
      <c r="N10378" t="s">
        <v>32388</v>
      </c>
    </row>
    <row r="10379" spans="1:14" x14ac:dyDescent="0.3">
      <c r="A10379" t="s">
        <v>39119</v>
      </c>
      <c r="B10379">
        <v>11824621</v>
      </c>
      <c r="C10379">
        <v>7</v>
      </c>
      <c r="D10379">
        <v>30</v>
      </c>
      <c r="E10379">
        <v>5</v>
      </c>
      <c r="F10379" t="s">
        <v>39189</v>
      </c>
      <c r="G10379" t="s">
        <v>10</v>
      </c>
      <c r="H10379" t="s">
        <v>11</v>
      </c>
      <c r="I10379" t="s">
        <v>39194</v>
      </c>
      <c r="J10379" t="s">
        <v>37499</v>
      </c>
      <c r="K10379" t="s">
        <v>37500</v>
      </c>
      <c r="L10379" t="s">
        <v>39206</v>
      </c>
      <c r="M10379" t="s">
        <v>37501</v>
      </c>
      <c r="N10379" t="s">
        <v>37501</v>
      </c>
    </row>
    <row r="10380" spans="1:14" x14ac:dyDescent="0.3">
      <c r="A10380" t="s">
        <v>39038</v>
      </c>
      <c r="B10380">
        <v>11521880</v>
      </c>
      <c r="C10380">
        <v>15</v>
      </c>
      <c r="D10380">
        <v>0</v>
      </c>
      <c r="E10380">
        <v>1</v>
      </c>
      <c r="F10380" t="s">
        <v>39189</v>
      </c>
      <c r="G10380" t="s">
        <v>25</v>
      </c>
      <c r="H10380" t="s">
        <v>11</v>
      </c>
      <c r="I10380" t="s">
        <v>39195</v>
      </c>
      <c r="J10380" t="s">
        <v>4063</v>
      </c>
      <c r="K10380" t="s">
        <v>4063</v>
      </c>
      <c r="L10380" t="s">
        <v>39207</v>
      </c>
      <c r="M10380" t="s">
        <v>31669</v>
      </c>
      <c r="N10380" t="s">
        <v>31670</v>
      </c>
    </row>
    <row r="10381" spans="1:14" x14ac:dyDescent="0.3">
      <c r="A10381" t="s">
        <v>38839</v>
      </c>
      <c r="B10381">
        <v>10912230</v>
      </c>
      <c r="C10381">
        <v>12</v>
      </c>
      <c r="D10381">
        <v>30</v>
      </c>
      <c r="E10381">
        <v>5</v>
      </c>
      <c r="F10381" t="s">
        <v>39191</v>
      </c>
      <c r="G10381" t="s">
        <v>25</v>
      </c>
      <c r="H10381" t="s">
        <v>11</v>
      </c>
      <c r="I10381" t="s">
        <v>39195</v>
      </c>
      <c r="J10381" t="s">
        <v>13700</v>
      </c>
      <c r="K10381" t="s">
        <v>13701</v>
      </c>
      <c r="L10381" t="s">
        <v>39208</v>
      </c>
      <c r="M10381" t="s">
        <v>13702</v>
      </c>
      <c r="N10381" t="s">
        <v>13703</v>
      </c>
    </row>
    <row r="10382" spans="1:14" x14ac:dyDescent="0.3">
      <c r="A10382" t="s">
        <v>39033</v>
      </c>
      <c r="B10382">
        <v>11508028</v>
      </c>
      <c r="C10382">
        <v>9</v>
      </c>
      <c r="D10382">
        <v>30</v>
      </c>
      <c r="E10382">
        <v>3</v>
      </c>
      <c r="F10382" t="s">
        <v>39189</v>
      </c>
      <c r="G10382" t="s">
        <v>10</v>
      </c>
      <c r="H10382" t="s">
        <v>11</v>
      </c>
      <c r="I10382" t="s">
        <v>39195</v>
      </c>
      <c r="J10382" t="s">
        <v>26200</v>
      </c>
      <c r="K10382" t="s">
        <v>26201</v>
      </c>
      <c r="L10382" t="s">
        <v>39206</v>
      </c>
      <c r="M10382" t="s">
        <v>26202</v>
      </c>
      <c r="N10382" t="s">
        <v>26203</v>
      </c>
    </row>
    <row r="10383" spans="1:14" x14ac:dyDescent="0.3">
      <c r="A10383" t="s">
        <v>38837</v>
      </c>
      <c r="B10383">
        <v>10900218</v>
      </c>
      <c r="C10383">
        <v>9</v>
      </c>
      <c r="D10383">
        <v>0</v>
      </c>
      <c r="E10383">
        <v>3</v>
      </c>
      <c r="F10383" t="s">
        <v>39189</v>
      </c>
      <c r="G10383" t="s">
        <v>10</v>
      </c>
      <c r="H10383" t="s">
        <v>11</v>
      </c>
      <c r="I10383" t="s">
        <v>39195</v>
      </c>
      <c r="J10383" t="s">
        <v>5554</v>
      </c>
      <c r="K10383" t="s">
        <v>5555</v>
      </c>
      <c r="L10383" t="s">
        <v>39208</v>
      </c>
      <c r="M10383" t="s">
        <v>5556</v>
      </c>
      <c r="N10383" t="s">
        <v>5556</v>
      </c>
    </row>
    <row r="10384" spans="1:14" x14ac:dyDescent="0.3">
      <c r="A10384" t="s">
        <v>39014</v>
      </c>
      <c r="B10384">
        <v>11447900</v>
      </c>
      <c r="C10384">
        <v>14</v>
      </c>
      <c r="D10384">
        <v>0</v>
      </c>
      <c r="E10384">
        <v>5</v>
      </c>
      <c r="F10384" t="s">
        <v>39191</v>
      </c>
      <c r="G10384" t="s">
        <v>25</v>
      </c>
      <c r="H10384" t="s">
        <v>11</v>
      </c>
      <c r="I10384" t="s">
        <v>39195</v>
      </c>
      <c r="J10384" t="s">
        <v>14658</v>
      </c>
      <c r="K10384" t="s">
        <v>14659</v>
      </c>
      <c r="L10384" t="s">
        <v>39206</v>
      </c>
      <c r="M10384" t="s">
        <v>14660</v>
      </c>
      <c r="N10384" t="s">
        <v>14661</v>
      </c>
    </row>
    <row r="10385" spans="1:14" x14ac:dyDescent="0.3">
      <c r="A10385" t="s">
        <v>38881</v>
      </c>
      <c r="B10385">
        <v>11012177</v>
      </c>
      <c r="C10385">
        <v>15</v>
      </c>
      <c r="D10385">
        <v>30</v>
      </c>
      <c r="E10385">
        <v>5</v>
      </c>
      <c r="F10385" t="s">
        <v>39191</v>
      </c>
      <c r="G10385" t="s">
        <v>25</v>
      </c>
      <c r="H10385" t="s">
        <v>11</v>
      </c>
      <c r="I10385" t="s">
        <v>39195</v>
      </c>
      <c r="J10385" t="s">
        <v>28729</v>
      </c>
      <c r="K10385" t="s">
        <v>28730</v>
      </c>
      <c r="L10385" t="s">
        <v>39207</v>
      </c>
      <c r="M10385" t="s">
        <v>28731</v>
      </c>
      <c r="N10385" t="s">
        <v>28732</v>
      </c>
    </row>
    <row r="10386" spans="1:14" x14ac:dyDescent="0.3">
      <c r="A10386" t="s">
        <v>38863</v>
      </c>
      <c r="B10386">
        <v>10952313</v>
      </c>
      <c r="C10386">
        <v>17</v>
      </c>
      <c r="D10386">
        <v>15</v>
      </c>
      <c r="E10386">
        <v>1</v>
      </c>
      <c r="F10386" t="s">
        <v>39189</v>
      </c>
      <c r="G10386" t="s">
        <v>25</v>
      </c>
      <c r="H10386" t="s">
        <v>11</v>
      </c>
      <c r="I10386" t="s">
        <v>39194</v>
      </c>
      <c r="J10386" t="s">
        <v>8551</v>
      </c>
      <c r="K10386" t="s">
        <v>8552</v>
      </c>
      <c r="L10386" t="s">
        <v>39205</v>
      </c>
      <c r="M10386" t="s">
        <v>8553</v>
      </c>
      <c r="N10386" t="s">
        <v>8554</v>
      </c>
    </row>
    <row r="10387" spans="1:14" x14ac:dyDescent="0.3">
      <c r="A10387" t="s">
        <v>39047</v>
      </c>
      <c r="B10387">
        <v>11554566</v>
      </c>
      <c r="C10387">
        <v>9</v>
      </c>
      <c r="D10387">
        <v>30</v>
      </c>
      <c r="E10387">
        <v>3</v>
      </c>
      <c r="F10387" t="s">
        <v>39191</v>
      </c>
      <c r="G10387" t="s">
        <v>58</v>
      </c>
      <c r="H10387" t="s">
        <v>5</v>
      </c>
      <c r="I10387" t="s">
        <v>39196</v>
      </c>
      <c r="J10387" t="s">
        <v>30520</v>
      </c>
      <c r="K10387" t="s">
        <v>30521</v>
      </c>
      <c r="L10387" t="s">
        <v>39208</v>
      </c>
      <c r="M10387" t="s">
        <v>30522</v>
      </c>
      <c r="N10387" t="s">
        <v>13165</v>
      </c>
    </row>
    <row r="10388" spans="1:14" x14ac:dyDescent="0.3">
      <c r="A10388" t="s">
        <v>39011</v>
      </c>
      <c r="B10388">
        <v>11435251</v>
      </c>
      <c r="C10388">
        <v>9</v>
      </c>
      <c r="D10388">
        <v>45</v>
      </c>
      <c r="E10388">
        <v>2</v>
      </c>
      <c r="F10388" t="s">
        <v>39190</v>
      </c>
      <c r="G10388" t="s">
        <v>10</v>
      </c>
      <c r="H10388" t="s">
        <v>11</v>
      </c>
      <c r="I10388" t="s">
        <v>39195</v>
      </c>
      <c r="J10388" t="s">
        <v>9914</v>
      </c>
      <c r="K10388" t="s">
        <v>9915</v>
      </c>
      <c r="L10388" t="s">
        <v>39205</v>
      </c>
      <c r="M10388" t="s">
        <v>9916</v>
      </c>
      <c r="N10388" t="s">
        <v>9917</v>
      </c>
    </row>
    <row r="10389" spans="1:14" x14ac:dyDescent="0.3">
      <c r="A10389" t="s">
        <v>38811</v>
      </c>
      <c r="B10389">
        <v>10789611</v>
      </c>
      <c r="C10389">
        <v>15</v>
      </c>
      <c r="D10389">
        <v>0</v>
      </c>
      <c r="E10389">
        <v>5</v>
      </c>
      <c r="F10389" t="s">
        <v>39190</v>
      </c>
      <c r="G10389" t="s">
        <v>25</v>
      </c>
      <c r="H10389" t="s">
        <v>11</v>
      </c>
      <c r="I10389" t="s">
        <v>39194</v>
      </c>
      <c r="J10389" t="s">
        <v>21452</v>
      </c>
      <c r="K10389" t="s">
        <v>3862</v>
      </c>
      <c r="L10389" t="s">
        <v>39205</v>
      </c>
      <c r="M10389" t="s">
        <v>38343</v>
      </c>
      <c r="N10389" t="s">
        <v>3864</v>
      </c>
    </row>
    <row r="10390" spans="1:14" x14ac:dyDescent="0.3">
      <c r="A10390" t="s">
        <v>39035</v>
      </c>
      <c r="B10390">
        <v>11516011</v>
      </c>
      <c r="C10390">
        <v>12</v>
      </c>
      <c r="D10390">
        <v>15</v>
      </c>
      <c r="E10390">
        <v>5</v>
      </c>
      <c r="F10390" t="s">
        <v>39190</v>
      </c>
      <c r="G10390" t="s">
        <v>25</v>
      </c>
      <c r="H10390" t="s">
        <v>11</v>
      </c>
      <c r="I10390" t="s">
        <v>39194</v>
      </c>
      <c r="J10390" t="s">
        <v>28573</v>
      </c>
      <c r="K10390" t="s">
        <v>28574</v>
      </c>
      <c r="L10390" t="s">
        <v>39210</v>
      </c>
      <c r="M10390" t="s">
        <v>27794</v>
      </c>
      <c r="N10390" t="s">
        <v>28575</v>
      </c>
    </row>
    <row r="10391" spans="1:14" x14ac:dyDescent="0.3">
      <c r="A10391" t="s">
        <v>38783</v>
      </c>
      <c r="B10391">
        <v>10709495</v>
      </c>
      <c r="C10391">
        <v>9</v>
      </c>
      <c r="D10391">
        <v>30</v>
      </c>
      <c r="E10391">
        <v>5</v>
      </c>
      <c r="F10391" t="s">
        <v>39190</v>
      </c>
      <c r="G10391" t="s">
        <v>25</v>
      </c>
      <c r="H10391" t="s">
        <v>11</v>
      </c>
      <c r="I10391" t="s">
        <v>39196</v>
      </c>
      <c r="J10391" t="s">
        <v>8647</v>
      </c>
      <c r="K10391" t="s">
        <v>8648</v>
      </c>
      <c r="L10391" t="s">
        <v>39208</v>
      </c>
      <c r="M10391" t="s">
        <v>8649</v>
      </c>
      <c r="N10391" t="s">
        <v>8650</v>
      </c>
    </row>
    <row r="10392" spans="1:14" x14ac:dyDescent="0.3">
      <c r="A10392" t="s">
        <v>39101</v>
      </c>
      <c r="B10392">
        <v>11753413</v>
      </c>
      <c r="C10392">
        <v>14</v>
      </c>
      <c r="D10392">
        <v>0</v>
      </c>
      <c r="E10392">
        <v>1</v>
      </c>
      <c r="F10392" t="s">
        <v>39190</v>
      </c>
      <c r="G10392" t="s">
        <v>25</v>
      </c>
      <c r="H10392" t="s">
        <v>11</v>
      </c>
      <c r="I10392" t="s">
        <v>39194</v>
      </c>
      <c r="J10392" t="s">
        <v>18559</v>
      </c>
      <c r="K10392" t="s">
        <v>18560</v>
      </c>
      <c r="L10392" t="s">
        <v>39207</v>
      </c>
      <c r="M10392" t="s">
        <v>10156</v>
      </c>
      <c r="N10392" t="s">
        <v>18561</v>
      </c>
    </row>
    <row r="10393" spans="1:14" x14ac:dyDescent="0.3">
      <c r="A10393" t="s">
        <v>38909</v>
      </c>
      <c r="B10393">
        <v>11100178</v>
      </c>
      <c r="C10393">
        <v>15</v>
      </c>
      <c r="D10393">
        <v>0</v>
      </c>
      <c r="E10393">
        <v>5</v>
      </c>
      <c r="F10393" t="s">
        <v>39191</v>
      </c>
      <c r="G10393" t="s">
        <v>4</v>
      </c>
      <c r="H10393" t="s">
        <v>5</v>
      </c>
      <c r="I10393" t="s">
        <v>39195</v>
      </c>
      <c r="J10393" t="s">
        <v>35643</v>
      </c>
      <c r="K10393" t="s">
        <v>35644</v>
      </c>
      <c r="L10393" t="s">
        <v>39209</v>
      </c>
      <c r="M10393" t="s">
        <v>35645</v>
      </c>
      <c r="N10393" t="s">
        <v>35645</v>
      </c>
    </row>
    <row r="10394" spans="1:14" x14ac:dyDescent="0.3">
      <c r="A10394" t="s">
        <v>38863</v>
      </c>
      <c r="B10394">
        <v>10952195</v>
      </c>
      <c r="C10394">
        <v>20</v>
      </c>
      <c r="D10394">
        <v>0</v>
      </c>
      <c r="E10394">
        <v>1</v>
      </c>
      <c r="F10394" t="s">
        <v>39191</v>
      </c>
      <c r="G10394" t="s">
        <v>58</v>
      </c>
      <c r="H10394" t="s">
        <v>5</v>
      </c>
      <c r="I10394" t="s">
        <v>39194</v>
      </c>
      <c r="J10394" t="s">
        <v>31283</v>
      </c>
      <c r="K10394" t="s">
        <v>31284</v>
      </c>
      <c r="L10394" t="s">
        <v>39209</v>
      </c>
      <c r="M10394" t="s">
        <v>31285</v>
      </c>
      <c r="N10394" t="s">
        <v>31286</v>
      </c>
    </row>
    <row r="10395" spans="1:14" x14ac:dyDescent="0.3">
      <c r="A10395" t="s">
        <v>39073</v>
      </c>
      <c r="B10395">
        <v>11679723</v>
      </c>
      <c r="C10395">
        <v>8</v>
      </c>
      <c r="D10395">
        <v>0</v>
      </c>
      <c r="E10395">
        <v>1</v>
      </c>
      <c r="F10395" t="s">
        <v>39189</v>
      </c>
      <c r="G10395" t="s">
        <v>25</v>
      </c>
      <c r="H10395" t="s">
        <v>11</v>
      </c>
      <c r="I10395" t="s">
        <v>39195</v>
      </c>
      <c r="J10395" t="s">
        <v>14922</v>
      </c>
      <c r="K10395" t="s">
        <v>19925</v>
      </c>
      <c r="L10395" t="s">
        <v>39207</v>
      </c>
      <c r="M10395" t="s">
        <v>33498</v>
      </c>
      <c r="N10395" t="s">
        <v>9358</v>
      </c>
    </row>
    <row r="10396" spans="1:14" x14ac:dyDescent="0.3">
      <c r="A10396" t="s">
        <v>38954</v>
      </c>
      <c r="B10396">
        <v>11256259</v>
      </c>
      <c r="C10396">
        <v>9</v>
      </c>
      <c r="D10396">
        <v>0</v>
      </c>
      <c r="E10396">
        <v>1</v>
      </c>
      <c r="F10396" t="s">
        <v>39189</v>
      </c>
      <c r="G10396" t="s">
        <v>25</v>
      </c>
      <c r="H10396" t="s">
        <v>11</v>
      </c>
      <c r="I10396" t="s">
        <v>39195</v>
      </c>
      <c r="J10396" t="s">
        <v>36853</v>
      </c>
      <c r="K10396" t="s">
        <v>33914</v>
      </c>
      <c r="L10396" t="s">
        <v>39207</v>
      </c>
      <c r="M10396" t="s">
        <v>36854</v>
      </c>
      <c r="N10396" t="s">
        <v>36854</v>
      </c>
    </row>
    <row r="10397" spans="1:14" x14ac:dyDescent="0.3">
      <c r="A10397" t="s">
        <v>38902</v>
      </c>
      <c r="B10397">
        <v>11102274</v>
      </c>
      <c r="C10397">
        <v>12</v>
      </c>
      <c r="D10397">
        <v>30</v>
      </c>
      <c r="E10397">
        <v>5</v>
      </c>
      <c r="F10397" t="s">
        <v>39190</v>
      </c>
      <c r="G10397" t="s">
        <v>25</v>
      </c>
      <c r="H10397" t="s">
        <v>11</v>
      </c>
      <c r="I10397" t="s">
        <v>39194</v>
      </c>
      <c r="J10397" t="s">
        <v>11282</v>
      </c>
      <c r="K10397" t="s">
        <v>11283</v>
      </c>
      <c r="L10397" t="s">
        <v>39207</v>
      </c>
      <c r="M10397" t="s">
        <v>11284</v>
      </c>
      <c r="N10397" t="s">
        <v>11285</v>
      </c>
    </row>
    <row r="10398" spans="1:14" x14ac:dyDescent="0.3">
      <c r="A10398" t="s">
        <v>38824</v>
      </c>
      <c r="B10398">
        <v>10829962</v>
      </c>
      <c r="C10398">
        <v>15</v>
      </c>
      <c r="D10398">
        <v>0</v>
      </c>
      <c r="E10398">
        <v>4</v>
      </c>
      <c r="F10398" t="s">
        <v>39189</v>
      </c>
      <c r="G10398" t="s">
        <v>25</v>
      </c>
      <c r="H10398" t="s">
        <v>11</v>
      </c>
      <c r="I10398" t="s">
        <v>39195</v>
      </c>
      <c r="J10398" t="s">
        <v>35313</v>
      </c>
      <c r="K10398" t="s">
        <v>35314</v>
      </c>
      <c r="L10398" t="s">
        <v>39208</v>
      </c>
      <c r="M10398" t="s">
        <v>977</v>
      </c>
      <c r="N10398" t="s">
        <v>977</v>
      </c>
    </row>
    <row r="10399" spans="1:14" x14ac:dyDescent="0.3">
      <c r="A10399" t="s">
        <v>38814</v>
      </c>
      <c r="B10399">
        <v>10796752</v>
      </c>
      <c r="C10399">
        <v>14</v>
      </c>
      <c r="D10399">
        <v>30</v>
      </c>
      <c r="E10399">
        <v>1</v>
      </c>
      <c r="F10399" t="s">
        <v>39191</v>
      </c>
      <c r="G10399" t="s">
        <v>25</v>
      </c>
      <c r="H10399" t="s">
        <v>11</v>
      </c>
      <c r="I10399" t="s">
        <v>39194</v>
      </c>
      <c r="J10399" t="s">
        <v>34527</v>
      </c>
      <c r="K10399" t="s">
        <v>34528</v>
      </c>
      <c r="L10399" t="s">
        <v>39207</v>
      </c>
      <c r="M10399" t="s">
        <v>34529</v>
      </c>
      <c r="N10399" t="s">
        <v>34530</v>
      </c>
    </row>
    <row r="10400" spans="1:14" x14ac:dyDescent="0.3">
      <c r="A10400" t="s">
        <v>38955</v>
      </c>
      <c r="B10400">
        <v>11261385</v>
      </c>
      <c r="C10400">
        <v>16</v>
      </c>
      <c r="D10400">
        <v>0</v>
      </c>
      <c r="E10400">
        <v>2</v>
      </c>
      <c r="F10400" t="s">
        <v>39191</v>
      </c>
      <c r="G10400" t="s">
        <v>53</v>
      </c>
      <c r="H10400" t="s">
        <v>5</v>
      </c>
      <c r="I10400" t="s">
        <v>39195</v>
      </c>
      <c r="J10400" t="s">
        <v>35102</v>
      </c>
      <c r="K10400" t="s">
        <v>35103</v>
      </c>
      <c r="L10400" t="s">
        <v>39207</v>
      </c>
      <c r="M10400" t="s">
        <v>35104</v>
      </c>
      <c r="N10400" t="s">
        <v>15535</v>
      </c>
    </row>
    <row r="10401" spans="1:14" x14ac:dyDescent="0.3">
      <c r="A10401" t="s">
        <v>39129</v>
      </c>
      <c r="B10401">
        <v>11855394</v>
      </c>
      <c r="C10401">
        <v>15</v>
      </c>
      <c r="D10401">
        <v>0</v>
      </c>
      <c r="E10401">
        <v>1</v>
      </c>
      <c r="F10401" t="s">
        <v>39189</v>
      </c>
      <c r="G10401" t="s">
        <v>25</v>
      </c>
      <c r="H10401" t="s">
        <v>11</v>
      </c>
      <c r="I10401" t="s">
        <v>39195</v>
      </c>
      <c r="J10401" t="s">
        <v>6529</v>
      </c>
      <c r="K10401" t="s">
        <v>2213</v>
      </c>
      <c r="L10401" t="s">
        <v>39208</v>
      </c>
      <c r="M10401" t="s">
        <v>8821</v>
      </c>
      <c r="N10401" t="s">
        <v>32633</v>
      </c>
    </row>
    <row r="10402" spans="1:14" x14ac:dyDescent="0.3">
      <c r="A10402" t="s">
        <v>38838</v>
      </c>
      <c r="B10402">
        <v>10873187</v>
      </c>
      <c r="C10402">
        <v>14</v>
      </c>
      <c r="D10402">
        <v>0</v>
      </c>
      <c r="E10402">
        <v>4</v>
      </c>
      <c r="F10402" t="s">
        <v>39191</v>
      </c>
      <c r="G10402" t="s">
        <v>10</v>
      </c>
      <c r="H10402" t="s">
        <v>11</v>
      </c>
      <c r="I10402" t="s">
        <v>39195</v>
      </c>
      <c r="J10402" t="s">
        <v>25265</v>
      </c>
      <c r="K10402" t="s">
        <v>25266</v>
      </c>
      <c r="L10402" t="s">
        <v>39205</v>
      </c>
      <c r="M10402" t="s">
        <v>7571</v>
      </c>
      <c r="N10402" t="s">
        <v>25267</v>
      </c>
    </row>
    <row r="10403" spans="1:14" x14ac:dyDescent="0.3">
      <c r="A10403" t="s">
        <v>38851</v>
      </c>
      <c r="B10403">
        <v>10914066</v>
      </c>
      <c r="C10403">
        <v>11</v>
      </c>
      <c r="D10403">
        <v>15</v>
      </c>
      <c r="E10403">
        <v>3</v>
      </c>
      <c r="F10403" t="s">
        <v>39190</v>
      </c>
      <c r="G10403" t="s">
        <v>25</v>
      </c>
      <c r="H10403" t="s">
        <v>11</v>
      </c>
      <c r="I10403" t="s">
        <v>39194</v>
      </c>
      <c r="J10403" t="s">
        <v>6389</v>
      </c>
      <c r="K10403" t="s">
        <v>6390</v>
      </c>
      <c r="L10403" t="s">
        <v>39207</v>
      </c>
      <c r="M10403" t="s">
        <v>6391</v>
      </c>
      <c r="N10403" t="s">
        <v>6392</v>
      </c>
    </row>
    <row r="10404" spans="1:14" x14ac:dyDescent="0.3">
      <c r="A10404" t="s">
        <v>38930</v>
      </c>
      <c r="B10404">
        <v>11223379</v>
      </c>
      <c r="C10404">
        <v>12</v>
      </c>
      <c r="D10404">
        <v>15</v>
      </c>
      <c r="E10404">
        <v>5</v>
      </c>
      <c r="F10404" t="s">
        <v>39189</v>
      </c>
      <c r="G10404" t="s">
        <v>10</v>
      </c>
      <c r="H10404" t="s">
        <v>11</v>
      </c>
      <c r="I10404" t="s">
        <v>39195</v>
      </c>
      <c r="J10404" t="s">
        <v>36916</v>
      </c>
      <c r="K10404" t="s">
        <v>36916</v>
      </c>
      <c r="L10404" t="s">
        <v>39207</v>
      </c>
      <c r="M10404" t="s">
        <v>11921</v>
      </c>
      <c r="N10404" t="s">
        <v>36917</v>
      </c>
    </row>
    <row r="10405" spans="1:14" x14ac:dyDescent="0.3">
      <c r="A10405" t="s">
        <v>38937</v>
      </c>
      <c r="B10405">
        <v>11191074</v>
      </c>
      <c r="C10405">
        <v>9</v>
      </c>
      <c r="D10405">
        <v>0</v>
      </c>
      <c r="E10405">
        <v>5</v>
      </c>
      <c r="F10405" t="s">
        <v>39191</v>
      </c>
      <c r="G10405" t="s">
        <v>25</v>
      </c>
      <c r="H10405" t="s">
        <v>11</v>
      </c>
      <c r="I10405" t="s">
        <v>39195</v>
      </c>
      <c r="J10405" t="s">
        <v>30155</v>
      </c>
      <c r="K10405" t="s">
        <v>35961</v>
      </c>
      <c r="L10405" t="s">
        <v>39205</v>
      </c>
      <c r="M10405" t="s">
        <v>35962</v>
      </c>
      <c r="N10405" t="s">
        <v>35963</v>
      </c>
    </row>
    <row r="10406" spans="1:14" x14ac:dyDescent="0.3">
      <c r="A10406" t="s">
        <v>38873</v>
      </c>
      <c r="B10406">
        <v>11020778</v>
      </c>
      <c r="C10406">
        <v>13</v>
      </c>
      <c r="D10406">
        <v>15</v>
      </c>
      <c r="E10406">
        <v>4</v>
      </c>
      <c r="F10406" t="s">
        <v>39191</v>
      </c>
      <c r="G10406" t="s">
        <v>10</v>
      </c>
      <c r="H10406" t="s">
        <v>11</v>
      </c>
      <c r="I10406" t="s">
        <v>39195</v>
      </c>
      <c r="J10406" t="s">
        <v>7868</v>
      </c>
      <c r="K10406" t="s">
        <v>7869</v>
      </c>
      <c r="L10406" t="s">
        <v>39207</v>
      </c>
      <c r="M10406" t="s">
        <v>7870</v>
      </c>
      <c r="N10406" t="s">
        <v>7871</v>
      </c>
    </row>
    <row r="10407" spans="1:14" x14ac:dyDescent="0.3">
      <c r="A10407" t="s">
        <v>39007</v>
      </c>
      <c r="B10407">
        <v>11462404</v>
      </c>
      <c r="C10407">
        <v>11</v>
      </c>
      <c r="D10407">
        <v>45</v>
      </c>
      <c r="E10407">
        <v>5</v>
      </c>
      <c r="F10407" t="s">
        <v>39190</v>
      </c>
      <c r="G10407" t="s">
        <v>10</v>
      </c>
      <c r="H10407" t="s">
        <v>11</v>
      </c>
      <c r="I10407" t="s">
        <v>39194</v>
      </c>
      <c r="J10407" t="s">
        <v>4432</v>
      </c>
      <c r="L10407" t="s">
        <v>39207</v>
      </c>
      <c r="M10407" t="s">
        <v>4433</v>
      </c>
      <c r="N10407" t="s">
        <v>4434</v>
      </c>
    </row>
    <row r="10408" spans="1:14" x14ac:dyDescent="0.3">
      <c r="A10408" t="s">
        <v>38983</v>
      </c>
      <c r="B10408">
        <v>11395504</v>
      </c>
      <c r="C10408">
        <v>13</v>
      </c>
      <c r="D10408">
        <v>45</v>
      </c>
      <c r="E10408">
        <v>2</v>
      </c>
      <c r="F10408" t="s">
        <v>39190</v>
      </c>
      <c r="G10408" t="s">
        <v>25</v>
      </c>
      <c r="H10408" t="s">
        <v>11</v>
      </c>
      <c r="I10408" t="s">
        <v>39195</v>
      </c>
      <c r="J10408" t="s">
        <v>7073</v>
      </c>
      <c r="K10408" t="s">
        <v>21779</v>
      </c>
      <c r="L10408" t="s">
        <v>39205</v>
      </c>
      <c r="M10408" t="s">
        <v>29875</v>
      </c>
      <c r="N10408" t="s">
        <v>29876</v>
      </c>
    </row>
    <row r="10409" spans="1:14" x14ac:dyDescent="0.3">
      <c r="A10409" t="s">
        <v>39054</v>
      </c>
      <c r="B10409">
        <v>11618421</v>
      </c>
      <c r="C10409">
        <v>6</v>
      </c>
      <c r="D10409">
        <v>15</v>
      </c>
      <c r="E10409">
        <v>3</v>
      </c>
      <c r="F10409" t="s">
        <v>39189</v>
      </c>
      <c r="G10409" t="s">
        <v>10</v>
      </c>
      <c r="H10409" t="s">
        <v>11</v>
      </c>
      <c r="I10409" t="s">
        <v>39194</v>
      </c>
      <c r="J10409" t="s">
        <v>21601</v>
      </c>
      <c r="K10409" t="s">
        <v>21602</v>
      </c>
      <c r="L10409" t="s">
        <v>39207</v>
      </c>
      <c r="M10409" t="s">
        <v>21603</v>
      </c>
      <c r="N10409" t="s">
        <v>21604</v>
      </c>
    </row>
    <row r="10410" spans="1:14" x14ac:dyDescent="0.3">
      <c r="A10410" t="s">
        <v>38945</v>
      </c>
      <c r="B10410">
        <v>11254655</v>
      </c>
      <c r="C10410">
        <v>19</v>
      </c>
      <c r="D10410">
        <v>0</v>
      </c>
      <c r="E10410">
        <v>6</v>
      </c>
      <c r="F10410" t="s">
        <v>39191</v>
      </c>
      <c r="G10410" t="s">
        <v>53</v>
      </c>
      <c r="H10410" t="s">
        <v>5</v>
      </c>
      <c r="I10410" t="s">
        <v>39195</v>
      </c>
      <c r="J10410" t="s">
        <v>3099</v>
      </c>
      <c r="K10410" t="s">
        <v>3100</v>
      </c>
      <c r="L10410" t="s">
        <v>39206</v>
      </c>
      <c r="M10410" t="s">
        <v>3101</v>
      </c>
      <c r="N10410" t="s">
        <v>3102</v>
      </c>
    </row>
    <row r="10411" spans="1:14" x14ac:dyDescent="0.3">
      <c r="A10411" t="s">
        <v>38896</v>
      </c>
      <c r="B10411">
        <v>11081254</v>
      </c>
      <c r="C10411">
        <v>9</v>
      </c>
      <c r="D10411">
        <v>30</v>
      </c>
      <c r="E10411">
        <v>6</v>
      </c>
      <c r="F10411" t="s">
        <v>39189</v>
      </c>
      <c r="G10411" t="s">
        <v>25</v>
      </c>
      <c r="H10411" t="s">
        <v>11</v>
      </c>
      <c r="I10411" t="s">
        <v>39195</v>
      </c>
      <c r="J10411" t="s">
        <v>27049</v>
      </c>
      <c r="K10411" t="s">
        <v>27050</v>
      </c>
      <c r="L10411" t="s">
        <v>39205</v>
      </c>
      <c r="M10411" t="s">
        <v>27051</v>
      </c>
      <c r="N10411" t="s">
        <v>27052</v>
      </c>
    </row>
    <row r="10412" spans="1:14" x14ac:dyDescent="0.3">
      <c r="A10412" t="s">
        <v>38902</v>
      </c>
      <c r="B10412">
        <v>11112988</v>
      </c>
      <c r="C10412">
        <v>20</v>
      </c>
      <c r="D10412">
        <v>0</v>
      </c>
      <c r="E10412">
        <v>5</v>
      </c>
      <c r="F10412" t="s">
        <v>39191</v>
      </c>
      <c r="G10412" t="s">
        <v>25</v>
      </c>
      <c r="H10412" t="s">
        <v>11</v>
      </c>
      <c r="J10412" t="s">
        <v>37216</v>
      </c>
      <c r="K10412" t="s">
        <v>37216</v>
      </c>
      <c r="L10412" t="s">
        <v>39207</v>
      </c>
      <c r="M10412" t="s">
        <v>37217</v>
      </c>
      <c r="N10412" t="s">
        <v>37218</v>
      </c>
    </row>
    <row r="10413" spans="1:14" x14ac:dyDescent="0.3">
      <c r="A10413" t="s">
        <v>38879</v>
      </c>
      <c r="B10413">
        <v>11042319</v>
      </c>
      <c r="C10413">
        <v>15</v>
      </c>
      <c r="D10413">
        <v>0</v>
      </c>
      <c r="E10413">
        <v>3</v>
      </c>
      <c r="F10413" t="s">
        <v>39189</v>
      </c>
      <c r="G10413" t="s">
        <v>25</v>
      </c>
      <c r="H10413" t="s">
        <v>11</v>
      </c>
      <c r="I10413" t="s">
        <v>39194</v>
      </c>
      <c r="J10413" t="s">
        <v>6088</v>
      </c>
      <c r="K10413" t="s">
        <v>6088</v>
      </c>
      <c r="L10413" t="s">
        <v>39206</v>
      </c>
      <c r="M10413" t="s">
        <v>6089</v>
      </c>
      <c r="N10413" t="s">
        <v>6090</v>
      </c>
    </row>
    <row r="10414" spans="1:14" x14ac:dyDescent="0.3">
      <c r="A10414" t="s">
        <v>38971</v>
      </c>
      <c r="B10414">
        <v>11312184</v>
      </c>
      <c r="C10414">
        <v>16</v>
      </c>
      <c r="D10414">
        <v>0</v>
      </c>
      <c r="E10414">
        <v>4</v>
      </c>
      <c r="F10414" t="s">
        <v>39189</v>
      </c>
      <c r="G10414" t="s">
        <v>25</v>
      </c>
      <c r="H10414" t="s">
        <v>11</v>
      </c>
      <c r="I10414" t="s">
        <v>39195</v>
      </c>
      <c r="J10414" t="s">
        <v>8972</v>
      </c>
      <c r="K10414" t="s">
        <v>8973</v>
      </c>
      <c r="L10414" t="s">
        <v>39207</v>
      </c>
      <c r="M10414" t="s">
        <v>8974</v>
      </c>
      <c r="N10414" t="s">
        <v>8975</v>
      </c>
    </row>
    <row r="10415" spans="1:14" x14ac:dyDescent="0.3">
      <c r="A10415" t="s">
        <v>39103</v>
      </c>
      <c r="B10415">
        <v>11801346</v>
      </c>
      <c r="C10415">
        <v>15</v>
      </c>
      <c r="D10415">
        <v>33</v>
      </c>
      <c r="E10415">
        <v>3</v>
      </c>
      <c r="F10415" t="s">
        <v>39190</v>
      </c>
      <c r="G10415" t="s">
        <v>10</v>
      </c>
      <c r="H10415" t="s">
        <v>11</v>
      </c>
      <c r="I10415" t="s">
        <v>39195</v>
      </c>
      <c r="J10415" t="s">
        <v>639</v>
      </c>
      <c r="K10415" t="s">
        <v>30651</v>
      </c>
      <c r="L10415" t="s">
        <v>39205</v>
      </c>
      <c r="M10415" t="s">
        <v>30652</v>
      </c>
      <c r="N10415" t="s">
        <v>30653</v>
      </c>
    </row>
    <row r="10416" spans="1:14" x14ac:dyDescent="0.3">
      <c r="A10416" t="s">
        <v>38937</v>
      </c>
      <c r="B10416">
        <v>11249956</v>
      </c>
      <c r="C10416">
        <v>16</v>
      </c>
      <c r="D10416">
        <v>0</v>
      </c>
      <c r="E10416">
        <v>5</v>
      </c>
      <c r="F10416" t="s">
        <v>39191</v>
      </c>
      <c r="G10416" t="s">
        <v>53</v>
      </c>
      <c r="H10416" t="s">
        <v>5</v>
      </c>
      <c r="I10416" t="s">
        <v>39195</v>
      </c>
      <c r="J10416" t="s">
        <v>20675</v>
      </c>
      <c r="K10416" t="s">
        <v>20676</v>
      </c>
      <c r="L10416" t="s">
        <v>39208</v>
      </c>
      <c r="M10416" t="s">
        <v>20677</v>
      </c>
      <c r="N10416" t="s">
        <v>2909</v>
      </c>
    </row>
    <row r="10417" spans="1:14" x14ac:dyDescent="0.3">
      <c r="A10417" t="s">
        <v>38808</v>
      </c>
      <c r="B10417">
        <v>10823713</v>
      </c>
      <c r="C10417">
        <v>13</v>
      </c>
      <c r="D10417">
        <v>30</v>
      </c>
      <c r="E10417">
        <v>2</v>
      </c>
      <c r="F10417" t="s">
        <v>39191</v>
      </c>
      <c r="G10417" t="s">
        <v>25</v>
      </c>
      <c r="H10417" t="s">
        <v>11</v>
      </c>
      <c r="I10417" t="s">
        <v>39195</v>
      </c>
      <c r="J10417" t="s">
        <v>33109</v>
      </c>
      <c r="K10417" t="s">
        <v>17004</v>
      </c>
      <c r="L10417" t="s">
        <v>39205</v>
      </c>
      <c r="M10417" t="s">
        <v>17005</v>
      </c>
      <c r="N10417" t="s">
        <v>17005</v>
      </c>
    </row>
    <row r="10418" spans="1:14" x14ac:dyDescent="0.3">
      <c r="A10418" t="s">
        <v>38835</v>
      </c>
      <c r="B10418">
        <v>10862154</v>
      </c>
      <c r="C10418">
        <v>20</v>
      </c>
      <c r="D10418">
        <v>0</v>
      </c>
      <c r="E10418">
        <v>1</v>
      </c>
      <c r="F10418" t="s">
        <v>39191</v>
      </c>
      <c r="G10418" t="s">
        <v>25</v>
      </c>
      <c r="H10418" t="s">
        <v>11</v>
      </c>
      <c r="I10418" t="s">
        <v>39194</v>
      </c>
      <c r="J10418" t="s">
        <v>25837</v>
      </c>
      <c r="K10418" t="s">
        <v>25838</v>
      </c>
      <c r="L10418" t="s">
        <v>39209</v>
      </c>
      <c r="M10418" t="s">
        <v>24732</v>
      </c>
      <c r="N10418" t="s">
        <v>25839</v>
      </c>
    </row>
    <row r="10419" spans="1:14" x14ac:dyDescent="0.3">
      <c r="A10419" t="s">
        <v>39075</v>
      </c>
      <c r="B10419">
        <v>11663478</v>
      </c>
      <c r="C10419">
        <v>14</v>
      </c>
      <c r="D10419">
        <v>30</v>
      </c>
      <c r="E10419">
        <v>3</v>
      </c>
      <c r="F10419" t="s">
        <v>39191</v>
      </c>
      <c r="G10419" t="s">
        <v>25</v>
      </c>
      <c r="H10419" t="s">
        <v>11</v>
      </c>
      <c r="J10419" t="s">
        <v>20277</v>
      </c>
      <c r="K10419" t="s">
        <v>20278</v>
      </c>
      <c r="L10419" t="s">
        <v>39207</v>
      </c>
      <c r="M10419" t="s">
        <v>17623</v>
      </c>
      <c r="N10419" t="s">
        <v>19422</v>
      </c>
    </row>
    <row r="10420" spans="1:14" x14ac:dyDescent="0.3">
      <c r="A10420" t="s">
        <v>39102</v>
      </c>
      <c r="B10420">
        <v>11786357</v>
      </c>
      <c r="C10420">
        <v>12</v>
      </c>
      <c r="D10420">
        <v>30</v>
      </c>
      <c r="E10420">
        <v>2</v>
      </c>
      <c r="F10420" t="s">
        <v>39189</v>
      </c>
      <c r="G10420" t="s">
        <v>53</v>
      </c>
      <c r="H10420" t="s">
        <v>5</v>
      </c>
      <c r="I10420" t="s">
        <v>39195</v>
      </c>
      <c r="J10420" t="s">
        <v>2161</v>
      </c>
      <c r="K10420" t="s">
        <v>2162</v>
      </c>
      <c r="L10420" t="s">
        <v>39205</v>
      </c>
      <c r="M10420" t="s">
        <v>2163</v>
      </c>
      <c r="N10420" t="s">
        <v>2164</v>
      </c>
    </row>
    <row r="10421" spans="1:14" x14ac:dyDescent="0.3">
      <c r="A10421" t="s">
        <v>38799</v>
      </c>
      <c r="B10421">
        <v>10794666</v>
      </c>
      <c r="C10421">
        <v>17</v>
      </c>
      <c r="D10421">
        <v>15</v>
      </c>
      <c r="E10421">
        <v>7</v>
      </c>
      <c r="F10421" t="s">
        <v>394</v>
      </c>
      <c r="G10421" t="s">
        <v>10</v>
      </c>
      <c r="H10421" t="s">
        <v>11</v>
      </c>
      <c r="I10421" t="s">
        <v>39195</v>
      </c>
    </row>
    <row r="10422" spans="1:14" x14ac:dyDescent="0.3">
      <c r="A10422" t="s">
        <v>39130</v>
      </c>
      <c r="B10422">
        <v>11888037</v>
      </c>
      <c r="C10422">
        <v>10</v>
      </c>
      <c r="D10422">
        <v>30</v>
      </c>
      <c r="E10422">
        <v>2</v>
      </c>
      <c r="F10422" t="s">
        <v>39190</v>
      </c>
      <c r="G10422" t="s">
        <v>25</v>
      </c>
      <c r="H10422" t="s">
        <v>11</v>
      </c>
      <c r="I10422" t="s">
        <v>39194</v>
      </c>
      <c r="J10422" t="s">
        <v>9576</v>
      </c>
      <c r="K10422" t="s">
        <v>9577</v>
      </c>
      <c r="L10422" t="s">
        <v>39206</v>
      </c>
      <c r="M10422" t="s">
        <v>9578</v>
      </c>
      <c r="N10422" t="s">
        <v>9579</v>
      </c>
    </row>
    <row r="10423" spans="1:14" x14ac:dyDescent="0.3">
      <c r="A10423" t="s">
        <v>39099</v>
      </c>
      <c r="B10423">
        <v>11776349</v>
      </c>
      <c r="C10423">
        <v>12</v>
      </c>
      <c r="D10423">
        <v>15</v>
      </c>
      <c r="E10423">
        <v>6</v>
      </c>
      <c r="F10423" t="s">
        <v>39191</v>
      </c>
      <c r="G10423" t="s">
        <v>25</v>
      </c>
      <c r="H10423" t="s">
        <v>11</v>
      </c>
      <c r="I10423" t="s">
        <v>39194</v>
      </c>
      <c r="J10423" t="s">
        <v>38236</v>
      </c>
      <c r="K10423" t="s">
        <v>38237</v>
      </c>
      <c r="L10423" t="s">
        <v>39206</v>
      </c>
      <c r="M10423" t="s">
        <v>38238</v>
      </c>
      <c r="N10423" t="s">
        <v>38239</v>
      </c>
    </row>
    <row r="10424" spans="1:14" x14ac:dyDescent="0.3">
      <c r="A10424" t="s">
        <v>39144</v>
      </c>
      <c r="B10424">
        <v>11947575</v>
      </c>
      <c r="C10424">
        <v>11</v>
      </c>
      <c r="D10424">
        <v>0</v>
      </c>
      <c r="E10424">
        <v>2</v>
      </c>
      <c r="F10424" t="s">
        <v>39190</v>
      </c>
      <c r="G10424" t="s">
        <v>10</v>
      </c>
      <c r="H10424" t="s">
        <v>11</v>
      </c>
      <c r="I10424" t="s">
        <v>39195</v>
      </c>
      <c r="J10424" t="s">
        <v>36988</v>
      </c>
      <c r="K10424" t="s">
        <v>36989</v>
      </c>
      <c r="L10424" t="s">
        <v>39205</v>
      </c>
      <c r="M10424" t="s">
        <v>36990</v>
      </c>
      <c r="N10424" t="s">
        <v>36991</v>
      </c>
    </row>
    <row r="10425" spans="1:14" x14ac:dyDescent="0.3">
      <c r="A10425" t="s">
        <v>38896</v>
      </c>
      <c r="B10425">
        <v>11058751</v>
      </c>
      <c r="C10425">
        <v>12</v>
      </c>
      <c r="D10425">
        <v>0</v>
      </c>
      <c r="E10425">
        <v>6</v>
      </c>
      <c r="F10425" t="s">
        <v>39191</v>
      </c>
      <c r="G10425" t="s">
        <v>25</v>
      </c>
      <c r="H10425" t="s">
        <v>11</v>
      </c>
      <c r="I10425" t="s">
        <v>39195</v>
      </c>
      <c r="J10425" t="s">
        <v>11362</v>
      </c>
      <c r="K10425" t="s">
        <v>11362</v>
      </c>
      <c r="L10425" t="s">
        <v>39205</v>
      </c>
      <c r="M10425" t="s">
        <v>11363</v>
      </c>
      <c r="N10425" t="s">
        <v>11364</v>
      </c>
    </row>
    <row r="10426" spans="1:14" x14ac:dyDescent="0.3">
      <c r="A10426" t="s">
        <v>38818</v>
      </c>
      <c r="B10426">
        <v>10813186</v>
      </c>
      <c r="C10426">
        <v>19</v>
      </c>
      <c r="D10426">
        <v>45</v>
      </c>
      <c r="E10426">
        <v>5</v>
      </c>
      <c r="F10426" t="s">
        <v>39191</v>
      </c>
      <c r="G10426" t="s">
        <v>53</v>
      </c>
      <c r="H10426" t="s">
        <v>5</v>
      </c>
      <c r="I10426" t="s">
        <v>39195</v>
      </c>
      <c r="J10426" t="s">
        <v>12137</v>
      </c>
      <c r="K10426" t="s">
        <v>12137</v>
      </c>
      <c r="L10426" t="s">
        <v>39208</v>
      </c>
      <c r="M10426" t="s">
        <v>12138</v>
      </c>
      <c r="N10426" t="s">
        <v>12139</v>
      </c>
    </row>
    <row r="10427" spans="1:14" x14ac:dyDescent="0.3">
      <c r="A10427" t="s">
        <v>38927</v>
      </c>
      <c r="B10427">
        <v>11195743</v>
      </c>
      <c r="C10427">
        <v>18</v>
      </c>
      <c r="D10427">
        <v>30</v>
      </c>
      <c r="E10427">
        <v>2</v>
      </c>
      <c r="F10427" t="s">
        <v>39191</v>
      </c>
      <c r="G10427" t="s">
        <v>10</v>
      </c>
      <c r="H10427" t="s">
        <v>11</v>
      </c>
      <c r="I10427" t="s">
        <v>39195</v>
      </c>
      <c r="J10427" t="s">
        <v>8323</v>
      </c>
      <c r="K10427" t="s">
        <v>8324</v>
      </c>
      <c r="L10427" t="s">
        <v>39208</v>
      </c>
      <c r="M10427" t="s">
        <v>8325</v>
      </c>
      <c r="N10427" t="s">
        <v>8326</v>
      </c>
    </row>
    <row r="10428" spans="1:14" x14ac:dyDescent="0.3">
      <c r="A10428" t="s">
        <v>38821</v>
      </c>
      <c r="B10428">
        <v>10818342</v>
      </c>
      <c r="C10428">
        <v>14</v>
      </c>
      <c r="D10428">
        <v>0</v>
      </c>
      <c r="E10428">
        <v>1</v>
      </c>
      <c r="F10428" t="s">
        <v>39189</v>
      </c>
      <c r="G10428" t="s">
        <v>25</v>
      </c>
      <c r="H10428" t="s">
        <v>11</v>
      </c>
      <c r="I10428" t="s">
        <v>39194</v>
      </c>
      <c r="J10428" t="s">
        <v>25004</v>
      </c>
      <c r="K10428" t="s">
        <v>25004</v>
      </c>
      <c r="L10428" t="s">
        <v>39207</v>
      </c>
      <c r="M10428" t="s">
        <v>25005</v>
      </c>
      <c r="N10428" t="s">
        <v>25005</v>
      </c>
    </row>
    <row r="10429" spans="1:14" x14ac:dyDescent="0.3">
      <c r="A10429" t="s">
        <v>38805</v>
      </c>
      <c r="B10429">
        <v>10810646</v>
      </c>
      <c r="C10429">
        <v>19</v>
      </c>
      <c r="D10429">
        <v>30</v>
      </c>
      <c r="E10429">
        <v>6</v>
      </c>
      <c r="F10429" t="s">
        <v>39191</v>
      </c>
      <c r="G10429" t="s">
        <v>25</v>
      </c>
      <c r="H10429" t="s">
        <v>11</v>
      </c>
      <c r="I10429" t="s">
        <v>39195</v>
      </c>
      <c r="J10429" t="s">
        <v>12242</v>
      </c>
      <c r="K10429" t="s">
        <v>12243</v>
      </c>
      <c r="L10429" t="s">
        <v>39208</v>
      </c>
      <c r="M10429" t="s">
        <v>12244</v>
      </c>
      <c r="N10429" t="s">
        <v>12245</v>
      </c>
    </row>
    <row r="10430" spans="1:14" x14ac:dyDescent="0.3">
      <c r="A10430" t="s">
        <v>39065</v>
      </c>
      <c r="B10430">
        <v>11629371</v>
      </c>
      <c r="C10430">
        <v>7</v>
      </c>
      <c r="D10430">
        <v>0</v>
      </c>
      <c r="E10430">
        <v>7</v>
      </c>
      <c r="F10430" t="s">
        <v>39191</v>
      </c>
      <c r="G10430" t="s">
        <v>53</v>
      </c>
      <c r="H10430" t="s">
        <v>5</v>
      </c>
      <c r="I10430" t="s">
        <v>39195</v>
      </c>
      <c r="J10430" t="s">
        <v>12452</v>
      </c>
      <c r="K10430" t="s">
        <v>12453</v>
      </c>
      <c r="L10430" t="s">
        <v>39205</v>
      </c>
      <c r="M10430" t="s">
        <v>12454</v>
      </c>
      <c r="N10430" t="s">
        <v>12455</v>
      </c>
    </row>
    <row r="10431" spans="1:14" x14ac:dyDescent="0.3">
      <c r="A10431" t="s">
        <v>38959</v>
      </c>
      <c r="B10431">
        <v>11307408</v>
      </c>
      <c r="C10431">
        <v>18</v>
      </c>
      <c r="D10431">
        <v>0</v>
      </c>
      <c r="E10431">
        <v>6</v>
      </c>
      <c r="F10431" t="s">
        <v>39191</v>
      </c>
      <c r="G10431" t="s">
        <v>10</v>
      </c>
      <c r="H10431" t="s">
        <v>11</v>
      </c>
      <c r="I10431" t="s">
        <v>39194</v>
      </c>
      <c r="J10431" t="s">
        <v>22269</v>
      </c>
      <c r="K10431" t="s">
        <v>22270</v>
      </c>
      <c r="L10431" t="s">
        <v>39209</v>
      </c>
      <c r="M10431" t="s">
        <v>22271</v>
      </c>
      <c r="N10431" t="s">
        <v>22272</v>
      </c>
    </row>
    <row r="10432" spans="1:14" x14ac:dyDescent="0.3">
      <c r="A10432" t="s">
        <v>39020</v>
      </c>
      <c r="B10432">
        <v>11490576</v>
      </c>
      <c r="C10432">
        <v>10</v>
      </c>
      <c r="D10432">
        <v>0</v>
      </c>
      <c r="E10432">
        <v>4</v>
      </c>
      <c r="F10432" t="s">
        <v>39190</v>
      </c>
      <c r="G10432" t="s">
        <v>25</v>
      </c>
      <c r="H10432" t="s">
        <v>11</v>
      </c>
      <c r="I10432" t="s">
        <v>39195</v>
      </c>
      <c r="J10432" t="s">
        <v>14492</v>
      </c>
      <c r="K10432" t="s">
        <v>14493</v>
      </c>
      <c r="L10432" t="s">
        <v>39207</v>
      </c>
      <c r="M10432" t="s">
        <v>14494</v>
      </c>
      <c r="N10432" t="s">
        <v>14495</v>
      </c>
    </row>
    <row r="10433" spans="1:14" x14ac:dyDescent="0.3">
      <c r="A10433" t="s">
        <v>38842</v>
      </c>
      <c r="B10433">
        <v>10907294</v>
      </c>
      <c r="C10433">
        <v>9</v>
      </c>
      <c r="D10433">
        <v>15</v>
      </c>
      <c r="E10433">
        <v>1</v>
      </c>
      <c r="F10433" t="s">
        <v>394</v>
      </c>
      <c r="G10433" t="s">
        <v>10</v>
      </c>
      <c r="H10433" t="s">
        <v>11</v>
      </c>
      <c r="I10433" t="s">
        <v>39195</v>
      </c>
      <c r="J10433" t="s">
        <v>903</v>
      </c>
      <c r="K10433" t="s">
        <v>904</v>
      </c>
      <c r="L10433" t="s">
        <v>39208</v>
      </c>
      <c r="M10433" t="s">
        <v>905</v>
      </c>
      <c r="N10433" t="s">
        <v>906</v>
      </c>
    </row>
    <row r="10434" spans="1:14" x14ac:dyDescent="0.3">
      <c r="A10434" t="s">
        <v>38972</v>
      </c>
      <c r="B10434">
        <v>11316633</v>
      </c>
      <c r="C10434">
        <v>11</v>
      </c>
      <c r="D10434">
        <v>30</v>
      </c>
      <c r="E10434">
        <v>5</v>
      </c>
      <c r="F10434" t="s">
        <v>39190</v>
      </c>
      <c r="G10434" t="s">
        <v>25</v>
      </c>
      <c r="H10434" t="s">
        <v>11</v>
      </c>
      <c r="I10434" t="s">
        <v>39195</v>
      </c>
      <c r="J10434" t="s">
        <v>17254</v>
      </c>
      <c r="K10434" t="s">
        <v>17255</v>
      </c>
      <c r="L10434" t="s">
        <v>39205</v>
      </c>
      <c r="M10434" t="s">
        <v>17256</v>
      </c>
      <c r="N10434" t="s">
        <v>17257</v>
      </c>
    </row>
    <row r="10435" spans="1:14" x14ac:dyDescent="0.3">
      <c r="A10435" t="s">
        <v>38831</v>
      </c>
      <c r="B10435">
        <v>10888255</v>
      </c>
      <c r="C10435">
        <v>13</v>
      </c>
      <c r="D10435">
        <v>45</v>
      </c>
      <c r="E10435">
        <v>4</v>
      </c>
      <c r="F10435" t="s">
        <v>39191</v>
      </c>
      <c r="G10435" t="s">
        <v>10</v>
      </c>
      <c r="H10435" t="s">
        <v>11</v>
      </c>
      <c r="I10435" t="s">
        <v>39195</v>
      </c>
      <c r="J10435" t="s">
        <v>1107</v>
      </c>
      <c r="K10435" t="s">
        <v>1108</v>
      </c>
      <c r="L10435" t="s">
        <v>39205</v>
      </c>
      <c r="M10435" t="s">
        <v>1109</v>
      </c>
      <c r="N10435" t="s">
        <v>1110</v>
      </c>
    </row>
    <row r="10436" spans="1:14" x14ac:dyDescent="0.3">
      <c r="A10436" t="s">
        <v>38991</v>
      </c>
      <c r="B10436">
        <v>11413706</v>
      </c>
      <c r="C10436">
        <v>9</v>
      </c>
      <c r="D10436">
        <v>0</v>
      </c>
      <c r="E10436">
        <v>3</v>
      </c>
      <c r="F10436" t="s">
        <v>39190</v>
      </c>
      <c r="G10436" t="s">
        <v>10</v>
      </c>
      <c r="H10436" t="s">
        <v>11</v>
      </c>
      <c r="I10436" t="s">
        <v>39195</v>
      </c>
      <c r="J10436" t="s">
        <v>35145</v>
      </c>
      <c r="K10436" t="s">
        <v>35146</v>
      </c>
      <c r="L10436" t="s">
        <v>39205</v>
      </c>
      <c r="M10436" t="s">
        <v>23562</v>
      </c>
      <c r="N10436" t="s">
        <v>35147</v>
      </c>
    </row>
    <row r="10437" spans="1:14" x14ac:dyDescent="0.3">
      <c r="A10437" t="s">
        <v>38873</v>
      </c>
      <c r="B10437">
        <v>11010591</v>
      </c>
      <c r="C10437">
        <v>14</v>
      </c>
      <c r="D10437">
        <v>0</v>
      </c>
      <c r="E10437">
        <v>4</v>
      </c>
      <c r="F10437" t="s">
        <v>39191</v>
      </c>
      <c r="G10437" t="s">
        <v>25</v>
      </c>
      <c r="H10437" t="s">
        <v>11</v>
      </c>
      <c r="I10437" t="s">
        <v>39194</v>
      </c>
      <c r="J10437" t="s">
        <v>31727</v>
      </c>
      <c r="K10437" t="s">
        <v>31728</v>
      </c>
      <c r="L10437" t="s">
        <v>39205</v>
      </c>
      <c r="M10437" t="s">
        <v>31729</v>
      </c>
      <c r="N10437" t="s">
        <v>31730</v>
      </c>
    </row>
    <row r="10438" spans="1:14" x14ac:dyDescent="0.3">
      <c r="A10438" t="s">
        <v>39022</v>
      </c>
      <c r="B10438">
        <v>11506951</v>
      </c>
      <c r="C10438">
        <v>13</v>
      </c>
      <c r="D10438">
        <v>0</v>
      </c>
      <c r="E10438">
        <v>6</v>
      </c>
      <c r="F10438" t="s">
        <v>39190</v>
      </c>
      <c r="G10438" t="s">
        <v>10</v>
      </c>
      <c r="H10438" t="s">
        <v>11</v>
      </c>
      <c r="I10438" t="s">
        <v>39195</v>
      </c>
      <c r="J10438" t="s">
        <v>17875</v>
      </c>
      <c r="K10438" t="s">
        <v>17875</v>
      </c>
      <c r="L10438" t="s">
        <v>39205</v>
      </c>
      <c r="M10438" t="s">
        <v>17876</v>
      </c>
      <c r="N10438" t="s">
        <v>17877</v>
      </c>
    </row>
    <row r="10439" spans="1:14" x14ac:dyDescent="0.3">
      <c r="A10439" t="s">
        <v>39000</v>
      </c>
      <c r="B10439">
        <v>11442208</v>
      </c>
      <c r="C10439">
        <v>9</v>
      </c>
      <c r="D10439">
        <v>0</v>
      </c>
      <c r="E10439">
        <v>5</v>
      </c>
      <c r="F10439" t="s">
        <v>39191</v>
      </c>
      <c r="G10439" t="s">
        <v>598</v>
      </c>
      <c r="H10439" t="s">
        <v>5</v>
      </c>
      <c r="I10439" t="s">
        <v>39195</v>
      </c>
      <c r="J10439" t="s">
        <v>35123</v>
      </c>
      <c r="K10439" t="s">
        <v>18283</v>
      </c>
      <c r="L10439" t="s">
        <v>39205</v>
      </c>
      <c r="M10439" t="s">
        <v>5512</v>
      </c>
      <c r="N10439" t="s">
        <v>35124</v>
      </c>
    </row>
    <row r="10440" spans="1:14" x14ac:dyDescent="0.3">
      <c r="A10440" t="s">
        <v>38823</v>
      </c>
      <c r="B10440">
        <v>10826887</v>
      </c>
      <c r="C10440">
        <v>14</v>
      </c>
      <c r="D10440">
        <v>30</v>
      </c>
      <c r="E10440">
        <v>3</v>
      </c>
      <c r="F10440" t="s">
        <v>39189</v>
      </c>
      <c r="G10440" t="s">
        <v>25</v>
      </c>
      <c r="H10440" t="s">
        <v>11</v>
      </c>
      <c r="I10440" t="s">
        <v>39195</v>
      </c>
      <c r="J10440" t="s">
        <v>18499</v>
      </c>
      <c r="K10440" t="s">
        <v>18500</v>
      </c>
      <c r="L10440" t="s">
        <v>39210</v>
      </c>
      <c r="M10440" t="s">
        <v>18501</v>
      </c>
      <c r="N10440" t="s">
        <v>18502</v>
      </c>
    </row>
    <row r="10441" spans="1:14" x14ac:dyDescent="0.3">
      <c r="A10441" t="s">
        <v>39116</v>
      </c>
      <c r="B10441">
        <v>11858148</v>
      </c>
      <c r="C10441">
        <v>10</v>
      </c>
      <c r="D10441">
        <v>15</v>
      </c>
      <c r="E10441">
        <v>2</v>
      </c>
      <c r="F10441" t="s">
        <v>39190</v>
      </c>
      <c r="G10441" t="s">
        <v>25</v>
      </c>
      <c r="H10441" t="s">
        <v>11</v>
      </c>
      <c r="I10441" t="s">
        <v>39195</v>
      </c>
      <c r="J10441" t="s">
        <v>26586</v>
      </c>
      <c r="K10441" t="s">
        <v>26587</v>
      </c>
      <c r="L10441" t="s">
        <v>39208</v>
      </c>
      <c r="M10441" t="s">
        <v>26588</v>
      </c>
      <c r="N10441" t="s">
        <v>26589</v>
      </c>
    </row>
    <row r="10442" spans="1:14" x14ac:dyDescent="0.3">
      <c r="A10442" t="s">
        <v>39118</v>
      </c>
      <c r="B10442">
        <v>11853956</v>
      </c>
      <c r="C10442">
        <v>9</v>
      </c>
      <c r="D10442">
        <v>0</v>
      </c>
      <c r="E10442">
        <v>4</v>
      </c>
      <c r="F10442" t="s">
        <v>39189</v>
      </c>
      <c r="G10442" t="s">
        <v>25</v>
      </c>
      <c r="H10442" t="s">
        <v>11</v>
      </c>
      <c r="I10442" t="s">
        <v>39195</v>
      </c>
      <c r="J10442" t="s">
        <v>26779</v>
      </c>
      <c r="K10442" t="s">
        <v>26779</v>
      </c>
      <c r="L10442" t="s">
        <v>39208</v>
      </c>
      <c r="M10442" t="s">
        <v>26780</v>
      </c>
      <c r="N10442" t="s">
        <v>26781</v>
      </c>
    </row>
    <row r="10443" spans="1:14" x14ac:dyDescent="0.3">
      <c r="A10443" t="s">
        <v>38963</v>
      </c>
      <c r="B10443">
        <v>11310345</v>
      </c>
      <c r="C10443">
        <v>13</v>
      </c>
      <c r="D10443">
        <v>0</v>
      </c>
      <c r="E10443">
        <v>3</v>
      </c>
      <c r="F10443" t="s">
        <v>39191</v>
      </c>
      <c r="G10443" t="s">
        <v>25</v>
      </c>
      <c r="H10443" t="s">
        <v>11</v>
      </c>
      <c r="I10443" t="s">
        <v>39194</v>
      </c>
      <c r="J10443" t="s">
        <v>12390</v>
      </c>
      <c r="K10443" t="s">
        <v>5452</v>
      </c>
      <c r="L10443" t="s">
        <v>39207</v>
      </c>
      <c r="M10443" t="s">
        <v>12391</v>
      </c>
      <c r="N10443" t="s">
        <v>3611</v>
      </c>
    </row>
    <row r="10444" spans="1:14" x14ac:dyDescent="0.3">
      <c r="A10444" t="s">
        <v>38872</v>
      </c>
      <c r="B10444">
        <v>11021857</v>
      </c>
      <c r="C10444">
        <v>9</v>
      </c>
      <c r="D10444">
        <v>0</v>
      </c>
      <c r="E10444">
        <v>3</v>
      </c>
      <c r="F10444" t="s">
        <v>39191</v>
      </c>
      <c r="G10444" t="s">
        <v>25</v>
      </c>
      <c r="H10444" t="s">
        <v>11</v>
      </c>
      <c r="I10444" t="s">
        <v>39195</v>
      </c>
      <c r="J10444" t="s">
        <v>11700</v>
      </c>
      <c r="K10444" t="s">
        <v>11701</v>
      </c>
      <c r="L10444" t="s">
        <v>39205</v>
      </c>
      <c r="M10444" t="s">
        <v>11702</v>
      </c>
      <c r="N10444" t="s">
        <v>11702</v>
      </c>
    </row>
    <row r="10445" spans="1:14" x14ac:dyDescent="0.3">
      <c r="A10445" t="s">
        <v>39089</v>
      </c>
      <c r="B10445">
        <v>11711522</v>
      </c>
      <c r="C10445">
        <v>14</v>
      </c>
      <c r="D10445">
        <v>45</v>
      </c>
      <c r="E10445">
        <v>3</v>
      </c>
      <c r="F10445" t="s">
        <v>39189</v>
      </c>
      <c r="G10445" t="s">
        <v>25</v>
      </c>
      <c r="H10445" t="s">
        <v>11</v>
      </c>
      <c r="I10445" t="s">
        <v>39195</v>
      </c>
      <c r="J10445" t="s">
        <v>21121</v>
      </c>
      <c r="K10445" t="s">
        <v>21122</v>
      </c>
      <c r="L10445" t="s">
        <v>39211</v>
      </c>
      <c r="M10445" t="s">
        <v>21123</v>
      </c>
      <c r="N10445" t="s">
        <v>21123</v>
      </c>
    </row>
    <row r="10446" spans="1:14" x14ac:dyDescent="0.3">
      <c r="A10446" t="s">
        <v>38940</v>
      </c>
      <c r="B10446">
        <v>11196954</v>
      </c>
      <c r="C10446">
        <v>15</v>
      </c>
      <c r="D10446">
        <v>0</v>
      </c>
      <c r="E10446">
        <v>1</v>
      </c>
      <c r="F10446" t="s">
        <v>39189</v>
      </c>
      <c r="G10446" t="s">
        <v>25</v>
      </c>
      <c r="H10446" t="s">
        <v>11</v>
      </c>
      <c r="I10446" t="s">
        <v>39195</v>
      </c>
      <c r="J10446" t="s">
        <v>14865</v>
      </c>
      <c r="K10446" t="s">
        <v>14866</v>
      </c>
      <c r="L10446" t="s">
        <v>39209</v>
      </c>
      <c r="M10446" t="s">
        <v>14867</v>
      </c>
      <c r="N10446" t="s">
        <v>14868</v>
      </c>
    </row>
    <row r="10447" spans="1:14" x14ac:dyDescent="0.3">
      <c r="A10447" t="s">
        <v>39119</v>
      </c>
      <c r="B10447">
        <v>11876484</v>
      </c>
      <c r="C10447">
        <v>13</v>
      </c>
      <c r="D10447">
        <v>30</v>
      </c>
      <c r="E10447">
        <v>5</v>
      </c>
      <c r="F10447" t="s">
        <v>39189</v>
      </c>
      <c r="G10447" t="s">
        <v>25</v>
      </c>
      <c r="H10447" t="s">
        <v>11</v>
      </c>
      <c r="I10447" t="s">
        <v>39195</v>
      </c>
      <c r="J10447" t="s">
        <v>1920</v>
      </c>
      <c r="K10447" t="s">
        <v>1921</v>
      </c>
      <c r="L10447" t="s">
        <v>39210</v>
      </c>
      <c r="M10447" t="s">
        <v>1922</v>
      </c>
      <c r="N10447" t="s">
        <v>1923</v>
      </c>
    </row>
    <row r="10448" spans="1:14" x14ac:dyDescent="0.3">
      <c r="A10448" t="s">
        <v>39045</v>
      </c>
      <c r="B10448">
        <v>11546647</v>
      </c>
      <c r="C10448">
        <v>14</v>
      </c>
      <c r="D10448">
        <v>0</v>
      </c>
      <c r="E10448">
        <v>1</v>
      </c>
      <c r="F10448" t="s">
        <v>39189</v>
      </c>
      <c r="G10448" t="s">
        <v>10</v>
      </c>
      <c r="H10448" t="s">
        <v>11</v>
      </c>
      <c r="I10448" t="s">
        <v>39195</v>
      </c>
      <c r="J10448" t="s">
        <v>6543</v>
      </c>
      <c r="L10448" t="s">
        <v>39207</v>
      </c>
      <c r="M10448" t="s">
        <v>6544</v>
      </c>
      <c r="N10448" t="s">
        <v>6545</v>
      </c>
    </row>
    <row r="10449" spans="1:14" x14ac:dyDescent="0.3">
      <c r="A10449" t="s">
        <v>39104</v>
      </c>
      <c r="B10449">
        <v>11767334</v>
      </c>
      <c r="C10449">
        <v>8</v>
      </c>
      <c r="D10449">
        <v>15</v>
      </c>
      <c r="E10449">
        <v>4</v>
      </c>
      <c r="F10449" t="s">
        <v>39189</v>
      </c>
      <c r="G10449" t="s">
        <v>25</v>
      </c>
      <c r="H10449" t="s">
        <v>11</v>
      </c>
      <c r="I10449" t="s">
        <v>39194</v>
      </c>
      <c r="J10449" t="s">
        <v>6610</v>
      </c>
      <c r="K10449" t="s">
        <v>6610</v>
      </c>
      <c r="L10449" t="s">
        <v>39209</v>
      </c>
      <c r="M10449" t="s">
        <v>18715</v>
      </c>
      <c r="N10449" t="s">
        <v>18715</v>
      </c>
    </row>
    <row r="10450" spans="1:14" x14ac:dyDescent="0.3">
      <c r="A10450" t="s">
        <v>38792</v>
      </c>
      <c r="B10450">
        <v>10729986</v>
      </c>
      <c r="C10450">
        <v>20</v>
      </c>
      <c r="D10450">
        <v>0</v>
      </c>
      <c r="E10450">
        <v>7</v>
      </c>
      <c r="F10450" t="s">
        <v>39191</v>
      </c>
      <c r="G10450" t="s">
        <v>25</v>
      </c>
      <c r="H10450" t="s">
        <v>11</v>
      </c>
      <c r="I10450" t="s">
        <v>39195</v>
      </c>
      <c r="J10450" t="s">
        <v>3153</v>
      </c>
      <c r="K10450" t="s">
        <v>3154</v>
      </c>
      <c r="L10450" t="s">
        <v>39207</v>
      </c>
      <c r="M10450" t="s">
        <v>3155</v>
      </c>
      <c r="N10450" t="s">
        <v>3155</v>
      </c>
    </row>
    <row r="10451" spans="1:14" x14ac:dyDescent="0.3">
      <c r="A10451" t="s">
        <v>38984</v>
      </c>
      <c r="B10451">
        <v>11389648</v>
      </c>
      <c r="C10451">
        <v>8</v>
      </c>
      <c r="D10451">
        <v>30</v>
      </c>
      <c r="E10451">
        <v>3</v>
      </c>
      <c r="F10451" t="s">
        <v>39190</v>
      </c>
      <c r="G10451" t="s">
        <v>25</v>
      </c>
      <c r="H10451" t="s">
        <v>11</v>
      </c>
      <c r="I10451" t="s">
        <v>39194</v>
      </c>
      <c r="J10451" t="s">
        <v>31421</v>
      </c>
      <c r="K10451" t="s">
        <v>31422</v>
      </c>
      <c r="L10451" t="s">
        <v>39207</v>
      </c>
      <c r="M10451" t="s">
        <v>31423</v>
      </c>
      <c r="N10451" t="s">
        <v>31423</v>
      </c>
    </row>
    <row r="10452" spans="1:14" x14ac:dyDescent="0.3">
      <c r="A10452" t="s">
        <v>38893</v>
      </c>
      <c r="B10452">
        <v>11048348</v>
      </c>
      <c r="C10452">
        <v>15</v>
      </c>
      <c r="D10452">
        <v>0</v>
      </c>
      <c r="E10452">
        <v>3</v>
      </c>
      <c r="F10452" t="s">
        <v>39189</v>
      </c>
      <c r="G10452" t="s">
        <v>25</v>
      </c>
      <c r="H10452" t="s">
        <v>11</v>
      </c>
      <c r="I10452" t="s">
        <v>39195</v>
      </c>
      <c r="J10452" t="s">
        <v>16612</v>
      </c>
      <c r="K10452" t="s">
        <v>16613</v>
      </c>
      <c r="L10452" t="s">
        <v>39211</v>
      </c>
      <c r="M10452" t="s">
        <v>2190</v>
      </c>
      <c r="N10452" t="s">
        <v>2190</v>
      </c>
    </row>
    <row r="10453" spans="1:14" x14ac:dyDescent="0.3">
      <c r="A10453" t="s">
        <v>38956</v>
      </c>
      <c r="B10453">
        <v>11265879</v>
      </c>
      <c r="C10453">
        <v>10</v>
      </c>
      <c r="D10453">
        <v>30</v>
      </c>
      <c r="E10453">
        <v>3</v>
      </c>
      <c r="F10453" t="s">
        <v>39191</v>
      </c>
      <c r="G10453" t="s">
        <v>53</v>
      </c>
      <c r="H10453" t="s">
        <v>5</v>
      </c>
      <c r="I10453" t="s">
        <v>39195</v>
      </c>
      <c r="J10453" t="s">
        <v>38410</v>
      </c>
      <c r="K10453" t="s">
        <v>38411</v>
      </c>
      <c r="L10453" t="s">
        <v>39207</v>
      </c>
      <c r="M10453" t="s">
        <v>38412</v>
      </c>
      <c r="N10453" t="s">
        <v>38413</v>
      </c>
    </row>
    <row r="10454" spans="1:14" x14ac:dyDescent="0.3">
      <c r="A10454" t="s">
        <v>38911</v>
      </c>
      <c r="B10454">
        <v>11104662</v>
      </c>
      <c r="C10454">
        <v>11</v>
      </c>
      <c r="D10454">
        <v>45</v>
      </c>
      <c r="E10454">
        <v>7</v>
      </c>
      <c r="F10454" t="s">
        <v>39191</v>
      </c>
      <c r="G10454" t="s">
        <v>58</v>
      </c>
      <c r="H10454" t="s">
        <v>5</v>
      </c>
      <c r="I10454" t="s">
        <v>39194</v>
      </c>
      <c r="J10454" t="s">
        <v>3406</v>
      </c>
      <c r="K10454" t="s">
        <v>3407</v>
      </c>
      <c r="L10454" t="s">
        <v>39207</v>
      </c>
      <c r="M10454" t="s">
        <v>3408</v>
      </c>
      <c r="N10454" t="s">
        <v>3409</v>
      </c>
    </row>
    <row r="10455" spans="1:14" x14ac:dyDescent="0.3">
      <c r="A10455" t="s">
        <v>38993</v>
      </c>
      <c r="B10455">
        <v>11407550</v>
      </c>
      <c r="C10455">
        <v>14</v>
      </c>
      <c r="D10455">
        <v>45</v>
      </c>
      <c r="E10455">
        <v>5</v>
      </c>
      <c r="F10455" t="s">
        <v>39191</v>
      </c>
      <c r="G10455" t="s">
        <v>53</v>
      </c>
      <c r="H10455" t="s">
        <v>5</v>
      </c>
      <c r="I10455" t="s">
        <v>39195</v>
      </c>
      <c r="J10455" t="s">
        <v>28190</v>
      </c>
      <c r="K10455" t="s">
        <v>28191</v>
      </c>
      <c r="L10455" t="s">
        <v>39209</v>
      </c>
      <c r="M10455" t="s">
        <v>28192</v>
      </c>
      <c r="N10455" t="s">
        <v>17107</v>
      </c>
    </row>
    <row r="10456" spans="1:14" x14ac:dyDescent="0.3">
      <c r="A10456" t="s">
        <v>39012</v>
      </c>
      <c r="B10456">
        <v>11478824</v>
      </c>
      <c r="C10456">
        <v>11</v>
      </c>
      <c r="D10456">
        <v>0</v>
      </c>
      <c r="E10456">
        <v>3</v>
      </c>
      <c r="F10456" t="s">
        <v>39190</v>
      </c>
      <c r="G10456" t="s">
        <v>10</v>
      </c>
      <c r="H10456" t="s">
        <v>11</v>
      </c>
      <c r="I10456" t="s">
        <v>39194</v>
      </c>
      <c r="J10456" t="s">
        <v>13991</v>
      </c>
      <c r="K10456" t="s">
        <v>13992</v>
      </c>
      <c r="L10456" t="s">
        <v>39207</v>
      </c>
      <c r="M10456" t="s">
        <v>13993</v>
      </c>
      <c r="N10456" t="s">
        <v>9112</v>
      </c>
    </row>
    <row r="10457" spans="1:14" x14ac:dyDescent="0.3">
      <c r="A10457" t="s">
        <v>38983</v>
      </c>
      <c r="B10457">
        <v>11351116</v>
      </c>
      <c r="C10457">
        <v>19</v>
      </c>
      <c r="D10457">
        <v>45</v>
      </c>
      <c r="E10457">
        <v>2</v>
      </c>
      <c r="F10457" t="s">
        <v>39189</v>
      </c>
      <c r="G10457" t="s">
        <v>25</v>
      </c>
      <c r="H10457" t="s">
        <v>11</v>
      </c>
      <c r="I10457" t="s">
        <v>39194</v>
      </c>
      <c r="J10457" t="s">
        <v>8842</v>
      </c>
      <c r="K10457" t="s">
        <v>8843</v>
      </c>
      <c r="L10457" t="s">
        <v>39207</v>
      </c>
      <c r="M10457" t="s">
        <v>8844</v>
      </c>
      <c r="N10457" t="s">
        <v>8845</v>
      </c>
    </row>
    <row r="10458" spans="1:14" x14ac:dyDescent="0.3">
      <c r="A10458" t="s">
        <v>38909</v>
      </c>
      <c r="B10458">
        <v>11100944</v>
      </c>
      <c r="C10458">
        <v>14</v>
      </c>
      <c r="D10458">
        <v>30</v>
      </c>
      <c r="E10458">
        <v>5</v>
      </c>
      <c r="F10458" t="s">
        <v>39189</v>
      </c>
      <c r="G10458" t="s">
        <v>25</v>
      </c>
      <c r="H10458" t="s">
        <v>11</v>
      </c>
      <c r="I10458" t="s">
        <v>39194</v>
      </c>
      <c r="J10458" t="s">
        <v>20689</v>
      </c>
      <c r="K10458" t="s">
        <v>20690</v>
      </c>
      <c r="L10458" t="s">
        <v>39209</v>
      </c>
      <c r="M10458" t="s">
        <v>20691</v>
      </c>
      <c r="N10458" t="s">
        <v>20692</v>
      </c>
    </row>
    <row r="10459" spans="1:14" x14ac:dyDescent="0.3">
      <c r="A10459" t="s">
        <v>39110</v>
      </c>
      <c r="B10459">
        <v>11789243</v>
      </c>
      <c r="C10459">
        <v>11</v>
      </c>
      <c r="D10459">
        <v>15</v>
      </c>
      <c r="E10459">
        <v>3</v>
      </c>
      <c r="F10459" t="s">
        <v>39189</v>
      </c>
      <c r="G10459" t="s">
        <v>10</v>
      </c>
      <c r="H10459" t="s">
        <v>11</v>
      </c>
      <c r="I10459" t="s">
        <v>39195</v>
      </c>
      <c r="J10459" t="s">
        <v>21667</v>
      </c>
      <c r="N10459" t="s">
        <v>16502</v>
      </c>
    </row>
    <row r="10460" spans="1:14" x14ac:dyDescent="0.3">
      <c r="A10460" t="s">
        <v>39026</v>
      </c>
      <c r="B10460">
        <v>11509932</v>
      </c>
      <c r="C10460">
        <v>14</v>
      </c>
      <c r="D10460">
        <v>45</v>
      </c>
      <c r="E10460">
        <v>3</v>
      </c>
      <c r="F10460" t="s">
        <v>39191</v>
      </c>
      <c r="G10460" t="s">
        <v>53</v>
      </c>
      <c r="H10460" t="s">
        <v>5</v>
      </c>
      <c r="I10460" t="s">
        <v>39195</v>
      </c>
      <c r="J10460" t="s">
        <v>5910</v>
      </c>
      <c r="K10460" t="s">
        <v>5911</v>
      </c>
    </row>
    <row r="10461" spans="1:14" x14ac:dyDescent="0.3">
      <c r="A10461" t="s">
        <v>38883</v>
      </c>
      <c r="B10461">
        <v>11016814</v>
      </c>
      <c r="C10461">
        <v>12</v>
      </c>
      <c r="D10461">
        <v>0</v>
      </c>
      <c r="E10461">
        <v>7</v>
      </c>
      <c r="F10461" t="s">
        <v>39190</v>
      </c>
      <c r="G10461" t="s">
        <v>10</v>
      </c>
      <c r="H10461" t="s">
        <v>11</v>
      </c>
      <c r="I10461" t="s">
        <v>39195</v>
      </c>
      <c r="J10461" t="s">
        <v>33867</v>
      </c>
      <c r="K10461" t="s">
        <v>33868</v>
      </c>
      <c r="L10461" t="s">
        <v>39208</v>
      </c>
      <c r="M10461" t="s">
        <v>33869</v>
      </c>
      <c r="N10461" t="s">
        <v>33870</v>
      </c>
    </row>
    <row r="10462" spans="1:14" x14ac:dyDescent="0.3">
      <c r="A10462" t="s">
        <v>39077</v>
      </c>
      <c r="B10462">
        <v>11672056</v>
      </c>
      <c r="C10462">
        <v>7</v>
      </c>
      <c r="D10462">
        <v>30</v>
      </c>
      <c r="E10462">
        <v>5</v>
      </c>
      <c r="F10462" t="s">
        <v>39189</v>
      </c>
      <c r="G10462" t="s">
        <v>25</v>
      </c>
      <c r="H10462" t="s">
        <v>11</v>
      </c>
      <c r="I10462" t="s">
        <v>39195</v>
      </c>
      <c r="J10462" t="s">
        <v>31555</v>
      </c>
      <c r="K10462" t="s">
        <v>31556</v>
      </c>
      <c r="L10462" t="s">
        <v>39206</v>
      </c>
      <c r="M10462" t="s">
        <v>31557</v>
      </c>
      <c r="N10462" t="s">
        <v>31558</v>
      </c>
    </row>
    <row r="10463" spans="1:14" x14ac:dyDescent="0.3">
      <c r="A10463" t="s">
        <v>38894</v>
      </c>
      <c r="B10463">
        <v>11051465</v>
      </c>
      <c r="C10463">
        <v>7</v>
      </c>
      <c r="D10463">
        <v>30</v>
      </c>
      <c r="E10463">
        <v>4</v>
      </c>
      <c r="F10463" t="s">
        <v>39189</v>
      </c>
      <c r="G10463" t="s">
        <v>25</v>
      </c>
      <c r="H10463" t="s">
        <v>11</v>
      </c>
      <c r="I10463" t="s">
        <v>39195</v>
      </c>
      <c r="J10463" t="s">
        <v>35105</v>
      </c>
      <c r="K10463" t="s">
        <v>35106</v>
      </c>
      <c r="L10463" t="s">
        <v>39206</v>
      </c>
      <c r="M10463" t="s">
        <v>35107</v>
      </c>
      <c r="N10463" t="s">
        <v>35107</v>
      </c>
    </row>
    <row r="10464" spans="1:14" x14ac:dyDescent="0.3">
      <c r="A10464" t="s">
        <v>38800</v>
      </c>
      <c r="B10464">
        <v>10752169</v>
      </c>
      <c r="C10464">
        <v>11</v>
      </c>
      <c r="D10464">
        <v>30</v>
      </c>
      <c r="E10464">
        <v>1</v>
      </c>
      <c r="F10464" t="s">
        <v>39191</v>
      </c>
      <c r="G10464" t="s">
        <v>6553</v>
      </c>
      <c r="H10464" t="s">
        <v>5</v>
      </c>
      <c r="I10464" t="s">
        <v>39195</v>
      </c>
      <c r="J10464" t="s">
        <v>31210</v>
      </c>
      <c r="K10464" t="s">
        <v>31211</v>
      </c>
      <c r="L10464" t="s">
        <v>39208</v>
      </c>
      <c r="M10464" t="s">
        <v>31212</v>
      </c>
      <c r="N10464" t="s">
        <v>25830</v>
      </c>
    </row>
    <row r="10465" spans="1:14" x14ac:dyDescent="0.3">
      <c r="A10465" t="s">
        <v>39137</v>
      </c>
      <c r="B10465">
        <v>11898024</v>
      </c>
      <c r="C10465">
        <v>12</v>
      </c>
      <c r="D10465">
        <v>30</v>
      </c>
      <c r="E10465">
        <v>2</v>
      </c>
      <c r="F10465" t="s">
        <v>39191</v>
      </c>
      <c r="G10465" t="s">
        <v>53</v>
      </c>
      <c r="H10465" t="s">
        <v>5</v>
      </c>
      <c r="I10465" t="s">
        <v>39194</v>
      </c>
      <c r="J10465" t="s">
        <v>19607</v>
      </c>
      <c r="K10465" t="s">
        <v>19608</v>
      </c>
      <c r="L10465" t="s">
        <v>39207</v>
      </c>
      <c r="M10465" t="s">
        <v>19609</v>
      </c>
      <c r="N10465" t="s">
        <v>19609</v>
      </c>
    </row>
    <row r="10466" spans="1:14" x14ac:dyDescent="0.3">
      <c r="A10466" t="s">
        <v>38907</v>
      </c>
      <c r="B10466">
        <v>11091564</v>
      </c>
      <c r="C10466">
        <v>7</v>
      </c>
      <c r="D10466">
        <v>45</v>
      </c>
      <c r="E10466">
        <v>3</v>
      </c>
      <c r="F10466" t="s">
        <v>39191</v>
      </c>
      <c r="G10466" t="s">
        <v>25</v>
      </c>
      <c r="H10466" t="s">
        <v>11</v>
      </c>
      <c r="I10466" t="s">
        <v>39195</v>
      </c>
      <c r="J10466" t="s">
        <v>4439</v>
      </c>
      <c r="K10466" t="s">
        <v>4440</v>
      </c>
      <c r="L10466" t="s">
        <v>39208</v>
      </c>
      <c r="M10466" t="s">
        <v>4441</v>
      </c>
      <c r="N10466" t="s">
        <v>4442</v>
      </c>
    </row>
    <row r="10467" spans="1:14" x14ac:dyDescent="0.3">
      <c r="A10467" t="s">
        <v>39049</v>
      </c>
      <c r="B10467">
        <v>11626685</v>
      </c>
      <c r="C10467">
        <v>11</v>
      </c>
      <c r="D10467">
        <v>45</v>
      </c>
      <c r="E10467">
        <v>5</v>
      </c>
      <c r="F10467" t="s">
        <v>39190</v>
      </c>
      <c r="G10467" t="s">
        <v>25</v>
      </c>
      <c r="H10467" t="s">
        <v>11</v>
      </c>
      <c r="I10467" t="s">
        <v>39194</v>
      </c>
      <c r="J10467" t="s">
        <v>3127</v>
      </c>
      <c r="K10467" t="s">
        <v>12645</v>
      </c>
      <c r="L10467" t="s">
        <v>39205</v>
      </c>
      <c r="M10467" t="s">
        <v>12646</v>
      </c>
      <c r="N10467" t="s">
        <v>5492</v>
      </c>
    </row>
    <row r="10468" spans="1:14" x14ac:dyDescent="0.3">
      <c r="A10468" t="s">
        <v>38914</v>
      </c>
      <c r="B10468">
        <v>11114693</v>
      </c>
      <c r="C10468">
        <v>14</v>
      </c>
      <c r="D10468">
        <v>15</v>
      </c>
      <c r="E10468">
        <v>3</v>
      </c>
      <c r="F10468" t="s">
        <v>39190</v>
      </c>
      <c r="G10468" t="s">
        <v>25</v>
      </c>
      <c r="H10468" t="s">
        <v>11</v>
      </c>
      <c r="I10468" t="s">
        <v>39195</v>
      </c>
      <c r="J10468" t="s">
        <v>31428</v>
      </c>
      <c r="K10468" t="s">
        <v>16692</v>
      </c>
      <c r="L10468" t="s">
        <v>39207</v>
      </c>
      <c r="M10468" t="s">
        <v>31429</v>
      </c>
      <c r="N10468" t="s">
        <v>31430</v>
      </c>
    </row>
    <row r="10469" spans="1:14" x14ac:dyDescent="0.3">
      <c r="A10469" t="s">
        <v>39062</v>
      </c>
      <c r="B10469">
        <v>11665770</v>
      </c>
      <c r="C10469">
        <v>15</v>
      </c>
      <c r="D10469">
        <v>30</v>
      </c>
      <c r="E10469">
        <v>4</v>
      </c>
      <c r="F10469" t="s">
        <v>39190</v>
      </c>
      <c r="G10469" t="s">
        <v>10</v>
      </c>
      <c r="H10469" t="s">
        <v>11</v>
      </c>
      <c r="I10469" t="s">
        <v>39195</v>
      </c>
      <c r="J10469" t="s">
        <v>5874</v>
      </c>
      <c r="K10469" t="s">
        <v>5875</v>
      </c>
      <c r="L10469" t="s">
        <v>39210</v>
      </c>
      <c r="M10469" t="s">
        <v>5876</v>
      </c>
      <c r="N10469" t="s">
        <v>5877</v>
      </c>
    </row>
    <row r="10470" spans="1:14" x14ac:dyDescent="0.3">
      <c r="A10470" t="s">
        <v>39042</v>
      </c>
      <c r="B10470">
        <v>11539507</v>
      </c>
      <c r="C10470">
        <v>11</v>
      </c>
      <c r="D10470">
        <v>30</v>
      </c>
      <c r="E10470">
        <v>5</v>
      </c>
      <c r="F10470" t="s">
        <v>39191</v>
      </c>
      <c r="G10470" t="s">
        <v>53</v>
      </c>
      <c r="H10470" t="s">
        <v>5</v>
      </c>
      <c r="I10470" t="s">
        <v>39195</v>
      </c>
      <c r="J10470" t="s">
        <v>1256</v>
      </c>
      <c r="K10470" t="s">
        <v>1257</v>
      </c>
      <c r="L10470" t="s">
        <v>39206</v>
      </c>
      <c r="M10470" t="s">
        <v>1258</v>
      </c>
      <c r="N10470" t="s">
        <v>1259</v>
      </c>
    </row>
    <row r="10471" spans="1:14" x14ac:dyDescent="0.3">
      <c r="A10471" t="s">
        <v>38935</v>
      </c>
      <c r="B10471">
        <v>11181471</v>
      </c>
      <c r="C10471">
        <v>8</v>
      </c>
      <c r="D10471">
        <v>45</v>
      </c>
      <c r="E10471">
        <v>3</v>
      </c>
      <c r="F10471" t="s">
        <v>39189</v>
      </c>
      <c r="G10471" t="s">
        <v>25</v>
      </c>
      <c r="H10471" t="s">
        <v>11</v>
      </c>
      <c r="I10471" t="s">
        <v>39195</v>
      </c>
      <c r="J10471" t="s">
        <v>17073</v>
      </c>
      <c r="K10471" t="s">
        <v>17074</v>
      </c>
      <c r="L10471" t="s">
        <v>39205</v>
      </c>
      <c r="M10471" t="s">
        <v>17075</v>
      </c>
      <c r="N10471" t="s">
        <v>17076</v>
      </c>
    </row>
    <row r="10472" spans="1:14" x14ac:dyDescent="0.3">
      <c r="A10472" t="s">
        <v>38916</v>
      </c>
      <c r="B10472">
        <v>11124387</v>
      </c>
      <c r="C10472">
        <v>8</v>
      </c>
      <c r="D10472">
        <v>0</v>
      </c>
      <c r="E10472">
        <v>5</v>
      </c>
      <c r="F10472" t="s">
        <v>39190</v>
      </c>
      <c r="G10472" t="s">
        <v>25</v>
      </c>
      <c r="H10472" t="s">
        <v>11</v>
      </c>
      <c r="I10472" t="s">
        <v>39195</v>
      </c>
      <c r="J10472" t="s">
        <v>16929</v>
      </c>
      <c r="K10472" t="s">
        <v>34816</v>
      </c>
      <c r="L10472" t="s">
        <v>39206</v>
      </c>
      <c r="M10472" t="s">
        <v>34817</v>
      </c>
      <c r="N10472" t="s">
        <v>34818</v>
      </c>
    </row>
    <row r="10473" spans="1:14" x14ac:dyDescent="0.3">
      <c r="A10473" t="s">
        <v>39088</v>
      </c>
      <c r="B10473">
        <v>11751886</v>
      </c>
      <c r="C10473">
        <v>9</v>
      </c>
      <c r="D10473">
        <v>30</v>
      </c>
      <c r="E10473">
        <v>2</v>
      </c>
      <c r="F10473" t="s">
        <v>452</v>
      </c>
      <c r="G10473" t="s">
        <v>10</v>
      </c>
      <c r="H10473" t="s">
        <v>11</v>
      </c>
      <c r="I10473" t="s">
        <v>39195</v>
      </c>
      <c r="J10473" t="s">
        <v>15940</v>
      </c>
      <c r="K10473" t="s">
        <v>15941</v>
      </c>
      <c r="L10473" t="s">
        <v>39207</v>
      </c>
      <c r="M10473" t="s">
        <v>15942</v>
      </c>
      <c r="N10473" t="s">
        <v>15943</v>
      </c>
    </row>
    <row r="10474" spans="1:14" x14ac:dyDescent="0.3">
      <c r="A10474" t="s">
        <v>38885</v>
      </c>
      <c r="B10474">
        <v>11023144</v>
      </c>
      <c r="C10474">
        <v>14</v>
      </c>
      <c r="D10474">
        <v>30</v>
      </c>
      <c r="E10474">
        <v>2</v>
      </c>
      <c r="F10474" t="s">
        <v>39189</v>
      </c>
      <c r="G10474" t="s">
        <v>25</v>
      </c>
      <c r="H10474" t="s">
        <v>11</v>
      </c>
      <c r="I10474" t="s">
        <v>39195</v>
      </c>
      <c r="J10474" t="s">
        <v>8245</v>
      </c>
      <c r="K10474" t="s">
        <v>8246</v>
      </c>
      <c r="L10474" t="s">
        <v>39209</v>
      </c>
      <c r="M10474" t="s">
        <v>29665</v>
      </c>
      <c r="N10474" t="s">
        <v>29665</v>
      </c>
    </row>
    <row r="10475" spans="1:14" x14ac:dyDescent="0.3">
      <c r="A10475" t="s">
        <v>39073</v>
      </c>
      <c r="B10475">
        <v>11653863</v>
      </c>
      <c r="C10475">
        <v>8</v>
      </c>
      <c r="D10475">
        <v>15</v>
      </c>
      <c r="E10475">
        <v>1</v>
      </c>
      <c r="F10475" t="s">
        <v>39191</v>
      </c>
      <c r="G10475" t="s">
        <v>53</v>
      </c>
      <c r="H10475" t="s">
        <v>5</v>
      </c>
      <c r="I10475" t="s">
        <v>39194</v>
      </c>
      <c r="J10475" t="s">
        <v>19924</v>
      </c>
      <c r="K10475" t="s">
        <v>19925</v>
      </c>
      <c r="L10475" t="s">
        <v>39207</v>
      </c>
      <c r="M10475" t="s">
        <v>19926</v>
      </c>
      <c r="N10475" t="s">
        <v>19927</v>
      </c>
    </row>
    <row r="10476" spans="1:14" x14ac:dyDescent="0.3">
      <c r="A10476" t="s">
        <v>38901</v>
      </c>
      <c r="B10476">
        <v>11075064</v>
      </c>
      <c r="C10476">
        <v>12</v>
      </c>
      <c r="D10476">
        <v>30</v>
      </c>
      <c r="E10476">
        <v>4</v>
      </c>
      <c r="F10476" t="s">
        <v>39189</v>
      </c>
      <c r="G10476" t="s">
        <v>25</v>
      </c>
      <c r="H10476" t="s">
        <v>11</v>
      </c>
      <c r="I10476" t="s">
        <v>39195</v>
      </c>
      <c r="J10476" t="s">
        <v>8725</v>
      </c>
      <c r="K10476" t="s">
        <v>8725</v>
      </c>
      <c r="L10476" t="s">
        <v>39207</v>
      </c>
      <c r="M10476" t="s">
        <v>8726</v>
      </c>
      <c r="N10476" t="s">
        <v>8726</v>
      </c>
    </row>
    <row r="10477" spans="1:14" x14ac:dyDescent="0.3">
      <c r="A10477" t="s">
        <v>38920</v>
      </c>
      <c r="B10477">
        <v>11180421</v>
      </c>
      <c r="C10477">
        <v>18</v>
      </c>
      <c r="D10477">
        <v>15</v>
      </c>
      <c r="E10477">
        <v>2</v>
      </c>
      <c r="F10477" t="s">
        <v>39191</v>
      </c>
      <c r="G10477" t="s">
        <v>53</v>
      </c>
      <c r="H10477" t="s">
        <v>5</v>
      </c>
      <c r="I10477" t="s">
        <v>39194</v>
      </c>
      <c r="J10477" t="s">
        <v>21750</v>
      </c>
      <c r="K10477" t="s">
        <v>2982</v>
      </c>
      <c r="L10477" t="s">
        <v>39205</v>
      </c>
      <c r="M10477" t="s">
        <v>21751</v>
      </c>
      <c r="N10477" t="s">
        <v>21752</v>
      </c>
    </row>
    <row r="10478" spans="1:14" x14ac:dyDescent="0.3">
      <c r="A10478" t="s">
        <v>38830</v>
      </c>
      <c r="B10478">
        <v>10893465</v>
      </c>
      <c r="C10478">
        <v>18</v>
      </c>
      <c r="D10478">
        <v>0</v>
      </c>
      <c r="E10478">
        <v>3</v>
      </c>
      <c r="F10478" t="s">
        <v>39191</v>
      </c>
      <c r="G10478" t="s">
        <v>25</v>
      </c>
      <c r="H10478" t="s">
        <v>11</v>
      </c>
      <c r="I10478" t="s">
        <v>39195</v>
      </c>
      <c r="J10478" t="s">
        <v>26434</v>
      </c>
      <c r="K10478" t="s">
        <v>26435</v>
      </c>
      <c r="L10478" t="s">
        <v>39208</v>
      </c>
      <c r="M10478" t="s">
        <v>26436</v>
      </c>
      <c r="N10478" t="s">
        <v>26437</v>
      </c>
    </row>
    <row r="10479" spans="1:14" x14ac:dyDescent="0.3">
      <c r="A10479" t="s">
        <v>38991</v>
      </c>
      <c r="B10479">
        <v>11386956</v>
      </c>
      <c r="C10479">
        <v>8</v>
      </c>
      <c r="D10479">
        <v>30</v>
      </c>
      <c r="E10479">
        <v>3</v>
      </c>
      <c r="F10479" t="s">
        <v>39190</v>
      </c>
      <c r="G10479" t="s">
        <v>25</v>
      </c>
      <c r="H10479" t="s">
        <v>11</v>
      </c>
      <c r="I10479" t="s">
        <v>39194</v>
      </c>
      <c r="J10479" t="s">
        <v>23561</v>
      </c>
      <c r="K10479" t="s">
        <v>23561</v>
      </c>
      <c r="L10479" t="s">
        <v>39208</v>
      </c>
      <c r="M10479" t="s">
        <v>23562</v>
      </c>
      <c r="N10479" t="s">
        <v>14669</v>
      </c>
    </row>
    <row r="10480" spans="1:14" x14ac:dyDescent="0.3">
      <c r="A10480" t="s">
        <v>39014</v>
      </c>
      <c r="B10480">
        <v>11447572</v>
      </c>
      <c r="C10480">
        <v>8</v>
      </c>
      <c r="D10480">
        <v>15</v>
      </c>
      <c r="E10480">
        <v>5</v>
      </c>
      <c r="F10480" t="s">
        <v>39189</v>
      </c>
      <c r="G10480" t="s">
        <v>25</v>
      </c>
      <c r="H10480" t="s">
        <v>11</v>
      </c>
      <c r="I10480" t="s">
        <v>39194</v>
      </c>
      <c r="J10480" t="s">
        <v>27212</v>
      </c>
      <c r="K10480" t="s">
        <v>1028</v>
      </c>
      <c r="L10480" t="s">
        <v>39207</v>
      </c>
      <c r="M10480" t="s">
        <v>33532</v>
      </c>
      <c r="N10480" t="s">
        <v>14366</v>
      </c>
    </row>
    <row r="10481" spans="1:14" x14ac:dyDescent="0.3">
      <c r="A10481" t="s">
        <v>38914</v>
      </c>
      <c r="B10481">
        <v>11114952</v>
      </c>
      <c r="C10481">
        <v>11</v>
      </c>
      <c r="D10481">
        <v>45</v>
      </c>
      <c r="E10481">
        <v>3</v>
      </c>
      <c r="F10481" t="s">
        <v>39189</v>
      </c>
      <c r="G10481" t="s">
        <v>10</v>
      </c>
      <c r="H10481" t="s">
        <v>11</v>
      </c>
      <c r="I10481" t="s">
        <v>39195</v>
      </c>
      <c r="J10481" t="s">
        <v>13716</v>
      </c>
      <c r="K10481" t="s">
        <v>13717</v>
      </c>
      <c r="L10481" t="s">
        <v>39205</v>
      </c>
      <c r="M10481" t="s">
        <v>13718</v>
      </c>
      <c r="N10481" t="s">
        <v>13718</v>
      </c>
    </row>
    <row r="10482" spans="1:14" x14ac:dyDescent="0.3">
      <c r="A10482" t="s">
        <v>39111</v>
      </c>
      <c r="B10482">
        <v>11793515</v>
      </c>
      <c r="C10482">
        <v>14</v>
      </c>
      <c r="D10482">
        <v>30</v>
      </c>
      <c r="E10482">
        <v>4</v>
      </c>
      <c r="F10482" t="s">
        <v>39191</v>
      </c>
      <c r="G10482" t="s">
        <v>53</v>
      </c>
      <c r="H10482" t="s">
        <v>5</v>
      </c>
      <c r="I10482" t="s">
        <v>39194</v>
      </c>
      <c r="J10482" t="s">
        <v>15288</v>
      </c>
      <c r="K10482" t="s">
        <v>15289</v>
      </c>
      <c r="L10482" t="s">
        <v>39205</v>
      </c>
      <c r="M10482" t="s">
        <v>15290</v>
      </c>
      <c r="N10482" t="s">
        <v>15291</v>
      </c>
    </row>
    <row r="10483" spans="1:14" x14ac:dyDescent="0.3">
      <c r="A10483" t="s">
        <v>39109</v>
      </c>
      <c r="B10483">
        <v>11817949</v>
      </c>
      <c r="C10483">
        <v>7</v>
      </c>
      <c r="D10483">
        <v>30</v>
      </c>
      <c r="E10483">
        <v>2</v>
      </c>
      <c r="F10483" t="s">
        <v>39191</v>
      </c>
      <c r="G10483" t="s">
        <v>10</v>
      </c>
      <c r="H10483" t="s">
        <v>11</v>
      </c>
      <c r="I10483" t="s">
        <v>39195</v>
      </c>
      <c r="J10483" t="s">
        <v>30140</v>
      </c>
      <c r="K10483" t="s">
        <v>30141</v>
      </c>
      <c r="L10483" t="s">
        <v>39208</v>
      </c>
      <c r="M10483" t="s">
        <v>30142</v>
      </c>
      <c r="N10483" t="s">
        <v>30143</v>
      </c>
    </row>
    <row r="10484" spans="1:14" x14ac:dyDescent="0.3">
      <c r="A10484" t="s">
        <v>38950</v>
      </c>
      <c r="B10484">
        <v>11283464</v>
      </c>
      <c r="C10484">
        <v>13</v>
      </c>
      <c r="D10484">
        <v>30</v>
      </c>
      <c r="E10484">
        <v>4</v>
      </c>
      <c r="F10484" t="s">
        <v>39191</v>
      </c>
      <c r="G10484" t="s">
        <v>10</v>
      </c>
      <c r="H10484" t="s">
        <v>11</v>
      </c>
      <c r="I10484" t="s">
        <v>39195</v>
      </c>
      <c r="J10484" t="s">
        <v>4198</v>
      </c>
      <c r="K10484" t="s">
        <v>4199</v>
      </c>
      <c r="L10484" t="s">
        <v>39205</v>
      </c>
      <c r="M10484" t="s">
        <v>4200</v>
      </c>
      <c r="N10484" t="s">
        <v>4201</v>
      </c>
    </row>
    <row r="10485" spans="1:14" x14ac:dyDescent="0.3">
      <c r="A10485" t="s">
        <v>39111</v>
      </c>
      <c r="B10485">
        <v>11821535</v>
      </c>
      <c r="C10485">
        <v>11</v>
      </c>
      <c r="D10485">
        <v>0</v>
      </c>
      <c r="E10485">
        <v>4</v>
      </c>
      <c r="F10485" t="s">
        <v>452</v>
      </c>
      <c r="G10485" t="s">
        <v>25</v>
      </c>
      <c r="H10485" t="s">
        <v>11</v>
      </c>
      <c r="I10485" t="s">
        <v>39195</v>
      </c>
      <c r="J10485" t="s">
        <v>20578</v>
      </c>
      <c r="K10485" t="s">
        <v>20579</v>
      </c>
      <c r="L10485" t="s">
        <v>39206</v>
      </c>
      <c r="M10485" t="s">
        <v>20580</v>
      </c>
      <c r="N10485" t="s">
        <v>20581</v>
      </c>
    </row>
    <row r="10486" spans="1:14" x14ac:dyDescent="0.3">
      <c r="A10486" t="s">
        <v>38969</v>
      </c>
      <c r="B10486">
        <v>11305834</v>
      </c>
      <c r="C10486">
        <v>12</v>
      </c>
      <c r="D10486">
        <v>15</v>
      </c>
      <c r="E10486">
        <v>2</v>
      </c>
      <c r="F10486" t="s">
        <v>39189</v>
      </c>
      <c r="G10486" t="s">
        <v>25</v>
      </c>
      <c r="H10486" t="s">
        <v>11</v>
      </c>
      <c r="I10486" t="s">
        <v>39195</v>
      </c>
      <c r="J10486" t="s">
        <v>13093</v>
      </c>
      <c r="K10486" t="s">
        <v>34759</v>
      </c>
      <c r="L10486" t="s">
        <v>39207</v>
      </c>
      <c r="M10486" t="s">
        <v>34760</v>
      </c>
      <c r="N10486" t="s">
        <v>34761</v>
      </c>
    </row>
    <row r="10487" spans="1:14" x14ac:dyDescent="0.3">
      <c r="A10487" t="s">
        <v>39119</v>
      </c>
      <c r="B10487">
        <v>11857471</v>
      </c>
      <c r="C10487">
        <v>10</v>
      </c>
      <c r="D10487">
        <v>0</v>
      </c>
      <c r="E10487">
        <v>5</v>
      </c>
      <c r="F10487" t="s">
        <v>452</v>
      </c>
      <c r="G10487" t="s">
        <v>25</v>
      </c>
      <c r="H10487" t="s">
        <v>11</v>
      </c>
      <c r="I10487" t="s">
        <v>39195</v>
      </c>
      <c r="J10487" t="s">
        <v>984</v>
      </c>
      <c r="K10487" t="s">
        <v>985</v>
      </c>
      <c r="L10487" t="s">
        <v>39207</v>
      </c>
      <c r="M10487" t="s">
        <v>986</v>
      </c>
      <c r="N10487" t="s">
        <v>987</v>
      </c>
    </row>
    <row r="10488" spans="1:14" x14ac:dyDescent="0.3">
      <c r="A10488" t="s">
        <v>38934</v>
      </c>
      <c r="B10488">
        <v>11203136</v>
      </c>
      <c r="C10488">
        <v>15</v>
      </c>
      <c r="D10488">
        <v>0</v>
      </c>
      <c r="E10488">
        <v>2</v>
      </c>
      <c r="F10488" t="s">
        <v>39191</v>
      </c>
      <c r="G10488" t="s">
        <v>10</v>
      </c>
      <c r="H10488" t="s">
        <v>11</v>
      </c>
      <c r="I10488" t="s">
        <v>39194</v>
      </c>
      <c r="J10488" t="s">
        <v>14010</v>
      </c>
      <c r="K10488" t="s">
        <v>14011</v>
      </c>
      <c r="L10488" t="s">
        <v>39205</v>
      </c>
      <c r="M10488" t="s">
        <v>14012</v>
      </c>
      <c r="N10488" t="s">
        <v>14013</v>
      </c>
    </row>
    <row r="10489" spans="1:14" x14ac:dyDescent="0.3">
      <c r="A10489" t="s">
        <v>38851</v>
      </c>
      <c r="B10489">
        <v>10914935</v>
      </c>
      <c r="C10489">
        <v>9</v>
      </c>
      <c r="D10489">
        <v>30</v>
      </c>
      <c r="E10489">
        <v>3</v>
      </c>
      <c r="F10489" t="s">
        <v>39189</v>
      </c>
      <c r="G10489" t="s">
        <v>10</v>
      </c>
      <c r="H10489" t="s">
        <v>11</v>
      </c>
      <c r="I10489" t="s">
        <v>39195</v>
      </c>
      <c r="J10489" t="s">
        <v>3525</v>
      </c>
      <c r="K10489" t="s">
        <v>3526</v>
      </c>
      <c r="L10489" t="s">
        <v>39205</v>
      </c>
      <c r="M10489" t="s">
        <v>3527</v>
      </c>
      <c r="N10489" t="s">
        <v>3528</v>
      </c>
    </row>
    <row r="10490" spans="1:14" x14ac:dyDescent="0.3">
      <c r="A10490" t="s">
        <v>39129</v>
      </c>
      <c r="B10490">
        <v>11856209</v>
      </c>
      <c r="C10490">
        <v>15</v>
      </c>
      <c r="D10490">
        <v>0</v>
      </c>
      <c r="E10490">
        <v>1</v>
      </c>
      <c r="F10490" t="s">
        <v>39191</v>
      </c>
      <c r="G10490" t="s">
        <v>53</v>
      </c>
      <c r="H10490" t="s">
        <v>5</v>
      </c>
      <c r="I10490" t="s">
        <v>39195</v>
      </c>
      <c r="J10490" t="s">
        <v>18605</v>
      </c>
      <c r="K10490" t="s">
        <v>23386</v>
      </c>
      <c r="L10490" t="s">
        <v>39207</v>
      </c>
      <c r="M10490" t="s">
        <v>23387</v>
      </c>
      <c r="N10490" t="s">
        <v>23388</v>
      </c>
    </row>
    <row r="10491" spans="1:14" x14ac:dyDescent="0.3">
      <c r="A10491" t="s">
        <v>39108</v>
      </c>
      <c r="B10491">
        <v>11779192</v>
      </c>
      <c r="C10491">
        <v>14</v>
      </c>
      <c r="D10491">
        <v>45</v>
      </c>
      <c r="E10491">
        <v>1</v>
      </c>
      <c r="F10491" t="s">
        <v>39189</v>
      </c>
      <c r="G10491" t="s">
        <v>25</v>
      </c>
      <c r="H10491" t="s">
        <v>11</v>
      </c>
      <c r="I10491" t="s">
        <v>39195</v>
      </c>
      <c r="J10491" t="s">
        <v>22445</v>
      </c>
      <c r="K10491" t="s">
        <v>3595</v>
      </c>
      <c r="L10491" t="s">
        <v>39210</v>
      </c>
      <c r="M10491" t="s">
        <v>33475</v>
      </c>
      <c r="N10491" t="s">
        <v>33475</v>
      </c>
    </row>
    <row r="10492" spans="1:14" x14ac:dyDescent="0.3">
      <c r="A10492" t="s">
        <v>39143</v>
      </c>
      <c r="B10492">
        <v>11904961</v>
      </c>
      <c r="C10492">
        <v>14</v>
      </c>
      <c r="D10492">
        <v>30</v>
      </c>
      <c r="E10492">
        <v>1</v>
      </c>
      <c r="F10492" t="s">
        <v>39191</v>
      </c>
      <c r="G10492" t="s">
        <v>53</v>
      </c>
      <c r="H10492" t="s">
        <v>5</v>
      </c>
      <c r="I10492" t="s">
        <v>39194</v>
      </c>
      <c r="J10492" t="s">
        <v>38687</v>
      </c>
      <c r="K10492" t="s">
        <v>38688</v>
      </c>
      <c r="L10492" t="s">
        <v>39205</v>
      </c>
      <c r="M10492" t="s">
        <v>38689</v>
      </c>
      <c r="N10492" t="s">
        <v>38690</v>
      </c>
    </row>
    <row r="10493" spans="1:14" x14ac:dyDescent="0.3">
      <c r="A10493" t="s">
        <v>39080</v>
      </c>
      <c r="B10493">
        <v>11704294</v>
      </c>
      <c r="C10493">
        <v>11</v>
      </c>
      <c r="D10493">
        <v>15</v>
      </c>
      <c r="E10493">
        <v>1</v>
      </c>
      <c r="F10493" t="s">
        <v>39191</v>
      </c>
      <c r="G10493" t="s">
        <v>4</v>
      </c>
      <c r="H10493" t="s">
        <v>5</v>
      </c>
      <c r="I10493" t="s">
        <v>39195</v>
      </c>
      <c r="J10493" t="s">
        <v>28565</v>
      </c>
      <c r="K10493" t="s">
        <v>28566</v>
      </c>
      <c r="L10493" t="s">
        <v>39206</v>
      </c>
      <c r="M10493" t="s">
        <v>28567</v>
      </c>
      <c r="N10493" t="s">
        <v>28568</v>
      </c>
    </row>
    <row r="10494" spans="1:14" x14ac:dyDescent="0.3">
      <c r="A10494" t="s">
        <v>38915</v>
      </c>
      <c r="B10494">
        <v>11120034</v>
      </c>
      <c r="C10494">
        <v>10</v>
      </c>
      <c r="D10494">
        <v>0</v>
      </c>
      <c r="E10494">
        <v>4</v>
      </c>
      <c r="F10494" t="s">
        <v>39189</v>
      </c>
      <c r="G10494" t="s">
        <v>10</v>
      </c>
      <c r="H10494" t="s">
        <v>11</v>
      </c>
      <c r="I10494" t="s">
        <v>39195</v>
      </c>
      <c r="J10494" t="s">
        <v>20094</v>
      </c>
      <c r="K10494" t="s">
        <v>20095</v>
      </c>
      <c r="L10494" t="s">
        <v>39205</v>
      </c>
      <c r="M10494" t="s">
        <v>20096</v>
      </c>
      <c r="N10494" t="s">
        <v>20097</v>
      </c>
    </row>
    <row r="10495" spans="1:14" x14ac:dyDescent="0.3">
      <c r="A10495" t="s">
        <v>38983</v>
      </c>
      <c r="B10495">
        <v>11349776</v>
      </c>
      <c r="C10495">
        <v>8</v>
      </c>
      <c r="D10495">
        <v>0</v>
      </c>
      <c r="E10495">
        <v>2</v>
      </c>
      <c r="F10495" t="s">
        <v>39189</v>
      </c>
      <c r="G10495" t="s">
        <v>10</v>
      </c>
      <c r="H10495" t="s">
        <v>11</v>
      </c>
      <c r="J10495" t="s">
        <v>34207</v>
      </c>
      <c r="K10495" t="s">
        <v>34207</v>
      </c>
      <c r="L10495" t="s">
        <v>39208</v>
      </c>
      <c r="M10495" t="s">
        <v>34208</v>
      </c>
      <c r="N10495" t="s">
        <v>34209</v>
      </c>
    </row>
    <row r="10496" spans="1:14" x14ac:dyDescent="0.3">
      <c r="A10496" t="s">
        <v>38962</v>
      </c>
      <c r="B10496">
        <v>11310066</v>
      </c>
      <c r="C10496">
        <v>12</v>
      </c>
      <c r="D10496">
        <v>45</v>
      </c>
      <c r="E10496">
        <v>2</v>
      </c>
      <c r="F10496" t="s">
        <v>39190</v>
      </c>
      <c r="G10496" t="s">
        <v>25</v>
      </c>
      <c r="H10496" t="s">
        <v>11</v>
      </c>
      <c r="I10496" t="s">
        <v>39195</v>
      </c>
      <c r="J10496" t="s">
        <v>33989</v>
      </c>
      <c r="K10496" t="s">
        <v>33990</v>
      </c>
      <c r="L10496" t="s">
        <v>39206</v>
      </c>
      <c r="M10496" t="s">
        <v>33991</v>
      </c>
      <c r="N10496" t="s">
        <v>33992</v>
      </c>
    </row>
    <row r="10497" spans="1:14" x14ac:dyDescent="0.3">
      <c r="A10497" t="s">
        <v>38921</v>
      </c>
      <c r="B10497">
        <v>11162275</v>
      </c>
      <c r="C10497">
        <v>10</v>
      </c>
      <c r="D10497">
        <v>30</v>
      </c>
      <c r="E10497">
        <v>3</v>
      </c>
      <c r="F10497" t="s">
        <v>39189</v>
      </c>
      <c r="G10497" t="s">
        <v>25</v>
      </c>
      <c r="H10497" t="s">
        <v>11</v>
      </c>
      <c r="I10497" t="s">
        <v>39195</v>
      </c>
      <c r="J10497" t="s">
        <v>22975</v>
      </c>
      <c r="K10497" t="s">
        <v>22975</v>
      </c>
      <c r="L10497" t="s">
        <v>39209</v>
      </c>
      <c r="M10497" t="s">
        <v>22976</v>
      </c>
      <c r="N10497" t="s">
        <v>22976</v>
      </c>
    </row>
    <row r="10498" spans="1:14" x14ac:dyDescent="0.3">
      <c r="A10498" t="s">
        <v>38831</v>
      </c>
      <c r="B10498">
        <v>10849696</v>
      </c>
      <c r="C10498">
        <v>15</v>
      </c>
      <c r="D10498">
        <v>30</v>
      </c>
      <c r="E10498">
        <v>4</v>
      </c>
      <c r="F10498" t="s">
        <v>394</v>
      </c>
      <c r="G10498" t="s">
        <v>915</v>
      </c>
      <c r="H10498" t="s">
        <v>11</v>
      </c>
      <c r="I10498" t="s">
        <v>39194</v>
      </c>
      <c r="J10498" t="s">
        <v>4212</v>
      </c>
      <c r="K10498" t="s">
        <v>4213</v>
      </c>
      <c r="L10498" t="s">
        <v>39205</v>
      </c>
      <c r="M10498" t="s">
        <v>4214</v>
      </c>
      <c r="N10498" t="s">
        <v>4215</v>
      </c>
    </row>
    <row r="10499" spans="1:14" x14ac:dyDescent="0.3">
      <c r="A10499" t="s">
        <v>38804</v>
      </c>
      <c r="B10499">
        <v>10792090</v>
      </c>
      <c r="C10499">
        <v>10</v>
      </c>
      <c r="D10499">
        <v>15</v>
      </c>
      <c r="E10499">
        <v>5</v>
      </c>
      <c r="F10499" t="s">
        <v>39190</v>
      </c>
      <c r="G10499" t="s">
        <v>25</v>
      </c>
      <c r="H10499" t="s">
        <v>11</v>
      </c>
      <c r="I10499" t="s">
        <v>39195</v>
      </c>
      <c r="J10499" t="s">
        <v>8593</v>
      </c>
      <c r="K10499" t="s">
        <v>37825</v>
      </c>
      <c r="L10499" t="s">
        <v>39207</v>
      </c>
      <c r="M10499" t="s">
        <v>37826</v>
      </c>
      <c r="N10499" t="s">
        <v>37826</v>
      </c>
    </row>
    <row r="10500" spans="1:14" x14ac:dyDescent="0.3">
      <c r="A10500" t="s">
        <v>39118</v>
      </c>
      <c r="B10500">
        <v>11862094</v>
      </c>
      <c r="C10500">
        <v>19</v>
      </c>
      <c r="D10500">
        <v>0</v>
      </c>
      <c r="E10500">
        <v>4</v>
      </c>
      <c r="F10500" t="s">
        <v>39191</v>
      </c>
      <c r="G10500" t="s">
        <v>25</v>
      </c>
      <c r="H10500" t="s">
        <v>11</v>
      </c>
      <c r="I10500" t="s">
        <v>39194</v>
      </c>
      <c r="J10500" t="s">
        <v>9197</v>
      </c>
      <c r="K10500" t="s">
        <v>9198</v>
      </c>
      <c r="L10500" t="s">
        <v>39205</v>
      </c>
      <c r="M10500" t="s">
        <v>9199</v>
      </c>
      <c r="N10500" t="s">
        <v>9200</v>
      </c>
    </row>
    <row r="10501" spans="1:14" x14ac:dyDescent="0.3">
      <c r="A10501" t="s">
        <v>38830</v>
      </c>
      <c r="B10501">
        <v>10846277</v>
      </c>
      <c r="C10501">
        <v>9</v>
      </c>
      <c r="D10501">
        <v>30</v>
      </c>
      <c r="E10501">
        <v>3</v>
      </c>
      <c r="F10501" t="s">
        <v>39189</v>
      </c>
      <c r="G10501" t="s">
        <v>10</v>
      </c>
      <c r="H10501" t="s">
        <v>11</v>
      </c>
      <c r="I10501" t="s">
        <v>39194</v>
      </c>
      <c r="J10501" t="s">
        <v>11871</v>
      </c>
      <c r="K10501" t="s">
        <v>11872</v>
      </c>
      <c r="L10501" t="s">
        <v>39206</v>
      </c>
      <c r="M10501" t="s">
        <v>11873</v>
      </c>
      <c r="N10501" t="s">
        <v>11874</v>
      </c>
    </row>
    <row r="10502" spans="1:14" x14ac:dyDescent="0.3">
      <c r="A10502" t="s">
        <v>38835</v>
      </c>
      <c r="B10502">
        <v>10861637</v>
      </c>
      <c r="C10502">
        <v>16</v>
      </c>
      <c r="D10502">
        <v>0</v>
      </c>
      <c r="E10502">
        <v>1</v>
      </c>
      <c r="F10502" t="s">
        <v>39189</v>
      </c>
      <c r="G10502" t="s">
        <v>10</v>
      </c>
      <c r="H10502" t="s">
        <v>11</v>
      </c>
      <c r="I10502" t="s">
        <v>39195</v>
      </c>
    </row>
    <row r="10503" spans="1:14" x14ac:dyDescent="0.3">
      <c r="A10503" t="s">
        <v>38963</v>
      </c>
      <c r="B10503">
        <v>11321693</v>
      </c>
      <c r="C10503">
        <v>14</v>
      </c>
      <c r="D10503">
        <v>15</v>
      </c>
      <c r="E10503">
        <v>3</v>
      </c>
      <c r="F10503" t="s">
        <v>39190</v>
      </c>
      <c r="G10503" t="s">
        <v>10</v>
      </c>
      <c r="H10503" t="s">
        <v>11</v>
      </c>
      <c r="I10503" t="s">
        <v>39194</v>
      </c>
      <c r="J10503" t="s">
        <v>1714</v>
      </c>
      <c r="K10503" t="s">
        <v>1715</v>
      </c>
      <c r="L10503" t="s">
        <v>39205</v>
      </c>
      <c r="M10503" t="s">
        <v>1716</v>
      </c>
      <c r="N10503" t="s">
        <v>1717</v>
      </c>
    </row>
    <row r="10504" spans="1:14" x14ac:dyDescent="0.3">
      <c r="A10504" t="s">
        <v>39048</v>
      </c>
      <c r="B10504">
        <v>11619129</v>
      </c>
      <c r="C10504">
        <v>10</v>
      </c>
      <c r="D10504">
        <v>0</v>
      </c>
      <c r="E10504">
        <v>4</v>
      </c>
      <c r="F10504" t="s">
        <v>39189</v>
      </c>
      <c r="G10504" t="s">
        <v>25</v>
      </c>
      <c r="H10504" t="s">
        <v>11</v>
      </c>
      <c r="I10504" t="s">
        <v>39194</v>
      </c>
      <c r="J10504" t="s">
        <v>14395</v>
      </c>
      <c r="K10504" t="s">
        <v>14396</v>
      </c>
      <c r="L10504" t="s">
        <v>39207</v>
      </c>
      <c r="M10504" t="s">
        <v>14397</v>
      </c>
      <c r="N10504" t="s">
        <v>14398</v>
      </c>
    </row>
    <row r="10505" spans="1:14" x14ac:dyDescent="0.3">
      <c r="A10505" t="s">
        <v>38873</v>
      </c>
      <c r="B10505">
        <v>10986639</v>
      </c>
      <c r="C10505">
        <v>12</v>
      </c>
      <c r="D10505">
        <v>30</v>
      </c>
      <c r="E10505">
        <v>4</v>
      </c>
      <c r="F10505" t="s">
        <v>39191</v>
      </c>
      <c r="G10505" t="s">
        <v>10</v>
      </c>
      <c r="H10505" t="s">
        <v>11</v>
      </c>
      <c r="I10505" t="s">
        <v>39194</v>
      </c>
      <c r="J10505" t="s">
        <v>22010</v>
      </c>
      <c r="K10505" t="s">
        <v>22011</v>
      </c>
      <c r="L10505" t="s">
        <v>39206</v>
      </c>
      <c r="M10505" t="s">
        <v>11639</v>
      </c>
      <c r="N10505" t="s">
        <v>22012</v>
      </c>
    </row>
    <row r="10506" spans="1:14" x14ac:dyDescent="0.3">
      <c r="A10506" t="s">
        <v>39130</v>
      </c>
      <c r="B10506">
        <v>11891210</v>
      </c>
      <c r="C10506">
        <v>12</v>
      </c>
      <c r="D10506">
        <v>0</v>
      </c>
      <c r="E10506">
        <v>2</v>
      </c>
      <c r="F10506" t="s">
        <v>39191</v>
      </c>
      <c r="G10506" t="s">
        <v>53</v>
      </c>
      <c r="H10506" t="s">
        <v>5</v>
      </c>
      <c r="I10506" t="s">
        <v>39194</v>
      </c>
      <c r="J10506" t="s">
        <v>2009</v>
      </c>
      <c r="K10506" t="s">
        <v>2010</v>
      </c>
      <c r="L10506" t="s">
        <v>39207</v>
      </c>
      <c r="M10506" t="s">
        <v>2011</v>
      </c>
      <c r="N10506" t="s">
        <v>2012</v>
      </c>
    </row>
    <row r="10507" spans="1:14" x14ac:dyDescent="0.3">
      <c r="A10507" t="s">
        <v>38877</v>
      </c>
      <c r="B10507">
        <v>10996567</v>
      </c>
      <c r="C10507">
        <v>11</v>
      </c>
      <c r="D10507">
        <v>0</v>
      </c>
      <c r="E10507">
        <v>1</v>
      </c>
      <c r="F10507" t="s">
        <v>39191</v>
      </c>
      <c r="G10507" t="s">
        <v>53</v>
      </c>
      <c r="H10507" t="s">
        <v>5</v>
      </c>
      <c r="I10507" t="s">
        <v>39194</v>
      </c>
      <c r="J10507" t="s">
        <v>3727</v>
      </c>
      <c r="K10507" t="s">
        <v>3728</v>
      </c>
      <c r="L10507" t="s">
        <v>39207</v>
      </c>
      <c r="M10507" t="s">
        <v>3729</v>
      </c>
      <c r="N10507" t="s">
        <v>3730</v>
      </c>
    </row>
    <row r="10508" spans="1:14" x14ac:dyDescent="0.3">
      <c r="A10508" t="s">
        <v>38842</v>
      </c>
      <c r="B10508">
        <v>10883728</v>
      </c>
      <c r="C10508">
        <v>16</v>
      </c>
      <c r="D10508">
        <v>0</v>
      </c>
      <c r="E10508">
        <v>1</v>
      </c>
      <c r="F10508" t="s">
        <v>39189</v>
      </c>
      <c r="G10508" t="s">
        <v>53</v>
      </c>
      <c r="H10508" t="s">
        <v>5</v>
      </c>
      <c r="I10508" t="s">
        <v>39195</v>
      </c>
      <c r="J10508" t="s">
        <v>10742</v>
      </c>
      <c r="K10508" t="s">
        <v>10743</v>
      </c>
      <c r="L10508" t="s">
        <v>39209</v>
      </c>
      <c r="M10508" t="s">
        <v>10744</v>
      </c>
      <c r="N10508" t="s">
        <v>10745</v>
      </c>
    </row>
    <row r="10509" spans="1:14" x14ac:dyDescent="0.3">
      <c r="A10509" t="s">
        <v>39089</v>
      </c>
      <c r="B10509">
        <v>11711169</v>
      </c>
      <c r="C10509">
        <v>9</v>
      </c>
      <c r="D10509">
        <v>30</v>
      </c>
      <c r="E10509">
        <v>3</v>
      </c>
      <c r="F10509" t="s">
        <v>39191</v>
      </c>
      <c r="G10509" t="s">
        <v>10</v>
      </c>
      <c r="H10509" t="s">
        <v>11</v>
      </c>
      <c r="I10509" t="s">
        <v>39195</v>
      </c>
      <c r="J10509" t="s">
        <v>992</v>
      </c>
      <c r="K10509" t="s">
        <v>993</v>
      </c>
      <c r="L10509" t="s">
        <v>39206</v>
      </c>
      <c r="M10509" t="s">
        <v>994</v>
      </c>
      <c r="N10509" t="s">
        <v>995</v>
      </c>
    </row>
    <row r="10510" spans="1:14" x14ac:dyDescent="0.3">
      <c r="A10510" t="s">
        <v>38970</v>
      </c>
      <c r="B10510">
        <v>11308954</v>
      </c>
      <c r="C10510">
        <v>17</v>
      </c>
      <c r="D10510">
        <v>30</v>
      </c>
      <c r="E10510">
        <v>3</v>
      </c>
      <c r="F10510" t="s">
        <v>39190</v>
      </c>
      <c r="G10510" t="s">
        <v>25</v>
      </c>
      <c r="H10510" t="s">
        <v>11</v>
      </c>
      <c r="I10510" t="s">
        <v>39195</v>
      </c>
      <c r="J10510" t="s">
        <v>35435</v>
      </c>
      <c r="K10510" t="s">
        <v>35436</v>
      </c>
      <c r="L10510" t="s">
        <v>39205</v>
      </c>
      <c r="M10510" t="s">
        <v>35437</v>
      </c>
      <c r="N10510" t="s">
        <v>35438</v>
      </c>
    </row>
    <row r="10511" spans="1:14" x14ac:dyDescent="0.3">
      <c r="A10511" t="s">
        <v>39036</v>
      </c>
      <c r="B10511">
        <v>11519225</v>
      </c>
      <c r="C10511">
        <v>12</v>
      </c>
      <c r="D10511">
        <v>15</v>
      </c>
      <c r="E10511">
        <v>6</v>
      </c>
      <c r="F10511" t="s">
        <v>39189</v>
      </c>
      <c r="G10511" t="s">
        <v>10</v>
      </c>
      <c r="H10511" t="s">
        <v>11</v>
      </c>
      <c r="I10511" t="s">
        <v>39195</v>
      </c>
      <c r="J10511" t="s">
        <v>35568</v>
      </c>
      <c r="K10511" t="s">
        <v>35569</v>
      </c>
      <c r="L10511" t="s">
        <v>39205</v>
      </c>
      <c r="M10511" t="s">
        <v>35570</v>
      </c>
      <c r="N10511" t="s">
        <v>35571</v>
      </c>
    </row>
    <row r="10512" spans="1:14" x14ac:dyDescent="0.3">
      <c r="A10512" t="s">
        <v>38817</v>
      </c>
      <c r="B10512">
        <v>10807408</v>
      </c>
      <c r="C10512">
        <v>14</v>
      </c>
      <c r="D10512">
        <v>45</v>
      </c>
      <c r="E10512">
        <v>4</v>
      </c>
      <c r="F10512" t="s">
        <v>39190</v>
      </c>
      <c r="G10512" t="s">
        <v>25</v>
      </c>
      <c r="H10512" t="s">
        <v>11</v>
      </c>
      <c r="I10512" t="s">
        <v>39194</v>
      </c>
      <c r="J10512" t="s">
        <v>37556</v>
      </c>
      <c r="K10512" t="s">
        <v>37557</v>
      </c>
      <c r="L10512" t="s">
        <v>39206</v>
      </c>
      <c r="M10512" t="s">
        <v>37558</v>
      </c>
      <c r="N10512" t="s">
        <v>37559</v>
      </c>
    </row>
    <row r="10513" spans="1:14" x14ac:dyDescent="0.3">
      <c r="A10513" t="s">
        <v>38985</v>
      </c>
      <c r="B10513">
        <v>11395500</v>
      </c>
      <c r="C10513">
        <v>9</v>
      </c>
      <c r="D10513">
        <v>0</v>
      </c>
      <c r="E10513">
        <v>4</v>
      </c>
      <c r="F10513" t="s">
        <v>39190</v>
      </c>
      <c r="G10513" t="s">
        <v>10</v>
      </c>
      <c r="H10513" t="s">
        <v>11</v>
      </c>
      <c r="I10513" t="s">
        <v>39194</v>
      </c>
      <c r="J10513" t="s">
        <v>1742</v>
      </c>
      <c r="K10513" t="s">
        <v>1743</v>
      </c>
      <c r="L10513" t="s">
        <v>39205</v>
      </c>
      <c r="M10513" t="s">
        <v>1744</v>
      </c>
      <c r="N10513" t="s">
        <v>1745</v>
      </c>
    </row>
    <row r="10514" spans="1:14" x14ac:dyDescent="0.3">
      <c r="A10514" t="s">
        <v>39033</v>
      </c>
      <c r="B10514">
        <v>11507516</v>
      </c>
      <c r="C10514">
        <v>9</v>
      </c>
      <c r="D10514">
        <v>0</v>
      </c>
      <c r="E10514">
        <v>3</v>
      </c>
      <c r="F10514" t="s">
        <v>39189</v>
      </c>
      <c r="G10514" t="s">
        <v>25</v>
      </c>
      <c r="H10514" t="s">
        <v>11</v>
      </c>
      <c r="I10514" t="s">
        <v>39195</v>
      </c>
      <c r="J10514" t="s">
        <v>20262</v>
      </c>
      <c r="K10514" t="s">
        <v>20263</v>
      </c>
      <c r="L10514" t="s">
        <v>39208</v>
      </c>
      <c r="M10514" t="s">
        <v>20264</v>
      </c>
      <c r="N10514" t="s">
        <v>20265</v>
      </c>
    </row>
    <row r="10515" spans="1:14" x14ac:dyDescent="0.3">
      <c r="A10515" t="s">
        <v>39046</v>
      </c>
      <c r="B10515">
        <v>11551353</v>
      </c>
      <c r="C10515">
        <v>14</v>
      </c>
      <c r="D10515">
        <v>30</v>
      </c>
      <c r="E10515">
        <v>2</v>
      </c>
      <c r="F10515" t="s">
        <v>39190</v>
      </c>
      <c r="G10515" t="s">
        <v>10</v>
      </c>
      <c r="H10515" t="s">
        <v>11</v>
      </c>
      <c r="I10515" t="s">
        <v>39195</v>
      </c>
      <c r="J10515" t="s">
        <v>17163</v>
      </c>
      <c r="K10515" t="s">
        <v>20700</v>
      </c>
      <c r="L10515" t="s">
        <v>39208</v>
      </c>
      <c r="M10515" t="s">
        <v>20701</v>
      </c>
      <c r="N10515" t="s">
        <v>20702</v>
      </c>
    </row>
    <row r="10516" spans="1:14" x14ac:dyDescent="0.3">
      <c r="A10516" t="s">
        <v>39074</v>
      </c>
      <c r="B10516">
        <v>11693279</v>
      </c>
      <c r="C10516">
        <v>10</v>
      </c>
      <c r="D10516">
        <v>30</v>
      </c>
      <c r="E10516">
        <v>2</v>
      </c>
      <c r="F10516" t="s">
        <v>39190</v>
      </c>
      <c r="G10516" t="s">
        <v>25</v>
      </c>
      <c r="H10516" t="s">
        <v>11</v>
      </c>
      <c r="I10516" t="s">
        <v>39195</v>
      </c>
      <c r="J10516" t="s">
        <v>10000</v>
      </c>
      <c r="K10516" t="s">
        <v>10001</v>
      </c>
      <c r="L10516" t="s">
        <v>39205</v>
      </c>
      <c r="M10516" t="s">
        <v>10002</v>
      </c>
      <c r="N10516" t="s">
        <v>10003</v>
      </c>
    </row>
    <row r="10517" spans="1:14" x14ac:dyDescent="0.3">
      <c r="A10517" t="s">
        <v>39080</v>
      </c>
      <c r="B10517">
        <v>11678478</v>
      </c>
      <c r="C10517">
        <v>14</v>
      </c>
      <c r="D10517">
        <v>30</v>
      </c>
      <c r="E10517">
        <v>1</v>
      </c>
      <c r="F10517" t="s">
        <v>39191</v>
      </c>
      <c r="G10517" t="s">
        <v>53</v>
      </c>
      <c r="H10517" t="s">
        <v>5</v>
      </c>
      <c r="I10517" t="s">
        <v>39194</v>
      </c>
      <c r="J10517" t="s">
        <v>2023</v>
      </c>
      <c r="K10517" t="s">
        <v>2024</v>
      </c>
      <c r="L10517" t="s">
        <v>39205</v>
      </c>
      <c r="M10517" t="s">
        <v>2025</v>
      </c>
      <c r="N10517" t="s">
        <v>201</v>
      </c>
    </row>
    <row r="10518" spans="1:14" x14ac:dyDescent="0.3">
      <c r="A10518" t="s">
        <v>39089</v>
      </c>
      <c r="B10518">
        <v>11739271</v>
      </c>
      <c r="C10518">
        <v>15</v>
      </c>
      <c r="D10518">
        <v>15</v>
      </c>
      <c r="E10518">
        <v>3</v>
      </c>
      <c r="F10518" t="s">
        <v>39191</v>
      </c>
      <c r="G10518" t="s">
        <v>53</v>
      </c>
      <c r="H10518" t="s">
        <v>5</v>
      </c>
      <c r="I10518" t="s">
        <v>39194</v>
      </c>
      <c r="J10518" t="s">
        <v>14891</v>
      </c>
      <c r="K10518" t="s">
        <v>14892</v>
      </c>
      <c r="L10518" t="s">
        <v>39205</v>
      </c>
      <c r="M10518" t="s">
        <v>14893</v>
      </c>
      <c r="N10518" t="s">
        <v>14894</v>
      </c>
    </row>
    <row r="10519" spans="1:14" x14ac:dyDescent="0.3">
      <c r="A10519" t="s">
        <v>38857</v>
      </c>
      <c r="B10519">
        <v>10961989</v>
      </c>
      <c r="C10519">
        <v>15</v>
      </c>
      <c r="D10519">
        <v>45</v>
      </c>
      <c r="E10519">
        <v>2</v>
      </c>
      <c r="F10519" t="s">
        <v>39191</v>
      </c>
      <c r="G10519" t="s">
        <v>25</v>
      </c>
      <c r="H10519" t="s">
        <v>11</v>
      </c>
      <c r="I10519" t="s">
        <v>39194</v>
      </c>
      <c r="J10519" t="s">
        <v>35627</v>
      </c>
      <c r="K10519" t="s">
        <v>35628</v>
      </c>
      <c r="L10519" t="s">
        <v>39205</v>
      </c>
      <c r="M10519" t="s">
        <v>35629</v>
      </c>
      <c r="N10519" t="s">
        <v>23439</v>
      </c>
    </row>
    <row r="10520" spans="1:14" x14ac:dyDescent="0.3">
      <c r="A10520" t="s">
        <v>38976</v>
      </c>
      <c r="B10520">
        <v>11326480</v>
      </c>
      <c r="C10520">
        <v>10</v>
      </c>
      <c r="D10520">
        <v>30</v>
      </c>
      <c r="E10520">
        <v>2</v>
      </c>
      <c r="F10520" t="s">
        <v>39191</v>
      </c>
      <c r="G10520" t="s">
        <v>10</v>
      </c>
      <c r="H10520" t="s">
        <v>11</v>
      </c>
      <c r="I10520" t="s">
        <v>39195</v>
      </c>
      <c r="J10520" t="s">
        <v>31494</v>
      </c>
      <c r="K10520" t="s">
        <v>31495</v>
      </c>
      <c r="L10520" t="s">
        <v>39207</v>
      </c>
      <c r="M10520" t="s">
        <v>4412</v>
      </c>
      <c r="N10520" t="s">
        <v>4412</v>
      </c>
    </row>
    <row r="10521" spans="1:14" x14ac:dyDescent="0.3">
      <c r="A10521" t="s">
        <v>38832</v>
      </c>
      <c r="B10521">
        <v>10855021</v>
      </c>
      <c r="C10521">
        <v>14</v>
      </c>
      <c r="D10521">
        <v>30</v>
      </c>
      <c r="E10521">
        <v>5</v>
      </c>
      <c r="F10521" t="s">
        <v>39191</v>
      </c>
      <c r="G10521" t="s">
        <v>53</v>
      </c>
      <c r="H10521" t="s">
        <v>5</v>
      </c>
      <c r="I10521" t="s">
        <v>39194</v>
      </c>
      <c r="J10521" t="s">
        <v>14380</v>
      </c>
      <c r="K10521" t="s">
        <v>14381</v>
      </c>
      <c r="L10521" t="s">
        <v>39206</v>
      </c>
      <c r="M10521" t="s">
        <v>14382</v>
      </c>
      <c r="N10521" t="s">
        <v>14383</v>
      </c>
    </row>
    <row r="10522" spans="1:14" x14ac:dyDescent="0.3">
      <c r="A10522" t="s">
        <v>39049</v>
      </c>
      <c r="B10522">
        <v>11626108</v>
      </c>
      <c r="C10522">
        <v>12</v>
      </c>
      <c r="D10522">
        <v>30</v>
      </c>
      <c r="E10522">
        <v>5</v>
      </c>
      <c r="F10522" t="s">
        <v>39190</v>
      </c>
      <c r="G10522" t="s">
        <v>25</v>
      </c>
      <c r="H10522" t="s">
        <v>11</v>
      </c>
      <c r="I10522" t="s">
        <v>39194</v>
      </c>
      <c r="J10522" t="s">
        <v>17500</v>
      </c>
      <c r="K10522" t="s">
        <v>17501</v>
      </c>
      <c r="L10522" t="s">
        <v>39208</v>
      </c>
      <c r="M10522" t="s">
        <v>17502</v>
      </c>
      <c r="N10522" t="s">
        <v>17503</v>
      </c>
    </row>
    <row r="10523" spans="1:14" x14ac:dyDescent="0.3">
      <c r="A10523" t="s">
        <v>38930</v>
      </c>
      <c r="B10523">
        <v>11180029</v>
      </c>
      <c r="C10523">
        <v>12</v>
      </c>
      <c r="D10523">
        <v>15</v>
      </c>
      <c r="E10523">
        <v>5</v>
      </c>
      <c r="F10523" t="s">
        <v>39189</v>
      </c>
      <c r="G10523" t="s">
        <v>25</v>
      </c>
      <c r="H10523" t="s">
        <v>11</v>
      </c>
      <c r="J10523" t="s">
        <v>36454</v>
      </c>
      <c r="K10523" t="s">
        <v>36455</v>
      </c>
      <c r="L10523" t="s">
        <v>39207</v>
      </c>
      <c r="M10523" t="s">
        <v>36456</v>
      </c>
      <c r="N10523" t="s">
        <v>36457</v>
      </c>
    </row>
    <row r="10524" spans="1:14" x14ac:dyDescent="0.3">
      <c r="A10524" t="s">
        <v>39035</v>
      </c>
      <c r="B10524">
        <v>11545158</v>
      </c>
      <c r="C10524">
        <v>8</v>
      </c>
      <c r="D10524">
        <v>45</v>
      </c>
      <c r="E10524">
        <v>5</v>
      </c>
      <c r="F10524" t="s">
        <v>39190</v>
      </c>
      <c r="G10524" t="s">
        <v>25</v>
      </c>
      <c r="H10524" t="s">
        <v>11</v>
      </c>
      <c r="I10524" t="s">
        <v>39194</v>
      </c>
      <c r="J10524" t="s">
        <v>18567</v>
      </c>
      <c r="K10524" t="s">
        <v>18568</v>
      </c>
      <c r="L10524" t="s">
        <v>39207</v>
      </c>
      <c r="M10524" t="s">
        <v>18569</v>
      </c>
      <c r="N10524" t="s">
        <v>18570</v>
      </c>
    </row>
    <row r="10525" spans="1:14" x14ac:dyDescent="0.3">
      <c r="A10525" t="s">
        <v>39097</v>
      </c>
      <c r="B10525">
        <v>11741466</v>
      </c>
      <c r="C10525">
        <v>13</v>
      </c>
      <c r="D10525">
        <v>30</v>
      </c>
      <c r="E10525">
        <v>4</v>
      </c>
      <c r="F10525" t="s">
        <v>39191</v>
      </c>
      <c r="G10525" t="s">
        <v>53</v>
      </c>
      <c r="H10525" t="s">
        <v>5</v>
      </c>
      <c r="I10525" t="s">
        <v>39195</v>
      </c>
      <c r="J10525" t="s">
        <v>9440</v>
      </c>
      <c r="K10525" t="s">
        <v>19055</v>
      </c>
      <c r="L10525" t="s">
        <v>39205</v>
      </c>
      <c r="M10525" t="s">
        <v>19056</v>
      </c>
      <c r="N10525" t="s">
        <v>19057</v>
      </c>
    </row>
    <row r="10526" spans="1:14" x14ac:dyDescent="0.3">
      <c r="A10526" t="s">
        <v>38923</v>
      </c>
      <c r="B10526">
        <v>11145833</v>
      </c>
      <c r="C10526">
        <v>15</v>
      </c>
      <c r="D10526">
        <v>30</v>
      </c>
      <c r="E10526">
        <v>5</v>
      </c>
      <c r="F10526" t="s">
        <v>39190</v>
      </c>
      <c r="G10526" t="s">
        <v>25</v>
      </c>
      <c r="H10526" t="s">
        <v>11</v>
      </c>
      <c r="I10526" t="s">
        <v>39194</v>
      </c>
      <c r="J10526" t="s">
        <v>9735</v>
      </c>
      <c r="K10526" t="s">
        <v>9736</v>
      </c>
      <c r="L10526" t="s">
        <v>39207</v>
      </c>
      <c r="M10526" t="s">
        <v>9737</v>
      </c>
      <c r="N10526" t="s">
        <v>9738</v>
      </c>
    </row>
    <row r="10527" spans="1:14" x14ac:dyDescent="0.3">
      <c r="A10527" t="s">
        <v>39103</v>
      </c>
      <c r="B10527">
        <v>11763175</v>
      </c>
      <c r="C10527">
        <v>9</v>
      </c>
      <c r="D10527">
        <v>15</v>
      </c>
      <c r="E10527">
        <v>3</v>
      </c>
      <c r="F10527" t="s">
        <v>39191</v>
      </c>
      <c r="G10527" t="s">
        <v>25</v>
      </c>
      <c r="H10527" t="s">
        <v>11</v>
      </c>
      <c r="I10527" t="s">
        <v>39195</v>
      </c>
      <c r="J10527" t="s">
        <v>5978</v>
      </c>
      <c r="K10527" t="s">
        <v>26992</v>
      </c>
      <c r="L10527" t="s">
        <v>39207</v>
      </c>
      <c r="M10527" t="s">
        <v>26993</v>
      </c>
      <c r="N10527" t="s">
        <v>26994</v>
      </c>
    </row>
    <row r="10528" spans="1:14" x14ac:dyDescent="0.3">
      <c r="A10528" t="s">
        <v>39032</v>
      </c>
      <c r="B10528">
        <v>11532970</v>
      </c>
      <c r="C10528">
        <v>13</v>
      </c>
      <c r="D10528">
        <v>30</v>
      </c>
      <c r="E10528">
        <v>2</v>
      </c>
      <c r="F10528" t="s">
        <v>39190</v>
      </c>
      <c r="G10528" t="s">
        <v>10</v>
      </c>
      <c r="H10528" t="s">
        <v>11</v>
      </c>
      <c r="I10528" t="s">
        <v>39195</v>
      </c>
      <c r="J10528" t="s">
        <v>9090</v>
      </c>
      <c r="K10528" t="s">
        <v>9091</v>
      </c>
      <c r="L10528" t="s">
        <v>39207</v>
      </c>
      <c r="M10528" t="s">
        <v>9092</v>
      </c>
      <c r="N10528" t="s">
        <v>9093</v>
      </c>
    </row>
    <row r="10529" spans="1:14" x14ac:dyDescent="0.3">
      <c r="A10529" t="s">
        <v>39021</v>
      </c>
      <c r="B10529">
        <v>11470481</v>
      </c>
      <c r="C10529">
        <v>15</v>
      </c>
      <c r="D10529">
        <v>0</v>
      </c>
      <c r="E10529">
        <v>5</v>
      </c>
      <c r="F10529" t="s">
        <v>39189</v>
      </c>
      <c r="G10529" t="s">
        <v>53</v>
      </c>
      <c r="H10529" t="s">
        <v>5</v>
      </c>
      <c r="I10529" t="s">
        <v>39195</v>
      </c>
      <c r="J10529" t="s">
        <v>7835</v>
      </c>
      <c r="K10529" t="s">
        <v>7836</v>
      </c>
      <c r="L10529" t="s">
        <v>39211</v>
      </c>
      <c r="M10529" t="s">
        <v>7837</v>
      </c>
      <c r="N10529" t="s">
        <v>7838</v>
      </c>
    </row>
    <row r="10530" spans="1:14" x14ac:dyDescent="0.3">
      <c r="A10530" t="s">
        <v>39022</v>
      </c>
      <c r="B10530">
        <v>11518874</v>
      </c>
      <c r="C10530">
        <v>13</v>
      </c>
      <c r="D10530">
        <v>0</v>
      </c>
      <c r="E10530">
        <v>6</v>
      </c>
      <c r="F10530" t="s">
        <v>39190</v>
      </c>
      <c r="G10530" t="s">
        <v>25</v>
      </c>
      <c r="H10530" t="s">
        <v>11</v>
      </c>
      <c r="I10530" t="s">
        <v>39194</v>
      </c>
      <c r="J10530" t="s">
        <v>13688</v>
      </c>
      <c r="K10530" t="s">
        <v>13689</v>
      </c>
      <c r="L10530" t="s">
        <v>39209</v>
      </c>
      <c r="M10530" t="s">
        <v>13690</v>
      </c>
      <c r="N10530" t="s">
        <v>13691</v>
      </c>
    </row>
    <row r="10531" spans="1:14" x14ac:dyDescent="0.3">
      <c r="A10531" t="s">
        <v>38793</v>
      </c>
      <c r="B10531">
        <v>10731357</v>
      </c>
      <c r="C10531">
        <v>9</v>
      </c>
      <c r="D10531">
        <v>0</v>
      </c>
      <c r="E10531">
        <v>1</v>
      </c>
      <c r="F10531" t="s">
        <v>39191</v>
      </c>
      <c r="G10531" t="s">
        <v>4</v>
      </c>
      <c r="H10531" t="s">
        <v>5</v>
      </c>
      <c r="I10531" t="s">
        <v>39194</v>
      </c>
      <c r="J10531" t="s">
        <v>3251</v>
      </c>
      <c r="K10531" t="s">
        <v>3252</v>
      </c>
      <c r="L10531" t="s">
        <v>39209</v>
      </c>
      <c r="M10531" t="s">
        <v>3253</v>
      </c>
      <c r="N10531" t="s">
        <v>3254</v>
      </c>
    </row>
    <row r="10532" spans="1:14" x14ac:dyDescent="0.3">
      <c r="A10532" t="s">
        <v>38795</v>
      </c>
      <c r="B10532">
        <v>10737618</v>
      </c>
      <c r="C10532">
        <v>11</v>
      </c>
      <c r="D10532">
        <v>0</v>
      </c>
      <c r="E10532">
        <v>3</v>
      </c>
      <c r="F10532" t="s">
        <v>39190</v>
      </c>
      <c r="G10532" t="s">
        <v>10</v>
      </c>
      <c r="H10532" t="s">
        <v>11</v>
      </c>
      <c r="I10532" t="s">
        <v>39195</v>
      </c>
      <c r="J10532" t="s">
        <v>22618</v>
      </c>
      <c r="K10532" t="s">
        <v>34233</v>
      </c>
      <c r="L10532" t="s">
        <v>39208</v>
      </c>
      <c r="M10532" t="s">
        <v>34234</v>
      </c>
      <c r="N10532" t="s">
        <v>34234</v>
      </c>
    </row>
    <row r="10533" spans="1:14" x14ac:dyDescent="0.3">
      <c r="A10533" t="s">
        <v>38923</v>
      </c>
      <c r="B10533">
        <v>11145617</v>
      </c>
      <c r="C10533">
        <v>10</v>
      </c>
      <c r="D10533">
        <v>0</v>
      </c>
      <c r="E10533">
        <v>5</v>
      </c>
      <c r="F10533" t="s">
        <v>394</v>
      </c>
      <c r="G10533" t="s">
        <v>25</v>
      </c>
      <c r="H10533" t="s">
        <v>11</v>
      </c>
      <c r="I10533" t="s">
        <v>39195</v>
      </c>
      <c r="J10533" t="s">
        <v>3045</v>
      </c>
      <c r="K10533" t="s">
        <v>3046</v>
      </c>
      <c r="L10533" t="s">
        <v>39207</v>
      </c>
      <c r="M10533" t="s">
        <v>3047</v>
      </c>
      <c r="N10533" t="s">
        <v>3048</v>
      </c>
    </row>
    <row r="10534" spans="1:14" x14ac:dyDescent="0.3">
      <c r="A10534" t="s">
        <v>39112</v>
      </c>
      <c r="B10534">
        <v>11798237</v>
      </c>
      <c r="C10534">
        <v>9</v>
      </c>
      <c r="D10534">
        <v>0</v>
      </c>
      <c r="E10534">
        <v>5</v>
      </c>
      <c r="F10534" t="s">
        <v>39190</v>
      </c>
      <c r="G10534" t="s">
        <v>25</v>
      </c>
      <c r="H10534" t="s">
        <v>11</v>
      </c>
      <c r="I10534" t="s">
        <v>39195</v>
      </c>
      <c r="J10534" t="s">
        <v>4425</v>
      </c>
      <c r="K10534" t="s">
        <v>4426</v>
      </c>
      <c r="L10534" t="s">
        <v>39210</v>
      </c>
      <c r="M10534" t="s">
        <v>4427</v>
      </c>
      <c r="N10534" t="s">
        <v>4428</v>
      </c>
    </row>
    <row r="10535" spans="1:14" x14ac:dyDescent="0.3">
      <c r="A10535" t="s">
        <v>38963</v>
      </c>
      <c r="B10535">
        <v>11318821</v>
      </c>
      <c r="C10535">
        <v>16</v>
      </c>
      <c r="D10535">
        <v>0</v>
      </c>
      <c r="E10535">
        <v>3</v>
      </c>
      <c r="F10535" t="s">
        <v>39189</v>
      </c>
      <c r="G10535" t="s">
        <v>10</v>
      </c>
      <c r="H10535" t="s">
        <v>11</v>
      </c>
      <c r="I10535" t="s">
        <v>39194</v>
      </c>
      <c r="J10535" t="s">
        <v>27064</v>
      </c>
      <c r="L10535" t="s">
        <v>39208</v>
      </c>
      <c r="M10535" t="s">
        <v>27065</v>
      </c>
      <c r="N10535" t="s">
        <v>27066</v>
      </c>
    </row>
    <row r="10536" spans="1:14" x14ac:dyDescent="0.3">
      <c r="A10536" t="s">
        <v>39065</v>
      </c>
      <c r="B10536">
        <v>11675217</v>
      </c>
      <c r="C10536">
        <v>14</v>
      </c>
      <c r="D10536">
        <v>0</v>
      </c>
      <c r="E10536">
        <v>7</v>
      </c>
      <c r="F10536" t="s">
        <v>39189</v>
      </c>
      <c r="G10536" t="s">
        <v>10</v>
      </c>
      <c r="H10536" t="s">
        <v>11</v>
      </c>
      <c r="I10536" t="s">
        <v>39194</v>
      </c>
      <c r="J10536" t="s">
        <v>29945</v>
      </c>
      <c r="K10536" t="s">
        <v>29946</v>
      </c>
      <c r="L10536" t="s">
        <v>39205</v>
      </c>
      <c r="M10536" t="s">
        <v>15586</v>
      </c>
      <c r="N10536" t="s">
        <v>29947</v>
      </c>
    </row>
    <row r="10537" spans="1:14" x14ac:dyDescent="0.3">
      <c r="A10537" t="s">
        <v>38936</v>
      </c>
      <c r="B10537">
        <v>11238986</v>
      </c>
      <c r="C10537" t="e">
        <v>#VALUE!</v>
      </c>
      <c r="D10537" t="e">
        <v>#VALUE!</v>
      </c>
      <c r="E10537">
        <v>4</v>
      </c>
      <c r="F10537" t="s">
        <v>39191</v>
      </c>
      <c r="G10537" t="s">
        <v>25</v>
      </c>
      <c r="H10537" t="s">
        <v>11</v>
      </c>
      <c r="I10537" t="s">
        <v>39195</v>
      </c>
      <c r="J10537" t="s">
        <v>23916</v>
      </c>
      <c r="K10537" t="s">
        <v>23917</v>
      </c>
      <c r="L10537" t="s">
        <v>39207</v>
      </c>
      <c r="M10537" t="s">
        <v>23918</v>
      </c>
      <c r="N10537" t="s">
        <v>2249</v>
      </c>
    </row>
    <row r="10538" spans="1:14" x14ac:dyDescent="0.3">
      <c r="A10538" t="s">
        <v>38839</v>
      </c>
      <c r="B10538">
        <v>10876432</v>
      </c>
      <c r="C10538">
        <v>15</v>
      </c>
      <c r="D10538">
        <v>15</v>
      </c>
      <c r="E10538">
        <v>5</v>
      </c>
      <c r="F10538" t="s">
        <v>39189</v>
      </c>
      <c r="G10538" t="s">
        <v>25</v>
      </c>
      <c r="H10538" t="s">
        <v>11</v>
      </c>
      <c r="I10538" t="s">
        <v>39194</v>
      </c>
      <c r="J10538" t="s">
        <v>13891</v>
      </c>
      <c r="K10538" t="s">
        <v>13892</v>
      </c>
      <c r="L10538" t="s">
        <v>39208</v>
      </c>
      <c r="M10538" t="s">
        <v>13893</v>
      </c>
      <c r="N10538" t="s">
        <v>13894</v>
      </c>
    </row>
    <row r="10539" spans="1:14" x14ac:dyDescent="0.3">
      <c r="A10539" t="s">
        <v>39122</v>
      </c>
      <c r="B10539">
        <v>11831034</v>
      </c>
      <c r="C10539">
        <v>16</v>
      </c>
      <c r="D10539">
        <v>30</v>
      </c>
      <c r="E10539">
        <v>1</v>
      </c>
      <c r="F10539" t="s">
        <v>39190</v>
      </c>
      <c r="G10539" t="s">
        <v>25</v>
      </c>
      <c r="H10539" t="s">
        <v>11</v>
      </c>
      <c r="I10539" t="s">
        <v>39194</v>
      </c>
      <c r="J10539" t="s">
        <v>11063</v>
      </c>
      <c r="K10539" t="s">
        <v>11064</v>
      </c>
      <c r="L10539" t="s">
        <v>39205</v>
      </c>
      <c r="M10539" t="s">
        <v>11065</v>
      </c>
      <c r="N10539" t="s">
        <v>11066</v>
      </c>
    </row>
    <row r="10540" spans="1:14" x14ac:dyDescent="0.3">
      <c r="A10540" t="s">
        <v>39100</v>
      </c>
      <c r="B10540">
        <v>11750947</v>
      </c>
      <c r="C10540">
        <v>13</v>
      </c>
      <c r="D10540">
        <v>0</v>
      </c>
      <c r="E10540">
        <v>7</v>
      </c>
      <c r="F10540" t="s">
        <v>39191</v>
      </c>
      <c r="G10540" t="s">
        <v>25</v>
      </c>
      <c r="H10540" t="s">
        <v>11</v>
      </c>
      <c r="I10540" t="s">
        <v>39195</v>
      </c>
      <c r="J10540" t="s">
        <v>17395</v>
      </c>
      <c r="K10540" t="s">
        <v>17395</v>
      </c>
      <c r="L10540" t="s">
        <v>39205</v>
      </c>
      <c r="M10540" t="s">
        <v>17396</v>
      </c>
      <c r="N10540" t="s">
        <v>17397</v>
      </c>
    </row>
    <row r="10541" spans="1:14" x14ac:dyDescent="0.3">
      <c r="A10541" t="s">
        <v>39018</v>
      </c>
      <c r="B10541">
        <v>11459137</v>
      </c>
      <c r="C10541">
        <v>15</v>
      </c>
      <c r="D10541">
        <v>0</v>
      </c>
      <c r="E10541">
        <v>2</v>
      </c>
      <c r="F10541" t="s">
        <v>39189</v>
      </c>
      <c r="G10541" t="s">
        <v>25</v>
      </c>
      <c r="H10541" t="s">
        <v>11</v>
      </c>
      <c r="I10541" t="s">
        <v>39195</v>
      </c>
      <c r="J10541" t="s">
        <v>26092</v>
      </c>
      <c r="K10541" t="s">
        <v>26092</v>
      </c>
      <c r="L10541" t="s">
        <v>39208</v>
      </c>
      <c r="M10541" t="s">
        <v>26093</v>
      </c>
      <c r="N10541" t="s">
        <v>26094</v>
      </c>
    </row>
    <row r="10542" spans="1:14" x14ac:dyDescent="0.3">
      <c r="A10542" t="s">
        <v>39014</v>
      </c>
      <c r="B10542">
        <v>11447744</v>
      </c>
      <c r="C10542">
        <v>12</v>
      </c>
      <c r="D10542">
        <v>0</v>
      </c>
      <c r="E10542">
        <v>5</v>
      </c>
      <c r="F10542" t="s">
        <v>39189</v>
      </c>
      <c r="G10542" t="s">
        <v>10</v>
      </c>
      <c r="H10542" t="s">
        <v>11</v>
      </c>
      <c r="I10542" t="s">
        <v>39195</v>
      </c>
      <c r="J10542" t="s">
        <v>23935</v>
      </c>
      <c r="K10542" t="s">
        <v>23936</v>
      </c>
      <c r="L10542" t="s">
        <v>39208</v>
      </c>
      <c r="M10542" t="s">
        <v>5475</v>
      </c>
      <c r="N10542" t="s">
        <v>23937</v>
      </c>
    </row>
    <row r="10543" spans="1:14" x14ac:dyDescent="0.3">
      <c r="A10543" t="s">
        <v>38867</v>
      </c>
      <c r="B10543">
        <v>10967602</v>
      </c>
      <c r="C10543">
        <v>9</v>
      </c>
      <c r="D10543">
        <v>30</v>
      </c>
      <c r="E10543">
        <v>5</v>
      </c>
      <c r="F10543" t="s">
        <v>39190</v>
      </c>
      <c r="G10543" t="s">
        <v>10</v>
      </c>
      <c r="H10543" t="s">
        <v>11</v>
      </c>
      <c r="I10543" t="s">
        <v>39194</v>
      </c>
      <c r="J10543" t="s">
        <v>28459</v>
      </c>
      <c r="K10543" t="s">
        <v>28460</v>
      </c>
      <c r="L10543" t="s">
        <v>39206</v>
      </c>
      <c r="M10543" t="s">
        <v>30499</v>
      </c>
      <c r="N10543" t="s">
        <v>30500</v>
      </c>
    </row>
    <row r="10544" spans="1:14" x14ac:dyDescent="0.3">
      <c r="A10544" t="s">
        <v>38804</v>
      </c>
      <c r="B10544">
        <v>10806756</v>
      </c>
      <c r="C10544">
        <v>13</v>
      </c>
      <c r="D10544">
        <v>30</v>
      </c>
      <c r="E10544">
        <v>5</v>
      </c>
      <c r="F10544" t="s">
        <v>39189</v>
      </c>
      <c r="G10544" t="s">
        <v>25</v>
      </c>
      <c r="H10544" t="s">
        <v>11</v>
      </c>
      <c r="I10544" t="s">
        <v>39194</v>
      </c>
      <c r="J10544" t="s">
        <v>19983</v>
      </c>
      <c r="K10544" t="s">
        <v>19984</v>
      </c>
      <c r="L10544" t="s">
        <v>39205</v>
      </c>
      <c r="M10544" t="s">
        <v>19985</v>
      </c>
      <c r="N10544" t="s">
        <v>19986</v>
      </c>
    </row>
    <row r="10545" spans="1:14" x14ac:dyDescent="0.3">
      <c r="A10545" t="s">
        <v>38895</v>
      </c>
      <c r="B10545">
        <v>11097766</v>
      </c>
      <c r="C10545">
        <v>15</v>
      </c>
      <c r="D10545">
        <v>45</v>
      </c>
      <c r="E10545">
        <v>5</v>
      </c>
      <c r="F10545" t="s">
        <v>39189</v>
      </c>
      <c r="G10545" t="s">
        <v>25</v>
      </c>
      <c r="H10545" t="s">
        <v>11</v>
      </c>
      <c r="I10545" t="s">
        <v>39195</v>
      </c>
      <c r="J10545" t="s">
        <v>15310</v>
      </c>
      <c r="K10545" t="s">
        <v>15311</v>
      </c>
      <c r="L10545" t="s">
        <v>39206</v>
      </c>
      <c r="M10545" t="s">
        <v>15312</v>
      </c>
      <c r="N10545" t="s">
        <v>15313</v>
      </c>
    </row>
    <row r="10546" spans="1:14" x14ac:dyDescent="0.3">
      <c r="A10546" t="s">
        <v>38859</v>
      </c>
      <c r="B10546">
        <v>10979645</v>
      </c>
      <c r="C10546">
        <v>11</v>
      </c>
      <c r="D10546">
        <v>15</v>
      </c>
      <c r="E10546">
        <v>4</v>
      </c>
      <c r="F10546" t="s">
        <v>39189</v>
      </c>
      <c r="G10546" t="s">
        <v>10</v>
      </c>
      <c r="H10546" t="s">
        <v>11</v>
      </c>
      <c r="I10546" t="s">
        <v>39194</v>
      </c>
      <c r="J10546" t="s">
        <v>25503</v>
      </c>
      <c r="K10546" t="s">
        <v>25504</v>
      </c>
      <c r="L10546" t="s">
        <v>39205</v>
      </c>
      <c r="M10546" t="s">
        <v>25505</v>
      </c>
      <c r="N10546" t="s">
        <v>25505</v>
      </c>
    </row>
    <row r="10547" spans="1:14" x14ac:dyDescent="0.3">
      <c r="A10547" t="s">
        <v>38886</v>
      </c>
      <c r="B10547">
        <v>11028175</v>
      </c>
      <c r="C10547">
        <v>7</v>
      </c>
      <c r="D10547">
        <v>0</v>
      </c>
      <c r="E10547">
        <v>3</v>
      </c>
      <c r="F10547" t="s">
        <v>39191</v>
      </c>
      <c r="G10547" t="s">
        <v>1079</v>
      </c>
      <c r="H10547" t="s">
        <v>11</v>
      </c>
      <c r="I10547" t="s">
        <v>39194</v>
      </c>
      <c r="J10547" t="s">
        <v>1389</v>
      </c>
      <c r="K10547" t="s">
        <v>1390</v>
      </c>
      <c r="L10547" t="s">
        <v>39209</v>
      </c>
      <c r="M10547" t="s">
        <v>1391</v>
      </c>
      <c r="N10547" t="s">
        <v>1392</v>
      </c>
    </row>
    <row r="10548" spans="1:14" x14ac:dyDescent="0.3">
      <c r="A10548" t="s">
        <v>38985</v>
      </c>
      <c r="B10548">
        <v>11388328</v>
      </c>
      <c r="C10548">
        <v>17</v>
      </c>
      <c r="D10548">
        <v>15</v>
      </c>
      <c r="E10548">
        <v>4</v>
      </c>
      <c r="F10548" t="s">
        <v>394</v>
      </c>
      <c r="G10548" t="s">
        <v>10</v>
      </c>
      <c r="H10548" t="s">
        <v>11</v>
      </c>
      <c r="I10548" t="s">
        <v>39195</v>
      </c>
      <c r="J10548" t="s">
        <v>15380</v>
      </c>
      <c r="K10548" t="s">
        <v>25446</v>
      </c>
      <c r="L10548" t="s">
        <v>39205</v>
      </c>
      <c r="M10548" t="s">
        <v>25447</v>
      </c>
      <c r="N10548" t="s">
        <v>25448</v>
      </c>
    </row>
    <row r="10549" spans="1:14" x14ac:dyDescent="0.3">
      <c r="A10549" t="s">
        <v>39128</v>
      </c>
      <c r="B10549">
        <v>11889469</v>
      </c>
      <c r="C10549">
        <v>11</v>
      </c>
      <c r="D10549">
        <v>0</v>
      </c>
      <c r="E10549">
        <v>7</v>
      </c>
      <c r="F10549" t="s">
        <v>39190</v>
      </c>
      <c r="G10549" t="s">
        <v>10</v>
      </c>
      <c r="H10549" t="s">
        <v>11</v>
      </c>
      <c r="I10549" t="s">
        <v>39195</v>
      </c>
      <c r="J10549" t="s">
        <v>11897</v>
      </c>
      <c r="K10549" t="s">
        <v>11898</v>
      </c>
      <c r="L10549" t="s">
        <v>39205</v>
      </c>
      <c r="M10549" t="s">
        <v>11899</v>
      </c>
      <c r="N10549" t="s">
        <v>11899</v>
      </c>
    </row>
    <row r="10550" spans="1:14" x14ac:dyDescent="0.3">
      <c r="A10550" t="s">
        <v>39131</v>
      </c>
      <c r="B10550">
        <v>11891729</v>
      </c>
      <c r="C10550">
        <v>16</v>
      </c>
      <c r="D10550">
        <v>30</v>
      </c>
      <c r="E10550">
        <v>3</v>
      </c>
      <c r="F10550" t="s">
        <v>39191</v>
      </c>
      <c r="G10550" t="s">
        <v>53</v>
      </c>
      <c r="H10550" t="s">
        <v>5</v>
      </c>
      <c r="I10550" t="s">
        <v>39195</v>
      </c>
      <c r="J10550" t="s">
        <v>23000</v>
      </c>
      <c r="K10550" t="s">
        <v>23001</v>
      </c>
      <c r="L10550" t="s">
        <v>39207</v>
      </c>
      <c r="M10550" t="s">
        <v>23002</v>
      </c>
      <c r="N10550" t="s">
        <v>23003</v>
      </c>
    </row>
    <row r="10551" spans="1:14" x14ac:dyDescent="0.3">
      <c r="A10551" t="s">
        <v>38963</v>
      </c>
      <c r="B10551">
        <v>11328844</v>
      </c>
      <c r="C10551">
        <v>11</v>
      </c>
      <c r="D10551">
        <v>30</v>
      </c>
      <c r="E10551">
        <v>3</v>
      </c>
      <c r="F10551" t="s">
        <v>39191</v>
      </c>
      <c r="G10551" t="s">
        <v>25</v>
      </c>
      <c r="H10551" t="s">
        <v>11</v>
      </c>
      <c r="I10551" t="s">
        <v>39194</v>
      </c>
      <c r="J10551" t="s">
        <v>11687</v>
      </c>
      <c r="K10551" t="s">
        <v>11688</v>
      </c>
      <c r="L10551" t="s">
        <v>39206</v>
      </c>
      <c r="M10551" t="s">
        <v>11689</v>
      </c>
      <c r="N10551" t="s">
        <v>11690</v>
      </c>
    </row>
    <row r="10552" spans="1:14" x14ac:dyDescent="0.3">
      <c r="A10552" t="s">
        <v>39013</v>
      </c>
      <c r="B10552">
        <v>11487613</v>
      </c>
      <c r="C10552">
        <v>12</v>
      </c>
      <c r="D10552">
        <v>15</v>
      </c>
      <c r="E10552">
        <v>4</v>
      </c>
      <c r="F10552" t="s">
        <v>39189</v>
      </c>
      <c r="G10552" t="s">
        <v>25</v>
      </c>
      <c r="H10552" t="s">
        <v>11</v>
      </c>
      <c r="I10552" t="s">
        <v>39195</v>
      </c>
      <c r="J10552" t="s">
        <v>15223</v>
      </c>
      <c r="K10552" t="s">
        <v>15224</v>
      </c>
      <c r="L10552" t="s">
        <v>39206</v>
      </c>
      <c r="M10552" t="s">
        <v>15225</v>
      </c>
      <c r="N10552" t="s">
        <v>15226</v>
      </c>
    </row>
    <row r="10553" spans="1:14" x14ac:dyDescent="0.3">
      <c r="A10553" t="s">
        <v>38811</v>
      </c>
      <c r="B10553">
        <v>10820866</v>
      </c>
      <c r="C10553">
        <v>14</v>
      </c>
      <c r="D10553">
        <v>30</v>
      </c>
      <c r="E10553">
        <v>5</v>
      </c>
      <c r="F10553" t="s">
        <v>39189</v>
      </c>
      <c r="G10553" t="s">
        <v>25</v>
      </c>
      <c r="H10553" t="s">
        <v>11</v>
      </c>
      <c r="I10553" t="s">
        <v>39194</v>
      </c>
      <c r="J10553" t="s">
        <v>5038</v>
      </c>
      <c r="K10553" t="s">
        <v>5039</v>
      </c>
      <c r="L10553" t="s">
        <v>39209</v>
      </c>
      <c r="M10553" t="s">
        <v>5040</v>
      </c>
      <c r="N10553" t="s">
        <v>5041</v>
      </c>
    </row>
    <row r="10554" spans="1:14" x14ac:dyDescent="0.3">
      <c r="A10554" t="s">
        <v>38879</v>
      </c>
      <c r="B10554">
        <v>11049423</v>
      </c>
      <c r="C10554">
        <v>11</v>
      </c>
      <c r="D10554">
        <v>16</v>
      </c>
      <c r="E10554">
        <v>3</v>
      </c>
      <c r="F10554" t="s">
        <v>39189</v>
      </c>
      <c r="G10554" t="s">
        <v>25</v>
      </c>
      <c r="H10554" t="s">
        <v>11</v>
      </c>
      <c r="I10554" t="s">
        <v>39195</v>
      </c>
      <c r="J10554" t="s">
        <v>29123</v>
      </c>
      <c r="K10554" t="s">
        <v>29124</v>
      </c>
      <c r="L10554" t="s">
        <v>39207</v>
      </c>
      <c r="M10554" t="s">
        <v>29125</v>
      </c>
      <c r="N10554" t="s">
        <v>29125</v>
      </c>
    </row>
    <row r="10555" spans="1:14" x14ac:dyDescent="0.3">
      <c r="A10555" t="s">
        <v>39053</v>
      </c>
      <c r="B10555">
        <v>11587385</v>
      </c>
      <c r="C10555">
        <v>9</v>
      </c>
      <c r="D10555">
        <v>0</v>
      </c>
      <c r="E10555">
        <v>2</v>
      </c>
      <c r="F10555" t="s">
        <v>39189</v>
      </c>
      <c r="G10555" t="s">
        <v>25</v>
      </c>
      <c r="H10555" t="s">
        <v>11</v>
      </c>
      <c r="I10555" t="s">
        <v>39194</v>
      </c>
      <c r="J10555" t="s">
        <v>13333</v>
      </c>
      <c r="K10555" t="s">
        <v>13334</v>
      </c>
      <c r="L10555" t="s">
        <v>39207</v>
      </c>
      <c r="M10555" t="s">
        <v>6206</v>
      </c>
      <c r="N10555" t="s">
        <v>6206</v>
      </c>
    </row>
    <row r="10556" spans="1:14" x14ac:dyDescent="0.3">
      <c r="A10556" t="s">
        <v>39142</v>
      </c>
      <c r="B10556">
        <v>11901246</v>
      </c>
      <c r="C10556">
        <v>16</v>
      </c>
      <c r="D10556">
        <v>30</v>
      </c>
      <c r="E10556">
        <v>7</v>
      </c>
      <c r="F10556" t="s">
        <v>39190</v>
      </c>
      <c r="G10556" t="s">
        <v>10</v>
      </c>
      <c r="H10556" t="s">
        <v>11</v>
      </c>
      <c r="I10556" t="s">
        <v>39195</v>
      </c>
      <c r="J10556" t="s">
        <v>5735</v>
      </c>
      <c r="K10556" t="s">
        <v>5736</v>
      </c>
      <c r="L10556" t="s">
        <v>39205</v>
      </c>
      <c r="M10556" t="s">
        <v>5737</v>
      </c>
      <c r="N10556" t="s">
        <v>5738</v>
      </c>
    </row>
    <row r="10557" spans="1:14" x14ac:dyDescent="0.3">
      <c r="A10557" t="s">
        <v>38838</v>
      </c>
      <c r="B10557">
        <v>10904575</v>
      </c>
      <c r="C10557">
        <v>17</v>
      </c>
      <c r="D10557">
        <v>30</v>
      </c>
      <c r="E10557">
        <v>4</v>
      </c>
      <c r="F10557" t="s">
        <v>39190</v>
      </c>
      <c r="G10557" t="s">
        <v>10</v>
      </c>
      <c r="H10557" t="s">
        <v>11</v>
      </c>
      <c r="I10557" t="s">
        <v>39194</v>
      </c>
      <c r="J10557" t="s">
        <v>38064</v>
      </c>
      <c r="K10557" t="s">
        <v>38065</v>
      </c>
      <c r="L10557" t="s">
        <v>39205</v>
      </c>
      <c r="M10557" t="s">
        <v>38066</v>
      </c>
      <c r="N10557" t="s">
        <v>21140</v>
      </c>
    </row>
    <row r="10558" spans="1:14" x14ac:dyDescent="0.3">
      <c r="A10558" t="s">
        <v>39052</v>
      </c>
      <c r="B10558">
        <v>11584121</v>
      </c>
      <c r="C10558">
        <v>17</v>
      </c>
      <c r="D10558">
        <v>30</v>
      </c>
      <c r="E10558">
        <v>1</v>
      </c>
      <c r="F10558" t="s">
        <v>39189</v>
      </c>
      <c r="G10558" t="s">
        <v>25</v>
      </c>
      <c r="H10558" t="s">
        <v>11</v>
      </c>
      <c r="I10558" t="s">
        <v>39195</v>
      </c>
      <c r="J10558" t="s">
        <v>11761</v>
      </c>
      <c r="K10558" t="s">
        <v>11762</v>
      </c>
      <c r="L10558" t="s">
        <v>39209</v>
      </c>
      <c r="M10558" t="s">
        <v>11763</v>
      </c>
      <c r="N10558" t="s">
        <v>11763</v>
      </c>
    </row>
    <row r="10559" spans="1:14" x14ac:dyDescent="0.3">
      <c r="A10559" t="s">
        <v>38986</v>
      </c>
      <c r="B10559">
        <v>11362056</v>
      </c>
      <c r="C10559">
        <v>16</v>
      </c>
      <c r="D10559">
        <v>0</v>
      </c>
      <c r="E10559">
        <v>5</v>
      </c>
      <c r="F10559" t="s">
        <v>39190</v>
      </c>
      <c r="G10559" t="s">
        <v>10</v>
      </c>
      <c r="H10559" t="s">
        <v>11</v>
      </c>
      <c r="I10559" t="s">
        <v>39195</v>
      </c>
      <c r="J10559" t="s">
        <v>35041</v>
      </c>
      <c r="K10559" t="s">
        <v>35042</v>
      </c>
      <c r="L10559" t="s">
        <v>39206</v>
      </c>
      <c r="M10559" t="s">
        <v>12407</v>
      </c>
      <c r="N10559" t="s">
        <v>35043</v>
      </c>
    </row>
    <row r="10560" spans="1:14" x14ac:dyDescent="0.3">
      <c r="A10560" t="s">
        <v>38935</v>
      </c>
      <c r="B10560">
        <v>11181039</v>
      </c>
      <c r="C10560">
        <v>15</v>
      </c>
      <c r="D10560">
        <v>30</v>
      </c>
      <c r="E10560">
        <v>3</v>
      </c>
      <c r="F10560" t="s">
        <v>39189</v>
      </c>
      <c r="G10560" t="s">
        <v>25</v>
      </c>
      <c r="H10560" t="s">
        <v>11</v>
      </c>
      <c r="I10560" t="s">
        <v>39195</v>
      </c>
      <c r="J10560" t="s">
        <v>29770</v>
      </c>
      <c r="K10560" t="s">
        <v>29771</v>
      </c>
      <c r="L10560" t="s">
        <v>39205</v>
      </c>
      <c r="M10560" t="s">
        <v>29772</v>
      </c>
      <c r="N10560" t="s">
        <v>21033</v>
      </c>
    </row>
    <row r="10561" spans="1:14" x14ac:dyDescent="0.3">
      <c r="A10561" t="s">
        <v>39055</v>
      </c>
      <c r="B10561">
        <v>11597232</v>
      </c>
      <c r="C10561">
        <v>8</v>
      </c>
      <c r="D10561">
        <v>15</v>
      </c>
      <c r="E10561">
        <v>4</v>
      </c>
      <c r="F10561" t="s">
        <v>39190</v>
      </c>
      <c r="G10561" t="s">
        <v>25</v>
      </c>
      <c r="H10561" t="s">
        <v>11</v>
      </c>
      <c r="I10561" t="s">
        <v>39195</v>
      </c>
      <c r="J10561" t="s">
        <v>14729</v>
      </c>
      <c r="K10561" t="s">
        <v>31064</v>
      </c>
      <c r="L10561" t="s">
        <v>39208</v>
      </c>
      <c r="M10561" t="s">
        <v>8834</v>
      </c>
      <c r="N10561" t="s">
        <v>31065</v>
      </c>
    </row>
    <row r="10562" spans="1:14" x14ac:dyDescent="0.3">
      <c r="A10562" t="s">
        <v>38935</v>
      </c>
      <c r="B10562">
        <v>11239384</v>
      </c>
      <c r="C10562">
        <v>9</v>
      </c>
      <c r="D10562">
        <v>30</v>
      </c>
      <c r="E10562">
        <v>3</v>
      </c>
      <c r="F10562" t="s">
        <v>39189</v>
      </c>
      <c r="G10562" t="s">
        <v>25</v>
      </c>
      <c r="H10562" t="s">
        <v>11</v>
      </c>
      <c r="I10562" t="s">
        <v>39194</v>
      </c>
      <c r="J10562" t="s">
        <v>2438</v>
      </c>
      <c r="K10562" t="s">
        <v>2439</v>
      </c>
      <c r="L10562" t="s">
        <v>39207</v>
      </c>
      <c r="M10562" t="s">
        <v>2440</v>
      </c>
      <c r="N10562" t="s">
        <v>2440</v>
      </c>
    </row>
    <row r="10563" spans="1:14" x14ac:dyDescent="0.3">
      <c r="A10563" t="s">
        <v>38892</v>
      </c>
      <c r="B10563">
        <v>11068098</v>
      </c>
      <c r="C10563">
        <v>11</v>
      </c>
      <c r="D10563">
        <v>30</v>
      </c>
      <c r="E10563">
        <v>2</v>
      </c>
      <c r="F10563" t="s">
        <v>39191</v>
      </c>
      <c r="G10563" t="s">
        <v>25</v>
      </c>
      <c r="H10563" t="s">
        <v>11</v>
      </c>
      <c r="I10563" t="s">
        <v>39194</v>
      </c>
      <c r="J10563" t="s">
        <v>22192</v>
      </c>
      <c r="K10563" t="s">
        <v>22193</v>
      </c>
      <c r="L10563" t="s">
        <v>39207</v>
      </c>
      <c r="M10563" t="s">
        <v>22193</v>
      </c>
      <c r="N10563" t="s">
        <v>22194</v>
      </c>
    </row>
    <row r="10564" spans="1:14" x14ac:dyDescent="0.3">
      <c r="A10564" t="s">
        <v>38795</v>
      </c>
      <c r="B10564">
        <v>10737502</v>
      </c>
      <c r="C10564">
        <v>18</v>
      </c>
      <c r="D10564">
        <v>15</v>
      </c>
      <c r="E10564">
        <v>3</v>
      </c>
      <c r="F10564" t="s">
        <v>39189</v>
      </c>
      <c r="G10564" t="s">
        <v>25</v>
      </c>
      <c r="H10564" t="s">
        <v>11</v>
      </c>
      <c r="I10564" t="s">
        <v>39195</v>
      </c>
      <c r="J10564" t="s">
        <v>8958</v>
      </c>
      <c r="K10564" t="s">
        <v>8959</v>
      </c>
      <c r="L10564" t="s">
        <v>39206</v>
      </c>
      <c r="M10564" t="s">
        <v>8960</v>
      </c>
      <c r="N10564" t="s">
        <v>8960</v>
      </c>
    </row>
    <row r="10565" spans="1:14" x14ac:dyDescent="0.3">
      <c r="A10565" t="s">
        <v>39058</v>
      </c>
      <c r="B10565">
        <v>11636916</v>
      </c>
      <c r="C10565">
        <v>12</v>
      </c>
      <c r="D10565">
        <v>45</v>
      </c>
      <c r="E10565">
        <v>7</v>
      </c>
      <c r="F10565" t="s">
        <v>39191</v>
      </c>
      <c r="G10565" t="s">
        <v>1079</v>
      </c>
      <c r="H10565" t="s">
        <v>11</v>
      </c>
      <c r="I10565" t="s">
        <v>39195</v>
      </c>
      <c r="J10565" t="s">
        <v>1080</v>
      </c>
      <c r="K10565" t="s">
        <v>1081</v>
      </c>
      <c r="L10565" t="s">
        <v>39206</v>
      </c>
      <c r="M10565" t="s">
        <v>1082</v>
      </c>
      <c r="N10565" t="s">
        <v>1083</v>
      </c>
    </row>
    <row r="10566" spans="1:14" x14ac:dyDescent="0.3">
      <c r="A10566" t="s">
        <v>39112</v>
      </c>
      <c r="B10566">
        <v>11850238</v>
      </c>
      <c r="C10566">
        <v>13</v>
      </c>
      <c r="D10566">
        <v>45</v>
      </c>
      <c r="E10566">
        <v>5</v>
      </c>
      <c r="F10566" t="s">
        <v>39189</v>
      </c>
      <c r="G10566" t="s">
        <v>25</v>
      </c>
      <c r="H10566" t="s">
        <v>11</v>
      </c>
      <c r="I10566" t="s">
        <v>39195</v>
      </c>
      <c r="J10566" t="s">
        <v>11668</v>
      </c>
      <c r="K10566" t="s">
        <v>16739</v>
      </c>
      <c r="L10566" t="s">
        <v>39206</v>
      </c>
      <c r="M10566" t="s">
        <v>16740</v>
      </c>
      <c r="N10566" t="s">
        <v>16741</v>
      </c>
    </row>
    <row r="10567" spans="1:14" x14ac:dyDescent="0.3">
      <c r="A10567" t="s">
        <v>38873</v>
      </c>
      <c r="B10567">
        <v>10985848</v>
      </c>
      <c r="C10567">
        <v>12</v>
      </c>
      <c r="D10567">
        <v>30</v>
      </c>
      <c r="E10567">
        <v>4</v>
      </c>
      <c r="F10567" t="s">
        <v>39191</v>
      </c>
      <c r="G10567" t="s">
        <v>25</v>
      </c>
      <c r="H10567" t="s">
        <v>11</v>
      </c>
      <c r="I10567" t="s">
        <v>39194</v>
      </c>
      <c r="J10567" t="s">
        <v>22010</v>
      </c>
      <c r="K10567" t="s">
        <v>22011</v>
      </c>
      <c r="L10567" t="s">
        <v>39206</v>
      </c>
      <c r="M10567" t="s">
        <v>11639</v>
      </c>
      <c r="N10567" t="s">
        <v>22012</v>
      </c>
    </row>
    <row r="10568" spans="1:14" x14ac:dyDescent="0.3">
      <c r="A10568" t="s">
        <v>39025</v>
      </c>
      <c r="B10568">
        <v>11505943</v>
      </c>
      <c r="C10568">
        <v>10</v>
      </c>
      <c r="D10568">
        <v>15</v>
      </c>
      <c r="E10568">
        <v>2</v>
      </c>
      <c r="F10568" t="s">
        <v>39191</v>
      </c>
      <c r="G10568" t="s">
        <v>58</v>
      </c>
      <c r="H10568" t="s">
        <v>5</v>
      </c>
      <c r="I10568" t="s">
        <v>39195</v>
      </c>
      <c r="J10568" t="s">
        <v>18625</v>
      </c>
      <c r="K10568" t="s">
        <v>18626</v>
      </c>
      <c r="L10568" t="s">
        <v>39205</v>
      </c>
      <c r="M10568" t="s">
        <v>18627</v>
      </c>
      <c r="N10568" t="s">
        <v>14881</v>
      </c>
    </row>
    <row r="10569" spans="1:14" x14ac:dyDescent="0.3">
      <c r="A10569" t="s">
        <v>38899</v>
      </c>
      <c r="B10569">
        <v>11066465</v>
      </c>
      <c r="C10569">
        <v>9</v>
      </c>
      <c r="D10569">
        <v>45</v>
      </c>
      <c r="E10569">
        <v>2</v>
      </c>
      <c r="F10569" t="s">
        <v>39189</v>
      </c>
      <c r="G10569" t="s">
        <v>25</v>
      </c>
      <c r="H10569" t="s">
        <v>11</v>
      </c>
      <c r="I10569" t="s">
        <v>39195</v>
      </c>
      <c r="J10569" t="s">
        <v>9830</v>
      </c>
      <c r="K10569" t="s">
        <v>9831</v>
      </c>
      <c r="L10569" t="s">
        <v>39206</v>
      </c>
      <c r="M10569" t="s">
        <v>9832</v>
      </c>
      <c r="N10569" t="s">
        <v>9833</v>
      </c>
    </row>
    <row r="10570" spans="1:14" x14ac:dyDescent="0.3">
      <c r="A10570" t="s">
        <v>39096</v>
      </c>
      <c r="B10570">
        <v>11792127</v>
      </c>
      <c r="C10570">
        <v>15</v>
      </c>
      <c r="D10570">
        <v>15</v>
      </c>
      <c r="E10570">
        <v>3</v>
      </c>
      <c r="F10570" t="s">
        <v>39191</v>
      </c>
      <c r="G10570" t="s">
        <v>25</v>
      </c>
      <c r="H10570" t="s">
        <v>11</v>
      </c>
      <c r="I10570" t="s">
        <v>39199</v>
      </c>
      <c r="J10570" t="s">
        <v>25686</v>
      </c>
      <c r="K10570" t="s">
        <v>25687</v>
      </c>
      <c r="L10570" t="s">
        <v>39208</v>
      </c>
      <c r="M10570" t="s">
        <v>25688</v>
      </c>
      <c r="N10570" t="s">
        <v>25689</v>
      </c>
    </row>
    <row r="10571" spans="1:14" x14ac:dyDescent="0.3">
      <c r="A10571" t="s">
        <v>39003</v>
      </c>
      <c r="B10571">
        <v>11453199</v>
      </c>
      <c r="C10571">
        <v>14</v>
      </c>
      <c r="D10571">
        <v>0</v>
      </c>
      <c r="E10571">
        <v>1</v>
      </c>
      <c r="F10571" t="s">
        <v>39190</v>
      </c>
      <c r="G10571" t="s">
        <v>25</v>
      </c>
      <c r="H10571" t="s">
        <v>11</v>
      </c>
      <c r="I10571" t="s">
        <v>39195</v>
      </c>
      <c r="J10571" t="s">
        <v>18651</v>
      </c>
      <c r="K10571" t="s">
        <v>18652</v>
      </c>
      <c r="L10571" t="s">
        <v>39205</v>
      </c>
      <c r="M10571" t="s">
        <v>18653</v>
      </c>
      <c r="N10571" t="s">
        <v>18654</v>
      </c>
    </row>
    <row r="10572" spans="1:14" x14ac:dyDescent="0.3">
      <c r="A10572" t="s">
        <v>39144</v>
      </c>
      <c r="B10572">
        <v>11931323</v>
      </c>
      <c r="C10572">
        <v>17</v>
      </c>
      <c r="D10572">
        <v>45</v>
      </c>
      <c r="E10572">
        <v>2</v>
      </c>
      <c r="F10572" t="s">
        <v>39191</v>
      </c>
      <c r="G10572" t="s">
        <v>25</v>
      </c>
      <c r="H10572" t="s">
        <v>11</v>
      </c>
      <c r="I10572" t="s">
        <v>39194</v>
      </c>
      <c r="J10572" t="s">
        <v>29585</v>
      </c>
      <c r="K10572" t="s">
        <v>29586</v>
      </c>
      <c r="L10572" t="s">
        <v>39207</v>
      </c>
      <c r="M10572" t="s">
        <v>29587</v>
      </c>
      <c r="N10572" t="s">
        <v>29588</v>
      </c>
    </row>
    <row r="10573" spans="1:14" x14ac:dyDescent="0.3">
      <c r="A10573" t="s">
        <v>39142</v>
      </c>
      <c r="B10573">
        <v>11901167</v>
      </c>
      <c r="C10573">
        <v>10</v>
      </c>
      <c r="D10573">
        <v>50</v>
      </c>
      <c r="E10573">
        <v>7</v>
      </c>
      <c r="F10573" t="s">
        <v>39191</v>
      </c>
      <c r="G10573" t="s">
        <v>53</v>
      </c>
      <c r="H10573" t="s">
        <v>5</v>
      </c>
      <c r="I10573" t="s">
        <v>39194</v>
      </c>
      <c r="J10573" t="s">
        <v>10951</v>
      </c>
      <c r="K10573" t="s">
        <v>10952</v>
      </c>
      <c r="L10573" t="s">
        <v>39205</v>
      </c>
      <c r="M10573" t="s">
        <v>10953</v>
      </c>
      <c r="N10573" t="s">
        <v>10954</v>
      </c>
    </row>
    <row r="10574" spans="1:14" x14ac:dyDescent="0.3">
      <c r="A10574" t="s">
        <v>39064</v>
      </c>
      <c r="B10574">
        <v>11674882</v>
      </c>
      <c r="C10574">
        <v>13</v>
      </c>
      <c r="D10574">
        <v>15</v>
      </c>
      <c r="E10574">
        <v>6</v>
      </c>
      <c r="F10574" t="s">
        <v>39189</v>
      </c>
      <c r="G10574" t="s">
        <v>25</v>
      </c>
      <c r="H10574" t="s">
        <v>11</v>
      </c>
      <c r="I10574" t="s">
        <v>39195</v>
      </c>
      <c r="J10574" t="s">
        <v>36669</v>
      </c>
      <c r="K10574" t="s">
        <v>36670</v>
      </c>
      <c r="L10574" t="s">
        <v>39207</v>
      </c>
      <c r="M10574" t="s">
        <v>36671</v>
      </c>
      <c r="N10574" t="s">
        <v>36672</v>
      </c>
    </row>
    <row r="10575" spans="1:14" x14ac:dyDescent="0.3">
      <c r="A10575" t="s">
        <v>39048</v>
      </c>
      <c r="B10575">
        <v>11560594</v>
      </c>
      <c r="C10575">
        <v>15</v>
      </c>
      <c r="D10575">
        <v>30</v>
      </c>
      <c r="E10575">
        <v>4</v>
      </c>
      <c r="F10575" t="s">
        <v>39190</v>
      </c>
      <c r="G10575" t="s">
        <v>25</v>
      </c>
      <c r="H10575" t="s">
        <v>11</v>
      </c>
      <c r="I10575" t="s">
        <v>39195</v>
      </c>
      <c r="J10575" t="s">
        <v>8167</v>
      </c>
      <c r="K10575" t="s">
        <v>8168</v>
      </c>
      <c r="L10575" t="s">
        <v>39208</v>
      </c>
      <c r="M10575" t="s">
        <v>8169</v>
      </c>
      <c r="N10575" t="s">
        <v>8170</v>
      </c>
    </row>
    <row r="10576" spans="1:14" x14ac:dyDescent="0.3">
      <c r="A10576" t="s">
        <v>38966</v>
      </c>
      <c r="B10576">
        <v>11333375</v>
      </c>
      <c r="C10576">
        <v>17</v>
      </c>
      <c r="D10576">
        <v>0</v>
      </c>
      <c r="E10576">
        <v>6</v>
      </c>
      <c r="F10576" t="s">
        <v>39191</v>
      </c>
      <c r="G10576" t="s">
        <v>53</v>
      </c>
      <c r="H10576" t="s">
        <v>5</v>
      </c>
      <c r="I10576" t="s">
        <v>39194</v>
      </c>
      <c r="J10576" t="s">
        <v>8681</v>
      </c>
      <c r="K10576" t="s">
        <v>8682</v>
      </c>
      <c r="L10576" t="s">
        <v>39209</v>
      </c>
      <c r="M10576" t="s">
        <v>8683</v>
      </c>
      <c r="N10576" t="s">
        <v>8684</v>
      </c>
    </row>
    <row r="10577" spans="1:14" x14ac:dyDescent="0.3">
      <c r="A10577" t="s">
        <v>38923</v>
      </c>
      <c r="B10577">
        <v>11145841</v>
      </c>
      <c r="C10577">
        <v>8</v>
      </c>
      <c r="D10577">
        <v>30</v>
      </c>
      <c r="E10577">
        <v>5</v>
      </c>
      <c r="F10577" t="s">
        <v>39191</v>
      </c>
      <c r="G10577" t="s">
        <v>53</v>
      </c>
      <c r="H10577" t="s">
        <v>5</v>
      </c>
      <c r="I10577" t="s">
        <v>39194</v>
      </c>
      <c r="J10577" t="s">
        <v>5383</v>
      </c>
      <c r="K10577" t="s">
        <v>5384</v>
      </c>
      <c r="L10577" t="s">
        <v>39209</v>
      </c>
      <c r="M10577" t="s">
        <v>5385</v>
      </c>
      <c r="N10577" t="s">
        <v>5386</v>
      </c>
    </row>
    <row r="10578" spans="1:14" x14ac:dyDescent="0.3">
      <c r="A10578" t="s">
        <v>38878</v>
      </c>
      <c r="B10578">
        <v>10999751</v>
      </c>
      <c r="C10578">
        <v>12</v>
      </c>
      <c r="D10578">
        <v>0</v>
      </c>
      <c r="E10578">
        <v>2</v>
      </c>
      <c r="F10578" t="s">
        <v>39189</v>
      </c>
      <c r="G10578" t="s">
        <v>10</v>
      </c>
      <c r="H10578" t="s">
        <v>11</v>
      </c>
      <c r="I10578" t="s">
        <v>39195</v>
      </c>
      <c r="J10578" t="s">
        <v>12277</v>
      </c>
      <c r="K10578" t="s">
        <v>12278</v>
      </c>
      <c r="L10578" t="s">
        <v>39207</v>
      </c>
      <c r="M10578" t="s">
        <v>12279</v>
      </c>
      <c r="N10578" t="s">
        <v>12279</v>
      </c>
    </row>
    <row r="10579" spans="1:14" x14ac:dyDescent="0.3">
      <c r="A10579" t="s">
        <v>39003</v>
      </c>
      <c r="B10579">
        <v>11411000</v>
      </c>
      <c r="C10579">
        <v>8</v>
      </c>
      <c r="D10579">
        <v>30</v>
      </c>
      <c r="E10579">
        <v>1</v>
      </c>
      <c r="F10579" t="s">
        <v>39189</v>
      </c>
      <c r="G10579" t="s">
        <v>25</v>
      </c>
      <c r="H10579" t="s">
        <v>11</v>
      </c>
      <c r="I10579" t="s">
        <v>39194</v>
      </c>
      <c r="J10579" t="s">
        <v>38362</v>
      </c>
      <c r="K10579" t="s">
        <v>17200</v>
      </c>
      <c r="L10579" t="s">
        <v>39209</v>
      </c>
      <c r="M10579" t="s">
        <v>29131</v>
      </c>
      <c r="N10579" t="s">
        <v>11334</v>
      </c>
    </row>
    <row r="10580" spans="1:14" x14ac:dyDescent="0.3">
      <c r="A10580" t="s">
        <v>39045</v>
      </c>
      <c r="B10580">
        <v>11609669</v>
      </c>
      <c r="C10580">
        <v>12</v>
      </c>
      <c r="D10580">
        <v>30</v>
      </c>
      <c r="E10580">
        <v>1</v>
      </c>
      <c r="F10580" t="s">
        <v>39191</v>
      </c>
      <c r="G10580" t="s">
        <v>53</v>
      </c>
      <c r="H10580" t="s">
        <v>5</v>
      </c>
      <c r="I10580" t="s">
        <v>39195</v>
      </c>
      <c r="J10580" t="s">
        <v>38068</v>
      </c>
      <c r="K10580" t="s">
        <v>8166</v>
      </c>
      <c r="L10580" t="s">
        <v>39209</v>
      </c>
      <c r="M10580" t="s">
        <v>38069</v>
      </c>
      <c r="N10580" t="s">
        <v>38070</v>
      </c>
    </row>
    <row r="10581" spans="1:14" x14ac:dyDescent="0.3">
      <c r="A10581" t="s">
        <v>38814</v>
      </c>
      <c r="B10581">
        <v>10828631</v>
      </c>
      <c r="C10581">
        <v>11</v>
      </c>
      <c r="D10581">
        <v>45</v>
      </c>
      <c r="E10581">
        <v>1</v>
      </c>
      <c r="F10581" t="s">
        <v>39190</v>
      </c>
      <c r="G10581" t="s">
        <v>25</v>
      </c>
      <c r="H10581" t="s">
        <v>11</v>
      </c>
      <c r="I10581" t="s">
        <v>39195</v>
      </c>
      <c r="J10581" t="s">
        <v>19687</v>
      </c>
      <c r="K10581" t="s">
        <v>19688</v>
      </c>
      <c r="L10581" t="s">
        <v>39205</v>
      </c>
      <c r="M10581" t="s">
        <v>19689</v>
      </c>
      <c r="N10581" t="s">
        <v>19690</v>
      </c>
    </row>
    <row r="10582" spans="1:14" x14ac:dyDescent="0.3">
      <c r="A10582" t="s">
        <v>38915</v>
      </c>
      <c r="B10582">
        <v>11120532</v>
      </c>
      <c r="C10582">
        <v>11</v>
      </c>
      <c r="D10582">
        <v>30</v>
      </c>
      <c r="E10582">
        <v>4</v>
      </c>
      <c r="F10582" t="s">
        <v>39190</v>
      </c>
      <c r="G10582" t="s">
        <v>10</v>
      </c>
      <c r="H10582" t="s">
        <v>11</v>
      </c>
      <c r="I10582" t="s">
        <v>39194</v>
      </c>
      <c r="J10582" t="s">
        <v>33204</v>
      </c>
      <c r="K10582" t="s">
        <v>33205</v>
      </c>
      <c r="L10582" t="s">
        <v>39207</v>
      </c>
      <c r="M10582" t="s">
        <v>33206</v>
      </c>
      <c r="N10582" t="s">
        <v>33207</v>
      </c>
    </row>
    <row r="10583" spans="1:14" x14ac:dyDescent="0.3">
      <c r="A10583" t="s">
        <v>38785</v>
      </c>
      <c r="B10583">
        <v>10712816</v>
      </c>
      <c r="C10583">
        <v>13</v>
      </c>
      <c r="D10583">
        <v>30</v>
      </c>
      <c r="E10583">
        <v>7</v>
      </c>
      <c r="F10583" t="s">
        <v>39191</v>
      </c>
      <c r="G10583" t="s">
        <v>4</v>
      </c>
      <c r="H10583" t="s">
        <v>5</v>
      </c>
      <c r="I10583" t="s">
        <v>39195</v>
      </c>
      <c r="J10583" t="s">
        <v>6605</v>
      </c>
      <c r="K10583" t="s">
        <v>6606</v>
      </c>
      <c r="L10583" t="s">
        <v>39206</v>
      </c>
      <c r="M10583" t="s">
        <v>6607</v>
      </c>
      <c r="N10583" t="s">
        <v>6608</v>
      </c>
    </row>
    <row r="10584" spans="1:14" x14ac:dyDescent="0.3">
      <c r="A10584" t="s">
        <v>39045</v>
      </c>
      <c r="B10584">
        <v>11545734</v>
      </c>
      <c r="C10584">
        <v>8</v>
      </c>
      <c r="D10584">
        <v>30</v>
      </c>
      <c r="E10584">
        <v>1</v>
      </c>
      <c r="F10584" t="s">
        <v>39189</v>
      </c>
      <c r="G10584" t="s">
        <v>25</v>
      </c>
      <c r="H10584" t="s">
        <v>11</v>
      </c>
      <c r="I10584" t="s">
        <v>39195</v>
      </c>
      <c r="J10584" t="s">
        <v>16618</v>
      </c>
      <c r="K10584" t="s">
        <v>16619</v>
      </c>
      <c r="L10584" t="s">
        <v>39208</v>
      </c>
      <c r="M10584" t="s">
        <v>16620</v>
      </c>
      <c r="N10584" t="s">
        <v>16621</v>
      </c>
    </row>
    <row r="10585" spans="1:14" x14ac:dyDescent="0.3">
      <c r="A10585" t="s">
        <v>38864</v>
      </c>
      <c r="B10585">
        <v>10957993</v>
      </c>
      <c r="C10585">
        <v>11</v>
      </c>
      <c r="D10585">
        <v>30</v>
      </c>
      <c r="E10585">
        <v>2</v>
      </c>
      <c r="F10585" t="s">
        <v>39191</v>
      </c>
      <c r="G10585" t="s">
        <v>25</v>
      </c>
      <c r="H10585" t="s">
        <v>11</v>
      </c>
      <c r="I10585" t="s">
        <v>39195</v>
      </c>
      <c r="J10585" t="s">
        <v>6767</v>
      </c>
      <c r="K10585" t="s">
        <v>25873</v>
      </c>
      <c r="L10585" t="s">
        <v>39205</v>
      </c>
      <c r="M10585" t="s">
        <v>31944</v>
      </c>
      <c r="N10585" t="s">
        <v>18415</v>
      </c>
    </row>
    <row r="10586" spans="1:14" x14ac:dyDescent="0.3">
      <c r="A10586" t="s">
        <v>38835</v>
      </c>
      <c r="B10586">
        <v>10861344</v>
      </c>
      <c r="C10586">
        <v>8</v>
      </c>
      <c r="D10586">
        <v>30</v>
      </c>
      <c r="E10586">
        <v>1</v>
      </c>
      <c r="F10586" t="s">
        <v>39189</v>
      </c>
      <c r="G10586" t="s">
        <v>25</v>
      </c>
      <c r="H10586" t="s">
        <v>11</v>
      </c>
      <c r="I10586" t="s">
        <v>39194</v>
      </c>
      <c r="J10586" t="s">
        <v>12753</v>
      </c>
      <c r="K10586" t="s">
        <v>12754</v>
      </c>
      <c r="L10586" t="s">
        <v>39209</v>
      </c>
      <c r="M10586" t="s">
        <v>12755</v>
      </c>
      <c r="N10586" t="s">
        <v>12756</v>
      </c>
    </row>
    <row r="10587" spans="1:14" x14ac:dyDescent="0.3">
      <c r="A10587" t="s">
        <v>38958</v>
      </c>
      <c r="B10587">
        <v>11273184</v>
      </c>
      <c r="C10587">
        <v>8</v>
      </c>
      <c r="D10587">
        <v>30</v>
      </c>
      <c r="E10587">
        <v>5</v>
      </c>
      <c r="F10587" t="s">
        <v>39190</v>
      </c>
      <c r="G10587" t="s">
        <v>25</v>
      </c>
      <c r="H10587" t="s">
        <v>11</v>
      </c>
      <c r="J10587" t="s">
        <v>6063</v>
      </c>
      <c r="K10587" t="s">
        <v>6064</v>
      </c>
      <c r="L10587" t="s">
        <v>39207</v>
      </c>
      <c r="M10587" t="s">
        <v>6065</v>
      </c>
      <c r="N10587" t="s">
        <v>6066</v>
      </c>
    </row>
    <row r="10588" spans="1:14" x14ac:dyDescent="0.3">
      <c r="A10588" t="s">
        <v>38957</v>
      </c>
      <c r="B10588">
        <v>11291237</v>
      </c>
      <c r="C10588">
        <v>11</v>
      </c>
      <c r="D10588">
        <v>30</v>
      </c>
      <c r="E10588">
        <v>4</v>
      </c>
      <c r="F10588" t="s">
        <v>39191</v>
      </c>
      <c r="G10588" t="s">
        <v>53</v>
      </c>
      <c r="H10588" t="s">
        <v>5</v>
      </c>
      <c r="I10588" t="s">
        <v>39195</v>
      </c>
      <c r="J10588" t="s">
        <v>22543</v>
      </c>
      <c r="K10588" t="s">
        <v>22544</v>
      </c>
      <c r="L10588" t="s">
        <v>39206</v>
      </c>
      <c r="M10588" t="s">
        <v>19629</v>
      </c>
      <c r="N10588" t="s">
        <v>22545</v>
      </c>
    </row>
    <row r="10589" spans="1:14" x14ac:dyDescent="0.3">
      <c r="A10589" t="s">
        <v>38989</v>
      </c>
      <c r="B10589">
        <v>11369431</v>
      </c>
      <c r="C10589">
        <v>13</v>
      </c>
      <c r="D10589">
        <v>0</v>
      </c>
      <c r="E10589">
        <v>1</v>
      </c>
      <c r="F10589" t="s">
        <v>39191</v>
      </c>
      <c r="G10589" t="s">
        <v>58</v>
      </c>
      <c r="H10589" t="s">
        <v>5</v>
      </c>
      <c r="I10589" t="s">
        <v>39195</v>
      </c>
      <c r="J10589" t="s">
        <v>2119</v>
      </c>
      <c r="K10589" t="s">
        <v>2120</v>
      </c>
      <c r="L10589" t="s">
        <v>39207</v>
      </c>
      <c r="M10589" t="s">
        <v>2121</v>
      </c>
      <c r="N10589" t="s">
        <v>2122</v>
      </c>
    </row>
    <row r="10590" spans="1:14" x14ac:dyDescent="0.3">
      <c r="A10590" t="s">
        <v>38892</v>
      </c>
      <c r="B10590">
        <v>11089848</v>
      </c>
      <c r="C10590">
        <v>12</v>
      </c>
      <c r="D10590">
        <v>15</v>
      </c>
      <c r="E10590">
        <v>2</v>
      </c>
      <c r="F10590" t="s">
        <v>39191</v>
      </c>
      <c r="G10590" t="s">
        <v>25</v>
      </c>
      <c r="H10590" t="s">
        <v>11</v>
      </c>
      <c r="I10590" t="s">
        <v>39195</v>
      </c>
      <c r="J10590" t="s">
        <v>13440</v>
      </c>
      <c r="K10590" t="s">
        <v>13414</v>
      </c>
      <c r="L10590" t="s">
        <v>39207</v>
      </c>
      <c r="M10590" t="s">
        <v>13441</v>
      </c>
      <c r="N10590" t="s">
        <v>13442</v>
      </c>
    </row>
    <row r="10591" spans="1:14" x14ac:dyDescent="0.3">
      <c r="A10591" t="s">
        <v>39047</v>
      </c>
      <c r="B10591">
        <v>11556099</v>
      </c>
      <c r="C10591">
        <v>14</v>
      </c>
      <c r="D10591">
        <v>30</v>
      </c>
      <c r="E10591">
        <v>3</v>
      </c>
      <c r="F10591" t="s">
        <v>39191</v>
      </c>
      <c r="G10591" t="s">
        <v>10</v>
      </c>
      <c r="H10591" t="s">
        <v>11</v>
      </c>
      <c r="I10591" t="s">
        <v>39195</v>
      </c>
      <c r="J10591" t="s">
        <v>26022</v>
      </c>
      <c r="K10591" t="s">
        <v>26023</v>
      </c>
      <c r="L10591" t="s">
        <v>39207</v>
      </c>
      <c r="M10591" t="s">
        <v>26024</v>
      </c>
      <c r="N10591" t="s">
        <v>3650</v>
      </c>
    </row>
    <row r="10592" spans="1:14" x14ac:dyDescent="0.3">
      <c r="A10592" t="s">
        <v>38815</v>
      </c>
      <c r="B10592">
        <v>10841721</v>
      </c>
      <c r="C10592">
        <v>12</v>
      </c>
      <c r="D10592">
        <v>0</v>
      </c>
      <c r="E10592">
        <v>2</v>
      </c>
      <c r="F10592" t="s">
        <v>39190</v>
      </c>
      <c r="G10592" t="s">
        <v>10</v>
      </c>
      <c r="H10592" t="s">
        <v>11</v>
      </c>
      <c r="I10592" t="s">
        <v>39195</v>
      </c>
      <c r="J10592" t="s">
        <v>15761</v>
      </c>
      <c r="K10592" t="s">
        <v>15762</v>
      </c>
      <c r="L10592" t="s">
        <v>39205</v>
      </c>
      <c r="M10592" t="s">
        <v>15763</v>
      </c>
      <c r="N10592" t="s">
        <v>15764</v>
      </c>
    </row>
    <row r="10593" spans="1:14" x14ac:dyDescent="0.3">
      <c r="A10593" t="s">
        <v>39048</v>
      </c>
      <c r="B10593">
        <v>11613367</v>
      </c>
      <c r="C10593">
        <v>18</v>
      </c>
      <c r="D10593">
        <v>30</v>
      </c>
      <c r="E10593">
        <v>4</v>
      </c>
      <c r="F10593" t="s">
        <v>39191</v>
      </c>
      <c r="G10593" t="s">
        <v>25</v>
      </c>
      <c r="H10593" t="s">
        <v>11</v>
      </c>
      <c r="I10593" t="s">
        <v>39194</v>
      </c>
      <c r="J10593" t="s">
        <v>31028</v>
      </c>
      <c r="K10593" t="s">
        <v>31029</v>
      </c>
      <c r="L10593" t="s">
        <v>39208</v>
      </c>
      <c r="M10593" t="s">
        <v>31030</v>
      </c>
      <c r="N10593" t="s">
        <v>31031</v>
      </c>
    </row>
    <row r="10594" spans="1:14" x14ac:dyDescent="0.3">
      <c r="A10594" t="s">
        <v>38863</v>
      </c>
      <c r="B10594">
        <v>10997526</v>
      </c>
      <c r="C10594">
        <v>9</v>
      </c>
      <c r="D10594">
        <v>15</v>
      </c>
      <c r="E10594">
        <v>1</v>
      </c>
      <c r="F10594" t="s">
        <v>39190</v>
      </c>
      <c r="G10594" t="s">
        <v>10</v>
      </c>
      <c r="H10594" t="s">
        <v>11</v>
      </c>
      <c r="I10594" t="s">
        <v>39195</v>
      </c>
      <c r="J10594" t="s">
        <v>17692</v>
      </c>
      <c r="K10594" t="s">
        <v>17693</v>
      </c>
      <c r="L10594" t="s">
        <v>39206</v>
      </c>
      <c r="M10594" t="s">
        <v>17694</v>
      </c>
      <c r="N10594" t="s">
        <v>17694</v>
      </c>
    </row>
    <row r="10595" spans="1:14" x14ac:dyDescent="0.3">
      <c r="A10595" t="s">
        <v>39073</v>
      </c>
      <c r="B10595">
        <v>11653143</v>
      </c>
      <c r="C10595">
        <v>8</v>
      </c>
      <c r="D10595">
        <v>15</v>
      </c>
      <c r="E10595">
        <v>1</v>
      </c>
      <c r="F10595" t="s">
        <v>39191</v>
      </c>
      <c r="G10595" t="s">
        <v>53</v>
      </c>
      <c r="H10595" t="s">
        <v>5</v>
      </c>
      <c r="I10595" t="s">
        <v>39194</v>
      </c>
      <c r="J10595" t="s">
        <v>15314</v>
      </c>
      <c r="K10595" t="s">
        <v>15315</v>
      </c>
      <c r="L10595" t="s">
        <v>39206</v>
      </c>
      <c r="M10595" t="s">
        <v>15316</v>
      </c>
      <c r="N10595" t="s">
        <v>9357</v>
      </c>
    </row>
    <row r="10596" spans="1:14" x14ac:dyDescent="0.3">
      <c r="A10596" t="s">
        <v>38807</v>
      </c>
      <c r="B10596">
        <v>10775293</v>
      </c>
      <c r="C10596">
        <v>14</v>
      </c>
      <c r="D10596">
        <v>30</v>
      </c>
      <c r="E10596">
        <v>1</v>
      </c>
      <c r="F10596" t="s">
        <v>39189</v>
      </c>
      <c r="G10596" t="s">
        <v>25</v>
      </c>
      <c r="H10596" t="s">
        <v>11</v>
      </c>
      <c r="I10596" t="s">
        <v>39195</v>
      </c>
      <c r="J10596" t="s">
        <v>34541</v>
      </c>
      <c r="K10596" t="s">
        <v>34542</v>
      </c>
      <c r="L10596" t="s">
        <v>39208</v>
      </c>
      <c r="M10596" t="s">
        <v>34543</v>
      </c>
      <c r="N10596" t="s">
        <v>34544</v>
      </c>
    </row>
    <row r="10597" spans="1:14" x14ac:dyDescent="0.3">
      <c r="A10597" t="s">
        <v>38884</v>
      </c>
      <c r="B10597">
        <v>11045350</v>
      </c>
      <c r="C10597">
        <v>12</v>
      </c>
      <c r="D10597">
        <v>0</v>
      </c>
      <c r="E10597">
        <v>1</v>
      </c>
      <c r="F10597" t="s">
        <v>39191</v>
      </c>
      <c r="G10597" t="s">
        <v>25</v>
      </c>
      <c r="H10597" t="s">
        <v>11</v>
      </c>
      <c r="I10597" t="s">
        <v>39195</v>
      </c>
      <c r="J10597" t="s">
        <v>19359</v>
      </c>
      <c r="K10597" t="s">
        <v>19360</v>
      </c>
      <c r="L10597" t="s">
        <v>39207</v>
      </c>
      <c r="M10597" t="s">
        <v>19361</v>
      </c>
      <c r="N10597" t="s">
        <v>19362</v>
      </c>
    </row>
    <row r="10598" spans="1:14" x14ac:dyDescent="0.3">
      <c r="A10598" t="s">
        <v>38846</v>
      </c>
      <c r="B10598">
        <v>10898519</v>
      </c>
      <c r="C10598">
        <v>14</v>
      </c>
      <c r="D10598">
        <v>45</v>
      </c>
      <c r="E10598">
        <v>5</v>
      </c>
      <c r="F10598" t="s">
        <v>39189</v>
      </c>
      <c r="G10598" t="s">
        <v>25</v>
      </c>
      <c r="H10598" t="s">
        <v>11</v>
      </c>
      <c r="I10598" t="s">
        <v>39195</v>
      </c>
      <c r="J10598" t="s">
        <v>31933</v>
      </c>
      <c r="K10598" t="s">
        <v>31934</v>
      </c>
      <c r="L10598" t="s">
        <v>39207</v>
      </c>
      <c r="M10598" t="s">
        <v>31935</v>
      </c>
      <c r="N10598" t="s">
        <v>31935</v>
      </c>
    </row>
    <row r="10599" spans="1:14" x14ac:dyDescent="0.3">
      <c r="A10599" t="s">
        <v>39075</v>
      </c>
      <c r="B10599">
        <v>11662842</v>
      </c>
      <c r="C10599">
        <v>11</v>
      </c>
      <c r="D10599">
        <v>30</v>
      </c>
      <c r="E10599">
        <v>3</v>
      </c>
      <c r="F10599" t="s">
        <v>39190</v>
      </c>
      <c r="G10599" t="s">
        <v>25</v>
      </c>
      <c r="H10599" t="s">
        <v>11</v>
      </c>
      <c r="I10599" t="s">
        <v>39194</v>
      </c>
      <c r="J10599" t="s">
        <v>29092</v>
      </c>
      <c r="K10599" t="s">
        <v>20</v>
      </c>
      <c r="L10599" t="s">
        <v>39208</v>
      </c>
      <c r="M10599" t="s">
        <v>29093</v>
      </c>
      <c r="N10599" t="s">
        <v>29094</v>
      </c>
    </row>
    <row r="10600" spans="1:14" x14ac:dyDescent="0.3">
      <c r="A10600" t="s">
        <v>39128</v>
      </c>
      <c r="B10600">
        <v>11899271</v>
      </c>
      <c r="C10600">
        <v>16</v>
      </c>
      <c r="D10600">
        <v>30</v>
      </c>
      <c r="E10600">
        <v>7</v>
      </c>
      <c r="F10600" t="s">
        <v>452</v>
      </c>
      <c r="G10600" t="s">
        <v>25</v>
      </c>
      <c r="H10600" t="s">
        <v>11</v>
      </c>
      <c r="I10600" t="s">
        <v>39195</v>
      </c>
      <c r="J10600" t="s">
        <v>21816</v>
      </c>
      <c r="K10600" t="s">
        <v>21816</v>
      </c>
      <c r="L10600" t="s">
        <v>39206</v>
      </c>
      <c r="M10600" t="s">
        <v>21817</v>
      </c>
      <c r="N10600" t="s">
        <v>21818</v>
      </c>
    </row>
    <row r="10601" spans="1:14" x14ac:dyDescent="0.3">
      <c r="A10601" t="s">
        <v>39055</v>
      </c>
      <c r="B10601">
        <v>11596150</v>
      </c>
      <c r="C10601">
        <v>15</v>
      </c>
      <c r="D10601">
        <v>0</v>
      </c>
      <c r="E10601">
        <v>4</v>
      </c>
      <c r="F10601" t="s">
        <v>452</v>
      </c>
      <c r="G10601" t="s">
        <v>10</v>
      </c>
      <c r="H10601" t="s">
        <v>11</v>
      </c>
      <c r="I10601" t="s">
        <v>39195</v>
      </c>
      <c r="J10601" t="s">
        <v>33714</v>
      </c>
      <c r="K10601" t="s">
        <v>33715</v>
      </c>
      <c r="L10601" t="s">
        <v>39209</v>
      </c>
      <c r="M10601" t="s">
        <v>33716</v>
      </c>
      <c r="N10601" t="s">
        <v>33717</v>
      </c>
    </row>
    <row r="10602" spans="1:14" x14ac:dyDescent="0.3">
      <c r="A10602" t="s">
        <v>38950</v>
      </c>
      <c r="B10602">
        <v>11245392</v>
      </c>
      <c r="C10602">
        <v>13</v>
      </c>
      <c r="D10602">
        <v>45</v>
      </c>
      <c r="E10602">
        <v>4</v>
      </c>
      <c r="F10602" t="s">
        <v>39189</v>
      </c>
      <c r="G10602" t="s">
        <v>25</v>
      </c>
      <c r="H10602" t="s">
        <v>11</v>
      </c>
      <c r="I10602" t="s">
        <v>39195</v>
      </c>
      <c r="J10602" t="s">
        <v>28537</v>
      </c>
      <c r="K10602" t="s">
        <v>33470</v>
      </c>
      <c r="L10602" t="s">
        <v>39205</v>
      </c>
      <c r="M10602" t="s">
        <v>33471</v>
      </c>
      <c r="N10602" t="s">
        <v>33471</v>
      </c>
    </row>
    <row r="10603" spans="1:14" x14ac:dyDescent="0.3">
      <c r="A10603" t="s">
        <v>38885</v>
      </c>
      <c r="B10603">
        <v>11022524</v>
      </c>
      <c r="C10603">
        <v>15</v>
      </c>
      <c r="D10603">
        <v>15</v>
      </c>
      <c r="E10603">
        <v>2</v>
      </c>
      <c r="F10603" t="s">
        <v>39190</v>
      </c>
      <c r="G10603" t="s">
        <v>10</v>
      </c>
      <c r="H10603" t="s">
        <v>11</v>
      </c>
      <c r="I10603" t="s">
        <v>39195</v>
      </c>
      <c r="J10603" t="s">
        <v>31798</v>
      </c>
      <c r="K10603" t="s">
        <v>31799</v>
      </c>
      <c r="L10603" t="s">
        <v>39207</v>
      </c>
      <c r="M10603" t="s">
        <v>31800</v>
      </c>
      <c r="N10603" t="s">
        <v>31801</v>
      </c>
    </row>
    <row r="10604" spans="1:14" x14ac:dyDescent="0.3">
      <c r="A10604" t="s">
        <v>38810</v>
      </c>
      <c r="B10604">
        <v>10831720</v>
      </c>
      <c r="C10604">
        <v>14</v>
      </c>
      <c r="D10604">
        <v>0</v>
      </c>
      <c r="E10604">
        <v>4</v>
      </c>
      <c r="F10604" t="s">
        <v>39190</v>
      </c>
      <c r="G10604" t="s">
        <v>10</v>
      </c>
      <c r="H10604" t="s">
        <v>11</v>
      </c>
      <c r="I10604" t="s">
        <v>39195</v>
      </c>
      <c r="J10604" t="s">
        <v>10335</v>
      </c>
      <c r="K10604" t="s">
        <v>10335</v>
      </c>
      <c r="L10604" t="s">
        <v>39205</v>
      </c>
      <c r="M10604" t="s">
        <v>10336</v>
      </c>
      <c r="N10604" t="s">
        <v>10336</v>
      </c>
    </row>
    <row r="10605" spans="1:14" x14ac:dyDescent="0.3">
      <c r="A10605" t="s">
        <v>39101</v>
      </c>
      <c r="B10605">
        <v>11795954</v>
      </c>
      <c r="C10605">
        <v>15</v>
      </c>
      <c r="D10605">
        <v>15</v>
      </c>
      <c r="E10605">
        <v>1</v>
      </c>
      <c r="F10605" t="s">
        <v>39191</v>
      </c>
      <c r="G10605" t="s">
        <v>25</v>
      </c>
      <c r="H10605" t="s">
        <v>11</v>
      </c>
      <c r="I10605" t="s">
        <v>39195</v>
      </c>
      <c r="J10605" t="s">
        <v>28175</v>
      </c>
      <c r="K10605" t="s">
        <v>28175</v>
      </c>
      <c r="L10605" t="s">
        <v>39208</v>
      </c>
      <c r="M10605" t="s">
        <v>28176</v>
      </c>
      <c r="N10605" t="s">
        <v>28177</v>
      </c>
    </row>
    <row r="10606" spans="1:14" x14ac:dyDescent="0.3">
      <c r="A10606" t="s">
        <v>39062</v>
      </c>
      <c r="B10606">
        <v>11621671</v>
      </c>
      <c r="C10606">
        <v>18</v>
      </c>
      <c r="D10606">
        <v>30</v>
      </c>
      <c r="E10606">
        <v>4</v>
      </c>
      <c r="F10606" t="s">
        <v>39191</v>
      </c>
      <c r="G10606" t="s">
        <v>53</v>
      </c>
      <c r="H10606" t="s">
        <v>5</v>
      </c>
      <c r="I10606" t="s">
        <v>39194</v>
      </c>
      <c r="J10606" t="s">
        <v>12460</v>
      </c>
      <c r="K10606" t="s">
        <v>12461</v>
      </c>
    </row>
    <row r="10607" spans="1:14" x14ac:dyDescent="0.3">
      <c r="A10607" t="s">
        <v>38920</v>
      </c>
      <c r="B10607">
        <v>11133473</v>
      </c>
      <c r="C10607">
        <v>11</v>
      </c>
      <c r="D10607">
        <v>30</v>
      </c>
      <c r="E10607">
        <v>2</v>
      </c>
      <c r="F10607" t="s">
        <v>39190</v>
      </c>
      <c r="G10607" t="s">
        <v>10</v>
      </c>
      <c r="H10607" t="s">
        <v>11</v>
      </c>
      <c r="I10607" t="s">
        <v>39194</v>
      </c>
      <c r="J10607" t="s">
        <v>3517</v>
      </c>
      <c r="K10607" t="s">
        <v>3518</v>
      </c>
      <c r="L10607" t="s">
        <v>39205</v>
      </c>
      <c r="M10607" t="s">
        <v>3519</v>
      </c>
      <c r="N10607" t="s">
        <v>3520</v>
      </c>
    </row>
    <row r="10608" spans="1:14" x14ac:dyDescent="0.3">
      <c r="A10608" t="s">
        <v>39109</v>
      </c>
      <c r="B10608">
        <v>11785609</v>
      </c>
      <c r="C10608">
        <v>15</v>
      </c>
      <c r="D10608">
        <v>30</v>
      </c>
      <c r="E10608">
        <v>2</v>
      </c>
      <c r="F10608" t="s">
        <v>39190</v>
      </c>
      <c r="G10608" t="s">
        <v>25</v>
      </c>
      <c r="H10608" t="s">
        <v>11</v>
      </c>
      <c r="I10608" t="s">
        <v>39195</v>
      </c>
      <c r="J10608" t="s">
        <v>2445</v>
      </c>
      <c r="K10608" t="s">
        <v>2446</v>
      </c>
      <c r="L10608" t="s">
        <v>39206</v>
      </c>
      <c r="M10608" t="s">
        <v>2447</v>
      </c>
      <c r="N10608" t="s">
        <v>2448</v>
      </c>
    </row>
    <row r="10609" spans="1:14" x14ac:dyDescent="0.3">
      <c r="A10609" t="s">
        <v>39003</v>
      </c>
      <c r="B10609">
        <v>11445781</v>
      </c>
      <c r="C10609">
        <v>10</v>
      </c>
      <c r="D10609">
        <v>0</v>
      </c>
      <c r="E10609">
        <v>1</v>
      </c>
      <c r="F10609" t="s">
        <v>39189</v>
      </c>
      <c r="G10609" t="s">
        <v>10</v>
      </c>
      <c r="H10609" t="s">
        <v>11</v>
      </c>
      <c r="I10609" t="s">
        <v>39195</v>
      </c>
      <c r="J10609" t="s">
        <v>23712</v>
      </c>
      <c r="K10609" t="s">
        <v>23713</v>
      </c>
      <c r="L10609" t="s">
        <v>39208</v>
      </c>
      <c r="M10609" t="s">
        <v>23714</v>
      </c>
      <c r="N10609" t="s">
        <v>23715</v>
      </c>
    </row>
    <row r="10610" spans="1:14" x14ac:dyDescent="0.3">
      <c r="A10610" t="s">
        <v>38902</v>
      </c>
      <c r="B10610">
        <v>11078852</v>
      </c>
      <c r="C10610">
        <v>16</v>
      </c>
      <c r="D10610">
        <v>0</v>
      </c>
      <c r="E10610">
        <v>5</v>
      </c>
      <c r="F10610" t="s">
        <v>39189</v>
      </c>
      <c r="G10610" t="s">
        <v>25</v>
      </c>
      <c r="H10610" t="s">
        <v>11</v>
      </c>
      <c r="I10610" t="s">
        <v>39195</v>
      </c>
      <c r="J10610" t="s">
        <v>7698</v>
      </c>
      <c r="K10610" t="s">
        <v>7699</v>
      </c>
    </row>
    <row r="10611" spans="1:14" x14ac:dyDescent="0.3">
      <c r="A10611" t="s">
        <v>39117</v>
      </c>
      <c r="B10611">
        <v>11845846</v>
      </c>
      <c r="C10611">
        <v>20</v>
      </c>
      <c r="D10611">
        <v>30</v>
      </c>
      <c r="E10611">
        <v>3</v>
      </c>
      <c r="F10611" t="s">
        <v>39191</v>
      </c>
      <c r="G10611" t="s">
        <v>25</v>
      </c>
      <c r="H10611" t="s">
        <v>11</v>
      </c>
      <c r="I10611" t="s">
        <v>39194</v>
      </c>
      <c r="J10611" t="s">
        <v>8965</v>
      </c>
      <c r="K10611" t="s">
        <v>8966</v>
      </c>
      <c r="L10611" t="s">
        <v>39205</v>
      </c>
      <c r="M10611" t="s">
        <v>8967</v>
      </c>
      <c r="N10611" t="s">
        <v>8968</v>
      </c>
    </row>
    <row r="10612" spans="1:14" x14ac:dyDescent="0.3">
      <c r="A10612" t="s">
        <v>38874</v>
      </c>
      <c r="B10612">
        <v>10989130</v>
      </c>
      <c r="C10612">
        <v>15</v>
      </c>
      <c r="D10612">
        <v>0</v>
      </c>
      <c r="E10612">
        <v>5</v>
      </c>
      <c r="F10612" t="s">
        <v>39191</v>
      </c>
      <c r="G10612" t="s">
        <v>25</v>
      </c>
      <c r="H10612" t="s">
        <v>11</v>
      </c>
      <c r="I10612" t="s">
        <v>39195</v>
      </c>
      <c r="J10612" t="s">
        <v>4985</v>
      </c>
      <c r="K10612" t="s">
        <v>4986</v>
      </c>
      <c r="L10612" t="s">
        <v>39208</v>
      </c>
      <c r="M10612" t="s">
        <v>4987</v>
      </c>
      <c r="N10612" t="s">
        <v>4988</v>
      </c>
    </row>
    <row r="10613" spans="1:14" x14ac:dyDescent="0.3">
      <c r="A10613" t="s">
        <v>39018</v>
      </c>
      <c r="B10613">
        <v>11459783</v>
      </c>
      <c r="C10613">
        <v>15</v>
      </c>
      <c r="D10613">
        <v>0</v>
      </c>
      <c r="E10613">
        <v>2</v>
      </c>
      <c r="F10613" t="s">
        <v>394</v>
      </c>
      <c r="G10613" t="s">
        <v>25</v>
      </c>
      <c r="H10613" t="s">
        <v>11</v>
      </c>
      <c r="I10613" t="s">
        <v>39195</v>
      </c>
      <c r="J10613" t="s">
        <v>34122</v>
      </c>
      <c r="K10613" t="s">
        <v>34123</v>
      </c>
      <c r="L10613" t="s">
        <v>39209</v>
      </c>
      <c r="M10613" t="s">
        <v>34124</v>
      </c>
      <c r="N10613" t="s">
        <v>34124</v>
      </c>
    </row>
    <row r="10614" spans="1:14" x14ac:dyDescent="0.3">
      <c r="A10614" t="s">
        <v>39038</v>
      </c>
      <c r="B10614">
        <v>11522449</v>
      </c>
      <c r="C10614">
        <v>14</v>
      </c>
      <c r="D10614">
        <v>30</v>
      </c>
      <c r="E10614">
        <v>1</v>
      </c>
      <c r="F10614" t="s">
        <v>452</v>
      </c>
      <c r="G10614" t="s">
        <v>25</v>
      </c>
      <c r="H10614" t="s">
        <v>11</v>
      </c>
      <c r="I10614" t="s">
        <v>39194</v>
      </c>
      <c r="J10614" t="s">
        <v>36632</v>
      </c>
      <c r="K10614" t="s">
        <v>36633</v>
      </c>
      <c r="L10614" t="s">
        <v>39207</v>
      </c>
      <c r="M10614" t="s">
        <v>4063</v>
      </c>
      <c r="N10614" t="s">
        <v>4063</v>
      </c>
    </row>
    <row r="10615" spans="1:14" x14ac:dyDescent="0.3">
      <c r="A10615" t="s">
        <v>38902</v>
      </c>
      <c r="B10615">
        <v>11078528</v>
      </c>
      <c r="C10615">
        <v>21</v>
      </c>
      <c r="D10615">
        <v>0</v>
      </c>
      <c r="E10615">
        <v>5</v>
      </c>
      <c r="F10615" t="s">
        <v>39189</v>
      </c>
      <c r="G10615" t="s">
        <v>25</v>
      </c>
      <c r="H10615" t="s">
        <v>11</v>
      </c>
      <c r="I10615" t="s">
        <v>39195</v>
      </c>
      <c r="J10615" t="s">
        <v>6193</v>
      </c>
      <c r="K10615" t="s">
        <v>6194</v>
      </c>
      <c r="L10615" t="s">
        <v>39205</v>
      </c>
      <c r="M10615" t="s">
        <v>6195</v>
      </c>
      <c r="N10615" t="s">
        <v>6196</v>
      </c>
    </row>
    <row r="10616" spans="1:14" x14ac:dyDescent="0.3">
      <c r="A10616" t="s">
        <v>38801</v>
      </c>
      <c r="B10616">
        <v>10756503</v>
      </c>
      <c r="C10616">
        <v>21</v>
      </c>
      <c r="D10616">
        <v>15</v>
      </c>
      <c r="E10616">
        <v>2</v>
      </c>
      <c r="F10616" t="s">
        <v>39189</v>
      </c>
      <c r="G10616" t="s">
        <v>25</v>
      </c>
      <c r="H10616" t="s">
        <v>11</v>
      </c>
      <c r="I10616" t="s">
        <v>39195</v>
      </c>
      <c r="J10616" t="s">
        <v>31202</v>
      </c>
      <c r="K10616" t="s">
        <v>31203</v>
      </c>
      <c r="L10616" t="s">
        <v>39205</v>
      </c>
      <c r="M10616" t="s">
        <v>31204</v>
      </c>
      <c r="N10616" t="s">
        <v>31205</v>
      </c>
    </row>
    <row r="10617" spans="1:14" x14ac:dyDescent="0.3">
      <c r="A10617" t="s">
        <v>39005</v>
      </c>
      <c r="B10617">
        <v>11419253</v>
      </c>
      <c r="C10617">
        <v>14</v>
      </c>
      <c r="D10617">
        <v>45</v>
      </c>
      <c r="E10617">
        <v>3</v>
      </c>
      <c r="F10617" t="s">
        <v>39189</v>
      </c>
      <c r="G10617" t="s">
        <v>25</v>
      </c>
      <c r="H10617" t="s">
        <v>11</v>
      </c>
      <c r="I10617" t="s">
        <v>39194</v>
      </c>
      <c r="J10617" t="s">
        <v>2369</v>
      </c>
      <c r="K10617" t="s">
        <v>2370</v>
      </c>
      <c r="L10617" t="s">
        <v>39208</v>
      </c>
      <c r="M10617" t="s">
        <v>2371</v>
      </c>
      <c r="N10617" t="s">
        <v>2371</v>
      </c>
    </row>
    <row r="10618" spans="1:14" x14ac:dyDescent="0.3">
      <c r="A10618" t="s">
        <v>39004</v>
      </c>
      <c r="B10618">
        <v>11442930</v>
      </c>
      <c r="C10618">
        <v>12</v>
      </c>
      <c r="D10618">
        <v>30</v>
      </c>
      <c r="E10618">
        <v>2</v>
      </c>
      <c r="F10618" t="s">
        <v>39191</v>
      </c>
      <c r="G10618" t="s">
        <v>25</v>
      </c>
      <c r="H10618" t="s">
        <v>11</v>
      </c>
      <c r="I10618" t="s">
        <v>39196</v>
      </c>
      <c r="J10618" t="s">
        <v>9081</v>
      </c>
      <c r="K10618" t="s">
        <v>9082</v>
      </c>
      <c r="L10618" t="s">
        <v>39208</v>
      </c>
      <c r="M10618" t="s">
        <v>9083</v>
      </c>
      <c r="N10618" t="s">
        <v>9084</v>
      </c>
    </row>
    <row r="10619" spans="1:14" x14ac:dyDescent="0.3">
      <c r="A10619" t="s">
        <v>39122</v>
      </c>
      <c r="B10619">
        <v>11831286</v>
      </c>
      <c r="C10619">
        <v>8</v>
      </c>
      <c r="D10619">
        <v>30</v>
      </c>
      <c r="E10619">
        <v>1</v>
      </c>
      <c r="F10619" t="s">
        <v>39190</v>
      </c>
      <c r="G10619" t="s">
        <v>25</v>
      </c>
      <c r="H10619" t="s">
        <v>11</v>
      </c>
      <c r="I10619" t="s">
        <v>39195</v>
      </c>
      <c r="J10619" t="s">
        <v>38393</v>
      </c>
      <c r="K10619" t="s">
        <v>10698</v>
      </c>
      <c r="L10619" t="s">
        <v>39207</v>
      </c>
      <c r="M10619" t="s">
        <v>38394</v>
      </c>
      <c r="N10619" t="s">
        <v>38395</v>
      </c>
    </row>
    <row r="10620" spans="1:14" x14ac:dyDescent="0.3">
      <c r="A10620" t="s">
        <v>38820</v>
      </c>
      <c r="B10620">
        <v>10845491</v>
      </c>
      <c r="C10620">
        <v>12</v>
      </c>
      <c r="D10620">
        <v>0</v>
      </c>
      <c r="E10620">
        <v>7</v>
      </c>
      <c r="F10620" t="s">
        <v>39190</v>
      </c>
      <c r="G10620" t="s">
        <v>10</v>
      </c>
      <c r="H10620" t="s">
        <v>11</v>
      </c>
      <c r="I10620" t="s">
        <v>39195</v>
      </c>
      <c r="J10620" t="s">
        <v>38758</v>
      </c>
      <c r="K10620" t="s">
        <v>38759</v>
      </c>
      <c r="L10620" t="s">
        <v>39205</v>
      </c>
      <c r="M10620" t="s">
        <v>38760</v>
      </c>
      <c r="N10620" t="s">
        <v>38761</v>
      </c>
    </row>
    <row r="10621" spans="1:14" x14ac:dyDescent="0.3">
      <c r="A10621" t="s">
        <v>39130</v>
      </c>
      <c r="B10621">
        <v>11861098</v>
      </c>
      <c r="C10621">
        <v>8</v>
      </c>
      <c r="D10621">
        <v>30</v>
      </c>
      <c r="E10621">
        <v>2</v>
      </c>
      <c r="F10621" t="s">
        <v>39191</v>
      </c>
      <c r="G10621" t="s">
        <v>25</v>
      </c>
      <c r="H10621" t="s">
        <v>11</v>
      </c>
      <c r="I10621" t="s">
        <v>39195</v>
      </c>
      <c r="J10621" t="s">
        <v>16711</v>
      </c>
      <c r="K10621" t="s">
        <v>16712</v>
      </c>
      <c r="L10621" t="s">
        <v>39207</v>
      </c>
      <c r="M10621" t="s">
        <v>16713</v>
      </c>
      <c r="N10621" t="s">
        <v>16713</v>
      </c>
    </row>
    <row r="10622" spans="1:14" x14ac:dyDescent="0.3">
      <c r="A10622" t="s">
        <v>39091</v>
      </c>
      <c r="B10622">
        <v>11775381</v>
      </c>
      <c r="C10622">
        <v>18</v>
      </c>
      <c r="D10622">
        <v>30</v>
      </c>
      <c r="E10622">
        <v>5</v>
      </c>
      <c r="F10622" t="s">
        <v>39191</v>
      </c>
      <c r="G10622" t="s">
        <v>53</v>
      </c>
      <c r="H10622" t="s">
        <v>5</v>
      </c>
      <c r="I10622" t="s">
        <v>39195</v>
      </c>
      <c r="J10622" t="s">
        <v>7000</v>
      </c>
      <c r="K10622" t="s">
        <v>7001</v>
      </c>
      <c r="L10622" t="s">
        <v>39205</v>
      </c>
      <c r="M10622" t="s">
        <v>7002</v>
      </c>
      <c r="N10622" t="s">
        <v>7003</v>
      </c>
    </row>
    <row r="10623" spans="1:14" x14ac:dyDescent="0.3">
      <c r="A10623" t="s">
        <v>38843</v>
      </c>
      <c r="B10623">
        <v>10934958</v>
      </c>
      <c r="C10623">
        <v>12</v>
      </c>
      <c r="D10623">
        <v>49</v>
      </c>
      <c r="E10623">
        <v>2</v>
      </c>
      <c r="F10623" t="s">
        <v>39190</v>
      </c>
      <c r="G10623" t="s">
        <v>25</v>
      </c>
      <c r="H10623" t="s">
        <v>11</v>
      </c>
      <c r="I10623" t="s">
        <v>39195</v>
      </c>
      <c r="J10623" t="s">
        <v>9208</v>
      </c>
      <c r="K10623" t="s">
        <v>9209</v>
      </c>
      <c r="L10623" t="s">
        <v>39205</v>
      </c>
      <c r="M10623" t="s">
        <v>9210</v>
      </c>
      <c r="N10623" t="s">
        <v>9211</v>
      </c>
    </row>
    <row r="10624" spans="1:14" x14ac:dyDescent="0.3">
      <c r="A10624" t="s">
        <v>38807</v>
      </c>
      <c r="B10624">
        <v>10773877</v>
      </c>
      <c r="C10624">
        <v>9</v>
      </c>
      <c r="D10624">
        <v>30</v>
      </c>
      <c r="E10624">
        <v>1</v>
      </c>
      <c r="F10624" t="s">
        <v>39189</v>
      </c>
      <c r="G10624" t="s">
        <v>10</v>
      </c>
      <c r="H10624" t="s">
        <v>11</v>
      </c>
      <c r="I10624" t="s">
        <v>39195</v>
      </c>
      <c r="J10624" t="s">
        <v>41</v>
      </c>
      <c r="K10624" t="s">
        <v>42</v>
      </c>
      <c r="L10624" t="s">
        <v>39205</v>
      </c>
      <c r="M10624" t="s">
        <v>43</v>
      </c>
      <c r="N10624" t="s">
        <v>44</v>
      </c>
    </row>
    <row r="10625" spans="1:14" x14ac:dyDescent="0.3">
      <c r="A10625" t="s">
        <v>38860</v>
      </c>
      <c r="B10625">
        <v>10945509</v>
      </c>
      <c r="C10625">
        <v>11</v>
      </c>
      <c r="D10625">
        <v>30</v>
      </c>
      <c r="E10625">
        <v>5</v>
      </c>
      <c r="F10625" t="s">
        <v>39189</v>
      </c>
      <c r="G10625" t="s">
        <v>10</v>
      </c>
      <c r="H10625" t="s">
        <v>11</v>
      </c>
      <c r="I10625" t="s">
        <v>39195</v>
      </c>
      <c r="J10625" t="s">
        <v>28162</v>
      </c>
      <c r="K10625" t="s">
        <v>28162</v>
      </c>
      <c r="L10625" t="s">
        <v>39205</v>
      </c>
      <c r="M10625" t="s">
        <v>28163</v>
      </c>
      <c r="N10625" t="s">
        <v>28163</v>
      </c>
    </row>
    <row r="10626" spans="1:14" x14ac:dyDescent="0.3">
      <c r="A10626" t="s">
        <v>38901</v>
      </c>
      <c r="B10626">
        <v>11075255</v>
      </c>
      <c r="C10626">
        <v>12</v>
      </c>
      <c r="D10626">
        <v>30</v>
      </c>
      <c r="E10626">
        <v>4</v>
      </c>
      <c r="F10626" t="s">
        <v>39189</v>
      </c>
      <c r="G10626" t="s">
        <v>10</v>
      </c>
      <c r="H10626" t="s">
        <v>11</v>
      </c>
      <c r="I10626" t="s">
        <v>39195</v>
      </c>
      <c r="J10626" t="s">
        <v>8727</v>
      </c>
      <c r="K10626" t="s">
        <v>8727</v>
      </c>
      <c r="L10626" t="s">
        <v>39205</v>
      </c>
      <c r="M10626" t="s">
        <v>8728</v>
      </c>
      <c r="N10626" t="s">
        <v>8728</v>
      </c>
    </row>
    <row r="10627" spans="1:14" x14ac:dyDescent="0.3">
      <c r="A10627" t="s">
        <v>38815</v>
      </c>
      <c r="B10627">
        <v>10799646</v>
      </c>
      <c r="C10627">
        <v>14</v>
      </c>
      <c r="D10627">
        <v>15</v>
      </c>
      <c r="E10627">
        <v>2</v>
      </c>
      <c r="F10627" t="s">
        <v>39190</v>
      </c>
      <c r="G10627" t="s">
        <v>25</v>
      </c>
      <c r="H10627" t="s">
        <v>11</v>
      </c>
      <c r="I10627" t="s">
        <v>39195</v>
      </c>
      <c r="M10627" t="s">
        <v>28871</v>
      </c>
      <c r="N10627" t="s">
        <v>28872</v>
      </c>
    </row>
    <row r="10628" spans="1:14" x14ac:dyDescent="0.3">
      <c r="A10628" t="s">
        <v>38920</v>
      </c>
      <c r="B10628">
        <v>11132469</v>
      </c>
      <c r="C10628">
        <v>15</v>
      </c>
      <c r="D10628">
        <v>0</v>
      </c>
      <c r="E10628">
        <v>2</v>
      </c>
      <c r="F10628" t="s">
        <v>394</v>
      </c>
      <c r="G10628" t="s">
        <v>25</v>
      </c>
      <c r="H10628" t="s">
        <v>11</v>
      </c>
      <c r="I10628" t="s">
        <v>39195</v>
      </c>
      <c r="J10628" t="s">
        <v>897</v>
      </c>
      <c r="K10628" t="s">
        <v>898</v>
      </c>
      <c r="L10628" t="s">
        <v>39210</v>
      </c>
      <c r="M10628" t="s">
        <v>899</v>
      </c>
      <c r="N10628" t="s">
        <v>900</v>
      </c>
    </row>
    <row r="10629" spans="1:14" x14ac:dyDescent="0.3">
      <c r="A10629" t="s">
        <v>38986</v>
      </c>
      <c r="B10629">
        <v>11363041</v>
      </c>
      <c r="C10629">
        <v>14</v>
      </c>
      <c r="D10629">
        <v>30</v>
      </c>
      <c r="E10629">
        <v>5</v>
      </c>
      <c r="F10629" t="s">
        <v>39191</v>
      </c>
      <c r="G10629" t="s">
        <v>10</v>
      </c>
      <c r="H10629" t="s">
        <v>11</v>
      </c>
      <c r="I10629" t="s">
        <v>39195</v>
      </c>
      <c r="J10629" t="s">
        <v>268</v>
      </c>
      <c r="K10629" t="s">
        <v>269</v>
      </c>
      <c r="L10629" t="s">
        <v>39211</v>
      </c>
      <c r="M10629" t="s">
        <v>270</v>
      </c>
      <c r="N10629" t="s">
        <v>270</v>
      </c>
    </row>
    <row r="10630" spans="1:14" x14ac:dyDescent="0.3">
      <c r="A10630" t="s">
        <v>39110</v>
      </c>
      <c r="B10630">
        <v>11789190</v>
      </c>
      <c r="C10630">
        <v>14</v>
      </c>
      <c r="D10630">
        <v>30</v>
      </c>
      <c r="E10630">
        <v>3</v>
      </c>
      <c r="F10630" t="s">
        <v>39191</v>
      </c>
      <c r="G10630" t="s">
        <v>53</v>
      </c>
      <c r="H10630" t="s">
        <v>5</v>
      </c>
      <c r="I10630" t="s">
        <v>39195</v>
      </c>
      <c r="J10630" t="s">
        <v>33605</v>
      </c>
      <c r="K10630" t="s">
        <v>33606</v>
      </c>
      <c r="L10630" t="s">
        <v>39205</v>
      </c>
      <c r="M10630" t="s">
        <v>33607</v>
      </c>
      <c r="N10630" t="s">
        <v>33608</v>
      </c>
    </row>
    <row r="10631" spans="1:14" x14ac:dyDescent="0.3">
      <c r="A10631" t="s">
        <v>38866</v>
      </c>
      <c r="B10631">
        <v>10963588</v>
      </c>
      <c r="C10631">
        <v>10</v>
      </c>
      <c r="D10631">
        <v>30</v>
      </c>
      <c r="E10631">
        <v>4</v>
      </c>
      <c r="F10631" t="s">
        <v>39190</v>
      </c>
      <c r="G10631" t="s">
        <v>10</v>
      </c>
      <c r="H10631" t="s">
        <v>11</v>
      </c>
      <c r="I10631" t="s">
        <v>39195</v>
      </c>
      <c r="J10631" t="s">
        <v>17267</v>
      </c>
      <c r="K10631" t="s">
        <v>17268</v>
      </c>
      <c r="L10631" t="s">
        <v>39205</v>
      </c>
      <c r="M10631" t="s">
        <v>34704</v>
      </c>
      <c r="N10631" t="s">
        <v>34705</v>
      </c>
    </row>
    <row r="10632" spans="1:14" x14ac:dyDescent="0.3">
      <c r="A10632" t="s">
        <v>39104</v>
      </c>
      <c r="B10632">
        <v>11804229</v>
      </c>
      <c r="C10632">
        <v>13</v>
      </c>
      <c r="D10632">
        <v>30</v>
      </c>
      <c r="E10632">
        <v>4</v>
      </c>
      <c r="F10632" t="s">
        <v>39190</v>
      </c>
      <c r="G10632" t="s">
        <v>10</v>
      </c>
      <c r="H10632" t="s">
        <v>11</v>
      </c>
      <c r="I10632" t="s">
        <v>39195</v>
      </c>
      <c r="J10632" t="s">
        <v>12506</v>
      </c>
      <c r="K10632" t="s">
        <v>9927</v>
      </c>
      <c r="L10632" t="s">
        <v>39206</v>
      </c>
      <c r="M10632" t="s">
        <v>12507</v>
      </c>
      <c r="N10632" t="s">
        <v>12508</v>
      </c>
    </row>
    <row r="10633" spans="1:14" x14ac:dyDescent="0.3">
      <c r="A10633" t="s">
        <v>38875</v>
      </c>
      <c r="B10633">
        <v>11017660</v>
      </c>
      <c r="C10633">
        <v>10</v>
      </c>
      <c r="D10633">
        <v>0</v>
      </c>
      <c r="E10633">
        <v>6</v>
      </c>
      <c r="F10633" t="s">
        <v>39191</v>
      </c>
      <c r="G10633" t="s">
        <v>10</v>
      </c>
      <c r="H10633" t="s">
        <v>11</v>
      </c>
      <c r="I10633" t="s">
        <v>39195</v>
      </c>
      <c r="J10633" t="s">
        <v>33492</v>
      </c>
      <c r="K10633" t="s">
        <v>33493</v>
      </c>
      <c r="L10633" t="s">
        <v>39206</v>
      </c>
      <c r="M10633" t="s">
        <v>33494</v>
      </c>
      <c r="N10633" t="s">
        <v>33495</v>
      </c>
    </row>
    <row r="10634" spans="1:14" x14ac:dyDescent="0.3">
      <c r="A10634" t="s">
        <v>38979</v>
      </c>
      <c r="B10634">
        <v>11338948</v>
      </c>
      <c r="C10634">
        <v>16</v>
      </c>
      <c r="D10634">
        <v>0</v>
      </c>
      <c r="E10634">
        <v>5</v>
      </c>
      <c r="F10634" t="s">
        <v>39189</v>
      </c>
      <c r="G10634" t="s">
        <v>10</v>
      </c>
      <c r="H10634" t="s">
        <v>11</v>
      </c>
      <c r="I10634" t="s">
        <v>39195</v>
      </c>
      <c r="J10634" t="s">
        <v>17612</v>
      </c>
      <c r="K10634" t="s">
        <v>17612</v>
      </c>
      <c r="L10634" t="s">
        <v>39205</v>
      </c>
      <c r="M10634" t="s">
        <v>17613</v>
      </c>
      <c r="N10634" t="s">
        <v>17614</v>
      </c>
    </row>
    <row r="10635" spans="1:14" x14ac:dyDescent="0.3">
      <c r="A10635" t="s">
        <v>38829</v>
      </c>
      <c r="B10635">
        <v>10888256</v>
      </c>
      <c r="C10635">
        <v>11</v>
      </c>
      <c r="D10635">
        <v>0</v>
      </c>
      <c r="E10635">
        <v>2</v>
      </c>
      <c r="F10635" t="s">
        <v>39190</v>
      </c>
      <c r="G10635" t="s">
        <v>10</v>
      </c>
      <c r="H10635" t="s">
        <v>11</v>
      </c>
      <c r="I10635" t="s">
        <v>39195</v>
      </c>
      <c r="J10635" t="s">
        <v>25886</v>
      </c>
      <c r="K10635" t="s">
        <v>25887</v>
      </c>
      <c r="L10635" t="s">
        <v>39205</v>
      </c>
      <c r="M10635" t="s">
        <v>25888</v>
      </c>
      <c r="N10635" t="s">
        <v>25889</v>
      </c>
    </row>
    <row r="10636" spans="1:14" x14ac:dyDescent="0.3">
      <c r="A10636" t="s">
        <v>38950</v>
      </c>
      <c r="B10636">
        <v>11245975</v>
      </c>
      <c r="C10636">
        <v>10</v>
      </c>
      <c r="D10636">
        <v>0</v>
      </c>
      <c r="E10636">
        <v>4</v>
      </c>
      <c r="F10636" t="s">
        <v>39191</v>
      </c>
      <c r="G10636" t="s">
        <v>10</v>
      </c>
      <c r="H10636" t="s">
        <v>11</v>
      </c>
      <c r="I10636" t="s">
        <v>39195</v>
      </c>
      <c r="J10636" t="s">
        <v>27472</v>
      </c>
      <c r="K10636" t="s">
        <v>27473</v>
      </c>
      <c r="L10636" t="s">
        <v>39205</v>
      </c>
      <c r="M10636" t="s">
        <v>27474</v>
      </c>
      <c r="N10636" t="s">
        <v>27475</v>
      </c>
    </row>
    <row r="10637" spans="1:14" x14ac:dyDescent="0.3">
      <c r="A10637" t="s">
        <v>38928</v>
      </c>
      <c r="B10637">
        <v>11160226</v>
      </c>
      <c r="C10637">
        <v>15</v>
      </c>
      <c r="D10637">
        <v>0</v>
      </c>
      <c r="E10637">
        <v>3</v>
      </c>
      <c r="F10637" t="s">
        <v>39189</v>
      </c>
      <c r="G10637" t="s">
        <v>25</v>
      </c>
      <c r="H10637" t="s">
        <v>11</v>
      </c>
      <c r="I10637" t="s">
        <v>39194</v>
      </c>
      <c r="J10637" t="s">
        <v>12398</v>
      </c>
      <c r="K10637" t="s">
        <v>5714</v>
      </c>
      <c r="L10637" t="s">
        <v>39208</v>
      </c>
      <c r="M10637" t="s">
        <v>12003</v>
      </c>
      <c r="N10637" t="s">
        <v>12003</v>
      </c>
    </row>
    <row r="10638" spans="1:14" x14ac:dyDescent="0.3">
      <c r="A10638" t="s">
        <v>39031</v>
      </c>
      <c r="B10638">
        <v>11500659</v>
      </c>
      <c r="C10638">
        <v>11</v>
      </c>
      <c r="D10638">
        <v>0</v>
      </c>
      <c r="E10638">
        <v>1</v>
      </c>
      <c r="F10638" t="s">
        <v>39191</v>
      </c>
      <c r="G10638" t="s">
        <v>10</v>
      </c>
      <c r="H10638" t="s">
        <v>11</v>
      </c>
      <c r="I10638" t="s">
        <v>39195</v>
      </c>
      <c r="J10638" t="s">
        <v>10250</v>
      </c>
      <c r="K10638" t="s">
        <v>10251</v>
      </c>
      <c r="L10638" t="s">
        <v>39205</v>
      </c>
      <c r="M10638" t="s">
        <v>10252</v>
      </c>
      <c r="N10638" t="s">
        <v>10253</v>
      </c>
    </row>
    <row r="10639" spans="1:14" x14ac:dyDescent="0.3">
      <c r="A10639" t="s">
        <v>39115</v>
      </c>
      <c r="B10639">
        <v>11833013</v>
      </c>
      <c r="C10639">
        <v>9</v>
      </c>
      <c r="D10639">
        <v>30</v>
      </c>
      <c r="E10639">
        <v>1</v>
      </c>
      <c r="F10639" t="s">
        <v>39191</v>
      </c>
      <c r="G10639" t="s">
        <v>53</v>
      </c>
      <c r="H10639" t="s">
        <v>5</v>
      </c>
      <c r="I10639" t="s">
        <v>39196</v>
      </c>
      <c r="J10639" t="s">
        <v>29716</v>
      </c>
      <c r="K10639" t="s">
        <v>29717</v>
      </c>
      <c r="L10639" t="s">
        <v>39207</v>
      </c>
      <c r="M10639" t="s">
        <v>29718</v>
      </c>
      <c r="N10639" t="s">
        <v>19306</v>
      </c>
    </row>
    <row r="10640" spans="1:14" x14ac:dyDescent="0.3">
      <c r="A10640" t="s">
        <v>39143</v>
      </c>
      <c r="B10640">
        <v>11943717</v>
      </c>
      <c r="C10640">
        <v>11</v>
      </c>
      <c r="D10640">
        <v>30</v>
      </c>
      <c r="E10640">
        <v>1</v>
      </c>
      <c r="F10640" t="s">
        <v>39189</v>
      </c>
      <c r="G10640" t="s">
        <v>10</v>
      </c>
      <c r="H10640" t="s">
        <v>11</v>
      </c>
      <c r="I10640" t="s">
        <v>39194</v>
      </c>
      <c r="J10640" t="s">
        <v>26064</v>
      </c>
      <c r="K10640" t="s">
        <v>11807</v>
      </c>
      <c r="L10640" t="s">
        <v>39206</v>
      </c>
      <c r="M10640" t="s">
        <v>26065</v>
      </c>
      <c r="N10640" t="s">
        <v>5496</v>
      </c>
    </row>
    <row r="10641" spans="1:14" x14ac:dyDescent="0.3">
      <c r="A10641" t="s">
        <v>38808</v>
      </c>
      <c r="B10641">
        <v>10777900</v>
      </c>
      <c r="C10641">
        <v>15</v>
      </c>
      <c r="D10641">
        <v>0</v>
      </c>
      <c r="E10641">
        <v>2</v>
      </c>
      <c r="F10641" t="s">
        <v>39189</v>
      </c>
      <c r="G10641" t="s">
        <v>25</v>
      </c>
      <c r="H10641" t="s">
        <v>11</v>
      </c>
      <c r="I10641" t="s">
        <v>39194</v>
      </c>
      <c r="J10641" t="s">
        <v>11323</v>
      </c>
      <c r="K10641" t="s">
        <v>11324</v>
      </c>
      <c r="L10641" t="s">
        <v>39207</v>
      </c>
      <c r="M10641" t="s">
        <v>11325</v>
      </c>
      <c r="N10641" t="s">
        <v>11326</v>
      </c>
    </row>
    <row r="10642" spans="1:14" x14ac:dyDescent="0.3">
      <c r="A10642" t="s">
        <v>39007</v>
      </c>
      <c r="B10642">
        <v>11441987</v>
      </c>
      <c r="C10642">
        <v>12</v>
      </c>
      <c r="D10642">
        <v>15</v>
      </c>
      <c r="E10642">
        <v>5</v>
      </c>
      <c r="F10642" t="s">
        <v>39190</v>
      </c>
      <c r="G10642" t="s">
        <v>25</v>
      </c>
      <c r="H10642" t="s">
        <v>11</v>
      </c>
      <c r="I10642" t="s">
        <v>39195</v>
      </c>
      <c r="J10642" t="s">
        <v>4944</v>
      </c>
      <c r="K10642" t="s">
        <v>4436</v>
      </c>
      <c r="L10642" t="s">
        <v>39212</v>
      </c>
      <c r="M10642" t="s">
        <v>10433</v>
      </c>
      <c r="N10642" t="s">
        <v>10434</v>
      </c>
    </row>
    <row r="10643" spans="1:14" x14ac:dyDescent="0.3">
      <c r="A10643" t="s">
        <v>38853</v>
      </c>
      <c r="B10643">
        <v>10922593</v>
      </c>
      <c r="C10643">
        <v>8</v>
      </c>
      <c r="D10643">
        <v>45</v>
      </c>
      <c r="E10643">
        <v>5</v>
      </c>
      <c r="F10643" t="s">
        <v>39189</v>
      </c>
      <c r="G10643" t="s">
        <v>25</v>
      </c>
      <c r="H10643" t="s">
        <v>11</v>
      </c>
      <c r="J10643" t="s">
        <v>4108</v>
      </c>
      <c r="K10643" t="s">
        <v>4108</v>
      </c>
      <c r="L10643" t="s">
        <v>39209</v>
      </c>
      <c r="M10643" t="s">
        <v>4109</v>
      </c>
      <c r="N10643" t="s">
        <v>4110</v>
      </c>
    </row>
    <row r="10644" spans="1:14" x14ac:dyDescent="0.3">
      <c r="A10644" t="s">
        <v>39095</v>
      </c>
      <c r="B10644">
        <v>11732162</v>
      </c>
      <c r="C10644">
        <v>9</v>
      </c>
      <c r="D10644">
        <v>0</v>
      </c>
      <c r="E10644">
        <v>2</v>
      </c>
      <c r="F10644" t="s">
        <v>39191</v>
      </c>
      <c r="G10644" t="s">
        <v>53</v>
      </c>
      <c r="H10644" t="s">
        <v>5</v>
      </c>
      <c r="I10644" t="s">
        <v>39194</v>
      </c>
      <c r="J10644" t="s">
        <v>15933</v>
      </c>
      <c r="K10644" t="s">
        <v>15934</v>
      </c>
      <c r="L10644" t="s">
        <v>39211</v>
      </c>
      <c r="M10644" t="s">
        <v>15935</v>
      </c>
      <c r="N10644" t="s">
        <v>15936</v>
      </c>
    </row>
    <row r="10645" spans="1:14" x14ac:dyDescent="0.3">
      <c r="A10645" t="s">
        <v>39136</v>
      </c>
      <c r="B10645">
        <v>11881706</v>
      </c>
      <c r="C10645">
        <v>9</v>
      </c>
      <c r="D10645">
        <v>0</v>
      </c>
      <c r="E10645">
        <v>1</v>
      </c>
      <c r="F10645" t="s">
        <v>39189</v>
      </c>
      <c r="G10645" t="s">
        <v>25</v>
      </c>
      <c r="H10645" t="s">
        <v>11</v>
      </c>
      <c r="I10645" t="s">
        <v>39195</v>
      </c>
      <c r="J10645" t="s">
        <v>4828</v>
      </c>
      <c r="K10645" t="s">
        <v>4829</v>
      </c>
      <c r="L10645" t="s">
        <v>39205</v>
      </c>
      <c r="M10645" t="s">
        <v>4830</v>
      </c>
      <c r="N10645" t="s">
        <v>4831</v>
      </c>
    </row>
    <row r="10646" spans="1:14" x14ac:dyDescent="0.3">
      <c r="A10646" t="s">
        <v>38885</v>
      </c>
      <c r="B10646">
        <v>11024027</v>
      </c>
      <c r="C10646">
        <v>21</v>
      </c>
      <c r="D10646">
        <v>0</v>
      </c>
      <c r="E10646">
        <v>2</v>
      </c>
      <c r="F10646" t="s">
        <v>39191</v>
      </c>
      <c r="G10646" t="s">
        <v>25</v>
      </c>
      <c r="H10646" t="s">
        <v>11</v>
      </c>
      <c r="I10646" t="s">
        <v>39195</v>
      </c>
      <c r="J10646" t="s">
        <v>10800</v>
      </c>
      <c r="K10646" t="s">
        <v>10801</v>
      </c>
      <c r="L10646" t="s">
        <v>39207</v>
      </c>
      <c r="M10646" t="s">
        <v>10802</v>
      </c>
      <c r="N10646" t="s">
        <v>10803</v>
      </c>
    </row>
    <row r="10647" spans="1:14" x14ac:dyDescent="0.3">
      <c r="A10647" t="s">
        <v>38842</v>
      </c>
      <c r="B10647">
        <v>10912386</v>
      </c>
      <c r="C10647">
        <v>10</v>
      </c>
      <c r="D10647">
        <v>0</v>
      </c>
      <c r="E10647">
        <v>1</v>
      </c>
      <c r="F10647" t="s">
        <v>39191</v>
      </c>
      <c r="G10647" t="s">
        <v>25</v>
      </c>
      <c r="H10647" t="s">
        <v>11</v>
      </c>
      <c r="I10647" t="s">
        <v>39195</v>
      </c>
      <c r="J10647" t="s">
        <v>9071</v>
      </c>
      <c r="K10647" t="s">
        <v>9072</v>
      </c>
      <c r="L10647" t="s">
        <v>39207</v>
      </c>
      <c r="M10647" t="s">
        <v>9073</v>
      </c>
      <c r="N10647" t="s">
        <v>9074</v>
      </c>
    </row>
    <row r="10648" spans="1:14" x14ac:dyDescent="0.3">
      <c r="A10648" t="s">
        <v>38970</v>
      </c>
      <c r="B10648">
        <v>11347935</v>
      </c>
      <c r="C10648">
        <v>8</v>
      </c>
      <c r="D10648">
        <v>0</v>
      </c>
      <c r="E10648">
        <v>3</v>
      </c>
      <c r="F10648" t="s">
        <v>394</v>
      </c>
      <c r="G10648" t="s">
        <v>25</v>
      </c>
      <c r="H10648" t="s">
        <v>11</v>
      </c>
      <c r="I10648" t="s">
        <v>39194</v>
      </c>
      <c r="J10648" t="s">
        <v>31132</v>
      </c>
      <c r="K10648" t="s">
        <v>31133</v>
      </c>
      <c r="L10648" t="s">
        <v>39208</v>
      </c>
      <c r="M10648" t="s">
        <v>31134</v>
      </c>
      <c r="N10648" t="s">
        <v>31135</v>
      </c>
    </row>
    <row r="10649" spans="1:14" x14ac:dyDescent="0.3">
      <c r="A10649" t="s">
        <v>38884</v>
      </c>
      <c r="B10649">
        <v>11019994</v>
      </c>
      <c r="C10649">
        <v>14</v>
      </c>
      <c r="D10649">
        <v>45</v>
      </c>
      <c r="E10649">
        <v>1</v>
      </c>
      <c r="F10649" t="s">
        <v>39190</v>
      </c>
      <c r="G10649" t="s">
        <v>25</v>
      </c>
      <c r="H10649" t="s">
        <v>11</v>
      </c>
      <c r="I10649" t="s">
        <v>39195</v>
      </c>
      <c r="J10649" t="s">
        <v>32479</v>
      </c>
      <c r="K10649" t="s">
        <v>34287</v>
      </c>
      <c r="L10649" t="s">
        <v>39207</v>
      </c>
      <c r="M10649" t="s">
        <v>34288</v>
      </c>
      <c r="N10649" t="s">
        <v>34259</v>
      </c>
    </row>
    <row r="10650" spans="1:14" x14ac:dyDescent="0.3">
      <c r="A10650" t="s">
        <v>38781</v>
      </c>
      <c r="B10650">
        <v>10703123</v>
      </c>
      <c r="C10650">
        <v>14</v>
      </c>
      <c r="D10650">
        <v>15</v>
      </c>
      <c r="E10650">
        <v>3</v>
      </c>
      <c r="F10650" t="s">
        <v>39191</v>
      </c>
      <c r="G10650" t="s">
        <v>10</v>
      </c>
      <c r="H10650" t="s">
        <v>11</v>
      </c>
      <c r="I10650" t="s">
        <v>39194</v>
      </c>
      <c r="J10650" t="s">
        <v>4952</v>
      </c>
      <c r="K10650" t="s">
        <v>4953</v>
      </c>
      <c r="L10650" t="s">
        <v>39205</v>
      </c>
      <c r="M10650" t="s">
        <v>4954</v>
      </c>
      <c r="N10650" t="s">
        <v>4955</v>
      </c>
    </row>
    <row r="10651" spans="1:14" x14ac:dyDescent="0.3">
      <c r="A10651" t="s">
        <v>38933</v>
      </c>
      <c r="B10651">
        <v>11173143</v>
      </c>
      <c r="C10651">
        <v>8</v>
      </c>
      <c r="D10651">
        <v>30</v>
      </c>
      <c r="E10651">
        <v>1</v>
      </c>
      <c r="F10651" t="s">
        <v>39190</v>
      </c>
      <c r="G10651" t="s">
        <v>25</v>
      </c>
      <c r="H10651" t="s">
        <v>11</v>
      </c>
      <c r="I10651" t="s">
        <v>39196</v>
      </c>
      <c r="J10651" t="s">
        <v>31473</v>
      </c>
      <c r="K10651" t="s">
        <v>31474</v>
      </c>
      <c r="L10651" t="s">
        <v>39208</v>
      </c>
      <c r="M10651" t="s">
        <v>31475</v>
      </c>
      <c r="N10651" t="s">
        <v>31476</v>
      </c>
    </row>
    <row r="10652" spans="1:14" x14ac:dyDescent="0.3">
      <c r="A10652" t="s">
        <v>39033</v>
      </c>
      <c r="B10652">
        <v>11508367</v>
      </c>
      <c r="C10652">
        <v>13</v>
      </c>
      <c r="D10652">
        <v>45</v>
      </c>
      <c r="E10652">
        <v>3</v>
      </c>
      <c r="F10652" t="s">
        <v>39191</v>
      </c>
      <c r="G10652" t="s">
        <v>53</v>
      </c>
      <c r="H10652" t="s">
        <v>5</v>
      </c>
      <c r="I10652" t="s">
        <v>39195</v>
      </c>
      <c r="J10652" t="s">
        <v>26619</v>
      </c>
      <c r="K10652" t="s">
        <v>26620</v>
      </c>
      <c r="L10652" t="s">
        <v>39205</v>
      </c>
      <c r="M10652" t="s">
        <v>26621</v>
      </c>
      <c r="N10652" t="s">
        <v>26622</v>
      </c>
    </row>
    <row r="10653" spans="1:14" x14ac:dyDescent="0.3">
      <c r="A10653" t="s">
        <v>39125</v>
      </c>
      <c r="B10653">
        <v>11845303</v>
      </c>
      <c r="C10653">
        <v>18</v>
      </c>
      <c r="D10653">
        <v>15</v>
      </c>
      <c r="E10653">
        <v>4</v>
      </c>
      <c r="F10653" t="s">
        <v>452</v>
      </c>
      <c r="G10653" t="s">
        <v>25</v>
      </c>
      <c r="H10653" t="s">
        <v>11</v>
      </c>
      <c r="I10653" t="s">
        <v>39194</v>
      </c>
      <c r="J10653" t="s">
        <v>453</v>
      </c>
      <c r="K10653" t="s">
        <v>454</v>
      </c>
      <c r="L10653" t="s">
        <v>39207</v>
      </c>
      <c r="M10653" t="s">
        <v>455</v>
      </c>
      <c r="N10653" t="s">
        <v>456</v>
      </c>
    </row>
    <row r="10654" spans="1:14" x14ac:dyDescent="0.3">
      <c r="A10654" t="s">
        <v>39111</v>
      </c>
      <c r="B10654">
        <v>11829858</v>
      </c>
      <c r="C10654">
        <v>7</v>
      </c>
      <c r="D10654">
        <v>0</v>
      </c>
      <c r="E10654">
        <v>4</v>
      </c>
      <c r="F10654" t="s">
        <v>39191</v>
      </c>
      <c r="G10654" t="s">
        <v>53</v>
      </c>
      <c r="H10654" t="s">
        <v>5</v>
      </c>
      <c r="I10654" t="s">
        <v>39194</v>
      </c>
      <c r="J10654" t="s">
        <v>7536</v>
      </c>
      <c r="K10654" t="s">
        <v>7537</v>
      </c>
      <c r="L10654" t="s">
        <v>39207</v>
      </c>
      <c r="M10654" t="s">
        <v>7538</v>
      </c>
      <c r="N10654" t="s">
        <v>7539</v>
      </c>
    </row>
    <row r="10655" spans="1:14" x14ac:dyDescent="0.3">
      <c r="A10655" t="s">
        <v>38892</v>
      </c>
      <c r="B10655">
        <v>11044030</v>
      </c>
      <c r="C10655">
        <v>16</v>
      </c>
      <c r="D10655">
        <v>0</v>
      </c>
      <c r="E10655">
        <v>2</v>
      </c>
      <c r="F10655" t="s">
        <v>39189</v>
      </c>
      <c r="G10655" t="s">
        <v>25</v>
      </c>
      <c r="H10655" t="s">
        <v>11</v>
      </c>
      <c r="I10655" t="s">
        <v>39196</v>
      </c>
      <c r="J10655" t="s">
        <v>2593</v>
      </c>
      <c r="K10655" t="s">
        <v>2594</v>
      </c>
      <c r="L10655" t="s">
        <v>39206</v>
      </c>
      <c r="M10655" t="s">
        <v>2595</v>
      </c>
      <c r="N10655" t="s">
        <v>2596</v>
      </c>
    </row>
    <row r="10656" spans="1:14" x14ac:dyDescent="0.3">
      <c r="A10656" t="s">
        <v>39075</v>
      </c>
      <c r="B10656">
        <v>11663103</v>
      </c>
      <c r="C10656">
        <v>9</v>
      </c>
      <c r="D10656">
        <v>30</v>
      </c>
      <c r="E10656">
        <v>3</v>
      </c>
      <c r="F10656" t="s">
        <v>39190</v>
      </c>
      <c r="G10656" t="s">
        <v>10</v>
      </c>
      <c r="H10656" t="s">
        <v>11</v>
      </c>
      <c r="I10656" t="s">
        <v>39194</v>
      </c>
      <c r="J10656" t="s">
        <v>21552</v>
      </c>
      <c r="K10656" t="s">
        <v>21553</v>
      </c>
      <c r="L10656" t="s">
        <v>39207</v>
      </c>
      <c r="M10656" t="s">
        <v>21554</v>
      </c>
      <c r="N10656" t="s">
        <v>21115</v>
      </c>
    </row>
    <row r="10657" spans="1:14" x14ac:dyDescent="0.3">
      <c r="A10657" t="s">
        <v>39062</v>
      </c>
      <c r="B10657">
        <v>11644154</v>
      </c>
      <c r="C10657">
        <v>13</v>
      </c>
      <c r="D10657">
        <v>0</v>
      </c>
      <c r="E10657">
        <v>4</v>
      </c>
      <c r="F10657" t="s">
        <v>39191</v>
      </c>
      <c r="G10657" t="s">
        <v>10</v>
      </c>
      <c r="H10657" t="s">
        <v>11</v>
      </c>
      <c r="I10657" t="s">
        <v>39195</v>
      </c>
      <c r="J10657" t="s">
        <v>29208</v>
      </c>
      <c r="K10657" t="s">
        <v>29209</v>
      </c>
      <c r="L10657" t="s">
        <v>39209</v>
      </c>
      <c r="M10657" t="s">
        <v>29210</v>
      </c>
      <c r="N10657" t="s">
        <v>5673</v>
      </c>
    </row>
    <row r="10658" spans="1:14" x14ac:dyDescent="0.3">
      <c r="A10658" t="s">
        <v>38977</v>
      </c>
      <c r="B10658">
        <v>11357433</v>
      </c>
      <c r="C10658">
        <v>14</v>
      </c>
      <c r="D10658">
        <v>0</v>
      </c>
      <c r="E10658">
        <v>3</v>
      </c>
      <c r="F10658" t="s">
        <v>39190</v>
      </c>
      <c r="G10658" t="s">
        <v>25</v>
      </c>
      <c r="H10658" t="s">
        <v>11</v>
      </c>
      <c r="I10658" t="s">
        <v>39194</v>
      </c>
      <c r="J10658" t="s">
        <v>38173</v>
      </c>
      <c r="K10658" t="s">
        <v>37149</v>
      </c>
      <c r="L10658" t="s">
        <v>39205</v>
      </c>
      <c r="M10658" t="s">
        <v>38174</v>
      </c>
      <c r="N10658" t="s">
        <v>38175</v>
      </c>
    </row>
    <row r="10659" spans="1:14" x14ac:dyDescent="0.3">
      <c r="A10659" t="s">
        <v>38956</v>
      </c>
      <c r="B10659">
        <v>11264614</v>
      </c>
      <c r="C10659">
        <v>8</v>
      </c>
      <c r="D10659">
        <v>30</v>
      </c>
      <c r="E10659">
        <v>3</v>
      </c>
      <c r="F10659" t="s">
        <v>39191</v>
      </c>
      <c r="G10659" t="s">
        <v>25</v>
      </c>
      <c r="H10659" t="s">
        <v>11</v>
      </c>
      <c r="I10659" t="s">
        <v>39195</v>
      </c>
      <c r="J10659" t="s">
        <v>32554</v>
      </c>
      <c r="K10659" t="s">
        <v>32555</v>
      </c>
      <c r="L10659" t="s">
        <v>39209</v>
      </c>
      <c r="M10659" t="s">
        <v>32556</v>
      </c>
      <c r="N10659" t="s">
        <v>32557</v>
      </c>
    </row>
    <row r="10660" spans="1:14" x14ac:dyDescent="0.3">
      <c r="A10660" t="s">
        <v>39093</v>
      </c>
      <c r="B10660">
        <v>11725417</v>
      </c>
      <c r="C10660">
        <v>16</v>
      </c>
      <c r="D10660">
        <v>15</v>
      </c>
      <c r="E10660">
        <v>7</v>
      </c>
      <c r="F10660" t="s">
        <v>39190</v>
      </c>
      <c r="G10660" t="s">
        <v>25</v>
      </c>
      <c r="H10660" t="s">
        <v>11</v>
      </c>
      <c r="I10660" t="s">
        <v>39195</v>
      </c>
      <c r="J10660" t="s">
        <v>4569</v>
      </c>
      <c r="K10660" t="s">
        <v>4570</v>
      </c>
      <c r="L10660" t="s">
        <v>39205</v>
      </c>
      <c r="M10660" t="s">
        <v>4571</v>
      </c>
      <c r="N10660" t="s">
        <v>4571</v>
      </c>
    </row>
    <row r="10661" spans="1:14" x14ac:dyDescent="0.3">
      <c r="A10661" t="s">
        <v>39096</v>
      </c>
      <c r="B10661">
        <v>11737166</v>
      </c>
      <c r="C10661">
        <v>15</v>
      </c>
      <c r="D10661">
        <v>0</v>
      </c>
      <c r="E10661">
        <v>3</v>
      </c>
      <c r="F10661" t="s">
        <v>39190</v>
      </c>
      <c r="G10661" t="s">
        <v>10</v>
      </c>
      <c r="H10661" t="s">
        <v>11</v>
      </c>
      <c r="I10661" t="s">
        <v>39195</v>
      </c>
      <c r="J10661" t="s">
        <v>27263</v>
      </c>
      <c r="K10661" t="s">
        <v>27264</v>
      </c>
      <c r="L10661" t="s">
        <v>39208</v>
      </c>
      <c r="M10661" t="s">
        <v>27265</v>
      </c>
      <c r="N10661" t="s">
        <v>27266</v>
      </c>
    </row>
    <row r="10662" spans="1:14" x14ac:dyDescent="0.3">
      <c r="A10662" t="s">
        <v>39097</v>
      </c>
      <c r="B10662">
        <v>11775176</v>
      </c>
      <c r="C10662">
        <v>13</v>
      </c>
      <c r="D10662">
        <v>15</v>
      </c>
      <c r="E10662">
        <v>4</v>
      </c>
      <c r="F10662" t="s">
        <v>39191</v>
      </c>
      <c r="G10662" t="s">
        <v>598</v>
      </c>
      <c r="H10662" t="s">
        <v>5</v>
      </c>
      <c r="I10662" t="s">
        <v>39195</v>
      </c>
      <c r="J10662" t="s">
        <v>36332</v>
      </c>
      <c r="K10662" t="s">
        <v>36333</v>
      </c>
      <c r="L10662" t="s">
        <v>39208</v>
      </c>
      <c r="M10662" t="s">
        <v>24484</v>
      </c>
      <c r="N10662" t="s">
        <v>24485</v>
      </c>
    </row>
    <row r="10663" spans="1:14" x14ac:dyDescent="0.3">
      <c r="A10663" t="s">
        <v>38923</v>
      </c>
      <c r="B10663">
        <v>11145936</v>
      </c>
      <c r="C10663">
        <v>15</v>
      </c>
      <c r="D10663">
        <v>0</v>
      </c>
      <c r="E10663">
        <v>5</v>
      </c>
      <c r="F10663" t="s">
        <v>39191</v>
      </c>
      <c r="G10663" t="s">
        <v>53</v>
      </c>
      <c r="H10663" t="s">
        <v>5</v>
      </c>
      <c r="I10663" t="s">
        <v>39194</v>
      </c>
      <c r="J10663" t="s">
        <v>13917</v>
      </c>
      <c r="K10663" t="s">
        <v>13918</v>
      </c>
      <c r="L10663" t="s">
        <v>39211</v>
      </c>
      <c r="M10663" t="s">
        <v>13919</v>
      </c>
      <c r="N10663" t="s">
        <v>13920</v>
      </c>
    </row>
    <row r="10664" spans="1:14" x14ac:dyDescent="0.3">
      <c r="A10664" t="s">
        <v>38994</v>
      </c>
      <c r="B10664">
        <v>11410326</v>
      </c>
      <c r="C10664">
        <v>9</v>
      </c>
      <c r="D10664">
        <v>0</v>
      </c>
      <c r="E10664">
        <v>6</v>
      </c>
      <c r="F10664" t="s">
        <v>39189</v>
      </c>
      <c r="G10664" t="s">
        <v>25</v>
      </c>
      <c r="H10664" t="s">
        <v>11</v>
      </c>
      <c r="I10664" t="s">
        <v>39194</v>
      </c>
      <c r="J10664" t="s">
        <v>22013</v>
      </c>
      <c r="K10664" t="s">
        <v>22014</v>
      </c>
      <c r="L10664" t="s">
        <v>39206</v>
      </c>
      <c r="M10664" t="s">
        <v>22015</v>
      </c>
      <c r="N10664" t="s">
        <v>22015</v>
      </c>
    </row>
    <row r="10665" spans="1:14" x14ac:dyDescent="0.3">
      <c r="A10665" t="s">
        <v>39049</v>
      </c>
      <c r="B10665">
        <v>11576737</v>
      </c>
      <c r="C10665">
        <v>8</v>
      </c>
      <c r="D10665">
        <v>30</v>
      </c>
      <c r="E10665">
        <v>5</v>
      </c>
      <c r="F10665" t="s">
        <v>39189</v>
      </c>
      <c r="G10665" t="s">
        <v>25</v>
      </c>
      <c r="H10665" t="s">
        <v>11</v>
      </c>
      <c r="I10665" t="s">
        <v>39195</v>
      </c>
      <c r="J10665" t="s">
        <v>32472</v>
      </c>
      <c r="K10665" t="s">
        <v>32473</v>
      </c>
      <c r="L10665" t="s">
        <v>39207</v>
      </c>
      <c r="M10665" t="s">
        <v>32474</v>
      </c>
      <c r="N10665" t="s">
        <v>32475</v>
      </c>
    </row>
    <row r="10666" spans="1:14" x14ac:dyDescent="0.3">
      <c r="A10666" t="s">
        <v>38905</v>
      </c>
      <c r="B10666">
        <v>11084039</v>
      </c>
      <c r="C10666">
        <v>11</v>
      </c>
      <c r="D10666">
        <v>30</v>
      </c>
      <c r="E10666">
        <v>1</v>
      </c>
      <c r="F10666" t="s">
        <v>39191</v>
      </c>
      <c r="G10666" t="s">
        <v>25</v>
      </c>
      <c r="H10666" t="s">
        <v>11</v>
      </c>
      <c r="I10666" t="s">
        <v>39195</v>
      </c>
      <c r="J10666" t="s">
        <v>29744</v>
      </c>
      <c r="K10666" t="s">
        <v>29745</v>
      </c>
      <c r="L10666" t="s">
        <v>39210</v>
      </c>
      <c r="M10666" t="s">
        <v>29746</v>
      </c>
      <c r="N10666" t="s">
        <v>29747</v>
      </c>
    </row>
    <row r="10667" spans="1:14" x14ac:dyDescent="0.3">
      <c r="A10667" t="s">
        <v>38846</v>
      </c>
      <c r="B10667">
        <v>10900469</v>
      </c>
      <c r="C10667">
        <v>10</v>
      </c>
      <c r="D10667">
        <v>15</v>
      </c>
      <c r="E10667">
        <v>5</v>
      </c>
      <c r="F10667" t="s">
        <v>39191</v>
      </c>
      <c r="G10667" t="s">
        <v>25</v>
      </c>
      <c r="H10667" t="s">
        <v>11</v>
      </c>
      <c r="I10667" t="s">
        <v>39195</v>
      </c>
      <c r="J10667" t="s">
        <v>7964</v>
      </c>
      <c r="K10667" t="s">
        <v>7965</v>
      </c>
      <c r="L10667" t="s">
        <v>39206</v>
      </c>
      <c r="M10667" t="s">
        <v>7966</v>
      </c>
      <c r="N10667" t="s">
        <v>7967</v>
      </c>
    </row>
    <row r="10668" spans="1:14" x14ac:dyDescent="0.3">
      <c r="A10668" t="s">
        <v>39096</v>
      </c>
      <c r="B10668">
        <v>11773868</v>
      </c>
      <c r="C10668">
        <v>13</v>
      </c>
      <c r="D10668">
        <v>0</v>
      </c>
      <c r="E10668">
        <v>3</v>
      </c>
      <c r="F10668" t="s">
        <v>39191</v>
      </c>
      <c r="G10668" t="s">
        <v>25</v>
      </c>
      <c r="H10668" t="s">
        <v>11</v>
      </c>
      <c r="I10668" t="s">
        <v>39195</v>
      </c>
      <c r="J10668" t="s">
        <v>33278</v>
      </c>
      <c r="K10668" t="s">
        <v>33279</v>
      </c>
      <c r="L10668" t="s">
        <v>39207</v>
      </c>
      <c r="M10668" t="s">
        <v>33280</v>
      </c>
      <c r="N10668" t="s">
        <v>33281</v>
      </c>
    </row>
    <row r="10669" spans="1:14" x14ac:dyDescent="0.3">
      <c r="A10669" t="s">
        <v>39055</v>
      </c>
      <c r="B10669">
        <v>11596794</v>
      </c>
      <c r="C10669">
        <v>15</v>
      </c>
      <c r="D10669">
        <v>30</v>
      </c>
      <c r="E10669">
        <v>4</v>
      </c>
      <c r="F10669" t="s">
        <v>39191</v>
      </c>
      <c r="G10669" t="s">
        <v>53</v>
      </c>
      <c r="H10669" t="s">
        <v>5</v>
      </c>
      <c r="I10669" t="s">
        <v>39194</v>
      </c>
      <c r="J10669" t="s">
        <v>15075</v>
      </c>
      <c r="K10669" t="s">
        <v>15076</v>
      </c>
      <c r="L10669" t="s">
        <v>39206</v>
      </c>
      <c r="M10669" t="s">
        <v>15077</v>
      </c>
      <c r="N10669" t="s">
        <v>15078</v>
      </c>
    </row>
    <row r="10670" spans="1:14" x14ac:dyDescent="0.3">
      <c r="A10670" t="s">
        <v>39142</v>
      </c>
      <c r="B10670">
        <v>11944127</v>
      </c>
      <c r="C10670">
        <v>16</v>
      </c>
      <c r="D10670">
        <v>45</v>
      </c>
      <c r="E10670">
        <v>7</v>
      </c>
      <c r="F10670" t="s">
        <v>39190</v>
      </c>
      <c r="G10670" t="s">
        <v>10</v>
      </c>
      <c r="H10670" t="s">
        <v>11</v>
      </c>
      <c r="I10670" t="s">
        <v>39195</v>
      </c>
      <c r="J10670" t="s">
        <v>33811</v>
      </c>
      <c r="K10670" t="s">
        <v>33812</v>
      </c>
      <c r="L10670" t="s">
        <v>39205</v>
      </c>
      <c r="M10670" t="s">
        <v>33813</v>
      </c>
      <c r="N10670" t="s">
        <v>33814</v>
      </c>
    </row>
    <row r="10671" spans="1:14" x14ac:dyDescent="0.3">
      <c r="A10671" t="s">
        <v>39134</v>
      </c>
      <c r="B10671">
        <v>11877618</v>
      </c>
      <c r="C10671">
        <v>14</v>
      </c>
      <c r="D10671">
        <v>15</v>
      </c>
      <c r="E10671">
        <v>6</v>
      </c>
      <c r="F10671" t="s">
        <v>39191</v>
      </c>
      <c r="G10671" t="s">
        <v>25</v>
      </c>
      <c r="H10671" t="s">
        <v>11</v>
      </c>
      <c r="I10671" t="s">
        <v>39195</v>
      </c>
      <c r="J10671" t="s">
        <v>4275</v>
      </c>
      <c r="K10671" t="s">
        <v>4276</v>
      </c>
      <c r="L10671" t="s">
        <v>39205</v>
      </c>
      <c r="M10671" t="s">
        <v>4277</v>
      </c>
      <c r="N10671" t="s">
        <v>4278</v>
      </c>
    </row>
    <row r="10672" spans="1:14" x14ac:dyDescent="0.3">
      <c r="A10672" t="s">
        <v>38908</v>
      </c>
      <c r="B10672">
        <v>11102393</v>
      </c>
      <c r="C10672">
        <v>12</v>
      </c>
      <c r="D10672">
        <v>0</v>
      </c>
      <c r="E10672">
        <v>4</v>
      </c>
      <c r="F10672" t="s">
        <v>39190</v>
      </c>
      <c r="G10672" t="s">
        <v>25</v>
      </c>
      <c r="H10672" t="s">
        <v>11</v>
      </c>
      <c r="I10672" t="s">
        <v>39194</v>
      </c>
      <c r="J10672" t="s">
        <v>35748</v>
      </c>
      <c r="K10672" t="s">
        <v>35749</v>
      </c>
      <c r="L10672" t="s">
        <v>39208</v>
      </c>
      <c r="M10672" t="s">
        <v>35750</v>
      </c>
      <c r="N10672" t="s">
        <v>35751</v>
      </c>
    </row>
    <row r="10673" spans="1:14" x14ac:dyDescent="0.3">
      <c r="A10673" t="s">
        <v>39101</v>
      </c>
      <c r="B10673">
        <v>11754249</v>
      </c>
      <c r="C10673">
        <v>11</v>
      </c>
      <c r="D10673">
        <v>30</v>
      </c>
      <c r="E10673">
        <v>1</v>
      </c>
      <c r="F10673" t="s">
        <v>39189</v>
      </c>
      <c r="G10673" t="s">
        <v>10</v>
      </c>
      <c r="H10673" t="s">
        <v>11</v>
      </c>
      <c r="I10673" t="s">
        <v>39195</v>
      </c>
      <c r="J10673" t="s">
        <v>383</v>
      </c>
      <c r="K10673" t="s">
        <v>384</v>
      </c>
      <c r="L10673" t="s">
        <v>39208</v>
      </c>
      <c r="M10673" t="s">
        <v>385</v>
      </c>
      <c r="N10673" t="s">
        <v>385</v>
      </c>
    </row>
    <row r="10674" spans="1:14" x14ac:dyDescent="0.3">
      <c r="A10674" t="s">
        <v>38821</v>
      </c>
      <c r="B10674">
        <v>10818545</v>
      </c>
      <c r="C10674">
        <v>15</v>
      </c>
      <c r="D10674">
        <v>15</v>
      </c>
      <c r="E10674">
        <v>1</v>
      </c>
      <c r="F10674" t="s">
        <v>39189</v>
      </c>
      <c r="G10674" t="s">
        <v>25</v>
      </c>
      <c r="H10674" t="s">
        <v>11</v>
      </c>
      <c r="I10674" t="s">
        <v>39194</v>
      </c>
      <c r="J10674" t="s">
        <v>11691</v>
      </c>
      <c r="K10674" t="s">
        <v>11692</v>
      </c>
      <c r="L10674" t="s">
        <v>39205</v>
      </c>
      <c r="M10674" t="s">
        <v>11693</v>
      </c>
      <c r="N10674" t="s">
        <v>7161</v>
      </c>
    </row>
    <row r="10675" spans="1:14" x14ac:dyDescent="0.3">
      <c r="A10675" t="s">
        <v>39040</v>
      </c>
      <c r="B10675">
        <v>11530431</v>
      </c>
      <c r="C10675">
        <v>12</v>
      </c>
      <c r="D10675">
        <v>0</v>
      </c>
      <c r="E10675">
        <v>3</v>
      </c>
      <c r="F10675" t="s">
        <v>39191</v>
      </c>
      <c r="G10675" t="s">
        <v>25</v>
      </c>
      <c r="H10675" t="s">
        <v>11</v>
      </c>
      <c r="I10675" t="s">
        <v>39194</v>
      </c>
      <c r="J10675" t="s">
        <v>283</v>
      </c>
      <c r="K10675" t="s">
        <v>284</v>
      </c>
      <c r="L10675" t="s">
        <v>39207</v>
      </c>
      <c r="M10675" t="s">
        <v>285</v>
      </c>
      <c r="N10675" t="s">
        <v>286</v>
      </c>
    </row>
    <row r="10676" spans="1:14" x14ac:dyDescent="0.3">
      <c r="A10676" t="s">
        <v>39054</v>
      </c>
      <c r="B10676">
        <v>11640093</v>
      </c>
      <c r="C10676">
        <v>9</v>
      </c>
      <c r="D10676">
        <v>45</v>
      </c>
      <c r="E10676">
        <v>3</v>
      </c>
      <c r="F10676" t="s">
        <v>39191</v>
      </c>
      <c r="G10676" t="s">
        <v>10</v>
      </c>
      <c r="H10676" t="s">
        <v>11</v>
      </c>
      <c r="I10676" t="s">
        <v>39195</v>
      </c>
      <c r="J10676" t="s">
        <v>15595</v>
      </c>
      <c r="K10676" t="s">
        <v>15596</v>
      </c>
      <c r="L10676" t="s">
        <v>39208</v>
      </c>
      <c r="M10676" t="s">
        <v>15597</v>
      </c>
      <c r="N10676" t="s">
        <v>15598</v>
      </c>
    </row>
    <row r="10677" spans="1:14" x14ac:dyDescent="0.3">
      <c r="A10677" t="s">
        <v>39020</v>
      </c>
      <c r="B10677">
        <v>11502644</v>
      </c>
      <c r="C10677">
        <v>15</v>
      </c>
      <c r="D10677">
        <v>0</v>
      </c>
      <c r="E10677">
        <v>4</v>
      </c>
      <c r="F10677" t="s">
        <v>39190</v>
      </c>
      <c r="G10677" t="s">
        <v>10</v>
      </c>
      <c r="H10677" t="s">
        <v>11</v>
      </c>
      <c r="I10677" t="s">
        <v>39195</v>
      </c>
      <c r="J10677" t="s">
        <v>7226</v>
      </c>
      <c r="K10677" t="s">
        <v>7227</v>
      </c>
      <c r="L10677" t="s">
        <v>39209</v>
      </c>
      <c r="M10677" t="s">
        <v>7228</v>
      </c>
      <c r="N10677" t="s">
        <v>4285</v>
      </c>
    </row>
    <row r="10678" spans="1:14" x14ac:dyDescent="0.3">
      <c r="A10678" t="s">
        <v>39137</v>
      </c>
      <c r="B10678">
        <v>11885558</v>
      </c>
      <c r="C10678">
        <v>8</v>
      </c>
      <c r="D10678">
        <v>15</v>
      </c>
      <c r="E10678">
        <v>2</v>
      </c>
      <c r="F10678" t="s">
        <v>39190</v>
      </c>
      <c r="G10678" t="s">
        <v>25</v>
      </c>
      <c r="H10678" t="s">
        <v>11</v>
      </c>
      <c r="I10678" t="s">
        <v>39194</v>
      </c>
      <c r="J10678" t="s">
        <v>4660</v>
      </c>
      <c r="K10678" t="s">
        <v>4661</v>
      </c>
      <c r="L10678" t="s">
        <v>39205</v>
      </c>
      <c r="M10678" t="s">
        <v>4662</v>
      </c>
      <c r="N10678" t="s">
        <v>4663</v>
      </c>
    </row>
    <row r="10679" spans="1:14" x14ac:dyDescent="0.3">
      <c r="A10679" t="s">
        <v>38842</v>
      </c>
      <c r="B10679">
        <v>10907101</v>
      </c>
      <c r="C10679">
        <v>19</v>
      </c>
      <c r="D10679">
        <v>0</v>
      </c>
      <c r="E10679">
        <v>1</v>
      </c>
      <c r="F10679" t="s">
        <v>39189</v>
      </c>
      <c r="G10679" t="s">
        <v>25</v>
      </c>
      <c r="H10679" t="s">
        <v>11</v>
      </c>
      <c r="I10679" t="s">
        <v>39194</v>
      </c>
    </row>
    <row r="10680" spans="1:14" x14ac:dyDescent="0.3">
      <c r="A10680" t="s">
        <v>38964</v>
      </c>
      <c r="B10680">
        <v>11336915</v>
      </c>
      <c r="C10680">
        <v>13</v>
      </c>
      <c r="D10680">
        <v>27</v>
      </c>
      <c r="E10680">
        <v>4</v>
      </c>
      <c r="F10680" t="s">
        <v>39191</v>
      </c>
      <c r="G10680" t="s">
        <v>25</v>
      </c>
      <c r="H10680" t="s">
        <v>11</v>
      </c>
      <c r="I10680" t="s">
        <v>39195</v>
      </c>
      <c r="J10680" t="s">
        <v>18314</v>
      </c>
      <c r="K10680" t="s">
        <v>18315</v>
      </c>
      <c r="L10680" t="s">
        <v>39207</v>
      </c>
      <c r="M10680" t="s">
        <v>18316</v>
      </c>
      <c r="N10680" t="s">
        <v>18317</v>
      </c>
    </row>
    <row r="10681" spans="1:14" x14ac:dyDescent="0.3">
      <c r="A10681" t="s">
        <v>39111</v>
      </c>
      <c r="B10681">
        <v>11843066</v>
      </c>
      <c r="C10681">
        <v>18</v>
      </c>
      <c r="D10681">
        <v>30</v>
      </c>
      <c r="E10681">
        <v>4</v>
      </c>
      <c r="F10681" t="s">
        <v>39191</v>
      </c>
      <c r="G10681" t="s">
        <v>58</v>
      </c>
      <c r="H10681" t="s">
        <v>5</v>
      </c>
      <c r="I10681" t="s">
        <v>39195</v>
      </c>
      <c r="J10681" t="s">
        <v>30595</v>
      </c>
      <c r="K10681" t="s">
        <v>30596</v>
      </c>
      <c r="L10681" t="s">
        <v>39207</v>
      </c>
      <c r="M10681" t="s">
        <v>30597</v>
      </c>
      <c r="N10681" t="s">
        <v>30598</v>
      </c>
    </row>
    <row r="10682" spans="1:14" x14ac:dyDescent="0.3">
      <c r="A10682" t="s">
        <v>39004</v>
      </c>
      <c r="B10682">
        <v>11446782</v>
      </c>
      <c r="C10682">
        <v>17</v>
      </c>
      <c r="D10682">
        <v>0</v>
      </c>
      <c r="E10682">
        <v>2</v>
      </c>
      <c r="F10682" t="s">
        <v>39189</v>
      </c>
      <c r="G10682" t="s">
        <v>10</v>
      </c>
      <c r="H10682" t="s">
        <v>11</v>
      </c>
      <c r="I10682" t="s">
        <v>39194</v>
      </c>
      <c r="J10682" t="s">
        <v>12988</v>
      </c>
      <c r="K10682" t="s">
        <v>12989</v>
      </c>
      <c r="L10682" t="s">
        <v>39207</v>
      </c>
      <c r="M10682" t="s">
        <v>12990</v>
      </c>
      <c r="N10682" t="s">
        <v>12990</v>
      </c>
    </row>
    <row r="10683" spans="1:14" x14ac:dyDescent="0.3">
      <c r="A10683" t="s">
        <v>38914</v>
      </c>
      <c r="B10683">
        <v>11158520</v>
      </c>
      <c r="C10683">
        <v>17</v>
      </c>
      <c r="D10683">
        <v>0</v>
      </c>
      <c r="E10683">
        <v>3</v>
      </c>
      <c r="F10683" t="s">
        <v>39190</v>
      </c>
      <c r="G10683" t="s">
        <v>10</v>
      </c>
      <c r="H10683" t="s">
        <v>11</v>
      </c>
      <c r="I10683" t="s">
        <v>39194</v>
      </c>
      <c r="J10683" t="s">
        <v>23352</v>
      </c>
      <c r="K10683" t="s">
        <v>23352</v>
      </c>
      <c r="L10683" t="s">
        <v>39210</v>
      </c>
      <c r="M10683" t="s">
        <v>18914</v>
      </c>
      <c r="N10683" t="s">
        <v>23353</v>
      </c>
    </row>
    <row r="10684" spans="1:14" x14ac:dyDescent="0.3">
      <c r="A10684" t="s">
        <v>39010</v>
      </c>
      <c r="B10684">
        <v>11433157</v>
      </c>
      <c r="C10684">
        <v>14</v>
      </c>
      <c r="D10684">
        <v>30</v>
      </c>
      <c r="E10684">
        <v>1</v>
      </c>
      <c r="F10684" t="s">
        <v>39191</v>
      </c>
      <c r="G10684" t="s">
        <v>25</v>
      </c>
      <c r="H10684" t="s">
        <v>11</v>
      </c>
      <c r="I10684" t="s">
        <v>39194</v>
      </c>
      <c r="J10684" t="s">
        <v>8121</v>
      </c>
      <c r="K10684" t="s">
        <v>1338</v>
      </c>
      <c r="L10684" t="s">
        <v>39206</v>
      </c>
      <c r="M10684" t="s">
        <v>15543</v>
      </c>
      <c r="N10684" t="s">
        <v>15544</v>
      </c>
    </row>
    <row r="10685" spans="1:14" x14ac:dyDescent="0.3">
      <c r="A10685" t="s">
        <v>38933</v>
      </c>
      <c r="B10685">
        <v>11174546</v>
      </c>
      <c r="C10685">
        <v>15</v>
      </c>
      <c r="D10685">
        <v>0</v>
      </c>
      <c r="E10685">
        <v>1</v>
      </c>
      <c r="F10685" t="s">
        <v>39190</v>
      </c>
      <c r="G10685" t="s">
        <v>25</v>
      </c>
      <c r="H10685" t="s">
        <v>11</v>
      </c>
      <c r="I10685" t="s">
        <v>39195</v>
      </c>
      <c r="J10685" t="s">
        <v>9304</v>
      </c>
      <c r="K10685" t="s">
        <v>9305</v>
      </c>
      <c r="L10685" t="s">
        <v>39209</v>
      </c>
      <c r="M10685" t="s">
        <v>9306</v>
      </c>
      <c r="N10685" t="s">
        <v>9307</v>
      </c>
    </row>
    <row r="10686" spans="1:14" x14ac:dyDescent="0.3">
      <c r="A10686" t="s">
        <v>38999</v>
      </c>
      <c r="B10686">
        <v>11401718</v>
      </c>
      <c r="C10686">
        <v>7</v>
      </c>
      <c r="D10686">
        <v>0</v>
      </c>
      <c r="E10686">
        <v>4</v>
      </c>
      <c r="F10686" t="s">
        <v>39191</v>
      </c>
      <c r="G10686" t="s">
        <v>10</v>
      </c>
      <c r="H10686" t="s">
        <v>11</v>
      </c>
      <c r="I10686" t="s">
        <v>39194</v>
      </c>
      <c r="J10686" t="s">
        <v>2030</v>
      </c>
      <c r="K10686" t="s">
        <v>2031</v>
      </c>
      <c r="L10686" t="s">
        <v>39208</v>
      </c>
      <c r="M10686" t="s">
        <v>2032</v>
      </c>
      <c r="N10686" t="s">
        <v>2033</v>
      </c>
    </row>
    <row r="10687" spans="1:14" x14ac:dyDescent="0.3">
      <c r="A10687" t="s">
        <v>39081</v>
      </c>
      <c r="B10687">
        <v>11680621</v>
      </c>
      <c r="C10687">
        <v>9</v>
      </c>
      <c r="D10687">
        <v>0</v>
      </c>
      <c r="E10687">
        <v>2</v>
      </c>
      <c r="F10687" t="s">
        <v>39190</v>
      </c>
      <c r="G10687" t="s">
        <v>25</v>
      </c>
      <c r="H10687" t="s">
        <v>11</v>
      </c>
      <c r="I10687" t="s">
        <v>39195</v>
      </c>
      <c r="J10687" t="s">
        <v>16451</v>
      </c>
      <c r="K10687" t="s">
        <v>16452</v>
      </c>
      <c r="L10687" t="s">
        <v>39209</v>
      </c>
      <c r="M10687" t="s">
        <v>16453</v>
      </c>
      <c r="N10687" t="s">
        <v>16454</v>
      </c>
    </row>
    <row r="10688" spans="1:14" x14ac:dyDescent="0.3">
      <c r="A10688" t="s">
        <v>38784</v>
      </c>
      <c r="B10688">
        <v>10729198</v>
      </c>
      <c r="C10688">
        <v>13</v>
      </c>
      <c r="D10688">
        <v>45</v>
      </c>
      <c r="E10688">
        <v>6</v>
      </c>
      <c r="F10688" t="s">
        <v>39189</v>
      </c>
      <c r="G10688" t="s">
        <v>10</v>
      </c>
      <c r="H10688" t="s">
        <v>11</v>
      </c>
      <c r="I10688" t="s">
        <v>39195</v>
      </c>
      <c r="M10688" t="s">
        <v>22933</v>
      </c>
      <c r="N10688" t="s">
        <v>22933</v>
      </c>
    </row>
    <row r="10689" spans="1:14" x14ac:dyDescent="0.3">
      <c r="A10689" t="s">
        <v>39056</v>
      </c>
      <c r="B10689">
        <v>11627299</v>
      </c>
      <c r="C10689">
        <v>11</v>
      </c>
      <c r="D10689">
        <v>45</v>
      </c>
      <c r="E10689">
        <v>5</v>
      </c>
      <c r="F10689" t="s">
        <v>39191</v>
      </c>
      <c r="G10689" t="s">
        <v>10</v>
      </c>
      <c r="H10689" t="s">
        <v>11</v>
      </c>
      <c r="I10689" t="s">
        <v>39195</v>
      </c>
      <c r="J10689" t="s">
        <v>21821</v>
      </c>
      <c r="K10689" t="s">
        <v>21822</v>
      </c>
      <c r="L10689" t="s">
        <v>39209</v>
      </c>
      <c r="M10689" t="s">
        <v>21823</v>
      </c>
      <c r="N10689" t="s">
        <v>21824</v>
      </c>
    </row>
    <row r="10690" spans="1:14" x14ac:dyDescent="0.3">
      <c r="A10690" t="s">
        <v>39019</v>
      </c>
      <c r="B10690">
        <v>11463550</v>
      </c>
      <c r="C10690">
        <v>8</v>
      </c>
      <c r="D10690">
        <v>15</v>
      </c>
      <c r="E10690">
        <v>3</v>
      </c>
      <c r="F10690" t="s">
        <v>39191</v>
      </c>
      <c r="G10690" t="s">
        <v>25</v>
      </c>
      <c r="H10690" t="s">
        <v>11</v>
      </c>
      <c r="I10690" t="s">
        <v>39195</v>
      </c>
      <c r="J10690" t="s">
        <v>9421</v>
      </c>
      <c r="K10690" t="s">
        <v>9422</v>
      </c>
      <c r="L10690" t="s">
        <v>39207</v>
      </c>
      <c r="M10690" t="s">
        <v>9423</v>
      </c>
      <c r="N10690" t="s">
        <v>9424</v>
      </c>
    </row>
    <row r="10691" spans="1:14" x14ac:dyDescent="0.3">
      <c r="A10691" t="s">
        <v>39134</v>
      </c>
      <c r="B10691">
        <v>11900043</v>
      </c>
      <c r="C10691">
        <v>9</v>
      </c>
      <c r="D10691">
        <v>0</v>
      </c>
      <c r="E10691">
        <v>6</v>
      </c>
      <c r="F10691" t="s">
        <v>39191</v>
      </c>
      <c r="G10691" t="s">
        <v>58</v>
      </c>
      <c r="H10691" t="s">
        <v>5</v>
      </c>
      <c r="I10691" t="s">
        <v>39195</v>
      </c>
      <c r="J10691" t="s">
        <v>13173</v>
      </c>
      <c r="K10691" t="s">
        <v>13174</v>
      </c>
      <c r="L10691" t="s">
        <v>39206</v>
      </c>
      <c r="M10691" t="s">
        <v>13175</v>
      </c>
      <c r="N10691" t="s">
        <v>13176</v>
      </c>
    </row>
    <row r="10692" spans="1:14" x14ac:dyDescent="0.3">
      <c r="A10692" t="s">
        <v>39088</v>
      </c>
      <c r="B10692">
        <v>11706648</v>
      </c>
      <c r="C10692">
        <v>9</v>
      </c>
      <c r="D10692">
        <v>15</v>
      </c>
      <c r="E10692">
        <v>2</v>
      </c>
      <c r="F10692" t="s">
        <v>39189</v>
      </c>
      <c r="G10692" t="s">
        <v>10</v>
      </c>
      <c r="H10692" t="s">
        <v>11</v>
      </c>
      <c r="I10692" t="s">
        <v>39195</v>
      </c>
      <c r="J10692" t="s">
        <v>12045</v>
      </c>
      <c r="K10692" t="s">
        <v>12046</v>
      </c>
      <c r="L10692" t="s">
        <v>39207</v>
      </c>
      <c r="M10692" t="s">
        <v>12047</v>
      </c>
      <c r="N10692" t="s">
        <v>12048</v>
      </c>
    </row>
    <row r="10693" spans="1:14" x14ac:dyDescent="0.3">
      <c r="A10693" t="s">
        <v>39082</v>
      </c>
      <c r="B10693">
        <v>11724843</v>
      </c>
      <c r="C10693">
        <v>9</v>
      </c>
      <c r="D10693">
        <v>0</v>
      </c>
      <c r="E10693">
        <v>3</v>
      </c>
      <c r="F10693" t="s">
        <v>39189</v>
      </c>
      <c r="G10693" t="s">
        <v>25</v>
      </c>
      <c r="H10693" t="s">
        <v>11</v>
      </c>
      <c r="I10693" t="s">
        <v>39195</v>
      </c>
      <c r="J10693" t="s">
        <v>6453</v>
      </c>
      <c r="K10693" t="s">
        <v>6454</v>
      </c>
      <c r="L10693" t="s">
        <v>39207</v>
      </c>
      <c r="M10693" t="s">
        <v>6455</v>
      </c>
      <c r="N10693" t="s">
        <v>6455</v>
      </c>
    </row>
    <row r="10694" spans="1:14" x14ac:dyDescent="0.3">
      <c r="A10694" t="s">
        <v>38901</v>
      </c>
      <c r="B10694">
        <v>11074881</v>
      </c>
      <c r="C10694">
        <v>17</v>
      </c>
      <c r="D10694">
        <v>0</v>
      </c>
      <c r="E10694">
        <v>4</v>
      </c>
      <c r="F10694" t="s">
        <v>39190</v>
      </c>
      <c r="G10694" t="s">
        <v>25</v>
      </c>
      <c r="H10694" t="s">
        <v>11</v>
      </c>
      <c r="I10694" t="s">
        <v>39195</v>
      </c>
      <c r="J10694" t="s">
        <v>36562</v>
      </c>
      <c r="K10694" t="s">
        <v>36563</v>
      </c>
      <c r="L10694" t="s">
        <v>39207</v>
      </c>
      <c r="M10694" t="s">
        <v>36564</v>
      </c>
      <c r="N10694" t="s">
        <v>36565</v>
      </c>
    </row>
    <row r="10695" spans="1:14" x14ac:dyDescent="0.3">
      <c r="A10695" t="s">
        <v>38854</v>
      </c>
      <c r="B10695">
        <v>10924645</v>
      </c>
      <c r="C10695">
        <v>22</v>
      </c>
      <c r="D10695">
        <v>0</v>
      </c>
      <c r="E10695">
        <v>6</v>
      </c>
      <c r="F10695" t="s">
        <v>39191</v>
      </c>
      <c r="G10695" t="s">
        <v>10</v>
      </c>
      <c r="H10695" t="s">
        <v>11</v>
      </c>
      <c r="I10695" t="s">
        <v>39194</v>
      </c>
      <c r="J10695" t="s">
        <v>37120</v>
      </c>
      <c r="K10695" t="s">
        <v>37121</v>
      </c>
      <c r="L10695" t="s">
        <v>39206</v>
      </c>
      <c r="M10695" t="s">
        <v>37122</v>
      </c>
      <c r="N10695" t="s">
        <v>37123</v>
      </c>
    </row>
    <row r="10696" spans="1:14" x14ac:dyDescent="0.3">
      <c r="A10696" t="s">
        <v>39082</v>
      </c>
      <c r="B10696">
        <v>11686802</v>
      </c>
      <c r="C10696">
        <v>13</v>
      </c>
      <c r="D10696">
        <v>30</v>
      </c>
      <c r="E10696">
        <v>3</v>
      </c>
      <c r="F10696" t="s">
        <v>39189</v>
      </c>
      <c r="G10696" t="s">
        <v>10</v>
      </c>
      <c r="H10696" t="s">
        <v>11</v>
      </c>
      <c r="I10696" t="s">
        <v>39195</v>
      </c>
      <c r="J10696" t="s">
        <v>37993</v>
      </c>
      <c r="K10696" t="s">
        <v>37994</v>
      </c>
      <c r="L10696" t="s">
        <v>39206</v>
      </c>
      <c r="M10696" t="s">
        <v>17287</v>
      </c>
      <c r="N10696" t="s">
        <v>16209</v>
      </c>
    </row>
    <row r="10697" spans="1:14" x14ac:dyDescent="0.3">
      <c r="A10697" t="s">
        <v>39021</v>
      </c>
      <c r="B10697">
        <v>11515306</v>
      </c>
      <c r="C10697">
        <v>8</v>
      </c>
      <c r="D10697">
        <v>0</v>
      </c>
      <c r="E10697">
        <v>5</v>
      </c>
      <c r="F10697" t="s">
        <v>39190</v>
      </c>
      <c r="G10697" t="s">
        <v>10</v>
      </c>
      <c r="H10697" t="s">
        <v>11</v>
      </c>
      <c r="I10697" t="s">
        <v>39195</v>
      </c>
      <c r="J10697" t="s">
        <v>34387</v>
      </c>
      <c r="K10697" t="s">
        <v>34388</v>
      </c>
      <c r="L10697" t="s">
        <v>39205</v>
      </c>
      <c r="M10697" t="s">
        <v>34389</v>
      </c>
      <c r="N10697" t="s">
        <v>34390</v>
      </c>
    </row>
    <row r="10698" spans="1:14" x14ac:dyDescent="0.3">
      <c r="A10698" t="s">
        <v>38895</v>
      </c>
      <c r="B10698">
        <v>11099398</v>
      </c>
      <c r="C10698">
        <v>12</v>
      </c>
      <c r="D10698">
        <v>0</v>
      </c>
      <c r="E10698">
        <v>5</v>
      </c>
      <c r="F10698" t="s">
        <v>39189</v>
      </c>
      <c r="G10698" t="s">
        <v>10</v>
      </c>
      <c r="H10698" t="s">
        <v>11</v>
      </c>
      <c r="I10698" t="s">
        <v>39195</v>
      </c>
      <c r="J10698" t="s">
        <v>13553</v>
      </c>
      <c r="K10698" t="s">
        <v>12116</v>
      </c>
      <c r="L10698" t="s">
        <v>39205</v>
      </c>
      <c r="M10698" t="s">
        <v>12117</v>
      </c>
      <c r="N10698" t="s">
        <v>13554</v>
      </c>
    </row>
    <row r="10699" spans="1:14" x14ac:dyDescent="0.3">
      <c r="A10699" t="s">
        <v>38844</v>
      </c>
      <c r="B10699">
        <v>10915988</v>
      </c>
      <c r="C10699">
        <v>11</v>
      </c>
      <c r="D10699">
        <v>0</v>
      </c>
      <c r="E10699">
        <v>3</v>
      </c>
      <c r="F10699" t="s">
        <v>39189</v>
      </c>
      <c r="G10699" t="s">
        <v>25</v>
      </c>
      <c r="H10699" t="s">
        <v>11</v>
      </c>
      <c r="I10699" t="s">
        <v>39195</v>
      </c>
      <c r="J10699" t="s">
        <v>18259</v>
      </c>
      <c r="K10699" t="s">
        <v>18260</v>
      </c>
      <c r="L10699" t="s">
        <v>39206</v>
      </c>
      <c r="M10699" t="s">
        <v>18261</v>
      </c>
      <c r="N10699" t="s">
        <v>18262</v>
      </c>
    </row>
    <row r="10700" spans="1:14" x14ac:dyDescent="0.3">
      <c r="A10700" t="s">
        <v>39019</v>
      </c>
      <c r="B10700">
        <v>11462758</v>
      </c>
      <c r="C10700">
        <v>8</v>
      </c>
      <c r="D10700">
        <v>15</v>
      </c>
      <c r="E10700">
        <v>3</v>
      </c>
      <c r="F10700" t="s">
        <v>39190</v>
      </c>
      <c r="G10700" t="s">
        <v>25</v>
      </c>
      <c r="H10700" t="s">
        <v>11</v>
      </c>
      <c r="I10700" t="s">
        <v>39196</v>
      </c>
      <c r="J10700" t="s">
        <v>21847</v>
      </c>
      <c r="K10700" t="s">
        <v>21848</v>
      </c>
      <c r="L10700" t="s">
        <v>39209</v>
      </c>
      <c r="M10700" t="s">
        <v>21849</v>
      </c>
      <c r="N10700" t="s">
        <v>21850</v>
      </c>
    </row>
    <row r="10701" spans="1:14" x14ac:dyDescent="0.3">
      <c r="A10701" t="s">
        <v>38871</v>
      </c>
      <c r="B10701">
        <v>10977388</v>
      </c>
      <c r="C10701">
        <v>13</v>
      </c>
      <c r="D10701">
        <v>15</v>
      </c>
      <c r="E10701">
        <v>2</v>
      </c>
      <c r="F10701" t="s">
        <v>39191</v>
      </c>
      <c r="G10701" t="s">
        <v>25</v>
      </c>
      <c r="H10701" t="s">
        <v>11</v>
      </c>
      <c r="I10701" t="s">
        <v>39195</v>
      </c>
      <c r="J10701" t="s">
        <v>24317</v>
      </c>
      <c r="K10701" t="s">
        <v>24318</v>
      </c>
      <c r="L10701" t="s">
        <v>39205</v>
      </c>
      <c r="M10701" t="s">
        <v>24319</v>
      </c>
      <c r="N10701" t="s">
        <v>15904</v>
      </c>
    </row>
    <row r="10702" spans="1:14" x14ac:dyDescent="0.3">
      <c r="A10702" t="s">
        <v>39013</v>
      </c>
      <c r="B10702">
        <v>11487663</v>
      </c>
      <c r="C10702">
        <v>11</v>
      </c>
      <c r="D10702">
        <v>15</v>
      </c>
      <c r="E10702">
        <v>4</v>
      </c>
      <c r="F10702" t="s">
        <v>39189</v>
      </c>
      <c r="G10702" t="s">
        <v>25</v>
      </c>
      <c r="H10702" t="s">
        <v>11</v>
      </c>
      <c r="I10702" t="s">
        <v>39195</v>
      </c>
      <c r="J10702" t="s">
        <v>19076</v>
      </c>
      <c r="K10702" t="s">
        <v>19077</v>
      </c>
      <c r="L10702" t="s">
        <v>39207</v>
      </c>
      <c r="M10702" t="s">
        <v>19078</v>
      </c>
      <c r="N10702" t="s">
        <v>19079</v>
      </c>
    </row>
    <row r="10703" spans="1:14" x14ac:dyDescent="0.3">
      <c r="A10703" t="s">
        <v>38862</v>
      </c>
      <c r="B10703">
        <v>10949076</v>
      </c>
      <c r="C10703">
        <v>12</v>
      </c>
      <c r="D10703">
        <v>45</v>
      </c>
      <c r="E10703">
        <v>7</v>
      </c>
      <c r="F10703" t="s">
        <v>39191</v>
      </c>
      <c r="G10703" t="s">
        <v>53</v>
      </c>
      <c r="H10703" t="s">
        <v>5</v>
      </c>
      <c r="I10703" t="s">
        <v>39195</v>
      </c>
      <c r="J10703" t="s">
        <v>38503</v>
      </c>
      <c r="K10703" t="s">
        <v>31586</v>
      </c>
      <c r="L10703" t="s">
        <v>39209</v>
      </c>
      <c r="M10703" t="s">
        <v>38504</v>
      </c>
      <c r="N10703" t="s">
        <v>38505</v>
      </c>
    </row>
    <row r="10704" spans="1:14" x14ac:dyDescent="0.3">
      <c r="A10704" t="s">
        <v>38872</v>
      </c>
      <c r="B10704">
        <v>11024923</v>
      </c>
      <c r="C10704">
        <v>14</v>
      </c>
      <c r="D10704">
        <v>15</v>
      </c>
      <c r="E10704">
        <v>3</v>
      </c>
      <c r="F10704" t="s">
        <v>39191</v>
      </c>
      <c r="G10704" t="s">
        <v>10</v>
      </c>
      <c r="H10704" t="s">
        <v>11</v>
      </c>
      <c r="I10704" t="s">
        <v>39195</v>
      </c>
      <c r="J10704" t="s">
        <v>3176</v>
      </c>
      <c r="K10704" t="s">
        <v>3177</v>
      </c>
      <c r="L10704" t="s">
        <v>39205</v>
      </c>
      <c r="M10704" t="s">
        <v>3178</v>
      </c>
      <c r="N10704" t="s">
        <v>3179</v>
      </c>
    </row>
    <row r="10705" spans="1:14" x14ac:dyDescent="0.3">
      <c r="A10705" t="s">
        <v>39095</v>
      </c>
      <c r="B10705">
        <v>11734010</v>
      </c>
      <c r="C10705">
        <v>17</v>
      </c>
      <c r="D10705">
        <v>30</v>
      </c>
      <c r="E10705">
        <v>2</v>
      </c>
      <c r="F10705" t="s">
        <v>39189</v>
      </c>
      <c r="G10705" t="s">
        <v>25</v>
      </c>
      <c r="H10705" t="s">
        <v>11</v>
      </c>
      <c r="I10705" t="s">
        <v>39195</v>
      </c>
      <c r="J10705" t="s">
        <v>38145</v>
      </c>
      <c r="K10705" t="s">
        <v>38145</v>
      </c>
      <c r="L10705" t="s">
        <v>39207</v>
      </c>
      <c r="M10705" t="s">
        <v>38146</v>
      </c>
      <c r="N10705" t="s">
        <v>38146</v>
      </c>
    </row>
    <row r="10706" spans="1:14" x14ac:dyDescent="0.3">
      <c r="A10706" t="s">
        <v>38856</v>
      </c>
      <c r="B10706">
        <v>10928803</v>
      </c>
      <c r="C10706">
        <v>14</v>
      </c>
      <c r="D10706">
        <v>30</v>
      </c>
      <c r="E10706">
        <v>1</v>
      </c>
      <c r="F10706" t="s">
        <v>39191</v>
      </c>
      <c r="G10706" t="s">
        <v>53</v>
      </c>
      <c r="H10706" t="s">
        <v>5</v>
      </c>
      <c r="I10706" t="s">
        <v>39194</v>
      </c>
      <c r="J10706" t="s">
        <v>2866</v>
      </c>
      <c r="K10706" t="s">
        <v>2867</v>
      </c>
      <c r="L10706" t="s">
        <v>39208</v>
      </c>
      <c r="M10706" t="s">
        <v>2868</v>
      </c>
      <c r="N10706" t="s">
        <v>2869</v>
      </c>
    </row>
    <row r="10707" spans="1:14" x14ac:dyDescent="0.3">
      <c r="A10707" t="s">
        <v>38866</v>
      </c>
      <c r="B10707">
        <v>10964042</v>
      </c>
      <c r="C10707">
        <v>18</v>
      </c>
      <c r="D10707">
        <v>0</v>
      </c>
      <c r="E10707">
        <v>4</v>
      </c>
      <c r="F10707" t="s">
        <v>39191</v>
      </c>
      <c r="G10707" t="s">
        <v>25</v>
      </c>
      <c r="H10707" t="s">
        <v>11</v>
      </c>
      <c r="I10707" t="s">
        <v>39195</v>
      </c>
      <c r="J10707" t="s">
        <v>17281</v>
      </c>
      <c r="K10707" t="s">
        <v>17281</v>
      </c>
      <c r="L10707" t="s">
        <v>39208</v>
      </c>
      <c r="M10707" t="s">
        <v>17282</v>
      </c>
      <c r="N10707" t="s">
        <v>17283</v>
      </c>
    </row>
    <row r="10708" spans="1:14" x14ac:dyDescent="0.3">
      <c r="A10708" t="s">
        <v>39027</v>
      </c>
      <c r="B10708">
        <v>11488124</v>
      </c>
      <c r="C10708">
        <v>16</v>
      </c>
      <c r="D10708">
        <v>0</v>
      </c>
      <c r="E10708">
        <v>4</v>
      </c>
      <c r="F10708" t="s">
        <v>39190</v>
      </c>
      <c r="G10708" t="s">
        <v>10</v>
      </c>
      <c r="H10708" t="s">
        <v>11</v>
      </c>
      <c r="I10708" t="s">
        <v>39195</v>
      </c>
      <c r="J10708" t="s">
        <v>20869</v>
      </c>
      <c r="K10708" t="s">
        <v>14842</v>
      </c>
      <c r="L10708" t="s">
        <v>39207</v>
      </c>
      <c r="M10708" t="s">
        <v>20870</v>
      </c>
      <c r="N10708" t="s">
        <v>20871</v>
      </c>
    </row>
    <row r="10709" spans="1:14" x14ac:dyDescent="0.3">
      <c r="A10709" t="s">
        <v>39076</v>
      </c>
      <c r="B10709">
        <v>11687701</v>
      </c>
      <c r="C10709">
        <v>14</v>
      </c>
      <c r="D10709">
        <v>0</v>
      </c>
      <c r="E10709">
        <v>4</v>
      </c>
      <c r="F10709" t="s">
        <v>39190</v>
      </c>
      <c r="G10709" t="s">
        <v>10</v>
      </c>
      <c r="H10709" t="s">
        <v>11</v>
      </c>
      <c r="I10709" t="s">
        <v>39195</v>
      </c>
      <c r="J10709" t="s">
        <v>34296</v>
      </c>
      <c r="K10709" t="s">
        <v>34297</v>
      </c>
      <c r="L10709" t="s">
        <v>39208</v>
      </c>
      <c r="M10709" t="s">
        <v>34298</v>
      </c>
      <c r="N10709" t="s">
        <v>34298</v>
      </c>
    </row>
    <row r="10710" spans="1:14" x14ac:dyDescent="0.3">
      <c r="A10710" t="s">
        <v>38962</v>
      </c>
      <c r="B10710">
        <v>11318339</v>
      </c>
      <c r="C10710">
        <v>12</v>
      </c>
      <c r="D10710">
        <v>45</v>
      </c>
      <c r="E10710">
        <v>2</v>
      </c>
      <c r="F10710" t="s">
        <v>39190</v>
      </c>
      <c r="G10710" t="s">
        <v>10</v>
      </c>
      <c r="H10710" t="s">
        <v>11</v>
      </c>
      <c r="I10710" t="s">
        <v>39194</v>
      </c>
      <c r="J10710" t="s">
        <v>33992</v>
      </c>
      <c r="K10710" t="s">
        <v>34535</v>
      </c>
      <c r="L10710" t="s">
        <v>39207</v>
      </c>
      <c r="M10710" t="s">
        <v>34536</v>
      </c>
      <c r="N10710" t="s">
        <v>34537</v>
      </c>
    </row>
    <row r="10711" spans="1:14" x14ac:dyDescent="0.3">
      <c r="A10711" t="s">
        <v>39105</v>
      </c>
      <c r="B10711">
        <v>11772017</v>
      </c>
      <c r="C10711">
        <v>10</v>
      </c>
      <c r="D10711">
        <v>0</v>
      </c>
      <c r="E10711">
        <v>5</v>
      </c>
      <c r="F10711" t="s">
        <v>39190</v>
      </c>
      <c r="G10711" t="s">
        <v>10</v>
      </c>
      <c r="H10711" t="s">
        <v>11</v>
      </c>
      <c r="I10711" t="s">
        <v>39195</v>
      </c>
      <c r="J10711" t="s">
        <v>33196</v>
      </c>
      <c r="K10711" t="s">
        <v>33197</v>
      </c>
      <c r="L10711" t="s">
        <v>39206</v>
      </c>
      <c r="M10711" t="s">
        <v>10556</v>
      </c>
      <c r="N10711" t="s">
        <v>33198</v>
      </c>
    </row>
    <row r="10712" spans="1:14" x14ac:dyDescent="0.3">
      <c r="A10712" t="s">
        <v>38940</v>
      </c>
      <c r="B10712">
        <v>11197166</v>
      </c>
      <c r="C10712">
        <v>14</v>
      </c>
      <c r="D10712">
        <v>30</v>
      </c>
      <c r="E10712">
        <v>1</v>
      </c>
      <c r="F10712" t="s">
        <v>39190</v>
      </c>
      <c r="G10712" t="s">
        <v>25</v>
      </c>
      <c r="H10712" t="s">
        <v>11</v>
      </c>
      <c r="J10712" t="s">
        <v>12810</v>
      </c>
      <c r="K10712" t="s">
        <v>30727</v>
      </c>
      <c r="L10712" t="s">
        <v>39207</v>
      </c>
      <c r="M10712" t="s">
        <v>30728</v>
      </c>
      <c r="N10712" t="s">
        <v>30729</v>
      </c>
    </row>
    <row r="10713" spans="1:14" x14ac:dyDescent="0.3">
      <c r="A10713" t="s">
        <v>39119</v>
      </c>
      <c r="B10713">
        <v>11823948</v>
      </c>
      <c r="C10713">
        <v>15</v>
      </c>
      <c r="D10713">
        <v>0</v>
      </c>
      <c r="E10713">
        <v>5</v>
      </c>
      <c r="F10713" t="s">
        <v>39189</v>
      </c>
      <c r="G10713" t="s">
        <v>25</v>
      </c>
      <c r="H10713" t="s">
        <v>11</v>
      </c>
      <c r="I10713" t="s">
        <v>39195</v>
      </c>
      <c r="J10713" t="s">
        <v>26630</v>
      </c>
      <c r="K10713" t="s">
        <v>26630</v>
      </c>
      <c r="L10713" t="s">
        <v>39206</v>
      </c>
      <c r="M10713" t="s">
        <v>38150</v>
      </c>
      <c r="N10713" t="s">
        <v>38150</v>
      </c>
    </row>
    <row r="10714" spans="1:14" x14ac:dyDescent="0.3">
      <c r="A10714" t="s">
        <v>39055</v>
      </c>
      <c r="B10714">
        <v>11596213</v>
      </c>
      <c r="C10714">
        <v>12</v>
      </c>
      <c r="D10714">
        <v>0</v>
      </c>
      <c r="E10714">
        <v>4</v>
      </c>
      <c r="F10714" t="s">
        <v>39191</v>
      </c>
      <c r="G10714" t="s">
        <v>25</v>
      </c>
      <c r="H10714" t="s">
        <v>11</v>
      </c>
      <c r="I10714" t="s">
        <v>39194</v>
      </c>
      <c r="J10714" t="s">
        <v>415</v>
      </c>
      <c r="K10714" t="s">
        <v>416</v>
      </c>
      <c r="L10714" t="s">
        <v>39205</v>
      </c>
      <c r="M10714" t="s">
        <v>417</v>
      </c>
      <c r="N10714" t="s">
        <v>418</v>
      </c>
    </row>
    <row r="10715" spans="1:14" x14ac:dyDescent="0.3">
      <c r="A10715" t="s">
        <v>38978</v>
      </c>
      <c r="B10715">
        <v>11334243</v>
      </c>
      <c r="C10715">
        <v>8</v>
      </c>
      <c r="D10715">
        <v>15</v>
      </c>
      <c r="E10715">
        <v>4</v>
      </c>
      <c r="F10715" t="s">
        <v>39190</v>
      </c>
      <c r="G10715" t="s">
        <v>25</v>
      </c>
      <c r="H10715" t="s">
        <v>11</v>
      </c>
      <c r="I10715" t="s">
        <v>39195</v>
      </c>
      <c r="J10715" t="s">
        <v>17794</v>
      </c>
      <c r="K10715" t="s">
        <v>17795</v>
      </c>
      <c r="L10715" t="s">
        <v>39206</v>
      </c>
      <c r="M10715" t="s">
        <v>17796</v>
      </c>
      <c r="N10715" t="s">
        <v>17797</v>
      </c>
    </row>
    <row r="10716" spans="1:14" x14ac:dyDescent="0.3">
      <c r="A10716" t="s">
        <v>38865</v>
      </c>
      <c r="B10716">
        <v>10992221</v>
      </c>
      <c r="C10716">
        <v>15</v>
      </c>
      <c r="D10716">
        <v>0</v>
      </c>
      <c r="E10716">
        <v>3</v>
      </c>
      <c r="F10716" t="s">
        <v>39190</v>
      </c>
      <c r="G10716" t="s">
        <v>10</v>
      </c>
      <c r="H10716" t="s">
        <v>11</v>
      </c>
      <c r="I10716" t="s">
        <v>39195</v>
      </c>
      <c r="J10716" t="s">
        <v>15692</v>
      </c>
      <c r="K10716" t="s">
        <v>15693</v>
      </c>
      <c r="L10716" t="s">
        <v>39205</v>
      </c>
      <c r="M10716" t="s">
        <v>15694</v>
      </c>
      <c r="N10716" t="s">
        <v>15695</v>
      </c>
    </row>
    <row r="10717" spans="1:14" x14ac:dyDescent="0.3">
      <c r="A10717" t="s">
        <v>39035</v>
      </c>
      <c r="B10717">
        <v>11516046</v>
      </c>
      <c r="C10717">
        <v>7</v>
      </c>
      <c r="D10717">
        <v>30</v>
      </c>
      <c r="E10717">
        <v>5</v>
      </c>
      <c r="F10717" t="s">
        <v>39189</v>
      </c>
      <c r="G10717" t="s">
        <v>25</v>
      </c>
      <c r="H10717" t="s">
        <v>11</v>
      </c>
      <c r="I10717" t="s">
        <v>39195</v>
      </c>
      <c r="J10717" t="s">
        <v>15419</v>
      </c>
      <c r="K10717" t="s">
        <v>15420</v>
      </c>
      <c r="L10717" t="s">
        <v>39205</v>
      </c>
      <c r="M10717" t="s">
        <v>15421</v>
      </c>
      <c r="N10717" t="s">
        <v>15421</v>
      </c>
    </row>
    <row r="10718" spans="1:14" x14ac:dyDescent="0.3">
      <c r="A10718" t="s">
        <v>39071</v>
      </c>
      <c r="B10718">
        <v>11649933</v>
      </c>
      <c r="C10718">
        <v>14</v>
      </c>
      <c r="D10718">
        <v>15</v>
      </c>
      <c r="E10718">
        <v>6</v>
      </c>
      <c r="F10718" t="s">
        <v>39190</v>
      </c>
      <c r="G10718" t="s">
        <v>25</v>
      </c>
      <c r="H10718" t="s">
        <v>11</v>
      </c>
      <c r="I10718" t="s">
        <v>39195</v>
      </c>
      <c r="J10718" t="s">
        <v>20055</v>
      </c>
      <c r="K10718" t="s">
        <v>20056</v>
      </c>
      <c r="L10718" t="s">
        <v>39205</v>
      </c>
      <c r="M10718" t="s">
        <v>20057</v>
      </c>
      <c r="N10718" t="s">
        <v>20058</v>
      </c>
    </row>
    <row r="10719" spans="1:14" x14ac:dyDescent="0.3">
      <c r="A10719" t="s">
        <v>38845</v>
      </c>
      <c r="B10719">
        <v>10894612</v>
      </c>
      <c r="C10719">
        <v>14</v>
      </c>
      <c r="D10719">
        <v>15</v>
      </c>
      <c r="E10719">
        <v>4</v>
      </c>
      <c r="F10719" t="s">
        <v>39191</v>
      </c>
      <c r="G10719" t="s">
        <v>4</v>
      </c>
      <c r="H10719" t="s">
        <v>5</v>
      </c>
      <c r="I10719" t="s">
        <v>39195</v>
      </c>
      <c r="J10719" t="s">
        <v>33685</v>
      </c>
      <c r="K10719" t="s">
        <v>7583</v>
      </c>
      <c r="L10719" t="s">
        <v>39208</v>
      </c>
      <c r="M10719" t="s">
        <v>33686</v>
      </c>
      <c r="N10719" t="s">
        <v>33687</v>
      </c>
    </row>
    <row r="10720" spans="1:14" x14ac:dyDescent="0.3">
      <c r="A10720" t="s">
        <v>39018</v>
      </c>
      <c r="B10720">
        <v>11459459</v>
      </c>
      <c r="C10720">
        <v>11</v>
      </c>
      <c r="D10720">
        <v>0</v>
      </c>
      <c r="E10720">
        <v>2</v>
      </c>
      <c r="F10720" t="s">
        <v>39189</v>
      </c>
      <c r="G10720" t="s">
        <v>25</v>
      </c>
      <c r="H10720" t="s">
        <v>11</v>
      </c>
      <c r="I10720" t="s">
        <v>39195</v>
      </c>
      <c r="J10720" t="s">
        <v>1188</v>
      </c>
      <c r="K10720" t="s">
        <v>1189</v>
      </c>
      <c r="L10720" t="s">
        <v>39209</v>
      </c>
      <c r="M10720" t="s">
        <v>1190</v>
      </c>
      <c r="N10720" t="s">
        <v>1191</v>
      </c>
    </row>
    <row r="10721" spans="1:14" x14ac:dyDescent="0.3">
      <c r="A10721" t="s">
        <v>39080</v>
      </c>
      <c r="B10721">
        <v>11677561</v>
      </c>
      <c r="C10721">
        <v>14</v>
      </c>
      <c r="D10721">
        <v>15</v>
      </c>
      <c r="E10721">
        <v>1</v>
      </c>
      <c r="F10721" t="s">
        <v>39190</v>
      </c>
      <c r="G10721" t="s">
        <v>25</v>
      </c>
      <c r="H10721" t="s">
        <v>11</v>
      </c>
      <c r="I10721" t="s">
        <v>39195</v>
      </c>
      <c r="J10721" t="s">
        <v>8410</v>
      </c>
      <c r="K10721" t="s">
        <v>8411</v>
      </c>
      <c r="L10721" t="s">
        <v>39207</v>
      </c>
      <c r="M10721" t="s">
        <v>8412</v>
      </c>
      <c r="N10721" t="s">
        <v>8413</v>
      </c>
    </row>
    <row r="10722" spans="1:14" x14ac:dyDescent="0.3">
      <c r="A10722" t="s">
        <v>38872</v>
      </c>
      <c r="B10722">
        <v>11010910</v>
      </c>
      <c r="C10722">
        <v>15</v>
      </c>
      <c r="D10722">
        <v>30</v>
      </c>
      <c r="E10722">
        <v>3</v>
      </c>
      <c r="F10722" t="s">
        <v>39190</v>
      </c>
      <c r="G10722" t="s">
        <v>25</v>
      </c>
      <c r="H10722" t="s">
        <v>11</v>
      </c>
      <c r="I10722" t="s">
        <v>39195</v>
      </c>
      <c r="J10722" t="s">
        <v>7944</v>
      </c>
      <c r="K10722" t="s">
        <v>7944</v>
      </c>
      <c r="L10722" t="s">
        <v>39205</v>
      </c>
      <c r="M10722" t="s">
        <v>7945</v>
      </c>
      <c r="N10722" t="s">
        <v>7946</v>
      </c>
    </row>
    <row r="10723" spans="1:14" x14ac:dyDescent="0.3">
      <c r="A10723" t="s">
        <v>39046</v>
      </c>
      <c r="B10723">
        <v>11594633</v>
      </c>
      <c r="C10723">
        <v>9</v>
      </c>
      <c r="D10723">
        <v>45</v>
      </c>
      <c r="E10723">
        <v>2</v>
      </c>
      <c r="F10723" t="s">
        <v>39189</v>
      </c>
      <c r="G10723" t="s">
        <v>25</v>
      </c>
      <c r="H10723" t="s">
        <v>11</v>
      </c>
      <c r="I10723" t="s">
        <v>39195</v>
      </c>
      <c r="J10723" t="s">
        <v>11269</v>
      </c>
      <c r="K10723" t="s">
        <v>11270</v>
      </c>
      <c r="L10723" t="s">
        <v>39205</v>
      </c>
      <c r="M10723" t="s">
        <v>11271</v>
      </c>
      <c r="N10723" t="s">
        <v>11272</v>
      </c>
    </row>
    <row r="10724" spans="1:14" x14ac:dyDescent="0.3">
      <c r="A10724" t="s">
        <v>39043</v>
      </c>
      <c r="B10724">
        <v>11542332</v>
      </c>
      <c r="C10724">
        <v>15</v>
      </c>
      <c r="D10724">
        <v>0</v>
      </c>
      <c r="E10724">
        <v>6</v>
      </c>
      <c r="F10724" t="s">
        <v>39191</v>
      </c>
      <c r="G10724" t="s">
        <v>58</v>
      </c>
      <c r="H10724" t="s">
        <v>5</v>
      </c>
      <c r="I10724" t="s">
        <v>39195</v>
      </c>
      <c r="J10724" t="s">
        <v>13998</v>
      </c>
      <c r="K10724" t="s">
        <v>13999</v>
      </c>
      <c r="L10724" t="s">
        <v>39210</v>
      </c>
      <c r="M10724" t="s">
        <v>14000</v>
      </c>
      <c r="N10724" t="s">
        <v>14001</v>
      </c>
    </row>
    <row r="10725" spans="1:14" x14ac:dyDescent="0.3">
      <c r="A10725" t="s">
        <v>38965</v>
      </c>
      <c r="B10725">
        <v>11337621</v>
      </c>
      <c r="C10725">
        <v>10</v>
      </c>
      <c r="D10725">
        <v>30</v>
      </c>
      <c r="E10725">
        <v>5</v>
      </c>
      <c r="F10725" t="s">
        <v>39190</v>
      </c>
      <c r="G10725" t="s">
        <v>25</v>
      </c>
      <c r="H10725" t="s">
        <v>11</v>
      </c>
      <c r="I10725" t="s">
        <v>39194</v>
      </c>
      <c r="J10725" t="s">
        <v>8291</v>
      </c>
      <c r="K10725" t="s">
        <v>31196</v>
      </c>
      <c r="L10725" t="s">
        <v>39205</v>
      </c>
      <c r="M10725" t="s">
        <v>31197</v>
      </c>
      <c r="N10725" t="s">
        <v>27581</v>
      </c>
    </row>
    <row r="10726" spans="1:14" x14ac:dyDescent="0.3">
      <c r="A10726" t="s">
        <v>38842</v>
      </c>
      <c r="B10726">
        <v>10882650</v>
      </c>
      <c r="C10726">
        <v>9</v>
      </c>
      <c r="D10726">
        <v>0</v>
      </c>
      <c r="E10726">
        <v>1</v>
      </c>
      <c r="F10726" t="s">
        <v>39191</v>
      </c>
      <c r="G10726" t="s">
        <v>53</v>
      </c>
      <c r="H10726" t="s">
        <v>5</v>
      </c>
      <c r="I10726" t="s">
        <v>39195</v>
      </c>
      <c r="J10726" t="s">
        <v>6975</v>
      </c>
      <c r="K10726" t="s">
        <v>6976</v>
      </c>
      <c r="L10726" t="s">
        <v>39207</v>
      </c>
      <c r="M10726" t="s">
        <v>1236</v>
      </c>
      <c r="N10726" t="s">
        <v>1237</v>
      </c>
    </row>
    <row r="10727" spans="1:14" x14ac:dyDescent="0.3">
      <c r="A10727" t="s">
        <v>38872</v>
      </c>
      <c r="B10727">
        <v>10981782</v>
      </c>
      <c r="C10727">
        <v>15</v>
      </c>
      <c r="D10727">
        <v>30</v>
      </c>
      <c r="E10727">
        <v>3</v>
      </c>
      <c r="F10727" t="s">
        <v>39189</v>
      </c>
      <c r="G10727" t="s">
        <v>10</v>
      </c>
      <c r="H10727" t="s">
        <v>11</v>
      </c>
      <c r="I10727" t="s">
        <v>39194</v>
      </c>
      <c r="J10727" t="s">
        <v>2563</v>
      </c>
      <c r="K10727" t="s">
        <v>2564</v>
      </c>
      <c r="L10727" t="s">
        <v>39205</v>
      </c>
      <c r="M10727" t="s">
        <v>2565</v>
      </c>
      <c r="N10727" t="s">
        <v>2566</v>
      </c>
    </row>
    <row r="10728" spans="1:14" x14ac:dyDescent="0.3">
      <c r="A10728" t="s">
        <v>38984</v>
      </c>
      <c r="B10728">
        <v>11390668</v>
      </c>
      <c r="C10728">
        <v>8</v>
      </c>
      <c r="D10728">
        <v>15</v>
      </c>
      <c r="E10728">
        <v>3</v>
      </c>
      <c r="F10728" t="s">
        <v>39189</v>
      </c>
      <c r="G10728" t="s">
        <v>10</v>
      </c>
      <c r="H10728" t="s">
        <v>11</v>
      </c>
      <c r="I10728" t="s">
        <v>39195</v>
      </c>
      <c r="J10728" t="s">
        <v>33965</v>
      </c>
      <c r="K10728" t="s">
        <v>33966</v>
      </c>
      <c r="L10728" t="s">
        <v>39206</v>
      </c>
      <c r="M10728" t="s">
        <v>33967</v>
      </c>
      <c r="N10728" t="s">
        <v>33968</v>
      </c>
    </row>
    <row r="10729" spans="1:14" x14ac:dyDescent="0.3">
      <c r="A10729" t="s">
        <v>38831</v>
      </c>
      <c r="B10729">
        <v>10875587</v>
      </c>
      <c r="C10729">
        <v>13</v>
      </c>
      <c r="D10729">
        <v>0</v>
      </c>
      <c r="E10729">
        <v>4</v>
      </c>
      <c r="F10729" t="s">
        <v>39191</v>
      </c>
      <c r="G10729" t="s">
        <v>10</v>
      </c>
      <c r="H10729" t="s">
        <v>11</v>
      </c>
      <c r="I10729" t="s">
        <v>39195</v>
      </c>
      <c r="J10729" t="s">
        <v>6493</v>
      </c>
      <c r="K10729" t="s">
        <v>4762</v>
      </c>
      <c r="L10729" t="s">
        <v>39206</v>
      </c>
      <c r="M10729" t="s">
        <v>6494</v>
      </c>
      <c r="N10729" t="s">
        <v>6495</v>
      </c>
    </row>
    <row r="10730" spans="1:14" x14ac:dyDescent="0.3">
      <c r="A10730" t="s">
        <v>38875</v>
      </c>
      <c r="B10730">
        <v>11025916</v>
      </c>
      <c r="C10730">
        <v>12</v>
      </c>
      <c r="D10730">
        <v>0</v>
      </c>
      <c r="E10730">
        <v>6</v>
      </c>
      <c r="F10730" t="s">
        <v>39191</v>
      </c>
      <c r="G10730" t="s">
        <v>1079</v>
      </c>
      <c r="H10730" t="s">
        <v>11</v>
      </c>
      <c r="I10730" t="s">
        <v>39194</v>
      </c>
      <c r="J10730" t="s">
        <v>14601</v>
      </c>
      <c r="K10730" t="s">
        <v>14602</v>
      </c>
      <c r="L10730" t="s">
        <v>39208</v>
      </c>
      <c r="M10730" t="s">
        <v>14603</v>
      </c>
      <c r="N10730" t="s">
        <v>14604</v>
      </c>
    </row>
    <row r="10731" spans="1:14" x14ac:dyDescent="0.3">
      <c r="A10731" t="s">
        <v>38973</v>
      </c>
      <c r="B10731">
        <v>11337639</v>
      </c>
      <c r="C10731">
        <v>8</v>
      </c>
      <c r="D10731">
        <v>15</v>
      </c>
      <c r="E10731">
        <v>6</v>
      </c>
      <c r="F10731" t="s">
        <v>39189</v>
      </c>
      <c r="G10731" t="s">
        <v>25</v>
      </c>
      <c r="H10731" t="s">
        <v>11</v>
      </c>
      <c r="I10731" t="s">
        <v>39195</v>
      </c>
      <c r="J10731" t="s">
        <v>33584</v>
      </c>
      <c r="K10731" t="s">
        <v>33585</v>
      </c>
      <c r="L10731" t="s">
        <v>39206</v>
      </c>
      <c r="M10731" t="s">
        <v>33586</v>
      </c>
      <c r="N10731" t="s">
        <v>33587</v>
      </c>
    </row>
    <row r="10732" spans="1:14" x14ac:dyDescent="0.3">
      <c r="A10732" t="s">
        <v>38926</v>
      </c>
      <c r="B10732">
        <v>11151535</v>
      </c>
      <c r="C10732">
        <v>13</v>
      </c>
      <c r="D10732">
        <v>0</v>
      </c>
      <c r="E10732">
        <v>1</v>
      </c>
      <c r="F10732" t="s">
        <v>39190</v>
      </c>
      <c r="G10732" t="s">
        <v>25</v>
      </c>
      <c r="H10732" t="s">
        <v>11</v>
      </c>
      <c r="I10732" t="s">
        <v>39195</v>
      </c>
      <c r="J10732" t="s">
        <v>9378</v>
      </c>
      <c r="K10732" t="s">
        <v>9378</v>
      </c>
      <c r="L10732" t="s">
        <v>39205</v>
      </c>
      <c r="M10732" t="s">
        <v>30239</v>
      </c>
      <c r="N10732" t="s">
        <v>5258</v>
      </c>
    </row>
    <row r="10733" spans="1:14" x14ac:dyDescent="0.3">
      <c r="A10733" t="s">
        <v>38927</v>
      </c>
      <c r="B10733">
        <v>11155991</v>
      </c>
      <c r="C10733">
        <v>8</v>
      </c>
      <c r="D10733">
        <v>15</v>
      </c>
      <c r="E10733">
        <v>2</v>
      </c>
      <c r="F10733" t="s">
        <v>39191</v>
      </c>
      <c r="G10733" t="s">
        <v>53</v>
      </c>
      <c r="H10733" t="s">
        <v>5</v>
      </c>
      <c r="I10733" t="s">
        <v>39194</v>
      </c>
      <c r="J10733" t="s">
        <v>19413</v>
      </c>
      <c r="K10733" t="s">
        <v>38340</v>
      </c>
      <c r="L10733" t="s">
        <v>39207</v>
      </c>
      <c r="M10733" t="s">
        <v>38341</v>
      </c>
      <c r="N10733" t="s">
        <v>38342</v>
      </c>
    </row>
    <row r="10734" spans="1:14" x14ac:dyDescent="0.3">
      <c r="A10734" t="s">
        <v>38845</v>
      </c>
      <c r="B10734">
        <v>10893921</v>
      </c>
      <c r="C10734">
        <v>8</v>
      </c>
      <c r="D10734">
        <v>45</v>
      </c>
      <c r="E10734">
        <v>4</v>
      </c>
      <c r="F10734" t="s">
        <v>39191</v>
      </c>
      <c r="G10734" t="s">
        <v>25</v>
      </c>
      <c r="H10734" t="s">
        <v>11</v>
      </c>
      <c r="I10734" t="s">
        <v>39195</v>
      </c>
      <c r="J10734" t="s">
        <v>23492</v>
      </c>
      <c r="K10734" t="s">
        <v>23493</v>
      </c>
      <c r="L10734" t="s">
        <v>39209</v>
      </c>
      <c r="M10734" t="s">
        <v>23494</v>
      </c>
      <c r="N10734" t="s">
        <v>23495</v>
      </c>
    </row>
    <row r="10735" spans="1:14" x14ac:dyDescent="0.3">
      <c r="A10735" t="s">
        <v>38983</v>
      </c>
      <c r="B10735">
        <v>11388240</v>
      </c>
      <c r="C10735">
        <v>12</v>
      </c>
      <c r="D10735">
        <v>30</v>
      </c>
      <c r="E10735">
        <v>2</v>
      </c>
      <c r="F10735" t="s">
        <v>39190</v>
      </c>
      <c r="G10735" t="s">
        <v>10</v>
      </c>
      <c r="H10735" t="s">
        <v>11</v>
      </c>
      <c r="I10735" t="s">
        <v>39195</v>
      </c>
      <c r="J10735" t="s">
        <v>23905</v>
      </c>
      <c r="K10735" t="s">
        <v>23906</v>
      </c>
      <c r="L10735" t="s">
        <v>39205</v>
      </c>
      <c r="M10735" t="s">
        <v>23907</v>
      </c>
      <c r="N10735" t="s">
        <v>23908</v>
      </c>
    </row>
    <row r="10736" spans="1:14" x14ac:dyDescent="0.3">
      <c r="A10736" t="s">
        <v>39000</v>
      </c>
      <c r="B10736">
        <v>11445809</v>
      </c>
      <c r="C10736">
        <v>10</v>
      </c>
      <c r="D10736">
        <v>15</v>
      </c>
      <c r="E10736">
        <v>5</v>
      </c>
      <c r="F10736" t="s">
        <v>39190</v>
      </c>
      <c r="G10736" t="s">
        <v>25</v>
      </c>
      <c r="H10736" t="s">
        <v>11</v>
      </c>
      <c r="I10736" t="s">
        <v>39195</v>
      </c>
      <c r="J10736" t="s">
        <v>11330</v>
      </c>
      <c r="K10736" t="s">
        <v>30746</v>
      </c>
      <c r="L10736" t="s">
        <v>39205</v>
      </c>
      <c r="M10736" t="s">
        <v>30747</v>
      </c>
      <c r="N10736" t="s">
        <v>30748</v>
      </c>
    </row>
    <row r="10737" spans="1:14" x14ac:dyDescent="0.3">
      <c r="A10737" t="s">
        <v>39007</v>
      </c>
      <c r="B10737">
        <v>11453494</v>
      </c>
      <c r="C10737">
        <v>14</v>
      </c>
      <c r="D10737">
        <v>5</v>
      </c>
      <c r="E10737">
        <v>5</v>
      </c>
      <c r="F10737" t="s">
        <v>39190</v>
      </c>
      <c r="G10737" t="s">
        <v>10</v>
      </c>
      <c r="H10737" t="s">
        <v>11</v>
      </c>
      <c r="I10737" t="s">
        <v>39195</v>
      </c>
      <c r="J10737" t="s">
        <v>15918</v>
      </c>
      <c r="K10737" t="s">
        <v>15919</v>
      </c>
      <c r="L10737" t="s">
        <v>39210</v>
      </c>
      <c r="M10737" t="s">
        <v>15920</v>
      </c>
      <c r="N10737" t="s">
        <v>15921</v>
      </c>
    </row>
    <row r="10738" spans="1:14" x14ac:dyDescent="0.3">
      <c r="A10738" t="s">
        <v>38787</v>
      </c>
      <c r="B10738">
        <v>10716864</v>
      </c>
      <c r="C10738">
        <v>12</v>
      </c>
      <c r="D10738">
        <v>30</v>
      </c>
      <c r="E10738">
        <v>2</v>
      </c>
      <c r="F10738" t="s">
        <v>39191</v>
      </c>
      <c r="G10738" t="s">
        <v>53</v>
      </c>
      <c r="H10738" t="s">
        <v>5</v>
      </c>
      <c r="I10738" t="s">
        <v>39194</v>
      </c>
      <c r="J10738" t="s">
        <v>3936</v>
      </c>
      <c r="K10738" t="s">
        <v>3937</v>
      </c>
      <c r="L10738" t="s">
        <v>39205</v>
      </c>
      <c r="M10738" t="s">
        <v>3938</v>
      </c>
      <c r="N10738" t="s">
        <v>3939</v>
      </c>
    </row>
    <row r="10739" spans="1:14" x14ac:dyDescent="0.3">
      <c r="A10739" t="s">
        <v>38880</v>
      </c>
      <c r="B10739">
        <v>11008997</v>
      </c>
      <c r="C10739">
        <v>13</v>
      </c>
      <c r="D10739">
        <v>0</v>
      </c>
      <c r="E10739">
        <v>4</v>
      </c>
      <c r="F10739" t="s">
        <v>39191</v>
      </c>
      <c r="G10739" t="s">
        <v>25</v>
      </c>
      <c r="H10739" t="s">
        <v>11</v>
      </c>
      <c r="I10739" t="s">
        <v>39195</v>
      </c>
      <c r="J10739" t="s">
        <v>33499</v>
      </c>
      <c r="K10739" t="s">
        <v>26815</v>
      </c>
      <c r="L10739" t="s">
        <v>39207</v>
      </c>
      <c r="M10739" t="s">
        <v>33500</v>
      </c>
      <c r="N10739" t="s">
        <v>33500</v>
      </c>
    </row>
    <row r="10740" spans="1:14" x14ac:dyDescent="0.3">
      <c r="A10740" t="s">
        <v>39072</v>
      </c>
      <c r="B10740">
        <v>11700805</v>
      </c>
      <c r="C10740">
        <v>8</v>
      </c>
      <c r="D10740">
        <v>30</v>
      </c>
      <c r="E10740">
        <v>7</v>
      </c>
      <c r="F10740" t="s">
        <v>39190</v>
      </c>
      <c r="G10740" t="s">
        <v>25</v>
      </c>
      <c r="H10740" t="s">
        <v>11</v>
      </c>
      <c r="I10740" t="s">
        <v>39195</v>
      </c>
    </row>
    <row r="10741" spans="1:14" x14ac:dyDescent="0.3">
      <c r="A10741" t="s">
        <v>38934</v>
      </c>
      <c r="B10741">
        <v>11177796</v>
      </c>
      <c r="C10741">
        <v>15</v>
      </c>
      <c r="D10741">
        <v>30</v>
      </c>
      <c r="E10741">
        <v>2</v>
      </c>
      <c r="F10741" t="s">
        <v>39189</v>
      </c>
      <c r="G10741" t="s">
        <v>25</v>
      </c>
      <c r="H10741" t="s">
        <v>11</v>
      </c>
      <c r="I10741" t="s">
        <v>39195</v>
      </c>
      <c r="J10741" t="s">
        <v>30721</v>
      </c>
      <c r="K10741" t="s">
        <v>14012</v>
      </c>
      <c r="L10741" t="s">
        <v>39209</v>
      </c>
      <c r="M10741" t="s">
        <v>30722</v>
      </c>
      <c r="N10741" t="s">
        <v>30723</v>
      </c>
    </row>
    <row r="10742" spans="1:14" x14ac:dyDescent="0.3">
      <c r="A10742" t="s">
        <v>39106</v>
      </c>
      <c r="B10742">
        <v>11825262</v>
      </c>
      <c r="C10742">
        <v>12</v>
      </c>
      <c r="D10742">
        <v>0</v>
      </c>
      <c r="E10742">
        <v>6</v>
      </c>
      <c r="F10742" t="s">
        <v>39189</v>
      </c>
      <c r="G10742" t="s">
        <v>10</v>
      </c>
      <c r="H10742" t="s">
        <v>11</v>
      </c>
      <c r="I10742" t="s">
        <v>39194</v>
      </c>
      <c r="J10742" t="s">
        <v>4451</v>
      </c>
      <c r="K10742" t="s">
        <v>4452</v>
      </c>
      <c r="L10742" t="s">
        <v>39209</v>
      </c>
      <c r="M10742" t="s">
        <v>4453</v>
      </c>
      <c r="N10742" t="s">
        <v>4454</v>
      </c>
    </row>
    <row r="10743" spans="1:14" x14ac:dyDescent="0.3">
      <c r="A10743" t="s">
        <v>39028</v>
      </c>
      <c r="B10743">
        <v>11492381</v>
      </c>
      <c r="C10743">
        <v>13</v>
      </c>
      <c r="D10743">
        <v>45</v>
      </c>
      <c r="E10743">
        <v>5</v>
      </c>
      <c r="F10743" t="s">
        <v>39191</v>
      </c>
      <c r="G10743" t="s">
        <v>25</v>
      </c>
      <c r="H10743" t="s">
        <v>11</v>
      </c>
      <c r="I10743" t="s">
        <v>39195</v>
      </c>
      <c r="J10743" t="s">
        <v>4993</v>
      </c>
      <c r="K10743" t="s">
        <v>4994</v>
      </c>
      <c r="L10743" t="s">
        <v>39205</v>
      </c>
      <c r="M10743" t="s">
        <v>4995</v>
      </c>
      <c r="N10743" t="s">
        <v>4996</v>
      </c>
    </row>
    <row r="10744" spans="1:14" x14ac:dyDescent="0.3">
      <c r="A10744" t="s">
        <v>38935</v>
      </c>
      <c r="B10744">
        <v>11242484</v>
      </c>
      <c r="C10744">
        <v>19</v>
      </c>
      <c r="D10744">
        <v>15</v>
      </c>
      <c r="E10744">
        <v>3</v>
      </c>
      <c r="F10744" t="s">
        <v>39191</v>
      </c>
      <c r="G10744" t="s">
        <v>25</v>
      </c>
      <c r="H10744" t="s">
        <v>11</v>
      </c>
      <c r="I10744" t="s">
        <v>39194</v>
      </c>
      <c r="J10744" t="s">
        <v>23011</v>
      </c>
      <c r="K10744" t="s">
        <v>23012</v>
      </c>
    </row>
    <row r="10745" spans="1:14" x14ac:dyDescent="0.3">
      <c r="A10745" t="s">
        <v>38857</v>
      </c>
      <c r="B10745">
        <v>10958334</v>
      </c>
      <c r="C10745">
        <v>18</v>
      </c>
      <c r="D10745">
        <v>0</v>
      </c>
      <c r="E10745">
        <v>2</v>
      </c>
      <c r="F10745" t="s">
        <v>39191</v>
      </c>
      <c r="G10745" t="s">
        <v>598</v>
      </c>
      <c r="H10745" t="s">
        <v>5</v>
      </c>
      <c r="I10745" t="s">
        <v>39194</v>
      </c>
      <c r="J10745" t="s">
        <v>25787</v>
      </c>
      <c r="K10745" t="s">
        <v>25788</v>
      </c>
      <c r="L10745" t="s">
        <v>39209</v>
      </c>
      <c r="M10745" t="s">
        <v>25789</v>
      </c>
      <c r="N10745" t="s">
        <v>25790</v>
      </c>
    </row>
    <row r="10746" spans="1:14" x14ac:dyDescent="0.3">
      <c r="A10746" t="s">
        <v>38795</v>
      </c>
      <c r="B10746">
        <v>10737120</v>
      </c>
      <c r="C10746">
        <v>8</v>
      </c>
      <c r="D10746">
        <v>30</v>
      </c>
      <c r="E10746">
        <v>3</v>
      </c>
      <c r="F10746" t="s">
        <v>39191</v>
      </c>
      <c r="G10746" t="s">
        <v>25</v>
      </c>
      <c r="H10746" t="s">
        <v>11</v>
      </c>
      <c r="I10746" t="s">
        <v>39195</v>
      </c>
      <c r="J10746" t="s">
        <v>25120</v>
      </c>
      <c r="K10746" t="s">
        <v>25121</v>
      </c>
      <c r="L10746" t="s">
        <v>39206</v>
      </c>
      <c r="M10746" t="s">
        <v>25122</v>
      </c>
      <c r="N10746" t="s">
        <v>17868</v>
      </c>
    </row>
    <row r="10747" spans="1:14" x14ac:dyDescent="0.3">
      <c r="A10747" t="s">
        <v>39118</v>
      </c>
      <c r="B10747">
        <v>11859172</v>
      </c>
      <c r="C10747">
        <v>9</v>
      </c>
      <c r="D10747">
        <v>30</v>
      </c>
      <c r="E10747">
        <v>4</v>
      </c>
      <c r="F10747" t="s">
        <v>39190</v>
      </c>
      <c r="G10747" t="s">
        <v>25</v>
      </c>
      <c r="H10747" t="s">
        <v>11</v>
      </c>
      <c r="I10747" t="s">
        <v>39195</v>
      </c>
      <c r="J10747" t="s">
        <v>31779</v>
      </c>
      <c r="K10747" t="s">
        <v>38610</v>
      </c>
      <c r="L10747" t="s">
        <v>39209</v>
      </c>
      <c r="M10747" t="s">
        <v>36575</v>
      </c>
      <c r="N10747" t="s">
        <v>38611</v>
      </c>
    </row>
    <row r="10748" spans="1:14" x14ac:dyDescent="0.3">
      <c r="A10748" t="s">
        <v>39125</v>
      </c>
      <c r="B10748">
        <v>11844652</v>
      </c>
      <c r="C10748">
        <v>9</v>
      </c>
      <c r="D10748">
        <v>30</v>
      </c>
      <c r="E10748">
        <v>4</v>
      </c>
      <c r="F10748" t="s">
        <v>39191</v>
      </c>
      <c r="G10748" t="s">
        <v>53</v>
      </c>
      <c r="H10748" t="s">
        <v>5</v>
      </c>
      <c r="I10748" t="s">
        <v>39194</v>
      </c>
      <c r="J10748" t="s">
        <v>4740</v>
      </c>
      <c r="K10748" t="s">
        <v>4741</v>
      </c>
      <c r="L10748" t="s">
        <v>39206</v>
      </c>
      <c r="M10748" t="s">
        <v>4742</v>
      </c>
      <c r="N10748" t="s">
        <v>4743</v>
      </c>
    </row>
    <row r="10749" spans="1:14" x14ac:dyDescent="0.3">
      <c r="A10749" t="s">
        <v>38922</v>
      </c>
      <c r="B10749">
        <v>11171208</v>
      </c>
      <c r="C10749">
        <v>19</v>
      </c>
      <c r="D10749">
        <v>0</v>
      </c>
      <c r="E10749">
        <v>4</v>
      </c>
      <c r="F10749" t="s">
        <v>39189</v>
      </c>
      <c r="G10749" t="s">
        <v>25</v>
      </c>
      <c r="H10749" t="s">
        <v>11</v>
      </c>
      <c r="I10749" t="s">
        <v>39194</v>
      </c>
      <c r="J10749" t="s">
        <v>15816</v>
      </c>
      <c r="K10749" t="s">
        <v>15816</v>
      </c>
      <c r="L10749" t="s">
        <v>39206</v>
      </c>
      <c r="M10749" t="s">
        <v>15818</v>
      </c>
      <c r="N10749" t="s">
        <v>15818</v>
      </c>
    </row>
    <row r="10750" spans="1:14" x14ac:dyDescent="0.3">
      <c r="A10750" t="s">
        <v>38936</v>
      </c>
      <c r="B10750">
        <v>11238535</v>
      </c>
      <c r="C10750">
        <v>16</v>
      </c>
      <c r="D10750">
        <v>0</v>
      </c>
      <c r="E10750">
        <v>4</v>
      </c>
      <c r="F10750" t="s">
        <v>39191</v>
      </c>
      <c r="G10750" t="s">
        <v>58</v>
      </c>
      <c r="H10750" t="s">
        <v>5</v>
      </c>
      <c r="I10750" t="s">
        <v>39195</v>
      </c>
      <c r="J10750" t="s">
        <v>21668</v>
      </c>
      <c r="K10750" t="s">
        <v>21669</v>
      </c>
      <c r="L10750" t="s">
        <v>39208</v>
      </c>
      <c r="M10750" t="s">
        <v>21670</v>
      </c>
      <c r="N10750" t="s">
        <v>21671</v>
      </c>
    </row>
    <row r="10751" spans="1:14" x14ac:dyDescent="0.3">
      <c r="A10751" t="s">
        <v>38977</v>
      </c>
      <c r="B10751">
        <v>11371534</v>
      </c>
      <c r="C10751">
        <v>13</v>
      </c>
      <c r="D10751">
        <v>45</v>
      </c>
      <c r="E10751">
        <v>3</v>
      </c>
      <c r="F10751" t="s">
        <v>39189</v>
      </c>
      <c r="G10751" t="s">
        <v>25</v>
      </c>
      <c r="H10751" t="s">
        <v>11</v>
      </c>
      <c r="I10751" t="s">
        <v>39195</v>
      </c>
      <c r="J10751" t="s">
        <v>37147</v>
      </c>
      <c r="K10751" t="s">
        <v>37148</v>
      </c>
      <c r="L10751" t="s">
        <v>39205</v>
      </c>
      <c r="M10751" t="s">
        <v>37149</v>
      </c>
      <c r="N10751" t="s">
        <v>37150</v>
      </c>
    </row>
    <row r="10752" spans="1:14" x14ac:dyDescent="0.3">
      <c r="A10752" t="s">
        <v>38795</v>
      </c>
      <c r="B10752">
        <v>10783737</v>
      </c>
      <c r="C10752">
        <v>14</v>
      </c>
      <c r="D10752">
        <v>0</v>
      </c>
      <c r="E10752">
        <v>3</v>
      </c>
      <c r="F10752" t="s">
        <v>39189</v>
      </c>
      <c r="G10752" t="s">
        <v>10</v>
      </c>
      <c r="H10752" t="s">
        <v>11</v>
      </c>
      <c r="J10752" t="s">
        <v>29413</v>
      </c>
      <c r="K10752" t="s">
        <v>29414</v>
      </c>
      <c r="L10752" t="s">
        <v>39205</v>
      </c>
      <c r="M10752" t="s">
        <v>29414</v>
      </c>
      <c r="N10752" t="s">
        <v>29415</v>
      </c>
    </row>
    <row r="10753" spans="1:14" x14ac:dyDescent="0.3">
      <c r="A10753" t="s">
        <v>38959</v>
      </c>
      <c r="B10753">
        <v>11275565</v>
      </c>
      <c r="C10753">
        <v>11</v>
      </c>
      <c r="D10753">
        <v>0</v>
      </c>
      <c r="E10753">
        <v>6</v>
      </c>
      <c r="F10753" t="s">
        <v>39191</v>
      </c>
      <c r="G10753" t="s">
        <v>53</v>
      </c>
      <c r="H10753" t="s">
        <v>5</v>
      </c>
      <c r="I10753" t="s">
        <v>39194</v>
      </c>
      <c r="J10753" t="s">
        <v>22670</v>
      </c>
      <c r="K10753" t="s">
        <v>22671</v>
      </c>
      <c r="L10753" t="s">
        <v>39207</v>
      </c>
      <c r="M10753" t="s">
        <v>22672</v>
      </c>
      <c r="N10753" t="s">
        <v>22673</v>
      </c>
    </row>
    <row r="10754" spans="1:14" x14ac:dyDescent="0.3">
      <c r="A10754" t="s">
        <v>38843</v>
      </c>
      <c r="B10754">
        <v>10887637</v>
      </c>
      <c r="C10754">
        <v>10</v>
      </c>
      <c r="D10754">
        <v>15</v>
      </c>
      <c r="E10754">
        <v>2</v>
      </c>
      <c r="F10754" t="s">
        <v>39191</v>
      </c>
      <c r="G10754" t="s">
        <v>25</v>
      </c>
      <c r="H10754" t="s">
        <v>11</v>
      </c>
      <c r="I10754" t="s">
        <v>39195</v>
      </c>
      <c r="J10754" t="s">
        <v>25344</v>
      </c>
      <c r="K10754" t="s">
        <v>25345</v>
      </c>
      <c r="L10754" t="s">
        <v>39207</v>
      </c>
      <c r="M10754" t="s">
        <v>25346</v>
      </c>
      <c r="N10754" t="s">
        <v>25347</v>
      </c>
    </row>
    <row r="10755" spans="1:14" x14ac:dyDescent="0.3">
      <c r="A10755" t="s">
        <v>38963</v>
      </c>
      <c r="B10755">
        <v>11285364</v>
      </c>
      <c r="C10755">
        <v>8</v>
      </c>
      <c r="D10755">
        <v>15</v>
      </c>
      <c r="E10755">
        <v>3</v>
      </c>
      <c r="F10755" t="s">
        <v>39190</v>
      </c>
      <c r="G10755" t="s">
        <v>25</v>
      </c>
      <c r="H10755" t="s">
        <v>11</v>
      </c>
      <c r="I10755" t="s">
        <v>39194</v>
      </c>
      <c r="J10755" t="s">
        <v>23503</v>
      </c>
      <c r="K10755" t="s">
        <v>23504</v>
      </c>
      <c r="L10755" t="s">
        <v>39211</v>
      </c>
      <c r="M10755" t="s">
        <v>13005</v>
      </c>
      <c r="N10755" t="s">
        <v>13005</v>
      </c>
    </row>
    <row r="10756" spans="1:14" x14ac:dyDescent="0.3">
      <c r="A10756" t="s">
        <v>38881</v>
      </c>
      <c r="B10756">
        <v>11012425</v>
      </c>
      <c r="C10756">
        <v>13</v>
      </c>
      <c r="D10756">
        <v>30</v>
      </c>
      <c r="E10756">
        <v>5</v>
      </c>
      <c r="F10756" t="s">
        <v>39191</v>
      </c>
      <c r="G10756" t="s">
        <v>10</v>
      </c>
      <c r="H10756" t="s">
        <v>11</v>
      </c>
      <c r="I10756" t="s">
        <v>39195</v>
      </c>
      <c r="J10756" t="s">
        <v>28847</v>
      </c>
      <c r="K10756" t="s">
        <v>28848</v>
      </c>
      <c r="L10756" t="s">
        <v>39205</v>
      </c>
      <c r="M10756" t="s">
        <v>28849</v>
      </c>
      <c r="N10756" t="s">
        <v>28849</v>
      </c>
    </row>
    <row r="10757" spans="1:14" x14ac:dyDescent="0.3">
      <c r="A10757" t="s">
        <v>38926</v>
      </c>
      <c r="B10757">
        <v>11152144</v>
      </c>
      <c r="C10757">
        <v>8</v>
      </c>
      <c r="D10757">
        <v>30</v>
      </c>
      <c r="E10757">
        <v>1</v>
      </c>
      <c r="F10757" t="s">
        <v>39189</v>
      </c>
      <c r="G10757" t="s">
        <v>25</v>
      </c>
      <c r="H10757" t="s">
        <v>11</v>
      </c>
      <c r="I10757" t="s">
        <v>39195</v>
      </c>
      <c r="J10757" t="s">
        <v>28523</v>
      </c>
      <c r="K10757" t="s">
        <v>22064</v>
      </c>
      <c r="L10757" t="s">
        <v>39210</v>
      </c>
      <c r="M10757" t="s">
        <v>28524</v>
      </c>
      <c r="N10757" t="s">
        <v>14441</v>
      </c>
    </row>
    <row r="10758" spans="1:14" x14ac:dyDescent="0.3">
      <c r="A10758" t="s">
        <v>38858</v>
      </c>
      <c r="B10758">
        <v>10975780</v>
      </c>
      <c r="C10758">
        <v>12</v>
      </c>
      <c r="D10758">
        <v>0</v>
      </c>
      <c r="E10758">
        <v>3</v>
      </c>
      <c r="F10758" t="s">
        <v>39189</v>
      </c>
      <c r="G10758" t="s">
        <v>25</v>
      </c>
      <c r="H10758" t="s">
        <v>11</v>
      </c>
      <c r="I10758" t="s">
        <v>39197</v>
      </c>
      <c r="J10758" t="s">
        <v>33102</v>
      </c>
      <c r="K10758" t="s">
        <v>9302</v>
      </c>
      <c r="L10758" t="s">
        <v>39209</v>
      </c>
      <c r="M10758" t="s">
        <v>33103</v>
      </c>
      <c r="N10758" t="s">
        <v>33104</v>
      </c>
    </row>
    <row r="10759" spans="1:14" x14ac:dyDescent="0.3">
      <c r="A10759" t="s">
        <v>39099</v>
      </c>
      <c r="B10759">
        <v>11776343</v>
      </c>
      <c r="C10759">
        <v>10</v>
      </c>
      <c r="D10759">
        <v>15</v>
      </c>
      <c r="E10759">
        <v>6</v>
      </c>
      <c r="F10759" t="s">
        <v>39191</v>
      </c>
      <c r="G10759" t="s">
        <v>25</v>
      </c>
      <c r="H10759" t="s">
        <v>11</v>
      </c>
      <c r="I10759" t="s">
        <v>39194</v>
      </c>
      <c r="J10759" t="s">
        <v>31169</v>
      </c>
      <c r="K10759" t="s">
        <v>31170</v>
      </c>
      <c r="L10759" t="s">
        <v>39206</v>
      </c>
      <c r="M10759" t="s">
        <v>31171</v>
      </c>
      <c r="N10759" t="s">
        <v>31172</v>
      </c>
    </row>
    <row r="10760" spans="1:14" x14ac:dyDescent="0.3">
      <c r="A10760" t="s">
        <v>38855</v>
      </c>
      <c r="B10760">
        <v>10926141</v>
      </c>
      <c r="C10760">
        <v>10</v>
      </c>
      <c r="D10760">
        <v>0</v>
      </c>
      <c r="E10760">
        <v>7</v>
      </c>
      <c r="F10760" t="s">
        <v>39191</v>
      </c>
      <c r="G10760" t="s">
        <v>10</v>
      </c>
      <c r="H10760" t="s">
        <v>11</v>
      </c>
      <c r="I10760" t="s">
        <v>39195</v>
      </c>
      <c r="J10760" t="s">
        <v>11402</v>
      </c>
      <c r="K10760" t="s">
        <v>11403</v>
      </c>
      <c r="L10760" t="s">
        <v>39210</v>
      </c>
      <c r="M10760" t="s">
        <v>11404</v>
      </c>
      <c r="N10760" t="s">
        <v>11405</v>
      </c>
    </row>
    <row r="10761" spans="1:14" x14ac:dyDescent="0.3">
      <c r="A10761" t="s">
        <v>38947</v>
      </c>
      <c r="B10761">
        <v>11232523</v>
      </c>
      <c r="C10761">
        <v>12</v>
      </c>
      <c r="D10761">
        <v>0</v>
      </c>
      <c r="E10761">
        <v>1</v>
      </c>
      <c r="F10761" t="s">
        <v>39190</v>
      </c>
      <c r="G10761" t="s">
        <v>25</v>
      </c>
      <c r="H10761" t="s">
        <v>11</v>
      </c>
      <c r="I10761" t="s">
        <v>39194</v>
      </c>
      <c r="J10761" t="s">
        <v>19208</v>
      </c>
      <c r="K10761" t="s">
        <v>19209</v>
      </c>
      <c r="L10761" t="s">
        <v>39206</v>
      </c>
      <c r="M10761" t="s">
        <v>19210</v>
      </c>
      <c r="N10761" t="s">
        <v>19211</v>
      </c>
    </row>
    <row r="10762" spans="1:14" x14ac:dyDescent="0.3">
      <c r="A10762" t="s">
        <v>39118</v>
      </c>
      <c r="B10762">
        <v>11818430</v>
      </c>
      <c r="C10762">
        <v>15</v>
      </c>
      <c r="D10762">
        <v>30</v>
      </c>
      <c r="E10762">
        <v>4</v>
      </c>
      <c r="F10762" t="s">
        <v>39190</v>
      </c>
      <c r="G10762" t="s">
        <v>25</v>
      </c>
      <c r="H10762" t="s">
        <v>11</v>
      </c>
      <c r="I10762" t="s">
        <v>39194</v>
      </c>
      <c r="J10762" t="s">
        <v>13218</v>
      </c>
      <c r="K10762" t="s">
        <v>13219</v>
      </c>
      <c r="L10762" t="s">
        <v>39209</v>
      </c>
      <c r="M10762" t="s">
        <v>13220</v>
      </c>
      <c r="N10762" t="s">
        <v>13220</v>
      </c>
    </row>
    <row r="10763" spans="1:14" x14ac:dyDescent="0.3">
      <c r="A10763" t="s">
        <v>38839</v>
      </c>
      <c r="B10763">
        <v>10877438</v>
      </c>
      <c r="C10763">
        <v>21</v>
      </c>
      <c r="D10763">
        <v>30</v>
      </c>
      <c r="E10763">
        <v>5</v>
      </c>
      <c r="F10763" t="s">
        <v>39189</v>
      </c>
      <c r="G10763" t="s">
        <v>25</v>
      </c>
      <c r="H10763" t="s">
        <v>11</v>
      </c>
      <c r="I10763" t="s">
        <v>39195</v>
      </c>
      <c r="J10763" t="s">
        <v>37775</v>
      </c>
      <c r="K10763" t="s">
        <v>37776</v>
      </c>
      <c r="L10763" t="s">
        <v>39206</v>
      </c>
      <c r="M10763" t="s">
        <v>37777</v>
      </c>
      <c r="N10763" t="s">
        <v>37778</v>
      </c>
    </row>
    <row r="10764" spans="1:14" x14ac:dyDescent="0.3">
      <c r="A10764" t="s">
        <v>38948</v>
      </c>
      <c r="B10764">
        <v>11236528</v>
      </c>
      <c r="C10764">
        <v>15</v>
      </c>
      <c r="D10764">
        <v>30</v>
      </c>
      <c r="E10764">
        <v>2</v>
      </c>
      <c r="F10764" t="s">
        <v>39191</v>
      </c>
      <c r="G10764" t="s">
        <v>58</v>
      </c>
      <c r="H10764" t="s">
        <v>5</v>
      </c>
      <c r="I10764" t="s">
        <v>39195</v>
      </c>
      <c r="J10764" t="s">
        <v>26215</v>
      </c>
      <c r="K10764" t="s">
        <v>26215</v>
      </c>
      <c r="L10764" t="s">
        <v>39206</v>
      </c>
      <c r="M10764" t="s">
        <v>26216</v>
      </c>
      <c r="N10764" t="s">
        <v>26217</v>
      </c>
    </row>
    <row r="10765" spans="1:14" x14ac:dyDescent="0.3">
      <c r="A10765" t="s">
        <v>39129</v>
      </c>
      <c r="B10765">
        <v>11855126</v>
      </c>
      <c r="C10765">
        <v>7</v>
      </c>
      <c r="D10765">
        <v>30</v>
      </c>
      <c r="E10765">
        <v>1</v>
      </c>
      <c r="F10765" t="s">
        <v>39190</v>
      </c>
      <c r="G10765" t="s">
        <v>25</v>
      </c>
      <c r="H10765" t="s">
        <v>11</v>
      </c>
      <c r="I10765" t="s">
        <v>39195</v>
      </c>
      <c r="J10765" t="s">
        <v>8921</v>
      </c>
      <c r="K10765" t="s">
        <v>8922</v>
      </c>
      <c r="L10765" t="s">
        <v>39207</v>
      </c>
      <c r="M10765" t="s">
        <v>8923</v>
      </c>
      <c r="N10765" t="s">
        <v>4090</v>
      </c>
    </row>
    <row r="10766" spans="1:14" x14ac:dyDescent="0.3">
      <c r="A10766" t="s">
        <v>38837</v>
      </c>
      <c r="B10766">
        <v>10893291</v>
      </c>
      <c r="C10766">
        <v>15</v>
      </c>
      <c r="D10766">
        <v>15</v>
      </c>
      <c r="E10766">
        <v>3</v>
      </c>
      <c r="F10766" t="s">
        <v>394</v>
      </c>
      <c r="G10766" t="s">
        <v>10</v>
      </c>
      <c r="H10766" t="s">
        <v>11</v>
      </c>
      <c r="I10766" t="s">
        <v>39195</v>
      </c>
      <c r="J10766" t="s">
        <v>27787</v>
      </c>
      <c r="K10766" t="s">
        <v>13745</v>
      </c>
      <c r="L10766" t="s">
        <v>39205</v>
      </c>
      <c r="M10766" t="s">
        <v>21561</v>
      </c>
      <c r="N10766" t="s">
        <v>27788</v>
      </c>
    </row>
    <row r="10767" spans="1:14" x14ac:dyDescent="0.3">
      <c r="A10767" t="s">
        <v>38865</v>
      </c>
      <c r="B10767">
        <v>10960438</v>
      </c>
      <c r="C10767">
        <v>9</v>
      </c>
      <c r="D10767">
        <v>0</v>
      </c>
      <c r="E10767">
        <v>3</v>
      </c>
      <c r="F10767" t="s">
        <v>39190</v>
      </c>
      <c r="G10767" t="s">
        <v>25</v>
      </c>
      <c r="H10767" t="s">
        <v>11</v>
      </c>
      <c r="I10767" t="s">
        <v>39195</v>
      </c>
      <c r="J10767" t="s">
        <v>14551</v>
      </c>
      <c r="K10767" t="s">
        <v>21439</v>
      </c>
      <c r="L10767" t="s">
        <v>39206</v>
      </c>
      <c r="M10767" t="s">
        <v>21440</v>
      </c>
      <c r="N10767" t="s">
        <v>21441</v>
      </c>
    </row>
    <row r="10768" spans="1:14" x14ac:dyDescent="0.3">
      <c r="A10768" t="s">
        <v>38811</v>
      </c>
      <c r="B10768">
        <v>10790124</v>
      </c>
      <c r="C10768">
        <v>12</v>
      </c>
      <c r="D10768">
        <v>0</v>
      </c>
      <c r="E10768">
        <v>5</v>
      </c>
      <c r="F10768" t="s">
        <v>39191</v>
      </c>
      <c r="G10768" t="s">
        <v>53</v>
      </c>
      <c r="H10768" t="s">
        <v>5</v>
      </c>
      <c r="I10768" t="s">
        <v>39195</v>
      </c>
      <c r="J10768" t="s">
        <v>2157</v>
      </c>
      <c r="K10768" t="s">
        <v>2158</v>
      </c>
      <c r="L10768" t="s">
        <v>39206</v>
      </c>
      <c r="M10768" t="s">
        <v>2159</v>
      </c>
      <c r="N10768" t="s">
        <v>2160</v>
      </c>
    </row>
    <row r="10769" spans="1:14" x14ac:dyDescent="0.3">
      <c r="A10769" t="s">
        <v>38882</v>
      </c>
      <c r="B10769">
        <v>11059075</v>
      </c>
      <c r="C10769">
        <v>16</v>
      </c>
      <c r="D10769">
        <v>15</v>
      </c>
      <c r="E10769">
        <v>6</v>
      </c>
      <c r="F10769" t="s">
        <v>39191</v>
      </c>
      <c r="G10769" t="s">
        <v>58</v>
      </c>
      <c r="H10769" t="s">
        <v>5</v>
      </c>
      <c r="I10769" t="s">
        <v>39195</v>
      </c>
      <c r="J10769" t="s">
        <v>14872</v>
      </c>
      <c r="K10769" t="s">
        <v>14872</v>
      </c>
      <c r="L10769" t="s">
        <v>39210</v>
      </c>
      <c r="M10769" t="s">
        <v>14873</v>
      </c>
      <c r="N10769" t="s">
        <v>14874</v>
      </c>
    </row>
    <row r="10770" spans="1:14" x14ac:dyDescent="0.3">
      <c r="A10770" t="s">
        <v>38940</v>
      </c>
      <c r="B10770">
        <v>11198144</v>
      </c>
      <c r="C10770">
        <v>12</v>
      </c>
      <c r="D10770">
        <v>15</v>
      </c>
      <c r="E10770">
        <v>1</v>
      </c>
      <c r="F10770" t="s">
        <v>39190</v>
      </c>
      <c r="G10770" t="s">
        <v>10</v>
      </c>
      <c r="H10770" t="s">
        <v>11</v>
      </c>
      <c r="I10770" t="s">
        <v>39195</v>
      </c>
      <c r="J10770" t="s">
        <v>10804</v>
      </c>
      <c r="K10770" t="s">
        <v>10805</v>
      </c>
      <c r="L10770" t="s">
        <v>39205</v>
      </c>
      <c r="M10770" t="s">
        <v>10806</v>
      </c>
      <c r="N10770" t="s">
        <v>10807</v>
      </c>
    </row>
    <row r="10771" spans="1:14" x14ac:dyDescent="0.3">
      <c r="A10771" t="s">
        <v>38825</v>
      </c>
      <c r="B10771">
        <v>10833132</v>
      </c>
      <c r="C10771">
        <v>8</v>
      </c>
      <c r="D10771">
        <v>0</v>
      </c>
      <c r="E10771">
        <v>5</v>
      </c>
      <c r="F10771" t="s">
        <v>39191</v>
      </c>
      <c r="G10771" t="s">
        <v>53</v>
      </c>
      <c r="H10771" t="s">
        <v>5</v>
      </c>
      <c r="I10771" t="s">
        <v>39195</v>
      </c>
      <c r="J10771" t="s">
        <v>29278</v>
      </c>
      <c r="K10771" t="s">
        <v>29279</v>
      </c>
      <c r="L10771" t="s">
        <v>39207</v>
      </c>
      <c r="M10771" t="s">
        <v>29280</v>
      </c>
      <c r="N10771" t="s">
        <v>29281</v>
      </c>
    </row>
    <row r="10772" spans="1:14" x14ac:dyDescent="0.3">
      <c r="A10772" t="s">
        <v>39020</v>
      </c>
      <c r="B10772">
        <v>11467128</v>
      </c>
      <c r="C10772">
        <v>16</v>
      </c>
      <c r="D10772">
        <v>0</v>
      </c>
      <c r="E10772">
        <v>4</v>
      </c>
      <c r="F10772" t="s">
        <v>39191</v>
      </c>
      <c r="G10772" t="s">
        <v>53</v>
      </c>
      <c r="H10772" t="s">
        <v>5</v>
      </c>
      <c r="I10772" t="s">
        <v>39195</v>
      </c>
      <c r="J10772" t="s">
        <v>29004</v>
      </c>
      <c r="K10772" t="s">
        <v>29005</v>
      </c>
      <c r="L10772" t="s">
        <v>39207</v>
      </c>
      <c r="M10772" t="s">
        <v>29006</v>
      </c>
      <c r="N10772" t="s">
        <v>29007</v>
      </c>
    </row>
    <row r="10773" spans="1:14" x14ac:dyDescent="0.3">
      <c r="A10773" t="s">
        <v>38857</v>
      </c>
      <c r="B10773">
        <v>10975620</v>
      </c>
      <c r="C10773">
        <v>12</v>
      </c>
      <c r="D10773">
        <v>30</v>
      </c>
      <c r="E10773">
        <v>2</v>
      </c>
      <c r="F10773" t="s">
        <v>39189</v>
      </c>
      <c r="G10773" t="s">
        <v>25</v>
      </c>
      <c r="H10773" t="s">
        <v>11</v>
      </c>
      <c r="I10773" t="s">
        <v>39195</v>
      </c>
      <c r="J10773" t="s">
        <v>20281</v>
      </c>
      <c r="K10773" t="s">
        <v>20282</v>
      </c>
    </row>
    <row r="10774" spans="1:14" x14ac:dyDescent="0.3">
      <c r="A10774" t="s">
        <v>38853</v>
      </c>
      <c r="B10774">
        <v>10921019</v>
      </c>
      <c r="C10774">
        <v>9</v>
      </c>
      <c r="D10774">
        <v>0</v>
      </c>
      <c r="E10774">
        <v>5</v>
      </c>
      <c r="F10774" t="s">
        <v>39189</v>
      </c>
      <c r="G10774" t="s">
        <v>25</v>
      </c>
      <c r="H10774" t="s">
        <v>11</v>
      </c>
      <c r="I10774" t="s">
        <v>39194</v>
      </c>
      <c r="J10774" t="s">
        <v>20336</v>
      </c>
      <c r="K10774" t="s">
        <v>20337</v>
      </c>
      <c r="L10774" t="s">
        <v>39205</v>
      </c>
      <c r="M10774" t="s">
        <v>20338</v>
      </c>
      <c r="N10774" t="s">
        <v>4109</v>
      </c>
    </row>
    <row r="10775" spans="1:14" x14ac:dyDescent="0.3">
      <c r="A10775" t="s">
        <v>39011</v>
      </c>
      <c r="B10775">
        <v>11436974</v>
      </c>
      <c r="C10775">
        <v>17</v>
      </c>
      <c r="D10775">
        <v>30</v>
      </c>
      <c r="E10775">
        <v>2</v>
      </c>
      <c r="F10775" t="s">
        <v>39189</v>
      </c>
      <c r="G10775" t="s">
        <v>10</v>
      </c>
      <c r="H10775" t="s">
        <v>11</v>
      </c>
      <c r="I10775" t="s">
        <v>39195</v>
      </c>
      <c r="J10775" t="s">
        <v>23115</v>
      </c>
      <c r="K10775" t="s">
        <v>23116</v>
      </c>
      <c r="L10775" t="s">
        <v>39206</v>
      </c>
      <c r="M10775" t="s">
        <v>23117</v>
      </c>
      <c r="N10775" t="s">
        <v>14425</v>
      </c>
    </row>
    <row r="10776" spans="1:14" x14ac:dyDescent="0.3">
      <c r="A10776" t="s">
        <v>39126</v>
      </c>
      <c r="B10776">
        <v>11891459</v>
      </c>
      <c r="C10776">
        <v>10</v>
      </c>
      <c r="D10776">
        <v>30</v>
      </c>
      <c r="E10776">
        <v>5</v>
      </c>
      <c r="F10776" t="s">
        <v>452</v>
      </c>
      <c r="G10776" t="s">
        <v>10</v>
      </c>
      <c r="H10776" t="s">
        <v>11</v>
      </c>
      <c r="I10776" t="s">
        <v>39195</v>
      </c>
      <c r="J10776" t="s">
        <v>31596</v>
      </c>
      <c r="K10776" t="s">
        <v>31597</v>
      </c>
      <c r="L10776" t="s">
        <v>39206</v>
      </c>
      <c r="M10776" t="s">
        <v>31598</v>
      </c>
      <c r="N10776" t="s">
        <v>31599</v>
      </c>
    </row>
    <row r="10777" spans="1:14" x14ac:dyDescent="0.3">
      <c r="A10777" t="s">
        <v>38914</v>
      </c>
      <c r="B10777">
        <v>11138846</v>
      </c>
      <c r="C10777">
        <v>7</v>
      </c>
      <c r="D10777">
        <v>0</v>
      </c>
      <c r="E10777">
        <v>3</v>
      </c>
      <c r="F10777" t="s">
        <v>39191</v>
      </c>
      <c r="G10777" t="s">
        <v>53</v>
      </c>
      <c r="H10777" t="s">
        <v>5</v>
      </c>
      <c r="I10777" t="s">
        <v>39194</v>
      </c>
      <c r="J10777" t="s">
        <v>27697</v>
      </c>
      <c r="K10777" t="s">
        <v>27698</v>
      </c>
      <c r="L10777" t="s">
        <v>39206</v>
      </c>
      <c r="M10777" t="s">
        <v>27699</v>
      </c>
      <c r="N10777" t="s">
        <v>27700</v>
      </c>
    </row>
    <row r="10778" spans="1:14" x14ac:dyDescent="0.3">
      <c r="A10778" t="s">
        <v>38969</v>
      </c>
      <c r="B10778">
        <v>11348968</v>
      </c>
      <c r="C10778">
        <v>9</v>
      </c>
      <c r="D10778">
        <v>15</v>
      </c>
      <c r="E10778">
        <v>2</v>
      </c>
      <c r="F10778" t="s">
        <v>39190</v>
      </c>
      <c r="G10778" t="s">
        <v>10</v>
      </c>
      <c r="H10778" t="s">
        <v>11</v>
      </c>
      <c r="I10778" t="s">
        <v>39195</v>
      </c>
      <c r="J10778" t="s">
        <v>31279</v>
      </c>
      <c r="K10778" t="s">
        <v>31280</v>
      </c>
      <c r="L10778" t="s">
        <v>39210</v>
      </c>
      <c r="M10778" t="s">
        <v>31281</v>
      </c>
      <c r="N10778" t="s">
        <v>31282</v>
      </c>
    </row>
    <row r="10779" spans="1:14" x14ac:dyDescent="0.3">
      <c r="A10779" t="s">
        <v>38808</v>
      </c>
      <c r="B10779">
        <v>10819565</v>
      </c>
      <c r="C10779">
        <v>9</v>
      </c>
      <c r="D10779">
        <v>30</v>
      </c>
      <c r="E10779">
        <v>2</v>
      </c>
      <c r="F10779" t="s">
        <v>39190</v>
      </c>
      <c r="G10779" t="s">
        <v>10</v>
      </c>
      <c r="H10779" t="s">
        <v>11</v>
      </c>
      <c r="I10779" t="s">
        <v>39194</v>
      </c>
      <c r="J10779" t="s">
        <v>1855</v>
      </c>
      <c r="K10779" t="s">
        <v>1856</v>
      </c>
      <c r="L10779" t="s">
        <v>39207</v>
      </c>
      <c r="M10779" t="s">
        <v>1857</v>
      </c>
      <c r="N10779" t="s">
        <v>1858</v>
      </c>
    </row>
    <row r="10780" spans="1:14" x14ac:dyDescent="0.3">
      <c r="A10780" t="s">
        <v>38923</v>
      </c>
      <c r="B10780">
        <v>11145730</v>
      </c>
      <c r="C10780">
        <v>18</v>
      </c>
      <c r="D10780">
        <v>0</v>
      </c>
      <c r="E10780">
        <v>5</v>
      </c>
      <c r="F10780" t="s">
        <v>39191</v>
      </c>
      <c r="G10780" t="s">
        <v>58</v>
      </c>
      <c r="H10780" t="s">
        <v>5</v>
      </c>
      <c r="I10780" t="s">
        <v>39195</v>
      </c>
      <c r="J10780" t="s">
        <v>32504</v>
      </c>
      <c r="K10780" t="s">
        <v>32505</v>
      </c>
      <c r="L10780" t="s">
        <v>39206</v>
      </c>
      <c r="M10780" t="s">
        <v>32506</v>
      </c>
      <c r="N10780" t="s">
        <v>32507</v>
      </c>
    </row>
    <row r="10781" spans="1:14" x14ac:dyDescent="0.3">
      <c r="A10781" t="s">
        <v>38880</v>
      </c>
      <c r="B10781">
        <v>11041395</v>
      </c>
      <c r="C10781">
        <v>14</v>
      </c>
      <c r="D10781">
        <v>30</v>
      </c>
      <c r="E10781">
        <v>4</v>
      </c>
      <c r="F10781" t="s">
        <v>39190</v>
      </c>
      <c r="G10781" t="s">
        <v>25</v>
      </c>
      <c r="H10781" t="s">
        <v>11</v>
      </c>
      <c r="I10781" t="s">
        <v>39195</v>
      </c>
      <c r="J10781" t="s">
        <v>3482</v>
      </c>
      <c r="K10781" t="s">
        <v>3483</v>
      </c>
      <c r="L10781" t="s">
        <v>39205</v>
      </c>
      <c r="M10781" t="s">
        <v>3484</v>
      </c>
      <c r="N10781" t="s">
        <v>3485</v>
      </c>
    </row>
    <row r="10782" spans="1:14" x14ac:dyDescent="0.3">
      <c r="A10782" t="s">
        <v>38853</v>
      </c>
      <c r="B10782">
        <v>10960813</v>
      </c>
      <c r="C10782">
        <v>13</v>
      </c>
      <c r="D10782">
        <v>0</v>
      </c>
      <c r="E10782">
        <v>5</v>
      </c>
      <c r="F10782" t="s">
        <v>39189</v>
      </c>
      <c r="G10782" t="s">
        <v>25</v>
      </c>
      <c r="H10782" t="s">
        <v>11</v>
      </c>
      <c r="I10782" t="s">
        <v>39195</v>
      </c>
      <c r="J10782" t="s">
        <v>36934</v>
      </c>
      <c r="K10782" t="s">
        <v>36934</v>
      </c>
      <c r="L10782" t="s">
        <v>39205</v>
      </c>
      <c r="M10782" t="s">
        <v>36935</v>
      </c>
      <c r="N10782" t="s">
        <v>36935</v>
      </c>
    </row>
    <row r="10783" spans="1:14" x14ac:dyDescent="0.3">
      <c r="A10783" t="s">
        <v>38839</v>
      </c>
      <c r="B10783">
        <v>10876482</v>
      </c>
      <c r="C10783">
        <v>16</v>
      </c>
      <c r="D10783">
        <v>0</v>
      </c>
      <c r="E10783">
        <v>5</v>
      </c>
      <c r="F10783" t="s">
        <v>39190</v>
      </c>
      <c r="G10783" t="s">
        <v>25</v>
      </c>
      <c r="H10783" t="s">
        <v>11</v>
      </c>
      <c r="I10783" t="s">
        <v>39195</v>
      </c>
      <c r="J10783" t="s">
        <v>9559</v>
      </c>
      <c r="K10783" t="s">
        <v>9560</v>
      </c>
      <c r="L10783" t="s">
        <v>39210</v>
      </c>
      <c r="M10783" t="s">
        <v>9561</v>
      </c>
      <c r="N10783" t="s">
        <v>9561</v>
      </c>
    </row>
    <row r="10784" spans="1:14" x14ac:dyDescent="0.3">
      <c r="A10784" t="s">
        <v>38796</v>
      </c>
      <c r="B10784">
        <v>10742387</v>
      </c>
      <c r="C10784">
        <v>16</v>
      </c>
      <c r="D10784">
        <v>0</v>
      </c>
      <c r="E10784">
        <v>4</v>
      </c>
      <c r="F10784" t="s">
        <v>39190</v>
      </c>
      <c r="G10784" t="s">
        <v>25</v>
      </c>
      <c r="H10784" t="s">
        <v>11</v>
      </c>
      <c r="I10784" t="s">
        <v>39196</v>
      </c>
    </row>
    <row r="10785" spans="1:14" x14ac:dyDescent="0.3">
      <c r="A10785" t="s">
        <v>39000</v>
      </c>
      <c r="B10785">
        <v>11446347</v>
      </c>
      <c r="C10785">
        <v>10</v>
      </c>
      <c r="D10785">
        <v>30</v>
      </c>
      <c r="E10785">
        <v>5</v>
      </c>
      <c r="F10785" t="s">
        <v>39191</v>
      </c>
      <c r="G10785" t="s">
        <v>10</v>
      </c>
      <c r="H10785" t="s">
        <v>11</v>
      </c>
      <c r="I10785" t="s">
        <v>39194</v>
      </c>
      <c r="J10785" t="s">
        <v>30158</v>
      </c>
      <c r="K10785" t="s">
        <v>30159</v>
      </c>
      <c r="L10785" t="s">
        <v>39206</v>
      </c>
      <c r="M10785" t="s">
        <v>5505</v>
      </c>
      <c r="N10785" t="s">
        <v>30160</v>
      </c>
    </row>
    <row r="10786" spans="1:14" x14ac:dyDescent="0.3">
      <c r="A10786" t="s">
        <v>38976</v>
      </c>
      <c r="B10786">
        <v>11325222</v>
      </c>
      <c r="C10786">
        <v>10</v>
      </c>
      <c r="D10786">
        <v>0</v>
      </c>
      <c r="E10786">
        <v>2</v>
      </c>
      <c r="F10786" t="s">
        <v>39189</v>
      </c>
      <c r="G10786" t="s">
        <v>25</v>
      </c>
      <c r="H10786" t="s">
        <v>11</v>
      </c>
      <c r="I10786" t="s">
        <v>39194</v>
      </c>
      <c r="J10786" t="s">
        <v>9827</v>
      </c>
      <c r="K10786" t="s">
        <v>9828</v>
      </c>
      <c r="L10786" t="s">
        <v>39205</v>
      </c>
      <c r="M10786" t="s">
        <v>4411</v>
      </c>
      <c r="N10786" t="s">
        <v>9829</v>
      </c>
    </row>
    <row r="10787" spans="1:14" x14ac:dyDescent="0.3">
      <c r="A10787" t="s">
        <v>39028</v>
      </c>
      <c r="B10787">
        <v>11493008</v>
      </c>
      <c r="C10787">
        <v>9</v>
      </c>
      <c r="D10787">
        <v>30</v>
      </c>
      <c r="E10787">
        <v>5</v>
      </c>
      <c r="F10787" t="s">
        <v>39189</v>
      </c>
      <c r="G10787" t="s">
        <v>10</v>
      </c>
      <c r="H10787" t="s">
        <v>11</v>
      </c>
      <c r="I10787" t="s">
        <v>39195</v>
      </c>
      <c r="J10787" t="s">
        <v>18698</v>
      </c>
      <c r="K10787" t="s">
        <v>18699</v>
      </c>
      <c r="L10787" t="s">
        <v>39207</v>
      </c>
      <c r="M10787" t="s">
        <v>18700</v>
      </c>
      <c r="N10787" t="s">
        <v>7290</v>
      </c>
    </row>
    <row r="10788" spans="1:14" x14ac:dyDescent="0.3">
      <c r="A10788" t="s">
        <v>39108</v>
      </c>
      <c r="B10788">
        <v>11833170</v>
      </c>
      <c r="C10788">
        <v>11</v>
      </c>
      <c r="D10788">
        <v>15</v>
      </c>
      <c r="E10788">
        <v>1</v>
      </c>
      <c r="F10788" t="s">
        <v>39190</v>
      </c>
      <c r="G10788" t="s">
        <v>25</v>
      </c>
      <c r="H10788" t="s">
        <v>11</v>
      </c>
      <c r="I10788" t="s">
        <v>39195</v>
      </c>
      <c r="J10788" t="s">
        <v>7098</v>
      </c>
      <c r="K10788" t="s">
        <v>7098</v>
      </c>
      <c r="L10788" t="s">
        <v>39205</v>
      </c>
      <c r="M10788" t="s">
        <v>7099</v>
      </c>
      <c r="N10788" t="s">
        <v>7100</v>
      </c>
    </row>
    <row r="10789" spans="1:14" x14ac:dyDescent="0.3">
      <c r="A10789" t="s">
        <v>39028</v>
      </c>
      <c r="B10789">
        <v>11518916</v>
      </c>
      <c r="C10789">
        <v>16</v>
      </c>
      <c r="D10789">
        <v>0</v>
      </c>
      <c r="E10789">
        <v>5</v>
      </c>
      <c r="F10789" t="s">
        <v>39191</v>
      </c>
      <c r="G10789" t="s">
        <v>53</v>
      </c>
      <c r="H10789" t="s">
        <v>5</v>
      </c>
      <c r="J10789" t="s">
        <v>20511</v>
      </c>
      <c r="K10789" t="s">
        <v>20512</v>
      </c>
      <c r="L10789" t="s">
        <v>39207</v>
      </c>
      <c r="M10789" t="s">
        <v>20513</v>
      </c>
      <c r="N10789" t="s">
        <v>20514</v>
      </c>
    </row>
    <row r="10790" spans="1:14" x14ac:dyDescent="0.3">
      <c r="A10790" t="s">
        <v>38912</v>
      </c>
      <c r="B10790">
        <v>11153224</v>
      </c>
      <c r="C10790">
        <v>12</v>
      </c>
      <c r="D10790">
        <v>0</v>
      </c>
      <c r="E10790">
        <v>1</v>
      </c>
      <c r="F10790" t="s">
        <v>39191</v>
      </c>
      <c r="G10790" t="s">
        <v>25</v>
      </c>
      <c r="H10790" t="s">
        <v>11</v>
      </c>
      <c r="I10790" t="s">
        <v>39194</v>
      </c>
      <c r="J10790" t="s">
        <v>10125</v>
      </c>
      <c r="K10790" t="s">
        <v>10126</v>
      </c>
      <c r="L10790" t="s">
        <v>39208</v>
      </c>
      <c r="M10790" t="s">
        <v>10127</v>
      </c>
      <c r="N10790" t="s">
        <v>10128</v>
      </c>
    </row>
    <row r="10791" spans="1:14" x14ac:dyDescent="0.3">
      <c r="A10791" t="s">
        <v>39088</v>
      </c>
      <c r="B10791">
        <v>11757138</v>
      </c>
      <c r="C10791">
        <v>16</v>
      </c>
      <c r="D10791">
        <v>0</v>
      </c>
      <c r="E10791">
        <v>2</v>
      </c>
      <c r="F10791" t="s">
        <v>39190</v>
      </c>
      <c r="G10791" t="s">
        <v>10</v>
      </c>
      <c r="H10791" t="s">
        <v>11</v>
      </c>
      <c r="I10791" t="s">
        <v>39195</v>
      </c>
      <c r="J10791" t="s">
        <v>7951</v>
      </c>
      <c r="K10791" t="s">
        <v>7952</v>
      </c>
      <c r="L10791" t="s">
        <v>39205</v>
      </c>
      <c r="M10791" t="s">
        <v>7953</v>
      </c>
      <c r="N10791" t="s">
        <v>6067</v>
      </c>
    </row>
    <row r="10792" spans="1:14" x14ac:dyDescent="0.3">
      <c r="A10792" t="s">
        <v>39133</v>
      </c>
      <c r="B10792">
        <v>11906387</v>
      </c>
      <c r="C10792">
        <v>12</v>
      </c>
      <c r="D10792">
        <v>30</v>
      </c>
      <c r="E10792">
        <v>5</v>
      </c>
      <c r="F10792" t="s">
        <v>39189</v>
      </c>
      <c r="G10792" t="s">
        <v>25</v>
      </c>
      <c r="H10792" t="s">
        <v>11</v>
      </c>
      <c r="I10792" t="s">
        <v>39194</v>
      </c>
      <c r="J10792" t="s">
        <v>35348</v>
      </c>
      <c r="K10792" t="s">
        <v>35349</v>
      </c>
      <c r="L10792" t="s">
        <v>39209</v>
      </c>
      <c r="M10792" t="s">
        <v>35350</v>
      </c>
      <c r="N10792" t="s">
        <v>35350</v>
      </c>
    </row>
    <row r="10793" spans="1:14" x14ac:dyDescent="0.3">
      <c r="A10793" t="s">
        <v>38983</v>
      </c>
      <c r="B10793">
        <v>11349560</v>
      </c>
      <c r="C10793">
        <v>12</v>
      </c>
      <c r="D10793">
        <v>45</v>
      </c>
      <c r="E10793">
        <v>2</v>
      </c>
      <c r="F10793" t="s">
        <v>39190</v>
      </c>
      <c r="G10793" t="s">
        <v>10</v>
      </c>
      <c r="H10793" t="s">
        <v>11</v>
      </c>
      <c r="I10793" t="s">
        <v>39195</v>
      </c>
      <c r="J10793" t="s">
        <v>9974</v>
      </c>
      <c r="K10793" t="s">
        <v>9975</v>
      </c>
      <c r="L10793" t="s">
        <v>39206</v>
      </c>
      <c r="M10793" t="s">
        <v>9976</v>
      </c>
      <c r="N10793" t="s">
        <v>9977</v>
      </c>
    </row>
    <row r="10794" spans="1:14" x14ac:dyDescent="0.3">
      <c r="A10794" t="s">
        <v>39005</v>
      </c>
      <c r="B10794">
        <v>11461162</v>
      </c>
      <c r="C10794">
        <v>10</v>
      </c>
      <c r="D10794">
        <v>45</v>
      </c>
      <c r="E10794">
        <v>3</v>
      </c>
      <c r="F10794" t="s">
        <v>39191</v>
      </c>
      <c r="G10794" t="s">
        <v>25</v>
      </c>
      <c r="H10794" t="s">
        <v>11</v>
      </c>
      <c r="I10794" t="s">
        <v>39195</v>
      </c>
      <c r="J10794" t="s">
        <v>23545</v>
      </c>
      <c r="K10794" t="s">
        <v>23546</v>
      </c>
      <c r="L10794" t="s">
        <v>39206</v>
      </c>
      <c r="M10794" t="s">
        <v>23547</v>
      </c>
      <c r="N10794" t="s">
        <v>23548</v>
      </c>
    </row>
    <row r="10795" spans="1:14" x14ac:dyDescent="0.3">
      <c r="A10795" t="s">
        <v>38886</v>
      </c>
      <c r="B10795">
        <v>11028556</v>
      </c>
      <c r="C10795">
        <v>15</v>
      </c>
      <c r="D10795">
        <v>0</v>
      </c>
      <c r="E10795">
        <v>3</v>
      </c>
      <c r="F10795" t="s">
        <v>39191</v>
      </c>
      <c r="G10795" t="s">
        <v>53</v>
      </c>
      <c r="H10795" t="s">
        <v>5</v>
      </c>
      <c r="I10795" t="s">
        <v>39194</v>
      </c>
      <c r="J10795" t="s">
        <v>33113</v>
      </c>
      <c r="K10795" t="s">
        <v>38043</v>
      </c>
      <c r="L10795" t="s">
        <v>39208</v>
      </c>
      <c r="M10795" t="s">
        <v>38044</v>
      </c>
      <c r="N10795" t="s">
        <v>38045</v>
      </c>
    </row>
    <row r="10796" spans="1:14" x14ac:dyDescent="0.3">
      <c r="A10796" t="s">
        <v>38853</v>
      </c>
      <c r="B10796">
        <v>10920702</v>
      </c>
      <c r="C10796">
        <v>7</v>
      </c>
      <c r="D10796">
        <v>30</v>
      </c>
      <c r="E10796">
        <v>5</v>
      </c>
      <c r="F10796" t="s">
        <v>39189</v>
      </c>
      <c r="G10796" t="s">
        <v>53</v>
      </c>
      <c r="H10796" t="s">
        <v>5</v>
      </c>
      <c r="I10796" t="s">
        <v>39195</v>
      </c>
      <c r="J10796" t="s">
        <v>35054</v>
      </c>
      <c r="K10796" t="s">
        <v>35055</v>
      </c>
      <c r="L10796" t="s">
        <v>39207</v>
      </c>
      <c r="M10796" t="s">
        <v>35056</v>
      </c>
      <c r="N10796" t="s">
        <v>5215</v>
      </c>
    </row>
    <row r="10797" spans="1:14" x14ac:dyDescent="0.3">
      <c r="A10797" t="s">
        <v>39018</v>
      </c>
      <c r="B10797">
        <v>11503379</v>
      </c>
      <c r="C10797">
        <v>14</v>
      </c>
      <c r="D10797">
        <v>30</v>
      </c>
      <c r="E10797">
        <v>2</v>
      </c>
      <c r="F10797" t="s">
        <v>394</v>
      </c>
      <c r="G10797" t="s">
        <v>10</v>
      </c>
      <c r="H10797" t="s">
        <v>11</v>
      </c>
      <c r="I10797" t="s">
        <v>39194</v>
      </c>
      <c r="J10797" t="s">
        <v>11757</v>
      </c>
      <c r="K10797" t="s">
        <v>11758</v>
      </c>
      <c r="L10797" t="s">
        <v>39205</v>
      </c>
      <c r="M10797" t="s">
        <v>11759</v>
      </c>
      <c r="N10797" t="s">
        <v>11760</v>
      </c>
    </row>
    <row r="10798" spans="1:14" x14ac:dyDescent="0.3">
      <c r="A10798" t="s">
        <v>39017</v>
      </c>
      <c r="B10798">
        <v>11456117</v>
      </c>
      <c r="C10798">
        <v>15</v>
      </c>
      <c r="D10798">
        <v>0</v>
      </c>
      <c r="E10798">
        <v>1</v>
      </c>
      <c r="F10798" t="s">
        <v>39190</v>
      </c>
      <c r="G10798" t="s">
        <v>25</v>
      </c>
      <c r="H10798" t="s">
        <v>11</v>
      </c>
      <c r="J10798" t="s">
        <v>25553</v>
      </c>
      <c r="K10798" t="s">
        <v>25554</v>
      </c>
      <c r="L10798" t="s">
        <v>39208</v>
      </c>
      <c r="M10798" t="s">
        <v>25555</v>
      </c>
      <c r="N10798" t="s">
        <v>25556</v>
      </c>
    </row>
    <row r="10799" spans="1:14" x14ac:dyDescent="0.3">
      <c r="A10799" t="s">
        <v>38867</v>
      </c>
      <c r="B10799">
        <v>10966373</v>
      </c>
      <c r="C10799">
        <v>9</v>
      </c>
      <c r="D10799">
        <v>15</v>
      </c>
      <c r="E10799">
        <v>5</v>
      </c>
      <c r="F10799" t="s">
        <v>39191</v>
      </c>
      <c r="G10799" t="s">
        <v>10</v>
      </c>
      <c r="H10799" t="s">
        <v>11</v>
      </c>
      <c r="I10799" t="s">
        <v>39195</v>
      </c>
      <c r="J10799" t="s">
        <v>4785</v>
      </c>
      <c r="K10799" t="s">
        <v>4786</v>
      </c>
      <c r="L10799" t="s">
        <v>39208</v>
      </c>
      <c r="M10799" t="s">
        <v>4787</v>
      </c>
      <c r="N10799" t="s">
        <v>4788</v>
      </c>
    </row>
    <row r="10800" spans="1:14" x14ac:dyDescent="0.3">
      <c r="A10800" t="s">
        <v>38867</v>
      </c>
      <c r="B10800">
        <v>11013864</v>
      </c>
      <c r="C10800">
        <v>14</v>
      </c>
      <c r="D10800">
        <v>0</v>
      </c>
      <c r="E10800">
        <v>5</v>
      </c>
      <c r="F10800" t="s">
        <v>39190</v>
      </c>
      <c r="G10800" t="s">
        <v>10</v>
      </c>
      <c r="H10800" t="s">
        <v>11</v>
      </c>
      <c r="I10800" t="s">
        <v>39195</v>
      </c>
      <c r="J10800" t="s">
        <v>30051</v>
      </c>
      <c r="K10800" t="s">
        <v>30052</v>
      </c>
      <c r="L10800" t="s">
        <v>39205</v>
      </c>
      <c r="M10800" t="s">
        <v>30053</v>
      </c>
      <c r="N10800" t="s">
        <v>13823</v>
      </c>
    </row>
    <row r="10801" spans="1:14" x14ac:dyDescent="0.3">
      <c r="A10801" t="s">
        <v>38921</v>
      </c>
      <c r="B10801">
        <v>11137603</v>
      </c>
      <c r="C10801">
        <v>15</v>
      </c>
      <c r="D10801">
        <v>0</v>
      </c>
      <c r="E10801">
        <v>3</v>
      </c>
      <c r="F10801" t="s">
        <v>39190</v>
      </c>
      <c r="G10801" t="s">
        <v>25</v>
      </c>
      <c r="H10801" t="s">
        <v>11</v>
      </c>
      <c r="I10801" t="s">
        <v>39195</v>
      </c>
      <c r="J10801" t="s">
        <v>1204</v>
      </c>
      <c r="K10801" t="s">
        <v>1205</v>
      </c>
      <c r="L10801" t="s">
        <v>39207</v>
      </c>
      <c r="M10801" t="s">
        <v>1206</v>
      </c>
      <c r="N10801" t="s">
        <v>1207</v>
      </c>
    </row>
    <row r="10802" spans="1:14" x14ac:dyDescent="0.3">
      <c r="A10802" t="s">
        <v>39011</v>
      </c>
      <c r="B10802">
        <v>11468840</v>
      </c>
      <c r="C10802">
        <v>12</v>
      </c>
      <c r="D10802">
        <v>0</v>
      </c>
      <c r="E10802">
        <v>2</v>
      </c>
      <c r="F10802" t="s">
        <v>39191</v>
      </c>
      <c r="G10802" t="s">
        <v>10</v>
      </c>
      <c r="H10802" t="s">
        <v>11</v>
      </c>
      <c r="I10802" t="s">
        <v>39195</v>
      </c>
      <c r="J10802" t="s">
        <v>16770</v>
      </c>
      <c r="K10802" t="s">
        <v>16771</v>
      </c>
      <c r="L10802" t="s">
        <v>39206</v>
      </c>
      <c r="M10802" t="s">
        <v>16772</v>
      </c>
      <c r="N10802" t="s">
        <v>16773</v>
      </c>
    </row>
    <row r="10803" spans="1:14" x14ac:dyDescent="0.3">
      <c r="A10803" t="s">
        <v>38885</v>
      </c>
      <c r="B10803">
        <v>11059326</v>
      </c>
      <c r="C10803">
        <v>14</v>
      </c>
      <c r="D10803">
        <v>30</v>
      </c>
      <c r="E10803">
        <v>2</v>
      </c>
      <c r="F10803" t="s">
        <v>39189</v>
      </c>
      <c r="G10803" t="s">
        <v>25</v>
      </c>
      <c r="H10803" t="s">
        <v>11</v>
      </c>
      <c r="I10803" t="s">
        <v>39194</v>
      </c>
      <c r="J10803" t="s">
        <v>6936</v>
      </c>
      <c r="K10803" t="s">
        <v>6937</v>
      </c>
      <c r="L10803" t="s">
        <v>39205</v>
      </c>
      <c r="M10803" t="s">
        <v>6938</v>
      </c>
      <c r="N10803" t="s">
        <v>6939</v>
      </c>
    </row>
    <row r="10804" spans="1:14" x14ac:dyDescent="0.3">
      <c r="A10804" t="s">
        <v>39105</v>
      </c>
      <c r="B10804">
        <v>11792551</v>
      </c>
      <c r="C10804">
        <v>18</v>
      </c>
      <c r="D10804">
        <v>0</v>
      </c>
      <c r="E10804">
        <v>5</v>
      </c>
      <c r="F10804" t="s">
        <v>39191</v>
      </c>
      <c r="G10804" t="s">
        <v>25</v>
      </c>
      <c r="H10804" t="s">
        <v>11</v>
      </c>
      <c r="I10804" t="s">
        <v>39195</v>
      </c>
      <c r="J10804" t="s">
        <v>12328</v>
      </c>
      <c r="K10804" t="s">
        <v>12329</v>
      </c>
      <c r="L10804" t="s">
        <v>39209</v>
      </c>
      <c r="M10804" t="s">
        <v>12330</v>
      </c>
      <c r="N10804" t="s">
        <v>12331</v>
      </c>
    </row>
    <row r="10805" spans="1:14" x14ac:dyDescent="0.3">
      <c r="A10805" t="s">
        <v>38800</v>
      </c>
      <c r="B10805">
        <v>10752993</v>
      </c>
      <c r="C10805">
        <v>16</v>
      </c>
      <c r="D10805">
        <v>0</v>
      </c>
      <c r="E10805">
        <v>1</v>
      </c>
      <c r="F10805" t="s">
        <v>39189</v>
      </c>
      <c r="G10805" t="s">
        <v>25</v>
      </c>
      <c r="H10805" t="s">
        <v>11</v>
      </c>
      <c r="I10805" t="s">
        <v>39195</v>
      </c>
      <c r="J10805" t="s">
        <v>12092</v>
      </c>
      <c r="K10805" t="s">
        <v>12093</v>
      </c>
      <c r="L10805" t="s">
        <v>39205</v>
      </c>
      <c r="M10805" t="s">
        <v>12094</v>
      </c>
      <c r="N10805" t="s">
        <v>12095</v>
      </c>
    </row>
    <row r="10806" spans="1:14" x14ac:dyDescent="0.3">
      <c r="A10806" t="s">
        <v>39012</v>
      </c>
      <c r="B10806">
        <v>11440146</v>
      </c>
      <c r="C10806">
        <v>11</v>
      </c>
      <c r="D10806">
        <v>15</v>
      </c>
      <c r="E10806">
        <v>3</v>
      </c>
      <c r="F10806" t="s">
        <v>39190</v>
      </c>
      <c r="G10806" t="s">
        <v>10</v>
      </c>
      <c r="H10806" t="s">
        <v>11</v>
      </c>
      <c r="I10806" t="s">
        <v>39195</v>
      </c>
      <c r="J10806" t="s">
        <v>21257</v>
      </c>
      <c r="K10806" t="s">
        <v>21258</v>
      </c>
      <c r="L10806" t="s">
        <v>39205</v>
      </c>
      <c r="M10806" t="s">
        <v>21259</v>
      </c>
      <c r="N10806" t="s">
        <v>9113</v>
      </c>
    </row>
    <row r="10807" spans="1:14" x14ac:dyDescent="0.3">
      <c r="A10807" t="s">
        <v>38993</v>
      </c>
      <c r="B10807">
        <v>11407385</v>
      </c>
      <c r="C10807">
        <v>16</v>
      </c>
      <c r="D10807">
        <v>0</v>
      </c>
      <c r="E10807">
        <v>5</v>
      </c>
      <c r="F10807" t="s">
        <v>39191</v>
      </c>
      <c r="G10807" t="s">
        <v>58</v>
      </c>
      <c r="H10807" t="s">
        <v>5</v>
      </c>
      <c r="I10807" t="s">
        <v>39194</v>
      </c>
      <c r="J10807" t="s">
        <v>24931</v>
      </c>
      <c r="K10807" t="s">
        <v>24932</v>
      </c>
      <c r="L10807" t="s">
        <v>39207</v>
      </c>
      <c r="M10807" t="s">
        <v>24933</v>
      </c>
      <c r="N10807" t="s">
        <v>24934</v>
      </c>
    </row>
    <row r="10808" spans="1:14" x14ac:dyDescent="0.3">
      <c r="A10808" t="s">
        <v>39117</v>
      </c>
      <c r="B10808">
        <v>11816199</v>
      </c>
      <c r="C10808">
        <v>10</v>
      </c>
      <c r="D10808">
        <v>15</v>
      </c>
      <c r="E10808">
        <v>3</v>
      </c>
      <c r="F10808" t="s">
        <v>39189</v>
      </c>
      <c r="G10808" t="s">
        <v>25</v>
      </c>
      <c r="H10808" t="s">
        <v>11</v>
      </c>
      <c r="I10808" t="s">
        <v>39194</v>
      </c>
      <c r="J10808" t="s">
        <v>21368</v>
      </c>
      <c r="K10808" t="s">
        <v>21369</v>
      </c>
      <c r="L10808" t="s">
        <v>39206</v>
      </c>
      <c r="M10808" t="s">
        <v>21370</v>
      </c>
      <c r="N10808" t="s">
        <v>9160</v>
      </c>
    </row>
    <row r="10809" spans="1:14" x14ac:dyDescent="0.3">
      <c r="A10809" t="s">
        <v>38971</v>
      </c>
      <c r="B10809">
        <v>11336657</v>
      </c>
      <c r="C10809">
        <v>15</v>
      </c>
      <c r="D10809">
        <v>45</v>
      </c>
      <c r="E10809">
        <v>4</v>
      </c>
      <c r="F10809" t="s">
        <v>39189</v>
      </c>
      <c r="G10809" t="s">
        <v>25</v>
      </c>
      <c r="H10809" t="s">
        <v>11</v>
      </c>
      <c r="I10809" t="s">
        <v>39195</v>
      </c>
      <c r="J10809" t="s">
        <v>23881</v>
      </c>
      <c r="K10809" t="s">
        <v>23882</v>
      </c>
      <c r="L10809" t="s">
        <v>39207</v>
      </c>
      <c r="M10809" t="s">
        <v>14296</v>
      </c>
      <c r="N10809" t="s">
        <v>23883</v>
      </c>
    </row>
    <row r="10810" spans="1:14" x14ac:dyDescent="0.3">
      <c r="A10810" t="s">
        <v>39019</v>
      </c>
      <c r="B10810">
        <v>11495612</v>
      </c>
      <c r="C10810">
        <v>14</v>
      </c>
      <c r="D10810">
        <v>30</v>
      </c>
      <c r="E10810">
        <v>3</v>
      </c>
      <c r="F10810" t="s">
        <v>39190</v>
      </c>
      <c r="G10810" t="s">
        <v>25</v>
      </c>
      <c r="H10810" t="s">
        <v>11</v>
      </c>
      <c r="I10810" t="s">
        <v>39194</v>
      </c>
      <c r="J10810" t="s">
        <v>13318</v>
      </c>
      <c r="K10810" t="s">
        <v>13319</v>
      </c>
      <c r="L10810" t="s">
        <v>39206</v>
      </c>
      <c r="M10810" t="s">
        <v>13320</v>
      </c>
      <c r="N10810" t="s">
        <v>13321</v>
      </c>
    </row>
    <row r="10811" spans="1:14" x14ac:dyDescent="0.3">
      <c r="A10811" t="s">
        <v>39120</v>
      </c>
      <c r="B10811">
        <v>11853275</v>
      </c>
      <c r="C10811">
        <v>11</v>
      </c>
      <c r="D10811">
        <v>30</v>
      </c>
      <c r="E10811">
        <v>6</v>
      </c>
      <c r="F10811" t="s">
        <v>39190</v>
      </c>
      <c r="G10811" t="s">
        <v>25</v>
      </c>
      <c r="H10811" t="s">
        <v>11</v>
      </c>
      <c r="I10811" t="s">
        <v>39194</v>
      </c>
      <c r="J10811" t="s">
        <v>27316</v>
      </c>
      <c r="K10811" t="s">
        <v>27317</v>
      </c>
      <c r="L10811" t="s">
        <v>39206</v>
      </c>
      <c r="M10811" t="s">
        <v>27318</v>
      </c>
      <c r="N10811" t="s">
        <v>27319</v>
      </c>
    </row>
    <row r="10812" spans="1:14" x14ac:dyDescent="0.3">
      <c r="A10812" t="s">
        <v>39070</v>
      </c>
      <c r="B10812">
        <v>11647301</v>
      </c>
      <c r="C10812">
        <v>9</v>
      </c>
      <c r="D10812">
        <v>30</v>
      </c>
      <c r="E10812">
        <v>5</v>
      </c>
      <c r="F10812" t="s">
        <v>39191</v>
      </c>
      <c r="G10812" t="s">
        <v>53</v>
      </c>
      <c r="H10812" t="s">
        <v>5</v>
      </c>
      <c r="I10812" t="s">
        <v>39195</v>
      </c>
      <c r="J10812" t="s">
        <v>30647</v>
      </c>
      <c r="K10812" t="s">
        <v>30648</v>
      </c>
      <c r="L10812" t="s">
        <v>39208</v>
      </c>
      <c r="M10812" t="s">
        <v>30649</v>
      </c>
      <c r="N10812" t="s">
        <v>30650</v>
      </c>
    </row>
    <row r="10813" spans="1:14" x14ac:dyDescent="0.3">
      <c r="A10813" t="s">
        <v>38977</v>
      </c>
      <c r="B10813">
        <v>11330103</v>
      </c>
      <c r="C10813">
        <v>15</v>
      </c>
      <c r="D10813">
        <v>0</v>
      </c>
      <c r="E10813">
        <v>3</v>
      </c>
      <c r="F10813" t="s">
        <v>39189</v>
      </c>
      <c r="G10813" t="s">
        <v>25</v>
      </c>
      <c r="H10813" t="s">
        <v>11</v>
      </c>
      <c r="I10813" t="s">
        <v>39195</v>
      </c>
      <c r="J10813" t="s">
        <v>20318</v>
      </c>
      <c r="K10813" t="s">
        <v>20319</v>
      </c>
      <c r="L10813" t="s">
        <v>39208</v>
      </c>
      <c r="M10813" t="s">
        <v>1666</v>
      </c>
      <c r="N10813" t="s">
        <v>1667</v>
      </c>
    </row>
    <row r="10814" spans="1:14" x14ac:dyDescent="0.3">
      <c r="A10814" t="s">
        <v>39004</v>
      </c>
      <c r="B10814">
        <v>11416670</v>
      </c>
      <c r="C10814">
        <v>15</v>
      </c>
      <c r="D10814">
        <v>30</v>
      </c>
      <c r="E10814">
        <v>2</v>
      </c>
      <c r="F10814" t="s">
        <v>39190</v>
      </c>
      <c r="G10814" t="s">
        <v>25</v>
      </c>
      <c r="H10814" t="s">
        <v>11</v>
      </c>
      <c r="I10814" t="s">
        <v>39195</v>
      </c>
      <c r="J10814" t="s">
        <v>22398</v>
      </c>
      <c r="K10814" t="s">
        <v>24384</v>
      </c>
      <c r="L10814" t="s">
        <v>39206</v>
      </c>
      <c r="M10814" t="s">
        <v>24385</v>
      </c>
      <c r="N10814" t="s">
        <v>24386</v>
      </c>
    </row>
    <row r="10815" spans="1:14" x14ac:dyDescent="0.3">
      <c r="A10815" t="s">
        <v>38956</v>
      </c>
      <c r="B10815">
        <v>11306029</v>
      </c>
      <c r="C10815">
        <v>10</v>
      </c>
      <c r="D10815">
        <v>0</v>
      </c>
      <c r="E10815">
        <v>3</v>
      </c>
      <c r="F10815" t="s">
        <v>39190</v>
      </c>
      <c r="G10815" t="s">
        <v>10</v>
      </c>
      <c r="H10815" t="s">
        <v>11</v>
      </c>
      <c r="I10815" t="s">
        <v>39195</v>
      </c>
      <c r="J10815" t="s">
        <v>3366</v>
      </c>
      <c r="K10815" t="s">
        <v>3367</v>
      </c>
      <c r="L10815" t="s">
        <v>39210</v>
      </c>
      <c r="M10815" t="s">
        <v>3368</v>
      </c>
      <c r="N10815" t="s">
        <v>3369</v>
      </c>
    </row>
    <row r="10816" spans="1:14" x14ac:dyDescent="0.3">
      <c r="A10816" t="s">
        <v>38941</v>
      </c>
      <c r="B10816">
        <v>11200159</v>
      </c>
      <c r="C10816">
        <v>15</v>
      </c>
      <c r="D10816">
        <v>30</v>
      </c>
      <c r="E10816">
        <v>2</v>
      </c>
      <c r="F10816" t="s">
        <v>39189</v>
      </c>
      <c r="G10816" t="s">
        <v>10</v>
      </c>
      <c r="H10816" t="s">
        <v>11</v>
      </c>
      <c r="I10816" t="s">
        <v>39194</v>
      </c>
      <c r="J10816" t="s">
        <v>7339</v>
      </c>
      <c r="K10816" t="s">
        <v>7340</v>
      </c>
      <c r="L10816" t="s">
        <v>39205</v>
      </c>
      <c r="M10816" t="s">
        <v>7341</v>
      </c>
      <c r="N10816" t="s">
        <v>7342</v>
      </c>
    </row>
    <row r="10817" spans="1:14" x14ac:dyDescent="0.3">
      <c r="A10817" t="s">
        <v>38872</v>
      </c>
      <c r="B10817">
        <v>10982588</v>
      </c>
      <c r="C10817">
        <v>15</v>
      </c>
      <c r="D10817">
        <v>30</v>
      </c>
      <c r="E10817">
        <v>3</v>
      </c>
      <c r="F10817" t="s">
        <v>39190</v>
      </c>
      <c r="G10817" t="s">
        <v>10</v>
      </c>
      <c r="H10817" t="s">
        <v>11</v>
      </c>
      <c r="I10817" t="s">
        <v>39195</v>
      </c>
      <c r="J10817" t="s">
        <v>4414</v>
      </c>
      <c r="K10817" t="s">
        <v>4415</v>
      </c>
      <c r="L10817" t="s">
        <v>39208</v>
      </c>
      <c r="M10817" t="s">
        <v>4416</v>
      </c>
      <c r="N10817" t="s">
        <v>4417</v>
      </c>
    </row>
    <row r="10818" spans="1:14" x14ac:dyDescent="0.3">
      <c r="A10818" t="s">
        <v>39105</v>
      </c>
      <c r="B10818">
        <v>11772189</v>
      </c>
      <c r="C10818">
        <v>8</v>
      </c>
      <c r="D10818">
        <v>45</v>
      </c>
      <c r="E10818">
        <v>5</v>
      </c>
      <c r="F10818" t="s">
        <v>39191</v>
      </c>
      <c r="G10818" t="s">
        <v>25</v>
      </c>
      <c r="H10818" t="s">
        <v>11</v>
      </c>
      <c r="I10818" t="s">
        <v>39194</v>
      </c>
      <c r="J10818" t="s">
        <v>20893</v>
      </c>
      <c r="K10818" t="s">
        <v>20894</v>
      </c>
      <c r="L10818" t="s">
        <v>39209</v>
      </c>
      <c r="M10818" t="s">
        <v>20895</v>
      </c>
      <c r="N10818" t="s">
        <v>9031</v>
      </c>
    </row>
    <row r="10819" spans="1:14" x14ac:dyDescent="0.3">
      <c r="A10819" t="s">
        <v>39108</v>
      </c>
      <c r="B10819">
        <v>11779130</v>
      </c>
      <c r="C10819">
        <v>11</v>
      </c>
      <c r="D10819">
        <v>45</v>
      </c>
      <c r="E10819">
        <v>1</v>
      </c>
      <c r="F10819" t="s">
        <v>39191</v>
      </c>
      <c r="G10819" t="s">
        <v>58</v>
      </c>
      <c r="H10819" t="s">
        <v>5</v>
      </c>
      <c r="I10819" t="s">
        <v>39195</v>
      </c>
      <c r="J10819" t="s">
        <v>24852</v>
      </c>
      <c r="K10819" t="s">
        <v>24853</v>
      </c>
      <c r="L10819" t="s">
        <v>39206</v>
      </c>
      <c r="M10819" t="s">
        <v>24854</v>
      </c>
      <c r="N10819" t="s">
        <v>24854</v>
      </c>
    </row>
    <row r="10820" spans="1:14" x14ac:dyDescent="0.3">
      <c r="A10820" t="s">
        <v>39104</v>
      </c>
      <c r="B10820">
        <v>11796877</v>
      </c>
      <c r="C10820">
        <v>8</v>
      </c>
      <c r="D10820">
        <v>0</v>
      </c>
      <c r="E10820">
        <v>4</v>
      </c>
      <c r="F10820" t="s">
        <v>39189</v>
      </c>
      <c r="G10820" t="s">
        <v>10</v>
      </c>
      <c r="H10820" t="s">
        <v>11</v>
      </c>
      <c r="I10820" t="s">
        <v>39195</v>
      </c>
      <c r="J10820" t="s">
        <v>24504</v>
      </c>
      <c r="K10820" t="s">
        <v>24504</v>
      </c>
      <c r="L10820" t="s">
        <v>39205</v>
      </c>
      <c r="M10820" t="s">
        <v>24505</v>
      </c>
      <c r="N10820" t="s">
        <v>24505</v>
      </c>
    </row>
    <row r="10821" spans="1:14" x14ac:dyDescent="0.3">
      <c r="A10821" t="s">
        <v>38879</v>
      </c>
      <c r="B10821">
        <v>11033664</v>
      </c>
      <c r="C10821">
        <v>14</v>
      </c>
      <c r="D10821">
        <v>0</v>
      </c>
      <c r="E10821">
        <v>3</v>
      </c>
      <c r="F10821" t="s">
        <v>39190</v>
      </c>
      <c r="G10821" t="s">
        <v>10</v>
      </c>
      <c r="H10821" t="s">
        <v>11</v>
      </c>
      <c r="I10821" t="s">
        <v>39194</v>
      </c>
      <c r="J10821" t="s">
        <v>36067</v>
      </c>
      <c r="K10821" t="s">
        <v>22787</v>
      </c>
      <c r="L10821" t="s">
        <v>39205</v>
      </c>
      <c r="M10821" t="s">
        <v>36068</v>
      </c>
      <c r="N10821" t="s">
        <v>36069</v>
      </c>
    </row>
    <row r="10822" spans="1:14" x14ac:dyDescent="0.3">
      <c r="A10822" t="s">
        <v>38927</v>
      </c>
      <c r="B10822">
        <v>11156017</v>
      </c>
      <c r="C10822">
        <v>15</v>
      </c>
      <c r="D10822">
        <v>30</v>
      </c>
      <c r="E10822">
        <v>2</v>
      </c>
      <c r="F10822" t="s">
        <v>39189</v>
      </c>
      <c r="G10822" t="s">
        <v>10</v>
      </c>
      <c r="H10822" t="s">
        <v>11</v>
      </c>
      <c r="I10822" t="s">
        <v>39194</v>
      </c>
      <c r="J10822" t="s">
        <v>6983</v>
      </c>
      <c r="K10822" t="s">
        <v>30787</v>
      </c>
      <c r="L10822" t="s">
        <v>39205</v>
      </c>
      <c r="M10822" t="s">
        <v>26376</v>
      </c>
      <c r="N10822" t="s">
        <v>30788</v>
      </c>
    </row>
    <row r="10823" spans="1:14" x14ac:dyDescent="0.3">
      <c r="A10823" t="s">
        <v>38871</v>
      </c>
      <c r="B10823">
        <v>10978009</v>
      </c>
      <c r="C10823">
        <v>11</v>
      </c>
      <c r="D10823">
        <v>30</v>
      </c>
      <c r="E10823">
        <v>2</v>
      </c>
      <c r="F10823" t="s">
        <v>39190</v>
      </c>
      <c r="G10823" t="s">
        <v>10</v>
      </c>
      <c r="H10823" t="s">
        <v>11</v>
      </c>
      <c r="I10823" t="s">
        <v>39194</v>
      </c>
      <c r="J10823" t="s">
        <v>34612</v>
      </c>
      <c r="K10823" t="s">
        <v>34613</v>
      </c>
      <c r="L10823" t="s">
        <v>39205</v>
      </c>
      <c r="M10823" t="s">
        <v>34614</v>
      </c>
      <c r="N10823" t="s">
        <v>34615</v>
      </c>
    </row>
    <row r="10824" spans="1:14" x14ac:dyDescent="0.3">
      <c r="A10824" t="s">
        <v>38861</v>
      </c>
      <c r="B10824">
        <v>10980213</v>
      </c>
      <c r="C10824">
        <v>11</v>
      </c>
      <c r="D10824">
        <v>30</v>
      </c>
      <c r="E10824">
        <v>6</v>
      </c>
      <c r="F10824" t="s">
        <v>39189</v>
      </c>
      <c r="G10824" t="s">
        <v>25</v>
      </c>
      <c r="H10824" t="s">
        <v>11</v>
      </c>
      <c r="I10824" t="s">
        <v>39195</v>
      </c>
      <c r="J10824" t="s">
        <v>14987</v>
      </c>
      <c r="K10824" t="s">
        <v>14988</v>
      </c>
      <c r="L10824" t="s">
        <v>39207</v>
      </c>
      <c r="M10824" t="s">
        <v>14989</v>
      </c>
      <c r="N10824" t="s">
        <v>14989</v>
      </c>
    </row>
    <row r="10825" spans="1:14" x14ac:dyDescent="0.3">
      <c r="A10825" t="s">
        <v>39086</v>
      </c>
      <c r="B10825">
        <v>11747644</v>
      </c>
      <c r="C10825">
        <v>18</v>
      </c>
      <c r="D10825">
        <v>0</v>
      </c>
      <c r="E10825">
        <v>7</v>
      </c>
      <c r="F10825" t="s">
        <v>39190</v>
      </c>
      <c r="G10825" t="s">
        <v>25</v>
      </c>
      <c r="H10825" t="s">
        <v>11</v>
      </c>
      <c r="I10825" t="s">
        <v>39195</v>
      </c>
      <c r="J10825" t="s">
        <v>37867</v>
      </c>
      <c r="K10825" t="s">
        <v>37868</v>
      </c>
      <c r="L10825" t="s">
        <v>39206</v>
      </c>
      <c r="M10825" t="s">
        <v>37869</v>
      </c>
      <c r="N10825" t="s">
        <v>37870</v>
      </c>
    </row>
    <row r="10826" spans="1:14" x14ac:dyDescent="0.3">
      <c r="A10826" t="s">
        <v>38842</v>
      </c>
      <c r="B10826">
        <v>10925342</v>
      </c>
      <c r="C10826">
        <v>12</v>
      </c>
      <c r="D10826">
        <v>15</v>
      </c>
      <c r="E10826">
        <v>1</v>
      </c>
      <c r="F10826" t="s">
        <v>39190</v>
      </c>
      <c r="G10826" t="s">
        <v>10</v>
      </c>
      <c r="H10826" t="s">
        <v>11</v>
      </c>
      <c r="I10826" t="s">
        <v>39195</v>
      </c>
      <c r="J10826" t="s">
        <v>28085</v>
      </c>
      <c r="K10826" t="s">
        <v>18352</v>
      </c>
      <c r="L10826" t="s">
        <v>39208</v>
      </c>
      <c r="M10826" t="s">
        <v>28086</v>
      </c>
      <c r="N10826" t="s">
        <v>28086</v>
      </c>
    </row>
    <row r="10827" spans="1:14" x14ac:dyDescent="0.3">
      <c r="A10827" t="s">
        <v>39060</v>
      </c>
      <c r="B10827">
        <v>11650745</v>
      </c>
      <c r="C10827">
        <v>12</v>
      </c>
      <c r="D10827">
        <v>45</v>
      </c>
      <c r="E10827">
        <v>2</v>
      </c>
      <c r="F10827" t="s">
        <v>39189</v>
      </c>
      <c r="G10827" t="s">
        <v>25</v>
      </c>
      <c r="H10827" t="s">
        <v>11</v>
      </c>
      <c r="I10827" t="s">
        <v>39194</v>
      </c>
      <c r="J10827" t="s">
        <v>12005</v>
      </c>
      <c r="K10827" t="s">
        <v>12006</v>
      </c>
      <c r="L10827" t="s">
        <v>39209</v>
      </c>
      <c r="M10827" t="s">
        <v>12007</v>
      </c>
      <c r="N10827" t="s">
        <v>12008</v>
      </c>
    </row>
    <row r="10828" spans="1:14" x14ac:dyDescent="0.3">
      <c r="A10828" t="s">
        <v>38977</v>
      </c>
      <c r="B10828">
        <v>11357317</v>
      </c>
      <c r="C10828">
        <v>15</v>
      </c>
      <c r="D10828">
        <v>15</v>
      </c>
      <c r="E10828">
        <v>3</v>
      </c>
      <c r="F10828" t="s">
        <v>39190</v>
      </c>
      <c r="G10828" t="s">
        <v>25</v>
      </c>
      <c r="H10828" t="s">
        <v>11</v>
      </c>
      <c r="I10828" t="s">
        <v>39195</v>
      </c>
      <c r="J10828" t="s">
        <v>6815</v>
      </c>
      <c r="K10828" t="s">
        <v>18915</v>
      </c>
      <c r="L10828" t="s">
        <v>39207</v>
      </c>
      <c r="M10828" t="s">
        <v>18916</v>
      </c>
      <c r="N10828" t="s">
        <v>1668</v>
      </c>
    </row>
    <row r="10829" spans="1:14" x14ac:dyDescent="0.3">
      <c r="A10829" t="s">
        <v>38955</v>
      </c>
      <c r="B10829">
        <v>11296546</v>
      </c>
      <c r="C10829">
        <v>20</v>
      </c>
      <c r="D10829">
        <v>30</v>
      </c>
      <c r="E10829">
        <v>2</v>
      </c>
      <c r="F10829" t="s">
        <v>39191</v>
      </c>
      <c r="G10829" t="s">
        <v>10</v>
      </c>
      <c r="H10829" t="s">
        <v>11</v>
      </c>
      <c r="I10829" t="s">
        <v>39195</v>
      </c>
      <c r="J10829" t="s">
        <v>8316</v>
      </c>
      <c r="K10829" t="s">
        <v>8317</v>
      </c>
      <c r="L10829" t="s">
        <v>39206</v>
      </c>
      <c r="M10829" t="s">
        <v>8318</v>
      </c>
      <c r="N10829" t="s">
        <v>8319</v>
      </c>
    </row>
    <row r="10830" spans="1:14" x14ac:dyDescent="0.3">
      <c r="A10830" t="s">
        <v>38843</v>
      </c>
      <c r="B10830">
        <v>10886252</v>
      </c>
      <c r="C10830">
        <v>8</v>
      </c>
      <c r="D10830">
        <v>30</v>
      </c>
      <c r="E10830">
        <v>2</v>
      </c>
      <c r="F10830" t="s">
        <v>39189</v>
      </c>
      <c r="G10830" t="s">
        <v>10</v>
      </c>
      <c r="H10830" t="s">
        <v>11</v>
      </c>
      <c r="I10830" t="s">
        <v>39194</v>
      </c>
      <c r="J10830" t="s">
        <v>13470</v>
      </c>
      <c r="K10830" t="s">
        <v>13471</v>
      </c>
      <c r="L10830" t="s">
        <v>39208</v>
      </c>
      <c r="M10830" t="s">
        <v>13472</v>
      </c>
      <c r="N10830" t="s">
        <v>13473</v>
      </c>
    </row>
    <row r="10831" spans="1:14" x14ac:dyDescent="0.3">
      <c r="A10831" t="s">
        <v>39046</v>
      </c>
      <c r="B10831">
        <v>11550484</v>
      </c>
      <c r="C10831">
        <v>8</v>
      </c>
      <c r="D10831">
        <v>0</v>
      </c>
      <c r="E10831">
        <v>2</v>
      </c>
      <c r="F10831" t="s">
        <v>39191</v>
      </c>
      <c r="G10831" t="s">
        <v>53</v>
      </c>
      <c r="H10831" t="s">
        <v>5</v>
      </c>
      <c r="I10831" t="s">
        <v>39195</v>
      </c>
      <c r="J10831" t="s">
        <v>36218</v>
      </c>
      <c r="K10831" t="s">
        <v>36219</v>
      </c>
      <c r="L10831" t="s">
        <v>39208</v>
      </c>
      <c r="M10831" t="s">
        <v>36220</v>
      </c>
      <c r="N10831" t="s">
        <v>36221</v>
      </c>
    </row>
    <row r="10832" spans="1:14" x14ac:dyDescent="0.3">
      <c r="A10832" t="s">
        <v>39083</v>
      </c>
      <c r="B10832">
        <v>11690628</v>
      </c>
      <c r="C10832">
        <v>13</v>
      </c>
      <c r="D10832">
        <v>30</v>
      </c>
      <c r="E10832">
        <v>4</v>
      </c>
      <c r="F10832" t="s">
        <v>39191</v>
      </c>
      <c r="G10832" t="s">
        <v>10</v>
      </c>
      <c r="H10832" t="s">
        <v>11</v>
      </c>
      <c r="I10832" t="s">
        <v>39195</v>
      </c>
      <c r="J10832" t="s">
        <v>6221</v>
      </c>
      <c r="K10832" t="s">
        <v>6222</v>
      </c>
      <c r="L10832" t="s">
        <v>39206</v>
      </c>
      <c r="M10832" t="s">
        <v>6223</v>
      </c>
      <c r="N10832" t="s">
        <v>6224</v>
      </c>
    </row>
    <row r="10833" spans="1:14" x14ac:dyDescent="0.3">
      <c r="A10833" t="s">
        <v>39059</v>
      </c>
      <c r="B10833">
        <v>11607717</v>
      </c>
      <c r="C10833">
        <v>19</v>
      </c>
      <c r="D10833">
        <v>30</v>
      </c>
      <c r="E10833">
        <v>1</v>
      </c>
      <c r="F10833" t="s">
        <v>39189</v>
      </c>
      <c r="G10833" t="s">
        <v>25</v>
      </c>
      <c r="H10833" t="s">
        <v>11</v>
      </c>
      <c r="I10833" t="s">
        <v>39194</v>
      </c>
      <c r="J10833" t="s">
        <v>23063</v>
      </c>
      <c r="K10833" t="s">
        <v>23064</v>
      </c>
      <c r="L10833" t="s">
        <v>39205</v>
      </c>
      <c r="M10833" t="s">
        <v>23065</v>
      </c>
      <c r="N10833" t="s">
        <v>23065</v>
      </c>
    </row>
    <row r="10834" spans="1:14" x14ac:dyDescent="0.3">
      <c r="A10834" t="s">
        <v>38809</v>
      </c>
      <c r="B10834">
        <v>10781366</v>
      </c>
      <c r="C10834">
        <v>14</v>
      </c>
      <c r="D10834">
        <v>15</v>
      </c>
      <c r="E10834">
        <v>3</v>
      </c>
      <c r="F10834" t="s">
        <v>39189</v>
      </c>
      <c r="G10834" t="s">
        <v>25</v>
      </c>
      <c r="H10834" t="s">
        <v>11</v>
      </c>
      <c r="I10834" t="s">
        <v>39195</v>
      </c>
      <c r="J10834" t="s">
        <v>21781</v>
      </c>
      <c r="K10834" t="s">
        <v>21782</v>
      </c>
      <c r="L10834" t="s">
        <v>39206</v>
      </c>
      <c r="M10834" t="s">
        <v>21783</v>
      </c>
      <c r="N10834" t="s">
        <v>21784</v>
      </c>
    </row>
    <row r="10835" spans="1:14" x14ac:dyDescent="0.3">
      <c r="A10835" t="s">
        <v>39144</v>
      </c>
      <c r="B10835">
        <v>11931258</v>
      </c>
      <c r="C10835">
        <v>17</v>
      </c>
      <c r="D10835">
        <v>0</v>
      </c>
      <c r="E10835">
        <v>2</v>
      </c>
      <c r="F10835" t="s">
        <v>39191</v>
      </c>
      <c r="G10835" t="s">
        <v>58</v>
      </c>
      <c r="H10835" t="s">
        <v>5</v>
      </c>
      <c r="I10835" t="s">
        <v>39195</v>
      </c>
      <c r="J10835" t="s">
        <v>21341</v>
      </c>
      <c r="K10835" t="s">
        <v>21342</v>
      </c>
      <c r="L10835" t="s">
        <v>39207</v>
      </c>
      <c r="M10835" t="s">
        <v>21343</v>
      </c>
      <c r="N10835" t="s">
        <v>21344</v>
      </c>
    </row>
    <row r="10836" spans="1:14" x14ac:dyDescent="0.3">
      <c r="A10836" t="s">
        <v>39011</v>
      </c>
      <c r="B10836">
        <v>11461399</v>
      </c>
      <c r="C10836">
        <v>18</v>
      </c>
      <c r="D10836">
        <v>0</v>
      </c>
      <c r="E10836">
        <v>2</v>
      </c>
      <c r="F10836" t="s">
        <v>39189</v>
      </c>
      <c r="G10836" t="s">
        <v>25</v>
      </c>
      <c r="H10836" t="s">
        <v>11</v>
      </c>
      <c r="I10836" t="s">
        <v>39195</v>
      </c>
      <c r="J10836" t="s">
        <v>14424</v>
      </c>
      <c r="K10836" t="s">
        <v>14425</v>
      </c>
      <c r="L10836" t="s">
        <v>39209</v>
      </c>
      <c r="M10836" t="s">
        <v>14426</v>
      </c>
      <c r="N10836" t="s">
        <v>14427</v>
      </c>
    </row>
    <row r="10837" spans="1:14" x14ac:dyDescent="0.3">
      <c r="A10837" t="s">
        <v>38869</v>
      </c>
      <c r="B10837">
        <v>10997424</v>
      </c>
      <c r="C10837">
        <v>9</v>
      </c>
      <c r="D10837">
        <v>30</v>
      </c>
      <c r="E10837">
        <v>7</v>
      </c>
      <c r="F10837" t="s">
        <v>39189</v>
      </c>
      <c r="G10837" t="s">
        <v>10</v>
      </c>
      <c r="H10837" t="s">
        <v>11</v>
      </c>
      <c r="I10837" t="s">
        <v>39195</v>
      </c>
      <c r="J10837" t="s">
        <v>8399</v>
      </c>
      <c r="K10837" t="s">
        <v>8400</v>
      </c>
      <c r="L10837" t="s">
        <v>39209</v>
      </c>
      <c r="M10837" t="s">
        <v>8401</v>
      </c>
      <c r="N10837" t="s">
        <v>8402</v>
      </c>
    </row>
    <row r="10838" spans="1:14" x14ac:dyDescent="0.3">
      <c r="A10838" t="s">
        <v>38954</v>
      </c>
      <c r="B10838">
        <v>11258688</v>
      </c>
      <c r="C10838">
        <v>9</v>
      </c>
      <c r="D10838">
        <v>15</v>
      </c>
      <c r="E10838">
        <v>1</v>
      </c>
      <c r="F10838" t="s">
        <v>39190</v>
      </c>
      <c r="G10838" t="s">
        <v>10</v>
      </c>
      <c r="H10838" t="s">
        <v>11</v>
      </c>
      <c r="I10838" t="s">
        <v>39195</v>
      </c>
      <c r="J10838" t="s">
        <v>6234</v>
      </c>
      <c r="K10838" t="s">
        <v>6235</v>
      </c>
      <c r="L10838" t="s">
        <v>39210</v>
      </c>
      <c r="M10838" t="s">
        <v>2199</v>
      </c>
      <c r="N10838" t="s">
        <v>2199</v>
      </c>
    </row>
    <row r="10839" spans="1:14" x14ac:dyDescent="0.3">
      <c r="A10839" t="s">
        <v>39012</v>
      </c>
      <c r="B10839">
        <v>11477138</v>
      </c>
      <c r="C10839">
        <v>8</v>
      </c>
      <c r="D10839">
        <v>53</v>
      </c>
      <c r="E10839">
        <v>3</v>
      </c>
      <c r="F10839" t="s">
        <v>39190</v>
      </c>
      <c r="G10839" t="s">
        <v>25</v>
      </c>
      <c r="H10839" t="s">
        <v>11</v>
      </c>
      <c r="I10839" t="s">
        <v>39195</v>
      </c>
      <c r="J10839" t="s">
        <v>23079</v>
      </c>
      <c r="K10839" t="s">
        <v>30930</v>
      </c>
      <c r="L10839" t="s">
        <v>39207</v>
      </c>
      <c r="M10839" t="s">
        <v>30931</v>
      </c>
      <c r="N10839" t="s">
        <v>30932</v>
      </c>
    </row>
    <row r="10840" spans="1:14" x14ac:dyDescent="0.3">
      <c r="A10840" t="s">
        <v>38962</v>
      </c>
      <c r="B10840">
        <v>11281824</v>
      </c>
      <c r="C10840">
        <v>22</v>
      </c>
      <c r="D10840">
        <v>30</v>
      </c>
      <c r="E10840">
        <v>2</v>
      </c>
      <c r="F10840" t="s">
        <v>39189</v>
      </c>
      <c r="G10840" t="s">
        <v>25</v>
      </c>
      <c r="H10840" t="s">
        <v>11</v>
      </c>
      <c r="I10840" t="s">
        <v>39194</v>
      </c>
      <c r="J10840" t="s">
        <v>7048</v>
      </c>
      <c r="K10840" t="s">
        <v>7049</v>
      </c>
      <c r="L10840" t="s">
        <v>39205</v>
      </c>
      <c r="M10840" t="s">
        <v>7050</v>
      </c>
      <c r="N10840" t="s">
        <v>7051</v>
      </c>
    </row>
    <row r="10841" spans="1:14" x14ac:dyDescent="0.3">
      <c r="A10841" t="s">
        <v>39121</v>
      </c>
      <c r="B10841">
        <v>11871641</v>
      </c>
      <c r="C10841">
        <v>11</v>
      </c>
      <c r="D10841">
        <v>30</v>
      </c>
      <c r="E10841">
        <v>7</v>
      </c>
      <c r="F10841" t="s">
        <v>39190</v>
      </c>
      <c r="G10841" t="s">
        <v>25</v>
      </c>
      <c r="H10841" t="s">
        <v>11</v>
      </c>
      <c r="I10841" t="s">
        <v>39194</v>
      </c>
      <c r="J10841" t="s">
        <v>31864</v>
      </c>
      <c r="K10841" t="s">
        <v>31865</v>
      </c>
      <c r="L10841" t="s">
        <v>39205</v>
      </c>
      <c r="M10841" t="s">
        <v>31866</v>
      </c>
      <c r="N10841" t="s">
        <v>31867</v>
      </c>
    </row>
    <row r="10842" spans="1:14" x14ac:dyDescent="0.3">
      <c r="A10842" t="s">
        <v>38786</v>
      </c>
      <c r="B10842">
        <v>10748614</v>
      </c>
      <c r="C10842">
        <v>10</v>
      </c>
      <c r="D10842">
        <v>45</v>
      </c>
      <c r="E10842">
        <v>1</v>
      </c>
      <c r="F10842" t="s">
        <v>39189</v>
      </c>
      <c r="G10842" t="s">
        <v>25</v>
      </c>
      <c r="H10842" t="s">
        <v>11</v>
      </c>
      <c r="I10842" t="s">
        <v>39195</v>
      </c>
    </row>
    <row r="10843" spans="1:14" x14ac:dyDescent="0.3">
      <c r="A10843" t="s">
        <v>39047</v>
      </c>
      <c r="B10843">
        <v>11556089</v>
      </c>
      <c r="C10843">
        <v>14</v>
      </c>
      <c r="D10843">
        <v>30</v>
      </c>
      <c r="E10843">
        <v>3</v>
      </c>
      <c r="F10843" t="s">
        <v>39191</v>
      </c>
      <c r="G10843" t="s">
        <v>915</v>
      </c>
      <c r="H10843" t="s">
        <v>11</v>
      </c>
      <c r="I10843" t="s">
        <v>39194</v>
      </c>
      <c r="J10843" t="s">
        <v>3650</v>
      </c>
      <c r="K10843" t="s">
        <v>3651</v>
      </c>
      <c r="L10843" t="s">
        <v>39205</v>
      </c>
      <c r="M10843" t="s">
        <v>3652</v>
      </c>
      <c r="N10843" t="s">
        <v>3653</v>
      </c>
    </row>
    <row r="10844" spans="1:14" x14ac:dyDescent="0.3">
      <c r="A10844" t="s">
        <v>39123</v>
      </c>
      <c r="B10844">
        <v>11836230</v>
      </c>
      <c r="C10844">
        <v>16</v>
      </c>
      <c r="D10844">
        <v>30</v>
      </c>
      <c r="E10844">
        <v>2</v>
      </c>
      <c r="F10844" t="s">
        <v>39191</v>
      </c>
      <c r="G10844" t="s">
        <v>25</v>
      </c>
      <c r="H10844" t="s">
        <v>11</v>
      </c>
      <c r="I10844" t="s">
        <v>39195</v>
      </c>
      <c r="J10844" t="s">
        <v>2192</v>
      </c>
      <c r="K10844" t="s">
        <v>23809</v>
      </c>
      <c r="L10844" t="s">
        <v>39205</v>
      </c>
      <c r="M10844" t="s">
        <v>23810</v>
      </c>
      <c r="N10844" t="s">
        <v>23811</v>
      </c>
    </row>
    <row r="10845" spans="1:14" x14ac:dyDescent="0.3">
      <c r="A10845" t="s">
        <v>38944</v>
      </c>
      <c r="B10845">
        <v>11226304</v>
      </c>
      <c r="C10845">
        <v>12</v>
      </c>
      <c r="D10845">
        <v>0</v>
      </c>
      <c r="E10845">
        <v>5</v>
      </c>
      <c r="F10845" t="s">
        <v>39191</v>
      </c>
      <c r="G10845" t="s">
        <v>25</v>
      </c>
      <c r="H10845" t="s">
        <v>11</v>
      </c>
      <c r="J10845" t="s">
        <v>36757</v>
      </c>
      <c r="K10845" t="s">
        <v>36758</v>
      </c>
      <c r="L10845" t="s">
        <v>39208</v>
      </c>
      <c r="M10845" t="s">
        <v>36759</v>
      </c>
      <c r="N10845" t="s">
        <v>36760</v>
      </c>
    </row>
    <row r="10846" spans="1:14" x14ac:dyDescent="0.3">
      <c r="A10846" t="s">
        <v>38915</v>
      </c>
      <c r="B10846">
        <v>11154390</v>
      </c>
      <c r="C10846">
        <v>10</v>
      </c>
      <c r="D10846">
        <v>15</v>
      </c>
      <c r="E10846">
        <v>4</v>
      </c>
      <c r="F10846" t="s">
        <v>39191</v>
      </c>
      <c r="G10846" t="s">
        <v>25</v>
      </c>
      <c r="H10846" t="s">
        <v>11</v>
      </c>
      <c r="I10846" t="s">
        <v>39195</v>
      </c>
      <c r="J10846" t="s">
        <v>16679</v>
      </c>
      <c r="K10846" t="s">
        <v>16680</v>
      </c>
      <c r="L10846" t="s">
        <v>39206</v>
      </c>
      <c r="M10846" t="s">
        <v>16681</v>
      </c>
      <c r="N10846" t="s">
        <v>16682</v>
      </c>
    </row>
    <row r="10847" spans="1:14" x14ac:dyDescent="0.3">
      <c r="A10847" t="s">
        <v>38863</v>
      </c>
      <c r="B10847">
        <v>10952099</v>
      </c>
      <c r="C10847">
        <v>15</v>
      </c>
      <c r="D10847">
        <v>0</v>
      </c>
      <c r="E10847">
        <v>1</v>
      </c>
      <c r="F10847" t="s">
        <v>39190</v>
      </c>
      <c r="G10847" t="s">
        <v>10</v>
      </c>
      <c r="H10847" t="s">
        <v>11</v>
      </c>
      <c r="I10847" t="s">
        <v>39195</v>
      </c>
      <c r="J10847" t="s">
        <v>36868</v>
      </c>
      <c r="K10847" t="s">
        <v>36869</v>
      </c>
      <c r="L10847" t="s">
        <v>39206</v>
      </c>
      <c r="M10847" t="s">
        <v>10884</v>
      </c>
      <c r="N10847" t="s">
        <v>36870</v>
      </c>
    </row>
    <row r="10848" spans="1:14" x14ac:dyDescent="0.3">
      <c r="A10848" t="s">
        <v>39045</v>
      </c>
      <c r="B10848">
        <v>11545615</v>
      </c>
      <c r="C10848">
        <v>15</v>
      </c>
      <c r="D10848">
        <v>0</v>
      </c>
      <c r="E10848">
        <v>1</v>
      </c>
      <c r="F10848" t="s">
        <v>39190</v>
      </c>
      <c r="G10848" t="s">
        <v>10</v>
      </c>
      <c r="H10848" t="s">
        <v>11</v>
      </c>
      <c r="I10848" t="s">
        <v>39195</v>
      </c>
      <c r="J10848" t="s">
        <v>28418</v>
      </c>
      <c r="K10848" t="s">
        <v>12887</v>
      </c>
      <c r="L10848" t="s">
        <v>39208</v>
      </c>
      <c r="M10848" t="s">
        <v>28419</v>
      </c>
      <c r="N10848" t="s">
        <v>28420</v>
      </c>
    </row>
    <row r="10849" spans="1:14" x14ac:dyDescent="0.3">
      <c r="A10849" t="s">
        <v>39041</v>
      </c>
      <c r="B10849">
        <v>11594847</v>
      </c>
      <c r="C10849">
        <v>11</v>
      </c>
      <c r="D10849">
        <v>30</v>
      </c>
      <c r="E10849">
        <v>4</v>
      </c>
      <c r="F10849" t="s">
        <v>39190</v>
      </c>
      <c r="G10849" t="s">
        <v>25</v>
      </c>
      <c r="H10849" t="s">
        <v>11</v>
      </c>
      <c r="I10849" t="s">
        <v>39195</v>
      </c>
      <c r="J10849" t="s">
        <v>26927</v>
      </c>
      <c r="K10849" t="s">
        <v>26928</v>
      </c>
      <c r="L10849" t="s">
        <v>39207</v>
      </c>
      <c r="M10849" t="s">
        <v>26929</v>
      </c>
      <c r="N10849" t="s">
        <v>26930</v>
      </c>
    </row>
    <row r="10850" spans="1:14" x14ac:dyDescent="0.3">
      <c r="A10850" t="s">
        <v>38958</v>
      </c>
      <c r="B10850">
        <v>11296200</v>
      </c>
      <c r="C10850">
        <v>8</v>
      </c>
      <c r="D10850">
        <v>0</v>
      </c>
      <c r="E10850">
        <v>5</v>
      </c>
      <c r="F10850" t="s">
        <v>39189</v>
      </c>
      <c r="G10850" t="s">
        <v>25</v>
      </c>
      <c r="H10850" t="s">
        <v>11</v>
      </c>
      <c r="J10850" t="s">
        <v>35047</v>
      </c>
      <c r="K10850" t="s">
        <v>35048</v>
      </c>
      <c r="L10850" t="s">
        <v>39206</v>
      </c>
      <c r="M10850" t="s">
        <v>35049</v>
      </c>
      <c r="N10850" t="s">
        <v>35049</v>
      </c>
    </row>
    <row r="10851" spans="1:14" x14ac:dyDescent="0.3">
      <c r="A10851" t="s">
        <v>38956</v>
      </c>
      <c r="B10851">
        <v>11287358</v>
      </c>
      <c r="C10851">
        <v>14</v>
      </c>
      <c r="D10851">
        <v>0</v>
      </c>
      <c r="E10851">
        <v>3</v>
      </c>
      <c r="F10851" t="s">
        <v>39191</v>
      </c>
      <c r="G10851" t="s">
        <v>25</v>
      </c>
      <c r="H10851" t="s">
        <v>11</v>
      </c>
      <c r="I10851" t="s">
        <v>39195</v>
      </c>
      <c r="J10851" t="s">
        <v>13296</v>
      </c>
      <c r="K10851" t="s">
        <v>13297</v>
      </c>
      <c r="L10851" t="s">
        <v>39209</v>
      </c>
      <c r="M10851" t="s">
        <v>13298</v>
      </c>
      <c r="N10851" t="s">
        <v>13299</v>
      </c>
    </row>
    <row r="10852" spans="1:14" x14ac:dyDescent="0.3">
      <c r="A10852" t="s">
        <v>38783</v>
      </c>
      <c r="B10852">
        <v>10728387</v>
      </c>
      <c r="C10852">
        <v>12</v>
      </c>
      <c r="D10852">
        <v>15</v>
      </c>
      <c r="E10852">
        <v>5</v>
      </c>
      <c r="F10852" t="s">
        <v>39190</v>
      </c>
      <c r="G10852" t="s">
        <v>25</v>
      </c>
      <c r="H10852" t="s">
        <v>11</v>
      </c>
      <c r="I10852" t="s">
        <v>39194</v>
      </c>
      <c r="J10852" t="s">
        <v>5933</v>
      </c>
      <c r="K10852" t="s">
        <v>5934</v>
      </c>
      <c r="L10852" t="s">
        <v>39205</v>
      </c>
      <c r="M10852" t="s">
        <v>28792</v>
      </c>
      <c r="N10852" t="s">
        <v>28793</v>
      </c>
    </row>
    <row r="10853" spans="1:14" x14ac:dyDescent="0.3">
      <c r="A10853" t="s">
        <v>38794</v>
      </c>
      <c r="B10853">
        <v>10734395</v>
      </c>
      <c r="C10853">
        <v>14</v>
      </c>
      <c r="D10853">
        <v>15</v>
      </c>
      <c r="E10853">
        <v>2</v>
      </c>
      <c r="F10853" t="s">
        <v>39191</v>
      </c>
      <c r="G10853" t="s">
        <v>25</v>
      </c>
      <c r="H10853" t="s">
        <v>11</v>
      </c>
      <c r="I10853" t="s">
        <v>39195</v>
      </c>
      <c r="J10853" t="s">
        <v>6584</v>
      </c>
      <c r="K10853" t="s">
        <v>6585</v>
      </c>
      <c r="L10853" t="s">
        <v>39206</v>
      </c>
      <c r="M10853" t="s">
        <v>6586</v>
      </c>
      <c r="N10853" t="s">
        <v>6587</v>
      </c>
    </row>
    <row r="10854" spans="1:14" x14ac:dyDescent="0.3">
      <c r="A10854" t="s">
        <v>38781</v>
      </c>
      <c r="B10854">
        <v>10703990</v>
      </c>
      <c r="C10854">
        <v>11</v>
      </c>
      <c r="D10854">
        <v>30</v>
      </c>
      <c r="E10854">
        <v>3</v>
      </c>
      <c r="F10854" t="s">
        <v>39191</v>
      </c>
      <c r="G10854" t="s">
        <v>25</v>
      </c>
      <c r="H10854" t="s">
        <v>11</v>
      </c>
      <c r="I10854" t="s">
        <v>39194</v>
      </c>
      <c r="J10854" t="s">
        <v>30883</v>
      </c>
      <c r="K10854" t="s">
        <v>30884</v>
      </c>
      <c r="L10854" t="s">
        <v>39205</v>
      </c>
      <c r="M10854" t="s">
        <v>30885</v>
      </c>
      <c r="N10854" t="s">
        <v>30886</v>
      </c>
    </row>
    <row r="10855" spans="1:14" x14ac:dyDescent="0.3">
      <c r="A10855" t="s">
        <v>38965</v>
      </c>
      <c r="B10855">
        <v>11337625</v>
      </c>
      <c r="C10855">
        <v>11</v>
      </c>
      <c r="D10855">
        <v>0</v>
      </c>
      <c r="E10855">
        <v>5</v>
      </c>
      <c r="F10855" t="s">
        <v>39189</v>
      </c>
      <c r="G10855" t="s">
        <v>25</v>
      </c>
      <c r="H10855" t="s">
        <v>11</v>
      </c>
      <c r="I10855" t="s">
        <v>39195</v>
      </c>
      <c r="J10855" t="s">
        <v>28589</v>
      </c>
      <c r="K10855" t="s">
        <v>28590</v>
      </c>
      <c r="L10855" t="s">
        <v>39207</v>
      </c>
      <c r="M10855" t="s">
        <v>28591</v>
      </c>
      <c r="N10855" t="s">
        <v>28591</v>
      </c>
    </row>
    <row r="10856" spans="1:14" x14ac:dyDescent="0.3">
      <c r="A10856" t="s">
        <v>38864</v>
      </c>
      <c r="B10856">
        <v>10956249</v>
      </c>
      <c r="C10856">
        <v>12</v>
      </c>
      <c r="D10856">
        <v>0</v>
      </c>
      <c r="E10856">
        <v>2</v>
      </c>
      <c r="F10856" t="s">
        <v>39191</v>
      </c>
      <c r="G10856" t="s">
        <v>53</v>
      </c>
      <c r="H10856" t="s">
        <v>5</v>
      </c>
      <c r="I10856" t="s">
        <v>39195</v>
      </c>
      <c r="J10856" t="s">
        <v>4023</v>
      </c>
      <c r="K10856" t="s">
        <v>4024</v>
      </c>
      <c r="L10856" t="s">
        <v>39207</v>
      </c>
      <c r="M10856" t="s">
        <v>4025</v>
      </c>
      <c r="N10856" t="s">
        <v>4026</v>
      </c>
    </row>
    <row r="10857" spans="1:14" x14ac:dyDescent="0.3">
      <c r="A10857" t="s">
        <v>39124</v>
      </c>
      <c r="B10857">
        <v>11840842</v>
      </c>
      <c r="C10857">
        <v>12</v>
      </c>
      <c r="D10857">
        <v>0</v>
      </c>
      <c r="E10857">
        <v>3</v>
      </c>
      <c r="F10857" t="s">
        <v>39191</v>
      </c>
      <c r="G10857" t="s">
        <v>58</v>
      </c>
      <c r="H10857" t="s">
        <v>5</v>
      </c>
      <c r="I10857" t="s">
        <v>39195</v>
      </c>
      <c r="J10857" t="s">
        <v>9119</v>
      </c>
      <c r="K10857" t="s">
        <v>9120</v>
      </c>
      <c r="L10857" t="s">
        <v>39209</v>
      </c>
      <c r="M10857" t="s">
        <v>9121</v>
      </c>
      <c r="N10857" t="s">
        <v>9122</v>
      </c>
    </row>
    <row r="10858" spans="1:14" x14ac:dyDescent="0.3">
      <c r="A10858" t="s">
        <v>38978</v>
      </c>
      <c r="B10858">
        <v>11379830</v>
      </c>
      <c r="C10858">
        <v>10</v>
      </c>
      <c r="D10858">
        <v>15</v>
      </c>
      <c r="E10858">
        <v>4</v>
      </c>
      <c r="F10858" t="s">
        <v>39189</v>
      </c>
      <c r="G10858" t="s">
        <v>10</v>
      </c>
      <c r="H10858" t="s">
        <v>11</v>
      </c>
      <c r="I10858" t="s">
        <v>39195</v>
      </c>
      <c r="J10858" t="s">
        <v>33902</v>
      </c>
      <c r="K10858" t="s">
        <v>33903</v>
      </c>
      <c r="L10858" t="s">
        <v>39205</v>
      </c>
      <c r="M10858" t="s">
        <v>33904</v>
      </c>
      <c r="N10858" t="s">
        <v>33904</v>
      </c>
    </row>
    <row r="10859" spans="1:14" x14ac:dyDescent="0.3">
      <c r="A10859" t="s">
        <v>38804</v>
      </c>
      <c r="B10859">
        <v>10768735</v>
      </c>
      <c r="C10859">
        <v>12</v>
      </c>
      <c r="D10859">
        <v>45</v>
      </c>
      <c r="E10859">
        <v>5</v>
      </c>
      <c r="F10859" t="s">
        <v>39191</v>
      </c>
      <c r="G10859" t="s">
        <v>53</v>
      </c>
      <c r="H10859" t="s">
        <v>5</v>
      </c>
      <c r="I10859" t="s">
        <v>39194</v>
      </c>
      <c r="J10859" t="s">
        <v>1421</v>
      </c>
      <c r="K10859" t="s">
        <v>1422</v>
      </c>
      <c r="L10859" t="s">
        <v>39206</v>
      </c>
      <c r="M10859" t="s">
        <v>1423</v>
      </c>
      <c r="N10859" t="s">
        <v>1424</v>
      </c>
    </row>
    <row r="10860" spans="1:14" x14ac:dyDescent="0.3">
      <c r="A10860" t="s">
        <v>39001</v>
      </c>
      <c r="B10860">
        <v>11407874</v>
      </c>
      <c r="C10860">
        <v>12</v>
      </c>
      <c r="D10860">
        <v>0</v>
      </c>
      <c r="E10860">
        <v>6</v>
      </c>
      <c r="F10860" t="s">
        <v>39189</v>
      </c>
      <c r="G10860" t="s">
        <v>10</v>
      </c>
      <c r="H10860" t="s">
        <v>11</v>
      </c>
      <c r="I10860" t="s">
        <v>39195</v>
      </c>
      <c r="J10860" t="s">
        <v>4712</v>
      </c>
      <c r="K10860" t="s">
        <v>4712</v>
      </c>
      <c r="L10860" t="s">
        <v>39206</v>
      </c>
      <c r="M10860" t="s">
        <v>4713</v>
      </c>
      <c r="N10860" t="s">
        <v>4713</v>
      </c>
    </row>
    <row r="10861" spans="1:14" x14ac:dyDescent="0.3">
      <c r="A10861" t="s">
        <v>38791</v>
      </c>
      <c r="B10861">
        <v>10728614</v>
      </c>
      <c r="C10861">
        <v>15</v>
      </c>
      <c r="D10861">
        <v>30</v>
      </c>
      <c r="E10861">
        <v>6</v>
      </c>
      <c r="F10861" t="s">
        <v>39191</v>
      </c>
      <c r="G10861" t="s">
        <v>53</v>
      </c>
      <c r="H10861" t="s">
        <v>5</v>
      </c>
      <c r="I10861" t="s">
        <v>39195</v>
      </c>
      <c r="J10861" t="s">
        <v>28682</v>
      </c>
      <c r="K10861" t="s">
        <v>28683</v>
      </c>
      <c r="L10861" t="s">
        <v>39207</v>
      </c>
      <c r="M10861" t="s">
        <v>28684</v>
      </c>
      <c r="N10861" t="s">
        <v>28685</v>
      </c>
    </row>
    <row r="10862" spans="1:14" x14ac:dyDescent="0.3">
      <c r="A10862" t="s">
        <v>38834</v>
      </c>
      <c r="B10862">
        <v>10858853</v>
      </c>
      <c r="C10862">
        <v>11</v>
      </c>
      <c r="D10862">
        <v>45</v>
      </c>
      <c r="E10862">
        <v>7</v>
      </c>
      <c r="F10862" t="s">
        <v>39191</v>
      </c>
      <c r="G10862" t="s">
        <v>4</v>
      </c>
      <c r="H10862" t="s">
        <v>5</v>
      </c>
      <c r="I10862" t="s">
        <v>39194</v>
      </c>
      <c r="J10862" t="s">
        <v>15115</v>
      </c>
      <c r="K10862" t="s">
        <v>15116</v>
      </c>
      <c r="L10862" t="s">
        <v>39206</v>
      </c>
      <c r="M10862" t="s">
        <v>15117</v>
      </c>
      <c r="N10862" t="s">
        <v>15118</v>
      </c>
    </row>
    <row r="10863" spans="1:14" x14ac:dyDescent="0.3">
      <c r="A10863" t="s">
        <v>38807</v>
      </c>
      <c r="B10863">
        <v>10774985</v>
      </c>
      <c r="C10863">
        <v>14</v>
      </c>
      <c r="D10863">
        <v>45</v>
      </c>
      <c r="E10863">
        <v>1</v>
      </c>
      <c r="F10863" t="s">
        <v>39191</v>
      </c>
      <c r="G10863" t="s">
        <v>25</v>
      </c>
      <c r="H10863" t="s">
        <v>11</v>
      </c>
      <c r="I10863" t="s">
        <v>39196</v>
      </c>
      <c r="J10863" t="s">
        <v>17406</v>
      </c>
      <c r="K10863" t="s">
        <v>17406</v>
      </c>
      <c r="L10863" t="s">
        <v>39205</v>
      </c>
      <c r="M10863" t="s">
        <v>17407</v>
      </c>
      <c r="N10863" t="s">
        <v>17408</v>
      </c>
    </row>
    <row r="10864" spans="1:14" x14ac:dyDescent="0.3">
      <c r="A10864" t="s">
        <v>38905</v>
      </c>
      <c r="B10864">
        <v>11131631</v>
      </c>
      <c r="C10864">
        <v>19</v>
      </c>
      <c r="D10864">
        <v>15</v>
      </c>
      <c r="E10864">
        <v>1</v>
      </c>
      <c r="F10864" t="s">
        <v>39191</v>
      </c>
      <c r="G10864" t="s">
        <v>25</v>
      </c>
      <c r="H10864" t="s">
        <v>11</v>
      </c>
      <c r="I10864" t="s">
        <v>39195</v>
      </c>
      <c r="J10864" t="s">
        <v>38222</v>
      </c>
      <c r="K10864" t="s">
        <v>38223</v>
      </c>
      <c r="L10864" t="s">
        <v>39208</v>
      </c>
      <c r="M10864" t="s">
        <v>38224</v>
      </c>
      <c r="N10864" t="s">
        <v>38225</v>
      </c>
    </row>
    <row r="10865" spans="1:14" x14ac:dyDescent="0.3">
      <c r="A10865" t="s">
        <v>38790</v>
      </c>
      <c r="B10865">
        <v>10726476</v>
      </c>
      <c r="C10865">
        <v>15</v>
      </c>
      <c r="D10865">
        <v>0</v>
      </c>
      <c r="E10865">
        <v>5</v>
      </c>
      <c r="F10865" t="s">
        <v>39189</v>
      </c>
      <c r="G10865" t="s">
        <v>25</v>
      </c>
      <c r="H10865" t="s">
        <v>11</v>
      </c>
      <c r="I10865" t="s">
        <v>39195</v>
      </c>
      <c r="J10865" t="s">
        <v>29389</v>
      </c>
      <c r="K10865" t="s">
        <v>29389</v>
      </c>
      <c r="L10865" t="s">
        <v>39205</v>
      </c>
      <c r="M10865" t="s">
        <v>29390</v>
      </c>
      <c r="N10865" t="s">
        <v>29390</v>
      </c>
    </row>
    <row r="10866" spans="1:14" x14ac:dyDescent="0.3">
      <c r="A10866" t="s">
        <v>38982</v>
      </c>
      <c r="B10866">
        <v>11345735</v>
      </c>
      <c r="C10866">
        <v>15</v>
      </c>
      <c r="D10866">
        <v>0</v>
      </c>
      <c r="E10866">
        <v>1</v>
      </c>
      <c r="F10866" t="s">
        <v>39190</v>
      </c>
      <c r="G10866" t="s">
        <v>25</v>
      </c>
      <c r="H10866" t="s">
        <v>11</v>
      </c>
      <c r="I10866" t="s">
        <v>39195</v>
      </c>
      <c r="J10866" t="s">
        <v>7586</v>
      </c>
      <c r="K10866" t="s">
        <v>7587</v>
      </c>
      <c r="L10866" t="s">
        <v>39207</v>
      </c>
      <c r="M10866" t="s">
        <v>7588</v>
      </c>
      <c r="N10866" t="s">
        <v>7589</v>
      </c>
    </row>
    <row r="10867" spans="1:14" x14ac:dyDescent="0.3">
      <c r="A10867" t="s">
        <v>38949</v>
      </c>
      <c r="B10867">
        <v>11239874</v>
      </c>
      <c r="C10867">
        <v>15</v>
      </c>
      <c r="D10867">
        <v>0</v>
      </c>
      <c r="E10867">
        <v>3</v>
      </c>
      <c r="F10867" t="s">
        <v>39191</v>
      </c>
      <c r="G10867" t="s">
        <v>53</v>
      </c>
      <c r="H10867" t="s">
        <v>5</v>
      </c>
      <c r="I10867" t="s">
        <v>39195</v>
      </c>
      <c r="J10867" t="s">
        <v>26638</v>
      </c>
      <c r="K10867" t="s">
        <v>26639</v>
      </c>
      <c r="L10867" t="s">
        <v>39210</v>
      </c>
      <c r="M10867" t="s">
        <v>9873</v>
      </c>
      <c r="N10867" t="s">
        <v>18180</v>
      </c>
    </row>
    <row r="10868" spans="1:14" x14ac:dyDescent="0.3">
      <c r="A10868" t="s">
        <v>38990</v>
      </c>
      <c r="B10868">
        <v>11413482</v>
      </c>
      <c r="C10868">
        <v>12</v>
      </c>
      <c r="D10868">
        <v>0</v>
      </c>
      <c r="E10868">
        <v>2</v>
      </c>
      <c r="F10868" t="s">
        <v>39191</v>
      </c>
      <c r="G10868" t="s">
        <v>4</v>
      </c>
      <c r="H10868" t="s">
        <v>5</v>
      </c>
      <c r="I10868" t="s">
        <v>39195</v>
      </c>
      <c r="J10868" t="s">
        <v>14453</v>
      </c>
      <c r="K10868" t="s">
        <v>14454</v>
      </c>
      <c r="L10868" t="s">
        <v>39208</v>
      </c>
      <c r="M10868" t="s">
        <v>14455</v>
      </c>
      <c r="N10868" t="s">
        <v>14456</v>
      </c>
    </row>
    <row r="10869" spans="1:14" x14ac:dyDescent="0.3">
      <c r="A10869" t="s">
        <v>38984</v>
      </c>
      <c r="B10869">
        <v>11354918</v>
      </c>
      <c r="C10869">
        <v>15</v>
      </c>
      <c r="D10869">
        <v>0</v>
      </c>
      <c r="E10869">
        <v>3</v>
      </c>
      <c r="F10869" t="s">
        <v>39190</v>
      </c>
      <c r="G10869" t="s">
        <v>25</v>
      </c>
      <c r="H10869" t="s">
        <v>11</v>
      </c>
      <c r="I10869" t="s">
        <v>39194</v>
      </c>
      <c r="J10869" t="s">
        <v>4181</v>
      </c>
      <c r="K10869" t="s">
        <v>4182</v>
      </c>
      <c r="L10869" t="s">
        <v>39209</v>
      </c>
      <c r="M10869" t="s">
        <v>4183</v>
      </c>
      <c r="N10869" t="s">
        <v>329</v>
      </c>
    </row>
    <row r="10870" spans="1:14" x14ac:dyDescent="0.3">
      <c r="A10870" t="s">
        <v>38885</v>
      </c>
      <c r="B10870">
        <v>11057589</v>
      </c>
      <c r="C10870">
        <v>13</v>
      </c>
      <c r="D10870">
        <v>0</v>
      </c>
      <c r="E10870">
        <v>2</v>
      </c>
      <c r="F10870" t="s">
        <v>39191</v>
      </c>
      <c r="G10870" t="s">
        <v>25</v>
      </c>
      <c r="H10870" t="s">
        <v>11</v>
      </c>
      <c r="I10870" t="s">
        <v>39195</v>
      </c>
      <c r="J10870" t="s">
        <v>16307</v>
      </c>
      <c r="K10870" t="s">
        <v>16308</v>
      </c>
      <c r="L10870" t="s">
        <v>39205</v>
      </c>
      <c r="M10870" t="s">
        <v>4096</v>
      </c>
      <c r="N10870" t="s">
        <v>16309</v>
      </c>
    </row>
    <row r="10871" spans="1:14" x14ac:dyDescent="0.3">
      <c r="A10871" t="s">
        <v>38928</v>
      </c>
      <c r="B10871">
        <v>11184282</v>
      </c>
      <c r="C10871">
        <v>0</v>
      </c>
      <c r="D10871">
        <v>5.2500000000000003E-3</v>
      </c>
      <c r="E10871">
        <v>3</v>
      </c>
      <c r="F10871" t="s">
        <v>39190</v>
      </c>
      <c r="G10871" t="s">
        <v>10</v>
      </c>
      <c r="H10871" t="s">
        <v>11</v>
      </c>
      <c r="I10871" t="s">
        <v>39195</v>
      </c>
      <c r="J10871" t="s">
        <v>13818</v>
      </c>
      <c r="K10871" t="s">
        <v>13819</v>
      </c>
      <c r="L10871" t="s">
        <v>39208</v>
      </c>
      <c r="M10871" t="s">
        <v>13820</v>
      </c>
      <c r="N10871" t="s">
        <v>13821</v>
      </c>
    </row>
    <row r="10872" spans="1:14" x14ac:dyDescent="0.3">
      <c r="A10872" t="s">
        <v>39116</v>
      </c>
      <c r="B10872">
        <v>11850852</v>
      </c>
      <c r="C10872">
        <v>15</v>
      </c>
      <c r="D10872">
        <v>15</v>
      </c>
      <c r="E10872">
        <v>2</v>
      </c>
      <c r="F10872" t="s">
        <v>39189</v>
      </c>
      <c r="G10872" t="s">
        <v>10</v>
      </c>
      <c r="H10872" t="s">
        <v>11</v>
      </c>
      <c r="I10872" t="s">
        <v>39195</v>
      </c>
      <c r="J10872" t="s">
        <v>16197</v>
      </c>
      <c r="K10872" t="s">
        <v>27770</v>
      </c>
      <c r="L10872" t="s">
        <v>39209</v>
      </c>
      <c r="M10872" t="s">
        <v>27771</v>
      </c>
      <c r="N10872" t="s">
        <v>27772</v>
      </c>
    </row>
    <row r="10873" spans="1:14" x14ac:dyDescent="0.3">
      <c r="A10873" t="s">
        <v>38832</v>
      </c>
      <c r="B10873">
        <v>10855506</v>
      </c>
      <c r="C10873">
        <v>15</v>
      </c>
      <c r="D10873">
        <v>0</v>
      </c>
      <c r="E10873">
        <v>5</v>
      </c>
      <c r="F10873" t="s">
        <v>39191</v>
      </c>
      <c r="G10873" t="s">
        <v>4</v>
      </c>
      <c r="H10873" t="s">
        <v>5</v>
      </c>
      <c r="J10873" t="s">
        <v>6868</v>
      </c>
      <c r="K10873" t="s">
        <v>6869</v>
      </c>
      <c r="L10873" t="s">
        <v>39209</v>
      </c>
      <c r="M10873" t="s">
        <v>6870</v>
      </c>
      <c r="N10873" t="s">
        <v>6871</v>
      </c>
    </row>
    <row r="10874" spans="1:14" x14ac:dyDescent="0.3">
      <c r="A10874" t="s">
        <v>39014</v>
      </c>
      <c r="B10874">
        <v>11468795</v>
      </c>
      <c r="C10874">
        <v>9</v>
      </c>
      <c r="D10874">
        <v>0</v>
      </c>
      <c r="E10874">
        <v>5</v>
      </c>
      <c r="F10874" t="s">
        <v>39191</v>
      </c>
      <c r="G10874" t="s">
        <v>53</v>
      </c>
      <c r="H10874" t="s">
        <v>5</v>
      </c>
      <c r="I10874" t="s">
        <v>39194</v>
      </c>
      <c r="J10874" t="s">
        <v>18726</v>
      </c>
      <c r="K10874" t="s">
        <v>18727</v>
      </c>
      <c r="L10874" t="s">
        <v>39207</v>
      </c>
      <c r="M10874" t="s">
        <v>18728</v>
      </c>
      <c r="N10874" t="s">
        <v>18729</v>
      </c>
    </row>
    <row r="10875" spans="1:14" x14ac:dyDescent="0.3">
      <c r="A10875" t="s">
        <v>39103</v>
      </c>
      <c r="B10875">
        <v>11763739</v>
      </c>
      <c r="C10875">
        <v>17</v>
      </c>
      <c r="D10875">
        <v>45</v>
      </c>
      <c r="E10875">
        <v>3</v>
      </c>
      <c r="F10875" t="s">
        <v>39191</v>
      </c>
      <c r="G10875" t="s">
        <v>25</v>
      </c>
      <c r="H10875" t="s">
        <v>11</v>
      </c>
      <c r="I10875" t="s">
        <v>39195</v>
      </c>
      <c r="J10875" t="s">
        <v>11995</v>
      </c>
      <c r="K10875" t="s">
        <v>11996</v>
      </c>
      <c r="L10875" t="s">
        <v>39207</v>
      </c>
      <c r="M10875" t="s">
        <v>11997</v>
      </c>
      <c r="N10875" t="s">
        <v>11998</v>
      </c>
    </row>
    <row r="10876" spans="1:14" x14ac:dyDescent="0.3">
      <c r="A10876" t="s">
        <v>39060</v>
      </c>
      <c r="B10876">
        <v>11651880</v>
      </c>
      <c r="C10876">
        <v>11</v>
      </c>
      <c r="D10876">
        <v>0</v>
      </c>
      <c r="E10876">
        <v>2</v>
      </c>
      <c r="F10876" t="s">
        <v>39189</v>
      </c>
      <c r="G10876" t="s">
        <v>10</v>
      </c>
      <c r="H10876" t="s">
        <v>11</v>
      </c>
      <c r="J10876" t="s">
        <v>16109</v>
      </c>
      <c r="K10876" t="s">
        <v>16110</v>
      </c>
      <c r="L10876" t="s">
        <v>39206</v>
      </c>
      <c r="M10876" t="s">
        <v>16111</v>
      </c>
      <c r="N10876" t="s">
        <v>16111</v>
      </c>
    </row>
    <row r="10877" spans="1:14" x14ac:dyDescent="0.3">
      <c r="A10877" t="s">
        <v>38908</v>
      </c>
      <c r="B10877">
        <v>11096593</v>
      </c>
      <c r="C10877">
        <v>12</v>
      </c>
      <c r="D10877">
        <v>30</v>
      </c>
      <c r="E10877">
        <v>4</v>
      </c>
      <c r="F10877" t="s">
        <v>39191</v>
      </c>
      <c r="G10877" t="s">
        <v>25</v>
      </c>
      <c r="H10877" t="s">
        <v>11</v>
      </c>
      <c r="I10877" t="s">
        <v>39195</v>
      </c>
      <c r="J10877" t="s">
        <v>7236</v>
      </c>
      <c r="K10877" t="s">
        <v>23926</v>
      </c>
      <c r="L10877" t="s">
        <v>39206</v>
      </c>
      <c r="M10877" t="s">
        <v>23928</v>
      </c>
      <c r="N10877" t="s">
        <v>23929</v>
      </c>
    </row>
    <row r="10878" spans="1:14" x14ac:dyDescent="0.3">
      <c r="A10878" t="s">
        <v>38986</v>
      </c>
      <c r="B10878">
        <v>11406816</v>
      </c>
      <c r="C10878">
        <v>17</v>
      </c>
      <c r="D10878">
        <v>30</v>
      </c>
      <c r="E10878">
        <v>5</v>
      </c>
      <c r="F10878" t="s">
        <v>39189</v>
      </c>
      <c r="G10878" t="s">
        <v>25</v>
      </c>
      <c r="H10878" t="s">
        <v>11</v>
      </c>
      <c r="I10878" t="s">
        <v>39195</v>
      </c>
      <c r="J10878" t="s">
        <v>13839</v>
      </c>
      <c r="K10878" t="s">
        <v>13839</v>
      </c>
      <c r="L10878" t="s">
        <v>39205</v>
      </c>
      <c r="M10878" t="s">
        <v>13840</v>
      </c>
      <c r="N10878" t="s">
        <v>13840</v>
      </c>
    </row>
    <row r="10879" spans="1:14" x14ac:dyDescent="0.3">
      <c r="A10879" t="s">
        <v>38794</v>
      </c>
      <c r="B10879">
        <v>10736031</v>
      </c>
      <c r="C10879">
        <v>11</v>
      </c>
      <c r="D10879">
        <v>30</v>
      </c>
      <c r="E10879">
        <v>2</v>
      </c>
      <c r="F10879" t="s">
        <v>39191</v>
      </c>
      <c r="G10879" t="s">
        <v>10</v>
      </c>
      <c r="H10879" t="s">
        <v>11</v>
      </c>
      <c r="I10879" t="s">
        <v>39194</v>
      </c>
      <c r="J10879" t="s">
        <v>37136</v>
      </c>
      <c r="K10879" t="s">
        <v>37137</v>
      </c>
      <c r="L10879" t="s">
        <v>39207</v>
      </c>
      <c r="M10879" t="s">
        <v>37138</v>
      </c>
      <c r="N10879" t="s">
        <v>37139</v>
      </c>
    </row>
    <row r="10880" spans="1:14" x14ac:dyDescent="0.3">
      <c r="A10880" t="s">
        <v>39123</v>
      </c>
      <c r="B10880">
        <v>11880258</v>
      </c>
      <c r="C10880">
        <v>14</v>
      </c>
      <c r="D10880">
        <v>0</v>
      </c>
      <c r="E10880">
        <v>2</v>
      </c>
      <c r="F10880" t="s">
        <v>39190</v>
      </c>
      <c r="G10880" t="s">
        <v>25</v>
      </c>
      <c r="H10880" t="s">
        <v>11</v>
      </c>
      <c r="I10880" t="s">
        <v>39195</v>
      </c>
      <c r="J10880" t="s">
        <v>21075</v>
      </c>
      <c r="K10880" t="s">
        <v>21076</v>
      </c>
      <c r="L10880" t="s">
        <v>39207</v>
      </c>
      <c r="M10880" t="s">
        <v>21077</v>
      </c>
      <c r="N10880" t="s">
        <v>21078</v>
      </c>
    </row>
    <row r="10881" spans="1:14" x14ac:dyDescent="0.3">
      <c r="A10881" t="s">
        <v>38908</v>
      </c>
      <c r="B10881">
        <v>11143494</v>
      </c>
      <c r="C10881">
        <v>16</v>
      </c>
      <c r="D10881">
        <v>45</v>
      </c>
      <c r="E10881">
        <v>4</v>
      </c>
      <c r="F10881" t="s">
        <v>39189</v>
      </c>
      <c r="G10881" t="s">
        <v>25</v>
      </c>
      <c r="H10881" t="s">
        <v>11</v>
      </c>
      <c r="I10881" t="s">
        <v>39195</v>
      </c>
      <c r="J10881" t="s">
        <v>3865</v>
      </c>
      <c r="K10881" t="s">
        <v>3865</v>
      </c>
      <c r="L10881" t="s">
        <v>39208</v>
      </c>
      <c r="M10881" t="s">
        <v>3866</v>
      </c>
      <c r="N10881" t="s">
        <v>3866</v>
      </c>
    </row>
    <row r="10882" spans="1:14" x14ac:dyDescent="0.3">
      <c r="A10882" t="s">
        <v>38905</v>
      </c>
      <c r="B10882">
        <v>11084865</v>
      </c>
      <c r="C10882">
        <v>15</v>
      </c>
      <c r="D10882">
        <v>0</v>
      </c>
      <c r="E10882">
        <v>1</v>
      </c>
      <c r="F10882" t="s">
        <v>39190</v>
      </c>
      <c r="G10882" t="s">
        <v>25</v>
      </c>
      <c r="H10882" t="s">
        <v>11</v>
      </c>
      <c r="I10882" t="s">
        <v>39195</v>
      </c>
      <c r="J10882" t="s">
        <v>30887</v>
      </c>
      <c r="K10882" t="s">
        <v>22218</v>
      </c>
      <c r="L10882" t="s">
        <v>39209</v>
      </c>
      <c r="M10882" t="s">
        <v>2655</v>
      </c>
      <c r="N10882" t="s">
        <v>30888</v>
      </c>
    </row>
    <row r="10883" spans="1:14" x14ac:dyDescent="0.3">
      <c r="A10883" t="s">
        <v>39076</v>
      </c>
      <c r="B10883">
        <v>11666526</v>
      </c>
      <c r="C10883">
        <v>23</v>
      </c>
      <c r="D10883">
        <v>0</v>
      </c>
      <c r="E10883">
        <v>4</v>
      </c>
      <c r="F10883" t="s">
        <v>39191</v>
      </c>
      <c r="G10883" t="s">
        <v>53</v>
      </c>
      <c r="H10883" t="s">
        <v>5</v>
      </c>
      <c r="I10883" t="s">
        <v>39195</v>
      </c>
      <c r="J10883" t="s">
        <v>24161</v>
      </c>
      <c r="K10883" t="s">
        <v>24162</v>
      </c>
      <c r="L10883" t="s">
        <v>39205</v>
      </c>
      <c r="M10883" t="s">
        <v>24163</v>
      </c>
      <c r="N10883" t="s">
        <v>24164</v>
      </c>
    </row>
    <row r="10884" spans="1:14" x14ac:dyDescent="0.3">
      <c r="A10884" t="s">
        <v>38874</v>
      </c>
      <c r="B10884">
        <v>10994603</v>
      </c>
      <c r="C10884">
        <v>9</v>
      </c>
      <c r="D10884">
        <v>15</v>
      </c>
      <c r="E10884">
        <v>5</v>
      </c>
      <c r="F10884" t="s">
        <v>39191</v>
      </c>
      <c r="G10884" t="s">
        <v>4</v>
      </c>
      <c r="H10884" t="s">
        <v>5</v>
      </c>
      <c r="I10884" t="s">
        <v>39195</v>
      </c>
      <c r="J10884" t="s">
        <v>24083</v>
      </c>
      <c r="K10884" t="s">
        <v>24084</v>
      </c>
      <c r="L10884" t="s">
        <v>39208</v>
      </c>
      <c r="M10884" t="s">
        <v>24085</v>
      </c>
      <c r="N10884" t="s">
        <v>24086</v>
      </c>
    </row>
    <row r="10885" spans="1:14" x14ac:dyDescent="0.3">
      <c r="A10885" t="s">
        <v>38859</v>
      </c>
      <c r="B10885">
        <v>10941623</v>
      </c>
      <c r="C10885">
        <v>18</v>
      </c>
      <c r="D10885">
        <v>45</v>
      </c>
      <c r="E10885">
        <v>4</v>
      </c>
      <c r="F10885" t="s">
        <v>39191</v>
      </c>
      <c r="G10885" t="s">
        <v>53</v>
      </c>
      <c r="H10885" t="s">
        <v>5</v>
      </c>
      <c r="I10885" t="s">
        <v>39194</v>
      </c>
      <c r="J10885" t="s">
        <v>34907</v>
      </c>
      <c r="K10885" t="s">
        <v>18800</v>
      </c>
      <c r="L10885" t="s">
        <v>39205</v>
      </c>
      <c r="M10885" t="s">
        <v>34908</v>
      </c>
      <c r="N10885" t="s">
        <v>34909</v>
      </c>
    </row>
    <row r="10886" spans="1:14" x14ac:dyDescent="0.3">
      <c r="A10886" t="s">
        <v>38929</v>
      </c>
      <c r="B10886">
        <v>11191724</v>
      </c>
      <c r="C10886">
        <v>14</v>
      </c>
      <c r="D10886">
        <v>30</v>
      </c>
      <c r="E10886">
        <v>4</v>
      </c>
      <c r="F10886" t="s">
        <v>39191</v>
      </c>
      <c r="G10886" t="s">
        <v>53</v>
      </c>
      <c r="H10886" t="s">
        <v>5</v>
      </c>
      <c r="I10886" t="s">
        <v>39195</v>
      </c>
      <c r="J10886" t="s">
        <v>19871</v>
      </c>
      <c r="K10886" t="s">
        <v>8744</v>
      </c>
      <c r="L10886" t="s">
        <v>39208</v>
      </c>
      <c r="M10886" t="s">
        <v>19872</v>
      </c>
      <c r="N10886" t="s">
        <v>19873</v>
      </c>
    </row>
    <row r="10887" spans="1:14" x14ac:dyDescent="0.3">
      <c r="A10887" t="s">
        <v>38836</v>
      </c>
      <c r="B10887">
        <v>10906882</v>
      </c>
      <c r="C10887">
        <v>10</v>
      </c>
      <c r="D10887">
        <v>0</v>
      </c>
      <c r="E10887">
        <v>2</v>
      </c>
      <c r="F10887" t="s">
        <v>39191</v>
      </c>
      <c r="G10887" t="s">
        <v>4</v>
      </c>
      <c r="H10887" t="s">
        <v>5</v>
      </c>
      <c r="I10887" t="s">
        <v>39195</v>
      </c>
      <c r="J10887" t="s">
        <v>7993</v>
      </c>
      <c r="K10887" t="s">
        <v>7994</v>
      </c>
      <c r="L10887" t="s">
        <v>39206</v>
      </c>
      <c r="M10887" t="s">
        <v>7995</v>
      </c>
      <c r="N10887" t="s">
        <v>7996</v>
      </c>
    </row>
    <row r="10888" spans="1:14" x14ac:dyDescent="0.3">
      <c r="A10888" t="s">
        <v>39144</v>
      </c>
      <c r="B10888">
        <v>11931293</v>
      </c>
      <c r="C10888">
        <v>14</v>
      </c>
      <c r="D10888">
        <v>0</v>
      </c>
      <c r="E10888">
        <v>2</v>
      </c>
      <c r="F10888" t="s">
        <v>39190</v>
      </c>
      <c r="G10888" t="s">
        <v>25</v>
      </c>
      <c r="H10888" t="s">
        <v>11</v>
      </c>
      <c r="I10888" t="s">
        <v>39194</v>
      </c>
      <c r="J10888" t="s">
        <v>12791</v>
      </c>
      <c r="K10888" t="s">
        <v>12792</v>
      </c>
      <c r="L10888" t="s">
        <v>39208</v>
      </c>
      <c r="M10888" t="s">
        <v>12793</v>
      </c>
      <c r="N10888" t="s">
        <v>12794</v>
      </c>
    </row>
    <row r="10889" spans="1:14" x14ac:dyDescent="0.3">
      <c r="A10889" t="s">
        <v>39073</v>
      </c>
      <c r="B10889">
        <v>11653823</v>
      </c>
      <c r="C10889">
        <v>7</v>
      </c>
      <c r="D10889">
        <v>30</v>
      </c>
      <c r="E10889">
        <v>1</v>
      </c>
      <c r="F10889" t="s">
        <v>39189</v>
      </c>
      <c r="G10889" t="s">
        <v>25</v>
      </c>
      <c r="H10889" t="s">
        <v>11</v>
      </c>
      <c r="I10889" t="s">
        <v>39195</v>
      </c>
      <c r="J10889" t="s">
        <v>33070</v>
      </c>
      <c r="K10889" t="s">
        <v>33071</v>
      </c>
      <c r="L10889" t="s">
        <v>39206</v>
      </c>
      <c r="M10889" t="s">
        <v>33072</v>
      </c>
      <c r="N10889" t="s">
        <v>33072</v>
      </c>
    </row>
    <row r="10890" spans="1:14" x14ac:dyDescent="0.3">
      <c r="A10890" t="s">
        <v>39059</v>
      </c>
      <c r="B10890">
        <v>11636043</v>
      </c>
      <c r="C10890">
        <v>15</v>
      </c>
      <c r="D10890">
        <v>30</v>
      </c>
      <c r="E10890">
        <v>1</v>
      </c>
      <c r="F10890" t="s">
        <v>39190</v>
      </c>
      <c r="G10890" t="s">
        <v>10</v>
      </c>
      <c r="H10890" t="s">
        <v>11</v>
      </c>
      <c r="I10890" t="s">
        <v>39196</v>
      </c>
      <c r="J10890" t="s">
        <v>10372</v>
      </c>
      <c r="K10890" t="s">
        <v>10373</v>
      </c>
    </row>
    <row r="10891" spans="1:14" x14ac:dyDescent="0.3">
      <c r="A10891" t="s">
        <v>38956</v>
      </c>
      <c r="B10891">
        <v>11306908</v>
      </c>
      <c r="C10891">
        <v>14</v>
      </c>
      <c r="D10891">
        <v>0</v>
      </c>
      <c r="E10891">
        <v>3</v>
      </c>
      <c r="F10891" t="s">
        <v>39190</v>
      </c>
      <c r="G10891" t="s">
        <v>25</v>
      </c>
      <c r="H10891" t="s">
        <v>11</v>
      </c>
      <c r="I10891" t="s">
        <v>39194</v>
      </c>
      <c r="J10891" t="s">
        <v>37834</v>
      </c>
      <c r="K10891" t="s">
        <v>37835</v>
      </c>
      <c r="L10891" t="s">
        <v>39205</v>
      </c>
      <c r="M10891" t="s">
        <v>37836</v>
      </c>
      <c r="N10891" t="s">
        <v>37837</v>
      </c>
    </row>
    <row r="10892" spans="1:14" x14ac:dyDescent="0.3">
      <c r="A10892" t="s">
        <v>39062</v>
      </c>
      <c r="B10892">
        <v>11661365</v>
      </c>
      <c r="C10892">
        <v>13</v>
      </c>
      <c r="D10892">
        <v>0</v>
      </c>
      <c r="E10892">
        <v>4</v>
      </c>
      <c r="F10892" t="s">
        <v>39190</v>
      </c>
      <c r="G10892" t="s">
        <v>25</v>
      </c>
      <c r="H10892" t="s">
        <v>11</v>
      </c>
      <c r="I10892" t="s">
        <v>39195</v>
      </c>
      <c r="J10892" t="s">
        <v>34515</v>
      </c>
      <c r="K10892" t="s">
        <v>34516</v>
      </c>
      <c r="L10892" t="s">
        <v>39207</v>
      </c>
      <c r="M10892" t="s">
        <v>34517</v>
      </c>
      <c r="N10892" t="s">
        <v>34518</v>
      </c>
    </row>
    <row r="10893" spans="1:14" x14ac:dyDescent="0.3">
      <c r="A10893" t="s">
        <v>38920</v>
      </c>
      <c r="B10893">
        <v>11131929</v>
      </c>
      <c r="C10893">
        <v>8</v>
      </c>
      <c r="D10893">
        <v>15</v>
      </c>
      <c r="E10893">
        <v>2</v>
      </c>
      <c r="F10893" t="s">
        <v>39189</v>
      </c>
      <c r="G10893" t="s">
        <v>25</v>
      </c>
      <c r="H10893" t="s">
        <v>11</v>
      </c>
      <c r="I10893" t="s">
        <v>39194</v>
      </c>
      <c r="J10893" t="s">
        <v>24072</v>
      </c>
      <c r="K10893" t="s">
        <v>24073</v>
      </c>
      <c r="L10893" t="s">
        <v>39206</v>
      </c>
      <c r="M10893" t="s">
        <v>24074</v>
      </c>
      <c r="N10893" t="s">
        <v>24075</v>
      </c>
    </row>
    <row r="10894" spans="1:14" x14ac:dyDescent="0.3">
      <c r="A10894" t="s">
        <v>39132</v>
      </c>
      <c r="B10894">
        <v>11870843</v>
      </c>
      <c r="C10894">
        <v>9</v>
      </c>
      <c r="D10894">
        <v>0</v>
      </c>
      <c r="E10894">
        <v>4</v>
      </c>
      <c r="F10894" t="s">
        <v>39190</v>
      </c>
      <c r="G10894" t="s">
        <v>10</v>
      </c>
      <c r="H10894" t="s">
        <v>11</v>
      </c>
      <c r="I10894" t="s">
        <v>39194</v>
      </c>
      <c r="J10894" t="s">
        <v>12544</v>
      </c>
      <c r="K10894" t="s">
        <v>12545</v>
      </c>
      <c r="L10894" t="s">
        <v>39205</v>
      </c>
      <c r="M10894" t="s">
        <v>12546</v>
      </c>
      <c r="N10894" t="s">
        <v>12547</v>
      </c>
    </row>
    <row r="10895" spans="1:14" x14ac:dyDescent="0.3">
      <c r="A10895" t="s">
        <v>39057</v>
      </c>
      <c r="B10895">
        <v>11603552</v>
      </c>
      <c r="C10895">
        <v>16</v>
      </c>
      <c r="D10895">
        <v>0</v>
      </c>
      <c r="E10895">
        <v>6</v>
      </c>
      <c r="F10895" t="s">
        <v>39191</v>
      </c>
      <c r="G10895" t="s">
        <v>53</v>
      </c>
      <c r="H10895" t="s">
        <v>5</v>
      </c>
      <c r="I10895" t="s">
        <v>39195</v>
      </c>
      <c r="J10895" t="s">
        <v>6259</v>
      </c>
      <c r="K10895" t="s">
        <v>6260</v>
      </c>
      <c r="L10895" t="s">
        <v>39208</v>
      </c>
      <c r="M10895" t="s">
        <v>6261</v>
      </c>
      <c r="N10895" t="s">
        <v>6261</v>
      </c>
    </row>
    <row r="10896" spans="1:14" x14ac:dyDescent="0.3">
      <c r="A10896" t="s">
        <v>38999</v>
      </c>
      <c r="B10896">
        <v>11401913</v>
      </c>
      <c r="C10896">
        <v>11</v>
      </c>
      <c r="D10896">
        <v>30</v>
      </c>
      <c r="E10896">
        <v>4</v>
      </c>
      <c r="F10896" t="s">
        <v>39191</v>
      </c>
      <c r="G10896" t="s">
        <v>58</v>
      </c>
      <c r="H10896" t="s">
        <v>5</v>
      </c>
      <c r="I10896" t="s">
        <v>39195</v>
      </c>
      <c r="J10896" t="s">
        <v>36790</v>
      </c>
      <c r="K10896" t="s">
        <v>36791</v>
      </c>
      <c r="L10896" t="s">
        <v>39208</v>
      </c>
      <c r="M10896" t="s">
        <v>12313</v>
      </c>
      <c r="N10896" t="s">
        <v>36792</v>
      </c>
    </row>
    <row r="10897" spans="1:14" x14ac:dyDescent="0.3">
      <c r="A10897" t="s">
        <v>38916</v>
      </c>
      <c r="B10897">
        <v>11169422</v>
      </c>
      <c r="C10897">
        <v>13</v>
      </c>
      <c r="D10897">
        <v>30</v>
      </c>
      <c r="E10897">
        <v>5</v>
      </c>
      <c r="F10897" t="s">
        <v>39190</v>
      </c>
      <c r="G10897" t="s">
        <v>10</v>
      </c>
      <c r="H10897" t="s">
        <v>11</v>
      </c>
      <c r="I10897" t="s">
        <v>39195</v>
      </c>
      <c r="J10897" t="s">
        <v>33391</v>
      </c>
      <c r="K10897" t="s">
        <v>33392</v>
      </c>
      <c r="L10897" t="s">
        <v>39208</v>
      </c>
      <c r="M10897" t="s">
        <v>24117</v>
      </c>
      <c r="N10897" t="s">
        <v>33393</v>
      </c>
    </row>
    <row r="10898" spans="1:14" x14ac:dyDescent="0.3">
      <c r="A10898" t="s">
        <v>38846</v>
      </c>
      <c r="B10898">
        <v>10898767</v>
      </c>
      <c r="C10898">
        <v>7</v>
      </c>
      <c r="D10898">
        <v>30</v>
      </c>
      <c r="E10898">
        <v>5</v>
      </c>
      <c r="F10898" t="s">
        <v>39191</v>
      </c>
      <c r="G10898" t="s">
        <v>4</v>
      </c>
      <c r="H10898" t="s">
        <v>5</v>
      </c>
      <c r="I10898" t="s">
        <v>39196</v>
      </c>
      <c r="J10898" t="s">
        <v>2432</v>
      </c>
      <c r="K10898" t="s">
        <v>2433</v>
      </c>
      <c r="L10898" t="s">
        <v>39208</v>
      </c>
      <c r="M10898" t="s">
        <v>2434</v>
      </c>
      <c r="N10898" t="s">
        <v>2435</v>
      </c>
    </row>
    <row r="10899" spans="1:14" x14ac:dyDescent="0.3">
      <c r="A10899" t="s">
        <v>38817</v>
      </c>
      <c r="B10899">
        <v>10848813</v>
      </c>
      <c r="C10899">
        <v>7</v>
      </c>
      <c r="D10899">
        <v>0</v>
      </c>
      <c r="E10899">
        <v>4</v>
      </c>
      <c r="F10899" t="s">
        <v>39189</v>
      </c>
      <c r="G10899" t="s">
        <v>25</v>
      </c>
      <c r="H10899" t="s">
        <v>11</v>
      </c>
      <c r="I10899" t="s">
        <v>39195</v>
      </c>
      <c r="J10899" t="s">
        <v>16730</v>
      </c>
      <c r="K10899" t="s">
        <v>16730</v>
      </c>
      <c r="L10899" t="s">
        <v>39207</v>
      </c>
      <c r="M10899" t="s">
        <v>16731</v>
      </c>
      <c r="N10899" t="s">
        <v>16731</v>
      </c>
    </row>
    <row r="10900" spans="1:14" x14ac:dyDescent="0.3">
      <c r="A10900" t="s">
        <v>39049</v>
      </c>
      <c r="B10900">
        <v>11619357</v>
      </c>
      <c r="C10900">
        <v>18</v>
      </c>
      <c r="D10900">
        <v>30</v>
      </c>
      <c r="E10900">
        <v>5</v>
      </c>
      <c r="F10900" t="s">
        <v>39189</v>
      </c>
      <c r="G10900" t="s">
        <v>25</v>
      </c>
      <c r="H10900" t="s">
        <v>11</v>
      </c>
      <c r="I10900" t="s">
        <v>39194</v>
      </c>
      <c r="J10900" t="s">
        <v>8341</v>
      </c>
      <c r="L10900" t="s">
        <v>39205</v>
      </c>
      <c r="M10900" t="s">
        <v>8342</v>
      </c>
      <c r="N10900" t="s">
        <v>8343</v>
      </c>
    </row>
    <row r="10901" spans="1:14" x14ac:dyDescent="0.3">
      <c r="A10901" t="s">
        <v>39021</v>
      </c>
      <c r="B10901">
        <v>11513835</v>
      </c>
      <c r="C10901">
        <v>14</v>
      </c>
      <c r="D10901">
        <v>30</v>
      </c>
      <c r="E10901">
        <v>5</v>
      </c>
      <c r="F10901" t="s">
        <v>39190</v>
      </c>
      <c r="G10901" t="s">
        <v>25</v>
      </c>
      <c r="H10901" t="s">
        <v>11</v>
      </c>
      <c r="I10901" t="s">
        <v>39195</v>
      </c>
      <c r="J10901" t="s">
        <v>2065</v>
      </c>
      <c r="K10901" t="s">
        <v>2066</v>
      </c>
      <c r="L10901" t="s">
        <v>39210</v>
      </c>
      <c r="M10901" t="s">
        <v>2067</v>
      </c>
      <c r="N10901" t="s">
        <v>2068</v>
      </c>
    </row>
    <row r="10902" spans="1:14" x14ac:dyDescent="0.3">
      <c r="A10902" t="s">
        <v>38826</v>
      </c>
      <c r="B10902">
        <v>10836738</v>
      </c>
      <c r="C10902">
        <v>12</v>
      </c>
      <c r="D10902">
        <v>0</v>
      </c>
      <c r="E10902">
        <v>6</v>
      </c>
      <c r="F10902" t="s">
        <v>394</v>
      </c>
      <c r="G10902" t="s">
        <v>10</v>
      </c>
      <c r="H10902" t="s">
        <v>11</v>
      </c>
      <c r="I10902" t="s">
        <v>39195</v>
      </c>
    </row>
    <row r="10903" spans="1:14" x14ac:dyDescent="0.3">
      <c r="A10903" t="s">
        <v>39075</v>
      </c>
      <c r="B10903">
        <v>11687402</v>
      </c>
      <c r="C10903">
        <v>12</v>
      </c>
      <c r="D10903">
        <v>15</v>
      </c>
      <c r="E10903">
        <v>3</v>
      </c>
      <c r="F10903" t="s">
        <v>39190</v>
      </c>
      <c r="G10903" t="s">
        <v>25</v>
      </c>
      <c r="H10903" t="s">
        <v>11</v>
      </c>
      <c r="J10903" t="s">
        <v>33343</v>
      </c>
      <c r="K10903" t="s">
        <v>33344</v>
      </c>
      <c r="L10903" t="s">
        <v>39207</v>
      </c>
      <c r="M10903" t="s">
        <v>24181</v>
      </c>
      <c r="N10903" t="s">
        <v>33345</v>
      </c>
    </row>
    <row r="10904" spans="1:14" x14ac:dyDescent="0.3">
      <c r="A10904" t="s">
        <v>39064</v>
      </c>
      <c r="B10904">
        <v>11650292</v>
      </c>
      <c r="C10904">
        <v>16</v>
      </c>
      <c r="D10904">
        <v>45</v>
      </c>
      <c r="E10904">
        <v>6</v>
      </c>
      <c r="F10904" t="s">
        <v>39190</v>
      </c>
      <c r="G10904" t="s">
        <v>10</v>
      </c>
      <c r="H10904" t="s">
        <v>11</v>
      </c>
      <c r="I10904" t="s">
        <v>39195</v>
      </c>
      <c r="J10904" t="s">
        <v>16637</v>
      </c>
      <c r="K10904" t="s">
        <v>16638</v>
      </c>
      <c r="L10904" t="s">
        <v>39207</v>
      </c>
      <c r="M10904" t="s">
        <v>16639</v>
      </c>
      <c r="N10904" t="s">
        <v>16640</v>
      </c>
    </row>
    <row r="10905" spans="1:14" x14ac:dyDescent="0.3">
      <c r="A10905" t="s">
        <v>39096</v>
      </c>
      <c r="B10905">
        <v>11778459</v>
      </c>
      <c r="C10905">
        <v>11</v>
      </c>
      <c r="D10905">
        <v>30</v>
      </c>
      <c r="E10905">
        <v>3</v>
      </c>
      <c r="F10905" t="s">
        <v>39191</v>
      </c>
      <c r="G10905" t="s">
        <v>10</v>
      </c>
      <c r="H10905" t="s">
        <v>11</v>
      </c>
      <c r="I10905" t="s">
        <v>39194</v>
      </c>
      <c r="J10905" t="s">
        <v>28718</v>
      </c>
      <c r="K10905" t="s">
        <v>28719</v>
      </c>
      <c r="L10905" t="s">
        <v>39206</v>
      </c>
      <c r="M10905" t="s">
        <v>18303</v>
      </c>
      <c r="N10905" t="s">
        <v>28720</v>
      </c>
    </row>
    <row r="10906" spans="1:14" x14ac:dyDescent="0.3">
      <c r="A10906" t="s">
        <v>38997</v>
      </c>
      <c r="B10906">
        <v>11394695</v>
      </c>
      <c r="C10906">
        <v>10</v>
      </c>
      <c r="D10906">
        <v>15</v>
      </c>
      <c r="E10906">
        <v>2</v>
      </c>
      <c r="F10906" t="s">
        <v>39189</v>
      </c>
      <c r="G10906" t="s">
        <v>10</v>
      </c>
      <c r="H10906" t="s">
        <v>11</v>
      </c>
      <c r="I10906" t="s">
        <v>39195</v>
      </c>
      <c r="J10906" t="s">
        <v>15799</v>
      </c>
      <c r="K10906" t="s">
        <v>15800</v>
      </c>
      <c r="L10906" t="s">
        <v>39205</v>
      </c>
      <c r="M10906" t="s">
        <v>15801</v>
      </c>
      <c r="N10906" t="s">
        <v>15802</v>
      </c>
    </row>
    <row r="10907" spans="1:14" x14ac:dyDescent="0.3">
      <c r="A10907" t="s">
        <v>39127</v>
      </c>
      <c r="B10907">
        <v>11893874</v>
      </c>
      <c r="C10907">
        <v>13</v>
      </c>
      <c r="D10907">
        <v>0</v>
      </c>
      <c r="E10907">
        <v>6</v>
      </c>
      <c r="F10907" t="s">
        <v>39189</v>
      </c>
      <c r="G10907" t="s">
        <v>10</v>
      </c>
      <c r="H10907" t="s">
        <v>11</v>
      </c>
      <c r="I10907" t="s">
        <v>39195</v>
      </c>
      <c r="J10907" t="s">
        <v>2637</v>
      </c>
      <c r="K10907" t="s">
        <v>2638</v>
      </c>
      <c r="L10907" t="s">
        <v>39206</v>
      </c>
      <c r="M10907" t="s">
        <v>2639</v>
      </c>
      <c r="N10907" t="s">
        <v>2640</v>
      </c>
    </row>
    <row r="10908" spans="1:14" x14ac:dyDescent="0.3">
      <c r="A10908" t="s">
        <v>39102</v>
      </c>
      <c r="B10908">
        <v>11758491</v>
      </c>
      <c r="C10908">
        <v>9</v>
      </c>
      <c r="D10908">
        <v>0</v>
      </c>
      <c r="E10908">
        <v>2</v>
      </c>
      <c r="F10908" t="s">
        <v>39189</v>
      </c>
      <c r="G10908" t="s">
        <v>10</v>
      </c>
      <c r="H10908" t="s">
        <v>11</v>
      </c>
      <c r="I10908" t="s">
        <v>39195</v>
      </c>
      <c r="J10908" t="s">
        <v>2918</v>
      </c>
      <c r="K10908" t="s">
        <v>2919</v>
      </c>
      <c r="L10908" t="s">
        <v>39207</v>
      </c>
      <c r="M10908" t="s">
        <v>2920</v>
      </c>
      <c r="N10908" t="s">
        <v>2921</v>
      </c>
    </row>
    <row r="10909" spans="1:14" x14ac:dyDescent="0.3">
      <c r="A10909" t="s">
        <v>39118</v>
      </c>
      <c r="B10909">
        <v>11845936</v>
      </c>
      <c r="C10909">
        <v>9</v>
      </c>
      <c r="D10909">
        <v>0</v>
      </c>
      <c r="E10909">
        <v>4</v>
      </c>
      <c r="F10909" t="s">
        <v>39189</v>
      </c>
      <c r="G10909" t="s">
        <v>53</v>
      </c>
      <c r="H10909" t="s">
        <v>5</v>
      </c>
      <c r="I10909" t="s">
        <v>39194</v>
      </c>
      <c r="J10909" t="s">
        <v>4526</v>
      </c>
      <c r="K10909" t="s">
        <v>4527</v>
      </c>
      <c r="L10909" t="s">
        <v>39205</v>
      </c>
      <c r="M10909" t="s">
        <v>4528</v>
      </c>
      <c r="N10909" t="s">
        <v>4529</v>
      </c>
    </row>
    <row r="10910" spans="1:14" x14ac:dyDescent="0.3">
      <c r="A10910" t="s">
        <v>38953</v>
      </c>
      <c r="B10910">
        <v>11298785</v>
      </c>
      <c r="C10910">
        <v>19</v>
      </c>
      <c r="D10910">
        <v>45</v>
      </c>
      <c r="E10910">
        <v>7</v>
      </c>
      <c r="F10910" t="s">
        <v>39191</v>
      </c>
      <c r="G10910" t="s">
        <v>10</v>
      </c>
      <c r="H10910" t="s">
        <v>11</v>
      </c>
      <c r="I10910" t="s">
        <v>39195</v>
      </c>
      <c r="J10910" t="s">
        <v>25123</v>
      </c>
      <c r="K10910" t="s">
        <v>25123</v>
      </c>
      <c r="L10910" t="s">
        <v>39208</v>
      </c>
      <c r="M10910" t="s">
        <v>25124</v>
      </c>
      <c r="N10910" t="s">
        <v>25124</v>
      </c>
    </row>
    <row r="10911" spans="1:14" x14ac:dyDescent="0.3">
      <c r="A10911" t="s">
        <v>39026</v>
      </c>
      <c r="B10911">
        <v>11528981</v>
      </c>
      <c r="C10911">
        <v>12</v>
      </c>
      <c r="D10911">
        <v>0</v>
      </c>
      <c r="E10911">
        <v>3</v>
      </c>
      <c r="F10911" t="s">
        <v>39190</v>
      </c>
      <c r="G10911" t="s">
        <v>25</v>
      </c>
      <c r="H10911" t="s">
        <v>11</v>
      </c>
      <c r="I10911" t="s">
        <v>39195</v>
      </c>
      <c r="J10911" t="s">
        <v>14809</v>
      </c>
      <c r="K10911" t="s">
        <v>14810</v>
      </c>
      <c r="L10911" t="s">
        <v>39211</v>
      </c>
      <c r="M10911" t="s">
        <v>14811</v>
      </c>
      <c r="N10911" t="s">
        <v>14811</v>
      </c>
    </row>
    <row r="10912" spans="1:14" x14ac:dyDescent="0.3">
      <c r="A10912" t="s">
        <v>38922</v>
      </c>
      <c r="B10912">
        <v>11141281</v>
      </c>
      <c r="C10912">
        <v>9</v>
      </c>
      <c r="D10912">
        <v>30</v>
      </c>
      <c r="E10912">
        <v>4</v>
      </c>
      <c r="F10912" t="s">
        <v>39191</v>
      </c>
      <c r="G10912" t="s">
        <v>25</v>
      </c>
      <c r="H10912" t="s">
        <v>11</v>
      </c>
      <c r="I10912" t="s">
        <v>39194</v>
      </c>
      <c r="J10912" t="s">
        <v>29272</v>
      </c>
      <c r="K10912" t="s">
        <v>19634</v>
      </c>
      <c r="L10912" t="s">
        <v>39206</v>
      </c>
      <c r="M10912" t="s">
        <v>29273</v>
      </c>
      <c r="N10912" t="s">
        <v>29274</v>
      </c>
    </row>
    <row r="10913" spans="1:14" x14ac:dyDescent="0.3">
      <c r="A10913" t="s">
        <v>38948</v>
      </c>
      <c r="B10913">
        <v>11237682</v>
      </c>
      <c r="C10913">
        <v>20</v>
      </c>
      <c r="D10913">
        <v>15</v>
      </c>
      <c r="E10913">
        <v>2</v>
      </c>
      <c r="F10913" t="s">
        <v>39191</v>
      </c>
      <c r="G10913" t="s">
        <v>53</v>
      </c>
      <c r="H10913" t="s">
        <v>5</v>
      </c>
      <c r="I10913" t="s">
        <v>39194</v>
      </c>
      <c r="J10913" t="s">
        <v>6872</v>
      </c>
      <c r="K10913" t="s">
        <v>33899</v>
      </c>
      <c r="L10913" t="s">
        <v>39205</v>
      </c>
      <c r="M10913" t="s">
        <v>33900</v>
      </c>
      <c r="N10913" t="s">
        <v>33901</v>
      </c>
    </row>
    <row r="10914" spans="1:14" x14ac:dyDescent="0.3">
      <c r="A10914" t="s">
        <v>39129</v>
      </c>
      <c r="B10914">
        <v>11855335</v>
      </c>
      <c r="C10914">
        <v>15</v>
      </c>
      <c r="D10914">
        <v>15</v>
      </c>
      <c r="E10914">
        <v>1</v>
      </c>
      <c r="F10914" t="s">
        <v>39190</v>
      </c>
      <c r="G10914" t="s">
        <v>25</v>
      </c>
      <c r="H10914" t="s">
        <v>11</v>
      </c>
      <c r="I10914" t="s">
        <v>39195</v>
      </c>
      <c r="J10914" t="s">
        <v>7244</v>
      </c>
      <c r="K10914" t="s">
        <v>7245</v>
      </c>
      <c r="L10914" t="s">
        <v>39209</v>
      </c>
      <c r="M10914" t="s">
        <v>7246</v>
      </c>
      <c r="N10914" t="s">
        <v>7246</v>
      </c>
    </row>
    <row r="10915" spans="1:14" x14ac:dyDescent="0.3">
      <c r="A10915" t="s">
        <v>38926</v>
      </c>
      <c r="B10915">
        <v>11151381</v>
      </c>
      <c r="C10915">
        <v>8</v>
      </c>
      <c r="D10915">
        <v>30</v>
      </c>
      <c r="E10915">
        <v>1</v>
      </c>
      <c r="F10915" t="s">
        <v>39189</v>
      </c>
      <c r="G10915" t="s">
        <v>25</v>
      </c>
      <c r="H10915" t="s">
        <v>11</v>
      </c>
      <c r="I10915" t="s">
        <v>39195</v>
      </c>
      <c r="J10915" t="s">
        <v>22062</v>
      </c>
      <c r="K10915" t="s">
        <v>22063</v>
      </c>
      <c r="L10915" t="s">
        <v>39205</v>
      </c>
      <c r="M10915" t="s">
        <v>22064</v>
      </c>
      <c r="N10915" t="s">
        <v>22064</v>
      </c>
    </row>
    <row r="10916" spans="1:14" x14ac:dyDescent="0.3">
      <c r="A10916" t="s">
        <v>38809</v>
      </c>
      <c r="B10916">
        <v>10782938</v>
      </c>
      <c r="C10916">
        <v>18</v>
      </c>
      <c r="D10916">
        <v>0</v>
      </c>
      <c r="E10916">
        <v>3</v>
      </c>
      <c r="F10916" t="s">
        <v>39191</v>
      </c>
      <c r="G10916" t="s">
        <v>10</v>
      </c>
      <c r="H10916" t="s">
        <v>11</v>
      </c>
      <c r="I10916" t="s">
        <v>39194</v>
      </c>
      <c r="J10916" t="s">
        <v>38612</v>
      </c>
      <c r="K10916" t="s">
        <v>38613</v>
      </c>
      <c r="L10916" t="s">
        <v>39206</v>
      </c>
      <c r="M10916" t="s">
        <v>38614</v>
      </c>
      <c r="N10916" t="s">
        <v>38615</v>
      </c>
    </row>
    <row r="10917" spans="1:14" x14ac:dyDescent="0.3">
      <c r="A10917" t="s">
        <v>39102</v>
      </c>
      <c r="B10917">
        <v>11757540</v>
      </c>
      <c r="C10917">
        <v>8</v>
      </c>
      <c r="D10917">
        <v>0</v>
      </c>
      <c r="E10917">
        <v>2</v>
      </c>
      <c r="F10917" t="s">
        <v>39189</v>
      </c>
      <c r="G10917" t="s">
        <v>25</v>
      </c>
      <c r="H10917" t="s">
        <v>11</v>
      </c>
      <c r="I10917" t="s">
        <v>39194</v>
      </c>
      <c r="J10917" t="s">
        <v>4981</v>
      </c>
      <c r="K10917" t="s">
        <v>4982</v>
      </c>
      <c r="L10917" t="s">
        <v>39209</v>
      </c>
      <c r="M10917" t="s">
        <v>4983</v>
      </c>
      <c r="N10917" t="s">
        <v>4984</v>
      </c>
    </row>
    <row r="10918" spans="1:14" x14ac:dyDescent="0.3">
      <c r="A10918" t="s">
        <v>39038</v>
      </c>
      <c r="B10918">
        <v>11585643</v>
      </c>
      <c r="C10918">
        <v>13</v>
      </c>
      <c r="D10918">
        <v>30</v>
      </c>
      <c r="E10918">
        <v>1</v>
      </c>
      <c r="F10918" t="s">
        <v>39190</v>
      </c>
      <c r="G10918" t="s">
        <v>10</v>
      </c>
      <c r="H10918" t="s">
        <v>11</v>
      </c>
      <c r="I10918" t="s">
        <v>39194</v>
      </c>
      <c r="J10918" t="s">
        <v>29659</v>
      </c>
      <c r="K10918" t="s">
        <v>25581</v>
      </c>
      <c r="L10918" t="s">
        <v>39205</v>
      </c>
      <c r="M10918" t="s">
        <v>29660</v>
      </c>
      <c r="N10918" t="s">
        <v>29661</v>
      </c>
    </row>
    <row r="10919" spans="1:14" x14ac:dyDescent="0.3">
      <c r="A10919" t="s">
        <v>39075</v>
      </c>
      <c r="B10919">
        <v>11692189</v>
      </c>
      <c r="C10919">
        <v>22</v>
      </c>
      <c r="D10919">
        <v>15</v>
      </c>
      <c r="E10919">
        <v>3</v>
      </c>
      <c r="F10919" t="s">
        <v>39189</v>
      </c>
      <c r="G10919" t="s">
        <v>25</v>
      </c>
      <c r="H10919" t="s">
        <v>11</v>
      </c>
      <c r="I10919" t="s">
        <v>39195</v>
      </c>
      <c r="J10919" t="s">
        <v>15412</v>
      </c>
      <c r="K10919" t="s">
        <v>15413</v>
      </c>
      <c r="L10919" t="s">
        <v>39205</v>
      </c>
      <c r="M10919" t="s">
        <v>15414</v>
      </c>
      <c r="N10919" t="s">
        <v>15414</v>
      </c>
    </row>
    <row r="10920" spans="1:14" x14ac:dyDescent="0.3">
      <c r="A10920" t="s">
        <v>39061</v>
      </c>
      <c r="B10920">
        <v>11617551</v>
      </c>
      <c r="C10920">
        <v>16</v>
      </c>
      <c r="D10920">
        <v>15</v>
      </c>
      <c r="E10920">
        <v>3</v>
      </c>
      <c r="F10920" t="s">
        <v>39189</v>
      </c>
      <c r="G10920" t="s">
        <v>25</v>
      </c>
      <c r="H10920" t="s">
        <v>11</v>
      </c>
      <c r="I10920" t="s">
        <v>39194</v>
      </c>
      <c r="J10920" t="s">
        <v>28794</v>
      </c>
      <c r="K10920" t="s">
        <v>28795</v>
      </c>
      <c r="L10920" t="s">
        <v>39208</v>
      </c>
      <c r="M10920" t="s">
        <v>28796</v>
      </c>
      <c r="N10920" t="s">
        <v>28796</v>
      </c>
    </row>
    <row r="10921" spans="1:14" x14ac:dyDescent="0.3">
      <c r="A10921" t="s">
        <v>39046</v>
      </c>
      <c r="B10921">
        <v>11614161</v>
      </c>
      <c r="C10921">
        <v>13</v>
      </c>
      <c r="D10921">
        <v>0</v>
      </c>
      <c r="E10921">
        <v>2</v>
      </c>
      <c r="F10921" t="s">
        <v>39189</v>
      </c>
      <c r="G10921" t="s">
        <v>25</v>
      </c>
      <c r="H10921" t="s">
        <v>11</v>
      </c>
      <c r="I10921" t="s">
        <v>39195</v>
      </c>
      <c r="J10921" t="s">
        <v>13426</v>
      </c>
      <c r="K10921" t="s">
        <v>2731</v>
      </c>
      <c r="L10921" t="s">
        <v>39205</v>
      </c>
      <c r="M10921" t="s">
        <v>13427</v>
      </c>
      <c r="N10921" t="s">
        <v>13427</v>
      </c>
    </row>
    <row r="10922" spans="1:14" x14ac:dyDescent="0.3">
      <c r="A10922" t="s">
        <v>38843</v>
      </c>
      <c r="B10922">
        <v>10934832</v>
      </c>
      <c r="C10922">
        <v>15</v>
      </c>
      <c r="D10922">
        <v>0</v>
      </c>
      <c r="E10922">
        <v>2</v>
      </c>
      <c r="F10922" t="s">
        <v>39190</v>
      </c>
      <c r="G10922" t="s">
        <v>25</v>
      </c>
      <c r="H10922" t="s">
        <v>11</v>
      </c>
      <c r="I10922" t="s">
        <v>39194</v>
      </c>
      <c r="J10922" t="s">
        <v>36776</v>
      </c>
      <c r="K10922" t="s">
        <v>36777</v>
      </c>
      <c r="L10922" t="s">
        <v>39207</v>
      </c>
      <c r="M10922" t="s">
        <v>32316</v>
      </c>
      <c r="N10922" t="s">
        <v>32316</v>
      </c>
    </row>
    <row r="10923" spans="1:14" x14ac:dyDescent="0.3">
      <c r="A10923" t="s">
        <v>38916</v>
      </c>
      <c r="B10923">
        <v>11123252</v>
      </c>
      <c r="C10923">
        <v>7</v>
      </c>
      <c r="D10923">
        <v>45</v>
      </c>
      <c r="E10923">
        <v>5</v>
      </c>
      <c r="F10923" t="s">
        <v>39191</v>
      </c>
      <c r="G10923" t="s">
        <v>53</v>
      </c>
      <c r="H10923" t="s">
        <v>5</v>
      </c>
      <c r="I10923" t="s">
        <v>39194</v>
      </c>
      <c r="J10923" t="s">
        <v>1662</v>
      </c>
      <c r="K10923" t="s">
        <v>1663</v>
      </c>
      <c r="L10923" t="s">
        <v>39207</v>
      </c>
      <c r="M10923" t="s">
        <v>1664</v>
      </c>
      <c r="N10923" t="s">
        <v>1665</v>
      </c>
    </row>
    <row r="10924" spans="1:14" x14ac:dyDescent="0.3">
      <c r="A10924" t="s">
        <v>39056</v>
      </c>
      <c r="B10924">
        <v>11641599</v>
      </c>
      <c r="C10924">
        <v>9</v>
      </c>
      <c r="D10924">
        <v>30</v>
      </c>
      <c r="E10924">
        <v>5</v>
      </c>
      <c r="F10924" t="s">
        <v>39191</v>
      </c>
      <c r="G10924" t="s">
        <v>10</v>
      </c>
      <c r="H10924" t="s">
        <v>11</v>
      </c>
      <c r="I10924" t="s">
        <v>39195</v>
      </c>
      <c r="J10924" t="s">
        <v>6511</v>
      </c>
      <c r="K10924" t="s">
        <v>23586</v>
      </c>
      <c r="L10924" t="s">
        <v>39207</v>
      </c>
      <c r="M10924" t="s">
        <v>2255</v>
      </c>
      <c r="N10924" t="s">
        <v>23587</v>
      </c>
    </row>
    <row r="10925" spans="1:14" x14ac:dyDescent="0.3">
      <c r="A10925" t="s">
        <v>38874</v>
      </c>
      <c r="B10925">
        <v>10988975</v>
      </c>
      <c r="C10925">
        <v>17</v>
      </c>
      <c r="D10925">
        <v>0</v>
      </c>
      <c r="E10925">
        <v>5</v>
      </c>
      <c r="F10925" t="s">
        <v>39190</v>
      </c>
      <c r="G10925" t="s">
        <v>10</v>
      </c>
      <c r="H10925" t="s">
        <v>11</v>
      </c>
      <c r="I10925" t="s">
        <v>39195</v>
      </c>
      <c r="J10925" t="s">
        <v>10007</v>
      </c>
      <c r="K10925" t="s">
        <v>10008</v>
      </c>
      <c r="L10925" t="s">
        <v>39207</v>
      </c>
      <c r="M10925" t="s">
        <v>10009</v>
      </c>
      <c r="N10925" t="s">
        <v>10009</v>
      </c>
    </row>
    <row r="10926" spans="1:14" x14ac:dyDescent="0.3">
      <c r="A10926" t="s">
        <v>39029</v>
      </c>
      <c r="B10926">
        <v>11533415</v>
      </c>
      <c r="C10926">
        <v>13</v>
      </c>
      <c r="D10926">
        <v>0</v>
      </c>
      <c r="E10926">
        <v>6</v>
      </c>
      <c r="F10926" t="s">
        <v>39190</v>
      </c>
      <c r="G10926" t="s">
        <v>10</v>
      </c>
      <c r="H10926" t="s">
        <v>11</v>
      </c>
      <c r="I10926" t="s">
        <v>39195</v>
      </c>
      <c r="J10926" t="s">
        <v>924</v>
      </c>
      <c r="K10926" t="s">
        <v>925</v>
      </c>
      <c r="L10926" t="s">
        <v>39207</v>
      </c>
      <c r="M10926" t="s">
        <v>926</v>
      </c>
      <c r="N10926" t="s">
        <v>927</v>
      </c>
    </row>
    <row r="10927" spans="1:14" x14ac:dyDescent="0.3">
      <c r="A10927" t="s">
        <v>39104</v>
      </c>
      <c r="B10927">
        <v>11768813</v>
      </c>
      <c r="C10927">
        <v>9</v>
      </c>
      <c r="D10927">
        <v>0</v>
      </c>
      <c r="E10927">
        <v>4</v>
      </c>
      <c r="F10927" t="s">
        <v>39191</v>
      </c>
      <c r="G10927" t="s">
        <v>58</v>
      </c>
      <c r="H10927" t="s">
        <v>5</v>
      </c>
      <c r="I10927" t="s">
        <v>39195</v>
      </c>
      <c r="J10927" t="s">
        <v>33403</v>
      </c>
      <c r="K10927" t="s">
        <v>33404</v>
      </c>
      <c r="L10927" t="s">
        <v>39209</v>
      </c>
      <c r="M10927" t="s">
        <v>33405</v>
      </c>
      <c r="N10927" t="s">
        <v>33406</v>
      </c>
    </row>
    <row r="10928" spans="1:14" x14ac:dyDescent="0.3">
      <c r="A10928" t="s">
        <v>38814</v>
      </c>
      <c r="B10928">
        <v>10797047</v>
      </c>
      <c r="C10928">
        <v>8</v>
      </c>
      <c r="D10928">
        <v>30</v>
      </c>
      <c r="E10928">
        <v>1</v>
      </c>
      <c r="F10928" t="s">
        <v>39190</v>
      </c>
      <c r="G10928" t="s">
        <v>25</v>
      </c>
      <c r="H10928" t="s">
        <v>11</v>
      </c>
      <c r="I10928" t="s">
        <v>39194</v>
      </c>
      <c r="J10928" t="s">
        <v>4566</v>
      </c>
      <c r="K10928" t="s">
        <v>4567</v>
      </c>
      <c r="L10928" t="s">
        <v>39205</v>
      </c>
      <c r="M10928" t="s">
        <v>4568</v>
      </c>
      <c r="N10928" t="s">
        <v>4568</v>
      </c>
    </row>
    <row r="10929" spans="1:14" x14ac:dyDescent="0.3">
      <c r="A10929" t="s">
        <v>38955</v>
      </c>
      <c r="B10929">
        <v>11306342</v>
      </c>
      <c r="C10929">
        <v>10</v>
      </c>
      <c r="D10929">
        <v>30</v>
      </c>
      <c r="E10929">
        <v>2</v>
      </c>
      <c r="F10929" t="s">
        <v>39190</v>
      </c>
      <c r="G10929" t="s">
        <v>25</v>
      </c>
      <c r="H10929" t="s">
        <v>11</v>
      </c>
      <c r="I10929" t="s">
        <v>39195</v>
      </c>
      <c r="J10929" t="s">
        <v>28600</v>
      </c>
      <c r="K10929" t="s">
        <v>28601</v>
      </c>
      <c r="L10929" t="s">
        <v>39206</v>
      </c>
      <c r="M10929" t="s">
        <v>28602</v>
      </c>
      <c r="N10929" t="s">
        <v>28603</v>
      </c>
    </row>
    <row r="10930" spans="1:14" x14ac:dyDescent="0.3">
      <c r="A10930" t="s">
        <v>39025</v>
      </c>
      <c r="B10930">
        <v>11521679</v>
      </c>
      <c r="C10930">
        <v>12</v>
      </c>
      <c r="D10930">
        <v>30</v>
      </c>
      <c r="E10930">
        <v>2</v>
      </c>
      <c r="F10930" t="s">
        <v>39189</v>
      </c>
      <c r="G10930" t="s">
        <v>25</v>
      </c>
      <c r="H10930" t="s">
        <v>11</v>
      </c>
      <c r="I10930" t="s">
        <v>39195</v>
      </c>
      <c r="J10930" t="s">
        <v>11598</v>
      </c>
      <c r="K10930" t="s">
        <v>11599</v>
      </c>
      <c r="L10930" t="s">
        <v>39207</v>
      </c>
      <c r="M10930" t="s">
        <v>7277</v>
      </c>
      <c r="N10930" t="s">
        <v>8424</v>
      </c>
    </row>
    <row r="10931" spans="1:14" x14ac:dyDescent="0.3">
      <c r="A10931" t="s">
        <v>38934</v>
      </c>
      <c r="B10931">
        <v>11203065</v>
      </c>
      <c r="C10931">
        <v>16</v>
      </c>
      <c r="D10931">
        <v>0</v>
      </c>
      <c r="E10931">
        <v>2</v>
      </c>
      <c r="F10931" t="s">
        <v>39191</v>
      </c>
      <c r="G10931" t="s">
        <v>25</v>
      </c>
      <c r="H10931" t="s">
        <v>11</v>
      </c>
      <c r="I10931" t="s">
        <v>39195</v>
      </c>
      <c r="J10931" t="s">
        <v>17388</v>
      </c>
      <c r="K10931" t="s">
        <v>17389</v>
      </c>
      <c r="L10931" t="s">
        <v>39208</v>
      </c>
      <c r="M10931" t="s">
        <v>17390</v>
      </c>
      <c r="N10931" t="s">
        <v>17391</v>
      </c>
    </row>
    <row r="10932" spans="1:14" x14ac:dyDescent="0.3">
      <c r="A10932" t="s">
        <v>38832</v>
      </c>
      <c r="B10932">
        <v>10854904</v>
      </c>
      <c r="C10932">
        <v>12</v>
      </c>
      <c r="D10932">
        <v>30</v>
      </c>
      <c r="E10932">
        <v>5</v>
      </c>
      <c r="F10932" t="s">
        <v>39191</v>
      </c>
      <c r="G10932" t="s">
        <v>58</v>
      </c>
      <c r="H10932" t="s">
        <v>5</v>
      </c>
      <c r="I10932" t="s">
        <v>39194</v>
      </c>
      <c r="J10932" t="s">
        <v>20498</v>
      </c>
      <c r="K10932" t="s">
        <v>20499</v>
      </c>
      <c r="L10932" t="s">
        <v>39206</v>
      </c>
      <c r="M10932" t="s">
        <v>20500</v>
      </c>
      <c r="N10932" t="s">
        <v>20500</v>
      </c>
    </row>
    <row r="10933" spans="1:14" x14ac:dyDescent="0.3">
      <c r="A10933" t="s">
        <v>38921</v>
      </c>
      <c r="B10933">
        <v>11184311</v>
      </c>
      <c r="C10933">
        <v>16</v>
      </c>
      <c r="D10933">
        <v>0</v>
      </c>
      <c r="E10933">
        <v>3</v>
      </c>
      <c r="F10933" t="s">
        <v>39189</v>
      </c>
      <c r="G10933" t="s">
        <v>10</v>
      </c>
      <c r="H10933" t="s">
        <v>11</v>
      </c>
      <c r="J10933" t="s">
        <v>10508</v>
      </c>
      <c r="K10933" t="s">
        <v>10509</v>
      </c>
      <c r="L10933" t="s">
        <v>39211</v>
      </c>
      <c r="M10933" t="s">
        <v>10510</v>
      </c>
      <c r="N10933" t="s">
        <v>10510</v>
      </c>
    </row>
    <row r="10934" spans="1:14" x14ac:dyDescent="0.3">
      <c r="A10934" t="s">
        <v>39118</v>
      </c>
      <c r="B10934">
        <v>11819179</v>
      </c>
      <c r="C10934">
        <v>9</v>
      </c>
      <c r="D10934">
        <v>30</v>
      </c>
      <c r="E10934">
        <v>4</v>
      </c>
      <c r="F10934" t="s">
        <v>39191</v>
      </c>
      <c r="G10934" t="s">
        <v>10</v>
      </c>
      <c r="H10934" t="s">
        <v>11</v>
      </c>
      <c r="I10934" t="s">
        <v>39195</v>
      </c>
      <c r="J10934" t="s">
        <v>17024</v>
      </c>
      <c r="K10934" t="s">
        <v>17025</v>
      </c>
      <c r="L10934" t="s">
        <v>39208</v>
      </c>
      <c r="M10934" t="s">
        <v>17026</v>
      </c>
      <c r="N10934" t="s">
        <v>17026</v>
      </c>
    </row>
    <row r="10935" spans="1:14" x14ac:dyDescent="0.3">
      <c r="A10935" t="s">
        <v>39076</v>
      </c>
      <c r="B10935">
        <v>11699743</v>
      </c>
      <c r="C10935">
        <v>17</v>
      </c>
      <c r="D10935">
        <v>0</v>
      </c>
      <c r="E10935">
        <v>4</v>
      </c>
      <c r="F10935" t="s">
        <v>39189</v>
      </c>
      <c r="G10935" t="s">
        <v>10</v>
      </c>
      <c r="H10935" t="s">
        <v>11</v>
      </c>
      <c r="I10935" t="s">
        <v>39195</v>
      </c>
      <c r="J10935" t="s">
        <v>33930</v>
      </c>
      <c r="K10935" t="s">
        <v>33931</v>
      </c>
      <c r="L10935" t="s">
        <v>39209</v>
      </c>
      <c r="M10935" t="s">
        <v>33932</v>
      </c>
      <c r="N10935" t="s">
        <v>33933</v>
      </c>
    </row>
    <row r="10936" spans="1:14" x14ac:dyDescent="0.3">
      <c r="A10936" t="s">
        <v>38850</v>
      </c>
      <c r="B10936">
        <v>10910045</v>
      </c>
      <c r="C10936">
        <v>15</v>
      </c>
      <c r="D10936">
        <v>0</v>
      </c>
      <c r="E10936">
        <v>2</v>
      </c>
      <c r="F10936" t="s">
        <v>39191</v>
      </c>
      <c r="G10936" t="s">
        <v>10</v>
      </c>
      <c r="H10936" t="s">
        <v>11</v>
      </c>
      <c r="I10936" t="s">
        <v>39195</v>
      </c>
      <c r="J10936" t="s">
        <v>1773</v>
      </c>
      <c r="K10936" t="s">
        <v>1774</v>
      </c>
      <c r="L10936" t="s">
        <v>39207</v>
      </c>
      <c r="M10936" t="s">
        <v>1775</v>
      </c>
      <c r="N10936" t="s">
        <v>1776</v>
      </c>
    </row>
    <row r="10937" spans="1:14" x14ac:dyDescent="0.3">
      <c r="A10937" t="s">
        <v>39123</v>
      </c>
      <c r="B10937">
        <v>11889847</v>
      </c>
      <c r="C10937">
        <v>21</v>
      </c>
      <c r="D10937">
        <v>45</v>
      </c>
      <c r="E10937">
        <v>2</v>
      </c>
      <c r="F10937" t="s">
        <v>39191</v>
      </c>
      <c r="G10937" t="s">
        <v>53</v>
      </c>
      <c r="H10937" t="s">
        <v>5</v>
      </c>
      <c r="I10937" t="s">
        <v>39195</v>
      </c>
      <c r="J10937" t="s">
        <v>19721</v>
      </c>
      <c r="K10937" t="s">
        <v>19722</v>
      </c>
      <c r="L10937" t="s">
        <v>39205</v>
      </c>
      <c r="M10937" t="s">
        <v>19723</v>
      </c>
      <c r="N10937" t="s">
        <v>19724</v>
      </c>
    </row>
    <row r="10938" spans="1:14" x14ac:dyDescent="0.3">
      <c r="A10938" t="s">
        <v>39136</v>
      </c>
      <c r="B10938">
        <v>11880949</v>
      </c>
      <c r="C10938">
        <v>7</v>
      </c>
      <c r="D10938">
        <v>30</v>
      </c>
      <c r="E10938">
        <v>1</v>
      </c>
      <c r="F10938" t="s">
        <v>39189</v>
      </c>
      <c r="G10938" t="s">
        <v>25</v>
      </c>
      <c r="H10938" t="s">
        <v>11</v>
      </c>
      <c r="I10938" t="s">
        <v>39195</v>
      </c>
      <c r="J10938" t="s">
        <v>2705</v>
      </c>
      <c r="K10938" t="s">
        <v>2706</v>
      </c>
      <c r="L10938" t="s">
        <v>39207</v>
      </c>
      <c r="M10938" t="s">
        <v>2707</v>
      </c>
      <c r="N10938" t="s">
        <v>2708</v>
      </c>
    </row>
    <row r="10939" spans="1:14" x14ac:dyDescent="0.3">
      <c r="A10939" t="s">
        <v>39041</v>
      </c>
      <c r="B10939">
        <v>11578905</v>
      </c>
      <c r="C10939">
        <v>12</v>
      </c>
      <c r="D10939">
        <v>0</v>
      </c>
      <c r="E10939">
        <v>4</v>
      </c>
      <c r="F10939" t="s">
        <v>39190</v>
      </c>
      <c r="G10939" t="s">
        <v>10</v>
      </c>
      <c r="H10939" t="s">
        <v>11</v>
      </c>
      <c r="I10939" t="s">
        <v>39195</v>
      </c>
      <c r="J10939" t="s">
        <v>31850</v>
      </c>
      <c r="K10939" t="s">
        <v>31851</v>
      </c>
      <c r="L10939" t="s">
        <v>39205</v>
      </c>
      <c r="M10939" t="s">
        <v>31852</v>
      </c>
      <c r="N10939" t="s">
        <v>5961</v>
      </c>
    </row>
    <row r="10940" spans="1:14" x14ac:dyDescent="0.3">
      <c r="A10940" t="s">
        <v>38959</v>
      </c>
      <c r="B10940">
        <v>11319020</v>
      </c>
      <c r="C10940">
        <v>11</v>
      </c>
      <c r="D10940">
        <v>45</v>
      </c>
      <c r="E10940">
        <v>6</v>
      </c>
      <c r="F10940" t="s">
        <v>39190</v>
      </c>
      <c r="G10940" t="s">
        <v>10</v>
      </c>
      <c r="H10940" t="s">
        <v>11</v>
      </c>
      <c r="I10940" t="s">
        <v>39195</v>
      </c>
      <c r="J10940" t="s">
        <v>37828</v>
      </c>
      <c r="K10940" t="s">
        <v>12439</v>
      </c>
      <c r="L10940" t="s">
        <v>39205</v>
      </c>
      <c r="M10940" t="s">
        <v>37829</v>
      </c>
      <c r="N10940" t="s">
        <v>37830</v>
      </c>
    </row>
    <row r="10941" spans="1:14" x14ac:dyDescent="0.3">
      <c r="A10941" t="s">
        <v>38882</v>
      </c>
      <c r="B10941">
        <v>11015414</v>
      </c>
      <c r="C10941">
        <v>7</v>
      </c>
      <c r="D10941">
        <v>30</v>
      </c>
      <c r="E10941">
        <v>6</v>
      </c>
      <c r="F10941" t="s">
        <v>39191</v>
      </c>
      <c r="G10941" t="s">
        <v>25</v>
      </c>
      <c r="H10941" t="s">
        <v>11</v>
      </c>
      <c r="I10941" t="s">
        <v>39195</v>
      </c>
      <c r="J10941" t="s">
        <v>3977</v>
      </c>
      <c r="K10941" t="s">
        <v>3978</v>
      </c>
      <c r="L10941" t="s">
        <v>39205</v>
      </c>
      <c r="M10941" t="s">
        <v>3979</v>
      </c>
      <c r="N10941" t="s">
        <v>3980</v>
      </c>
    </row>
    <row r="10942" spans="1:14" x14ac:dyDescent="0.3">
      <c r="A10942" t="s">
        <v>38968</v>
      </c>
      <c r="B10942">
        <v>11337048</v>
      </c>
      <c r="C10942">
        <v>9</v>
      </c>
      <c r="D10942">
        <v>30</v>
      </c>
      <c r="E10942">
        <v>1</v>
      </c>
      <c r="F10942" t="s">
        <v>394</v>
      </c>
      <c r="G10942" t="s">
        <v>10</v>
      </c>
      <c r="H10942" t="s">
        <v>11</v>
      </c>
      <c r="I10942" t="s">
        <v>39195</v>
      </c>
    </row>
    <row r="10943" spans="1:14" x14ac:dyDescent="0.3">
      <c r="A10943" t="s">
        <v>39084</v>
      </c>
      <c r="B10943">
        <v>11696293</v>
      </c>
      <c r="C10943">
        <v>8</v>
      </c>
      <c r="D10943">
        <v>15</v>
      </c>
      <c r="E10943">
        <v>5</v>
      </c>
      <c r="F10943" t="s">
        <v>39189</v>
      </c>
      <c r="G10943" t="s">
        <v>25</v>
      </c>
      <c r="H10943" t="s">
        <v>11</v>
      </c>
      <c r="I10943" t="s">
        <v>39195</v>
      </c>
      <c r="J10943" t="s">
        <v>19931</v>
      </c>
      <c r="K10943" t="s">
        <v>14339</v>
      </c>
      <c r="L10943" t="s">
        <v>39207</v>
      </c>
      <c r="M10943" t="s">
        <v>19932</v>
      </c>
      <c r="N10943" t="s">
        <v>19933</v>
      </c>
    </row>
    <row r="10944" spans="1:14" x14ac:dyDescent="0.3">
      <c r="A10944" t="s">
        <v>38934</v>
      </c>
      <c r="B10944">
        <v>11203395</v>
      </c>
      <c r="C10944">
        <v>18</v>
      </c>
      <c r="D10944">
        <v>30</v>
      </c>
      <c r="E10944">
        <v>2</v>
      </c>
      <c r="F10944" t="s">
        <v>39191</v>
      </c>
      <c r="G10944" t="s">
        <v>25</v>
      </c>
      <c r="H10944" t="s">
        <v>11</v>
      </c>
      <c r="I10944" t="s">
        <v>39194</v>
      </c>
      <c r="J10944" t="s">
        <v>18811</v>
      </c>
      <c r="K10944" t="s">
        <v>18812</v>
      </c>
      <c r="L10944" t="s">
        <v>39206</v>
      </c>
      <c r="M10944" t="s">
        <v>18813</v>
      </c>
      <c r="N10944" t="s">
        <v>18814</v>
      </c>
    </row>
    <row r="10945" spans="1:14" x14ac:dyDescent="0.3">
      <c r="A10945" t="s">
        <v>39075</v>
      </c>
      <c r="B10945">
        <v>11662367</v>
      </c>
      <c r="C10945">
        <v>9</v>
      </c>
      <c r="D10945">
        <v>45</v>
      </c>
      <c r="E10945">
        <v>3</v>
      </c>
      <c r="F10945" t="s">
        <v>39189</v>
      </c>
      <c r="G10945" t="s">
        <v>10</v>
      </c>
      <c r="H10945" t="s">
        <v>11</v>
      </c>
      <c r="I10945" t="s">
        <v>39195</v>
      </c>
      <c r="J10945" t="s">
        <v>21114</v>
      </c>
      <c r="K10945" t="s">
        <v>34484</v>
      </c>
      <c r="L10945" t="s">
        <v>39205</v>
      </c>
      <c r="M10945" t="s">
        <v>25050</v>
      </c>
      <c r="N10945" t="s">
        <v>14069</v>
      </c>
    </row>
    <row r="10946" spans="1:14" x14ac:dyDescent="0.3">
      <c r="A10946" t="s">
        <v>39013</v>
      </c>
      <c r="B10946">
        <v>11457317</v>
      </c>
      <c r="C10946">
        <v>10</v>
      </c>
      <c r="D10946">
        <v>30</v>
      </c>
      <c r="E10946">
        <v>4</v>
      </c>
      <c r="F10946" t="s">
        <v>39191</v>
      </c>
      <c r="G10946" t="s">
        <v>25</v>
      </c>
      <c r="H10946" t="s">
        <v>11</v>
      </c>
      <c r="I10946" t="s">
        <v>39194</v>
      </c>
      <c r="J10946" t="s">
        <v>34265</v>
      </c>
      <c r="K10946" t="s">
        <v>34266</v>
      </c>
      <c r="L10946" t="s">
        <v>39210</v>
      </c>
      <c r="M10946" t="s">
        <v>34267</v>
      </c>
      <c r="N10946" t="s">
        <v>34268</v>
      </c>
    </row>
    <row r="10947" spans="1:14" x14ac:dyDescent="0.3">
      <c r="A10947" t="s">
        <v>38871</v>
      </c>
      <c r="B10947">
        <v>10978858</v>
      </c>
      <c r="C10947">
        <v>15</v>
      </c>
      <c r="D10947">
        <v>0</v>
      </c>
      <c r="E10947">
        <v>2</v>
      </c>
      <c r="F10947" t="s">
        <v>394</v>
      </c>
      <c r="G10947" t="s">
        <v>10</v>
      </c>
      <c r="H10947" t="s">
        <v>11</v>
      </c>
      <c r="I10947" t="s">
        <v>39195</v>
      </c>
      <c r="J10947" t="s">
        <v>35484</v>
      </c>
      <c r="K10947" t="s">
        <v>35485</v>
      </c>
      <c r="L10947" t="s">
        <v>39208</v>
      </c>
      <c r="M10947" t="s">
        <v>35486</v>
      </c>
      <c r="N10947" t="s">
        <v>35487</v>
      </c>
    </row>
    <row r="10948" spans="1:14" x14ac:dyDescent="0.3">
      <c r="A10948" t="s">
        <v>38874</v>
      </c>
      <c r="B10948">
        <v>10989923</v>
      </c>
      <c r="C10948">
        <v>15</v>
      </c>
      <c r="D10948">
        <v>0</v>
      </c>
      <c r="E10948">
        <v>5</v>
      </c>
      <c r="F10948" t="s">
        <v>39191</v>
      </c>
      <c r="G10948" t="s">
        <v>10</v>
      </c>
      <c r="H10948" t="s">
        <v>11</v>
      </c>
      <c r="I10948" t="s">
        <v>39194</v>
      </c>
      <c r="J10948" t="s">
        <v>5836</v>
      </c>
      <c r="K10948" t="s">
        <v>17340</v>
      </c>
      <c r="L10948" t="s">
        <v>39210</v>
      </c>
      <c r="M10948" t="s">
        <v>17341</v>
      </c>
      <c r="N10948" t="s">
        <v>17342</v>
      </c>
    </row>
    <row r="10949" spans="1:14" x14ac:dyDescent="0.3">
      <c r="A10949" t="s">
        <v>39108</v>
      </c>
      <c r="B10949">
        <v>11827618</v>
      </c>
      <c r="C10949">
        <v>10</v>
      </c>
      <c r="D10949">
        <v>0</v>
      </c>
      <c r="E10949">
        <v>1</v>
      </c>
      <c r="F10949" t="s">
        <v>39190</v>
      </c>
      <c r="G10949" t="s">
        <v>10</v>
      </c>
      <c r="H10949" t="s">
        <v>11</v>
      </c>
      <c r="I10949" t="s">
        <v>39195</v>
      </c>
      <c r="J10949" t="s">
        <v>25482</v>
      </c>
      <c r="K10949" t="s">
        <v>25483</v>
      </c>
      <c r="L10949" t="s">
        <v>39207</v>
      </c>
      <c r="M10949" t="s">
        <v>8132</v>
      </c>
      <c r="N10949" t="s">
        <v>25484</v>
      </c>
    </row>
    <row r="10950" spans="1:14" x14ac:dyDescent="0.3">
      <c r="A10950" t="s">
        <v>39062</v>
      </c>
      <c r="B10950">
        <v>11621244</v>
      </c>
      <c r="C10950">
        <v>15</v>
      </c>
      <c r="D10950">
        <v>0</v>
      </c>
      <c r="E10950">
        <v>4</v>
      </c>
      <c r="F10950" t="s">
        <v>39189</v>
      </c>
      <c r="G10950" t="s">
        <v>25</v>
      </c>
      <c r="H10950" t="s">
        <v>11</v>
      </c>
      <c r="J10950" t="s">
        <v>32361</v>
      </c>
      <c r="K10950" t="s">
        <v>32362</v>
      </c>
      <c r="L10950" t="s">
        <v>39210</v>
      </c>
      <c r="M10950" t="s">
        <v>32363</v>
      </c>
      <c r="N10950" t="s">
        <v>32363</v>
      </c>
    </row>
    <row r="10951" spans="1:14" x14ac:dyDescent="0.3">
      <c r="A10951" t="s">
        <v>39005</v>
      </c>
      <c r="B10951">
        <v>11419432</v>
      </c>
      <c r="C10951">
        <v>9</v>
      </c>
      <c r="D10951">
        <v>15</v>
      </c>
      <c r="E10951">
        <v>3</v>
      </c>
      <c r="F10951" t="s">
        <v>39190</v>
      </c>
      <c r="G10951" t="s">
        <v>25</v>
      </c>
      <c r="H10951" t="s">
        <v>11</v>
      </c>
      <c r="I10951" t="s">
        <v>39195</v>
      </c>
      <c r="J10951" t="s">
        <v>714</v>
      </c>
      <c r="K10951" t="s">
        <v>715</v>
      </c>
      <c r="L10951" t="s">
        <v>39206</v>
      </c>
      <c r="M10951" t="s">
        <v>716</v>
      </c>
      <c r="N10951" t="s">
        <v>716</v>
      </c>
    </row>
    <row r="10952" spans="1:14" x14ac:dyDescent="0.3">
      <c r="A10952" t="s">
        <v>38824</v>
      </c>
      <c r="B10952">
        <v>10852634</v>
      </c>
      <c r="C10952">
        <v>13</v>
      </c>
      <c r="D10952">
        <v>0</v>
      </c>
      <c r="E10952">
        <v>4</v>
      </c>
      <c r="F10952" t="s">
        <v>39191</v>
      </c>
      <c r="G10952" t="s">
        <v>25</v>
      </c>
      <c r="H10952" t="s">
        <v>11</v>
      </c>
      <c r="I10952" t="s">
        <v>39194</v>
      </c>
      <c r="J10952" t="s">
        <v>17039</v>
      </c>
      <c r="K10952" t="s">
        <v>17040</v>
      </c>
      <c r="L10952" t="s">
        <v>39205</v>
      </c>
      <c r="M10952" t="s">
        <v>17041</v>
      </c>
      <c r="N10952" t="s">
        <v>17042</v>
      </c>
    </row>
    <row r="10953" spans="1:14" x14ac:dyDescent="0.3">
      <c r="A10953" t="s">
        <v>38842</v>
      </c>
      <c r="B10953">
        <v>10883599</v>
      </c>
      <c r="C10953">
        <v>12</v>
      </c>
      <c r="D10953">
        <v>0</v>
      </c>
      <c r="E10953">
        <v>1</v>
      </c>
      <c r="F10953" t="s">
        <v>39189</v>
      </c>
      <c r="G10953" t="s">
        <v>10</v>
      </c>
      <c r="H10953" t="s">
        <v>11</v>
      </c>
      <c r="I10953" t="s">
        <v>39195</v>
      </c>
      <c r="J10953" t="s">
        <v>26131</v>
      </c>
      <c r="K10953" t="s">
        <v>26132</v>
      </c>
      <c r="L10953" t="s">
        <v>39208</v>
      </c>
      <c r="M10953" t="s">
        <v>26133</v>
      </c>
      <c r="N10953" t="s">
        <v>26134</v>
      </c>
    </row>
    <row r="10954" spans="1:14" x14ac:dyDescent="0.3">
      <c r="A10954" t="s">
        <v>38885</v>
      </c>
      <c r="B10954">
        <v>11058456</v>
      </c>
      <c r="C10954">
        <v>9</v>
      </c>
      <c r="D10954">
        <v>0</v>
      </c>
      <c r="E10954">
        <v>2</v>
      </c>
      <c r="F10954" t="s">
        <v>39191</v>
      </c>
      <c r="G10954" t="s">
        <v>10</v>
      </c>
      <c r="H10954" t="s">
        <v>11</v>
      </c>
      <c r="I10954" t="s">
        <v>39195</v>
      </c>
      <c r="J10954" t="s">
        <v>35221</v>
      </c>
      <c r="K10954" t="s">
        <v>35222</v>
      </c>
      <c r="L10954" t="s">
        <v>39208</v>
      </c>
      <c r="M10954" t="s">
        <v>35223</v>
      </c>
      <c r="N10954" t="s">
        <v>35224</v>
      </c>
    </row>
    <row r="10955" spans="1:14" x14ac:dyDescent="0.3">
      <c r="A10955" t="s">
        <v>38948</v>
      </c>
      <c r="B10955">
        <v>11235470</v>
      </c>
      <c r="C10955">
        <v>15</v>
      </c>
      <c r="D10955">
        <v>30</v>
      </c>
      <c r="E10955">
        <v>2</v>
      </c>
      <c r="F10955" t="s">
        <v>39190</v>
      </c>
      <c r="G10955" t="s">
        <v>25</v>
      </c>
      <c r="H10955" t="s">
        <v>11</v>
      </c>
      <c r="I10955" t="s">
        <v>39195</v>
      </c>
      <c r="J10955" t="s">
        <v>12076</v>
      </c>
      <c r="K10955" t="s">
        <v>12077</v>
      </c>
      <c r="L10955" t="s">
        <v>39207</v>
      </c>
      <c r="M10955" t="s">
        <v>12078</v>
      </c>
      <c r="N10955" t="s">
        <v>12079</v>
      </c>
    </row>
    <row r="10956" spans="1:14" x14ac:dyDescent="0.3">
      <c r="A10956" t="s">
        <v>38793</v>
      </c>
      <c r="B10956">
        <v>10731336</v>
      </c>
      <c r="C10956">
        <v>7</v>
      </c>
      <c r="D10956">
        <v>30</v>
      </c>
      <c r="E10956">
        <v>1</v>
      </c>
      <c r="F10956" t="s">
        <v>39189</v>
      </c>
      <c r="G10956" t="s">
        <v>10</v>
      </c>
      <c r="H10956" t="s">
        <v>11</v>
      </c>
      <c r="I10956" t="s">
        <v>39195</v>
      </c>
      <c r="J10956" t="s">
        <v>24246</v>
      </c>
      <c r="K10956" t="s">
        <v>24247</v>
      </c>
      <c r="L10956" t="s">
        <v>39207</v>
      </c>
      <c r="M10956" t="s">
        <v>24248</v>
      </c>
      <c r="N10956" t="s">
        <v>24249</v>
      </c>
    </row>
    <row r="10957" spans="1:14" x14ac:dyDescent="0.3">
      <c r="A10957" t="s">
        <v>38864</v>
      </c>
      <c r="B10957">
        <v>11003068</v>
      </c>
      <c r="C10957">
        <v>17</v>
      </c>
      <c r="D10957">
        <v>0</v>
      </c>
      <c r="E10957">
        <v>2</v>
      </c>
      <c r="F10957" t="s">
        <v>39190</v>
      </c>
      <c r="G10957" t="s">
        <v>25</v>
      </c>
      <c r="H10957" t="s">
        <v>11</v>
      </c>
      <c r="I10957" t="s">
        <v>39195</v>
      </c>
      <c r="J10957" t="s">
        <v>9815</v>
      </c>
      <c r="K10957" t="s">
        <v>9816</v>
      </c>
      <c r="L10957" t="s">
        <v>39208</v>
      </c>
      <c r="M10957" t="s">
        <v>9817</v>
      </c>
      <c r="N10957" t="s">
        <v>9817</v>
      </c>
    </row>
    <row r="10958" spans="1:14" x14ac:dyDescent="0.3">
      <c r="A10958" t="s">
        <v>38899</v>
      </c>
      <c r="B10958">
        <v>11097990</v>
      </c>
      <c r="C10958">
        <v>12</v>
      </c>
      <c r="D10958">
        <v>0</v>
      </c>
      <c r="E10958">
        <v>2</v>
      </c>
      <c r="F10958" t="s">
        <v>39189</v>
      </c>
      <c r="G10958" t="s">
        <v>10</v>
      </c>
      <c r="H10958" t="s">
        <v>11</v>
      </c>
      <c r="I10958" t="s">
        <v>39195</v>
      </c>
      <c r="J10958" t="s">
        <v>2578</v>
      </c>
      <c r="K10958" t="s">
        <v>2579</v>
      </c>
      <c r="L10958" t="s">
        <v>39209</v>
      </c>
      <c r="M10958" t="s">
        <v>2580</v>
      </c>
      <c r="N10958" t="s">
        <v>2581</v>
      </c>
    </row>
    <row r="10959" spans="1:14" x14ac:dyDescent="0.3">
      <c r="A10959" t="s">
        <v>39060</v>
      </c>
      <c r="B10959">
        <v>11611970</v>
      </c>
      <c r="C10959">
        <v>9</v>
      </c>
      <c r="D10959">
        <v>0</v>
      </c>
      <c r="E10959">
        <v>2</v>
      </c>
      <c r="F10959" t="s">
        <v>39189</v>
      </c>
      <c r="G10959" t="s">
        <v>25</v>
      </c>
      <c r="H10959" t="s">
        <v>11</v>
      </c>
      <c r="I10959" t="s">
        <v>39195</v>
      </c>
      <c r="J10959" t="s">
        <v>23194</v>
      </c>
      <c r="K10959" t="s">
        <v>23195</v>
      </c>
      <c r="L10959" t="s">
        <v>39208</v>
      </c>
      <c r="M10959" t="s">
        <v>23196</v>
      </c>
      <c r="N10959" t="s">
        <v>23197</v>
      </c>
    </row>
    <row r="10960" spans="1:14" x14ac:dyDescent="0.3">
      <c r="A10960" t="s">
        <v>39027</v>
      </c>
      <c r="B10960">
        <v>11502363</v>
      </c>
      <c r="C10960">
        <v>10</v>
      </c>
      <c r="D10960">
        <v>30</v>
      </c>
      <c r="E10960">
        <v>4</v>
      </c>
      <c r="F10960" t="s">
        <v>39191</v>
      </c>
      <c r="G10960" t="s">
        <v>10</v>
      </c>
      <c r="H10960" t="s">
        <v>11</v>
      </c>
      <c r="I10960" t="s">
        <v>39194</v>
      </c>
      <c r="J10960" t="s">
        <v>20197</v>
      </c>
      <c r="K10960" t="s">
        <v>20198</v>
      </c>
      <c r="L10960" t="s">
        <v>39209</v>
      </c>
      <c r="M10960" t="s">
        <v>20199</v>
      </c>
      <c r="N10960" t="s">
        <v>20200</v>
      </c>
    </row>
    <row r="10961" spans="1:14" x14ac:dyDescent="0.3">
      <c r="A10961" t="s">
        <v>38877</v>
      </c>
      <c r="B10961">
        <v>10995529</v>
      </c>
      <c r="C10961">
        <v>8</v>
      </c>
      <c r="D10961">
        <v>0</v>
      </c>
      <c r="E10961">
        <v>1</v>
      </c>
      <c r="F10961" t="s">
        <v>39189</v>
      </c>
      <c r="G10961" t="s">
        <v>25</v>
      </c>
      <c r="H10961" t="s">
        <v>11</v>
      </c>
      <c r="I10961" t="s">
        <v>39194</v>
      </c>
      <c r="J10961" t="s">
        <v>37330</v>
      </c>
      <c r="K10961" t="s">
        <v>37331</v>
      </c>
      <c r="L10961" t="s">
        <v>39206</v>
      </c>
      <c r="M10961" t="s">
        <v>23977</v>
      </c>
      <c r="N10961" t="s">
        <v>23977</v>
      </c>
    </row>
    <row r="10962" spans="1:14" x14ac:dyDescent="0.3">
      <c r="A10962" t="s">
        <v>38898</v>
      </c>
      <c r="B10962">
        <v>11061674</v>
      </c>
      <c r="C10962">
        <v>15</v>
      </c>
      <c r="D10962">
        <v>0</v>
      </c>
      <c r="E10962">
        <v>1</v>
      </c>
      <c r="F10962" t="s">
        <v>39191</v>
      </c>
      <c r="G10962" t="s">
        <v>4</v>
      </c>
      <c r="H10962" t="s">
        <v>5</v>
      </c>
      <c r="I10962" t="s">
        <v>39194</v>
      </c>
      <c r="J10962" t="s">
        <v>24031</v>
      </c>
      <c r="K10962" t="s">
        <v>24032</v>
      </c>
      <c r="L10962" t="s">
        <v>39208</v>
      </c>
      <c r="M10962" t="s">
        <v>17580</v>
      </c>
      <c r="N10962" t="s">
        <v>132</v>
      </c>
    </row>
    <row r="10963" spans="1:14" x14ac:dyDescent="0.3">
      <c r="A10963" t="s">
        <v>39123</v>
      </c>
      <c r="B10963">
        <v>11835397</v>
      </c>
      <c r="C10963">
        <v>15</v>
      </c>
      <c r="D10963">
        <v>15</v>
      </c>
      <c r="E10963">
        <v>2</v>
      </c>
      <c r="F10963" t="s">
        <v>452</v>
      </c>
      <c r="G10963" t="s">
        <v>10</v>
      </c>
      <c r="H10963" t="s">
        <v>11</v>
      </c>
      <c r="I10963" t="s">
        <v>39195</v>
      </c>
      <c r="J10963" t="s">
        <v>12717</v>
      </c>
      <c r="K10963" t="s">
        <v>18360</v>
      </c>
      <c r="L10963" t="s">
        <v>39209</v>
      </c>
      <c r="M10963" t="s">
        <v>20493</v>
      </c>
      <c r="N10963" t="s">
        <v>20493</v>
      </c>
    </row>
    <row r="10964" spans="1:14" x14ac:dyDescent="0.3">
      <c r="A10964" t="s">
        <v>38811</v>
      </c>
      <c r="B10964">
        <v>10790940</v>
      </c>
      <c r="C10964">
        <v>15</v>
      </c>
      <c r="D10964">
        <v>0</v>
      </c>
      <c r="E10964">
        <v>5</v>
      </c>
      <c r="F10964" t="s">
        <v>39189</v>
      </c>
      <c r="G10964" t="s">
        <v>10</v>
      </c>
      <c r="H10964" t="s">
        <v>11</v>
      </c>
      <c r="I10964" t="s">
        <v>39195</v>
      </c>
      <c r="J10964" t="s">
        <v>9613</v>
      </c>
      <c r="K10964" t="s">
        <v>29391</v>
      </c>
      <c r="L10964" t="s">
        <v>39207</v>
      </c>
      <c r="M10964" t="s">
        <v>5616</v>
      </c>
      <c r="N10964" t="s">
        <v>29392</v>
      </c>
    </row>
    <row r="10965" spans="1:14" x14ac:dyDescent="0.3">
      <c r="A10965" t="s">
        <v>39042</v>
      </c>
      <c r="B10965">
        <v>11538223</v>
      </c>
      <c r="C10965">
        <v>14</v>
      </c>
      <c r="D10965">
        <v>30</v>
      </c>
      <c r="E10965">
        <v>5</v>
      </c>
      <c r="F10965" t="s">
        <v>39191</v>
      </c>
      <c r="G10965" t="s">
        <v>25</v>
      </c>
      <c r="H10965" t="s">
        <v>11</v>
      </c>
      <c r="I10965" t="s">
        <v>39194</v>
      </c>
      <c r="J10965" t="s">
        <v>36871</v>
      </c>
      <c r="K10965" t="s">
        <v>36872</v>
      </c>
      <c r="L10965" t="s">
        <v>39207</v>
      </c>
      <c r="M10965" t="s">
        <v>36873</v>
      </c>
      <c r="N10965" t="s">
        <v>36874</v>
      </c>
    </row>
    <row r="10966" spans="1:14" x14ac:dyDescent="0.3">
      <c r="A10966" t="s">
        <v>39041</v>
      </c>
      <c r="B10966">
        <v>11598472</v>
      </c>
      <c r="C10966">
        <v>17</v>
      </c>
      <c r="D10966">
        <v>0</v>
      </c>
      <c r="E10966">
        <v>4</v>
      </c>
      <c r="F10966" t="s">
        <v>39189</v>
      </c>
      <c r="G10966" t="s">
        <v>10</v>
      </c>
      <c r="H10966" t="s">
        <v>11</v>
      </c>
      <c r="I10966" t="s">
        <v>39194</v>
      </c>
      <c r="M10966" t="s">
        <v>32562</v>
      </c>
      <c r="N10966" t="s">
        <v>32562</v>
      </c>
    </row>
    <row r="10967" spans="1:14" x14ac:dyDescent="0.3">
      <c r="A10967" t="s">
        <v>38915</v>
      </c>
      <c r="B10967">
        <v>11118911</v>
      </c>
      <c r="C10967">
        <v>13</v>
      </c>
      <c r="D10967">
        <v>0</v>
      </c>
      <c r="E10967">
        <v>4</v>
      </c>
      <c r="F10967" t="s">
        <v>39191</v>
      </c>
      <c r="G10967" t="s">
        <v>53</v>
      </c>
      <c r="H10967" t="s">
        <v>5</v>
      </c>
      <c r="I10967" t="s">
        <v>39194</v>
      </c>
      <c r="J10967" t="s">
        <v>24202</v>
      </c>
      <c r="K10967" t="s">
        <v>24202</v>
      </c>
      <c r="L10967" t="s">
        <v>39208</v>
      </c>
      <c r="M10967" t="s">
        <v>7047</v>
      </c>
      <c r="N10967" t="s">
        <v>7047</v>
      </c>
    </row>
    <row r="10968" spans="1:14" x14ac:dyDescent="0.3">
      <c r="A10968" t="s">
        <v>38993</v>
      </c>
      <c r="B10968">
        <v>11408456</v>
      </c>
      <c r="C10968">
        <v>11</v>
      </c>
      <c r="D10968">
        <v>0</v>
      </c>
      <c r="E10968">
        <v>5</v>
      </c>
      <c r="F10968" t="s">
        <v>39191</v>
      </c>
      <c r="G10968" t="s">
        <v>598</v>
      </c>
      <c r="H10968" t="s">
        <v>5</v>
      </c>
      <c r="I10968" t="s">
        <v>39195</v>
      </c>
      <c r="J10968" t="s">
        <v>31773</v>
      </c>
      <c r="K10968" t="s">
        <v>31774</v>
      </c>
      <c r="L10968" t="s">
        <v>39206</v>
      </c>
      <c r="M10968" t="s">
        <v>31775</v>
      </c>
      <c r="N10968" t="s">
        <v>31776</v>
      </c>
    </row>
    <row r="10969" spans="1:14" x14ac:dyDescent="0.3">
      <c r="A10969" t="s">
        <v>38809</v>
      </c>
      <c r="B10969">
        <v>10782840</v>
      </c>
      <c r="C10969">
        <v>12</v>
      </c>
      <c r="D10969">
        <v>15</v>
      </c>
      <c r="E10969">
        <v>3</v>
      </c>
      <c r="F10969" t="s">
        <v>39191</v>
      </c>
      <c r="G10969" t="s">
        <v>53</v>
      </c>
      <c r="H10969" t="s">
        <v>5</v>
      </c>
      <c r="I10969" t="s">
        <v>39195</v>
      </c>
      <c r="J10969" t="s">
        <v>4072</v>
      </c>
      <c r="K10969" t="s">
        <v>21653</v>
      </c>
      <c r="L10969" t="s">
        <v>39207</v>
      </c>
      <c r="M10969" t="s">
        <v>21654</v>
      </c>
      <c r="N10969" t="s">
        <v>21655</v>
      </c>
    </row>
    <row r="10970" spans="1:14" x14ac:dyDescent="0.3">
      <c r="A10970" t="s">
        <v>38921</v>
      </c>
      <c r="B10970">
        <v>11161459</v>
      </c>
      <c r="C10970">
        <v>12</v>
      </c>
      <c r="D10970">
        <v>0</v>
      </c>
      <c r="E10970">
        <v>3</v>
      </c>
      <c r="F10970" t="s">
        <v>39191</v>
      </c>
      <c r="G10970" t="s">
        <v>10</v>
      </c>
      <c r="H10970" t="s">
        <v>11</v>
      </c>
      <c r="I10970" t="s">
        <v>39195</v>
      </c>
      <c r="J10970" t="s">
        <v>21525</v>
      </c>
      <c r="K10970" t="s">
        <v>12222</v>
      </c>
      <c r="L10970" t="s">
        <v>39207</v>
      </c>
      <c r="M10970" t="s">
        <v>21526</v>
      </c>
      <c r="N10970" t="s">
        <v>21527</v>
      </c>
    </row>
    <row r="10971" spans="1:14" x14ac:dyDescent="0.3">
      <c r="A10971" t="s">
        <v>38804</v>
      </c>
      <c r="B10971">
        <v>10767519</v>
      </c>
      <c r="C10971">
        <v>8</v>
      </c>
      <c r="D10971">
        <v>15</v>
      </c>
      <c r="E10971">
        <v>5</v>
      </c>
      <c r="F10971" t="s">
        <v>39190</v>
      </c>
      <c r="G10971" t="s">
        <v>25</v>
      </c>
      <c r="H10971" t="s">
        <v>11</v>
      </c>
      <c r="I10971" t="s">
        <v>39194</v>
      </c>
      <c r="J10971" t="s">
        <v>2777</v>
      </c>
      <c r="K10971" t="s">
        <v>2778</v>
      </c>
      <c r="L10971" t="s">
        <v>39208</v>
      </c>
      <c r="M10971" t="s">
        <v>2779</v>
      </c>
      <c r="N10971" t="s">
        <v>2780</v>
      </c>
    </row>
    <row r="10972" spans="1:14" x14ac:dyDescent="0.3">
      <c r="A10972" t="s">
        <v>38900</v>
      </c>
      <c r="B10972">
        <v>11071046</v>
      </c>
      <c r="C10972">
        <v>8</v>
      </c>
      <c r="D10972">
        <v>45</v>
      </c>
      <c r="E10972">
        <v>3</v>
      </c>
      <c r="F10972" t="s">
        <v>39191</v>
      </c>
      <c r="G10972" t="s">
        <v>10</v>
      </c>
      <c r="H10972" t="s">
        <v>11</v>
      </c>
      <c r="I10972" t="s">
        <v>39195</v>
      </c>
      <c r="J10972" t="s">
        <v>11303</v>
      </c>
      <c r="K10972" t="s">
        <v>11304</v>
      </c>
      <c r="L10972" t="s">
        <v>39206</v>
      </c>
      <c r="M10972" t="s">
        <v>11305</v>
      </c>
      <c r="N10972" t="s">
        <v>11306</v>
      </c>
    </row>
    <row r="10973" spans="1:14" x14ac:dyDescent="0.3">
      <c r="A10973" t="s">
        <v>38962</v>
      </c>
      <c r="B10973">
        <v>11317916</v>
      </c>
      <c r="C10973">
        <v>13</v>
      </c>
      <c r="D10973">
        <v>0</v>
      </c>
      <c r="E10973">
        <v>2</v>
      </c>
      <c r="F10973" t="s">
        <v>39189</v>
      </c>
      <c r="G10973" t="s">
        <v>25</v>
      </c>
      <c r="H10973" t="s">
        <v>11</v>
      </c>
      <c r="I10973" t="s">
        <v>39195</v>
      </c>
      <c r="J10973" t="s">
        <v>38762</v>
      </c>
      <c r="K10973" t="s">
        <v>28843</v>
      </c>
      <c r="L10973" t="s">
        <v>39207</v>
      </c>
      <c r="M10973" t="s">
        <v>38763</v>
      </c>
      <c r="N10973" t="s">
        <v>38763</v>
      </c>
    </row>
    <row r="10974" spans="1:14" x14ac:dyDescent="0.3">
      <c r="A10974" t="s">
        <v>38838</v>
      </c>
      <c r="B10974">
        <v>10872838</v>
      </c>
      <c r="C10974">
        <v>17</v>
      </c>
      <c r="D10974">
        <v>45</v>
      </c>
      <c r="E10974">
        <v>4</v>
      </c>
      <c r="F10974" t="s">
        <v>39189</v>
      </c>
      <c r="G10974" t="s">
        <v>10</v>
      </c>
      <c r="H10974" t="s">
        <v>11</v>
      </c>
      <c r="I10974" t="s">
        <v>39194</v>
      </c>
      <c r="J10974" t="s">
        <v>4046</v>
      </c>
      <c r="K10974" t="s">
        <v>21140</v>
      </c>
      <c r="L10974" t="s">
        <v>39210</v>
      </c>
      <c r="M10974" t="s">
        <v>21141</v>
      </c>
      <c r="N10974" t="s">
        <v>21141</v>
      </c>
    </row>
    <row r="10975" spans="1:14" x14ac:dyDescent="0.3">
      <c r="A10975" t="s">
        <v>38841</v>
      </c>
      <c r="B10975">
        <v>10881160</v>
      </c>
      <c r="C10975">
        <v>15</v>
      </c>
      <c r="D10975">
        <v>45</v>
      </c>
      <c r="E10975">
        <v>7</v>
      </c>
      <c r="F10975" t="s">
        <v>39190</v>
      </c>
      <c r="G10975" t="s">
        <v>10</v>
      </c>
      <c r="H10975" t="s">
        <v>11</v>
      </c>
      <c r="I10975" t="s">
        <v>39195</v>
      </c>
      <c r="J10975" t="s">
        <v>29103</v>
      </c>
      <c r="K10975" t="s">
        <v>29104</v>
      </c>
      <c r="L10975" t="s">
        <v>39207</v>
      </c>
      <c r="M10975" t="s">
        <v>29105</v>
      </c>
      <c r="N10975" t="s">
        <v>29106</v>
      </c>
    </row>
    <row r="10976" spans="1:14" x14ac:dyDescent="0.3">
      <c r="A10976" t="s">
        <v>39105</v>
      </c>
      <c r="B10976">
        <v>11772224</v>
      </c>
      <c r="C10976">
        <v>15</v>
      </c>
      <c r="D10976">
        <v>0</v>
      </c>
      <c r="E10976">
        <v>5</v>
      </c>
      <c r="F10976" t="s">
        <v>39190</v>
      </c>
      <c r="G10976" t="s">
        <v>25</v>
      </c>
      <c r="H10976" t="s">
        <v>11</v>
      </c>
      <c r="I10976" t="s">
        <v>39195</v>
      </c>
      <c r="J10976" t="s">
        <v>16263</v>
      </c>
      <c r="K10976" t="s">
        <v>38725</v>
      </c>
      <c r="L10976" t="s">
        <v>39206</v>
      </c>
      <c r="M10976" t="s">
        <v>25019</v>
      </c>
      <c r="N10976" t="s">
        <v>25020</v>
      </c>
    </row>
    <row r="10977" spans="1:14" x14ac:dyDescent="0.3">
      <c r="A10977" t="s">
        <v>38795</v>
      </c>
      <c r="B10977">
        <v>10738857</v>
      </c>
      <c r="C10977">
        <v>18</v>
      </c>
      <c r="D10977">
        <v>30</v>
      </c>
      <c r="E10977">
        <v>3</v>
      </c>
      <c r="F10977" t="s">
        <v>39189</v>
      </c>
      <c r="G10977" t="s">
        <v>25</v>
      </c>
      <c r="H10977" t="s">
        <v>11</v>
      </c>
      <c r="I10977" t="s">
        <v>39195</v>
      </c>
      <c r="J10977" t="s">
        <v>21161</v>
      </c>
      <c r="K10977" t="s">
        <v>21161</v>
      </c>
      <c r="L10977" t="s">
        <v>39205</v>
      </c>
      <c r="M10977" t="s">
        <v>21162</v>
      </c>
      <c r="N10977" t="s">
        <v>21162</v>
      </c>
    </row>
    <row r="10978" spans="1:14" x14ac:dyDescent="0.3">
      <c r="A10978" t="s">
        <v>38830</v>
      </c>
      <c r="B10978">
        <v>10848113</v>
      </c>
      <c r="C10978">
        <v>15</v>
      </c>
      <c r="D10978">
        <v>45</v>
      </c>
      <c r="E10978">
        <v>3</v>
      </c>
      <c r="F10978" t="s">
        <v>39189</v>
      </c>
      <c r="G10978" t="s">
        <v>10</v>
      </c>
      <c r="H10978" t="s">
        <v>11</v>
      </c>
      <c r="I10978" t="s">
        <v>39195</v>
      </c>
      <c r="J10978" t="s">
        <v>17222</v>
      </c>
      <c r="K10978" t="s">
        <v>17223</v>
      </c>
      <c r="L10978" t="s">
        <v>39208</v>
      </c>
      <c r="M10978" t="s">
        <v>17224</v>
      </c>
      <c r="N10978" t="s">
        <v>17224</v>
      </c>
    </row>
    <row r="10979" spans="1:14" x14ac:dyDescent="0.3">
      <c r="A10979" t="s">
        <v>39054</v>
      </c>
      <c r="B10979">
        <v>11592431</v>
      </c>
      <c r="C10979">
        <v>9</v>
      </c>
      <c r="D10979">
        <v>0</v>
      </c>
      <c r="E10979">
        <v>3</v>
      </c>
      <c r="F10979" t="s">
        <v>39190</v>
      </c>
      <c r="G10979" t="s">
        <v>25</v>
      </c>
      <c r="H10979" t="s">
        <v>11</v>
      </c>
      <c r="I10979" t="s">
        <v>39195</v>
      </c>
      <c r="J10979" t="s">
        <v>15962</v>
      </c>
      <c r="K10979" t="s">
        <v>15963</v>
      </c>
      <c r="L10979" t="s">
        <v>39210</v>
      </c>
      <c r="M10979" t="s">
        <v>15964</v>
      </c>
      <c r="N10979" t="s">
        <v>15965</v>
      </c>
    </row>
    <row r="10980" spans="1:14" x14ac:dyDescent="0.3">
      <c r="A10980" t="s">
        <v>38836</v>
      </c>
      <c r="B10980">
        <v>10866153</v>
      </c>
      <c r="C10980">
        <v>9</v>
      </c>
      <c r="D10980">
        <v>15</v>
      </c>
      <c r="E10980">
        <v>2</v>
      </c>
      <c r="F10980" t="s">
        <v>39191</v>
      </c>
      <c r="G10980" t="s">
        <v>10</v>
      </c>
      <c r="H10980" t="s">
        <v>11</v>
      </c>
      <c r="I10980" t="s">
        <v>39195</v>
      </c>
      <c r="J10980" t="s">
        <v>26265</v>
      </c>
      <c r="K10980" t="s">
        <v>26265</v>
      </c>
      <c r="L10980" t="s">
        <v>39210</v>
      </c>
      <c r="M10980" t="s">
        <v>26266</v>
      </c>
      <c r="N10980" t="s">
        <v>26266</v>
      </c>
    </row>
    <row r="10981" spans="1:14" x14ac:dyDescent="0.3">
      <c r="A10981" t="s">
        <v>39011</v>
      </c>
      <c r="B10981">
        <v>11469315</v>
      </c>
      <c r="C10981">
        <v>14</v>
      </c>
      <c r="D10981">
        <v>45</v>
      </c>
      <c r="E10981">
        <v>2</v>
      </c>
      <c r="F10981" t="s">
        <v>39189</v>
      </c>
      <c r="G10981" t="s">
        <v>10</v>
      </c>
      <c r="H10981" t="s">
        <v>11</v>
      </c>
      <c r="I10981" t="s">
        <v>39195</v>
      </c>
      <c r="J10981" t="s">
        <v>31322</v>
      </c>
      <c r="K10981" t="s">
        <v>31323</v>
      </c>
      <c r="L10981" t="s">
        <v>39205</v>
      </c>
      <c r="M10981" t="s">
        <v>31323</v>
      </c>
      <c r="N10981" t="s">
        <v>31323</v>
      </c>
    </row>
    <row r="10982" spans="1:14" x14ac:dyDescent="0.3">
      <c r="A10982" t="s">
        <v>39116</v>
      </c>
      <c r="B10982">
        <v>11809737</v>
      </c>
      <c r="C10982">
        <v>8</v>
      </c>
      <c r="D10982">
        <v>0</v>
      </c>
      <c r="E10982">
        <v>2</v>
      </c>
      <c r="F10982" t="s">
        <v>39190</v>
      </c>
      <c r="G10982" t="s">
        <v>10</v>
      </c>
      <c r="H10982" t="s">
        <v>11</v>
      </c>
      <c r="I10982" t="s">
        <v>39195</v>
      </c>
      <c r="J10982" t="s">
        <v>8063</v>
      </c>
      <c r="K10982" t="s">
        <v>8064</v>
      </c>
      <c r="L10982" t="s">
        <v>39209</v>
      </c>
      <c r="M10982" t="s">
        <v>8065</v>
      </c>
      <c r="N10982" t="s">
        <v>8066</v>
      </c>
    </row>
    <row r="10983" spans="1:14" x14ac:dyDescent="0.3">
      <c r="A10983" t="s">
        <v>38860</v>
      </c>
      <c r="B10983">
        <v>10979285</v>
      </c>
      <c r="C10983">
        <v>15</v>
      </c>
      <c r="D10983">
        <v>0</v>
      </c>
      <c r="E10983">
        <v>5</v>
      </c>
      <c r="F10983" t="s">
        <v>39191</v>
      </c>
      <c r="G10983" t="s">
        <v>4</v>
      </c>
      <c r="H10983" t="s">
        <v>5</v>
      </c>
      <c r="I10983" t="s">
        <v>39195</v>
      </c>
      <c r="J10983" t="s">
        <v>24612</v>
      </c>
      <c r="K10983" t="s">
        <v>24613</v>
      </c>
      <c r="L10983" t="s">
        <v>39205</v>
      </c>
      <c r="M10983" t="s">
        <v>24614</v>
      </c>
      <c r="N10983" t="s">
        <v>24615</v>
      </c>
    </row>
    <row r="10984" spans="1:14" x14ac:dyDescent="0.3">
      <c r="A10984" t="s">
        <v>38842</v>
      </c>
      <c r="B10984">
        <v>10883806</v>
      </c>
      <c r="C10984">
        <v>22</v>
      </c>
      <c r="D10984">
        <v>0</v>
      </c>
      <c r="E10984">
        <v>1</v>
      </c>
      <c r="F10984" t="s">
        <v>39191</v>
      </c>
      <c r="G10984" t="s">
        <v>10</v>
      </c>
      <c r="H10984" t="s">
        <v>11</v>
      </c>
      <c r="I10984" t="s">
        <v>39194</v>
      </c>
      <c r="J10984" t="s">
        <v>30573</v>
      </c>
      <c r="K10984" t="s">
        <v>30574</v>
      </c>
      <c r="L10984" t="s">
        <v>39205</v>
      </c>
      <c r="M10984" t="s">
        <v>30575</v>
      </c>
      <c r="N10984" t="s">
        <v>30576</v>
      </c>
    </row>
    <row r="10985" spans="1:14" x14ac:dyDescent="0.3">
      <c r="A10985" t="s">
        <v>38955</v>
      </c>
      <c r="B10985">
        <v>11260963</v>
      </c>
      <c r="C10985">
        <v>12</v>
      </c>
      <c r="D10985">
        <v>30</v>
      </c>
      <c r="E10985">
        <v>2</v>
      </c>
      <c r="F10985" t="s">
        <v>39191</v>
      </c>
      <c r="G10985" t="s">
        <v>53</v>
      </c>
      <c r="H10985" t="s">
        <v>5</v>
      </c>
      <c r="I10985" t="s">
        <v>39194</v>
      </c>
      <c r="J10985" t="s">
        <v>27217</v>
      </c>
      <c r="K10985" t="s">
        <v>27218</v>
      </c>
    </row>
    <row r="10986" spans="1:14" x14ac:dyDescent="0.3">
      <c r="A10986" t="s">
        <v>38787</v>
      </c>
      <c r="B10986">
        <v>10716471</v>
      </c>
      <c r="C10986">
        <v>8</v>
      </c>
      <c r="D10986">
        <v>15</v>
      </c>
      <c r="E10986">
        <v>2</v>
      </c>
      <c r="F10986" t="s">
        <v>39190</v>
      </c>
      <c r="G10986" t="s">
        <v>25</v>
      </c>
      <c r="H10986" t="s">
        <v>11</v>
      </c>
      <c r="I10986" t="s">
        <v>39196</v>
      </c>
      <c r="J10986" t="s">
        <v>38007</v>
      </c>
      <c r="K10986" t="s">
        <v>38008</v>
      </c>
      <c r="L10986" t="s">
        <v>39209</v>
      </c>
      <c r="M10986" t="s">
        <v>38009</v>
      </c>
      <c r="N10986" t="s">
        <v>26277</v>
      </c>
    </row>
    <row r="10987" spans="1:14" x14ac:dyDescent="0.3">
      <c r="A10987" t="s">
        <v>38832</v>
      </c>
      <c r="B10987">
        <v>10892526</v>
      </c>
      <c r="C10987">
        <v>19</v>
      </c>
      <c r="D10987">
        <v>30</v>
      </c>
      <c r="E10987">
        <v>5</v>
      </c>
      <c r="F10987" t="s">
        <v>39191</v>
      </c>
      <c r="G10987" t="s">
        <v>25</v>
      </c>
      <c r="H10987" t="s">
        <v>11</v>
      </c>
      <c r="I10987" t="s">
        <v>39195</v>
      </c>
      <c r="J10987" t="s">
        <v>12120</v>
      </c>
      <c r="K10987" t="s">
        <v>12121</v>
      </c>
      <c r="L10987" t="s">
        <v>39206</v>
      </c>
      <c r="M10987" t="s">
        <v>12122</v>
      </c>
      <c r="N10987" t="s">
        <v>12122</v>
      </c>
    </row>
    <row r="10988" spans="1:14" x14ac:dyDescent="0.3">
      <c r="A10988" t="s">
        <v>39027</v>
      </c>
      <c r="B10988">
        <v>11488615</v>
      </c>
      <c r="C10988">
        <v>14</v>
      </c>
      <c r="D10988">
        <v>15</v>
      </c>
      <c r="E10988">
        <v>4</v>
      </c>
      <c r="F10988" t="s">
        <v>39191</v>
      </c>
      <c r="G10988" t="s">
        <v>25</v>
      </c>
      <c r="H10988" t="s">
        <v>11</v>
      </c>
      <c r="I10988" t="s">
        <v>39195</v>
      </c>
      <c r="J10988" t="s">
        <v>5127</v>
      </c>
      <c r="K10988" t="s">
        <v>5128</v>
      </c>
      <c r="L10988" t="s">
        <v>39208</v>
      </c>
      <c r="M10988" t="s">
        <v>5129</v>
      </c>
      <c r="N10988" t="s">
        <v>5130</v>
      </c>
    </row>
    <row r="10989" spans="1:14" x14ac:dyDescent="0.3">
      <c r="A10989" t="s">
        <v>39134</v>
      </c>
      <c r="B10989">
        <v>11877538</v>
      </c>
      <c r="C10989">
        <v>16</v>
      </c>
      <c r="D10989">
        <v>15</v>
      </c>
      <c r="E10989">
        <v>6</v>
      </c>
      <c r="F10989" t="s">
        <v>39191</v>
      </c>
      <c r="G10989" t="s">
        <v>10</v>
      </c>
      <c r="H10989" t="s">
        <v>11</v>
      </c>
      <c r="I10989" t="s">
        <v>39195</v>
      </c>
      <c r="J10989" t="s">
        <v>6966</v>
      </c>
      <c r="K10989" t="s">
        <v>25666</v>
      </c>
      <c r="L10989" t="s">
        <v>39205</v>
      </c>
      <c r="M10989" t="s">
        <v>25667</v>
      </c>
      <c r="N10989" t="s">
        <v>25668</v>
      </c>
    </row>
    <row r="10990" spans="1:14" x14ac:dyDescent="0.3">
      <c r="A10990" t="s">
        <v>38957</v>
      </c>
      <c r="B10990">
        <v>11315016</v>
      </c>
      <c r="C10990">
        <v>15</v>
      </c>
      <c r="D10990">
        <v>15</v>
      </c>
      <c r="E10990">
        <v>4</v>
      </c>
      <c r="F10990" t="s">
        <v>39191</v>
      </c>
      <c r="G10990" t="s">
        <v>10</v>
      </c>
      <c r="H10990" t="s">
        <v>11</v>
      </c>
      <c r="I10990" t="s">
        <v>39196</v>
      </c>
      <c r="J10990" t="s">
        <v>15000</v>
      </c>
      <c r="K10990" t="s">
        <v>22247</v>
      </c>
      <c r="L10990" t="s">
        <v>39211</v>
      </c>
      <c r="M10990" t="s">
        <v>22248</v>
      </c>
      <c r="N10990" t="s">
        <v>22249</v>
      </c>
    </row>
    <row r="10991" spans="1:14" x14ac:dyDescent="0.3">
      <c r="A10991" t="s">
        <v>39115</v>
      </c>
      <c r="B10991">
        <v>11805242</v>
      </c>
      <c r="C10991">
        <v>16</v>
      </c>
      <c r="D10991">
        <v>15</v>
      </c>
      <c r="E10991">
        <v>1</v>
      </c>
      <c r="F10991" t="s">
        <v>452</v>
      </c>
      <c r="G10991" t="s">
        <v>10</v>
      </c>
      <c r="H10991" t="s">
        <v>11</v>
      </c>
      <c r="I10991" t="s">
        <v>39195</v>
      </c>
      <c r="J10991" t="s">
        <v>22574</v>
      </c>
      <c r="K10991" t="s">
        <v>22575</v>
      </c>
      <c r="L10991" t="s">
        <v>39207</v>
      </c>
      <c r="M10991" t="s">
        <v>22576</v>
      </c>
      <c r="N10991" t="s">
        <v>22577</v>
      </c>
    </row>
    <row r="10992" spans="1:14" x14ac:dyDescent="0.3">
      <c r="A10992" t="s">
        <v>39081</v>
      </c>
      <c r="B10992">
        <v>11681912</v>
      </c>
      <c r="C10992">
        <v>14</v>
      </c>
      <c r="D10992">
        <v>30</v>
      </c>
      <c r="E10992">
        <v>2</v>
      </c>
      <c r="F10992" t="s">
        <v>39189</v>
      </c>
      <c r="G10992" t="s">
        <v>25</v>
      </c>
      <c r="H10992" t="s">
        <v>11</v>
      </c>
      <c r="I10992" t="s">
        <v>39195</v>
      </c>
      <c r="J10992" t="s">
        <v>17450</v>
      </c>
      <c r="K10992" t="s">
        <v>26141</v>
      </c>
      <c r="L10992" t="s">
        <v>39209</v>
      </c>
      <c r="M10992" t="s">
        <v>26142</v>
      </c>
      <c r="N10992" t="s">
        <v>26143</v>
      </c>
    </row>
    <row r="10993" spans="1:14" x14ac:dyDescent="0.3">
      <c r="A10993" t="s">
        <v>38987</v>
      </c>
      <c r="B10993">
        <v>11390585</v>
      </c>
      <c r="C10993">
        <v>8</v>
      </c>
      <c r="D10993">
        <v>30</v>
      </c>
      <c r="E10993">
        <v>6</v>
      </c>
      <c r="F10993" t="s">
        <v>39191</v>
      </c>
      <c r="G10993" t="s">
        <v>10</v>
      </c>
      <c r="H10993" t="s">
        <v>11</v>
      </c>
      <c r="I10993" t="s">
        <v>39195</v>
      </c>
      <c r="J10993" t="s">
        <v>18099</v>
      </c>
      <c r="K10993" t="s">
        <v>18100</v>
      </c>
      <c r="L10993" t="s">
        <v>39205</v>
      </c>
      <c r="M10993" t="s">
        <v>18101</v>
      </c>
      <c r="N10993" t="s">
        <v>18102</v>
      </c>
    </row>
    <row r="10994" spans="1:14" x14ac:dyDescent="0.3">
      <c r="A10994" t="s">
        <v>38804</v>
      </c>
      <c r="B10994">
        <v>10791851</v>
      </c>
      <c r="C10994">
        <v>10</v>
      </c>
      <c r="D10994">
        <v>0</v>
      </c>
      <c r="E10994">
        <v>5</v>
      </c>
      <c r="F10994" t="s">
        <v>39189</v>
      </c>
      <c r="G10994" t="s">
        <v>10</v>
      </c>
      <c r="H10994" t="s">
        <v>11</v>
      </c>
      <c r="I10994" t="s">
        <v>39195</v>
      </c>
      <c r="J10994" t="s">
        <v>8590</v>
      </c>
      <c r="K10994" t="s">
        <v>8591</v>
      </c>
      <c r="L10994" t="s">
        <v>39205</v>
      </c>
      <c r="M10994" t="s">
        <v>8592</v>
      </c>
      <c r="N10994" t="s">
        <v>8593</v>
      </c>
    </row>
    <row r="10995" spans="1:14" x14ac:dyDescent="0.3">
      <c r="A10995" t="s">
        <v>39087</v>
      </c>
      <c r="B10995">
        <v>11703713</v>
      </c>
      <c r="C10995">
        <v>9</v>
      </c>
      <c r="D10995">
        <v>0</v>
      </c>
      <c r="E10995">
        <v>1</v>
      </c>
      <c r="F10995" t="s">
        <v>39189</v>
      </c>
      <c r="G10995" t="s">
        <v>25</v>
      </c>
      <c r="H10995" t="s">
        <v>11</v>
      </c>
      <c r="I10995" t="s">
        <v>39194</v>
      </c>
      <c r="J10995" t="s">
        <v>4722</v>
      </c>
      <c r="K10995" t="s">
        <v>4723</v>
      </c>
      <c r="L10995" t="s">
        <v>39206</v>
      </c>
      <c r="M10995" t="s">
        <v>4724</v>
      </c>
      <c r="N10995" t="s">
        <v>4725</v>
      </c>
    </row>
    <row r="10996" spans="1:14" x14ac:dyDescent="0.3">
      <c r="A10996" t="s">
        <v>39123</v>
      </c>
      <c r="B10996">
        <v>11877144</v>
      </c>
      <c r="C10996">
        <v>12</v>
      </c>
      <c r="D10996">
        <v>45</v>
      </c>
      <c r="E10996">
        <v>2</v>
      </c>
      <c r="F10996" t="s">
        <v>39190</v>
      </c>
      <c r="G10996" t="s">
        <v>10</v>
      </c>
      <c r="H10996" t="s">
        <v>11</v>
      </c>
      <c r="I10996" t="s">
        <v>39194</v>
      </c>
      <c r="J10996" t="s">
        <v>28125</v>
      </c>
      <c r="K10996" t="s">
        <v>27445</v>
      </c>
      <c r="L10996" t="s">
        <v>39206</v>
      </c>
      <c r="M10996" t="s">
        <v>28126</v>
      </c>
      <c r="N10996" t="s">
        <v>28126</v>
      </c>
    </row>
    <row r="10997" spans="1:14" x14ac:dyDescent="0.3">
      <c r="A10997" t="s">
        <v>38987</v>
      </c>
      <c r="B10997">
        <v>11365181</v>
      </c>
      <c r="C10997">
        <v>21</v>
      </c>
      <c r="D10997">
        <v>30</v>
      </c>
      <c r="E10997">
        <v>6</v>
      </c>
      <c r="F10997" t="s">
        <v>39191</v>
      </c>
      <c r="G10997" t="s">
        <v>53</v>
      </c>
      <c r="H10997" t="s">
        <v>5</v>
      </c>
      <c r="I10997" t="s">
        <v>39195</v>
      </c>
      <c r="J10997" t="s">
        <v>10642</v>
      </c>
      <c r="K10997" t="s">
        <v>10643</v>
      </c>
      <c r="L10997" t="s">
        <v>39207</v>
      </c>
      <c r="M10997" t="s">
        <v>10644</v>
      </c>
      <c r="N10997" t="s">
        <v>10645</v>
      </c>
    </row>
    <row r="10998" spans="1:14" x14ac:dyDescent="0.3">
      <c r="A10998" t="s">
        <v>38826</v>
      </c>
      <c r="B10998">
        <v>10879013</v>
      </c>
      <c r="C10998">
        <v>11</v>
      </c>
      <c r="D10998">
        <v>30</v>
      </c>
      <c r="E10998">
        <v>6</v>
      </c>
      <c r="F10998" t="s">
        <v>39191</v>
      </c>
      <c r="G10998" t="s">
        <v>25</v>
      </c>
      <c r="H10998" t="s">
        <v>11</v>
      </c>
      <c r="I10998" t="s">
        <v>39195</v>
      </c>
      <c r="J10998" t="s">
        <v>30491</v>
      </c>
      <c r="K10998" t="s">
        <v>30492</v>
      </c>
      <c r="L10998" t="s">
        <v>39207</v>
      </c>
      <c r="M10998" t="s">
        <v>30493</v>
      </c>
      <c r="N10998" t="s">
        <v>30494</v>
      </c>
    </row>
    <row r="10999" spans="1:14" x14ac:dyDescent="0.3">
      <c r="A10999" t="s">
        <v>38785</v>
      </c>
      <c r="B10999">
        <v>10747635</v>
      </c>
      <c r="C10999">
        <v>10</v>
      </c>
      <c r="D10999">
        <v>45</v>
      </c>
      <c r="E10999">
        <v>7</v>
      </c>
      <c r="F10999" t="s">
        <v>39189</v>
      </c>
      <c r="G10999" t="s">
        <v>10</v>
      </c>
      <c r="H10999" t="s">
        <v>11</v>
      </c>
      <c r="I10999" t="s">
        <v>39195</v>
      </c>
      <c r="J10999" t="s">
        <v>11499</v>
      </c>
      <c r="K10999" t="s">
        <v>11500</v>
      </c>
      <c r="L10999" t="s">
        <v>39205</v>
      </c>
      <c r="M10999" t="s">
        <v>11501</v>
      </c>
      <c r="N10999" t="s">
        <v>11502</v>
      </c>
    </row>
    <row r="11000" spans="1:14" x14ac:dyDescent="0.3">
      <c r="A11000" t="s">
        <v>38796</v>
      </c>
      <c r="B11000">
        <v>10741649</v>
      </c>
      <c r="C11000">
        <v>9</v>
      </c>
      <c r="D11000">
        <v>30</v>
      </c>
      <c r="E11000">
        <v>4</v>
      </c>
      <c r="F11000" t="s">
        <v>39191</v>
      </c>
      <c r="G11000" t="s">
        <v>25</v>
      </c>
      <c r="H11000" t="s">
        <v>11</v>
      </c>
      <c r="I11000" t="s">
        <v>39195</v>
      </c>
      <c r="J11000" t="s">
        <v>2662</v>
      </c>
      <c r="K11000" t="s">
        <v>2663</v>
      </c>
      <c r="L11000" t="s">
        <v>39205</v>
      </c>
      <c r="M11000" t="s">
        <v>2664</v>
      </c>
      <c r="N11000" t="s">
        <v>2665</v>
      </c>
    </row>
    <row r="11001" spans="1:14" x14ac:dyDescent="0.3">
      <c r="A11001" t="s">
        <v>38794</v>
      </c>
      <c r="B11001">
        <v>10735221</v>
      </c>
      <c r="C11001">
        <v>12</v>
      </c>
      <c r="D11001">
        <v>0</v>
      </c>
      <c r="E11001">
        <v>2</v>
      </c>
      <c r="F11001" t="s">
        <v>39191</v>
      </c>
      <c r="G11001" t="s">
        <v>25</v>
      </c>
      <c r="H11001" t="s">
        <v>11</v>
      </c>
      <c r="I11001" t="s">
        <v>39195</v>
      </c>
      <c r="J11001" t="s">
        <v>20328</v>
      </c>
      <c r="K11001" t="s">
        <v>20329</v>
      </c>
      <c r="L11001" t="s">
        <v>39205</v>
      </c>
      <c r="M11001" t="s">
        <v>20330</v>
      </c>
      <c r="N11001" t="s">
        <v>20331</v>
      </c>
    </row>
    <row r="11002" spans="1:14" x14ac:dyDescent="0.3">
      <c r="A11002" t="s">
        <v>38871</v>
      </c>
      <c r="B11002">
        <v>10978445</v>
      </c>
      <c r="C11002">
        <v>8</v>
      </c>
      <c r="D11002">
        <v>0</v>
      </c>
      <c r="E11002">
        <v>2</v>
      </c>
      <c r="F11002" t="s">
        <v>39190</v>
      </c>
      <c r="G11002" t="s">
        <v>25</v>
      </c>
      <c r="H11002" t="s">
        <v>11</v>
      </c>
      <c r="I11002" t="s">
        <v>39195</v>
      </c>
      <c r="J11002" t="s">
        <v>3969</v>
      </c>
      <c r="K11002" t="s">
        <v>3970</v>
      </c>
      <c r="L11002" t="s">
        <v>39209</v>
      </c>
      <c r="M11002" t="s">
        <v>3971</v>
      </c>
      <c r="N11002" t="s">
        <v>3972</v>
      </c>
    </row>
    <row r="11003" spans="1:14" x14ac:dyDescent="0.3">
      <c r="A11003" t="s">
        <v>38947</v>
      </c>
      <c r="B11003">
        <v>11278874</v>
      </c>
      <c r="C11003">
        <v>14</v>
      </c>
      <c r="D11003">
        <v>0</v>
      </c>
      <c r="E11003">
        <v>1</v>
      </c>
      <c r="F11003" t="s">
        <v>39189</v>
      </c>
      <c r="G11003" t="s">
        <v>10</v>
      </c>
      <c r="H11003" t="s">
        <v>11</v>
      </c>
      <c r="I11003" t="s">
        <v>39194</v>
      </c>
      <c r="J11003" t="s">
        <v>30867</v>
      </c>
      <c r="K11003" t="s">
        <v>23082</v>
      </c>
      <c r="L11003" t="s">
        <v>39210</v>
      </c>
      <c r="M11003" t="s">
        <v>30868</v>
      </c>
      <c r="N11003" t="s">
        <v>30868</v>
      </c>
    </row>
    <row r="11004" spans="1:14" x14ac:dyDescent="0.3">
      <c r="A11004" t="s">
        <v>39023</v>
      </c>
      <c r="B11004">
        <v>11506412</v>
      </c>
      <c r="C11004">
        <v>13</v>
      </c>
      <c r="D11004">
        <v>15</v>
      </c>
      <c r="E11004">
        <v>7</v>
      </c>
      <c r="F11004" t="s">
        <v>39191</v>
      </c>
      <c r="G11004" t="s">
        <v>25</v>
      </c>
      <c r="H11004" t="s">
        <v>11</v>
      </c>
      <c r="I11004" t="s">
        <v>39194</v>
      </c>
      <c r="J11004" t="s">
        <v>35071</v>
      </c>
      <c r="K11004" t="s">
        <v>35072</v>
      </c>
      <c r="L11004" t="s">
        <v>39207</v>
      </c>
      <c r="M11004" t="s">
        <v>35073</v>
      </c>
      <c r="N11004" t="s">
        <v>35074</v>
      </c>
    </row>
    <row r="11005" spans="1:14" x14ac:dyDescent="0.3">
      <c r="A11005" t="s">
        <v>39111</v>
      </c>
      <c r="B11005">
        <v>11828203</v>
      </c>
      <c r="C11005">
        <v>8</v>
      </c>
      <c r="D11005">
        <v>45</v>
      </c>
      <c r="E11005">
        <v>4</v>
      </c>
      <c r="F11005" t="s">
        <v>39189</v>
      </c>
      <c r="G11005" t="s">
        <v>25</v>
      </c>
      <c r="H11005" t="s">
        <v>11</v>
      </c>
      <c r="I11005" t="s">
        <v>39195</v>
      </c>
      <c r="J11005" t="s">
        <v>27082</v>
      </c>
      <c r="K11005" t="s">
        <v>18271</v>
      </c>
      <c r="L11005" t="s">
        <v>39206</v>
      </c>
      <c r="M11005" t="s">
        <v>25458</v>
      </c>
      <c r="N11005" t="s">
        <v>25459</v>
      </c>
    </row>
    <row r="11006" spans="1:14" x14ac:dyDescent="0.3">
      <c r="A11006" t="s">
        <v>38976</v>
      </c>
      <c r="B11006">
        <v>11325275</v>
      </c>
      <c r="C11006">
        <v>14</v>
      </c>
      <c r="D11006">
        <v>0</v>
      </c>
      <c r="E11006">
        <v>2</v>
      </c>
      <c r="F11006" t="s">
        <v>39191</v>
      </c>
      <c r="G11006" t="s">
        <v>25</v>
      </c>
      <c r="H11006" t="s">
        <v>11</v>
      </c>
      <c r="I11006" t="s">
        <v>39194</v>
      </c>
      <c r="J11006" t="s">
        <v>3338</v>
      </c>
      <c r="K11006" t="s">
        <v>3339</v>
      </c>
      <c r="L11006" t="s">
        <v>39207</v>
      </c>
      <c r="M11006" t="s">
        <v>3340</v>
      </c>
      <c r="N11006" t="s">
        <v>3341</v>
      </c>
    </row>
    <row r="11007" spans="1:14" x14ac:dyDescent="0.3">
      <c r="A11007" t="s">
        <v>38836</v>
      </c>
      <c r="B11007">
        <v>10865873</v>
      </c>
      <c r="C11007">
        <v>21</v>
      </c>
      <c r="D11007">
        <v>0</v>
      </c>
      <c r="E11007">
        <v>2</v>
      </c>
      <c r="F11007" t="s">
        <v>39189</v>
      </c>
      <c r="G11007" t="s">
        <v>25</v>
      </c>
      <c r="H11007" t="s">
        <v>11</v>
      </c>
      <c r="I11007" t="s">
        <v>39195</v>
      </c>
      <c r="J11007" t="s">
        <v>2238</v>
      </c>
      <c r="K11007" t="s">
        <v>2239</v>
      </c>
      <c r="L11007" t="s">
        <v>39207</v>
      </c>
      <c r="M11007" t="s">
        <v>2240</v>
      </c>
      <c r="N11007" t="s">
        <v>2241</v>
      </c>
    </row>
    <row r="11008" spans="1:14" x14ac:dyDescent="0.3">
      <c r="A11008" t="s">
        <v>39047</v>
      </c>
      <c r="B11008">
        <v>11556011</v>
      </c>
      <c r="C11008">
        <v>14</v>
      </c>
      <c r="D11008">
        <v>0</v>
      </c>
      <c r="E11008">
        <v>3</v>
      </c>
      <c r="F11008" t="s">
        <v>452</v>
      </c>
      <c r="G11008" t="s">
        <v>25</v>
      </c>
      <c r="H11008" t="s">
        <v>11</v>
      </c>
      <c r="I11008" t="s">
        <v>39195</v>
      </c>
      <c r="J11008" t="s">
        <v>20079</v>
      </c>
      <c r="K11008" t="s">
        <v>20080</v>
      </c>
      <c r="L11008" t="s">
        <v>39211</v>
      </c>
      <c r="M11008" t="s">
        <v>20081</v>
      </c>
      <c r="N11008" t="s">
        <v>20082</v>
      </c>
    </row>
    <row r="11009" spans="1:14" x14ac:dyDescent="0.3">
      <c r="A11009" t="s">
        <v>39033</v>
      </c>
      <c r="B11009">
        <v>11509502</v>
      </c>
      <c r="C11009">
        <v>8</v>
      </c>
      <c r="D11009">
        <v>0</v>
      </c>
      <c r="E11009">
        <v>3</v>
      </c>
      <c r="F11009" t="s">
        <v>39191</v>
      </c>
      <c r="G11009" t="s">
        <v>53</v>
      </c>
      <c r="H11009" t="s">
        <v>5</v>
      </c>
      <c r="I11009" t="s">
        <v>39195</v>
      </c>
      <c r="J11009" t="s">
        <v>964</v>
      </c>
      <c r="K11009" t="s">
        <v>965</v>
      </c>
      <c r="L11009" t="s">
        <v>39209</v>
      </c>
      <c r="M11009" t="s">
        <v>966</v>
      </c>
      <c r="N11009" t="s">
        <v>967</v>
      </c>
    </row>
    <row r="11010" spans="1:14" x14ac:dyDescent="0.3">
      <c r="A11010" t="s">
        <v>38966</v>
      </c>
      <c r="B11010">
        <v>11296907</v>
      </c>
      <c r="C11010">
        <v>16</v>
      </c>
      <c r="D11010">
        <v>0</v>
      </c>
      <c r="E11010">
        <v>6</v>
      </c>
      <c r="F11010" t="s">
        <v>39190</v>
      </c>
      <c r="G11010" t="s">
        <v>25</v>
      </c>
      <c r="H11010" t="s">
        <v>11</v>
      </c>
      <c r="I11010" t="s">
        <v>39195</v>
      </c>
      <c r="J11010" t="s">
        <v>12169</v>
      </c>
      <c r="K11010" t="s">
        <v>12170</v>
      </c>
      <c r="L11010" t="s">
        <v>39206</v>
      </c>
      <c r="M11010" t="s">
        <v>12171</v>
      </c>
      <c r="N11010" t="s">
        <v>12172</v>
      </c>
    </row>
    <row r="11011" spans="1:14" x14ac:dyDescent="0.3">
      <c r="A11011" t="s">
        <v>38801</v>
      </c>
      <c r="B11011">
        <v>10793881</v>
      </c>
      <c r="C11011">
        <v>16</v>
      </c>
      <c r="D11011">
        <v>45</v>
      </c>
      <c r="E11011">
        <v>2</v>
      </c>
      <c r="F11011" t="s">
        <v>39191</v>
      </c>
      <c r="G11011" t="s">
        <v>25</v>
      </c>
      <c r="H11011" t="s">
        <v>11</v>
      </c>
      <c r="I11011" t="s">
        <v>39195</v>
      </c>
      <c r="J11011" t="s">
        <v>35337</v>
      </c>
      <c r="K11011" t="s">
        <v>35338</v>
      </c>
      <c r="L11011" t="s">
        <v>39208</v>
      </c>
      <c r="M11011" t="s">
        <v>15568</v>
      </c>
      <c r="N11011" t="s">
        <v>35339</v>
      </c>
    </row>
    <row r="11012" spans="1:14" x14ac:dyDescent="0.3">
      <c r="A11012" t="s">
        <v>39089</v>
      </c>
      <c r="B11012">
        <v>11710944</v>
      </c>
      <c r="C11012">
        <v>9</v>
      </c>
      <c r="D11012">
        <v>30</v>
      </c>
      <c r="E11012">
        <v>3</v>
      </c>
      <c r="F11012" t="s">
        <v>39191</v>
      </c>
      <c r="G11012" t="s">
        <v>25</v>
      </c>
      <c r="H11012" t="s">
        <v>11</v>
      </c>
      <c r="I11012" t="s">
        <v>39194</v>
      </c>
      <c r="J11012" t="s">
        <v>25844</v>
      </c>
      <c r="K11012" t="s">
        <v>994</v>
      </c>
      <c r="L11012" t="s">
        <v>39208</v>
      </c>
      <c r="M11012" t="s">
        <v>25845</v>
      </c>
      <c r="N11012" t="s">
        <v>12324</v>
      </c>
    </row>
    <row r="11013" spans="1:14" x14ac:dyDescent="0.3">
      <c r="A11013" t="s">
        <v>38850</v>
      </c>
      <c r="B11013">
        <v>10908988</v>
      </c>
      <c r="C11013">
        <v>14</v>
      </c>
      <c r="D11013">
        <v>15</v>
      </c>
      <c r="E11013">
        <v>2</v>
      </c>
      <c r="F11013" t="s">
        <v>39190</v>
      </c>
      <c r="G11013" t="s">
        <v>10</v>
      </c>
      <c r="H11013" t="s">
        <v>11</v>
      </c>
      <c r="I11013" t="s">
        <v>39195</v>
      </c>
      <c r="J11013" t="s">
        <v>2804</v>
      </c>
      <c r="K11013" t="s">
        <v>2805</v>
      </c>
      <c r="L11013" t="s">
        <v>39205</v>
      </c>
      <c r="M11013" t="s">
        <v>2806</v>
      </c>
      <c r="N11013" t="s">
        <v>2807</v>
      </c>
    </row>
    <row r="11014" spans="1:14" x14ac:dyDescent="0.3">
      <c r="A11014" t="s">
        <v>39127</v>
      </c>
      <c r="B11014">
        <v>11899234</v>
      </c>
      <c r="C11014">
        <v>13</v>
      </c>
      <c r="D11014">
        <v>30</v>
      </c>
      <c r="E11014">
        <v>6</v>
      </c>
      <c r="F11014" t="s">
        <v>39191</v>
      </c>
      <c r="G11014" t="s">
        <v>25</v>
      </c>
      <c r="H11014" t="s">
        <v>11</v>
      </c>
      <c r="I11014" t="s">
        <v>39194</v>
      </c>
      <c r="J11014" t="s">
        <v>27504</v>
      </c>
      <c r="K11014" t="s">
        <v>27505</v>
      </c>
      <c r="L11014" t="s">
        <v>39207</v>
      </c>
      <c r="M11014" t="s">
        <v>27506</v>
      </c>
      <c r="N11014" t="s">
        <v>27507</v>
      </c>
    </row>
    <row r="11015" spans="1:14" x14ac:dyDescent="0.3">
      <c r="A11015" t="s">
        <v>38941</v>
      </c>
      <c r="B11015">
        <v>11254926</v>
      </c>
      <c r="C11015">
        <v>10</v>
      </c>
      <c r="D11015">
        <v>0</v>
      </c>
      <c r="E11015">
        <v>2</v>
      </c>
      <c r="F11015" t="s">
        <v>39189</v>
      </c>
      <c r="G11015" t="s">
        <v>10</v>
      </c>
      <c r="H11015" t="s">
        <v>11</v>
      </c>
      <c r="I11015" t="s">
        <v>39194</v>
      </c>
      <c r="J11015" t="s">
        <v>13282</v>
      </c>
      <c r="K11015" t="s">
        <v>13283</v>
      </c>
      <c r="L11015" t="s">
        <v>39207</v>
      </c>
      <c r="M11015" t="s">
        <v>13284</v>
      </c>
      <c r="N11015" t="s">
        <v>13284</v>
      </c>
    </row>
    <row r="11016" spans="1:14" x14ac:dyDescent="0.3">
      <c r="A11016" t="s">
        <v>39124</v>
      </c>
      <c r="B11016">
        <v>11841355</v>
      </c>
      <c r="C11016">
        <v>8</v>
      </c>
      <c r="D11016">
        <v>15</v>
      </c>
      <c r="E11016">
        <v>3</v>
      </c>
      <c r="F11016" t="s">
        <v>39189</v>
      </c>
      <c r="G11016" t="s">
        <v>10</v>
      </c>
      <c r="H11016" t="s">
        <v>11</v>
      </c>
      <c r="I11016" t="s">
        <v>39195</v>
      </c>
      <c r="J11016" t="s">
        <v>38656</v>
      </c>
      <c r="K11016" t="s">
        <v>38657</v>
      </c>
      <c r="L11016" t="s">
        <v>39209</v>
      </c>
      <c r="M11016" t="s">
        <v>38658</v>
      </c>
      <c r="N11016" t="s">
        <v>38659</v>
      </c>
    </row>
    <row r="11017" spans="1:14" x14ac:dyDescent="0.3">
      <c r="A11017" t="s">
        <v>38901</v>
      </c>
      <c r="B11017">
        <v>11073893</v>
      </c>
      <c r="C11017">
        <v>15</v>
      </c>
      <c r="D11017">
        <v>15</v>
      </c>
      <c r="E11017">
        <v>4</v>
      </c>
      <c r="F11017" t="s">
        <v>39189</v>
      </c>
      <c r="G11017" t="s">
        <v>10</v>
      </c>
      <c r="H11017" t="s">
        <v>11</v>
      </c>
      <c r="I11017" t="s">
        <v>39195</v>
      </c>
      <c r="J11017" t="s">
        <v>13261</v>
      </c>
      <c r="K11017" t="s">
        <v>13261</v>
      </c>
      <c r="L11017" t="s">
        <v>39206</v>
      </c>
      <c r="M11017" t="s">
        <v>13262</v>
      </c>
      <c r="N11017" t="s">
        <v>13263</v>
      </c>
    </row>
    <row r="11018" spans="1:14" x14ac:dyDescent="0.3">
      <c r="A11018" t="s">
        <v>38929</v>
      </c>
      <c r="B11018">
        <v>11192536</v>
      </c>
      <c r="C11018">
        <v>8</v>
      </c>
      <c r="D11018">
        <v>0</v>
      </c>
      <c r="E11018">
        <v>4</v>
      </c>
      <c r="F11018" t="s">
        <v>39190</v>
      </c>
      <c r="G11018" t="s">
        <v>25</v>
      </c>
      <c r="H11018" t="s">
        <v>11</v>
      </c>
      <c r="I11018" t="s">
        <v>39195</v>
      </c>
      <c r="J11018" t="s">
        <v>4534</v>
      </c>
      <c r="K11018" t="s">
        <v>4535</v>
      </c>
      <c r="L11018" t="s">
        <v>39210</v>
      </c>
      <c r="M11018" t="s">
        <v>4536</v>
      </c>
      <c r="N11018" t="s">
        <v>4537</v>
      </c>
    </row>
    <row r="11019" spans="1:14" x14ac:dyDescent="0.3">
      <c r="A11019" t="s">
        <v>38870</v>
      </c>
      <c r="B11019">
        <v>10973600</v>
      </c>
      <c r="C11019">
        <v>16</v>
      </c>
      <c r="D11019">
        <v>45</v>
      </c>
      <c r="E11019">
        <v>1</v>
      </c>
      <c r="F11019" t="s">
        <v>39191</v>
      </c>
      <c r="G11019" t="s">
        <v>1079</v>
      </c>
      <c r="H11019" t="s">
        <v>11</v>
      </c>
      <c r="I11019" t="s">
        <v>39195</v>
      </c>
      <c r="J11019" t="s">
        <v>32077</v>
      </c>
      <c r="K11019" t="s">
        <v>32078</v>
      </c>
      <c r="L11019" t="s">
        <v>39207</v>
      </c>
      <c r="M11019" t="s">
        <v>11104</v>
      </c>
      <c r="N11019" t="s">
        <v>32079</v>
      </c>
    </row>
    <row r="11020" spans="1:14" x14ac:dyDescent="0.3">
      <c r="A11020" t="s">
        <v>38951</v>
      </c>
      <c r="B11020">
        <v>11249543</v>
      </c>
      <c r="C11020">
        <v>14</v>
      </c>
      <c r="D11020">
        <v>30</v>
      </c>
      <c r="E11020">
        <v>5</v>
      </c>
      <c r="F11020" t="s">
        <v>39190</v>
      </c>
      <c r="G11020" t="s">
        <v>10</v>
      </c>
      <c r="H11020" t="s">
        <v>11</v>
      </c>
      <c r="I11020" t="s">
        <v>39195</v>
      </c>
      <c r="J11020" t="s">
        <v>11032</v>
      </c>
      <c r="K11020" t="s">
        <v>11033</v>
      </c>
      <c r="L11020" t="s">
        <v>39205</v>
      </c>
      <c r="M11020" t="s">
        <v>11034</v>
      </c>
      <c r="N11020" t="s">
        <v>11035</v>
      </c>
    </row>
    <row r="11021" spans="1:14" x14ac:dyDescent="0.3">
      <c r="A11021" t="s">
        <v>38821</v>
      </c>
      <c r="B11021">
        <v>10817538</v>
      </c>
      <c r="C11021">
        <v>8</v>
      </c>
      <c r="D11021">
        <v>0</v>
      </c>
      <c r="E11021">
        <v>1</v>
      </c>
      <c r="F11021" t="s">
        <v>39189</v>
      </c>
      <c r="G11021" t="s">
        <v>10</v>
      </c>
      <c r="H11021" t="s">
        <v>11</v>
      </c>
      <c r="I11021" t="s">
        <v>39195</v>
      </c>
      <c r="J11021" t="s">
        <v>12818</v>
      </c>
      <c r="K11021" t="s">
        <v>12819</v>
      </c>
      <c r="L11021" t="s">
        <v>39208</v>
      </c>
      <c r="M11021" t="s">
        <v>12820</v>
      </c>
      <c r="N11021" t="s">
        <v>12821</v>
      </c>
    </row>
    <row r="11022" spans="1:14" x14ac:dyDescent="0.3">
      <c r="A11022" t="s">
        <v>39103</v>
      </c>
      <c r="B11022">
        <v>11796634</v>
      </c>
      <c r="C11022">
        <v>14</v>
      </c>
      <c r="D11022">
        <v>0</v>
      </c>
      <c r="E11022">
        <v>3</v>
      </c>
      <c r="F11022" t="s">
        <v>39190</v>
      </c>
      <c r="G11022" t="s">
        <v>25</v>
      </c>
      <c r="H11022" t="s">
        <v>11</v>
      </c>
      <c r="I11022" t="s">
        <v>39194</v>
      </c>
      <c r="J11022" t="s">
        <v>34046</v>
      </c>
      <c r="K11022" t="s">
        <v>34047</v>
      </c>
      <c r="L11022" t="s">
        <v>39207</v>
      </c>
      <c r="M11022" t="s">
        <v>34048</v>
      </c>
      <c r="N11022" t="s">
        <v>34049</v>
      </c>
    </row>
    <row r="11023" spans="1:14" x14ac:dyDescent="0.3">
      <c r="A11023" t="s">
        <v>39130</v>
      </c>
      <c r="B11023">
        <v>11860309</v>
      </c>
      <c r="C11023">
        <v>8</v>
      </c>
      <c r="D11023">
        <v>0</v>
      </c>
      <c r="E11023">
        <v>2</v>
      </c>
      <c r="F11023" t="s">
        <v>452</v>
      </c>
      <c r="G11023" t="s">
        <v>10</v>
      </c>
      <c r="H11023" t="s">
        <v>11</v>
      </c>
      <c r="I11023" t="s">
        <v>39195</v>
      </c>
      <c r="J11023" t="s">
        <v>3606</v>
      </c>
      <c r="K11023" t="s">
        <v>3607</v>
      </c>
      <c r="L11023" t="s">
        <v>39210</v>
      </c>
      <c r="M11023" t="s">
        <v>3608</v>
      </c>
      <c r="N11023" t="s">
        <v>3609</v>
      </c>
    </row>
    <row r="11024" spans="1:14" x14ac:dyDescent="0.3">
      <c r="A11024" t="s">
        <v>39062</v>
      </c>
      <c r="B11024">
        <v>11620304</v>
      </c>
      <c r="C11024">
        <v>14</v>
      </c>
      <c r="D11024">
        <v>0</v>
      </c>
      <c r="E11024">
        <v>4</v>
      </c>
      <c r="F11024" t="s">
        <v>39190</v>
      </c>
      <c r="G11024" t="s">
        <v>10</v>
      </c>
      <c r="H11024" t="s">
        <v>11</v>
      </c>
      <c r="I11024" t="s">
        <v>39195</v>
      </c>
      <c r="J11024" t="s">
        <v>30047</v>
      </c>
      <c r="K11024" t="s">
        <v>30048</v>
      </c>
      <c r="L11024" t="s">
        <v>39209</v>
      </c>
      <c r="M11024" t="s">
        <v>30049</v>
      </c>
      <c r="N11024" t="s">
        <v>30050</v>
      </c>
    </row>
    <row r="11025" spans="1:14" x14ac:dyDescent="0.3">
      <c r="A11025" t="s">
        <v>38845</v>
      </c>
      <c r="B11025">
        <v>10896278</v>
      </c>
      <c r="C11025">
        <v>9</v>
      </c>
      <c r="D11025">
        <v>15</v>
      </c>
      <c r="E11025">
        <v>4</v>
      </c>
      <c r="F11025" t="s">
        <v>39190</v>
      </c>
      <c r="G11025" t="s">
        <v>10</v>
      </c>
      <c r="H11025" t="s">
        <v>11</v>
      </c>
      <c r="I11025" t="s">
        <v>39194</v>
      </c>
      <c r="J11025" t="s">
        <v>1381</v>
      </c>
      <c r="K11025" t="s">
        <v>1382</v>
      </c>
      <c r="L11025" t="s">
        <v>39207</v>
      </c>
      <c r="M11025" t="s">
        <v>1383</v>
      </c>
      <c r="N11025" t="s">
        <v>1384</v>
      </c>
    </row>
    <row r="11026" spans="1:14" x14ac:dyDescent="0.3">
      <c r="A11026" t="s">
        <v>39095</v>
      </c>
      <c r="B11026">
        <v>11755169</v>
      </c>
      <c r="C11026">
        <v>16</v>
      </c>
      <c r="D11026">
        <v>0</v>
      </c>
      <c r="E11026">
        <v>2</v>
      </c>
      <c r="F11026" t="s">
        <v>39189</v>
      </c>
      <c r="G11026" t="s">
        <v>10</v>
      </c>
      <c r="H11026" t="s">
        <v>11</v>
      </c>
      <c r="I11026" t="s">
        <v>39194</v>
      </c>
      <c r="J11026" t="s">
        <v>2840</v>
      </c>
      <c r="K11026" t="s">
        <v>2840</v>
      </c>
      <c r="L11026" t="s">
        <v>39205</v>
      </c>
      <c r="M11026" t="s">
        <v>25910</v>
      </c>
      <c r="N11026" t="s">
        <v>25910</v>
      </c>
    </row>
    <row r="11027" spans="1:14" x14ac:dyDescent="0.3">
      <c r="A11027" t="s">
        <v>38901</v>
      </c>
      <c r="B11027">
        <v>11074134</v>
      </c>
      <c r="C11027">
        <v>12</v>
      </c>
      <c r="D11027">
        <v>0</v>
      </c>
      <c r="E11027">
        <v>4</v>
      </c>
      <c r="F11027" t="s">
        <v>39191</v>
      </c>
      <c r="G11027" t="s">
        <v>10</v>
      </c>
      <c r="H11027" t="s">
        <v>11</v>
      </c>
      <c r="I11027" t="s">
        <v>39194</v>
      </c>
      <c r="J11027" t="s">
        <v>25259</v>
      </c>
      <c r="K11027" t="s">
        <v>15551</v>
      </c>
      <c r="L11027" t="s">
        <v>39207</v>
      </c>
      <c r="M11027" t="s">
        <v>25260</v>
      </c>
      <c r="N11027" t="s">
        <v>25261</v>
      </c>
    </row>
    <row r="11028" spans="1:14" x14ac:dyDescent="0.3">
      <c r="A11028" t="s">
        <v>38781</v>
      </c>
      <c r="B11028">
        <v>10702403</v>
      </c>
      <c r="C11028">
        <v>12</v>
      </c>
      <c r="D11028">
        <v>45</v>
      </c>
      <c r="E11028">
        <v>3</v>
      </c>
      <c r="F11028" t="s">
        <v>39191</v>
      </c>
      <c r="G11028" t="s">
        <v>10</v>
      </c>
      <c r="H11028" t="s">
        <v>11</v>
      </c>
      <c r="I11028" t="s">
        <v>39195</v>
      </c>
      <c r="J11028" t="s">
        <v>15229</v>
      </c>
      <c r="K11028" t="s">
        <v>15229</v>
      </c>
      <c r="L11028" t="s">
        <v>39208</v>
      </c>
      <c r="M11028" t="s">
        <v>15230</v>
      </c>
      <c r="N11028" t="s">
        <v>15231</v>
      </c>
    </row>
    <row r="11029" spans="1:14" x14ac:dyDescent="0.3">
      <c r="A11029" t="s">
        <v>38963</v>
      </c>
      <c r="B11029">
        <v>11327915</v>
      </c>
      <c r="C11029">
        <v>13</v>
      </c>
      <c r="D11029">
        <v>0</v>
      </c>
      <c r="E11029">
        <v>3</v>
      </c>
      <c r="F11029" t="s">
        <v>39190</v>
      </c>
      <c r="G11029" t="s">
        <v>10</v>
      </c>
      <c r="H11029" t="s">
        <v>11</v>
      </c>
      <c r="I11029" t="s">
        <v>39195</v>
      </c>
      <c r="J11029" t="s">
        <v>14475</v>
      </c>
      <c r="K11029" t="s">
        <v>10607</v>
      </c>
      <c r="L11029" t="s">
        <v>39207</v>
      </c>
      <c r="M11029" t="s">
        <v>14476</v>
      </c>
      <c r="N11029" t="s">
        <v>10609</v>
      </c>
    </row>
    <row r="11030" spans="1:14" x14ac:dyDescent="0.3">
      <c r="A11030" t="s">
        <v>38925</v>
      </c>
      <c r="B11030">
        <v>11149955</v>
      </c>
      <c r="C11030">
        <v>8</v>
      </c>
      <c r="D11030">
        <v>15</v>
      </c>
      <c r="E11030">
        <v>7</v>
      </c>
      <c r="F11030" t="s">
        <v>39190</v>
      </c>
      <c r="G11030" t="s">
        <v>25</v>
      </c>
      <c r="H11030" t="s">
        <v>11</v>
      </c>
      <c r="I11030" t="s">
        <v>39195</v>
      </c>
      <c r="J11030" t="s">
        <v>34328</v>
      </c>
      <c r="K11030" t="s">
        <v>34329</v>
      </c>
      <c r="L11030" t="s">
        <v>39206</v>
      </c>
      <c r="M11030" t="s">
        <v>34330</v>
      </c>
      <c r="N11030" t="s">
        <v>34331</v>
      </c>
    </row>
    <row r="11031" spans="1:14" x14ac:dyDescent="0.3">
      <c r="A11031" t="s">
        <v>38949</v>
      </c>
      <c r="B11031">
        <v>11270183</v>
      </c>
      <c r="C11031">
        <v>10</v>
      </c>
      <c r="D11031">
        <v>15</v>
      </c>
      <c r="E11031">
        <v>3</v>
      </c>
      <c r="F11031" t="s">
        <v>39191</v>
      </c>
      <c r="G11031" t="s">
        <v>10</v>
      </c>
      <c r="H11031" t="s">
        <v>11</v>
      </c>
      <c r="I11031" t="s">
        <v>39194</v>
      </c>
      <c r="J11031" t="s">
        <v>27362</v>
      </c>
      <c r="K11031" t="s">
        <v>27363</v>
      </c>
      <c r="L11031" t="s">
        <v>39207</v>
      </c>
      <c r="M11031" t="s">
        <v>27364</v>
      </c>
      <c r="N11031" t="s">
        <v>27365</v>
      </c>
    </row>
    <row r="11032" spans="1:14" x14ac:dyDescent="0.3">
      <c r="A11032" t="s">
        <v>39084</v>
      </c>
      <c r="B11032">
        <v>11696112</v>
      </c>
      <c r="C11032">
        <v>16</v>
      </c>
      <c r="D11032">
        <v>0</v>
      </c>
      <c r="E11032">
        <v>5</v>
      </c>
      <c r="F11032" t="s">
        <v>39190</v>
      </c>
      <c r="G11032" t="s">
        <v>25</v>
      </c>
      <c r="H11032" t="s">
        <v>11</v>
      </c>
      <c r="I11032" t="s">
        <v>39195</v>
      </c>
      <c r="J11032" t="s">
        <v>31334</v>
      </c>
      <c r="K11032" t="s">
        <v>31335</v>
      </c>
      <c r="L11032" t="s">
        <v>39208</v>
      </c>
      <c r="M11032" t="s">
        <v>31336</v>
      </c>
      <c r="N11032" t="s">
        <v>15057</v>
      </c>
    </row>
    <row r="11033" spans="1:14" x14ac:dyDescent="0.3">
      <c r="A11033" t="s">
        <v>38976</v>
      </c>
      <c r="B11033">
        <v>11325611</v>
      </c>
      <c r="C11033">
        <v>15</v>
      </c>
      <c r="D11033">
        <v>0</v>
      </c>
      <c r="E11033">
        <v>2</v>
      </c>
      <c r="F11033" t="s">
        <v>39190</v>
      </c>
      <c r="G11033" t="s">
        <v>25</v>
      </c>
      <c r="H11033" t="s">
        <v>11</v>
      </c>
      <c r="I11033" t="s">
        <v>39195</v>
      </c>
      <c r="J11033" t="s">
        <v>12947</v>
      </c>
      <c r="K11033" t="s">
        <v>12948</v>
      </c>
      <c r="L11033" t="s">
        <v>39209</v>
      </c>
      <c r="M11033" t="s">
        <v>12949</v>
      </c>
      <c r="N11033" t="s">
        <v>12950</v>
      </c>
    </row>
    <row r="11034" spans="1:14" x14ac:dyDescent="0.3">
      <c r="A11034" t="s">
        <v>39059</v>
      </c>
      <c r="B11034">
        <v>11607654</v>
      </c>
      <c r="C11034">
        <v>8</v>
      </c>
      <c r="D11034">
        <v>15</v>
      </c>
      <c r="E11034">
        <v>1</v>
      </c>
      <c r="F11034" t="s">
        <v>39191</v>
      </c>
      <c r="G11034" t="s">
        <v>53</v>
      </c>
      <c r="H11034" t="s">
        <v>5</v>
      </c>
      <c r="I11034" t="s">
        <v>39194</v>
      </c>
      <c r="J11034" t="s">
        <v>12672</v>
      </c>
      <c r="K11034" t="s">
        <v>3879</v>
      </c>
      <c r="L11034" t="s">
        <v>39207</v>
      </c>
      <c r="M11034" t="s">
        <v>12673</v>
      </c>
      <c r="N11034" t="s">
        <v>12674</v>
      </c>
    </row>
    <row r="11035" spans="1:14" x14ac:dyDescent="0.3">
      <c r="A11035" t="s">
        <v>38917</v>
      </c>
      <c r="B11035">
        <v>11126757</v>
      </c>
      <c r="C11035">
        <v>15</v>
      </c>
      <c r="D11035">
        <v>0</v>
      </c>
      <c r="E11035">
        <v>6</v>
      </c>
      <c r="F11035" t="s">
        <v>39191</v>
      </c>
      <c r="G11035" t="s">
        <v>25</v>
      </c>
      <c r="H11035" t="s">
        <v>11</v>
      </c>
      <c r="I11035" t="s">
        <v>39195</v>
      </c>
      <c r="J11035" t="s">
        <v>5770</v>
      </c>
      <c r="K11035" t="s">
        <v>5771</v>
      </c>
      <c r="L11035" t="s">
        <v>39207</v>
      </c>
      <c r="M11035" t="s">
        <v>5772</v>
      </c>
      <c r="N11035" t="s">
        <v>5773</v>
      </c>
    </row>
    <row r="11036" spans="1:14" x14ac:dyDescent="0.3">
      <c r="A11036" t="s">
        <v>38989</v>
      </c>
      <c r="B11036">
        <v>11408198</v>
      </c>
      <c r="C11036">
        <v>12</v>
      </c>
      <c r="D11036">
        <v>0</v>
      </c>
      <c r="E11036">
        <v>1</v>
      </c>
      <c r="F11036" t="s">
        <v>39189</v>
      </c>
      <c r="G11036" t="s">
        <v>25</v>
      </c>
      <c r="H11036" t="s">
        <v>11</v>
      </c>
      <c r="I11036" t="s">
        <v>39195</v>
      </c>
      <c r="J11036" t="s">
        <v>34912</v>
      </c>
      <c r="K11036" t="s">
        <v>34912</v>
      </c>
      <c r="L11036" t="s">
        <v>39207</v>
      </c>
      <c r="M11036" t="s">
        <v>29502</v>
      </c>
      <c r="N11036" t="s">
        <v>29502</v>
      </c>
    </row>
    <row r="11037" spans="1:14" x14ac:dyDescent="0.3">
      <c r="A11037" t="s">
        <v>38785</v>
      </c>
      <c r="B11037">
        <v>10712634</v>
      </c>
      <c r="C11037">
        <v>9</v>
      </c>
      <c r="D11037">
        <v>45</v>
      </c>
      <c r="E11037">
        <v>7</v>
      </c>
      <c r="F11037" t="s">
        <v>39189</v>
      </c>
      <c r="G11037" t="s">
        <v>10</v>
      </c>
      <c r="H11037" t="s">
        <v>11</v>
      </c>
      <c r="I11037" t="s">
        <v>39195</v>
      </c>
      <c r="J11037" t="s">
        <v>31394</v>
      </c>
      <c r="K11037" t="s">
        <v>31395</v>
      </c>
      <c r="L11037" t="s">
        <v>39205</v>
      </c>
      <c r="M11037" t="s">
        <v>31396</v>
      </c>
      <c r="N11037" t="s">
        <v>31397</v>
      </c>
    </row>
    <row r="11038" spans="1:14" x14ac:dyDescent="0.3">
      <c r="A11038" t="s">
        <v>38943</v>
      </c>
      <c r="B11038">
        <v>11221473</v>
      </c>
      <c r="C11038">
        <v>14</v>
      </c>
      <c r="D11038">
        <v>30</v>
      </c>
      <c r="E11038">
        <v>4</v>
      </c>
      <c r="F11038" t="s">
        <v>394</v>
      </c>
      <c r="G11038" t="s">
        <v>25</v>
      </c>
      <c r="H11038" t="s">
        <v>11</v>
      </c>
      <c r="I11038" t="s">
        <v>39195</v>
      </c>
      <c r="J11038" t="s">
        <v>34616</v>
      </c>
      <c r="K11038" t="s">
        <v>34617</v>
      </c>
      <c r="L11038" t="s">
        <v>39210</v>
      </c>
      <c r="M11038" t="s">
        <v>34618</v>
      </c>
      <c r="N11038" t="s">
        <v>34619</v>
      </c>
    </row>
    <row r="11039" spans="1:14" x14ac:dyDescent="0.3">
      <c r="A11039" t="s">
        <v>38920</v>
      </c>
      <c r="B11039">
        <v>11132456</v>
      </c>
      <c r="C11039">
        <v>15</v>
      </c>
      <c r="D11039">
        <v>15</v>
      </c>
      <c r="E11039">
        <v>2</v>
      </c>
      <c r="F11039" t="s">
        <v>39191</v>
      </c>
      <c r="G11039" t="s">
        <v>53</v>
      </c>
      <c r="H11039" t="s">
        <v>5</v>
      </c>
      <c r="I11039" t="s">
        <v>39194</v>
      </c>
      <c r="J11039" t="s">
        <v>31562</v>
      </c>
      <c r="K11039" t="s">
        <v>31562</v>
      </c>
      <c r="L11039" t="s">
        <v>39207</v>
      </c>
      <c r="M11039" t="s">
        <v>900</v>
      </c>
      <c r="N11039" t="s">
        <v>31563</v>
      </c>
    </row>
    <row r="11040" spans="1:14" x14ac:dyDescent="0.3">
      <c r="A11040" t="s">
        <v>38972</v>
      </c>
      <c r="B11040">
        <v>11340578</v>
      </c>
      <c r="C11040">
        <v>13</v>
      </c>
      <c r="D11040">
        <v>45</v>
      </c>
      <c r="E11040">
        <v>5</v>
      </c>
      <c r="F11040" t="s">
        <v>39191</v>
      </c>
      <c r="G11040" t="s">
        <v>25</v>
      </c>
      <c r="H11040" t="s">
        <v>11</v>
      </c>
      <c r="I11040" t="s">
        <v>39194</v>
      </c>
      <c r="J11040" t="s">
        <v>15839</v>
      </c>
      <c r="K11040" t="s">
        <v>15840</v>
      </c>
      <c r="L11040" t="s">
        <v>39206</v>
      </c>
      <c r="M11040" t="s">
        <v>15841</v>
      </c>
      <c r="N11040" t="s">
        <v>15842</v>
      </c>
    </row>
    <row r="11041" spans="1:14" x14ac:dyDescent="0.3">
      <c r="A11041" t="s">
        <v>39095</v>
      </c>
      <c r="B11041">
        <v>11761168</v>
      </c>
      <c r="C11041">
        <v>16</v>
      </c>
      <c r="D11041">
        <v>30</v>
      </c>
      <c r="E11041">
        <v>2</v>
      </c>
      <c r="F11041" t="s">
        <v>39191</v>
      </c>
      <c r="G11041" t="s">
        <v>10</v>
      </c>
      <c r="H11041" t="s">
        <v>11</v>
      </c>
      <c r="I11041" t="s">
        <v>39195</v>
      </c>
      <c r="J11041" t="s">
        <v>36516</v>
      </c>
      <c r="K11041" t="s">
        <v>36517</v>
      </c>
      <c r="L11041" t="s">
        <v>39205</v>
      </c>
      <c r="M11041" t="s">
        <v>36518</v>
      </c>
      <c r="N11041" t="s">
        <v>36519</v>
      </c>
    </row>
    <row r="11042" spans="1:14" x14ac:dyDescent="0.3">
      <c r="A11042" t="s">
        <v>38807</v>
      </c>
      <c r="B11042">
        <v>10815391</v>
      </c>
      <c r="C11042">
        <v>10</v>
      </c>
      <c r="D11042">
        <v>0</v>
      </c>
      <c r="E11042">
        <v>1</v>
      </c>
      <c r="F11042" t="s">
        <v>39189</v>
      </c>
      <c r="G11042" t="s">
        <v>10</v>
      </c>
      <c r="H11042" t="s">
        <v>11</v>
      </c>
      <c r="I11042" t="s">
        <v>39195</v>
      </c>
      <c r="J11042" t="s">
        <v>1244</v>
      </c>
      <c r="K11042" t="s">
        <v>1245</v>
      </c>
      <c r="L11042" t="s">
        <v>39207</v>
      </c>
      <c r="M11042" t="s">
        <v>1246</v>
      </c>
      <c r="N11042" t="s">
        <v>1247</v>
      </c>
    </row>
    <row r="11043" spans="1:14" x14ac:dyDescent="0.3">
      <c r="A11043" t="s">
        <v>39082</v>
      </c>
      <c r="B11043">
        <v>11686894</v>
      </c>
      <c r="C11043">
        <v>15</v>
      </c>
      <c r="D11043">
        <v>15</v>
      </c>
      <c r="E11043">
        <v>3</v>
      </c>
      <c r="F11043" t="s">
        <v>39191</v>
      </c>
      <c r="G11043" t="s">
        <v>53</v>
      </c>
      <c r="H11043" t="s">
        <v>5</v>
      </c>
      <c r="I11043" t="s">
        <v>39195</v>
      </c>
      <c r="J11043" t="s">
        <v>20807</v>
      </c>
      <c r="K11043" t="s">
        <v>20808</v>
      </c>
      <c r="L11043" t="s">
        <v>39208</v>
      </c>
      <c r="M11043" t="s">
        <v>8339</v>
      </c>
      <c r="N11043" t="s">
        <v>20809</v>
      </c>
    </row>
    <row r="11044" spans="1:14" x14ac:dyDescent="0.3">
      <c r="A11044" t="s">
        <v>38866</v>
      </c>
      <c r="B11044">
        <v>10998422</v>
      </c>
      <c r="C11044">
        <v>15</v>
      </c>
      <c r="D11044">
        <v>45</v>
      </c>
      <c r="E11044">
        <v>4</v>
      </c>
      <c r="F11044" t="s">
        <v>39189</v>
      </c>
      <c r="G11044" t="s">
        <v>10</v>
      </c>
      <c r="H11044" t="s">
        <v>11</v>
      </c>
      <c r="I11044" t="s">
        <v>39194</v>
      </c>
      <c r="J11044" t="s">
        <v>19521</v>
      </c>
      <c r="K11044" t="s">
        <v>19522</v>
      </c>
      <c r="L11044" t="s">
        <v>39205</v>
      </c>
      <c r="M11044" t="s">
        <v>19523</v>
      </c>
      <c r="N11044" t="s">
        <v>19524</v>
      </c>
    </row>
    <row r="11045" spans="1:14" x14ac:dyDescent="0.3">
      <c r="A11045" t="s">
        <v>38981</v>
      </c>
      <c r="B11045">
        <v>11367595</v>
      </c>
      <c r="C11045">
        <v>12</v>
      </c>
      <c r="D11045">
        <v>30</v>
      </c>
      <c r="E11045">
        <v>7</v>
      </c>
      <c r="F11045" t="s">
        <v>39190</v>
      </c>
      <c r="G11045" t="s">
        <v>25</v>
      </c>
      <c r="H11045" t="s">
        <v>11</v>
      </c>
      <c r="I11045" t="s">
        <v>39195</v>
      </c>
      <c r="J11045" t="s">
        <v>22095</v>
      </c>
      <c r="K11045" t="s">
        <v>22096</v>
      </c>
      <c r="L11045" t="s">
        <v>39210</v>
      </c>
      <c r="M11045" t="s">
        <v>22097</v>
      </c>
      <c r="N11045" t="s">
        <v>22098</v>
      </c>
    </row>
    <row r="11046" spans="1:14" x14ac:dyDescent="0.3">
      <c r="A11046" t="s">
        <v>38898</v>
      </c>
      <c r="B11046">
        <v>11085870</v>
      </c>
      <c r="C11046">
        <v>10</v>
      </c>
      <c r="D11046">
        <v>0</v>
      </c>
      <c r="E11046">
        <v>1</v>
      </c>
      <c r="F11046" t="s">
        <v>39191</v>
      </c>
      <c r="G11046" t="s">
        <v>25</v>
      </c>
      <c r="H11046" t="s">
        <v>11</v>
      </c>
      <c r="I11046" t="s">
        <v>39194</v>
      </c>
      <c r="J11046" t="s">
        <v>14680</v>
      </c>
      <c r="K11046" t="s">
        <v>14681</v>
      </c>
      <c r="L11046" t="s">
        <v>39205</v>
      </c>
      <c r="M11046" t="s">
        <v>14682</v>
      </c>
      <c r="N11046" t="s">
        <v>14683</v>
      </c>
    </row>
    <row r="11047" spans="1:14" x14ac:dyDescent="0.3">
      <c r="A11047" t="s">
        <v>38803</v>
      </c>
      <c r="B11047">
        <v>10763765</v>
      </c>
      <c r="C11047">
        <v>15</v>
      </c>
      <c r="D11047">
        <v>15</v>
      </c>
      <c r="E11047">
        <v>4</v>
      </c>
      <c r="F11047" t="s">
        <v>39189</v>
      </c>
      <c r="G11047" t="s">
        <v>25</v>
      </c>
      <c r="H11047" t="s">
        <v>11</v>
      </c>
      <c r="I11047" t="s">
        <v>39195</v>
      </c>
      <c r="J11047" t="s">
        <v>19111</v>
      </c>
      <c r="K11047" t="s">
        <v>19112</v>
      </c>
      <c r="L11047" t="s">
        <v>39209</v>
      </c>
      <c r="M11047" t="s">
        <v>19113</v>
      </c>
      <c r="N11047" t="s">
        <v>19114</v>
      </c>
    </row>
    <row r="11048" spans="1:14" x14ac:dyDescent="0.3">
      <c r="A11048" t="s">
        <v>38993</v>
      </c>
      <c r="B11048">
        <v>11384784</v>
      </c>
      <c r="C11048">
        <v>12</v>
      </c>
      <c r="D11048">
        <v>0</v>
      </c>
      <c r="E11048">
        <v>5</v>
      </c>
      <c r="F11048" t="s">
        <v>39191</v>
      </c>
      <c r="G11048" t="s">
        <v>53</v>
      </c>
      <c r="H11048" t="s">
        <v>5</v>
      </c>
      <c r="I11048" t="s">
        <v>39195</v>
      </c>
      <c r="J11048" t="s">
        <v>18948</v>
      </c>
      <c r="K11048" t="s">
        <v>18949</v>
      </c>
      <c r="L11048" t="s">
        <v>39207</v>
      </c>
      <c r="M11048" t="s">
        <v>18950</v>
      </c>
      <c r="N11048" t="s">
        <v>18951</v>
      </c>
    </row>
    <row r="11049" spans="1:14" x14ac:dyDescent="0.3">
      <c r="A11049" t="s">
        <v>39104</v>
      </c>
      <c r="B11049">
        <v>11768411</v>
      </c>
      <c r="C11049">
        <v>20</v>
      </c>
      <c r="D11049">
        <v>15</v>
      </c>
      <c r="E11049">
        <v>4</v>
      </c>
      <c r="F11049" t="s">
        <v>39191</v>
      </c>
      <c r="G11049" t="s">
        <v>53</v>
      </c>
      <c r="H11049" t="s">
        <v>5</v>
      </c>
      <c r="J11049" t="s">
        <v>20122</v>
      </c>
      <c r="K11049" t="s">
        <v>20123</v>
      </c>
      <c r="L11049" t="s">
        <v>39210</v>
      </c>
      <c r="M11049" t="s">
        <v>20124</v>
      </c>
      <c r="N11049" t="s">
        <v>20125</v>
      </c>
    </row>
    <row r="11050" spans="1:14" x14ac:dyDescent="0.3">
      <c r="A11050" t="s">
        <v>38937</v>
      </c>
      <c r="B11050">
        <v>11251372</v>
      </c>
      <c r="C11050">
        <v>16</v>
      </c>
      <c r="D11050">
        <v>30</v>
      </c>
      <c r="E11050">
        <v>5</v>
      </c>
      <c r="F11050" t="s">
        <v>39190</v>
      </c>
      <c r="G11050" t="s">
        <v>25</v>
      </c>
      <c r="H11050" t="s">
        <v>11</v>
      </c>
      <c r="I11050" t="s">
        <v>39195</v>
      </c>
      <c r="J11050" t="s">
        <v>2717</v>
      </c>
      <c r="K11050" t="s">
        <v>2718</v>
      </c>
      <c r="L11050" t="s">
        <v>39205</v>
      </c>
      <c r="M11050" t="s">
        <v>2719</v>
      </c>
      <c r="N11050" t="s">
        <v>2719</v>
      </c>
    </row>
    <row r="11051" spans="1:14" x14ac:dyDescent="0.3">
      <c r="A11051" t="s">
        <v>38867</v>
      </c>
      <c r="B11051">
        <v>10966811</v>
      </c>
      <c r="C11051">
        <v>9</v>
      </c>
      <c r="D11051">
        <v>30</v>
      </c>
      <c r="E11051">
        <v>5</v>
      </c>
      <c r="F11051" t="s">
        <v>39189</v>
      </c>
      <c r="G11051" t="s">
        <v>25</v>
      </c>
      <c r="H11051" t="s">
        <v>11</v>
      </c>
      <c r="I11051" t="s">
        <v>39194</v>
      </c>
      <c r="J11051" t="s">
        <v>20110</v>
      </c>
      <c r="K11051" t="s">
        <v>20111</v>
      </c>
      <c r="L11051" t="s">
        <v>39207</v>
      </c>
      <c r="M11051" t="s">
        <v>20112</v>
      </c>
      <c r="N11051" t="s">
        <v>20113</v>
      </c>
    </row>
    <row r="11052" spans="1:14" x14ac:dyDescent="0.3">
      <c r="A11052" t="s">
        <v>39116</v>
      </c>
      <c r="B11052">
        <v>11810752</v>
      </c>
      <c r="C11052">
        <v>22</v>
      </c>
      <c r="D11052">
        <v>15</v>
      </c>
      <c r="E11052">
        <v>2</v>
      </c>
      <c r="F11052" t="s">
        <v>39191</v>
      </c>
      <c r="G11052" t="s">
        <v>10</v>
      </c>
      <c r="H11052" t="s">
        <v>11</v>
      </c>
      <c r="I11052" t="s">
        <v>39195</v>
      </c>
      <c r="J11052" t="s">
        <v>32720</v>
      </c>
      <c r="K11052" t="s">
        <v>32721</v>
      </c>
      <c r="L11052" t="s">
        <v>39205</v>
      </c>
      <c r="M11052" t="s">
        <v>32722</v>
      </c>
      <c r="N11052" t="s">
        <v>32723</v>
      </c>
    </row>
    <row r="11053" spans="1:14" x14ac:dyDescent="0.3">
      <c r="A11053" t="s">
        <v>38987</v>
      </c>
      <c r="B11053">
        <v>11408172</v>
      </c>
      <c r="C11053">
        <v>15</v>
      </c>
      <c r="D11053">
        <v>0</v>
      </c>
      <c r="E11053">
        <v>6</v>
      </c>
      <c r="F11053" t="s">
        <v>39189</v>
      </c>
      <c r="G11053" t="s">
        <v>915</v>
      </c>
      <c r="H11053" t="s">
        <v>11</v>
      </c>
      <c r="I11053" t="s">
        <v>39195</v>
      </c>
      <c r="J11053" t="s">
        <v>17394</v>
      </c>
      <c r="K11053" t="s">
        <v>17394</v>
      </c>
      <c r="L11053" t="s">
        <v>39205</v>
      </c>
      <c r="M11053" t="s">
        <v>27023</v>
      </c>
      <c r="N11053" t="s">
        <v>14286</v>
      </c>
    </row>
    <row r="11054" spans="1:14" x14ac:dyDescent="0.3">
      <c r="A11054" t="s">
        <v>38873</v>
      </c>
      <c r="B11054">
        <v>11014430</v>
      </c>
      <c r="C11054">
        <v>13</v>
      </c>
      <c r="D11054">
        <v>0</v>
      </c>
      <c r="E11054">
        <v>4</v>
      </c>
      <c r="F11054" t="s">
        <v>39189</v>
      </c>
      <c r="G11054" t="s">
        <v>10</v>
      </c>
      <c r="H11054" t="s">
        <v>11</v>
      </c>
      <c r="I11054" t="s">
        <v>39194</v>
      </c>
      <c r="J11054" t="s">
        <v>1548</v>
      </c>
      <c r="K11054" t="s">
        <v>1549</v>
      </c>
      <c r="L11054" t="s">
        <v>39206</v>
      </c>
      <c r="M11054" t="s">
        <v>1550</v>
      </c>
      <c r="N11054" t="s">
        <v>1551</v>
      </c>
    </row>
    <row r="11055" spans="1:14" x14ac:dyDescent="0.3">
      <c r="A11055" t="s">
        <v>39108</v>
      </c>
      <c r="B11055">
        <v>11780908</v>
      </c>
      <c r="C11055">
        <v>20</v>
      </c>
      <c r="D11055">
        <v>45</v>
      </c>
      <c r="E11055">
        <v>1</v>
      </c>
      <c r="F11055" t="s">
        <v>39189</v>
      </c>
      <c r="G11055" t="s">
        <v>25</v>
      </c>
      <c r="H11055" t="s">
        <v>11</v>
      </c>
      <c r="I11055" t="s">
        <v>39195</v>
      </c>
      <c r="J11055" t="s">
        <v>12551</v>
      </c>
      <c r="K11055" t="s">
        <v>12552</v>
      </c>
      <c r="L11055" t="s">
        <v>39205</v>
      </c>
      <c r="M11055" t="s">
        <v>12553</v>
      </c>
      <c r="N11055" t="s">
        <v>12554</v>
      </c>
    </row>
    <row r="11056" spans="1:14" x14ac:dyDescent="0.3">
      <c r="A11056" t="s">
        <v>39062</v>
      </c>
      <c r="B11056">
        <v>11619781</v>
      </c>
      <c r="C11056">
        <v>9</v>
      </c>
      <c r="D11056">
        <v>15</v>
      </c>
      <c r="E11056">
        <v>4</v>
      </c>
      <c r="F11056" t="s">
        <v>39189</v>
      </c>
      <c r="G11056" t="s">
        <v>25</v>
      </c>
      <c r="H11056" t="s">
        <v>11</v>
      </c>
      <c r="I11056" t="s">
        <v>39195</v>
      </c>
      <c r="J11056" t="s">
        <v>10439</v>
      </c>
      <c r="K11056" t="s">
        <v>10440</v>
      </c>
      <c r="L11056" t="s">
        <v>39205</v>
      </c>
      <c r="M11056" t="s">
        <v>112</v>
      </c>
      <c r="N11056" t="s">
        <v>10441</v>
      </c>
    </row>
    <row r="11057" spans="1:14" x14ac:dyDescent="0.3">
      <c r="A11057" t="s">
        <v>39004</v>
      </c>
      <c r="B11057">
        <v>11418119</v>
      </c>
      <c r="C11057">
        <v>14</v>
      </c>
      <c r="D11057">
        <v>0</v>
      </c>
      <c r="E11057">
        <v>2</v>
      </c>
      <c r="F11057" t="s">
        <v>394</v>
      </c>
      <c r="G11057" t="s">
        <v>25</v>
      </c>
      <c r="H11057" t="s">
        <v>11</v>
      </c>
      <c r="I11057" t="s">
        <v>39195</v>
      </c>
      <c r="J11057" t="s">
        <v>8048</v>
      </c>
      <c r="K11057" t="s">
        <v>8049</v>
      </c>
      <c r="L11057" t="s">
        <v>39207</v>
      </c>
      <c r="M11057" t="s">
        <v>8050</v>
      </c>
      <c r="N11057" t="s">
        <v>8051</v>
      </c>
    </row>
    <row r="11058" spans="1:14" x14ac:dyDescent="0.3">
      <c r="A11058" t="s">
        <v>38974</v>
      </c>
      <c r="B11058">
        <v>11320617</v>
      </c>
      <c r="C11058">
        <v>13</v>
      </c>
      <c r="D11058">
        <v>15</v>
      </c>
      <c r="E11058">
        <v>7</v>
      </c>
      <c r="F11058" t="s">
        <v>39191</v>
      </c>
      <c r="G11058" t="s">
        <v>25</v>
      </c>
      <c r="H11058" t="s">
        <v>11</v>
      </c>
      <c r="I11058" t="s">
        <v>39195</v>
      </c>
      <c r="J11058" t="s">
        <v>17088</v>
      </c>
      <c r="K11058" t="s">
        <v>17089</v>
      </c>
      <c r="L11058" t="s">
        <v>39207</v>
      </c>
      <c r="M11058" t="s">
        <v>17090</v>
      </c>
      <c r="N11058" t="s">
        <v>17091</v>
      </c>
    </row>
    <row r="11059" spans="1:14" x14ac:dyDescent="0.3">
      <c r="A11059" t="s">
        <v>38909</v>
      </c>
      <c r="B11059">
        <v>11129221</v>
      </c>
      <c r="C11059">
        <v>13</v>
      </c>
      <c r="D11059">
        <v>0</v>
      </c>
      <c r="E11059">
        <v>5</v>
      </c>
      <c r="F11059" t="s">
        <v>39191</v>
      </c>
      <c r="G11059" t="s">
        <v>25</v>
      </c>
      <c r="H11059" t="s">
        <v>11</v>
      </c>
      <c r="I11059" t="s">
        <v>39194</v>
      </c>
      <c r="J11059" t="s">
        <v>38499</v>
      </c>
      <c r="K11059" t="s">
        <v>38500</v>
      </c>
      <c r="L11059" t="s">
        <v>39207</v>
      </c>
      <c r="M11059" t="s">
        <v>38501</v>
      </c>
      <c r="N11059" t="s">
        <v>38502</v>
      </c>
    </row>
    <row r="11060" spans="1:14" x14ac:dyDescent="0.3">
      <c r="A11060" t="s">
        <v>39122</v>
      </c>
      <c r="B11060">
        <v>11831337</v>
      </c>
      <c r="C11060">
        <v>9</v>
      </c>
      <c r="D11060">
        <v>0</v>
      </c>
      <c r="E11060">
        <v>1</v>
      </c>
      <c r="F11060" t="s">
        <v>39191</v>
      </c>
      <c r="G11060" t="s">
        <v>25</v>
      </c>
      <c r="H11060" t="s">
        <v>11</v>
      </c>
      <c r="I11060" t="s">
        <v>39194</v>
      </c>
      <c r="J11060" t="s">
        <v>22604</v>
      </c>
      <c r="K11060" t="s">
        <v>22605</v>
      </c>
      <c r="L11060" t="s">
        <v>39209</v>
      </c>
      <c r="M11060" t="s">
        <v>22606</v>
      </c>
      <c r="N11060" t="s">
        <v>22607</v>
      </c>
    </row>
    <row r="11061" spans="1:14" x14ac:dyDescent="0.3">
      <c r="A11061" t="s">
        <v>39109</v>
      </c>
      <c r="B11061">
        <v>11783889</v>
      </c>
      <c r="C11061">
        <v>15</v>
      </c>
      <c r="D11061">
        <v>30</v>
      </c>
      <c r="E11061">
        <v>2</v>
      </c>
      <c r="F11061" t="s">
        <v>39189</v>
      </c>
      <c r="G11061" t="s">
        <v>25</v>
      </c>
      <c r="H11061" t="s">
        <v>11</v>
      </c>
      <c r="I11061" t="s">
        <v>39194</v>
      </c>
      <c r="J11061" t="s">
        <v>36942</v>
      </c>
      <c r="K11061" t="s">
        <v>36943</v>
      </c>
      <c r="L11061" t="s">
        <v>39209</v>
      </c>
      <c r="M11061" t="s">
        <v>36944</v>
      </c>
      <c r="N11061" t="s">
        <v>36945</v>
      </c>
    </row>
    <row r="11062" spans="1:14" x14ac:dyDescent="0.3">
      <c r="A11062" t="s">
        <v>39095</v>
      </c>
      <c r="B11062">
        <v>11733757</v>
      </c>
      <c r="C11062">
        <v>10</v>
      </c>
      <c r="D11062">
        <v>45</v>
      </c>
      <c r="E11062">
        <v>2</v>
      </c>
      <c r="F11062" t="s">
        <v>39189</v>
      </c>
      <c r="G11062" t="s">
        <v>25</v>
      </c>
      <c r="H11062" t="s">
        <v>11</v>
      </c>
      <c r="I11062" t="s">
        <v>39195</v>
      </c>
      <c r="J11062" t="s">
        <v>24258</v>
      </c>
      <c r="K11062" t="s">
        <v>24259</v>
      </c>
      <c r="L11062" t="s">
        <v>39205</v>
      </c>
      <c r="M11062" t="s">
        <v>24260</v>
      </c>
      <c r="N11062" t="s">
        <v>24261</v>
      </c>
    </row>
    <row r="11063" spans="1:14" x14ac:dyDescent="0.3">
      <c r="A11063" t="s">
        <v>38953</v>
      </c>
      <c r="B11063">
        <v>11277401</v>
      </c>
      <c r="C11063">
        <v>11</v>
      </c>
      <c r="D11063">
        <v>0</v>
      </c>
      <c r="E11063">
        <v>7</v>
      </c>
      <c r="F11063" t="s">
        <v>39191</v>
      </c>
      <c r="G11063" t="s">
        <v>53</v>
      </c>
      <c r="H11063" t="s">
        <v>5</v>
      </c>
      <c r="I11063" t="s">
        <v>39195</v>
      </c>
      <c r="J11063" t="s">
        <v>14926</v>
      </c>
      <c r="K11063" t="s">
        <v>14927</v>
      </c>
      <c r="L11063" t="s">
        <v>39208</v>
      </c>
      <c r="M11063" t="s">
        <v>14928</v>
      </c>
      <c r="N11063" t="s">
        <v>14929</v>
      </c>
    </row>
    <row r="11064" spans="1:14" x14ac:dyDescent="0.3">
      <c r="A11064" t="s">
        <v>39081</v>
      </c>
      <c r="B11064">
        <v>11730146</v>
      </c>
      <c r="C11064">
        <v>13</v>
      </c>
      <c r="D11064">
        <v>0</v>
      </c>
      <c r="E11064">
        <v>2</v>
      </c>
      <c r="F11064" t="s">
        <v>39190</v>
      </c>
      <c r="G11064" t="s">
        <v>25</v>
      </c>
      <c r="H11064" t="s">
        <v>11</v>
      </c>
      <c r="I11064" t="s">
        <v>39194</v>
      </c>
      <c r="J11064" t="s">
        <v>27374</v>
      </c>
      <c r="K11064" t="s">
        <v>27375</v>
      </c>
      <c r="L11064" t="s">
        <v>39205</v>
      </c>
      <c r="M11064" t="s">
        <v>27376</v>
      </c>
      <c r="N11064" t="s">
        <v>26628</v>
      </c>
    </row>
    <row r="11065" spans="1:14" x14ac:dyDescent="0.3">
      <c r="A11065" t="s">
        <v>39012</v>
      </c>
      <c r="B11065">
        <v>11439546</v>
      </c>
      <c r="C11065">
        <v>12</v>
      </c>
      <c r="D11065">
        <v>30</v>
      </c>
      <c r="E11065">
        <v>3</v>
      </c>
      <c r="F11065" t="s">
        <v>39191</v>
      </c>
      <c r="G11065" t="s">
        <v>53</v>
      </c>
      <c r="H11065" t="s">
        <v>5</v>
      </c>
      <c r="I11065" t="s">
        <v>39195</v>
      </c>
      <c r="J11065" t="s">
        <v>1509</v>
      </c>
      <c r="K11065" t="s">
        <v>1510</v>
      </c>
      <c r="L11065" t="s">
        <v>39207</v>
      </c>
      <c r="M11065" t="s">
        <v>1511</v>
      </c>
      <c r="N11065" t="s">
        <v>1512</v>
      </c>
    </row>
    <row r="11066" spans="1:14" x14ac:dyDescent="0.3">
      <c r="A11066" t="s">
        <v>38823</v>
      </c>
      <c r="B11066">
        <v>10827099</v>
      </c>
      <c r="C11066">
        <v>11</v>
      </c>
      <c r="D11066">
        <v>15</v>
      </c>
      <c r="E11066">
        <v>3</v>
      </c>
      <c r="F11066" t="s">
        <v>39189</v>
      </c>
      <c r="G11066" t="s">
        <v>25</v>
      </c>
      <c r="H11066" t="s">
        <v>11</v>
      </c>
      <c r="I11066" t="s">
        <v>39194</v>
      </c>
      <c r="J11066" t="s">
        <v>15782</v>
      </c>
      <c r="K11066" t="s">
        <v>15783</v>
      </c>
      <c r="L11066" t="s">
        <v>39205</v>
      </c>
      <c r="M11066" t="s">
        <v>15784</v>
      </c>
      <c r="N11066" t="s">
        <v>15785</v>
      </c>
    </row>
    <row r="11067" spans="1:14" x14ac:dyDescent="0.3">
      <c r="A11067" t="s">
        <v>38892</v>
      </c>
      <c r="B11067">
        <v>11042793</v>
      </c>
      <c r="C11067">
        <v>9</v>
      </c>
      <c r="D11067">
        <v>0</v>
      </c>
      <c r="E11067">
        <v>2</v>
      </c>
      <c r="F11067" t="s">
        <v>39191</v>
      </c>
      <c r="G11067" t="s">
        <v>4</v>
      </c>
      <c r="H11067" t="s">
        <v>5</v>
      </c>
      <c r="I11067" t="s">
        <v>39194</v>
      </c>
      <c r="J11067" t="s">
        <v>23624</v>
      </c>
      <c r="K11067" t="s">
        <v>2844</v>
      </c>
      <c r="L11067" t="s">
        <v>39207</v>
      </c>
      <c r="M11067" t="s">
        <v>23625</v>
      </c>
      <c r="N11067" t="s">
        <v>23626</v>
      </c>
    </row>
    <row r="11068" spans="1:14" x14ac:dyDescent="0.3">
      <c r="A11068" t="s">
        <v>39131</v>
      </c>
      <c r="B11068">
        <v>11897572</v>
      </c>
      <c r="C11068">
        <v>12</v>
      </c>
      <c r="D11068">
        <v>0</v>
      </c>
      <c r="E11068">
        <v>3</v>
      </c>
      <c r="F11068" t="s">
        <v>39190</v>
      </c>
      <c r="G11068" t="s">
        <v>10</v>
      </c>
      <c r="H11068" t="s">
        <v>11</v>
      </c>
      <c r="I11068" t="s">
        <v>39194</v>
      </c>
      <c r="J11068" t="s">
        <v>30082</v>
      </c>
      <c r="K11068" t="s">
        <v>30083</v>
      </c>
      <c r="L11068" t="s">
        <v>39209</v>
      </c>
      <c r="M11068" t="s">
        <v>30084</v>
      </c>
      <c r="N11068" t="s">
        <v>30085</v>
      </c>
    </row>
    <row r="11069" spans="1:14" x14ac:dyDescent="0.3">
      <c r="A11069" t="s">
        <v>39011</v>
      </c>
      <c r="B11069">
        <v>11437402</v>
      </c>
      <c r="C11069">
        <v>12</v>
      </c>
      <c r="D11069">
        <v>30</v>
      </c>
      <c r="E11069">
        <v>2</v>
      </c>
      <c r="F11069" t="s">
        <v>39189</v>
      </c>
      <c r="G11069" t="s">
        <v>10</v>
      </c>
      <c r="H11069" t="s">
        <v>11</v>
      </c>
      <c r="I11069" t="s">
        <v>39195</v>
      </c>
      <c r="J11069" t="s">
        <v>9867</v>
      </c>
      <c r="K11069" t="s">
        <v>9867</v>
      </c>
      <c r="L11069" t="s">
        <v>39205</v>
      </c>
      <c r="M11069" t="s">
        <v>38221</v>
      </c>
      <c r="N11069" t="s">
        <v>38221</v>
      </c>
    </row>
    <row r="11070" spans="1:14" x14ac:dyDescent="0.3">
      <c r="A11070" t="s">
        <v>38900</v>
      </c>
      <c r="B11070">
        <v>11071011</v>
      </c>
      <c r="C11070">
        <v>12</v>
      </c>
      <c r="D11070">
        <v>45</v>
      </c>
      <c r="E11070">
        <v>3</v>
      </c>
      <c r="F11070" t="s">
        <v>39191</v>
      </c>
      <c r="G11070" t="s">
        <v>25</v>
      </c>
      <c r="H11070" t="s">
        <v>11</v>
      </c>
      <c r="I11070" t="s">
        <v>39195</v>
      </c>
      <c r="J11070" t="s">
        <v>20810</v>
      </c>
      <c r="K11070" t="s">
        <v>20811</v>
      </c>
      <c r="L11070" t="s">
        <v>39206</v>
      </c>
      <c r="M11070" t="s">
        <v>20812</v>
      </c>
    </row>
    <row r="11071" spans="1:14" x14ac:dyDescent="0.3">
      <c r="A11071" t="s">
        <v>38937</v>
      </c>
      <c r="B11071">
        <v>11189533</v>
      </c>
      <c r="C11071">
        <v>8</v>
      </c>
      <c r="D11071">
        <v>15</v>
      </c>
      <c r="E11071">
        <v>5</v>
      </c>
      <c r="F11071" t="s">
        <v>39189</v>
      </c>
      <c r="G11071" t="s">
        <v>25</v>
      </c>
      <c r="H11071" t="s">
        <v>11</v>
      </c>
      <c r="I11071" t="s">
        <v>39194</v>
      </c>
      <c r="J11071" t="s">
        <v>16097</v>
      </c>
      <c r="K11071" t="s">
        <v>32169</v>
      </c>
      <c r="L11071" t="s">
        <v>39208</v>
      </c>
      <c r="M11071" t="s">
        <v>32170</v>
      </c>
      <c r="N11071" t="s">
        <v>32171</v>
      </c>
    </row>
    <row r="11072" spans="1:14" x14ac:dyDescent="0.3">
      <c r="A11072" t="s">
        <v>39119</v>
      </c>
      <c r="B11072">
        <v>11857730</v>
      </c>
      <c r="C11072">
        <v>13</v>
      </c>
      <c r="D11072">
        <v>15</v>
      </c>
      <c r="E11072">
        <v>5</v>
      </c>
      <c r="F11072" t="s">
        <v>39191</v>
      </c>
      <c r="G11072" t="s">
        <v>25</v>
      </c>
      <c r="H11072" t="s">
        <v>11</v>
      </c>
      <c r="I11072" t="s">
        <v>39194</v>
      </c>
      <c r="J11072" t="s">
        <v>12370</v>
      </c>
      <c r="K11072" t="s">
        <v>12371</v>
      </c>
      <c r="L11072" t="s">
        <v>39207</v>
      </c>
      <c r="M11072" t="s">
        <v>12372</v>
      </c>
      <c r="N11072" t="s">
        <v>12372</v>
      </c>
    </row>
    <row r="11073" spans="1:14" x14ac:dyDescent="0.3">
      <c r="A11073" t="s">
        <v>38849</v>
      </c>
      <c r="B11073">
        <v>10929707</v>
      </c>
      <c r="C11073">
        <v>11</v>
      </c>
      <c r="D11073">
        <v>45</v>
      </c>
      <c r="E11073">
        <v>1</v>
      </c>
      <c r="F11073" t="s">
        <v>39190</v>
      </c>
      <c r="G11073" t="s">
        <v>25</v>
      </c>
      <c r="H11073" t="s">
        <v>11</v>
      </c>
      <c r="I11073" t="s">
        <v>39195</v>
      </c>
      <c r="J11073" t="s">
        <v>24618</v>
      </c>
      <c r="K11073" t="s">
        <v>24619</v>
      </c>
      <c r="L11073" t="s">
        <v>39206</v>
      </c>
      <c r="M11073" t="s">
        <v>24561</v>
      </c>
      <c r="N11073" t="s">
        <v>24620</v>
      </c>
    </row>
    <row r="11074" spans="1:14" x14ac:dyDescent="0.3">
      <c r="A11074" t="s">
        <v>39101</v>
      </c>
      <c r="B11074">
        <v>11807126</v>
      </c>
      <c r="C11074">
        <v>9</v>
      </c>
      <c r="D11074">
        <v>25</v>
      </c>
      <c r="E11074">
        <v>1</v>
      </c>
      <c r="F11074" t="s">
        <v>39191</v>
      </c>
      <c r="G11074" t="s">
        <v>10</v>
      </c>
      <c r="H11074" t="s">
        <v>11</v>
      </c>
      <c r="I11074" t="s">
        <v>39195</v>
      </c>
      <c r="J11074" t="s">
        <v>8931</v>
      </c>
      <c r="K11074" t="s">
        <v>8932</v>
      </c>
      <c r="L11074" t="s">
        <v>39205</v>
      </c>
      <c r="M11074" t="s">
        <v>8933</v>
      </c>
      <c r="N11074" t="s">
        <v>8934</v>
      </c>
    </row>
    <row r="11075" spans="1:14" x14ac:dyDescent="0.3">
      <c r="A11075" t="s">
        <v>38839</v>
      </c>
      <c r="B11075">
        <v>10876710</v>
      </c>
      <c r="C11075">
        <v>13</v>
      </c>
      <c r="D11075">
        <v>0</v>
      </c>
      <c r="E11075">
        <v>5</v>
      </c>
      <c r="F11075" t="s">
        <v>39189</v>
      </c>
      <c r="G11075" t="s">
        <v>10</v>
      </c>
      <c r="H11075" t="s">
        <v>11</v>
      </c>
      <c r="I11075" t="s">
        <v>39195</v>
      </c>
      <c r="J11075" t="s">
        <v>32687</v>
      </c>
      <c r="K11075" t="s">
        <v>32688</v>
      </c>
      <c r="L11075" t="s">
        <v>39205</v>
      </c>
      <c r="M11075" t="s">
        <v>32689</v>
      </c>
      <c r="N11075" t="s">
        <v>32690</v>
      </c>
    </row>
    <row r="11076" spans="1:14" x14ac:dyDescent="0.3">
      <c r="A11076" t="s">
        <v>39138</v>
      </c>
      <c r="B11076">
        <v>11914139</v>
      </c>
      <c r="C11076">
        <v>13</v>
      </c>
      <c r="D11076">
        <v>30</v>
      </c>
      <c r="E11076">
        <v>3</v>
      </c>
      <c r="F11076" t="s">
        <v>39191</v>
      </c>
      <c r="G11076" t="s">
        <v>53</v>
      </c>
      <c r="H11076" t="s">
        <v>5</v>
      </c>
      <c r="I11076" t="s">
        <v>39194</v>
      </c>
      <c r="J11076" t="s">
        <v>18032</v>
      </c>
      <c r="K11076" t="s">
        <v>18033</v>
      </c>
      <c r="L11076" t="s">
        <v>39207</v>
      </c>
      <c r="M11076" t="s">
        <v>18034</v>
      </c>
      <c r="N11076" t="s">
        <v>18035</v>
      </c>
    </row>
    <row r="11077" spans="1:14" x14ac:dyDescent="0.3">
      <c r="A11077" t="s">
        <v>39070</v>
      </c>
      <c r="B11077">
        <v>11647761</v>
      </c>
      <c r="C11077">
        <v>15</v>
      </c>
      <c r="D11077">
        <v>0</v>
      </c>
      <c r="E11077">
        <v>5</v>
      </c>
      <c r="F11077" t="s">
        <v>39190</v>
      </c>
      <c r="G11077" t="s">
        <v>10</v>
      </c>
      <c r="H11077" t="s">
        <v>11</v>
      </c>
      <c r="I11077" t="s">
        <v>39195</v>
      </c>
      <c r="J11077" t="s">
        <v>35735</v>
      </c>
      <c r="K11077" t="s">
        <v>10981</v>
      </c>
      <c r="L11077" t="s">
        <v>39209</v>
      </c>
      <c r="M11077" t="s">
        <v>35736</v>
      </c>
      <c r="N11077" t="s">
        <v>35737</v>
      </c>
    </row>
    <row r="11078" spans="1:14" x14ac:dyDescent="0.3">
      <c r="A11078" t="s">
        <v>38810</v>
      </c>
      <c r="B11078">
        <v>10823865</v>
      </c>
      <c r="C11078">
        <v>9</v>
      </c>
      <c r="D11078">
        <v>45</v>
      </c>
      <c r="E11078">
        <v>4</v>
      </c>
      <c r="F11078" t="s">
        <v>39191</v>
      </c>
      <c r="G11078" t="s">
        <v>25</v>
      </c>
      <c r="H11078" t="s">
        <v>11</v>
      </c>
      <c r="I11078" t="s">
        <v>39194</v>
      </c>
      <c r="J11078" t="s">
        <v>1012</v>
      </c>
      <c r="K11078" t="s">
        <v>1013</v>
      </c>
      <c r="L11078" t="s">
        <v>39205</v>
      </c>
      <c r="M11078" t="s">
        <v>1014</v>
      </c>
      <c r="N11078" t="s">
        <v>1015</v>
      </c>
    </row>
    <row r="11079" spans="1:14" x14ac:dyDescent="0.3">
      <c r="A11079" t="s">
        <v>39072</v>
      </c>
      <c r="B11079">
        <v>11651457</v>
      </c>
      <c r="C11079">
        <v>12</v>
      </c>
      <c r="D11079">
        <v>0</v>
      </c>
      <c r="E11079">
        <v>7</v>
      </c>
      <c r="F11079" t="s">
        <v>39189</v>
      </c>
      <c r="G11079" t="s">
        <v>25</v>
      </c>
      <c r="H11079" t="s">
        <v>11</v>
      </c>
      <c r="I11079" t="s">
        <v>39195</v>
      </c>
      <c r="J11079" t="s">
        <v>17960</v>
      </c>
      <c r="K11079" t="s">
        <v>17961</v>
      </c>
      <c r="L11079" t="s">
        <v>39209</v>
      </c>
      <c r="M11079" t="s">
        <v>17962</v>
      </c>
      <c r="N11079" t="s">
        <v>17962</v>
      </c>
    </row>
    <row r="11080" spans="1:14" x14ac:dyDescent="0.3">
      <c r="A11080" t="s">
        <v>38930</v>
      </c>
      <c r="B11080">
        <v>11179923</v>
      </c>
      <c r="C11080">
        <v>10</v>
      </c>
      <c r="D11080">
        <v>15</v>
      </c>
      <c r="E11080">
        <v>5</v>
      </c>
      <c r="F11080" t="s">
        <v>39191</v>
      </c>
      <c r="G11080" t="s">
        <v>53</v>
      </c>
      <c r="H11080" t="s">
        <v>5</v>
      </c>
      <c r="I11080" t="s">
        <v>39194</v>
      </c>
      <c r="J11080" t="s">
        <v>20770</v>
      </c>
      <c r="K11080" t="s">
        <v>20771</v>
      </c>
      <c r="L11080" t="s">
        <v>39209</v>
      </c>
      <c r="M11080" t="s">
        <v>20772</v>
      </c>
      <c r="N11080" t="s">
        <v>20773</v>
      </c>
    </row>
    <row r="11081" spans="1:14" x14ac:dyDescent="0.3">
      <c r="A11081" t="s">
        <v>38977</v>
      </c>
      <c r="B11081">
        <v>11340143</v>
      </c>
      <c r="C11081">
        <v>9</v>
      </c>
      <c r="D11081">
        <v>15</v>
      </c>
      <c r="E11081">
        <v>3</v>
      </c>
      <c r="F11081" t="s">
        <v>39191</v>
      </c>
      <c r="G11081" t="s">
        <v>25</v>
      </c>
      <c r="H11081" t="s">
        <v>11</v>
      </c>
      <c r="I11081" t="s">
        <v>39195</v>
      </c>
      <c r="J11081" t="s">
        <v>25245</v>
      </c>
      <c r="K11081" t="s">
        <v>12074</v>
      </c>
      <c r="L11081" t="s">
        <v>39205</v>
      </c>
      <c r="M11081" t="s">
        <v>23129</v>
      </c>
      <c r="N11081" t="s">
        <v>25246</v>
      </c>
    </row>
    <row r="11082" spans="1:14" x14ac:dyDescent="0.3">
      <c r="A11082" t="s">
        <v>38893</v>
      </c>
      <c r="B11082">
        <v>11047032</v>
      </c>
      <c r="C11082">
        <v>8</v>
      </c>
      <c r="D11082">
        <v>30</v>
      </c>
      <c r="E11082">
        <v>3</v>
      </c>
      <c r="F11082" t="s">
        <v>39190</v>
      </c>
      <c r="G11082" t="s">
        <v>25</v>
      </c>
      <c r="H11082" t="s">
        <v>11</v>
      </c>
      <c r="I11082" t="s">
        <v>39195</v>
      </c>
      <c r="J11082" t="s">
        <v>11414</v>
      </c>
      <c r="K11082" t="s">
        <v>11415</v>
      </c>
      <c r="L11082" t="s">
        <v>39207</v>
      </c>
      <c r="M11082" t="s">
        <v>11416</v>
      </c>
      <c r="N11082" t="s">
        <v>11417</v>
      </c>
    </row>
    <row r="11083" spans="1:14" x14ac:dyDescent="0.3">
      <c r="A11083" t="s">
        <v>38986</v>
      </c>
      <c r="B11083">
        <v>11362364</v>
      </c>
      <c r="C11083">
        <v>9</v>
      </c>
      <c r="D11083">
        <v>30</v>
      </c>
      <c r="E11083">
        <v>5</v>
      </c>
      <c r="F11083" t="s">
        <v>39191</v>
      </c>
      <c r="G11083" t="s">
        <v>4</v>
      </c>
      <c r="H11083" t="s">
        <v>5</v>
      </c>
      <c r="I11083" t="s">
        <v>39194</v>
      </c>
      <c r="J11083" t="s">
        <v>37995</v>
      </c>
      <c r="K11083" t="s">
        <v>37996</v>
      </c>
      <c r="L11083" t="s">
        <v>39205</v>
      </c>
      <c r="M11083" t="s">
        <v>37997</v>
      </c>
      <c r="N11083" t="s">
        <v>37998</v>
      </c>
    </row>
    <row r="11084" spans="1:14" x14ac:dyDescent="0.3">
      <c r="A11084" t="s">
        <v>38944</v>
      </c>
      <c r="B11084">
        <v>11274647</v>
      </c>
      <c r="C11084">
        <v>15</v>
      </c>
      <c r="D11084">
        <v>45</v>
      </c>
      <c r="E11084">
        <v>5</v>
      </c>
      <c r="F11084" t="s">
        <v>39189</v>
      </c>
      <c r="G11084" t="s">
        <v>10</v>
      </c>
      <c r="H11084" t="s">
        <v>11</v>
      </c>
      <c r="I11084" t="s">
        <v>39194</v>
      </c>
      <c r="J11084" t="s">
        <v>30540</v>
      </c>
      <c r="K11084" t="s">
        <v>12689</v>
      </c>
      <c r="L11084" t="s">
        <v>39206</v>
      </c>
      <c r="M11084" t="s">
        <v>30541</v>
      </c>
      <c r="N11084" t="s">
        <v>30542</v>
      </c>
    </row>
    <row r="11085" spans="1:14" x14ac:dyDescent="0.3">
      <c r="A11085" t="s">
        <v>38841</v>
      </c>
      <c r="B11085">
        <v>10908378</v>
      </c>
      <c r="C11085">
        <v>11</v>
      </c>
      <c r="D11085">
        <v>0</v>
      </c>
      <c r="E11085">
        <v>7</v>
      </c>
      <c r="F11085" t="s">
        <v>39190</v>
      </c>
      <c r="G11085" t="s">
        <v>25</v>
      </c>
      <c r="H11085" t="s">
        <v>11</v>
      </c>
      <c r="I11085" t="s">
        <v>39194</v>
      </c>
      <c r="J11085" t="s">
        <v>12978</v>
      </c>
      <c r="K11085" t="s">
        <v>12979</v>
      </c>
      <c r="L11085" t="s">
        <v>39207</v>
      </c>
      <c r="M11085" t="s">
        <v>12980</v>
      </c>
      <c r="N11085" t="s">
        <v>12980</v>
      </c>
    </row>
    <row r="11086" spans="1:14" x14ac:dyDescent="0.3">
      <c r="A11086" t="s">
        <v>39046</v>
      </c>
      <c r="B11086">
        <v>11603456</v>
      </c>
      <c r="C11086">
        <v>14</v>
      </c>
      <c r="D11086">
        <v>3</v>
      </c>
      <c r="E11086">
        <v>2</v>
      </c>
      <c r="F11086" t="s">
        <v>39189</v>
      </c>
      <c r="G11086" t="s">
        <v>25</v>
      </c>
      <c r="H11086" t="s">
        <v>11</v>
      </c>
      <c r="I11086" t="s">
        <v>39195</v>
      </c>
      <c r="J11086" t="s">
        <v>31958</v>
      </c>
      <c r="K11086" t="s">
        <v>341</v>
      </c>
      <c r="L11086" t="s">
        <v>39206</v>
      </c>
      <c r="M11086" t="s">
        <v>23500</v>
      </c>
      <c r="N11086" t="s">
        <v>30171</v>
      </c>
    </row>
    <row r="11087" spans="1:14" x14ac:dyDescent="0.3">
      <c r="A11087" t="s">
        <v>38951</v>
      </c>
      <c r="B11087">
        <v>11248434</v>
      </c>
      <c r="C11087">
        <v>15</v>
      </c>
      <c r="D11087">
        <v>30</v>
      </c>
      <c r="E11087">
        <v>5</v>
      </c>
      <c r="F11087" t="s">
        <v>39190</v>
      </c>
      <c r="G11087" t="s">
        <v>10</v>
      </c>
      <c r="H11087" t="s">
        <v>11</v>
      </c>
      <c r="I11087" t="s">
        <v>39194</v>
      </c>
      <c r="J11087" t="s">
        <v>2072</v>
      </c>
      <c r="K11087" t="s">
        <v>2073</v>
      </c>
      <c r="L11087" t="s">
        <v>39207</v>
      </c>
      <c r="M11087" t="s">
        <v>2074</v>
      </c>
      <c r="N11087" t="s">
        <v>2075</v>
      </c>
    </row>
    <row r="11088" spans="1:14" x14ac:dyDescent="0.3">
      <c r="A11088" t="s">
        <v>38952</v>
      </c>
      <c r="B11088">
        <v>11291652</v>
      </c>
      <c r="C11088">
        <v>9</v>
      </c>
      <c r="D11088">
        <v>0</v>
      </c>
      <c r="E11088">
        <v>6</v>
      </c>
      <c r="F11088" t="s">
        <v>39189</v>
      </c>
      <c r="G11088" t="s">
        <v>10</v>
      </c>
      <c r="H11088" t="s">
        <v>11</v>
      </c>
      <c r="I11088" t="s">
        <v>39195</v>
      </c>
      <c r="J11088" t="s">
        <v>15557</v>
      </c>
      <c r="K11088" t="s">
        <v>15558</v>
      </c>
      <c r="L11088" t="s">
        <v>39205</v>
      </c>
      <c r="M11088" t="s">
        <v>10427</v>
      </c>
      <c r="N11088" t="s">
        <v>15559</v>
      </c>
    </row>
    <row r="11089" spans="1:14" x14ac:dyDescent="0.3">
      <c r="A11089" t="s">
        <v>38915</v>
      </c>
      <c r="B11089">
        <v>11143483</v>
      </c>
      <c r="C11089">
        <v>11</v>
      </c>
      <c r="D11089">
        <v>45</v>
      </c>
      <c r="E11089">
        <v>4</v>
      </c>
      <c r="F11089" t="s">
        <v>39191</v>
      </c>
      <c r="G11089" t="s">
        <v>53</v>
      </c>
      <c r="H11089" t="s">
        <v>5</v>
      </c>
      <c r="I11089" t="s">
        <v>39195</v>
      </c>
      <c r="M11089" t="s">
        <v>21986</v>
      </c>
      <c r="N11089" t="s">
        <v>21987</v>
      </c>
    </row>
    <row r="11090" spans="1:14" x14ac:dyDescent="0.3">
      <c r="A11090" t="s">
        <v>39127</v>
      </c>
      <c r="B11090">
        <v>11892738</v>
      </c>
      <c r="C11090">
        <v>12</v>
      </c>
      <c r="D11090">
        <v>15</v>
      </c>
      <c r="E11090">
        <v>6</v>
      </c>
      <c r="F11090" t="s">
        <v>39191</v>
      </c>
      <c r="G11090" t="s">
        <v>25</v>
      </c>
      <c r="H11090" t="s">
        <v>11</v>
      </c>
      <c r="I11090" t="s">
        <v>39195</v>
      </c>
      <c r="J11090" t="s">
        <v>16469</v>
      </c>
      <c r="K11090" t="s">
        <v>16470</v>
      </c>
      <c r="L11090" t="s">
        <v>39205</v>
      </c>
      <c r="M11090" t="s">
        <v>16471</v>
      </c>
      <c r="N11090" t="s">
        <v>16472</v>
      </c>
    </row>
    <row r="11091" spans="1:14" x14ac:dyDescent="0.3">
      <c r="A11091" t="s">
        <v>38914</v>
      </c>
      <c r="B11091">
        <v>11147543</v>
      </c>
      <c r="C11091">
        <v>15</v>
      </c>
      <c r="D11091">
        <v>15</v>
      </c>
      <c r="E11091">
        <v>3</v>
      </c>
      <c r="F11091" t="s">
        <v>39189</v>
      </c>
      <c r="G11091" t="s">
        <v>10</v>
      </c>
      <c r="H11091" t="s">
        <v>11</v>
      </c>
      <c r="I11091" t="s">
        <v>39195</v>
      </c>
      <c r="J11091" t="s">
        <v>21776</v>
      </c>
      <c r="K11091" t="s">
        <v>21776</v>
      </c>
      <c r="L11091" t="s">
        <v>39207</v>
      </c>
      <c r="M11091" t="s">
        <v>21777</v>
      </c>
      <c r="N11091" t="s">
        <v>21777</v>
      </c>
    </row>
    <row r="11092" spans="1:14" x14ac:dyDescent="0.3">
      <c r="A11092" t="s">
        <v>39091</v>
      </c>
      <c r="B11092">
        <v>11720578</v>
      </c>
      <c r="C11092">
        <v>12</v>
      </c>
      <c r="D11092">
        <v>30</v>
      </c>
      <c r="E11092">
        <v>5</v>
      </c>
      <c r="F11092" t="s">
        <v>39191</v>
      </c>
      <c r="G11092" t="s">
        <v>53</v>
      </c>
      <c r="H11092" t="s">
        <v>5</v>
      </c>
      <c r="I11092" t="s">
        <v>39194</v>
      </c>
      <c r="J11092" t="s">
        <v>13942</v>
      </c>
      <c r="K11092" t="s">
        <v>13943</v>
      </c>
      <c r="L11092" t="s">
        <v>39206</v>
      </c>
      <c r="M11092" t="s">
        <v>13944</v>
      </c>
      <c r="N11092" t="s">
        <v>13945</v>
      </c>
    </row>
    <row r="11093" spans="1:14" x14ac:dyDescent="0.3">
      <c r="A11093" t="s">
        <v>38814</v>
      </c>
      <c r="B11093">
        <v>10837781</v>
      </c>
      <c r="C11093">
        <v>15</v>
      </c>
      <c r="D11093">
        <v>30</v>
      </c>
      <c r="E11093">
        <v>1</v>
      </c>
      <c r="F11093" t="s">
        <v>39189</v>
      </c>
      <c r="G11093" t="s">
        <v>25</v>
      </c>
      <c r="H11093" t="s">
        <v>11</v>
      </c>
      <c r="I11093" t="s">
        <v>39194</v>
      </c>
      <c r="J11093" t="s">
        <v>16660</v>
      </c>
      <c r="K11093" t="s">
        <v>16661</v>
      </c>
      <c r="L11093" t="s">
        <v>39207</v>
      </c>
      <c r="M11093" t="s">
        <v>16662</v>
      </c>
      <c r="N11093" t="s">
        <v>16663</v>
      </c>
    </row>
    <row r="11094" spans="1:14" x14ac:dyDescent="0.3">
      <c r="A11094" t="s">
        <v>39007</v>
      </c>
      <c r="B11094">
        <v>11426777</v>
      </c>
      <c r="C11094">
        <v>7</v>
      </c>
      <c r="D11094">
        <v>15</v>
      </c>
      <c r="E11094">
        <v>5</v>
      </c>
      <c r="F11094" t="s">
        <v>39189</v>
      </c>
      <c r="G11094" t="s">
        <v>25</v>
      </c>
      <c r="H11094" t="s">
        <v>11</v>
      </c>
      <c r="I11094" t="s">
        <v>39202</v>
      </c>
      <c r="J11094" t="s">
        <v>33225</v>
      </c>
      <c r="K11094" t="s">
        <v>33226</v>
      </c>
      <c r="L11094" t="s">
        <v>39207</v>
      </c>
      <c r="M11094" t="s">
        <v>33227</v>
      </c>
      <c r="N11094" t="s">
        <v>33227</v>
      </c>
    </row>
    <row r="11095" spans="1:14" x14ac:dyDescent="0.3">
      <c r="A11095" t="s">
        <v>38858</v>
      </c>
      <c r="B11095">
        <v>10966149</v>
      </c>
      <c r="C11095">
        <v>14</v>
      </c>
      <c r="D11095">
        <v>30</v>
      </c>
      <c r="E11095">
        <v>3</v>
      </c>
      <c r="F11095" t="s">
        <v>39190</v>
      </c>
      <c r="G11095" t="s">
        <v>25</v>
      </c>
      <c r="H11095" t="s">
        <v>11</v>
      </c>
      <c r="I11095" t="s">
        <v>39194</v>
      </c>
      <c r="J11095" t="s">
        <v>21289</v>
      </c>
      <c r="K11095" t="s">
        <v>21290</v>
      </c>
    </row>
    <row r="11096" spans="1:14" x14ac:dyDescent="0.3">
      <c r="A11096" t="s">
        <v>39027</v>
      </c>
      <c r="B11096">
        <v>11528650</v>
      </c>
      <c r="C11096">
        <v>14</v>
      </c>
      <c r="D11096">
        <v>30</v>
      </c>
      <c r="E11096">
        <v>4</v>
      </c>
      <c r="F11096" t="s">
        <v>39189</v>
      </c>
      <c r="G11096" t="s">
        <v>25</v>
      </c>
      <c r="H11096" t="s">
        <v>11</v>
      </c>
      <c r="I11096" t="s">
        <v>39195</v>
      </c>
      <c r="J11096" t="s">
        <v>8090</v>
      </c>
      <c r="K11096" t="s">
        <v>8091</v>
      </c>
      <c r="L11096" t="s">
        <v>39205</v>
      </c>
      <c r="M11096" t="s">
        <v>8092</v>
      </c>
      <c r="N11096" t="s">
        <v>8093</v>
      </c>
    </row>
    <row r="11097" spans="1:14" x14ac:dyDescent="0.3">
      <c r="A11097" t="s">
        <v>39073</v>
      </c>
      <c r="B11097">
        <v>11654910</v>
      </c>
      <c r="C11097">
        <v>9</v>
      </c>
      <c r="D11097">
        <v>30</v>
      </c>
      <c r="E11097">
        <v>1</v>
      </c>
      <c r="F11097" t="s">
        <v>39190</v>
      </c>
      <c r="G11097" t="s">
        <v>25</v>
      </c>
      <c r="H11097" t="s">
        <v>11</v>
      </c>
      <c r="I11097" t="s">
        <v>39194</v>
      </c>
      <c r="J11097" t="s">
        <v>8891</v>
      </c>
      <c r="K11097" t="s">
        <v>8892</v>
      </c>
      <c r="L11097" t="s">
        <v>39209</v>
      </c>
      <c r="M11097" t="s">
        <v>8893</v>
      </c>
      <c r="N11097" t="s">
        <v>8894</v>
      </c>
    </row>
    <row r="11098" spans="1:14" x14ac:dyDescent="0.3">
      <c r="A11098" t="s">
        <v>38856</v>
      </c>
      <c r="B11098">
        <v>10927838</v>
      </c>
      <c r="C11098">
        <v>15</v>
      </c>
      <c r="D11098">
        <v>0</v>
      </c>
      <c r="E11098">
        <v>1</v>
      </c>
      <c r="F11098" t="s">
        <v>39189</v>
      </c>
      <c r="G11098" t="s">
        <v>25</v>
      </c>
      <c r="H11098" t="s">
        <v>11</v>
      </c>
      <c r="I11098" t="s">
        <v>39195</v>
      </c>
      <c r="J11098" t="s">
        <v>9410</v>
      </c>
      <c r="K11098" t="s">
        <v>9411</v>
      </c>
      <c r="L11098" t="s">
        <v>39208</v>
      </c>
      <c r="M11098" t="s">
        <v>9412</v>
      </c>
      <c r="N11098" t="s">
        <v>9413</v>
      </c>
    </row>
    <row r="11099" spans="1:14" x14ac:dyDescent="0.3">
      <c r="A11099" t="s">
        <v>38979</v>
      </c>
      <c r="B11099">
        <v>11363499</v>
      </c>
      <c r="C11099">
        <v>18</v>
      </c>
      <c r="D11099">
        <v>15</v>
      </c>
      <c r="E11099">
        <v>5</v>
      </c>
      <c r="F11099" t="s">
        <v>39189</v>
      </c>
      <c r="G11099" t="s">
        <v>25</v>
      </c>
      <c r="H11099" t="s">
        <v>11</v>
      </c>
      <c r="I11099" t="s">
        <v>39195</v>
      </c>
      <c r="J11099" t="s">
        <v>30511</v>
      </c>
      <c r="K11099" t="s">
        <v>30512</v>
      </c>
      <c r="L11099" t="s">
        <v>39209</v>
      </c>
      <c r="M11099" t="s">
        <v>30513</v>
      </c>
      <c r="N11099" t="s">
        <v>30514</v>
      </c>
    </row>
    <row r="11100" spans="1:14" x14ac:dyDescent="0.3">
      <c r="A11100" t="s">
        <v>39140</v>
      </c>
      <c r="B11100">
        <v>11925547</v>
      </c>
      <c r="C11100">
        <v>11</v>
      </c>
      <c r="D11100">
        <v>30</v>
      </c>
      <c r="E11100">
        <v>5</v>
      </c>
      <c r="F11100" t="s">
        <v>39190</v>
      </c>
      <c r="G11100" t="s">
        <v>25</v>
      </c>
      <c r="H11100" t="s">
        <v>11</v>
      </c>
      <c r="I11100" t="s">
        <v>39199</v>
      </c>
      <c r="J11100" t="s">
        <v>10238</v>
      </c>
      <c r="K11100" t="s">
        <v>10239</v>
      </c>
      <c r="L11100" t="s">
        <v>39208</v>
      </c>
      <c r="M11100" t="s">
        <v>10240</v>
      </c>
      <c r="N11100" t="s">
        <v>10241</v>
      </c>
    </row>
    <row r="11101" spans="1:14" x14ac:dyDescent="0.3">
      <c r="A11101" t="s">
        <v>38788</v>
      </c>
      <c r="B11101">
        <v>10762446</v>
      </c>
      <c r="C11101">
        <v>15</v>
      </c>
      <c r="D11101">
        <v>45</v>
      </c>
      <c r="E11101">
        <v>3</v>
      </c>
      <c r="F11101" t="s">
        <v>39191</v>
      </c>
      <c r="G11101" t="s">
        <v>10</v>
      </c>
      <c r="H11101" t="s">
        <v>11</v>
      </c>
      <c r="I11101" t="s">
        <v>39195</v>
      </c>
      <c r="J11101" t="s">
        <v>20590</v>
      </c>
      <c r="K11101" t="s">
        <v>20591</v>
      </c>
    </row>
    <row r="11102" spans="1:14" x14ac:dyDescent="0.3">
      <c r="A11102" t="s">
        <v>38860</v>
      </c>
      <c r="B11102">
        <v>10944456</v>
      </c>
      <c r="C11102">
        <v>7</v>
      </c>
      <c r="D11102">
        <v>45</v>
      </c>
      <c r="E11102">
        <v>5</v>
      </c>
      <c r="F11102" t="s">
        <v>39189</v>
      </c>
      <c r="G11102" t="s">
        <v>25</v>
      </c>
      <c r="H11102" t="s">
        <v>11</v>
      </c>
      <c r="I11102" t="s">
        <v>39194</v>
      </c>
      <c r="J11102" t="s">
        <v>928</v>
      </c>
      <c r="K11102" t="s">
        <v>929</v>
      </c>
      <c r="L11102" t="s">
        <v>39208</v>
      </c>
      <c r="M11102" t="s">
        <v>930</v>
      </c>
      <c r="N11102" t="s">
        <v>931</v>
      </c>
    </row>
    <row r="11103" spans="1:14" x14ac:dyDescent="0.3">
      <c r="A11103" t="s">
        <v>38947</v>
      </c>
      <c r="B11103">
        <v>11258407</v>
      </c>
      <c r="C11103">
        <v>12</v>
      </c>
      <c r="D11103">
        <v>0</v>
      </c>
      <c r="E11103">
        <v>1</v>
      </c>
      <c r="F11103" t="s">
        <v>39191</v>
      </c>
      <c r="G11103" t="s">
        <v>10</v>
      </c>
      <c r="H11103" t="s">
        <v>11</v>
      </c>
      <c r="I11103" t="s">
        <v>39194</v>
      </c>
      <c r="J11103" t="s">
        <v>24095</v>
      </c>
      <c r="K11103" t="s">
        <v>24096</v>
      </c>
      <c r="L11103" t="s">
        <v>39208</v>
      </c>
      <c r="M11103" t="s">
        <v>24097</v>
      </c>
      <c r="N11103" t="s">
        <v>24097</v>
      </c>
    </row>
    <row r="11104" spans="1:14" x14ac:dyDescent="0.3">
      <c r="A11104" t="s">
        <v>39059</v>
      </c>
      <c r="B11104">
        <v>11606819</v>
      </c>
      <c r="C11104">
        <v>8</v>
      </c>
      <c r="D11104">
        <v>45</v>
      </c>
      <c r="E11104">
        <v>1</v>
      </c>
      <c r="F11104" t="s">
        <v>39191</v>
      </c>
      <c r="G11104" t="s">
        <v>53</v>
      </c>
      <c r="H11104" t="s">
        <v>5</v>
      </c>
      <c r="I11104" t="s">
        <v>39195</v>
      </c>
      <c r="J11104" t="s">
        <v>29063</v>
      </c>
      <c r="K11104" t="s">
        <v>29064</v>
      </c>
      <c r="L11104" t="s">
        <v>39208</v>
      </c>
      <c r="M11104" t="s">
        <v>29065</v>
      </c>
      <c r="N11104" t="s">
        <v>29066</v>
      </c>
    </row>
    <row r="11105" spans="1:14" x14ac:dyDescent="0.3">
      <c r="A11105" t="s">
        <v>38871</v>
      </c>
      <c r="B11105">
        <v>10978059</v>
      </c>
      <c r="C11105">
        <v>16</v>
      </c>
      <c r="D11105">
        <v>30</v>
      </c>
      <c r="E11105">
        <v>2</v>
      </c>
      <c r="F11105" t="s">
        <v>39189</v>
      </c>
      <c r="G11105" t="s">
        <v>10</v>
      </c>
      <c r="H11105" t="s">
        <v>11</v>
      </c>
      <c r="I11105" t="s">
        <v>39195</v>
      </c>
      <c r="J11105" t="s">
        <v>14372</v>
      </c>
      <c r="K11105" t="s">
        <v>14373</v>
      </c>
      <c r="L11105" t="s">
        <v>39205</v>
      </c>
      <c r="M11105" t="s">
        <v>14374</v>
      </c>
      <c r="N11105" t="s">
        <v>14375</v>
      </c>
    </row>
    <row r="11106" spans="1:14" x14ac:dyDescent="0.3">
      <c r="A11106" t="s">
        <v>38895</v>
      </c>
      <c r="B11106">
        <v>11054935</v>
      </c>
      <c r="C11106">
        <v>7</v>
      </c>
      <c r="D11106">
        <v>40</v>
      </c>
      <c r="E11106">
        <v>5</v>
      </c>
      <c r="F11106" t="s">
        <v>39189</v>
      </c>
      <c r="G11106" t="s">
        <v>25</v>
      </c>
      <c r="H11106" t="s">
        <v>11</v>
      </c>
      <c r="I11106" t="s">
        <v>39195</v>
      </c>
      <c r="J11106" t="s">
        <v>10660</v>
      </c>
      <c r="K11106" t="s">
        <v>10661</v>
      </c>
      <c r="L11106" t="s">
        <v>39208</v>
      </c>
      <c r="M11106" t="s">
        <v>10662</v>
      </c>
      <c r="N11106" t="s">
        <v>10663</v>
      </c>
    </row>
    <row r="11107" spans="1:14" x14ac:dyDescent="0.3">
      <c r="A11107" t="s">
        <v>38905</v>
      </c>
      <c r="B11107">
        <v>11084815</v>
      </c>
      <c r="C11107">
        <v>16</v>
      </c>
      <c r="D11107">
        <v>45</v>
      </c>
      <c r="E11107">
        <v>1</v>
      </c>
      <c r="F11107" t="s">
        <v>39191</v>
      </c>
      <c r="G11107" t="s">
        <v>25</v>
      </c>
      <c r="H11107" t="s">
        <v>11</v>
      </c>
      <c r="I11107" t="s">
        <v>39195</v>
      </c>
      <c r="J11107" t="s">
        <v>4934</v>
      </c>
      <c r="K11107" t="s">
        <v>4935</v>
      </c>
      <c r="L11107" t="s">
        <v>39206</v>
      </c>
      <c r="M11107" t="s">
        <v>4936</v>
      </c>
      <c r="N11107" t="s">
        <v>4937</v>
      </c>
    </row>
    <row r="11108" spans="1:14" x14ac:dyDescent="0.3">
      <c r="A11108" t="s">
        <v>38968</v>
      </c>
      <c r="B11108">
        <v>11341949</v>
      </c>
      <c r="C11108">
        <v>13</v>
      </c>
      <c r="D11108">
        <v>45</v>
      </c>
      <c r="E11108">
        <v>1</v>
      </c>
      <c r="F11108" t="s">
        <v>39189</v>
      </c>
      <c r="G11108" t="s">
        <v>25</v>
      </c>
      <c r="H11108" t="s">
        <v>11</v>
      </c>
      <c r="I11108" t="s">
        <v>39194</v>
      </c>
      <c r="J11108" t="s">
        <v>35832</v>
      </c>
      <c r="K11108" t="s">
        <v>35832</v>
      </c>
      <c r="L11108" t="s">
        <v>39205</v>
      </c>
      <c r="M11108" t="s">
        <v>21902</v>
      </c>
      <c r="N11108" t="s">
        <v>21902</v>
      </c>
    </row>
    <row r="11109" spans="1:14" x14ac:dyDescent="0.3">
      <c r="A11109" t="s">
        <v>39043</v>
      </c>
      <c r="B11109">
        <v>11542502</v>
      </c>
      <c r="C11109">
        <v>13</v>
      </c>
      <c r="D11109">
        <v>15</v>
      </c>
      <c r="E11109">
        <v>6</v>
      </c>
      <c r="F11109" t="s">
        <v>39190</v>
      </c>
      <c r="G11109" t="s">
        <v>10</v>
      </c>
      <c r="H11109" t="s">
        <v>11</v>
      </c>
      <c r="I11109" t="s">
        <v>39195</v>
      </c>
      <c r="J11109" t="s">
        <v>27560</v>
      </c>
      <c r="K11109" t="s">
        <v>27561</v>
      </c>
      <c r="L11109" t="s">
        <v>39207</v>
      </c>
      <c r="M11109" t="s">
        <v>27562</v>
      </c>
      <c r="N11109" t="s">
        <v>27563</v>
      </c>
    </row>
    <row r="11110" spans="1:14" x14ac:dyDescent="0.3">
      <c r="A11110" t="s">
        <v>38874</v>
      </c>
      <c r="B11110">
        <v>10988724</v>
      </c>
      <c r="C11110">
        <v>15</v>
      </c>
      <c r="D11110">
        <v>30</v>
      </c>
      <c r="E11110">
        <v>5</v>
      </c>
      <c r="F11110" t="s">
        <v>39190</v>
      </c>
      <c r="G11110" t="s">
        <v>25</v>
      </c>
      <c r="H11110" t="s">
        <v>11</v>
      </c>
      <c r="I11110" t="s">
        <v>39194</v>
      </c>
      <c r="J11110" t="s">
        <v>4987</v>
      </c>
      <c r="K11110" t="s">
        <v>4988</v>
      </c>
      <c r="L11110" t="s">
        <v>39206</v>
      </c>
      <c r="M11110" t="s">
        <v>7358</v>
      </c>
      <c r="N11110" t="s">
        <v>7358</v>
      </c>
    </row>
    <row r="11111" spans="1:14" x14ac:dyDescent="0.3">
      <c r="A11111" t="s">
        <v>39028</v>
      </c>
      <c r="B11111">
        <v>11493362</v>
      </c>
      <c r="C11111">
        <v>11</v>
      </c>
      <c r="D11111">
        <v>15</v>
      </c>
      <c r="E11111">
        <v>5</v>
      </c>
      <c r="F11111" t="s">
        <v>39191</v>
      </c>
      <c r="G11111" t="s">
        <v>53</v>
      </c>
      <c r="H11111" t="s">
        <v>5</v>
      </c>
      <c r="I11111" t="s">
        <v>39194</v>
      </c>
      <c r="J11111" t="s">
        <v>20981</v>
      </c>
      <c r="K11111" t="s">
        <v>20982</v>
      </c>
      <c r="L11111" t="s">
        <v>39205</v>
      </c>
      <c r="M11111" t="s">
        <v>4992</v>
      </c>
      <c r="N11111" t="s">
        <v>20983</v>
      </c>
    </row>
    <row r="11112" spans="1:14" x14ac:dyDescent="0.3">
      <c r="A11112" t="s">
        <v>38882</v>
      </c>
      <c r="B11112">
        <v>11045743</v>
      </c>
      <c r="C11112">
        <v>13</v>
      </c>
      <c r="D11112">
        <v>30</v>
      </c>
      <c r="E11112">
        <v>6</v>
      </c>
      <c r="F11112" t="s">
        <v>39191</v>
      </c>
      <c r="G11112" t="s">
        <v>25</v>
      </c>
      <c r="H11112" t="s">
        <v>11</v>
      </c>
      <c r="I11112" t="s">
        <v>39195</v>
      </c>
      <c r="J11112" t="s">
        <v>22400</v>
      </c>
      <c r="K11112" t="s">
        <v>22401</v>
      </c>
      <c r="L11112" t="s">
        <v>39205</v>
      </c>
      <c r="M11112" t="s">
        <v>22402</v>
      </c>
      <c r="N11112" t="s">
        <v>22403</v>
      </c>
    </row>
    <row r="11113" spans="1:14" x14ac:dyDescent="0.3">
      <c r="A11113" t="s">
        <v>38846</v>
      </c>
      <c r="B11113">
        <v>10899303</v>
      </c>
      <c r="C11113">
        <v>9</v>
      </c>
      <c r="D11113">
        <v>0</v>
      </c>
      <c r="E11113">
        <v>5</v>
      </c>
      <c r="F11113" t="s">
        <v>39191</v>
      </c>
      <c r="G11113" t="s">
        <v>10</v>
      </c>
      <c r="H11113" t="s">
        <v>11</v>
      </c>
      <c r="I11113" t="s">
        <v>39195</v>
      </c>
      <c r="J11113" t="s">
        <v>36992</v>
      </c>
      <c r="K11113" t="s">
        <v>36993</v>
      </c>
      <c r="L11113" t="s">
        <v>39205</v>
      </c>
      <c r="M11113" t="s">
        <v>36994</v>
      </c>
      <c r="N11113" t="s">
        <v>36995</v>
      </c>
    </row>
    <row r="11114" spans="1:14" x14ac:dyDescent="0.3">
      <c r="A11114" t="s">
        <v>39090</v>
      </c>
      <c r="B11114">
        <v>11716839</v>
      </c>
      <c r="C11114">
        <v>15</v>
      </c>
      <c r="D11114">
        <v>0</v>
      </c>
      <c r="E11114">
        <v>4</v>
      </c>
      <c r="F11114" t="s">
        <v>39191</v>
      </c>
      <c r="G11114" t="s">
        <v>53</v>
      </c>
      <c r="H11114" t="s">
        <v>5</v>
      </c>
      <c r="I11114" t="s">
        <v>39194</v>
      </c>
      <c r="J11114" t="s">
        <v>6854</v>
      </c>
      <c r="K11114" t="s">
        <v>28212</v>
      </c>
      <c r="L11114" t="s">
        <v>39206</v>
      </c>
      <c r="M11114" t="s">
        <v>4915</v>
      </c>
      <c r="N11114" t="s">
        <v>12675</v>
      </c>
    </row>
    <row r="11115" spans="1:14" x14ac:dyDescent="0.3">
      <c r="A11115" t="s">
        <v>38871</v>
      </c>
      <c r="B11115">
        <v>11021972</v>
      </c>
      <c r="C11115">
        <v>21</v>
      </c>
      <c r="D11115">
        <v>15</v>
      </c>
      <c r="E11115">
        <v>2</v>
      </c>
      <c r="F11115" t="s">
        <v>39191</v>
      </c>
      <c r="G11115" t="s">
        <v>10</v>
      </c>
      <c r="H11115" t="s">
        <v>11</v>
      </c>
      <c r="I11115" t="s">
        <v>39195</v>
      </c>
      <c r="J11115" t="s">
        <v>4584</v>
      </c>
      <c r="K11115" t="s">
        <v>4585</v>
      </c>
      <c r="L11115" t="s">
        <v>39205</v>
      </c>
      <c r="M11115" t="s">
        <v>4586</v>
      </c>
      <c r="N11115" t="s">
        <v>4587</v>
      </c>
    </row>
    <row r="11116" spans="1:14" x14ac:dyDescent="0.3">
      <c r="A11116" t="s">
        <v>38831</v>
      </c>
      <c r="B11116">
        <v>10849689</v>
      </c>
      <c r="C11116">
        <v>16</v>
      </c>
      <c r="D11116">
        <v>1</v>
      </c>
      <c r="E11116">
        <v>4</v>
      </c>
      <c r="F11116" t="s">
        <v>39191</v>
      </c>
      <c r="G11116" t="s">
        <v>25</v>
      </c>
      <c r="H11116" t="s">
        <v>11</v>
      </c>
      <c r="J11116" t="s">
        <v>21038</v>
      </c>
      <c r="K11116" t="s">
        <v>21039</v>
      </c>
      <c r="L11116" t="s">
        <v>39205</v>
      </c>
      <c r="M11116" t="s">
        <v>21040</v>
      </c>
      <c r="N11116" t="s">
        <v>21040</v>
      </c>
    </row>
    <row r="11117" spans="1:14" x14ac:dyDescent="0.3">
      <c r="A11117" t="s">
        <v>38940</v>
      </c>
      <c r="B11117">
        <v>11234832</v>
      </c>
      <c r="C11117">
        <v>13</v>
      </c>
      <c r="D11117">
        <v>0</v>
      </c>
      <c r="E11117">
        <v>1</v>
      </c>
      <c r="F11117" t="s">
        <v>39189</v>
      </c>
      <c r="G11117" t="s">
        <v>25</v>
      </c>
      <c r="H11117" t="s">
        <v>11</v>
      </c>
      <c r="I11117" t="s">
        <v>39194</v>
      </c>
      <c r="J11117" t="s">
        <v>15393</v>
      </c>
      <c r="K11117" t="s">
        <v>34631</v>
      </c>
      <c r="L11117" t="s">
        <v>39208</v>
      </c>
      <c r="M11117" t="s">
        <v>34632</v>
      </c>
      <c r="N11117" t="s">
        <v>34633</v>
      </c>
    </row>
    <row r="11118" spans="1:14" x14ac:dyDescent="0.3">
      <c r="A11118" t="s">
        <v>39018</v>
      </c>
      <c r="B11118">
        <v>11496497</v>
      </c>
      <c r="C11118">
        <v>16</v>
      </c>
      <c r="D11118">
        <v>0</v>
      </c>
      <c r="E11118">
        <v>2</v>
      </c>
      <c r="F11118" t="s">
        <v>39190</v>
      </c>
      <c r="G11118" t="s">
        <v>10</v>
      </c>
      <c r="H11118" t="s">
        <v>11</v>
      </c>
      <c r="I11118" t="s">
        <v>39194</v>
      </c>
      <c r="J11118" t="s">
        <v>15044</v>
      </c>
      <c r="K11118" t="s">
        <v>15045</v>
      </c>
      <c r="L11118" t="s">
        <v>39205</v>
      </c>
      <c r="M11118" t="s">
        <v>15046</v>
      </c>
      <c r="N11118" t="s">
        <v>15047</v>
      </c>
    </row>
    <row r="11119" spans="1:14" x14ac:dyDescent="0.3">
      <c r="A11119" t="s">
        <v>38899</v>
      </c>
      <c r="B11119">
        <v>11113623</v>
      </c>
      <c r="C11119">
        <v>14</v>
      </c>
      <c r="D11119">
        <v>30</v>
      </c>
      <c r="E11119">
        <v>2</v>
      </c>
      <c r="F11119" t="s">
        <v>39189</v>
      </c>
      <c r="G11119" t="s">
        <v>25</v>
      </c>
      <c r="H11119" t="s">
        <v>11</v>
      </c>
      <c r="I11119" t="s">
        <v>39195</v>
      </c>
      <c r="J11119" t="s">
        <v>33783</v>
      </c>
      <c r="K11119" t="s">
        <v>33784</v>
      </c>
      <c r="L11119" t="s">
        <v>39209</v>
      </c>
      <c r="M11119" t="s">
        <v>33785</v>
      </c>
      <c r="N11119" t="s">
        <v>33785</v>
      </c>
    </row>
    <row r="11120" spans="1:14" x14ac:dyDescent="0.3">
      <c r="A11120" t="s">
        <v>39091</v>
      </c>
      <c r="B11120">
        <v>11750016</v>
      </c>
      <c r="C11120">
        <v>12</v>
      </c>
      <c r="D11120">
        <v>15</v>
      </c>
      <c r="E11120">
        <v>5</v>
      </c>
      <c r="F11120" t="s">
        <v>39191</v>
      </c>
      <c r="G11120" t="s">
        <v>10</v>
      </c>
      <c r="H11120" t="s">
        <v>11</v>
      </c>
      <c r="I11120" t="s">
        <v>39195</v>
      </c>
      <c r="J11120" t="s">
        <v>18309</v>
      </c>
      <c r="K11120" t="s">
        <v>31946</v>
      </c>
      <c r="L11120" t="s">
        <v>39207</v>
      </c>
      <c r="M11120" t="s">
        <v>31947</v>
      </c>
      <c r="N11120" t="s">
        <v>31948</v>
      </c>
    </row>
    <row r="11121" spans="1:14" x14ac:dyDescent="0.3">
      <c r="A11121" t="s">
        <v>38968</v>
      </c>
      <c r="B11121">
        <v>11333225</v>
      </c>
      <c r="C11121">
        <v>15</v>
      </c>
      <c r="D11121">
        <v>45</v>
      </c>
      <c r="E11121">
        <v>1</v>
      </c>
      <c r="F11121" t="s">
        <v>39190</v>
      </c>
      <c r="G11121" t="s">
        <v>25</v>
      </c>
      <c r="H11121" t="s">
        <v>11</v>
      </c>
      <c r="I11121" t="s">
        <v>39194</v>
      </c>
      <c r="J11121" t="s">
        <v>26734</v>
      </c>
      <c r="K11121" t="s">
        <v>38090</v>
      </c>
      <c r="L11121" t="s">
        <v>39208</v>
      </c>
      <c r="M11121" t="s">
        <v>38091</v>
      </c>
      <c r="N11121" t="s">
        <v>38092</v>
      </c>
    </row>
    <row r="11122" spans="1:14" x14ac:dyDescent="0.3">
      <c r="A11122" t="s">
        <v>39136</v>
      </c>
      <c r="B11122">
        <v>11923027</v>
      </c>
      <c r="C11122">
        <v>11</v>
      </c>
      <c r="D11122">
        <v>0</v>
      </c>
      <c r="E11122">
        <v>1</v>
      </c>
      <c r="F11122" t="s">
        <v>39190</v>
      </c>
      <c r="G11122" t="s">
        <v>25</v>
      </c>
      <c r="H11122" t="s">
        <v>11</v>
      </c>
      <c r="I11122" t="s">
        <v>39194</v>
      </c>
      <c r="J11122" t="s">
        <v>11130</v>
      </c>
      <c r="K11122" t="s">
        <v>11131</v>
      </c>
      <c r="L11122" t="s">
        <v>39207</v>
      </c>
      <c r="M11122" t="s">
        <v>11132</v>
      </c>
      <c r="N11122" t="s">
        <v>11133</v>
      </c>
    </row>
    <row r="11123" spans="1:14" x14ac:dyDescent="0.3">
      <c r="A11123" t="s">
        <v>39087</v>
      </c>
      <c r="B11123">
        <v>11756067</v>
      </c>
      <c r="C11123">
        <v>13</v>
      </c>
      <c r="D11123">
        <v>0</v>
      </c>
      <c r="E11123">
        <v>1</v>
      </c>
      <c r="F11123" t="s">
        <v>39189</v>
      </c>
      <c r="G11123" t="s">
        <v>10</v>
      </c>
      <c r="H11123" t="s">
        <v>11</v>
      </c>
      <c r="I11123" t="s">
        <v>39195</v>
      </c>
      <c r="J11123" t="s">
        <v>6157</v>
      </c>
      <c r="K11123" t="s">
        <v>6158</v>
      </c>
      <c r="L11123" t="s">
        <v>39208</v>
      </c>
      <c r="M11123" t="s">
        <v>6159</v>
      </c>
      <c r="N11123" t="s">
        <v>6160</v>
      </c>
    </row>
    <row r="11124" spans="1:14" x14ac:dyDescent="0.3">
      <c r="A11124" t="s">
        <v>39055</v>
      </c>
      <c r="B11124">
        <v>11595559</v>
      </c>
      <c r="C11124">
        <v>14</v>
      </c>
      <c r="D11124">
        <v>30</v>
      </c>
      <c r="E11124">
        <v>4</v>
      </c>
      <c r="F11124" t="s">
        <v>39191</v>
      </c>
      <c r="G11124" t="s">
        <v>4</v>
      </c>
      <c r="H11124" t="s">
        <v>5</v>
      </c>
      <c r="I11124" t="s">
        <v>39195</v>
      </c>
      <c r="J11124" t="s">
        <v>375</v>
      </c>
      <c r="K11124" t="s">
        <v>376</v>
      </c>
      <c r="L11124" t="s">
        <v>39205</v>
      </c>
      <c r="M11124" t="s">
        <v>377</v>
      </c>
      <c r="N11124" t="s">
        <v>378</v>
      </c>
    </row>
    <row r="11125" spans="1:14" x14ac:dyDescent="0.3">
      <c r="A11125" t="s">
        <v>38793</v>
      </c>
      <c r="B11125">
        <v>10776351</v>
      </c>
      <c r="C11125">
        <v>13</v>
      </c>
      <c r="D11125">
        <v>15</v>
      </c>
      <c r="E11125">
        <v>1</v>
      </c>
      <c r="F11125" t="s">
        <v>39191</v>
      </c>
      <c r="G11125" t="s">
        <v>53</v>
      </c>
      <c r="H11125" t="s">
        <v>5</v>
      </c>
      <c r="I11125" t="s">
        <v>39194</v>
      </c>
      <c r="J11125" t="s">
        <v>3902</v>
      </c>
      <c r="K11125" t="s">
        <v>11794</v>
      </c>
      <c r="L11125" t="s">
        <v>39205</v>
      </c>
      <c r="M11125" t="s">
        <v>11795</v>
      </c>
      <c r="N11125" t="s">
        <v>11795</v>
      </c>
    </row>
    <row r="11126" spans="1:14" x14ac:dyDescent="0.3">
      <c r="A11126" t="s">
        <v>38978</v>
      </c>
      <c r="B11126">
        <v>11334311</v>
      </c>
      <c r="C11126">
        <v>15</v>
      </c>
      <c r="D11126">
        <v>0</v>
      </c>
      <c r="E11126">
        <v>4</v>
      </c>
      <c r="F11126" t="s">
        <v>39190</v>
      </c>
      <c r="G11126" t="s">
        <v>25</v>
      </c>
      <c r="H11126" t="s">
        <v>11</v>
      </c>
      <c r="I11126" t="s">
        <v>39195</v>
      </c>
      <c r="J11126" t="s">
        <v>3843</v>
      </c>
      <c r="K11126" t="s">
        <v>3844</v>
      </c>
      <c r="L11126" t="s">
        <v>39205</v>
      </c>
      <c r="M11126" t="s">
        <v>3845</v>
      </c>
      <c r="N11126" t="s">
        <v>3845</v>
      </c>
    </row>
    <row r="11127" spans="1:14" x14ac:dyDescent="0.3">
      <c r="A11127" t="s">
        <v>39047</v>
      </c>
      <c r="B11127">
        <v>11554763</v>
      </c>
      <c r="C11127">
        <v>14</v>
      </c>
      <c r="D11127">
        <v>30</v>
      </c>
      <c r="E11127">
        <v>3</v>
      </c>
      <c r="F11127" t="s">
        <v>39190</v>
      </c>
      <c r="G11127" t="s">
        <v>25</v>
      </c>
      <c r="H11127" t="s">
        <v>11</v>
      </c>
      <c r="I11127" t="s">
        <v>39195</v>
      </c>
      <c r="J11127" t="s">
        <v>28443</v>
      </c>
      <c r="K11127" t="s">
        <v>28444</v>
      </c>
      <c r="L11127" t="s">
        <v>39208</v>
      </c>
      <c r="M11127" t="s">
        <v>3652</v>
      </c>
      <c r="N11127" t="s">
        <v>3652</v>
      </c>
    </row>
    <row r="11128" spans="1:14" x14ac:dyDescent="0.3">
      <c r="A11128" t="s">
        <v>38842</v>
      </c>
      <c r="B11128">
        <v>10931545</v>
      </c>
      <c r="C11128">
        <v>21</v>
      </c>
      <c r="D11128">
        <v>0</v>
      </c>
      <c r="E11128">
        <v>1</v>
      </c>
      <c r="F11128" t="s">
        <v>394</v>
      </c>
      <c r="G11128" t="s">
        <v>25</v>
      </c>
      <c r="H11128" t="s">
        <v>11</v>
      </c>
      <c r="I11128" t="s">
        <v>39195</v>
      </c>
    </row>
    <row r="11129" spans="1:14" x14ac:dyDescent="0.3">
      <c r="A11129" t="s">
        <v>39104</v>
      </c>
      <c r="B11129">
        <v>11766265</v>
      </c>
      <c r="C11129">
        <v>15</v>
      </c>
      <c r="D11129">
        <v>30</v>
      </c>
      <c r="E11129">
        <v>4</v>
      </c>
      <c r="F11129" t="s">
        <v>39191</v>
      </c>
      <c r="G11129" t="s">
        <v>53</v>
      </c>
      <c r="H11129" t="s">
        <v>5</v>
      </c>
      <c r="I11129" t="s">
        <v>39194</v>
      </c>
      <c r="J11129" t="s">
        <v>28213</v>
      </c>
      <c r="K11129" t="s">
        <v>28214</v>
      </c>
      <c r="L11129" t="s">
        <v>39205</v>
      </c>
      <c r="M11129" t="s">
        <v>28215</v>
      </c>
      <c r="N11129" t="s">
        <v>28216</v>
      </c>
    </row>
    <row r="11130" spans="1:14" x14ac:dyDescent="0.3">
      <c r="A11130" t="s">
        <v>39048</v>
      </c>
      <c r="B11130">
        <v>11598923</v>
      </c>
      <c r="C11130">
        <v>9</v>
      </c>
      <c r="D11130">
        <v>30</v>
      </c>
      <c r="E11130">
        <v>4</v>
      </c>
      <c r="F11130" t="s">
        <v>39191</v>
      </c>
      <c r="G11130" t="s">
        <v>53</v>
      </c>
      <c r="H11130" t="s">
        <v>5</v>
      </c>
      <c r="I11130" t="s">
        <v>39195</v>
      </c>
      <c r="J11130" t="s">
        <v>9130</v>
      </c>
      <c r="K11130" t="s">
        <v>9131</v>
      </c>
      <c r="L11130" t="s">
        <v>39205</v>
      </c>
      <c r="M11130" t="s">
        <v>9132</v>
      </c>
      <c r="N11130" t="s">
        <v>9133</v>
      </c>
    </row>
    <row r="11131" spans="1:14" x14ac:dyDescent="0.3">
      <c r="A11131" t="s">
        <v>39112</v>
      </c>
      <c r="B11131">
        <v>11797830</v>
      </c>
      <c r="C11131">
        <v>15</v>
      </c>
      <c r="D11131">
        <v>0</v>
      </c>
      <c r="E11131">
        <v>5</v>
      </c>
      <c r="F11131" t="s">
        <v>39189</v>
      </c>
      <c r="G11131" t="s">
        <v>10</v>
      </c>
      <c r="H11131" t="s">
        <v>11</v>
      </c>
      <c r="I11131" t="s">
        <v>39195</v>
      </c>
      <c r="J11131" t="s">
        <v>17765</v>
      </c>
      <c r="K11131" t="s">
        <v>17765</v>
      </c>
      <c r="L11131" t="s">
        <v>39207</v>
      </c>
      <c r="M11131" t="s">
        <v>21649</v>
      </c>
      <c r="N11131" t="s">
        <v>21650</v>
      </c>
    </row>
    <row r="11132" spans="1:14" x14ac:dyDescent="0.3">
      <c r="A11132" t="s">
        <v>39027</v>
      </c>
      <c r="B11132">
        <v>11513852</v>
      </c>
      <c r="C11132">
        <v>10</v>
      </c>
      <c r="D11132">
        <v>30</v>
      </c>
      <c r="E11132">
        <v>4</v>
      </c>
      <c r="F11132" t="s">
        <v>39191</v>
      </c>
      <c r="G11132" t="s">
        <v>944</v>
      </c>
      <c r="H11132" t="s">
        <v>11</v>
      </c>
      <c r="I11132" t="s">
        <v>39195</v>
      </c>
      <c r="J11132" t="s">
        <v>37174</v>
      </c>
      <c r="K11132" t="s">
        <v>37175</v>
      </c>
      <c r="L11132" t="s">
        <v>39207</v>
      </c>
      <c r="M11132" t="s">
        <v>29111</v>
      </c>
      <c r="N11132" t="s">
        <v>29112</v>
      </c>
    </row>
    <row r="11133" spans="1:14" x14ac:dyDescent="0.3">
      <c r="A11133" t="s">
        <v>38948</v>
      </c>
      <c r="B11133">
        <v>11282740</v>
      </c>
      <c r="C11133">
        <v>13</v>
      </c>
      <c r="D11133">
        <v>30</v>
      </c>
      <c r="E11133">
        <v>2</v>
      </c>
      <c r="F11133" t="s">
        <v>39191</v>
      </c>
      <c r="G11133" t="s">
        <v>53</v>
      </c>
      <c r="H11133" t="s">
        <v>5</v>
      </c>
      <c r="I11133" t="s">
        <v>39195</v>
      </c>
      <c r="J11133" t="s">
        <v>19867</v>
      </c>
      <c r="K11133" t="s">
        <v>19868</v>
      </c>
      <c r="L11133" t="s">
        <v>39205</v>
      </c>
      <c r="M11133" t="s">
        <v>19869</v>
      </c>
      <c r="N11133" t="s">
        <v>19870</v>
      </c>
    </row>
    <row r="11134" spans="1:14" x14ac:dyDescent="0.3">
      <c r="A11134" t="s">
        <v>39137</v>
      </c>
      <c r="B11134">
        <v>11890600</v>
      </c>
      <c r="C11134">
        <v>12</v>
      </c>
      <c r="D11134">
        <v>0</v>
      </c>
      <c r="E11134">
        <v>2</v>
      </c>
      <c r="F11134" t="s">
        <v>39191</v>
      </c>
      <c r="G11134" t="s">
        <v>58</v>
      </c>
      <c r="H11134" t="s">
        <v>5</v>
      </c>
      <c r="I11134" t="s">
        <v>39195</v>
      </c>
      <c r="J11134" t="s">
        <v>534</v>
      </c>
      <c r="K11134" t="s">
        <v>535</v>
      </c>
      <c r="L11134" t="s">
        <v>39205</v>
      </c>
      <c r="M11134" t="s">
        <v>536</v>
      </c>
      <c r="N11134" t="s">
        <v>537</v>
      </c>
    </row>
    <row r="11135" spans="1:14" x14ac:dyDescent="0.3">
      <c r="A11135" t="s">
        <v>39059</v>
      </c>
      <c r="B11135">
        <v>11648823</v>
      </c>
      <c r="C11135">
        <v>15</v>
      </c>
      <c r="D11135">
        <v>30</v>
      </c>
      <c r="E11135">
        <v>1</v>
      </c>
      <c r="F11135" t="s">
        <v>39189</v>
      </c>
      <c r="G11135" t="s">
        <v>10</v>
      </c>
      <c r="H11135" t="s">
        <v>11</v>
      </c>
      <c r="I11135" t="s">
        <v>39194</v>
      </c>
      <c r="J11135" t="s">
        <v>37408</v>
      </c>
      <c r="K11135" t="s">
        <v>37409</v>
      </c>
      <c r="L11135" t="s">
        <v>39205</v>
      </c>
      <c r="M11135" t="s">
        <v>37410</v>
      </c>
      <c r="N11135" t="s">
        <v>37410</v>
      </c>
    </row>
    <row r="11136" spans="1:14" x14ac:dyDescent="0.3">
      <c r="A11136" t="s">
        <v>38963</v>
      </c>
      <c r="B11136">
        <v>11285297</v>
      </c>
      <c r="C11136">
        <v>15</v>
      </c>
      <c r="D11136">
        <v>15</v>
      </c>
      <c r="E11136">
        <v>3</v>
      </c>
      <c r="F11136" t="s">
        <v>39190</v>
      </c>
      <c r="G11136" t="s">
        <v>25</v>
      </c>
      <c r="H11136" t="s">
        <v>11</v>
      </c>
      <c r="I11136" t="s">
        <v>39195</v>
      </c>
      <c r="J11136" t="s">
        <v>4369</v>
      </c>
      <c r="K11136" t="s">
        <v>23853</v>
      </c>
      <c r="L11136" t="s">
        <v>39211</v>
      </c>
      <c r="M11136" t="s">
        <v>23854</v>
      </c>
      <c r="N11136" t="s">
        <v>23854</v>
      </c>
    </row>
    <row r="11137" spans="1:14" x14ac:dyDescent="0.3">
      <c r="A11137" t="s">
        <v>38887</v>
      </c>
      <c r="B11137">
        <v>11076359</v>
      </c>
      <c r="C11137">
        <v>14</v>
      </c>
      <c r="D11137">
        <v>30</v>
      </c>
      <c r="E11137">
        <v>4</v>
      </c>
      <c r="F11137" t="s">
        <v>39189</v>
      </c>
      <c r="G11137" t="s">
        <v>25</v>
      </c>
      <c r="H11137" t="s">
        <v>11</v>
      </c>
      <c r="I11137" t="s">
        <v>39195</v>
      </c>
      <c r="J11137" t="s">
        <v>20339</v>
      </c>
      <c r="K11137" t="s">
        <v>20339</v>
      </c>
      <c r="L11137" t="s">
        <v>39208</v>
      </c>
      <c r="M11137" t="s">
        <v>20340</v>
      </c>
      <c r="N11137" t="s">
        <v>20341</v>
      </c>
    </row>
    <row r="11138" spans="1:14" x14ac:dyDescent="0.3">
      <c r="A11138" t="s">
        <v>38839</v>
      </c>
      <c r="B11138">
        <v>10900383</v>
      </c>
      <c r="C11138">
        <v>11</v>
      </c>
      <c r="D11138">
        <v>25</v>
      </c>
      <c r="E11138">
        <v>5</v>
      </c>
      <c r="F11138" t="s">
        <v>39191</v>
      </c>
      <c r="G11138" t="s">
        <v>25</v>
      </c>
      <c r="H11138" t="s">
        <v>11</v>
      </c>
      <c r="I11138" t="s">
        <v>39195</v>
      </c>
      <c r="J11138" t="s">
        <v>34566</v>
      </c>
      <c r="K11138" t="s">
        <v>34567</v>
      </c>
      <c r="L11138" t="s">
        <v>39207</v>
      </c>
      <c r="M11138" t="s">
        <v>34568</v>
      </c>
      <c r="N11138" t="s">
        <v>34569</v>
      </c>
    </row>
    <row r="11139" spans="1:14" x14ac:dyDescent="0.3">
      <c r="A11139" t="s">
        <v>38942</v>
      </c>
      <c r="B11139">
        <v>11259170</v>
      </c>
      <c r="C11139">
        <v>10</v>
      </c>
      <c r="D11139">
        <v>15</v>
      </c>
      <c r="E11139">
        <v>3</v>
      </c>
      <c r="F11139" t="s">
        <v>39191</v>
      </c>
      <c r="G11139" t="s">
        <v>10</v>
      </c>
      <c r="H11139" t="s">
        <v>11</v>
      </c>
      <c r="I11139" t="s">
        <v>39195</v>
      </c>
      <c r="J11139" t="s">
        <v>8196</v>
      </c>
      <c r="K11139" t="s">
        <v>11080</v>
      </c>
      <c r="L11139" t="s">
        <v>39209</v>
      </c>
      <c r="M11139" t="s">
        <v>11081</v>
      </c>
      <c r="N11139" t="s">
        <v>11082</v>
      </c>
    </row>
    <row r="11140" spans="1:14" x14ac:dyDescent="0.3">
      <c r="A11140" t="s">
        <v>38943</v>
      </c>
      <c r="B11140">
        <v>11222030</v>
      </c>
      <c r="C11140">
        <v>12</v>
      </c>
      <c r="D11140">
        <v>0</v>
      </c>
      <c r="E11140">
        <v>4</v>
      </c>
      <c r="F11140" t="s">
        <v>39191</v>
      </c>
      <c r="G11140" t="s">
        <v>10</v>
      </c>
      <c r="H11140" t="s">
        <v>11</v>
      </c>
      <c r="I11140" t="s">
        <v>39194</v>
      </c>
      <c r="J11140" t="s">
        <v>9434</v>
      </c>
      <c r="K11140" t="s">
        <v>9435</v>
      </c>
      <c r="L11140" t="s">
        <v>39209</v>
      </c>
      <c r="M11140" t="s">
        <v>9436</v>
      </c>
      <c r="N11140" t="s">
        <v>9436</v>
      </c>
    </row>
    <row r="11141" spans="1:14" x14ac:dyDescent="0.3">
      <c r="A11141" t="s">
        <v>39054</v>
      </c>
      <c r="B11141">
        <v>11591299</v>
      </c>
      <c r="C11141">
        <v>14</v>
      </c>
      <c r="D11141">
        <v>45</v>
      </c>
      <c r="E11141">
        <v>3</v>
      </c>
      <c r="F11141" t="s">
        <v>39191</v>
      </c>
      <c r="G11141" t="s">
        <v>58</v>
      </c>
      <c r="H11141" t="s">
        <v>5</v>
      </c>
      <c r="I11141" t="s">
        <v>39195</v>
      </c>
      <c r="J11141" t="s">
        <v>11240</v>
      </c>
      <c r="K11141" t="s">
        <v>11241</v>
      </c>
      <c r="L11141" t="s">
        <v>39210</v>
      </c>
      <c r="M11141" t="s">
        <v>11242</v>
      </c>
      <c r="N11141" t="s">
        <v>11243</v>
      </c>
    </row>
    <row r="11142" spans="1:14" x14ac:dyDescent="0.3">
      <c r="A11142" t="s">
        <v>38906</v>
      </c>
      <c r="B11142">
        <v>11087069</v>
      </c>
      <c r="C11142">
        <v>15</v>
      </c>
      <c r="D11142">
        <v>0</v>
      </c>
      <c r="E11142">
        <v>2</v>
      </c>
      <c r="F11142" t="s">
        <v>39190</v>
      </c>
      <c r="G11142" t="s">
        <v>25</v>
      </c>
      <c r="H11142" t="s">
        <v>11</v>
      </c>
      <c r="I11142" t="s">
        <v>39195</v>
      </c>
      <c r="J11142" t="s">
        <v>8215</v>
      </c>
      <c r="K11142" t="s">
        <v>8216</v>
      </c>
      <c r="L11142" t="s">
        <v>39210</v>
      </c>
      <c r="M11142" t="s">
        <v>8217</v>
      </c>
      <c r="N11142" t="s">
        <v>8218</v>
      </c>
    </row>
    <row r="11143" spans="1:14" x14ac:dyDescent="0.3">
      <c r="A11143" t="s">
        <v>39093</v>
      </c>
      <c r="B11143">
        <v>11725588</v>
      </c>
      <c r="C11143">
        <v>13</v>
      </c>
      <c r="D11143">
        <v>0</v>
      </c>
      <c r="E11143">
        <v>7</v>
      </c>
      <c r="F11143" t="s">
        <v>39190</v>
      </c>
      <c r="G11143" t="s">
        <v>10</v>
      </c>
      <c r="H11143" t="s">
        <v>11</v>
      </c>
      <c r="I11143" t="s">
        <v>39194</v>
      </c>
      <c r="J11143" t="s">
        <v>15426</v>
      </c>
      <c r="K11143" t="s">
        <v>15427</v>
      </c>
      <c r="L11143" t="s">
        <v>39209</v>
      </c>
      <c r="M11143" t="s">
        <v>15428</v>
      </c>
      <c r="N11143" t="s">
        <v>15429</v>
      </c>
    </row>
    <row r="11144" spans="1:14" x14ac:dyDescent="0.3">
      <c r="A11144" t="s">
        <v>38901</v>
      </c>
      <c r="B11144">
        <v>11074147</v>
      </c>
      <c r="C11144">
        <v>9</v>
      </c>
      <c r="D11144">
        <v>15</v>
      </c>
      <c r="E11144">
        <v>4</v>
      </c>
      <c r="F11144" t="s">
        <v>39190</v>
      </c>
      <c r="G11144" t="s">
        <v>25</v>
      </c>
      <c r="H11144" t="s">
        <v>11</v>
      </c>
      <c r="I11144" t="s">
        <v>39195</v>
      </c>
      <c r="J11144" t="s">
        <v>38308</v>
      </c>
      <c r="K11144" t="s">
        <v>38309</v>
      </c>
      <c r="L11144" t="s">
        <v>39207</v>
      </c>
      <c r="M11144" t="s">
        <v>38310</v>
      </c>
      <c r="N11144" t="s">
        <v>38311</v>
      </c>
    </row>
    <row r="11145" spans="1:14" x14ac:dyDescent="0.3">
      <c r="A11145" t="s">
        <v>38959</v>
      </c>
      <c r="B11145">
        <v>11297458</v>
      </c>
      <c r="C11145">
        <v>8</v>
      </c>
      <c r="D11145">
        <v>0</v>
      </c>
      <c r="E11145">
        <v>6</v>
      </c>
      <c r="F11145" t="s">
        <v>39191</v>
      </c>
      <c r="G11145" t="s">
        <v>10</v>
      </c>
      <c r="H11145" t="s">
        <v>11</v>
      </c>
      <c r="I11145" t="s">
        <v>39195</v>
      </c>
      <c r="J11145" t="s">
        <v>13008</v>
      </c>
      <c r="K11145" t="s">
        <v>13009</v>
      </c>
      <c r="L11145" t="s">
        <v>39205</v>
      </c>
      <c r="M11145" t="s">
        <v>13010</v>
      </c>
      <c r="N11145" t="s">
        <v>13011</v>
      </c>
    </row>
    <row r="11146" spans="1:14" x14ac:dyDescent="0.3">
      <c r="A11146" t="s">
        <v>39127</v>
      </c>
      <c r="B11146">
        <v>11888483</v>
      </c>
      <c r="C11146">
        <v>10</v>
      </c>
      <c r="D11146">
        <v>0</v>
      </c>
      <c r="E11146">
        <v>6</v>
      </c>
      <c r="F11146" t="s">
        <v>39191</v>
      </c>
      <c r="G11146" t="s">
        <v>25</v>
      </c>
      <c r="H11146" t="s">
        <v>11</v>
      </c>
      <c r="I11146" t="s">
        <v>39196</v>
      </c>
      <c r="J11146" t="s">
        <v>37846</v>
      </c>
      <c r="K11146" t="s">
        <v>37847</v>
      </c>
      <c r="L11146" t="s">
        <v>39207</v>
      </c>
      <c r="M11146" t="s">
        <v>37848</v>
      </c>
      <c r="N11146" t="s">
        <v>37849</v>
      </c>
    </row>
    <row r="11147" spans="1:14" x14ac:dyDescent="0.3">
      <c r="A11147" t="s">
        <v>39084</v>
      </c>
      <c r="B11147">
        <v>11696959</v>
      </c>
      <c r="C11147">
        <v>19</v>
      </c>
      <c r="D11147">
        <v>0</v>
      </c>
      <c r="E11147">
        <v>5</v>
      </c>
      <c r="F11147" t="s">
        <v>39191</v>
      </c>
      <c r="G11147" t="s">
        <v>25</v>
      </c>
      <c r="H11147" t="s">
        <v>11</v>
      </c>
      <c r="I11147" t="s">
        <v>39195</v>
      </c>
      <c r="J11147" t="s">
        <v>29044</v>
      </c>
      <c r="K11147" t="s">
        <v>29045</v>
      </c>
      <c r="L11147" t="s">
        <v>39207</v>
      </c>
      <c r="M11147" t="s">
        <v>29046</v>
      </c>
      <c r="N11147" t="s">
        <v>29046</v>
      </c>
    </row>
    <row r="11148" spans="1:14" x14ac:dyDescent="0.3">
      <c r="A11148" t="s">
        <v>38990</v>
      </c>
      <c r="B11148">
        <v>11373861</v>
      </c>
      <c r="C11148">
        <v>9</v>
      </c>
      <c r="D11148">
        <v>30</v>
      </c>
      <c r="E11148">
        <v>2</v>
      </c>
      <c r="F11148" t="s">
        <v>39191</v>
      </c>
      <c r="G11148" t="s">
        <v>10</v>
      </c>
      <c r="H11148" t="s">
        <v>11</v>
      </c>
      <c r="I11148" t="s">
        <v>39196</v>
      </c>
      <c r="J11148" t="s">
        <v>7601</v>
      </c>
      <c r="K11148" t="s">
        <v>7602</v>
      </c>
      <c r="L11148" t="s">
        <v>39207</v>
      </c>
      <c r="M11148" t="s">
        <v>7603</v>
      </c>
      <c r="N11148" t="s">
        <v>7604</v>
      </c>
    </row>
    <row r="11149" spans="1:14" x14ac:dyDescent="0.3">
      <c r="A11149" t="s">
        <v>39098</v>
      </c>
      <c r="B11149">
        <v>11745623</v>
      </c>
      <c r="C11149">
        <v>9</v>
      </c>
      <c r="D11149">
        <v>30</v>
      </c>
      <c r="E11149">
        <v>5</v>
      </c>
      <c r="F11149" t="s">
        <v>39189</v>
      </c>
      <c r="G11149" t="s">
        <v>10</v>
      </c>
      <c r="H11149" t="s">
        <v>11</v>
      </c>
      <c r="I11149" t="s">
        <v>39195</v>
      </c>
      <c r="J11149" t="s">
        <v>32031</v>
      </c>
      <c r="K11149" t="s">
        <v>32032</v>
      </c>
      <c r="L11149" t="s">
        <v>39208</v>
      </c>
      <c r="M11149" t="s">
        <v>32033</v>
      </c>
      <c r="N11149" t="s">
        <v>32034</v>
      </c>
    </row>
    <row r="11150" spans="1:14" x14ac:dyDescent="0.3">
      <c r="A11150" t="s">
        <v>38997</v>
      </c>
      <c r="B11150">
        <v>11393720</v>
      </c>
      <c r="C11150">
        <v>9</v>
      </c>
      <c r="D11150">
        <v>30</v>
      </c>
      <c r="E11150">
        <v>2</v>
      </c>
      <c r="F11150" t="s">
        <v>39190</v>
      </c>
      <c r="G11150" t="s">
        <v>10</v>
      </c>
      <c r="H11150" t="s">
        <v>11</v>
      </c>
      <c r="I11150" t="s">
        <v>39195</v>
      </c>
      <c r="J11150" t="s">
        <v>618</v>
      </c>
      <c r="K11150" t="s">
        <v>619</v>
      </c>
      <c r="L11150" t="s">
        <v>39209</v>
      </c>
      <c r="M11150" t="s">
        <v>620</v>
      </c>
      <c r="N11150" t="s">
        <v>621</v>
      </c>
    </row>
    <row r="11151" spans="1:14" x14ac:dyDescent="0.3">
      <c r="A11151" t="s">
        <v>38907</v>
      </c>
      <c r="B11151">
        <v>11131905</v>
      </c>
      <c r="C11151">
        <v>12</v>
      </c>
      <c r="D11151">
        <v>30</v>
      </c>
      <c r="E11151">
        <v>3</v>
      </c>
      <c r="F11151" t="s">
        <v>39189</v>
      </c>
      <c r="G11151" t="s">
        <v>25</v>
      </c>
      <c r="H11151" t="s">
        <v>11</v>
      </c>
      <c r="I11151" t="s">
        <v>39194</v>
      </c>
      <c r="J11151" t="s">
        <v>30703</v>
      </c>
      <c r="K11151" t="s">
        <v>30704</v>
      </c>
      <c r="L11151" t="s">
        <v>39205</v>
      </c>
      <c r="M11151" t="s">
        <v>30705</v>
      </c>
      <c r="N11151" t="s">
        <v>8074</v>
      </c>
    </row>
    <row r="11152" spans="1:14" x14ac:dyDescent="0.3">
      <c r="A11152" t="s">
        <v>39046</v>
      </c>
      <c r="B11152">
        <v>11610236</v>
      </c>
      <c r="C11152">
        <v>14</v>
      </c>
      <c r="D11152">
        <v>30</v>
      </c>
      <c r="E11152">
        <v>2</v>
      </c>
      <c r="F11152" t="s">
        <v>39190</v>
      </c>
      <c r="G11152" t="s">
        <v>10</v>
      </c>
      <c r="H11152" t="s">
        <v>11</v>
      </c>
      <c r="I11152" t="s">
        <v>39195</v>
      </c>
      <c r="J11152" t="s">
        <v>23500</v>
      </c>
      <c r="K11152" t="s">
        <v>23501</v>
      </c>
      <c r="L11152" t="s">
        <v>39206</v>
      </c>
      <c r="M11152" t="s">
        <v>23502</v>
      </c>
      <c r="N11152" t="s">
        <v>1765</v>
      </c>
    </row>
    <row r="11153" spans="1:14" x14ac:dyDescent="0.3">
      <c r="A11153" t="s">
        <v>39002</v>
      </c>
      <c r="B11153">
        <v>11409422</v>
      </c>
      <c r="C11153">
        <v>9</v>
      </c>
      <c r="D11153">
        <v>30</v>
      </c>
      <c r="E11153">
        <v>7</v>
      </c>
      <c r="F11153" t="s">
        <v>39190</v>
      </c>
      <c r="G11153" t="s">
        <v>1079</v>
      </c>
      <c r="H11153" t="s">
        <v>11</v>
      </c>
      <c r="I11153" t="s">
        <v>39195</v>
      </c>
      <c r="J11153" t="s">
        <v>6450</v>
      </c>
      <c r="K11153" t="s">
        <v>8232</v>
      </c>
      <c r="L11153" t="s">
        <v>39205</v>
      </c>
      <c r="M11153" t="s">
        <v>8233</v>
      </c>
      <c r="N11153" t="s">
        <v>8234</v>
      </c>
    </row>
    <row r="11154" spans="1:14" x14ac:dyDescent="0.3">
      <c r="A11154" t="s">
        <v>39057</v>
      </c>
      <c r="B11154">
        <v>11645870</v>
      </c>
      <c r="C11154">
        <v>10</v>
      </c>
      <c r="D11154">
        <v>30</v>
      </c>
      <c r="E11154">
        <v>6</v>
      </c>
      <c r="F11154" t="s">
        <v>39189</v>
      </c>
      <c r="G11154" t="s">
        <v>58</v>
      </c>
      <c r="H11154" t="s">
        <v>5</v>
      </c>
      <c r="I11154" t="s">
        <v>39194</v>
      </c>
      <c r="J11154" t="s">
        <v>23644</v>
      </c>
      <c r="K11154" t="s">
        <v>23645</v>
      </c>
      <c r="L11154" t="s">
        <v>39208</v>
      </c>
      <c r="M11154" t="s">
        <v>23646</v>
      </c>
      <c r="N11154" t="s">
        <v>23647</v>
      </c>
    </row>
    <row r="11155" spans="1:14" x14ac:dyDescent="0.3">
      <c r="A11155" t="s">
        <v>39003</v>
      </c>
      <c r="B11155">
        <v>11449604</v>
      </c>
      <c r="C11155">
        <v>17</v>
      </c>
      <c r="D11155">
        <v>15</v>
      </c>
      <c r="E11155">
        <v>1</v>
      </c>
      <c r="F11155" t="s">
        <v>39189</v>
      </c>
      <c r="G11155" t="s">
        <v>25</v>
      </c>
      <c r="H11155" t="s">
        <v>11</v>
      </c>
      <c r="I11155" t="s">
        <v>39195</v>
      </c>
      <c r="J11155" t="s">
        <v>28087</v>
      </c>
      <c r="K11155" t="s">
        <v>28088</v>
      </c>
      <c r="L11155" t="s">
        <v>39207</v>
      </c>
      <c r="M11155" t="s">
        <v>28089</v>
      </c>
      <c r="N11155" t="s">
        <v>28090</v>
      </c>
    </row>
    <row r="11156" spans="1:14" x14ac:dyDescent="0.3">
      <c r="A11156" t="s">
        <v>38825</v>
      </c>
      <c r="B11156">
        <v>10834922</v>
      </c>
      <c r="C11156">
        <v>15</v>
      </c>
      <c r="D11156">
        <v>0</v>
      </c>
      <c r="E11156">
        <v>5</v>
      </c>
      <c r="F11156" t="s">
        <v>39189</v>
      </c>
      <c r="G11156" t="s">
        <v>25</v>
      </c>
      <c r="H11156" t="s">
        <v>11</v>
      </c>
      <c r="I11156" t="s">
        <v>39194</v>
      </c>
      <c r="J11156" t="s">
        <v>20165</v>
      </c>
      <c r="K11156" t="s">
        <v>20166</v>
      </c>
      <c r="L11156" t="s">
        <v>39208</v>
      </c>
      <c r="M11156" t="s">
        <v>7783</v>
      </c>
      <c r="N11156" t="s">
        <v>7783</v>
      </c>
    </row>
    <row r="11157" spans="1:14" x14ac:dyDescent="0.3">
      <c r="A11157" t="s">
        <v>38912</v>
      </c>
      <c r="B11157">
        <v>11107089</v>
      </c>
      <c r="C11157">
        <v>13</v>
      </c>
      <c r="D11157">
        <v>0</v>
      </c>
      <c r="E11157">
        <v>1</v>
      </c>
      <c r="F11157" t="s">
        <v>39191</v>
      </c>
      <c r="G11157" t="s">
        <v>4</v>
      </c>
      <c r="H11157" t="s">
        <v>5</v>
      </c>
      <c r="J11157" t="s">
        <v>2585</v>
      </c>
      <c r="K11157" t="s">
        <v>2586</v>
      </c>
      <c r="L11157" t="s">
        <v>39205</v>
      </c>
      <c r="M11157" t="s">
        <v>2587</v>
      </c>
      <c r="N11157" t="s">
        <v>2588</v>
      </c>
    </row>
    <row r="11158" spans="1:14" x14ac:dyDescent="0.3">
      <c r="A11158" t="s">
        <v>38972</v>
      </c>
      <c r="B11158">
        <v>11316421</v>
      </c>
      <c r="C11158">
        <v>14</v>
      </c>
      <c r="D11158">
        <v>45</v>
      </c>
      <c r="E11158">
        <v>5</v>
      </c>
      <c r="F11158" t="s">
        <v>39190</v>
      </c>
      <c r="G11158" t="s">
        <v>10</v>
      </c>
      <c r="H11158" t="s">
        <v>11</v>
      </c>
      <c r="I11158" t="s">
        <v>39194</v>
      </c>
      <c r="J11158" t="s">
        <v>32175</v>
      </c>
      <c r="K11158" t="s">
        <v>32176</v>
      </c>
      <c r="L11158" t="s">
        <v>39208</v>
      </c>
      <c r="M11158" t="s">
        <v>32177</v>
      </c>
      <c r="N11158" t="s">
        <v>32178</v>
      </c>
    </row>
    <row r="11159" spans="1:14" x14ac:dyDescent="0.3">
      <c r="A11159" t="s">
        <v>38907</v>
      </c>
      <c r="B11159">
        <v>11091337</v>
      </c>
      <c r="C11159">
        <v>15</v>
      </c>
      <c r="D11159">
        <v>15</v>
      </c>
      <c r="E11159">
        <v>3</v>
      </c>
      <c r="F11159" t="s">
        <v>39190</v>
      </c>
      <c r="G11159" t="s">
        <v>25</v>
      </c>
      <c r="H11159" t="s">
        <v>11</v>
      </c>
      <c r="I11159" t="s">
        <v>39195</v>
      </c>
      <c r="J11159" t="s">
        <v>14122</v>
      </c>
      <c r="K11159" t="s">
        <v>11670</v>
      </c>
      <c r="L11159" t="s">
        <v>39208</v>
      </c>
      <c r="M11159" t="s">
        <v>14123</v>
      </c>
      <c r="N11159" t="s">
        <v>14123</v>
      </c>
    </row>
    <row r="11160" spans="1:14" x14ac:dyDescent="0.3">
      <c r="A11160" t="s">
        <v>38923</v>
      </c>
      <c r="B11160">
        <v>11146057</v>
      </c>
      <c r="C11160">
        <v>12</v>
      </c>
      <c r="D11160">
        <v>0</v>
      </c>
      <c r="E11160">
        <v>5</v>
      </c>
      <c r="F11160" t="s">
        <v>39190</v>
      </c>
      <c r="G11160" t="s">
        <v>10</v>
      </c>
      <c r="H11160" t="s">
        <v>11</v>
      </c>
      <c r="I11160" t="s">
        <v>39194</v>
      </c>
      <c r="J11160" t="s">
        <v>11289</v>
      </c>
      <c r="K11160" t="s">
        <v>11290</v>
      </c>
      <c r="L11160" t="s">
        <v>39208</v>
      </c>
      <c r="M11160" t="s">
        <v>11291</v>
      </c>
      <c r="N11160" t="s">
        <v>11292</v>
      </c>
    </row>
    <row r="11161" spans="1:14" x14ac:dyDescent="0.3">
      <c r="A11161" t="s">
        <v>38922</v>
      </c>
      <c r="B11161">
        <v>11140925</v>
      </c>
      <c r="C11161">
        <v>14</v>
      </c>
      <c r="D11161">
        <v>30</v>
      </c>
      <c r="E11161">
        <v>4</v>
      </c>
      <c r="F11161" t="s">
        <v>39189</v>
      </c>
      <c r="G11161" t="s">
        <v>25</v>
      </c>
      <c r="H11161" t="s">
        <v>11</v>
      </c>
      <c r="I11161" t="s">
        <v>39195</v>
      </c>
      <c r="J11161" t="s">
        <v>36492</v>
      </c>
      <c r="K11161" t="s">
        <v>36493</v>
      </c>
      <c r="L11161" t="s">
        <v>39206</v>
      </c>
      <c r="M11161" t="s">
        <v>36494</v>
      </c>
      <c r="N11161" t="s">
        <v>36494</v>
      </c>
    </row>
    <row r="11162" spans="1:14" x14ac:dyDescent="0.3">
      <c r="A11162" t="s">
        <v>39088</v>
      </c>
      <c r="B11162">
        <v>11707099</v>
      </c>
      <c r="C11162">
        <v>11</v>
      </c>
      <c r="D11162">
        <v>30</v>
      </c>
      <c r="E11162">
        <v>2</v>
      </c>
      <c r="F11162" t="s">
        <v>39191</v>
      </c>
      <c r="G11162" t="s">
        <v>53</v>
      </c>
      <c r="H11162" t="s">
        <v>5</v>
      </c>
      <c r="I11162" t="s">
        <v>39195</v>
      </c>
      <c r="J11162" t="s">
        <v>4128</v>
      </c>
      <c r="K11162" t="s">
        <v>4129</v>
      </c>
      <c r="L11162" t="s">
        <v>39207</v>
      </c>
      <c r="M11162" t="s">
        <v>4130</v>
      </c>
      <c r="N11162" t="s">
        <v>4131</v>
      </c>
    </row>
    <row r="11163" spans="1:14" x14ac:dyDescent="0.3">
      <c r="A11163" t="s">
        <v>39033</v>
      </c>
      <c r="B11163">
        <v>11548478</v>
      </c>
      <c r="C11163">
        <v>10</v>
      </c>
      <c r="D11163">
        <v>30</v>
      </c>
      <c r="E11163">
        <v>3</v>
      </c>
      <c r="F11163" t="s">
        <v>39189</v>
      </c>
      <c r="G11163" t="s">
        <v>25</v>
      </c>
      <c r="H11163" t="s">
        <v>11</v>
      </c>
      <c r="I11163" t="s">
        <v>39195</v>
      </c>
      <c r="J11163" t="s">
        <v>4840</v>
      </c>
      <c r="K11163" t="s">
        <v>4841</v>
      </c>
      <c r="L11163" t="s">
        <v>39207</v>
      </c>
      <c r="M11163" t="s">
        <v>7654</v>
      </c>
      <c r="N11163" t="s">
        <v>7655</v>
      </c>
    </row>
    <row r="11164" spans="1:14" x14ac:dyDescent="0.3">
      <c r="A11164" t="s">
        <v>39124</v>
      </c>
      <c r="B11164">
        <v>11841661</v>
      </c>
      <c r="C11164">
        <v>15</v>
      </c>
      <c r="D11164">
        <v>0</v>
      </c>
      <c r="E11164">
        <v>3</v>
      </c>
      <c r="F11164" t="s">
        <v>39189</v>
      </c>
      <c r="G11164" t="s">
        <v>25</v>
      </c>
      <c r="H11164" t="s">
        <v>11</v>
      </c>
      <c r="I11164" t="s">
        <v>39194</v>
      </c>
      <c r="J11164" t="s">
        <v>3973</v>
      </c>
      <c r="K11164" t="s">
        <v>3974</v>
      </c>
      <c r="L11164" t="s">
        <v>39206</v>
      </c>
      <c r="M11164" t="s">
        <v>3975</v>
      </c>
      <c r="N11164" t="s">
        <v>3976</v>
      </c>
    </row>
    <row r="11165" spans="1:14" x14ac:dyDescent="0.3">
      <c r="A11165" t="s">
        <v>38923</v>
      </c>
      <c r="B11165">
        <v>11145683</v>
      </c>
      <c r="C11165">
        <v>9</v>
      </c>
      <c r="D11165">
        <v>15</v>
      </c>
      <c r="E11165">
        <v>5</v>
      </c>
      <c r="F11165" t="s">
        <v>39191</v>
      </c>
      <c r="G11165" t="s">
        <v>53</v>
      </c>
      <c r="H11165" t="s">
        <v>5</v>
      </c>
      <c r="I11165" t="s">
        <v>39194</v>
      </c>
      <c r="J11165" t="s">
        <v>34349</v>
      </c>
      <c r="K11165" t="s">
        <v>23204</v>
      </c>
      <c r="L11165" t="s">
        <v>39205</v>
      </c>
      <c r="M11165" t="s">
        <v>34350</v>
      </c>
      <c r="N11165" t="s">
        <v>34351</v>
      </c>
    </row>
    <row r="11166" spans="1:14" x14ac:dyDescent="0.3">
      <c r="A11166" t="s">
        <v>38910</v>
      </c>
      <c r="B11166">
        <v>11103541</v>
      </c>
      <c r="C11166">
        <v>17</v>
      </c>
      <c r="D11166">
        <v>0</v>
      </c>
      <c r="E11166">
        <v>6</v>
      </c>
      <c r="F11166" t="s">
        <v>39191</v>
      </c>
      <c r="G11166" t="s">
        <v>10</v>
      </c>
      <c r="H11166" t="s">
        <v>11</v>
      </c>
      <c r="I11166" t="s">
        <v>39195</v>
      </c>
      <c r="J11166" t="s">
        <v>14762</v>
      </c>
      <c r="K11166" t="s">
        <v>14763</v>
      </c>
      <c r="L11166" t="s">
        <v>39205</v>
      </c>
      <c r="M11166" t="s">
        <v>14764</v>
      </c>
      <c r="N11166" t="s">
        <v>14765</v>
      </c>
    </row>
    <row r="11167" spans="1:14" x14ac:dyDescent="0.3">
      <c r="A11167" t="s">
        <v>38810</v>
      </c>
      <c r="B11167">
        <v>10832681</v>
      </c>
      <c r="C11167">
        <v>17</v>
      </c>
      <c r="D11167">
        <v>0</v>
      </c>
      <c r="E11167">
        <v>4</v>
      </c>
      <c r="F11167" t="s">
        <v>39191</v>
      </c>
      <c r="G11167" t="s">
        <v>25</v>
      </c>
      <c r="H11167" t="s">
        <v>11</v>
      </c>
      <c r="I11167" t="s">
        <v>39195</v>
      </c>
      <c r="J11167" t="s">
        <v>21802</v>
      </c>
      <c r="K11167" t="s">
        <v>21803</v>
      </c>
      <c r="L11167" t="s">
        <v>39206</v>
      </c>
      <c r="M11167" t="s">
        <v>21804</v>
      </c>
      <c r="N11167" t="s">
        <v>21804</v>
      </c>
    </row>
    <row r="11168" spans="1:14" x14ac:dyDescent="0.3">
      <c r="A11168" t="s">
        <v>38838</v>
      </c>
      <c r="B11168">
        <v>10872417</v>
      </c>
      <c r="C11168">
        <v>14</v>
      </c>
      <c r="D11168">
        <v>0</v>
      </c>
      <c r="E11168">
        <v>4</v>
      </c>
      <c r="F11168" t="s">
        <v>39191</v>
      </c>
      <c r="G11168" t="s">
        <v>53</v>
      </c>
      <c r="H11168" t="s">
        <v>5</v>
      </c>
      <c r="I11168" t="s">
        <v>39194</v>
      </c>
      <c r="J11168" t="s">
        <v>7571</v>
      </c>
      <c r="K11168" t="s">
        <v>7572</v>
      </c>
      <c r="L11168" t="s">
        <v>39205</v>
      </c>
      <c r="M11168" t="s">
        <v>7573</v>
      </c>
      <c r="N11168" t="s">
        <v>7574</v>
      </c>
    </row>
    <row r="11169" spans="1:14" x14ac:dyDescent="0.3">
      <c r="A11169" t="s">
        <v>39116</v>
      </c>
      <c r="B11169">
        <v>11839023</v>
      </c>
      <c r="C11169">
        <v>20</v>
      </c>
      <c r="D11169">
        <v>15</v>
      </c>
      <c r="E11169">
        <v>2</v>
      </c>
      <c r="F11169" t="s">
        <v>39191</v>
      </c>
      <c r="G11169" t="s">
        <v>53</v>
      </c>
      <c r="H11169" t="s">
        <v>5</v>
      </c>
      <c r="I11169" t="s">
        <v>39195</v>
      </c>
      <c r="J11169" t="s">
        <v>11830</v>
      </c>
      <c r="K11169" t="s">
        <v>11831</v>
      </c>
      <c r="L11169" t="s">
        <v>39207</v>
      </c>
      <c r="M11169" t="s">
        <v>11832</v>
      </c>
      <c r="N11169" t="s">
        <v>11832</v>
      </c>
    </row>
    <row r="11170" spans="1:14" x14ac:dyDescent="0.3">
      <c r="A11170" t="s">
        <v>39082</v>
      </c>
      <c r="B11170">
        <v>11686129</v>
      </c>
      <c r="C11170">
        <v>15</v>
      </c>
      <c r="D11170">
        <v>0</v>
      </c>
      <c r="E11170">
        <v>3</v>
      </c>
      <c r="F11170" t="s">
        <v>39189</v>
      </c>
      <c r="G11170" t="s">
        <v>10</v>
      </c>
      <c r="H11170" t="s">
        <v>11</v>
      </c>
      <c r="I11170" t="s">
        <v>39195</v>
      </c>
      <c r="J11170" t="s">
        <v>24861</v>
      </c>
      <c r="K11170" t="s">
        <v>24862</v>
      </c>
      <c r="L11170" t="s">
        <v>39207</v>
      </c>
      <c r="M11170" t="s">
        <v>18097</v>
      </c>
      <c r="N11170" t="s">
        <v>24863</v>
      </c>
    </row>
    <row r="11171" spans="1:14" x14ac:dyDescent="0.3">
      <c r="A11171" t="s">
        <v>38835</v>
      </c>
      <c r="B11171">
        <v>10907685</v>
      </c>
      <c r="C11171">
        <v>14</v>
      </c>
      <c r="D11171">
        <v>0</v>
      </c>
      <c r="E11171">
        <v>1</v>
      </c>
      <c r="F11171" t="s">
        <v>39189</v>
      </c>
      <c r="G11171" t="s">
        <v>25</v>
      </c>
      <c r="H11171" t="s">
        <v>11</v>
      </c>
      <c r="I11171" t="s">
        <v>39195</v>
      </c>
      <c r="J11171" t="s">
        <v>18895</v>
      </c>
      <c r="K11171" t="s">
        <v>18896</v>
      </c>
      <c r="L11171" t="s">
        <v>39208</v>
      </c>
      <c r="M11171" t="s">
        <v>18897</v>
      </c>
      <c r="N11171" t="s">
        <v>18897</v>
      </c>
    </row>
    <row r="11172" spans="1:14" x14ac:dyDescent="0.3">
      <c r="A11172" t="s">
        <v>39046</v>
      </c>
      <c r="B11172">
        <v>11549831</v>
      </c>
      <c r="C11172">
        <v>9</v>
      </c>
      <c r="D11172">
        <v>0</v>
      </c>
      <c r="E11172">
        <v>2</v>
      </c>
      <c r="F11172" t="s">
        <v>39190</v>
      </c>
      <c r="G11172" t="s">
        <v>25</v>
      </c>
      <c r="H11172" t="s">
        <v>11</v>
      </c>
      <c r="I11172" t="s">
        <v>39195</v>
      </c>
      <c r="M11172" t="s">
        <v>30902</v>
      </c>
      <c r="N11172" t="s">
        <v>30903</v>
      </c>
    </row>
    <row r="11173" spans="1:14" x14ac:dyDescent="0.3">
      <c r="A11173" t="s">
        <v>38793</v>
      </c>
      <c r="B11173">
        <v>10732704</v>
      </c>
      <c r="C11173">
        <v>11</v>
      </c>
      <c r="D11173">
        <v>30</v>
      </c>
      <c r="E11173">
        <v>1</v>
      </c>
      <c r="F11173" t="s">
        <v>39190</v>
      </c>
      <c r="G11173" t="s">
        <v>25</v>
      </c>
      <c r="H11173" t="s">
        <v>11</v>
      </c>
      <c r="I11173" t="s">
        <v>39194</v>
      </c>
      <c r="J11173" t="s">
        <v>13167</v>
      </c>
      <c r="K11173" t="s">
        <v>13167</v>
      </c>
      <c r="L11173" t="s">
        <v>39205</v>
      </c>
      <c r="M11173" t="s">
        <v>13168</v>
      </c>
      <c r="N11173" t="s">
        <v>13168</v>
      </c>
    </row>
    <row r="11174" spans="1:14" x14ac:dyDescent="0.3">
      <c r="A11174" t="s">
        <v>38965</v>
      </c>
      <c r="B11174">
        <v>11337475</v>
      </c>
      <c r="C11174">
        <v>11</v>
      </c>
      <c r="D11174">
        <v>0</v>
      </c>
      <c r="E11174">
        <v>5</v>
      </c>
      <c r="F11174" t="s">
        <v>39189</v>
      </c>
      <c r="G11174" t="s">
        <v>25</v>
      </c>
      <c r="H11174" t="s">
        <v>11</v>
      </c>
      <c r="I11174" t="s">
        <v>39195</v>
      </c>
      <c r="J11174" t="s">
        <v>30892</v>
      </c>
      <c r="K11174" t="s">
        <v>30893</v>
      </c>
      <c r="L11174" t="s">
        <v>39206</v>
      </c>
      <c r="M11174" t="s">
        <v>30894</v>
      </c>
      <c r="N11174" t="s">
        <v>30894</v>
      </c>
    </row>
    <row r="11175" spans="1:14" x14ac:dyDescent="0.3">
      <c r="A11175" t="s">
        <v>39135</v>
      </c>
      <c r="B11175">
        <v>11879504</v>
      </c>
      <c r="C11175">
        <v>12</v>
      </c>
      <c r="D11175">
        <v>30</v>
      </c>
      <c r="E11175">
        <v>7</v>
      </c>
      <c r="F11175" t="s">
        <v>39190</v>
      </c>
      <c r="G11175" t="s">
        <v>1079</v>
      </c>
      <c r="H11175" t="s">
        <v>11</v>
      </c>
      <c r="J11175" t="s">
        <v>6183</v>
      </c>
      <c r="K11175" t="s">
        <v>6184</v>
      </c>
      <c r="L11175" t="s">
        <v>39207</v>
      </c>
      <c r="M11175" t="s">
        <v>6185</v>
      </c>
      <c r="N11175" t="s">
        <v>6186</v>
      </c>
    </row>
    <row r="11176" spans="1:14" x14ac:dyDescent="0.3">
      <c r="A11176" t="s">
        <v>38872</v>
      </c>
      <c r="B11176">
        <v>11011330</v>
      </c>
      <c r="C11176">
        <v>12</v>
      </c>
      <c r="D11176">
        <v>15</v>
      </c>
      <c r="E11176">
        <v>3</v>
      </c>
      <c r="F11176" t="s">
        <v>39190</v>
      </c>
      <c r="G11176" t="s">
        <v>25</v>
      </c>
      <c r="H11176" t="s">
        <v>11</v>
      </c>
      <c r="I11176" t="s">
        <v>39195</v>
      </c>
      <c r="J11176" t="s">
        <v>11643</v>
      </c>
      <c r="K11176" t="s">
        <v>11644</v>
      </c>
      <c r="L11176" t="s">
        <v>39207</v>
      </c>
      <c r="M11176" t="s">
        <v>11645</v>
      </c>
      <c r="N11176" t="s">
        <v>11646</v>
      </c>
    </row>
    <row r="11177" spans="1:14" x14ac:dyDescent="0.3">
      <c r="A11177" t="s">
        <v>38940</v>
      </c>
      <c r="B11177">
        <v>11197457</v>
      </c>
      <c r="C11177">
        <v>8</v>
      </c>
      <c r="D11177">
        <v>0</v>
      </c>
      <c r="E11177">
        <v>1</v>
      </c>
      <c r="F11177" t="s">
        <v>39191</v>
      </c>
      <c r="G11177" t="s">
        <v>4</v>
      </c>
      <c r="H11177" t="s">
        <v>5</v>
      </c>
      <c r="I11177" t="s">
        <v>39195</v>
      </c>
      <c r="J11177" t="s">
        <v>9010</v>
      </c>
      <c r="K11177" t="s">
        <v>9011</v>
      </c>
      <c r="L11177" t="s">
        <v>39208</v>
      </c>
      <c r="M11177" t="s">
        <v>9012</v>
      </c>
      <c r="N11177" t="s">
        <v>9013</v>
      </c>
    </row>
    <row r="11178" spans="1:14" x14ac:dyDescent="0.3">
      <c r="A11178" t="s">
        <v>38940</v>
      </c>
      <c r="B11178">
        <v>11197278</v>
      </c>
      <c r="C11178">
        <v>13</v>
      </c>
      <c r="D11178">
        <v>15</v>
      </c>
      <c r="E11178">
        <v>1</v>
      </c>
      <c r="F11178" t="s">
        <v>39190</v>
      </c>
      <c r="G11178" t="s">
        <v>10</v>
      </c>
      <c r="H11178" t="s">
        <v>11</v>
      </c>
      <c r="I11178" t="s">
        <v>39195</v>
      </c>
      <c r="J11178" t="s">
        <v>31802</v>
      </c>
      <c r="K11178" t="s">
        <v>31803</v>
      </c>
      <c r="L11178" t="s">
        <v>39208</v>
      </c>
      <c r="M11178" t="s">
        <v>31804</v>
      </c>
      <c r="N11178" t="s">
        <v>31805</v>
      </c>
    </row>
    <row r="11179" spans="1:14" x14ac:dyDescent="0.3">
      <c r="A11179" t="s">
        <v>39003</v>
      </c>
      <c r="B11179">
        <v>11453980</v>
      </c>
      <c r="C11179">
        <v>10</v>
      </c>
      <c r="D11179">
        <v>0</v>
      </c>
      <c r="E11179">
        <v>1</v>
      </c>
      <c r="F11179" t="s">
        <v>39190</v>
      </c>
      <c r="G11179" t="s">
        <v>25</v>
      </c>
      <c r="H11179" t="s">
        <v>11</v>
      </c>
      <c r="I11179" t="s">
        <v>39195</v>
      </c>
      <c r="J11179" t="s">
        <v>34307</v>
      </c>
      <c r="K11179" t="s">
        <v>15252</v>
      </c>
      <c r="L11179" t="s">
        <v>39206</v>
      </c>
      <c r="M11179" t="s">
        <v>8311</v>
      </c>
      <c r="N11179" t="s">
        <v>34308</v>
      </c>
    </row>
    <row r="11180" spans="1:14" x14ac:dyDescent="0.3">
      <c r="A11180" t="s">
        <v>39071</v>
      </c>
      <c r="B11180">
        <v>11687726</v>
      </c>
      <c r="C11180">
        <v>22</v>
      </c>
      <c r="D11180">
        <v>45</v>
      </c>
      <c r="E11180">
        <v>6</v>
      </c>
      <c r="F11180" t="s">
        <v>39191</v>
      </c>
      <c r="G11180" t="s">
        <v>58</v>
      </c>
      <c r="H11180" t="s">
        <v>5</v>
      </c>
      <c r="I11180" t="s">
        <v>39194</v>
      </c>
      <c r="J11180" t="s">
        <v>9847</v>
      </c>
      <c r="K11180" t="s">
        <v>9848</v>
      </c>
      <c r="L11180" t="s">
        <v>39205</v>
      </c>
      <c r="M11180" t="s">
        <v>9849</v>
      </c>
      <c r="N11180" t="s">
        <v>9850</v>
      </c>
    </row>
    <row r="11181" spans="1:14" x14ac:dyDescent="0.3">
      <c r="A11181" t="s">
        <v>38789</v>
      </c>
      <c r="B11181">
        <v>10722303</v>
      </c>
      <c r="C11181">
        <v>15</v>
      </c>
      <c r="D11181">
        <v>15</v>
      </c>
      <c r="E11181">
        <v>4</v>
      </c>
      <c r="F11181" t="s">
        <v>39190</v>
      </c>
      <c r="G11181" t="s">
        <v>25</v>
      </c>
      <c r="H11181" t="s">
        <v>11</v>
      </c>
      <c r="I11181" t="s">
        <v>39195</v>
      </c>
      <c r="J11181" t="s">
        <v>884</v>
      </c>
      <c r="K11181" t="s">
        <v>885</v>
      </c>
    </row>
    <row r="11182" spans="1:14" x14ac:dyDescent="0.3">
      <c r="A11182" t="s">
        <v>39000</v>
      </c>
      <c r="B11182">
        <v>11427649</v>
      </c>
      <c r="C11182">
        <v>9</v>
      </c>
      <c r="D11182">
        <v>30</v>
      </c>
      <c r="E11182">
        <v>5</v>
      </c>
      <c r="F11182" t="s">
        <v>39191</v>
      </c>
      <c r="G11182" t="s">
        <v>10</v>
      </c>
      <c r="H11182" t="s">
        <v>11</v>
      </c>
      <c r="I11182" t="s">
        <v>39195</v>
      </c>
      <c r="J11182" t="s">
        <v>4639</v>
      </c>
      <c r="K11182" t="s">
        <v>4640</v>
      </c>
      <c r="L11182" t="s">
        <v>39205</v>
      </c>
      <c r="M11182" t="s">
        <v>4641</v>
      </c>
      <c r="N11182" t="s">
        <v>4642</v>
      </c>
    </row>
    <row r="11183" spans="1:14" x14ac:dyDescent="0.3">
      <c r="A11183" t="s">
        <v>39015</v>
      </c>
      <c r="B11183">
        <v>11487183</v>
      </c>
      <c r="C11183">
        <v>12</v>
      </c>
      <c r="D11183">
        <v>0</v>
      </c>
      <c r="E11183">
        <v>6</v>
      </c>
      <c r="F11183" t="s">
        <v>39191</v>
      </c>
      <c r="G11183" t="s">
        <v>10</v>
      </c>
      <c r="H11183" t="s">
        <v>11</v>
      </c>
      <c r="I11183" t="s">
        <v>39195</v>
      </c>
      <c r="J11183" t="s">
        <v>28410</v>
      </c>
      <c r="K11183" t="s">
        <v>28411</v>
      </c>
      <c r="L11183" t="s">
        <v>39210</v>
      </c>
      <c r="M11183" t="s">
        <v>28412</v>
      </c>
      <c r="N11183" t="s">
        <v>28413</v>
      </c>
    </row>
    <row r="11184" spans="1:14" x14ac:dyDescent="0.3">
      <c r="A11184" t="s">
        <v>38849</v>
      </c>
      <c r="B11184">
        <v>10953083</v>
      </c>
      <c r="C11184">
        <v>13</v>
      </c>
      <c r="D11184">
        <v>15</v>
      </c>
      <c r="E11184">
        <v>1</v>
      </c>
      <c r="F11184" t="s">
        <v>39190</v>
      </c>
      <c r="G11184" t="s">
        <v>25</v>
      </c>
      <c r="H11184" t="s">
        <v>11</v>
      </c>
      <c r="I11184" t="s">
        <v>39195</v>
      </c>
      <c r="J11184" t="s">
        <v>16082</v>
      </c>
      <c r="K11184" t="s">
        <v>16083</v>
      </c>
      <c r="L11184" t="s">
        <v>39205</v>
      </c>
      <c r="M11184" t="s">
        <v>16084</v>
      </c>
      <c r="N11184" t="s">
        <v>16084</v>
      </c>
    </row>
    <row r="11185" spans="1:14" x14ac:dyDescent="0.3">
      <c r="A11185" t="s">
        <v>39020</v>
      </c>
      <c r="B11185">
        <v>11468443</v>
      </c>
      <c r="C11185">
        <v>16</v>
      </c>
      <c r="D11185">
        <v>45</v>
      </c>
      <c r="E11185">
        <v>4</v>
      </c>
      <c r="F11185" t="s">
        <v>39190</v>
      </c>
      <c r="G11185" t="s">
        <v>10</v>
      </c>
      <c r="H11185" t="s">
        <v>11</v>
      </c>
      <c r="I11185" t="s">
        <v>39194</v>
      </c>
      <c r="J11185" t="s">
        <v>9517</v>
      </c>
      <c r="K11185" t="s">
        <v>9518</v>
      </c>
      <c r="L11185" t="s">
        <v>39207</v>
      </c>
      <c r="M11185" t="s">
        <v>9519</v>
      </c>
      <c r="N11185" t="s">
        <v>9520</v>
      </c>
    </row>
    <row r="11186" spans="1:14" x14ac:dyDescent="0.3">
      <c r="A11186" t="s">
        <v>38949</v>
      </c>
      <c r="B11186">
        <v>11241455</v>
      </c>
      <c r="C11186">
        <v>14</v>
      </c>
      <c r="D11186">
        <v>45</v>
      </c>
      <c r="E11186">
        <v>3</v>
      </c>
      <c r="F11186" t="s">
        <v>39191</v>
      </c>
      <c r="G11186" t="s">
        <v>25</v>
      </c>
      <c r="H11186" t="s">
        <v>11</v>
      </c>
      <c r="I11186" t="s">
        <v>39195</v>
      </c>
      <c r="J11186" t="s">
        <v>22325</v>
      </c>
      <c r="K11186" t="s">
        <v>22326</v>
      </c>
      <c r="L11186" t="s">
        <v>39206</v>
      </c>
      <c r="M11186" t="s">
        <v>22327</v>
      </c>
      <c r="N11186" t="s">
        <v>22328</v>
      </c>
    </row>
    <row r="11187" spans="1:14" x14ac:dyDescent="0.3">
      <c r="A11187" t="s">
        <v>39069</v>
      </c>
      <c r="B11187">
        <v>11693807</v>
      </c>
      <c r="C11187">
        <v>15</v>
      </c>
      <c r="D11187">
        <v>15</v>
      </c>
      <c r="E11187">
        <v>4</v>
      </c>
      <c r="F11187" t="s">
        <v>39191</v>
      </c>
      <c r="G11187" t="s">
        <v>53</v>
      </c>
      <c r="H11187" t="s">
        <v>5</v>
      </c>
      <c r="I11187" t="s">
        <v>39195</v>
      </c>
      <c r="J11187" t="s">
        <v>8431</v>
      </c>
      <c r="K11187" t="s">
        <v>8432</v>
      </c>
      <c r="L11187" t="s">
        <v>39207</v>
      </c>
      <c r="M11187" t="s">
        <v>8433</v>
      </c>
      <c r="N11187" t="s">
        <v>8434</v>
      </c>
    </row>
    <row r="11188" spans="1:14" x14ac:dyDescent="0.3">
      <c r="A11188" t="s">
        <v>38858</v>
      </c>
      <c r="B11188">
        <v>10937961</v>
      </c>
      <c r="C11188">
        <v>8</v>
      </c>
      <c r="D11188">
        <v>0</v>
      </c>
      <c r="E11188">
        <v>3</v>
      </c>
      <c r="F11188" t="s">
        <v>39190</v>
      </c>
      <c r="G11188" t="s">
        <v>25</v>
      </c>
      <c r="H11188" t="s">
        <v>11</v>
      </c>
      <c r="I11188" t="s">
        <v>39194</v>
      </c>
      <c r="J11188" t="s">
        <v>21049</v>
      </c>
      <c r="K11188" t="s">
        <v>21050</v>
      </c>
      <c r="L11188" t="s">
        <v>39205</v>
      </c>
      <c r="M11188" t="s">
        <v>21051</v>
      </c>
      <c r="N11188" t="s">
        <v>21051</v>
      </c>
    </row>
    <row r="11189" spans="1:14" x14ac:dyDescent="0.3">
      <c r="A11189" t="s">
        <v>39009</v>
      </c>
      <c r="B11189">
        <v>11430751</v>
      </c>
      <c r="C11189">
        <v>9</v>
      </c>
      <c r="D11189">
        <v>0</v>
      </c>
      <c r="E11189">
        <v>7</v>
      </c>
      <c r="F11189" t="s">
        <v>39191</v>
      </c>
      <c r="G11189" t="s">
        <v>10</v>
      </c>
      <c r="H11189" t="s">
        <v>11</v>
      </c>
      <c r="I11189" t="s">
        <v>39194</v>
      </c>
      <c r="J11189" t="s">
        <v>8795</v>
      </c>
      <c r="K11189" t="s">
        <v>2204</v>
      </c>
      <c r="L11189" t="s">
        <v>39208</v>
      </c>
      <c r="M11189" t="s">
        <v>8796</v>
      </c>
      <c r="N11189" t="s">
        <v>8797</v>
      </c>
    </row>
    <row r="11190" spans="1:14" x14ac:dyDescent="0.3">
      <c r="A11190" t="s">
        <v>39109</v>
      </c>
      <c r="B11190">
        <v>11784083</v>
      </c>
      <c r="C11190">
        <v>12</v>
      </c>
      <c r="D11190">
        <v>15</v>
      </c>
      <c r="E11190">
        <v>2</v>
      </c>
      <c r="F11190" t="s">
        <v>39191</v>
      </c>
      <c r="G11190" t="s">
        <v>58</v>
      </c>
      <c r="H11190" t="s">
        <v>5</v>
      </c>
      <c r="I11190" t="s">
        <v>39194</v>
      </c>
      <c r="J11190" t="s">
        <v>10162</v>
      </c>
      <c r="K11190" t="s">
        <v>10163</v>
      </c>
      <c r="L11190" t="s">
        <v>39205</v>
      </c>
      <c r="M11190" t="s">
        <v>10164</v>
      </c>
      <c r="N11190" t="s">
        <v>10165</v>
      </c>
    </row>
    <row r="11191" spans="1:14" x14ac:dyDescent="0.3">
      <c r="A11191" t="s">
        <v>38909</v>
      </c>
      <c r="B11191">
        <v>11099753</v>
      </c>
      <c r="C11191">
        <v>8</v>
      </c>
      <c r="D11191">
        <v>30</v>
      </c>
      <c r="E11191">
        <v>5</v>
      </c>
      <c r="F11191" t="s">
        <v>39189</v>
      </c>
      <c r="G11191" t="s">
        <v>25</v>
      </c>
      <c r="H11191" t="s">
        <v>11</v>
      </c>
      <c r="I11191" t="s">
        <v>39196</v>
      </c>
      <c r="J11191" t="s">
        <v>23664</v>
      </c>
      <c r="K11191" t="s">
        <v>23664</v>
      </c>
      <c r="L11191" t="s">
        <v>39209</v>
      </c>
      <c r="M11191" t="s">
        <v>23665</v>
      </c>
      <c r="N11191" t="s">
        <v>23665</v>
      </c>
    </row>
    <row r="11192" spans="1:14" x14ac:dyDescent="0.3">
      <c r="A11192" t="s">
        <v>38835</v>
      </c>
      <c r="B11192">
        <v>10861755</v>
      </c>
      <c r="C11192">
        <v>10</v>
      </c>
      <c r="D11192">
        <v>0</v>
      </c>
      <c r="E11192">
        <v>1</v>
      </c>
      <c r="F11192" t="s">
        <v>39190</v>
      </c>
      <c r="G11192" t="s">
        <v>25</v>
      </c>
      <c r="H11192" t="s">
        <v>11</v>
      </c>
      <c r="I11192" t="s">
        <v>39194</v>
      </c>
      <c r="J11192" t="s">
        <v>34663</v>
      </c>
      <c r="K11192" t="s">
        <v>2173</v>
      </c>
      <c r="L11192" t="s">
        <v>39205</v>
      </c>
      <c r="M11192" t="s">
        <v>34664</v>
      </c>
      <c r="N11192" t="s">
        <v>34664</v>
      </c>
    </row>
    <row r="11193" spans="1:14" x14ac:dyDescent="0.3">
      <c r="A11193" t="s">
        <v>39003</v>
      </c>
      <c r="B11193">
        <v>11412239</v>
      </c>
      <c r="C11193">
        <v>14</v>
      </c>
      <c r="D11193">
        <v>30</v>
      </c>
      <c r="E11193">
        <v>1</v>
      </c>
      <c r="F11193" t="s">
        <v>39189</v>
      </c>
      <c r="G11193" t="s">
        <v>10</v>
      </c>
      <c r="H11193" t="s">
        <v>11</v>
      </c>
      <c r="I11193" t="s">
        <v>39195</v>
      </c>
      <c r="J11193" t="s">
        <v>32835</v>
      </c>
      <c r="K11193" t="s">
        <v>32835</v>
      </c>
      <c r="L11193" t="s">
        <v>39206</v>
      </c>
      <c r="M11193" t="s">
        <v>32836</v>
      </c>
      <c r="N11193" t="s">
        <v>32836</v>
      </c>
    </row>
    <row r="11194" spans="1:14" x14ac:dyDescent="0.3">
      <c r="A11194" t="s">
        <v>38935</v>
      </c>
      <c r="B11194">
        <v>11180981</v>
      </c>
      <c r="C11194">
        <v>14</v>
      </c>
      <c r="D11194">
        <v>45</v>
      </c>
      <c r="E11194">
        <v>3</v>
      </c>
      <c r="F11194" t="s">
        <v>39189</v>
      </c>
      <c r="G11194" t="s">
        <v>25</v>
      </c>
      <c r="H11194" t="s">
        <v>11</v>
      </c>
      <c r="I11194" t="s">
        <v>39195</v>
      </c>
      <c r="J11194" t="s">
        <v>21013</v>
      </c>
      <c r="K11194" t="s">
        <v>21014</v>
      </c>
      <c r="L11194" t="s">
        <v>39207</v>
      </c>
      <c r="M11194" t="s">
        <v>23188</v>
      </c>
      <c r="N11194" t="s">
        <v>33691</v>
      </c>
    </row>
    <row r="11195" spans="1:14" x14ac:dyDescent="0.3">
      <c r="A11195" t="s">
        <v>39103</v>
      </c>
      <c r="B11195">
        <v>11761770</v>
      </c>
      <c r="C11195">
        <v>15</v>
      </c>
      <c r="D11195">
        <v>0</v>
      </c>
      <c r="E11195">
        <v>3</v>
      </c>
      <c r="F11195" t="s">
        <v>39190</v>
      </c>
      <c r="G11195" t="s">
        <v>25</v>
      </c>
      <c r="H11195" t="s">
        <v>11</v>
      </c>
      <c r="I11195" t="s">
        <v>39195</v>
      </c>
      <c r="J11195" t="s">
        <v>3756</v>
      </c>
      <c r="K11195" t="s">
        <v>9745</v>
      </c>
      <c r="L11195" t="s">
        <v>39206</v>
      </c>
      <c r="M11195" t="s">
        <v>9746</v>
      </c>
      <c r="N11195" t="s">
        <v>9747</v>
      </c>
    </row>
    <row r="11196" spans="1:14" x14ac:dyDescent="0.3">
      <c r="A11196" t="s">
        <v>38871</v>
      </c>
      <c r="B11196">
        <v>11026180</v>
      </c>
      <c r="C11196">
        <v>15</v>
      </c>
      <c r="D11196">
        <v>30</v>
      </c>
      <c r="E11196">
        <v>2</v>
      </c>
      <c r="F11196" t="s">
        <v>39191</v>
      </c>
      <c r="G11196" t="s">
        <v>4</v>
      </c>
      <c r="H11196" t="s">
        <v>5</v>
      </c>
      <c r="I11196" t="s">
        <v>39194</v>
      </c>
      <c r="M11196" t="s">
        <v>37411</v>
      </c>
      <c r="N11196" t="s">
        <v>37412</v>
      </c>
    </row>
    <row r="11197" spans="1:14" x14ac:dyDescent="0.3">
      <c r="A11197" t="s">
        <v>39084</v>
      </c>
      <c r="B11197">
        <v>11746661</v>
      </c>
      <c r="C11197">
        <v>17</v>
      </c>
      <c r="D11197">
        <v>15</v>
      </c>
      <c r="E11197">
        <v>5</v>
      </c>
      <c r="F11197" t="s">
        <v>39189</v>
      </c>
      <c r="G11197" t="s">
        <v>10</v>
      </c>
      <c r="H11197" t="s">
        <v>11</v>
      </c>
      <c r="I11197" t="s">
        <v>39194</v>
      </c>
      <c r="J11197" t="s">
        <v>8001</v>
      </c>
      <c r="K11197" t="s">
        <v>8002</v>
      </c>
      <c r="L11197" t="s">
        <v>39205</v>
      </c>
      <c r="M11197" t="s">
        <v>8003</v>
      </c>
      <c r="N11197" t="s">
        <v>8004</v>
      </c>
    </row>
    <row r="11198" spans="1:14" x14ac:dyDescent="0.3">
      <c r="A11198" t="s">
        <v>38985</v>
      </c>
      <c r="B11198">
        <v>11358137</v>
      </c>
      <c r="C11198">
        <v>7</v>
      </c>
      <c r="D11198">
        <v>30</v>
      </c>
      <c r="E11198">
        <v>4</v>
      </c>
      <c r="F11198" t="s">
        <v>39190</v>
      </c>
      <c r="G11198" t="s">
        <v>10</v>
      </c>
      <c r="H11198" t="s">
        <v>11</v>
      </c>
      <c r="I11198" t="s">
        <v>39195</v>
      </c>
      <c r="J11198" t="s">
        <v>5304</v>
      </c>
      <c r="K11198" t="s">
        <v>5305</v>
      </c>
      <c r="L11198" t="s">
        <v>39207</v>
      </c>
      <c r="M11198" t="s">
        <v>5306</v>
      </c>
      <c r="N11198" t="s">
        <v>5307</v>
      </c>
    </row>
    <row r="11199" spans="1:14" x14ac:dyDescent="0.3">
      <c r="A11199" t="s">
        <v>38870</v>
      </c>
      <c r="B11199">
        <v>10974510</v>
      </c>
      <c r="C11199">
        <v>11</v>
      </c>
      <c r="D11199">
        <v>15</v>
      </c>
      <c r="E11199">
        <v>1</v>
      </c>
      <c r="F11199" t="s">
        <v>39191</v>
      </c>
      <c r="G11199" t="s">
        <v>25</v>
      </c>
      <c r="H11199" t="s">
        <v>11</v>
      </c>
      <c r="I11199" t="s">
        <v>39195</v>
      </c>
      <c r="J11199" t="s">
        <v>5517</v>
      </c>
      <c r="K11199" t="s">
        <v>5518</v>
      </c>
      <c r="L11199" t="s">
        <v>39205</v>
      </c>
      <c r="M11199" t="s">
        <v>5519</v>
      </c>
      <c r="N11199" t="s">
        <v>5520</v>
      </c>
    </row>
    <row r="11200" spans="1:14" x14ac:dyDescent="0.3">
      <c r="A11200" t="s">
        <v>39038</v>
      </c>
      <c r="B11200">
        <v>11522610</v>
      </c>
      <c r="C11200">
        <v>8</v>
      </c>
      <c r="D11200">
        <v>30</v>
      </c>
      <c r="E11200">
        <v>1</v>
      </c>
      <c r="F11200" t="s">
        <v>39189</v>
      </c>
      <c r="G11200" t="s">
        <v>25</v>
      </c>
      <c r="H11200" t="s">
        <v>11</v>
      </c>
      <c r="I11200" t="s">
        <v>39195</v>
      </c>
      <c r="J11200" t="s">
        <v>30265</v>
      </c>
      <c r="K11200" t="s">
        <v>35630</v>
      </c>
      <c r="L11200" t="s">
        <v>39207</v>
      </c>
      <c r="M11200" t="s">
        <v>622</v>
      </c>
      <c r="N11200" t="s">
        <v>8535</v>
      </c>
    </row>
    <row r="11201" spans="1:14" x14ac:dyDescent="0.3">
      <c r="A11201" t="s">
        <v>39094</v>
      </c>
      <c r="B11201">
        <v>11728825</v>
      </c>
      <c r="C11201">
        <v>14</v>
      </c>
      <c r="D11201">
        <v>15</v>
      </c>
      <c r="E11201">
        <v>1</v>
      </c>
      <c r="F11201" t="s">
        <v>39189</v>
      </c>
      <c r="G11201" t="s">
        <v>25</v>
      </c>
      <c r="H11201" t="s">
        <v>11</v>
      </c>
      <c r="I11201" t="s">
        <v>39194</v>
      </c>
      <c r="J11201" t="s">
        <v>14431</v>
      </c>
      <c r="K11201" t="s">
        <v>14432</v>
      </c>
      <c r="L11201" t="s">
        <v>39209</v>
      </c>
      <c r="M11201" t="s">
        <v>14433</v>
      </c>
      <c r="N11201" t="s">
        <v>14433</v>
      </c>
    </row>
    <row r="11202" spans="1:14" x14ac:dyDescent="0.3">
      <c r="A11202" t="s">
        <v>38795</v>
      </c>
      <c r="B11202">
        <v>10776999</v>
      </c>
      <c r="C11202">
        <v>11</v>
      </c>
      <c r="D11202">
        <v>45</v>
      </c>
      <c r="E11202">
        <v>3</v>
      </c>
      <c r="F11202" t="s">
        <v>39191</v>
      </c>
      <c r="G11202" t="s">
        <v>25</v>
      </c>
      <c r="H11202" t="s">
        <v>11</v>
      </c>
      <c r="I11202" t="s">
        <v>39195</v>
      </c>
      <c r="J11202" t="s">
        <v>23055</v>
      </c>
      <c r="K11202" t="s">
        <v>23056</v>
      </c>
      <c r="L11202" t="s">
        <v>39209</v>
      </c>
      <c r="M11202" t="s">
        <v>23057</v>
      </c>
      <c r="N11202" t="s">
        <v>23058</v>
      </c>
    </row>
    <row r="11203" spans="1:14" x14ac:dyDescent="0.3">
      <c r="A11203" t="s">
        <v>39112</v>
      </c>
      <c r="B11203">
        <v>11825973</v>
      </c>
      <c r="C11203">
        <v>14</v>
      </c>
      <c r="D11203">
        <v>45</v>
      </c>
      <c r="E11203">
        <v>5</v>
      </c>
      <c r="F11203" t="s">
        <v>39189</v>
      </c>
      <c r="G11203" t="s">
        <v>25</v>
      </c>
      <c r="H11203" t="s">
        <v>11</v>
      </c>
      <c r="I11203" t="s">
        <v>39195</v>
      </c>
      <c r="J11203" t="s">
        <v>14153</v>
      </c>
      <c r="K11203" t="s">
        <v>14154</v>
      </c>
      <c r="L11203" t="s">
        <v>39209</v>
      </c>
      <c r="M11203" t="s">
        <v>14155</v>
      </c>
      <c r="N11203" t="s">
        <v>14155</v>
      </c>
    </row>
    <row r="11204" spans="1:14" x14ac:dyDescent="0.3">
      <c r="A11204" t="s">
        <v>39057</v>
      </c>
      <c r="B11204">
        <v>11631906</v>
      </c>
      <c r="C11204">
        <v>11</v>
      </c>
      <c r="D11204">
        <v>30</v>
      </c>
      <c r="E11204">
        <v>6</v>
      </c>
      <c r="F11204" t="s">
        <v>452</v>
      </c>
      <c r="G11204" t="s">
        <v>25</v>
      </c>
      <c r="H11204" t="s">
        <v>11</v>
      </c>
      <c r="I11204" t="s">
        <v>39195</v>
      </c>
      <c r="J11204" t="s">
        <v>21785</v>
      </c>
      <c r="K11204" t="s">
        <v>2208</v>
      </c>
      <c r="L11204" t="s">
        <v>39205</v>
      </c>
      <c r="M11204" t="s">
        <v>21786</v>
      </c>
      <c r="N11204" t="s">
        <v>21787</v>
      </c>
    </row>
    <row r="11205" spans="1:14" x14ac:dyDescent="0.3">
      <c r="A11205" t="s">
        <v>39053</v>
      </c>
      <c r="B11205">
        <v>11631308</v>
      </c>
      <c r="C11205">
        <v>13</v>
      </c>
      <c r="D11205">
        <v>30</v>
      </c>
      <c r="E11205">
        <v>2</v>
      </c>
      <c r="F11205" t="s">
        <v>39190</v>
      </c>
      <c r="G11205" t="s">
        <v>10</v>
      </c>
      <c r="H11205" t="s">
        <v>11</v>
      </c>
      <c r="I11205" t="s">
        <v>39194</v>
      </c>
      <c r="J11205" t="s">
        <v>27595</v>
      </c>
      <c r="K11205" t="s">
        <v>27596</v>
      </c>
      <c r="L11205" t="s">
        <v>39206</v>
      </c>
      <c r="M11205" t="s">
        <v>27597</v>
      </c>
      <c r="N11205" t="s">
        <v>27598</v>
      </c>
    </row>
    <row r="11206" spans="1:14" x14ac:dyDescent="0.3">
      <c r="A11206" t="s">
        <v>39019</v>
      </c>
      <c r="B11206">
        <v>11462837</v>
      </c>
      <c r="C11206">
        <v>9</v>
      </c>
      <c r="D11206">
        <v>30</v>
      </c>
      <c r="E11206">
        <v>3</v>
      </c>
      <c r="F11206" t="s">
        <v>394</v>
      </c>
      <c r="G11206" t="s">
        <v>25</v>
      </c>
      <c r="H11206" t="s">
        <v>11</v>
      </c>
      <c r="I11206" t="s">
        <v>39195</v>
      </c>
      <c r="J11206" t="s">
        <v>35634</v>
      </c>
      <c r="K11206" t="s">
        <v>35635</v>
      </c>
      <c r="L11206" t="s">
        <v>39209</v>
      </c>
      <c r="M11206" t="s">
        <v>12584</v>
      </c>
      <c r="N11206" t="s">
        <v>35636</v>
      </c>
    </row>
    <row r="11207" spans="1:14" x14ac:dyDescent="0.3">
      <c r="A11207" t="s">
        <v>38797</v>
      </c>
      <c r="B11207">
        <v>10784813</v>
      </c>
      <c r="C11207">
        <v>18</v>
      </c>
      <c r="D11207">
        <v>0</v>
      </c>
      <c r="E11207">
        <v>5</v>
      </c>
      <c r="F11207" t="s">
        <v>39191</v>
      </c>
      <c r="G11207" t="s">
        <v>25</v>
      </c>
      <c r="H11207" t="s">
        <v>11</v>
      </c>
      <c r="I11207" t="s">
        <v>39195</v>
      </c>
      <c r="J11207" t="s">
        <v>5007</v>
      </c>
      <c r="K11207" t="s">
        <v>5008</v>
      </c>
      <c r="L11207" t="s">
        <v>39209</v>
      </c>
      <c r="M11207" t="s">
        <v>5009</v>
      </c>
      <c r="N11207" t="s">
        <v>5010</v>
      </c>
    </row>
    <row r="11208" spans="1:14" x14ac:dyDescent="0.3">
      <c r="A11208" t="s">
        <v>39094</v>
      </c>
      <c r="B11208">
        <v>11778431</v>
      </c>
      <c r="C11208">
        <v>11</v>
      </c>
      <c r="D11208">
        <v>45</v>
      </c>
      <c r="E11208">
        <v>1</v>
      </c>
      <c r="F11208" t="s">
        <v>39191</v>
      </c>
      <c r="G11208" t="s">
        <v>25</v>
      </c>
      <c r="H11208" t="s">
        <v>11</v>
      </c>
      <c r="I11208" t="s">
        <v>39195</v>
      </c>
      <c r="J11208" t="s">
        <v>23819</v>
      </c>
      <c r="K11208" t="s">
        <v>23820</v>
      </c>
      <c r="L11208" t="s">
        <v>39207</v>
      </c>
      <c r="M11208" t="s">
        <v>23821</v>
      </c>
      <c r="N11208" t="s">
        <v>23822</v>
      </c>
    </row>
    <row r="11209" spans="1:14" x14ac:dyDescent="0.3">
      <c r="A11209" t="s">
        <v>38842</v>
      </c>
      <c r="B11209">
        <v>10883019</v>
      </c>
      <c r="C11209">
        <v>12</v>
      </c>
      <c r="D11209">
        <v>30</v>
      </c>
      <c r="E11209">
        <v>1</v>
      </c>
      <c r="F11209" t="s">
        <v>39191</v>
      </c>
      <c r="G11209" t="s">
        <v>53</v>
      </c>
      <c r="H11209" t="s">
        <v>5</v>
      </c>
      <c r="I11209" t="s">
        <v>39194</v>
      </c>
      <c r="M11209" t="s">
        <v>19775</v>
      </c>
      <c r="N11209" t="s">
        <v>19776</v>
      </c>
    </row>
    <row r="11210" spans="1:14" x14ac:dyDescent="0.3">
      <c r="A11210" t="s">
        <v>38864</v>
      </c>
      <c r="B11210">
        <v>10956064</v>
      </c>
      <c r="C11210">
        <v>15</v>
      </c>
      <c r="D11210">
        <v>0</v>
      </c>
      <c r="E11210">
        <v>2</v>
      </c>
      <c r="F11210" t="s">
        <v>39191</v>
      </c>
      <c r="G11210" t="s">
        <v>53</v>
      </c>
      <c r="H11210" t="s">
        <v>5</v>
      </c>
      <c r="I11210" t="s">
        <v>39195</v>
      </c>
      <c r="J11210" t="s">
        <v>16839</v>
      </c>
      <c r="K11210" t="s">
        <v>16840</v>
      </c>
      <c r="L11210" t="s">
        <v>39205</v>
      </c>
      <c r="M11210" t="s">
        <v>16841</v>
      </c>
      <c r="N11210" t="s">
        <v>16842</v>
      </c>
    </row>
    <row r="11211" spans="1:14" x14ac:dyDescent="0.3">
      <c r="A11211" t="s">
        <v>38969</v>
      </c>
      <c r="B11211">
        <v>11303667</v>
      </c>
      <c r="C11211">
        <v>13</v>
      </c>
      <c r="D11211">
        <v>0</v>
      </c>
      <c r="E11211">
        <v>2</v>
      </c>
      <c r="F11211" t="s">
        <v>39189</v>
      </c>
      <c r="G11211" t="s">
        <v>25</v>
      </c>
      <c r="H11211" t="s">
        <v>11</v>
      </c>
      <c r="I11211" t="s">
        <v>39195</v>
      </c>
      <c r="J11211" t="s">
        <v>18678</v>
      </c>
      <c r="K11211" t="s">
        <v>18679</v>
      </c>
      <c r="L11211" t="s">
        <v>39206</v>
      </c>
      <c r="M11211" t="s">
        <v>18263</v>
      </c>
      <c r="N11211" t="s">
        <v>18263</v>
      </c>
    </row>
    <row r="11212" spans="1:14" x14ac:dyDescent="0.3">
      <c r="A11212" t="s">
        <v>38914</v>
      </c>
      <c r="B11212">
        <v>11115722</v>
      </c>
      <c r="C11212">
        <v>20</v>
      </c>
      <c r="D11212">
        <v>15</v>
      </c>
      <c r="E11212">
        <v>3</v>
      </c>
      <c r="F11212" t="s">
        <v>39191</v>
      </c>
      <c r="G11212" t="s">
        <v>53</v>
      </c>
      <c r="H11212" t="s">
        <v>5</v>
      </c>
      <c r="I11212" t="s">
        <v>39194</v>
      </c>
      <c r="J11212" t="s">
        <v>19034</v>
      </c>
      <c r="K11212" t="s">
        <v>19035</v>
      </c>
      <c r="L11212" t="s">
        <v>39207</v>
      </c>
      <c r="M11212" t="s">
        <v>19036</v>
      </c>
      <c r="N11212" t="s">
        <v>19037</v>
      </c>
    </row>
    <row r="11213" spans="1:14" x14ac:dyDescent="0.3">
      <c r="A11213" t="s">
        <v>39011</v>
      </c>
      <c r="B11213">
        <v>11435688</v>
      </c>
      <c r="C11213">
        <v>16</v>
      </c>
      <c r="D11213">
        <v>15</v>
      </c>
      <c r="E11213">
        <v>2</v>
      </c>
      <c r="F11213" t="s">
        <v>39190</v>
      </c>
      <c r="G11213" t="s">
        <v>25</v>
      </c>
      <c r="H11213" t="s">
        <v>11</v>
      </c>
      <c r="I11213" t="s">
        <v>39195</v>
      </c>
      <c r="J11213" t="s">
        <v>38730</v>
      </c>
      <c r="K11213" t="s">
        <v>38731</v>
      </c>
      <c r="L11213" t="s">
        <v>39208</v>
      </c>
      <c r="M11213" t="s">
        <v>38732</v>
      </c>
      <c r="N11213" t="s">
        <v>38733</v>
      </c>
    </row>
    <row r="11214" spans="1:14" x14ac:dyDescent="0.3">
      <c r="A11214" t="s">
        <v>38922</v>
      </c>
      <c r="B11214">
        <v>11143142</v>
      </c>
      <c r="C11214">
        <v>20</v>
      </c>
      <c r="D11214">
        <v>0</v>
      </c>
      <c r="E11214">
        <v>4</v>
      </c>
      <c r="F11214" t="s">
        <v>39191</v>
      </c>
      <c r="G11214" t="s">
        <v>25</v>
      </c>
      <c r="H11214" t="s">
        <v>11</v>
      </c>
      <c r="I11214" t="s">
        <v>39195</v>
      </c>
      <c r="J11214" t="s">
        <v>11012</v>
      </c>
      <c r="K11214" t="s">
        <v>11013</v>
      </c>
      <c r="L11214" t="s">
        <v>39207</v>
      </c>
      <c r="M11214" t="s">
        <v>11014</v>
      </c>
      <c r="N11214" t="s">
        <v>11015</v>
      </c>
    </row>
    <row r="11215" spans="1:14" x14ac:dyDescent="0.3">
      <c r="A11215" t="s">
        <v>38795</v>
      </c>
      <c r="B11215">
        <v>10737997</v>
      </c>
      <c r="C11215">
        <v>10</v>
      </c>
      <c r="D11215">
        <v>0</v>
      </c>
      <c r="E11215">
        <v>3</v>
      </c>
      <c r="F11215" t="s">
        <v>39189</v>
      </c>
      <c r="G11215" t="s">
        <v>10</v>
      </c>
      <c r="H11215" t="s">
        <v>11</v>
      </c>
      <c r="I11215" t="s">
        <v>39195</v>
      </c>
      <c r="J11215" t="s">
        <v>27680</v>
      </c>
      <c r="K11215" t="s">
        <v>24880</v>
      </c>
      <c r="L11215" t="s">
        <v>39205</v>
      </c>
      <c r="M11215" t="s">
        <v>27681</v>
      </c>
      <c r="N11215" t="s">
        <v>27682</v>
      </c>
    </row>
    <row r="11216" spans="1:14" x14ac:dyDescent="0.3">
      <c r="A11216" t="s">
        <v>38965</v>
      </c>
      <c r="B11216">
        <v>11318422</v>
      </c>
      <c r="C11216">
        <v>16</v>
      </c>
      <c r="D11216">
        <v>0</v>
      </c>
      <c r="E11216">
        <v>5</v>
      </c>
      <c r="F11216" t="s">
        <v>39191</v>
      </c>
      <c r="G11216" t="s">
        <v>25</v>
      </c>
      <c r="H11216" t="s">
        <v>11</v>
      </c>
      <c r="I11216" t="s">
        <v>39195</v>
      </c>
      <c r="K11216" t="s">
        <v>32332</v>
      </c>
      <c r="M11216" t="s">
        <v>32333</v>
      </c>
      <c r="N11216" t="s">
        <v>32334</v>
      </c>
    </row>
    <row r="11217" spans="1:14" x14ac:dyDescent="0.3">
      <c r="A11217" t="s">
        <v>38949</v>
      </c>
      <c r="B11217">
        <v>11283672</v>
      </c>
      <c r="C11217">
        <v>10</v>
      </c>
      <c r="D11217">
        <v>0</v>
      </c>
      <c r="E11217">
        <v>3</v>
      </c>
      <c r="F11217" t="s">
        <v>39191</v>
      </c>
      <c r="G11217" t="s">
        <v>53</v>
      </c>
      <c r="H11217" t="s">
        <v>5</v>
      </c>
      <c r="I11217" t="s">
        <v>39195</v>
      </c>
      <c r="J11217" t="s">
        <v>9992</v>
      </c>
      <c r="K11217" t="s">
        <v>9993</v>
      </c>
      <c r="L11217" t="s">
        <v>39206</v>
      </c>
      <c r="M11217" t="s">
        <v>9994</v>
      </c>
      <c r="N11217" t="s">
        <v>9995</v>
      </c>
    </row>
    <row r="11218" spans="1:14" x14ac:dyDescent="0.3">
      <c r="A11218" t="s">
        <v>39024</v>
      </c>
      <c r="B11218">
        <v>11503363</v>
      </c>
      <c r="C11218">
        <v>10</v>
      </c>
      <c r="D11218">
        <v>0</v>
      </c>
      <c r="E11218">
        <v>1</v>
      </c>
      <c r="F11218" t="s">
        <v>39190</v>
      </c>
      <c r="G11218" t="s">
        <v>10</v>
      </c>
      <c r="H11218" t="s">
        <v>11</v>
      </c>
      <c r="I11218" t="s">
        <v>39195</v>
      </c>
      <c r="J11218" t="s">
        <v>23263</v>
      </c>
      <c r="K11218" t="s">
        <v>23264</v>
      </c>
      <c r="L11218" t="s">
        <v>39206</v>
      </c>
      <c r="M11218" t="s">
        <v>23265</v>
      </c>
      <c r="N11218" t="s">
        <v>23266</v>
      </c>
    </row>
    <row r="11219" spans="1:14" x14ac:dyDescent="0.3">
      <c r="A11219" t="s">
        <v>38947</v>
      </c>
      <c r="B11219">
        <v>11275945</v>
      </c>
      <c r="C11219">
        <v>13</v>
      </c>
      <c r="D11219">
        <v>45</v>
      </c>
      <c r="E11219">
        <v>1</v>
      </c>
      <c r="F11219" t="s">
        <v>39191</v>
      </c>
      <c r="G11219" t="s">
        <v>10</v>
      </c>
      <c r="H11219" t="s">
        <v>11</v>
      </c>
      <c r="I11219" t="s">
        <v>39194</v>
      </c>
      <c r="J11219" t="s">
        <v>2220</v>
      </c>
      <c r="K11219" t="s">
        <v>10338</v>
      </c>
      <c r="L11219" t="s">
        <v>39207</v>
      </c>
      <c r="M11219" t="s">
        <v>27761</v>
      </c>
      <c r="N11219" t="s">
        <v>27762</v>
      </c>
    </row>
    <row r="11220" spans="1:14" x14ac:dyDescent="0.3">
      <c r="A11220" t="s">
        <v>38984</v>
      </c>
      <c r="B11220">
        <v>11398724</v>
      </c>
      <c r="C11220">
        <v>14</v>
      </c>
      <c r="D11220">
        <v>45</v>
      </c>
      <c r="E11220">
        <v>3</v>
      </c>
      <c r="F11220" t="s">
        <v>39190</v>
      </c>
      <c r="G11220" t="s">
        <v>10</v>
      </c>
      <c r="H11220" t="s">
        <v>11</v>
      </c>
      <c r="I11220" t="s">
        <v>39195</v>
      </c>
      <c r="J11220" t="s">
        <v>4182</v>
      </c>
      <c r="K11220" t="s">
        <v>18464</v>
      </c>
      <c r="L11220" t="s">
        <v>39207</v>
      </c>
      <c r="M11220" t="s">
        <v>18465</v>
      </c>
      <c r="N11220" t="s">
        <v>18466</v>
      </c>
    </row>
    <row r="11221" spans="1:14" x14ac:dyDescent="0.3">
      <c r="A11221" t="s">
        <v>38853</v>
      </c>
      <c r="B11221">
        <v>10921185</v>
      </c>
      <c r="C11221">
        <v>7</v>
      </c>
      <c r="D11221">
        <v>0</v>
      </c>
      <c r="E11221">
        <v>5</v>
      </c>
      <c r="F11221" t="s">
        <v>39189</v>
      </c>
      <c r="G11221" t="s">
        <v>10</v>
      </c>
      <c r="H11221" t="s">
        <v>11</v>
      </c>
      <c r="I11221" t="s">
        <v>39195</v>
      </c>
      <c r="J11221" t="s">
        <v>1362</v>
      </c>
      <c r="K11221" t="s">
        <v>1363</v>
      </c>
      <c r="L11221" t="s">
        <v>39205</v>
      </c>
      <c r="M11221" t="s">
        <v>1364</v>
      </c>
      <c r="N11221" t="s">
        <v>1365</v>
      </c>
    </row>
    <row r="11222" spans="1:14" x14ac:dyDescent="0.3">
      <c r="A11222" t="s">
        <v>38865</v>
      </c>
      <c r="B11222">
        <v>10960338</v>
      </c>
      <c r="C11222">
        <v>15</v>
      </c>
      <c r="D11222">
        <v>15</v>
      </c>
      <c r="E11222">
        <v>3</v>
      </c>
      <c r="F11222" t="s">
        <v>39189</v>
      </c>
      <c r="G11222" t="s">
        <v>25</v>
      </c>
      <c r="H11222" t="s">
        <v>11</v>
      </c>
      <c r="I11222" t="s">
        <v>39194</v>
      </c>
      <c r="J11222" t="s">
        <v>15694</v>
      </c>
      <c r="K11222" t="s">
        <v>15695</v>
      </c>
      <c r="L11222" t="s">
        <v>39207</v>
      </c>
      <c r="M11222" t="s">
        <v>36160</v>
      </c>
      <c r="N11222" t="s">
        <v>36160</v>
      </c>
    </row>
    <row r="11223" spans="1:14" x14ac:dyDescent="0.3">
      <c r="A11223" t="s">
        <v>39136</v>
      </c>
      <c r="B11223">
        <v>11907147</v>
      </c>
      <c r="C11223">
        <v>14</v>
      </c>
      <c r="D11223">
        <v>0</v>
      </c>
      <c r="E11223">
        <v>1</v>
      </c>
      <c r="F11223" t="s">
        <v>39189</v>
      </c>
      <c r="G11223" t="s">
        <v>10</v>
      </c>
      <c r="H11223" t="s">
        <v>11</v>
      </c>
      <c r="I11223" t="s">
        <v>39194</v>
      </c>
      <c r="J11223" t="s">
        <v>18622</v>
      </c>
      <c r="K11223" t="s">
        <v>18623</v>
      </c>
      <c r="L11223" t="s">
        <v>39209</v>
      </c>
      <c r="M11223" t="s">
        <v>18624</v>
      </c>
      <c r="N11223" t="s">
        <v>18624</v>
      </c>
    </row>
    <row r="11224" spans="1:14" x14ac:dyDescent="0.3">
      <c r="A11224" t="s">
        <v>38952</v>
      </c>
      <c r="B11224">
        <v>11252252</v>
      </c>
      <c r="C11224">
        <v>18</v>
      </c>
      <c r="D11224">
        <v>30</v>
      </c>
      <c r="E11224">
        <v>6</v>
      </c>
      <c r="F11224" t="s">
        <v>39191</v>
      </c>
      <c r="G11224" t="s">
        <v>53</v>
      </c>
      <c r="H11224" t="s">
        <v>5</v>
      </c>
      <c r="I11224" t="s">
        <v>39195</v>
      </c>
      <c r="J11224" t="s">
        <v>31016</v>
      </c>
      <c r="K11224" t="s">
        <v>31017</v>
      </c>
      <c r="L11224" t="s">
        <v>39207</v>
      </c>
      <c r="M11224" t="s">
        <v>31018</v>
      </c>
      <c r="N11224" t="s">
        <v>31019</v>
      </c>
    </row>
    <row r="11225" spans="1:14" x14ac:dyDescent="0.3">
      <c r="A11225" t="s">
        <v>39058</v>
      </c>
      <c r="B11225">
        <v>11604980</v>
      </c>
      <c r="C11225">
        <v>9</v>
      </c>
      <c r="D11225">
        <v>30</v>
      </c>
      <c r="E11225">
        <v>7</v>
      </c>
      <c r="F11225" t="s">
        <v>39190</v>
      </c>
      <c r="G11225" t="s">
        <v>25</v>
      </c>
      <c r="H11225" t="s">
        <v>11</v>
      </c>
      <c r="I11225" t="s">
        <v>39194</v>
      </c>
      <c r="J11225" t="s">
        <v>6243</v>
      </c>
      <c r="K11225" t="s">
        <v>6244</v>
      </c>
      <c r="L11225" t="s">
        <v>39207</v>
      </c>
      <c r="M11225" t="s">
        <v>6245</v>
      </c>
      <c r="N11225" t="s">
        <v>6246</v>
      </c>
    </row>
    <row r="11226" spans="1:14" x14ac:dyDescent="0.3">
      <c r="A11226" t="s">
        <v>38947</v>
      </c>
      <c r="B11226">
        <v>11278172</v>
      </c>
      <c r="C11226">
        <v>13</v>
      </c>
      <c r="D11226">
        <v>0</v>
      </c>
      <c r="E11226">
        <v>1</v>
      </c>
      <c r="F11226" t="s">
        <v>39190</v>
      </c>
      <c r="G11226" t="s">
        <v>25</v>
      </c>
      <c r="H11226" t="s">
        <v>11</v>
      </c>
      <c r="I11226" t="s">
        <v>39195</v>
      </c>
      <c r="J11226" t="s">
        <v>335</v>
      </c>
      <c r="K11226" t="s">
        <v>336</v>
      </c>
      <c r="L11226" t="s">
        <v>39207</v>
      </c>
      <c r="M11226" t="s">
        <v>337</v>
      </c>
      <c r="N11226" t="s">
        <v>338</v>
      </c>
    </row>
    <row r="11227" spans="1:14" x14ac:dyDescent="0.3">
      <c r="A11227" t="s">
        <v>39081</v>
      </c>
      <c r="B11227">
        <v>11682172</v>
      </c>
      <c r="C11227">
        <v>14</v>
      </c>
      <c r="D11227">
        <v>15</v>
      </c>
      <c r="E11227">
        <v>2</v>
      </c>
      <c r="F11227" t="s">
        <v>39190</v>
      </c>
      <c r="G11227" t="s">
        <v>10</v>
      </c>
      <c r="H11227" t="s">
        <v>11</v>
      </c>
      <c r="I11227" t="s">
        <v>39195</v>
      </c>
      <c r="J11227" t="s">
        <v>3211</v>
      </c>
      <c r="K11227" t="s">
        <v>3212</v>
      </c>
      <c r="L11227" t="s">
        <v>39208</v>
      </c>
      <c r="M11227" t="s">
        <v>3213</v>
      </c>
      <c r="N11227" t="s">
        <v>3214</v>
      </c>
    </row>
    <row r="11228" spans="1:14" x14ac:dyDescent="0.3">
      <c r="A11228" t="s">
        <v>38921</v>
      </c>
      <c r="B11228">
        <v>11138561</v>
      </c>
      <c r="C11228">
        <v>11</v>
      </c>
      <c r="D11228">
        <v>45</v>
      </c>
      <c r="E11228">
        <v>3</v>
      </c>
      <c r="F11228" t="s">
        <v>39189</v>
      </c>
      <c r="G11228" t="s">
        <v>10</v>
      </c>
      <c r="H11228" t="s">
        <v>11</v>
      </c>
      <c r="I11228" t="s">
        <v>39195</v>
      </c>
      <c r="J11228" t="s">
        <v>21525</v>
      </c>
      <c r="K11228" t="s">
        <v>37492</v>
      </c>
    </row>
    <row r="11229" spans="1:14" x14ac:dyDescent="0.3">
      <c r="A11229" t="s">
        <v>38887</v>
      </c>
      <c r="B11229">
        <v>11072689</v>
      </c>
      <c r="C11229">
        <v>8</v>
      </c>
      <c r="D11229">
        <v>15</v>
      </c>
      <c r="E11229">
        <v>4</v>
      </c>
      <c r="F11229" t="s">
        <v>39190</v>
      </c>
      <c r="G11229" t="s">
        <v>10</v>
      </c>
      <c r="H11229" t="s">
        <v>11</v>
      </c>
      <c r="I11229" t="s">
        <v>39195</v>
      </c>
      <c r="J11229" t="s">
        <v>20021</v>
      </c>
      <c r="K11229" t="s">
        <v>20022</v>
      </c>
      <c r="L11229" t="s">
        <v>39205</v>
      </c>
      <c r="M11229" t="s">
        <v>13914</v>
      </c>
      <c r="N11229" t="s">
        <v>20023</v>
      </c>
    </row>
    <row r="11230" spans="1:14" x14ac:dyDescent="0.3">
      <c r="A11230" t="s">
        <v>38786</v>
      </c>
      <c r="B11230">
        <v>10713697</v>
      </c>
      <c r="C11230">
        <v>14</v>
      </c>
      <c r="D11230">
        <v>30</v>
      </c>
      <c r="E11230">
        <v>1</v>
      </c>
      <c r="F11230" t="s">
        <v>39190</v>
      </c>
      <c r="G11230" t="s">
        <v>25</v>
      </c>
      <c r="H11230" t="s">
        <v>11</v>
      </c>
      <c r="I11230" t="s">
        <v>39194</v>
      </c>
      <c r="J11230" t="s">
        <v>4443</v>
      </c>
      <c r="K11230" t="s">
        <v>4444</v>
      </c>
      <c r="L11230" t="s">
        <v>39207</v>
      </c>
      <c r="M11230" t="s">
        <v>4445</v>
      </c>
      <c r="N11230" t="s">
        <v>4446</v>
      </c>
    </row>
    <row r="11231" spans="1:14" x14ac:dyDescent="0.3">
      <c r="A11231" t="s">
        <v>38852</v>
      </c>
      <c r="B11231">
        <v>10916987</v>
      </c>
      <c r="C11231">
        <v>15</v>
      </c>
      <c r="D11231">
        <v>0</v>
      </c>
      <c r="E11231">
        <v>4</v>
      </c>
      <c r="F11231" t="s">
        <v>39190</v>
      </c>
      <c r="G11231" t="s">
        <v>25</v>
      </c>
      <c r="H11231" t="s">
        <v>11</v>
      </c>
      <c r="I11231" t="s">
        <v>39195</v>
      </c>
      <c r="J11231" t="s">
        <v>9134</v>
      </c>
      <c r="K11231" t="s">
        <v>9135</v>
      </c>
      <c r="L11231" t="s">
        <v>39205</v>
      </c>
      <c r="M11231" t="s">
        <v>9136</v>
      </c>
      <c r="N11231" t="s">
        <v>9137</v>
      </c>
    </row>
    <row r="11232" spans="1:14" x14ac:dyDescent="0.3">
      <c r="A11232" t="s">
        <v>38951</v>
      </c>
      <c r="B11232">
        <v>11249015</v>
      </c>
      <c r="C11232">
        <v>8</v>
      </c>
      <c r="D11232">
        <v>30</v>
      </c>
      <c r="E11232">
        <v>5</v>
      </c>
      <c r="F11232" t="s">
        <v>394</v>
      </c>
      <c r="G11232" t="s">
        <v>25</v>
      </c>
      <c r="H11232" t="s">
        <v>11</v>
      </c>
      <c r="I11232" t="s">
        <v>39195</v>
      </c>
      <c r="J11232" t="s">
        <v>14574</v>
      </c>
      <c r="K11232" t="s">
        <v>34524</v>
      </c>
      <c r="L11232" t="s">
        <v>39209</v>
      </c>
      <c r="M11232" t="s">
        <v>34525</v>
      </c>
      <c r="N11232" t="s">
        <v>34526</v>
      </c>
    </row>
    <row r="11233" spans="1:14" x14ac:dyDescent="0.3">
      <c r="A11233" t="s">
        <v>38844</v>
      </c>
      <c r="B11233">
        <v>10925467</v>
      </c>
      <c r="C11233">
        <v>15</v>
      </c>
      <c r="D11233">
        <v>45</v>
      </c>
      <c r="E11233">
        <v>3</v>
      </c>
      <c r="F11233" t="s">
        <v>39189</v>
      </c>
      <c r="G11233" t="s">
        <v>25</v>
      </c>
      <c r="H11233" t="s">
        <v>11</v>
      </c>
      <c r="I11233" t="s">
        <v>39194</v>
      </c>
      <c r="J11233" t="s">
        <v>16606</v>
      </c>
      <c r="K11233" t="s">
        <v>16607</v>
      </c>
      <c r="L11233" t="s">
        <v>39206</v>
      </c>
      <c r="M11233" t="s">
        <v>16608</v>
      </c>
      <c r="N11233" t="s">
        <v>16608</v>
      </c>
    </row>
    <row r="11234" spans="1:14" x14ac:dyDescent="0.3">
      <c r="A11234" t="s">
        <v>38987</v>
      </c>
      <c r="B11234">
        <v>11408187</v>
      </c>
      <c r="C11234">
        <v>15</v>
      </c>
      <c r="D11234">
        <v>0</v>
      </c>
      <c r="E11234">
        <v>6</v>
      </c>
      <c r="F11234" t="s">
        <v>39191</v>
      </c>
      <c r="G11234" t="s">
        <v>10</v>
      </c>
      <c r="H11234" t="s">
        <v>11</v>
      </c>
      <c r="I11234" t="s">
        <v>39195</v>
      </c>
      <c r="J11234" t="s">
        <v>14285</v>
      </c>
      <c r="K11234" t="s">
        <v>17393</v>
      </c>
      <c r="L11234" t="s">
        <v>39206</v>
      </c>
      <c r="M11234" t="s">
        <v>28227</v>
      </c>
      <c r="N11234" t="s">
        <v>14287</v>
      </c>
    </row>
    <row r="11235" spans="1:14" x14ac:dyDescent="0.3">
      <c r="A11235" t="s">
        <v>38943</v>
      </c>
      <c r="B11235">
        <v>11221946</v>
      </c>
      <c r="C11235">
        <v>8</v>
      </c>
      <c r="D11235">
        <v>15</v>
      </c>
      <c r="E11235">
        <v>4</v>
      </c>
      <c r="F11235" t="s">
        <v>39189</v>
      </c>
      <c r="G11235" t="s">
        <v>25</v>
      </c>
      <c r="H11235" t="s">
        <v>11</v>
      </c>
      <c r="I11235" t="s">
        <v>39195</v>
      </c>
      <c r="J11235" t="s">
        <v>15205</v>
      </c>
      <c r="K11235" t="s">
        <v>15206</v>
      </c>
      <c r="L11235" t="s">
        <v>39207</v>
      </c>
      <c r="M11235" t="s">
        <v>15207</v>
      </c>
      <c r="N11235" t="s">
        <v>15208</v>
      </c>
    </row>
    <row r="11236" spans="1:14" x14ac:dyDescent="0.3">
      <c r="A11236" t="s">
        <v>39082</v>
      </c>
      <c r="B11236">
        <v>11685405</v>
      </c>
      <c r="C11236">
        <v>11</v>
      </c>
      <c r="D11236">
        <v>30</v>
      </c>
      <c r="E11236">
        <v>3</v>
      </c>
      <c r="F11236" t="s">
        <v>39190</v>
      </c>
      <c r="G11236" t="s">
        <v>10</v>
      </c>
      <c r="H11236" t="s">
        <v>11</v>
      </c>
      <c r="I11236" t="s">
        <v>39195</v>
      </c>
      <c r="J11236" t="s">
        <v>831</v>
      </c>
      <c r="K11236" t="s">
        <v>832</v>
      </c>
      <c r="L11236" t="s">
        <v>39207</v>
      </c>
      <c r="M11236" t="s">
        <v>833</v>
      </c>
      <c r="N11236" t="s">
        <v>834</v>
      </c>
    </row>
    <row r="11237" spans="1:14" x14ac:dyDescent="0.3">
      <c r="A11237" t="s">
        <v>39119</v>
      </c>
      <c r="B11237">
        <v>11824605</v>
      </c>
      <c r="C11237">
        <v>12</v>
      </c>
      <c r="D11237">
        <v>0</v>
      </c>
      <c r="E11237">
        <v>5</v>
      </c>
      <c r="F11237" t="s">
        <v>39190</v>
      </c>
      <c r="G11237" t="s">
        <v>25</v>
      </c>
      <c r="H11237" t="s">
        <v>11</v>
      </c>
      <c r="I11237" t="s">
        <v>39194</v>
      </c>
      <c r="J11237" t="s">
        <v>1981</v>
      </c>
      <c r="K11237" t="s">
        <v>13792</v>
      </c>
      <c r="L11237" t="s">
        <v>39206</v>
      </c>
      <c r="M11237" t="s">
        <v>18168</v>
      </c>
      <c r="N11237" t="s">
        <v>18168</v>
      </c>
    </row>
    <row r="11238" spans="1:14" x14ac:dyDescent="0.3">
      <c r="A11238" t="s">
        <v>39019</v>
      </c>
      <c r="B11238">
        <v>11498149</v>
      </c>
      <c r="C11238">
        <v>12</v>
      </c>
      <c r="D11238">
        <v>30</v>
      </c>
      <c r="E11238">
        <v>3</v>
      </c>
      <c r="F11238" t="s">
        <v>39190</v>
      </c>
      <c r="G11238" t="s">
        <v>10</v>
      </c>
      <c r="H11238" t="s">
        <v>11</v>
      </c>
      <c r="I11238" t="s">
        <v>39195</v>
      </c>
      <c r="J11238" t="s">
        <v>11940</v>
      </c>
      <c r="K11238" t="s">
        <v>11941</v>
      </c>
      <c r="L11238" t="s">
        <v>39207</v>
      </c>
      <c r="M11238" t="s">
        <v>11942</v>
      </c>
      <c r="N11238" t="s">
        <v>11943</v>
      </c>
    </row>
    <row r="11239" spans="1:14" x14ac:dyDescent="0.3">
      <c r="A11239" t="s">
        <v>38970</v>
      </c>
      <c r="B11239">
        <v>11307947</v>
      </c>
      <c r="C11239">
        <v>15</v>
      </c>
      <c r="D11239">
        <v>0</v>
      </c>
      <c r="E11239">
        <v>3</v>
      </c>
      <c r="F11239" t="s">
        <v>39191</v>
      </c>
      <c r="G11239" t="s">
        <v>4</v>
      </c>
      <c r="H11239" t="s">
        <v>5</v>
      </c>
      <c r="J11239" t="s">
        <v>38156</v>
      </c>
      <c r="K11239" t="s">
        <v>38157</v>
      </c>
      <c r="L11239" t="s">
        <v>39207</v>
      </c>
      <c r="M11239" t="s">
        <v>38158</v>
      </c>
      <c r="N11239" t="s">
        <v>38159</v>
      </c>
    </row>
    <row r="11240" spans="1:14" x14ac:dyDescent="0.3">
      <c r="A11240" t="s">
        <v>38787</v>
      </c>
      <c r="B11240">
        <v>10716409</v>
      </c>
      <c r="C11240">
        <v>15</v>
      </c>
      <c r="D11240">
        <v>0</v>
      </c>
      <c r="E11240">
        <v>2</v>
      </c>
      <c r="F11240" t="s">
        <v>39191</v>
      </c>
      <c r="G11240" t="s">
        <v>53</v>
      </c>
      <c r="H11240" t="s">
        <v>5</v>
      </c>
      <c r="I11240" t="s">
        <v>39195</v>
      </c>
      <c r="J11240" t="s">
        <v>6208</v>
      </c>
      <c r="K11240" t="s">
        <v>6209</v>
      </c>
      <c r="L11240" t="s">
        <v>39205</v>
      </c>
      <c r="M11240" t="s">
        <v>6210</v>
      </c>
      <c r="N11240" t="s">
        <v>6210</v>
      </c>
    </row>
    <row r="11241" spans="1:14" x14ac:dyDescent="0.3">
      <c r="A11241" t="s">
        <v>39062</v>
      </c>
      <c r="B11241">
        <v>11620580</v>
      </c>
      <c r="C11241">
        <v>11</v>
      </c>
      <c r="D11241">
        <v>45</v>
      </c>
      <c r="E11241">
        <v>4</v>
      </c>
      <c r="F11241" t="s">
        <v>39191</v>
      </c>
      <c r="G11241" t="s">
        <v>58</v>
      </c>
      <c r="H11241" t="s">
        <v>5</v>
      </c>
      <c r="I11241" t="s">
        <v>39196</v>
      </c>
      <c r="J11241" t="s">
        <v>18946</v>
      </c>
      <c r="K11241" t="s">
        <v>18947</v>
      </c>
      <c r="L11241" t="s">
        <v>39209</v>
      </c>
      <c r="M11241" t="s">
        <v>9425</v>
      </c>
      <c r="N11241" t="s">
        <v>25724</v>
      </c>
    </row>
    <row r="11242" spans="1:14" x14ac:dyDescent="0.3">
      <c r="A11242" t="s">
        <v>38786</v>
      </c>
      <c r="B11242">
        <v>10749790</v>
      </c>
      <c r="C11242">
        <v>9</v>
      </c>
      <c r="D11242">
        <v>30</v>
      </c>
      <c r="E11242">
        <v>1</v>
      </c>
      <c r="F11242" t="s">
        <v>39189</v>
      </c>
      <c r="G11242" t="s">
        <v>25</v>
      </c>
      <c r="H11242" t="s">
        <v>11</v>
      </c>
      <c r="I11242" t="s">
        <v>39194</v>
      </c>
      <c r="J11242" t="s">
        <v>1452</v>
      </c>
      <c r="K11242" t="s">
        <v>3151</v>
      </c>
      <c r="L11242" t="s">
        <v>39208</v>
      </c>
      <c r="M11242" t="s">
        <v>3152</v>
      </c>
      <c r="N11242" t="s">
        <v>3152</v>
      </c>
    </row>
    <row r="11243" spans="1:14" x14ac:dyDescent="0.3">
      <c r="A11243" t="s">
        <v>39104</v>
      </c>
      <c r="B11243">
        <v>11808777</v>
      </c>
      <c r="C11243">
        <v>12</v>
      </c>
      <c r="D11243">
        <v>30</v>
      </c>
      <c r="E11243">
        <v>4</v>
      </c>
      <c r="F11243" t="s">
        <v>39191</v>
      </c>
      <c r="G11243" t="s">
        <v>598</v>
      </c>
      <c r="H11243" t="s">
        <v>5</v>
      </c>
      <c r="I11243" t="s">
        <v>39195</v>
      </c>
      <c r="J11243" t="s">
        <v>24299</v>
      </c>
      <c r="K11243" t="s">
        <v>24300</v>
      </c>
      <c r="L11243" t="s">
        <v>39205</v>
      </c>
      <c r="M11243" t="s">
        <v>29230</v>
      </c>
      <c r="N11243" t="s">
        <v>29231</v>
      </c>
    </row>
    <row r="11244" spans="1:14" x14ac:dyDescent="0.3">
      <c r="A11244" t="s">
        <v>38979</v>
      </c>
      <c r="B11244">
        <v>11378405</v>
      </c>
      <c r="C11244">
        <v>15</v>
      </c>
      <c r="D11244">
        <v>0</v>
      </c>
      <c r="E11244">
        <v>5</v>
      </c>
      <c r="F11244" t="s">
        <v>39190</v>
      </c>
      <c r="G11244" t="s">
        <v>25</v>
      </c>
      <c r="H11244" t="s">
        <v>11</v>
      </c>
      <c r="I11244" t="s">
        <v>39195</v>
      </c>
      <c r="J11244" t="s">
        <v>2393</v>
      </c>
      <c r="K11244" t="s">
        <v>2394</v>
      </c>
    </row>
    <row r="11245" spans="1:14" x14ac:dyDescent="0.3">
      <c r="A11245" t="s">
        <v>38815</v>
      </c>
      <c r="B11245">
        <v>10832735</v>
      </c>
      <c r="C11245">
        <v>15</v>
      </c>
      <c r="D11245">
        <v>30</v>
      </c>
      <c r="E11245">
        <v>2</v>
      </c>
      <c r="F11245" t="s">
        <v>39191</v>
      </c>
      <c r="G11245" t="s">
        <v>10</v>
      </c>
      <c r="H11245" t="s">
        <v>11</v>
      </c>
      <c r="I11245" t="s">
        <v>39195</v>
      </c>
      <c r="J11245" t="s">
        <v>808</v>
      </c>
      <c r="K11245" t="s">
        <v>8537</v>
      </c>
      <c r="L11245" t="s">
        <v>39205</v>
      </c>
      <c r="M11245" t="s">
        <v>8538</v>
      </c>
      <c r="N11245" t="s">
        <v>8539</v>
      </c>
    </row>
    <row r="11246" spans="1:14" x14ac:dyDescent="0.3">
      <c r="A11246" t="s">
        <v>38825</v>
      </c>
      <c r="B11246">
        <v>10833410</v>
      </c>
      <c r="C11246">
        <v>8</v>
      </c>
      <c r="D11246">
        <v>0</v>
      </c>
      <c r="E11246">
        <v>5</v>
      </c>
      <c r="F11246" t="s">
        <v>394</v>
      </c>
      <c r="G11246" t="s">
        <v>25</v>
      </c>
      <c r="H11246" t="s">
        <v>11</v>
      </c>
      <c r="I11246" t="s">
        <v>39195</v>
      </c>
      <c r="J11246" t="s">
        <v>1710</v>
      </c>
      <c r="K11246" t="s">
        <v>1711</v>
      </c>
      <c r="L11246" t="s">
        <v>39206</v>
      </c>
      <c r="M11246" t="s">
        <v>1712</v>
      </c>
      <c r="N11246" t="s">
        <v>1713</v>
      </c>
    </row>
    <row r="11247" spans="1:14" x14ac:dyDescent="0.3">
      <c r="A11247" t="s">
        <v>38952</v>
      </c>
      <c r="B11247">
        <v>11252426</v>
      </c>
      <c r="C11247">
        <v>21</v>
      </c>
      <c r="D11247">
        <v>30</v>
      </c>
      <c r="E11247">
        <v>6</v>
      </c>
      <c r="F11247" t="s">
        <v>39191</v>
      </c>
      <c r="G11247" t="s">
        <v>25</v>
      </c>
      <c r="H11247" t="s">
        <v>11</v>
      </c>
      <c r="I11247" t="s">
        <v>39195</v>
      </c>
      <c r="J11247" t="s">
        <v>5696</v>
      </c>
      <c r="K11247" t="s">
        <v>5697</v>
      </c>
      <c r="L11247" t="s">
        <v>39207</v>
      </c>
      <c r="M11247" t="s">
        <v>5698</v>
      </c>
      <c r="N11247" t="s">
        <v>5699</v>
      </c>
    </row>
    <row r="11248" spans="1:14" x14ac:dyDescent="0.3">
      <c r="A11248" t="s">
        <v>39049</v>
      </c>
      <c r="B11248">
        <v>11576798</v>
      </c>
      <c r="C11248">
        <v>11</v>
      </c>
      <c r="D11248">
        <v>0</v>
      </c>
      <c r="E11248">
        <v>5</v>
      </c>
      <c r="F11248" t="s">
        <v>39191</v>
      </c>
      <c r="G11248" t="s">
        <v>53</v>
      </c>
      <c r="H11248" t="s">
        <v>5</v>
      </c>
      <c r="I11248" t="s">
        <v>39194</v>
      </c>
      <c r="J11248" t="s">
        <v>31308</v>
      </c>
      <c r="K11248" t="s">
        <v>31309</v>
      </c>
      <c r="L11248" t="s">
        <v>39206</v>
      </c>
      <c r="M11248" t="s">
        <v>31310</v>
      </c>
      <c r="N11248" t="s">
        <v>31311</v>
      </c>
    </row>
    <row r="11249" spans="1:14" x14ac:dyDescent="0.3">
      <c r="A11249" t="s">
        <v>39047</v>
      </c>
      <c r="B11249">
        <v>11614775</v>
      </c>
      <c r="C11249">
        <v>19</v>
      </c>
      <c r="D11249">
        <v>30</v>
      </c>
      <c r="E11249">
        <v>3</v>
      </c>
      <c r="F11249" t="s">
        <v>39191</v>
      </c>
      <c r="G11249" t="s">
        <v>10</v>
      </c>
      <c r="H11249" t="s">
        <v>11</v>
      </c>
      <c r="I11249" t="s">
        <v>39194</v>
      </c>
      <c r="J11249" t="s">
        <v>35964</v>
      </c>
      <c r="K11249" t="s">
        <v>35965</v>
      </c>
      <c r="L11249" t="s">
        <v>39208</v>
      </c>
      <c r="M11249" t="s">
        <v>35966</v>
      </c>
      <c r="N11249" t="s">
        <v>35967</v>
      </c>
    </row>
    <row r="11250" spans="1:14" x14ac:dyDescent="0.3">
      <c r="A11250" t="s">
        <v>39063</v>
      </c>
      <c r="B11250">
        <v>11625304</v>
      </c>
      <c r="C11250">
        <v>9</v>
      </c>
      <c r="D11250">
        <v>0</v>
      </c>
      <c r="E11250">
        <v>5</v>
      </c>
      <c r="F11250" t="s">
        <v>39190</v>
      </c>
      <c r="G11250" t="s">
        <v>25</v>
      </c>
      <c r="H11250" t="s">
        <v>11</v>
      </c>
      <c r="I11250" t="s">
        <v>39194</v>
      </c>
      <c r="J11250" t="s">
        <v>17270</v>
      </c>
      <c r="K11250" t="s">
        <v>17271</v>
      </c>
      <c r="L11250" t="s">
        <v>39207</v>
      </c>
      <c r="M11250" t="s">
        <v>17272</v>
      </c>
      <c r="N11250" t="s">
        <v>5649</v>
      </c>
    </row>
    <row r="11251" spans="1:14" x14ac:dyDescent="0.3">
      <c r="A11251" t="s">
        <v>38809</v>
      </c>
      <c r="B11251">
        <v>10815249</v>
      </c>
      <c r="C11251">
        <v>8</v>
      </c>
      <c r="D11251">
        <v>30</v>
      </c>
      <c r="E11251">
        <v>3</v>
      </c>
      <c r="F11251" t="s">
        <v>39191</v>
      </c>
      <c r="G11251" t="s">
        <v>25</v>
      </c>
      <c r="H11251" t="s">
        <v>11</v>
      </c>
      <c r="I11251" t="s">
        <v>39195</v>
      </c>
      <c r="J11251" t="s">
        <v>35833</v>
      </c>
      <c r="K11251" t="s">
        <v>35834</v>
      </c>
      <c r="L11251" t="s">
        <v>39205</v>
      </c>
      <c r="M11251" t="s">
        <v>35835</v>
      </c>
      <c r="N11251" t="s">
        <v>26983</v>
      </c>
    </row>
    <row r="11252" spans="1:14" x14ac:dyDescent="0.3">
      <c r="A11252" t="s">
        <v>39035</v>
      </c>
      <c r="B11252">
        <v>11558265</v>
      </c>
      <c r="C11252">
        <v>12</v>
      </c>
      <c r="D11252">
        <v>0</v>
      </c>
      <c r="E11252">
        <v>5</v>
      </c>
      <c r="F11252" t="s">
        <v>39189</v>
      </c>
      <c r="G11252" t="s">
        <v>25</v>
      </c>
      <c r="H11252" t="s">
        <v>11</v>
      </c>
      <c r="I11252" t="s">
        <v>39195</v>
      </c>
      <c r="J11252" t="s">
        <v>24369</v>
      </c>
      <c r="K11252" t="s">
        <v>24370</v>
      </c>
      <c r="L11252" t="s">
        <v>39212</v>
      </c>
      <c r="M11252" t="s">
        <v>20144</v>
      </c>
      <c r="N11252" t="s">
        <v>24371</v>
      </c>
    </row>
    <row r="11253" spans="1:14" x14ac:dyDescent="0.3">
      <c r="A11253" t="s">
        <v>39137</v>
      </c>
      <c r="B11253">
        <v>11883874</v>
      </c>
      <c r="C11253">
        <v>11</v>
      </c>
      <c r="D11253">
        <v>30</v>
      </c>
      <c r="E11253">
        <v>2</v>
      </c>
      <c r="F11253" t="s">
        <v>452</v>
      </c>
      <c r="G11253" t="s">
        <v>10</v>
      </c>
      <c r="H11253" t="s">
        <v>11</v>
      </c>
      <c r="I11253" t="s">
        <v>39195</v>
      </c>
      <c r="J11253" t="s">
        <v>23448</v>
      </c>
      <c r="K11253" t="s">
        <v>23449</v>
      </c>
      <c r="L11253" t="s">
        <v>39206</v>
      </c>
      <c r="M11253" t="s">
        <v>23450</v>
      </c>
      <c r="N11253" t="s">
        <v>23451</v>
      </c>
    </row>
    <row r="11254" spans="1:14" x14ac:dyDescent="0.3">
      <c r="A11254" t="s">
        <v>39056</v>
      </c>
      <c r="B11254">
        <v>11645471</v>
      </c>
      <c r="C11254">
        <v>11</v>
      </c>
      <c r="D11254">
        <v>45</v>
      </c>
      <c r="E11254">
        <v>5</v>
      </c>
      <c r="F11254" t="s">
        <v>39190</v>
      </c>
      <c r="G11254" t="s">
        <v>10</v>
      </c>
      <c r="H11254" t="s">
        <v>11</v>
      </c>
      <c r="I11254" t="s">
        <v>39195</v>
      </c>
      <c r="J11254" t="s">
        <v>15611</v>
      </c>
      <c r="K11254" t="s">
        <v>15612</v>
      </c>
      <c r="L11254" t="s">
        <v>39205</v>
      </c>
      <c r="M11254" t="s">
        <v>15613</v>
      </c>
      <c r="N11254" t="s">
        <v>15614</v>
      </c>
    </row>
    <row r="11255" spans="1:14" x14ac:dyDescent="0.3">
      <c r="A11255" t="s">
        <v>38950</v>
      </c>
      <c r="B11255">
        <v>11275968</v>
      </c>
      <c r="C11255">
        <v>11</v>
      </c>
      <c r="D11255">
        <v>30</v>
      </c>
      <c r="E11255">
        <v>4</v>
      </c>
      <c r="F11255" t="s">
        <v>39189</v>
      </c>
      <c r="G11255" t="s">
        <v>25</v>
      </c>
      <c r="H11255" t="s">
        <v>11</v>
      </c>
      <c r="I11255" t="s">
        <v>39195</v>
      </c>
      <c r="J11255" t="s">
        <v>27273</v>
      </c>
      <c r="K11255" t="s">
        <v>27274</v>
      </c>
      <c r="L11255" t="s">
        <v>39207</v>
      </c>
      <c r="M11255" t="s">
        <v>27275</v>
      </c>
      <c r="N11255" t="s">
        <v>27275</v>
      </c>
    </row>
    <row r="11256" spans="1:14" x14ac:dyDescent="0.3">
      <c r="A11256" t="s">
        <v>39000</v>
      </c>
      <c r="B11256">
        <v>11404261</v>
      </c>
      <c r="C11256">
        <v>14</v>
      </c>
      <c r="D11256">
        <v>30</v>
      </c>
      <c r="E11256">
        <v>5</v>
      </c>
      <c r="F11256" t="s">
        <v>39189</v>
      </c>
      <c r="G11256" t="s">
        <v>25</v>
      </c>
      <c r="H11256" t="s">
        <v>11</v>
      </c>
      <c r="I11256" t="s">
        <v>39194</v>
      </c>
      <c r="J11256" t="s">
        <v>8435</v>
      </c>
      <c r="K11256" t="s">
        <v>8436</v>
      </c>
      <c r="L11256" t="s">
        <v>39211</v>
      </c>
      <c r="M11256" t="s">
        <v>8437</v>
      </c>
      <c r="N11256" t="s">
        <v>8438</v>
      </c>
    </row>
    <row r="11257" spans="1:14" x14ac:dyDescent="0.3">
      <c r="A11257" t="s">
        <v>38821</v>
      </c>
      <c r="B11257">
        <v>10845259</v>
      </c>
      <c r="C11257">
        <v>9</v>
      </c>
      <c r="D11257">
        <v>0</v>
      </c>
      <c r="E11257">
        <v>1</v>
      </c>
      <c r="F11257" t="s">
        <v>394</v>
      </c>
      <c r="G11257" t="s">
        <v>10</v>
      </c>
      <c r="H11257" t="s">
        <v>11</v>
      </c>
      <c r="I11257" t="s">
        <v>39195</v>
      </c>
      <c r="J11257" t="s">
        <v>3757</v>
      </c>
      <c r="K11257" t="s">
        <v>3758</v>
      </c>
      <c r="L11257" t="s">
        <v>39206</v>
      </c>
      <c r="M11257" t="s">
        <v>3759</v>
      </c>
      <c r="N11257" t="s">
        <v>3759</v>
      </c>
    </row>
    <row r="11258" spans="1:14" x14ac:dyDescent="0.3">
      <c r="A11258" t="s">
        <v>39106</v>
      </c>
      <c r="B11258">
        <v>11825334</v>
      </c>
      <c r="C11258">
        <v>13</v>
      </c>
      <c r="D11258">
        <v>0</v>
      </c>
      <c r="E11258">
        <v>6</v>
      </c>
      <c r="F11258" t="s">
        <v>39190</v>
      </c>
      <c r="G11258" t="s">
        <v>25</v>
      </c>
      <c r="H11258" t="s">
        <v>11</v>
      </c>
      <c r="I11258" t="s">
        <v>39195</v>
      </c>
      <c r="J11258" t="s">
        <v>25225</v>
      </c>
      <c r="K11258" t="s">
        <v>25226</v>
      </c>
      <c r="L11258" t="s">
        <v>39210</v>
      </c>
      <c r="M11258" t="s">
        <v>25227</v>
      </c>
      <c r="N11258" t="s">
        <v>25228</v>
      </c>
    </row>
    <row r="11259" spans="1:14" x14ac:dyDescent="0.3">
      <c r="A11259" t="s">
        <v>38954</v>
      </c>
      <c r="B11259">
        <v>11279222</v>
      </c>
      <c r="C11259">
        <v>14</v>
      </c>
      <c r="D11259">
        <v>45</v>
      </c>
      <c r="E11259">
        <v>1</v>
      </c>
      <c r="F11259" t="s">
        <v>39189</v>
      </c>
      <c r="G11259" t="s">
        <v>10</v>
      </c>
      <c r="H11259" t="s">
        <v>11</v>
      </c>
      <c r="I11259" t="s">
        <v>39195</v>
      </c>
      <c r="J11259" t="s">
        <v>33511</v>
      </c>
      <c r="K11259" t="s">
        <v>33512</v>
      </c>
      <c r="L11259" t="s">
        <v>39209</v>
      </c>
      <c r="M11259" t="s">
        <v>33513</v>
      </c>
      <c r="N11259" t="s">
        <v>32597</v>
      </c>
    </row>
    <row r="11260" spans="1:14" x14ac:dyDescent="0.3">
      <c r="A11260" t="s">
        <v>38794</v>
      </c>
      <c r="B11260">
        <v>10735530</v>
      </c>
      <c r="C11260">
        <v>12</v>
      </c>
      <c r="D11260">
        <v>30</v>
      </c>
      <c r="E11260">
        <v>2</v>
      </c>
      <c r="F11260" t="s">
        <v>39189</v>
      </c>
      <c r="G11260" t="s">
        <v>25</v>
      </c>
      <c r="H11260" t="s">
        <v>11</v>
      </c>
      <c r="I11260" t="s">
        <v>39195</v>
      </c>
      <c r="J11260" t="s">
        <v>2338</v>
      </c>
      <c r="K11260" t="s">
        <v>2339</v>
      </c>
      <c r="L11260" t="s">
        <v>39208</v>
      </c>
      <c r="M11260" t="s">
        <v>2340</v>
      </c>
      <c r="N11260" t="s">
        <v>2341</v>
      </c>
    </row>
    <row r="11261" spans="1:14" x14ac:dyDescent="0.3">
      <c r="A11261" t="s">
        <v>39073</v>
      </c>
      <c r="B11261">
        <v>11654569</v>
      </c>
      <c r="C11261">
        <v>12</v>
      </c>
      <c r="D11261">
        <v>0</v>
      </c>
      <c r="E11261">
        <v>1</v>
      </c>
      <c r="F11261" t="s">
        <v>39191</v>
      </c>
      <c r="G11261" t="s">
        <v>58</v>
      </c>
      <c r="H11261" t="s">
        <v>5</v>
      </c>
      <c r="I11261" t="s">
        <v>39195</v>
      </c>
      <c r="J11261" t="s">
        <v>5167</v>
      </c>
      <c r="K11261" t="s">
        <v>5168</v>
      </c>
      <c r="L11261" t="s">
        <v>39209</v>
      </c>
      <c r="M11261" t="s">
        <v>5169</v>
      </c>
      <c r="N11261" t="s">
        <v>666</v>
      </c>
    </row>
    <row r="11262" spans="1:14" x14ac:dyDescent="0.3">
      <c r="A11262" t="s">
        <v>39056</v>
      </c>
      <c r="B11262">
        <v>11599970</v>
      </c>
      <c r="C11262">
        <v>15</v>
      </c>
      <c r="D11262">
        <v>0</v>
      </c>
      <c r="E11262">
        <v>5</v>
      </c>
      <c r="F11262" t="s">
        <v>39190</v>
      </c>
      <c r="G11262" t="s">
        <v>10</v>
      </c>
      <c r="H11262" t="s">
        <v>11</v>
      </c>
      <c r="I11262" t="s">
        <v>39195</v>
      </c>
      <c r="J11262" t="s">
        <v>34869</v>
      </c>
      <c r="K11262" t="s">
        <v>7932</v>
      </c>
      <c r="L11262" t="s">
        <v>39205</v>
      </c>
      <c r="M11262" t="s">
        <v>34870</v>
      </c>
    </row>
    <row r="11263" spans="1:14" x14ac:dyDescent="0.3">
      <c r="A11263" t="s">
        <v>38920</v>
      </c>
      <c r="B11263">
        <v>11133009</v>
      </c>
      <c r="C11263">
        <v>10</v>
      </c>
      <c r="D11263">
        <v>45</v>
      </c>
      <c r="E11263">
        <v>2</v>
      </c>
      <c r="F11263" t="s">
        <v>39191</v>
      </c>
      <c r="G11263" t="s">
        <v>25</v>
      </c>
      <c r="H11263" t="s">
        <v>11</v>
      </c>
      <c r="I11263" t="s">
        <v>39195</v>
      </c>
      <c r="J11263" t="s">
        <v>17481</v>
      </c>
      <c r="K11263" t="s">
        <v>26304</v>
      </c>
      <c r="L11263" t="s">
        <v>39206</v>
      </c>
      <c r="M11263" t="s">
        <v>26305</v>
      </c>
      <c r="N11263" t="s">
        <v>26306</v>
      </c>
    </row>
    <row r="11264" spans="1:14" x14ac:dyDescent="0.3">
      <c r="A11264" t="s">
        <v>38858</v>
      </c>
      <c r="B11264">
        <v>10960927</v>
      </c>
      <c r="C11264">
        <v>12</v>
      </c>
      <c r="D11264">
        <v>0</v>
      </c>
      <c r="E11264">
        <v>3</v>
      </c>
      <c r="F11264" t="s">
        <v>39189</v>
      </c>
      <c r="G11264" t="s">
        <v>25</v>
      </c>
      <c r="H11264" t="s">
        <v>11</v>
      </c>
      <c r="I11264" t="s">
        <v>39194</v>
      </c>
      <c r="J11264" t="s">
        <v>8802</v>
      </c>
      <c r="K11264" t="s">
        <v>8803</v>
      </c>
      <c r="L11264" t="s">
        <v>39207</v>
      </c>
      <c r="M11264" t="s">
        <v>8804</v>
      </c>
      <c r="N11264" t="s">
        <v>8805</v>
      </c>
    </row>
    <row r="11265" spans="1:14" x14ac:dyDescent="0.3">
      <c r="A11265" t="s">
        <v>39062</v>
      </c>
      <c r="B11265">
        <v>11644319</v>
      </c>
      <c r="C11265">
        <v>11</v>
      </c>
      <c r="D11265">
        <v>42</v>
      </c>
      <c r="E11265">
        <v>4</v>
      </c>
      <c r="F11265" t="s">
        <v>39190</v>
      </c>
      <c r="G11265" t="s">
        <v>10</v>
      </c>
      <c r="H11265" t="s">
        <v>11</v>
      </c>
      <c r="I11265" t="s">
        <v>39195</v>
      </c>
      <c r="J11265" t="s">
        <v>29162</v>
      </c>
      <c r="K11265" t="s">
        <v>29163</v>
      </c>
      <c r="L11265" t="s">
        <v>39209</v>
      </c>
      <c r="M11265" t="s">
        <v>29164</v>
      </c>
      <c r="N11265" t="s">
        <v>943</v>
      </c>
    </row>
    <row r="11266" spans="1:14" x14ac:dyDescent="0.3">
      <c r="A11266" t="s">
        <v>38982</v>
      </c>
      <c r="B11266">
        <v>11388539</v>
      </c>
      <c r="C11266">
        <v>16</v>
      </c>
      <c r="D11266">
        <v>0</v>
      </c>
      <c r="E11266">
        <v>1</v>
      </c>
      <c r="F11266" t="s">
        <v>39190</v>
      </c>
      <c r="G11266" t="s">
        <v>10</v>
      </c>
      <c r="H11266" t="s">
        <v>11</v>
      </c>
      <c r="I11266" t="s">
        <v>39194</v>
      </c>
      <c r="J11266" t="s">
        <v>7896</v>
      </c>
      <c r="K11266" t="s">
        <v>7897</v>
      </c>
      <c r="L11266" t="s">
        <v>39205</v>
      </c>
      <c r="M11266" t="s">
        <v>7898</v>
      </c>
      <c r="N11266" t="s">
        <v>7899</v>
      </c>
    </row>
    <row r="11267" spans="1:14" x14ac:dyDescent="0.3">
      <c r="A11267" t="s">
        <v>39074</v>
      </c>
      <c r="B11267">
        <v>11693408</v>
      </c>
      <c r="C11267">
        <v>16</v>
      </c>
      <c r="D11267">
        <v>15</v>
      </c>
      <c r="E11267">
        <v>2</v>
      </c>
      <c r="F11267" t="s">
        <v>39190</v>
      </c>
      <c r="G11267" t="s">
        <v>10</v>
      </c>
      <c r="H11267" t="s">
        <v>11</v>
      </c>
      <c r="I11267" t="s">
        <v>39194</v>
      </c>
      <c r="J11267" t="s">
        <v>28397</v>
      </c>
      <c r="K11267" t="s">
        <v>28398</v>
      </c>
      <c r="L11267" t="s">
        <v>39205</v>
      </c>
      <c r="M11267" t="s">
        <v>6311</v>
      </c>
      <c r="N11267" t="s">
        <v>28399</v>
      </c>
    </row>
    <row r="11268" spans="1:14" x14ac:dyDescent="0.3">
      <c r="A11268" t="s">
        <v>38835</v>
      </c>
      <c r="B11268">
        <v>10860721</v>
      </c>
      <c r="C11268">
        <v>8</v>
      </c>
      <c r="D11268">
        <v>0</v>
      </c>
      <c r="E11268">
        <v>1</v>
      </c>
      <c r="F11268" t="s">
        <v>39189</v>
      </c>
      <c r="G11268" t="s">
        <v>25</v>
      </c>
      <c r="H11268" t="s">
        <v>11</v>
      </c>
      <c r="I11268" t="s">
        <v>39194</v>
      </c>
      <c r="J11268" t="s">
        <v>26325</v>
      </c>
      <c r="K11268" t="s">
        <v>26326</v>
      </c>
      <c r="L11268" t="s">
        <v>39208</v>
      </c>
      <c r="M11268" t="s">
        <v>26327</v>
      </c>
      <c r="N11268" t="s">
        <v>26328</v>
      </c>
    </row>
    <row r="11269" spans="1:14" x14ac:dyDescent="0.3">
      <c r="A11269" t="s">
        <v>39110</v>
      </c>
      <c r="B11269">
        <v>11829079</v>
      </c>
      <c r="C11269">
        <v>12</v>
      </c>
      <c r="D11269">
        <v>30</v>
      </c>
      <c r="E11269">
        <v>3</v>
      </c>
      <c r="F11269" t="s">
        <v>39189</v>
      </c>
      <c r="G11269" t="s">
        <v>25</v>
      </c>
      <c r="H11269" t="s">
        <v>11</v>
      </c>
      <c r="I11269" t="s">
        <v>39195</v>
      </c>
      <c r="J11269" t="s">
        <v>12064</v>
      </c>
      <c r="K11269" t="s">
        <v>12065</v>
      </c>
      <c r="L11269" t="s">
        <v>39207</v>
      </c>
      <c r="M11269" t="s">
        <v>12066</v>
      </c>
      <c r="N11269" t="s">
        <v>12067</v>
      </c>
    </row>
    <row r="11270" spans="1:14" x14ac:dyDescent="0.3">
      <c r="A11270" t="s">
        <v>39034</v>
      </c>
      <c r="B11270">
        <v>11570523</v>
      </c>
      <c r="C11270">
        <v>17</v>
      </c>
      <c r="D11270">
        <v>15</v>
      </c>
      <c r="E11270">
        <v>4</v>
      </c>
      <c r="F11270" t="s">
        <v>39190</v>
      </c>
      <c r="G11270" t="s">
        <v>10</v>
      </c>
      <c r="H11270" t="s">
        <v>11</v>
      </c>
      <c r="J11270" t="s">
        <v>2459</v>
      </c>
      <c r="K11270" t="s">
        <v>2459</v>
      </c>
      <c r="L11270" t="s">
        <v>39207</v>
      </c>
      <c r="M11270" t="s">
        <v>2460</v>
      </c>
      <c r="N11270" t="s">
        <v>2461</v>
      </c>
    </row>
    <row r="11271" spans="1:14" x14ac:dyDescent="0.3">
      <c r="A11271" t="s">
        <v>38836</v>
      </c>
      <c r="B11271">
        <v>10911355</v>
      </c>
      <c r="C11271">
        <v>13</v>
      </c>
      <c r="D11271">
        <v>0</v>
      </c>
      <c r="E11271">
        <v>2</v>
      </c>
      <c r="F11271" t="s">
        <v>39189</v>
      </c>
      <c r="G11271" t="s">
        <v>25</v>
      </c>
      <c r="H11271" t="s">
        <v>11</v>
      </c>
      <c r="I11271" t="s">
        <v>39195</v>
      </c>
      <c r="J11271" t="s">
        <v>15091</v>
      </c>
      <c r="K11271" t="s">
        <v>15092</v>
      </c>
      <c r="L11271" t="s">
        <v>39205</v>
      </c>
      <c r="M11271" t="s">
        <v>15093</v>
      </c>
      <c r="N11271" t="s">
        <v>15094</v>
      </c>
    </row>
    <row r="11272" spans="1:14" x14ac:dyDescent="0.3">
      <c r="A11272" t="s">
        <v>38797</v>
      </c>
      <c r="B11272">
        <v>10780915</v>
      </c>
      <c r="C11272">
        <v>16</v>
      </c>
      <c r="D11272">
        <v>30</v>
      </c>
      <c r="E11272">
        <v>5</v>
      </c>
      <c r="F11272" t="s">
        <v>394</v>
      </c>
      <c r="G11272" t="s">
        <v>25</v>
      </c>
      <c r="H11272" t="s">
        <v>11</v>
      </c>
      <c r="I11272" t="s">
        <v>39195</v>
      </c>
      <c r="J11272" t="s">
        <v>36443</v>
      </c>
      <c r="K11272" t="s">
        <v>36444</v>
      </c>
      <c r="L11272" t="s">
        <v>39211</v>
      </c>
      <c r="M11272" t="s">
        <v>10263</v>
      </c>
      <c r="N11272" t="s">
        <v>36445</v>
      </c>
    </row>
    <row r="11273" spans="1:14" x14ac:dyDescent="0.3">
      <c r="A11273" t="s">
        <v>39089</v>
      </c>
      <c r="B11273">
        <v>11711158</v>
      </c>
      <c r="C11273">
        <v>15</v>
      </c>
      <c r="D11273">
        <v>15</v>
      </c>
      <c r="E11273">
        <v>3</v>
      </c>
      <c r="F11273" t="s">
        <v>39190</v>
      </c>
      <c r="G11273" t="s">
        <v>25</v>
      </c>
      <c r="H11273" t="s">
        <v>11</v>
      </c>
      <c r="I11273" t="s">
        <v>39195</v>
      </c>
      <c r="J11273" t="s">
        <v>4010</v>
      </c>
      <c r="K11273" t="s">
        <v>35776</v>
      </c>
      <c r="L11273" t="s">
        <v>39207</v>
      </c>
      <c r="M11273" t="s">
        <v>35777</v>
      </c>
      <c r="N11273" t="s">
        <v>14893</v>
      </c>
    </row>
    <row r="11274" spans="1:14" x14ac:dyDescent="0.3">
      <c r="A11274" t="s">
        <v>38944</v>
      </c>
      <c r="B11274">
        <v>11226091</v>
      </c>
      <c r="C11274">
        <v>11</v>
      </c>
      <c r="D11274">
        <v>0</v>
      </c>
      <c r="E11274">
        <v>5</v>
      </c>
      <c r="F11274" t="s">
        <v>39190</v>
      </c>
      <c r="G11274" t="s">
        <v>25</v>
      </c>
      <c r="H11274" t="s">
        <v>11</v>
      </c>
      <c r="I11274" t="s">
        <v>39195</v>
      </c>
      <c r="J11274" t="s">
        <v>163</v>
      </c>
      <c r="K11274" t="s">
        <v>164</v>
      </c>
      <c r="L11274" t="s">
        <v>39207</v>
      </c>
      <c r="M11274" t="s">
        <v>165</v>
      </c>
      <c r="N11274" t="s">
        <v>166</v>
      </c>
    </row>
    <row r="11275" spans="1:14" x14ac:dyDescent="0.3">
      <c r="A11275" t="s">
        <v>38873</v>
      </c>
      <c r="B11275">
        <v>11033941</v>
      </c>
      <c r="C11275">
        <v>13</v>
      </c>
      <c r="D11275">
        <v>0</v>
      </c>
      <c r="E11275">
        <v>4</v>
      </c>
      <c r="F11275" t="s">
        <v>39189</v>
      </c>
      <c r="G11275" t="s">
        <v>10</v>
      </c>
      <c r="H11275" t="s">
        <v>11</v>
      </c>
      <c r="I11275" t="s">
        <v>39195</v>
      </c>
      <c r="J11275" t="s">
        <v>11710</v>
      </c>
      <c r="K11275" t="s">
        <v>11711</v>
      </c>
      <c r="L11275" t="s">
        <v>39205</v>
      </c>
      <c r="M11275" t="s">
        <v>11712</v>
      </c>
      <c r="N11275" t="s">
        <v>11713</v>
      </c>
    </row>
    <row r="11276" spans="1:14" x14ac:dyDescent="0.3">
      <c r="A11276" t="s">
        <v>38908</v>
      </c>
      <c r="B11276">
        <v>11095406</v>
      </c>
      <c r="C11276">
        <v>8</v>
      </c>
      <c r="D11276">
        <v>15</v>
      </c>
      <c r="E11276">
        <v>4</v>
      </c>
      <c r="F11276" t="s">
        <v>39191</v>
      </c>
      <c r="G11276" t="s">
        <v>53</v>
      </c>
      <c r="H11276" t="s">
        <v>5</v>
      </c>
      <c r="I11276" t="s">
        <v>39194</v>
      </c>
      <c r="J11276" t="s">
        <v>13850</v>
      </c>
      <c r="K11276" t="s">
        <v>19020</v>
      </c>
      <c r="L11276" t="s">
        <v>39207</v>
      </c>
      <c r="M11276" t="s">
        <v>31447</v>
      </c>
      <c r="N11276" t="s">
        <v>31447</v>
      </c>
    </row>
    <row r="11277" spans="1:14" x14ac:dyDescent="0.3">
      <c r="A11277" t="s">
        <v>38885</v>
      </c>
      <c r="B11277">
        <v>11054197</v>
      </c>
      <c r="C11277">
        <v>8</v>
      </c>
      <c r="D11277">
        <v>15</v>
      </c>
      <c r="E11277">
        <v>2</v>
      </c>
      <c r="F11277" t="s">
        <v>39191</v>
      </c>
      <c r="G11277" t="s">
        <v>53</v>
      </c>
      <c r="H11277" t="s">
        <v>5</v>
      </c>
      <c r="I11277" t="s">
        <v>39195</v>
      </c>
      <c r="J11277" t="s">
        <v>22127</v>
      </c>
      <c r="K11277" t="s">
        <v>21023</v>
      </c>
      <c r="L11277" t="s">
        <v>39205</v>
      </c>
      <c r="M11277" t="s">
        <v>22128</v>
      </c>
      <c r="N11277" t="s">
        <v>22129</v>
      </c>
    </row>
    <row r="11278" spans="1:14" x14ac:dyDescent="0.3">
      <c r="A11278" t="s">
        <v>39079</v>
      </c>
      <c r="B11278">
        <v>11723199</v>
      </c>
      <c r="C11278">
        <v>18</v>
      </c>
      <c r="D11278">
        <v>0</v>
      </c>
      <c r="E11278">
        <v>7</v>
      </c>
      <c r="F11278" t="s">
        <v>39191</v>
      </c>
      <c r="G11278" t="s">
        <v>10</v>
      </c>
      <c r="H11278" t="s">
        <v>11</v>
      </c>
      <c r="I11278" t="s">
        <v>39195</v>
      </c>
      <c r="J11278" t="s">
        <v>32797</v>
      </c>
      <c r="K11278" t="s">
        <v>32798</v>
      </c>
      <c r="L11278" t="s">
        <v>39206</v>
      </c>
      <c r="M11278" t="s">
        <v>32799</v>
      </c>
      <c r="N11278" t="s">
        <v>32800</v>
      </c>
    </row>
    <row r="11279" spans="1:14" x14ac:dyDescent="0.3">
      <c r="A11279" t="s">
        <v>38856</v>
      </c>
      <c r="B11279">
        <v>10948074</v>
      </c>
      <c r="C11279">
        <v>9</v>
      </c>
      <c r="D11279">
        <v>15</v>
      </c>
      <c r="E11279">
        <v>1</v>
      </c>
      <c r="F11279" t="s">
        <v>39190</v>
      </c>
      <c r="G11279" t="s">
        <v>25</v>
      </c>
      <c r="H11279" t="s">
        <v>11</v>
      </c>
      <c r="I11279" t="s">
        <v>39195</v>
      </c>
      <c r="J11279" t="s">
        <v>1158</v>
      </c>
      <c r="K11279" t="s">
        <v>12423</v>
      </c>
      <c r="L11279" t="s">
        <v>39205</v>
      </c>
      <c r="M11279" t="s">
        <v>12424</v>
      </c>
      <c r="N11279" t="s">
        <v>12424</v>
      </c>
    </row>
    <row r="11280" spans="1:14" x14ac:dyDescent="0.3">
      <c r="A11280" t="s">
        <v>38803</v>
      </c>
      <c r="B11280">
        <v>10764261</v>
      </c>
      <c r="C11280">
        <v>9</v>
      </c>
      <c r="D11280">
        <v>45</v>
      </c>
      <c r="E11280">
        <v>4</v>
      </c>
      <c r="F11280" t="s">
        <v>39189</v>
      </c>
      <c r="G11280" t="s">
        <v>25</v>
      </c>
      <c r="H11280" t="s">
        <v>11</v>
      </c>
      <c r="I11280" t="s">
        <v>39194</v>
      </c>
      <c r="J11280" t="s">
        <v>2269</v>
      </c>
      <c r="K11280" t="s">
        <v>15638</v>
      </c>
      <c r="L11280" t="s">
        <v>39206</v>
      </c>
      <c r="M11280" t="s">
        <v>15639</v>
      </c>
      <c r="N11280" t="s">
        <v>15640</v>
      </c>
    </row>
    <row r="11281" spans="1:14" x14ac:dyDescent="0.3">
      <c r="A11281" t="s">
        <v>39010</v>
      </c>
      <c r="B11281">
        <v>11464977</v>
      </c>
      <c r="C11281">
        <v>14</v>
      </c>
      <c r="D11281">
        <v>30</v>
      </c>
      <c r="E11281">
        <v>1</v>
      </c>
      <c r="F11281" t="s">
        <v>39191</v>
      </c>
      <c r="G11281" t="s">
        <v>25</v>
      </c>
      <c r="H11281" t="s">
        <v>11</v>
      </c>
      <c r="I11281" t="s">
        <v>39194</v>
      </c>
      <c r="J11281" t="s">
        <v>8121</v>
      </c>
      <c r="K11281" t="s">
        <v>8122</v>
      </c>
      <c r="L11281" t="s">
        <v>39205</v>
      </c>
      <c r="M11281" t="s">
        <v>8123</v>
      </c>
      <c r="N11281" t="s">
        <v>8124</v>
      </c>
    </row>
    <row r="11282" spans="1:14" x14ac:dyDescent="0.3">
      <c r="A11282" t="s">
        <v>39092</v>
      </c>
      <c r="B11282">
        <v>11749608</v>
      </c>
      <c r="C11282">
        <v>11</v>
      </c>
      <c r="D11282">
        <v>30</v>
      </c>
      <c r="E11282">
        <v>6</v>
      </c>
      <c r="F11282" t="s">
        <v>39191</v>
      </c>
      <c r="G11282" t="s">
        <v>4</v>
      </c>
      <c r="H11282" t="s">
        <v>5</v>
      </c>
      <c r="I11282" t="s">
        <v>39194</v>
      </c>
      <c r="J11282" t="s">
        <v>16181</v>
      </c>
      <c r="K11282" t="s">
        <v>16182</v>
      </c>
      <c r="L11282" t="s">
        <v>39207</v>
      </c>
      <c r="M11282" t="s">
        <v>16183</v>
      </c>
      <c r="N11282" t="s">
        <v>16184</v>
      </c>
    </row>
    <row r="11283" spans="1:14" x14ac:dyDescent="0.3">
      <c r="A11283" t="s">
        <v>38904</v>
      </c>
      <c r="B11283">
        <v>11082331</v>
      </c>
      <c r="C11283">
        <v>17</v>
      </c>
      <c r="D11283">
        <v>0</v>
      </c>
      <c r="E11283">
        <v>7</v>
      </c>
      <c r="F11283" t="s">
        <v>39190</v>
      </c>
      <c r="G11283" t="s">
        <v>10</v>
      </c>
      <c r="H11283" t="s">
        <v>11</v>
      </c>
      <c r="I11283" t="s">
        <v>39195</v>
      </c>
      <c r="J11283" t="s">
        <v>8642</v>
      </c>
      <c r="K11283" t="s">
        <v>8643</v>
      </c>
      <c r="L11283" t="s">
        <v>39206</v>
      </c>
      <c r="M11283" t="s">
        <v>8644</v>
      </c>
      <c r="N11283" t="s">
        <v>8644</v>
      </c>
    </row>
    <row r="11284" spans="1:14" x14ac:dyDescent="0.3">
      <c r="A11284" t="s">
        <v>38870</v>
      </c>
      <c r="B11284">
        <v>10988005</v>
      </c>
      <c r="C11284">
        <v>15</v>
      </c>
      <c r="D11284">
        <v>0</v>
      </c>
      <c r="E11284">
        <v>1</v>
      </c>
      <c r="F11284" t="s">
        <v>39190</v>
      </c>
      <c r="G11284" t="s">
        <v>25</v>
      </c>
      <c r="H11284" t="s">
        <v>11</v>
      </c>
      <c r="I11284" t="s">
        <v>39194</v>
      </c>
      <c r="J11284" t="s">
        <v>15948</v>
      </c>
      <c r="K11284" t="s">
        <v>15949</v>
      </c>
      <c r="L11284" t="s">
        <v>39207</v>
      </c>
      <c r="M11284" t="s">
        <v>15950</v>
      </c>
      <c r="N11284" t="s">
        <v>15951</v>
      </c>
    </row>
    <row r="11285" spans="1:14" x14ac:dyDescent="0.3">
      <c r="A11285" t="s">
        <v>38838</v>
      </c>
      <c r="B11285">
        <v>10872235</v>
      </c>
      <c r="C11285">
        <v>12</v>
      </c>
      <c r="D11285">
        <v>45</v>
      </c>
      <c r="E11285">
        <v>4</v>
      </c>
      <c r="F11285" t="s">
        <v>39190</v>
      </c>
      <c r="G11285" t="s">
        <v>10</v>
      </c>
      <c r="H11285" t="s">
        <v>11</v>
      </c>
      <c r="I11285" t="s">
        <v>39195</v>
      </c>
      <c r="J11285" t="s">
        <v>12883</v>
      </c>
      <c r="K11285" t="s">
        <v>12884</v>
      </c>
      <c r="L11285" t="s">
        <v>39205</v>
      </c>
      <c r="M11285" t="s">
        <v>12885</v>
      </c>
      <c r="N11285" t="s">
        <v>12886</v>
      </c>
    </row>
    <row r="11286" spans="1:14" x14ac:dyDescent="0.3">
      <c r="A11286" t="s">
        <v>39090</v>
      </c>
      <c r="B11286">
        <v>11715636</v>
      </c>
      <c r="C11286">
        <v>8</v>
      </c>
      <c r="D11286">
        <v>15</v>
      </c>
      <c r="E11286">
        <v>4</v>
      </c>
      <c r="F11286" t="s">
        <v>39190</v>
      </c>
      <c r="G11286" t="s">
        <v>25</v>
      </c>
      <c r="H11286" t="s">
        <v>11</v>
      </c>
      <c r="I11286" t="s">
        <v>39194</v>
      </c>
      <c r="J11286" t="s">
        <v>34895</v>
      </c>
      <c r="K11286" t="s">
        <v>34896</v>
      </c>
      <c r="L11286" t="s">
        <v>39205</v>
      </c>
      <c r="M11286" t="s">
        <v>34897</v>
      </c>
      <c r="N11286" t="s">
        <v>34898</v>
      </c>
    </row>
    <row r="11287" spans="1:14" x14ac:dyDescent="0.3">
      <c r="A11287" t="s">
        <v>38804</v>
      </c>
      <c r="B11287">
        <v>10767043</v>
      </c>
      <c r="C11287">
        <v>15</v>
      </c>
      <c r="D11287">
        <v>15</v>
      </c>
      <c r="E11287">
        <v>5</v>
      </c>
      <c r="F11287" t="s">
        <v>39190</v>
      </c>
      <c r="G11287" t="s">
        <v>25</v>
      </c>
      <c r="H11287" t="s">
        <v>11</v>
      </c>
      <c r="I11287" t="s">
        <v>39194</v>
      </c>
      <c r="J11287" t="s">
        <v>5239</v>
      </c>
      <c r="K11287" t="s">
        <v>5240</v>
      </c>
      <c r="L11287" t="s">
        <v>39206</v>
      </c>
      <c r="M11287" t="s">
        <v>5241</v>
      </c>
      <c r="N11287" t="s">
        <v>5242</v>
      </c>
    </row>
    <row r="11288" spans="1:14" x14ac:dyDescent="0.3">
      <c r="A11288" t="s">
        <v>38982</v>
      </c>
      <c r="B11288">
        <v>11344973</v>
      </c>
      <c r="C11288">
        <v>14</v>
      </c>
      <c r="D11288">
        <v>45</v>
      </c>
      <c r="E11288">
        <v>1</v>
      </c>
      <c r="F11288" t="s">
        <v>39190</v>
      </c>
      <c r="G11288" t="s">
        <v>25</v>
      </c>
      <c r="H11288" t="s">
        <v>11</v>
      </c>
      <c r="I11288" t="s">
        <v>39194</v>
      </c>
      <c r="J11288" t="s">
        <v>19877</v>
      </c>
      <c r="K11288" t="s">
        <v>19878</v>
      </c>
      <c r="L11288" t="s">
        <v>39207</v>
      </c>
      <c r="M11288" t="s">
        <v>19879</v>
      </c>
      <c r="N11288" t="s">
        <v>19879</v>
      </c>
    </row>
    <row r="11289" spans="1:14" x14ac:dyDescent="0.3">
      <c r="A11289" t="s">
        <v>38955</v>
      </c>
      <c r="B11289">
        <v>11295743</v>
      </c>
      <c r="C11289">
        <v>9</v>
      </c>
      <c r="D11289">
        <v>0</v>
      </c>
      <c r="E11289">
        <v>2</v>
      </c>
      <c r="F11289" t="s">
        <v>39191</v>
      </c>
      <c r="G11289" t="s">
        <v>25</v>
      </c>
      <c r="H11289" t="s">
        <v>11</v>
      </c>
      <c r="I11289" t="s">
        <v>39195</v>
      </c>
      <c r="J11289" t="s">
        <v>27884</v>
      </c>
      <c r="K11289" t="s">
        <v>27885</v>
      </c>
      <c r="L11289" t="s">
        <v>39207</v>
      </c>
      <c r="M11289" t="s">
        <v>22232</v>
      </c>
      <c r="N11289" t="s">
        <v>22232</v>
      </c>
    </row>
    <row r="11290" spans="1:14" x14ac:dyDescent="0.3">
      <c r="A11290" t="s">
        <v>39105</v>
      </c>
      <c r="B11290">
        <v>11799807</v>
      </c>
      <c r="C11290">
        <v>11</v>
      </c>
      <c r="D11290">
        <v>0</v>
      </c>
      <c r="E11290">
        <v>5</v>
      </c>
      <c r="F11290" t="s">
        <v>39191</v>
      </c>
      <c r="G11290" t="s">
        <v>58</v>
      </c>
      <c r="H11290" t="s">
        <v>5</v>
      </c>
      <c r="I11290" t="s">
        <v>39195</v>
      </c>
      <c r="J11290" t="s">
        <v>22753</v>
      </c>
      <c r="K11290" t="s">
        <v>22754</v>
      </c>
      <c r="L11290" t="s">
        <v>39206</v>
      </c>
      <c r="M11290" t="s">
        <v>22755</v>
      </c>
      <c r="N11290" t="s">
        <v>22756</v>
      </c>
    </row>
    <row r="11291" spans="1:14" x14ac:dyDescent="0.3">
      <c r="A11291" t="s">
        <v>38915</v>
      </c>
      <c r="B11291">
        <v>11162422</v>
      </c>
      <c r="C11291">
        <v>10</v>
      </c>
      <c r="D11291">
        <v>0</v>
      </c>
      <c r="E11291">
        <v>4</v>
      </c>
      <c r="F11291" t="s">
        <v>39190</v>
      </c>
      <c r="G11291" t="s">
        <v>10</v>
      </c>
      <c r="H11291" t="s">
        <v>11</v>
      </c>
      <c r="I11291" t="s">
        <v>39195</v>
      </c>
      <c r="J11291" t="s">
        <v>7667</v>
      </c>
      <c r="K11291" t="s">
        <v>7668</v>
      </c>
      <c r="L11291" t="s">
        <v>39206</v>
      </c>
      <c r="M11291" t="s">
        <v>7669</v>
      </c>
      <c r="N11291" t="s">
        <v>7669</v>
      </c>
    </row>
    <row r="11292" spans="1:14" x14ac:dyDescent="0.3">
      <c r="A11292" t="s">
        <v>38805</v>
      </c>
      <c r="B11292">
        <v>10770393</v>
      </c>
      <c r="C11292">
        <v>18</v>
      </c>
      <c r="D11292">
        <v>15</v>
      </c>
      <c r="E11292">
        <v>6</v>
      </c>
      <c r="F11292" t="s">
        <v>39190</v>
      </c>
      <c r="G11292" t="s">
        <v>25</v>
      </c>
      <c r="H11292" t="s">
        <v>11</v>
      </c>
      <c r="I11292" t="s">
        <v>39195</v>
      </c>
      <c r="J11292" t="s">
        <v>20413</v>
      </c>
      <c r="K11292" t="s">
        <v>20414</v>
      </c>
      <c r="L11292" t="s">
        <v>39208</v>
      </c>
      <c r="M11292" t="s">
        <v>20415</v>
      </c>
      <c r="N11292" t="s">
        <v>20415</v>
      </c>
    </row>
    <row r="11293" spans="1:14" x14ac:dyDescent="0.3">
      <c r="A11293" t="s">
        <v>38922</v>
      </c>
      <c r="B11293">
        <v>11172489</v>
      </c>
      <c r="C11293">
        <v>7</v>
      </c>
      <c r="D11293">
        <v>0</v>
      </c>
      <c r="E11293">
        <v>4</v>
      </c>
      <c r="F11293" t="s">
        <v>39189</v>
      </c>
      <c r="G11293" t="s">
        <v>10</v>
      </c>
      <c r="H11293" t="s">
        <v>11</v>
      </c>
      <c r="I11293" t="s">
        <v>39196</v>
      </c>
      <c r="J11293" t="s">
        <v>14149</v>
      </c>
      <c r="K11293" t="s">
        <v>14150</v>
      </c>
      <c r="L11293" t="s">
        <v>39207</v>
      </c>
      <c r="M11293" t="s">
        <v>14151</v>
      </c>
      <c r="N11293" t="s">
        <v>14152</v>
      </c>
    </row>
    <row r="11294" spans="1:14" x14ac:dyDescent="0.3">
      <c r="A11294" t="s">
        <v>39129</v>
      </c>
      <c r="B11294">
        <v>11884758</v>
      </c>
      <c r="C11294">
        <v>11</v>
      </c>
      <c r="D11294">
        <v>15</v>
      </c>
      <c r="E11294">
        <v>1</v>
      </c>
      <c r="F11294" t="s">
        <v>39191</v>
      </c>
      <c r="G11294" t="s">
        <v>53</v>
      </c>
      <c r="H11294" t="s">
        <v>5</v>
      </c>
      <c r="I11294" t="s">
        <v>39195</v>
      </c>
      <c r="J11294" t="s">
        <v>31402</v>
      </c>
      <c r="K11294" t="s">
        <v>31403</v>
      </c>
      <c r="L11294" t="s">
        <v>39207</v>
      </c>
      <c r="M11294" t="s">
        <v>31404</v>
      </c>
      <c r="N11294" t="s">
        <v>31405</v>
      </c>
    </row>
    <row r="11295" spans="1:14" x14ac:dyDescent="0.3">
      <c r="A11295" t="s">
        <v>38790</v>
      </c>
      <c r="B11295">
        <v>10727116</v>
      </c>
      <c r="C11295">
        <v>21</v>
      </c>
      <c r="D11295">
        <v>45</v>
      </c>
      <c r="E11295">
        <v>5</v>
      </c>
      <c r="F11295" t="s">
        <v>394</v>
      </c>
      <c r="G11295" t="s">
        <v>10</v>
      </c>
      <c r="H11295" t="s">
        <v>11</v>
      </c>
    </row>
    <row r="11296" spans="1:14" x14ac:dyDescent="0.3">
      <c r="A11296" t="s">
        <v>38970</v>
      </c>
      <c r="B11296">
        <v>11353080</v>
      </c>
      <c r="C11296">
        <v>13</v>
      </c>
      <c r="D11296">
        <v>15</v>
      </c>
      <c r="E11296">
        <v>3</v>
      </c>
      <c r="F11296" t="s">
        <v>39190</v>
      </c>
      <c r="G11296" t="s">
        <v>10</v>
      </c>
      <c r="H11296" t="s">
        <v>11</v>
      </c>
      <c r="I11296" t="s">
        <v>39194</v>
      </c>
      <c r="J11296" t="s">
        <v>4279</v>
      </c>
      <c r="K11296" t="s">
        <v>4280</v>
      </c>
      <c r="L11296" t="s">
        <v>39206</v>
      </c>
      <c r="M11296" t="s">
        <v>4281</v>
      </c>
      <c r="N11296" t="s">
        <v>4282</v>
      </c>
    </row>
    <row r="11297" spans="1:14" x14ac:dyDescent="0.3">
      <c r="A11297" t="s">
        <v>39007</v>
      </c>
      <c r="B11297">
        <v>11469795</v>
      </c>
      <c r="C11297">
        <v>13</v>
      </c>
      <c r="D11297">
        <v>30</v>
      </c>
      <c r="E11297">
        <v>5</v>
      </c>
      <c r="F11297" t="s">
        <v>39189</v>
      </c>
      <c r="G11297" t="s">
        <v>10</v>
      </c>
      <c r="H11297" t="s">
        <v>11</v>
      </c>
      <c r="I11297" t="s">
        <v>39196</v>
      </c>
      <c r="J11297" t="s">
        <v>2945</v>
      </c>
      <c r="K11297" t="s">
        <v>2946</v>
      </c>
      <c r="L11297" t="s">
        <v>39207</v>
      </c>
      <c r="M11297" t="s">
        <v>2947</v>
      </c>
      <c r="N11297" t="s">
        <v>2947</v>
      </c>
    </row>
    <row r="11298" spans="1:14" x14ac:dyDescent="0.3">
      <c r="A11298" t="s">
        <v>38988</v>
      </c>
      <c r="B11298">
        <v>11406973</v>
      </c>
      <c r="C11298">
        <v>13</v>
      </c>
      <c r="D11298">
        <v>0</v>
      </c>
      <c r="E11298">
        <v>7</v>
      </c>
      <c r="F11298" t="s">
        <v>39191</v>
      </c>
      <c r="G11298" t="s">
        <v>58</v>
      </c>
      <c r="H11298" t="s">
        <v>5</v>
      </c>
      <c r="I11298" t="s">
        <v>39195</v>
      </c>
      <c r="J11298" t="s">
        <v>5280</v>
      </c>
      <c r="K11298" t="s">
        <v>15856</v>
      </c>
      <c r="L11298" t="s">
        <v>39205</v>
      </c>
      <c r="M11298" t="s">
        <v>24616</v>
      </c>
      <c r="N11298" t="s">
        <v>24617</v>
      </c>
    </row>
    <row r="11299" spans="1:14" x14ac:dyDescent="0.3">
      <c r="A11299" t="s">
        <v>39119</v>
      </c>
      <c r="B11299">
        <v>11850871</v>
      </c>
      <c r="C11299">
        <v>11</v>
      </c>
      <c r="D11299">
        <v>30</v>
      </c>
      <c r="E11299">
        <v>5</v>
      </c>
      <c r="F11299" t="s">
        <v>39191</v>
      </c>
      <c r="G11299" t="s">
        <v>25</v>
      </c>
      <c r="H11299" t="s">
        <v>11</v>
      </c>
      <c r="I11299" t="s">
        <v>39195</v>
      </c>
      <c r="J11299" t="s">
        <v>18461</v>
      </c>
      <c r="K11299" t="s">
        <v>18461</v>
      </c>
      <c r="L11299" t="s">
        <v>39205</v>
      </c>
      <c r="M11299" t="s">
        <v>18462</v>
      </c>
      <c r="N11299" t="s">
        <v>18463</v>
      </c>
    </row>
    <row r="11300" spans="1:14" x14ac:dyDescent="0.3">
      <c r="A11300" t="s">
        <v>38968</v>
      </c>
      <c r="B11300">
        <v>11333226</v>
      </c>
      <c r="C11300">
        <v>11</v>
      </c>
      <c r="D11300">
        <v>30</v>
      </c>
      <c r="E11300">
        <v>1</v>
      </c>
      <c r="F11300" t="s">
        <v>39191</v>
      </c>
      <c r="G11300" t="s">
        <v>58</v>
      </c>
      <c r="H11300" t="s">
        <v>5</v>
      </c>
      <c r="I11300" t="s">
        <v>39194</v>
      </c>
      <c r="J11300" t="s">
        <v>31490</v>
      </c>
      <c r="K11300" t="s">
        <v>31491</v>
      </c>
      <c r="L11300" t="s">
        <v>39207</v>
      </c>
      <c r="M11300" t="s">
        <v>31492</v>
      </c>
      <c r="N11300" t="s">
        <v>31493</v>
      </c>
    </row>
    <row r="11301" spans="1:14" x14ac:dyDescent="0.3">
      <c r="A11301" t="s">
        <v>39088</v>
      </c>
      <c r="B11301">
        <v>11708740</v>
      </c>
      <c r="C11301">
        <v>15</v>
      </c>
      <c r="D11301">
        <v>0</v>
      </c>
      <c r="E11301">
        <v>2</v>
      </c>
      <c r="F11301" t="s">
        <v>39189</v>
      </c>
      <c r="G11301" t="s">
        <v>25</v>
      </c>
      <c r="H11301" t="s">
        <v>11</v>
      </c>
      <c r="J11301" t="s">
        <v>31795</v>
      </c>
      <c r="K11301" t="s">
        <v>31796</v>
      </c>
      <c r="L11301" t="s">
        <v>39206</v>
      </c>
      <c r="M11301" t="s">
        <v>31797</v>
      </c>
      <c r="N11301" t="s">
        <v>20283</v>
      </c>
    </row>
    <row r="11302" spans="1:14" x14ac:dyDescent="0.3">
      <c r="A11302" t="s">
        <v>38979</v>
      </c>
      <c r="B11302">
        <v>11339251</v>
      </c>
      <c r="C11302">
        <v>9</v>
      </c>
      <c r="D11302">
        <v>45</v>
      </c>
      <c r="E11302">
        <v>5</v>
      </c>
      <c r="F11302" t="s">
        <v>39190</v>
      </c>
      <c r="G11302" t="s">
        <v>10</v>
      </c>
      <c r="H11302" t="s">
        <v>11</v>
      </c>
      <c r="I11302" t="s">
        <v>39196</v>
      </c>
      <c r="J11302" t="s">
        <v>10033</v>
      </c>
      <c r="K11302" t="s">
        <v>10034</v>
      </c>
      <c r="L11302" t="s">
        <v>39207</v>
      </c>
      <c r="M11302" t="s">
        <v>10035</v>
      </c>
      <c r="N11302" t="s">
        <v>10036</v>
      </c>
    </row>
    <row r="11303" spans="1:14" x14ac:dyDescent="0.3">
      <c r="A11303" t="s">
        <v>38891</v>
      </c>
      <c r="B11303">
        <v>11080372</v>
      </c>
      <c r="C11303">
        <v>8</v>
      </c>
      <c r="D11303">
        <v>15</v>
      </c>
      <c r="E11303">
        <v>1</v>
      </c>
      <c r="F11303" t="s">
        <v>394</v>
      </c>
      <c r="G11303" t="s">
        <v>25</v>
      </c>
      <c r="H11303" t="s">
        <v>11</v>
      </c>
      <c r="I11303" t="s">
        <v>39196</v>
      </c>
    </row>
    <row r="11304" spans="1:14" x14ac:dyDescent="0.3">
      <c r="A11304" t="s">
        <v>39061</v>
      </c>
      <c r="B11304">
        <v>11616529</v>
      </c>
      <c r="C11304">
        <v>20</v>
      </c>
      <c r="D11304">
        <v>15</v>
      </c>
      <c r="E11304">
        <v>3</v>
      </c>
      <c r="F11304" t="s">
        <v>39191</v>
      </c>
      <c r="G11304" t="s">
        <v>53</v>
      </c>
      <c r="H11304" t="s">
        <v>5</v>
      </c>
      <c r="I11304" t="s">
        <v>39194</v>
      </c>
      <c r="J11304" t="s">
        <v>463</v>
      </c>
      <c r="K11304" t="s">
        <v>464</v>
      </c>
      <c r="L11304" t="s">
        <v>39208</v>
      </c>
      <c r="M11304" t="s">
        <v>465</v>
      </c>
      <c r="N11304" t="s">
        <v>466</v>
      </c>
    </row>
    <row r="11305" spans="1:14" x14ac:dyDescent="0.3">
      <c r="A11305" t="s">
        <v>38951</v>
      </c>
      <c r="B11305">
        <v>11248409</v>
      </c>
      <c r="C11305">
        <v>14</v>
      </c>
      <c r="D11305">
        <v>0</v>
      </c>
      <c r="E11305">
        <v>5</v>
      </c>
      <c r="F11305" t="s">
        <v>39189</v>
      </c>
      <c r="G11305" t="s">
        <v>25</v>
      </c>
      <c r="H11305" t="s">
        <v>11</v>
      </c>
      <c r="I11305" t="s">
        <v>39195</v>
      </c>
      <c r="J11305" t="s">
        <v>5919</v>
      </c>
      <c r="K11305" t="s">
        <v>25249</v>
      </c>
      <c r="L11305" t="s">
        <v>39209</v>
      </c>
      <c r="M11305" t="s">
        <v>25250</v>
      </c>
      <c r="N11305" t="s">
        <v>11617</v>
      </c>
    </row>
    <row r="11306" spans="1:14" x14ac:dyDescent="0.3">
      <c r="A11306" t="s">
        <v>38973</v>
      </c>
      <c r="B11306">
        <v>11342017</v>
      </c>
      <c r="C11306">
        <v>14</v>
      </c>
      <c r="D11306">
        <v>15</v>
      </c>
      <c r="E11306">
        <v>6</v>
      </c>
      <c r="F11306" t="s">
        <v>39191</v>
      </c>
      <c r="G11306" t="s">
        <v>25</v>
      </c>
      <c r="H11306" t="s">
        <v>11</v>
      </c>
      <c r="I11306" t="s">
        <v>39195</v>
      </c>
      <c r="J11306" t="s">
        <v>3066</v>
      </c>
      <c r="K11306" t="s">
        <v>3067</v>
      </c>
      <c r="L11306" t="s">
        <v>39205</v>
      </c>
      <c r="M11306" t="s">
        <v>3068</v>
      </c>
      <c r="N11306" t="s">
        <v>3069</v>
      </c>
    </row>
    <row r="11307" spans="1:14" x14ac:dyDescent="0.3">
      <c r="A11307" t="s">
        <v>38907</v>
      </c>
      <c r="B11307">
        <v>11092742</v>
      </c>
      <c r="C11307">
        <v>15</v>
      </c>
      <c r="D11307">
        <v>45</v>
      </c>
      <c r="E11307">
        <v>3</v>
      </c>
      <c r="F11307" t="s">
        <v>39190</v>
      </c>
      <c r="G11307" t="s">
        <v>25</v>
      </c>
      <c r="H11307" t="s">
        <v>11</v>
      </c>
      <c r="I11307" t="s">
        <v>39195</v>
      </c>
      <c r="J11307" t="s">
        <v>34795</v>
      </c>
      <c r="K11307" t="s">
        <v>34796</v>
      </c>
      <c r="L11307" t="s">
        <v>39206</v>
      </c>
      <c r="M11307" t="s">
        <v>5284</v>
      </c>
      <c r="N11307" t="s">
        <v>34797</v>
      </c>
    </row>
    <row r="11308" spans="1:14" x14ac:dyDescent="0.3">
      <c r="A11308" t="s">
        <v>38803</v>
      </c>
      <c r="B11308">
        <v>10763614</v>
      </c>
      <c r="C11308">
        <v>14</v>
      </c>
      <c r="D11308">
        <v>30</v>
      </c>
      <c r="E11308">
        <v>4</v>
      </c>
      <c r="F11308" t="s">
        <v>39191</v>
      </c>
      <c r="G11308" t="s">
        <v>25</v>
      </c>
      <c r="H11308" t="s">
        <v>11</v>
      </c>
      <c r="I11308" t="s">
        <v>39195</v>
      </c>
      <c r="J11308" t="s">
        <v>12364</v>
      </c>
      <c r="K11308" t="s">
        <v>12365</v>
      </c>
      <c r="L11308" t="s">
        <v>39209</v>
      </c>
      <c r="M11308" t="s">
        <v>12366</v>
      </c>
      <c r="N11308" t="s">
        <v>12366</v>
      </c>
    </row>
    <row r="11309" spans="1:14" x14ac:dyDescent="0.3">
      <c r="A11309" t="s">
        <v>38957</v>
      </c>
      <c r="B11309">
        <v>11269537</v>
      </c>
      <c r="C11309">
        <v>11</v>
      </c>
      <c r="D11309">
        <v>0</v>
      </c>
      <c r="E11309">
        <v>4</v>
      </c>
      <c r="F11309" t="s">
        <v>39191</v>
      </c>
      <c r="G11309" t="s">
        <v>58</v>
      </c>
      <c r="H11309" t="s">
        <v>5</v>
      </c>
      <c r="I11309" t="s">
        <v>39195</v>
      </c>
      <c r="J11309" t="s">
        <v>18929</v>
      </c>
      <c r="K11309" t="s">
        <v>18930</v>
      </c>
      <c r="L11309" t="s">
        <v>39208</v>
      </c>
      <c r="M11309" t="s">
        <v>18931</v>
      </c>
      <c r="N11309" t="s">
        <v>18932</v>
      </c>
    </row>
    <row r="11310" spans="1:14" x14ac:dyDescent="0.3">
      <c r="A11310" t="s">
        <v>39124</v>
      </c>
      <c r="B11310">
        <v>11839777</v>
      </c>
      <c r="C11310">
        <v>13</v>
      </c>
      <c r="D11310">
        <v>0</v>
      </c>
      <c r="E11310">
        <v>3</v>
      </c>
      <c r="F11310" t="s">
        <v>39190</v>
      </c>
      <c r="G11310" t="s">
        <v>25</v>
      </c>
      <c r="H11310" t="s">
        <v>11</v>
      </c>
      <c r="I11310" t="s">
        <v>39194</v>
      </c>
      <c r="J11310" t="s">
        <v>11900</v>
      </c>
      <c r="K11310" t="s">
        <v>11901</v>
      </c>
      <c r="L11310" t="s">
        <v>39207</v>
      </c>
      <c r="M11310" t="s">
        <v>11902</v>
      </c>
      <c r="N11310" t="s">
        <v>11903</v>
      </c>
    </row>
    <row r="11311" spans="1:14" x14ac:dyDescent="0.3">
      <c r="A11311" t="s">
        <v>39010</v>
      </c>
      <c r="B11311">
        <v>11433815</v>
      </c>
      <c r="C11311">
        <v>11</v>
      </c>
      <c r="D11311">
        <v>30</v>
      </c>
      <c r="E11311">
        <v>1</v>
      </c>
      <c r="F11311" t="s">
        <v>39189</v>
      </c>
      <c r="G11311" t="s">
        <v>25</v>
      </c>
      <c r="H11311" t="s">
        <v>11</v>
      </c>
      <c r="I11311" t="s">
        <v>39194</v>
      </c>
      <c r="J11311" t="s">
        <v>11576</v>
      </c>
      <c r="K11311" t="s">
        <v>11577</v>
      </c>
      <c r="L11311" t="s">
        <v>39205</v>
      </c>
      <c r="M11311" t="s">
        <v>11578</v>
      </c>
      <c r="N11311" t="s">
        <v>11579</v>
      </c>
    </row>
    <row r="11312" spans="1:14" x14ac:dyDescent="0.3">
      <c r="A11312" t="s">
        <v>38930</v>
      </c>
      <c r="B11312">
        <v>11168343</v>
      </c>
      <c r="C11312">
        <v>8</v>
      </c>
      <c r="D11312">
        <v>15</v>
      </c>
      <c r="E11312">
        <v>5</v>
      </c>
      <c r="F11312" t="s">
        <v>39190</v>
      </c>
      <c r="G11312" t="s">
        <v>25</v>
      </c>
      <c r="H11312" t="s">
        <v>11</v>
      </c>
      <c r="I11312" t="s">
        <v>39195</v>
      </c>
      <c r="J11312" t="s">
        <v>13467</v>
      </c>
      <c r="K11312" t="s">
        <v>13468</v>
      </c>
      <c r="L11312" t="s">
        <v>39206</v>
      </c>
      <c r="M11312" t="s">
        <v>7607</v>
      </c>
      <c r="N11312" t="s">
        <v>13469</v>
      </c>
    </row>
    <row r="11313" spans="1:14" x14ac:dyDescent="0.3">
      <c r="A11313" t="s">
        <v>39010</v>
      </c>
      <c r="B11313">
        <v>11476337</v>
      </c>
      <c r="C11313">
        <v>14</v>
      </c>
      <c r="D11313">
        <v>0</v>
      </c>
      <c r="E11313">
        <v>1</v>
      </c>
      <c r="F11313" t="s">
        <v>39191</v>
      </c>
      <c r="G11313" t="s">
        <v>58</v>
      </c>
      <c r="H11313" t="s">
        <v>5</v>
      </c>
      <c r="I11313" t="s">
        <v>39194</v>
      </c>
      <c r="J11313" t="s">
        <v>30184</v>
      </c>
      <c r="K11313" t="s">
        <v>30185</v>
      </c>
      <c r="L11313" t="s">
        <v>39207</v>
      </c>
      <c r="M11313" t="s">
        <v>30186</v>
      </c>
      <c r="N11313" t="s">
        <v>30186</v>
      </c>
    </row>
    <row r="11314" spans="1:14" x14ac:dyDescent="0.3">
      <c r="A11314" t="s">
        <v>39126</v>
      </c>
      <c r="B11314">
        <v>11849389</v>
      </c>
      <c r="C11314">
        <v>22</v>
      </c>
      <c r="D11314">
        <v>30</v>
      </c>
      <c r="E11314">
        <v>5</v>
      </c>
      <c r="F11314" t="s">
        <v>39191</v>
      </c>
      <c r="G11314" t="s">
        <v>58</v>
      </c>
      <c r="H11314" t="s">
        <v>5</v>
      </c>
      <c r="I11314" t="s">
        <v>39194</v>
      </c>
      <c r="J11314" t="s">
        <v>28649</v>
      </c>
      <c r="K11314" t="s">
        <v>28650</v>
      </c>
      <c r="L11314" t="s">
        <v>39205</v>
      </c>
      <c r="M11314" t="s">
        <v>28651</v>
      </c>
      <c r="N11314" t="s">
        <v>28652</v>
      </c>
    </row>
    <row r="11315" spans="1:14" x14ac:dyDescent="0.3">
      <c r="A11315" t="s">
        <v>38920</v>
      </c>
      <c r="B11315">
        <v>11158172</v>
      </c>
      <c r="C11315">
        <v>11</v>
      </c>
      <c r="D11315">
        <v>0</v>
      </c>
      <c r="E11315">
        <v>2</v>
      </c>
      <c r="F11315" t="s">
        <v>39191</v>
      </c>
      <c r="G11315" t="s">
        <v>944</v>
      </c>
      <c r="H11315" t="s">
        <v>11</v>
      </c>
      <c r="I11315" t="s">
        <v>39195</v>
      </c>
      <c r="J11315" t="s">
        <v>7141</v>
      </c>
      <c r="K11315" t="s">
        <v>7142</v>
      </c>
      <c r="L11315" t="s">
        <v>39205</v>
      </c>
      <c r="M11315" t="s">
        <v>7143</v>
      </c>
      <c r="N11315" t="s">
        <v>7144</v>
      </c>
    </row>
    <row r="11316" spans="1:14" x14ac:dyDescent="0.3">
      <c r="A11316" t="s">
        <v>39075</v>
      </c>
      <c r="B11316">
        <v>11697225</v>
      </c>
      <c r="C11316">
        <v>8</v>
      </c>
      <c r="D11316">
        <v>30</v>
      </c>
      <c r="E11316">
        <v>3</v>
      </c>
      <c r="F11316" t="s">
        <v>39190</v>
      </c>
      <c r="G11316" t="s">
        <v>25</v>
      </c>
      <c r="H11316" t="s">
        <v>11</v>
      </c>
      <c r="I11316" t="s">
        <v>39194</v>
      </c>
      <c r="J11316" t="s">
        <v>26218</v>
      </c>
      <c r="K11316" t="s">
        <v>26219</v>
      </c>
      <c r="L11316" t="s">
        <v>39206</v>
      </c>
      <c r="M11316" t="s">
        <v>26220</v>
      </c>
      <c r="N11316" t="s">
        <v>26221</v>
      </c>
    </row>
    <row r="11317" spans="1:14" x14ac:dyDescent="0.3">
      <c r="A11317" t="s">
        <v>38976</v>
      </c>
      <c r="B11317">
        <v>11375748</v>
      </c>
      <c r="C11317">
        <v>22</v>
      </c>
      <c r="D11317">
        <v>45</v>
      </c>
      <c r="E11317">
        <v>2</v>
      </c>
      <c r="F11317" t="s">
        <v>39189</v>
      </c>
      <c r="G11317" t="s">
        <v>10</v>
      </c>
      <c r="H11317" t="s">
        <v>11</v>
      </c>
      <c r="I11317" t="s">
        <v>39195</v>
      </c>
      <c r="J11317" t="s">
        <v>11847</v>
      </c>
      <c r="K11317" t="s">
        <v>11848</v>
      </c>
      <c r="L11317" t="s">
        <v>39205</v>
      </c>
      <c r="M11317" t="s">
        <v>11849</v>
      </c>
      <c r="N11317" t="s">
        <v>11850</v>
      </c>
    </row>
    <row r="11318" spans="1:14" x14ac:dyDescent="0.3">
      <c r="A11318" t="s">
        <v>38928</v>
      </c>
      <c r="B11318">
        <v>11199167</v>
      </c>
      <c r="C11318">
        <v>11</v>
      </c>
      <c r="D11318">
        <v>30</v>
      </c>
      <c r="E11318">
        <v>3</v>
      </c>
      <c r="F11318" t="s">
        <v>39190</v>
      </c>
      <c r="G11318" t="s">
        <v>10</v>
      </c>
      <c r="H11318" t="s">
        <v>11</v>
      </c>
      <c r="I11318" t="s">
        <v>39194</v>
      </c>
      <c r="J11318" t="s">
        <v>26640</v>
      </c>
      <c r="K11318" t="s">
        <v>23543</v>
      </c>
      <c r="L11318" t="s">
        <v>39206</v>
      </c>
      <c r="M11318" t="s">
        <v>26641</v>
      </c>
      <c r="N11318" t="s">
        <v>26641</v>
      </c>
    </row>
    <row r="11319" spans="1:14" x14ac:dyDescent="0.3">
      <c r="A11319" t="s">
        <v>39006</v>
      </c>
      <c r="B11319">
        <v>11422841</v>
      </c>
      <c r="C11319">
        <v>12</v>
      </c>
      <c r="D11319">
        <v>45</v>
      </c>
      <c r="E11319">
        <v>4</v>
      </c>
      <c r="F11319" t="s">
        <v>39189</v>
      </c>
      <c r="G11319" t="s">
        <v>10</v>
      </c>
      <c r="H11319" t="s">
        <v>11</v>
      </c>
      <c r="I11319" t="s">
        <v>39195</v>
      </c>
      <c r="J11319" t="s">
        <v>24256</v>
      </c>
      <c r="K11319" t="s">
        <v>24257</v>
      </c>
      <c r="L11319" t="s">
        <v>39205</v>
      </c>
      <c r="M11319" t="s">
        <v>11388</v>
      </c>
      <c r="N11319" t="s">
        <v>14214</v>
      </c>
    </row>
    <row r="11320" spans="1:14" x14ac:dyDescent="0.3">
      <c r="A11320" t="s">
        <v>38942</v>
      </c>
      <c r="B11320">
        <v>11254888</v>
      </c>
      <c r="C11320">
        <v>13</v>
      </c>
      <c r="D11320">
        <v>15</v>
      </c>
      <c r="E11320">
        <v>3</v>
      </c>
      <c r="F11320" t="s">
        <v>39190</v>
      </c>
      <c r="G11320" t="s">
        <v>25</v>
      </c>
      <c r="H11320" t="s">
        <v>11</v>
      </c>
      <c r="I11320" t="s">
        <v>39194</v>
      </c>
      <c r="J11320" t="s">
        <v>38316</v>
      </c>
      <c r="K11320" t="s">
        <v>38317</v>
      </c>
      <c r="L11320" t="s">
        <v>39207</v>
      </c>
      <c r="M11320" t="s">
        <v>38318</v>
      </c>
      <c r="N11320" t="s">
        <v>38319</v>
      </c>
    </row>
    <row r="11321" spans="1:14" x14ac:dyDescent="0.3">
      <c r="A11321" t="s">
        <v>39088</v>
      </c>
      <c r="B11321">
        <v>11734736</v>
      </c>
      <c r="C11321">
        <v>16</v>
      </c>
      <c r="D11321">
        <v>30</v>
      </c>
      <c r="E11321">
        <v>2</v>
      </c>
      <c r="F11321" t="s">
        <v>39189</v>
      </c>
      <c r="G11321" t="s">
        <v>25</v>
      </c>
      <c r="H11321" t="s">
        <v>11</v>
      </c>
      <c r="I11321" t="s">
        <v>39195</v>
      </c>
      <c r="J11321" t="s">
        <v>20283</v>
      </c>
      <c r="K11321" t="s">
        <v>20283</v>
      </c>
      <c r="L11321" t="s">
        <v>39209</v>
      </c>
      <c r="M11321" t="s">
        <v>7952</v>
      </c>
      <c r="N11321" t="s">
        <v>20284</v>
      </c>
    </row>
    <row r="11322" spans="1:14" x14ac:dyDescent="0.3">
      <c r="A11322" t="s">
        <v>39075</v>
      </c>
      <c r="B11322">
        <v>11688523</v>
      </c>
      <c r="C11322">
        <v>14</v>
      </c>
      <c r="D11322">
        <v>0</v>
      </c>
      <c r="E11322">
        <v>3</v>
      </c>
      <c r="F11322" t="s">
        <v>39189</v>
      </c>
      <c r="G11322" t="s">
        <v>25</v>
      </c>
      <c r="H11322" t="s">
        <v>11</v>
      </c>
      <c r="I11322" t="s">
        <v>39194</v>
      </c>
      <c r="J11322" t="s">
        <v>10031</v>
      </c>
      <c r="K11322" t="s">
        <v>18287</v>
      </c>
      <c r="L11322" t="s">
        <v>39206</v>
      </c>
      <c r="M11322" t="s">
        <v>18288</v>
      </c>
      <c r="N11322" t="s">
        <v>18289</v>
      </c>
    </row>
    <row r="11323" spans="1:14" x14ac:dyDescent="0.3">
      <c r="A11323" t="s">
        <v>39078</v>
      </c>
      <c r="B11323">
        <v>11710156</v>
      </c>
      <c r="C11323">
        <v>15</v>
      </c>
      <c r="D11323">
        <v>30</v>
      </c>
      <c r="E11323">
        <v>6</v>
      </c>
      <c r="F11323" t="s">
        <v>39189</v>
      </c>
      <c r="G11323" t="s">
        <v>25</v>
      </c>
      <c r="H11323" t="s">
        <v>11</v>
      </c>
      <c r="I11323" t="s">
        <v>39194</v>
      </c>
      <c r="J11323" t="s">
        <v>7271</v>
      </c>
      <c r="K11323" t="s">
        <v>7272</v>
      </c>
      <c r="L11323" t="s">
        <v>39207</v>
      </c>
      <c r="M11323" t="s">
        <v>7273</v>
      </c>
      <c r="N11323" t="s">
        <v>7274</v>
      </c>
    </row>
    <row r="11324" spans="1:14" x14ac:dyDescent="0.3">
      <c r="A11324" t="s">
        <v>38931</v>
      </c>
      <c r="B11324">
        <v>11170762</v>
      </c>
      <c r="C11324">
        <v>12</v>
      </c>
      <c r="D11324">
        <v>0</v>
      </c>
      <c r="E11324">
        <v>6</v>
      </c>
      <c r="F11324" t="s">
        <v>39191</v>
      </c>
      <c r="G11324" t="s">
        <v>25</v>
      </c>
      <c r="H11324" t="s">
        <v>11</v>
      </c>
      <c r="I11324" t="s">
        <v>39195</v>
      </c>
      <c r="J11324" t="s">
        <v>13097</v>
      </c>
      <c r="K11324" t="s">
        <v>13097</v>
      </c>
      <c r="L11324" t="s">
        <v>39209</v>
      </c>
      <c r="M11324" t="s">
        <v>13098</v>
      </c>
      <c r="N11324" t="s">
        <v>13099</v>
      </c>
    </row>
    <row r="11325" spans="1:14" x14ac:dyDescent="0.3">
      <c r="A11325" t="s">
        <v>39126</v>
      </c>
      <c r="B11325">
        <v>11878370</v>
      </c>
      <c r="C11325">
        <v>12</v>
      </c>
      <c r="D11325">
        <v>0</v>
      </c>
      <c r="E11325">
        <v>5</v>
      </c>
      <c r="F11325" t="s">
        <v>39190</v>
      </c>
      <c r="G11325" t="s">
        <v>10</v>
      </c>
      <c r="H11325" t="s">
        <v>11</v>
      </c>
      <c r="I11325" t="s">
        <v>39195</v>
      </c>
      <c r="J11325" t="s">
        <v>3320</v>
      </c>
      <c r="K11325" t="s">
        <v>3321</v>
      </c>
      <c r="L11325" t="s">
        <v>39211</v>
      </c>
      <c r="M11325" t="s">
        <v>3322</v>
      </c>
      <c r="N11325" t="s">
        <v>3322</v>
      </c>
    </row>
    <row r="11326" spans="1:14" x14ac:dyDescent="0.3">
      <c r="A11326" t="s">
        <v>39098</v>
      </c>
      <c r="B11326">
        <v>11786427</v>
      </c>
      <c r="C11326">
        <v>11</v>
      </c>
      <c r="D11326">
        <v>0</v>
      </c>
      <c r="E11326">
        <v>5</v>
      </c>
      <c r="F11326" t="s">
        <v>39189</v>
      </c>
      <c r="G11326" t="s">
        <v>25</v>
      </c>
      <c r="H11326" t="s">
        <v>11</v>
      </c>
      <c r="I11326" t="s">
        <v>39194</v>
      </c>
      <c r="J11326" t="s">
        <v>3092</v>
      </c>
      <c r="K11326" t="s">
        <v>3093</v>
      </c>
      <c r="L11326" t="s">
        <v>39208</v>
      </c>
      <c r="M11326" t="s">
        <v>3094</v>
      </c>
      <c r="N11326" t="s">
        <v>3095</v>
      </c>
    </row>
    <row r="11327" spans="1:14" x14ac:dyDescent="0.3">
      <c r="A11327" t="s">
        <v>38863</v>
      </c>
      <c r="B11327">
        <v>10950507</v>
      </c>
      <c r="C11327">
        <v>8</v>
      </c>
      <c r="D11327">
        <v>30</v>
      </c>
      <c r="E11327">
        <v>1</v>
      </c>
      <c r="F11327" t="s">
        <v>39189</v>
      </c>
      <c r="G11327" t="s">
        <v>25</v>
      </c>
      <c r="H11327" t="s">
        <v>11</v>
      </c>
      <c r="I11327" t="s">
        <v>39195</v>
      </c>
      <c r="J11327" t="s">
        <v>26818</v>
      </c>
      <c r="K11327" t="s">
        <v>26818</v>
      </c>
      <c r="L11327" t="s">
        <v>39206</v>
      </c>
      <c r="M11327" t="s">
        <v>26819</v>
      </c>
      <c r="N11327" t="s">
        <v>26820</v>
      </c>
    </row>
    <row r="11328" spans="1:14" x14ac:dyDescent="0.3">
      <c r="A11328" t="s">
        <v>38814</v>
      </c>
      <c r="B11328">
        <v>10796361</v>
      </c>
      <c r="C11328">
        <v>12</v>
      </c>
      <c r="D11328">
        <v>30</v>
      </c>
      <c r="E11328">
        <v>1</v>
      </c>
      <c r="F11328" t="s">
        <v>39189</v>
      </c>
      <c r="G11328" t="s">
        <v>10</v>
      </c>
      <c r="H11328" t="s">
        <v>11</v>
      </c>
      <c r="I11328" t="s">
        <v>39194</v>
      </c>
      <c r="J11328" t="s">
        <v>1174</v>
      </c>
      <c r="K11328" t="s">
        <v>3354</v>
      </c>
      <c r="L11328" t="s">
        <v>39205</v>
      </c>
      <c r="M11328" t="s">
        <v>3355</v>
      </c>
      <c r="N11328" t="s">
        <v>3356</v>
      </c>
    </row>
    <row r="11329" spans="1:14" x14ac:dyDescent="0.3">
      <c r="A11329" t="s">
        <v>39029</v>
      </c>
      <c r="B11329">
        <v>11496127</v>
      </c>
      <c r="C11329">
        <v>16</v>
      </c>
      <c r="D11329">
        <v>30</v>
      </c>
      <c r="E11329">
        <v>6</v>
      </c>
      <c r="F11329" t="s">
        <v>39191</v>
      </c>
      <c r="G11329" t="s">
        <v>4</v>
      </c>
      <c r="H11329" t="s">
        <v>5</v>
      </c>
      <c r="I11329" t="s">
        <v>39195</v>
      </c>
      <c r="J11329" t="s">
        <v>13227</v>
      </c>
      <c r="K11329" t="s">
        <v>13227</v>
      </c>
      <c r="L11329" t="s">
        <v>39206</v>
      </c>
      <c r="M11329" t="s">
        <v>13228</v>
      </c>
      <c r="N11329" t="s">
        <v>13229</v>
      </c>
    </row>
    <row r="11330" spans="1:14" x14ac:dyDescent="0.3">
      <c r="A11330" t="s">
        <v>39084</v>
      </c>
      <c r="B11330">
        <v>11695257</v>
      </c>
      <c r="C11330">
        <v>16</v>
      </c>
      <c r="D11330">
        <v>0</v>
      </c>
      <c r="E11330">
        <v>5</v>
      </c>
      <c r="F11330" t="s">
        <v>39191</v>
      </c>
      <c r="G11330" t="s">
        <v>53</v>
      </c>
      <c r="H11330" t="s">
        <v>5</v>
      </c>
      <c r="I11330" t="s">
        <v>39195</v>
      </c>
      <c r="J11330" t="s">
        <v>15056</v>
      </c>
      <c r="K11330" t="s">
        <v>1233</v>
      </c>
      <c r="L11330" t="s">
        <v>39206</v>
      </c>
      <c r="M11330" t="s">
        <v>15057</v>
      </c>
      <c r="N11330" t="s">
        <v>15058</v>
      </c>
    </row>
    <row r="11331" spans="1:14" x14ac:dyDescent="0.3">
      <c r="A11331" t="s">
        <v>38878</v>
      </c>
      <c r="B11331">
        <v>11000574</v>
      </c>
      <c r="C11331">
        <v>17</v>
      </c>
      <c r="D11331">
        <v>0</v>
      </c>
      <c r="E11331">
        <v>2</v>
      </c>
      <c r="F11331" t="s">
        <v>39190</v>
      </c>
      <c r="G11331" t="s">
        <v>10</v>
      </c>
      <c r="H11331" t="s">
        <v>11</v>
      </c>
      <c r="I11331" t="s">
        <v>39194</v>
      </c>
      <c r="J11331" t="s">
        <v>16503</v>
      </c>
      <c r="K11331" t="s">
        <v>864</v>
      </c>
      <c r="L11331" t="s">
        <v>39205</v>
      </c>
      <c r="M11331" t="s">
        <v>16504</v>
      </c>
      <c r="N11331" t="s">
        <v>16505</v>
      </c>
    </row>
    <row r="11332" spans="1:14" x14ac:dyDescent="0.3">
      <c r="A11332" t="s">
        <v>38934</v>
      </c>
      <c r="B11332">
        <v>11178099</v>
      </c>
      <c r="C11332">
        <v>18</v>
      </c>
      <c r="D11332">
        <v>30</v>
      </c>
      <c r="E11332">
        <v>2</v>
      </c>
      <c r="F11332" t="s">
        <v>39191</v>
      </c>
      <c r="G11332" t="s">
        <v>10</v>
      </c>
      <c r="H11332" t="s">
        <v>11</v>
      </c>
      <c r="I11332" t="s">
        <v>39195</v>
      </c>
      <c r="J11332" t="s">
        <v>35161</v>
      </c>
      <c r="K11332" t="s">
        <v>35162</v>
      </c>
      <c r="L11332" t="s">
        <v>39206</v>
      </c>
      <c r="M11332" t="s">
        <v>35163</v>
      </c>
      <c r="N11332" t="s">
        <v>35164</v>
      </c>
    </row>
    <row r="11333" spans="1:14" x14ac:dyDescent="0.3">
      <c r="A11333" t="s">
        <v>39025</v>
      </c>
      <c r="B11333">
        <v>11480674</v>
      </c>
      <c r="C11333">
        <v>17</v>
      </c>
      <c r="D11333">
        <v>30</v>
      </c>
      <c r="E11333">
        <v>2</v>
      </c>
      <c r="F11333" t="s">
        <v>39191</v>
      </c>
      <c r="G11333" t="s">
        <v>53</v>
      </c>
      <c r="H11333" t="s">
        <v>5</v>
      </c>
      <c r="I11333" t="s">
        <v>39195</v>
      </c>
      <c r="J11333" t="s">
        <v>25545</v>
      </c>
      <c r="K11333" t="s">
        <v>25546</v>
      </c>
      <c r="L11333" t="s">
        <v>39207</v>
      </c>
      <c r="M11333" t="s">
        <v>25547</v>
      </c>
      <c r="N11333" t="s">
        <v>25548</v>
      </c>
    </row>
    <row r="11334" spans="1:14" x14ac:dyDescent="0.3">
      <c r="A11334" t="s">
        <v>39112</v>
      </c>
      <c r="B11334">
        <v>11799714</v>
      </c>
      <c r="C11334">
        <v>12</v>
      </c>
      <c r="D11334">
        <v>30</v>
      </c>
      <c r="E11334">
        <v>5</v>
      </c>
      <c r="F11334" t="s">
        <v>39191</v>
      </c>
      <c r="G11334" t="s">
        <v>10</v>
      </c>
      <c r="H11334" t="s">
        <v>11</v>
      </c>
      <c r="I11334" t="s">
        <v>39195</v>
      </c>
      <c r="J11334" t="s">
        <v>19205</v>
      </c>
      <c r="K11334" t="s">
        <v>854</v>
      </c>
      <c r="L11334" t="s">
        <v>39205</v>
      </c>
      <c r="M11334" t="s">
        <v>19206</v>
      </c>
      <c r="N11334" t="s">
        <v>19207</v>
      </c>
    </row>
    <row r="11335" spans="1:14" x14ac:dyDescent="0.3">
      <c r="A11335" t="s">
        <v>39080</v>
      </c>
      <c r="B11335">
        <v>11730141</v>
      </c>
      <c r="C11335">
        <v>12</v>
      </c>
      <c r="D11335">
        <v>35</v>
      </c>
      <c r="E11335">
        <v>1</v>
      </c>
      <c r="F11335" t="s">
        <v>39189</v>
      </c>
      <c r="G11335" t="s">
        <v>25</v>
      </c>
      <c r="H11335" t="s">
        <v>11</v>
      </c>
      <c r="I11335" t="s">
        <v>39196</v>
      </c>
      <c r="J11335" t="s">
        <v>7101</v>
      </c>
      <c r="K11335" t="s">
        <v>7102</v>
      </c>
      <c r="L11335" t="s">
        <v>39207</v>
      </c>
      <c r="M11335" t="s">
        <v>7103</v>
      </c>
      <c r="N11335" t="s">
        <v>4374</v>
      </c>
    </row>
    <row r="11336" spans="1:14" x14ac:dyDescent="0.3">
      <c r="A11336" t="s">
        <v>38933</v>
      </c>
      <c r="B11336">
        <v>11235234</v>
      </c>
      <c r="C11336">
        <v>21</v>
      </c>
      <c r="D11336">
        <v>30</v>
      </c>
      <c r="E11336">
        <v>1</v>
      </c>
      <c r="F11336" t="s">
        <v>39191</v>
      </c>
      <c r="G11336" t="s">
        <v>10</v>
      </c>
      <c r="H11336" t="s">
        <v>11</v>
      </c>
      <c r="I11336" t="s">
        <v>39195</v>
      </c>
      <c r="J11336" t="s">
        <v>34175</v>
      </c>
      <c r="K11336" t="s">
        <v>34176</v>
      </c>
      <c r="L11336" t="s">
        <v>39209</v>
      </c>
      <c r="M11336" t="s">
        <v>34177</v>
      </c>
      <c r="N11336" t="s">
        <v>34178</v>
      </c>
    </row>
    <row r="11337" spans="1:14" x14ac:dyDescent="0.3">
      <c r="A11337" t="s">
        <v>39000</v>
      </c>
      <c r="B11337">
        <v>11434954</v>
      </c>
      <c r="C11337">
        <v>12</v>
      </c>
      <c r="D11337">
        <v>30</v>
      </c>
      <c r="E11337">
        <v>5</v>
      </c>
      <c r="F11337" t="s">
        <v>39190</v>
      </c>
      <c r="G11337" t="s">
        <v>10</v>
      </c>
      <c r="H11337" t="s">
        <v>11</v>
      </c>
      <c r="I11337" t="s">
        <v>39194</v>
      </c>
      <c r="J11337" t="s">
        <v>11128</v>
      </c>
      <c r="K11337" t="s">
        <v>10731</v>
      </c>
      <c r="L11337" t="s">
        <v>39209</v>
      </c>
      <c r="M11337" t="s">
        <v>32589</v>
      </c>
      <c r="N11337" t="s">
        <v>32589</v>
      </c>
    </row>
    <row r="11338" spans="1:14" x14ac:dyDescent="0.3">
      <c r="A11338" t="s">
        <v>39003</v>
      </c>
      <c r="B11338">
        <v>11410726</v>
      </c>
      <c r="C11338">
        <v>15</v>
      </c>
      <c r="D11338">
        <v>0</v>
      </c>
      <c r="E11338">
        <v>1</v>
      </c>
      <c r="F11338" t="s">
        <v>39191</v>
      </c>
      <c r="G11338" t="s">
        <v>25</v>
      </c>
      <c r="H11338" t="s">
        <v>11</v>
      </c>
      <c r="I11338" t="s">
        <v>39195</v>
      </c>
      <c r="J11338" t="s">
        <v>27550</v>
      </c>
      <c r="K11338" t="s">
        <v>27551</v>
      </c>
      <c r="L11338" t="s">
        <v>39208</v>
      </c>
      <c r="M11338" t="s">
        <v>27552</v>
      </c>
      <c r="N11338" t="s">
        <v>27553</v>
      </c>
    </row>
    <row r="11339" spans="1:14" x14ac:dyDescent="0.3">
      <c r="A11339" t="s">
        <v>38811</v>
      </c>
      <c r="B11339">
        <v>10790090</v>
      </c>
      <c r="C11339">
        <v>15</v>
      </c>
      <c r="D11339">
        <v>0</v>
      </c>
      <c r="E11339">
        <v>5</v>
      </c>
      <c r="F11339" t="s">
        <v>39189</v>
      </c>
      <c r="G11339" t="s">
        <v>10</v>
      </c>
      <c r="H11339" t="s">
        <v>11</v>
      </c>
      <c r="I11339" t="s">
        <v>39194</v>
      </c>
      <c r="J11339" t="s">
        <v>3862</v>
      </c>
      <c r="K11339" t="s">
        <v>3863</v>
      </c>
      <c r="L11339" t="s">
        <v>39205</v>
      </c>
      <c r="M11339" t="s">
        <v>3864</v>
      </c>
      <c r="N11339" t="s">
        <v>3864</v>
      </c>
    </row>
    <row r="11340" spans="1:14" x14ac:dyDescent="0.3">
      <c r="A11340" t="s">
        <v>39025</v>
      </c>
      <c r="B11340">
        <v>11506776</v>
      </c>
      <c r="C11340">
        <v>13</v>
      </c>
      <c r="D11340">
        <v>0</v>
      </c>
      <c r="E11340">
        <v>2</v>
      </c>
      <c r="F11340" t="s">
        <v>39189</v>
      </c>
      <c r="G11340" t="s">
        <v>10</v>
      </c>
      <c r="H11340" t="s">
        <v>11</v>
      </c>
      <c r="I11340" t="s">
        <v>39195</v>
      </c>
      <c r="J11340" t="s">
        <v>4298</v>
      </c>
      <c r="K11340" t="s">
        <v>4299</v>
      </c>
      <c r="L11340" t="s">
        <v>39207</v>
      </c>
      <c r="M11340" t="s">
        <v>4300</v>
      </c>
      <c r="N11340" t="s">
        <v>4301</v>
      </c>
    </row>
    <row r="11341" spans="1:14" x14ac:dyDescent="0.3">
      <c r="A11341" t="s">
        <v>38998</v>
      </c>
      <c r="B11341">
        <v>11442503</v>
      </c>
      <c r="C11341">
        <v>15</v>
      </c>
      <c r="D11341">
        <v>0</v>
      </c>
      <c r="E11341">
        <v>3</v>
      </c>
      <c r="F11341" t="s">
        <v>39190</v>
      </c>
      <c r="G11341" t="s">
        <v>10</v>
      </c>
      <c r="H11341" t="s">
        <v>11</v>
      </c>
      <c r="I11341" t="s">
        <v>39194</v>
      </c>
      <c r="J11341" t="s">
        <v>19593</v>
      </c>
      <c r="K11341" t="s">
        <v>19594</v>
      </c>
      <c r="L11341" t="s">
        <v>39207</v>
      </c>
      <c r="M11341" t="s">
        <v>19595</v>
      </c>
      <c r="N11341" t="s">
        <v>19595</v>
      </c>
    </row>
    <row r="11342" spans="1:14" x14ac:dyDescent="0.3">
      <c r="A11342" t="s">
        <v>38806</v>
      </c>
      <c r="B11342">
        <v>10810236</v>
      </c>
      <c r="C11342">
        <v>9</v>
      </c>
      <c r="D11342">
        <v>15</v>
      </c>
      <c r="E11342">
        <v>7</v>
      </c>
      <c r="F11342" t="s">
        <v>39190</v>
      </c>
      <c r="G11342" t="s">
        <v>10</v>
      </c>
      <c r="H11342" t="s">
        <v>11</v>
      </c>
      <c r="I11342" t="s">
        <v>39195</v>
      </c>
      <c r="J11342" t="s">
        <v>4708</v>
      </c>
      <c r="K11342" t="s">
        <v>4709</v>
      </c>
      <c r="L11342" t="s">
        <v>39206</v>
      </c>
      <c r="M11342" t="s">
        <v>4710</v>
      </c>
      <c r="N11342" t="s">
        <v>4711</v>
      </c>
    </row>
    <row r="11343" spans="1:14" x14ac:dyDescent="0.3">
      <c r="A11343" t="s">
        <v>39078</v>
      </c>
      <c r="B11343">
        <v>11699190</v>
      </c>
      <c r="C11343">
        <v>12</v>
      </c>
      <c r="D11343">
        <v>30</v>
      </c>
      <c r="E11343">
        <v>6</v>
      </c>
      <c r="F11343" t="s">
        <v>39191</v>
      </c>
      <c r="G11343" t="s">
        <v>53</v>
      </c>
      <c r="H11343" t="s">
        <v>5</v>
      </c>
      <c r="I11343" t="s">
        <v>39194</v>
      </c>
      <c r="J11343" t="s">
        <v>3839</v>
      </c>
      <c r="K11343" t="s">
        <v>3840</v>
      </c>
      <c r="L11343" t="s">
        <v>39205</v>
      </c>
      <c r="M11343" t="s">
        <v>3841</v>
      </c>
      <c r="N11343" t="s">
        <v>3842</v>
      </c>
    </row>
    <row r="11344" spans="1:14" x14ac:dyDescent="0.3">
      <c r="A11344" t="s">
        <v>39090</v>
      </c>
      <c r="B11344">
        <v>11755560</v>
      </c>
      <c r="C11344">
        <v>8</v>
      </c>
      <c r="D11344">
        <v>45</v>
      </c>
      <c r="E11344">
        <v>4</v>
      </c>
      <c r="F11344" t="s">
        <v>39190</v>
      </c>
      <c r="G11344" t="s">
        <v>10</v>
      </c>
      <c r="H11344" t="s">
        <v>11</v>
      </c>
      <c r="I11344" t="s">
        <v>39195</v>
      </c>
      <c r="J11344" t="s">
        <v>31860</v>
      </c>
      <c r="K11344" t="s">
        <v>31861</v>
      </c>
      <c r="L11344" t="s">
        <v>39208</v>
      </c>
      <c r="M11344" t="s">
        <v>31862</v>
      </c>
      <c r="N11344" t="s">
        <v>31863</v>
      </c>
    </row>
    <row r="11345" spans="1:14" x14ac:dyDescent="0.3">
      <c r="A11345" t="s">
        <v>38802</v>
      </c>
      <c r="B11345">
        <v>10760741</v>
      </c>
      <c r="C11345">
        <v>8</v>
      </c>
      <c r="D11345">
        <v>30</v>
      </c>
      <c r="E11345">
        <v>3</v>
      </c>
      <c r="F11345" t="s">
        <v>39191</v>
      </c>
      <c r="G11345" t="s">
        <v>10</v>
      </c>
      <c r="H11345" t="s">
        <v>11</v>
      </c>
      <c r="I11345" t="s">
        <v>39195</v>
      </c>
      <c r="J11345" t="s">
        <v>15123</v>
      </c>
      <c r="K11345" t="s">
        <v>15124</v>
      </c>
      <c r="L11345" t="s">
        <v>39207</v>
      </c>
      <c r="M11345" t="s">
        <v>15125</v>
      </c>
      <c r="N11345" t="s">
        <v>15126</v>
      </c>
    </row>
    <row r="11346" spans="1:14" x14ac:dyDescent="0.3">
      <c r="A11346" t="s">
        <v>38842</v>
      </c>
      <c r="B11346">
        <v>10908449</v>
      </c>
      <c r="C11346">
        <v>12</v>
      </c>
      <c r="D11346">
        <v>15</v>
      </c>
      <c r="E11346">
        <v>1</v>
      </c>
      <c r="F11346" t="s">
        <v>39191</v>
      </c>
      <c r="G11346" t="s">
        <v>58</v>
      </c>
      <c r="H11346" t="s">
        <v>5</v>
      </c>
      <c r="I11346" t="s">
        <v>39194</v>
      </c>
      <c r="J11346" t="s">
        <v>27223</v>
      </c>
      <c r="K11346" t="s">
        <v>27224</v>
      </c>
      <c r="L11346" t="s">
        <v>39208</v>
      </c>
      <c r="M11346" t="s">
        <v>6809</v>
      </c>
      <c r="N11346" t="s">
        <v>13158</v>
      </c>
    </row>
    <row r="11347" spans="1:14" x14ac:dyDescent="0.3">
      <c r="A11347" t="s">
        <v>38844</v>
      </c>
      <c r="B11347">
        <v>10915900</v>
      </c>
      <c r="C11347">
        <v>10</v>
      </c>
      <c r="D11347">
        <v>0</v>
      </c>
      <c r="E11347">
        <v>3</v>
      </c>
      <c r="F11347" t="s">
        <v>39191</v>
      </c>
      <c r="G11347" t="s">
        <v>25</v>
      </c>
      <c r="H11347" t="s">
        <v>11</v>
      </c>
      <c r="I11347" t="s">
        <v>39195</v>
      </c>
      <c r="J11347" t="s">
        <v>12062</v>
      </c>
      <c r="K11347" t="s">
        <v>37800</v>
      </c>
      <c r="L11347" t="s">
        <v>39207</v>
      </c>
      <c r="M11347" t="s">
        <v>37801</v>
      </c>
      <c r="N11347" t="s">
        <v>37802</v>
      </c>
    </row>
    <row r="11348" spans="1:14" x14ac:dyDescent="0.3">
      <c r="A11348" t="s">
        <v>38817</v>
      </c>
      <c r="B11348">
        <v>10845096</v>
      </c>
      <c r="C11348">
        <v>16</v>
      </c>
      <c r="D11348">
        <v>0</v>
      </c>
      <c r="E11348">
        <v>4</v>
      </c>
      <c r="F11348" t="s">
        <v>39190</v>
      </c>
      <c r="G11348" t="s">
        <v>25</v>
      </c>
      <c r="H11348" t="s">
        <v>11</v>
      </c>
      <c r="I11348" t="s">
        <v>39195</v>
      </c>
      <c r="J11348" t="s">
        <v>73</v>
      </c>
      <c r="K11348" t="s">
        <v>74</v>
      </c>
      <c r="L11348" t="s">
        <v>39206</v>
      </c>
      <c r="M11348" t="s">
        <v>75</v>
      </c>
      <c r="N11348" t="s">
        <v>76</v>
      </c>
    </row>
    <row r="11349" spans="1:14" x14ac:dyDescent="0.3">
      <c r="A11349" t="s">
        <v>39121</v>
      </c>
      <c r="B11349">
        <v>11828587</v>
      </c>
      <c r="C11349">
        <v>12</v>
      </c>
      <c r="D11349">
        <v>45</v>
      </c>
      <c r="E11349">
        <v>7</v>
      </c>
      <c r="F11349" t="s">
        <v>39191</v>
      </c>
      <c r="G11349" t="s">
        <v>53</v>
      </c>
      <c r="H11349" t="s">
        <v>5</v>
      </c>
      <c r="I11349" t="s">
        <v>39195</v>
      </c>
      <c r="J11349" t="s">
        <v>29126</v>
      </c>
      <c r="K11349" t="s">
        <v>29127</v>
      </c>
      <c r="L11349" t="s">
        <v>39207</v>
      </c>
      <c r="M11349" t="s">
        <v>29128</v>
      </c>
      <c r="N11349" t="s">
        <v>29129</v>
      </c>
    </row>
    <row r="11350" spans="1:14" x14ac:dyDescent="0.3">
      <c r="A11350" t="s">
        <v>38893</v>
      </c>
      <c r="B11350">
        <v>11072712</v>
      </c>
      <c r="C11350">
        <v>8</v>
      </c>
      <c r="D11350">
        <v>0</v>
      </c>
      <c r="E11350">
        <v>3</v>
      </c>
      <c r="F11350" t="s">
        <v>39191</v>
      </c>
      <c r="G11350" t="s">
        <v>25</v>
      </c>
      <c r="H11350" t="s">
        <v>11</v>
      </c>
      <c r="I11350" t="s">
        <v>39194</v>
      </c>
      <c r="J11350" t="s">
        <v>14138</v>
      </c>
      <c r="K11350" t="s">
        <v>14139</v>
      </c>
      <c r="L11350" t="s">
        <v>39209</v>
      </c>
      <c r="M11350" t="s">
        <v>14140</v>
      </c>
      <c r="N11350" t="s">
        <v>14141</v>
      </c>
    </row>
    <row r="11351" spans="1:14" x14ac:dyDescent="0.3">
      <c r="A11351" t="s">
        <v>38874</v>
      </c>
      <c r="B11351">
        <v>10988935</v>
      </c>
      <c r="C11351">
        <v>16</v>
      </c>
      <c r="D11351">
        <v>30</v>
      </c>
      <c r="E11351">
        <v>5</v>
      </c>
      <c r="F11351" t="s">
        <v>39189</v>
      </c>
      <c r="G11351" t="s">
        <v>10</v>
      </c>
      <c r="H11351" t="s">
        <v>11</v>
      </c>
      <c r="I11351" t="s">
        <v>39194</v>
      </c>
      <c r="J11351" t="s">
        <v>19736</v>
      </c>
      <c r="K11351" t="s">
        <v>27870</v>
      </c>
      <c r="L11351" t="s">
        <v>39211</v>
      </c>
      <c r="M11351" t="s">
        <v>27871</v>
      </c>
      <c r="N11351" t="s">
        <v>27871</v>
      </c>
    </row>
    <row r="11352" spans="1:14" x14ac:dyDescent="0.3">
      <c r="A11352" t="s">
        <v>38991</v>
      </c>
      <c r="B11352">
        <v>11417628</v>
      </c>
      <c r="C11352">
        <v>14</v>
      </c>
      <c r="D11352">
        <v>30</v>
      </c>
      <c r="E11352">
        <v>3</v>
      </c>
      <c r="F11352" t="s">
        <v>394</v>
      </c>
      <c r="G11352" t="s">
        <v>10</v>
      </c>
      <c r="H11352" t="s">
        <v>11</v>
      </c>
      <c r="I11352" t="s">
        <v>39195</v>
      </c>
    </row>
    <row r="11353" spans="1:14" x14ac:dyDescent="0.3">
      <c r="A11353" t="s">
        <v>38870</v>
      </c>
      <c r="B11353">
        <v>11003238</v>
      </c>
      <c r="C11353">
        <v>12</v>
      </c>
      <c r="D11353">
        <v>30</v>
      </c>
      <c r="E11353">
        <v>1</v>
      </c>
      <c r="F11353" t="s">
        <v>39191</v>
      </c>
      <c r="G11353" t="s">
        <v>10</v>
      </c>
      <c r="H11353" t="s">
        <v>11</v>
      </c>
      <c r="I11353" t="s">
        <v>39195</v>
      </c>
      <c r="J11353" t="s">
        <v>17333</v>
      </c>
      <c r="K11353" t="s">
        <v>34745</v>
      </c>
    </row>
    <row r="11354" spans="1:14" x14ac:dyDescent="0.3">
      <c r="A11354" t="s">
        <v>38903</v>
      </c>
      <c r="B11354">
        <v>11080918</v>
      </c>
      <c r="C11354">
        <v>9</v>
      </c>
      <c r="D11354">
        <v>15</v>
      </c>
      <c r="E11354">
        <v>6</v>
      </c>
      <c r="F11354" t="s">
        <v>39189</v>
      </c>
      <c r="G11354" t="s">
        <v>25</v>
      </c>
      <c r="H11354" t="s">
        <v>11</v>
      </c>
      <c r="I11354" t="s">
        <v>39194</v>
      </c>
      <c r="J11354" t="s">
        <v>7793</v>
      </c>
      <c r="K11354" t="s">
        <v>7794</v>
      </c>
      <c r="L11354" t="s">
        <v>39205</v>
      </c>
      <c r="M11354" t="s">
        <v>7795</v>
      </c>
      <c r="N11354" t="s">
        <v>7795</v>
      </c>
    </row>
    <row r="11355" spans="1:14" x14ac:dyDescent="0.3">
      <c r="A11355" t="s">
        <v>38970</v>
      </c>
      <c r="B11355">
        <v>11356011</v>
      </c>
      <c r="C11355">
        <v>9</v>
      </c>
      <c r="D11355">
        <v>51</v>
      </c>
      <c r="E11355">
        <v>3</v>
      </c>
      <c r="F11355" t="s">
        <v>39190</v>
      </c>
      <c r="G11355" t="s">
        <v>25</v>
      </c>
      <c r="H11355" t="s">
        <v>11</v>
      </c>
      <c r="I11355" t="s">
        <v>39195</v>
      </c>
      <c r="J11355" t="s">
        <v>26481</v>
      </c>
      <c r="K11355" t="s">
        <v>26482</v>
      </c>
      <c r="L11355" t="s">
        <v>39205</v>
      </c>
      <c r="M11355" t="s">
        <v>26483</v>
      </c>
      <c r="N11355" t="s">
        <v>26484</v>
      </c>
    </row>
    <row r="11356" spans="1:14" x14ac:dyDescent="0.3">
      <c r="A11356" t="s">
        <v>39097</v>
      </c>
      <c r="B11356">
        <v>11787662</v>
      </c>
      <c r="C11356">
        <v>13</v>
      </c>
      <c r="D11356">
        <v>30</v>
      </c>
      <c r="E11356">
        <v>4</v>
      </c>
      <c r="F11356" t="s">
        <v>39191</v>
      </c>
      <c r="G11356" t="s">
        <v>53</v>
      </c>
      <c r="H11356" t="s">
        <v>5</v>
      </c>
      <c r="J11356" t="s">
        <v>24482</v>
      </c>
      <c r="K11356" t="s">
        <v>24483</v>
      </c>
      <c r="L11356" t="s">
        <v>39207</v>
      </c>
      <c r="M11356" t="s">
        <v>24484</v>
      </c>
      <c r="N11356" t="s">
        <v>24485</v>
      </c>
    </row>
    <row r="11357" spans="1:14" x14ac:dyDescent="0.3">
      <c r="A11357" t="s">
        <v>38883</v>
      </c>
      <c r="B11357">
        <v>11046178</v>
      </c>
      <c r="C11357">
        <v>19</v>
      </c>
      <c r="D11357">
        <v>0</v>
      </c>
      <c r="E11357">
        <v>7</v>
      </c>
      <c r="F11357" t="s">
        <v>39191</v>
      </c>
      <c r="G11357" t="s">
        <v>25</v>
      </c>
      <c r="H11357" t="s">
        <v>11</v>
      </c>
      <c r="I11357" t="s">
        <v>39195</v>
      </c>
      <c r="J11357" t="s">
        <v>26896</v>
      </c>
      <c r="K11357" t="s">
        <v>26897</v>
      </c>
      <c r="L11357" t="s">
        <v>39205</v>
      </c>
      <c r="M11357" t="s">
        <v>26898</v>
      </c>
      <c r="N11357" t="s">
        <v>26899</v>
      </c>
    </row>
    <row r="11358" spans="1:14" x14ac:dyDescent="0.3">
      <c r="A11358" t="s">
        <v>39027</v>
      </c>
      <c r="B11358">
        <v>11489427</v>
      </c>
      <c r="C11358">
        <v>15</v>
      </c>
      <c r="D11358">
        <v>15</v>
      </c>
      <c r="E11358">
        <v>4</v>
      </c>
      <c r="F11358" t="s">
        <v>452</v>
      </c>
      <c r="G11358" t="s">
        <v>25</v>
      </c>
      <c r="H11358" t="s">
        <v>11</v>
      </c>
      <c r="I11358" t="s">
        <v>39194</v>
      </c>
      <c r="J11358" t="s">
        <v>37061</v>
      </c>
      <c r="K11358" t="s">
        <v>37062</v>
      </c>
      <c r="L11358" t="s">
        <v>39208</v>
      </c>
      <c r="M11358" t="s">
        <v>37063</v>
      </c>
      <c r="N11358" t="s">
        <v>37064</v>
      </c>
    </row>
    <row r="11359" spans="1:14" x14ac:dyDescent="0.3">
      <c r="A11359" t="s">
        <v>38859</v>
      </c>
      <c r="B11359">
        <v>10942135</v>
      </c>
      <c r="C11359">
        <v>9</v>
      </c>
      <c r="D11359">
        <v>30</v>
      </c>
      <c r="E11359">
        <v>4</v>
      </c>
      <c r="F11359" t="s">
        <v>39191</v>
      </c>
      <c r="G11359" t="s">
        <v>4</v>
      </c>
      <c r="H11359" t="s">
        <v>5</v>
      </c>
      <c r="I11359" t="s">
        <v>39194</v>
      </c>
      <c r="J11359" t="s">
        <v>4101</v>
      </c>
      <c r="K11359" t="s">
        <v>4102</v>
      </c>
      <c r="L11359" t="s">
        <v>39210</v>
      </c>
      <c r="M11359" t="s">
        <v>4103</v>
      </c>
      <c r="N11359" t="s">
        <v>4104</v>
      </c>
    </row>
    <row r="11360" spans="1:14" x14ac:dyDescent="0.3">
      <c r="A11360" t="s">
        <v>38943</v>
      </c>
      <c r="B11360">
        <v>11222990</v>
      </c>
      <c r="C11360">
        <v>18</v>
      </c>
      <c r="D11360">
        <v>0</v>
      </c>
      <c r="E11360">
        <v>4</v>
      </c>
      <c r="F11360" t="s">
        <v>39189</v>
      </c>
      <c r="G11360" t="s">
        <v>25</v>
      </c>
      <c r="H11360" t="s">
        <v>11</v>
      </c>
      <c r="I11360" t="s">
        <v>39194</v>
      </c>
      <c r="J11360" t="s">
        <v>29677</v>
      </c>
      <c r="K11360" t="s">
        <v>29677</v>
      </c>
      <c r="L11360" t="s">
        <v>39206</v>
      </c>
      <c r="M11360" t="s">
        <v>29678</v>
      </c>
      <c r="N11360" t="s">
        <v>29678</v>
      </c>
    </row>
    <row r="11361" spans="1:14" x14ac:dyDescent="0.3">
      <c r="A11361" t="s">
        <v>39035</v>
      </c>
      <c r="B11361">
        <v>11577368</v>
      </c>
      <c r="C11361">
        <v>18</v>
      </c>
      <c r="D11361">
        <v>0</v>
      </c>
      <c r="E11361">
        <v>5</v>
      </c>
      <c r="F11361" t="s">
        <v>39191</v>
      </c>
      <c r="G11361" t="s">
        <v>25</v>
      </c>
      <c r="H11361" t="s">
        <v>11</v>
      </c>
      <c r="I11361" t="s">
        <v>39195</v>
      </c>
      <c r="J11361" t="s">
        <v>34472</v>
      </c>
      <c r="K11361" t="s">
        <v>34473</v>
      </c>
      <c r="L11361" t="s">
        <v>39207</v>
      </c>
      <c r="M11361" t="s">
        <v>34474</v>
      </c>
      <c r="N11361" t="s">
        <v>34475</v>
      </c>
    </row>
    <row r="11362" spans="1:14" x14ac:dyDescent="0.3">
      <c r="A11362" t="s">
        <v>38846</v>
      </c>
      <c r="B11362">
        <v>10899708</v>
      </c>
      <c r="C11362">
        <v>15</v>
      </c>
      <c r="D11362">
        <v>0</v>
      </c>
      <c r="E11362">
        <v>5</v>
      </c>
      <c r="F11362" t="s">
        <v>39190</v>
      </c>
      <c r="G11362" t="s">
        <v>25</v>
      </c>
      <c r="H11362" t="s">
        <v>11</v>
      </c>
      <c r="I11362" t="s">
        <v>39195</v>
      </c>
      <c r="J11362" t="s">
        <v>24427</v>
      </c>
      <c r="K11362" t="s">
        <v>24428</v>
      </c>
    </row>
    <row r="11363" spans="1:14" x14ac:dyDescent="0.3">
      <c r="A11363" t="s">
        <v>39019</v>
      </c>
      <c r="B11363">
        <v>11510694</v>
      </c>
      <c r="C11363">
        <v>16</v>
      </c>
      <c r="D11363">
        <v>15</v>
      </c>
      <c r="E11363">
        <v>3</v>
      </c>
      <c r="F11363" t="s">
        <v>39189</v>
      </c>
      <c r="G11363" t="s">
        <v>10</v>
      </c>
      <c r="H11363" t="s">
        <v>11</v>
      </c>
      <c r="I11363" t="s">
        <v>39195</v>
      </c>
      <c r="J11363" t="s">
        <v>28708</v>
      </c>
      <c r="K11363" t="s">
        <v>17378</v>
      </c>
      <c r="L11363" t="s">
        <v>39207</v>
      </c>
      <c r="M11363" t="s">
        <v>28709</v>
      </c>
      <c r="N11363" t="s">
        <v>28710</v>
      </c>
    </row>
    <row r="11364" spans="1:14" x14ac:dyDescent="0.3">
      <c r="A11364" t="s">
        <v>39018</v>
      </c>
      <c r="B11364">
        <v>11458508</v>
      </c>
      <c r="C11364">
        <v>12</v>
      </c>
      <c r="D11364">
        <v>30</v>
      </c>
      <c r="E11364">
        <v>2</v>
      </c>
      <c r="F11364" t="s">
        <v>39190</v>
      </c>
      <c r="G11364" t="s">
        <v>25</v>
      </c>
      <c r="H11364" t="s">
        <v>11</v>
      </c>
      <c r="I11364" t="s">
        <v>39196</v>
      </c>
      <c r="J11364" t="s">
        <v>1924</v>
      </c>
      <c r="K11364" t="s">
        <v>1925</v>
      </c>
      <c r="L11364" t="s">
        <v>39208</v>
      </c>
      <c r="M11364" t="s">
        <v>1926</v>
      </c>
      <c r="N11364" t="s">
        <v>1927</v>
      </c>
    </row>
    <row r="11365" spans="1:14" x14ac:dyDescent="0.3">
      <c r="A11365" t="s">
        <v>39085</v>
      </c>
      <c r="B11365">
        <v>11724062</v>
      </c>
      <c r="C11365">
        <v>12</v>
      </c>
      <c r="D11365">
        <v>0</v>
      </c>
      <c r="E11365">
        <v>6</v>
      </c>
      <c r="F11365" t="s">
        <v>39190</v>
      </c>
      <c r="G11365" t="s">
        <v>10</v>
      </c>
      <c r="H11365" t="s">
        <v>11</v>
      </c>
      <c r="I11365" t="s">
        <v>39195</v>
      </c>
      <c r="J11365" t="s">
        <v>10311</v>
      </c>
      <c r="K11365" t="s">
        <v>10312</v>
      </c>
      <c r="L11365" t="s">
        <v>39205</v>
      </c>
      <c r="M11365" t="s">
        <v>10313</v>
      </c>
      <c r="N11365" t="s">
        <v>10313</v>
      </c>
    </row>
    <row r="11366" spans="1:14" x14ac:dyDescent="0.3">
      <c r="A11366" t="s">
        <v>38828</v>
      </c>
      <c r="B11366">
        <v>10863880</v>
      </c>
      <c r="C11366">
        <v>13</v>
      </c>
      <c r="D11366">
        <v>15</v>
      </c>
      <c r="E11366">
        <v>1</v>
      </c>
      <c r="F11366" t="s">
        <v>39189</v>
      </c>
      <c r="G11366" t="s">
        <v>10</v>
      </c>
      <c r="H11366" t="s">
        <v>11</v>
      </c>
      <c r="I11366" t="s">
        <v>39195</v>
      </c>
      <c r="J11366" t="s">
        <v>21253</v>
      </c>
      <c r="K11366" t="s">
        <v>21254</v>
      </c>
      <c r="L11366" t="s">
        <v>39207</v>
      </c>
      <c r="M11366" t="s">
        <v>21255</v>
      </c>
      <c r="N11366" t="s">
        <v>21256</v>
      </c>
    </row>
    <row r="11367" spans="1:14" x14ac:dyDescent="0.3">
      <c r="A11367" t="s">
        <v>38959</v>
      </c>
      <c r="B11367">
        <v>11275588</v>
      </c>
      <c r="C11367">
        <v>15</v>
      </c>
      <c r="D11367">
        <v>0</v>
      </c>
      <c r="E11367">
        <v>6</v>
      </c>
      <c r="F11367" t="s">
        <v>39190</v>
      </c>
      <c r="G11367" t="s">
        <v>25</v>
      </c>
      <c r="H11367" t="s">
        <v>11</v>
      </c>
      <c r="I11367" t="s">
        <v>39194</v>
      </c>
      <c r="J11367" t="s">
        <v>25094</v>
      </c>
      <c r="K11367" t="s">
        <v>25095</v>
      </c>
      <c r="L11367" t="s">
        <v>39208</v>
      </c>
      <c r="M11367" t="s">
        <v>25096</v>
      </c>
      <c r="N11367" t="s">
        <v>25097</v>
      </c>
    </row>
    <row r="11368" spans="1:14" x14ac:dyDescent="0.3">
      <c r="A11368" t="s">
        <v>38930</v>
      </c>
      <c r="B11368">
        <v>11167821</v>
      </c>
      <c r="C11368">
        <v>7</v>
      </c>
      <c r="D11368">
        <v>30</v>
      </c>
      <c r="E11368">
        <v>5</v>
      </c>
      <c r="F11368" t="s">
        <v>39191</v>
      </c>
      <c r="G11368" t="s">
        <v>58</v>
      </c>
      <c r="H11368" t="s">
        <v>5</v>
      </c>
      <c r="I11368" t="s">
        <v>39194</v>
      </c>
      <c r="J11368" t="s">
        <v>28250</v>
      </c>
      <c r="K11368" t="s">
        <v>28251</v>
      </c>
      <c r="L11368" t="s">
        <v>39208</v>
      </c>
      <c r="M11368" t="s">
        <v>7605</v>
      </c>
      <c r="N11368" t="s">
        <v>7605</v>
      </c>
    </row>
    <row r="11369" spans="1:14" x14ac:dyDescent="0.3">
      <c r="A11369" t="s">
        <v>38850</v>
      </c>
      <c r="B11369">
        <v>10950345</v>
      </c>
      <c r="C11369">
        <v>17</v>
      </c>
      <c r="D11369">
        <v>15</v>
      </c>
      <c r="E11369">
        <v>2</v>
      </c>
      <c r="F11369" t="s">
        <v>39190</v>
      </c>
      <c r="G11369" t="s">
        <v>25</v>
      </c>
      <c r="H11369" t="s">
        <v>11</v>
      </c>
      <c r="I11369" t="s">
        <v>39194</v>
      </c>
      <c r="J11369" t="s">
        <v>33969</v>
      </c>
      <c r="K11369" t="s">
        <v>33970</v>
      </c>
      <c r="L11369" t="s">
        <v>39205</v>
      </c>
      <c r="M11369" t="s">
        <v>33971</v>
      </c>
      <c r="N11369" t="s">
        <v>33972</v>
      </c>
    </row>
    <row r="11370" spans="1:14" x14ac:dyDescent="0.3">
      <c r="A11370" t="s">
        <v>39048</v>
      </c>
      <c r="B11370">
        <v>11605388</v>
      </c>
      <c r="C11370">
        <v>7</v>
      </c>
      <c r="D11370">
        <v>30</v>
      </c>
      <c r="E11370">
        <v>4</v>
      </c>
      <c r="F11370" t="s">
        <v>39189</v>
      </c>
      <c r="G11370" t="s">
        <v>25</v>
      </c>
      <c r="H11370" t="s">
        <v>11</v>
      </c>
      <c r="I11370" t="s">
        <v>39194</v>
      </c>
      <c r="J11370" t="s">
        <v>9231</v>
      </c>
      <c r="K11370" t="s">
        <v>9232</v>
      </c>
      <c r="L11370" t="s">
        <v>39205</v>
      </c>
      <c r="M11370" t="s">
        <v>9233</v>
      </c>
      <c r="N11370" t="s">
        <v>9234</v>
      </c>
    </row>
    <row r="11371" spans="1:14" x14ac:dyDescent="0.3">
      <c r="A11371" t="s">
        <v>39097</v>
      </c>
      <c r="B11371">
        <v>11740394</v>
      </c>
      <c r="C11371">
        <v>9</v>
      </c>
      <c r="D11371">
        <v>0</v>
      </c>
      <c r="E11371">
        <v>4</v>
      </c>
      <c r="F11371" t="s">
        <v>39191</v>
      </c>
      <c r="G11371" t="s">
        <v>4</v>
      </c>
      <c r="H11371" t="s">
        <v>5</v>
      </c>
      <c r="I11371" t="s">
        <v>39194</v>
      </c>
      <c r="J11371" t="s">
        <v>26536</v>
      </c>
      <c r="K11371" t="s">
        <v>26537</v>
      </c>
      <c r="L11371" t="s">
        <v>39207</v>
      </c>
      <c r="M11371" t="s">
        <v>26538</v>
      </c>
      <c r="N11371" t="s">
        <v>26539</v>
      </c>
    </row>
    <row r="11372" spans="1:14" x14ac:dyDescent="0.3">
      <c r="A11372" t="s">
        <v>39106</v>
      </c>
      <c r="B11372">
        <v>11809338</v>
      </c>
      <c r="C11372">
        <v>17</v>
      </c>
      <c r="D11372">
        <v>0</v>
      </c>
      <c r="E11372">
        <v>6</v>
      </c>
      <c r="F11372" t="s">
        <v>452</v>
      </c>
      <c r="G11372" t="s">
        <v>10</v>
      </c>
      <c r="H11372" t="s">
        <v>11</v>
      </c>
      <c r="I11372" t="s">
        <v>39195</v>
      </c>
      <c r="J11372" t="s">
        <v>28470</v>
      </c>
      <c r="K11372" t="s">
        <v>28471</v>
      </c>
      <c r="L11372" t="s">
        <v>39207</v>
      </c>
      <c r="M11372" t="s">
        <v>28472</v>
      </c>
      <c r="N11372" t="s">
        <v>28473</v>
      </c>
    </row>
    <row r="11373" spans="1:14" x14ac:dyDescent="0.3">
      <c r="A11373" t="s">
        <v>38958</v>
      </c>
      <c r="B11373">
        <v>11297766</v>
      </c>
      <c r="C11373">
        <v>9</v>
      </c>
      <c r="D11373">
        <v>30</v>
      </c>
      <c r="E11373">
        <v>5</v>
      </c>
      <c r="F11373" t="s">
        <v>39190</v>
      </c>
      <c r="G11373" t="s">
        <v>25</v>
      </c>
      <c r="H11373" t="s">
        <v>11</v>
      </c>
      <c r="I11373" t="s">
        <v>39195</v>
      </c>
      <c r="J11373" t="s">
        <v>4505</v>
      </c>
      <c r="K11373" t="s">
        <v>4506</v>
      </c>
      <c r="L11373" t="s">
        <v>39205</v>
      </c>
      <c r="M11373" t="s">
        <v>4507</v>
      </c>
      <c r="N11373" t="s">
        <v>4508</v>
      </c>
    </row>
    <row r="11374" spans="1:14" x14ac:dyDescent="0.3">
      <c r="A11374" t="s">
        <v>38809</v>
      </c>
      <c r="B11374">
        <v>10820318</v>
      </c>
      <c r="C11374">
        <v>12</v>
      </c>
      <c r="D11374">
        <v>30</v>
      </c>
      <c r="E11374">
        <v>3</v>
      </c>
      <c r="F11374" t="s">
        <v>39189</v>
      </c>
      <c r="G11374" t="s">
        <v>10</v>
      </c>
      <c r="H11374" t="s">
        <v>11</v>
      </c>
      <c r="I11374" t="s">
        <v>39195</v>
      </c>
      <c r="J11374" t="s">
        <v>33300</v>
      </c>
      <c r="K11374" t="s">
        <v>12091</v>
      </c>
      <c r="L11374" t="s">
        <v>39206</v>
      </c>
      <c r="M11374" t="s">
        <v>1186</v>
      </c>
      <c r="N11374" t="s">
        <v>31636</v>
      </c>
    </row>
    <row r="11375" spans="1:14" x14ac:dyDescent="0.3">
      <c r="A11375" t="s">
        <v>38853</v>
      </c>
      <c r="B11375">
        <v>10921343</v>
      </c>
      <c r="C11375">
        <v>14</v>
      </c>
      <c r="D11375">
        <v>0</v>
      </c>
      <c r="E11375">
        <v>5</v>
      </c>
      <c r="F11375" t="s">
        <v>39189</v>
      </c>
      <c r="G11375" t="s">
        <v>25</v>
      </c>
      <c r="H11375" t="s">
        <v>11</v>
      </c>
      <c r="I11375" t="s">
        <v>39195</v>
      </c>
      <c r="J11375" t="s">
        <v>15944</v>
      </c>
      <c r="K11375" t="s">
        <v>15945</v>
      </c>
      <c r="L11375" t="s">
        <v>39205</v>
      </c>
      <c r="M11375" t="s">
        <v>15946</v>
      </c>
      <c r="N11375" t="s">
        <v>15947</v>
      </c>
    </row>
    <row r="11376" spans="1:14" x14ac:dyDescent="0.3">
      <c r="A11376" t="s">
        <v>39118</v>
      </c>
      <c r="B11376">
        <v>11820593</v>
      </c>
      <c r="C11376">
        <v>16</v>
      </c>
      <c r="D11376">
        <v>0</v>
      </c>
      <c r="E11376">
        <v>4</v>
      </c>
      <c r="F11376" t="s">
        <v>39189</v>
      </c>
      <c r="G11376" t="s">
        <v>10</v>
      </c>
      <c r="H11376" t="s">
        <v>11</v>
      </c>
      <c r="I11376" t="s">
        <v>39195</v>
      </c>
      <c r="J11376" t="s">
        <v>18817</v>
      </c>
      <c r="K11376" t="s">
        <v>26285</v>
      </c>
      <c r="L11376" t="s">
        <v>39209</v>
      </c>
      <c r="M11376" t="s">
        <v>33786</v>
      </c>
      <c r="N11376" t="s">
        <v>33787</v>
      </c>
    </row>
    <row r="11377" spans="1:14" x14ac:dyDescent="0.3">
      <c r="A11377" t="s">
        <v>39034</v>
      </c>
      <c r="B11377">
        <v>11547736</v>
      </c>
      <c r="C11377">
        <v>15</v>
      </c>
      <c r="D11377">
        <v>0</v>
      </c>
      <c r="E11377">
        <v>4</v>
      </c>
      <c r="F11377" t="s">
        <v>39190</v>
      </c>
      <c r="G11377" t="s">
        <v>25</v>
      </c>
      <c r="H11377" t="s">
        <v>11</v>
      </c>
      <c r="I11377" t="s">
        <v>39195</v>
      </c>
      <c r="J11377" t="s">
        <v>18247</v>
      </c>
      <c r="K11377" t="s">
        <v>18248</v>
      </c>
      <c r="L11377" t="s">
        <v>39211</v>
      </c>
      <c r="M11377" t="s">
        <v>18249</v>
      </c>
      <c r="N11377" t="s">
        <v>18250</v>
      </c>
    </row>
    <row r="11378" spans="1:14" x14ac:dyDescent="0.3">
      <c r="A11378" t="s">
        <v>39034</v>
      </c>
      <c r="B11378">
        <v>11541986</v>
      </c>
      <c r="C11378">
        <v>11</v>
      </c>
      <c r="D11378">
        <v>45</v>
      </c>
      <c r="E11378">
        <v>4</v>
      </c>
      <c r="F11378" t="s">
        <v>39190</v>
      </c>
      <c r="G11378" t="s">
        <v>10</v>
      </c>
      <c r="H11378" t="s">
        <v>11</v>
      </c>
      <c r="I11378" t="s">
        <v>39194</v>
      </c>
      <c r="J11378" t="s">
        <v>27860</v>
      </c>
      <c r="K11378" t="s">
        <v>27861</v>
      </c>
      <c r="L11378" t="s">
        <v>39207</v>
      </c>
      <c r="M11378" t="s">
        <v>27862</v>
      </c>
      <c r="N11378" t="s">
        <v>27863</v>
      </c>
    </row>
    <row r="11379" spans="1:14" x14ac:dyDescent="0.3">
      <c r="A11379" t="s">
        <v>38944</v>
      </c>
      <c r="B11379">
        <v>11266739</v>
      </c>
      <c r="C11379">
        <v>16</v>
      </c>
      <c r="D11379">
        <v>30</v>
      </c>
      <c r="E11379">
        <v>5</v>
      </c>
      <c r="F11379" t="s">
        <v>39190</v>
      </c>
      <c r="G11379" t="s">
        <v>10</v>
      </c>
      <c r="H11379" t="s">
        <v>11</v>
      </c>
      <c r="I11379" t="s">
        <v>39195</v>
      </c>
      <c r="J11379" t="s">
        <v>13368</v>
      </c>
      <c r="K11379" t="s">
        <v>13369</v>
      </c>
      <c r="L11379" t="s">
        <v>39205</v>
      </c>
      <c r="M11379" t="s">
        <v>13370</v>
      </c>
      <c r="N11379" t="s">
        <v>13371</v>
      </c>
    </row>
    <row r="11380" spans="1:14" x14ac:dyDescent="0.3">
      <c r="A11380" t="s">
        <v>39074</v>
      </c>
      <c r="B11380">
        <v>11659223</v>
      </c>
      <c r="C11380">
        <v>14</v>
      </c>
      <c r="D11380">
        <v>45</v>
      </c>
      <c r="E11380">
        <v>2</v>
      </c>
      <c r="F11380" t="s">
        <v>39191</v>
      </c>
      <c r="G11380" t="s">
        <v>53</v>
      </c>
      <c r="H11380" t="s">
        <v>5</v>
      </c>
      <c r="I11380" t="s">
        <v>39195</v>
      </c>
      <c r="J11380" t="s">
        <v>35598</v>
      </c>
      <c r="K11380" t="s">
        <v>35599</v>
      </c>
      <c r="L11380" t="s">
        <v>39211</v>
      </c>
      <c r="M11380" t="s">
        <v>35600</v>
      </c>
      <c r="N11380" t="s">
        <v>35601</v>
      </c>
    </row>
    <row r="11381" spans="1:14" x14ac:dyDescent="0.3">
      <c r="A11381" t="s">
        <v>39090</v>
      </c>
      <c r="B11381">
        <v>11771071</v>
      </c>
      <c r="C11381">
        <v>18</v>
      </c>
      <c r="D11381">
        <v>30</v>
      </c>
      <c r="E11381">
        <v>4</v>
      </c>
      <c r="F11381" t="s">
        <v>39190</v>
      </c>
      <c r="G11381" t="s">
        <v>25</v>
      </c>
      <c r="H11381" t="s">
        <v>11</v>
      </c>
      <c r="I11381" t="s">
        <v>39195</v>
      </c>
      <c r="J11381" t="s">
        <v>1552</v>
      </c>
      <c r="K11381" t="s">
        <v>1553</v>
      </c>
      <c r="L11381" t="s">
        <v>39208</v>
      </c>
      <c r="M11381" t="s">
        <v>1554</v>
      </c>
      <c r="N11381" t="s">
        <v>1555</v>
      </c>
    </row>
    <row r="11382" spans="1:14" x14ac:dyDescent="0.3">
      <c r="A11382" t="s">
        <v>39105</v>
      </c>
      <c r="B11382">
        <v>11799999</v>
      </c>
      <c r="C11382">
        <v>19</v>
      </c>
      <c r="D11382">
        <v>0</v>
      </c>
      <c r="E11382">
        <v>5</v>
      </c>
      <c r="F11382" t="s">
        <v>39191</v>
      </c>
      <c r="G11382" t="s">
        <v>25</v>
      </c>
      <c r="H11382" t="s">
        <v>11</v>
      </c>
      <c r="I11382" t="s">
        <v>39195</v>
      </c>
      <c r="J11382" t="s">
        <v>10428</v>
      </c>
      <c r="K11382" t="s">
        <v>10428</v>
      </c>
      <c r="L11382" t="s">
        <v>39205</v>
      </c>
      <c r="M11382" t="s">
        <v>10429</v>
      </c>
      <c r="N11382" t="s">
        <v>10429</v>
      </c>
    </row>
    <row r="11383" spans="1:14" x14ac:dyDescent="0.3">
      <c r="A11383" t="s">
        <v>39090</v>
      </c>
      <c r="B11383">
        <v>11743056</v>
      </c>
      <c r="C11383">
        <v>9</v>
      </c>
      <c r="D11383">
        <v>0</v>
      </c>
      <c r="E11383">
        <v>4</v>
      </c>
      <c r="F11383" t="s">
        <v>39191</v>
      </c>
      <c r="G11383" t="s">
        <v>25</v>
      </c>
      <c r="H11383" t="s">
        <v>11</v>
      </c>
      <c r="I11383" t="s">
        <v>39194</v>
      </c>
      <c r="J11383" t="s">
        <v>30320</v>
      </c>
      <c r="K11383" t="s">
        <v>30321</v>
      </c>
      <c r="L11383" t="s">
        <v>39208</v>
      </c>
      <c r="M11383" t="s">
        <v>30322</v>
      </c>
      <c r="N11383" t="s">
        <v>30322</v>
      </c>
    </row>
    <row r="11384" spans="1:14" x14ac:dyDescent="0.3">
      <c r="A11384" t="s">
        <v>38837</v>
      </c>
      <c r="B11384">
        <v>10869067</v>
      </c>
      <c r="C11384">
        <v>9</v>
      </c>
      <c r="D11384">
        <v>30</v>
      </c>
      <c r="E11384">
        <v>3</v>
      </c>
      <c r="F11384" t="s">
        <v>394</v>
      </c>
      <c r="G11384" t="s">
        <v>25</v>
      </c>
      <c r="H11384" t="s">
        <v>11</v>
      </c>
      <c r="I11384" t="s">
        <v>39195</v>
      </c>
      <c r="J11384" t="s">
        <v>10461</v>
      </c>
      <c r="K11384" t="s">
        <v>10462</v>
      </c>
      <c r="L11384" t="s">
        <v>39205</v>
      </c>
      <c r="M11384" t="s">
        <v>10463</v>
      </c>
      <c r="N11384" t="s">
        <v>10464</v>
      </c>
    </row>
    <row r="11385" spans="1:14" x14ac:dyDescent="0.3">
      <c r="A11385" t="s">
        <v>38907</v>
      </c>
      <c r="B11385">
        <v>11125331</v>
      </c>
      <c r="C11385">
        <v>15</v>
      </c>
      <c r="D11385">
        <v>15</v>
      </c>
      <c r="E11385">
        <v>3</v>
      </c>
      <c r="F11385" t="s">
        <v>39189</v>
      </c>
      <c r="G11385" t="s">
        <v>25</v>
      </c>
      <c r="H11385" t="s">
        <v>11</v>
      </c>
      <c r="I11385" t="s">
        <v>39195</v>
      </c>
      <c r="J11385" t="s">
        <v>4784</v>
      </c>
      <c r="K11385" t="s">
        <v>31176</v>
      </c>
      <c r="L11385" t="s">
        <v>39207</v>
      </c>
      <c r="M11385" t="s">
        <v>31177</v>
      </c>
      <c r="N11385" t="s">
        <v>28112</v>
      </c>
    </row>
    <row r="11386" spans="1:14" x14ac:dyDescent="0.3">
      <c r="A11386" t="s">
        <v>39000</v>
      </c>
      <c r="B11386">
        <v>11405670</v>
      </c>
      <c r="C11386">
        <v>13</v>
      </c>
      <c r="D11386">
        <v>0</v>
      </c>
      <c r="E11386">
        <v>5</v>
      </c>
      <c r="F11386" t="s">
        <v>39191</v>
      </c>
      <c r="G11386" t="s">
        <v>25</v>
      </c>
      <c r="H11386" t="s">
        <v>11</v>
      </c>
      <c r="I11386" t="s">
        <v>39195</v>
      </c>
      <c r="J11386" t="s">
        <v>13542</v>
      </c>
      <c r="K11386" t="s">
        <v>13543</v>
      </c>
      <c r="L11386" t="s">
        <v>39209</v>
      </c>
      <c r="M11386" t="s">
        <v>13544</v>
      </c>
      <c r="N11386" t="s">
        <v>13545</v>
      </c>
    </row>
    <row r="11387" spans="1:14" x14ac:dyDescent="0.3">
      <c r="A11387" t="s">
        <v>39046</v>
      </c>
      <c r="B11387">
        <v>11550991</v>
      </c>
      <c r="C11387">
        <v>9</v>
      </c>
      <c r="D11387">
        <v>0</v>
      </c>
      <c r="E11387">
        <v>2</v>
      </c>
      <c r="F11387" t="s">
        <v>39191</v>
      </c>
      <c r="G11387" t="s">
        <v>58</v>
      </c>
      <c r="H11387" t="s">
        <v>5</v>
      </c>
      <c r="I11387" t="s">
        <v>39195</v>
      </c>
      <c r="J11387" t="s">
        <v>30286</v>
      </c>
      <c r="K11387" t="s">
        <v>30287</v>
      </c>
      <c r="L11387" t="s">
        <v>39207</v>
      </c>
      <c r="M11387" t="s">
        <v>30288</v>
      </c>
      <c r="N11387" t="s">
        <v>4343</v>
      </c>
    </row>
    <row r="11388" spans="1:14" x14ac:dyDescent="0.3">
      <c r="A11388" t="s">
        <v>38865</v>
      </c>
      <c r="B11388">
        <v>10998989</v>
      </c>
      <c r="C11388">
        <v>15</v>
      </c>
      <c r="D11388">
        <v>0</v>
      </c>
      <c r="E11388">
        <v>3</v>
      </c>
      <c r="F11388" t="s">
        <v>39189</v>
      </c>
      <c r="G11388" t="s">
        <v>10</v>
      </c>
      <c r="H11388" t="s">
        <v>11</v>
      </c>
      <c r="I11388" t="s">
        <v>39195</v>
      </c>
      <c r="J11388" t="s">
        <v>13016</v>
      </c>
      <c r="K11388" t="s">
        <v>13017</v>
      </c>
      <c r="L11388" t="s">
        <v>39209</v>
      </c>
      <c r="M11388" t="s">
        <v>13018</v>
      </c>
      <c r="N11388" t="s">
        <v>13019</v>
      </c>
    </row>
    <row r="11389" spans="1:14" x14ac:dyDescent="0.3">
      <c r="A11389" t="s">
        <v>39135</v>
      </c>
      <c r="B11389">
        <v>11879259</v>
      </c>
      <c r="C11389">
        <v>8</v>
      </c>
      <c r="D11389">
        <v>15</v>
      </c>
      <c r="E11389">
        <v>7</v>
      </c>
      <c r="F11389" t="s">
        <v>39190</v>
      </c>
      <c r="G11389" t="s">
        <v>10</v>
      </c>
      <c r="H11389" t="s">
        <v>11</v>
      </c>
      <c r="I11389" t="s">
        <v>39195</v>
      </c>
      <c r="J11389" t="s">
        <v>36541</v>
      </c>
      <c r="K11389" t="s">
        <v>36542</v>
      </c>
      <c r="L11389" t="s">
        <v>39205</v>
      </c>
      <c r="M11389" t="s">
        <v>36543</v>
      </c>
      <c r="N11389" t="s">
        <v>36544</v>
      </c>
    </row>
    <row r="11390" spans="1:14" x14ac:dyDescent="0.3">
      <c r="A11390" t="s">
        <v>38951</v>
      </c>
      <c r="B11390">
        <v>11251597</v>
      </c>
      <c r="C11390">
        <v>13</v>
      </c>
      <c r="D11390">
        <v>15</v>
      </c>
      <c r="E11390">
        <v>5</v>
      </c>
      <c r="F11390" t="s">
        <v>39191</v>
      </c>
      <c r="G11390" t="s">
        <v>25</v>
      </c>
      <c r="H11390" t="s">
        <v>11</v>
      </c>
      <c r="I11390" t="s">
        <v>39195</v>
      </c>
      <c r="J11390" t="s">
        <v>20617</v>
      </c>
      <c r="K11390" t="s">
        <v>20618</v>
      </c>
      <c r="L11390" t="s">
        <v>39207</v>
      </c>
      <c r="M11390" t="s">
        <v>20619</v>
      </c>
      <c r="N11390" t="s">
        <v>20620</v>
      </c>
    </row>
    <row r="11391" spans="1:14" x14ac:dyDescent="0.3">
      <c r="A11391" t="s">
        <v>39077</v>
      </c>
      <c r="B11391">
        <v>11697982</v>
      </c>
      <c r="C11391">
        <v>11</v>
      </c>
      <c r="D11391">
        <v>30</v>
      </c>
      <c r="E11391">
        <v>5</v>
      </c>
      <c r="F11391" t="s">
        <v>39189</v>
      </c>
      <c r="G11391" t="s">
        <v>25</v>
      </c>
      <c r="H11391" t="s">
        <v>11</v>
      </c>
      <c r="I11391" t="s">
        <v>39194</v>
      </c>
      <c r="J11391" t="s">
        <v>7907</v>
      </c>
      <c r="K11391" t="s">
        <v>7907</v>
      </c>
      <c r="L11391" t="s">
        <v>39205</v>
      </c>
      <c r="M11391" t="s">
        <v>7672</v>
      </c>
      <c r="N11391" t="s">
        <v>7672</v>
      </c>
    </row>
    <row r="11392" spans="1:14" x14ac:dyDescent="0.3">
      <c r="A11392" t="s">
        <v>38818</v>
      </c>
      <c r="B11392">
        <v>10811825</v>
      </c>
      <c r="C11392">
        <v>8</v>
      </c>
      <c r="D11392">
        <v>30</v>
      </c>
      <c r="E11392">
        <v>5</v>
      </c>
      <c r="F11392" t="s">
        <v>39189</v>
      </c>
      <c r="G11392" t="s">
        <v>25</v>
      </c>
      <c r="H11392" t="s">
        <v>11</v>
      </c>
      <c r="I11392" t="s">
        <v>39195</v>
      </c>
      <c r="J11392" t="s">
        <v>9392</v>
      </c>
      <c r="K11392" t="s">
        <v>9393</v>
      </c>
      <c r="L11392" t="s">
        <v>39205</v>
      </c>
      <c r="M11392" t="s">
        <v>9394</v>
      </c>
      <c r="N11392" t="s">
        <v>9395</v>
      </c>
    </row>
    <row r="11393" spans="1:14" x14ac:dyDescent="0.3">
      <c r="A11393" t="s">
        <v>38934</v>
      </c>
      <c r="B11393">
        <v>11177345</v>
      </c>
      <c r="C11393">
        <v>9</v>
      </c>
      <c r="D11393">
        <v>30</v>
      </c>
      <c r="E11393">
        <v>2</v>
      </c>
      <c r="F11393" t="s">
        <v>39189</v>
      </c>
      <c r="G11393" t="s">
        <v>25</v>
      </c>
      <c r="H11393" t="s">
        <v>11</v>
      </c>
      <c r="I11393" t="s">
        <v>39195</v>
      </c>
      <c r="J11393" t="s">
        <v>5972</v>
      </c>
      <c r="K11393" t="s">
        <v>5973</v>
      </c>
      <c r="L11393" t="s">
        <v>39209</v>
      </c>
      <c r="M11393" t="s">
        <v>5974</v>
      </c>
      <c r="N11393" t="s">
        <v>5975</v>
      </c>
    </row>
    <row r="11394" spans="1:14" x14ac:dyDescent="0.3">
      <c r="A11394" t="s">
        <v>38971</v>
      </c>
      <c r="B11394">
        <v>11313895</v>
      </c>
      <c r="C11394">
        <v>14</v>
      </c>
      <c r="D11394">
        <v>30</v>
      </c>
      <c r="E11394">
        <v>4</v>
      </c>
      <c r="F11394" t="s">
        <v>39189</v>
      </c>
      <c r="G11394" t="s">
        <v>25</v>
      </c>
      <c r="H11394" t="s">
        <v>11</v>
      </c>
      <c r="I11394" t="s">
        <v>39195</v>
      </c>
      <c r="J11394" t="s">
        <v>21394</v>
      </c>
      <c r="K11394" t="s">
        <v>21394</v>
      </c>
      <c r="L11394" t="s">
        <v>39206</v>
      </c>
      <c r="M11394" t="s">
        <v>21395</v>
      </c>
      <c r="N11394" t="s">
        <v>17645</v>
      </c>
    </row>
    <row r="11395" spans="1:14" x14ac:dyDescent="0.3">
      <c r="A11395" t="s">
        <v>39123</v>
      </c>
      <c r="B11395">
        <v>11884449</v>
      </c>
      <c r="C11395">
        <v>10</v>
      </c>
      <c r="D11395">
        <v>0</v>
      </c>
      <c r="E11395">
        <v>2</v>
      </c>
      <c r="F11395" t="s">
        <v>39189</v>
      </c>
      <c r="G11395" t="s">
        <v>25</v>
      </c>
      <c r="H11395" t="s">
        <v>11</v>
      </c>
      <c r="I11395" t="s">
        <v>39195</v>
      </c>
      <c r="J11395" t="s">
        <v>32764</v>
      </c>
      <c r="K11395" t="s">
        <v>13089</v>
      </c>
      <c r="L11395" t="s">
        <v>39205</v>
      </c>
      <c r="M11395" t="s">
        <v>28068</v>
      </c>
      <c r="N11395" t="s">
        <v>32765</v>
      </c>
    </row>
    <row r="11396" spans="1:14" x14ac:dyDescent="0.3">
      <c r="A11396" t="s">
        <v>38928</v>
      </c>
      <c r="B11396">
        <v>11159937</v>
      </c>
      <c r="C11396">
        <v>15</v>
      </c>
      <c r="D11396">
        <v>0</v>
      </c>
      <c r="E11396">
        <v>3</v>
      </c>
      <c r="F11396" t="s">
        <v>39191</v>
      </c>
      <c r="G11396" t="s">
        <v>25</v>
      </c>
      <c r="H11396" t="s">
        <v>11</v>
      </c>
      <c r="I11396" t="s">
        <v>39195</v>
      </c>
      <c r="J11396" t="s">
        <v>6029</v>
      </c>
      <c r="K11396" t="s">
        <v>6030</v>
      </c>
      <c r="L11396" t="s">
        <v>39207</v>
      </c>
      <c r="M11396" t="s">
        <v>6031</v>
      </c>
      <c r="N11396" t="s">
        <v>6032</v>
      </c>
    </row>
    <row r="11397" spans="1:14" x14ac:dyDescent="0.3">
      <c r="A11397" t="s">
        <v>39052</v>
      </c>
      <c r="B11397">
        <v>11583850</v>
      </c>
      <c r="C11397">
        <v>10</v>
      </c>
      <c r="D11397">
        <v>30</v>
      </c>
      <c r="E11397">
        <v>1</v>
      </c>
      <c r="F11397" t="s">
        <v>39191</v>
      </c>
      <c r="G11397" t="s">
        <v>10</v>
      </c>
      <c r="H11397" t="s">
        <v>11</v>
      </c>
      <c r="I11397" t="s">
        <v>39195</v>
      </c>
      <c r="J11397" t="s">
        <v>36123</v>
      </c>
      <c r="K11397" t="s">
        <v>36124</v>
      </c>
      <c r="L11397" t="s">
        <v>39206</v>
      </c>
      <c r="M11397" t="s">
        <v>36125</v>
      </c>
      <c r="N11397" t="s">
        <v>36126</v>
      </c>
    </row>
    <row r="11398" spans="1:14" x14ac:dyDescent="0.3">
      <c r="A11398" t="s">
        <v>39026</v>
      </c>
      <c r="B11398">
        <v>11485692</v>
      </c>
      <c r="C11398">
        <v>17</v>
      </c>
      <c r="D11398">
        <v>30</v>
      </c>
      <c r="E11398">
        <v>3</v>
      </c>
      <c r="F11398" t="s">
        <v>39191</v>
      </c>
      <c r="G11398" t="s">
        <v>25</v>
      </c>
      <c r="H11398" t="s">
        <v>11</v>
      </c>
      <c r="I11398" t="s">
        <v>39194</v>
      </c>
      <c r="J11398" t="s">
        <v>16150</v>
      </c>
      <c r="K11398" t="s">
        <v>16151</v>
      </c>
      <c r="L11398" t="s">
        <v>39205</v>
      </c>
      <c r="M11398" t="s">
        <v>16152</v>
      </c>
      <c r="N11398" t="s">
        <v>16152</v>
      </c>
    </row>
    <row r="11399" spans="1:14" x14ac:dyDescent="0.3">
      <c r="A11399" t="s">
        <v>39080</v>
      </c>
      <c r="B11399">
        <v>11725731</v>
      </c>
      <c r="C11399">
        <v>14</v>
      </c>
      <c r="D11399">
        <v>45</v>
      </c>
      <c r="E11399">
        <v>1</v>
      </c>
      <c r="F11399" t="s">
        <v>39190</v>
      </c>
      <c r="G11399" t="s">
        <v>25</v>
      </c>
      <c r="H11399" t="s">
        <v>11</v>
      </c>
      <c r="I11399" t="s">
        <v>39195</v>
      </c>
      <c r="J11399" t="s">
        <v>13559</v>
      </c>
      <c r="K11399" t="s">
        <v>13560</v>
      </c>
      <c r="L11399" t="s">
        <v>39208</v>
      </c>
      <c r="M11399" t="s">
        <v>13561</v>
      </c>
      <c r="N11399" t="s">
        <v>13562</v>
      </c>
    </row>
    <row r="11400" spans="1:14" x14ac:dyDescent="0.3">
      <c r="A11400" t="s">
        <v>39080</v>
      </c>
      <c r="B11400">
        <v>11705748</v>
      </c>
      <c r="C11400">
        <v>13</v>
      </c>
      <c r="D11400">
        <v>45</v>
      </c>
      <c r="E11400">
        <v>1</v>
      </c>
      <c r="F11400" t="s">
        <v>39191</v>
      </c>
      <c r="G11400" t="s">
        <v>53</v>
      </c>
      <c r="H11400" t="s">
        <v>5</v>
      </c>
      <c r="I11400" t="s">
        <v>39195</v>
      </c>
      <c r="J11400" t="s">
        <v>6823</v>
      </c>
      <c r="K11400" t="s">
        <v>6824</v>
      </c>
      <c r="L11400" t="s">
        <v>39206</v>
      </c>
      <c r="M11400" t="s">
        <v>6825</v>
      </c>
      <c r="N11400" t="s">
        <v>6826</v>
      </c>
    </row>
    <row r="11401" spans="1:14" x14ac:dyDescent="0.3">
      <c r="A11401" t="s">
        <v>38842</v>
      </c>
      <c r="B11401">
        <v>10916269</v>
      </c>
      <c r="C11401">
        <v>15</v>
      </c>
      <c r="D11401">
        <v>30</v>
      </c>
      <c r="E11401">
        <v>1</v>
      </c>
      <c r="F11401" t="s">
        <v>39190</v>
      </c>
      <c r="G11401" t="s">
        <v>10</v>
      </c>
      <c r="H11401" t="s">
        <v>11</v>
      </c>
      <c r="I11401" t="s">
        <v>39195</v>
      </c>
      <c r="J11401" t="s">
        <v>18144</v>
      </c>
      <c r="K11401" t="s">
        <v>18145</v>
      </c>
      <c r="L11401" t="s">
        <v>39209</v>
      </c>
      <c r="M11401" t="s">
        <v>18146</v>
      </c>
      <c r="N11401" t="s">
        <v>18147</v>
      </c>
    </row>
    <row r="11402" spans="1:14" x14ac:dyDescent="0.3">
      <c r="A11402" t="s">
        <v>38933</v>
      </c>
      <c r="B11402">
        <v>11173297</v>
      </c>
      <c r="C11402">
        <v>15</v>
      </c>
      <c r="D11402">
        <v>30</v>
      </c>
      <c r="E11402">
        <v>1</v>
      </c>
      <c r="F11402" t="s">
        <v>39189</v>
      </c>
      <c r="G11402" t="s">
        <v>10</v>
      </c>
      <c r="H11402" t="s">
        <v>11</v>
      </c>
      <c r="I11402" t="s">
        <v>39195</v>
      </c>
      <c r="J11402" t="s">
        <v>23481</v>
      </c>
      <c r="K11402" t="s">
        <v>9307</v>
      </c>
      <c r="L11402" t="s">
        <v>39205</v>
      </c>
      <c r="M11402" t="s">
        <v>23482</v>
      </c>
      <c r="N11402" t="s">
        <v>23483</v>
      </c>
    </row>
    <row r="11403" spans="1:14" x14ac:dyDescent="0.3">
      <c r="A11403" t="s">
        <v>39077</v>
      </c>
      <c r="B11403">
        <v>11670987</v>
      </c>
      <c r="C11403">
        <v>7</v>
      </c>
      <c r="D11403">
        <v>30</v>
      </c>
      <c r="E11403">
        <v>5</v>
      </c>
      <c r="F11403" t="s">
        <v>39191</v>
      </c>
      <c r="G11403" t="s">
        <v>58</v>
      </c>
      <c r="H11403" t="s">
        <v>5</v>
      </c>
      <c r="I11403" t="s">
        <v>39194</v>
      </c>
      <c r="J11403" t="s">
        <v>14637</v>
      </c>
      <c r="K11403" t="s">
        <v>14638</v>
      </c>
      <c r="L11403" t="s">
        <v>39208</v>
      </c>
      <c r="M11403" t="s">
        <v>14639</v>
      </c>
      <c r="N11403" t="s">
        <v>14639</v>
      </c>
    </row>
    <row r="11404" spans="1:14" x14ac:dyDescent="0.3">
      <c r="A11404" t="s">
        <v>38928</v>
      </c>
      <c r="B11404">
        <v>11187458</v>
      </c>
      <c r="C11404">
        <v>8</v>
      </c>
      <c r="D11404">
        <v>30</v>
      </c>
      <c r="E11404">
        <v>3</v>
      </c>
      <c r="F11404" t="s">
        <v>39190</v>
      </c>
      <c r="G11404" t="s">
        <v>25</v>
      </c>
      <c r="H11404" t="s">
        <v>11</v>
      </c>
      <c r="I11404" t="s">
        <v>39195</v>
      </c>
      <c r="J11404" t="s">
        <v>5268</v>
      </c>
      <c r="K11404" t="s">
        <v>5269</v>
      </c>
      <c r="L11404" t="s">
        <v>39207</v>
      </c>
      <c r="M11404" t="s">
        <v>5270</v>
      </c>
      <c r="N11404" t="s">
        <v>5270</v>
      </c>
    </row>
    <row r="11405" spans="1:14" x14ac:dyDescent="0.3">
      <c r="A11405" t="s">
        <v>39075</v>
      </c>
      <c r="B11405">
        <v>11688632</v>
      </c>
      <c r="C11405">
        <v>17</v>
      </c>
      <c r="D11405">
        <v>15</v>
      </c>
      <c r="E11405">
        <v>3</v>
      </c>
      <c r="F11405" t="s">
        <v>39191</v>
      </c>
      <c r="G11405" t="s">
        <v>53</v>
      </c>
      <c r="H11405" t="s">
        <v>5</v>
      </c>
      <c r="I11405" t="s">
        <v>39194</v>
      </c>
      <c r="J11405" t="s">
        <v>9805</v>
      </c>
      <c r="K11405" t="s">
        <v>9806</v>
      </c>
      <c r="L11405" t="s">
        <v>39206</v>
      </c>
      <c r="M11405" t="s">
        <v>9807</v>
      </c>
      <c r="N11405" t="s">
        <v>9808</v>
      </c>
    </row>
    <row r="11406" spans="1:14" x14ac:dyDescent="0.3">
      <c r="A11406" t="s">
        <v>39020</v>
      </c>
      <c r="B11406">
        <v>11509901</v>
      </c>
      <c r="C11406">
        <v>13</v>
      </c>
      <c r="D11406">
        <v>30</v>
      </c>
      <c r="E11406">
        <v>4</v>
      </c>
      <c r="F11406" t="s">
        <v>39190</v>
      </c>
      <c r="G11406" t="s">
        <v>25</v>
      </c>
      <c r="H11406" t="s">
        <v>11</v>
      </c>
      <c r="I11406" t="s">
        <v>39195</v>
      </c>
      <c r="J11406" t="s">
        <v>17615</v>
      </c>
      <c r="K11406" t="s">
        <v>17616</v>
      </c>
      <c r="L11406" t="s">
        <v>39206</v>
      </c>
      <c r="M11406" t="s">
        <v>17617</v>
      </c>
      <c r="N11406" t="s">
        <v>17618</v>
      </c>
    </row>
    <row r="11407" spans="1:14" x14ac:dyDescent="0.3">
      <c r="A11407" t="s">
        <v>39125</v>
      </c>
      <c r="B11407">
        <v>11843401</v>
      </c>
      <c r="C11407">
        <v>15</v>
      </c>
      <c r="D11407">
        <v>0</v>
      </c>
      <c r="E11407">
        <v>4</v>
      </c>
      <c r="F11407" t="s">
        <v>39190</v>
      </c>
      <c r="G11407" t="s">
        <v>10</v>
      </c>
      <c r="H11407" t="s">
        <v>11</v>
      </c>
      <c r="I11407" t="s">
        <v>39195</v>
      </c>
      <c r="J11407" t="s">
        <v>38633</v>
      </c>
      <c r="K11407" t="s">
        <v>38634</v>
      </c>
      <c r="L11407" t="s">
        <v>39209</v>
      </c>
      <c r="M11407" t="s">
        <v>5606</v>
      </c>
      <c r="N11407" t="s">
        <v>38635</v>
      </c>
    </row>
    <row r="11408" spans="1:14" x14ac:dyDescent="0.3">
      <c r="A11408" t="s">
        <v>39044</v>
      </c>
      <c r="B11408">
        <v>11605556</v>
      </c>
      <c r="C11408">
        <v>16</v>
      </c>
      <c r="D11408">
        <v>0</v>
      </c>
      <c r="E11408">
        <v>7</v>
      </c>
      <c r="F11408" t="s">
        <v>39190</v>
      </c>
      <c r="G11408" t="s">
        <v>25</v>
      </c>
      <c r="H11408" t="s">
        <v>11</v>
      </c>
      <c r="I11408" t="s">
        <v>39195</v>
      </c>
      <c r="J11408" t="s">
        <v>9595</v>
      </c>
      <c r="K11408" t="s">
        <v>9596</v>
      </c>
      <c r="L11408" t="s">
        <v>39206</v>
      </c>
      <c r="M11408" t="s">
        <v>9597</v>
      </c>
      <c r="N11408" t="s">
        <v>9598</v>
      </c>
    </row>
    <row r="11409" spans="1:14" x14ac:dyDescent="0.3">
      <c r="A11409" t="s">
        <v>38989</v>
      </c>
      <c r="B11409">
        <v>11367943</v>
      </c>
      <c r="C11409">
        <v>13</v>
      </c>
      <c r="D11409">
        <v>30</v>
      </c>
      <c r="E11409">
        <v>1</v>
      </c>
      <c r="F11409" t="s">
        <v>39190</v>
      </c>
      <c r="G11409" t="s">
        <v>25</v>
      </c>
      <c r="H11409" t="s">
        <v>11</v>
      </c>
      <c r="I11409" t="s">
        <v>39194</v>
      </c>
      <c r="J11409" t="s">
        <v>29846</v>
      </c>
      <c r="K11409" t="s">
        <v>32131</v>
      </c>
      <c r="L11409" t="s">
        <v>39207</v>
      </c>
      <c r="M11409" t="s">
        <v>32132</v>
      </c>
      <c r="N11409" t="s">
        <v>32132</v>
      </c>
    </row>
    <row r="11410" spans="1:14" x14ac:dyDescent="0.3">
      <c r="A11410" t="s">
        <v>38926</v>
      </c>
      <c r="B11410">
        <v>11176119</v>
      </c>
      <c r="C11410">
        <v>10</v>
      </c>
      <c r="D11410">
        <v>45</v>
      </c>
      <c r="E11410">
        <v>1</v>
      </c>
      <c r="F11410" t="s">
        <v>39190</v>
      </c>
      <c r="G11410" t="s">
        <v>25</v>
      </c>
      <c r="H11410" t="s">
        <v>11</v>
      </c>
      <c r="I11410" t="s">
        <v>39195</v>
      </c>
      <c r="J11410" t="s">
        <v>15227</v>
      </c>
      <c r="K11410" t="s">
        <v>15228</v>
      </c>
      <c r="L11410" t="s">
        <v>39210</v>
      </c>
      <c r="M11410" t="s">
        <v>13224</v>
      </c>
      <c r="N11410" t="s">
        <v>13224</v>
      </c>
    </row>
    <row r="11411" spans="1:14" x14ac:dyDescent="0.3">
      <c r="A11411" t="s">
        <v>39047</v>
      </c>
      <c r="B11411">
        <v>11556891</v>
      </c>
      <c r="C11411">
        <v>10</v>
      </c>
      <c r="D11411">
        <v>0</v>
      </c>
      <c r="E11411">
        <v>3</v>
      </c>
      <c r="F11411" t="s">
        <v>39191</v>
      </c>
      <c r="G11411" t="s">
        <v>25</v>
      </c>
      <c r="H11411" t="s">
        <v>11</v>
      </c>
      <c r="I11411" t="s">
        <v>39195</v>
      </c>
      <c r="J11411" t="s">
        <v>13162</v>
      </c>
      <c r="K11411" t="s">
        <v>13163</v>
      </c>
      <c r="L11411" t="s">
        <v>39205</v>
      </c>
      <c r="M11411" t="s">
        <v>13164</v>
      </c>
      <c r="N11411" t="s">
        <v>13165</v>
      </c>
    </row>
    <row r="11412" spans="1:14" x14ac:dyDescent="0.3">
      <c r="A11412" t="s">
        <v>38950</v>
      </c>
      <c r="B11412">
        <v>11244397</v>
      </c>
      <c r="C11412">
        <v>15</v>
      </c>
      <c r="D11412">
        <v>30</v>
      </c>
      <c r="E11412">
        <v>4</v>
      </c>
      <c r="F11412" t="s">
        <v>39190</v>
      </c>
      <c r="G11412" t="s">
        <v>25</v>
      </c>
      <c r="H11412" t="s">
        <v>11</v>
      </c>
      <c r="I11412" t="s">
        <v>39194</v>
      </c>
      <c r="J11412" t="s">
        <v>21324</v>
      </c>
      <c r="K11412" t="s">
        <v>21325</v>
      </c>
      <c r="L11412" t="s">
        <v>39207</v>
      </c>
      <c r="M11412" t="s">
        <v>20485</v>
      </c>
      <c r="N11412" t="s">
        <v>20486</v>
      </c>
    </row>
    <row r="11413" spans="1:14" x14ac:dyDescent="0.3">
      <c r="A11413" t="s">
        <v>39069</v>
      </c>
      <c r="B11413">
        <v>11670073</v>
      </c>
      <c r="C11413">
        <v>13</v>
      </c>
      <c r="D11413">
        <v>0</v>
      </c>
      <c r="E11413">
        <v>4</v>
      </c>
      <c r="F11413" t="s">
        <v>39191</v>
      </c>
      <c r="G11413" t="s">
        <v>10</v>
      </c>
      <c r="H11413" t="s">
        <v>11</v>
      </c>
      <c r="I11413" t="s">
        <v>39195</v>
      </c>
      <c r="J11413" t="s">
        <v>15363</v>
      </c>
      <c r="K11413" t="s">
        <v>21925</v>
      </c>
      <c r="L11413" t="s">
        <v>39205</v>
      </c>
      <c r="M11413" t="s">
        <v>21926</v>
      </c>
      <c r="N11413" t="s">
        <v>15366</v>
      </c>
    </row>
    <row r="11414" spans="1:14" x14ac:dyDescent="0.3">
      <c r="A11414" t="s">
        <v>38842</v>
      </c>
      <c r="B11414">
        <v>10883665</v>
      </c>
      <c r="C11414">
        <v>8</v>
      </c>
      <c r="D11414">
        <v>15</v>
      </c>
      <c r="E11414">
        <v>1</v>
      </c>
      <c r="F11414" t="s">
        <v>39189</v>
      </c>
      <c r="G11414" t="s">
        <v>53</v>
      </c>
      <c r="H11414" t="s">
        <v>5</v>
      </c>
      <c r="I11414" t="s">
        <v>39194</v>
      </c>
      <c r="J11414" t="s">
        <v>1235</v>
      </c>
      <c r="K11414" t="s">
        <v>16035</v>
      </c>
      <c r="L11414" t="s">
        <v>39207</v>
      </c>
      <c r="M11414" t="s">
        <v>33346</v>
      </c>
      <c r="N11414" t="s">
        <v>33347</v>
      </c>
    </row>
    <row r="11415" spans="1:14" x14ac:dyDescent="0.3">
      <c r="A11415" t="s">
        <v>38912</v>
      </c>
      <c r="B11415">
        <v>11129923</v>
      </c>
      <c r="C11415">
        <v>12</v>
      </c>
      <c r="D11415">
        <v>45</v>
      </c>
      <c r="E11415">
        <v>1</v>
      </c>
      <c r="F11415" t="s">
        <v>39191</v>
      </c>
      <c r="G11415" t="s">
        <v>4</v>
      </c>
      <c r="H11415" t="s">
        <v>5</v>
      </c>
      <c r="I11415" t="s">
        <v>39195</v>
      </c>
      <c r="J11415" t="s">
        <v>11164</v>
      </c>
      <c r="K11415" t="s">
        <v>11165</v>
      </c>
      <c r="L11415" t="s">
        <v>39205</v>
      </c>
      <c r="M11415" t="s">
        <v>11166</v>
      </c>
      <c r="N11415" t="s">
        <v>11167</v>
      </c>
    </row>
    <row r="11416" spans="1:14" x14ac:dyDescent="0.3">
      <c r="A11416" t="s">
        <v>38936</v>
      </c>
      <c r="B11416">
        <v>11185582</v>
      </c>
      <c r="C11416">
        <v>11</v>
      </c>
      <c r="D11416">
        <v>0</v>
      </c>
      <c r="E11416">
        <v>4</v>
      </c>
      <c r="F11416" t="s">
        <v>39189</v>
      </c>
      <c r="G11416" t="s">
        <v>25</v>
      </c>
      <c r="H11416" t="s">
        <v>11</v>
      </c>
      <c r="I11416" t="s">
        <v>39194</v>
      </c>
      <c r="J11416" t="s">
        <v>12088</v>
      </c>
      <c r="K11416" t="s">
        <v>12089</v>
      </c>
      <c r="L11416" t="s">
        <v>39205</v>
      </c>
      <c r="M11416" t="s">
        <v>12090</v>
      </c>
      <c r="N11416" t="s">
        <v>12090</v>
      </c>
    </row>
    <row r="11417" spans="1:14" x14ac:dyDescent="0.3">
      <c r="A11417" t="s">
        <v>38787</v>
      </c>
      <c r="B11417">
        <v>10736864</v>
      </c>
      <c r="C11417">
        <v>20</v>
      </c>
      <c r="D11417">
        <v>30</v>
      </c>
      <c r="E11417">
        <v>2</v>
      </c>
      <c r="F11417" t="s">
        <v>39189</v>
      </c>
      <c r="G11417" t="s">
        <v>25</v>
      </c>
      <c r="H11417" t="s">
        <v>11</v>
      </c>
      <c r="I11417" t="s">
        <v>39195</v>
      </c>
      <c r="J11417" t="s">
        <v>1318</v>
      </c>
      <c r="K11417" t="s">
        <v>1318</v>
      </c>
      <c r="L11417" t="s">
        <v>39211</v>
      </c>
      <c r="M11417" t="s">
        <v>1319</v>
      </c>
      <c r="N11417" t="s">
        <v>1319</v>
      </c>
    </row>
    <row r="11418" spans="1:14" x14ac:dyDescent="0.3">
      <c r="A11418" t="s">
        <v>38852</v>
      </c>
      <c r="B11418">
        <v>10918108</v>
      </c>
      <c r="C11418">
        <v>14</v>
      </c>
      <c r="D11418">
        <v>0</v>
      </c>
      <c r="E11418">
        <v>4</v>
      </c>
      <c r="F11418" t="s">
        <v>39191</v>
      </c>
      <c r="G11418" t="s">
        <v>1079</v>
      </c>
      <c r="H11418" t="s">
        <v>11</v>
      </c>
      <c r="I11418" t="s">
        <v>39196</v>
      </c>
      <c r="J11418" t="s">
        <v>2429</v>
      </c>
      <c r="K11418" t="s">
        <v>2430</v>
      </c>
      <c r="L11418" t="s">
        <v>39207</v>
      </c>
      <c r="M11418" t="s">
        <v>2421</v>
      </c>
      <c r="N11418" t="s">
        <v>2431</v>
      </c>
    </row>
    <row r="11419" spans="1:14" x14ac:dyDescent="0.3">
      <c r="A11419" t="s">
        <v>38940</v>
      </c>
      <c r="B11419">
        <v>11247888</v>
      </c>
      <c r="C11419">
        <v>12</v>
      </c>
      <c r="D11419">
        <v>15</v>
      </c>
      <c r="E11419">
        <v>1</v>
      </c>
      <c r="F11419" t="s">
        <v>39190</v>
      </c>
      <c r="G11419" t="s">
        <v>10</v>
      </c>
      <c r="H11419" t="s">
        <v>11</v>
      </c>
      <c r="I11419" t="s">
        <v>39195</v>
      </c>
      <c r="J11419" t="s">
        <v>38104</v>
      </c>
      <c r="K11419" t="s">
        <v>38105</v>
      </c>
      <c r="L11419" t="s">
        <v>39207</v>
      </c>
      <c r="M11419" t="s">
        <v>3571</v>
      </c>
      <c r="N11419" t="s">
        <v>38106</v>
      </c>
    </row>
    <row r="11420" spans="1:14" x14ac:dyDescent="0.3">
      <c r="A11420" t="s">
        <v>38834</v>
      </c>
      <c r="B11420">
        <v>10859223</v>
      </c>
      <c r="C11420">
        <v>9</v>
      </c>
      <c r="D11420">
        <v>15</v>
      </c>
      <c r="E11420">
        <v>7</v>
      </c>
      <c r="F11420" t="s">
        <v>39191</v>
      </c>
      <c r="G11420" t="s">
        <v>10</v>
      </c>
      <c r="H11420" t="s">
        <v>11</v>
      </c>
      <c r="I11420" t="s">
        <v>39195</v>
      </c>
      <c r="J11420" t="s">
        <v>34916</v>
      </c>
      <c r="K11420" t="s">
        <v>34917</v>
      </c>
      <c r="L11420" t="s">
        <v>39205</v>
      </c>
      <c r="M11420" t="s">
        <v>34918</v>
      </c>
      <c r="N11420" t="s">
        <v>34919</v>
      </c>
    </row>
    <row r="11421" spans="1:14" x14ac:dyDescent="0.3">
      <c r="A11421" t="s">
        <v>38979</v>
      </c>
      <c r="B11421">
        <v>11370271</v>
      </c>
      <c r="C11421">
        <v>10</v>
      </c>
      <c r="D11421">
        <v>30</v>
      </c>
      <c r="E11421">
        <v>5</v>
      </c>
      <c r="F11421" t="s">
        <v>39190</v>
      </c>
      <c r="G11421" t="s">
        <v>10</v>
      </c>
      <c r="H11421" t="s">
        <v>11</v>
      </c>
      <c r="I11421" t="s">
        <v>39195</v>
      </c>
      <c r="J11421" t="s">
        <v>19099</v>
      </c>
      <c r="K11421" t="s">
        <v>19100</v>
      </c>
      <c r="L11421" t="s">
        <v>39206</v>
      </c>
      <c r="M11421" t="s">
        <v>19101</v>
      </c>
      <c r="N11421" t="s">
        <v>19102</v>
      </c>
    </row>
    <row r="11422" spans="1:14" x14ac:dyDescent="0.3">
      <c r="A11422" t="s">
        <v>39127</v>
      </c>
      <c r="B11422">
        <v>11851920</v>
      </c>
      <c r="C11422">
        <v>17</v>
      </c>
      <c r="D11422">
        <v>0</v>
      </c>
      <c r="E11422">
        <v>6</v>
      </c>
      <c r="F11422" t="s">
        <v>39190</v>
      </c>
      <c r="G11422" t="s">
        <v>10</v>
      </c>
      <c r="H11422" t="s">
        <v>11</v>
      </c>
      <c r="I11422" t="s">
        <v>39195</v>
      </c>
      <c r="J11422" t="s">
        <v>27276</v>
      </c>
      <c r="K11422" t="s">
        <v>27277</v>
      </c>
      <c r="L11422" t="s">
        <v>39205</v>
      </c>
      <c r="M11422" t="s">
        <v>27278</v>
      </c>
      <c r="N11422" t="s">
        <v>27278</v>
      </c>
    </row>
    <row r="11423" spans="1:14" x14ac:dyDescent="0.3">
      <c r="A11423" t="s">
        <v>39029</v>
      </c>
      <c r="B11423">
        <v>11527303</v>
      </c>
      <c r="C11423">
        <v>15</v>
      </c>
      <c r="D11423">
        <v>0</v>
      </c>
      <c r="E11423">
        <v>6</v>
      </c>
      <c r="F11423" t="s">
        <v>39191</v>
      </c>
      <c r="G11423" t="s">
        <v>53</v>
      </c>
      <c r="H11423" t="s">
        <v>5</v>
      </c>
      <c r="I11423" t="s">
        <v>39195</v>
      </c>
      <c r="J11423" t="s">
        <v>6988</v>
      </c>
      <c r="K11423" t="s">
        <v>6989</v>
      </c>
      <c r="L11423" t="s">
        <v>39208</v>
      </c>
      <c r="M11423" t="s">
        <v>6990</v>
      </c>
      <c r="N11423" t="s">
        <v>6991</v>
      </c>
    </row>
    <row r="11424" spans="1:14" x14ac:dyDescent="0.3">
      <c r="A11424" t="s">
        <v>38796</v>
      </c>
      <c r="B11424">
        <v>10742974</v>
      </c>
      <c r="C11424">
        <v>16</v>
      </c>
      <c r="D11424">
        <v>30</v>
      </c>
      <c r="E11424">
        <v>4</v>
      </c>
      <c r="F11424" t="s">
        <v>39189</v>
      </c>
      <c r="G11424" t="s">
        <v>10</v>
      </c>
      <c r="H11424" t="s">
        <v>11</v>
      </c>
      <c r="I11424" t="s">
        <v>39194</v>
      </c>
      <c r="J11424" t="s">
        <v>7848</v>
      </c>
      <c r="K11424" t="s">
        <v>7849</v>
      </c>
      <c r="L11424" t="s">
        <v>39207</v>
      </c>
      <c r="M11424" t="s">
        <v>7850</v>
      </c>
      <c r="N11424" t="s">
        <v>7850</v>
      </c>
    </row>
    <row r="11425" spans="1:14" x14ac:dyDescent="0.3">
      <c r="A11425" t="s">
        <v>39007</v>
      </c>
      <c r="B11425">
        <v>11452111</v>
      </c>
      <c r="C11425">
        <v>9</v>
      </c>
      <c r="D11425">
        <v>0</v>
      </c>
      <c r="E11425">
        <v>5</v>
      </c>
      <c r="F11425" t="s">
        <v>39191</v>
      </c>
      <c r="G11425" t="s">
        <v>25</v>
      </c>
      <c r="H11425" t="s">
        <v>11</v>
      </c>
      <c r="I11425" t="s">
        <v>39194</v>
      </c>
      <c r="J11425" t="s">
        <v>21660</v>
      </c>
      <c r="K11425" t="s">
        <v>21661</v>
      </c>
      <c r="L11425" t="s">
        <v>39209</v>
      </c>
      <c r="M11425" t="s">
        <v>21662</v>
      </c>
      <c r="N11425" t="s">
        <v>21662</v>
      </c>
    </row>
    <row r="11426" spans="1:14" x14ac:dyDescent="0.3">
      <c r="A11426" t="s">
        <v>39011</v>
      </c>
      <c r="B11426">
        <v>11437042</v>
      </c>
      <c r="C11426">
        <v>16</v>
      </c>
      <c r="D11426">
        <v>0</v>
      </c>
      <c r="E11426">
        <v>2</v>
      </c>
      <c r="F11426" t="s">
        <v>39191</v>
      </c>
      <c r="G11426" t="s">
        <v>53</v>
      </c>
      <c r="H11426" t="s">
        <v>5</v>
      </c>
      <c r="I11426" t="s">
        <v>39195</v>
      </c>
      <c r="J11426" t="s">
        <v>17762</v>
      </c>
      <c r="K11426" t="s">
        <v>22228</v>
      </c>
      <c r="L11426" t="s">
        <v>39207</v>
      </c>
      <c r="M11426" t="s">
        <v>22229</v>
      </c>
      <c r="N11426" t="s">
        <v>22230</v>
      </c>
    </row>
    <row r="11427" spans="1:14" x14ac:dyDescent="0.3">
      <c r="A11427" t="s">
        <v>38875</v>
      </c>
      <c r="B11427">
        <v>11036196</v>
      </c>
      <c r="C11427">
        <v>9</v>
      </c>
      <c r="D11427">
        <v>30</v>
      </c>
      <c r="E11427">
        <v>6</v>
      </c>
      <c r="F11427" t="s">
        <v>39190</v>
      </c>
      <c r="G11427" t="s">
        <v>10</v>
      </c>
      <c r="H11427" t="s">
        <v>11</v>
      </c>
      <c r="I11427" t="s">
        <v>39195</v>
      </c>
      <c r="J11427" t="s">
        <v>27096</v>
      </c>
      <c r="K11427" t="s">
        <v>27097</v>
      </c>
      <c r="L11427" t="s">
        <v>39206</v>
      </c>
      <c r="M11427" t="s">
        <v>27098</v>
      </c>
      <c r="N11427" t="s">
        <v>27098</v>
      </c>
    </row>
    <row r="11428" spans="1:14" x14ac:dyDescent="0.3">
      <c r="A11428" t="s">
        <v>38975</v>
      </c>
      <c r="B11428">
        <v>11323584</v>
      </c>
      <c r="C11428">
        <v>14</v>
      </c>
      <c r="D11428">
        <v>30</v>
      </c>
      <c r="E11428">
        <v>1</v>
      </c>
      <c r="F11428" t="s">
        <v>39191</v>
      </c>
      <c r="G11428" t="s">
        <v>53</v>
      </c>
      <c r="H11428" t="s">
        <v>5</v>
      </c>
      <c r="I11428" t="s">
        <v>39194</v>
      </c>
      <c r="J11428" t="s">
        <v>2165</v>
      </c>
      <c r="K11428" t="s">
        <v>2166</v>
      </c>
      <c r="L11428" t="s">
        <v>39205</v>
      </c>
      <c r="M11428" t="s">
        <v>2167</v>
      </c>
      <c r="N11428" t="s">
        <v>2168</v>
      </c>
    </row>
    <row r="11429" spans="1:14" x14ac:dyDescent="0.3">
      <c r="A11429" t="s">
        <v>38803</v>
      </c>
      <c r="B11429">
        <v>10763451</v>
      </c>
      <c r="C11429">
        <v>13</v>
      </c>
      <c r="D11429">
        <v>45</v>
      </c>
      <c r="E11429">
        <v>4</v>
      </c>
      <c r="F11429" t="s">
        <v>39191</v>
      </c>
      <c r="G11429" t="s">
        <v>25</v>
      </c>
      <c r="H11429" t="s">
        <v>11</v>
      </c>
      <c r="I11429" t="s">
        <v>39195</v>
      </c>
      <c r="J11429" t="s">
        <v>5042</v>
      </c>
      <c r="K11429" t="s">
        <v>5043</v>
      </c>
      <c r="L11429" t="s">
        <v>39205</v>
      </c>
      <c r="M11429" t="s">
        <v>5044</v>
      </c>
      <c r="N11429" t="s">
        <v>5045</v>
      </c>
    </row>
    <row r="11430" spans="1:14" x14ac:dyDescent="0.3">
      <c r="A11430" t="s">
        <v>39102</v>
      </c>
      <c r="B11430">
        <v>11792631</v>
      </c>
      <c r="C11430">
        <v>19</v>
      </c>
      <c r="D11430">
        <v>30</v>
      </c>
      <c r="E11430">
        <v>2</v>
      </c>
      <c r="F11430" t="s">
        <v>39189</v>
      </c>
      <c r="G11430" t="s">
        <v>53</v>
      </c>
      <c r="H11430" t="s">
        <v>5</v>
      </c>
      <c r="I11430" t="s">
        <v>39195</v>
      </c>
      <c r="J11430" t="s">
        <v>16774</v>
      </c>
      <c r="K11430" t="s">
        <v>16775</v>
      </c>
      <c r="L11430" t="s">
        <v>39207</v>
      </c>
      <c r="M11430" t="s">
        <v>16776</v>
      </c>
      <c r="N11430" t="s">
        <v>16777</v>
      </c>
    </row>
    <row r="11431" spans="1:14" x14ac:dyDescent="0.3">
      <c r="A11431" t="s">
        <v>39048</v>
      </c>
      <c r="B11431">
        <v>11558686</v>
      </c>
      <c r="C11431">
        <v>9</v>
      </c>
      <c r="D11431">
        <v>15</v>
      </c>
      <c r="E11431">
        <v>4</v>
      </c>
      <c r="F11431" t="s">
        <v>39189</v>
      </c>
      <c r="G11431" t="s">
        <v>25</v>
      </c>
      <c r="H11431" t="s">
        <v>11</v>
      </c>
      <c r="I11431" t="s">
        <v>39195</v>
      </c>
      <c r="J11431" t="s">
        <v>559</v>
      </c>
      <c r="K11431" t="s">
        <v>560</v>
      </c>
      <c r="L11431" t="s">
        <v>39207</v>
      </c>
      <c r="M11431" t="s">
        <v>561</v>
      </c>
      <c r="N11431" t="s">
        <v>562</v>
      </c>
    </row>
    <row r="11432" spans="1:14" x14ac:dyDescent="0.3">
      <c r="A11432" t="s">
        <v>38794</v>
      </c>
      <c r="B11432">
        <v>10735554</v>
      </c>
      <c r="C11432">
        <v>10</v>
      </c>
      <c r="D11432">
        <v>0</v>
      </c>
      <c r="E11432">
        <v>2</v>
      </c>
      <c r="F11432" t="s">
        <v>39190</v>
      </c>
      <c r="G11432" t="s">
        <v>25</v>
      </c>
      <c r="H11432" t="s">
        <v>11</v>
      </c>
      <c r="I11432" t="s">
        <v>39195</v>
      </c>
      <c r="J11432" t="s">
        <v>38670</v>
      </c>
      <c r="K11432" t="s">
        <v>38671</v>
      </c>
      <c r="L11432" t="s">
        <v>39207</v>
      </c>
      <c r="M11432" t="s">
        <v>38672</v>
      </c>
      <c r="N11432" t="s">
        <v>13231</v>
      </c>
    </row>
    <row r="11433" spans="1:14" x14ac:dyDescent="0.3">
      <c r="A11433" t="s">
        <v>38954</v>
      </c>
      <c r="B11433">
        <v>11282850</v>
      </c>
      <c r="C11433">
        <v>14</v>
      </c>
      <c r="D11433">
        <v>30</v>
      </c>
      <c r="E11433">
        <v>1</v>
      </c>
      <c r="F11433" t="s">
        <v>39191</v>
      </c>
      <c r="G11433" t="s">
        <v>53</v>
      </c>
      <c r="H11433" t="s">
        <v>5</v>
      </c>
      <c r="I11433" t="s">
        <v>39194</v>
      </c>
      <c r="J11433" t="s">
        <v>36769</v>
      </c>
      <c r="K11433" t="s">
        <v>1469</v>
      </c>
      <c r="L11433" t="s">
        <v>39206</v>
      </c>
      <c r="M11433" t="s">
        <v>36155</v>
      </c>
      <c r="N11433" t="s">
        <v>36770</v>
      </c>
    </row>
    <row r="11434" spans="1:14" x14ac:dyDescent="0.3">
      <c r="A11434" t="s">
        <v>39126</v>
      </c>
      <c r="B11434">
        <v>11877324</v>
      </c>
      <c r="C11434">
        <v>14</v>
      </c>
      <c r="D11434">
        <v>0</v>
      </c>
      <c r="E11434">
        <v>5</v>
      </c>
      <c r="F11434" t="s">
        <v>39189</v>
      </c>
      <c r="G11434" t="s">
        <v>25</v>
      </c>
      <c r="H11434" t="s">
        <v>11</v>
      </c>
      <c r="I11434" t="s">
        <v>39196</v>
      </c>
      <c r="J11434" t="s">
        <v>14124</v>
      </c>
      <c r="K11434" t="s">
        <v>14125</v>
      </c>
      <c r="L11434" t="s">
        <v>39210</v>
      </c>
      <c r="M11434" t="s">
        <v>14126</v>
      </c>
      <c r="N11434" t="s">
        <v>14126</v>
      </c>
    </row>
    <row r="11435" spans="1:14" x14ac:dyDescent="0.3">
      <c r="A11435" t="s">
        <v>38806</v>
      </c>
      <c r="B11435">
        <v>10772134</v>
      </c>
      <c r="C11435">
        <v>11</v>
      </c>
      <c r="D11435">
        <v>30</v>
      </c>
      <c r="E11435">
        <v>7</v>
      </c>
      <c r="F11435" t="s">
        <v>39189</v>
      </c>
      <c r="G11435" t="s">
        <v>10</v>
      </c>
      <c r="H11435" t="s">
        <v>11</v>
      </c>
      <c r="I11435" t="s">
        <v>39194</v>
      </c>
      <c r="J11435" t="s">
        <v>17058</v>
      </c>
      <c r="K11435" t="s">
        <v>17058</v>
      </c>
      <c r="L11435" t="s">
        <v>39205</v>
      </c>
      <c r="M11435" t="s">
        <v>17059</v>
      </c>
      <c r="N11435" t="s">
        <v>17060</v>
      </c>
    </row>
    <row r="11436" spans="1:14" x14ac:dyDescent="0.3">
      <c r="A11436" t="s">
        <v>39126</v>
      </c>
      <c r="B11436">
        <v>11889463</v>
      </c>
      <c r="C11436">
        <v>17</v>
      </c>
      <c r="D11436">
        <v>30</v>
      </c>
      <c r="E11436">
        <v>5</v>
      </c>
      <c r="F11436" t="s">
        <v>39189</v>
      </c>
      <c r="G11436" t="s">
        <v>10</v>
      </c>
      <c r="H11436" t="s">
        <v>11</v>
      </c>
      <c r="I11436" t="s">
        <v>39195</v>
      </c>
      <c r="J11436" t="s">
        <v>31255</v>
      </c>
      <c r="K11436" t="s">
        <v>31256</v>
      </c>
      <c r="L11436" t="s">
        <v>39209</v>
      </c>
      <c r="M11436" t="s">
        <v>31257</v>
      </c>
      <c r="N11436" t="s">
        <v>31258</v>
      </c>
    </row>
    <row r="11437" spans="1:14" x14ac:dyDescent="0.3">
      <c r="A11437" t="s">
        <v>39115</v>
      </c>
      <c r="B11437">
        <v>11805769</v>
      </c>
      <c r="C11437">
        <v>15</v>
      </c>
      <c r="D11437">
        <v>0</v>
      </c>
      <c r="E11437">
        <v>1</v>
      </c>
      <c r="F11437" t="s">
        <v>39189</v>
      </c>
      <c r="G11437" t="s">
        <v>25</v>
      </c>
      <c r="H11437" t="s">
        <v>11</v>
      </c>
      <c r="I11437" t="s">
        <v>39195</v>
      </c>
      <c r="J11437" t="s">
        <v>28390</v>
      </c>
      <c r="K11437" t="s">
        <v>28391</v>
      </c>
      <c r="L11437" t="s">
        <v>39210</v>
      </c>
      <c r="M11437" t="s">
        <v>28392</v>
      </c>
      <c r="N11437" t="s">
        <v>28392</v>
      </c>
    </row>
    <row r="11438" spans="1:14" x14ac:dyDescent="0.3">
      <c r="A11438" t="s">
        <v>38980</v>
      </c>
      <c r="B11438">
        <v>11341628</v>
      </c>
      <c r="C11438">
        <v>10</v>
      </c>
      <c r="D11438">
        <v>0</v>
      </c>
      <c r="E11438">
        <v>6</v>
      </c>
      <c r="F11438" t="s">
        <v>39190</v>
      </c>
      <c r="G11438" t="s">
        <v>25</v>
      </c>
      <c r="H11438" t="s">
        <v>11</v>
      </c>
      <c r="I11438" t="s">
        <v>39195</v>
      </c>
      <c r="J11438" t="s">
        <v>9277</v>
      </c>
      <c r="K11438" t="s">
        <v>9278</v>
      </c>
      <c r="L11438" t="s">
        <v>39205</v>
      </c>
      <c r="M11438" t="s">
        <v>9279</v>
      </c>
      <c r="N11438" t="s">
        <v>9280</v>
      </c>
    </row>
    <row r="11439" spans="1:14" x14ac:dyDescent="0.3">
      <c r="A11439" t="s">
        <v>38851</v>
      </c>
      <c r="B11439">
        <v>10913296</v>
      </c>
      <c r="C11439">
        <v>15</v>
      </c>
      <c r="D11439">
        <v>0</v>
      </c>
      <c r="E11439">
        <v>3</v>
      </c>
      <c r="F11439" t="s">
        <v>39191</v>
      </c>
      <c r="G11439" t="s">
        <v>53</v>
      </c>
      <c r="H11439" t="s">
        <v>5</v>
      </c>
      <c r="I11439" t="s">
        <v>39194</v>
      </c>
      <c r="J11439" t="s">
        <v>34155</v>
      </c>
      <c r="K11439" t="s">
        <v>34156</v>
      </c>
      <c r="L11439" t="s">
        <v>39208</v>
      </c>
      <c r="M11439" t="s">
        <v>16697</v>
      </c>
      <c r="N11439" t="s">
        <v>34157</v>
      </c>
    </row>
    <row r="11440" spans="1:14" x14ac:dyDescent="0.3">
      <c r="A11440" t="s">
        <v>38984</v>
      </c>
      <c r="B11440">
        <v>11389649</v>
      </c>
      <c r="C11440">
        <v>11</v>
      </c>
      <c r="D11440">
        <v>0</v>
      </c>
      <c r="E11440">
        <v>3</v>
      </c>
      <c r="F11440" t="s">
        <v>39189</v>
      </c>
      <c r="G11440" t="s">
        <v>25</v>
      </c>
      <c r="H11440" t="s">
        <v>11</v>
      </c>
      <c r="I11440" t="s">
        <v>39195</v>
      </c>
      <c r="M11440" t="s">
        <v>17517</v>
      </c>
      <c r="N11440" t="s">
        <v>25027</v>
      </c>
    </row>
    <row r="11441" spans="1:14" x14ac:dyDescent="0.3">
      <c r="A11441" t="s">
        <v>39005</v>
      </c>
      <c r="B11441">
        <v>11420228</v>
      </c>
      <c r="C11441">
        <v>13</v>
      </c>
      <c r="D11441">
        <v>30</v>
      </c>
      <c r="E11441">
        <v>3</v>
      </c>
      <c r="F11441" t="s">
        <v>39191</v>
      </c>
      <c r="G11441" t="s">
        <v>53</v>
      </c>
      <c r="H11441" t="s">
        <v>5</v>
      </c>
      <c r="I11441" t="s">
        <v>39195</v>
      </c>
      <c r="J11441" t="s">
        <v>4576</v>
      </c>
      <c r="K11441" t="s">
        <v>4577</v>
      </c>
      <c r="L11441" t="s">
        <v>39208</v>
      </c>
      <c r="M11441" t="s">
        <v>4578</v>
      </c>
      <c r="N11441" t="s">
        <v>4579</v>
      </c>
    </row>
    <row r="11442" spans="1:14" x14ac:dyDescent="0.3">
      <c r="A11442" t="s">
        <v>38962</v>
      </c>
      <c r="B11442">
        <v>11327297</v>
      </c>
      <c r="C11442">
        <v>15</v>
      </c>
      <c r="D11442">
        <v>15</v>
      </c>
      <c r="E11442">
        <v>2</v>
      </c>
      <c r="F11442" t="s">
        <v>394</v>
      </c>
      <c r="G11442" t="s">
        <v>25</v>
      </c>
      <c r="H11442" t="s">
        <v>11</v>
      </c>
      <c r="I11442" t="s">
        <v>39195</v>
      </c>
    </row>
    <row r="11443" spans="1:14" x14ac:dyDescent="0.3">
      <c r="A11443" t="s">
        <v>39027</v>
      </c>
      <c r="B11443">
        <v>11528585</v>
      </c>
      <c r="C11443">
        <v>15</v>
      </c>
      <c r="D11443">
        <v>30</v>
      </c>
      <c r="E11443">
        <v>4</v>
      </c>
      <c r="F11443" t="s">
        <v>39191</v>
      </c>
      <c r="G11443" t="s">
        <v>944</v>
      </c>
      <c r="H11443" t="s">
        <v>11</v>
      </c>
      <c r="I11443" t="s">
        <v>39195</v>
      </c>
      <c r="J11443" t="s">
        <v>945</v>
      </c>
      <c r="K11443" t="s">
        <v>946</v>
      </c>
      <c r="L11443" t="s">
        <v>39205</v>
      </c>
      <c r="M11443" t="s">
        <v>947</v>
      </c>
      <c r="N11443" t="s">
        <v>948</v>
      </c>
    </row>
    <row r="11444" spans="1:14" x14ac:dyDescent="0.3">
      <c r="A11444" t="s">
        <v>38814</v>
      </c>
      <c r="B11444">
        <v>10796002</v>
      </c>
      <c r="C11444">
        <v>14</v>
      </c>
      <c r="D11444">
        <v>30</v>
      </c>
      <c r="E11444">
        <v>1</v>
      </c>
      <c r="F11444" t="s">
        <v>39189</v>
      </c>
      <c r="G11444" t="s">
        <v>25</v>
      </c>
      <c r="H11444" t="s">
        <v>11</v>
      </c>
      <c r="I11444" t="s">
        <v>39195</v>
      </c>
      <c r="J11444" t="s">
        <v>21753</v>
      </c>
      <c r="K11444" t="s">
        <v>21754</v>
      </c>
      <c r="L11444" t="s">
        <v>39208</v>
      </c>
      <c r="M11444" t="s">
        <v>21755</v>
      </c>
      <c r="N11444" t="s">
        <v>21756</v>
      </c>
    </row>
    <row r="11445" spans="1:14" x14ac:dyDescent="0.3">
      <c r="A11445" t="s">
        <v>38990</v>
      </c>
      <c r="B11445">
        <v>11416816</v>
      </c>
      <c r="C11445">
        <v>19</v>
      </c>
      <c r="D11445">
        <v>30</v>
      </c>
      <c r="E11445">
        <v>2</v>
      </c>
      <c r="F11445" t="s">
        <v>39191</v>
      </c>
      <c r="G11445" t="s">
        <v>58</v>
      </c>
      <c r="H11445" t="s">
        <v>5</v>
      </c>
      <c r="I11445" t="s">
        <v>39195</v>
      </c>
      <c r="J11445" t="s">
        <v>16015</v>
      </c>
      <c r="K11445" t="s">
        <v>16016</v>
      </c>
      <c r="L11445" t="e">
        <v>#N/A</v>
      </c>
      <c r="M11445" t="s">
        <v>16017</v>
      </c>
      <c r="N11445" t="s">
        <v>15979</v>
      </c>
    </row>
    <row r="11446" spans="1:14" x14ac:dyDescent="0.3">
      <c r="A11446" t="s">
        <v>38880</v>
      </c>
      <c r="B11446">
        <v>11009352</v>
      </c>
      <c r="C11446">
        <v>15</v>
      </c>
      <c r="D11446">
        <v>0</v>
      </c>
      <c r="E11446">
        <v>4</v>
      </c>
      <c r="F11446" t="s">
        <v>39189</v>
      </c>
      <c r="G11446" t="s">
        <v>25</v>
      </c>
      <c r="H11446" t="s">
        <v>11</v>
      </c>
      <c r="I11446" t="s">
        <v>39195</v>
      </c>
      <c r="J11446" t="s">
        <v>1897</v>
      </c>
      <c r="K11446" t="s">
        <v>1897</v>
      </c>
      <c r="L11446" t="s">
        <v>39206</v>
      </c>
      <c r="M11446" t="s">
        <v>1898</v>
      </c>
      <c r="N11446" t="s">
        <v>1898</v>
      </c>
    </row>
    <row r="11447" spans="1:14" x14ac:dyDescent="0.3">
      <c r="A11447" t="s">
        <v>39076</v>
      </c>
      <c r="B11447">
        <v>11687206</v>
      </c>
      <c r="C11447">
        <v>12</v>
      </c>
      <c r="D11447">
        <v>0</v>
      </c>
      <c r="E11447">
        <v>4</v>
      </c>
      <c r="F11447" t="s">
        <v>39191</v>
      </c>
      <c r="G11447" t="s">
        <v>25</v>
      </c>
      <c r="H11447" t="s">
        <v>11</v>
      </c>
      <c r="J11447" t="s">
        <v>33399</v>
      </c>
      <c r="K11447" t="s">
        <v>33400</v>
      </c>
      <c r="L11447" t="s">
        <v>39212</v>
      </c>
      <c r="M11447" t="s">
        <v>33401</v>
      </c>
      <c r="N11447" t="s">
        <v>33402</v>
      </c>
    </row>
    <row r="11448" spans="1:14" x14ac:dyDescent="0.3">
      <c r="A11448" t="s">
        <v>39010</v>
      </c>
      <c r="B11448">
        <v>11472864</v>
      </c>
      <c r="C11448">
        <v>15</v>
      </c>
      <c r="D11448">
        <v>0</v>
      </c>
      <c r="E11448">
        <v>1</v>
      </c>
      <c r="F11448" t="s">
        <v>39191</v>
      </c>
      <c r="G11448" t="s">
        <v>25</v>
      </c>
      <c r="H11448" t="s">
        <v>11</v>
      </c>
      <c r="I11448" t="s">
        <v>39195</v>
      </c>
      <c r="J11448" t="s">
        <v>35057</v>
      </c>
      <c r="K11448" t="s">
        <v>35058</v>
      </c>
      <c r="L11448" t="s">
        <v>39206</v>
      </c>
      <c r="M11448" t="s">
        <v>35059</v>
      </c>
      <c r="N11448" t="s">
        <v>35060</v>
      </c>
    </row>
    <row r="11449" spans="1:14" x14ac:dyDescent="0.3">
      <c r="A11449" t="s">
        <v>38900</v>
      </c>
      <c r="B11449">
        <v>11117855</v>
      </c>
      <c r="C11449">
        <v>16</v>
      </c>
      <c r="D11449">
        <v>0</v>
      </c>
      <c r="E11449">
        <v>3</v>
      </c>
      <c r="F11449" t="s">
        <v>39189</v>
      </c>
      <c r="G11449" t="s">
        <v>10</v>
      </c>
      <c r="H11449" t="s">
        <v>11</v>
      </c>
      <c r="I11449" t="s">
        <v>39194</v>
      </c>
      <c r="J11449" t="s">
        <v>33472</v>
      </c>
      <c r="K11449" t="s">
        <v>33473</v>
      </c>
      <c r="L11449" t="s">
        <v>39209</v>
      </c>
      <c r="M11449" t="s">
        <v>33474</v>
      </c>
      <c r="N11449" t="s">
        <v>33474</v>
      </c>
    </row>
    <row r="11450" spans="1:14" x14ac:dyDescent="0.3">
      <c r="A11450" t="s">
        <v>38907</v>
      </c>
      <c r="B11450">
        <v>11092702</v>
      </c>
      <c r="C11450">
        <v>9</v>
      </c>
      <c r="D11450">
        <v>30</v>
      </c>
      <c r="E11450">
        <v>3</v>
      </c>
      <c r="F11450" t="s">
        <v>39189</v>
      </c>
      <c r="G11450" t="s">
        <v>25</v>
      </c>
      <c r="H11450" t="s">
        <v>11</v>
      </c>
      <c r="I11450" t="s">
        <v>39194</v>
      </c>
      <c r="J11450" t="s">
        <v>11221</v>
      </c>
      <c r="K11450" t="s">
        <v>11222</v>
      </c>
      <c r="L11450" t="s">
        <v>39208</v>
      </c>
      <c r="M11450" t="s">
        <v>11223</v>
      </c>
      <c r="N11450" t="s">
        <v>11223</v>
      </c>
    </row>
    <row r="11451" spans="1:14" x14ac:dyDescent="0.3">
      <c r="A11451" t="s">
        <v>38996</v>
      </c>
      <c r="B11451">
        <v>11425507</v>
      </c>
      <c r="C11451">
        <v>8</v>
      </c>
      <c r="D11451">
        <v>15</v>
      </c>
      <c r="E11451">
        <v>1</v>
      </c>
      <c r="F11451" t="s">
        <v>39190</v>
      </c>
      <c r="G11451" t="s">
        <v>25</v>
      </c>
      <c r="H11451" t="s">
        <v>11</v>
      </c>
      <c r="I11451" t="s">
        <v>39195</v>
      </c>
      <c r="J11451" t="s">
        <v>3289</v>
      </c>
      <c r="K11451" t="s">
        <v>3290</v>
      </c>
      <c r="L11451" t="s">
        <v>39209</v>
      </c>
      <c r="M11451" t="s">
        <v>3291</v>
      </c>
      <c r="N11451" t="s">
        <v>3292</v>
      </c>
    </row>
    <row r="11452" spans="1:14" x14ac:dyDescent="0.3">
      <c r="A11452" t="s">
        <v>39024</v>
      </c>
      <c r="B11452">
        <v>11506189</v>
      </c>
      <c r="C11452">
        <v>19</v>
      </c>
      <c r="D11452">
        <v>0</v>
      </c>
      <c r="E11452">
        <v>1</v>
      </c>
      <c r="F11452" t="s">
        <v>39191</v>
      </c>
      <c r="G11452" t="s">
        <v>10</v>
      </c>
      <c r="H11452" t="s">
        <v>11</v>
      </c>
      <c r="I11452" t="s">
        <v>39195</v>
      </c>
      <c r="J11452" t="s">
        <v>4138</v>
      </c>
      <c r="K11452" t="s">
        <v>1811</v>
      </c>
      <c r="L11452" t="s">
        <v>39208</v>
      </c>
      <c r="M11452" t="s">
        <v>4139</v>
      </c>
      <c r="N11452" t="s">
        <v>4140</v>
      </c>
    </row>
    <row r="11453" spans="1:14" x14ac:dyDescent="0.3">
      <c r="A11453" t="s">
        <v>39005</v>
      </c>
      <c r="B11453">
        <v>11461656</v>
      </c>
      <c r="C11453">
        <v>8</v>
      </c>
      <c r="D11453">
        <v>45</v>
      </c>
      <c r="E11453">
        <v>3</v>
      </c>
      <c r="F11453" t="s">
        <v>394</v>
      </c>
      <c r="G11453" t="s">
        <v>10</v>
      </c>
      <c r="H11453" t="s">
        <v>11</v>
      </c>
      <c r="I11453" t="s">
        <v>39194</v>
      </c>
      <c r="J11453" t="s">
        <v>25139</v>
      </c>
      <c r="K11453" t="s">
        <v>25140</v>
      </c>
      <c r="L11453" t="s">
        <v>39207</v>
      </c>
      <c r="M11453" t="s">
        <v>25141</v>
      </c>
      <c r="N11453" t="s">
        <v>25142</v>
      </c>
    </row>
    <row r="11454" spans="1:14" x14ac:dyDescent="0.3">
      <c r="A11454" t="s">
        <v>38807</v>
      </c>
      <c r="B11454">
        <v>10774917</v>
      </c>
      <c r="C11454">
        <v>9</v>
      </c>
      <c r="D11454">
        <v>0</v>
      </c>
      <c r="E11454">
        <v>1</v>
      </c>
      <c r="F11454" t="s">
        <v>39191</v>
      </c>
      <c r="G11454" t="s">
        <v>25</v>
      </c>
      <c r="H11454" t="s">
        <v>11</v>
      </c>
      <c r="I11454" t="s">
        <v>39194</v>
      </c>
      <c r="J11454" t="s">
        <v>23213</v>
      </c>
      <c r="K11454" t="s">
        <v>23214</v>
      </c>
      <c r="L11454" t="s">
        <v>39208</v>
      </c>
      <c r="M11454" t="s">
        <v>23215</v>
      </c>
      <c r="N11454" t="s">
        <v>23216</v>
      </c>
    </row>
    <row r="11455" spans="1:14" x14ac:dyDescent="0.3">
      <c r="A11455" t="s">
        <v>39060</v>
      </c>
      <c r="B11455">
        <v>11644276</v>
      </c>
      <c r="C11455">
        <v>9</v>
      </c>
      <c r="D11455">
        <v>45</v>
      </c>
      <c r="E11455">
        <v>2</v>
      </c>
      <c r="F11455" t="s">
        <v>39191</v>
      </c>
      <c r="G11455" t="s">
        <v>10</v>
      </c>
      <c r="H11455" t="s">
        <v>11</v>
      </c>
      <c r="I11455" t="s">
        <v>39195</v>
      </c>
      <c r="J11455" t="s">
        <v>2808</v>
      </c>
      <c r="K11455" t="s">
        <v>2809</v>
      </c>
      <c r="L11455" t="s">
        <v>39205</v>
      </c>
      <c r="M11455" t="s">
        <v>2810</v>
      </c>
      <c r="N11455" t="s">
        <v>2811</v>
      </c>
    </row>
    <row r="11456" spans="1:14" x14ac:dyDescent="0.3">
      <c r="A11456" t="s">
        <v>38959</v>
      </c>
      <c r="B11456">
        <v>11319648</v>
      </c>
      <c r="C11456">
        <v>14</v>
      </c>
      <c r="D11456">
        <v>0</v>
      </c>
      <c r="E11456">
        <v>6</v>
      </c>
      <c r="F11456" t="s">
        <v>39191</v>
      </c>
      <c r="G11456" t="s">
        <v>944</v>
      </c>
      <c r="H11456" t="s">
        <v>11</v>
      </c>
      <c r="I11456" t="s">
        <v>39194</v>
      </c>
      <c r="J11456" t="s">
        <v>16215</v>
      </c>
      <c r="K11456" t="s">
        <v>16215</v>
      </c>
      <c r="L11456" t="s">
        <v>39205</v>
      </c>
      <c r="M11456" t="s">
        <v>16216</v>
      </c>
      <c r="N11456" t="s">
        <v>16217</v>
      </c>
    </row>
    <row r="11457" spans="1:14" x14ac:dyDescent="0.3">
      <c r="A11457" t="s">
        <v>38787</v>
      </c>
      <c r="B11457">
        <v>10727615</v>
      </c>
      <c r="C11457">
        <v>10</v>
      </c>
      <c r="D11457">
        <v>30</v>
      </c>
      <c r="E11457">
        <v>2</v>
      </c>
      <c r="F11457" t="s">
        <v>39191</v>
      </c>
      <c r="G11457" t="s">
        <v>25</v>
      </c>
      <c r="H11457" t="s">
        <v>11</v>
      </c>
      <c r="I11457" t="s">
        <v>39195</v>
      </c>
      <c r="J11457" t="s">
        <v>19880</v>
      </c>
      <c r="K11457" t="s">
        <v>19881</v>
      </c>
      <c r="L11457" t="s">
        <v>39207</v>
      </c>
      <c r="M11457" t="s">
        <v>19882</v>
      </c>
      <c r="N11457" t="s">
        <v>19883</v>
      </c>
    </row>
    <row r="11458" spans="1:14" x14ac:dyDescent="0.3">
      <c r="A11458" t="s">
        <v>38881</v>
      </c>
      <c r="B11458">
        <v>11011434</v>
      </c>
      <c r="C11458">
        <v>8</v>
      </c>
      <c r="D11458">
        <v>0</v>
      </c>
      <c r="E11458">
        <v>5</v>
      </c>
      <c r="F11458" t="s">
        <v>39189</v>
      </c>
      <c r="G11458" t="s">
        <v>25</v>
      </c>
      <c r="H11458" t="s">
        <v>11</v>
      </c>
      <c r="I11458" t="s">
        <v>39194</v>
      </c>
      <c r="J11458" t="s">
        <v>8005</v>
      </c>
      <c r="K11458" t="s">
        <v>8006</v>
      </c>
      <c r="L11458" t="s">
        <v>39207</v>
      </c>
      <c r="M11458" t="s">
        <v>8007</v>
      </c>
      <c r="N11458" t="s">
        <v>8008</v>
      </c>
    </row>
    <row r="11459" spans="1:14" x14ac:dyDescent="0.3">
      <c r="A11459" t="s">
        <v>39108</v>
      </c>
      <c r="B11459">
        <v>11780985</v>
      </c>
      <c r="C11459">
        <v>10</v>
      </c>
      <c r="D11459">
        <v>45</v>
      </c>
      <c r="E11459">
        <v>1</v>
      </c>
      <c r="F11459" t="s">
        <v>39191</v>
      </c>
      <c r="G11459" t="s">
        <v>10</v>
      </c>
      <c r="H11459" t="s">
        <v>11</v>
      </c>
      <c r="I11459" t="s">
        <v>39195</v>
      </c>
      <c r="J11459" t="s">
        <v>25998</v>
      </c>
      <c r="K11459" t="s">
        <v>25999</v>
      </c>
      <c r="L11459" t="s">
        <v>39207</v>
      </c>
      <c r="M11459" t="s">
        <v>26000</v>
      </c>
      <c r="N11459" t="s">
        <v>26001</v>
      </c>
    </row>
    <row r="11460" spans="1:14" x14ac:dyDescent="0.3">
      <c r="A11460" t="s">
        <v>38802</v>
      </c>
      <c r="B11460">
        <v>10761357</v>
      </c>
      <c r="C11460">
        <v>9</v>
      </c>
      <c r="D11460">
        <v>30</v>
      </c>
      <c r="E11460">
        <v>3</v>
      </c>
      <c r="F11460" t="s">
        <v>39189</v>
      </c>
      <c r="G11460" t="s">
        <v>10</v>
      </c>
      <c r="H11460" t="s">
        <v>11</v>
      </c>
      <c r="I11460" t="s">
        <v>39195</v>
      </c>
      <c r="J11460" t="s">
        <v>2038</v>
      </c>
      <c r="K11460" t="s">
        <v>2039</v>
      </c>
      <c r="L11460" t="s">
        <v>39208</v>
      </c>
      <c r="M11460" t="s">
        <v>2040</v>
      </c>
      <c r="N11460" t="s">
        <v>2041</v>
      </c>
    </row>
    <row r="11461" spans="1:14" x14ac:dyDescent="0.3">
      <c r="A11461" t="s">
        <v>38892</v>
      </c>
      <c r="B11461">
        <v>11068534</v>
      </c>
      <c r="C11461">
        <v>12</v>
      </c>
      <c r="D11461">
        <v>0</v>
      </c>
      <c r="E11461">
        <v>2</v>
      </c>
      <c r="F11461" t="s">
        <v>39190</v>
      </c>
      <c r="G11461" t="s">
        <v>10</v>
      </c>
      <c r="H11461" t="s">
        <v>11</v>
      </c>
      <c r="I11461" t="s">
        <v>39195</v>
      </c>
      <c r="J11461" t="s">
        <v>26766</v>
      </c>
      <c r="K11461" t="s">
        <v>13706</v>
      </c>
      <c r="L11461" t="s">
        <v>39206</v>
      </c>
      <c r="M11461" t="s">
        <v>17816</v>
      </c>
      <c r="N11461" t="s">
        <v>13442</v>
      </c>
    </row>
    <row r="11462" spans="1:14" x14ac:dyDescent="0.3">
      <c r="A11462" t="s">
        <v>38956</v>
      </c>
      <c r="B11462">
        <v>11307752</v>
      </c>
      <c r="C11462">
        <v>11</v>
      </c>
      <c r="D11462">
        <v>45</v>
      </c>
      <c r="E11462">
        <v>3</v>
      </c>
      <c r="F11462" t="s">
        <v>39191</v>
      </c>
      <c r="G11462" t="s">
        <v>53</v>
      </c>
      <c r="H11462" t="s">
        <v>5</v>
      </c>
      <c r="I11462" t="s">
        <v>39195</v>
      </c>
      <c r="J11462" t="s">
        <v>16677</v>
      </c>
      <c r="K11462" t="s">
        <v>16678</v>
      </c>
    </row>
    <row r="11463" spans="1:14" x14ac:dyDescent="0.3">
      <c r="A11463" t="s">
        <v>38913</v>
      </c>
      <c r="B11463">
        <v>11110359</v>
      </c>
      <c r="C11463">
        <v>9</v>
      </c>
      <c r="D11463">
        <v>20</v>
      </c>
      <c r="E11463">
        <v>2</v>
      </c>
      <c r="F11463" t="s">
        <v>39191</v>
      </c>
      <c r="G11463" t="s">
        <v>10</v>
      </c>
      <c r="H11463" t="s">
        <v>11</v>
      </c>
      <c r="I11463" t="s">
        <v>39194</v>
      </c>
      <c r="J11463" t="s">
        <v>27711</v>
      </c>
      <c r="K11463" t="s">
        <v>29179</v>
      </c>
      <c r="L11463" t="s">
        <v>39207</v>
      </c>
      <c r="M11463" t="s">
        <v>29180</v>
      </c>
      <c r="N11463" t="s">
        <v>29181</v>
      </c>
    </row>
    <row r="11464" spans="1:14" x14ac:dyDescent="0.3">
      <c r="A11464" t="s">
        <v>38984</v>
      </c>
      <c r="B11464">
        <v>11382893</v>
      </c>
      <c r="C11464">
        <v>12</v>
      </c>
      <c r="D11464">
        <v>15</v>
      </c>
      <c r="E11464">
        <v>3</v>
      </c>
      <c r="F11464" t="s">
        <v>39191</v>
      </c>
      <c r="G11464" t="s">
        <v>25</v>
      </c>
      <c r="H11464" t="s">
        <v>11</v>
      </c>
      <c r="I11464" t="s">
        <v>39194</v>
      </c>
      <c r="J11464" t="s">
        <v>10278</v>
      </c>
      <c r="K11464" t="s">
        <v>10279</v>
      </c>
      <c r="L11464" t="s">
        <v>39207</v>
      </c>
      <c r="M11464" t="s">
        <v>10280</v>
      </c>
      <c r="N11464" t="s">
        <v>10281</v>
      </c>
    </row>
    <row r="11465" spans="1:14" x14ac:dyDescent="0.3">
      <c r="A11465" t="s">
        <v>38850</v>
      </c>
      <c r="B11465">
        <v>10908980</v>
      </c>
      <c r="C11465">
        <v>9</v>
      </c>
      <c r="D11465">
        <v>30</v>
      </c>
      <c r="E11465">
        <v>2</v>
      </c>
      <c r="F11465" t="s">
        <v>39191</v>
      </c>
      <c r="G11465" t="s">
        <v>25</v>
      </c>
      <c r="H11465" t="s">
        <v>11</v>
      </c>
      <c r="I11465" t="s">
        <v>39194</v>
      </c>
      <c r="J11465" t="s">
        <v>20279</v>
      </c>
      <c r="K11465" t="s">
        <v>20280</v>
      </c>
      <c r="L11465" t="s">
        <v>39205</v>
      </c>
      <c r="M11465" t="s">
        <v>5480</v>
      </c>
      <c r="N11465" t="s">
        <v>5480</v>
      </c>
    </row>
    <row r="11466" spans="1:14" x14ac:dyDescent="0.3">
      <c r="A11466" t="s">
        <v>38824</v>
      </c>
      <c r="B11466">
        <v>10830068</v>
      </c>
      <c r="C11466">
        <v>8</v>
      </c>
      <c r="D11466">
        <v>0</v>
      </c>
      <c r="E11466">
        <v>4</v>
      </c>
      <c r="F11466" t="s">
        <v>39191</v>
      </c>
      <c r="G11466" t="s">
        <v>53</v>
      </c>
      <c r="H11466" t="s">
        <v>5</v>
      </c>
      <c r="I11466" t="s">
        <v>39194</v>
      </c>
      <c r="J11466" t="s">
        <v>9941</v>
      </c>
      <c r="K11466" t="s">
        <v>9942</v>
      </c>
      <c r="L11466" t="s">
        <v>39207</v>
      </c>
      <c r="M11466" t="s">
        <v>9943</v>
      </c>
      <c r="N11466" t="s">
        <v>7532</v>
      </c>
    </row>
    <row r="11467" spans="1:14" x14ac:dyDescent="0.3">
      <c r="A11467" t="s">
        <v>38805</v>
      </c>
      <c r="B11467">
        <v>10770522</v>
      </c>
      <c r="C11467">
        <v>13</v>
      </c>
      <c r="D11467">
        <v>0</v>
      </c>
      <c r="E11467">
        <v>6</v>
      </c>
      <c r="F11467" t="s">
        <v>39191</v>
      </c>
      <c r="G11467" t="s">
        <v>10</v>
      </c>
      <c r="H11467" t="s">
        <v>11</v>
      </c>
      <c r="I11467" t="s">
        <v>39195</v>
      </c>
      <c r="J11467" t="s">
        <v>18936</v>
      </c>
      <c r="K11467" t="s">
        <v>18937</v>
      </c>
      <c r="L11467" t="s">
        <v>39207</v>
      </c>
      <c r="M11467" t="s">
        <v>18938</v>
      </c>
      <c r="N11467" t="s">
        <v>18939</v>
      </c>
    </row>
    <row r="11468" spans="1:14" x14ac:dyDescent="0.3">
      <c r="A11468" t="s">
        <v>38990</v>
      </c>
      <c r="B11468">
        <v>11406769</v>
      </c>
      <c r="C11468">
        <v>9</v>
      </c>
      <c r="D11468">
        <v>30</v>
      </c>
      <c r="E11468">
        <v>2</v>
      </c>
      <c r="F11468" t="s">
        <v>39191</v>
      </c>
      <c r="G11468" t="s">
        <v>25</v>
      </c>
      <c r="H11468" t="s">
        <v>11</v>
      </c>
      <c r="I11468" t="s">
        <v>39195</v>
      </c>
      <c r="J11468" t="s">
        <v>9682</v>
      </c>
      <c r="K11468" t="s">
        <v>9683</v>
      </c>
      <c r="L11468" t="s">
        <v>39205</v>
      </c>
      <c r="M11468" t="s">
        <v>9684</v>
      </c>
      <c r="N11468" t="s">
        <v>1216</v>
      </c>
    </row>
    <row r="11469" spans="1:14" x14ac:dyDescent="0.3">
      <c r="A11469" t="s">
        <v>38930</v>
      </c>
      <c r="B11469">
        <v>11168190</v>
      </c>
      <c r="C11469">
        <v>8</v>
      </c>
      <c r="D11469">
        <v>30</v>
      </c>
      <c r="E11469">
        <v>5</v>
      </c>
      <c r="F11469" t="s">
        <v>39189</v>
      </c>
      <c r="G11469" t="s">
        <v>25</v>
      </c>
      <c r="H11469" t="s">
        <v>11</v>
      </c>
      <c r="I11469" t="s">
        <v>39194</v>
      </c>
      <c r="J11469" t="s">
        <v>34394</v>
      </c>
      <c r="K11469" t="s">
        <v>34395</v>
      </c>
      <c r="L11469" t="s">
        <v>39205</v>
      </c>
      <c r="M11469" t="s">
        <v>14087</v>
      </c>
      <c r="N11469" t="s">
        <v>14088</v>
      </c>
    </row>
    <row r="11470" spans="1:14" x14ac:dyDescent="0.3">
      <c r="A11470" t="s">
        <v>38929</v>
      </c>
      <c r="B11470">
        <v>11223623</v>
      </c>
      <c r="C11470">
        <v>14</v>
      </c>
      <c r="D11470">
        <v>0</v>
      </c>
      <c r="E11470">
        <v>4</v>
      </c>
      <c r="F11470" t="s">
        <v>39190</v>
      </c>
      <c r="G11470" t="s">
        <v>10</v>
      </c>
      <c r="H11470" t="s">
        <v>11</v>
      </c>
      <c r="I11470" t="s">
        <v>39194</v>
      </c>
      <c r="J11470" t="s">
        <v>35874</v>
      </c>
      <c r="K11470" t="s">
        <v>35875</v>
      </c>
      <c r="L11470" t="s">
        <v>39205</v>
      </c>
      <c r="M11470" t="s">
        <v>35876</v>
      </c>
      <c r="N11470" t="s">
        <v>35877</v>
      </c>
    </row>
    <row r="11471" spans="1:14" x14ac:dyDescent="0.3">
      <c r="A11471" t="s">
        <v>38909</v>
      </c>
      <c r="B11471">
        <v>11099876</v>
      </c>
      <c r="C11471">
        <v>9</v>
      </c>
      <c r="D11471">
        <v>0</v>
      </c>
      <c r="E11471">
        <v>5</v>
      </c>
      <c r="F11471" t="s">
        <v>39189</v>
      </c>
      <c r="G11471" t="s">
        <v>25</v>
      </c>
      <c r="H11471" t="s">
        <v>11</v>
      </c>
      <c r="I11471" t="s">
        <v>39194</v>
      </c>
      <c r="J11471" t="s">
        <v>23665</v>
      </c>
      <c r="K11471" t="s">
        <v>33937</v>
      </c>
      <c r="L11471" t="s">
        <v>39207</v>
      </c>
      <c r="M11471" t="s">
        <v>33938</v>
      </c>
      <c r="N11471" t="s">
        <v>33939</v>
      </c>
    </row>
    <row r="11472" spans="1:14" x14ac:dyDescent="0.3">
      <c r="A11472" t="s">
        <v>38864</v>
      </c>
      <c r="B11472">
        <v>10979297</v>
      </c>
      <c r="C11472">
        <v>0</v>
      </c>
      <c r="D11472">
        <v>5.2500000000000003E-3</v>
      </c>
      <c r="E11472">
        <v>2</v>
      </c>
      <c r="F11472" t="s">
        <v>39191</v>
      </c>
      <c r="G11472" t="s">
        <v>53</v>
      </c>
      <c r="H11472" t="s">
        <v>5</v>
      </c>
      <c r="I11472" t="s">
        <v>39195</v>
      </c>
      <c r="J11472" t="s">
        <v>6767</v>
      </c>
      <c r="K11472" t="s">
        <v>663</v>
      </c>
      <c r="L11472" t="s">
        <v>39207</v>
      </c>
      <c r="M11472" t="s">
        <v>6768</v>
      </c>
      <c r="N11472" t="s">
        <v>6769</v>
      </c>
    </row>
    <row r="11473" spans="1:14" x14ac:dyDescent="0.3">
      <c r="A11473" t="s">
        <v>39115</v>
      </c>
      <c r="B11473">
        <v>11806395</v>
      </c>
      <c r="C11473">
        <v>8</v>
      </c>
      <c r="D11473">
        <v>45</v>
      </c>
      <c r="E11473">
        <v>1</v>
      </c>
      <c r="F11473" t="s">
        <v>39190</v>
      </c>
      <c r="G11473" t="s">
        <v>25</v>
      </c>
      <c r="H11473" t="s">
        <v>11</v>
      </c>
      <c r="I11473" t="s">
        <v>39194</v>
      </c>
      <c r="J11473" t="s">
        <v>38380</v>
      </c>
      <c r="K11473" t="s">
        <v>38381</v>
      </c>
      <c r="L11473" t="s">
        <v>39205</v>
      </c>
      <c r="M11473" t="s">
        <v>38382</v>
      </c>
      <c r="N11473" t="s">
        <v>38382</v>
      </c>
    </row>
    <row r="11474" spans="1:14" x14ac:dyDescent="0.3">
      <c r="A11474" t="s">
        <v>39062</v>
      </c>
      <c r="B11474">
        <v>11644286</v>
      </c>
      <c r="C11474">
        <v>10</v>
      </c>
      <c r="D11474">
        <v>15</v>
      </c>
      <c r="E11474">
        <v>4</v>
      </c>
      <c r="F11474" t="s">
        <v>39191</v>
      </c>
      <c r="G11474" t="s">
        <v>25</v>
      </c>
      <c r="H11474" t="s">
        <v>11</v>
      </c>
      <c r="I11474" t="s">
        <v>39195</v>
      </c>
      <c r="J11474" t="s">
        <v>14745</v>
      </c>
      <c r="K11474" t="s">
        <v>14746</v>
      </c>
      <c r="L11474" t="s">
        <v>39208</v>
      </c>
      <c r="M11474" t="s">
        <v>14747</v>
      </c>
      <c r="N11474" t="s">
        <v>14748</v>
      </c>
    </row>
    <row r="11475" spans="1:14" x14ac:dyDescent="0.3">
      <c r="A11475" t="s">
        <v>39091</v>
      </c>
      <c r="B11475">
        <v>11721029</v>
      </c>
      <c r="C11475">
        <v>15</v>
      </c>
      <c r="D11475">
        <v>15</v>
      </c>
      <c r="E11475">
        <v>5</v>
      </c>
      <c r="F11475" t="s">
        <v>452</v>
      </c>
      <c r="G11475" t="s">
        <v>25</v>
      </c>
      <c r="H11475" t="s">
        <v>11</v>
      </c>
      <c r="I11475" t="s">
        <v>39194</v>
      </c>
      <c r="J11475" t="s">
        <v>1331</v>
      </c>
      <c r="K11475" t="s">
        <v>1332</v>
      </c>
      <c r="L11475" t="s">
        <v>39210</v>
      </c>
      <c r="M11475" t="s">
        <v>1333</v>
      </c>
      <c r="N11475" t="s">
        <v>1333</v>
      </c>
    </row>
    <row r="11476" spans="1:14" x14ac:dyDescent="0.3">
      <c r="A11476" t="s">
        <v>38944</v>
      </c>
      <c r="B11476">
        <v>11225080</v>
      </c>
      <c r="C11476">
        <v>15</v>
      </c>
      <c r="D11476">
        <v>30</v>
      </c>
      <c r="E11476">
        <v>5</v>
      </c>
      <c r="F11476" t="s">
        <v>39190</v>
      </c>
      <c r="G11476" t="s">
        <v>25</v>
      </c>
      <c r="H11476" t="s">
        <v>11</v>
      </c>
      <c r="I11476" t="s">
        <v>39195</v>
      </c>
      <c r="J11476" t="s">
        <v>12205</v>
      </c>
      <c r="K11476" t="s">
        <v>18459</v>
      </c>
      <c r="L11476" t="s">
        <v>39208</v>
      </c>
      <c r="M11476" t="s">
        <v>13368</v>
      </c>
      <c r="N11476" t="s">
        <v>18460</v>
      </c>
    </row>
    <row r="11477" spans="1:14" x14ac:dyDescent="0.3">
      <c r="A11477" t="s">
        <v>38867</v>
      </c>
      <c r="B11477">
        <v>11003294</v>
      </c>
      <c r="C11477">
        <v>8</v>
      </c>
      <c r="D11477">
        <v>0</v>
      </c>
      <c r="E11477">
        <v>5</v>
      </c>
      <c r="F11477" t="s">
        <v>39189</v>
      </c>
      <c r="G11477" t="s">
        <v>25</v>
      </c>
      <c r="H11477" t="s">
        <v>11</v>
      </c>
      <c r="I11477" t="s">
        <v>39194</v>
      </c>
      <c r="J11477" t="s">
        <v>22340</v>
      </c>
      <c r="K11477" t="s">
        <v>22341</v>
      </c>
      <c r="L11477" t="s">
        <v>39207</v>
      </c>
      <c r="M11477" t="s">
        <v>22342</v>
      </c>
      <c r="N11477" t="s">
        <v>22343</v>
      </c>
    </row>
    <row r="11478" spans="1:14" x14ac:dyDescent="0.3">
      <c r="A11478" t="s">
        <v>38781</v>
      </c>
      <c r="B11478">
        <v>10702486</v>
      </c>
      <c r="C11478">
        <v>13</v>
      </c>
      <c r="D11478">
        <v>45</v>
      </c>
      <c r="E11478">
        <v>3</v>
      </c>
      <c r="F11478" t="s">
        <v>39190</v>
      </c>
      <c r="G11478" t="s">
        <v>25</v>
      </c>
      <c r="H11478" t="s">
        <v>11</v>
      </c>
      <c r="I11478" t="s">
        <v>39195</v>
      </c>
      <c r="J11478" t="s">
        <v>6992</v>
      </c>
      <c r="K11478" t="s">
        <v>7130</v>
      </c>
      <c r="L11478" t="s">
        <v>39206</v>
      </c>
      <c r="M11478" t="s">
        <v>7131</v>
      </c>
      <c r="N11478" t="s">
        <v>7132</v>
      </c>
    </row>
    <row r="11479" spans="1:14" x14ac:dyDescent="0.3">
      <c r="A11479" t="s">
        <v>38879</v>
      </c>
      <c r="B11479">
        <v>11004107</v>
      </c>
      <c r="C11479">
        <v>8</v>
      </c>
      <c r="D11479">
        <v>15</v>
      </c>
      <c r="E11479">
        <v>3</v>
      </c>
      <c r="F11479" t="s">
        <v>39189</v>
      </c>
      <c r="G11479" t="s">
        <v>25</v>
      </c>
      <c r="H11479" t="s">
        <v>11</v>
      </c>
      <c r="I11479" t="s">
        <v>39194</v>
      </c>
      <c r="J11479" t="s">
        <v>31548</v>
      </c>
      <c r="K11479" t="s">
        <v>31549</v>
      </c>
      <c r="L11479" t="s">
        <v>39208</v>
      </c>
      <c r="M11479" t="s">
        <v>31550</v>
      </c>
      <c r="N11479" t="s">
        <v>31551</v>
      </c>
    </row>
    <row r="11480" spans="1:14" x14ac:dyDescent="0.3">
      <c r="A11480" t="s">
        <v>38802</v>
      </c>
      <c r="B11480">
        <v>10760070</v>
      </c>
      <c r="C11480">
        <v>9</v>
      </c>
      <c r="D11480">
        <v>45</v>
      </c>
      <c r="E11480">
        <v>3</v>
      </c>
      <c r="F11480" t="s">
        <v>39191</v>
      </c>
      <c r="G11480" t="s">
        <v>25</v>
      </c>
      <c r="H11480" t="s">
        <v>11</v>
      </c>
      <c r="I11480" t="s">
        <v>39194</v>
      </c>
      <c r="J11480" t="s">
        <v>6218</v>
      </c>
      <c r="K11480" t="s">
        <v>6219</v>
      </c>
      <c r="L11480" t="s">
        <v>39206</v>
      </c>
      <c r="M11480" t="s">
        <v>6220</v>
      </c>
      <c r="N11480" t="s">
        <v>4378</v>
      </c>
    </row>
    <row r="11481" spans="1:14" x14ac:dyDescent="0.3">
      <c r="A11481" t="s">
        <v>39046</v>
      </c>
      <c r="B11481">
        <v>11614014</v>
      </c>
      <c r="C11481">
        <v>12</v>
      </c>
      <c r="D11481">
        <v>0</v>
      </c>
      <c r="E11481">
        <v>2</v>
      </c>
      <c r="F11481" t="s">
        <v>39189</v>
      </c>
      <c r="G11481" t="s">
        <v>10</v>
      </c>
      <c r="H11481" t="s">
        <v>11</v>
      </c>
      <c r="I11481" t="s">
        <v>39195</v>
      </c>
      <c r="J11481" t="s">
        <v>29159</v>
      </c>
      <c r="K11481" t="s">
        <v>29160</v>
      </c>
      <c r="L11481" t="s">
        <v>39206</v>
      </c>
      <c r="M11481" t="s">
        <v>29161</v>
      </c>
      <c r="N11481" t="s">
        <v>16947</v>
      </c>
    </row>
    <row r="11482" spans="1:14" x14ac:dyDescent="0.3">
      <c r="A11482" t="s">
        <v>39126</v>
      </c>
      <c r="B11482">
        <v>11871560</v>
      </c>
      <c r="C11482">
        <v>9</v>
      </c>
      <c r="D11482">
        <v>0</v>
      </c>
      <c r="E11482">
        <v>5</v>
      </c>
      <c r="F11482" t="s">
        <v>452</v>
      </c>
      <c r="G11482" t="s">
        <v>10</v>
      </c>
      <c r="H11482" t="s">
        <v>11</v>
      </c>
      <c r="I11482" t="s">
        <v>39195</v>
      </c>
      <c r="J11482" t="s">
        <v>8905</v>
      </c>
      <c r="K11482" t="s">
        <v>16565</v>
      </c>
      <c r="L11482" t="s">
        <v>39208</v>
      </c>
      <c r="M11482" t="s">
        <v>16566</v>
      </c>
      <c r="N11482" t="s">
        <v>16567</v>
      </c>
    </row>
    <row r="11483" spans="1:14" x14ac:dyDescent="0.3">
      <c r="A11483" t="s">
        <v>39038</v>
      </c>
      <c r="B11483">
        <v>11553298</v>
      </c>
      <c r="C11483">
        <v>9</v>
      </c>
      <c r="D11483">
        <v>0</v>
      </c>
      <c r="E11483">
        <v>1</v>
      </c>
      <c r="F11483" t="s">
        <v>39189</v>
      </c>
      <c r="G11483" t="s">
        <v>25</v>
      </c>
      <c r="H11483" t="s">
        <v>11</v>
      </c>
      <c r="I11483" t="s">
        <v>39195</v>
      </c>
      <c r="J11483" t="s">
        <v>8535</v>
      </c>
      <c r="K11483" t="s">
        <v>2710</v>
      </c>
      <c r="L11483" t="s">
        <v>39205</v>
      </c>
      <c r="M11483" t="s">
        <v>623</v>
      </c>
      <c r="N11483" t="s">
        <v>18829</v>
      </c>
    </row>
    <row r="11484" spans="1:14" x14ac:dyDescent="0.3">
      <c r="A11484" t="s">
        <v>38843</v>
      </c>
      <c r="B11484">
        <v>10886179</v>
      </c>
      <c r="C11484">
        <v>11</v>
      </c>
      <c r="D11484">
        <v>0</v>
      </c>
      <c r="E11484">
        <v>2</v>
      </c>
      <c r="F11484" t="s">
        <v>39189</v>
      </c>
      <c r="G11484" t="s">
        <v>25</v>
      </c>
      <c r="H11484" t="s">
        <v>11</v>
      </c>
      <c r="I11484" t="s">
        <v>39195</v>
      </c>
      <c r="J11484" t="s">
        <v>1842</v>
      </c>
      <c r="K11484" t="s">
        <v>1843</v>
      </c>
      <c r="L11484" t="s">
        <v>39206</v>
      </c>
      <c r="M11484" t="s">
        <v>1844</v>
      </c>
      <c r="N11484" t="s">
        <v>1845</v>
      </c>
    </row>
    <row r="11485" spans="1:14" x14ac:dyDescent="0.3">
      <c r="A11485" t="s">
        <v>39000</v>
      </c>
      <c r="B11485">
        <v>11445586</v>
      </c>
      <c r="C11485">
        <v>18</v>
      </c>
      <c r="D11485">
        <v>45</v>
      </c>
      <c r="E11485">
        <v>5</v>
      </c>
      <c r="F11485" t="s">
        <v>39189</v>
      </c>
      <c r="G11485" t="s">
        <v>25</v>
      </c>
      <c r="H11485" t="s">
        <v>11</v>
      </c>
      <c r="I11485" t="s">
        <v>39195</v>
      </c>
      <c r="J11485" t="s">
        <v>25066</v>
      </c>
      <c r="K11485" t="s">
        <v>1874</v>
      </c>
      <c r="L11485" t="s">
        <v>39210</v>
      </c>
      <c r="M11485" t="s">
        <v>25067</v>
      </c>
      <c r="N11485" t="s">
        <v>25067</v>
      </c>
    </row>
    <row r="11486" spans="1:14" x14ac:dyDescent="0.3">
      <c r="A11486" t="s">
        <v>39133</v>
      </c>
      <c r="B11486">
        <v>11897846</v>
      </c>
      <c r="C11486">
        <v>12</v>
      </c>
      <c r="D11486">
        <v>30</v>
      </c>
      <c r="E11486">
        <v>5</v>
      </c>
      <c r="F11486" t="s">
        <v>39190</v>
      </c>
      <c r="G11486" t="s">
        <v>25</v>
      </c>
      <c r="H11486" t="s">
        <v>11</v>
      </c>
      <c r="I11486" t="s">
        <v>39194</v>
      </c>
      <c r="J11486" t="s">
        <v>3882</v>
      </c>
      <c r="K11486" t="s">
        <v>3883</v>
      </c>
      <c r="L11486" t="s">
        <v>39209</v>
      </c>
      <c r="M11486" t="s">
        <v>3884</v>
      </c>
      <c r="N11486" t="s">
        <v>3885</v>
      </c>
    </row>
    <row r="11487" spans="1:14" x14ac:dyDescent="0.3">
      <c r="A11487" t="s">
        <v>39056</v>
      </c>
      <c r="B11487">
        <v>11644758</v>
      </c>
      <c r="C11487">
        <v>13</v>
      </c>
      <c r="D11487">
        <v>30</v>
      </c>
      <c r="E11487">
        <v>5</v>
      </c>
      <c r="F11487" t="s">
        <v>39189</v>
      </c>
      <c r="G11487" t="s">
        <v>25</v>
      </c>
      <c r="H11487" t="s">
        <v>11</v>
      </c>
      <c r="I11487" t="s">
        <v>39194</v>
      </c>
      <c r="J11487" t="s">
        <v>26634</v>
      </c>
      <c r="K11487" t="s">
        <v>26635</v>
      </c>
      <c r="L11487" t="s">
        <v>39206</v>
      </c>
      <c r="M11487" t="s">
        <v>26636</v>
      </c>
      <c r="N11487" t="s">
        <v>26637</v>
      </c>
    </row>
    <row r="11488" spans="1:14" x14ac:dyDescent="0.3">
      <c r="A11488" t="s">
        <v>38959</v>
      </c>
      <c r="B11488">
        <v>11311533</v>
      </c>
      <c r="C11488">
        <v>14</v>
      </c>
      <c r="D11488">
        <v>0</v>
      </c>
      <c r="E11488">
        <v>6</v>
      </c>
      <c r="F11488" t="s">
        <v>39189</v>
      </c>
      <c r="G11488" t="s">
        <v>10</v>
      </c>
      <c r="H11488" t="s">
        <v>11</v>
      </c>
      <c r="I11488" t="s">
        <v>39194</v>
      </c>
      <c r="J11488" t="s">
        <v>19171</v>
      </c>
      <c r="K11488" t="s">
        <v>19172</v>
      </c>
      <c r="L11488" t="s">
        <v>39207</v>
      </c>
      <c r="M11488" t="s">
        <v>19173</v>
      </c>
      <c r="N11488" t="s">
        <v>19174</v>
      </c>
    </row>
    <row r="11489" spans="1:14" x14ac:dyDescent="0.3">
      <c r="A11489" t="s">
        <v>38856</v>
      </c>
      <c r="B11489">
        <v>10975380</v>
      </c>
      <c r="C11489">
        <v>11</v>
      </c>
      <c r="D11489">
        <v>30</v>
      </c>
      <c r="E11489">
        <v>1</v>
      </c>
      <c r="F11489" t="s">
        <v>39191</v>
      </c>
      <c r="G11489" t="s">
        <v>25</v>
      </c>
      <c r="H11489" t="s">
        <v>11</v>
      </c>
      <c r="I11489" t="s">
        <v>39194</v>
      </c>
      <c r="J11489" t="s">
        <v>26236</v>
      </c>
      <c r="K11489" t="s">
        <v>26236</v>
      </c>
      <c r="L11489" t="s">
        <v>39205</v>
      </c>
      <c r="M11489" t="s">
        <v>26237</v>
      </c>
      <c r="N11489" t="s">
        <v>26237</v>
      </c>
    </row>
    <row r="11490" spans="1:14" x14ac:dyDescent="0.3">
      <c r="A11490" t="s">
        <v>39056</v>
      </c>
      <c r="B11490">
        <v>11601434</v>
      </c>
      <c r="C11490">
        <v>14</v>
      </c>
      <c r="D11490">
        <v>0</v>
      </c>
      <c r="E11490">
        <v>5</v>
      </c>
      <c r="F11490" t="s">
        <v>39191</v>
      </c>
      <c r="G11490" t="s">
        <v>25</v>
      </c>
      <c r="H11490" t="s">
        <v>11</v>
      </c>
      <c r="I11490" t="s">
        <v>39195</v>
      </c>
      <c r="J11490" t="s">
        <v>12180</v>
      </c>
      <c r="K11490" t="s">
        <v>12181</v>
      </c>
      <c r="L11490" t="s">
        <v>39207</v>
      </c>
      <c r="M11490" t="s">
        <v>12182</v>
      </c>
      <c r="N11490" t="s">
        <v>12183</v>
      </c>
    </row>
    <row r="11491" spans="1:14" x14ac:dyDescent="0.3">
      <c r="A11491" t="s">
        <v>38886</v>
      </c>
      <c r="B11491">
        <v>11028641</v>
      </c>
      <c r="C11491">
        <v>17</v>
      </c>
      <c r="D11491">
        <v>30</v>
      </c>
      <c r="E11491">
        <v>3</v>
      </c>
      <c r="F11491" t="s">
        <v>39190</v>
      </c>
      <c r="G11491" t="s">
        <v>10</v>
      </c>
      <c r="H11491" t="s">
        <v>11</v>
      </c>
      <c r="I11491" t="s">
        <v>39195</v>
      </c>
      <c r="J11491" t="s">
        <v>16885</v>
      </c>
      <c r="K11491" t="s">
        <v>16885</v>
      </c>
      <c r="L11491" t="s">
        <v>39207</v>
      </c>
      <c r="M11491" t="s">
        <v>16886</v>
      </c>
      <c r="N11491" t="s">
        <v>16887</v>
      </c>
    </row>
    <row r="11492" spans="1:14" x14ac:dyDescent="0.3">
      <c r="A11492" t="s">
        <v>38968</v>
      </c>
      <c r="B11492">
        <v>11344559</v>
      </c>
      <c r="C11492">
        <v>13</v>
      </c>
      <c r="D11492">
        <v>0</v>
      </c>
      <c r="E11492">
        <v>1</v>
      </c>
      <c r="F11492" t="s">
        <v>394</v>
      </c>
      <c r="G11492" t="s">
        <v>25</v>
      </c>
      <c r="H11492" t="s">
        <v>11</v>
      </c>
      <c r="I11492" t="s">
        <v>39195</v>
      </c>
      <c r="J11492" t="s">
        <v>21899</v>
      </c>
      <c r="K11492" t="s">
        <v>21900</v>
      </c>
      <c r="L11492" t="s">
        <v>39209</v>
      </c>
      <c r="M11492" t="s">
        <v>21901</v>
      </c>
      <c r="N11492" t="s">
        <v>21902</v>
      </c>
    </row>
    <row r="11493" spans="1:14" x14ac:dyDescent="0.3">
      <c r="A11493" t="s">
        <v>39082</v>
      </c>
      <c r="B11493">
        <v>11685984</v>
      </c>
      <c r="C11493">
        <v>11</v>
      </c>
      <c r="D11493">
        <v>15</v>
      </c>
      <c r="E11493">
        <v>3</v>
      </c>
      <c r="F11493" t="s">
        <v>39190</v>
      </c>
      <c r="G11493" t="s">
        <v>25</v>
      </c>
      <c r="H11493" t="s">
        <v>11</v>
      </c>
      <c r="I11493" t="s">
        <v>39194</v>
      </c>
      <c r="J11493" t="s">
        <v>19959</v>
      </c>
      <c r="K11493" t="s">
        <v>19960</v>
      </c>
      <c r="L11493" t="s">
        <v>39205</v>
      </c>
      <c r="M11493" t="s">
        <v>19961</v>
      </c>
      <c r="N11493" t="s">
        <v>19962</v>
      </c>
    </row>
    <row r="11494" spans="1:14" x14ac:dyDescent="0.3">
      <c r="A11494" t="s">
        <v>38859</v>
      </c>
      <c r="B11494">
        <v>10980077</v>
      </c>
      <c r="C11494">
        <v>13</v>
      </c>
      <c r="D11494">
        <v>45</v>
      </c>
      <c r="E11494">
        <v>4</v>
      </c>
      <c r="F11494" t="s">
        <v>39189</v>
      </c>
      <c r="G11494" t="s">
        <v>25</v>
      </c>
      <c r="H11494" t="s">
        <v>11</v>
      </c>
      <c r="I11494" t="s">
        <v>39195</v>
      </c>
      <c r="J11494" t="s">
        <v>3647</v>
      </c>
      <c r="K11494" t="s">
        <v>3648</v>
      </c>
      <c r="L11494" t="s">
        <v>39208</v>
      </c>
      <c r="M11494" t="s">
        <v>3649</v>
      </c>
      <c r="N11494" t="s">
        <v>3649</v>
      </c>
    </row>
    <row r="11495" spans="1:14" x14ac:dyDescent="0.3">
      <c r="A11495" t="s">
        <v>39014</v>
      </c>
      <c r="B11495">
        <v>11483643</v>
      </c>
      <c r="C11495">
        <v>12</v>
      </c>
      <c r="D11495">
        <v>15</v>
      </c>
      <c r="E11495">
        <v>5</v>
      </c>
      <c r="F11495" t="s">
        <v>39189</v>
      </c>
      <c r="G11495" t="s">
        <v>25</v>
      </c>
      <c r="H11495" t="s">
        <v>11</v>
      </c>
      <c r="I11495" t="s">
        <v>39194</v>
      </c>
      <c r="J11495" t="s">
        <v>38163</v>
      </c>
      <c r="K11495" t="s">
        <v>38163</v>
      </c>
      <c r="L11495" t="s">
        <v>39205</v>
      </c>
      <c r="M11495" t="s">
        <v>38164</v>
      </c>
      <c r="N11495" t="s">
        <v>38164</v>
      </c>
    </row>
    <row r="11496" spans="1:14" x14ac:dyDescent="0.3">
      <c r="A11496" t="s">
        <v>38937</v>
      </c>
      <c r="B11496">
        <v>11189281</v>
      </c>
      <c r="C11496">
        <v>14</v>
      </c>
      <c r="D11496">
        <v>30</v>
      </c>
      <c r="E11496">
        <v>5</v>
      </c>
      <c r="F11496" t="s">
        <v>394</v>
      </c>
      <c r="G11496" t="s">
        <v>25</v>
      </c>
      <c r="H11496" t="s">
        <v>11</v>
      </c>
      <c r="I11496" t="s">
        <v>39194</v>
      </c>
      <c r="J11496" t="s">
        <v>34984</v>
      </c>
      <c r="K11496" t="s">
        <v>32055</v>
      </c>
      <c r="L11496" t="s">
        <v>39209</v>
      </c>
      <c r="M11496" t="s">
        <v>36729</v>
      </c>
      <c r="N11496" t="s">
        <v>36730</v>
      </c>
    </row>
    <row r="11497" spans="1:14" x14ac:dyDescent="0.3">
      <c r="A11497" t="s">
        <v>39125</v>
      </c>
      <c r="B11497">
        <v>11889468</v>
      </c>
      <c r="C11497">
        <v>17</v>
      </c>
      <c r="D11497">
        <v>0</v>
      </c>
      <c r="E11497">
        <v>4</v>
      </c>
      <c r="F11497" t="s">
        <v>39190</v>
      </c>
      <c r="G11497" t="s">
        <v>10</v>
      </c>
      <c r="H11497" t="s">
        <v>11</v>
      </c>
      <c r="I11497" t="s">
        <v>39195</v>
      </c>
      <c r="J11497" t="s">
        <v>8526</v>
      </c>
      <c r="K11497" t="s">
        <v>8527</v>
      </c>
      <c r="L11497" t="s">
        <v>39207</v>
      </c>
      <c r="M11497" t="s">
        <v>8528</v>
      </c>
      <c r="N11497" t="s">
        <v>8529</v>
      </c>
    </row>
    <row r="11498" spans="1:14" x14ac:dyDescent="0.3">
      <c r="A11498" t="s">
        <v>38970</v>
      </c>
      <c r="B11498">
        <v>11308047</v>
      </c>
      <c r="C11498">
        <v>7</v>
      </c>
      <c r="D11498">
        <v>45</v>
      </c>
      <c r="E11498">
        <v>3</v>
      </c>
      <c r="F11498" t="s">
        <v>39189</v>
      </c>
      <c r="G11498" t="s">
        <v>25</v>
      </c>
      <c r="H11498" t="s">
        <v>11</v>
      </c>
      <c r="I11498" t="s">
        <v>39195</v>
      </c>
      <c r="J11498" t="s">
        <v>29437</v>
      </c>
      <c r="K11498" t="s">
        <v>29438</v>
      </c>
      <c r="L11498" t="s">
        <v>39207</v>
      </c>
      <c r="M11498" t="s">
        <v>29439</v>
      </c>
      <c r="N11498" t="s">
        <v>29440</v>
      </c>
    </row>
    <row r="11499" spans="1:14" x14ac:dyDescent="0.3">
      <c r="A11499" t="s">
        <v>38839</v>
      </c>
      <c r="B11499">
        <v>10907750</v>
      </c>
      <c r="C11499">
        <v>16</v>
      </c>
      <c r="D11499">
        <v>0</v>
      </c>
      <c r="E11499">
        <v>5</v>
      </c>
      <c r="F11499" t="s">
        <v>39190</v>
      </c>
      <c r="G11499" t="s">
        <v>25</v>
      </c>
      <c r="H11499" t="s">
        <v>11</v>
      </c>
      <c r="I11499" t="s">
        <v>39195</v>
      </c>
      <c r="J11499" t="s">
        <v>4105</v>
      </c>
      <c r="K11499" t="s">
        <v>4106</v>
      </c>
      <c r="L11499" t="s">
        <v>39207</v>
      </c>
      <c r="M11499" t="s">
        <v>4107</v>
      </c>
      <c r="N11499" t="s">
        <v>4107</v>
      </c>
    </row>
    <row r="11500" spans="1:14" x14ac:dyDescent="0.3">
      <c r="A11500" t="s">
        <v>38992</v>
      </c>
      <c r="B11500">
        <v>11408498</v>
      </c>
      <c r="C11500">
        <v>14</v>
      </c>
      <c r="D11500">
        <v>0</v>
      </c>
      <c r="E11500">
        <v>4</v>
      </c>
      <c r="F11500" t="s">
        <v>39191</v>
      </c>
      <c r="G11500" t="s">
        <v>58</v>
      </c>
      <c r="H11500" t="s">
        <v>5</v>
      </c>
      <c r="I11500" t="s">
        <v>39195</v>
      </c>
      <c r="J11500" t="s">
        <v>2536</v>
      </c>
      <c r="K11500" t="s">
        <v>2537</v>
      </c>
      <c r="L11500" t="s">
        <v>39209</v>
      </c>
      <c r="M11500" t="s">
        <v>2538</v>
      </c>
      <c r="N11500" t="s">
        <v>2539</v>
      </c>
    </row>
    <row r="11501" spans="1:14" x14ac:dyDescent="0.3">
      <c r="A11501" t="s">
        <v>38926</v>
      </c>
      <c r="B11501">
        <v>11151237</v>
      </c>
      <c r="C11501">
        <v>13</v>
      </c>
      <c r="D11501">
        <v>0</v>
      </c>
      <c r="E11501">
        <v>1</v>
      </c>
      <c r="F11501" t="s">
        <v>39189</v>
      </c>
      <c r="G11501" t="s">
        <v>25</v>
      </c>
      <c r="H11501" t="s">
        <v>11</v>
      </c>
      <c r="I11501" t="s">
        <v>39194</v>
      </c>
      <c r="J11501" t="s">
        <v>27841</v>
      </c>
      <c r="K11501" t="s">
        <v>27842</v>
      </c>
      <c r="L11501" t="s">
        <v>39205</v>
      </c>
      <c r="M11501" t="s">
        <v>27843</v>
      </c>
      <c r="N11501" t="s">
        <v>27844</v>
      </c>
    </row>
    <row r="11502" spans="1:14" x14ac:dyDescent="0.3">
      <c r="A11502" t="s">
        <v>39013</v>
      </c>
      <c r="B11502">
        <v>11445337</v>
      </c>
      <c r="C11502">
        <v>15</v>
      </c>
      <c r="D11502">
        <v>0</v>
      </c>
      <c r="E11502">
        <v>4</v>
      </c>
      <c r="F11502" t="s">
        <v>39190</v>
      </c>
      <c r="G11502" t="s">
        <v>25</v>
      </c>
      <c r="H11502" t="s">
        <v>11</v>
      </c>
      <c r="I11502" t="s">
        <v>39195</v>
      </c>
      <c r="J11502" t="s">
        <v>1869</v>
      </c>
      <c r="K11502" t="s">
        <v>15686</v>
      </c>
      <c r="L11502" t="s">
        <v>39209</v>
      </c>
      <c r="M11502" t="s">
        <v>15687</v>
      </c>
      <c r="N11502" t="s">
        <v>15688</v>
      </c>
    </row>
    <row r="11503" spans="1:14" x14ac:dyDescent="0.3">
      <c r="A11503" t="s">
        <v>38808</v>
      </c>
      <c r="B11503">
        <v>10778871</v>
      </c>
      <c r="C11503">
        <v>11</v>
      </c>
      <c r="D11503">
        <v>0</v>
      </c>
      <c r="E11503">
        <v>2</v>
      </c>
      <c r="F11503" t="s">
        <v>39189</v>
      </c>
      <c r="G11503" t="s">
        <v>10</v>
      </c>
      <c r="H11503" t="s">
        <v>11</v>
      </c>
      <c r="I11503" t="s">
        <v>39194</v>
      </c>
      <c r="J11503" t="s">
        <v>24366</v>
      </c>
      <c r="K11503" t="s">
        <v>25040</v>
      </c>
      <c r="L11503" t="s">
        <v>39208</v>
      </c>
      <c r="M11503" t="s">
        <v>25041</v>
      </c>
      <c r="N11503" t="s">
        <v>25042</v>
      </c>
    </row>
    <row r="11504" spans="1:14" x14ac:dyDescent="0.3">
      <c r="A11504" t="s">
        <v>38807</v>
      </c>
      <c r="B11504">
        <v>10773448</v>
      </c>
      <c r="C11504">
        <v>8</v>
      </c>
      <c r="D11504">
        <v>30</v>
      </c>
      <c r="E11504">
        <v>1</v>
      </c>
      <c r="F11504" t="s">
        <v>39190</v>
      </c>
      <c r="G11504" t="s">
        <v>25</v>
      </c>
      <c r="H11504" t="s">
        <v>11</v>
      </c>
      <c r="I11504" t="s">
        <v>39195</v>
      </c>
      <c r="J11504" t="s">
        <v>6338</v>
      </c>
      <c r="K11504" t="s">
        <v>6339</v>
      </c>
      <c r="L11504" t="s">
        <v>39207</v>
      </c>
      <c r="M11504" t="s">
        <v>6340</v>
      </c>
      <c r="N11504" t="s">
        <v>6341</v>
      </c>
    </row>
    <row r="11505" spans="1:14" x14ac:dyDescent="0.3">
      <c r="A11505" t="s">
        <v>39117</v>
      </c>
      <c r="B11505">
        <v>11816499</v>
      </c>
      <c r="C11505">
        <v>10</v>
      </c>
      <c r="D11505">
        <v>0</v>
      </c>
      <c r="E11505">
        <v>3</v>
      </c>
      <c r="F11505" t="s">
        <v>39191</v>
      </c>
      <c r="G11505" t="s">
        <v>53</v>
      </c>
      <c r="H11505" t="s">
        <v>5</v>
      </c>
      <c r="I11505" t="s">
        <v>39194</v>
      </c>
      <c r="J11505" t="s">
        <v>20800</v>
      </c>
      <c r="K11505" t="s">
        <v>32757</v>
      </c>
      <c r="L11505" t="s">
        <v>39207</v>
      </c>
      <c r="M11505" t="s">
        <v>32758</v>
      </c>
      <c r="N11505" t="s">
        <v>26302</v>
      </c>
    </row>
    <row r="11506" spans="1:14" x14ac:dyDescent="0.3">
      <c r="A11506" t="s">
        <v>38933</v>
      </c>
      <c r="B11506">
        <v>11174882</v>
      </c>
      <c r="C11506">
        <v>8</v>
      </c>
      <c r="D11506">
        <v>45</v>
      </c>
      <c r="E11506">
        <v>1</v>
      </c>
      <c r="F11506" t="s">
        <v>39189</v>
      </c>
      <c r="G11506" t="s">
        <v>25</v>
      </c>
      <c r="H11506" t="s">
        <v>11</v>
      </c>
      <c r="I11506" t="s">
        <v>39195</v>
      </c>
      <c r="J11506" t="s">
        <v>26353</v>
      </c>
      <c r="K11506" t="s">
        <v>26354</v>
      </c>
      <c r="L11506" t="s">
        <v>39207</v>
      </c>
      <c r="M11506" t="s">
        <v>26355</v>
      </c>
      <c r="N11506" t="s">
        <v>26356</v>
      </c>
    </row>
    <row r="11507" spans="1:14" x14ac:dyDescent="0.3">
      <c r="A11507" t="s">
        <v>39055</v>
      </c>
      <c r="B11507">
        <v>11636887</v>
      </c>
      <c r="C11507">
        <v>13</v>
      </c>
      <c r="D11507">
        <v>15</v>
      </c>
      <c r="E11507">
        <v>4</v>
      </c>
      <c r="F11507" t="s">
        <v>39190</v>
      </c>
      <c r="G11507" t="s">
        <v>10</v>
      </c>
      <c r="H11507" t="s">
        <v>11</v>
      </c>
      <c r="I11507" t="s">
        <v>39195</v>
      </c>
      <c r="J11507" t="s">
        <v>35196</v>
      </c>
      <c r="K11507" t="s">
        <v>35197</v>
      </c>
      <c r="L11507" t="s">
        <v>39207</v>
      </c>
      <c r="M11507" t="s">
        <v>35198</v>
      </c>
      <c r="N11507" t="s">
        <v>35199</v>
      </c>
    </row>
    <row r="11508" spans="1:14" x14ac:dyDescent="0.3">
      <c r="A11508" t="s">
        <v>38821</v>
      </c>
      <c r="B11508">
        <v>10817844</v>
      </c>
      <c r="C11508">
        <v>8</v>
      </c>
      <c r="D11508">
        <v>45</v>
      </c>
      <c r="E11508">
        <v>1</v>
      </c>
      <c r="F11508" t="s">
        <v>39191</v>
      </c>
      <c r="G11508" t="s">
        <v>10</v>
      </c>
      <c r="H11508" t="s">
        <v>11</v>
      </c>
      <c r="I11508" t="s">
        <v>39195</v>
      </c>
      <c r="J11508" t="s">
        <v>6055</v>
      </c>
      <c r="K11508" t="s">
        <v>6056</v>
      </c>
      <c r="L11508" t="s">
        <v>39209</v>
      </c>
      <c r="M11508" t="s">
        <v>6057</v>
      </c>
      <c r="N11508" t="s">
        <v>6058</v>
      </c>
    </row>
    <row r="11509" spans="1:14" x14ac:dyDescent="0.3">
      <c r="A11509" t="s">
        <v>39033</v>
      </c>
      <c r="B11509">
        <v>11537647</v>
      </c>
      <c r="C11509">
        <v>19</v>
      </c>
      <c r="D11509">
        <v>45</v>
      </c>
      <c r="E11509">
        <v>3</v>
      </c>
      <c r="F11509" t="s">
        <v>39191</v>
      </c>
      <c r="G11509" t="s">
        <v>4</v>
      </c>
      <c r="H11509" t="s">
        <v>5</v>
      </c>
      <c r="I11509" t="s">
        <v>39195</v>
      </c>
      <c r="J11509" t="s">
        <v>13752</v>
      </c>
      <c r="K11509" t="s">
        <v>13753</v>
      </c>
      <c r="L11509" t="s">
        <v>39206</v>
      </c>
      <c r="M11509" t="s">
        <v>13754</v>
      </c>
      <c r="N11509" t="s">
        <v>13755</v>
      </c>
    </row>
    <row r="11510" spans="1:14" x14ac:dyDescent="0.3">
      <c r="A11510" t="s">
        <v>38841</v>
      </c>
      <c r="B11510">
        <v>10881396</v>
      </c>
      <c r="C11510">
        <v>8</v>
      </c>
      <c r="D11510">
        <v>45</v>
      </c>
      <c r="E11510">
        <v>7</v>
      </c>
      <c r="F11510" t="s">
        <v>39190</v>
      </c>
      <c r="G11510" t="s">
        <v>25</v>
      </c>
      <c r="H11510" t="s">
        <v>11</v>
      </c>
      <c r="I11510" t="s">
        <v>39195</v>
      </c>
      <c r="J11510" t="s">
        <v>29215</v>
      </c>
      <c r="K11510" t="s">
        <v>29216</v>
      </c>
      <c r="L11510" t="s">
        <v>39205</v>
      </c>
      <c r="M11510" t="s">
        <v>29217</v>
      </c>
      <c r="N11510" t="s">
        <v>15260</v>
      </c>
    </row>
    <row r="11511" spans="1:14" x14ac:dyDescent="0.3">
      <c r="A11511" t="s">
        <v>39124</v>
      </c>
      <c r="B11511">
        <v>11839623</v>
      </c>
      <c r="C11511">
        <v>15</v>
      </c>
      <c r="D11511">
        <v>0</v>
      </c>
      <c r="E11511">
        <v>3</v>
      </c>
      <c r="F11511" t="s">
        <v>39189</v>
      </c>
      <c r="G11511" t="s">
        <v>25</v>
      </c>
      <c r="H11511" t="s">
        <v>11</v>
      </c>
      <c r="I11511" t="s">
        <v>39195</v>
      </c>
      <c r="J11511" t="s">
        <v>33121</v>
      </c>
      <c r="K11511" t="s">
        <v>33122</v>
      </c>
      <c r="L11511" t="s">
        <v>39208</v>
      </c>
      <c r="M11511" t="s">
        <v>33123</v>
      </c>
      <c r="N11511" t="s">
        <v>33123</v>
      </c>
    </row>
    <row r="11512" spans="1:14" x14ac:dyDescent="0.3">
      <c r="A11512" t="s">
        <v>39062</v>
      </c>
      <c r="B11512">
        <v>11621572</v>
      </c>
      <c r="C11512">
        <v>8</v>
      </c>
      <c r="D11512">
        <v>45</v>
      </c>
      <c r="E11512">
        <v>4</v>
      </c>
      <c r="F11512" t="s">
        <v>452</v>
      </c>
      <c r="G11512" t="s">
        <v>25</v>
      </c>
      <c r="H11512" t="s">
        <v>11</v>
      </c>
      <c r="I11512" t="s">
        <v>39194</v>
      </c>
      <c r="J11512" t="s">
        <v>12059</v>
      </c>
      <c r="K11512" t="s">
        <v>12060</v>
      </c>
      <c r="L11512" t="s">
        <v>39208</v>
      </c>
      <c r="M11512" t="s">
        <v>12061</v>
      </c>
      <c r="N11512" t="s">
        <v>12061</v>
      </c>
    </row>
    <row r="11513" spans="1:14" x14ac:dyDescent="0.3">
      <c r="A11513" t="s">
        <v>38914</v>
      </c>
      <c r="B11513">
        <v>11162436</v>
      </c>
      <c r="C11513">
        <v>14</v>
      </c>
      <c r="D11513">
        <v>26</v>
      </c>
      <c r="E11513">
        <v>3</v>
      </c>
      <c r="F11513" t="s">
        <v>39190</v>
      </c>
      <c r="G11513" t="s">
        <v>25</v>
      </c>
      <c r="H11513" t="s">
        <v>11</v>
      </c>
      <c r="I11513" t="s">
        <v>39194</v>
      </c>
      <c r="J11513" t="s">
        <v>34611</v>
      </c>
      <c r="K11513" t="s">
        <v>35455</v>
      </c>
      <c r="L11513" t="s">
        <v>39206</v>
      </c>
      <c r="M11513" t="s">
        <v>35456</v>
      </c>
      <c r="N11513" t="s">
        <v>35456</v>
      </c>
    </row>
    <row r="11514" spans="1:14" x14ac:dyDescent="0.3">
      <c r="A11514" t="s">
        <v>39108</v>
      </c>
      <c r="B11514">
        <v>11779404</v>
      </c>
      <c r="C11514">
        <v>14</v>
      </c>
      <c r="D11514">
        <v>15</v>
      </c>
      <c r="E11514">
        <v>1</v>
      </c>
      <c r="F11514" t="s">
        <v>39191</v>
      </c>
      <c r="G11514" t="s">
        <v>53</v>
      </c>
      <c r="H11514" t="s">
        <v>5</v>
      </c>
      <c r="I11514" t="s">
        <v>39195</v>
      </c>
      <c r="J11514" t="s">
        <v>8839</v>
      </c>
      <c r="K11514" t="s">
        <v>8839</v>
      </c>
      <c r="L11514" t="s">
        <v>39205</v>
      </c>
      <c r="M11514" t="s">
        <v>13961</v>
      </c>
      <c r="N11514" t="s">
        <v>8841</v>
      </c>
    </row>
    <row r="11515" spans="1:14" x14ac:dyDescent="0.3">
      <c r="A11515" t="s">
        <v>38849</v>
      </c>
      <c r="B11515">
        <v>10934267</v>
      </c>
      <c r="C11515">
        <v>9</v>
      </c>
      <c r="D11515">
        <v>30</v>
      </c>
      <c r="E11515">
        <v>1</v>
      </c>
      <c r="F11515" t="s">
        <v>39189</v>
      </c>
      <c r="G11515" t="s">
        <v>10</v>
      </c>
      <c r="H11515" t="s">
        <v>11</v>
      </c>
      <c r="I11515" t="s">
        <v>39194</v>
      </c>
      <c r="J11515" t="s">
        <v>33973</v>
      </c>
      <c r="K11515" t="s">
        <v>33974</v>
      </c>
      <c r="L11515" t="s">
        <v>39208</v>
      </c>
      <c r="M11515" t="s">
        <v>33975</v>
      </c>
      <c r="N11515" t="s">
        <v>33976</v>
      </c>
    </row>
    <row r="11516" spans="1:14" x14ac:dyDescent="0.3">
      <c r="A11516" t="s">
        <v>38964</v>
      </c>
      <c r="B11516">
        <v>11290106</v>
      </c>
      <c r="C11516">
        <v>9</v>
      </c>
      <c r="D11516">
        <v>15</v>
      </c>
      <c r="E11516">
        <v>4</v>
      </c>
      <c r="F11516" t="s">
        <v>39190</v>
      </c>
      <c r="G11516" t="s">
        <v>25</v>
      </c>
      <c r="H11516" t="s">
        <v>11</v>
      </c>
      <c r="I11516" t="s">
        <v>39195</v>
      </c>
      <c r="J11516" t="s">
        <v>35678</v>
      </c>
      <c r="K11516" t="s">
        <v>35679</v>
      </c>
      <c r="L11516" t="s">
        <v>39205</v>
      </c>
      <c r="M11516" t="s">
        <v>16666</v>
      </c>
      <c r="N11516" t="s">
        <v>16667</v>
      </c>
    </row>
    <row r="11517" spans="1:14" x14ac:dyDescent="0.3">
      <c r="A11517" t="s">
        <v>39080</v>
      </c>
      <c r="B11517">
        <v>11677369</v>
      </c>
      <c r="C11517">
        <v>13</v>
      </c>
      <c r="D11517">
        <v>45</v>
      </c>
      <c r="E11517">
        <v>1</v>
      </c>
      <c r="F11517" t="s">
        <v>39189</v>
      </c>
      <c r="G11517" t="s">
        <v>10</v>
      </c>
      <c r="H11517" t="s">
        <v>11</v>
      </c>
      <c r="I11517" t="s">
        <v>39194</v>
      </c>
      <c r="J11517" t="s">
        <v>30308</v>
      </c>
      <c r="K11517" t="s">
        <v>6824</v>
      </c>
      <c r="L11517" t="s">
        <v>39209</v>
      </c>
      <c r="M11517" t="s">
        <v>1914</v>
      </c>
      <c r="N11517" t="s">
        <v>1915</v>
      </c>
    </row>
    <row r="11518" spans="1:14" x14ac:dyDescent="0.3">
      <c r="A11518" t="s">
        <v>39000</v>
      </c>
      <c r="B11518">
        <v>11430559</v>
      </c>
      <c r="C11518">
        <v>14</v>
      </c>
      <c r="D11518">
        <v>45</v>
      </c>
      <c r="E11518">
        <v>5</v>
      </c>
      <c r="F11518" t="s">
        <v>39190</v>
      </c>
      <c r="G11518" t="s">
        <v>25</v>
      </c>
      <c r="H11518" t="s">
        <v>11</v>
      </c>
      <c r="I11518" t="s">
        <v>39195</v>
      </c>
      <c r="J11518" t="s">
        <v>35395</v>
      </c>
      <c r="K11518" t="s">
        <v>35396</v>
      </c>
      <c r="L11518" t="s">
        <v>39207</v>
      </c>
      <c r="M11518" t="s">
        <v>11031</v>
      </c>
      <c r="N11518" t="s">
        <v>35397</v>
      </c>
    </row>
    <row r="11519" spans="1:14" x14ac:dyDescent="0.3">
      <c r="A11519" t="s">
        <v>38997</v>
      </c>
      <c r="B11519">
        <v>11418257</v>
      </c>
      <c r="C11519">
        <v>14</v>
      </c>
      <c r="D11519">
        <v>37</v>
      </c>
      <c r="E11519">
        <v>2</v>
      </c>
      <c r="F11519" t="s">
        <v>39191</v>
      </c>
      <c r="G11519" t="s">
        <v>10</v>
      </c>
      <c r="H11519" t="s">
        <v>11</v>
      </c>
      <c r="I11519" t="s">
        <v>39195</v>
      </c>
      <c r="J11519" t="s">
        <v>2292</v>
      </c>
      <c r="K11519" t="s">
        <v>2293</v>
      </c>
      <c r="L11519" t="s">
        <v>39206</v>
      </c>
      <c r="M11519" t="s">
        <v>2294</v>
      </c>
      <c r="N11519" t="s">
        <v>2295</v>
      </c>
    </row>
    <row r="11520" spans="1:14" x14ac:dyDescent="0.3">
      <c r="A11520" t="s">
        <v>38836</v>
      </c>
      <c r="B11520">
        <v>10865107</v>
      </c>
      <c r="C11520">
        <v>14</v>
      </c>
      <c r="D11520">
        <v>30</v>
      </c>
      <c r="E11520">
        <v>2</v>
      </c>
      <c r="F11520" t="s">
        <v>39191</v>
      </c>
      <c r="G11520" t="s">
        <v>4</v>
      </c>
      <c r="H11520" t="s">
        <v>5</v>
      </c>
      <c r="I11520" t="s">
        <v>39194</v>
      </c>
      <c r="J11520" t="s">
        <v>20554</v>
      </c>
      <c r="K11520" t="s">
        <v>20555</v>
      </c>
      <c r="L11520" t="s">
        <v>39208</v>
      </c>
      <c r="M11520" t="s">
        <v>5057</v>
      </c>
      <c r="N11520" t="s">
        <v>16685</v>
      </c>
    </row>
    <row r="11521" spans="1:14" x14ac:dyDescent="0.3">
      <c r="A11521" t="s">
        <v>38951</v>
      </c>
      <c r="B11521">
        <v>11296361</v>
      </c>
      <c r="C11521">
        <v>18</v>
      </c>
      <c r="D11521">
        <v>30</v>
      </c>
      <c r="E11521">
        <v>5</v>
      </c>
      <c r="F11521" t="s">
        <v>39191</v>
      </c>
      <c r="G11521" t="s">
        <v>10</v>
      </c>
      <c r="H11521" t="s">
        <v>11</v>
      </c>
      <c r="I11521" t="s">
        <v>39195</v>
      </c>
      <c r="J11521" t="s">
        <v>38469</v>
      </c>
      <c r="K11521" t="s">
        <v>38470</v>
      </c>
      <c r="L11521" t="s">
        <v>39207</v>
      </c>
      <c r="M11521" t="s">
        <v>38471</v>
      </c>
      <c r="N11521" t="s">
        <v>27899</v>
      </c>
    </row>
    <row r="11522" spans="1:14" x14ac:dyDescent="0.3">
      <c r="A11522" t="s">
        <v>39000</v>
      </c>
      <c r="B11522">
        <v>11404897</v>
      </c>
      <c r="C11522">
        <v>15</v>
      </c>
      <c r="D11522">
        <v>0</v>
      </c>
      <c r="E11522">
        <v>5</v>
      </c>
      <c r="F11522" t="s">
        <v>39190</v>
      </c>
      <c r="G11522" t="s">
        <v>25</v>
      </c>
      <c r="H11522" t="s">
        <v>11</v>
      </c>
      <c r="I11522" t="s">
        <v>39195</v>
      </c>
      <c r="J11522" t="s">
        <v>11425</v>
      </c>
      <c r="K11522" t="s">
        <v>11030</v>
      </c>
      <c r="L11522" t="s">
        <v>39205</v>
      </c>
      <c r="M11522" t="s">
        <v>11426</v>
      </c>
      <c r="N11522" t="s">
        <v>11427</v>
      </c>
    </row>
    <row r="11523" spans="1:14" x14ac:dyDescent="0.3">
      <c r="A11523" t="s">
        <v>38931</v>
      </c>
      <c r="B11523">
        <v>11229190</v>
      </c>
      <c r="C11523">
        <v>22</v>
      </c>
      <c r="D11523">
        <v>30</v>
      </c>
      <c r="E11523">
        <v>6</v>
      </c>
      <c r="F11523" t="s">
        <v>39191</v>
      </c>
      <c r="G11523" t="s">
        <v>53</v>
      </c>
      <c r="H11523" t="s">
        <v>5</v>
      </c>
      <c r="I11523" t="s">
        <v>39195</v>
      </c>
      <c r="J11523" t="s">
        <v>32920</v>
      </c>
      <c r="K11523" t="s">
        <v>32921</v>
      </c>
      <c r="L11523" t="s">
        <v>39207</v>
      </c>
      <c r="M11523" t="s">
        <v>32922</v>
      </c>
      <c r="N11523" t="s">
        <v>32922</v>
      </c>
    </row>
    <row r="11524" spans="1:14" x14ac:dyDescent="0.3">
      <c r="A11524" t="s">
        <v>38796</v>
      </c>
      <c r="B11524">
        <v>10787721</v>
      </c>
      <c r="C11524">
        <v>13</v>
      </c>
      <c r="D11524">
        <v>0</v>
      </c>
      <c r="E11524">
        <v>4</v>
      </c>
      <c r="F11524" t="s">
        <v>39191</v>
      </c>
      <c r="G11524" t="s">
        <v>10</v>
      </c>
      <c r="H11524" t="s">
        <v>11</v>
      </c>
      <c r="I11524" t="s">
        <v>39194</v>
      </c>
      <c r="J11524" t="s">
        <v>11263</v>
      </c>
      <c r="K11524" t="s">
        <v>11264</v>
      </c>
      <c r="L11524" t="s">
        <v>39207</v>
      </c>
      <c r="M11524" t="s">
        <v>11265</v>
      </c>
      <c r="N11524" t="s">
        <v>11265</v>
      </c>
    </row>
    <row r="11525" spans="1:14" x14ac:dyDescent="0.3">
      <c r="A11525" t="s">
        <v>38880</v>
      </c>
      <c r="B11525">
        <v>11050548</v>
      </c>
      <c r="C11525">
        <v>10</v>
      </c>
      <c r="D11525">
        <v>0</v>
      </c>
      <c r="E11525">
        <v>4</v>
      </c>
      <c r="F11525" t="s">
        <v>39190</v>
      </c>
      <c r="G11525" t="s">
        <v>10</v>
      </c>
      <c r="H11525" t="s">
        <v>11</v>
      </c>
      <c r="I11525" t="s">
        <v>39194</v>
      </c>
      <c r="J11525" t="s">
        <v>10454</v>
      </c>
      <c r="K11525" t="s">
        <v>10455</v>
      </c>
      <c r="L11525" t="s">
        <v>39208</v>
      </c>
      <c r="M11525" t="s">
        <v>10456</v>
      </c>
      <c r="N11525" t="s">
        <v>10456</v>
      </c>
    </row>
    <row r="11526" spans="1:14" x14ac:dyDescent="0.3">
      <c r="A11526" t="s">
        <v>39026</v>
      </c>
      <c r="B11526">
        <v>11510182</v>
      </c>
      <c r="C11526">
        <v>14</v>
      </c>
      <c r="D11526">
        <v>30</v>
      </c>
      <c r="E11526">
        <v>3</v>
      </c>
      <c r="F11526" t="s">
        <v>39191</v>
      </c>
      <c r="G11526" t="s">
        <v>4</v>
      </c>
      <c r="H11526" t="s">
        <v>5</v>
      </c>
      <c r="I11526" t="s">
        <v>39194</v>
      </c>
      <c r="J11526" t="s">
        <v>36883</v>
      </c>
      <c r="K11526" t="s">
        <v>36884</v>
      </c>
      <c r="L11526" t="s">
        <v>39207</v>
      </c>
      <c r="M11526" t="s">
        <v>36885</v>
      </c>
      <c r="N11526" t="s">
        <v>36886</v>
      </c>
    </row>
    <row r="11527" spans="1:14" x14ac:dyDescent="0.3">
      <c r="A11527" t="s">
        <v>39103</v>
      </c>
      <c r="B11527">
        <v>11813337</v>
      </c>
      <c r="C11527">
        <v>9</v>
      </c>
      <c r="D11527">
        <v>0</v>
      </c>
      <c r="E11527">
        <v>3</v>
      </c>
      <c r="F11527" t="s">
        <v>39190</v>
      </c>
      <c r="G11527" t="s">
        <v>10</v>
      </c>
      <c r="H11527" t="s">
        <v>11</v>
      </c>
      <c r="I11527" t="s">
        <v>39195</v>
      </c>
      <c r="J11527" t="s">
        <v>2753</v>
      </c>
      <c r="K11527" t="s">
        <v>5886</v>
      </c>
      <c r="L11527" t="s">
        <v>39206</v>
      </c>
      <c r="M11527" t="s">
        <v>5843</v>
      </c>
      <c r="N11527" t="s">
        <v>35020</v>
      </c>
    </row>
    <row r="11528" spans="1:14" x14ac:dyDescent="0.3">
      <c r="A11528" t="s">
        <v>39055</v>
      </c>
      <c r="B11528">
        <v>11595651</v>
      </c>
      <c r="C11528">
        <v>8</v>
      </c>
      <c r="D11528">
        <v>15</v>
      </c>
      <c r="E11528">
        <v>4</v>
      </c>
      <c r="F11528" t="s">
        <v>39190</v>
      </c>
      <c r="G11528" t="s">
        <v>25</v>
      </c>
      <c r="H11528" t="s">
        <v>11</v>
      </c>
      <c r="I11528" t="s">
        <v>39195</v>
      </c>
      <c r="J11528" t="s">
        <v>8832</v>
      </c>
      <c r="K11528" t="s">
        <v>8833</v>
      </c>
      <c r="L11528" t="s">
        <v>39208</v>
      </c>
      <c r="M11528" t="s">
        <v>8834</v>
      </c>
      <c r="N11528" t="s">
        <v>8834</v>
      </c>
    </row>
    <row r="11529" spans="1:14" x14ac:dyDescent="0.3">
      <c r="A11529" t="s">
        <v>38908</v>
      </c>
      <c r="B11529">
        <v>11096778</v>
      </c>
      <c r="C11529">
        <v>8</v>
      </c>
      <c r="D11529">
        <v>0</v>
      </c>
      <c r="E11529">
        <v>4</v>
      </c>
      <c r="F11529" t="s">
        <v>39190</v>
      </c>
      <c r="G11529" t="s">
        <v>25</v>
      </c>
      <c r="H11529" t="s">
        <v>11</v>
      </c>
      <c r="I11529" t="s">
        <v>39195</v>
      </c>
      <c r="J11529" t="s">
        <v>29071</v>
      </c>
      <c r="K11529" t="s">
        <v>29072</v>
      </c>
      <c r="L11529" t="s">
        <v>39206</v>
      </c>
      <c r="M11529" t="s">
        <v>13852</v>
      </c>
      <c r="N11529" t="s">
        <v>13853</v>
      </c>
    </row>
    <row r="11530" spans="1:14" x14ac:dyDescent="0.3">
      <c r="A11530" t="s">
        <v>39013</v>
      </c>
      <c r="B11530">
        <v>11475620</v>
      </c>
      <c r="C11530">
        <v>13</v>
      </c>
      <c r="D11530">
        <v>30</v>
      </c>
      <c r="E11530">
        <v>4</v>
      </c>
      <c r="F11530" t="s">
        <v>39189</v>
      </c>
      <c r="G11530" t="s">
        <v>10</v>
      </c>
      <c r="H11530" t="s">
        <v>11</v>
      </c>
      <c r="I11530" t="s">
        <v>39195</v>
      </c>
      <c r="J11530" t="s">
        <v>3992</v>
      </c>
      <c r="K11530" t="s">
        <v>3993</v>
      </c>
      <c r="L11530" t="s">
        <v>39205</v>
      </c>
      <c r="M11530" t="s">
        <v>3994</v>
      </c>
      <c r="N11530" t="s">
        <v>3995</v>
      </c>
    </row>
    <row r="11531" spans="1:14" x14ac:dyDescent="0.3">
      <c r="A11531" t="s">
        <v>38892</v>
      </c>
      <c r="B11531">
        <v>11044064</v>
      </c>
      <c r="C11531">
        <v>13</v>
      </c>
      <c r="D11531">
        <v>0</v>
      </c>
      <c r="E11531">
        <v>2</v>
      </c>
      <c r="F11531" t="s">
        <v>39191</v>
      </c>
      <c r="G11531" t="s">
        <v>25</v>
      </c>
      <c r="H11531" t="s">
        <v>11</v>
      </c>
      <c r="I11531" t="s">
        <v>39194</v>
      </c>
      <c r="J11531" t="s">
        <v>17731</v>
      </c>
      <c r="K11531" t="s">
        <v>17731</v>
      </c>
      <c r="L11531" t="s">
        <v>39206</v>
      </c>
      <c r="M11531" t="s">
        <v>17732</v>
      </c>
      <c r="N11531" t="s">
        <v>17733</v>
      </c>
    </row>
    <row r="11532" spans="1:14" x14ac:dyDescent="0.3">
      <c r="A11532" t="s">
        <v>39125</v>
      </c>
      <c r="B11532">
        <v>11878093</v>
      </c>
      <c r="C11532">
        <v>12</v>
      </c>
      <c r="D11532">
        <v>15</v>
      </c>
      <c r="E11532">
        <v>4</v>
      </c>
      <c r="F11532" t="s">
        <v>452</v>
      </c>
      <c r="G11532" t="s">
        <v>10</v>
      </c>
      <c r="H11532" t="s">
        <v>11</v>
      </c>
      <c r="I11532" t="s">
        <v>39195</v>
      </c>
      <c r="J11532" t="s">
        <v>23404</v>
      </c>
      <c r="K11532" t="s">
        <v>23405</v>
      </c>
      <c r="L11532" t="s">
        <v>39208</v>
      </c>
      <c r="M11532" t="s">
        <v>23406</v>
      </c>
      <c r="N11532" t="s">
        <v>23407</v>
      </c>
    </row>
    <row r="11533" spans="1:14" x14ac:dyDescent="0.3">
      <c r="A11533" t="s">
        <v>38927</v>
      </c>
      <c r="B11533">
        <v>11155346</v>
      </c>
      <c r="C11533">
        <v>8</v>
      </c>
      <c r="D11533">
        <v>15</v>
      </c>
      <c r="E11533">
        <v>2</v>
      </c>
      <c r="F11533" t="s">
        <v>394</v>
      </c>
      <c r="G11533" t="s">
        <v>25</v>
      </c>
      <c r="H11533" t="s">
        <v>11</v>
      </c>
      <c r="I11533" t="s">
        <v>39194</v>
      </c>
      <c r="J11533" t="s">
        <v>19411</v>
      </c>
      <c r="K11533" t="s">
        <v>19412</v>
      </c>
      <c r="L11533" t="s">
        <v>39206</v>
      </c>
      <c r="M11533" t="s">
        <v>19413</v>
      </c>
      <c r="N11533" t="s">
        <v>19414</v>
      </c>
    </row>
    <row r="11534" spans="1:14" x14ac:dyDescent="0.3">
      <c r="A11534" t="s">
        <v>39103</v>
      </c>
      <c r="B11534">
        <v>11802979</v>
      </c>
      <c r="C11534">
        <v>15</v>
      </c>
      <c r="D11534">
        <v>45</v>
      </c>
      <c r="E11534">
        <v>3</v>
      </c>
      <c r="F11534" t="s">
        <v>39190</v>
      </c>
      <c r="G11534" t="s">
        <v>25</v>
      </c>
      <c r="H11534" t="s">
        <v>11</v>
      </c>
      <c r="I11534" t="s">
        <v>39195</v>
      </c>
      <c r="J11534" t="s">
        <v>21163</v>
      </c>
      <c r="K11534" t="s">
        <v>639</v>
      </c>
      <c r="L11534" t="s">
        <v>39208</v>
      </c>
      <c r="M11534" t="s">
        <v>21164</v>
      </c>
      <c r="N11534" t="s">
        <v>21165</v>
      </c>
    </row>
    <row r="11535" spans="1:14" x14ac:dyDescent="0.3">
      <c r="A11535" t="s">
        <v>38928</v>
      </c>
      <c r="B11535">
        <v>11203452</v>
      </c>
      <c r="C11535">
        <v>7</v>
      </c>
      <c r="D11535">
        <v>15</v>
      </c>
      <c r="E11535">
        <v>3</v>
      </c>
      <c r="F11535" t="s">
        <v>39189</v>
      </c>
      <c r="G11535" t="s">
        <v>25</v>
      </c>
      <c r="H11535" t="s">
        <v>11</v>
      </c>
      <c r="I11535" t="s">
        <v>39195</v>
      </c>
      <c r="J11535" t="s">
        <v>33359</v>
      </c>
      <c r="K11535" t="s">
        <v>33360</v>
      </c>
      <c r="L11535" t="s">
        <v>39206</v>
      </c>
      <c r="M11535" t="s">
        <v>33361</v>
      </c>
      <c r="N11535" t="s">
        <v>33361</v>
      </c>
    </row>
    <row r="11536" spans="1:14" x14ac:dyDescent="0.3">
      <c r="A11536" t="s">
        <v>39084</v>
      </c>
      <c r="B11536">
        <v>11740334</v>
      </c>
      <c r="C11536">
        <v>13</v>
      </c>
      <c r="D11536">
        <v>0</v>
      </c>
      <c r="E11536">
        <v>5</v>
      </c>
      <c r="F11536" t="s">
        <v>39191</v>
      </c>
      <c r="G11536" t="s">
        <v>25</v>
      </c>
      <c r="H11536" t="s">
        <v>11</v>
      </c>
      <c r="I11536" t="s">
        <v>39195</v>
      </c>
      <c r="J11536" t="s">
        <v>33173</v>
      </c>
      <c r="K11536" t="s">
        <v>33174</v>
      </c>
      <c r="L11536" t="s">
        <v>39208</v>
      </c>
      <c r="M11536" t="s">
        <v>33175</v>
      </c>
      <c r="N11536" t="s">
        <v>33176</v>
      </c>
    </row>
    <row r="11537" spans="1:14" x14ac:dyDescent="0.3">
      <c r="A11537" t="s">
        <v>38952</v>
      </c>
      <c r="B11537">
        <v>11280010</v>
      </c>
      <c r="C11537">
        <v>17</v>
      </c>
      <c r="D11537">
        <v>0</v>
      </c>
      <c r="E11537">
        <v>6</v>
      </c>
      <c r="F11537" t="s">
        <v>39191</v>
      </c>
      <c r="G11537" t="s">
        <v>25</v>
      </c>
      <c r="H11537" t="s">
        <v>11</v>
      </c>
      <c r="I11537" t="s">
        <v>39195</v>
      </c>
      <c r="J11537" t="s">
        <v>26597</v>
      </c>
      <c r="K11537" t="s">
        <v>26598</v>
      </c>
      <c r="L11537" t="s">
        <v>39208</v>
      </c>
      <c r="M11537" t="s">
        <v>26599</v>
      </c>
      <c r="N11537" t="s">
        <v>26600</v>
      </c>
    </row>
    <row r="11538" spans="1:14" x14ac:dyDescent="0.3">
      <c r="A11538" t="s">
        <v>38864</v>
      </c>
      <c r="B11538">
        <v>10991686</v>
      </c>
      <c r="C11538">
        <v>11</v>
      </c>
      <c r="D11538">
        <v>30</v>
      </c>
      <c r="E11538">
        <v>2</v>
      </c>
      <c r="F11538" t="s">
        <v>39191</v>
      </c>
      <c r="G11538" t="s">
        <v>25</v>
      </c>
      <c r="H11538" t="s">
        <v>11</v>
      </c>
      <c r="I11538" t="s">
        <v>39195</v>
      </c>
      <c r="J11538" t="s">
        <v>661</v>
      </c>
      <c r="K11538" t="s">
        <v>662</v>
      </c>
      <c r="L11538" t="s">
        <v>39205</v>
      </c>
      <c r="M11538" t="s">
        <v>663</v>
      </c>
      <c r="N11538" t="s">
        <v>664</v>
      </c>
    </row>
    <row r="11539" spans="1:14" x14ac:dyDescent="0.3">
      <c r="A11539" t="s">
        <v>38977</v>
      </c>
      <c r="B11539">
        <v>11330348</v>
      </c>
      <c r="C11539">
        <v>8</v>
      </c>
      <c r="D11539">
        <v>30</v>
      </c>
      <c r="E11539">
        <v>3</v>
      </c>
      <c r="F11539" t="s">
        <v>394</v>
      </c>
      <c r="G11539" t="s">
        <v>25</v>
      </c>
      <c r="H11539" t="s">
        <v>11</v>
      </c>
      <c r="I11539" t="s">
        <v>39195</v>
      </c>
      <c r="J11539" t="s">
        <v>14517</v>
      </c>
      <c r="K11539" t="s">
        <v>20923</v>
      </c>
      <c r="L11539" t="s">
        <v>39206</v>
      </c>
      <c r="M11539" t="s">
        <v>11541</v>
      </c>
      <c r="N11539" t="s">
        <v>7725</v>
      </c>
    </row>
    <row r="11540" spans="1:14" x14ac:dyDescent="0.3">
      <c r="A11540" t="s">
        <v>39083</v>
      </c>
      <c r="B11540">
        <v>11690401</v>
      </c>
      <c r="C11540">
        <v>14</v>
      </c>
      <c r="D11540">
        <v>30</v>
      </c>
      <c r="E11540">
        <v>4</v>
      </c>
      <c r="F11540" t="s">
        <v>39189</v>
      </c>
      <c r="G11540" t="s">
        <v>25</v>
      </c>
      <c r="H11540" t="s">
        <v>11</v>
      </c>
      <c r="I11540" t="s">
        <v>39195</v>
      </c>
      <c r="J11540" t="s">
        <v>33994</v>
      </c>
      <c r="K11540" t="s">
        <v>33995</v>
      </c>
      <c r="L11540" t="s">
        <v>39209</v>
      </c>
      <c r="M11540" t="s">
        <v>16290</v>
      </c>
      <c r="N11540" t="s">
        <v>33996</v>
      </c>
    </row>
    <row r="11541" spans="1:14" x14ac:dyDescent="0.3">
      <c r="A11541" t="s">
        <v>39118</v>
      </c>
      <c r="B11541">
        <v>11846126</v>
      </c>
      <c r="C11541">
        <v>12</v>
      </c>
      <c r="D11541">
        <v>45</v>
      </c>
      <c r="E11541">
        <v>4</v>
      </c>
      <c r="F11541" t="s">
        <v>39189</v>
      </c>
      <c r="G11541" t="s">
        <v>25</v>
      </c>
      <c r="H11541" t="s">
        <v>11</v>
      </c>
      <c r="I11541" t="s">
        <v>39194</v>
      </c>
      <c r="J11541" t="s">
        <v>16002</v>
      </c>
      <c r="K11541" t="s">
        <v>16599</v>
      </c>
      <c r="L11541" t="s">
        <v>39208</v>
      </c>
      <c r="M11541" t="s">
        <v>16600</v>
      </c>
      <c r="N11541" t="s">
        <v>16601</v>
      </c>
    </row>
    <row r="11542" spans="1:14" x14ac:dyDescent="0.3">
      <c r="A11542" t="s">
        <v>38871</v>
      </c>
      <c r="B11542">
        <v>11020758</v>
      </c>
      <c r="C11542">
        <v>15</v>
      </c>
      <c r="D11542">
        <v>45</v>
      </c>
      <c r="E11542">
        <v>2</v>
      </c>
      <c r="F11542" t="s">
        <v>39189</v>
      </c>
      <c r="G11542" t="s">
        <v>10</v>
      </c>
      <c r="H11542" t="s">
        <v>11</v>
      </c>
      <c r="I11542" t="s">
        <v>39194</v>
      </c>
      <c r="J11542" t="s">
        <v>11588</v>
      </c>
      <c r="K11542" t="s">
        <v>11588</v>
      </c>
      <c r="L11542" t="s">
        <v>39205</v>
      </c>
      <c r="M11542" t="s">
        <v>11589</v>
      </c>
      <c r="N11542" t="s">
        <v>11589</v>
      </c>
    </row>
    <row r="11543" spans="1:14" x14ac:dyDescent="0.3">
      <c r="A11543" t="s">
        <v>38859</v>
      </c>
      <c r="B11543">
        <v>10966109</v>
      </c>
      <c r="C11543">
        <v>19</v>
      </c>
      <c r="D11543">
        <v>30</v>
      </c>
      <c r="E11543">
        <v>4</v>
      </c>
      <c r="F11543" t="s">
        <v>39191</v>
      </c>
      <c r="G11543" t="s">
        <v>25</v>
      </c>
      <c r="H11543" t="s">
        <v>11</v>
      </c>
      <c r="I11543" t="s">
        <v>39195</v>
      </c>
      <c r="J11543" t="s">
        <v>31871</v>
      </c>
      <c r="K11543" t="s">
        <v>31872</v>
      </c>
      <c r="L11543" t="s">
        <v>39210</v>
      </c>
      <c r="M11543" t="s">
        <v>31873</v>
      </c>
      <c r="N11543" t="s">
        <v>31874</v>
      </c>
    </row>
    <row r="11544" spans="1:14" x14ac:dyDescent="0.3">
      <c r="A11544" t="s">
        <v>38935</v>
      </c>
      <c r="B11544">
        <v>11182035</v>
      </c>
      <c r="C11544">
        <v>11</v>
      </c>
      <c r="D11544">
        <v>15</v>
      </c>
      <c r="E11544">
        <v>3</v>
      </c>
      <c r="F11544" t="s">
        <v>39189</v>
      </c>
      <c r="G11544" t="s">
        <v>10</v>
      </c>
      <c r="H11544" t="s">
        <v>11</v>
      </c>
      <c r="I11544" t="s">
        <v>39194</v>
      </c>
      <c r="J11544" t="s">
        <v>4625</v>
      </c>
      <c r="K11544" t="s">
        <v>13631</v>
      </c>
      <c r="L11544" t="s">
        <v>39206</v>
      </c>
      <c r="M11544" t="s">
        <v>13632</v>
      </c>
      <c r="N11544" t="s">
        <v>13633</v>
      </c>
    </row>
    <row r="11545" spans="1:14" x14ac:dyDescent="0.3">
      <c r="A11545" t="s">
        <v>39035</v>
      </c>
      <c r="B11545">
        <v>11516295</v>
      </c>
      <c r="C11545">
        <v>22</v>
      </c>
      <c r="D11545">
        <v>0</v>
      </c>
      <c r="E11545">
        <v>5</v>
      </c>
      <c r="F11545" t="s">
        <v>39191</v>
      </c>
      <c r="G11545" t="s">
        <v>25</v>
      </c>
      <c r="H11545" t="s">
        <v>11</v>
      </c>
      <c r="I11545" t="s">
        <v>39195</v>
      </c>
      <c r="J11545" t="s">
        <v>32827</v>
      </c>
      <c r="K11545" t="s">
        <v>32828</v>
      </c>
      <c r="L11545" t="s">
        <v>39208</v>
      </c>
      <c r="M11545" t="s">
        <v>32829</v>
      </c>
      <c r="N11545" t="s">
        <v>32829</v>
      </c>
    </row>
    <row r="11546" spans="1:14" x14ac:dyDescent="0.3">
      <c r="A11546" t="s">
        <v>39125</v>
      </c>
      <c r="B11546">
        <v>11883826</v>
      </c>
      <c r="C11546">
        <v>16</v>
      </c>
      <c r="D11546">
        <v>38</v>
      </c>
      <c r="E11546">
        <v>4</v>
      </c>
      <c r="F11546" t="s">
        <v>39189</v>
      </c>
      <c r="G11546" t="s">
        <v>10</v>
      </c>
      <c r="H11546" t="s">
        <v>11</v>
      </c>
      <c r="I11546" t="s">
        <v>39194</v>
      </c>
      <c r="J11546" t="s">
        <v>28653</v>
      </c>
      <c r="K11546" t="s">
        <v>28654</v>
      </c>
      <c r="L11546" t="s">
        <v>39205</v>
      </c>
      <c r="M11546" t="s">
        <v>28655</v>
      </c>
      <c r="N11546" t="s">
        <v>28656</v>
      </c>
    </row>
    <row r="11547" spans="1:14" x14ac:dyDescent="0.3">
      <c r="A11547" t="s">
        <v>38978</v>
      </c>
      <c r="B11547">
        <v>11333749</v>
      </c>
      <c r="C11547">
        <v>8</v>
      </c>
      <c r="D11547">
        <v>0</v>
      </c>
      <c r="E11547">
        <v>4</v>
      </c>
      <c r="F11547" t="s">
        <v>39189</v>
      </c>
      <c r="G11547" t="s">
        <v>25</v>
      </c>
      <c r="H11547" t="s">
        <v>11</v>
      </c>
      <c r="I11547" t="s">
        <v>39195</v>
      </c>
      <c r="J11547" t="s">
        <v>36816</v>
      </c>
      <c r="K11547" t="s">
        <v>36817</v>
      </c>
      <c r="L11547" t="s">
        <v>39205</v>
      </c>
      <c r="M11547" t="s">
        <v>36818</v>
      </c>
      <c r="N11547" t="s">
        <v>36819</v>
      </c>
    </row>
    <row r="11548" spans="1:14" x14ac:dyDescent="0.3">
      <c r="A11548" t="s">
        <v>39017</v>
      </c>
      <c r="B11548">
        <v>11477794</v>
      </c>
      <c r="C11548">
        <v>9</v>
      </c>
      <c r="D11548">
        <v>45</v>
      </c>
      <c r="E11548">
        <v>1</v>
      </c>
      <c r="F11548" t="s">
        <v>39190</v>
      </c>
      <c r="G11548" t="s">
        <v>25</v>
      </c>
      <c r="H11548" t="s">
        <v>11</v>
      </c>
      <c r="I11548" t="s">
        <v>39201</v>
      </c>
      <c r="J11548" t="s">
        <v>7597</v>
      </c>
      <c r="K11548" t="s">
        <v>7598</v>
      </c>
      <c r="L11548" t="s">
        <v>39209</v>
      </c>
      <c r="M11548" t="s">
        <v>7599</v>
      </c>
      <c r="N11548" t="s">
        <v>7600</v>
      </c>
    </row>
    <row r="11549" spans="1:14" x14ac:dyDescent="0.3">
      <c r="A11549" t="s">
        <v>38786</v>
      </c>
      <c r="B11549">
        <v>10715001</v>
      </c>
      <c r="C11549">
        <v>11</v>
      </c>
      <c r="D11549">
        <v>30</v>
      </c>
      <c r="E11549">
        <v>1</v>
      </c>
      <c r="F11549" t="s">
        <v>39189</v>
      </c>
      <c r="G11549" t="s">
        <v>53</v>
      </c>
      <c r="H11549" t="s">
        <v>5</v>
      </c>
      <c r="I11549" t="s">
        <v>39194</v>
      </c>
      <c r="J11549" t="s">
        <v>7211</v>
      </c>
      <c r="K11549" t="s">
        <v>7212</v>
      </c>
      <c r="L11549" t="s">
        <v>39205</v>
      </c>
      <c r="M11549" t="s">
        <v>7213</v>
      </c>
      <c r="N11549" t="s">
        <v>7214</v>
      </c>
    </row>
    <row r="11550" spans="1:14" x14ac:dyDescent="0.3">
      <c r="A11550" t="s">
        <v>38947</v>
      </c>
      <c r="B11550">
        <v>11232941</v>
      </c>
      <c r="C11550">
        <v>17</v>
      </c>
      <c r="D11550">
        <v>0</v>
      </c>
      <c r="E11550">
        <v>1</v>
      </c>
      <c r="F11550" t="s">
        <v>39191</v>
      </c>
      <c r="G11550" t="s">
        <v>10</v>
      </c>
      <c r="H11550" t="s">
        <v>11</v>
      </c>
      <c r="I11550" t="s">
        <v>39195</v>
      </c>
      <c r="J11550" t="s">
        <v>19994</v>
      </c>
      <c r="K11550" t="s">
        <v>19994</v>
      </c>
      <c r="L11550" t="s">
        <v>39206</v>
      </c>
      <c r="M11550" t="s">
        <v>19995</v>
      </c>
      <c r="N11550" t="s">
        <v>19996</v>
      </c>
    </row>
    <row r="11551" spans="1:14" x14ac:dyDescent="0.3">
      <c r="A11551" t="s">
        <v>38957</v>
      </c>
      <c r="B11551">
        <v>11268727</v>
      </c>
      <c r="C11551">
        <v>12</v>
      </c>
      <c r="D11551">
        <v>15</v>
      </c>
      <c r="E11551">
        <v>4</v>
      </c>
      <c r="F11551" t="s">
        <v>39191</v>
      </c>
      <c r="G11551" t="s">
        <v>53</v>
      </c>
      <c r="H11551" t="s">
        <v>5</v>
      </c>
      <c r="I11551" t="s">
        <v>39195</v>
      </c>
      <c r="J11551" t="s">
        <v>22674</v>
      </c>
      <c r="K11551" t="s">
        <v>22675</v>
      </c>
      <c r="L11551" t="s">
        <v>39207</v>
      </c>
      <c r="M11551" t="s">
        <v>22676</v>
      </c>
      <c r="N11551" t="s">
        <v>22677</v>
      </c>
    </row>
    <row r="11552" spans="1:14" x14ac:dyDescent="0.3">
      <c r="A11552" t="s">
        <v>38865</v>
      </c>
      <c r="B11552">
        <v>10959339</v>
      </c>
      <c r="C11552">
        <v>17</v>
      </c>
      <c r="D11552">
        <v>30</v>
      </c>
      <c r="E11552">
        <v>3</v>
      </c>
      <c r="F11552" t="s">
        <v>39191</v>
      </c>
      <c r="G11552" t="s">
        <v>25</v>
      </c>
      <c r="H11552" t="s">
        <v>11</v>
      </c>
      <c r="I11552" t="s">
        <v>39195</v>
      </c>
      <c r="J11552" t="s">
        <v>19188</v>
      </c>
      <c r="K11552" t="s">
        <v>19189</v>
      </c>
      <c r="L11552" t="s">
        <v>39209</v>
      </c>
      <c r="M11552" t="s">
        <v>19190</v>
      </c>
      <c r="N11552" t="s">
        <v>19191</v>
      </c>
    </row>
    <row r="11553" spans="1:14" x14ac:dyDescent="0.3">
      <c r="A11553" t="s">
        <v>39075</v>
      </c>
      <c r="B11553">
        <v>11697782</v>
      </c>
      <c r="C11553">
        <v>15</v>
      </c>
      <c r="D11553">
        <v>30</v>
      </c>
      <c r="E11553">
        <v>3</v>
      </c>
      <c r="F11553" t="s">
        <v>39191</v>
      </c>
      <c r="G11553" t="s">
        <v>53</v>
      </c>
      <c r="H11553" t="s">
        <v>5</v>
      </c>
      <c r="I11553" t="s">
        <v>39196</v>
      </c>
      <c r="J11553" t="s">
        <v>37715</v>
      </c>
      <c r="K11553" t="s">
        <v>37716</v>
      </c>
      <c r="L11553" t="s">
        <v>39207</v>
      </c>
      <c r="M11553" t="s">
        <v>37717</v>
      </c>
      <c r="N11553" t="s">
        <v>37718</v>
      </c>
    </row>
    <row r="11554" spans="1:14" x14ac:dyDescent="0.3">
      <c r="A11554" t="s">
        <v>39090</v>
      </c>
      <c r="B11554">
        <v>11751558</v>
      </c>
      <c r="C11554">
        <v>8</v>
      </c>
      <c r="D11554">
        <v>0</v>
      </c>
      <c r="E11554">
        <v>4</v>
      </c>
      <c r="F11554" t="s">
        <v>39190</v>
      </c>
      <c r="G11554" t="s">
        <v>25</v>
      </c>
      <c r="H11554" t="s">
        <v>11</v>
      </c>
      <c r="I11554" t="s">
        <v>39194</v>
      </c>
      <c r="J11554" t="s">
        <v>38133</v>
      </c>
      <c r="K11554" t="s">
        <v>38134</v>
      </c>
      <c r="L11554" t="s">
        <v>39206</v>
      </c>
      <c r="M11554" t="s">
        <v>7633</v>
      </c>
      <c r="N11554" t="s">
        <v>38135</v>
      </c>
    </row>
    <row r="11555" spans="1:14" x14ac:dyDescent="0.3">
      <c r="A11555" t="s">
        <v>39131</v>
      </c>
      <c r="B11555">
        <v>11893877</v>
      </c>
      <c r="C11555">
        <v>15</v>
      </c>
      <c r="D11555">
        <v>0</v>
      </c>
      <c r="E11555">
        <v>3</v>
      </c>
      <c r="F11555" t="s">
        <v>39191</v>
      </c>
      <c r="G11555" t="s">
        <v>25</v>
      </c>
      <c r="H11555" t="s">
        <v>11</v>
      </c>
      <c r="I11555" t="s">
        <v>39195</v>
      </c>
      <c r="J11555" t="s">
        <v>10514</v>
      </c>
      <c r="K11555" t="s">
        <v>10515</v>
      </c>
      <c r="L11555" t="s">
        <v>39211</v>
      </c>
      <c r="M11555" t="s">
        <v>10516</v>
      </c>
      <c r="N11555" t="s">
        <v>10517</v>
      </c>
    </row>
    <row r="11556" spans="1:14" x14ac:dyDescent="0.3">
      <c r="A11556" t="s">
        <v>39038</v>
      </c>
      <c r="B11556">
        <v>11522097</v>
      </c>
      <c r="C11556">
        <v>14</v>
      </c>
      <c r="D11556">
        <v>0</v>
      </c>
      <c r="E11556">
        <v>1</v>
      </c>
      <c r="F11556" t="s">
        <v>39191</v>
      </c>
      <c r="G11556" t="s">
        <v>53</v>
      </c>
      <c r="H11556" t="s">
        <v>5</v>
      </c>
      <c r="I11556" t="s">
        <v>39195</v>
      </c>
      <c r="J11556" t="s">
        <v>15452</v>
      </c>
      <c r="K11556" t="s">
        <v>15453</v>
      </c>
      <c r="L11556" t="s">
        <v>39207</v>
      </c>
      <c r="M11556" t="s">
        <v>15454</v>
      </c>
      <c r="N11556" t="s">
        <v>15455</v>
      </c>
    </row>
    <row r="11557" spans="1:14" x14ac:dyDescent="0.3">
      <c r="A11557" t="s">
        <v>38803</v>
      </c>
      <c r="B11557">
        <v>10764780</v>
      </c>
      <c r="C11557">
        <v>20</v>
      </c>
      <c r="D11557">
        <v>30</v>
      </c>
      <c r="E11557">
        <v>4</v>
      </c>
      <c r="F11557" t="s">
        <v>39191</v>
      </c>
      <c r="G11557" t="s">
        <v>25</v>
      </c>
      <c r="H11557" t="s">
        <v>11</v>
      </c>
      <c r="I11557" t="s">
        <v>39194</v>
      </c>
      <c r="J11557" t="s">
        <v>16849</v>
      </c>
      <c r="K11557" t="s">
        <v>16850</v>
      </c>
      <c r="L11557" t="s">
        <v>39208</v>
      </c>
      <c r="M11557" t="s">
        <v>16851</v>
      </c>
      <c r="N11557" t="s">
        <v>16851</v>
      </c>
    </row>
    <row r="11558" spans="1:14" x14ac:dyDescent="0.3">
      <c r="A11558" t="s">
        <v>39031</v>
      </c>
      <c r="B11558">
        <v>11499293</v>
      </c>
      <c r="C11558">
        <v>9</v>
      </c>
      <c r="D11558">
        <v>0</v>
      </c>
      <c r="E11558">
        <v>1</v>
      </c>
      <c r="F11558" t="s">
        <v>39189</v>
      </c>
      <c r="G11558" t="s">
        <v>25</v>
      </c>
      <c r="H11558" t="s">
        <v>11</v>
      </c>
      <c r="I11558" t="s">
        <v>39196</v>
      </c>
      <c r="J11558" t="s">
        <v>34470</v>
      </c>
      <c r="K11558" t="s">
        <v>34470</v>
      </c>
      <c r="L11558" t="s">
        <v>39208</v>
      </c>
      <c r="M11558" t="s">
        <v>8709</v>
      </c>
      <c r="N11558" t="s">
        <v>34471</v>
      </c>
    </row>
    <row r="11559" spans="1:14" x14ac:dyDescent="0.3">
      <c r="A11559" t="s">
        <v>39120</v>
      </c>
      <c r="B11559">
        <v>11826945</v>
      </c>
      <c r="C11559">
        <v>11</v>
      </c>
      <c r="D11559">
        <v>0</v>
      </c>
      <c r="E11559">
        <v>6</v>
      </c>
      <c r="F11559" t="s">
        <v>39190</v>
      </c>
      <c r="G11559" t="s">
        <v>25</v>
      </c>
      <c r="H11559" t="s">
        <v>11</v>
      </c>
      <c r="I11559" t="s">
        <v>39195</v>
      </c>
      <c r="J11559" t="s">
        <v>17444</v>
      </c>
      <c r="K11559" t="s">
        <v>17445</v>
      </c>
      <c r="L11559" t="s">
        <v>39205</v>
      </c>
      <c r="M11559" t="s">
        <v>17446</v>
      </c>
      <c r="N11559" t="s">
        <v>17447</v>
      </c>
    </row>
    <row r="11560" spans="1:14" x14ac:dyDescent="0.3">
      <c r="A11560" t="s">
        <v>39031</v>
      </c>
      <c r="B11560">
        <v>11499191</v>
      </c>
      <c r="C11560">
        <v>13</v>
      </c>
      <c r="D11560">
        <v>0</v>
      </c>
      <c r="E11560">
        <v>1</v>
      </c>
      <c r="F11560" t="s">
        <v>39190</v>
      </c>
      <c r="G11560" t="s">
        <v>10</v>
      </c>
      <c r="H11560" t="s">
        <v>11</v>
      </c>
      <c r="I11560" t="s">
        <v>39195</v>
      </c>
      <c r="J11560" t="s">
        <v>24652</v>
      </c>
      <c r="K11560" t="s">
        <v>35171</v>
      </c>
      <c r="L11560" t="s">
        <v>39209</v>
      </c>
      <c r="M11560" t="s">
        <v>35172</v>
      </c>
      <c r="N11560" t="s">
        <v>35173</v>
      </c>
    </row>
    <row r="11561" spans="1:14" x14ac:dyDescent="0.3">
      <c r="A11561" t="s">
        <v>38815</v>
      </c>
      <c r="B11561">
        <v>10800270</v>
      </c>
      <c r="C11561">
        <v>9</v>
      </c>
      <c r="D11561">
        <v>30</v>
      </c>
      <c r="E11561">
        <v>2</v>
      </c>
      <c r="F11561" t="s">
        <v>39190</v>
      </c>
      <c r="G11561" t="s">
        <v>25</v>
      </c>
      <c r="H11561" t="s">
        <v>11</v>
      </c>
      <c r="I11561" t="s">
        <v>39195</v>
      </c>
      <c r="J11561" t="s">
        <v>30487</v>
      </c>
      <c r="K11561" t="s">
        <v>30488</v>
      </c>
      <c r="L11561" t="s">
        <v>39207</v>
      </c>
      <c r="M11561" t="s">
        <v>30489</v>
      </c>
      <c r="N11561" t="s">
        <v>28152</v>
      </c>
    </row>
    <row r="11562" spans="1:14" x14ac:dyDescent="0.3">
      <c r="A11562" t="s">
        <v>38916</v>
      </c>
      <c r="B11562">
        <v>11150631</v>
      </c>
      <c r="C11562">
        <v>8</v>
      </c>
      <c r="D11562">
        <v>0</v>
      </c>
      <c r="E11562">
        <v>5</v>
      </c>
      <c r="F11562" t="s">
        <v>39191</v>
      </c>
      <c r="G11562" t="s">
        <v>598</v>
      </c>
      <c r="H11562" t="s">
        <v>5</v>
      </c>
      <c r="I11562" t="s">
        <v>39195</v>
      </c>
      <c r="J11562" t="s">
        <v>16928</v>
      </c>
      <c r="K11562" t="s">
        <v>16929</v>
      </c>
      <c r="L11562" t="s">
        <v>39205</v>
      </c>
      <c r="M11562" t="s">
        <v>16930</v>
      </c>
      <c r="N11562" t="s">
        <v>16930</v>
      </c>
    </row>
    <row r="11563" spans="1:14" x14ac:dyDescent="0.3">
      <c r="A11563" t="s">
        <v>38897</v>
      </c>
      <c r="B11563">
        <v>11094461</v>
      </c>
      <c r="C11563">
        <v>13</v>
      </c>
      <c r="D11563">
        <v>0</v>
      </c>
      <c r="E11563">
        <v>7</v>
      </c>
      <c r="F11563" t="s">
        <v>39191</v>
      </c>
      <c r="G11563" t="s">
        <v>10</v>
      </c>
      <c r="H11563" t="s">
        <v>11</v>
      </c>
      <c r="I11563" t="s">
        <v>39194</v>
      </c>
      <c r="J11563" t="s">
        <v>19238</v>
      </c>
      <c r="K11563" t="s">
        <v>19239</v>
      </c>
      <c r="L11563" t="s">
        <v>39207</v>
      </c>
      <c r="M11563" t="s">
        <v>4394</v>
      </c>
      <c r="N11563" t="s">
        <v>19240</v>
      </c>
    </row>
    <row r="11564" spans="1:14" x14ac:dyDescent="0.3">
      <c r="A11564" t="s">
        <v>38781</v>
      </c>
      <c r="B11564">
        <v>10736187</v>
      </c>
      <c r="C11564">
        <v>9</v>
      </c>
      <c r="D11564">
        <v>15</v>
      </c>
      <c r="E11564">
        <v>3</v>
      </c>
      <c r="F11564" t="s">
        <v>39189</v>
      </c>
      <c r="G11564" t="s">
        <v>10</v>
      </c>
      <c r="H11564" t="s">
        <v>11</v>
      </c>
      <c r="I11564" t="s">
        <v>39194</v>
      </c>
      <c r="J11564" t="s">
        <v>9690</v>
      </c>
      <c r="K11564" t="s">
        <v>32109</v>
      </c>
      <c r="L11564" t="s">
        <v>39209</v>
      </c>
      <c r="M11564" t="s">
        <v>32110</v>
      </c>
      <c r="N11564" t="s">
        <v>32110</v>
      </c>
    </row>
    <row r="11565" spans="1:14" x14ac:dyDescent="0.3">
      <c r="A11565" t="s">
        <v>38950</v>
      </c>
      <c r="B11565">
        <v>11244984</v>
      </c>
      <c r="C11565">
        <v>9</v>
      </c>
      <c r="D11565">
        <v>30</v>
      </c>
      <c r="E11565">
        <v>4</v>
      </c>
      <c r="F11565" t="s">
        <v>39191</v>
      </c>
      <c r="G11565" t="s">
        <v>10</v>
      </c>
      <c r="H11565" t="s">
        <v>11</v>
      </c>
      <c r="I11565" t="s">
        <v>39195</v>
      </c>
      <c r="J11565" t="s">
        <v>3522</v>
      </c>
      <c r="K11565" t="s">
        <v>12266</v>
      </c>
      <c r="L11565" t="s">
        <v>39205</v>
      </c>
      <c r="M11565" t="s">
        <v>12267</v>
      </c>
      <c r="N11565" t="s">
        <v>12268</v>
      </c>
    </row>
    <row r="11566" spans="1:14" x14ac:dyDescent="0.3">
      <c r="A11566" t="s">
        <v>38866</v>
      </c>
      <c r="B11566">
        <v>10964198</v>
      </c>
      <c r="C11566">
        <v>12</v>
      </c>
      <c r="D11566">
        <v>30</v>
      </c>
      <c r="E11566">
        <v>4</v>
      </c>
      <c r="F11566" t="s">
        <v>39191</v>
      </c>
      <c r="G11566" t="s">
        <v>53</v>
      </c>
      <c r="H11566" t="s">
        <v>5</v>
      </c>
      <c r="I11566" t="s">
        <v>39195</v>
      </c>
      <c r="J11566" t="s">
        <v>4184</v>
      </c>
      <c r="K11566" t="s">
        <v>4185</v>
      </c>
      <c r="L11566" t="s">
        <v>39206</v>
      </c>
      <c r="M11566" t="s">
        <v>4186</v>
      </c>
      <c r="N11566" t="s">
        <v>4187</v>
      </c>
    </row>
    <row r="11567" spans="1:14" x14ac:dyDescent="0.3">
      <c r="A11567" t="s">
        <v>38797</v>
      </c>
      <c r="B11567">
        <v>10770301</v>
      </c>
      <c r="C11567">
        <v>12</v>
      </c>
      <c r="D11567">
        <v>0</v>
      </c>
      <c r="E11567">
        <v>5</v>
      </c>
      <c r="F11567" t="s">
        <v>39189</v>
      </c>
      <c r="G11567" t="s">
        <v>25</v>
      </c>
      <c r="H11567" t="s">
        <v>11</v>
      </c>
      <c r="I11567" t="s">
        <v>39195</v>
      </c>
      <c r="J11567" t="s">
        <v>6419</v>
      </c>
      <c r="K11567" t="s">
        <v>6419</v>
      </c>
      <c r="L11567" t="s">
        <v>39206</v>
      </c>
      <c r="M11567" t="s">
        <v>6420</v>
      </c>
      <c r="N11567" t="s">
        <v>6420</v>
      </c>
    </row>
    <row r="11568" spans="1:14" x14ac:dyDescent="0.3">
      <c r="A11568" t="s">
        <v>38965</v>
      </c>
      <c r="B11568">
        <v>11293342</v>
      </c>
      <c r="C11568">
        <v>14</v>
      </c>
      <c r="D11568">
        <v>15</v>
      </c>
      <c r="E11568">
        <v>5</v>
      </c>
      <c r="F11568" t="s">
        <v>39190</v>
      </c>
      <c r="G11568" t="s">
        <v>25</v>
      </c>
      <c r="H11568" t="s">
        <v>11</v>
      </c>
      <c r="I11568" t="s">
        <v>39195</v>
      </c>
      <c r="J11568" t="s">
        <v>33659</v>
      </c>
      <c r="K11568" t="s">
        <v>32344</v>
      </c>
      <c r="L11568" t="s">
        <v>39206</v>
      </c>
      <c r="M11568" t="s">
        <v>33660</v>
      </c>
      <c r="N11568" t="s">
        <v>33661</v>
      </c>
    </row>
    <row r="11569" spans="1:14" x14ac:dyDescent="0.3">
      <c r="A11569" t="s">
        <v>39045</v>
      </c>
      <c r="B11569">
        <v>11610538</v>
      </c>
      <c r="C11569">
        <v>18</v>
      </c>
      <c r="D11569">
        <v>0</v>
      </c>
      <c r="E11569">
        <v>1</v>
      </c>
      <c r="F11569" t="s">
        <v>39191</v>
      </c>
      <c r="G11569" t="s">
        <v>53</v>
      </c>
      <c r="H11569" t="s">
        <v>5</v>
      </c>
      <c r="I11569" t="s">
        <v>39195</v>
      </c>
      <c r="J11569" t="s">
        <v>7650</v>
      </c>
      <c r="K11569" t="s">
        <v>7651</v>
      </c>
      <c r="L11569" t="s">
        <v>39208</v>
      </c>
      <c r="M11569" t="s">
        <v>7652</v>
      </c>
      <c r="N11569" t="s">
        <v>7653</v>
      </c>
    </row>
    <row r="11570" spans="1:14" x14ac:dyDescent="0.3">
      <c r="A11570" t="s">
        <v>38958</v>
      </c>
      <c r="B11570">
        <v>11294693</v>
      </c>
      <c r="C11570">
        <v>18</v>
      </c>
      <c r="D11570">
        <v>15</v>
      </c>
      <c r="E11570">
        <v>5</v>
      </c>
      <c r="F11570" t="s">
        <v>39189</v>
      </c>
      <c r="G11570" t="s">
        <v>25</v>
      </c>
      <c r="H11570" t="s">
        <v>11</v>
      </c>
      <c r="I11570" t="s">
        <v>39195</v>
      </c>
      <c r="J11570" t="s">
        <v>25331</v>
      </c>
      <c r="K11570" t="s">
        <v>25331</v>
      </c>
      <c r="L11570" t="s">
        <v>39205</v>
      </c>
      <c r="M11570" t="s">
        <v>25332</v>
      </c>
      <c r="N11570" t="s">
        <v>25332</v>
      </c>
    </row>
    <row r="11571" spans="1:14" x14ac:dyDescent="0.3">
      <c r="A11571" t="s">
        <v>38933</v>
      </c>
      <c r="B11571">
        <v>11230761</v>
      </c>
      <c r="C11571">
        <v>16</v>
      </c>
      <c r="D11571">
        <v>30</v>
      </c>
      <c r="E11571">
        <v>1</v>
      </c>
      <c r="F11571" t="s">
        <v>39191</v>
      </c>
      <c r="G11571" t="s">
        <v>25</v>
      </c>
      <c r="H11571" t="s">
        <v>11</v>
      </c>
      <c r="I11571" t="s">
        <v>39194</v>
      </c>
      <c r="J11571" t="s">
        <v>27139</v>
      </c>
      <c r="K11571" t="s">
        <v>27140</v>
      </c>
      <c r="L11571" t="s">
        <v>39206</v>
      </c>
      <c r="M11571" t="s">
        <v>27141</v>
      </c>
      <c r="N11571" t="s">
        <v>6672</v>
      </c>
    </row>
    <row r="11572" spans="1:14" x14ac:dyDescent="0.3">
      <c r="A11572" t="s">
        <v>38988</v>
      </c>
      <c r="B11572">
        <v>11399219</v>
      </c>
      <c r="C11572">
        <v>9</v>
      </c>
      <c r="D11572">
        <v>45</v>
      </c>
      <c r="E11572">
        <v>7</v>
      </c>
      <c r="F11572" t="s">
        <v>39190</v>
      </c>
      <c r="G11572" t="s">
        <v>25</v>
      </c>
      <c r="H11572" t="s">
        <v>11</v>
      </c>
      <c r="I11572" t="s">
        <v>39194</v>
      </c>
      <c r="J11572" t="s">
        <v>6467</v>
      </c>
      <c r="K11572" t="s">
        <v>6467</v>
      </c>
      <c r="L11572" t="s">
        <v>39210</v>
      </c>
      <c r="M11572" t="s">
        <v>6468</v>
      </c>
      <c r="N11572" t="s">
        <v>6468</v>
      </c>
    </row>
    <row r="11573" spans="1:14" x14ac:dyDescent="0.3">
      <c r="A11573" t="s">
        <v>38859</v>
      </c>
      <c r="B11573">
        <v>10957858</v>
      </c>
      <c r="C11573">
        <v>14</v>
      </c>
      <c r="D11573">
        <v>0</v>
      </c>
      <c r="E11573">
        <v>4</v>
      </c>
      <c r="F11573" t="s">
        <v>39189</v>
      </c>
      <c r="G11573" t="s">
        <v>10</v>
      </c>
      <c r="H11573" t="s">
        <v>11</v>
      </c>
      <c r="I11573" t="s">
        <v>39195</v>
      </c>
      <c r="J11573" t="s">
        <v>37065</v>
      </c>
      <c r="K11573" t="s">
        <v>37066</v>
      </c>
      <c r="L11573" t="s">
        <v>39208</v>
      </c>
      <c r="M11573" t="s">
        <v>37067</v>
      </c>
      <c r="N11573" t="s">
        <v>2196</v>
      </c>
    </row>
    <row r="11574" spans="1:14" x14ac:dyDescent="0.3">
      <c r="A11574" t="s">
        <v>38862</v>
      </c>
      <c r="B11574">
        <v>10984066</v>
      </c>
      <c r="C11574">
        <v>17</v>
      </c>
      <c r="D11574">
        <v>0</v>
      </c>
      <c r="E11574">
        <v>7</v>
      </c>
      <c r="F11574" t="s">
        <v>39191</v>
      </c>
      <c r="G11574" t="s">
        <v>53</v>
      </c>
      <c r="H11574" t="s">
        <v>5</v>
      </c>
      <c r="I11574" t="s">
        <v>39195</v>
      </c>
      <c r="J11574" t="s">
        <v>25915</v>
      </c>
      <c r="K11574" t="s">
        <v>25916</v>
      </c>
      <c r="L11574" t="s">
        <v>39205</v>
      </c>
      <c r="M11574" t="s">
        <v>25917</v>
      </c>
      <c r="N11574" t="s">
        <v>25918</v>
      </c>
    </row>
    <row r="11575" spans="1:14" x14ac:dyDescent="0.3">
      <c r="A11575" t="s">
        <v>38999</v>
      </c>
      <c r="B11575">
        <v>11438950</v>
      </c>
      <c r="C11575">
        <v>10</v>
      </c>
      <c r="D11575">
        <v>15</v>
      </c>
      <c r="E11575">
        <v>4</v>
      </c>
      <c r="F11575" t="s">
        <v>39191</v>
      </c>
      <c r="G11575" t="s">
        <v>53</v>
      </c>
      <c r="H11575" t="s">
        <v>5</v>
      </c>
      <c r="I11575" t="s">
        <v>39195</v>
      </c>
      <c r="J11575" t="s">
        <v>12151</v>
      </c>
      <c r="K11575" t="s">
        <v>12152</v>
      </c>
      <c r="L11575" t="s">
        <v>39205</v>
      </c>
      <c r="M11575" t="s">
        <v>12153</v>
      </c>
      <c r="N11575" t="s">
        <v>12154</v>
      </c>
    </row>
    <row r="11576" spans="1:14" x14ac:dyDescent="0.3">
      <c r="A11576" t="s">
        <v>38887</v>
      </c>
      <c r="B11576">
        <v>11031880</v>
      </c>
      <c r="C11576">
        <v>14</v>
      </c>
      <c r="D11576">
        <v>0</v>
      </c>
      <c r="E11576">
        <v>4</v>
      </c>
      <c r="F11576" t="s">
        <v>39191</v>
      </c>
      <c r="G11576" t="s">
        <v>25</v>
      </c>
      <c r="H11576" t="s">
        <v>11</v>
      </c>
      <c r="I11576" t="s">
        <v>39194</v>
      </c>
      <c r="J11576" t="s">
        <v>7329</v>
      </c>
      <c r="K11576" t="s">
        <v>7330</v>
      </c>
      <c r="L11576" t="s">
        <v>39206</v>
      </c>
      <c r="M11576" t="s">
        <v>7331</v>
      </c>
      <c r="N11576" t="s">
        <v>7331</v>
      </c>
    </row>
    <row r="11577" spans="1:14" x14ac:dyDescent="0.3">
      <c r="A11577" t="s">
        <v>39118</v>
      </c>
      <c r="B11577">
        <v>11819285</v>
      </c>
      <c r="C11577">
        <v>16</v>
      </c>
      <c r="D11577">
        <v>0</v>
      </c>
      <c r="E11577">
        <v>4</v>
      </c>
      <c r="F11577" t="s">
        <v>39189</v>
      </c>
      <c r="G11577" t="s">
        <v>25</v>
      </c>
      <c r="H11577" t="s">
        <v>11</v>
      </c>
      <c r="I11577" t="s">
        <v>39194</v>
      </c>
      <c r="J11577" t="s">
        <v>9402</v>
      </c>
      <c r="K11577" t="s">
        <v>9403</v>
      </c>
      <c r="L11577" t="s">
        <v>39205</v>
      </c>
      <c r="M11577" t="s">
        <v>9404</v>
      </c>
      <c r="N11577" t="s">
        <v>9405</v>
      </c>
    </row>
    <row r="11578" spans="1:14" x14ac:dyDescent="0.3">
      <c r="A11578" t="s">
        <v>39070</v>
      </c>
      <c r="B11578">
        <v>11697111</v>
      </c>
      <c r="C11578">
        <v>12</v>
      </c>
      <c r="D11578">
        <v>30</v>
      </c>
      <c r="E11578">
        <v>5</v>
      </c>
      <c r="F11578" t="s">
        <v>39191</v>
      </c>
      <c r="G11578" t="s">
        <v>4</v>
      </c>
      <c r="H11578" t="s">
        <v>5</v>
      </c>
      <c r="I11578" t="s">
        <v>39195</v>
      </c>
      <c r="J11578" t="s">
        <v>12641</v>
      </c>
      <c r="K11578" t="s">
        <v>33142</v>
      </c>
      <c r="L11578" t="s">
        <v>39205</v>
      </c>
      <c r="M11578" t="s">
        <v>33143</v>
      </c>
      <c r="N11578" t="s">
        <v>33144</v>
      </c>
    </row>
    <row r="11579" spans="1:14" x14ac:dyDescent="0.3">
      <c r="A11579" t="s">
        <v>38809</v>
      </c>
      <c r="B11579">
        <v>10827460</v>
      </c>
      <c r="C11579">
        <v>16</v>
      </c>
      <c r="D11579">
        <v>0</v>
      </c>
      <c r="E11579">
        <v>3</v>
      </c>
      <c r="F11579" t="s">
        <v>39189</v>
      </c>
      <c r="G11579" t="s">
        <v>10</v>
      </c>
      <c r="H11579" t="s">
        <v>11</v>
      </c>
      <c r="I11579" t="s">
        <v>39195</v>
      </c>
      <c r="J11579" t="s">
        <v>15730</v>
      </c>
      <c r="K11579" t="s">
        <v>15730</v>
      </c>
      <c r="L11579" t="s">
        <v>39205</v>
      </c>
      <c r="M11579" t="s">
        <v>15731</v>
      </c>
      <c r="N11579" t="s">
        <v>15731</v>
      </c>
    </row>
    <row r="11580" spans="1:14" x14ac:dyDescent="0.3">
      <c r="A11580" t="s">
        <v>39069</v>
      </c>
      <c r="B11580">
        <v>11641819</v>
      </c>
      <c r="C11580">
        <v>8</v>
      </c>
      <c r="D11580">
        <v>30</v>
      </c>
      <c r="E11580">
        <v>4</v>
      </c>
      <c r="F11580" t="s">
        <v>39189</v>
      </c>
      <c r="G11580" t="s">
        <v>10</v>
      </c>
      <c r="H11580" t="s">
        <v>11</v>
      </c>
      <c r="I11580" t="s">
        <v>39195</v>
      </c>
      <c r="J11580" t="s">
        <v>8679</v>
      </c>
      <c r="K11580" t="s">
        <v>8680</v>
      </c>
      <c r="L11580" t="s">
        <v>39209</v>
      </c>
      <c r="M11580" t="s">
        <v>5549</v>
      </c>
      <c r="N11580" t="s">
        <v>7077</v>
      </c>
    </row>
    <row r="11581" spans="1:14" x14ac:dyDescent="0.3">
      <c r="A11581" t="s">
        <v>39005</v>
      </c>
      <c r="B11581">
        <v>11451038</v>
      </c>
      <c r="C11581">
        <v>10</v>
      </c>
      <c r="D11581">
        <v>45</v>
      </c>
      <c r="E11581">
        <v>3</v>
      </c>
      <c r="F11581" t="s">
        <v>39190</v>
      </c>
      <c r="G11581" t="s">
        <v>25</v>
      </c>
      <c r="H11581" t="s">
        <v>11</v>
      </c>
      <c r="I11581" t="s">
        <v>39195</v>
      </c>
      <c r="J11581" t="s">
        <v>14488</v>
      </c>
      <c r="K11581" t="s">
        <v>14489</v>
      </c>
      <c r="L11581" t="s">
        <v>39206</v>
      </c>
      <c r="M11581" t="s">
        <v>14490</v>
      </c>
      <c r="N11581" t="s">
        <v>14491</v>
      </c>
    </row>
    <row r="11582" spans="1:14" x14ac:dyDescent="0.3">
      <c r="A11582" t="s">
        <v>39059</v>
      </c>
      <c r="B11582">
        <v>11608477</v>
      </c>
      <c r="C11582">
        <v>10</v>
      </c>
      <c r="D11582">
        <v>30</v>
      </c>
      <c r="E11582">
        <v>1</v>
      </c>
      <c r="F11582" t="s">
        <v>452</v>
      </c>
      <c r="G11582" t="s">
        <v>25</v>
      </c>
      <c r="H11582" t="s">
        <v>11</v>
      </c>
      <c r="I11582" t="s">
        <v>39195</v>
      </c>
      <c r="J11582" t="s">
        <v>37894</v>
      </c>
      <c r="K11582" t="s">
        <v>37894</v>
      </c>
      <c r="L11582" t="s">
        <v>39205</v>
      </c>
      <c r="M11582" t="s">
        <v>37895</v>
      </c>
      <c r="N11582" t="s">
        <v>37895</v>
      </c>
    </row>
    <row r="11583" spans="1:14" x14ac:dyDescent="0.3">
      <c r="A11583" t="s">
        <v>38785</v>
      </c>
      <c r="B11583">
        <v>10713073</v>
      </c>
      <c r="C11583">
        <v>12</v>
      </c>
      <c r="D11583">
        <v>30</v>
      </c>
      <c r="E11583">
        <v>7</v>
      </c>
      <c r="F11583" t="s">
        <v>39191</v>
      </c>
      <c r="G11583" t="s">
        <v>1079</v>
      </c>
      <c r="H11583" t="s">
        <v>11</v>
      </c>
      <c r="J11583" t="s">
        <v>16664</v>
      </c>
      <c r="K11583" t="s">
        <v>16664</v>
      </c>
      <c r="L11583" t="s">
        <v>39205</v>
      </c>
      <c r="M11583" t="s">
        <v>16665</v>
      </c>
      <c r="N11583" t="s">
        <v>16665</v>
      </c>
    </row>
    <row r="11584" spans="1:14" x14ac:dyDescent="0.3">
      <c r="A11584" t="s">
        <v>39097</v>
      </c>
      <c r="B11584">
        <v>11741876</v>
      </c>
      <c r="C11584">
        <v>12</v>
      </c>
      <c r="D11584">
        <v>15</v>
      </c>
      <c r="E11584">
        <v>4</v>
      </c>
      <c r="F11584" t="s">
        <v>39190</v>
      </c>
      <c r="G11584" t="s">
        <v>10</v>
      </c>
      <c r="H11584" t="s">
        <v>11</v>
      </c>
      <c r="I11584" t="s">
        <v>39194</v>
      </c>
      <c r="J11584" t="s">
        <v>12104</v>
      </c>
      <c r="K11584" t="s">
        <v>12105</v>
      </c>
      <c r="L11584" t="s">
        <v>39212</v>
      </c>
      <c r="M11584" t="s">
        <v>12106</v>
      </c>
      <c r="N11584" t="s">
        <v>12107</v>
      </c>
    </row>
    <row r="11585" spans="1:14" x14ac:dyDescent="0.3">
      <c r="A11585" t="s">
        <v>39063</v>
      </c>
      <c r="B11585">
        <v>11625373</v>
      </c>
      <c r="C11585">
        <v>9</v>
      </c>
      <c r="D11585">
        <v>45</v>
      </c>
      <c r="E11585">
        <v>5</v>
      </c>
      <c r="F11585" t="s">
        <v>39189</v>
      </c>
      <c r="G11585" t="s">
        <v>10</v>
      </c>
      <c r="H11585" t="s">
        <v>11</v>
      </c>
      <c r="I11585" t="s">
        <v>39195</v>
      </c>
      <c r="J11585" t="s">
        <v>36569</v>
      </c>
      <c r="K11585" t="s">
        <v>36570</v>
      </c>
      <c r="L11585" t="s">
        <v>39205</v>
      </c>
      <c r="M11585" t="s">
        <v>36571</v>
      </c>
      <c r="N11585" t="s">
        <v>36572</v>
      </c>
    </row>
    <row r="11586" spans="1:14" x14ac:dyDescent="0.3">
      <c r="A11586" t="s">
        <v>39115</v>
      </c>
      <c r="B11586">
        <v>11858515</v>
      </c>
      <c r="C11586">
        <v>15</v>
      </c>
      <c r="D11586">
        <v>30</v>
      </c>
      <c r="E11586">
        <v>1</v>
      </c>
      <c r="F11586" t="s">
        <v>39189</v>
      </c>
      <c r="G11586" t="s">
        <v>10</v>
      </c>
      <c r="H11586" t="s">
        <v>11</v>
      </c>
      <c r="I11586" t="s">
        <v>39194</v>
      </c>
      <c r="J11586" t="s">
        <v>6187</v>
      </c>
      <c r="K11586" t="s">
        <v>6187</v>
      </c>
      <c r="L11586" t="s">
        <v>39208</v>
      </c>
      <c r="M11586" t="s">
        <v>6188</v>
      </c>
      <c r="N11586" t="s">
        <v>6188</v>
      </c>
    </row>
    <row r="11587" spans="1:14" x14ac:dyDescent="0.3">
      <c r="A11587" t="s">
        <v>39125</v>
      </c>
      <c r="B11587">
        <v>11844492</v>
      </c>
      <c r="C11587">
        <v>9</v>
      </c>
      <c r="D11587">
        <v>15</v>
      </c>
      <c r="E11587">
        <v>4</v>
      </c>
      <c r="F11587" t="s">
        <v>39190</v>
      </c>
      <c r="G11587" t="s">
        <v>10</v>
      </c>
      <c r="H11587" t="s">
        <v>11</v>
      </c>
      <c r="I11587" t="s">
        <v>39194</v>
      </c>
      <c r="J11587" t="s">
        <v>32379</v>
      </c>
      <c r="K11587" t="s">
        <v>32380</v>
      </c>
      <c r="L11587" t="s">
        <v>39208</v>
      </c>
      <c r="M11587" t="s">
        <v>32381</v>
      </c>
      <c r="N11587" t="s">
        <v>32382</v>
      </c>
    </row>
    <row r="11588" spans="1:14" x14ac:dyDescent="0.3">
      <c r="A11588" t="s">
        <v>38848</v>
      </c>
      <c r="B11588">
        <v>10949879</v>
      </c>
      <c r="C11588">
        <v>20</v>
      </c>
      <c r="D11588">
        <v>45</v>
      </c>
      <c r="E11588">
        <v>7</v>
      </c>
      <c r="F11588" t="s">
        <v>39191</v>
      </c>
      <c r="G11588" t="s">
        <v>25</v>
      </c>
      <c r="H11588" t="s">
        <v>11</v>
      </c>
      <c r="I11588" t="s">
        <v>39195</v>
      </c>
      <c r="J11588" t="s">
        <v>27466</v>
      </c>
      <c r="K11588" t="s">
        <v>27467</v>
      </c>
      <c r="L11588" t="s">
        <v>39205</v>
      </c>
      <c r="M11588" t="s">
        <v>27468</v>
      </c>
      <c r="N11588" t="s">
        <v>27468</v>
      </c>
    </row>
    <row r="11589" spans="1:14" x14ac:dyDescent="0.3">
      <c r="A11589" t="s">
        <v>38947</v>
      </c>
      <c r="B11589">
        <v>11277455</v>
      </c>
      <c r="C11589">
        <v>13</v>
      </c>
      <c r="D11589">
        <v>45</v>
      </c>
      <c r="E11589">
        <v>1</v>
      </c>
      <c r="F11589" t="s">
        <v>39189</v>
      </c>
      <c r="G11589" t="s">
        <v>10</v>
      </c>
      <c r="H11589" t="s">
        <v>11</v>
      </c>
      <c r="I11589" t="s">
        <v>39194</v>
      </c>
      <c r="J11589" t="s">
        <v>8667</v>
      </c>
      <c r="K11589" t="s">
        <v>8668</v>
      </c>
      <c r="L11589" t="s">
        <v>39207</v>
      </c>
      <c r="M11589" t="s">
        <v>8669</v>
      </c>
      <c r="N11589" t="s">
        <v>8670</v>
      </c>
    </row>
    <row r="11590" spans="1:14" x14ac:dyDescent="0.3">
      <c r="A11590" t="s">
        <v>38957</v>
      </c>
      <c r="B11590">
        <v>11307593</v>
      </c>
      <c r="C11590">
        <v>11</v>
      </c>
      <c r="D11590">
        <v>0</v>
      </c>
      <c r="E11590">
        <v>4</v>
      </c>
      <c r="F11590" t="s">
        <v>39190</v>
      </c>
      <c r="G11590" t="s">
        <v>10</v>
      </c>
      <c r="H11590" t="s">
        <v>11</v>
      </c>
      <c r="I11590" t="s">
        <v>39194</v>
      </c>
      <c r="J11590" t="s">
        <v>11397</v>
      </c>
      <c r="K11590" t="s">
        <v>14980</v>
      </c>
      <c r="L11590" t="s">
        <v>39205</v>
      </c>
      <c r="M11590" t="s">
        <v>14981</v>
      </c>
      <c r="N11590" t="s">
        <v>14982</v>
      </c>
    </row>
    <row r="11591" spans="1:14" x14ac:dyDescent="0.3">
      <c r="A11591" t="s">
        <v>38782</v>
      </c>
      <c r="B11591">
        <v>10736481</v>
      </c>
      <c r="C11591">
        <v>15</v>
      </c>
      <c r="D11591">
        <v>30</v>
      </c>
      <c r="E11591">
        <v>4</v>
      </c>
      <c r="F11591" t="s">
        <v>39191</v>
      </c>
      <c r="G11591" t="s">
        <v>1079</v>
      </c>
      <c r="H11591" t="s">
        <v>11</v>
      </c>
      <c r="I11591" t="s">
        <v>39195</v>
      </c>
      <c r="J11591" t="s">
        <v>17343</v>
      </c>
      <c r="K11591" t="s">
        <v>17344</v>
      </c>
      <c r="L11591" t="s">
        <v>39205</v>
      </c>
      <c r="M11591" t="s">
        <v>17345</v>
      </c>
      <c r="N11591" t="s">
        <v>17346</v>
      </c>
    </row>
    <row r="11592" spans="1:14" x14ac:dyDescent="0.3">
      <c r="A11592" t="s">
        <v>39036</v>
      </c>
      <c r="B11592">
        <v>11519401</v>
      </c>
      <c r="C11592">
        <v>12</v>
      </c>
      <c r="D11592">
        <v>0</v>
      </c>
      <c r="E11592">
        <v>6</v>
      </c>
      <c r="F11592" t="s">
        <v>39190</v>
      </c>
      <c r="G11592" t="s">
        <v>25</v>
      </c>
      <c r="H11592" t="s">
        <v>11</v>
      </c>
      <c r="I11592" t="s">
        <v>39195</v>
      </c>
      <c r="J11592" t="s">
        <v>9551</v>
      </c>
      <c r="K11592" t="s">
        <v>9552</v>
      </c>
      <c r="L11592" t="s">
        <v>39206</v>
      </c>
      <c r="M11592" t="s">
        <v>9553</v>
      </c>
      <c r="N11592" t="s">
        <v>9554</v>
      </c>
    </row>
    <row r="11593" spans="1:14" x14ac:dyDescent="0.3">
      <c r="A11593" t="s">
        <v>39025</v>
      </c>
      <c r="B11593">
        <v>11514222</v>
      </c>
      <c r="C11593">
        <v>12</v>
      </c>
      <c r="D11593">
        <v>0</v>
      </c>
      <c r="E11593">
        <v>2</v>
      </c>
      <c r="F11593" t="s">
        <v>39190</v>
      </c>
      <c r="G11593" t="s">
        <v>25</v>
      </c>
      <c r="H11593" t="s">
        <v>11</v>
      </c>
      <c r="I11593" t="s">
        <v>39194</v>
      </c>
      <c r="J11593" t="s">
        <v>4118</v>
      </c>
      <c r="K11593" t="s">
        <v>4119</v>
      </c>
      <c r="L11593" t="s">
        <v>39212</v>
      </c>
      <c r="M11593" t="s">
        <v>4120</v>
      </c>
      <c r="N11593" t="s">
        <v>4121</v>
      </c>
    </row>
    <row r="11594" spans="1:14" x14ac:dyDescent="0.3">
      <c r="A11594" t="s">
        <v>38818</v>
      </c>
      <c r="B11594">
        <v>10836568</v>
      </c>
      <c r="C11594">
        <v>21</v>
      </c>
      <c r="D11594">
        <v>0</v>
      </c>
      <c r="E11594">
        <v>5</v>
      </c>
      <c r="F11594" t="s">
        <v>39191</v>
      </c>
      <c r="G11594" t="s">
        <v>25</v>
      </c>
      <c r="H11594" t="s">
        <v>11</v>
      </c>
      <c r="I11594" t="s">
        <v>39194</v>
      </c>
      <c r="J11594" t="s">
        <v>31366</v>
      </c>
      <c r="K11594" t="s">
        <v>31367</v>
      </c>
      <c r="L11594" t="s">
        <v>39206</v>
      </c>
      <c r="M11594" t="s">
        <v>31368</v>
      </c>
      <c r="N11594" t="s">
        <v>31369</v>
      </c>
    </row>
    <row r="11595" spans="1:14" x14ac:dyDescent="0.3">
      <c r="A11595" t="s">
        <v>39113</v>
      </c>
      <c r="B11595">
        <v>11801664</v>
      </c>
      <c r="C11595">
        <v>12</v>
      </c>
      <c r="D11595">
        <v>0</v>
      </c>
      <c r="E11595">
        <v>6</v>
      </c>
      <c r="F11595" t="s">
        <v>394</v>
      </c>
      <c r="G11595" t="s">
        <v>10</v>
      </c>
      <c r="H11595" t="s">
        <v>11</v>
      </c>
      <c r="I11595" t="s">
        <v>39195</v>
      </c>
    </row>
    <row r="11596" spans="1:14" x14ac:dyDescent="0.3">
      <c r="A11596" t="s">
        <v>38990</v>
      </c>
      <c r="B11596">
        <v>11404083</v>
      </c>
      <c r="C11596">
        <v>23</v>
      </c>
      <c r="D11596">
        <v>15</v>
      </c>
      <c r="E11596">
        <v>2</v>
      </c>
      <c r="F11596" t="s">
        <v>39191</v>
      </c>
      <c r="G11596" t="s">
        <v>25</v>
      </c>
      <c r="H11596" t="s">
        <v>11</v>
      </c>
      <c r="I11596" t="s">
        <v>39195</v>
      </c>
      <c r="J11596" t="s">
        <v>8657</v>
      </c>
      <c r="K11596" t="s">
        <v>8658</v>
      </c>
      <c r="L11596" t="s">
        <v>39207</v>
      </c>
      <c r="M11596" t="s">
        <v>8659</v>
      </c>
      <c r="N11596" t="s">
        <v>8659</v>
      </c>
    </row>
    <row r="11597" spans="1:14" x14ac:dyDescent="0.3">
      <c r="A11597" t="s">
        <v>39082</v>
      </c>
      <c r="B11597">
        <v>11722214</v>
      </c>
      <c r="C11597">
        <v>13</v>
      </c>
      <c r="D11597">
        <v>30</v>
      </c>
      <c r="E11597">
        <v>3</v>
      </c>
      <c r="F11597" t="s">
        <v>39191</v>
      </c>
      <c r="G11597" t="s">
        <v>25</v>
      </c>
      <c r="H11597" t="s">
        <v>11</v>
      </c>
      <c r="I11597" t="s">
        <v>39195</v>
      </c>
      <c r="J11597" t="s">
        <v>17286</v>
      </c>
      <c r="K11597" t="s">
        <v>17287</v>
      </c>
      <c r="L11597" t="s">
        <v>39210</v>
      </c>
      <c r="M11597" t="s">
        <v>17288</v>
      </c>
      <c r="N11597" t="s">
        <v>17289</v>
      </c>
    </row>
    <row r="11598" spans="1:14" x14ac:dyDescent="0.3">
      <c r="A11598" t="s">
        <v>39017</v>
      </c>
      <c r="B11598">
        <v>11455601</v>
      </c>
      <c r="C11598">
        <v>11</v>
      </c>
      <c r="D11598">
        <v>15</v>
      </c>
      <c r="E11598">
        <v>1</v>
      </c>
      <c r="F11598" t="s">
        <v>39189</v>
      </c>
      <c r="G11598" t="s">
        <v>25</v>
      </c>
      <c r="H11598" t="s">
        <v>11</v>
      </c>
      <c r="I11598" t="s">
        <v>39194</v>
      </c>
      <c r="J11598" t="s">
        <v>10639</v>
      </c>
      <c r="K11598" t="s">
        <v>10640</v>
      </c>
      <c r="L11598" t="s">
        <v>39205</v>
      </c>
      <c r="M11598" t="s">
        <v>10641</v>
      </c>
      <c r="N11598" t="s">
        <v>10641</v>
      </c>
    </row>
    <row r="11599" spans="1:14" x14ac:dyDescent="0.3">
      <c r="A11599" t="s">
        <v>39006</v>
      </c>
      <c r="B11599">
        <v>11464974</v>
      </c>
      <c r="C11599">
        <v>13</v>
      </c>
      <c r="D11599">
        <v>30</v>
      </c>
      <c r="E11599">
        <v>4</v>
      </c>
      <c r="F11599" t="s">
        <v>39189</v>
      </c>
      <c r="G11599" t="s">
        <v>25</v>
      </c>
      <c r="H11599" t="s">
        <v>11</v>
      </c>
      <c r="I11599" t="s">
        <v>39195</v>
      </c>
      <c r="J11599" t="s">
        <v>1611</v>
      </c>
      <c r="K11599" t="s">
        <v>1612</v>
      </c>
      <c r="L11599" t="s">
        <v>39205</v>
      </c>
      <c r="M11599" t="s">
        <v>1613</v>
      </c>
      <c r="N11599" t="s">
        <v>1614</v>
      </c>
    </row>
    <row r="11600" spans="1:14" x14ac:dyDescent="0.3">
      <c r="A11600" t="s">
        <v>39001</v>
      </c>
      <c r="B11600">
        <v>11449334</v>
      </c>
      <c r="C11600">
        <v>9</v>
      </c>
      <c r="D11600">
        <v>0</v>
      </c>
      <c r="E11600">
        <v>6</v>
      </c>
      <c r="F11600" t="s">
        <v>39189</v>
      </c>
      <c r="G11600" t="s">
        <v>25</v>
      </c>
      <c r="H11600" t="s">
        <v>11</v>
      </c>
      <c r="I11600" t="s">
        <v>39194</v>
      </c>
      <c r="J11600" t="s">
        <v>26852</v>
      </c>
      <c r="K11600" t="s">
        <v>26853</v>
      </c>
      <c r="L11600" t="s">
        <v>39206</v>
      </c>
      <c r="M11600" t="s">
        <v>26854</v>
      </c>
      <c r="N11600" t="s">
        <v>26854</v>
      </c>
    </row>
    <row r="11601" spans="1:14" x14ac:dyDescent="0.3">
      <c r="A11601" t="s">
        <v>38790</v>
      </c>
      <c r="B11601">
        <v>10769088</v>
      </c>
      <c r="C11601">
        <v>10</v>
      </c>
      <c r="D11601">
        <v>30</v>
      </c>
      <c r="E11601">
        <v>5</v>
      </c>
      <c r="F11601" t="s">
        <v>39191</v>
      </c>
      <c r="G11601" t="s">
        <v>53</v>
      </c>
      <c r="H11601" t="s">
        <v>5</v>
      </c>
      <c r="I11601" t="s">
        <v>39195</v>
      </c>
      <c r="J11601" t="s">
        <v>20936</v>
      </c>
      <c r="K11601" t="s">
        <v>20937</v>
      </c>
      <c r="L11601" t="s">
        <v>39206</v>
      </c>
      <c r="M11601" t="s">
        <v>9314</v>
      </c>
      <c r="N11601" t="s">
        <v>20938</v>
      </c>
    </row>
    <row r="11602" spans="1:14" x14ac:dyDescent="0.3">
      <c r="A11602" t="s">
        <v>38885</v>
      </c>
      <c r="B11602">
        <v>11024096</v>
      </c>
      <c r="C11602">
        <v>9</v>
      </c>
      <c r="D11602">
        <v>0</v>
      </c>
      <c r="E11602">
        <v>2</v>
      </c>
      <c r="F11602" t="s">
        <v>39190</v>
      </c>
      <c r="G11602" t="s">
        <v>10</v>
      </c>
      <c r="H11602" t="s">
        <v>11</v>
      </c>
      <c r="I11602" t="s">
        <v>39194</v>
      </c>
      <c r="J11602" t="s">
        <v>556</v>
      </c>
      <c r="K11602" t="s">
        <v>37857</v>
      </c>
      <c r="L11602" t="s">
        <v>39208</v>
      </c>
      <c r="M11602" t="s">
        <v>558</v>
      </c>
      <c r="N11602" t="s">
        <v>37858</v>
      </c>
    </row>
    <row r="11603" spans="1:14" x14ac:dyDescent="0.3">
      <c r="A11603" t="s">
        <v>38817</v>
      </c>
      <c r="B11603">
        <v>10831633</v>
      </c>
      <c r="C11603">
        <v>8</v>
      </c>
      <c r="D11603">
        <v>30</v>
      </c>
      <c r="E11603">
        <v>4</v>
      </c>
      <c r="F11603" t="s">
        <v>39190</v>
      </c>
      <c r="G11603" t="s">
        <v>10</v>
      </c>
      <c r="H11603" t="s">
        <v>11</v>
      </c>
      <c r="I11603" t="s">
        <v>39194</v>
      </c>
      <c r="J11603" t="s">
        <v>36018</v>
      </c>
      <c r="K11603" t="s">
        <v>26985</v>
      </c>
      <c r="L11603" t="s">
        <v>39206</v>
      </c>
      <c r="M11603" t="s">
        <v>36019</v>
      </c>
      <c r="N11603" t="s">
        <v>36020</v>
      </c>
    </row>
    <row r="11604" spans="1:14" x14ac:dyDescent="0.3">
      <c r="A11604" t="s">
        <v>39056</v>
      </c>
      <c r="B11604">
        <v>11600113</v>
      </c>
      <c r="C11604">
        <v>9</v>
      </c>
      <c r="D11604">
        <v>15</v>
      </c>
      <c r="E11604">
        <v>5</v>
      </c>
      <c r="F11604" t="s">
        <v>39189</v>
      </c>
      <c r="G11604" t="s">
        <v>10</v>
      </c>
      <c r="H11604" t="s">
        <v>11</v>
      </c>
      <c r="I11604" t="s">
        <v>39195</v>
      </c>
      <c r="J11604" t="s">
        <v>2254</v>
      </c>
      <c r="K11604" t="s">
        <v>2254</v>
      </c>
      <c r="L11604" t="s">
        <v>39207</v>
      </c>
      <c r="M11604" t="s">
        <v>2255</v>
      </c>
      <c r="N11604" t="s">
        <v>2256</v>
      </c>
    </row>
    <row r="11605" spans="1:14" x14ac:dyDescent="0.3">
      <c r="A11605" t="s">
        <v>38782</v>
      </c>
      <c r="B11605">
        <v>10705331</v>
      </c>
      <c r="C11605">
        <v>16</v>
      </c>
      <c r="D11605">
        <v>30</v>
      </c>
      <c r="E11605">
        <v>4</v>
      </c>
      <c r="F11605" t="s">
        <v>39189</v>
      </c>
      <c r="G11605" t="s">
        <v>53</v>
      </c>
      <c r="H11605" t="s">
        <v>5</v>
      </c>
      <c r="I11605" t="s">
        <v>39195</v>
      </c>
      <c r="J11605" t="s">
        <v>24885</v>
      </c>
      <c r="K11605" t="s">
        <v>24886</v>
      </c>
      <c r="L11605" t="s">
        <v>39206</v>
      </c>
      <c r="M11605" t="s">
        <v>24887</v>
      </c>
      <c r="N11605" t="s">
        <v>24888</v>
      </c>
    </row>
    <row r="11606" spans="1:14" x14ac:dyDescent="0.3">
      <c r="A11606" t="s">
        <v>38933</v>
      </c>
      <c r="B11606">
        <v>11173741</v>
      </c>
      <c r="C11606">
        <v>15</v>
      </c>
      <c r="D11606">
        <v>30</v>
      </c>
      <c r="E11606">
        <v>1</v>
      </c>
      <c r="F11606" t="s">
        <v>39191</v>
      </c>
      <c r="G11606" t="s">
        <v>10</v>
      </c>
      <c r="H11606" t="s">
        <v>11</v>
      </c>
      <c r="I11606" t="s">
        <v>39195</v>
      </c>
      <c r="J11606" t="s">
        <v>6669</v>
      </c>
      <c r="K11606" t="s">
        <v>6670</v>
      </c>
      <c r="L11606" t="s">
        <v>39210</v>
      </c>
      <c r="M11606" t="s">
        <v>6671</v>
      </c>
      <c r="N11606" t="s">
        <v>6672</v>
      </c>
    </row>
    <row r="11607" spans="1:14" x14ac:dyDescent="0.3">
      <c r="A11607" t="s">
        <v>39056</v>
      </c>
      <c r="B11607">
        <v>11600000</v>
      </c>
      <c r="C11607">
        <v>10</v>
      </c>
      <c r="D11607">
        <v>30</v>
      </c>
      <c r="E11607">
        <v>5</v>
      </c>
      <c r="F11607" t="s">
        <v>39191</v>
      </c>
      <c r="G11607" t="s">
        <v>10</v>
      </c>
      <c r="H11607" t="s">
        <v>11</v>
      </c>
      <c r="I11607" t="s">
        <v>39195</v>
      </c>
      <c r="J11607" t="s">
        <v>16924</v>
      </c>
      <c r="K11607" t="s">
        <v>16925</v>
      </c>
      <c r="L11607" t="s">
        <v>39206</v>
      </c>
      <c r="M11607" t="s">
        <v>16926</v>
      </c>
      <c r="N11607" t="s">
        <v>16927</v>
      </c>
    </row>
    <row r="11608" spans="1:14" x14ac:dyDescent="0.3">
      <c r="A11608" t="s">
        <v>39003</v>
      </c>
      <c r="B11608">
        <v>11438942</v>
      </c>
      <c r="C11608">
        <v>11</v>
      </c>
      <c r="D11608">
        <v>30</v>
      </c>
      <c r="E11608">
        <v>1</v>
      </c>
      <c r="F11608" t="s">
        <v>39190</v>
      </c>
      <c r="G11608" t="s">
        <v>25</v>
      </c>
      <c r="H11608" t="s">
        <v>11</v>
      </c>
      <c r="I11608" t="s">
        <v>39195</v>
      </c>
      <c r="J11608" t="s">
        <v>20913</v>
      </c>
      <c r="K11608" t="s">
        <v>20914</v>
      </c>
      <c r="L11608" t="s">
        <v>39206</v>
      </c>
      <c r="M11608" t="s">
        <v>20915</v>
      </c>
      <c r="N11608" t="s">
        <v>20916</v>
      </c>
    </row>
    <row r="11609" spans="1:14" x14ac:dyDescent="0.3">
      <c r="A11609" t="s">
        <v>38839</v>
      </c>
      <c r="B11609">
        <v>10875912</v>
      </c>
      <c r="C11609">
        <v>7</v>
      </c>
      <c r="D11609">
        <v>30</v>
      </c>
      <c r="E11609">
        <v>5</v>
      </c>
      <c r="F11609" t="s">
        <v>39189</v>
      </c>
      <c r="G11609" t="s">
        <v>25</v>
      </c>
      <c r="H11609" t="s">
        <v>11</v>
      </c>
      <c r="I11609" t="s">
        <v>39194</v>
      </c>
      <c r="J11609" t="s">
        <v>27155</v>
      </c>
      <c r="K11609" t="s">
        <v>27156</v>
      </c>
      <c r="L11609" t="s">
        <v>39207</v>
      </c>
      <c r="M11609" t="s">
        <v>27157</v>
      </c>
      <c r="N11609" t="s">
        <v>27158</v>
      </c>
    </row>
    <row r="11610" spans="1:14" x14ac:dyDescent="0.3">
      <c r="A11610" t="s">
        <v>38850</v>
      </c>
      <c r="B11610">
        <v>10909109</v>
      </c>
      <c r="C11610">
        <v>14</v>
      </c>
      <c r="D11610">
        <v>0</v>
      </c>
      <c r="E11610">
        <v>2</v>
      </c>
      <c r="F11610" t="s">
        <v>39191</v>
      </c>
      <c r="G11610" t="s">
        <v>53</v>
      </c>
      <c r="H11610" t="s">
        <v>5</v>
      </c>
      <c r="I11610" t="s">
        <v>39195</v>
      </c>
      <c r="J11610" t="s">
        <v>18402</v>
      </c>
      <c r="K11610" t="s">
        <v>18403</v>
      </c>
      <c r="L11610" t="s">
        <v>39208</v>
      </c>
      <c r="M11610" t="s">
        <v>18404</v>
      </c>
      <c r="N11610" t="s">
        <v>18405</v>
      </c>
    </row>
    <row r="11611" spans="1:14" x14ac:dyDescent="0.3">
      <c r="A11611" t="s">
        <v>38810</v>
      </c>
      <c r="B11611">
        <v>10828781</v>
      </c>
      <c r="C11611">
        <v>9</v>
      </c>
      <c r="D11611">
        <v>45</v>
      </c>
      <c r="E11611">
        <v>4</v>
      </c>
      <c r="F11611" t="s">
        <v>394</v>
      </c>
      <c r="G11611" t="s">
        <v>25</v>
      </c>
      <c r="H11611" t="s">
        <v>11</v>
      </c>
      <c r="I11611" t="s">
        <v>39195</v>
      </c>
      <c r="J11611" t="s">
        <v>9385</v>
      </c>
      <c r="K11611" t="s">
        <v>9386</v>
      </c>
      <c r="L11611" t="s">
        <v>39205</v>
      </c>
      <c r="M11611" t="s">
        <v>9387</v>
      </c>
      <c r="N11611" t="s">
        <v>1012</v>
      </c>
    </row>
    <row r="11612" spans="1:14" x14ac:dyDescent="0.3">
      <c r="A11612" t="s">
        <v>39109</v>
      </c>
      <c r="B11612">
        <v>11783827</v>
      </c>
      <c r="C11612">
        <v>8</v>
      </c>
      <c r="D11612">
        <v>30</v>
      </c>
      <c r="E11612">
        <v>2</v>
      </c>
      <c r="F11612" t="s">
        <v>39190</v>
      </c>
      <c r="G11612" t="s">
        <v>25</v>
      </c>
      <c r="H11612" t="s">
        <v>11</v>
      </c>
      <c r="I11612" t="s">
        <v>39194</v>
      </c>
      <c r="J11612" t="s">
        <v>1480</v>
      </c>
      <c r="K11612" t="s">
        <v>5059</v>
      </c>
      <c r="L11612" t="s">
        <v>39205</v>
      </c>
      <c r="M11612" t="s">
        <v>5060</v>
      </c>
      <c r="N11612" t="s">
        <v>5061</v>
      </c>
    </row>
    <row r="11613" spans="1:14" x14ac:dyDescent="0.3">
      <c r="A11613" t="s">
        <v>39126</v>
      </c>
      <c r="B11613">
        <v>11884514</v>
      </c>
      <c r="C11613">
        <v>12</v>
      </c>
      <c r="D11613">
        <v>0</v>
      </c>
      <c r="E11613">
        <v>5</v>
      </c>
      <c r="F11613" t="s">
        <v>39189</v>
      </c>
      <c r="G11613" t="s">
        <v>10</v>
      </c>
      <c r="H11613" t="s">
        <v>11</v>
      </c>
      <c r="I11613" t="s">
        <v>39194</v>
      </c>
      <c r="J11613" t="s">
        <v>36702</v>
      </c>
      <c r="K11613" t="s">
        <v>36703</v>
      </c>
      <c r="L11613" t="s">
        <v>39207</v>
      </c>
      <c r="M11613" t="s">
        <v>36704</v>
      </c>
      <c r="N11613" t="s">
        <v>36705</v>
      </c>
    </row>
    <row r="11614" spans="1:14" x14ac:dyDescent="0.3">
      <c r="A11614" t="s">
        <v>38984</v>
      </c>
      <c r="B11614">
        <v>11354759</v>
      </c>
      <c r="C11614">
        <v>19</v>
      </c>
      <c r="D11614">
        <v>0</v>
      </c>
      <c r="E11614">
        <v>3</v>
      </c>
      <c r="F11614" t="s">
        <v>39191</v>
      </c>
      <c r="G11614" t="s">
        <v>53</v>
      </c>
      <c r="H11614" t="s">
        <v>5</v>
      </c>
      <c r="I11614" t="s">
        <v>39195</v>
      </c>
      <c r="J11614" t="s">
        <v>23210</v>
      </c>
      <c r="K11614" t="s">
        <v>23211</v>
      </c>
      <c r="N11614" t="s">
        <v>23212</v>
      </c>
    </row>
    <row r="11615" spans="1:14" x14ac:dyDescent="0.3">
      <c r="A11615" t="s">
        <v>38913</v>
      </c>
      <c r="B11615">
        <v>11136405</v>
      </c>
      <c r="C11615">
        <v>18</v>
      </c>
      <c r="D11615">
        <v>0</v>
      </c>
      <c r="E11615">
        <v>2</v>
      </c>
      <c r="F11615" t="s">
        <v>39189</v>
      </c>
      <c r="G11615" t="s">
        <v>25</v>
      </c>
      <c r="H11615" t="s">
        <v>11</v>
      </c>
      <c r="I11615" t="s">
        <v>39195</v>
      </c>
      <c r="J11615" t="s">
        <v>27236</v>
      </c>
      <c r="K11615" t="s">
        <v>27237</v>
      </c>
      <c r="L11615" t="s">
        <v>39209</v>
      </c>
      <c r="M11615" t="s">
        <v>11714</v>
      </c>
      <c r="N11615" t="s">
        <v>27238</v>
      </c>
    </row>
    <row r="11616" spans="1:14" x14ac:dyDescent="0.3">
      <c r="A11616" t="s">
        <v>38783</v>
      </c>
      <c r="B11616">
        <v>10709487</v>
      </c>
      <c r="C11616">
        <v>15</v>
      </c>
      <c r="D11616">
        <v>30</v>
      </c>
      <c r="E11616">
        <v>5</v>
      </c>
      <c r="F11616" t="s">
        <v>39191</v>
      </c>
      <c r="G11616" t="s">
        <v>53</v>
      </c>
      <c r="H11616" t="s">
        <v>5</v>
      </c>
      <c r="I11616" t="s">
        <v>39195</v>
      </c>
      <c r="J11616" t="s">
        <v>14185</v>
      </c>
      <c r="K11616" t="s">
        <v>23731</v>
      </c>
      <c r="L11616" t="s">
        <v>39206</v>
      </c>
      <c r="M11616" t="s">
        <v>23732</v>
      </c>
      <c r="N11616" t="s">
        <v>23733</v>
      </c>
    </row>
    <row r="11617" spans="1:14" x14ac:dyDescent="0.3">
      <c r="A11617" t="s">
        <v>38908</v>
      </c>
      <c r="B11617">
        <v>11095635</v>
      </c>
      <c r="C11617">
        <v>8</v>
      </c>
      <c r="D11617">
        <v>15</v>
      </c>
      <c r="E11617">
        <v>4</v>
      </c>
      <c r="F11617" t="s">
        <v>39189</v>
      </c>
      <c r="G11617" t="s">
        <v>25</v>
      </c>
      <c r="H11617" t="s">
        <v>11</v>
      </c>
      <c r="I11617" t="s">
        <v>39195</v>
      </c>
      <c r="J11617" t="s">
        <v>19020</v>
      </c>
      <c r="K11617" t="s">
        <v>19021</v>
      </c>
      <c r="L11617" t="s">
        <v>39207</v>
      </c>
      <c r="M11617" t="s">
        <v>19022</v>
      </c>
      <c r="N11617" t="s">
        <v>13852</v>
      </c>
    </row>
    <row r="11618" spans="1:14" x14ac:dyDescent="0.3">
      <c r="A11618" t="s">
        <v>39117</v>
      </c>
      <c r="B11618">
        <v>11814948</v>
      </c>
      <c r="C11618">
        <v>9</v>
      </c>
      <c r="D11618">
        <v>0</v>
      </c>
      <c r="E11618">
        <v>3</v>
      </c>
      <c r="F11618" t="s">
        <v>39190</v>
      </c>
      <c r="G11618" t="s">
        <v>10</v>
      </c>
      <c r="H11618" t="s">
        <v>11</v>
      </c>
      <c r="I11618" t="s">
        <v>39195</v>
      </c>
      <c r="J11618" t="s">
        <v>31496</v>
      </c>
      <c r="K11618" t="s">
        <v>31497</v>
      </c>
      <c r="L11618" t="s">
        <v>39205</v>
      </c>
      <c r="M11618" t="s">
        <v>31498</v>
      </c>
      <c r="N11618" t="s">
        <v>31499</v>
      </c>
    </row>
    <row r="11619" spans="1:14" x14ac:dyDescent="0.3">
      <c r="A11619" t="s">
        <v>38831</v>
      </c>
      <c r="B11619">
        <v>10893737</v>
      </c>
      <c r="C11619">
        <v>12</v>
      </c>
      <c r="D11619">
        <v>45</v>
      </c>
      <c r="E11619">
        <v>4</v>
      </c>
      <c r="F11619" t="s">
        <v>39191</v>
      </c>
      <c r="G11619" t="s">
        <v>25</v>
      </c>
      <c r="H11619" t="s">
        <v>11</v>
      </c>
      <c r="I11619" t="s">
        <v>39194</v>
      </c>
      <c r="J11619" t="s">
        <v>34552</v>
      </c>
      <c r="K11619" t="s">
        <v>34553</v>
      </c>
      <c r="L11619" t="s">
        <v>39208</v>
      </c>
      <c r="M11619" t="s">
        <v>34554</v>
      </c>
      <c r="N11619" t="s">
        <v>34555</v>
      </c>
    </row>
    <row r="11620" spans="1:14" x14ac:dyDescent="0.3">
      <c r="A11620" t="s">
        <v>39065</v>
      </c>
      <c r="B11620">
        <v>11656049</v>
      </c>
      <c r="C11620">
        <v>15</v>
      </c>
      <c r="D11620">
        <v>30</v>
      </c>
      <c r="E11620">
        <v>7</v>
      </c>
      <c r="F11620" t="s">
        <v>39191</v>
      </c>
      <c r="G11620" t="s">
        <v>53</v>
      </c>
      <c r="H11620" t="s">
        <v>5</v>
      </c>
      <c r="I11620" t="s">
        <v>39195</v>
      </c>
      <c r="J11620" t="s">
        <v>25995</v>
      </c>
      <c r="K11620" t="s">
        <v>25995</v>
      </c>
      <c r="L11620" t="s">
        <v>39208</v>
      </c>
      <c r="M11620" t="s">
        <v>25996</v>
      </c>
      <c r="N11620" t="s">
        <v>25997</v>
      </c>
    </row>
    <row r="11621" spans="1:14" x14ac:dyDescent="0.3">
      <c r="A11621" t="s">
        <v>38893</v>
      </c>
      <c r="B11621">
        <v>11081704</v>
      </c>
      <c r="C11621">
        <v>16</v>
      </c>
      <c r="D11621">
        <v>15</v>
      </c>
      <c r="E11621">
        <v>3</v>
      </c>
      <c r="F11621" t="s">
        <v>39189</v>
      </c>
      <c r="G11621" t="s">
        <v>10</v>
      </c>
      <c r="H11621" t="s">
        <v>11</v>
      </c>
      <c r="I11621" t="s">
        <v>39195</v>
      </c>
      <c r="J11621" t="s">
        <v>37447</v>
      </c>
      <c r="K11621" t="s">
        <v>37448</v>
      </c>
      <c r="L11621" t="s">
        <v>39207</v>
      </c>
      <c r="M11621" t="s">
        <v>37449</v>
      </c>
      <c r="N11621" t="s">
        <v>37450</v>
      </c>
    </row>
    <row r="11622" spans="1:14" x14ac:dyDescent="0.3">
      <c r="A11622" t="s">
        <v>38844</v>
      </c>
      <c r="B11622">
        <v>10924250</v>
      </c>
      <c r="C11622">
        <v>11</v>
      </c>
      <c r="D11622">
        <v>0</v>
      </c>
      <c r="E11622">
        <v>3</v>
      </c>
      <c r="F11622" t="s">
        <v>39190</v>
      </c>
      <c r="G11622" t="s">
        <v>10</v>
      </c>
      <c r="H11622" t="s">
        <v>11</v>
      </c>
      <c r="I11622" t="s">
        <v>39195</v>
      </c>
      <c r="J11622" t="s">
        <v>21832</v>
      </c>
      <c r="K11622" t="s">
        <v>21833</v>
      </c>
      <c r="L11622" t="s">
        <v>39207</v>
      </c>
      <c r="M11622" t="s">
        <v>21834</v>
      </c>
      <c r="N11622" t="s">
        <v>18259</v>
      </c>
    </row>
    <row r="11623" spans="1:14" x14ac:dyDescent="0.3">
      <c r="A11623" t="s">
        <v>39071</v>
      </c>
      <c r="B11623">
        <v>11683172</v>
      </c>
      <c r="C11623">
        <v>8</v>
      </c>
      <c r="D11623">
        <v>15</v>
      </c>
      <c r="E11623">
        <v>6</v>
      </c>
      <c r="F11623" t="s">
        <v>39189</v>
      </c>
      <c r="G11623" t="s">
        <v>25</v>
      </c>
      <c r="H11623" t="s">
        <v>11</v>
      </c>
      <c r="I11623" t="s">
        <v>39194</v>
      </c>
      <c r="J11623" t="s">
        <v>3172</v>
      </c>
      <c r="K11623" t="s">
        <v>3173</v>
      </c>
      <c r="L11623" t="s">
        <v>39209</v>
      </c>
      <c r="M11623" t="s">
        <v>3174</v>
      </c>
      <c r="N11623" t="s">
        <v>3175</v>
      </c>
    </row>
    <row r="11624" spans="1:14" x14ac:dyDescent="0.3">
      <c r="A11624" t="s">
        <v>38870</v>
      </c>
      <c r="B11624">
        <v>11020416</v>
      </c>
      <c r="C11624">
        <v>10</v>
      </c>
      <c r="D11624">
        <v>0</v>
      </c>
      <c r="E11624">
        <v>1</v>
      </c>
      <c r="F11624" t="s">
        <v>39191</v>
      </c>
      <c r="G11624" t="s">
        <v>10</v>
      </c>
      <c r="H11624" t="s">
        <v>11</v>
      </c>
      <c r="I11624" t="s">
        <v>39195</v>
      </c>
      <c r="J11624" t="s">
        <v>32716</v>
      </c>
      <c r="K11624" t="s">
        <v>32717</v>
      </c>
      <c r="L11624" t="s">
        <v>39205</v>
      </c>
      <c r="M11624" t="s">
        <v>32718</v>
      </c>
      <c r="N11624" t="s">
        <v>32719</v>
      </c>
    </row>
    <row r="11625" spans="1:14" x14ac:dyDescent="0.3">
      <c r="A11625" t="s">
        <v>39074</v>
      </c>
      <c r="B11625">
        <v>11701377</v>
      </c>
      <c r="C11625">
        <v>11</v>
      </c>
      <c r="D11625">
        <v>0</v>
      </c>
      <c r="E11625">
        <v>2</v>
      </c>
      <c r="F11625" t="s">
        <v>39190</v>
      </c>
      <c r="G11625" t="s">
        <v>10</v>
      </c>
      <c r="H11625" t="s">
        <v>11</v>
      </c>
      <c r="J11625" t="s">
        <v>35476</v>
      </c>
      <c r="K11625" t="s">
        <v>35477</v>
      </c>
      <c r="L11625" t="s">
        <v>39205</v>
      </c>
      <c r="M11625" t="s">
        <v>35478</v>
      </c>
      <c r="N11625" t="s">
        <v>35479</v>
      </c>
    </row>
    <row r="11626" spans="1:14" x14ac:dyDescent="0.3">
      <c r="A11626" t="s">
        <v>39130</v>
      </c>
      <c r="B11626">
        <v>11861271</v>
      </c>
      <c r="C11626">
        <v>10</v>
      </c>
      <c r="D11626">
        <v>30</v>
      </c>
      <c r="E11626">
        <v>2</v>
      </c>
      <c r="F11626" t="s">
        <v>39191</v>
      </c>
      <c r="G11626" t="s">
        <v>53</v>
      </c>
      <c r="H11626" t="s">
        <v>5</v>
      </c>
      <c r="J11626" t="s">
        <v>33692</v>
      </c>
      <c r="K11626" t="s">
        <v>9579</v>
      </c>
      <c r="L11626" t="s">
        <v>39207</v>
      </c>
      <c r="M11626" t="s">
        <v>15585</v>
      </c>
      <c r="N11626" t="s">
        <v>28245</v>
      </c>
    </row>
    <row r="11627" spans="1:14" x14ac:dyDescent="0.3">
      <c r="A11627" t="s">
        <v>38979</v>
      </c>
      <c r="B11627">
        <v>11339351</v>
      </c>
      <c r="C11627">
        <v>13</v>
      </c>
      <c r="D11627">
        <v>0</v>
      </c>
      <c r="E11627">
        <v>5</v>
      </c>
      <c r="F11627" t="s">
        <v>39190</v>
      </c>
      <c r="G11627" t="s">
        <v>10</v>
      </c>
      <c r="H11627" t="s">
        <v>11</v>
      </c>
      <c r="I11627" t="s">
        <v>39195</v>
      </c>
      <c r="J11627" t="s">
        <v>4752</v>
      </c>
      <c r="K11627" t="s">
        <v>19014</v>
      </c>
      <c r="L11627" t="s">
        <v>39208</v>
      </c>
      <c r="M11627" t="s">
        <v>18376</v>
      </c>
      <c r="N11627" t="s">
        <v>19015</v>
      </c>
    </row>
    <row r="11628" spans="1:14" x14ac:dyDescent="0.3">
      <c r="A11628" t="s">
        <v>38859</v>
      </c>
      <c r="B11628">
        <v>10964803</v>
      </c>
      <c r="C11628">
        <v>8</v>
      </c>
      <c r="D11628">
        <v>30</v>
      </c>
      <c r="E11628">
        <v>4</v>
      </c>
      <c r="F11628" t="s">
        <v>39190</v>
      </c>
      <c r="G11628" t="s">
        <v>25</v>
      </c>
      <c r="H11628" t="s">
        <v>11</v>
      </c>
      <c r="I11628" t="s">
        <v>39194</v>
      </c>
      <c r="J11628" t="s">
        <v>21129</v>
      </c>
      <c r="K11628" t="s">
        <v>21130</v>
      </c>
      <c r="L11628" t="s">
        <v>39207</v>
      </c>
      <c r="M11628" t="s">
        <v>21131</v>
      </c>
      <c r="N11628" t="s">
        <v>21132</v>
      </c>
    </row>
    <row r="11629" spans="1:14" x14ac:dyDescent="0.3">
      <c r="A11629" t="s">
        <v>38951</v>
      </c>
      <c r="B11629">
        <v>11248703</v>
      </c>
      <c r="C11629">
        <v>9</v>
      </c>
      <c r="D11629">
        <v>0</v>
      </c>
      <c r="E11629">
        <v>5</v>
      </c>
      <c r="F11629" t="s">
        <v>39189</v>
      </c>
      <c r="G11629" t="s">
        <v>25</v>
      </c>
      <c r="H11629" t="s">
        <v>11</v>
      </c>
      <c r="I11629" t="s">
        <v>39195</v>
      </c>
      <c r="J11629" t="s">
        <v>32676</v>
      </c>
      <c r="K11629" t="s">
        <v>14575</v>
      </c>
      <c r="L11629" t="s">
        <v>39210</v>
      </c>
      <c r="M11629" t="s">
        <v>32677</v>
      </c>
      <c r="N11629" t="s">
        <v>32678</v>
      </c>
    </row>
    <row r="11630" spans="1:14" x14ac:dyDescent="0.3">
      <c r="A11630" t="s">
        <v>39129</v>
      </c>
      <c r="B11630">
        <v>11856028</v>
      </c>
      <c r="C11630">
        <v>14</v>
      </c>
      <c r="D11630">
        <v>30</v>
      </c>
      <c r="E11630">
        <v>1</v>
      </c>
      <c r="F11630" t="s">
        <v>39191</v>
      </c>
      <c r="G11630" t="s">
        <v>25</v>
      </c>
      <c r="H11630" t="s">
        <v>11</v>
      </c>
      <c r="I11630" t="s">
        <v>39195</v>
      </c>
      <c r="J11630" t="s">
        <v>33366</v>
      </c>
      <c r="K11630" t="s">
        <v>33367</v>
      </c>
      <c r="L11630" t="s">
        <v>39205</v>
      </c>
      <c r="M11630" t="s">
        <v>33368</v>
      </c>
      <c r="N11630" t="s">
        <v>33369</v>
      </c>
    </row>
    <row r="11631" spans="1:14" x14ac:dyDescent="0.3">
      <c r="A11631" t="s">
        <v>38982</v>
      </c>
      <c r="B11631">
        <v>11345529</v>
      </c>
      <c r="C11631">
        <v>8</v>
      </c>
      <c r="D11631">
        <v>45</v>
      </c>
      <c r="E11631">
        <v>1</v>
      </c>
      <c r="F11631" t="s">
        <v>39189</v>
      </c>
      <c r="G11631" t="s">
        <v>25</v>
      </c>
      <c r="H11631" t="s">
        <v>11</v>
      </c>
      <c r="I11631" t="s">
        <v>39195</v>
      </c>
      <c r="J11631" t="s">
        <v>37386</v>
      </c>
      <c r="K11631" t="s">
        <v>37387</v>
      </c>
      <c r="L11631" t="s">
        <v>39207</v>
      </c>
      <c r="M11631" t="s">
        <v>37388</v>
      </c>
      <c r="N11631" t="s">
        <v>37389</v>
      </c>
    </row>
    <row r="11632" spans="1:14" x14ac:dyDescent="0.3">
      <c r="A11632" t="s">
        <v>39061</v>
      </c>
      <c r="B11632">
        <v>11615671</v>
      </c>
      <c r="C11632">
        <v>8</v>
      </c>
      <c r="D11632">
        <v>30</v>
      </c>
      <c r="E11632">
        <v>3</v>
      </c>
      <c r="F11632" t="s">
        <v>39189</v>
      </c>
      <c r="G11632" t="s">
        <v>25</v>
      </c>
      <c r="H11632" t="s">
        <v>11</v>
      </c>
      <c r="I11632" t="s">
        <v>39195</v>
      </c>
      <c r="J11632" t="s">
        <v>24432</v>
      </c>
      <c r="K11632" t="s">
        <v>24433</v>
      </c>
      <c r="L11632" t="s">
        <v>39208</v>
      </c>
      <c r="M11632" t="s">
        <v>24434</v>
      </c>
      <c r="N11632" t="s">
        <v>24435</v>
      </c>
    </row>
    <row r="11633" spans="1:14" x14ac:dyDescent="0.3">
      <c r="A11633" t="s">
        <v>38887</v>
      </c>
      <c r="B11633">
        <v>11041112</v>
      </c>
      <c r="C11633">
        <v>11</v>
      </c>
      <c r="D11633">
        <v>30</v>
      </c>
      <c r="E11633">
        <v>4</v>
      </c>
      <c r="F11633" t="s">
        <v>39189</v>
      </c>
      <c r="G11633" t="s">
        <v>25</v>
      </c>
      <c r="H11633" t="s">
        <v>11</v>
      </c>
      <c r="I11633" t="s">
        <v>39195</v>
      </c>
      <c r="J11633" t="s">
        <v>21836</v>
      </c>
      <c r="K11633" t="s">
        <v>21837</v>
      </c>
      <c r="L11633" t="s">
        <v>39205</v>
      </c>
      <c r="M11633" t="s">
        <v>21838</v>
      </c>
      <c r="N11633" t="s">
        <v>21839</v>
      </c>
    </row>
    <row r="11634" spans="1:14" x14ac:dyDescent="0.3">
      <c r="A11634" t="s">
        <v>39081</v>
      </c>
      <c r="B11634">
        <v>11735882</v>
      </c>
      <c r="C11634">
        <v>22</v>
      </c>
      <c r="D11634">
        <v>30</v>
      </c>
      <c r="E11634">
        <v>2</v>
      </c>
      <c r="F11634" t="s">
        <v>39191</v>
      </c>
      <c r="G11634" t="s">
        <v>25</v>
      </c>
      <c r="H11634" t="s">
        <v>11</v>
      </c>
      <c r="I11634" t="s">
        <v>39195</v>
      </c>
      <c r="J11634" t="s">
        <v>5391</v>
      </c>
      <c r="K11634" t="s">
        <v>5392</v>
      </c>
      <c r="L11634" t="s">
        <v>39208</v>
      </c>
      <c r="M11634" t="s">
        <v>5393</v>
      </c>
      <c r="N11634" t="s">
        <v>5394</v>
      </c>
    </row>
    <row r="11635" spans="1:14" x14ac:dyDescent="0.3">
      <c r="A11635" t="s">
        <v>38958</v>
      </c>
      <c r="B11635">
        <v>11302906</v>
      </c>
      <c r="C11635">
        <v>12</v>
      </c>
      <c r="D11635">
        <v>45</v>
      </c>
      <c r="E11635">
        <v>5</v>
      </c>
      <c r="F11635" t="s">
        <v>39190</v>
      </c>
      <c r="G11635" t="s">
        <v>25</v>
      </c>
      <c r="H11635" t="s">
        <v>11</v>
      </c>
      <c r="I11635" t="s">
        <v>39195</v>
      </c>
      <c r="J11635" t="s">
        <v>15769</v>
      </c>
      <c r="K11635" t="s">
        <v>15770</v>
      </c>
      <c r="L11635" t="s">
        <v>39207</v>
      </c>
      <c r="M11635" t="s">
        <v>494</v>
      </c>
      <c r="N11635" t="s">
        <v>15771</v>
      </c>
    </row>
    <row r="11636" spans="1:14" x14ac:dyDescent="0.3">
      <c r="A11636" t="s">
        <v>38936</v>
      </c>
      <c r="B11636">
        <v>11223953</v>
      </c>
      <c r="C11636">
        <v>13</v>
      </c>
      <c r="D11636">
        <v>0</v>
      </c>
      <c r="E11636">
        <v>4</v>
      </c>
      <c r="F11636" t="s">
        <v>39191</v>
      </c>
      <c r="G11636" t="s">
        <v>25</v>
      </c>
      <c r="H11636" t="s">
        <v>11</v>
      </c>
      <c r="I11636" t="s">
        <v>39195</v>
      </c>
      <c r="J11636" t="s">
        <v>35522</v>
      </c>
      <c r="K11636" t="s">
        <v>35522</v>
      </c>
      <c r="L11636" t="s">
        <v>39206</v>
      </c>
      <c r="M11636" t="s">
        <v>35523</v>
      </c>
      <c r="N11636" t="s">
        <v>1316</v>
      </c>
    </row>
    <row r="11637" spans="1:14" x14ac:dyDescent="0.3">
      <c r="A11637" t="s">
        <v>38814</v>
      </c>
      <c r="B11637">
        <v>10796435</v>
      </c>
      <c r="C11637">
        <v>17</v>
      </c>
      <c r="D11637">
        <v>30</v>
      </c>
      <c r="E11637">
        <v>1</v>
      </c>
      <c r="F11637" t="s">
        <v>39191</v>
      </c>
      <c r="G11637" t="s">
        <v>53</v>
      </c>
      <c r="H11637" t="s">
        <v>5</v>
      </c>
      <c r="I11637" t="s">
        <v>39195</v>
      </c>
      <c r="J11637" t="s">
        <v>34417</v>
      </c>
      <c r="K11637" t="s">
        <v>34418</v>
      </c>
      <c r="L11637" t="s">
        <v>39207</v>
      </c>
      <c r="M11637" t="s">
        <v>34419</v>
      </c>
      <c r="N11637" t="s">
        <v>34420</v>
      </c>
    </row>
    <row r="11638" spans="1:14" x14ac:dyDescent="0.3">
      <c r="A11638" t="s">
        <v>39076</v>
      </c>
      <c r="B11638">
        <v>11710727</v>
      </c>
      <c r="C11638">
        <v>9</v>
      </c>
      <c r="D11638">
        <v>20</v>
      </c>
      <c r="E11638">
        <v>4</v>
      </c>
      <c r="F11638" t="s">
        <v>39190</v>
      </c>
      <c r="G11638" t="s">
        <v>10</v>
      </c>
      <c r="H11638" t="s">
        <v>11</v>
      </c>
      <c r="I11638" t="s">
        <v>39195</v>
      </c>
      <c r="J11638" t="s">
        <v>28979</v>
      </c>
      <c r="K11638" t="s">
        <v>28980</v>
      </c>
      <c r="L11638" t="s">
        <v>39209</v>
      </c>
      <c r="M11638" t="s">
        <v>28981</v>
      </c>
      <c r="N11638" t="s">
        <v>28982</v>
      </c>
    </row>
    <row r="11639" spans="1:14" x14ac:dyDescent="0.3">
      <c r="A11639" t="s">
        <v>39028</v>
      </c>
      <c r="B11639">
        <v>11493629</v>
      </c>
      <c r="C11639">
        <v>15</v>
      </c>
      <c r="D11639">
        <v>0</v>
      </c>
      <c r="E11639">
        <v>5</v>
      </c>
      <c r="F11639" t="s">
        <v>452</v>
      </c>
      <c r="G11639" t="s">
        <v>10</v>
      </c>
      <c r="H11639" t="s">
        <v>11</v>
      </c>
      <c r="I11639" t="s">
        <v>39195</v>
      </c>
      <c r="J11639" t="s">
        <v>6770</v>
      </c>
      <c r="K11639" t="s">
        <v>6771</v>
      </c>
      <c r="L11639" t="s">
        <v>39207</v>
      </c>
      <c r="M11639" t="s">
        <v>6772</v>
      </c>
      <c r="N11639" t="s">
        <v>6773</v>
      </c>
    </row>
    <row r="11640" spans="1:14" x14ac:dyDescent="0.3">
      <c r="A11640" t="s">
        <v>39047</v>
      </c>
      <c r="B11640">
        <v>11617734</v>
      </c>
      <c r="C11640">
        <v>9</v>
      </c>
      <c r="D11640">
        <v>0</v>
      </c>
      <c r="E11640">
        <v>3</v>
      </c>
      <c r="F11640" t="s">
        <v>39191</v>
      </c>
      <c r="G11640" t="s">
        <v>53</v>
      </c>
      <c r="H11640" t="s">
        <v>5</v>
      </c>
      <c r="I11640" t="s">
        <v>39194</v>
      </c>
      <c r="J11640" t="s">
        <v>23770</v>
      </c>
      <c r="K11640" t="s">
        <v>23771</v>
      </c>
      <c r="L11640" t="s">
        <v>39207</v>
      </c>
      <c r="M11640" t="s">
        <v>23772</v>
      </c>
      <c r="N11640" t="s">
        <v>23773</v>
      </c>
    </row>
    <row r="11641" spans="1:14" x14ac:dyDescent="0.3">
      <c r="A11641" t="s">
        <v>39053</v>
      </c>
      <c r="B11641">
        <v>11588400</v>
      </c>
      <c r="C11641">
        <v>10</v>
      </c>
      <c r="D11641">
        <v>30</v>
      </c>
      <c r="E11641">
        <v>2</v>
      </c>
      <c r="F11641" t="s">
        <v>39191</v>
      </c>
      <c r="G11641" t="s">
        <v>25</v>
      </c>
      <c r="H11641" t="s">
        <v>11</v>
      </c>
      <c r="J11641" t="s">
        <v>24307</v>
      </c>
      <c r="K11641" t="s">
        <v>24308</v>
      </c>
      <c r="L11641" t="s">
        <v>39205</v>
      </c>
      <c r="M11641" t="s">
        <v>2575</v>
      </c>
      <c r="N11641" t="s">
        <v>24309</v>
      </c>
    </row>
    <row r="11642" spans="1:14" x14ac:dyDescent="0.3">
      <c r="A11642" t="s">
        <v>38905</v>
      </c>
      <c r="B11642">
        <v>11083751</v>
      </c>
      <c r="C11642">
        <v>15</v>
      </c>
      <c r="D11642">
        <v>30</v>
      </c>
      <c r="E11642">
        <v>1</v>
      </c>
      <c r="F11642" t="s">
        <v>39190</v>
      </c>
      <c r="G11642" t="s">
        <v>25</v>
      </c>
      <c r="H11642" t="s">
        <v>11</v>
      </c>
      <c r="I11642" t="s">
        <v>39194</v>
      </c>
      <c r="J11642" t="s">
        <v>30739</v>
      </c>
      <c r="K11642" t="s">
        <v>9665</v>
      </c>
      <c r="L11642" t="s">
        <v>39206</v>
      </c>
      <c r="M11642" t="s">
        <v>30740</v>
      </c>
      <c r="N11642" t="s">
        <v>30741</v>
      </c>
    </row>
    <row r="11643" spans="1:14" x14ac:dyDescent="0.3">
      <c r="A11643" t="s">
        <v>38984</v>
      </c>
      <c r="B11643">
        <v>11353703</v>
      </c>
      <c r="C11643">
        <v>8</v>
      </c>
      <c r="D11643">
        <v>30</v>
      </c>
      <c r="E11643">
        <v>3</v>
      </c>
      <c r="F11643" t="s">
        <v>39189</v>
      </c>
      <c r="G11643" t="s">
        <v>25</v>
      </c>
      <c r="H11643" t="s">
        <v>11</v>
      </c>
      <c r="I11643" t="s">
        <v>39194</v>
      </c>
      <c r="J11643" t="s">
        <v>34292</v>
      </c>
      <c r="K11643" t="s">
        <v>34293</v>
      </c>
      <c r="L11643" t="s">
        <v>39206</v>
      </c>
      <c r="M11643" t="s">
        <v>34294</v>
      </c>
      <c r="N11643" t="s">
        <v>34295</v>
      </c>
    </row>
    <row r="11644" spans="1:14" x14ac:dyDescent="0.3">
      <c r="A11644" t="s">
        <v>39062</v>
      </c>
      <c r="B11644">
        <v>11659985</v>
      </c>
      <c r="C11644">
        <v>11</v>
      </c>
      <c r="D11644">
        <v>29</v>
      </c>
      <c r="E11644">
        <v>4</v>
      </c>
      <c r="F11644" t="s">
        <v>39191</v>
      </c>
      <c r="G11644" t="s">
        <v>25</v>
      </c>
      <c r="H11644" t="s">
        <v>11</v>
      </c>
      <c r="I11644" t="s">
        <v>39194</v>
      </c>
      <c r="J11644" t="s">
        <v>35848</v>
      </c>
      <c r="K11644" t="s">
        <v>35849</v>
      </c>
      <c r="L11644" t="s">
        <v>39205</v>
      </c>
      <c r="M11644" t="s">
        <v>35850</v>
      </c>
      <c r="N11644" t="s">
        <v>20235</v>
      </c>
    </row>
    <row r="11645" spans="1:14" x14ac:dyDescent="0.3">
      <c r="A11645" t="s">
        <v>38875</v>
      </c>
      <c r="B11645">
        <v>10992499</v>
      </c>
      <c r="C11645">
        <v>19</v>
      </c>
      <c r="D11645">
        <v>0</v>
      </c>
      <c r="E11645">
        <v>6</v>
      </c>
      <c r="F11645" t="s">
        <v>39191</v>
      </c>
      <c r="G11645" t="s">
        <v>53</v>
      </c>
      <c r="H11645" t="s">
        <v>5</v>
      </c>
      <c r="I11645" t="s">
        <v>39194</v>
      </c>
    </row>
    <row r="11646" spans="1:14" x14ac:dyDescent="0.3">
      <c r="A11646" t="s">
        <v>38928</v>
      </c>
      <c r="B11646">
        <v>11188463</v>
      </c>
      <c r="C11646">
        <v>12</v>
      </c>
      <c r="D11646">
        <v>45</v>
      </c>
      <c r="E11646">
        <v>3</v>
      </c>
      <c r="F11646" t="s">
        <v>39190</v>
      </c>
      <c r="G11646" t="s">
        <v>10</v>
      </c>
      <c r="H11646" t="s">
        <v>11</v>
      </c>
      <c r="I11646" t="s">
        <v>39195</v>
      </c>
      <c r="J11646" t="s">
        <v>3890</v>
      </c>
      <c r="K11646" t="s">
        <v>3891</v>
      </c>
      <c r="L11646" t="s">
        <v>39205</v>
      </c>
      <c r="M11646" t="s">
        <v>3892</v>
      </c>
      <c r="N11646" t="s">
        <v>3893</v>
      </c>
    </row>
    <row r="11647" spans="1:14" x14ac:dyDescent="0.3">
      <c r="A11647" t="s">
        <v>38990</v>
      </c>
      <c r="B11647">
        <v>11372584</v>
      </c>
      <c r="C11647">
        <v>8</v>
      </c>
      <c r="D11647">
        <v>30</v>
      </c>
      <c r="E11647">
        <v>2</v>
      </c>
      <c r="F11647" t="s">
        <v>39191</v>
      </c>
      <c r="G11647" t="s">
        <v>25</v>
      </c>
      <c r="H11647" t="s">
        <v>11</v>
      </c>
      <c r="I11647" t="s">
        <v>39195</v>
      </c>
      <c r="J11647" t="s">
        <v>2670</v>
      </c>
      <c r="K11647" t="s">
        <v>2671</v>
      </c>
      <c r="L11647" t="s">
        <v>39206</v>
      </c>
      <c r="M11647" t="s">
        <v>2672</v>
      </c>
      <c r="N11647" t="s">
        <v>2673</v>
      </c>
    </row>
    <row r="11648" spans="1:14" x14ac:dyDescent="0.3">
      <c r="A11648" t="s">
        <v>39080</v>
      </c>
      <c r="B11648">
        <v>11729156</v>
      </c>
      <c r="C11648">
        <v>11</v>
      </c>
      <c r="D11648">
        <v>15</v>
      </c>
      <c r="E11648">
        <v>1</v>
      </c>
      <c r="F11648" t="s">
        <v>39190</v>
      </c>
      <c r="G11648" t="s">
        <v>25</v>
      </c>
      <c r="H11648" t="s">
        <v>11</v>
      </c>
      <c r="I11648" t="s">
        <v>39195</v>
      </c>
      <c r="J11648" t="s">
        <v>6126</v>
      </c>
      <c r="K11648" t="s">
        <v>6127</v>
      </c>
      <c r="L11648" t="s">
        <v>39207</v>
      </c>
      <c r="M11648" t="s">
        <v>6128</v>
      </c>
      <c r="N11648" t="s">
        <v>6129</v>
      </c>
    </row>
    <row r="11649" spans="1:14" x14ac:dyDescent="0.3">
      <c r="A11649" t="s">
        <v>39061</v>
      </c>
      <c r="B11649">
        <v>11652508</v>
      </c>
      <c r="C11649">
        <v>11</v>
      </c>
      <c r="D11649">
        <v>30</v>
      </c>
      <c r="E11649">
        <v>3</v>
      </c>
      <c r="F11649" t="s">
        <v>39190</v>
      </c>
      <c r="G11649" t="s">
        <v>10</v>
      </c>
      <c r="H11649" t="s">
        <v>11</v>
      </c>
      <c r="I11649" t="s">
        <v>39195</v>
      </c>
      <c r="J11649" t="s">
        <v>64</v>
      </c>
      <c r="K11649" t="s">
        <v>12038</v>
      </c>
      <c r="L11649" t="s">
        <v>39208</v>
      </c>
      <c r="M11649" t="s">
        <v>12039</v>
      </c>
      <c r="N11649" t="s">
        <v>12040</v>
      </c>
    </row>
    <row r="11650" spans="1:14" x14ac:dyDescent="0.3">
      <c r="A11650" t="s">
        <v>38872</v>
      </c>
      <c r="B11650">
        <v>11029077</v>
      </c>
      <c r="C11650">
        <v>17</v>
      </c>
      <c r="D11650">
        <v>0</v>
      </c>
      <c r="E11650">
        <v>3</v>
      </c>
      <c r="F11650" t="s">
        <v>39190</v>
      </c>
      <c r="G11650" t="s">
        <v>25</v>
      </c>
      <c r="H11650" t="s">
        <v>11</v>
      </c>
      <c r="I11650" t="s">
        <v>39194</v>
      </c>
      <c r="J11650" t="s">
        <v>34280</v>
      </c>
      <c r="K11650" t="s">
        <v>34280</v>
      </c>
      <c r="L11650" t="s">
        <v>39206</v>
      </c>
      <c r="M11650" t="s">
        <v>34281</v>
      </c>
      <c r="N11650" t="s">
        <v>34282</v>
      </c>
    </row>
    <row r="11651" spans="1:14" x14ac:dyDescent="0.3">
      <c r="A11651" t="s">
        <v>39070</v>
      </c>
      <c r="B11651">
        <v>11646588</v>
      </c>
      <c r="C11651">
        <v>9</v>
      </c>
      <c r="D11651">
        <v>30</v>
      </c>
      <c r="E11651">
        <v>5</v>
      </c>
      <c r="F11651" t="s">
        <v>452</v>
      </c>
      <c r="G11651" t="s">
        <v>25</v>
      </c>
      <c r="H11651" t="s">
        <v>11</v>
      </c>
      <c r="I11651" t="s">
        <v>39195</v>
      </c>
      <c r="J11651" t="s">
        <v>11020</v>
      </c>
      <c r="K11651" t="s">
        <v>11021</v>
      </c>
      <c r="L11651" t="s">
        <v>39205</v>
      </c>
      <c r="M11651" t="s">
        <v>11022</v>
      </c>
      <c r="N11651" t="s">
        <v>11023</v>
      </c>
    </row>
    <row r="11652" spans="1:14" x14ac:dyDescent="0.3">
      <c r="A11652" t="s">
        <v>38927</v>
      </c>
      <c r="B11652">
        <v>11155070</v>
      </c>
      <c r="C11652">
        <v>15</v>
      </c>
      <c r="D11652">
        <v>0</v>
      </c>
      <c r="E11652">
        <v>2</v>
      </c>
      <c r="F11652" t="s">
        <v>39191</v>
      </c>
      <c r="G11652" t="s">
        <v>10</v>
      </c>
      <c r="H11652" t="s">
        <v>11</v>
      </c>
      <c r="I11652" t="s">
        <v>39195</v>
      </c>
      <c r="J11652" t="s">
        <v>7193</v>
      </c>
      <c r="K11652" t="s">
        <v>7193</v>
      </c>
      <c r="L11652" t="s">
        <v>39205</v>
      </c>
      <c r="M11652" t="s">
        <v>7194</v>
      </c>
      <c r="N11652" t="s">
        <v>7194</v>
      </c>
    </row>
    <row r="11653" spans="1:14" x14ac:dyDescent="0.3">
      <c r="A11653" t="s">
        <v>38891</v>
      </c>
      <c r="B11653">
        <v>11040076</v>
      </c>
      <c r="C11653">
        <v>22</v>
      </c>
      <c r="D11653">
        <v>0</v>
      </c>
      <c r="E11653">
        <v>1</v>
      </c>
      <c r="F11653" t="s">
        <v>39189</v>
      </c>
      <c r="G11653" t="s">
        <v>10</v>
      </c>
      <c r="H11653" t="s">
        <v>11</v>
      </c>
      <c r="I11653" t="s">
        <v>39195</v>
      </c>
      <c r="J11653" t="s">
        <v>19987</v>
      </c>
      <c r="K11653" t="s">
        <v>19988</v>
      </c>
      <c r="L11653" t="s">
        <v>39205</v>
      </c>
      <c r="M11653" t="s">
        <v>19989</v>
      </c>
      <c r="N11653" t="s">
        <v>19990</v>
      </c>
    </row>
    <row r="11654" spans="1:14" x14ac:dyDescent="0.3">
      <c r="A11654" t="s">
        <v>39032</v>
      </c>
      <c r="B11654">
        <v>11503455</v>
      </c>
      <c r="C11654">
        <v>15</v>
      </c>
      <c r="D11654">
        <v>0</v>
      </c>
      <c r="E11654">
        <v>2</v>
      </c>
      <c r="F11654" t="s">
        <v>39190</v>
      </c>
      <c r="G11654" t="s">
        <v>25</v>
      </c>
      <c r="H11654" t="s">
        <v>11</v>
      </c>
      <c r="I11654" t="s">
        <v>39194</v>
      </c>
      <c r="J11654" t="s">
        <v>22682</v>
      </c>
      <c r="K11654" t="s">
        <v>22683</v>
      </c>
      <c r="L11654" t="s">
        <v>39209</v>
      </c>
      <c r="M11654" t="s">
        <v>22684</v>
      </c>
      <c r="N11654" t="s">
        <v>22685</v>
      </c>
    </row>
    <row r="11655" spans="1:14" x14ac:dyDescent="0.3">
      <c r="A11655" t="s">
        <v>39119</v>
      </c>
      <c r="B11655">
        <v>11823238</v>
      </c>
      <c r="C11655">
        <v>15</v>
      </c>
      <c r="D11655">
        <v>0</v>
      </c>
      <c r="E11655">
        <v>5</v>
      </c>
      <c r="F11655" t="s">
        <v>39191</v>
      </c>
      <c r="G11655" t="s">
        <v>25</v>
      </c>
      <c r="H11655" t="s">
        <v>11</v>
      </c>
      <c r="I11655" t="s">
        <v>39195</v>
      </c>
      <c r="J11655" t="s">
        <v>26176</v>
      </c>
      <c r="K11655" t="s">
        <v>26177</v>
      </c>
      <c r="L11655" t="s">
        <v>39211</v>
      </c>
      <c r="M11655" t="s">
        <v>26178</v>
      </c>
      <c r="N11655" t="s">
        <v>26179</v>
      </c>
    </row>
    <row r="11656" spans="1:14" x14ac:dyDescent="0.3">
      <c r="A11656" t="s">
        <v>38923</v>
      </c>
      <c r="B11656">
        <v>11144590</v>
      </c>
      <c r="C11656">
        <v>9</v>
      </c>
      <c r="D11656">
        <v>30</v>
      </c>
      <c r="E11656">
        <v>5</v>
      </c>
      <c r="F11656" t="s">
        <v>39189</v>
      </c>
      <c r="G11656" t="s">
        <v>10</v>
      </c>
      <c r="H11656" t="s">
        <v>11</v>
      </c>
      <c r="I11656" t="s">
        <v>39195</v>
      </c>
      <c r="J11656" t="s">
        <v>33003</v>
      </c>
      <c r="K11656" t="s">
        <v>33004</v>
      </c>
      <c r="L11656" t="s">
        <v>39205</v>
      </c>
      <c r="M11656" t="s">
        <v>30235</v>
      </c>
      <c r="N11656" t="s">
        <v>30235</v>
      </c>
    </row>
    <row r="11657" spans="1:14" x14ac:dyDescent="0.3">
      <c r="A11657" t="s">
        <v>38973</v>
      </c>
      <c r="B11657">
        <v>11364724</v>
      </c>
      <c r="C11657">
        <v>12</v>
      </c>
      <c r="D11657">
        <v>0</v>
      </c>
      <c r="E11657">
        <v>6</v>
      </c>
      <c r="F11657" t="s">
        <v>39190</v>
      </c>
      <c r="G11657" t="s">
        <v>25</v>
      </c>
      <c r="H11657" t="s">
        <v>11</v>
      </c>
      <c r="I11657" t="s">
        <v>39195</v>
      </c>
      <c r="J11657" t="s">
        <v>14706</v>
      </c>
      <c r="K11657" t="s">
        <v>14707</v>
      </c>
      <c r="L11657" t="s">
        <v>39205</v>
      </c>
      <c r="M11657" t="s">
        <v>14708</v>
      </c>
      <c r="N11657" t="s">
        <v>14709</v>
      </c>
    </row>
    <row r="11658" spans="1:14" x14ac:dyDescent="0.3">
      <c r="A11658" t="s">
        <v>38982</v>
      </c>
      <c r="B11658">
        <v>11345062</v>
      </c>
      <c r="C11658">
        <v>11</v>
      </c>
      <c r="D11658">
        <v>30</v>
      </c>
      <c r="E11658">
        <v>1</v>
      </c>
      <c r="F11658" t="s">
        <v>39190</v>
      </c>
      <c r="G11658" t="s">
        <v>25</v>
      </c>
      <c r="H11658" t="s">
        <v>11</v>
      </c>
      <c r="I11658" t="s">
        <v>39195</v>
      </c>
      <c r="J11658" t="s">
        <v>31304</v>
      </c>
      <c r="K11658" t="s">
        <v>31305</v>
      </c>
      <c r="L11658" t="s">
        <v>39206</v>
      </c>
      <c r="M11658" t="s">
        <v>31306</v>
      </c>
      <c r="N11658" t="s">
        <v>31307</v>
      </c>
    </row>
    <row r="11659" spans="1:14" x14ac:dyDescent="0.3">
      <c r="A11659" t="s">
        <v>38982</v>
      </c>
      <c r="B11659">
        <v>11370410</v>
      </c>
      <c r="C11659">
        <v>11</v>
      </c>
      <c r="D11659">
        <v>0</v>
      </c>
      <c r="E11659">
        <v>1</v>
      </c>
      <c r="F11659" t="s">
        <v>39189</v>
      </c>
      <c r="G11659" t="s">
        <v>10</v>
      </c>
      <c r="H11659" t="s">
        <v>11</v>
      </c>
      <c r="I11659" t="s">
        <v>39195</v>
      </c>
      <c r="J11659" t="s">
        <v>29050</v>
      </c>
      <c r="K11659" t="s">
        <v>29051</v>
      </c>
      <c r="L11659" t="s">
        <v>39205</v>
      </c>
      <c r="M11659" t="s">
        <v>29052</v>
      </c>
      <c r="N11659" t="s">
        <v>29052</v>
      </c>
    </row>
    <row r="11660" spans="1:14" x14ac:dyDescent="0.3">
      <c r="A11660" t="s">
        <v>38999</v>
      </c>
      <c r="B11660">
        <v>11401716</v>
      </c>
      <c r="C11660">
        <v>9</v>
      </c>
      <c r="D11660">
        <v>30</v>
      </c>
      <c r="E11660">
        <v>4</v>
      </c>
      <c r="F11660" t="s">
        <v>39191</v>
      </c>
      <c r="G11660" t="s">
        <v>25</v>
      </c>
      <c r="H11660" t="s">
        <v>11</v>
      </c>
      <c r="I11660" t="s">
        <v>39194</v>
      </c>
      <c r="J11660" t="s">
        <v>28724</v>
      </c>
      <c r="K11660" t="s">
        <v>28725</v>
      </c>
      <c r="L11660" t="s">
        <v>39209</v>
      </c>
      <c r="M11660" t="s">
        <v>28726</v>
      </c>
      <c r="N11660" t="s">
        <v>28726</v>
      </c>
    </row>
    <row r="11661" spans="1:14" x14ac:dyDescent="0.3">
      <c r="A11661" t="s">
        <v>38899</v>
      </c>
      <c r="B11661">
        <v>11067205</v>
      </c>
      <c r="C11661">
        <v>9</v>
      </c>
      <c r="D11661">
        <v>30</v>
      </c>
      <c r="E11661">
        <v>2</v>
      </c>
      <c r="F11661" t="s">
        <v>39190</v>
      </c>
      <c r="G11661" t="s">
        <v>25</v>
      </c>
      <c r="H11661" t="s">
        <v>11</v>
      </c>
      <c r="I11661" t="s">
        <v>39194</v>
      </c>
      <c r="J11661" t="s">
        <v>31443</v>
      </c>
      <c r="K11661" t="s">
        <v>31444</v>
      </c>
      <c r="L11661" t="s">
        <v>39206</v>
      </c>
      <c r="M11661" t="s">
        <v>31445</v>
      </c>
      <c r="N11661" t="s">
        <v>31446</v>
      </c>
    </row>
    <row r="11662" spans="1:14" x14ac:dyDescent="0.3">
      <c r="A11662" t="s">
        <v>38951</v>
      </c>
      <c r="B11662">
        <v>11294708</v>
      </c>
      <c r="C11662">
        <v>12</v>
      </c>
      <c r="D11662">
        <v>30</v>
      </c>
      <c r="E11662">
        <v>5</v>
      </c>
      <c r="F11662" t="s">
        <v>39191</v>
      </c>
      <c r="G11662" t="s">
        <v>25</v>
      </c>
      <c r="H11662" t="s">
        <v>11</v>
      </c>
      <c r="I11662" t="s">
        <v>39195</v>
      </c>
      <c r="J11662" t="s">
        <v>28081</v>
      </c>
      <c r="K11662" t="s">
        <v>28082</v>
      </c>
      <c r="L11662" t="s">
        <v>39208</v>
      </c>
      <c r="M11662" t="s">
        <v>28083</v>
      </c>
      <c r="N11662" t="s">
        <v>28084</v>
      </c>
    </row>
    <row r="11663" spans="1:14" x14ac:dyDescent="0.3">
      <c r="A11663" t="s">
        <v>38976</v>
      </c>
      <c r="B11663">
        <v>11364383</v>
      </c>
      <c r="C11663">
        <v>16</v>
      </c>
      <c r="D11663">
        <v>0</v>
      </c>
      <c r="E11663">
        <v>2</v>
      </c>
      <c r="F11663" t="s">
        <v>39189</v>
      </c>
      <c r="G11663" t="s">
        <v>25</v>
      </c>
      <c r="H11663" t="s">
        <v>11</v>
      </c>
      <c r="I11663" t="s">
        <v>39195</v>
      </c>
      <c r="J11663" t="s">
        <v>35653</v>
      </c>
      <c r="K11663" t="s">
        <v>35653</v>
      </c>
      <c r="L11663" t="s">
        <v>39209</v>
      </c>
      <c r="M11663" t="s">
        <v>35654</v>
      </c>
      <c r="N11663" t="s">
        <v>35654</v>
      </c>
    </row>
    <row r="11664" spans="1:14" x14ac:dyDescent="0.3">
      <c r="A11664" t="s">
        <v>38891</v>
      </c>
      <c r="B11664">
        <v>11053582</v>
      </c>
      <c r="C11664">
        <v>9</v>
      </c>
      <c r="D11664">
        <v>15</v>
      </c>
      <c r="E11664">
        <v>1</v>
      </c>
      <c r="F11664" t="s">
        <v>39191</v>
      </c>
      <c r="G11664" t="s">
        <v>10</v>
      </c>
      <c r="H11664" t="s">
        <v>11</v>
      </c>
      <c r="I11664" t="s">
        <v>39194</v>
      </c>
      <c r="J11664" t="s">
        <v>12562</v>
      </c>
      <c r="K11664" t="s">
        <v>12563</v>
      </c>
      <c r="L11664" t="s">
        <v>39207</v>
      </c>
      <c r="M11664" t="s">
        <v>12564</v>
      </c>
      <c r="N11664" t="s">
        <v>12565</v>
      </c>
    </row>
    <row r="11665" spans="1:14" x14ac:dyDescent="0.3">
      <c r="A11665" t="s">
        <v>39137</v>
      </c>
      <c r="B11665">
        <v>11910870</v>
      </c>
      <c r="C11665">
        <v>22</v>
      </c>
      <c r="D11665">
        <v>30</v>
      </c>
      <c r="E11665">
        <v>2</v>
      </c>
      <c r="F11665" t="s">
        <v>39189</v>
      </c>
      <c r="G11665" t="s">
        <v>10</v>
      </c>
      <c r="H11665" t="s">
        <v>11</v>
      </c>
      <c r="I11665" t="s">
        <v>39195</v>
      </c>
      <c r="J11665" t="s">
        <v>21694</v>
      </c>
      <c r="K11665" t="s">
        <v>21695</v>
      </c>
      <c r="L11665" t="s">
        <v>39206</v>
      </c>
      <c r="M11665" t="s">
        <v>21696</v>
      </c>
      <c r="N11665" t="s">
        <v>21696</v>
      </c>
    </row>
    <row r="11666" spans="1:14" x14ac:dyDescent="0.3">
      <c r="A11666" t="s">
        <v>39075</v>
      </c>
      <c r="B11666">
        <v>11663029</v>
      </c>
      <c r="C11666">
        <v>17</v>
      </c>
      <c r="D11666">
        <v>0</v>
      </c>
      <c r="E11666">
        <v>3</v>
      </c>
      <c r="F11666" t="s">
        <v>39190</v>
      </c>
      <c r="G11666" t="s">
        <v>25</v>
      </c>
      <c r="H11666" t="s">
        <v>11</v>
      </c>
      <c r="I11666" t="s">
        <v>39195</v>
      </c>
      <c r="J11666" t="s">
        <v>18719</v>
      </c>
      <c r="K11666" t="s">
        <v>18720</v>
      </c>
      <c r="L11666" t="s">
        <v>39207</v>
      </c>
      <c r="M11666" t="s">
        <v>18721</v>
      </c>
      <c r="N11666" t="s">
        <v>18721</v>
      </c>
    </row>
    <row r="11667" spans="1:14" x14ac:dyDescent="0.3">
      <c r="A11667" t="s">
        <v>39055</v>
      </c>
      <c r="B11667">
        <v>11623040</v>
      </c>
      <c r="C11667">
        <v>17</v>
      </c>
      <c r="D11667">
        <v>30</v>
      </c>
      <c r="E11667">
        <v>4</v>
      </c>
      <c r="F11667" t="s">
        <v>39189</v>
      </c>
      <c r="G11667" t="s">
        <v>25</v>
      </c>
      <c r="H11667" t="s">
        <v>11</v>
      </c>
      <c r="I11667" t="s">
        <v>39195</v>
      </c>
      <c r="J11667" t="s">
        <v>18378</v>
      </c>
      <c r="K11667" t="s">
        <v>18379</v>
      </c>
      <c r="L11667" t="s">
        <v>39205</v>
      </c>
      <c r="M11667" t="s">
        <v>18380</v>
      </c>
      <c r="N11667" t="s">
        <v>18381</v>
      </c>
    </row>
    <row r="11668" spans="1:14" x14ac:dyDescent="0.3">
      <c r="A11668" t="s">
        <v>39005</v>
      </c>
      <c r="B11668">
        <v>11456430</v>
      </c>
      <c r="C11668">
        <v>17</v>
      </c>
      <c r="D11668">
        <v>15</v>
      </c>
      <c r="E11668">
        <v>3</v>
      </c>
      <c r="F11668" t="s">
        <v>39190</v>
      </c>
      <c r="G11668" t="s">
        <v>10</v>
      </c>
      <c r="H11668" t="s">
        <v>11</v>
      </c>
      <c r="I11668" t="s">
        <v>39195</v>
      </c>
      <c r="J11668" t="s">
        <v>17436</v>
      </c>
      <c r="K11668" t="s">
        <v>17437</v>
      </c>
      <c r="L11668" t="s">
        <v>39205</v>
      </c>
      <c r="M11668" t="s">
        <v>17438</v>
      </c>
      <c r="N11668" t="s">
        <v>17439</v>
      </c>
    </row>
    <row r="11669" spans="1:14" x14ac:dyDescent="0.3">
      <c r="A11669" t="s">
        <v>38984</v>
      </c>
      <c r="B11669">
        <v>11379754</v>
      </c>
      <c r="C11669">
        <v>12</v>
      </c>
      <c r="D11669">
        <v>30</v>
      </c>
      <c r="E11669">
        <v>3</v>
      </c>
      <c r="F11669" t="s">
        <v>39190</v>
      </c>
      <c r="G11669" t="s">
        <v>10</v>
      </c>
      <c r="H11669" t="s">
        <v>11</v>
      </c>
      <c r="I11669" t="s">
        <v>39194</v>
      </c>
      <c r="J11669" t="s">
        <v>6233</v>
      </c>
      <c r="K11669" t="s">
        <v>35453</v>
      </c>
      <c r="L11669" t="s">
        <v>39206</v>
      </c>
      <c r="M11669" t="s">
        <v>35454</v>
      </c>
      <c r="N11669" t="s">
        <v>35454</v>
      </c>
    </row>
    <row r="11670" spans="1:14" x14ac:dyDescent="0.3">
      <c r="A11670" t="s">
        <v>38809</v>
      </c>
      <c r="B11670">
        <v>10781499</v>
      </c>
      <c r="C11670">
        <v>9</v>
      </c>
      <c r="D11670">
        <v>0</v>
      </c>
      <c r="E11670">
        <v>3</v>
      </c>
      <c r="F11670" t="s">
        <v>39190</v>
      </c>
      <c r="G11670" t="s">
        <v>25</v>
      </c>
      <c r="H11670" t="s">
        <v>11</v>
      </c>
      <c r="I11670" t="s">
        <v>39195</v>
      </c>
      <c r="J11670" t="s">
        <v>21481</v>
      </c>
      <c r="K11670" t="s">
        <v>28441</v>
      </c>
      <c r="L11670" t="s">
        <v>39208</v>
      </c>
      <c r="M11670" t="s">
        <v>28442</v>
      </c>
      <c r="N11670" t="s">
        <v>28442</v>
      </c>
    </row>
    <row r="11671" spans="1:14" x14ac:dyDescent="0.3">
      <c r="A11671" t="s">
        <v>38781</v>
      </c>
      <c r="B11671">
        <v>10702056</v>
      </c>
      <c r="C11671">
        <v>15</v>
      </c>
      <c r="D11671">
        <v>15</v>
      </c>
      <c r="E11671">
        <v>3</v>
      </c>
      <c r="F11671" t="s">
        <v>39189</v>
      </c>
      <c r="G11671" t="s">
        <v>25</v>
      </c>
      <c r="H11671" t="s">
        <v>11</v>
      </c>
      <c r="I11671" t="s">
        <v>39195</v>
      </c>
      <c r="J11671" t="s">
        <v>18492</v>
      </c>
      <c r="K11671" t="s">
        <v>18493</v>
      </c>
      <c r="L11671" t="s">
        <v>39207</v>
      </c>
      <c r="M11671" t="s">
        <v>18494</v>
      </c>
      <c r="N11671" t="s">
        <v>18495</v>
      </c>
    </row>
    <row r="11672" spans="1:14" x14ac:dyDescent="0.3">
      <c r="A11672" t="s">
        <v>39091</v>
      </c>
      <c r="B11672">
        <v>11721411</v>
      </c>
      <c r="C11672">
        <v>14</v>
      </c>
      <c r="D11672">
        <v>30</v>
      </c>
      <c r="E11672">
        <v>5</v>
      </c>
      <c r="F11672" t="s">
        <v>39191</v>
      </c>
      <c r="G11672" t="s">
        <v>4</v>
      </c>
      <c r="H11672" t="s">
        <v>5</v>
      </c>
      <c r="I11672" t="s">
        <v>39195</v>
      </c>
      <c r="J11672" t="s">
        <v>28286</v>
      </c>
      <c r="K11672" t="s">
        <v>28287</v>
      </c>
      <c r="L11672" t="s">
        <v>39205</v>
      </c>
      <c r="M11672" t="s">
        <v>28288</v>
      </c>
      <c r="N11672" t="s">
        <v>28289</v>
      </c>
    </row>
    <row r="11673" spans="1:14" x14ac:dyDescent="0.3">
      <c r="A11673" t="s">
        <v>38817</v>
      </c>
      <c r="B11673">
        <v>10808256</v>
      </c>
      <c r="C11673">
        <v>12</v>
      </c>
      <c r="D11673">
        <v>15</v>
      </c>
      <c r="E11673">
        <v>4</v>
      </c>
      <c r="F11673" t="s">
        <v>39191</v>
      </c>
      <c r="G11673" t="s">
        <v>25</v>
      </c>
      <c r="H11673" t="s">
        <v>11</v>
      </c>
      <c r="I11673" t="s">
        <v>39194</v>
      </c>
      <c r="J11673" t="s">
        <v>30395</v>
      </c>
      <c r="K11673" t="s">
        <v>30396</v>
      </c>
      <c r="L11673" t="s">
        <v>39206</v>
      </c>
      <c r="M11673" t="s">
        <v>30397</v>
      </c>
      <c r="N11673" t="s">
        <v>30398</v>
      </c>
    </row>
    <row r="11674" spans="1:14" x14ac:dyDescent="0.3">
      <c r="A11674" t="s">
        <v>38810</v>
      </c>
      <c r="B11674">
        <v>10794945</v>
      </c>
      <c r="C11674">
        <v>8</v>
      </c>
      <c r="D11674">
        <v>30</v>
      </c>
      <c r="E11674">
        <v>4</v>
      </c>
      <c r="F11674" t="s">
        <v>39191</v>
      </c>
      <c r="G11674" t="s">
        <v>25</v>
      </c>
      <c r="H11674" t="s">
        <v>11</v>
      </c>
      <c r="I11674" t="s">
        <v>39194</v>
      </c>
      <c r="J11674" t="s">
        <v>34933</v>
      </c>
      <c r="K11674" t="s">
        <v>34934</v>
      </c>
      <c r="L11674" t="s">
        <v>39208</v>
      </c>
      <c r="M11674" t="s">
        <v>34935</v>
      </c>
      <c r="N11674" t="s">
        <v>34936</v>
      </c>
    </row>
    <row r="11675" spans="1:14" x14ac:dyDescent="0.3">
      <c r="A11675" t="s">
        <v>38909</v>
      </c>
      <c r="B11675">
        <v>11101231</v>
      </c>
      <c r="C11675">
        <v>15</v>
      </c>
      <c r="D11675">
        <v>0</v>
      </c>
      <c r="E11675">
        <v>5</v>
      </c>
      <c r="F11675" t="s">
        <v>39191</v>
      </c>
      <c r="G11675" t="s">
        <v>25</v>
      </c>
      <c r="H11675" t="s">
        <v>11</v>
      </c>
      <c r="I11675" t="s">
        <v>39194</v>
      </c>
      <c r="J11675" t="s">
        <v>2280</v>
      </c>
      <c r="K11675" t="s">
        <v>2281</v>
      </c>
      <c r="L11675" t="s">
        <v>39207</v>
      </c>
      <c r="M11675" t="s">
        <v>2282</v>
      </c>
      <c r="N11675" t="s">
        <v>2283</v>
      </c>
    </row>
    <row r="11676" spans="1:14" x14ac:dyDescent="0.3">
      <c r="A11676" t="s">
        <v>38849</v>
      </c>
      <c r="B11676">
        <v>10943743</v>
      </c>
      <c r="C11676">
        <v>17</v>
      </c>
      <c r="D11676">
        <v>45</v>
      </c>
      <c r="E11676">
        <v>1</v>
      </c>
      <c r="F11676" t="s">
        <v>39189</v>
      </c>
      <c r="G11676" t="s">
        <v>58</v>
      </c>
      <c r="H11676" t="s">
        <v>5</v>
      </c>
      <c r="I11676" t="s">
        <v>39195</v>
      </c>
      <c r="J11676" t="s">
        <v>37309</v>
      </c>
      <c r="K11676" t="s">
        <v>37310</v>
      </c>
      <c r="L11676" t="s">
        <v>39207</v>
      </c>
      <c r="M11676" t="s">
        <v>37311</v>
      </c>
      <c r="N11676" t="s">
        <v>37312</v>
      </c>
    </row>
    <row r="11677" spans="1:14" x14ac:dyDescent="0.3">
      <c r="A11677" t="s">
        <v>39003</v>
      </c>
      <c r="B11677">
        <v>11412174</v>
      </c>
      <c r="C11677">
        <v>9</v>
      </c>
      <c r="D11677">
        <v>0</v>
      </c>
      <c r="E11677">
        <v>1</v>
      </c>
      <c r="F11677" t="s">
        <v>39189</v>
      </c>
      <c r="G11677" t="s">
        <v>58</v>
      </c>
      <c r="H11677" t="s">
        <v>5</v>
      </c>
      <c r="I11677" t="s">
        <v>39195</v>
      </c>
      <c r="J11677" t="s">
        <v>11331</v>
      </c>
      <c r="K11677" t="s">
        <v>11332</v>
      </c>
      <c r="L11677" t="s">
        <v>39205</v>
      </c>
      <c r="M11677" t="s">
        <v>11333</v>
      </c>
      <c r="N11677" t="s">
        <v>11334</v>
      </c>
    </row>
    <row r="11678" spans="1:14" x14ac:dyDescent="0.3">
      <c r="A11678" t="s">
        <v>38956</v>
      </c>
      <c r="B11678">
        <v>11264739</v>
      </c>
      <c r="C11678">
        <v>17</v>
      </c>
      <c r="D11678">
        <v>15</v>
      </c>
      <c r="E11678">
        <v>3</v>
      </c>
      <c r="F11678" t="s">
        <v>39189</v>
      </c>
      <c r="G11678" t="s">
        <v>10</v>
      </c>
      <c r="H11678" t="s">
        <v>11</v>
      </c>
      <c r="I11678" t="s">
        <v>39196</v>
      </c>
      <c r="J11678" t="s">
        <v>31965</v>
      </c>
      <c r="K11678" t="s">
        <v>31966</v>
      </c>
      <c r="L11678" t="s">
        <v>39207</v>
      </c>
      <c r="M11678" t="s">
        <v>31967</v>
      </c>
      <c r="N11678" t="s">
        <v>31967</v>
      </c>
    </row>
    <row r="11679" spans="1:14" x14ac:dyDescent="0.3">
      <c r="A11679" t="s">
        <v>38993</v>
      </c>
      <c r="B11679">
        <v>11384660</v>
      </c>
      <c r="C11679">
        <v>21</v>
      </c>
      <c r="D11679">
        <v>30</v>
      </c>
      <c r="E11679">
        <v>5</v>
      </c>
      <c r="F11679" t="s">
        <v>39191</v>
      </c>
      <c r="G11679" t="s">
        <v>10</v>
      </c>
      <c r="H11679" t="s">
        <v>11</v>
      </c>
      <c r="I11679" t="s">
        <v>39194</v>
      </c>
      <c r="J11679" t="s">
        <v>18968</v>
      </c>
      <c r="K11679" t="s">
        <v>18969</v>
      </c>
      <c r="L11679" t="s">
        <v>39209</v>
      </c>
      <c r="M11679" t="s">
        <v>18970</v>
      </c>
      <c r="N11679" t="s">
        <v>18971</v>
      </c>
    </row>
    <row r="11680" spans="1:14" x14ac:dyDescent="0.3">
      <c r="A11680" t="s">
        <v>38874</v>
      </c>
      <c r="B11680">
        <v>11017296</v>
      </c>
      <c r="C11680">
        <v>20</v>
      </c>
      <c r="D11680">
        <v>45</v>
      </c>
      <c r="E11680">
        <v>5</v>
      </c>
      <c r="F11680" t="s">
        <v>39191</v>
      </c>
      <c r="G11680" t="s">
        <v>25</v>
      </c>
      <c r="H11680" t="s">
        <v>11</v>
      </c>
      <c r="I11680" t="s">
        <v>39195</v>
      </c>
      <c r="J11680" t="s">
        <v>33563</v>
      </c>
      <c r="K11680" t="s">
        <v>33564</v>
      </c>
      <c r="L11680" t="s">
        <v>39206</v>
      </c>
      <c r="M11680" t="s">
        <v>33565</v>
      </c>
      <c r="N11680" t="s">
        <v>33566</v>
      </c>
    </row>
    <row r="11681" spans="1:14" x14ac:dyDescent="0.3">
      <c r="A11681" t="s">
        <v>39076</v>
      </c>
      <c r="B11681">
        <v>11668091</v>
      </c>
      <c r="C11681">
        <v>15</v>
      </c>
      <c r="D11681">
        <v>30</v>
      </c>
      <c r="E11681">
        <v>4</v>
      </c>
      <c r="F11681" t="s">
        <v>39191</v>
      </c>
      <c r="G11681" t="s">
        <v>53</v>
      </c>
      <c r="H11681" t="s">
        <v>5</v>
      </c>
      <c r="I11681" t="s">
        <v>39195</v>
      </c>
      <c r="J11681" t="s">
        <v>10511</v>
      </c>
      <c r="K11681" t="s">
        <v>6421</v>
      </c>
      <c r="L11681" t="s">
        <v>39207</v>
      </c>
      <c r="M11681" t="s">
        <v>10512</v>
      </c>
      <c r="N11681" t="s">
        <v>10513</v>
      </c>
    </row>
    <row r="11682" spans="1:14" x14ac:dyDescent="0.3">
      <c r="A11682" t="s">
        <v>39021</v>
      </c>
      <c r="B11682">
        <v>11502959</v>
      </c>
      <c r="C11682">
        <v>20</v>
      </c>
      <c r="D11682">
        <v>30</v>
      </c>
      <c r="E11682">
        <v>5</v>
      </c>
      <c r="F11682" t="s">
        <v>39191</v>
      </c>
      <c r="G11682" t="s">
        <v>10</v>
      </c>
      <c r="H11682" t="s">
        <v>11</v>
      </c>
      <c r="I11682" t="s">
        <v>39194</v>
      </c>
      <c r="J11682" t="s">
        <v>21149</v>
      </c>
      <c r="K11682" t="s">
        <v>21150</v>
      </c>
      <c r="L11682" t="s">
        <v>39208</v>
      </c>
      <c r="M11682" t="s">
        <v>21151</v>
      </c>
      <c r="N11682" t="s">
        <v>21152</v>
      </c>
    </row>
    <row r="11683" spans="1:14" x14ac:dyDescent="0.3">
      <c r="A11683" t="s">
        <v>38792</v>
      </c>
      <c r="B11683">
        <v>10765719</v>
      </c>
      <c r="C11683">
        <v>11</v>
      </c>
      <c r="D11683">
        <v>15</v>
      </c>
      <c r="E11683">
        <v>7</v>
      </c>
      <c r="F11683" t="s">
        <v>39191</v>
      </c>
      <c r="G11683" t="s">
        <v>10</v>
      </c>
      <c r="H11683" t="s">
        <v>11</v>
      </c>
      <c r="I11683" t="s">
        <v>39195</v>
      </c>
      <c r="J11683" t="s">
        <v>33754</v>
      </c>
      <c r="K11683" t="s">
        <v>33755</v>
      </c>
      <c r="L11683" t="s">
        <v>39206</v>
      </c>
      <c r="M11683" t="s">
        <v>33756</v>
      </c>
      <c r="N11683" t="s">
        <v>33757</v>
      </c>
    </row>
    <row r="11684" spans="1:14" x14ac:dyDescent="0.3">
      <c r="A11684" t="s">
        <v>38859</v>
      </c>
      <c r="B11684">
        <v>10941552</v>
      </c>
      <c r="C11684">
        <v>6</v>
      </c>
      <c r="D11684">
        <v>30</v>
      </c>
      <c r="E11684">
        <v>4</v>
      </c>
      <c r="F11684" t="s">
        <v>39189</v>
      </c>
      <c r="G11684" t="s">
        <v>10</v>
      </c>
      <c r="H11684" t="s">
        <v>11</v>
      </c>
      <c r="I11684" t="s">
        <v>39194</v>
      </c>
      <c r="J11684" t="s">
        <v>10828</v>
      </c>
      <c r="K11684" t="s">
        <v>10829</v>
      </c>
      <c r="L11684" t="s">
        <v>39205</v>
      </c>
      <c r="M11684" t="s">
        <v>10830</v>
      </c>
      <c r="N11684" t="s">
        <v>10830</v>
      </c>
    </row>
    <row r="11685" spans="1:14" x14ac:dyDescent="0.3">
      <c r="A11685" t="s">
        <v>38928</v>
      </c>
      <c r="B11685">
        <v>11161235</v>
      </c>
      <c r="C11685">
        <v>9</v>
      </c>
      <c r="D11685">
        <v>30</v>
      </c>
      <c r="E11685">
        <v>3</v>
      </c>
      <c r="F11685" t="s">
        <v>39189</v>
      </c>
      <c r="G11685" t="s">
        <v>53</v>
      </c>
      <c r="H11685" t="s">
        <v>5</v>
      </c>
      <c r="I11685" t="s">
        <v>39194</v>
      </c>
      <c r="J11685" t="s">
        <v>17235</v>
      </c>
      <c r="K11685" t="s">
        <v>17236</v>
      </c>
      <c r="L11685" t="s">
        <v>39207</v>
      </c>
      <c r="M11685" t="s">
        <v>17237</v>
      </c>
      <c r="N11685" t="s">
        <v>17238</v>
      </c>
    </row>
    <row r="11686" spans="1:14" x14ac:dyDescent="0.3">
      <c r="A11686" t="s">
        <v>38956</v>
      </c>
      <c r="B11686">
        <v>11265510</v>
      </c>
      <c r="C11686">
        <v>9</v>
      </c>
      <c r="D11686">
        <v>15</v>
      </c>
      <c r="E11686">
        <v>3</v>
      </c>
      <c r="F11686" t="s">
        <v>39191</v>
      </c>
      <c r="G11686" t="s">
        <v>53</v>
      </c>
      <c r="H11686" t="s">
        <v>5</v>
      </c>
      <c r="I11686" t="s">
        <v>39194</v>
      </c>
      <c r="J11686" t="s">
        <v>23716</v>
      </c>
      <c r="K11686" t="s">
        <v>23717</v>
      </c>
      <c r="L11686" t="s">
        <v>39209</v>
      </c>
      <c r="M11686" t="s">
        <v>23718</v>
      </c>
      <c r="N11686" t="s">
        <v>23719</v>
      </c>
    </row>
    <row r="11687" spans="1:14" x14ac:dyDescent="0.3">
      <c r="A11687" t="s">
        <v>39028</v>
      </c>
      <c r="B11687">
        <v>11492441</v>
      </c>
      <c r="C11687">
        <v>0</v>
      </c>
      <c r="D11687">
        <v>4.0000000000000001E-3</v>
      </c>
      <c r="E11687">
        <v>5</v>
      </c>
      <c r="F11687" t="s">
        <v>39190</v>
      </c>
      <c r="G11687" t="s">
        <v>25</v>
      </c>
      <c r="H11687" t="s">
        <v>11</v>
      </c>
      <c r="I11687" t="s">
        <v>39195</v>
      </c>
      <c r="J11687" t="s">
        <v>14166</v>
      </c>
      <c r="K11687" t="s">
        <v>14167</v>
      </c>
      <c r="L11687" t="s">
        <v>39209</v>
      </c>
      <c r="M11687" t="s">
        <v>14168</v>
      </c>
      <c r="N11687" t="s">
        <v>14169</v>
      </c>
    </row>
    <row r="11688" spans="1:14" x14ac:dyDescent="0.3">
      <c r="A11688" t="s">
        <v>39118</v>
      </c>
      <c r="B11688">
        <v>11818436</v>
      </c>
      <c r="C11688">
        <v>15</v>
      </c>
      <c r="D11688">
        <v>0</v>
      </c>
      <c r="E11688">
        <v>4</v>
      </c>
      <c r="F11688" t="s">
        <v>452</v>
      </c>
      <c r="G11688" t="s">
        <v>25</v>
      </c>
      <c r="H11688" t="s">
        <v>11</v>
      </c>
      <c r="I11688" t="s">
        <v>39194</v>
      </c>
      <c r="J11688" t="s">
        <v>7086</v>
      </c>
      <c r="K11688" t="s">
        <v>7087</v>
      </c>
      <c r="L11688" t="s">
        <v>39205</v>
      </c>
      <c r="M11688" t="s">
        <v>7088</v>
      </c>
      <c r="N11688" t="s">
        <v>7088</v>
      </c>
    </row>
    <row r="11689" spans="1:14" x14ac:dyDescent="0.3">
      <c r="A11689" t="s">
        <v>38936</v>
      </c>
      <c r="B11689">
        <v>11239338</v>
      </c>
      <c r="C11689">
        <v>9</v>
      </c>
      <c r="D11689">
        <v>0</v>
      </c>
      <c r="E11689">
        <v>4</v>
      </c>
      <c r="F11689" t="s">
        <v>39189</v>
      </c>
      <c r="G11689" t="s">
        <v>10</v>
      </c>
      <c r="H11689" t="s">
        <v>11</v>
      </c>
      <c r="I11689" t="s">
        <v>39195</v>
      </c>
      <c r="J11689" t="s">
        <v>35496</v>
      </c>
      <c r="K11689" t="s">
        <v>35497</v>
      </c>
      <c r="L11689" t="s">
        <v>39209</v>
      </c>
      <c r="M11689" t="s">
        <v>27186</v>
      </c>
      <c r="N11689" t="s">
        <v>23415</v>
      </c>
    </row>
    <row r="11690" spans="1:14" x14ac:dyDescent="0.3">
      <c r="A11690" t="s">
        <v>39124</v>
      </c>
      <c r="B11690">
        <v>11841214</v>
      </c>
      <c r="C11690">
        <v>8</v>
      </c>
      <c r="D11690">
        <v>15</v>
      </c>
      <c r="E11690">
        <v>3</v>
      </c>
      <c r="F11690" t="s">
        <v>39190</v>
      </c>
      <c r="G11690" t="s">
        <v>25</v>
      </c>
      <c r="H11690" t="s">
        <v>11</v>
      </c>
      <c r="I11690" t="s">
        <v>39195</v>
      </c>
      <c r="J11690" t="s">
        <v>35637</v>
      </c>
      <c r="K11690" t="s">
        <v>35638</v>
      </c>
      <c r="L11690" t="s">
        <v>39208</v>
      </c>
      <c r="M11690" t="s">
        <v>35639</v>
      </c>
      <c r="N11690" t="s">
        <v>35640</v>
      </c>
    </row>
    <row r="11691" spans="1:14" x14ac:dyDescent="0.3">
      <c r="A11691" t="s">
        <v>38944</v>
      </c>
      <c r="B11691">
        <v>11226629</v>
      </c>
      <c r="C11691">
        <v>11</v>
      </c>
      <c r="D11691">
        <v>0</v>
      </c>
      <c r="E11691">
        <v>5</v>
      </c>
      <c r="F11691" t="s">
        <v>39190</v>
      </c>
      <c r="G11691" t="s">
        <v>25</v>
      </c>
      <c r="H11691" t="s">
        <v>11</v>
      </c>
      <c r="I11691" t="s">
        <v>39198</v>
      </c>
      <c r="J11691" t="s">
        <v>38753</v>
      </c>
      <c r="K11691" t="s">
        <v>38754</v>
      </c>
      <c r="L11691" t="s">
        <v>39205</v>
      </c>
      <c r="M11691" t="s">
        <v>38755</v>
      </c>
      <c r="N11691" t="s">
        <v>27230</v>
      </c>
    </row>
    <row r="11692" spans="1:14" x14ac:dyDescent="0.3">
      <c r="A11692" t="s">
        <v>39129</v>
      </c>
      <c r="B11692">
        <v>11856700</v>
      </c>
      <c r="C11692">
        <v>14</v>
      </c>
      <c r="D11692">
        <v>30</v>
      </c>
      <c r="E11692">
        <v>1</v>
      </c>
      <c r="F11692" t="s">
        <v>39190</v>
      </c>
      <c r="G11692" t="s">
        <v>25</v>
      </c>
      <c r="H11692" t="s">
        <v>11</v>
      </c>
      <c r="I11692" t="s">
        <v>39195</v>
      </c>
      <c r="J11692" t="s">
        <v>8818</v>
      </c>
      <c r="K11692" t="s">
        <v>8819</v>
      </c>
      <c r="L11692" t="s">
        <v>39210</v>
      </c>
      <c r="M11692" t="s">
        <v>8820</v>
      </c>
      <c r="N11692" t="s">
        <v>8821</v>
      </c>
    </row>
    <row r="11693" spans="1:14" x14ac:dyDescent="0.3">
      <c r="A11693" t="s">
        <v>38912</v>
      </c>
      <c r="B11693">
        <v>11107851</v>
      </c>
      <c r="C11693">
        <v>9</v>
      </c>
      <c r="D11693">
        <v>15</v>
      </c>
      <c r="E11693">
        <v>1</v>
      </c>
      <c r="F11693" t="s">
        <v>39191</v>
      </c>
      <c r="G11693" t="s">
        <v>10</v>
      </c>
      <c r="H11693" t="s">
        <v>11</v>
      </c>
      <c r="I11693" t="s">
        <v>39194</v>
      </c>
      <c r="J11693" t="s">
        <v>17069</v>
      </c>
      <c r="K11693" t="s">
        <v>17070</v>
      </c>
      <c r="L11693" t="s">
        <v>39211</v>
      </c>
      <c r="M11693" t="s">
        <v>17071</v>
      </c>
      <c r="N11693" t="s">
        <v>17072</v>
      </c>
    </row>
    <row r="11694" spans="1:14" x14ac:dyDescent="0.3">
      <c r="A11694" t="s">
        <v>38913</v>
      </c>
      <c r="B11694">
        <v>11153323</v>
      </c>
      <c r="C11694">
        <v>13</v>
      </c>
      <c r="D11694">
        <v>0</v>
      </c>
      <c r="E11694">
        <v>2</v>
      </c>
      <c r="F11694" t="s">
        <v>39190</v>
      </c>
      <c r="G11694" t="s">
        <v>10</v>
      </c>
      <c r="H11694" t="s">
        <v>11</v>
      </c>
      <c r="I11694" t="s">
        <v>39195</v>
      </c>
      <c r="J11694" t="s">
        <v>31724</v>
      </c>
      <c r="K11694" t="s">
        <v>31725</v>
      </c>
      <c r="L11694" t="s">
        <v>39205</v>
      </c>
      <c r="M11694" t="s">
        <v>31726</v>
      </c>
      <c r="N11694" t="s">
        <v>28594</v>
      </c>
    </row>
    <row r="11695" spans="1:14" x14ac:dyDescent="0.3">
      <c r="A11695" t="s">
        <v>38944</v>
      </c>
      <c r="B11695">
        <v>11225896</v>
      </c>
      <c r="C11695">
        <v>9</v>
      </c>
      <c r="D11695">
        <v>0</v>
      </c>
      <c r="E11695">
        <v>5</v>
      </c>
      <c r="F11695" t="s">
        <v>39190</v>
      </c>
      <c r="G11695" t="s">
        <v>10</v>
      </c>
      <c r="H11695" t="s">
        <v>11</v>
      </c>
      <c r="I11695" t="s">
        <v>39194</v>
      </c>
      <c r="J11695" t="s">
        <v>18864</v>
      </c>
      <c r="K11695" t="s">
        <v>18865</v>
      </c>
      <c r="L11695" t="s">
        <v>39207</v>
      </c>
      <c r="M11695" t="s">
        <v>18866</v>
      </c>
      <c r="N11695" t="s">
        <v>18867</v>
      </c>
    </row>
    <row r="11696" spans="1:14" x14ac:dyDescent="0.3">
      <c r="A11696" t="s">
        <v>38999</v>
      </c>
      <c r="B11696">
        <v>11401999</v>
      </c>
      <c r="C11696">
        <v>17</v>
      </c>
      <c r="D11696">
        <v>45</v>
      </c>
      <c r="E11696">
        <v>4</v>
      </c>
      <c r="F11696" t="s">
        <v>39191</v>
      </c>
      <c r="G11696" t="s">
        <v>25</v>
      </c>
      <c r="H11696" t="s">
        <v>11</v>
      </c>
      <c r="I11696" t="s">
        <v>39195</v>
      </c>
      <c r="J11696" t="s">
        <v>32484</v>
      </c>
      <c r="K11696" t="s">
        <v>32485</v>
      </c>
      <c r="L11696" t="s">
        <v>39206</v>
      </c>
      <c r="M11696" t="s">
        <v>32486</v>
      </c>
      <c r="N11696" t="s">
        <v>32487</v>
      </c>
    </row>
    <row r="11697" spans="1:14" x14ac:dyDescent="0.3">
      <c r="A11697" t="s">
        <v>38976</v>
      </c>
      <c r="B11697">
        <v>11374240</v>
      </c>
      <c r="C11697">
        <v>16</v>
      </c>
      <c r="D11697">
        <v>0</v>
      </c>
      <c r="E11697">
        <v>2</v>
      </c>
      <c r="F11697" t="s">
        <v>39189</v>
      </c>
      <c r="G11697" t="s">
        <v>25</v>
      </c>
      <c r="H11697" t="s">
        <v>11</v>
      </c>
      <c r="I11697" t="s">
        <v>39195</v>
      </c>
      <c r="J11697" t="s">
        <v>20201</v>
      </c>
      <c r="K11697" t="s">
        <v>20202</v>
      </c>
      <c r="L11697" t="s">
        <v>39211</v>
      </c>
      <c r="M11697" t="s">
        <v>20203</v>
      </c>
      <c r="N11697" t="s">
        <v>20204</v>
      </c>
    </row>
    <row r="11698" spans="1:14" x14ac:dyDescent="0.3">
      <c r="A11698" t="s">
        <v>38968</v>
      </c>
      <c r="B11698">
        <v>11327683</v>
      </c>
      <c r="C11698">
        <v>8</v>
      </c>
      <c r="D11698">
        <v>30</v>
      </c>
      <c r="E11698">
        <v>1</v>
      </c>
      <c r="F11698" t="s">
        <v>39191</v>
      </c>
      <c r="G11698" t="s">
        <v>25</v>
      </c>
      <c r="H11698" t="s">
        <v>11</v>
      </c>
      <c r="I11698" t="s">
        <v>39195</v>
      </c>
      <c r="J11698" t="s">
        <v>35561</v>
      </c>
      <c r="K11698" t="s">
        <v>35562</v>
      </c>
      <c r="L11698" t="s">
        <v>39205</v>
      </c>
      <c r="M11698" t="s">
        <v>35563</v>
      </c>
      <c r="N11698" t="s">
        <v>35563</v>
      </c>
    </row>
    <row r="11699" spans="1:14" x14ac:dyDescent="0.3">
      <c r="A11699" t="s">
        <v>38807</v>
      </c>
      <c r="B11699">
        <v>10819415</v>
      </c>
      <c r="C11699">
        <v>8</v>
      </c>
      <c r="D11699">
        <v>30</v>
      </c>
      <c r="E11699">
        <v>1</v>
      </c>
      <c r="F11699" t="s">
        <v>394</v>
      </c>
      <c r="G11699" t="s">
        <v>25</v>
      </c>
      <c r="H11699" t="s">
        <v>11</v>
      </c>
      <c r="I11699" t="s">
        <v>39196</v>
      </c>
    </row>
    <row r="11700" spans="1:14" x14ac:dyDescent="0.3">
      <c r="A11700" t="s">
        <v>38977</v>
      </c>
      <c r="B11700">
        <v>11329431</v>
      </c>
      <c r="C11700">
        <v>15</v>
      </c>
      <c r="D11700">
        <v>0</v>
      </c>
      <c r="E11700">
        <v>3</v>
      </c>
      <c r="F11700" t="s">
        <v>39189</v>
      </c>
      <c r="G11700" t="s">
        <v>25</v>
      </c>
      <c r="H11700" t="s">
        <v>11</v>
      </c>
      <c r="I11700" t="s">
        <v>39195</v>
      </c>
      <c r="J11700" t="s">
        <v>15715</v>
      </c>
      <c r="K11700" t="s">
        <v>15716</v>
      </c>
      <c r="L11700" t="s">
        <v>39208</v>
      </c>
      <c r="M11700" t="s">
        <v>15717</v>
      </c>
      <c r="N11700" t="s">
        <v>15718</v>
      </c>
    </row>
    <row r="11701" spans="1:14" x14ac:dyDescent="0.3">
      <c r="A11701" t="s">
        <v>39098</v>
      </c>
      <c r="B11701">
        <v>11796818</v>
      </c>
      <c r="C11701">
        <v>17</v>
      </c>
      <c r="D11701">
        <v>0</v>
      </c>
      <c r="E11701">
        <v>5</v>
      </c>
      <c r="F11701" t="s">
        <v>39191</v>
      </c>
      <c r="G11701" t="s">
        <v>598</v>
      </c>
      <c r="H11701" t="s">
        <v>5</v>
      </c>
      <c r="I11701" t="s">
        <v>39195</v>
      </c>
      <c r="J11701" t="s">
        <v>35174</v>
      </c>
      <c r="K11701" t="s">
        <v>35175</v>
      </c>
      <c r="L11701" t="s">
        <v>39205</v>
      </c>
      <c r="M11701" t="s">
        <v>35176</v>
      </c>
      <c r="N11701" t="s">
        <v>35177</v>
      </c>
    </row>
    <row r="11702" spans="1:14" x14ac:dyDescent="0.3">
      <c r="A11702" t="s">
        <v>39048</v>
      </c>
      <c r="B11702">
        <v>11560018</v>
      </c>
      <c r="C11702">
        <v>7</v>
      </c>
      <c r="D11702">
        <v>0</v>
      </c>
      <c r="E11702">
        <v>4</v>
      </c>
      <c r="F11702" t="s">
        <v>39190</v>
      </c>
      <c r="G11702" t="s">
        <v>10</v>
      </c>
      <c r="H11702" t="s">
        <v>11</v>
      </c>
      <c r="I11702" t="s">
        <v>39196</v>
      </c>
      <c r="J11702" t="s">
        <v>30756</v>
      </c>
      <c r="K11702" t="s">
        <v>30757</v>
      </c>
      <c r="L11702" t="s">
        <v>39205</v>
      </c>
      <c r="M11702" t="s">
        <v>30758</v>
      </c>
      <c r="N11702" t="s">
        <v>30759</v>
      </c>
    </row>
    <row r="11703" spans="1:14" x14ac:dyDescent="0.3">
      <c r="A11703" t="s">
        <v>38940</v>
      </c>
      <c r="B11703">
        <v>11196980</v>
      </c>
      <c r="C11703">
        <v>8</v>
      </c>
      <c r="D11703">
        <v>45</v>
      </c>
      <c r="E11703">
        <v>1</v>
      </c>
      <c r="F11703" t="s">
        <v>39189</v>
      </c>
      <c r="G11703" t="s">
        <v>25</v>
      </c>
      <c r="H11703" t="s">
        <v>11</v>
      </c>
      <c r="I11703" t="s">
        <v>39195</v>
      </c>
      <c r="J11703" t="s">
        <v>18952</v>
      </c>
      <c r="K11703" t="s">
        <v>18953</v>
      </c>
      <c r="L11703" t="s">
        <v>39208</v>
      </c>
      <c r="M11703" t="s">
        <v>18954</v>
      </c>
      <c r="N11703" t="s">
        <v>18955</v>
      </c>
    </row>
    <row r="11704" spans="1:14" x14ac:dyDescent="0.3">
      <c r="A11704" t="s">
        <v>39012</v>
      </c>
      <c r="B11704">
        <v>11441217</v>
      </c>
      <c r="C11704">
        <v>9</v>
      </c>
      <c r="D11704">
        <v>0</v>
      </c>
      <c r="E11704">
        <v>3</v>
      </c>
      <c r="F11704" t="s">
        <v>39191</v>
      </c>
      <c r="G11704" t="s">
        <v>25</v>
      </c>
      <c r="H11704" t="s">
        <v>11</v>
      </c>
      <c r="I11704" t="s">
        <v>39194</v>
      </c>
      <c r="J11704" t="s">
        <v>968</v>
      </c>
      <c r="K11704" t="s">
        <v>35363</v>
      </c>
      <c r="L11704" t="s">
        <v>39208</v>
      </c>
      <c r="M11704" t="s">
        <v>23294</v>
      </c>
      <c r="N11704" t="s">
        <v>27943</v>
      </c>
    </row>
    <row r="11705" spans="1:14" x14ac:dyDescent="0.3">
      <c r="A11705" t="s">
        <v>38839</v>
      </c>
      <c r="B11705">
        <v>10875910</v>
      </c>
      <c r="C11705">
        <v>14</v>
      </c>
      <c r="D11705">
        <v>15</v>
      </c>
      <c r="E11705">
        <v>5</v>
      </c>
      <c r="F11705" t="s">
        <v>39190</v>
      </c>
      <c r="G11705" t="s">
        <v>25</v>
      </c>
      <c r="H11705" t="s">
        <v>11</v>
      </c>
      <c r="I11705" t="s">
        <v>39195</v>
      </c>
      <c r="J11705" t="s">
        <v>697</v>
      </c>
      <c r="K11705" t="s">
        <v>697</v>
      </c>
      <c r="L11705" t="s">
        <v>39206</v>
      </c>
      <c r="M11705" t="s">
        <v>698</v>
      </c>
      <c r="N11705" t="s">
        <v>698</v>
      </c>
    </row>
    <row r="11706" spans="1:14" x14ac:dyDescent="0.3">
      <c r="A11706" t="s">
        <v>39041</v>
      </c>
      <c r="B11706">
        <v>11582321</v>
      </c>
      <c r="C11706">
        <v>11</v>
      </c>
      <c r="D11706">
        <v>30</v>
      </c>
      <c r="E11706">
        <v>4</v>
      </c>
      <c r="F11706" t="s">
        <v>39189</v>
      </c>
      <c r="G11706" t="s">
        <v>10</v>
      </c>
      <c r="H11706" t="s">
        <v>11</v>
      </c>
      <c r="I11706" t="s">
        <v>39195</v>
      </c>
      <c r="J11706" t="s">
        <v>36250</v>
      </c>
      <c r="K11706" t="s">
        <v>36251</v>
      </c>
      <c r="L11706" t="s">
        <v>39209</v>
      </c>
      <c r="M11706" t="s">
        <v>19147</v>
      </c>
      <c r="N11706" t="s">
        <v>19147</v>
      </c>
    </row>
    <row r="11707" spans="1:14" x14ac:dyDescent="0.3">
      <c r="A11707" t="s">
        <v>39062</v>
      </c>
      <c r="B11707">
        <v>11661356</v>
      </c>
      <c r="C11707">
        <v>9</v>
      </c>
      <c r="D11707">
        <v>15</v>
      </c>
      <c r="E11707">
        <v>4</v>
      </c>
      <c r="F11707" t="s">
        <v>39189</v>
      </c>
      <c r="G11707" t="s">
        <v>25</v>
      </c>
      <c r="H11707" t="s">
        <v>11</v>
      </c>
      <c r="I11707" t="s">
        <v>39195</v>
      </c>
      <c r="J11707" t="s">
        <v>7918</v>
      </c>
      <c r="K11707" t="s">
        <v>7919</v>
      </c>
      <c r="L11707" t="s">
        <v>39205</v>
      </c>
      <c r="M11707" t="s">
        <v>7920</v>
      </c>
      <c r="N11707" t="s">
        <v>5838</v>
      </c>
    </row>
    <row r="11708" spans="1:14" x14ac:dyDescent="0.3">
      <c r="A11708" t="s">
        <v>39025</v>
      </c>
      <c r="B11708">
        <v>11481480</v>
      </c>
      <c r="C11708">
        <v>12</v>
      </c>
      <c r="D11708">
        <v>0</v>
      </c>
      <c r="E11708">
        <v>2</v>
      </c>
      <c r="F11708" t="s">
        <v>39189</v>
      </c>
      <c r="G11708" t="s">
        <v>25</v>
      </c>
      <c r="H11708" t="s">
        <v>11</v>
      </c>
      <c r="I11708" t="s">
        <v>39194</v>
      </c>
      <c r="J11708" t="s">
        <v>14914</v>
      </c>
      <c r="K11708" t="s">
        <v>14915</v>
      </c>
      <c r="L11708" t="s">
        <v>39209</v>
      </c>
      <c r="M11708" t="s">
        <v>14916</v>
      </c>
      <c r="N11708" t="s">
        <v>14917</v>
      </c>
    </row>
    <row r="11709" spans="1:14" x14ac:dyDescent="0.3">
      <c r="A11709" t="s">
        <v>39040</v>
      </c>
      <c r="B11709">
        <v>11580332</v>
      </c>
      <c r="C11709">
        <v>15</v>
      </c>
      <c r="D11709">
        <v>45</v>
      </c>
      <c r="E11709">
        <v>3</v>
      </c>
      <c r="F11709" t="s">
        <v>39189</v>
      </c>
      <c r="G11709" t="s">
        <v>25</v>
      </c>
      <c r="H11709" t="s">
        <v>11</v>
      </c>
      <c r="I11709" t="s">
        <v>39194</v>
      </c>
      <c r="J11709" t="s">
        <v>9851</v>
      </c>
      <c r="K11709" t="s">
        <v>9852</v>
      </c>
      <c r="L11709" t="s">
        <v>39207</v>
      </c>
      <c r="M11709" t="s">
        <v>9853</v>
      </c>
      <c r="N11709" t="s">
        <v>9854</v>
      </c>
    </row>
    <row r="11710" spans="1:14" x14ac:dyDescent="0.3">
      <c r="A11710" t="s">
        <v>38893</v>
      </c>
      <c r="B11710">
        <v>11047753</v>
      </c>
      <c r="C11710">
        <v>11</v>
      </c>
      <c r="D11710">
        <v>30</v>
      </c>
      <c r="E11710">
        <v>3</v>
      </c>
      <c r="F11710" t="s">
        <v>39191</v>
      </c>
      <c r="G11710" t="s">
        <v>25</v>
      </c>
      <c r="H11710" t="s">
        <v>11</v>
      </c>
      <c r="I11710" t="s">
        <v>39195</v>
      </c>
      <c r="J11710" t="s">
        <v>38506</v>
      </c>
      <c r="K11710" t="s">
        <v>7033</v>
      </c>
      <c r="L11710" t="s">
        <v>39207</v>
      </c>
      <c r="M11710" t="s">
        <v>37363</v>
      </c>
      <c r="N11710" t="s">
        <v>38507</v>
      </c>
    </row>
    <row r="11711" spans="1:14" x14ac:dyDescent="0.3">
      <c r="A11711" t="s">
        <v>39139</v>
      </c>
      <c r="B11711">
        <v>11897254</v>
      </c>
      <c r="C11711">
        <v>10</v>
      </c>
      <c r="D11711">
        <v>30</v>
      </c>
      <c r="E11711">
        <v>4</v>
      </c>
      <c r="F11711" t="s">
        <v>39189</v>
      </c>
      <c r="G11711" t="s">
        <v>53</v>
      </c>
      <c r="H11711" t="s">
        <v>5</v>
      </c>
      <c r="I11711" t="s">
        <v>39195</v>
      </c>
      <c r="J11711" t="s">
        <v>2508</v>
      </c>
      <c r="K11711" t="s">
        <v>2509</v>
      </c>
      <c r="L11711" t="s">
        <v>39206</v>
      </c>
      <c r="M11711" t="s">
        <v>2510</v>
      </c>
      <c r="N11711" t="s">
        <v>2511</v>
      </c>
    </row>
    <row r="11712" spans="1:14" x14ac:dyDescent="0.3">
      <c r="A11712" t="s">
        <v>39133</v>
      </c>
      <c r="B11712">
        <v>11874172</v>
      </c>
      <c r="C11712">
        <v>15</v>
      </c>
      <c r="D11712">
        <v>0</v>
      </c>
      <c r="E11712">
        <v>5</v>
      </c>
      <c r="F11712" t="s">
        <v>39190</v>
      </c>
      <c r="G11712" t="s">
        <v>25</v>
      </c>
      <c r="H11712" t="s">
        <v>11</v>
      </c>
      <c r="I11712" t="s">
        <v>39195</v>
      </c>
      <c r="J11712" t="s">
        <v>33526</v>
      </c>
      <c r="K11712" t="s">
        <v>33527</v>
      </c>
      <c r="L11712" t="s">
        <v>39210</v>
      </c>
      <c r="M11712" t="s">
        <v>25193</v>
      </c>
      <c r="N11712" t="s">
        <v>33528</v>
      </c>
    </row>
    <row r="11713" spans="1:14" x14ac:dyDescent="0.3">
      <c r="A11713" t="s">
        <v>39025</v>
      </c>
      <c r="B11713">
        <v>11480961</v>
      </c>
      <c r="C11713">
        <v>9</v>
      </c>
      <c r="D11713">
        <v>0</v>
      </c>
      <c r="E11713">
        <v>2</v>
      </c>
      <c r="F11713" t="s">
        <v>39191</v>
      </c>
      <c r="G11713" t="s">
        <v>58</v>
      </c>
      <c r="H11713" t="s">
        <v>5</v>
      </c>
      <c r="I11713" t="s">
        <v>39194</v>
      </c>
      <c r="J11713" t="s">
        <v>6229</v>
      </c>
      <c r="K11713" t="s">
        <v>6230</v>
      </c>
      <c r="L11713" t="s">
        <v>39209</v>
      </c>
      <c r="M11713" t="s">
        <v>1209</v>
      </c>
      <c r="N11713" t="s">
        <v>6231</v>
      </c>
    </row>
    <row r="11714" spans="1:14" x14ac:dyDescent="0.3">
      <c r="A11714" t="s">
        <v>38894</v>
      </c>
      <c r="B11714">
        <v>11051779</v>
      </c>
      <c r="C11714">
        <v>14</v>
      </c>
      <c r="D11714">
        <v>0</v>
      </c>
      <c r="E11714">
        <v>4</v>
      </c>
      <c r="F11714" t="s">
        <v>39190</v>
      </c>
      <c r="G11714" t="s">
        <v>25</v>
      </c>
      <c r="H11714" t="s">
        <v>11</v>
      </c>
      <c r="I11714" t="s">
        <v>39194</v>
      </c>
      <c r="J11714" t="s">
        <v>10387</v>
      </c>
      <c r="K11714" t="s">
        <v>10388</v>
      </c>
      <c r="L11714" t="s">
        <v>39205</v>
      </c>
      <c r="M11714" t="s">
        <v>10389</v>
      </c>
      <c r="N11714" t="s">
        <v>10390</v>
      </c>
    </row>
    <row r="11715" spans="1:14" x14ac:dyDescent="0.3">
      <c r="A11715" t="s">
        <v>39003</v>
      </c>
      <c r="B11715">
        <v>11410889</v>
      </c>
      <c r="C11715">
        <v>9</v>
      </c>
      <c r="D11715">
        <v>45</v>
      </c>
      <c r="E11715">
        <v>1</v>
      </c>
      <c r="F11715" t="s">
        <v>39191</v>
      </c>
      <c r="G11715" t="s">
        <v>25</v>
      </c>
      <c r="H11715" t="s">
        <v>11</v>
      </c>
      <c r="I11715" t="s">
        <v>39195</v>
      </c>
      <c r="J11715" t="s">
        <v>8309</v>
      </c>
      <c r="K11715" t="s">
        <v>8309</v>
      </c>
      <c r="L11715" t="s">
        <v>39206</v>
      </c>
      <c r="M11715" t="s">
        <v>15251</v>
      </c>
      <c r="N11715" t="s">
        <v>15252</v>
      </c>
    </row>
    <row r="11716" spans="1:14" x14ac:dyDescent="0.3">
      <c r="A11716" t="s">
        <v>38970</v>
      </c>
      <c r="B11716">
        <v>11348598</v>
      </c>
      <c r="C11716">
        <v>16</v>
      </c>
      <c r="D11716">
        <v>0</v>
      </c>
      <c r="E11716">
        <v>3</v>
      </c>
      <c r="F11716" t="s">
        <v>39191</v>
      </c>
      <c r="G11716" t="s">
        <v>53</v>
      </c>
      <c r="H11716" t="s">
        <v>5</v>
      </c>
      <c r="I11716" t="s">
        <v>39195</v>
      </c>
      <c r="J11716" t="s">
        <v>4317</v>
      </c>
      <c r="K11716" t="s">
        <v>4318</v>
      </c>
      <c r="L11716" t="s">
        <v>39205</v>
      </c>
      <c r="M11716" t="s">
        <v>4319</v>
      </c>
      <c r="N11716" t="s">
        <v>4320</v>
      </c>
    </row>
    <row r="11717" spans="1:14" x14ac:dyDescent="0.3">
      <c r="A11717" t="s">
        <v>38962</v>
      </c>
      <c r="B11717">
        <v>11328037</v>
      </c>
      <c r="C11717">
        <v>11</v>
      </c>
      <c r="D11717">
        <v>38</v>
      </c>
      <c r="E11717">
        <v>2</v>
      </c>
      <c r="F11717" t="s">
        <v>39191</v>
      </c>
      <c r="G11717" t="s">
        <v>4</v>
      </c>
      <c r="H11717" t="s">
        <v>5</v>
      </c>
      <c r="I11717" t="s">
        <v>39195</v>
      </c>
      <c r="J11717" t="s">
        <v>33801</v>
      </c>
      <c r="K11717" t="s">
        <v>16866</v>
      </c>
      <c r="L11717" t="s">
        <v>39206</v>
      </c>
      <c r="M11717" t="s">
        <v>10854</v>
      </c>
      <c r="N11717" t="s">
        <v>16538</v>
      </c>
    </row>
    <row r="11718" spans="1:14" x14ac:dyDescent="0.3">
      <c r="A11718" t="s">
        <v>38821</v>
      </c>
      <c r="B11718">
        <v>10817393</v>
      </c>
      <c r="C11718">
        <v>9</v>
      </c>
      <c r="D11718">
        <v>0</v>
      </c>
      <c r="E11718">
        <v>1</v>
      </c>
      <c r="F11718" t="s">
        <v>39191</v>
      </c>
      <c r="G11718" t="s">
        <v>10</v>
      </c>
      <c r="H11718" t="s">
        <v>11</v>
      </c>
      <c r="I11718" t="s">
        <v>39195</v>
      </c>
      <c r="J11718" t="s">
        <v>16918</v>
      </c>
      <c r="K11718" t="s">
        <v>16919</v>
      </c>
      <c r="L11718" t="s">
        <v>39210</v>
      </c>
      <c r="M11718" t="s">
        <v>16920</v>
      </c>
      <c r="N11718" t="s">
        <v>16459</v>
      </c>
    </row>
    <row r="11719" spans="1:14" x14ac:dyDescent="0.3">
      <c r="A11719" t="s">
        <v>39050</v>
      </c>
      <c r="B11719">
        <v>11603971</v>
      </c>
      <c r="C11719">
        <v>12</v>
      </c>
      <c r="D11719">
        <v>0</v>
      </c>
      <c r="E11719">
        <v>6</v>
      </c>
      <c r="F11719" t="s">
        <v>39191</v>
      </c>
      <c r="G11719" t="s">
        <v>53</v>
      </c>
      <c r="H11719" t="s">
        <v>5</v>
      </c>
      <c r="I11719" t="s">
        <v>39195</v>
      </c>
      <c r="J11719" t="s">
        <v>36094</v>
      </c>
      <c r="K11719" t="s">
        <v>36095</v>
      </c>
      <c r="L11719" t="s">
        <v>39206</v>
      </c>
      <c r="M11719" t="s">
        <v>36096</v>
      </c>
      <c r="N11719" t="s">
        <v>36097</v>
      </c>
    </row>
    <row r="11720" spans="1:14" x14ac:dyDescent="0.3">
      <c r="A11720" t="s">
        <v>38951</v>
      </c>
      <c r="B11720">
        <v>11248229</v>
      </c>
      <c r="C11720">
        <v>13</v>
      </c>
      <c r="D11720">
        <v>45</v>
      </c>
      <c r="E11720">
        <v>5</v>
      </c>
      <c r="F11720" t="s">
        <v>39190</v>
      </c>
      <c r="G11720" t="s">
        <v>10</v>
      </c>
      <c r="H11720" t="s">
        <v>11</v>
      </c>
      <c r="I11720" t="s">
        <v>39195</v>
      </c>
      <c r="J11720" t="s">
        <v>25249</v>
      </c>
      <c r="K11720" t="s">
        <v>28596</v>
      </c>
      <c r="L11720" t="s">
        <v>39205</v>
      </c>
      <c r="M11720" t="s">
        <v>28597</v>
      </c>
      <c r="N11720" t="s">
        <v>28598</v>
      </c>
    </row>
    <row r="11721" spans="1:14" x14ac:dyDescent="0.3">
      <c r="A11721" t="s">
        <v>39095</v>
      </c>
      <c r="B11721">
        <v>11732386</v>
      </c>
      <c r="C11721">
        <v>15</v>
      </c>
      <c r="D11721">
        <v>0</v>
      </c>
      <c r="E11721">
        <v>2</v>
      </c>
      <c r="F11721" t="s">
        <v>39189</v>
      </c>
      <c r="G11721" t="s">
        <v>25</v>
      </c>
      <c r="H11721" t="s">
        <v>11</v>
      </c>
      <c r="I11721" t="s">
        <v>39195</v>
      </c>
      <c r="J11721" t="s">
        <v>3846</v>
      </c>
      <c r="K11721" t="s">
        <v>3846</v>
      </c>
      <c r="L11721" t="s">
        <v>39208</v>
      </c>
      <c r="M11721" t="s">
        <v>3847</v>
      </c>
      <c r="N11721" t="s">
        <v>1756</v>
      </c>
    </row>
    <row r="11722" spans="1:14" x14ac:dyDescent="0.3">
      <c r="A11722" t="s">
        <v>39095</v>
      </c>
      <c r="B11722">
        <v>11778263</v>
      </c>
      <c r="C11722">
        <v>15</v>
      </c>
      <c r="D11722">
        <v>30</v>
      </c>
      <c r="E11722">
        <v>2</v>
      </c>
      <c r="F11722" t="s">
        <v>452</v>
      </c>
      <c r="G11722" t="s">
        <v>25</v>
      </c>
      <c r="H11722" t="s">
        <v>11</v>
      </c>
      <c r="I11722" t="s">
        <v>39194</v>
      </c>
      <c r="J11722" t="s">
        <v>13795</v>
      </c>
      <c r="K11722" t="s">
        <v>13796</v>
      </c>
      <c r="L11722" t="s">
        <v>39208</v>
      </c>
      <c r="M11722" t="s">
        <v>6557</v>
      </c>
      <c r="N11722" t="s">
        <v>13797</v>
      </c>
    </row>
    <row r="11723" spans="1:14" x14ac:dyDescent="0.3">
      <c r="A11723" t="s">
        <v>38846</v>
      </c>
      <c r="B11723">
        <v>10899945</v>
      </c>
      <c r="C11723">
        <v>8</v>
      </c>
      <c r="D11723">
        <v>30</v>
      </c>
      <c r="E11723">
        <v>5</v>
      </c>
      <c r="F11723" t="s">
        <v>39189</v>
      </c>
      <c r="G11723" t="s">
        <v>25</v>
      </c>
      <c r="H11723" t="s">
        <v>11</v>
      </c>
      <c r="I11723" t="s">
        <v>39195</v>
      </c>
      <c r="J11723" t="s">
        <v>35064</v>
      </c>
      <c r="K11723" t="s">
        <v>35065</v>
      </c>
      <c r="L11723" t="s">
        <v>39207</v>
      </c>
      <c r="M11723" t="s">
        <v>35066</v>
      </c>
      <c r="N11723" t="s">
        <v>29474</v>
      </c>
    </row>
    <row r="11724" spans="1:14" x14ac:dyDescent="0.3">
      <c r="A11724" t="s">
        <v>38935</v>
      </c>
      <c r="B11724">
        <v>11183015</v>
      </c>
      <c r="C11724">
        <v>14</v>
      </c>
      <c r="D11724">
        <v>45</v>
      </c>
      <c r="E11724">
        <v>3</v>
      </c>
      <c r="F11724" t="s">
        <v>39189</v>
      </c>
      <c r="G11724" t="s">
        <v>10</v>
      </c>
      <c r="H11724" t="s">
        <v>11</v>
      </c>
      <c r="I11724" t="s">
        <v>39194</v>
      </c>
      <c r="J11724" t="s">
        <v>23188</v>
      </c>
      <c r="K11724" t="s">
        <v>23189</v>
      </c>
      <c r="L11724" t="s">
        <v>39206</v>
      </c>
      <c r="M11724" t="s">
        <v>21032</v>
      </c>
      <c r="N11724" t="s">
        <v>11480</v>
      </c>
    </row>
    <row r="11725" spans="1:14" x14ac:dyDescent="0.3">
      <c r="A11725" t="s">
        <v>39008</v>
      </c>
      <c r="B11725">
        <v>11429503</v>
      </c>
      <c r="C11725">
        <v>12</v>
      </c>
      <c r="D11725">
        <v>45</v>
      </c>
      <c r="E11725">
        <v>6</v>
      </c>
      <c r="F11725" t="s">
        <v>39191</v>
      </c>
      <c r="G11725" t="s">
        <v>53</v>
      </c>
      <c r="H11725" t="s">
        <v>5</v>
      </c>
      <c r="I11725" t="s">
        <v>39195</v>
      </c>
      <c r="J11725" t="s">
        <v>25911</v>
      </c>
      <c r="K11725" t="s">
        <v>25912</v>
      </c>
      <c r="L11725" t="s">
        <v>39205</v>
      </c>
      <c r="M11725" t="s">
        <v>25913</v>
      </c>
      <c r="N11725" t="s">
        <v>25914</v>
      </c>
    </row>
    <row r="11726" spans="1:14" x14ac:dyDescent="0.3">
      <c r="A11726" t="s">
        <v>39018</v>
      </c>
      <c r="B11726">
        <v>11459909</v>
      </c>
      <c r="C11726">
        <v>15</v>
      </c>
      <c r="D11726">
        <v>0</v>
      </c>
      <c r="E11726">
        <v>2</v>
      </c>
      <c r="F11726" t="s">
        <v>39191</v>
      </c>
      <c r="G11726" t="s">
        <v>25</v>
      </c>
      <c r="H11726" t="s">
        <v>11</v>
      </c>
      <c r="I11726" t="s">
        <v>39194</v>
      </c>
      <c r="J11726" t="s">
        <v>31377</v>
      </c>
      <c r="K11726" t="s">
        <v>30074</v>
      </c>
      <c r="L11726" t="s">
        <v>39207</v>
      </c>
      <c r="M11726" t="s">
        <v>31378</v>
      </c>
      <c r="N11726" t="s">
        <v>31379</v>
      </c>
    </row>
    <row r="11727" spans="1:14" x14ac:dyDescent="0.3">
      <c r="A11727" t="s">
        <v>39035</v>
      </c>
      <c r="B11727">
        <v>11516012</v>
      </c>
      <c r="C11727">
        <v>11</v>
      </c>
      <c r="D11727">
        <v>30</v>
      </c>
      <c r="E11727">
        <v>5</v>
      </c>
      <c r="F11727" t="s">
        <v>39190</v>
      </c>
      <c r="G11727" t="s">
        <v>10</v>
      </c>
      <c r="H11727" t="s">
        <v>11</v>
      </c>
      <c r="I11727" t="s">
        <v>39195</v>
      </c>
      <c r="J11727" t="s">
        <v>9697</v>
      </c>
      <c r="K11727" t="s">
        <v>9698</v>
      </c>
      <c r="L11727" t="s">
        <v>39205</v>
      </c>
      <c r="M11727" t="s">
        <v>9699</v>
      </c>
      <c r="N11727" t="s">
        <v>9700</v>
      </c>
    </row>
    <row r="11728" spans="1:14" x14ac:dyDescent="0.3">
      <c r="A11728" t="s">
        <v>38936</v>
      </c>
      <c r="B11728">
        <v>11223802</v>
      </c>
      <c r="C11728">
        <v>12</v>
      </c>
      <c r="D11728">
        <v>0</v>
      </c>
      <c r="E11728">
        <v>4</v>
      </c>
      <c r="F11728" t="s">
        <v>39189</v>
      </c>
      <c r="G11728" t="s">
        <v>10</v>
      </c>
      <c r="H11728" t="s">
        <v>11</v>
      </c>
      <c r="I11728" t="s">
        <v>39195</v>
      </c>
      <c r="J11728" t="s">
        <v>22142</v>
      </c>
      <c r="K11728" t="s">
        <v>22143</v>
      </c>
      <c r="L11728" t="s">
        <v>39210</v>
      </c>
      <c r="M11728" t="s">
        <v>22144</v>
      </c>
      <c r="N11728" t="s">
        <v>22145</v>
      </c>
    </row>
    <row r="11729" spans="1:14" x14ac:dyDescent="0.3">
      <c r="A11729" t="s">
        <v>38846</v>
      </c>
      <c r="B11729">
        <v>10946900</v>
      </c>
      <c r="C11729">
        <v>16</v>
      </c>
      <c r="D11729">
        <v>0</v>
      </c>
      <c r="E11729">
        <v>5</v>
      </c>
      <c r="F11729" t="s">
        <v>39191</v>
      </c>
      <c r="G11729" t="s">
        <v>53</v>
      </c>
      <c r="H11729" t="s">
        <v>5</v>
      </c>
      <c r="I11729" t="s">
        <v>39195</v>
      </c>
      <c r="J11729" t="s">
        <v>8561</v>
      </c>
      <c r="K11729" t="s">
        <v>8562</v>
      </c>
      <c r="L11729" t="s">
        <v>39207</v>
      </c>
      <c r="M11729" t="s">
        <v>8563</v>
      </c>
      <c r="N11729" t="s">
        <v>8564</v>
      </c>
    </row>
    <row r="11730" spans="1:14" x14ac:dyDescent="0.3">
      <c r="A11730" t="s">
        <v>39021</v>
      </c>
      <c r="B11730">
        <v>11515311</v>
      </c>
      <c r="C11730">
        <v>22</v>
      </c>
      <c r="D11730">
        <v>0</v>
      </c>
      <c r="E11730">
        <v>5</v>
      </c>
      <c r="F11730" t="s">
        <v>39191</v>
      </c>
      <c r="G11730" t="s">
        <v>25</v>
      </c>
      <c r="H11730" t="s">
        <v>11</v>
      </c>
      <c r="I11730" t="s">
        <v>39195</v>
      </c>
      <c r="J11730" t="s">
        <v>24833</v>
      </c>
      <c r="K11730" t="s">
        <v>24834</v>
      </c>
      <c r="L11730" t="s">
        <v>39205</v>
      </c>
      <c r="M11730" t="s">
        <v>24835</v>
      </c>
      <c r="N11730" t="s">
        <v>24836</v>
      </c>
    </row>
    <row r="11731" spans="1:14" x14ac:dyDescent="0.3">
      <c r="A11731" t="s">
        <v>38879</v>
      </c>
      <c r="B11731">
        <v>11003650</v>
      </c>
      <c r="C11731">
        <v>13</v>
      </c>
      <c r="D11731">
        <v>0</v>
      </c>
      <c r="E11731">
        <v>3</v>
      </c>
      <c r="F11731" t="s">
        <v>39191</v>
      </c>
      <c r="G11731" t="s">
        <v>58</v>
      </c>
      <c r="H11731" t="s">
        <v>5</v>
      </c>
      <c r="I11731" t="s">
        <v>39194</v>
      </c>
      <c r="J11731" t="s">
        <v>9448</v>
      </c>
      <c r="K11731" t="s">
        <v>9449</v>
      </c>
      <c r="L11731" t="s">
        <v>39207</v>
      </c>
      <c r="M11731" t="s">
        <v>9450</v>
      </c>
      <c r="N11731" t="s">
        <v>9451</v>
      </c>
    </row>
    <row r="11732" spans="1:14" x14ac:dyDescent="0.3">
      <c r="A11732" t="s">
        <v>38893</v>
      </c>
      <c r="B11732">
        <v>11048281</v>
      </c>
      <c r="C11732">
        <v>11</v>
      </c>
      <c r="D11732">
        <v>0</v>
      </c>
      <c r="E11732">
        <v>3</v>
      </c>
      <c r="F11732" t="s">
        <v>39190</v>
      </c>
      <c r="G11732" t="s">
        <v>10</v>
      </c>
      <c r="H11732" t="s">
        <v>11</v>
      </c>
      <c r="I11732" t="s">
        <v>39195</v>
      </c>
      <c r="J11732" t="s">
        <v>9115</v>
      </c>
      <c r="K11732" t="s">
        <v>9116</v>
      </c>
      <c r="L11732" t="s">
        <v>39205</v>
      </c>
      <c r="M11732" t="s">
        <v>9117</v>
      </c>
      <c r="N11732" t="s">
        <v>9118</v>
      </c>
    </row>
    <row r="11733" spans="1:14" x14ac:dyDescent="0.3">
      <c r="A11733" t="s">
        <v>39060</v>
      </c>
      <c r="B11733">
        <v>11612782</v>
      </c>
      <c r="C11733">
        <v>14</v>
      </c>
      <c r="D11733">
        <v>30</v>
      </c>
      <c r="E11733">
        <v>2</v>
      </c>
      <c r="F11733" t="s">
        <v>39190</v>
      </c>
      <c r="G11733" t="s">
        <v>25</v>
      </c>
      <c r="H11733" t="s">
        <v>11</v>
      </c>
      <c r="I11733" t="s">
        <v>39195</v>
      </c>
      <c r="J11733" t="s">
        <v>13622</v>
      </c>
      <c r="K11733" t="s">
        <v>13623</v>
      </c>
      <c r="L11733" t="s">
        <v>39211</v>
      </c>
      <c r="M11733" t="s">
        <v>13624</v>
      </c>
      <c r="N11733" t="s">
        <v>13625</v>
      </c>
    </row>
    <row r="11734" spans="1:14" x14ac:dyDescent="0.3">
      <c r="A11734" t="s">
        <v>38940</v>
      </c>
      <c r="B11734">
        <v>11259068</v>
      </c>
      <c r="C11734">
        <v>20</v>
      </c>
      <c r="D11734">
        <v>15</v>
      </c>
      <c r="E11734">
        <v>1</v>
      </c>
      <c r="F11734" t="s">
        <v>39191</v>
      </c>
      <c r="G11734" t="s">
        <v>10</v>
      </c>
      <c r="H11734" t="s">
        <v>11</v>
      </c>
      <c r="I11734" t="s">
        <v>39194</v>
      </c>
      <c r="J11734" t="s">
        <v>15448</v>
      </c>
      <c r="K11734" t="s">
        <v>15449</v>
      </c>
      <c r="L11734" t="s">
        <v>39207</v>
      </c>
      <c r="M11734" t="s">
        <v>15450</v>
      </c>
      <c r="N11734" t="s">
        <v>15451</v>
      </c>
    </row>
    <row r="11735" spans="1:14" x14ac:dyDescent="0.3">
      <c r="A11735" t="s">
        <v>38884</v>
      </c>
      <c r="B11735">
        <v>11019575</v>
      </c>
      <c r="C11735">
        <v>14</v>
      </c>
      <c r="D11735">
        <v>30</v>
      </c>
      <c r="E11735">
        <v>1</v>
      </c>
      <c r="F11735" t="s">
        <v>39189</v>
      </c>
      <c r="G11735" t="s">
        <v>10</v>
      </c>
      <c r="H11735" t="s">
        <v>11</v>
      </c>
      <c r="I11735" t="s">
        <v>39195</v>
      </c>
      <c r="J11735" t="s">
        <v>32479</v>
      </c>
      <c r="K11735" t="s">
        <v>32479</v>
      </c>
      <c r="L11735" t="s">
        <v>39207</v>
      </c>
      <c r="M11735" t="s">
        <v>34259</v>
      </c>
      <c r="N11735" t="s">
        <v>34260</v>
      </c>
    </row>
    <row r="11736" spans="1:14" x14ac:dyDescent="0.3">
      <c r="A11736" t="s">
        <v>38992</v>
      </c>
      <c r="B11736">
        <v>11403451</v>
      </c>
      <c r="C11736">
        <v>11</v>
      </c>
      <c r="D11736">
        <v>0</v>
      </c>
      <c r="E11736">
        <v>4</v>
      </c>
      <c r="F11736" t="s">
        <v>39191</v>
      </c>
      <c r="G11736" t="s">
        <v>25</v>
      </c>
      <c r="H11736" t="s">
        <v>11</v>
      </c>
      <c r="I11736" t="s">
        <v>39195</v>
      </c>
      <c r="J11736" t="s">
        <v>6737</v>
      </c>
      <c r="K11736" t="s">
        <v>6738</v>
      </c>
      <c r="L11736" t="s">
        <v>39205</v>
      </c>
      <c r="M11736" t="s">
        <v>6739</v>
      </c>
      <c r="N11736" t="s">
        <v>6740</v>
      </c>
    </row>
    <row r="11737" spans="1:14" x14ac:dyDescent="0.3">
      <c r="A11737" t="s">
        <v>38975</v>
      </c>
      <c r="B11737">
        <v>11323726</v>
      </c>
      <c r="C11737">
        <v>12</v>
      </c>
      <c r="D11737">
        <v>15</v>
      </c>
      <c r="E11737">
        <v>1</v>
      </c>
      <c r="F11737" t="s">
        <v>39191</v>
      </c>
      <c r="G11737" t="s">
        <v>53</v>
      </c>
      <c r="H11737" t="s">
        <v>5</v>
      </c>
      <c r="I11737" t="s">
        <v>39195</v>
      </c>
      <c r="J11737" t="s">
        <v>33998</v>
      </c>
      <c r="K11737" t="s">
        <v>36763</v>
      </c>
      <c r="L11737" t="s">
        <v>39205</v>
      </c>
      <c r="M11737" t="s">
        <v>36764</v>
      </c>
      <c r="N11737" t="s">
        <v>13950</v>
      </c>
    </row>
    <row r="11738" spans="1:14" x14ac:dyDescent="0.3">
      <c r="A11738" t="s">
        <v>38820</v>
      </c>
      <c r="B11738">
        <v>10816250</v>
      </c>
      <c r="C11738">
        <v>9</v>
      </c>
      <c r="D11738">
        <v>45</v>
      </c>
      <c r="E11738">
        <v>7</v>
      </c>
      <c r="F11738" t="s">
        <v>39189</v>
      </c>
      <c r="G11738" t="s">
        <v>10</v>
      </c>
      <c r="H11738" t="s">
        <v>11</v>
      </c>
      <c r="I11738" t="s">
        <v>39195</v>
      </c>
      <c r="J11738" t="s">
        <v>15779</v>
      </c>
      <c r="K11738" t="s">
        <v>15780</v>
      </c>
      <c r="L11738" t="s">
        <v>39206</v>
      </c>
      <c r="M11738" t="s">
        <v>15781</v>
      </c>
      <c r="N11738" t="s">
        <v>15781</v>
      </c>
    </row>
    <row r="11739" spans="1:14" x14ac:dyDescent="0.3">
      <c r="A11739" t="s">
        <v>38982</v>
      </c>
      <c r="B11739">
        <v>11388052</v>
      </c>
      <c r="C11739">
        <v>13</v>
      </c>
      <c r="D11739">
        <v>0</v>
      </c>
      <c r="E11739">
        <v>1</v>
      </c>
      <c r="F11739" t="s">
        <v>39190</v>
      </c>
      <c r="G11739" t="s">
        <v>25</v>
      </c>
      <c r="H11739" t="s">
        <v>11</v>
      </c>
      <c r="I11739" t="s">
        <v>39195</v>
      </c>
      <c r="J11739" t="s">
        <v>32133</v>
      </c>
      <c r="K11739" t="s">
        <v>32134</v>
      </c>
      <c r="L11739" t="s">
        <v>39207</v>
      </c>
      <c r="M11739" t="s">
        <v>3207</v>
      </c>
      <c r="N11739" t="s">
        <v>32135</v>
      </c>
    </row>
    <row r="11740" spans="1:14" x14ac:dyDescent="0.3">
      <c r="A11740" t="s">
        <v>39119</v>
      </c>
      <c r="B11740">
        <v>11824059</v>
      </c>
      <c r="C11740">
        <v>8</v>
      </c>
      <c r="D11740">
        <v>30</v>
      </c>
      <c r="E11740">
        <v>5</v>
      </c>
      <c r="F11740" t="s">
        <v>39190</v>
      </c>
      <c r="G11740" t="s">
        <v>25</v>
      </c>
      <c r="H11740" t="s">
        <v>11</v>
      </c>
      <c r="I11740" t="s">
        <v>39195</v>
      </c>
      <c r="J11740" t="s">
        <v>37482</v>
      </c>
      <c r="K11740" t="s">
        <v>37483</v>
      </c>
      <c r="L11740" t="s">
        <v>39209</v>
      </c>
      <c r="M11740" t="s">
        <v>17683</v>
      </c>
      <c r="N11740" t="s">
        <v>37484</v>
      </c>
    </row>
    <row r="11741" spans="1:14" x14ac:dyDescent="0.3">
      <c r="A11741" t="s">
        <v>38965</v>
      </c>
      <c r="B11741">
        <v>11318050</v>
      </c>
      <c r="C11741">
        <v>12</v>
      </c>
      <c r="D11741">
        <v>0</v>
      </c>
      <c r="E11741">
        <v>5</v>
      </c>
      <c r="F11741" t="s">
        <v>39191</v>
      </c>
      <c r="G11741" t="s">
        <v>53</v>
      </c>
      <c r="H11741" t="s">
        <v>5</v>
      </c>
      <c r="I11741" t="s">
        <v>39194</v>
      </c>
      <c r="K11741" t="s">
        <v>18992</v>
      </c>
    </row>
    <row r="11742" spans="1:14" x14ac:dyDescent="0.3">
      <c r="A11742" t="s">
        <v>38955</v>
      </c>
      <c r="B11742">
        <v>11307207</v>
      </c>
      <c r="C11742">
        <v>17</v>
      </c>
      <c r="D11742">
        <v>0</v>
      </c>
      <c r="E11742">
        <v>2</v>
      </c>
      <c r="F11742" t="s">
        <v>39190</v>
      </c>
      <c r="G11742" t="s">
        <v>10</v>
      </c>
      <c r="H11742" t="s">
        <v>11</v>
      </c>
      <c r="I11742" t="s">
        <v>39195</v>
      </c>
      <c r="J11742" t="s">
        <v>31190</v>
      </c>
      <c r="K11742" t="s">
        <v>31191</v>
      </c>
    </row>
    <row r="11743" spans="1:14" x14ac:dyDescent="0.3">
      <c r="A11743" t="s">
        <v>38904</v>
      </c>
      <c r="B11743">
        <v>11081961</v>
      </c>
      <c r="C11743">
        <v>9</v>
      </c>
      <c r="D11743">
        <v>0</v>
      </c>
      <c r="E11743">
        <v>7</v>
      </c>
      <c r="F11743" t="s">
        <v>39191</v>
      </c>
      <c r="G11743" t="s">
        <v>58</v>
      </c>
      <c r="H11743" t="s">
        <v>5</v>
      </c>
      <c r="I11743" t="s">
        <v>39195</v>
      </c>
      <c r="J11743" t="s">
        <v>30780</v>
      </c>
      <c r="K11743" t="s">
        <v>30781</v>
      </c>
      <c r="L11743" t="s">
        <v>39206</v>
      </c>
      <c r="M11743" t="s">
        <v>30782</v>
      </c>
      <c r="N11743" t="s">
        <v>30783</v>
      </c>
    </row>
    <row r="11744" spans="1:14" x14ac:dyDescent="0.3">
      <c r="A11744" t="s">
        <v>38985</v>
      </c>
      <c r="B11744">
        <v>11385785</v>
      </c>
      <c r="C11744">
        <v>8</v>
      </c>
      <c r="D11744">
        <v>30</v>
      </c>
      <c r="E11744">
        <v>4</v>
      </c>
      <c r="F11744" t="s">
        <v>39190</v>
      </c>
      <c r="G11744" t="s">
        <v>25</v>
      </c>
      <c r="H11744" t="s">
        <v>11</v>
      </c>
      <c r="I11744" t="s">
        <v>39194</v>
      </c>
      <c r="J11744" t="s">
        <v>14542</v>
      </c>
      <c r="K11744" t="s">
        <v>14543</v>
      </c>
      <c r="L11744" t="s">
        <v>39208</v>
      </c>
      <c r="M11744" t="s">
        <v>14544</v>
      </c>
      <c r="N11744" t="s">
        <v>14545</v>
      </c>
    </row>
    <row r="11745" spans="1:14" x14ac:dyDescent="0.3">
      <c r="A11745" t="s">
        <v>39126</v>
      </c>
      <c r="B11745">
        <v>11878373</v>
      </c>
      <c r="C11745">
        <v>14</v>
      </c>
      <c r="D11745">
        <v>30</v>
      </c>
      <c r="E11745">
        <v>5</v>
      </c>
      <c r="F11745" t="s">
        <v>39191</v>
      </c>
      <c r="G11745" t="s">
        <v>10</v>
      </c>
      <c r="H11745" t="s">
        <v>11</v>
      </c>
      <c r="I11745" t="s">
        <v>39195</v>
      </c>
      <c r="J11745" t="s">
        <v>11335</v>
      </c>
      <c r="K11745" t="s">
        <v>11336</v>
      </c>
      <c r="L11745" t="s">
        <v>39210</v>
      </c>
      <c r="M11745" t="s">
        <v>11337</v>
      </c>
      <c r="N11745" t="s">
        <v>11338</v>
      </c>
    </row>
    <row r="11746" spans="1:14" x14ac:dyDescent="0.3">
      <c r="A11746" t="s">
        <v>39080</v>
      </c>
      <c r="B11746">
        <v>11678596</v>
      </c>
      <c r="C11746">
        <v>15</v>
      </c>
      <c r="D11746">
        <v>0</v>
      </c>
      <c r="E11746">
        <v>1</v>
      </c>
      <c r="F11746" t="s">
        <v>39190</v>
      </c>
      <c r="G11746" t="s">
        <v>25</v>
      </c>
      <c r="H11746" t="s">
        <v>11</v>
      </c>
      <c r="I11746" t="s">
        <v>39195</v>
      </c>
      <c r="J11746" t="s">
        <v>14227</v>
      </c>
      <c r="K11746" t="s">
        <v>201</v>
      </c>
      <c r="L11746" t="s">
        <v>39207</v>
      </c>
      <c r="M11746" t="s">
        <v>14228</v>
      </c>
      <c r="N11746" t="s">
        <v>14229</v>
      </c>
    </row>
    <row r="11747" spans="1:14" x14ac:dyDescent="0.3">
      <c r="A11747" t="s">
        <v>39095</v>
      </c>
      <c r="B11747">
        <v>11732016</v>
      </c>
      <c r="C11747">
        <v>15</v>
      </c>
      <c r="D11747">
        <v>15</v>
      </c>
      <c r="E11747">
        <v>2</v>
      </c>
      <c r="F11747" t="s">
        <v>39190</v>
      </c>
      <c r="G11747" t="s">
        <v>25</v>
      </c>
      <c r="H11747" t="s">
        <v>11</v>
      </c>
      <c r="I11747" t="s">
        <v>39194</v>
      </c>
      <c r="J11747" t="s">
        <v>11191</v>
      </c>
      <c r="K11747" t="s">
        <v>5163</v>
      </c>
      <c r="L11747" t="s">
        <v>39208</v>
      </c>
      <c r="M11747" t="s">
        <v>11192</v>
      </c>
      <c r="N11747" t="s">
        <v>11193</v>
      </c>
    </row>
    <row r="11748" spans="1:14" x14ac:dyDescent="0.3">
      <c r="A11748" t="s">
        <v>38870</v>
      </c>
      <c r="B11748">
        <v>10974069</v>
      </c>
      <c r="C11748">
        <v>11</v>
      </c>
      <c r="D11748">
        <v>45</v>
      </c>
      <c r="E11748">
        <v>1</v>
      </c>
      <c r="F11748" t="s">
        <v>39191</v>
      </c>
      <c r="G11748" t="s">
        <v>58</v>
      </c>
      <c r="H11748" t="s">
        <v>5</v>
      </c>
      <c r="I11748" t="s">
        <v>39195</v>
      </c>
      <c r="J11748" t="s">
        <v>1436</v>
      </c>
      <c r="K11748" t="s">
        <v>1437</v>
      </c>
      <c r="L11748" t="s">
        <v>39205</v>
      </c>
      <c r="M11748" t="s">
        <v>1438</v>
      </c>
      <c r="N11748" t="s">
        <v>1439</v>
      </c>
    </row>
    <row r="11749" spans="1:14" x14ac:dyDescent="0.3">
      <c r="A11749" t="s">
        <v>38965</v>
      </c>
      <c r="B11749">
        <v>11319914</v>
      </c>
      <c r="C11749">
        <v>15</v>
      </c>
      <c r="D11749">
        <v>15</v>
      </c>
      <c r="E11749">
        <v>5</v>
      </c>
      <c r="F11749" t="s">
        <v>39191</v>
      </c>
      <c r="G11749" t="s">
        <v>58</v>
      </c>
      <c r="H11749" t="s">
        <v>5</v>
      </c>
      <c r="I11749" t="s">
        <v>39194</v>
      </c>
      <c r="J11749" t="s">
        <v>15711</v>
      </c>
      <c r="K11749" t="s">
        <v>33342</v>
      </c>
    </row>
    <row r="11750" spans="1:14" x14ac:dyDescent="0.3">
      <c r="A11750" t="s">
        <v>39089</v>
      </c>
      <c r="B11750">
        <v>11734907</v>
      </c>
      <c r="C11750">
        <v>11</v>
      </c>
      <c r="D11750">
        <v>0</v>
      </c>
      <c r="E11750">
        <v>3</v>
      </c>
      <c r="F11750" t="s">
        <v>39189</v>
      </c>
      <c r="G11750" t="s">
        <v>10</v>
      </c>
      <c r="H11750" t="s">
        <v>11</v>
      </c>
      <c r="I11750" t="s">
        <v>39195</v>
      </c>
      <c r="J11750" t="s">
        <v>21539</v>
      </c>
      <c r="K11750" t="s">
        <v>21540</v>
      </c>
      <c r="L11750" t="s">
        <v>39207</v>
      </c>
      <c r="M11750" t="s">
        <v>21541</v>
      </c>
      <c r="N11750" t="s">
        <v>21542</v>
      </c>
    </row>
    <row r="11751" spans="1:14" x14ac:dyDescent="0.3">
      <c r="A11751" t="s">
        <v>38957</v>
      </c>
      <c r="B11751">
        <v>11267933</v>
      </c>
      <c r="C11751">
        <v>8</v>
      </c>
      <c r="D11751">
        <v>30</v>
      </c>
      <c r="E11751">
        <v>4</v>
      </c>
      <c r="F11751" t="s">
        <v>39190</v>
      </c>
      <c r="G11751" t="s">
        <v>25</v>
      </c>
      <c r="H11751" t="s">
        <v>11</v>
      </c>
      <c r="I11751" t="s">
        <v>39194</v>
      </c>
      <c r="J11751" t="s">
        <v>10089</v>
      </c>
      <c r="K11751" t="s">
        <v>10090</v>
      </c>
      <c r="L11751" t="s">
        <v>39209</v>
      </c>
      <c r="M11751" t="s">
        <v>10091</v>
      </c>
      <c r="N11751" t="s">
        <v>10092</v>
      </c>
    </row>
    <row r="11752" spans="1:14" x14ac:dyDescent="0.3">
      <c r="A11752" t="s">
        <v>38983</v>
      </c>
      <c r="B11752">
        <v>11350018</v>
      </c>
      <c r="C11752">
        <v>15</v>
      </c>
      <c r="D11752">
        <v>0</v>
      </c>
      <c r="E11752">
        <v>2</v>
      </c>
      <c r="F11752" t="s">
        <v>39189</v>
      </c>
      <c r="G11752" t="s">
        <v>25</v>
      </c>
      <c r="H11752" t="s">
        <v>11</v>
      </c>
      <c r="I11752" t="s">
        <v>39195</v>
      </c>
      <c r="J11752" t="s">
        <v>34904</v>
      </c>
      <c r="K11752" t="s">
        <v>34905</v>
      </c>
      <c r="L11752" t="s">
        <v>39206</v>
      </c>
      <c r="M11752" t="s">
        <v>16560</v>
      </c>
      <c r="N11752" t="s">
        <v>34906</v>
      </c>
    </row>
    <row r="11753" spans="1:14" x14ac:dyDescent="0.3">
      <c r="A11753" t="s">
        <v>38865</v>
      </c>
      <c r="B11753">
        <v>10958507</v>
      </c>
      <c r="C11753">
        <v>15</v>
      </c>
      <c r="D11753">
        <v>0</v>
      </c>
      <c r="E11753">
        <v>3</v>
      </c>
      <c r="F11753" t="s">
        <v>39191</v>
      </c>
      <c r="G11753" t="s">
        <v>4</v>
      </c>
      <c r="H11753" t="s">
        <v>5</v>
      </c>
      <c r="I11753" t="s">
        <v>39195</v>
      </c>
      <c r="J11753" t="s">
        <v>13017</v>
      </c>
      <c r="K11753" t="s">
        <v>20255</v>
      </c>
      <c r="L11753" t="s">
        <v>39211</v>
      </c>
      <c r="M11753" t="s">
        <v>20256</v>
      </c>
      <c r="N11753" t="s">
        <v>20257</v>
      </c>
    </row>
    <row r="11754" spans="1:14" x14ac:dyDescent="0.3">
      <c r="A11754" t="s">
        <v>38848</v>
      </c>
      <c r="B11754">
        <v>10903516</v>
      </c>
      <c r="C11754">
        <v>10</v>
      </c>
      <c r="D11754">
        <v>15</v>
      </c>
      <c r="E11754">
        <v>7</v>
      </c>
      <c r="F11754" t="s">
        <v>39190</v>
      </c>
      <c r="G11754" t="s">
        <v>10</v>
      </c>
      <c r="H11754" t="s">
        <v>11</v>
      </c>
      <c r="J11754" t="s">
        <v>32598</v>
      </c>
      <c r="K11754" t="s">
        <v>32599</v>
      </c>
      <c r="L11754" t="s">
        <v>39205</v>
      </c>
      <c r="M11754" t="s">
        <v>32600</v>
      </c>
      <c r="N11754" t="s">
        <v>32601</v>
      </c>
    </row>
    <row r="11755" spans="1:14" x14ac:dyDescent="0.3">
      <c r="A11755" t="s">
        <v>39014</v>
      </c>
      <c r="B11755">
        <v>11473042</v>
      </c>
      <c r="C11755">
        <v>17</v>
      </c>
      <c r="D11755">
        <v>15</v>
      </c>
      <c r="E11755">
        <v>5</v>
      </c>
      <c r="F11755" t="s">
        <v>39191</v>
      </c>
      <c r="G11755" t="s">
        <v>25</v>
      </c>
      <c r="H11755" t="s">
        <v>11</v>
      </c>
      <c r="I11755" t="s">
        <v>39194</v>
      </c>
      <c r="J11755" t="s">
        <v>15966</v>
      </c>
      <c r="K11755" t="s">
        <v>15967</v>
      </c>
      <c r="L11755" t="s">
        <v>39210</v>
      </c>
      <c r="M11755" t="s">
        <v>15968</v>
      </c>
      <c r="N11755" t="s">
        <v>15968</v>
      </c>
    </row>
    <row r="11756" spans="1:14" x14ac:dyDescent="0.3">
      <c r="A11756" t="s">
        <v>38977</v>
      </c>
      <c r="B11756">
        <v>11375664</v>
      </c>
      <c r="C11756">
        <v>7</v>
      </c>
      <c r="D11756">
        <v>45</v>
      </c>
      <c r="E11756">
        <v>3</v>
      </c>
      <c r="F11756" t="s">
        <v>394</v>
      </c>
      <c r="G11756" t="s">
        <v>10</v>
      </c>
      <c r="H11756" t="s">
        <v>11</v>
      </c>
      <c r="I11756" t="s">
        <v>39195</v>
      </c>
      <c r="J11756" t="s">
        <v>14515</v>
      </c>
      <c r="K11756" t="s">
        <v>14516</v>
      </c>
      <c r="L11756" t="s">
        <v>39205</v>
      </c>
      <c r="M11756" t="s">
        <v>14517</v>
      </c>
      <c r="N11756" t="s">
        <v>7723</v>
      </c>
    </row>
    <row r="11757" spans="1:14" x14ac:dyDescent="0.3">
      <c r="A11757" t="s">
        <v>38898</v>
      </c>
      <c r="B11757">
        <v>11093613</v>
      </c>
      <c r="C11757">
        <v>10</v>
      </c>
      <c r="D11757">
        <v>15</v>
      </c>
      <c r="E11757">
        <v>1</v>
      </c>
      <c r="F11757" t="s">
        <v>39191</v>
      </c>
      <c r="G11757" t="s">
        <v>53</v>
      </c>
      <c r="H11757" t="s">
        <v>5</v>
      </c>
      <c r="I11757" t="s">
        <v>39195</v>
      </c>
      <c r="J11757" t="s">
        <v>14315</v>
      </c>
      <c r="K11757" t="s">
        <v>22440</v>
      </c>
      <c r="L11757" t="s">
        <v>39208</v>
      </c>
      <c r="M11757" t="s">
        <v>7421</v>
      </c>
      <c r="N11757" t="s">
        <v>22441</v>
      </c>
    </row>
    <row r="11758" spans="1:14" x14ac:dyDescent="0.3">
      <c r="A11758" t="s">
        <v>38926</v>
      </c>
      <c r="B11758">
        <v>11151029</v>
      </c>
      <c r="C11758">
        <v>14</v>
      </c>
      <c r="D11758">
        <v>45</v>
      </c>
      <c r="E11758">
        <v>1</v>
      </c>
      <c r="F11758" t="s">
        <v>39189</v>
      </c>
      <c r="G11758" t="s">
        <v>25</v>
      </c>
      <c r="H11758" t="s">
        <v>11</v>
      </c>
      <c r="I11758" t="s">
        <v>39195</v>
      </c>
      <c r="J11758" t="s">
        <v>3556</v>
      </c>
      <c r="K11758" t="s">
        <v>3557</v>
      </c>
      <c r="L11758" t="s">
        <v>39210</v>
      </c>
      <c r="M11758" t="s">
        <v>3558</v>
      </c>
      <c r="N11758" t="s">
        <v>3559</v>
      </c>
    </row>
    <row r="11759" spans="1:14" x14ac:dyDescent="0.3">
      <c r="A11759" t="s">
        <v>39130</v>
      </c>
      <c r="B11759">
        <v>11861266</v>
      </c>
      <c r="C11759">
        <v>15</v>
      </c>
      <c r="D11759">
        <v>0</v>
      </c>
      <c r="E11759">
        <v>2</v>
      </c>
      <c r="F11759" t="s">
        <v>39190</v>
      </c>
      <c r="G11759" t="s">
        <v>25</v>
      </c>
      <c r="H11759" t="s">
        <v>11</v>
      </c>
      <c r="J11759" t="s">
        <v>22508</v>
      </c>
      <c r="K11759" t="s">
        <v>22509</v>
      </c>
      <c r="L11759" t="s">
        <v>39207</v>
      </c>
      <c r="M11759" t="s">
        <v>22510</v>
      </c>
      <c r="N11759" t="s">
        <v>22510</v>
      </c>
    </row>
    <row r="11760" spans="1:14" x14ac:dyDescent="0.3">
      <c r="A11760" t="s">
        <v>39084</v>
      </c>
      <c r="B11760">
        <v>11730259</v>
      </c>
      <c r="C11760">
        <v>11</v>
      </c>
      <c r="D11760">
        <v>0</v>
      </c>
      <c r="E11760">
        <v>5</v>
      </c>
      <c r="F11760" t="s">
        <v>39190</v>
      </c>
      <c r="G11760" t="s">
        <v>25</v>
      </c>
      <c r="H11760" t="s">
        <v>11</v>
      </c>
      <c r="I11760" t="s">
        <v>39195</v>
      </c>
      <c r="J11760" t="s">
        <v>35289</v>
      </c>
      <c r="K11760" t="s">
        <v>35289</v>
      </c>
      <c r="L11760" t="s">
        <v>39205</v>
      </c>
      <c r="M11760" t="s">
        <v>35290</v>
      </c>
      <c r="N11760" t="s">
        <v>11606</v>
      </c>
    </row>
    <row r="11761" spans="1:14" x14ac:dyDescent="0.3">
      <c r="A11761" t="s">
        <v>39084</v>
      </c>
      <c r="B11761">
        <v>11694789</v>
      </c>
      <c r="C11761">
        <v>14</v>
      </c>
      <c r="D11761">
        <v>45</v>
      </c>
      <c r="E11761">
        <v>5</v>
      </c>
      <c r="F11761" t="s">
        <v>39189</v>
      </c>
      <c r="G11761" t="s">
        <v>25</v>
      </c>
      <c r="H11761" t="s">
        <v>11</v>
      </c>
      <c r="I11761" t="s">
        <v>39195</v>
      </c>
      <c r="J11761" t="s">
        <v>37719</v>
      </c>
      <c r="K11761" t="s">
        <v>37720</v>
      </c>
      <c r="L11761" t="s">
        <v>39206</v>
      </c>
      <c r="M11761" t="s">
        <v>37721</v>
      </c>
      <c r="N11761" t="s">
        <v>37722</v>
      </c>
    </row>
    <row r="11762" spans="1:14" x14ac:dyDescent="0.3">
      <c r="A11762" t="s">
        <v>38884</v>
      </c>
      <c r="B11762">
        <v>11019604</v>
      </c>
      <c r="C11762">
        <v>9</v>
      </c>
      <c r="D11762">
        <v>30</v>
      </c>
      <c r="E11762">
        <v>1</v>
      </c>
      <c r="F11762" t="s">
        <v>39190</v>
      </c>
      <c r="G11762" t="s">
        <v>10</v>
      </c>
      <c r="H11762" t="s">
        <v>11</v>
      </c>
      <c r="I11762" t="s">
        <v>39196</v>
      </c>
      <c r="J11762" t="s">
        <v>32996</v>
      </c>
      <c r="K11762" t="s">
        <v>32997</v>
      </c>
      <c r="L11762" t="s">
        <v>39207</v>
      </c>
      <c r="M11762" t="s">
        <v>32998</v>
      </c>
      <c r="N11762" t="s">
        <v>11630</v>
      </c>
    </row>
    <row r="11763" spans="1:14" x14ac:dyDescent="0.3">
      <c r="A11763" t="s">
        <v>39110</v>
      </c>
      <c r="B11763">
        <v>11838578</v>
      </c>
      <c r="C11763">
        <v>12</v>
      </c>
      <c r="D11763">
        <v>30</v>
      </c>
      <c r="E11763">
        <v>3</v>
      </c>
      <c r="F11763" t="s">
        <v>39189</v>
      </c>
      <c r="G11763" t="s">
        <v>25</v>
      </c>
      <c r="H11763" t="s">
        <v>11</v>
      </c>
      <c r="I11763" t="s">
        <v>39195</v>
      </c>
      <c r="J11763" t="s">
        <v>17746</v>
      </c>
      <c r="K11763" t="s">
        <v>17747</v>
      </c>
      <c r="L11763" t="s">
        <v>39205</v>
      </c>
      <c r="M11763" t="s">
        <v>17748</v>
      </c>
      <c r="N11763" t="s">
        <v>17749</v>
      </c>
    </row>
    <row r="11764" spans="1:14" x14ac:dyDescent="0.3">
      <c r="A11764" t="s">
        <v>38965</v>
      </c>
      <c r="B11764">
        <v>11336253</v>
      </c>
      <c r="C11764">
        <v>12</v>
      </c>
      <c r="D11764">
        <v>30</v>
      </c>
      <c r="E11764">
        <v>5</v>
      </c>
      <c r="F11764" t="s">
        <v>39190</v>
      </c>
      <c r="G11764" t="s">
        <v>25</v>
      </c>
      <c r="H11764" t="s">
        <v>11</v>
      </c>
      <c r="I11764" t="s">
        <v>39195</v>
      </c>
      <c r="K11764" t="s">
        <v>31929</v>
      </c>
    </row>
    <row r="11765" spans="1:14" x14ac:dyDescent="0.3">
      <c r="A11765" t="s">
        <v>38985</v>
      </c>
      <c r="B11765">
        <v>11390658</v>
      </c>
      <c r="C11765">
        <v>12</v>
      </c>
      <c r="D11765">
        <v>15</v>
      </c>
      <c r="E11765">
        <v>4</v>
      </c>
      <c r="F11765" t="s">
        <v>39190</v>
      </c>
      <c r="G11765" t="s">
        <v>25</v>
      </c>
      <c r="H11765" t="s">
        <v>11</v>
      </c>
      <c r="I11765" t="s">
        <v>39195</v>
      </c>
      <c r="J11765" t="s">
        <v>4880</v>
      </c>
      <c r="K11765" t="s">
        <v>4881</v>
      </c>
      <c r="L11765" t="s">
        <v>39205</v>
      </c>
      <c r="M11765" t="s">
        <v>4882</v>
      </c>
      <c r="N11765" t="s">
        <v>4883</v>
      </c>
    </row>
    <row r="11766" spans="1:14" x14ac:dyDescent="0.3">
      <c r="A11766" t="s">
        <v>38828</v>
      </c>
      <c r="B11766">
        <v>10871861</v>
      </c>
      <c r="C11766">
        <v>10</v>
      </c>
      <c r="D11766">
        <v>0</v>
      </c>
      <c r="E11766">
        <v>1</v>
      </c>
      <c r="F11766" t="s">
        <v>39189</v>
      </c>
      <c r="G11766" t="s">
        <v>25</v>
      </c>
      <c r="H11766" t="s">
        <v>11</v>
      </c>
      <c r="I11766" t="s">
        <v>39194</v>
      </c>
      <c r="J11766" t="s">
        <v>25669</v>
      </c>
      <c r="K11766" t="s">
        <v>25670</v>
      </c>
      <c r="L11766" t="s">
        <v>39207</v>
      </c>
      <c r="M11766" t="s">
        <v>25671</v>
      </c>
      <c r="N11766" t="s">
        <v>25671</v>
      </c>
    </row>
    <row r="11767" spans="1:14" x14ac:dyDescent="0.3">
      <c r="A11767" t="s">
        <v>39047</v>
      </c>
      <c r="B11767">
        <v>11614150</v>
      </c>
      <c r="C11767">
        <v>15</v>
      </c>
      <c r="D11767">
        <v>0</v>
      </c>
      <c r="E11767">
        <v>3</v>
      </c>
      <c r="F11767" t="s">
        <v>39190</v>
      </c>
      <c r="G11767" t="s">
        <v>25</v>
      </c>
      <c r="H11767" t="s">
        <v>11</v>
      </c>
      <c r="I11767" t="s">
        <v>39195</v>
      </c>
      <c r="J11767" t="s">
        <v>32226</v>
      </c>
      <c r="K11767" t="s">
        <v>32227</v>
      </c>
      <c r="L11767" t="s">
        <v>39207</v>
      </c>
      <c r="M11767" t="s">
        <v>2316</v>
      </c>
      <c r="N11767" t="s">
        <v>2316</v>
      </c>
    </row>
    <row r="11768" spans="1:14" x14ac:dyDescent="0.3">
      <c r="A11768" t="s">
        <v>39020</v>
      </c>
      <c r="B11768">
        <v>11511099</v>
      </c>
      <c r="C11768">
        <v>11</v>
      </c>
      <c r="D11768">
        <v>0</v>
      </c>
      <c r="E11768">
        <v>4</v>
      </c>
      <c r="F11768" t="s">
        <v>39190</v>
      </c>
      <c r="G11768" t="s">
        <v>10</v>
      </c>
      <c r="H11768" t="s">
        <v>11</v>
      </c>
      <c r="I11768" t="s">
        <v>39194</v>
      </c>
      <c r="J11768" t="s">
        <v>30369</v>
      </c>
      <c r="K11768" t="s">
        <v>30370</v>
      </c>
      <c r="L11768" t="s">
        <v>39207</v>
      </c>
      <c r="M11768" t="s">
        <v>22073</v>
      </c>
      <c r="N11768" t="s">
        <v>30371</v>
      </c>
    </row>
    <row r="11769" spans="1:14" x14ac:dyDescent="0.3">
      <c r="A11769" t="s">
        <v>38820</v>
      </c>
      <c r="B11769">
        <v>10838766</v>
      </c>
      <c r="C11769">
        <v>18</v>
      </c>
      <c r="D11769">
        <v>30</v>
      </c>
      <c r="E11769">
        <v>7</v>
      </c>
      <c r="F11769" t="s">
        <v>39191</v>
      </c>
      <c r="G11769" t="s">
        <v>53</v>
      </c>
      <c r="H11769" t="s">
        <v>5</v>
      </c>
      <c r="I11769" t="s">
        <v>39195</v>
      </c>
      <c r="J11769" t="s">
        <v>25333</v>
      </c>
      <c r="K11769" t="s">
        <v>25334</v>
      </c>
      <c r="L11769" t="s">
        <v>39205</v>
      </c>
      <c r="M11769" t="s">
        <v>25335</v>
      </c>
      <c r="N11769" t="s">
        <v>25336</v>
      </c>
    </row>
    <row r="11770" spans="1:14" x14ac:dyDescent="0.3">
      <c r="A11770" t="s">
        <v>39096</v>
      </c>
      <c r="B11770">
        <v>11738391</v>
      </c>
      <c r="C11770">
        <v>14</v>
      </c>
      <c r="D11770">
        <v>30</v>
      </c>
      <c r="E11770">
        <v>3</v>
      </c>
      <c r="F11770" t="s">
        <v>39189</v>
      </c>
      <c r="G11770" t="s">
        <v>25</v>
      </c>
      <c r="H11770" t="s">
        <v>11</v>
      </c>
      <c r="I11770" t="s">
        <v>39195</v>
      </c>
      <c r="J11770" t="s">
        <v>30661</v>
      </c>
      <c r="K11770" t="s">
        <v>30662</v>
      </c>
      <c r="L11770" t="s">
        <v>39207</v>
      </c>
      <c r="M11770" t="s">
        <v>30663</v>
      </c>
      <c r="N11770" t="s">
        <v>30663</v>
      </c>
    </row>
    <row r="11771" spans="1:14" x14ac:dyDescent="0.3">
      <c r="A11771" t="s">
        <v>38972</v>
      </c>
      <c r="B11771">
        <v>11332414</v>
      </c>
      <c r="C11771">
        <v>10</v>
      </c>
      <c r="D11771">
        <v>15</v>
      </c>
      <c r="E11771">
        <v>5</v>
      </c>
      <c r="F11771" t="s">
        <v>39189</v>
      </c>
      <c r="G11771" t="s">
        <v>25</v>
      </c>
      <c r="H11771" t="s">
        <v>11</v>
      </c>
      <c r="I11771" t="s">
        <v>39195</v>
      </c>
      <c r="J11771" t="s">
        <v>36913</v>
      </c>
      <c r="K11771" t="s">
        <v>36914</v>
      </c>
      <c r="L11771" t="s">
        <v>39207</v>
      </c>
      <c r="M11771" t="s">
        <v>36915</v>
      </c>
      <c r="N11771" t="s">
        <v>36915</v>
      </c>
    </row>
    <row r="11772" spans="1:14" x14ac:dyDescent="0.3">
      <c r="A11772" t="s">
        <v>39056</v>
      </c>
      <c r="B11772">
        <v>11645493</v>
      </c>
      <c r="C11772">
        <v>12</v>
      </c>
      <c r="D11772">
        <v>30</v>
      </c>
      <c r="E11772">
        <v>5</v>
      </c>
      <c r="F11772" t="s">
        <v>39191</v>
      </c>
      <c r="G11772" t="s">
        <v>4</v>
      </c>
      <c r="H11772" t="s">
        <v>5</v>
      </c>
      <c r="I11772" t="s">
        <v>39195</v>
      </c>
      <c r="J11772" t="s">
        <v>15048</v>
      </c>
      <c r="K11772" t="s">
        <v>15049</v>
      </c>
      <c r="L11772" t="s">
        <v>39209</v>
      </c>
      <c r="M11772" t="s">
        <v>15050</v>
      </c>
      <c r="N11772" t="s">
        <v>15051</v>
      </c>
    </row>
    <row r="11773" spans="1:14" x14ac:dyDescent="0.3">
      <c r="A11773" t="s">
        <v>39093</v>
      </c>
      <c r="B11773">
        <v>11771162</v>
      </c>
      <c r="C11773">
        <v>13</v>
      </c>
      <c r="D11773">
        <v>15</v>
      </c>
      <c r="E11773">
        <v>7</v>
      </c>
      <c r="F11773" t="s">
        <v>39190</v>
      </c>
      <c r="G11773" t="s">
        <v>25</v>
      </c>
      <c r="H11773" t="s">
        <v>11</v>
      </c>
      <c r="I11773" t="s">
        <v>39195</v>
      </c>
      <c r="J11773" t="s">
        <v>33733</v>
      </c>
      <c r="K11773" t="s">
        <v>33734</v>
      </c>
      <c r="L11773" t="s">
        <v>39208</v>
      </c>
      <c r="M11773" t="s">
        <v>33735</v>
      </c>
      <c r="N11773" t="s">
        <v>33736</v>
      </c>
    </row>
    <row r="11774" spans="1:14" x14ac:dyDescent="0.3">
      <c r="A11774" t="s">
        <v>38936</v>
      </c>
      <c r="B11774">
        <v>11224195</v>
      </c>
      <c r="C11774">
        <v>18</v>
      </c>
      <c r="D11774">
        <v>30</v>
      </c>
      <c r="E11774">
        <v>4</v>
      </c>
      <c r="F11774" t="s">
        <v>39189</v>
      </c>
      <c r="G11774" t="s">
        <v>25</v>
      </c>
      <c r="H11774" t="s">
        <v>11</v>
      </c>
      <c r="I11774" t="s">
        <v>39194</v>
      </c>
      <c r="J11774" t="s">
        <v>2856</v>
      </c>
      <c r="K11774" t="s">
        <v>2857</v>
      </c>
      <c r="L11774" t="s">
        <v>39205</v>
      </c>
      <c r="M11774" t="s">
        <v>2858</v>
      </c>
      <c r="N11774" t="s">
        <v>2859</v>
      </c>
    </row>
    <row r="11775" spans="1:14" x14ac:dyDescent="0.3">
      <c r="A11775" t="s">
        <v>39129</v>
      </c>
      <c r="B11775">
        <v>11897319</v>
      </c>
      <c r="C11775">
        <v>10</v>
      </c>
      <c r="D11775">
        <v>45</v>
      </c>
      <c r="E11775">
        <v>1</v>
      </c>
      <c r="F11775" t="s">
        <v>452</v>
      </c>
      <c r="G11775" t="s">
        <v>25</v>
      </c>
      <c r="H11775" t="s">
        <v>11</v>
      </c>
      <c r="I11775" t="s">
        <v>39195</v>
      </c>
      <c r="J11775" t="s">
        <v>1575</v>
      </c>
      <c r="K11775" t="s">
        <v>36058</v>
      </c>
      <c r="L11775" t="s">
        <v>39207</v>
      </c>
      <c r="M11775" t="s">
        <v>36059</v>
      </c>
      <c r="N11775" t="s">
        <v>36060</v>
      </c>
    </row>
    <row r="11776" spans="1:14" x14ac:dyDescent="0.3">
      <c r="A11776" t="s">
        <v>39132</v>
      </c>
      <c r="B11776">
        <v>11869955</v>
      </c>
      <c r="C11776">
        <v>8</v>
      </c>
      <c r="D11776">
        <v>30</v>
      </c>
      <c r="E11776">
        <v>4</v>
      </c>
      <c r="F11776" t="s">
        <v>39190</v>
      </c>
      <c r="G11776" t="s">
        <v>25</v>
      </c>
      <c r="H11776" t="s">
        <v>11</v>
      </c>
      <c r="I11776" t="s">
        <v>39195</v>
      </c>
      <c r="J11776" t="s">
        <v>19850</v>
      </c>
      <c r="K11776" t="s">
        <v>18851</v>
      </c>
      <c r="L11776" t="s">
        <v>39207</v>
      </c>
      <c r="M11776" t="s">
        <v>19851</v>
      </c>
      <c r="N11776" t="s">
        <v>19852</v>
      </c>
    </row>
    <row r="11777" spans="1:14" x14ac:dyDescent="0.3">
      <c r="A11777" t="s">
        <v>38892</v>
      </c>
      <c r="B11777">
        <v>11043843</v>
      </c>
      <c r="C11777">
        <v>18</v>
      </c>
      <c r="D11777">
        <v>0</v>
      </c>
      <c r="E11777">
        <v>2</v>
      </c>
      <c r="F11777" t="s">
        <v>39189</v>
      </c>
      <c r="G11777" t="s">
        <v>25</v>
      </c>
      <c r="H11777" t="s">
        <v>11</v>
      </c>
      <c r="I11777" t="s">
        <v>39194</v>
      </c>
      <c r="J11777" t="s">
        <v>19168</v>
      </c>
      <c r="K11777" t="s">
        <v>11485</v>
      </c>
      <c r="L11777" t="s">
        <v>39209</v>
      </c>
      <c r="M11777" t="s">
        <v>19169</v>
      </c>
      <c r="N11777" t="s">
        <v>19170</v>
      </c>
    </row>
    <row r="11778" spans="1:14" x14ac:dyDescent="0.3">
      <c r="A11778" t="s">
        <v>39004</v>
      </c>
      <c r="B11778">
        <v>11461134</v>
      </c>
      <c r="C11778">
        <v>21</v>
      </c>
      <c r="D11778">
        <v>15</v>
      </c>
      <c r="E11778">
        <v>2</v>
      </c>
      <c r="F11778" t="s">
        <v>39189</v>
      </c>
      <c r="G11778" t="s">
        <v>10</v>
      </c>
      <c r="H11778" t="s">
        <v>11</v>
      </c>
      <c r="I11778" t="s">
        <v>39194</v>
      </c>
      <c r="J11778" t="s">
        <v>1657</v>
      </c>
      <c r="K11778" t="s">
        <v>32435</v>
      </c>
      <c r="L11778" t="s">
        <v>39208</v>
      </c>
      <c r="M11778" t="s">
        <v>32436</v>
      </c>
      <c r="N11778" t="s">
        <v>32437</v>
      </c>
    </row>
    <row r="11779" spans="1:14" x14ac:dyDescent="0.3">
      <c r="A11779" t="s">
        <v>39034</v>
      </c>
      <c r="B11779">
        <v>11544440</v>
      </c>
      <c r="C11779">
        <v>9</v>
      </c>
      <c r="D11779">
        <v>31</v>
      </c>
      <c r="E11779">
        <v>4</v>
      </c>
      <c r="F11779" t="s">
        <v>39190</v>
      </c>
      <c r="G11779" t="s">
        <v>10</v>
      </c>
      <c r="H11779" t="s">
        <v>11</v>
      </c>
      <c r="I11779" t="s">
        <v>39195</v>
      </c>
      <c r="J11779" t="s">
        <v>13409</v>
      </c>
      <c r="K11779" t="s">
        <v>13410</v>
      </c>
      <c r="L11779" t="s">
        <v>39209</v>
      </c>
      <c r="M11779" t="s">
        <v>13411</v>
      </c>
      <c r="N11779" t="s">
        <v>13412</v>
      </c>
    </row>
    <row r="11780" spans="1:14" x14ac:dyDescent="0.3">
      <c r="A11780" t="s">
        <v>38831</v>
      </c>
      <c r="B11780">
        <v>10851424</v>
      </c>
      <c r="C11780">
        <v>11</v>
      </c>
      <c r="D11780">
        <v>30</v>
      </c>
      <c r="E11780">
        <v>4</v>
      </c>
      <c r="F11780" t="s">
        <v>39189</v>
      </c>
      <c r="G11780" t="s">
        <v>25</v>
      </c>
      <c r="H11780" t="s">
        <v>11</v>
      </c>
      <c r="I11780" t="s">
        <v>39195</v>
      </c>
      <c r="J11780" t="s">
        <v>16818</v>
      </c>
      <c r="K11780" t="s">
        <v>16819</v>
      </c>
      <c r="L11780" t="s">
        <v>39208</v>
      </c>
      <c r="M11780" t="s">
        <v>16820</v>
      </c>
      <c r="N11780" t="s">
        <v>16821</v>
      </c>
    </row>
    <row r="11781" spans="1:14" x14ac:dyDescent="0.3">
      <c r="A11781" t="s">
        <v>38873</v>
      </c>
      <c r="B11781">
        <v>11025743</v>
      </c>
      <c r="C11781">
        <v>12</v>
      </c>
      <c r="D11781">
        <v>0</v>
      </c>
      <c r="E11781">
        <v>4</v>
      </c>
      <c r="F11781" t="s">
        <v>39189</v>
      </c>
      <c r="G11781" t="s">
        <v>25</v>
      </c>
      <c r="H11781" t="s">
        <v>11</v>
      </c>
      <c r="I11781" t="s">
        <v>39194</v>
      </c>
      <c r="J11781" t="s">
        <v>8715</v>
      </c>
      <c r="K11781" t="s">
        <v>8716</v>
      </c>
      <c r="L11781" t="s">
        <v>39208</v>
      </c>
      <c r="M11781" t="s">
        <v>6758</v>
      </c>
      <c r="N11781" t="s">
        <v>8717</v>
      </c>
    </row>
    <row r="11782" spans="1:14" x14ac:dyDescent="0.3">
      <c r="A11782" t="s">
        <v>38885</v>
      </c>
      <c r="B11782">
        <v>11064499</v>
      </c>
      <c r="C11782">
        <v>9</v>
      </c>
      <c r="D11782">
        <v>15</v>
      </c>
      <c r="E11782">
        <v>2</v>
      </c>
      <c r="F11782" t="s">
        <v>394</v>
      </c>
      <c r="G11782" t="s">
        <v>10</v>
      </c>
      <c r="H11782" t="s">
        <v>11</v>
      </c>
      <c r="I11782" t="s">
        <v>39195</v>
      </c>
      <c r="J11782" t="s">
        <v>12534</v>
      </c>
      <c r="K11782" t="s">
        <v>1533</v>
      </c>
      <c r="L11782" t="s">
        <v>39205</v>
      </c>
      <c r="M11782" t="s">
        <v>12535</v>
      </c>
      <c r="N11782" t="s">
        <v>12536</v>
      </c>
    </row>
    <row r="11783" spans="1:14" x14ac:dyDescent="0.3">
      <c r="A11783" t="s">
        <v>38957</v>
      </c>
      <c r="B11783">
        <v>11269364</v>
      </c>
      <c r="C11783">
        <v>8</v>
      </c>
      <c r="D11783">
        <v>45</v>
      </c>
      <c r="E11783">
        <v>4</v>
      </c>
      <c r="F11783" t="s">
        <v>39190</v>
      </c>
      <c r="G11783" t="s">
        <v>25</v>
      </c>
      <c r="H11783" t="s">
        <v>11</v>
      </c>
      <c r="I11783" t="s">
        <v>39194</v>
      </c>
      <c r="J11783" t="s">
        <v>34421</v>
      </c>
      <c r="K11783" t="s">
        <v>34422</v>
      </c>
      <c r="L11783" t="s">
        <v>39205</v>
      </c>
      <c r="M11783" t="s">
        <v>34423</v>
      </c>
      <c r="N11783" t="s">
        <v>34424</v>
      </c>
    </row>
    <row r="11784" spans="1:14" x14ac:dyDescent="0.3">
      <c r="A11784" t="s">
        <v>38809</v>
      </c>
      <c r="B11784">
        <v>10782825</v>
      </c>
      <c r="C11784">
        <v>17</v>
      </c>
      <c r="D11784">
        <v>30</v>
      </c>
      <c r="E11784">
        <v>3</v>
      </c>
      <c r="F11784" t="s">
        <v>39191</v>
      </c>
      <c r="G11784" t="s">
        <v>53</v>
      </c>
      <c r="H11784" t="s">
        <v>5</v>
      </c>
      <c r="I11784" t="s">
        <v>39195</v>
      </c>
      <c r="J11784" t="s">
        <v>10922</v>
      </c>
      <c r="K11784" t="s">
        <v>10923</v>
      </c>
      <c r="L11784" t="s">
        <v>39205</v>
      </c>
      <c r="M11784" t="s">
        <v>10924</v>
      </c>
      <c r="N11784" t="s">
        <v>10925</v>
      </c>
    </row>
    <row r="11785" spans="1:14" x14ac:dyDescent="0.3">
      <c r="A11785" t="s">
        <v>38951</v>
      </c>
      <c r="B11785">
        <v>11286887</v>
      </c>
      <c r="C11785">
        <v>9</v>
      </c>
      <c r="D11785">
        <v>0</v>
      </c>
      <c r="E11785">
        <v>5</v>
      </c>
      <c r="F11785" t="s">
        <v>394</v>
      </c>
      <c r="G11785" t="s">
        <v>25</v>
      </c>
      <c r="H11785" t="s">
        <v>11</v>
      </c>
      <c r="I11785" t="s">
        <v>39194</v>
      </c>
      <c r="J11785" t="s">
        <v>8690</v>
      </c>
      <c r="K11785" t="s">
        <v>8691</v>
      </c>
      <c r="L11785" t="s">
        <v>39207</v>
      </c>
      <c r="M11785" t="s">
        <v>8692</v>
      </c>
      <c r="N11785" t="s">
        <v>8693</v>
      </c>
    </row>
    <row r="11786" spans="1:14" x14ac:dyDescent="0.3">
      <c r="A11786" t="s">
        <v>38821</v>
      </c>
      <c r="B11786">
        <v>10840193</v>
      </c>
      <c r="C11786">
        <v>13</v>
      </c>
      <c r="D11786">
        <v>30</v>
      </c>
      <c r="E11786">
        <v>1</v>
      </c>
      <c r="F11786" t="s">
        <v>39191</v>
      </c>
      <c r="G11786" t="s">
        <v>25</v>
      </c>
      <c r="H11786" t="s">
        <v>11</v>
      </c>
      <c r="I11786" t="s">
        <v>39194</v>
      </c>
      <c r="J11786" t="s">
        <v>12346</v>
      </c>
      <c r="K11786" t="s">
        <v>12347</v>
      </c>
      <c r="L11786" t="s">
        <v>39205</v>
      </c>
      <c r="M11786" t="s">
        <v>12348</v>
      </c>
      <c r="N11786" t="s">
        <v>12349</v>
      </c>
    </row>
    <row r="11787" spans="1:14" x14ac:dyDescent="0.3">
      <c r="A11787" t="s">
        <v>38864</v>
      </c>
      <c r="B11787">
        <v>10955429</v>
      </c>
      <c r="C11787">
        <v>10</v>
      </c>
      <c r="D11787">
        <v>45</v>
      </c>
      <c r="E11787">
        <v>2</v>
      </c>
      <c r="F11787" t="s">
        <v>39191</v>
      </c>
      <c r="G11787" t="s">
        <v>25</v>
      </c>
      <c r="H11787" t="s">
        <v>11</v>
      </c>
      <c r="I11787" t="s">
        <v>39195</v>
      </c>
      <c r="J11787" t="s">
        <v>34990</v>
      </c>
      <c r="K11787" t="s">
        <v>34991</v>
      </c>
      <c r="L11787" t="s">
        <v>39207</v>
      </c>
      <c r="M11787" t="s">
        <v>34992</v>
      </c>
      <c r="N11787" t="s">
        <v>34993</v>
      </c>
    </row>
    <row r="11788" spans="1:14" x14ac:dyDescent="0.3">
      <c r="A11788" t="s">
        <v>39059</v>
      </c>
      <c r="B11788">
        <v>11606770</v>
      </c>
      <c r="C11788">
        <v>16</v>
      </c>
      <c r="D11788">
        <v>45</v>
      </c>
      <c r="E11788">
        <v>1</v>
      </c>
      <c r="F11788" t="s">
        <v>39189</v>
      </c>
      <c r="G11788" t="s">
        <v>25</v>
      </c>
      <c r="H11788" t="s">
        <v>11</v>
      </c>
      <c r="I11788" t="s">
        <v>39195</v>
      </c>
      <c r="J11788" t="s">
        <v>7215</v>
      </c>
      <c r="K11788" t="s">
        <v>7216</v>
      </c>
      <c r="L11788" t="s">
        <v>39207</v>
      </c>
      <c r="M11788" t="s">
        <v>7217</v>
      </c>
      <c r="N11788" t="s">
        <v>7218</v>
      </c>
    </row>
    <row r="11789" spans="1:14" x14ac:dyDescent="0.3">
      <c r="A11789" t="s">
        <v>38863</v>
      </c>
      <c r="B11789">
        <v>10951595</v>
      </c>
      <c r="C11789">
        <v>15</v>
      </c>
      <c r="D11789">
        <v>15</v>
      </c>
      <c r="E11789">
        <v>1</v>
      </c>
      <c r="F11789" t="s">
        <v>39189</v>
      </c>
      <c r="G11789" t="s">
        <v>25</v>
      </c>
      <c r="H11789" t="s">
        <v>11</v>
      </c>
      <c r="I11789" t="s">
        <v>39194</v>
      </c>
      <c r="J11789" t="s">
        <v>15162</v>
      </c>
      <c r="K11789" t="s">
        <v>15163</v>
      </c>
      <c r="L11789" t="s">
        <v>39208</v>
      </c>
      <c r="M11789" t="s">
        <v>15164</v>
      </c>
      <c r="N11789" t="s">
        <v>15165</v>
      </c>
    </row>
    <row r="11790" spans="1:14" x14ac:dyDescent="0.3">
      <c r="A11790" t="s">
        <v>39063</v>
      </c>
      <c r="B11790">
        <v>11672666</v>
      </c>
      <c r="C11790">
        <v>10</v>
      </c>
      <c r="D11790">
        <v>4</v>
      </c>
      <c r="E11790">
        <v>5</v>
      </c>
      <c r="F11790" t="s">
        <v>39189</v>
      </c>
      <c r="G11790" t="s">
        <v>10</v>
      </c>
      <c r="H11790" t="s">
        <v>11</v>
      </c>
      <c r="I11790" t="s">
        <v>39195</v>
      </c>
      <c r="J11790" t="s">
        <v>8846</v>
      </c>
      <c r="K11790" t="s">
        <v>8847</v>
      </c>
      <c r="L11790" t="s">
        <v>39206</v>
      </c>
      <c r="M11790" t="s">
        <v>8848</v>
      </c>
      <c r="N11790" t="s">
        <v>8849</v>
      </c>
    </row>
    <row r="11791" spans="1:14" x14ac:dyDescent="0.3">
      <c r="A11791" t="s">
        <v>38937</v>
      </c>
      <c r="B11791">
        <v>11227895</v>
      </c>
      <c r="C11791">
        <v>14</v>
      </c>
      <c r="D11791">
        <v>0</v>
      </c>
      <c r="E11791">
        <v>5</v>
      </c>
      <c r="F11791" t="s">
        <v>39191</v>
      </c>
      <c r="G11791" t="s">
        <v>53</v>
      </c>
      <c r="H11791" t="s">
        <v>5</v>
      </c>
      <c r="I11791" t="s">
        <v>39194</v>
      </c>
      <c r="J11791" t="s">
        <v>12994</v>
      </c>
      <c r="K11791" t="s">
        <v>12995</v>
      </c>
      <c r="L11791" t="s">
        <v>39205</v>
      </c>
      <c r="M11791" t="s">
        <v>12996</v>
      </c>
      <c r="N11791" t="s">
        <v>12997</v>
      </c>
    </row>
    <row r="11792" spans="1:14" x14ac:dyDescent="0.3">
      <c r="A11792" t="s">
        <v>39013</v>
      </c>
      <c r="B11792">
        <v>11445320</v>
      </c>
      <c r="C11792">
        <v>14</v>
      </c>
      <c r="D11792">
        <v>30</v>
      </c>
      <c r="E11792">
        <v>4</v>
      </c>
      <c r="F11792" t="s">
        <v>39189</v>
      </c>
      <c r="G11792" t="s">
        <v>25</v>
      </c>
      <c r="H11792" t="s">
        <v>11</v>
      </c>
      <c r="I11792" t="s">
        <v>39195</v>
      </c>
      <c r="J11792" t="s">
        <v>25901</v>
      </c>
      <c r="K11792" t="s">
        <v>25902</v>
      </c>
      <c r="L11792" t="s">
        <v>39208</v>
      </c>
      <c r="M11792" t="s">
        <v>1868</v>
      </c>
      <c r="N11792" t="s">
        <v>25903</v>
      </c>
    </row>
    <row r="11793" spans="1:14" x14ac:dyDescent="0.3">
      <c r="A11793" t="s">
        <v>39025</v>
      </c>
      <c r="B11793">
        <v>11479765</v>
      </c>
      <c r="C11793">
        <v>14</v>
      </c>
      <c r="D11793">
        <v>30</v>
      </c>
      <c r="E11793">
        <v>2</v>
      </c>
      <c r="F11793" t="s">
        <v>39189</v>
      </c>
      <c r="G11793" t="s">
        <v>25</v>
      </c>
      <c r="H11793" t="s">
        <v>11</v>
      </c>
      <c r="I11793" t="s">
        <v>39194</v>
      </c>
      <c r="J11793" t="s">
        <v>28529</v>
      </c>
      <c r="K11793" t="s">
        <v>28530</v>
      </c>
      <c r="L11793" t="s">
        <v>39207</v>
      </c>
      <c r="M11793" t="s">
        <v>28531</v>
      </c>
      <c r="N11793" t="s">
        <v>28532</v>
      </c>
    </row>
    <row r="11794" spans="1:14" x14ac:dyDescent="0.3">
      <c r="A11794" t="s">
        <v>38787</v>
      </c>
      <c r="B11794">
        <v>10716478</v>
      </c>
      <c r="C11794">
        <v>15</v>
      </c>
      <c r="D11794">
        <v>0</v>
      </c>
      <c r="E11794">
        <v>2</v>
      </c>
      <c r="F11794" t="s">
        <v>39191</v>
      </c>
      <c r="G11794" t="s">
        <v>53</v>
      </c>
      <c r="H11794" t="s">
        <v>5</v>
      </c>
      <c r="I11794" t="s">
        <v>39194</v>
      </c>
      <c r="J11794" t="s">
        <v>22007</v>
      </c>
      <c r="K11794" t="s">
        <v>12704</v>
      </c>
      <c r="L11794" t="s">
        <v>39208</v>
      </c>
      <c r="M11794" t="s">
        <v>22008</v>
      </c>
      <c r="N11794" t="s">
        <v>22009</v>
      </c>
    </row>
    <row r="11795" spans="1:14" x14ac:dyDescent="0.3">
      <c r="A11795" t="s">
        <v>38901</v>
      </c>
      <c r="B11795">
        <v>11120732</v>
      </c>
      <c r="C11795">
        <v>8</v>
      </c>
      <c r="D11795">
        <v>45</v>
      </c>
      <c r="E11795">
        <v>4</v>
      </c>
      <c r="F11795" t="s">
        <v>39191</v>
      </c>
      <c r="G11795" t="s">
        <v>25</v>
      </c>
      <c r="H11795" t="s">
        <v>11</v>
      </c>
      <c r="I11795" t="s">
        <v>39196</v>
      </c>
      <c r="J11795" t="s">
        <v>29451</v>
      </c>
      <c r="K11795" t="s">
        <v>29452</v>
      </c>
      <c r="L11795" t="s">
        <v>39205</v>
      </c>
      <c r="M11795" t="s">
        <v>29453</v>
      </c>
      <c r="N11795" t="s">
        <v>29453</v>
      </c>
    </row>
    <row r="11796" spans="1:14" x14ac:dyDescent="0.3">
      <c r="A11796" t="s">
        <v>39097</v>
      </c>
      <c r="B11796">
        <v>11741218</v>
      </c>
      <c r="C11796">
        <v>8</v>
      </c>
      <c r="D11796">
        <v>15</v>
      </c>
      <c r="E11796">
        <v>4</v>
      </c>
      <c r="F11796" t="s">
        <v>39190</v>
      </c>
      <c r="G11796" t="s">
        <v>25</v>
      </c>
      <c r="H11796" t="s">
        <v>11</v>
      </c>
      <c r="I11796" t="s">
        <v>39195</v>
      </c>
      <c r="J11796" t="s">
        <v>34672</v>
      </c>
      <c r="K11796" t="s">
        <v>34673</v>
      </c>
      <c r="L11796" t="s">
        <v>39209</v>
      </c>
      <c r="M11796" t="s">
        <v>34674</v>
      </c>
      <c r="N11796" t="s">
        <v>34675</v>
      </c>
    </row>
    <row r="11797" spans="1:14" x14ac:dyDescent="0.3">
      <c r="A11797" t="s">
        <v>39119</v>
      </c>
      <c r="B11797">
        <v>11824426</v>
      </c>
      <c r="C11797">
        <v>15</v>
      </c>
      <c r="D11797">
        <v>0</v>
      </c>
      <c r="E11797">
        <v>5</v>
      </c>
      <c r="F11797" t="s">
        <v>39190</v>
      </c>
      <c r="G11797" t="s">
        <v>25</v>
      </c>
      <c r="H11797" t="s">
        <v>11</v>
      </c>
      <c r="I11797" t="s">
        <v>39196</v>
      </c>
      <c r="J11797" t="s">
        <v>22704</v>
      </c>
      <c r="K11797" t="s">
        <v>22705</v>
      </c>
      <c r="L11797" t="s">
        <v>39210</v>
      </c>
      <c r="M11797" t="s">
        <v>4887</v>
      </c>
      <c r="N11797" t="s">
        <v>22706</v>
      </c>
    </row>
    <row r="11798" spans="1:14" x14ac:dyDescent="0.3">
      <c r="A11798" t="s">
        <v>38908</v>
      </c>
      <c r="B11798">
        <v>11130776</v>
      </c>
      <c r="C11798">
        <v>14</v>
      </c>
      <c r="D11798">
        <v>15</v>
      </c>
      <c r="E11798">
        <v>4</v>
      </c>
      <c r="F11798" t="s">
        <v>39189</v>
      </c>
      <c r="G11798" t="s">
        <v>25</v>
      </c>
      <c r="H11798" t="s">
        <v>11</v>
      </c>
      <c r="I11798" t="s">
        <v>39194</v>
      </c>
      <c r="J11798" t="s">
        <v>11183</v>
      </c>
      <c r="K11798" t="s">
        <v>11184</v>
      </c>
      <c r="L11798" t="s">
        <v>39206</v>
      </c>
      <c r="M11798" t="s">
        <v>11185</v>
      </c>
      <c r="N11798" t="s">
        <v>11186</v>
      </c>
    </row>
    <row r="11799" spans="1:14" x14ac:dyDescent="0.3">
      <c r="A11799" t="s">
        <v>38852</v>
      </c>
      <c r="B11799">
        <v>10965535</v>
      </c>
      <c r="C11799">
        <v>14</v>
      </c>
      <c r="D11799">
        <v>30</v>
      </c>
      <c r="E11799">
        <v>4</v>
      </c>
      <c r="F11799" t="s">
        <v>39191</v>
      </c>
      <c r="G11799" t="s">
        <v>25</v>
      </c>
      <c r="H11799" t="s">
        <v>11</v>
      </c>
      <c r="I11799" t="s">
        <v>39194</v>
      </c>
      <c r="J11799" t="s">
        <v>27385</v>
      </c>
      <c r="K11799" t="s">
        <v>27386</v>
      </c>
      <c r="L11799" t="s">
        <v>39206</v>
      </c>
      <c r="M11799" t="s">
        <v>9134</v>
      </c>
      <c r="N11799" t="s">
        <v>9135</v>
      </c>
    </row>
    <row r="11800" spans="1:14" x14ac:dyDescent="0.3">
      <c r="A11800" t="s">
        <v>38859</v>
      </c>
      <c r="B11800">
        <v>10956941</v>
      </c>
      <c r="C11800">
        <v>10</v>
      </c>
      <c r="D11800">
        <v>0</v>
      </c>
      <c r="E11800">
        <v>4</v>
      </c>
      <c r="F11800" t="s">
        <v>39189</v>
      </c>
      <c r="G11800" t="s">
        <v>10</v>
      </c>
      <c r="H11800" t="s">
        <v>11</v>
      </c>
      <c r="I11800" t="s">
        <v>39194</v>
      </c>
      <c r="J11800" t="s">
        <v>4700</v>
      </c>
      <c r="K11800" t="s">
        <v>4701</v>
      </c>
      <c r="L11800" t="s">
        <v>39207</v>
      </c>
      <c r="M11800" t="s">
        <v>4702</v>
      </c>
      <c r="N11800" t="s">
        <v>4703</v>
      </c>
    </row>
    <row r="11801" spans="1:14" x14ac:dyDescent="0.3">
      <c r="A11801" t="s">
        <v>39096</v>
      </c>
      <c r="B11801">
        <v>11771182</v>
      </c>
      <c r="C11801">
        <v>10</v>
      </c>
      <c r="D11801">
        <v>45</v>
      </c>
      <c r="E11801">
        <v>3</v>
      </c>
      <c r="F11801" t="s">
        <v>39189</v>
      </c>
      <c r="G11801" t="s">
        <v>10</v>
      </c>
      <c r="H11801" t="s">
        <v>11</v>
      </c>
      <c r="I11801" t="s">
        <v>39195</v>
      </c>
      <c r="J11801" t="s">
        <v>20608</v>
      </c>
      <c r="K11801" t="s">
        <v>36362</v>
      </c>
      <c r="L11801" t="s">
        <v>39207</v>
      </c>
      <c r="M11801" t="s">
        <v>36363</v>
      </c>
      <c r="N11801" t="s">
        <v>28718</v>
      </c>
    </row>
    <row r="11802" spans="1:14" x14ac:dyDescent="0.3">
      <c r="A11802" t="s">
        <v>39050</v>
      </c>
      <c r="B11802">
        <v>11621966</v>
      </c>
      <c r="C11802">
        <v>16</v>
      </c>
      <c r="D11802">
        <v>0</v>
      </c>
      <c r="E11802">
        <v>6</v>
      </c>
      <c r="F11802" t="s">
        <v>39190</v>
      </c>
      <c r="G11802" t="s">
        <v>10</v>
      </c>
      <c r="H11802" t="s">
        <v>11</v>
      </c>
      <c r="I11802" t="s">
        <v>39195</v>
      </c>
      <c r="J11802" t="s">
        <v>7056</v>
      </c>
      <c r="K11802" t="s">
        <v>7057</v>
      </c>
      <c r="L11802" t="s">
        <v>39208</v>
      </c>
      <c r="M11802" t="s">
        <v>7058</v>
      </c>
      <c r="N11802" t="s">
        <v>7059</v>
      </c>
    </row>
    <row r="11803" spans="1:14" x14ac:dyDescent="0.3">
      <c r="A11803" t="s">
        <v>38801</v>
      </c>
      <c r="B11803">
        <v>10757444</v>
      </c>
      <c r="C11803">
        <v>12</v>
      </c>
      <c r="D11803">
        <v>30</v>
      </c>
      <c r="E11803">
        <v>2</v>
      </c>
      <c r="F11803" t="s">
        <v>39191</v>
      </c>
      <c r="G11803" t="s">
        <v>53</v>
      </c>
      <c r="H11803" t="s">
        <v>5</v>
      </c>
      <c r="I11803" t="s">
        <v>39194</v>
      </c>
      <c r="M11803" t="s">
        <v>11565</v>
      </c>
      <c r="N11803" t="s">
        <v>11566</v>
      </c>
    </row>
    <row r="11804" spans="1:14" x14ac:dyDescent="0.3">
      <c r="A11804" t="s">
        <v>39054</v>
      </c>
      <c r="B11804">
        <v>11640078</v>
      </c>
      <c r="C11804">
        <v>12</v>
      </c>
      <c r="D11804">
        <v>0</v>
      </c>
      <c r="E11804">
        <v>3</v>
      </c>
      <c r="F11804" t="s">
        <v>39189</v>
      </c>
      <c r="G11804" t="s">
        <v>25</v>
      </c>
      <c r="H11804" t="s">
        <v>11</v>
      </c>
      <c r="J11804" t="s">
        <v>15306</v>
      </c>
      <c r="K11804" t="s">
        <v>15307</v>
      </c>
      <c r="L11804" t="s">
        <v>39208</v>
      </c>
      <c r="M11804" t="s">
        <v>18843</v>
      </c>
      <c r="N11804" t="s">
        <v>18844</v>
      </c>
    </row>
    <row r="11805" spans="1:14" x14ac:dyDescent="0.3">
      <c r="A11805" t="s">
        <v>38789</v>
      </c>
      <c r="B11805">
        <v>10765360</v>
      </c>
      <c r="C11805">
        <v>13</v>
      </c>
      <c r="D11805">
        <v>0</v>
      </c>
      <c r="E11805">
        <v>4</v>
      </c>
      <c r="F11805" t="s">
        <v>39190</v>
      </c>
      <c r="G11805" t="s">
        <v>10</v>
      </c>
      <c r="H11805" t="s">
        <v>11</v>
      </c>
      <c r="I11805" t="s">
        <v>39195</v>
      </c>
      <c r="J11805" t="s">
        <v>32029</v>
      </c>
      <c r="K11805" t="s">
        <v>29459</v>
      </c>
      <c r="L11805" t="s">
        <v>39205</v>
      </c>
      <c r="M11805" t="s">
        <v>32030</v>
      </c>
      <c r="N11805" t="s">
        <v>32030</v>
      </c>
    </row>
    <row r="11806" spans="1:14" x14ac:dyDescent="0.3">
      <c r="A11806" t="s">
        <v>39117</v>
      </c>
      <c r="B11806">
        <v>11814432</v>
      </c>
      <c r="C11806">
        <v>9</v>
      </c>
      <c r="D11806">
        <v>15</v>
      </c>
      <c r="E11806">
        <v>3</v>
      </c>
      <c r="F11806" t="s">
        <v>39189</v>
      </c>
      <c r="G11806" t="s">
        <v>25</v>
      </c>
      <c r="H11806" t="s">
        <v>11</v>
      </c>
      <c r="I11806" t="s">
        <v>39195</v>
      </c>
      <c r="J11806" t="s">
        <v>37581</v>
      </c>
      <c r="K11806" t="s">
        <v>37581</v>
      </c>
      <c r="L11806" t="s">
        <v>39205</v>
      </c>
      <c r="M11806" t="s">
        <v>37582</v>
      </c>
      <c r="N11806" t="s">
        <v>37583</v>
      </c>
    </row>
    <row r="11807" spans="1:14" x14ac:dyDescent="0.3">
      <c r="A11807" t="s">
        <v>39010</v>
      </c>
      <c r="B11807">
        <v>11432127</v>
      </c>
      <c r="C11807">
        <v>8</v>
      </c>
      <c r="D11807">
        <v>30</v>
      </c>
      <c r="E11807">
        <v>1</v>
      </c>
      <c r="F11807" t="s">
        <v>39189</v>
      </c>
      <c r="G11807" t="s">
        <v>25</v>
      </c>
      <c r="H11807" t="s">
        <v>11</v>
      </c>
      <c r="I11807" t="s">
        <v>39195</v>
      </c>
      <c r="J11807" t="s">
        <v>26422</v>
      </c>
      <c r="K11807" t="s">
        <v>26423</v>
      </c>
      <c r="L11807" t="s">
        <v>39209</v>
      </c>
      <c r="M11807" t="s">
        <v>26424</v>
      </c>
      <c r="N11807" t="s">
        <v>26425</v>
      </c>
    </row>
    <row r="11808" spans="1:14" x14ac:dyDescent="0.3">
      <c r="A11808" t="s">
        <v>38846</v>
      </c>
      <c r="B11808">
        <v>10898686</v>
      </c>
      <c r="C11808">
        <v>12</v>
      </c>
      <c r="D11808">
        <v>30</v>
      </c>
      <c r="E11808">
        <v>5</v>
      </c>
      <c r="F11808" t="s">
        <v>39189</v>
      </c>
      <c r="G11808" t="s">
        <v>10</v>
      </c>
      <c r="H11808" t="s">
        <v>11</v>
      </c>
      <c r="I11808" t="s">
        <v>39195</v>
      </c>
      <c r="J11808" t="s">
        <v>25538</v>
      </c>
      <c r="K11808" t="s">
        <v>13421</v>
      </c>
      <c r="L11808" t="s">
        <v>39206</v>
      </c>
      <c r="M11808" t="s">
        <v>25539</v>
      </c>
      <c r="N11808" t="s">
        <v>25540</v>
      </c>
    </row>
    <row r="11809" spans="1:14" x14ac:dyDescent="0.3">
      <c r="A11809" t="s">
        <v>38828</v>
      </c>
      <c r="B11809">
        <v>10839809</v>
      </c>
      <c r="C11809">
        <v>11</v>
      </c>
      <c r="D11809">
        <v>30</v>
      </c>
      <c r="E11809">
        <v>1</v>
      </c>
      <c r="F11809" t="s">
        <v>39189</v>
      </c>
      <c r="G11809" t="s">
        <v>10</v>
      </c>
      <c r="H11809" t="s">
        <v>11</v>
      </c>
      <c r="I11809" t="s">
        <v>39195</v>
      </c>
      <c r="J11809" t="s">
        <v>23379</v>
      </c>
      <c r="K11809" t="s">
        <v>23380</v>
      </c>
      <c r="L11809" t="s">
        <v>39205</v>
      </c>
      <c r="M11809" t="s">
        <v>23381</v>
      </c>
      <c r="N11809" t="s">
        <v>23381</v>
      </c>
    </row>
    <row r="11810" spans="1:14" x14ac:dyDescent="0.3">
      <c r="A11810" t="s">
        <v>38877</v>
      </c>
      <c r="B11810">
        <v>10996379</v>
      </c>
      <c r="C11810">
        <v>12</v>
      </c>
      <c r="D11810">
        <v>30</v>
      </c>
      <c r="E11810">
        <v>1</v>
      </c>
      <c r="F11810" t="s">
        <v>39191</v>
      </c>
      <c r="G11810" t="s">
        <v>25</v>
      </c>
      <c r="H11810" t="s">
        <v>11</v>
      </c>
      <c r="I11810" t="s">
        <v>39195</v>
      </c>
      <c r="J11810" t="s">
        <v>5851</v>
      </c>
      <c r="K11810" t="s">
        <v>5852</v>
      </c>
      <c r="L11810" t="s">
        <v>39206</v>
      </c>
      <c r="M11810" t="s">
        <v>5853</v>
      </c>
      <c r="N11810" t="s">
        <v>5853</v>
      </c>
    </row>
    <row r="11811" spans="1:14" x14ac:dyDescent="0.3">
      <c r="A11811" t="s">
        <v>38825</v>
      </c>
      <c r="B11811">
        <v>10855868</v>
      </c>
      <c r="C11811">
        <v>10</v>
      </c>
      <c r="D11811">
        <v>45</v>
      </c>
      <c r="E11811">
        <v>5</v>
      </c>
      <c r="F11811" t="s">
        <v>39191</v>
      </c>
      <c r="G11811" t="s">
        <v>10</v>
      </c>
      <c r="H11811" t="s">
        <v>11</v>
      </c>
      <c r="I11811" t="s">
        <v>39195</v>
      </c>
      <c r="J11811" t="s">
        <v>36949</v>
      </c>
      <c r="K11811" t="s">
        <v>35292</v>
      </c>
      <c r="L11811" t="s">
        <v>39207</v>
      </c>
      <c r="M11811" t="s">
        <v>36950</v>
      </c>
      <c r="N11811" t="s">
        <v>36951</v>
      </c>
    </row>
    <row r="11812" spans="1:14" x14ac:dyDescent="0.3">
      <c r="A11812" t="s">
        <v>39088</v>
      </c>
      <c r="B11812">
        <v>11759993</v>
      </c>
      <c r="C11812">
        <v>14</v>
      </c>
      <c r="D11812">
        <v>0</v>
      </c>
      <c r="E11812">
        <v>2</v>
      </c>
      <c r="F11812" t="s">
        <v>39191</v>
      </c>
      <c r="G11812" t="s">
        <v>58</v>
      </c>
      <c r="H11812" t="s">
        <v>5</v>
      </c>
      <c r="I11812" t="s">
        <v>39195</v>
      </c>
      <c r="J11812" t="s">
        <v>1678</v>
      </c>
      <c r="K11812" t="s">
        <v>1679</v>
      </c>
      <c r="L11812" t="s">
        <v>39208</v>
      </c>
      <c r="M11812" t="s">
        <v>1680</v>
      </c>
      <c r="N11812" t="s">
        <v>1681</v>
      </c>
    </row>
    <row r="11813" spans="1:14" x14ac:dyDescent="0.3">
      <c r="A11813" t="s">
        <v>38923</v>
      </c>
      <c r="B11813">
        <v>11146355</v>
      </c>
      <c r="C11813">
        <v>11</v>
      </c>
      <c r="D11813">
        <v>30</v>
      </c>
      <c r="E11813">
        <v>5</v>
      </c>
      <c r="F11813" t="s">
        <v>39190</v>
      </c>
      <c r="G11813" t="s">
        <v>25</v>
      </c>
      <c r="H11813" t="s">
        <v>11</v>
      </c>
      <c r="I11813" t="s">
        <v>39194</v>
      </c>
      <c r="J11813" t="s">
        <v>23040</v>
      </c>
      <c r="K11813" t="s">
        <v>23041</v>
      </c>
      <c r="L11813" t="s">
        <v>39205</v>
      </c>
      <c r="M11813" t="s">
        <v>23042</v>
      </c>
      <c r="N11813" t="s">
        <v>23043</v>
      </c>
    </row>
    <row r="11814" spans="1:14" x14ac:dyDescent="0.3">
      <c r="A11814" t="s">
        <v>39124</v>
      </c>
      <c r="B11814">
        <v>11841741</v>
      </c>
      <c r="C11814">
        <v>16</v>
      </c>
      <c r="D11814">
        <v>0</v>
      </c>
      <c r="E11814">
        <v>3</v>
      </c>
      <c r="F11814" t="s">
        <v>452</v>
      </c>
      <c r="G11814" t="s">
        <v>25</v>
      </c>
      <c r="H11814" t="s">
        <v>11</v>
      </c>
      <c r="I11814" t="s">
        <v>39194</v>
      </c>
      <c r="J11814" t="s">
        <v>14559</v>
      </c>
      <c r="K11814" t="s">
        <v>33955</v>
      </c>
      <c r="L11814" t="s">
        <v>39209</v>
      </c>
      <c r="M11814" t="s">
        <v>33956</v>
      </c>
      <c r="N11814" t="s">
        <v>33956</v>
      </c>
    </row>
    <row r="11815" spans="1:14" x14ac:dyDescent="0.3">
      <c r="A11815" t="s">
        <v>38990</v>
      </c>
      <c r="B11815">
        <v>11417588</v>
      </c>
      <c r="C11815">
        <v>14</v>
      </c>
      <c r="D11815">
        <v>45</v>
      </c>
      <c r="E11815">
        <v>2</v>
      </c>
      <c r="F11815" t="s">
        <v>39190</v>
      </c>
      <c r="G11815" t="s">
        <v>25</v>
      </c>
      <c r="H11815" t="s">
        <v>11</v>
      </c>
      <c r="I11815" t="s">
        <v>39194</v>
      </c>
      <c r="J11815" t="s">
        <v>15829</v>
      </c>
      <c r="K11815" t="s">
        <v>15829</v>
      </c>
      <c r="L11815" t="s">
        <v>39205</v>
      </c>
      <c r="M11815" t="s">
        <v>36681</v>
      </c>
      <c r="N11815" t="s">
        <v>36681</v>
      </c>
    </row>
    <row r="11816" spans="1:14" x14ac:dyDescent="0.3">
      <c r="A11816" t="s">
        <v>39026</v>
      </c>
      <c r="B11816">
        <v>11528032</v>
      </c>
      <c r="C11816">
        <v>11</v>
      </c>
      <c r="D11816">
        <v>15</v>
      </c>
      <c r="E11816">
        <v>3</v>
      </c>
      <c r="F11816" t="s">
        <v>452</v>
      </c>
      <c r="G11816" t="s">
        <v>25</v>
      </c>
      <c r="H11816" t="s">
        <v>11</v>
      </c>
      <c r="I11816" t="s">
        <v>39195</v>
      </c>
      <c r="J11816" t="s">
        <v>4202</v>
      </c>
      <c r="K11816" t="s">
        <v>4203</v>
      </c>
      <c r="L11816" t="s">
        <v>39205</v>
      </c>
      <c r="M11816" t="s">
        <v>4204</v>
      </c>
      <c r="N11816" t="s">
        <v>4205</v>
      </c>
    </row>
    <row r="11817" spans="1:14" x14ac:dyDescent="0.3">
      <c r="A11817" t="s">
        <v>38811</v>
      </c>
      <c r="B11817">
        <v>10820117</v>
      </c>
      <c r="C11817">
        <v>13</v>
      </c>
      <c r="D11817">
        <v>30</v>
      </c>
      <c r="E11817">
        <v>5</v>
      </c>
      <c r="F11817" t="s">
        <v>39189</v>
      </c>
      <c r="G11817" t="s">
        <v>10</v>
      </c>
      <c r="H11817" t="s">
        <v>11</v>
      </c>
      <c r="I11817" t="s">
        <v>39194</v>
      </c>
      <c r="J11817" t="s">
        <v>10347</v>
      </c>
      <c r="K11817" t="s">
        <v>10348</v>
      </c>
      <c r="L11817" t="s">
        <v>39206</v>
      </c>
      <c r="M11817" t="s">
        <v>10349</v>
      </c>
      <c r="N11817" t="s">
        <v>10349</v>
      </c>
    </row>
    <row r="11818" spans="1:14" x14ac:dyDescent="0.3">
      <c r="A11818" t="s">
        <v>38872</v>
      </c>
      <c r="B11818">
        <v>10982147</v>
      </c>
      <c r="C11818">
        <v>9</v>
      </c>
      <c r="D11818">
        <v>30</v>
      </c>
      <c r="E11818">
        <v>3</v>
      </c>
      <c r="F11818" t="s">
        <v>39189</v>
      </c>
      <c r="G11818" t="s">
        <v>10</v>
      </c>
      <c r="H11818" t="s">
        <v>11</v>
      </c>
      <c r="I11818" t="s">
        <v>39195</v>
      </c>
      <c r="J11818" t="s">
        <v>10865</v>
      </c>
      <c r="K11818" t="s">
        <v>10866</v>
      </c>
      <c r="L11818" t="s">
        <v>39210</v>
      </c>
      <c r="M11818" t="s">
        <v>10867</v>
      </c>
      <c r="N11818" t="s">
        <v>10868</v>
      </c>
    </row>
    <row r="11819" spans="1:14" x14ac:dyDescent="0.3">
      <c r="A11819" t="s">
        <v>38947</v>
      </c>
      <c r="B11819">
        <v>11231563</v>
      </c>
      <c r="C11819">
        <v>13</v>
      </c>
      <c r="D11819">
        <v>0</v>
      </c>
      <c r="E11819">
        <v>1</v>
      </c>
      <c r="F11819" t="s">
        <v>39191</v>
      </c>
      <c r="G11819" t="s">
        <v>53</v>
      </c>
      <c r="H11819" t="s">
        <v>5</v>
      </c>
      <c r="I11819" t="s">
        <v>39195</v>
      </c>
      <c r="J11819" t="s">
        <v>17888</v>
      </c>
      <c r="K11819" t="s">
        <v>17889</v>
      </c>
      <c r="L11819" t="s">
        <v>39206</v>
      </c>
      <c r="M11819" t="s">
        <v>17890</v>
      </c>
      <c r="N11819" t="s">
        <v>17891</v>
      </c>
    </row>
    <row r="11820" spans="1:14" x14ac:dyDescent="0.3">
      <c r="A11820" t="s">
        <v>39056</v>
      </c>
      <c r="B11820">
        <v>11648662</v>
      </c>
      <c r="C11820">
        <v>13</v>
      </c>
      <c r="D11820">
        <v>0</v>
      </c>
      <c r="E11820">
        <v>5</v>
      </c>
      <c r="F11820" t="s">
        <v>39189</v>
      </c>
      <c r="G11820" t="s">
        <v>10</v>
      </c>
      <c r="H11820" t="s">
        <v>11</v>
      </c>
      <c r="I11820" t="s">
        <v>39195</v>
      </c>
      <c r="J11820" t="s">
        <v>26379</v>
      </c>
      <c r="K11820" t="s">
        <v>26380</v>
      </c>
      <c r="L11820" t="s">
        <v>39207</v>
      </c>
      <c r="M11820" t="s">
        <v>26381</v>
      </c>
      <c r="N11820" t="s">
        <v>26382</v>
      </c>
    </row>
    <row r="11821" spans="1:14" x14ac:dyDescent="0.3">
      <c r="A11821" t="s">
        <v>38922</v>
      </c>
      <c r="B11821">
        <v>11165745</v>
      </c>
      <c r="C11821">
        <v>11</v>
      </c>
      <c r="D11821">
        <v>30</v>
      </c>
      <c r="E11821">
        <v>4</v>
      </c>
      <c r="F11821" t="s">
        <v>39191</v>
      </c>
      <c r="G11821" t="s">
        <v>25</v>
      </c>
      <c r="H11821" t="s">
        <v>11</v>
      </c>
      <c r="I11821" t="s">
        <v>39194</v>
      </c>
      <c r="J11821" t="s">
        <v>19705</v>
      </c>
      <c r="K11821" t="s">
        <v>19706</v>
      </c>
      <c r="L11821" t="s">
        <v>39205</v>
      </c>
      <c r="M11821" t="s">
        <v>19707</v>
      </c>
      <c r="N11821" t="s">
        <v>19708</v>
      </c>
    </row>
    <row r="11822" spans="1:14" x14ac:dyDescent="0.3">
      <c r="A11822" t="s">
        <v>38840</v>
      </c>
      <c r="B11822">
        <v>10879792</v>
      </c>
      <c r="C11822">
        <v>12</v>
      </c>
      <c r="D11822">
        <v>30</v>
      </c>
      <c r="E11822">
        <v>6</v>
      </c>
      <c r="F11822" t="s">
        <v>39191</v>
      </c>
      <c r="G11822" t="s">
        <v>4</v>
      </c>
      <c r="H11822" t="s">
        <v>5</v>
      </c>
      <c r="I11822" t="s">
        <v>39194</v>
      </c>
      <c r="J11822" t="s">
        <v>37746</v>
      </c>
      <c r="K11822" t="s">
        <v>37747</v>
      </c>
      <c r="L11822" t="s">
        <v>39205</v>
      </c>
      <c r="M11822" t="s">
        <v>37748</v>
      </c>
      <c r="N11822" t="s">
        <v>37749</v>
      </c>
    </row>
    <row r="11823" spans="1:14" x14ac:dyDescent="0.3">
      <c r="A11823" t="s">
        <v>38905</v>
      </c>
      <c r="B11823">
        <v>11085101</v>
      </c>
      <c r="C11823">
        <v>9</v>
      </c>
      <c r="D11823">
        <v>0</v>
      </c>
      <c r="E11823">
        <v>1</v>
      </c>
      <c r="F11823" t="s">
        <v>39190</v>
      </c>
      <c r="G11823" t="s">
        <v>10</v>
      </c>
      <c r="H11823" t="s">
        <v>11</v>
      </c>
      <c r="I11823" t="s">
        <v>39195</v>
      </c>
      <c r="J11823" t="s">
        <v>30712</v>
      </c>
      <c r="K11823" t="s">
        <v>30713</v>
      </c>
      <c r="L11823" t="s">
        <v>39207</v>
      </c>
      <c r="M11823" t="s">
        <v>20477</v>
      </c>
      <c r="N11823" t="s">
        <v>20478</v>
      </c>
    </row>
    <row r="11824" spans="1:14" x14ac:dyDescent="0.3">
      <c r="A11824" t="s">
        <v>38929</v>
      </c>
      <c r="B11824">
        <v>11220461</v>
      </c>
      <c r="C11824">
        <v>10</v>
      </c>
      <c r="D11824">
        <v>30</v>
      </c>
      <c r="E11824">
        <v>4</v>
      </c>
      <c r="F11824" t="s">
        <v>39191</v>
      </c>
      <c r="G11824" t="s">
        <v>25</v>
      </c>
      <c r="H11824" t="s">
        <v>11</v>
      </c>
      <c r="I11824" t="s">
        <v>39195</v>
      </c>
    </row>
    <row r="11825" spans="1:14" x14ac:dyDescent="0.3">
      <c r="A11825" t="s">
        <v>39032</v>
      </c>
      <c r="B11825">
        <v>11504536</v>
      </c>
      <c r="C11825">
        <v>13</v>
      </c>
      <c r="D11825">
        <v>15</v>
      </c>
      <c r="E11825">
        <v>2</v>
      </c>
      <c r="F11825" t="s">
        <v>39189</v>
      </c>
      <c r="G11825" t="s">
        <v>10</v>
      </c>
      <c r="H11825" t="s">
        <v>11</v>
      </c>
      <c r="I11825" t="s">
        <v>39195</v>
      </c>
      <c r="J11825" t="s">
        <v>33273</v>
      </c>
      <c r="K11825" t="s">
        <v>33274</v>
      </c>
      <c r="L11825" t="s">
        <v>39208</v>
      </c>
      <c r="M11825" t="s">
        <v>9093</v>
      </c>
      <c r="N11825" t="s">
        <v>33275</v>
      </c>
    </row>
    <row r="11826" spans="1:14" x14ac:dyDescent="0.3">
      <c r="A11826" t="s">
        <v>39080</v>
      </c>
      <c r="B11826">
        <v>11678092</v>
      </c>
      <c r="C11826">
        <v>12</v>
      </c>
      <c r="D11826">
        <v>0</v>
      </c>
      <c r="E11826">
        <v>1</v>
      </c>
      <c r="F11826" t="s">
        <v>39189</v>
      </c>
      <c r="G11826" t="s">
        <v>10</v>
      </c>
      <c r="H11826" t="s">
        <v>11</v>
      </c>
      <c r="I11826" t="s">
        <v>39195</v>
      </c>
      <c r="J11826" t="s">
        <v>4294</v>
      </c>
      <c r="K11826" t="s">
        <v>4295</v>
      </c>
      <c r="L11826" t="s">
        <v>39207</v>
      </c>
      <c r="M11826" t="s">
        <v>4296</v>
      </c>
      <c r="N11826" t="s">
        <v>4297</v>
      </c>
    </row>
    <row r="11827" spans="1:14" x14ac:dyDescent="0.3">
      <c r="A11827" t="s">
        <v>39080</v>
      </c>
      <c r="B11827">
        <v>11677358</v>
      </c>
      <c r="C11827">
        <v>14</v>
      </c>
      <c r="D11827">
        <v>45</v>
      </c>
      <c r="E11827">
        <v>1</v>
      </c>
      <c r="F11827" t="s">
        <v>39190</v>
      </c>
      <c r="G11827" t="s">
        <v>25</v>
      </c>
      <c r="H11827" t="s">
        <v>11</v>
      </c>
      <c r="I11827" t="s">
        <v>39194</v>
      </c>
      <c r="J11827" t="s">
        <v>32747</v>
      </c>
      <c r="K11827" t="s">
        <v>32748</v>
      </c>
      <c r="L11827" t="s">
        <v>39205</v>
      </c>
      <c r="M11827" t="s">
        <v>2025</v>
      </c>
      <c r="N11827" t="s">
        <v>32749</v>
      </c>
    </row>
    <row r="11828" spans="1:14" x14ac:dyDescent="0.3">
      <c r="A11828" t="s">
        <v>38824</v>
      </c>
      <c r="B11828">
        <v>10867062</v>
      </c>
      <c r="C11828">
        <v>16</v>
      </c>
      <c r="D11828">
        <v>45</v>
      </c>
      <c r="E11828">
        <v>4</v>
      </c>
      <c r="F11828" t="s">
        <v>39189</v>
      </c>
      <c r="G11828" t="s">
        <v>25</v>
      </c>
      <c r="H11828" t="s">
        <v>11</v>
      </c>
      <c r="I11828" t="s">
        <v>39195</v>
      </c>
      <c r="J11828" t="s">
        <v>14716</v>
      </c>
      <c r="K11828" t="s">
        <v>14717</v>
      </c>
      <c r="L11828" t="s">
        <v>39207</v>
      </c>
      <c r="M11828" t="s">
        <v>14718</v>
      </c>
      <c r="N11828" t="s">
        <v>14719</v>
      </c>
    </row>
    <row r="11829" spans="1:14" x14ac:dyDescent="0.3">
      <c r="A11829" t="s">
        <v>38943</v>
      </c>
      <c r="B11829">
        <v>11222122</v>
      </c>
      <c r="C11829">
        <v>14</v>
      </c>
      <c r="D11829">
        <v>15</v>
      </c>
      <c r="E11829">
        <v>4</v>
      </c>
      <c r="F11829" t="s">
        <v>39190</v>
      </c>
      <c r="G11829" t="s">
        <v>25</v>
      </c>
      <c r="H11829" t="s">
        <v>11</v>
      </c>
      <c r="I11829" t="s">
        <v>39194</v>
      </c>
      <c r="M11829" t="s">
        <v>36484</v>
      </c>
      <c r="N11829" t="s">
        <v>36485</v>
      </c>
    </row>
    <row r="11830" spans="1:14" x14ac:dyDescent="0.3">
      <c r="A11830" t="s">
        <v>39082</v>
      </c>
      <c r="B11830">
        <v>11722381</v>
      </c>
      <c r="C11830">
        <v>10</v>
      </c>
      <c r="D11830">
        <v>15</v>
      </c>
      <c r="E11830">
        <v>3</v>
      </c>
      <c r="F11830" t="s">
        <v>39191</v>
      </c>
      <c r="G11830" t="s">
        <v>25</v>
      </c>
      <c r="H11830" t="s">
        <v>11</v>
      </c>
      <c r="I11830" t="s">
        <v>39195</v>
      </c>
      <c r="J11830" t="s">
        <v>16025</v>
      </c>
      <c r="K11830" t="s">
        <v>16026</v>
      </c>
      <c r="L11830" t="s">
        <v>39205</v>
      </c>
      <c r="M11830" t="s">
        <v>16027</v>
      </c>
      <c r="N11830" t="s">
        <v>16028</v>
      </c>
    </row>
    <row r="11831" spans="1:14" x14ac:dyDescent="0.3">
      <c r="A11831" t="s">
        <v>39016</v>
      </c>
      <c r="B11831">
        <v>11452875</v>
      </c>
      <c r="C11831">
        <v>9</v>
      </c>
      <c r="D11831">
        <v>0</v>
      </c>
      <c r="E11831">
        <v>7</v>
      </c>
      <c r="F11831" t="s">
        <v>39190</v>
      </c>
      <c r="G11831" t="s">
        <v>10</v>
      </c>
      <c r="H11831" t="s">
        <v>11</v>
      </c>
      <c r="I11831" t="s">
        <v>39195</v>
      </c>
      <c r="J11831" t="s">
        <v>13128</v>
      </c>
      <c r="K11831" t="s">
        <v>13129</v>
      </c>
      <c r="L11831" t="s">
        <v>39205</v>
      </c>
      <c r="M11831" t="s">
        <v>13130</v>
      </c>
      <c r="N11831" t="s">
        <v>13131</v>
      </c>
    </row>
    <row r="11832" spans="1:14" x14ac:dyDescent="0.3">
      <c r="A11832" t="s">
        <v>38791</v>
      </c>
      <c r="B11832">
        <v>10749131</v>
      </c>
      <c r="C11832">
        <v>15</v>
      </c>
      <c r="D11832">
        <v>30</v>
      </c>
      <c r="E11832">
        <v>6</v>
      </c>
      <c r="F11832" t="s">
        <v>39189</v>
      </c>
      <c r="G11832" t="s">
        <v>25</v>
      </c>
      <c r="H11832" t="s">
        <v>11</v>
      </c>
      <c r="I11832" t="s">
        <v>39195</v>
      </c>
      <c r="J11832" t="s">
        <v>4245</v>
      </c>
      <c r="K11832" t="s">
        <v>4245</v>
      </c>
      <c r="L11832" t="s">
        <v>39207</v>
      </c>
      <c r="M11832" t="s">
        <v>4246</v>
      </c>
      <c r="N11832" t="s">
        <v>4247</v>
      </c>
    </row>
    <row r="11833" spans="1:14" x14ac:dyDescent="0.3">
      <c r="A11833" t="s">
        <v>39018</v>
      </c>
      <c r="B11833">
        <v>11491222</v>
      </c>
      <c r="C11833">
        <v>14</v>
      </c>
      <c r="D11833">
        <v>0</v>
      </c>
      <c r="E11833">
        <v>2</v>
      </c>
      <c r="F11833" t="s">
        <v>39190</v>
      </c>
      <c r="G11833" t="s">
        <v>10</v>
      </c>
      <c r="H11833" t="s">
        <v>11</v>
      </c>
      <c r="I11833" t="s">
        <v>39194</v>
      </c>
      <c r="J11833" t="s">
        <v>13078</v>
      </c>
      <c r="K11833" t="s">
        <v>13079</v>
      </c>
      <c r="L11833" t="s">
        <v>39207</v>
      </c>
      <c r="M11833" t="s">
        <v>13080</v>
      </c>
      <c r="N11833" t="s">
        <v>11758</v>
      </c>
    </row>
    <row r="11834" spans="1:14" x14ac:dyDescent="0.3">
      <c r="A11834" t="s">
        <v>38861</v>
      </c>
      <c r="B11834">
        <v>10976815</v>
      </c>
      <c r="C11834">
        <v>19</v>
      </c>
      <c r="D11834">
        <v>15</v>
      </c>
      <c r="E11834">
        <v>6</v>
      </c>
      <c r="F11834" t="s">
        <v>39191</v>
      </c>
      <c r="G11834" t="s">
        <v>53</v>
      </c>
      <c r="H11834" t="s">
        <v>5</v>
      </c>
      <c r="I11834" t="s">
        <v>39195</v>
      </c>
      <c r="J11834" t="s">
        <v>37504</v>
      </c>
      <c r="K11834" t="s">
        <v>37505</v>
      </c>
      <c r="L11834" t="s">
        <v>39207</v>
      </c>
      <c r="M11834" t="s">
        <v>37506</v>
      </c>
      <c r="N11834" t="s">
        <v>37507</v>
      </c>
    </row>
    <row r="11835" spans="1:14" x14ac:dyDescent="0.3">
      <c r="A11835" t="s">
        <v>39027</v>
      </c>
      <c r="B11835">
        <v>11532360</v>
      </c>
      <c r="C11835">
        <v>13</v>
      </c>
      <c r="D11835">
        <v>15</v>
      </c>
      <c r="E11835">
        <v>4</v>
      </c>
      <c r="F11835" t="s">
        <v>39190</v>
      </c>
      <c r="G11835" t="s">
        <v>10</v>
      </c>
      <c r="H11835" t="s">
        <v>11</v>
      </c>
      <c r="I11835" t="s">
        <v>39195</v>
      </c>
      <c r="J11835" t="s">
        <v>7053</v>
      </c>
      <c r="K11835" t="s">
        <v>11656</v>
      </c>
      <c r="L11835" t="s">
        <v>39205</v>
      </c>
      <c r="M11835" t="s">
        <v>11657</v>
      </c>
      <c r="N11835" t="s">
        <v>11658</v>
      </c>
    </row>
    <row r="11836" spans="1:14" x14ac:dyDescent="0.3">
      <c r="A11836" t="s">
        <v>39099</v>
      </c>
      <c r="B11836">
        <v>11749498</v>
      </c>
      <c r="C11836">
        <v>17</v>
      </c>
      <c r="D11836">
        <v>30</v>
      </c>
      <c r="E11836">
        <v>6</v>
      </c>
      <c r="F11836" t="s">
        <v>39190</v>
      </c>
      <c r="G11836" t="s">
        <v>25</v>
      </c>
      <c r="H11836" t="s">
        <v>11</v>
      </c>
      <c r="I11836" t="s">
        <v>39195</v>
      </c>
      <c r="J11836" t="s">
        <v>18979</v>
      </c>
      <c r="K11836" t="s">
        <v>18980</v>
      </c>
      <c r="L11836" t="s">
        <v>39205</v>
      </c>
      <c r="M11836" t="s">
        <v>18981</v>
      </c>
      <c r="N11836" t="s">
        <v>13864</v>
      </c>
    </row>
    <row r="11837" spans="1:14" x14ac:dyDescent="0.3">
      <c r="A11837" t="s">
        <v>38895</v>
      </c>
      <c r="B11837">
        <v>11055254</v>
      </c>
      <c r="C11837">
        <v>8</v>
      </c>
      <c r="D11837">
        <v>15</v>
      </c>
      <c r="E11837">
        <v>5</v>
      </c>
      <c r="F11837" t="s">
        <v>39189</v>
      </c>
      <c r="G11837" t="s">
        <v>25</v>
      </c>
      <c r="H11837" t="s">
        <v>11</v>
      </c>
      <c r="I11837" t="s">
        <v>39194</v>
      </c>
      <c r="J11837" t="s">
        <v>34728</v>
      </c>
      <c r="K11837" t="s">
        <v>34729</v>
      </c>
      <c r="N11837" t="s">
        <v>34730</v>
      </c>
    </row>
    <row r="11838" spans="1:14" x14ac:dyDescent="0.3">
      <c r="A11838" t="s">
        <v>38987</v>
      </c>
      <c r="B11838">
        <v>11395801</v>
      </c>
      <c r="C11838">
        <v>12</v>
      </c>
      <c r="D11838">
        <v>45</v>
      </c>
      <c r="E11838">
        <v>6</v>
      </c>
      <c r="F11838" t="s">
        <v>39190</v>
      </c>
      <c r="G11838" t="s">
        <v>10</v>
      </c>
      <c r="H11838" t="s">
        <v>11</v>
      </c>
      <c r="I11838" t="s">
        <v>39194</v>
      </c>
      <c r="J11838" t="s">
        <v>18722</v>
      </c>
      <c r="K11838" t="s">
        <v>18723</v>
      </c>
      <c r="L11838" t="s">
        <v>39206</v>
      </c>
      <c r="M11838" t="s">
        <v>18724</v>
      </c>
      <c r="N11838" t="s">
        <v>18725</v>
      </c>
    </row>
    <row r="11839" spans="1:14" x14ac:dyDescent="0.3">
      <c r="A11839" t="s">
        <v>38985</v>
      </c>
      <c r="B11839">
        <v>11359056</v>
      </c>
      <c r="C11839">
        <v>15</v>
      </c>
      <c r="D11839">
        <v>15</v>
      </c>
      <c r="E11839">
        <v>4</v>
      </c>
      <c r="F11839" t="s">
        <v>394</v>
      </c>
      <c r="G11839" t="s">
        <v>25</v>
      </c>
      <c r="H11839" t="s">
        <v>11</v>
      </c>
      <c r="I11839" t="s">
        <v>39194</v>
      </c>
      <c r="J11839" t="s">
        <v>15151</v>
      </c>
      <c r="K11839" t="s">
        <v>26227</v>
      </c>
      <c r="L11839" t="s">
        <v>39207</v>
      </c>
      <c r="M11839" t="s">
        <v>26228</v>
      </c>
      <c r="N11839" t="s">
        <v>26229</v>
      </c>
    </row>
    <row r="11840" spans="1:14" x14ac:dyDescent="0.3">
      <c r="A11840" t="s">
        <v>38920</v>
      </c>
      <c r="B11840">
        <v>11179100</v>
      </c>
      <c r="C11840">
        <v>12</v>
      </c>
      <c r="D11840">
        <v>30</v>
      </c>
      <c r="E11840">
        <v>2</v>
      </c>
      <c r="F11840" t="s">
        <v>39189</v>
      </c>
      <c r="G11840" t="s">
        <v>25</v>
      </c>
      <c r="H11840" t="s">
        <v>11</v>
      </c>
      <c r="I11840" t="s">
        <v>39194</v>
      </c>
      <c r="J11840" t="s">
        <v>33612</v>
      </c>
      <c r="K11840" t="s">
        <v>33613</v>
      </c>
      <c r="L11840" t="s">
        <v>39210</v>
      </c>
      <c r="M11840" t="s">
        <v>33614</v>
      </c>
      <c r="N11840" t="s">
        <v>33615</v>
      </c>
    </row>
    <row r="11841" spans="1:14" x14ac:dyDescent="0.3">
      <c r="A11841" t="s">
        <v>39097</v>
      </c>
      <c r="B11841">
        <v>11740951</v>
      </c>
      <c r="C11841">
        <v>15</v>
      </c>
      <c r="D11841">
        <v>15</v>
      </c>
      <c r="E11841">
        <v>4</v>
      </c>
      <c r="F11841" t="s">
        <v>39190</v>
      </c>
      <c r="G11841" t="s">
        <v>25</v>
      </c>
      <c r="H11841" t="s">
        <v>11</v>
      </c>
      <c r="I11841" t="s">
        <v>39195</v>
      </c>
      <c r="J11841" t="s">
        <v>26874</v>
      </c>
      <c r="K11841" t="s">
        <v>26875</v>
      </c>
      <c r="L11841" t="s">
        <v>39205</v>
      </c>
      <c r="M11841" t="s">
        <v>26876</v>
      </c>
      <c r="N11841" t="s">
        <v>26877</v>
      </c>
    </row>
    <row r="11842" spans="1:14" x14ac:dyDescent="0.3">
      <c r="A11842" t="s">
        <v>38864</v>
      </c>
      <c r="B11842">
        <v>10980173</v>
      </c>
      <c r="C11842">
        <v>0</v>
      </c>
      <c r="D11842">
        <v>4.83333333E-3</v>
      </c>
      <c r="E11842">
        <v>2</v>
      </c>
      <c r="F11842" t="s">
        <v>39190</v>
      </c>
      <c r="G11842" t="s">
        <v>10</v>
      </c>
      <c r="H11842" t="s">
        <v>11</v>
      </c>
      <c r="I11842" t="s">
        <v>39195</v>
      </c>
      <c r="J11842" t="s">
        <v>2260</v>
      </c>
      <c r="K11842" t="s">
        <v>2261</v>
      </c>
      <c r="L11842" t="s">
        <v>39207</v>
      </c>
      <c r="M11842" t="s">
        <v>2262</v>
      </c>
      <c r="N11842" t="s">
        <v>2263</v>
      </c>
    </row>
    <row r="11843" spans="1:14" x14ac:dyDescent="0.3">
      <c r="A11843" t="s">
        <v>38998</v>
      </c>
      <c r="B11843">
        <v>11442631</v>
      </c>
      <c r="C11843">
        <v>13</v>
      </c>
      <c r="D11843">
        <v>46</v>
      </c>
      <c r="E11843">
        <v>3</v>
      </c>
      <c r="F11843" t="s">
        <v>394</v>
      </c>
      <c r="G11843" t="s">
        <v>10</v>
      </c>
      <c r="H11843" t="s">
        <v>11</v>
      </c>
      <c r="I11843" t="s">
        <v>39195</v>
      </c>
    </row>
    <row r="11844" spans="1:14" x14ac:dyDescent="0.3">
      <c r="A11844" t="s">
        <v>39048</v>
      </c>
      <c r="B11844">
        <v>11559310</v>
      </c>
      <c r="C11844">
        <v>15</v>
      </c>
      <c r="D11844">
        <v>15</v>
      </c>
      <c r="E11844">
        <v>4</v>
      </c>
      <c r="F11844" t="s">
        <v>39191</v>
      </c>
      <c r="G11844" t="s">
        <v>25</v>
      </c>
      <c r="H11844" t="s">
        <v>11</v>
      </c>
      <c r="J11844" t="s">
        <v>11307</v>
      </c>
      <c r="K11844" t="s">
        <v>11308</v>
      </c>
      <c r="L11844" t="s">
        <v>39207</v>
      </c>
      <c r="M11844" t="s">
        <v>11309</v>
      </c>
      <c r="N11844" t="s">
        <v>11310</v>
      </c>
    </row>
    <row r="11845" spans="1:14" x14ac:dyDescent="0.3">
      <c r="A11845" t="s">
        <v>38857</v>
      </c>
      <c r="B11845">
        <v>10961589</v>
      </c>
      <c r="C11845">
        <v>12</v>
      </c>
      <c r="D11845">
        <v>0</v>
      </c>
      <c r="E11845">
        <v>2</v>
      </c>
      <c r="F11845" t="s">
        <v>39190</v>
      </c>
      <c r="G11845" t="s">
        <v>25</v>
      </c>
      <c r="H11845" t="s">
        <v>11</v>
      </c>
      <c r="I11845" t="s">
        <v>39195</v>
      </c>
      <c r="J11845" t="s">
        <v>17592</v>
      </c>
      <c r="K11845" t="s">
        <v>17593</v>
      </c>
      <c r="L11845" t="s">
        <v>39208</v>
      </c>
      <c r="M11845" t="s">
        <v>17594</v>
      </c>
      <c r="N11845" t="s">
        <v>17595</v>
      </c>
    </row>
    <row r="11846" spans="1:14" x14ac:dyDescent="0.3">
      <c r="A11846" t="s">
        <v>38835</v>
      </c>
      <c r="B11846">
        <v>10893468</v>
      </c>
      <c r="C11846">
        <v>10</v>
      </c>
      <c r="D11846">
        <v>30</v>
      </c>
      <c r="E11846">
        <v>1</v>
      </c>
      <c r="F11846" t="s">
        <v>39189</v>
      </c>
      <c r="G11846" t="s">
        <v>25</v>
      </c>
      <c r="H11846" t="s">
        <v>11</v>
      </c>
      <c r="I11846" t="s">
        <v>39194</v>
      </c>
      <c r="J11846" t="s">
        <v>34060</v>
      </c>
      <c r="K11846" t="s">
        <v>34060</v>
      </c>
      <c r="L11846" t="s">
        <v>39205</v>
      </c>
      <c r="M11846" t="s">
        <v>34061</v>
      </c>
      <c r="N11846" t="s">
        <v>34061</v>
      </c>
    </row>
    <row r="11847" spans="1:14" x14ac:dyDescent="0.3">
      <c r="A11847" t="s">
        <v>39103</v>
      </c>
      <c r="B11847">
        <v>11800156</v>
      </c>
      <c r="C11847">
        <v>13</v>
      </c>
      <c r="D11847">
        <v>0</v>
      </c>
      <c r="E11847">
        <v>3</v>
      </c>
      <c r="F11847" t="s">
        <v>39191</v>
      </c>
      <c r="G11847" t="s">
        <v>25</v>
      </c>
      <c r="H11847" t="s">
        <v>11</v>
      </c>
      <c r="I11847" t="s">
        <v>39194</v>
      </c>
      <c r="J11847" t="s">
        <v>38718</v>
      </c>
      <c r="K11847" t="s">
        <v>38719</v>
      </c>
      <c r="L11847" t="s">
        <v>39207</v>
      </c>
      <c r="M11847" t="s">
        <v>32840</v>
      </c>
      <c r="N11847" t="s">
        <v>38720</v>
      </c>
    </row>
    <row r="11848" spans="1:14" x14ac:dyDescent="0.3">
      <c r="A11848" t="s">
        <v>38971</v>
      </c>
      <c r="B11848">
        <v>11312371</v>
      </c>
      <c r="C11848">
        <v>14</v>
      </c>
      <c r="D11848">
        <v>45</v>
      </c>
      <c r="E11848">
        <v>4</v>
      </c>
      <c r="F11848" t="s">
        <v>39189</v>
      </c>
      <c r="G11848" t="s">
        <v>25</v>
      </c>
      <c r="H11848" t="s">
        <v>11</v>
      </c>
      <c r="I11848" t="s">
        <v>39194</v>
      </c>
      <c r="J11848" t="s">
        <v>33516</v>
      </c>
      <c r="K11848" t="s">
        <v>33517</v>
      </c>
      <c r="L11848" t="s">
        <v>39207</v>
      </c>
      <c r="M11848" t="s">
        <v>33518</v>
      </c>
      <c r="N11848" t="s">
        <v>33518</v>
      </c>
    </row>
    <row r="11849" spans="1:14" x14ac:dyDescent="0.3">
      <c r="A11849" t="s">
        <v>38993</v>
      </c>
      <c r="B11849">
        <v>11421849</v>
      </c>
      <c r="C11849">
        <v>17</v>
      </c>
      <c r="D11849">
        <v>45</v>
      </c>
      <c r="E11849">
        <v>5</v>
      </c>
      <c r="F11849" t="s">
        <v>39191</v>
      </c>
      <c r="G11849" t="s">
        <v>25</v>
      </c>
      <c r="H11849" t="s">
        <v>11</v>
      </c>
      <c r="I11849" t="s">
        <v>39195</v>
      </c>
      <c r="J11849" t="s">
        <v>37151</v>
      </c>
      <c r="K11849" t="s">
        <v>37151</v>
      </c>
      <c r="L11849" t="s">
        <v>39205</v>
      </c>
      <c r="M11849" t="s">
        <v>37152</v>
      </c>
      <c r="N11849" t="s">
        <v>37152</v>
      </c>
    </row>
    <row r="11850" spans="1:14" x14ac:dyDescent="0.3">
      <c r="A11850" t="s">
        <v>38912</v>
      </c>
      <c r="B11850">
        <v>11107743</v>
      </c>
      <c r="C11850">
        <v>15</v>
      </c>
      <c r="D11850">
        <v>0</v>
      </c>
      <c r="E11850">
        <v>1</v>
      </c>
      <c r="F11850" t="s">
        <v>39190</v>
      </c>
      <c r="G11850" t="s">
        <v>25</v>
      </c>
      <c r="H11850" t="s">
        <v>11</v>
      </c>
      <c r="I11850" t="s">
        <v>39195</v>
      </c>
      <c r="J11850" t="s">
        <v>1556</v>
      </c>
      <c r="K11850" t="s">
        <v>1557</v>
      </c>
      <c r="L11850" t="s">
        <v>39209</v>
      </c>
      <c r="M11850" t="s">
        <v>1558</v>
      </c>
      <c r="N11850" t="s">
        <v>1559</v>
      </c>
    </row>
    <row r="11851" spans="1:14" x14ac:dyDescent="0.3">
      <c r="A11851" t="s">
        <v>39020</v>
      </c>
      <c r="B11851">
        <v>11491984</v>
      </c>
      <c r="C11851">
        <v>12</v>
      </c>
      <c r="D11851">
        <v>30</v>
      </c>
      <c r="E11851">
        <v>4</v>
      </c>
      <c r="F11851" t="s">
        <v>39189</v>
      </c>
      <c r="G11851" t="s">
        <v>25</v>
      </c>
      <c r="H11851" t="s">
        <v>11</v>
      </c>
      <c r="I11851" t="s">
        <v>39194</v>
      </c>
      <c r="J11851" t="s">
        <v>6298</v>
      </c>
      <c r="K11851" t="s">
        <v>6299</v>
      </c>
      <c r="L11851" t="s">
        <v>39206</v>
      </c>
      <c r="M11851" t="s">
        <v>6300</v>
      </c>
      <c r="N11851" t="s">
        <v>6301</v>
      </c>
    </row>
    <row r="11852" spans="1:14" x14ac:dyDescent="0.3">
      <c r="A11852" t="s">
        <v>38982</v>
      </c>
      <c r="B11852">
        <v>11370430</v>
      </c>
      <c r="C11852">
        <v>10</v>
      </c>
      <c r="D11852">
        <v>45</v>
      </c>
      <c r="E11852">
        <v>1</v>
      </c>
      <c r="F11852" t="s">
        <v>39191</v>
      </c>
      <c r="G11852" t="s">
        <v>10</v>
      </c>
      <c r="H11852" t="s">
        <v>11</v>
      </c>
      <c r="I11852" t="s">
        <v>39195</v>
      </c>
      <c r="J11852" t="s">
        <v>96</v>
      </c>
      <c r="K11852" t="s">
        <v>97</v>
      </c>
      <c r="L11852" t="s">
        <v>39209</v>
      </c>
      <c r="M11852" t="s">
        <v>98</v>
      </c>
      <c r="N11852" t="s">
        <v>99</v>
      </c>
    </row>
    <row r="11853" spans="1:14" x14ac:dyDescent="0.3">
      <c r="A11853" t="s">
        <v>38940</v>
      </c>
      <c r="B11853">
        <v>11196165</v>
      </c>
      <c r="C11853">
        <v>9</v>
      </c>
      <c r="D11853">
        <v>30</v>
      </c>
      <c r="E11853">
        <v>1</v>
      </c>
      <c r="F11853" t="s">
        <v>39190</v>
      </c>
      <c r="G11853" t="s">
        <v>10</v>
      </c>
      <c r="H11853" t="s">
        <v>11</v>
      </c>
      <c r="I11853" t="s">
        <v>39194</v>
      </c>
      <c r="J11853" t="s">
        <v>11743</v>
      </c>
      <c r="K11853" t="s">
        <v>11744</v>
      </c>
      <c r="L11853" t="s">
        <v>39206</v>
      </c>
      <c r="M11853" t="s">
        <v>11745</v>
      </c>
      <c r="N11853" t="s">
        <v>11746</v>
      </c>
    </row>
    <row r="11854" spans="1:14" x14ac:dyDescent="0.3">
      <c r="A11854" t="s">
        <v>38934</v>
      </c>
      <c r="B11854">
        <v>11228189</v>
      </c>
      <c r="C11854">
        <v>13</v>
      </c>
      <c r="D11854">
        <v>15</v>
      </c>
      <c r="E11854">
        <v>2</v>
      </c>
      <c r="F11854" t="s">
        <v>39189</v>
      </c>
      <c r="G11854" t="s">
        <v>25</v>
      </c>
      <c r="H11854" t="s">
        <v>11</v>
      </c>
      <c r="I11854" t="s">
        <v>39195</v>
      </c>
      <c r="J11854" t="s">
        <v>592</v>
      </c>
      <c r="K11854" t="s">
        <v>592</v>
      </c>
      <c r="L11854" t="s">
        <v>39205</v>
      </c>
      <c r="M11854" t="s">
        <v>593</v>
      </c>
      <c r="N11854" t="s">
        <v>593</v>
      </c>
    </row>
    <row r="11855" spans="1:14" x14ac:dyDescent="0.3">
      <c r="A11855" t="s">
        <v>39103</v>
      </c>
      <c r="B11855">
        <v>11763266</v>
      </c>
      <c r="C11855">
        <v>12</v>
      </c>
      <c r="D11855">
        <v>0</v>
      </c>
      <c r="E11855">
        <v>3</v>
      </c>
      <c r="F11855" t="s">
        <v>39190</v>
      </c>
      <c r="G11855" t="s">
        <v>10</v>
      </c>
      <c r="H11855" t="s">
        <v>11</v>
      </c>
      <c r="I11855" t="s">
        <v>39194</v>
      </c>
      <c r="J11855" t="s">
        <v>363</v>
      </c>
      <c r="K11855" t="s">
        <v>364</v>
      </c>
      <c r="L11855" t="s">
        <v>39208</v>
      </c>
      <c r="M11855" t="s">
        <v>365</v>
      </c>
      <c r="N11855" t="s">
        <v>366</v>
      </c>
    </row>
    <row r="11856" spans="1:14" x14ac:dyDescent="0.3">
      <c r="A11856" t="s">
        <v>38916</v>
      </c>
      <c r="B11856">
        <v>11123854</v>
      </c>
      <c r="C11856">
        <v>9</v>
      </c>
      <c r="D11856">
        <v>45</v>
      </c>
      <c r="E11856">
        <v>5</v>
      </c>
      <c r="F11856" t="s">
        <v>39191</v>
      </c>
      <c r="G11856" t="s">
        <v>25</v>
      </c>
      <c r="H11856" t="s">
        <v>11</v>
      </c>
      <c r="I11856" t="s">
        <v>39194</v>
      </c>
      <c r="J11856" t="s">
        <v>10331</v>
      </c>
      <c r="K11856" t="s">
        <v>10332</v>
      </c>
      <c r="L11856" t="s">
        <v>39208</v>
      </c>
      <c r="M11856" t="s">
        <v>10333</v>
      </c>
      <c r="N11856" t="s">
        <v>10334</v>
      </c>
    </row>
    <row r="11857" spans="1:14" x14ac:dyDescent="0.3">
      <c r="A11857" t="s">
        <v>38909</v>
      </c>
      <c r="B11857">
        <v>11100698</v>
      </c>
      <c r="C11857">
        <v>12</v>
      </c>
      <c r="D11857">
        <v>0</v>
      </c>
      <c r="E11857">
        <v>5</v>
      </c>
      <c r="F11857" t="s">
        <v>39191</v>
      </c>
      <c r="G11857" t="s">
        <v>58</v>
      </c>
      <c r="H11857" t="s">
        <v>5</v>
      </c>
      <c r="I11857" t="s">
        <v>39195</v>
      </c>
      <c r="J11857" t="s">
        <v>29910</v>
      </c>
      <c r="K11857" t="s">
        <v>5831</v>
      </c>
      <c r="L11857" t="s">
        <v>39205</v>
      </c>
      <c r="M11857" t="s">
        <v>29911</v>
      </c>
      <c r="N11857" t="s">
        <v>29912</v>
      </c>
    </row>
    <row r="11858" spans="1:14" x14ac:dyDescent="0.3">
      <c r="A11858" t="s">
        <v>39104</v>
      </c>
      <c r="B11858">
        <v>11766556</v>
      </c>
      <c r="C11858">
        <v>19</v>
      </c>
      <c r="D11858">
        <v>0</v>
      </c>
      <c r="E11858">
        <v>4</v>
      </c>
      <c r="F11858" t="s">
        <v>39191</v>
      </c>
      <c r="G11858" t="s">
        <v>25</v>
      </c>
      <c r="H11858" t="s">
        <v>11</v>
      </c>
      <c r="I11858" t="s">
        <v>39195</v>
      </c>
      <c r="J11858" t="s">
        <v>10344</v>
      </c>
      <c r="K11858" t="s">
        <v>10345</v>
      </c>
      <c r="L11858" t="s">
        <v>39205</v>
      </c>
      <c r="M11858" t="s">
        <v>10346</v>
      </c>
      <c r="N11858" t="s">
        <v>10346</v>
      </c>
    </row>
    <row r="11859" spans="1:14" x14ac:dyDescent="0.3">
      <c r="A11859" t="s">
        <v>39084</v>
      </c>
      <c r="B11859">
        <v>11722784</v>
      </c>
      <c r="C11859">
        <v>16</v>
      </c>
      <c r="D11859">
        <v>0</v>
      </c>
      <c r="E11859">
        <v>5</v>
      </c>
      <c r="F11859" t="s">
        <v>39190</v>
      </c>
      <c r="G11859" t="s">
        <v>25</v>
      </c>
      <c r="H11859" t="s">
        <v>11</v>
      </c>
      <c r="I11859" t="s">
        <v>39195</v>
      </c>
      <c r="J11859" t="s">
        <v>1233</v>
      </c>
      <c r="K11859" t="s">
        <v>38363</v>
      </c>
      <c r="L11859" t="s">
        <v>39208</v>
      </c>
      <c r="M11859" t="s">
        <v>38364</v>
      </c>
      <c r="N11859" t="s">
        <v>38364</v>
      </c>
    </row>
    <row r="11860" spans="1:14" x14ac:dyDescent="0.3">
      <c r="A11860" t="s">
        <v>38906</v>
      </c>
      <c r="B11860">
        <v>11088735</v>
      </c>
      <c r="C11860">
        <v>11</v>
      </c>
      <c r="D11860">
        <v>45</v>
      </c>
      <c r="E11860">
        <v>2</v>
      </c>
      <c r="F11860" t="s">
        <v>39191</v>
      </c>
      <c r="G11860" t="s">
        <v>53</v>
      </c>
      <c r="H11860" t="s">
        <v>5</v>
      </c>
      <c r="I11860" t="s">
        <v>39195</v>
      </c>
      <c r="J11860" t="s">
        <v>25085</v>
      </c>
      <c r="K11860" t="s">
        <v>25086</v>
      </c>
      <c r="L11860" t="s">
        <v>39207</v>
      </c>
      <c r="M11860" t="s">
        <v>23724</v>
      </c>
      <c r="N11860" t="s">
        <v>25087</v>
      </c>
    </row>
    <row r="11861" spans="1:14" x14ac:dyDescent="0.3">
      <c r="A11861" t="s">
        <v>38907</v>
      </c>
      <c r="B11861">
        <v>11098545</v>
      </c>
      <c r="C11861">
        <v>12</v>
      </c>
      <c r="D11861">
        <v>0</v>
      </c>
      <c r="E11861">
        <v>3</v>
      </c>
      <c r="F11861" t="s">
        <v>39190</v>
      </c>
      <c r="G11861" t="s">
        <v>25</v>
      </c>
      <c r="H11861" t="s">
        <v>11</v>
      </c>
      <c r="I11861" t="s">
        <v>39194</v>
      </c>
      <c r="J11861" t="s">
        <v>25129</v>
      </c>
      <c r="K11861" t="s">
        <v>25130</v>
      </c>
      <c r="L11861" t="s">
        <v>39207</v>
      </c>
      <c r="M11861" t="s">
        <v>25131</v>
      </c>
      <c r="N11861" t="s">
        <v>25132</v>
      </c>
    </row>
    <row r="11862" spans="1:14" x14ac:dyDescent="0.3">
      <c r="A11862" t="s">
        <v>38902</v>
      </c>
      <c r="B11862">
        <v>11077887</v>
      </c>
      <c r="C11862">
        <v>15</v>
      </c>
      <c r="D11862">
        <v>15</v>
      </c>
      <c r="E11862">
        <v>5</v>
      </c>
      <c r="F11862" t="s">
        <v>39189</v>
      </c>
      <c r="G11862" t="s">
        <v>25</v>
      </c>
      <c r="H11862" t="s">
        <v>11</v>
      </c>
      <c r="I11862" t="s">
        <v>39194</v>
      </c>
      <c r="J11862" t="s">
        <v>9516</v>
      </c>
      <c r="K11862" t="s">
        <v>34000</v>
      </c>
      <c r="L11862" t="s">
        <v>39209</v>
      </c>
      <c r="M11862" t="s">
        <v>34001</v>
      </c>
      <c r="N11862" t="s">
        <v>34002</v>
      </c>
    </row>
    <row r="11863" spans="1:14" x14ac:dyDescent="0.3">
      <c r="A11863" t="s">
        <v>39001</v>
      </c>
      <c r="B11863">
        <v>11452346</v>
      </c>
      <c r="C11863">
        <v>21</v>
      </c>
      <c r="D11863">
        <v>30</v>
      </c>
      <c r="E11863">
        <v>6</v>
      </c>
      <c r="F11863" t="s">
        <v>39191</v>
      </c>
      <c r="G11863" t="s">
        <v>10</v>
      </c>
      <c r="H11863" t="s">
        <v>11</v>
      </c>
      <c r="I11863" t="s">
        <v>39194</v>
      </c>
      <c r="J11863" t="s">
        <v>17979</v>
      </c>
      <c r="K11863" t="s">
        <v>17980</v>
      </c>
      <c r="L11863" t="s">
        <v>39208</v>
      </c>
      <c r="M11863" t="s">
        <v>17981</v>
      </c>
      <c r="N11863" t="s">
        <v>17982</v>
      </c>
    </row>
    <row r="11864" spans="1:14" x14ac:dyDescent="0.3">
      <c r="A11864" t="s">
        <v>39072</v>
      </c>
      <c r="B11864">
        <v>11699791</v>
      </c>
      <c r="C11864">
        <v>16</v>
      </c>
      <c r="D11864">
        <v>0</v>
      </c>
      <c r="E11864">
        <v>7</v>
      </c>
      <c r="F11864" t="s">
        <v>452</v>
      </c>
      <c r="G11864" t="s">
        <v>10</v>
      </c>
      <c r="H11864" t="s">
        <v>11</v>
      </c>
      <c r="I11864" t="s">
        <v>39196</v>
      </c>
      <c r="J11864" t="s">
        <v>28159</v>
      </c>
      <c r="K11864" t="s">
        <v>28160</v>
      </c>
      <c r="L11864" t="s">
        <v>39208</v>
      </c>
      <c r="M11864" t="s">
        <v>28161</v>
      </c>
      <c r="N11864" t="s">
        <v>28161</v>
      </c>
    </row>
    <row r="11865" spans="1:14" x14ac:dyDescent="0.3">
      <c r="A11865" t="s">
        <v>38853</v>
      </c>
      <c r="B11865">
        <v>10921282</v>
      </c>
      <c r="C11865">
        <v>9</v>
      </c>
      <c r="D11865">
        <v>30</v>
      </c>
      <c r="E11865">
        <v>5</v>
      </c>
      <c r="F11865" t="s">
        <v>39190</v>
      </c>
      <c r="G11865" t="s">
        <v>10</v>
      </c>
      <c r="H11865" t="s">
        <v>11</v>
      </c>
      <c r="I11865" t="s">
        <v>39195</v>
      </c>
      <c r="J11865" t="s">
        <v>14174</v>
      </c>
      <c r="K11865" t="s">
        <v>14174</v>
      </c>
      <c r="L11865" t="s">
        <v>39205</v>
      </c>
      <c r="M11865" t="s">
        <v>14174</v>
      </c>
      <c r="N11865" t="s">
        <v>14174</v>
      </c>
    </row>
    <row r="11866" spans="1:14" x14ac:dyDescent="0.3">
      <c r="A11866" t="s">
        <v>38796</v>
      </c>
      <c r="B11866">
        <v>10741821</v>
      </c>
      <c r="C11866">
        <v>11</v>
      </c>
      <c r="D11866">
        <v>0</v>
      </c>
      <c r="E11866">
        <v>4</v>
      </c>
      <c r="F11866" t="s">
        <v>39191</v>
      </c>
      <c r="G11866" t="s">
        <v>25</v>
      </c>
      <c r="H11866" t="s">
        <v>11</v>
      </c>
      <c r="I11866" t="s">
        <v>39195</v>
      </c>
      <c r="J11866" t="s">
        <v>6615</v>
      </c>
      <c r="K11866" t="s">
        <v>6616</v>
      </c>
      <c r="L11866" t="s">
        <v>39209</v>
      </c>
      <c r="M11866" t="s">
        <v>6617</v>
      </c>
      <c r="N11866" t="s">
        <v>6617</v>
      </c>
    </row>
    <row r="11867" spans="1:14" x14ac:dyDescent="0.3">
      <c r="A11867" t="s">
        <v>39084</v>
      </c>
      <c r="B11867">
        <v>11738835</v>
      </c>
      <c r="C11867">
        <v>8</v>
      </c>
      <c r="D11867">
        <v>15</v>
      </c>
      <c r="E11867">
        <v>5</v>
      </c>
      <c r="F11867" t="s">
        <v>39190</v>
      </c>
      <c r="G11867" t="s">
        <v>10</v>
      </c>
      <c r="H11867" t="s">
        <v>11</v>
      </c>
      <c r="I11867" t="s">
        <v>39195</v>
      </c>
      <c r="J11867" t="s">
        <v>14338</v>
      </c>
      <c r="K11867" t="s">
        <v>14339</v>
      </c>
    </row>
    <row r="11868" spans="1:14" x14ac:dyDescent="0.3">
      <c r="A11868" t="s">
        <v>39034</v>
      </c>
      <c r="B11868">
        <v>11552255</v>
      </c>
      <c r="C11868">
        <v>15</v>
      </c>
      <c r="D11868">
        <v>45</v>
      </c>
      <c r="E11868">
        <v>4</v>
      </c>
      <c r="F11868" t="s">
        <v>39189</v>
      </c>
      <c r="G11868" t="s">
        <v>25</v>
      </c>
      <c r="H11868" t="s">
        <v>11</v>
      </c>
      <c r="I11868" t="s">
        <v>39195</v>
      </c>
      <c r="J11868" t="s">
        <v>367</v>
      </c>
      <c r="K11868" t="s">
        <v>368</v>
      </c>
      <c r="L11868" t="s">
        <v>39207</v>
      </c>
      <c r="M11868" t="s">
        <v>369</v>
      </c>
      <c r="N11868" t="s">
        <v>370</v>
      </c>
    </row>
    <row r="11869" spans="1:14" x14ac:dyDescent="0.3">
      <c r="A11869" t="s">
        <v>38858</v>
      </c>
      <c r="B11869">
        <v>10975792</v>
      </c>
      <c r="C11869">
        <v>11</v>
      </c>
      <c r="D11869">
        <v>0</v>
      </c>
      <c r="E11869">
        <v>3</v>
      </c>
      <c r="F11869" t="s">
        <v>39190</v>
      </c>
      <c r="G11869" t="s">
        <v>10</v>
      </c>
      <c r="H11869" t="s">
        <v>11</v>
      </c>
      <c r="I11869" t="s">
        <v>39194</v>
      </c>
      <c r="J11869" t="s">
        <v>9652</v>
      </c>
      <c r="K11869" t="s">
        <v>9653</v>
      </c>
      <c r="L11869" t="s">
        <v>39207</v>
      </c>
      <c r="M11869" t="s">
        <v>9654</v>
      </c>
      <c r="N11869" t="s">
        <v>9655</v>
      </c>
    </row>
    <row r="11870" spans="1:14" x14ac:dyDescent="0.3">
      <c r="A11870" t="s">
        <v>38943</v>
      </c>
      <c r="B11870">
        <v>11222438</v>
      </c>
      <c r="C11870">
        <v>8</v>
      </c>
      <c r="D11870">
        <v>30</v>
      </c>
      <c r="E11870">
        <v>4</v>
      </c>
      <c r="F11870" t="s">
        <v>39189</v>
      </c>
      <c r="G11870" t="s">
        <v>25</v>
      </c>
      <c r="H11870" t="s">
        <v>11</v>
      </c>
      <c r="I11870" t="s">
        <v>39195</v>
      </c>
      <c r="J11870" t="s">
        <v>38248</v>
      </c>
      <c r="K11870" t="s">
        <v>38248</v>
      </c>
      <c r="L11870" t="s">
        <v>39205</v>
      </c>
      <c r="M11870" t="s">
        <v>38249</v>
      </c>
      <c r="N11870" t="s">
        <v>38250</v>
      </c>
    </row>
    <row r="11871" spans="1:14" x14ac:dyDescent="0.3">
      <c r="A11871" t="s">
        <v>39064</v>
      </c>
      <c r="B11871">
        <v>11675025</v>
      </c>
      <c r="C11871">
        <v>15</v>
      </c>
      <c r="D11871">
        <v>30</v>
      </c>
      <c r="E11871">
        <v>6</v>
      </c>
      <c r="F11871" t="s">
        <v>39189</v>
      </c>
      <c r="G11871" t="s">
        <v>25</v>
      </c>
      <c r="H11871" t="s">
        <v>11</v>
      </c>
      <c r="I11871" t="s">
        <v>39194</v>
      </c>
      <c r="M11871" t="s">
        <v>24828</v>
      </c>
      <c r="N11871" t="s">
        <v>24828</v>
      </c>
    </row>
    <row r="11872" spans="1:14" x14ac:dyDescent="0.3">
      <c r="A11872" t="s">
        <v>38873</v>
      </c>
      <c r="B11872">
        <v>10985138</v>
      </c>
      <c r="C11872">
        <v>9</v>
      </c>
      <c r="D11872">
        <v>15</v>
      </c>
      <c r="E11872">
        <v>4</v>
      </c>
      <c r="F11872" t="s">
        <v>39190</v>
      </c>
      <c r="G11872" t="s">
        <v>10</v>
      </c>
      <c r="H11872" t="s">
        <v>11</v>
      </c>
      <c r="I11872" t="s">
        <v>39194</v>
      </c>
      <c r="J11872" t="s">
        <v>31941</v>
      </c>
      <c r="K11872" t="s">
        <v>31942</v>
      </c>
      <c r="L11872" t="s">
        <v>39208</v>
      </c>
      <c r="M11872" t="s">
        <v>28721</v>
      </c>
      <c r="N11872" t="s">
        <v>31943</v>
      </c>
    </row>
    <row r="11873" spans="1:14" x14ac:dyDescent="0.3">
      <c r="A11873" t="s">
        <v>39039</v>
      </c>
      <c r="B11873">
        <v>11585661</v>
      </c>
      <c r="C11873">
        <v>13</v>
      </c>
      <c r="D11873">
        <v>15</v>
      </c>
      <c r="E11873">
        <v>2</v>
      </c>
      <c r="F11873" t="s">
        <v>39191</v>
      </c>
      <c r="G11873" t="s">
        <v>598</v>
      </c>
      <c r="H11873" t="s">
        <v>5</v>
      </c>
      <c r="I11873" t="s">
        <v>39195</v>
      </c>
      <c r="J11873" t="s">
        <v>4610</v>
      </c>
      <c r="K11873" t="s">
        <v>4611</v>
      </c>
      <c r="L11873" t="s">
        <v>39206</v>
      </c>
      <c r="M11873" t="s">
        <v>4612</v>
      </c>
      <c r="N11873" t="s">
        <v>4613</v>
      </c>
    </row>
    <row r="11874" spans="1:14" x14ac:dyDescent="0.3">
      <c r="A11874" t="s">
        <v>38821</v>
      </c>
      <c r="B11874">
        <v>10817717</v>
      </c>
      <c r="C11874">
        <v>15</v>
      </c>
      <c r="D11874">
        <v>0</v>
      </c>
      <c r="E11874">
        <v>1</v>
      </c>
      <c r="F11874" t="s">
        <v>39190</v>
      </c>
      <c r="G11874" t="s">
        <v>25</v>
      </c>
      <c r="H11874" t="s">
        <v>11</v>
      </c>
      <c r="I11874" t="s">
        <v>39195</v>
      </c>
      <c r="J11874" t="s">
        <v>8179</v>
      </c>
      <c r="K11874" t="s">
        <v>8180</v>
      </c>
      <c r="L11874" t="s">
        <v>39210</v>
      </c>
      <c r="M11874" t="s">
        <v>8181</v>
      </c>
      <c r="N11874" t="s">
        <v>8181</v>
      </c>
    </row>
    <row r="11875" spans="1:14" x14ac:dyDescent="0.3">
      <c r="A11875" t="s">
        <v>39077</v>
      </c>
      <c r="B11875">
        <v>11697456</v>
      </c>
      <c r="C11875">
        <v>15</v>
      </c>
      <c r="D11875">
        <v>0</v>
      </c>
      <c r="E11875">
        <v>5</v>
      </c>
      <c r="F11875" t="s">
        <v>39191</v>
      </c>
      <c r="G11875" t="s">
        <v>53</v>
      </c>
      <c r="H11875" t="s">
        <v>5</v>
      </c>
      <c r="I11875" t="s">
        <v>39194</v>
      </c>
      <c r="J11875" t="s">
        <v>37256</v>
      </c>
      <c r="K11875" t="s">
        <v>20958</v>
      </c>
      <c r="L11875" t="s">
        <v>39210</v>
      </c>
      <c r="M11875" t="s">
        <v>37257</v>
      </c>
      <c r="N11875" t="s">
        <v>37258</v>
      </c>
    </row>
    <row r="11876" spans="1:14" x14ac:dyDescent="0.3">
      <c r="A11876" t="s">
        <v>38829</v>
      </c>
      <c r="B11876">
        <v>10884713</v>
      </c>
      <c r="C11876">
        <v>15</v>
      </c>
      <c r="D11876">
        <v>15</v>
      </c>
      <c r="E11876">
        <v>2</v>
      </c>
      <c r="F11876" t="s">
        <v>39189</v>
      </c>
      <c r="G11876" t="s">
        <v>10</v>
      </c>
      <c r="H11876" t="s">
        <v>11</v>
      </c>
      <c r="I11876" t="s">
        <v>39194</v>
      </c>
      <c r="J11876" t="s">
        <v>17630</v>
      </c>
      <c r="K11876" t="s">
        <v>17631</v>
      </c>
      <c r="L11876" t="s">
        <v>39205</v>
      </c>
      <c r="M11876" t="s">
        <v>17632</v>
      </c>
      <c r="N11876" t="s">
        <v>17633</v>
      </c>
    </row>
    <row r="11877" spans="1:14" x14ac:dyDescent="0.3">
      <c r="A11877" t="s">
        <v>38904</v>
      </c>
      <c r="B11877">
        <v>11127624</v>
      </c>
      <c r="C11877">
        <v>14</v>
      </c>
      <c r="D11877">
        <v>15</v>
      </c>
      <c r="E11877">
        <v>7</v>
      </c>
      <c r="F11877" t="s">
        <v>39189</v>
      </c>
      <c r="G11877" t="s">
        <v>25</v>
      </c>
      <c r="H11877" t="s">
        <v>11</v>
      </c>
      <c r="I11877" t="s">
        <v>39194</v>
      </c>
      <c r="J11877" t="s">
        <v>8017</v>
      </c>
      <c r="K11877" t="s">
        <v>8018</v>
      </c>
      <c r="L11877" t="s">
        <v>39206</v>
      </c>
      <c r="M11877" t="s">
        <v>8019</v>
      </c>
      <c r="N11877" t="s">
        <v>8019</v>
      </c>
    </row>
    <row r="11878" spans="1:14" x14ac:dyDescent="0.3">
      <c r="A11878" t="s">
        <v>38993</v>
      </c>
      <c r="B11878">
        <v>11383947</v>
      </c>
      <c r="C11878">
        <v>15</v>
      </c>
      <c r="D11878">
        <v>15</v>
      </c>
      <c r="E11878">
        <v>5</v>
      </c>
      <c r="F11878" t="s">
        <v>39191</v>
      </c>
      <c r="G11878" t="s">
        <v>25</v>
      </c>
      <c r="H11878" t="s">
        <v>11</v>
      </c>
      <c r="I11878" t="s">
        <v>39195</v>
      </c>
      <c r="J11878" t="s">
        <v>6462</v>
      </c>
      <c r="K11878" t="s">
        <v>6462</v>
      </c>
      <c r="L11878" t="s">
        <v>39205</v>
      </c>
      <c r="M11878" t="s">
        <v>5070</v>
      </c>
      <c r="N11878" t="s">
        <v>5070</v>
      </c>
    </row>
    <row r="11879" spans="1:14" x14ac:dyDescent="0.3">
      <c r="A11879" t="s">
        <v>38938</v>
      </c>
      <c r="B11879">
        <v>11252745</v>
      </c>
      <c r="C11879">
        <v>17</v>
      </c>
      <c r="D11879">
        <v>45</v>
      </c>
      <c r="E11879">
        <v>6</v>
      </c>
      <c r="F11879" t="s">
        <v>39191</v>
      </c>
      <c r="G11879" t="s">
        <v>25</v>
      </c>
      <c r="H11879" t="s">
        <v>11</v>
      </c>
      <c r="I11879" t="s">
        <v>39195</v>
      </c>
      <c r="J11879" t="s">
        <v>11882</v>
      </c>
      <c r="K11879" t="s">
        <v>11883</v>
      </c>
      <c r="L11879" t="s">
        <v>39206</v>
      </c>
      <c r="M11879" t="s">
        <v>11884</v>
      </c>
      <c r="N11879" t="s">
        <v>11885</v>
      </c>
    </row>
    <row r="11880" spans="1:14" x14ac:dyDescent="0.3">
      <c r="A11880" t="s">
        <v>39083</v>
      </c>
      <c r="B11880">
        <v>11717976</v>
      </c>
      <c r="C11880">
        <v>10</v>
      </c>
      <c r="D11880">
        <v>0</v>
      </c>
      <c r="E11880">
        <v>4</v>
      </c>
      <c r="F11880" t="s">
        <v>39191</v>
      </c>
      <c r="G11880" t="s">
        <v>25</v>
      </c>
      <c r="H11880" t="s">
        <v>11</v>
      </c>
      <c r="J11880" t="s">
        <v>24727</v>
      </c>
      <c r="K11880" t="s">
        <v>24728</v>
      </c>
      <c r="L11880" t="s">
        <v>39205</v>
      </c>
      <c r="M11880" t="s">
        <v>24729</v>
      </c>
      <c r="N11880" t="s">
        <v>24730</v>
      </c>
    </row>
    <row r="11881" spans="1:14" x14ac:dyDescent="0.3">
      <c r="A11881" t="s">
        <v>39034</v>
      </c>
      <c r="B11881">
        <v>11511736</v>
      </c>
      <c r="C11881">
        <v>8</v>
      </c>
      <c r="D11881">
        <v>30</v>
      </c>
      <c r="E11881">
        <v>4</v>
      </c>
      <c r="F11881" t="s">
        <v>39191</v>
      </c>
      <c r="G11881" t="s">
        <v>58</v>
      </c>
      <c r="H11881" t="s">
        <v>5</v>
      </c>
      <c r="I11881" t="s">
        <v>39196</v>
      </c>
      <c r="J11881" t="s">
        <v>360</v>
      </c>
      <c r="K11881" t="s">
        <v>360</v>
      </c>
      <c r="L11881" t="s">
        <v>39210</v>
      </c>
      <c r="M11881" t="s">
        <v>361</v>
      </c>
      <c r="N11881" t="s">
        <v>362</v>
      </c>
    </row>
    <row r="11882" spans="1:14" x14ac:dyDescent="0.3">
      <c r="A11882" t="s">
        <v>38920</v>
      </c>
      <c r="B11882">
        <v>11180118</v>
      </c>
      <c r="C11882">
        <v>19</v>
      </c>
      <c r="D11882">
        <v>0</v>
      </c>
      <c r="E11882">
        <v>2</v>
      </c>
      <c r="F11882" t="s">
        <v>39191</v>
      </c>
      <c r="G11882" t="s">
        <v>25</v>
      </c>
      <c r="H11882" t="s">
        <v>11</v>
      </c>
      <c r="I11882" t="s">
        <v>39195</v>
      </c>
      <c r="J11882" t="s">
        <v>4153</v>
      </c>
      <c r="K11882" t="s">
        <v>4154</v>
      </c>
      <c r="L11882" t="s">
        <v>39205</v>
      </c>
      <c r="M11882" t="s">
        <v>4155</v>
      </c>
      <c r="N11882" t="s">
        <v>4155</v>
      </c>
    </row>
    <row r="11883" spans="1:14" x14ac:dyDescent="0.3">
      <c r="A11883" t="s">
        <v>39101</v>
      </c>
      <c r="B11883">
        <v>11754958</v>
      </c>
      <c r="C11883">
        <v>9</v>
      </c>
      <c r="D11883">
        <v>30</v>
      </c>
      <c r="E11883">
        <v>1</v>
      </c>
      <c r="F11883" t="s">
        <v>39190</v>
      </c>
      <c r="G11883" t="s">
        <v>10</v>
      </c>
      <c r="H11883" t="s">
        <v>11</v>
      </c>
      <c r="I11883" t="s">
        <v>39195</v>
      </c>
      <c r="J11883" t="s">
        <v>11070</v>
      </c>
      <c r="K11883" t="s">
        <v>11071</v>
      </c>
      <c r="L11883" t="s">
        <v>39207</v>
      </c>
      <c r="M11883" t="s">
        <v>11072</v>
      </c>
      <c r="N11883" t="s">
        <v>11073</v>
      </c>
    </row>
    <row r="11884" spans="1:14" x14ac:dyDescent="0.3">
      <c r="A11884" t="s">
        <v>38970</v>
      </c>
      <c r="B11884">
        <v>11333115</v>
      </c>
      <c r="C11884">
        <v>16</v>
      </c>
      <c r="D11884">
        <v>0</v>
      </c>
      <c r="E11884">
        <v>3</v>
      </c>
      <c r="F11884" t="s">
        <v>39190</v>
      </c>
      <c r="G11884" t="s">
        <v>10</v>
      </c>
      <c r="H11884" t="s">
        <v>11</v>
      </c>
      <c r="I11884" t="s">
        <v>39195</v>
      </c>
      <c r="J11884" t="s">
        <v>6658</v>
      </c>
      <c r="K11884" t="s">
        <v>6659</v>
      </c>
      <c r="L11884" t="s">
        <v>39207</v>
      </c>
      <c r="M11884" t="s">
        <v>6660</v>
      </c>
      <c r="N11884" t="s">
        <v>6661</v>
      </c>
    </row>
    <row r="11885" spans="1:14" x14ac:dyDescent="0.3">
      <c r="A11885" t="s">
        <v>39118</v>
      </c>
      <c r="B11885">
        <v>11863259</v>
      </c>
      <c r="C11885">
        <v>10</v>
      </c>
      <c r="D11885">
        <v>30</v>
      </c>
      <c r="E11885">
        <v>4</v>
      </c>
      <c r="F11885" t="s">
        <v>39191</v>
      </c>
      <c r="G11885" t="s">
        <v>944</v>
      </c>
      <c r="H11885" t="s">
        <v>11</v>
      </c>
      <c r="I11885" t="s">
        <v>39195</v>
      </c>
      <c r="J11885" t="s">
        <v>22883</v>
      </c>
      <c r="K11885" t="s">
        <v>22884</v>
      </c>
      <c r="L11885" t="s">
        <v>39206</v>
      </c>
      <c r="M11885" t="s">
        <v>22885</v>
      </c>
      <c r="N11885" t="s">
        <v>22886</v>
      </c>
    </row>
    <row r="11886" spans="1:14" x14ac:dyDescent="0.3">
      <c r="A11886" t="s">
        <v>38947</v>
      </c>
      <c r="B11886">
        <v>11231597</v>
      </c>
      <c r="C11886">
        <v>13</v>
      </c>
      <c r="D11886">
        <v>0</v>
      </c>
      <c r="E11886">
        <v>1</v>
      </c>
      <c r="F11886" t="s">
        <v>39189</v>
      </c>
      <c r="G11886" t="s">
        <v>10</v>
      </c>
      <c r="H11886" t="s">
        <v>11</v>
      </c>
      <c r="I11886" t="s">
        <v>39195</v>
      </c>
      <c r="J11886" t="s">
        <v>30107</v>
      </c>
      <c r="K11886" t="s">
        <v>30108</v>
      </c>
      <c r="L11886" t="s">
        <v>39207</v>
      </c>
      <c r="M11886" t="s">
        <v>30109</v>
      </c>
      <c r="N11886" t="s">
        <v>2218</v>
      </c>
    </row>
    <row r="11887" spans="1:14" x14ac:dyDescent="0.3">
      <c r="A11887" t="s">
        <v>39117</v>
      </c>
      <c r="B11887">
        <v>11816134</v>
      </c>
      <c r="C11887">
        <v>14</v>
      </c>
      <c r="D11887">
        <v>0</v>
      </c>
      <c r="E11887">
        <v>3</v>
      </c>
      <c r="F11887" t="s">
        <v>452</v>
      </c>
      <c r="G11887" t="s">
        <v>25</v>
      </c>
      <c r="H11887" t="s">
        <v>11</v>
      </c>
      <c r="I11887" t="s">
        <v>39195</v>
      </c>
      <c r="J11887" t="s">
        <v>15275</v>
      </c>
      <c r="K11887" t="s">
        <v>15276</v>
      </c>
      <c r="L11887" t="s">
        <v>39208</v>
      </c>
      <c r="M11887" t="s">
        <v>15277</v>
      </c>
      <c r="N11887" t="s">
        <v>15277</v>
      </c>
    </row>
    <row r="11888" spans="1:14" x14ac:dyDescent="0.3">
      <c r="A11888" t="s">
        <v>39105</v>
      </c>
      <c r="B11888">
        <v>11772695</v>
      </c>
      <c r="C11888">
        <v>14</v>
      </c>
      <c r="D11888">
        <v>0</v>
      </c>
      <c r="E11888">
        <v>5</v>
      </c>
      <c r="F11888" t="s">
        <v>39189</v>
      </c>
      <c r="G11888" t="s">
        <v>25</v>
      </c>
      <c r="H11888" t="s">
        <v>11</v>
      </c>
      <c r="I11888" t="s">
        <v>39196</v>
      </c>
      <c r="J11888" t="s">
        <v>26915</v>
      </c>
      <c r="K11888" t="s">
        <v>26916</v>
      </c>
      <c r="L11888" t="s">
        <v>39207</v>
      </c>
      <c r="M11888" t="s">
        <v>26917</v>
      </c>
      <c r="N11888" t="s">
        <v>26917</v>
      </c>
    </row>
    <row r="11889" spans="1:14" x14ac:dyDescent="0.3">
      <c r="A11889" t="s">
        <v>38795</v>
      </c>
      <c r="B11889">
        <v>10761915</v>
      </c>
      <c r="C11889">
        <v>9</v>
      </c>
      <c r="D11889">
        <v>30</v>
      </c>
      <c r="E11889">
        <v>3</v>
      </c>
      <c r="F11889" t="s">
        <v>39191</v>
      </c>
      <c r="G11889" t="s">
        <v>10</v>
      </c>
      <c r="H11889" t="s">
        <v>11</v>
      </c>
      <c r="I11889" t="s">
        <v>39195</v>
      </c>
      <c r="J11889" t="s">
        <v>29530</v>
      </c>
      <c r="K11889" t="s">
        <v>22347</v>
      </c>
      <c r="L11889" t="s">
        <v>39209</v>
      </c>
      <c r="M11889" t="s">
        <v>29531</v>
      </c>
      <c r="N11889" t="s">
        <v>29532</v>
      </c>
    </row>
    <row r="11890" spans="1:14" x14ac:dyDescent="0.3">
      <c r="A11890" t="s">
        <v>39070</v>
      </c>
      <c r="B11890">
        <v>11691860</v>
      </c>
      <c r="C11890">
        <v>8</v>
      </c>
      <c r="D11890">
        <v>15</v>
      </c>
      <c r="E11890">
        <v>5</v>
      </c>
      <c r="F11890" t="s">
        <v>39190</v>
      </c>
      <c r="G11890" t="s">
        <v>25</v>
      </c>
      <c r="H11890" t="s">
        <v>11</v>
      </c>
      <c r="I11890" t="s">
        <v>39194</v>
      </c>
      <c r="J11890" t="s">
        <v>7095</v>
      </c>
      <c r="K11890" t="s">
        <v>7096</v>
      </c>
      <c r="L11890" t="s">
        <v>39208</v>
      </c>
      <c r="M11890" t="s">
        <v>7097</v>
      </c>
      <c r="N11890" t="s">
        <v>155</v>
      </c>
    </row>
    <row r="11891" spans="1:14" x14ac:dyDescent="0.3">
      <c r="A11891" t="s">
        <v>39082</v>
      </c>
      <c r="B11891">
        <v>11726303</v>
      </c>
      <c r="C11891">
        <v>10</v>
      </c>
      <c r="D11891">
        <v>30</v>
      </c>
      <c r="E11891">
        <v>3</v>
      </c>
      <c r="F11891" t="s">
        <v>39191</v>
      </c>
      <c r="G11891" t="s">
        <v>10</v>
      </c>
      <c r="H11891" t="s">
        <v>11</v>
      </c>
      <c r="I11891" t="s">
        <v>39195</v>
      </c>
      <c r="J11891" t="s">
        <v>2936</v>
      </c>
      <c r="K11891" t="s">
        <v>2937</v>
      </c>
      <c r="L11891" t="s">
        <v>39205</v>
      </c>
      <c r="M11891" t="s">
        <v>2938</v>
      </c>
      <c r="N11891" t="s">
        <v>2939</v>
      </c>
    </row>
    <row r="11892" spans="1:14" x14ac:dyDescent="0.3">
      <c r="A11892" t="s">
        <v>38978</v>
      </c>
      <c r="B11892">
        <v>11363920</v>
      </c>
      <c r="C11892">
        <v>8</v>
      </c>
      <c r="D11892">
        <v>45</v>
      </c>
      <c r="E11892">
        <v>4</v>
      </c>
      <c r="F11892" t="s">
        <v>39189</v>
      </c>
      <c r="G11892" t="s">
        <v>10</v>
      </c>
      <c r="H11892" t="s">
        <v>11</v>
      </c>
      <c r="I11892" t="s">
        <v>39195</v>
      </c>
      <c r="J11892" t="s">
        <v>20560</v>
      </c>
      <c r="K11892" t="s">
        <v>20561</v>
      </c>
      <c r="L11892" t="s">
        <v>39208</v>
      </c>
      <c r="M11892" t="s">
        <v>20562</v>
      </c>
      <c r="N11892" t="s">
        <v>20563</v>
      </c>
    </row>
    <row r="11893" spans="1:14" x14ac:dyDescent="0.3">
      <c r="A11893" t="s">
        <v>39067</v>
      </c>
      <c r="B11893">
        <v>11633479</v>
      </c>
      <c r="C11893">
        <v>8</v>
      </c>
      <c r="D11893">
        <v>45</v>
      </c>
      <c r="E11893">
        <v>2</v>
      </c>
      <c r="F11893" t="s">
        <v>39190</v>
      </c>
      <c r="G11893" t="s">
        <v>25</v>
      </c>
      <c r="H11893" t="s">
        <v>11</v>
      </c>
      <c r="I11893" t="s">
        <v>39195</v>
      </c>
      <c r="J11893" t="s">
        <v>30267</v>
      </c>
      <c r="K11893" t="s">
        <v>30268</v>
      </c>
      <c r="L11893" t="s">
        <v>39208</v>
      </c>
      <c r="M11893" t="s">
        <v>30269</v>
      </c>
      <c r="N11893" t="s">
        <v>30270</v>
      </c>
    </row>
    <row r="11894" spans="1:14" x14ac:dyDescent="0.3">
      <c r="A11894" t="s">
        <v>39034</v>
      </c>
      <c r="B11894">
        <v>11512152</v>
      </c>
      <c r="C11894">
        <v>15</v>
      </c>
      <c r="D11894">
        <v>0</v>
      </c>
      <c r="E11894">
        <v>4</v>
      </c>
      <c r="F11894" t="s">
        <v>39191</v>
      </c>
      <c r="G11894" t="s">
        <v>4</v>
      </c>
      <c r="H11894" t="s">
        <v>5</v>
      </c>
      <c r="I11894" t="s">
        <v>39195</v>
      </c>
      <c r="J11894" t="s">
        <v>24326</v>
      </c>
      <c r="K11894" t="s">
        <v>25733</v>
      </c>
      <c r="L11894" t="s">
        <v>39211</v>
      </c>
      <c r="M11894" t="s">
        <v>25734</v>
      </c>
      <c r="N11894" t="s">
        <v>25735</v>
      </c>
    </row>
    <row r="11895" spans="1:14" x14ac:dyDescent="0.3">
      <c r="A11895" t="s">
        <v>38859</v>
      </c>
      <c r="B11895">
        <v>10940843</v>
      </c>
      <c r="C11895">
        <v>18</v>
      </c>
      <c r="D11895">
        <v>0</v>
      </c>
      <c r="E11895">
        <v>4</v>
      </c>
      <c r="F11895" t="s">
        <v>39191</v>
      </c>
      <c r="G11895" t="s">
        <v>25</v>
      </c>
      <c r="H11895" t="s">
        <v>11</v>
      </c>
      <c r="I11895" t="s">
        <v>39195</v>
      </c>
      <c r="J11895" t="s">
        <v>17987</v>
      </c>
      <c r="K11895" t="s">
        <v>17988</v>
      </c>
      <c r="L11895" t="s">
        <v>39208</v>
      </c>
      <c r="M11895" t="s">
        <v>17989</v>
      </c>
      <c r="N11895" t="s">
        <v>17990</v>
      </c>
    </row>
    <row r="11896" spans="1:14" x14ac:dyDescent="0.3">
      <c r="A11896" t="s">
        <v>39055</v>
      </c>
      <c r="B11896">
        <v>11644523</v>
      </c>
      <c r="C11896">
        <v>18</v>
      </c>
      <c r="D11896">
        <v>30</v>
      </c>
      <c r="E11896">
        <v>4</v>
      </c>
      <c r="F11896" t="s">
        <v>39191</v>
      </c>
      <c r="G11896" t="s">
        <v>25</v>
      </c>
      <c r="H11896" t="s">
        <v>11</v>
      </c>
      <c r="I11896" t="s">
        <v>39195</v>
      </c>
      <c r="J11896" t="s">
        <v>4259</v>
      </c>
      <c r="K11896" t="s">
        <v>4260</v>
      </c>
      <c r="L11896" t="s">
        <v>39210</v>
      </c>
      <c r="M11896" t="s">
        <v>4261</v>
      </c>
      <c r="N11896" t="s">
        <v>4262</v>
      </c>
    </row>
    <row r="11897" spans="1:14" x14ac:dyDescent="0.3">
      <c r="A11897" t="s">
        <v>38920</v>
      </c>
      <c r="B11897">
        <v>11133132</v>
      </c>
      <c r="C11897">
        <v>12</v>
      </c>
      <c r="D11897">
        <v>30</v>
      </c>
      <c r="E11897">
        <v>2</v>
      </c>
      <c r="F11897" t="s">
        <v>39191</v>
      </c>
      <c r="G11897" t="s">
        <v>25</v>
      </c>
      <c r="H11897" t="s">
        <v>11</v>
      </c>
      <c r="I11897" t="s">
        <v>39195</v>
      </c>
      <c r="J11897" t="s">
        <v>13343</v>
      </c>
      <c r="K11897" t="s">
        <v>13344</v>
      </c>
      <c r="L11897" t="s">
        <v>39206</v>
      </c>
      <c r="M11897" t="s">
        <v>13345</v>
      </c>
      <c r="N11897" t="s">
        <v>13346</v>
      </c>
    </row>
    <row r="11898" spans="1:14" x14ac:dyDescent="0.3">
      <c r="A11898" t="s">
        <v>39103</v>
      </c>
      <c r="B11898">
        <v>11763298</v>
      </c>
      <c r="C11898">
        <v>12</v>
      </c>
      <c r="D11898">
        <v>0</v>
      </c>
      <c r="E11898">
        <v>3</v>
      </c>
      <c r="F11898" t="s">
        <v>39191</v>
      </c>
      <c r="G11898" t="s">
        <v>58</v>
      </c>
      <c r="H11898" t="s">
        <v>5</v>
      </c>
      <c r="I11898" t="s">
        <v>39195</v>
      </c>
      <c r="J11898" t="s">
        <v>25634</v>
      </c>
      <c r="K11898" t="s">
        <v>25635</v>
      </c>
      <c r="L11898" t="s">
        <v>39208</v>
      </c>
      <c r="M11898" t="s">
        <v>9243</v>
      </c>
      <c r="N11898" t="s">
        <v>366</v>
      </c>
    </row>
    <row r="11899" spans="1:14" x14ac:dyDescent="0.3">
      <c r="A11899" t="s">
        <v>38975</v>
      </c>
      <c r="B11899">
        <v>11323677</v>
      </c>
      <c r="C11899">
        <v>11</v>
      </c>
      <c r="D11899">
        <v>30</v>
      </c>
      <c r="E11899">
        <v>1</v>
      </c>
      <c r="F11899" t="s">
        <v>39189</v>
      </c>
      <c r="G11899" t="s">
        <v>25</v>
      </c>
      <c r="H11899" t="s">
        <v>11</v>
      </c>
      <c r="I11899" t="s">
        <v>39194</v>
      </c>
      <c r="J11899" t="s">
        <v>8395</v>
      </c>
      <c r="K11899" t="s">
        <v>8396</v>
      </c>
      <c r="L11899" t="s">
        <v>39207</v>
      </c>
      <c r="M11899" t="s">
        <v>8397</v>
      </c>
      <c r="N11899" t="s">
        <v>8398</v>
      </c>
    </row>
    <row r="11900" spans="1:14" x14ac:dyDescent="0.3">
      <c r="A11900" t="s">
        <v>38885</v>
      </c>
      <c r="B11900">
        <v>11061206</v>
      </c>
      <c r="C11900">
        <v>11</v>
      </c>
      <c r="D11900">
        <v>0</v>
      </c>
      <c r="E11900">
        <v>2</v>
      </c>
      <c r="F11900" t="s">
        <v>39191</v>
      </c>
      <c r="G11900" t="s">
        <v>10</v>
      </c>
      <c r="H11900" t="s">
        <v>11</v>
      </c>
      <c r="I11900" t="s">
        <v>39194</v>
      </c>
      <c r="J11900" t="s">
        <v>6790</v>
      </c>
      <c r="K11900" t="s">
        <v>6791</v>
      </c>
      <c r="L11900" t="s">
        <v>39208</v>
      </c>
      <c r="M11900" t="s">
        <v>6792</v>
      </c>
      <c r="N11900" t="s">
        <v>6793</v>
      </c>
    </row>
    <row r="11901" spans="1:14" x14ac:dyDescent="0.3">
      <c r="A11901" t="s">
        <v>38922</v>
      </c>
      <c r="B11901">
        <v>11188807</v>
      </c>
      <c r="C11901">
        <v>19</v>
      </c>
      <c r="D11901">
        <v>15</v>
      </c>
      <c r="E11901">
        <v>4</v>
      </c>
      <c r="F11901" t="s">
        <v>39191</v>
      </c>
      <c r="G11901" t="s">
        <v>25</v>
      </c>
      <c r="H11901" t="s">
        <v>11</v>
      </c>
      <c r="I11901" t="s">
        <v>39195</v>
      </c>
      <c r="J11901" t="s">
        <v>15816</v>
      </c>
      <c r="K11901" t="s">
        <v>15817</v>
      </c>
      <c r="L11901" t="s">
        <v>39206</v>
      </c>
      <c r="M11901" t="s">
        <v>15818</v>
      </c>
      <c r="N11901" t="s">
        <v>15819</v>
      </c>
    </row>
    <row r="11902" spans="1:14" x14ac:dyDescent="0.3">
      <c r="A11902" t="s">
        <v>38916</v>
      </c>
      <c r="B11902">
        <v>11123682</v>
      </c>
      <c r="C11902">
        <v>11</v>
      </c>
      <c r="D11902">
        <v>30</v>
      </c>
      <c r="E11902">
        <v>5</v>
      </c>
      <c r="F11902" t="s">
        <v>39190</v>
      </c>
      <c r="G11902" t="s">
        <v>25</v>
      </c>
      <c r="H11902" t="s">
        <v>11</v>
      </c>
      <c r="I11902" t="s">
        <v>39195</v>
      </c>
      <c r="J11902" t="s">
        <v>21959</v>
      </c>
      <c r="K11902" t="s">
        <v>21960</v>
      </c>
      <c r="L11902" t="s">
        <v>39205</v>
      </c>
      <c r="M11902" t="s">
        <v>21961</v>
      </c>
      <c r="N11902" t="s">
        <v>21962</v>
      </c>
    </row>
    <row r="11903" spans="1:14" x14ac:dyDescent="0.3">
      <c r="A11903" t="s">
        <v>39096</v>
      </c>
      <c r="B11903">
        <v>11736310</v>
      </c>
      <c r="C11903">
        <v>10</v>
      </c>
      <c r="D11903">
        <v>15</v>
      </c>
      <c r="E11903">
        <v>3</v>
      </c>
      <c r="F11903" t="s">
        <v>39191</v>
      </c>
      <c r="G11903" t="s">
        <v>4</v>
      </c>
      <c r="H11903" t="s">
        <v>5</v>
      </c>
      <c r="I11903" t="s">
        <v>39194</v>
      </c>
      <c r="J11903" t="s">
        <v>23670</v>
      </c>
      <c r="L11903" t="s">
        <v>39207</v>
      </c>
      <c r="M11903" t="s">
        <v>23671</v>
      </c>
      <c r="N11903" t="s">
        <v>23671</v>
      </c>
    </row>
    <row r="11904" spans="1:14" x14ac:dyDescent="0.3">
      <c r="A11904" t="s">
        <v>38787</v>
      </c>
      <c r="B11904">
        <v>10739902</v>
      </c>
      <c r="C11904">
        <v>14</v>
      </c>
      <c r="D11904">
        <v>28</v>
      </c>
      <c r="E11904">
        <v>2</v>
      </c>
      <c r="F11904" t="s">
        <v>394</v>
      </c>
      <c r="G11904" t="s">
        <v>25</v>
      </c>
      <c r="H11904" t="s">
        <v>11</v>
      </c>
      <c r="I11904" t="s">
        <v>39195</v>
      </c>
      <c r="J11904" t="s">
        <v>2757</v>
      </c>
      <c r="K11904" t="s">
        <v>2758</v>
      </c>
      <c r="L11904" t="s">
        <v>39207</v>
      </c>
      <c r="M11904" t="s">
        <v>2759</v>
      </c>
      <c r="N11904" t="s">
        <v>2760</v>
      </c>
    </row>
    <row r="11905" spans="1:14" x14ac:dyDescent="0.3">
      <c r="A11905" t="s">
        <v>38913</v>
      </c>
      <c r="B11905">
        <v>11111736</v>
      </c>
      <c r="C11905">
        <v>12</v>
      </c>
      <c r="D11905">
        <v>15</v>
      </c>
      <c r="E11905">
        <v>2</v>
      </c>
      <c r="F11905" t="s">
        <v>39191</v>
      </c>
      <c r="G11905" t="s">
        <v>25</v>
      </c>
      <c r="H11905" t="s">
        <v>11</v>
      </c>
      <c r="I11905" t="s">
        <v>39195</v>
      </c>
      <c r="J11905" t="s">
        <v>37891</v>
      </c>
      <c r="K11905" t="s">
        <v>37892</v>
      </c>
      <c r="L11905" t="s">
        <v>39207</v>
      </c>
      <c r="M11905" t="s">
        <v>11374</v>
      </c>
      <c r="N11905" t="s">
        <v>37893</v>
      </c>
    </row>
    <row r="11906" spans="1:14" x14ac:dyDescent="0.3">
      <c r="A11906" t="s">
        <v>38789</v>
      </c>
      <c r="B11906">
        <v>10723788</v>
      </c>
      <c r="C11906">
        <v>11</v>
      </c>
      <c r="D11906">
        <v>45</v>
      </c>
      <c r="E11906">
        <v>4</v>
      </c>
      <c r="F11906" t="s">
        <v>39191</v>
      </c>
      <c r="G11906" t="s">
        <v>58</v>
      </c>
      <c r="H11906" t="s">
        <v>5</v>
      </c>
      <c r="I11906" t="s">
        <v>39195</v>
      </c>
      <c r="J11906" t="s">
        <v>15341</v>
      </c>
      <c r="K11906" t="s">
        <v>15342</v>
      </c>
      <c r="L11906" t="s">
        <v>39205</v>
      </c>
      <c r="M11906" t="s">
        <v>15343</v>
      </c>
      <c r="N11906" t="s">
        <v>15344</v>
      </c>
    </row>
    <row r="11907" spans="1:14" x14ac:dyDescent="0.3">
      <c r="A11907" t="s">
        <v>39060</v>
      </c>
      <c r="B11907">
        <v>11612540</v>
      </c>
      <c r="C11907">
        <v>16</v>
      </c>
      <c r="D11907">
        <v>0</v>
      </c>
      <c r="E11907">
        <v>2</v>
      </c>
      <c r="F11907" t="s">
        <v>39189</v>
      </c>
      <c r="G11907" t="s">
        <v>10</v>
      </c>
      <c r="H11907" t="s">
        <v>11</v>
      </c>
      <c r="I11907" t="s">
        <v>39195</v>
      </c>
      <c r="J11907" t="s">
        <v>35903</v>
      </c>
      <c r="K11907" t="s">
        <v>16623</v>
      </c>
      <c r="L11907" t="s">
        <v>39205</v>
      </c>
      <c r="M11907" t="s">
        <v>35904</v>
      </c>
      <c r="N11907" t="s">
        <v>35905</v>
      </c>
    </row>
    <row r="11908" spans="1:14" x14ac:dyDescent="0.3">
      <c r="A11908" t="s">
        <v>38890</v>
      </c>
      <c r="B11908">
        <v>11073622</v>
      </c>
      <c r="C11908">
        <v>10</v>
      </c>
      <c r="D11908">
        <v>45</v>
      </c>
      <c r="E11908">
        <v>7</v>
      </c>
      <c r="F11908" t="s">
        <v>39190</v>
      </c>
      <c r="G11908" t="s">
        <v>25</v>
      </c>
      <c r="H11908" t="s">
        <v>11</v>
      </c>
      <c r="I11908" t="s">
        <v>39194</v>
      </c>
      <c r="J11908" t="s">
        <v>30018</v>
      </c>
      <c r="K11908" t="s">
        <v>30019</v>
      </c>
      <c r="L11908" t="s">
        <v>39206</v>
      </c>
      <c r="M11908" t="s">
        <v>30020</v>
      </c>
      <c r="N11908" t="s">
        <v>30021</v>
      </c>
    </row>
    <row r="11909" spans="1:14" x14ac:dyDescent="0.3">
      <c r="A11909" t="s">
        <v>38976</v>
      </c>
      <c r="B11909">
        <v>11325106</v>
      </c>
      <c r="C11909">
        <v>12</v>
      </c>
      <c r="D11909">
        <v>0</v>
      </c>
      <c r="E11909">
        <v>2</v>
      </c>
      <c r="F11909" t="s">
        <v>39191</v>
      </c>
      <c r="G11909" t="s">
        <v>53</v>
      </c>
      <c r="H11909" t="s">
        <v>5</v>
      </c>
      <c r="I11909" t="s">
        <v>39195</v>
      </c>
      <c r="J11909" t="s">
        <v>10225</v>
      </c>
      <c r="K11909" t="s">
        <v>10226</v>
      </c>
      <c r="L11909" t="s">
        <v>39206</v>
      </c>
      <c r="M11909" t="s">
        <v>7552</v>
      </c>
      <c r="N11909" t="s">
        <v>10227</v>
      </c>
    </row>
    <row r="11910" spans="1:14" x14ac:dyDescent="0.3">
      <c r="A11910" t="s">
        <v>39073</v>
      </c>
      <c r="B11910">
        <v>11683645</v>
      </c>
      <c r="C11910">
        <v>10</v>
      </c>
      <c r="D11910">
        <v>20</v>
      </c>
      <c r="E11910">
        <v>1</v>
      </c>
      <c r="F11910" t="s">
        <v>39189</v>
      </c>
      <c r="G11910" t="s">
        <v>10</v>
      </c>
      <c r="H11910" t="s">
        <v>11</v>
      </c>
      <c r="I11910" t="s">
        <v>39195</v>
      </c>
      <c r="J11910" t="s">
        <v>5916</v>
      </c>
      <c r="K11910" t="s">
        <v>5917</v>
      </c>
      <c r="L11910" t="s">
        <v>39205</v>
      </c>
      <c r="M11910" t="s">
        <v>4489</v>
      </c>
      <c r="N11910" t="s">
        <v>5918</v>
      </c>
    </row>
    <row r="11911" spans="1:14" x14ac:dyDescent="0.3">
      <c r="A11911" t="s">
        <v>38880</v>
      </c>
      <c r="B11911">
        <v>11009529</v>
      </c>
      <c r="C11911">
        <v>8</v>
      </c>
      <c r="D11911">
        <v>0</v>
      </c>
      <c r="E11911">
        <v>4</v>
      </c>
      <c r="F11911" t="s">
        <v>39189</v>
      </c>
      <c r="G11911" t="s">
        <v>25</v>
      </c>
      <c r="H11911" t="s">
        <v>11</v>
      </c>
      <c r="I11911" t="s">
        <v>39194</v>
      </c>
      <c r="J11911" t="s">
        <v>32892</v>
      </c>
      <c r="K11911" t="s">
        <v>32893</v>
      </c>
      <c r="L11911" t="s">
        <v>39205</v>
      </c>
      <c r="M11911" t="s">
        <v>32894</v>
      </c>
      <c r="N11911" t="s">
        <v>32894</v>
      </c>
    </row>
    <row r="11912" spans="1:14" x14ac:dyDescent="0.3">
      <c r="A11912" t="s">
        <v>38905</v>
      </c>
      <c r="B11912">
        <v>11083521</v>
      </c>
      <c r="C11912">
        <v>8</v>
      </c>
      <c r="D11912">
        <v>45</v>
      </c>
      <c r="E11912">
        <v>1</v>
      </c>
      <c r="F11912" t="s">
        <v>39190</v>
      </c>
      <c r="G11912" t="s">
        <v>25</v>
      </c>
      <c r="H11912" t="s">
        <v>11</v>
      </c>
      <c r="I11912" t="s">
        <v>39194</v>
      </c>
      <c r="J11912" t="s">
        <v>21159</v>
      </c>
      <c r="K11912" t="s">
        <v>37597</v>
      </c>
      <c r="L11912" t="s">
        <v>39206</v>
      </c>
      <c r="M11912" t="s">
        <v>37598</v>
      </c>
      <c r="N11912" t="s">
        <v>37599</v>
      </c>
    </row>
    <row r="11913" spans="1:14" x14ac:dyDescent="0.3">
      <c r="A11913" t="s">
        <v>38940</v>
      </c>
      <c r="B11913">
        <v>11247384</v>
      </c>
      <c r="C11913">
        <v>11</v>
      </c>
      <c r="D11913">
        <v>45</v>
      </c>
      <c r="E11913">
        <v>1</v>
      </c>
      <c r="F11913" t="s">
        <v>39191</v>
      </c>
      <c r="G11913" t="s">
        <v>10</v>
      </c>
      <c r="H11913" t="s">
        <v>11</v>
      </c>
      <c r="I11913" t="s">
        <v>39195</v>
      </c>
      <c r="J11913" t="s">
        <v>19237</v>
      </c>
      <c r="K11913" t="s">
        <v>31231</v>
      </c>
      <c r="L11913" t="s">
        <v>39206</v>
      </c>
      <c r="M11913" t="s">
        <v>31232</v>
      </c>
      <c r="N11913" t="s">
        <v>31233</v>
      </c>
    </row>
    <row r="11914" spans="1:14" x14ac:dyDescent="0.3">
      <c r="A11914" t="s">
        <v>38929</v>
      </c>
      <c r="B11914">
        <v>11164712</v>
      </c>
      <c r="C11914">
        <v>6</v>
      </c>
      <c r="D11914">
        <v>30</v>
      </c>
      <c r="E11914">
        <v>4</v>
      </c>
      <c r="F11914" t="s">
        <v>39191</v>
      </c>
      <c r="G11914" t="s">
        <v>10</v>
      </c>
      <c r="H11914" t="s">
        <v>11</v>
      </c>
      <c r="I11914" t="s">
        <v>39194</v>
      </c>
      <c r="J11914" t="s">
        <v>23398</v>
      </c>
      <c r="K11914" t="s">
        <v>23399</v>
      </c>
      <c r="L11914" t="s">
        <v>39206</v>
      </c>
      <c r="M11914" t="s">
        <v>23399</v>
      </c>
      <c r="N11914" t="s">
        <v>23400</v>
      </c>
    </row>
    <row r="11915" spans="1:14" x14ac:dyDescent="0.3">
      <c r="A11915" t="s">
        <v>38850</v>
      </c>
      <c r="B11915">
        <v>10935420</v>
      </c>
      <c r="C11915">
        <v>14</v>
      </c>
      <c r="D11915">
        <v>0</v>
      </c>
      <c r="E11915">
        <v>2</v>
      </c>
      <c r="F11915" t="s">
        <v>39191</v>
      </c>
      <c r="G11915" t="s">
        <v>598</v>
      </c>
      <c r="H11915" t="s">
        <v>5</v>
      </c>
      <c r="I11915" t="s">
        <v>39195</v>
      </c>
      <c r="J11915" t="s">
        <v>18163</v>
      </c>
      <c r="K11915" t="s">
        <v>24791</v>
      </c>
      <c r="L11915" t="s">
        <v>39208</v>
      </c>
      <c r="M11915" t="s">
        <v>24792</v>
      </c>
      <c r="N11915" t="s">
        <v>24793</v>
      </c>
    </row>
    <row r="11916" spans="1:14" x14ac:dyDescent="0.3">
      <c r="A11916" t="s">
        <v>39004</v>
      </c>
      <c r="B11916">
        <v>11457762</v>
      </c>
      <c r="C11916">
        <v>20</v>
      </c>
      <c r="D11916">
        <v>45</v>
      </c>
      <c r="E11916">
        <v>2</v>
      </c>
      <c r="F11916" t="s">
        <v>39191</v>
      </c>
      <c r="G11916" t="s">
        <v>25</v>
      </c>
      <c r="H11916" t="s">
        <v>11</v>
      </c>
      <c r="I11916" t="s">
        <v>39195</v>
      </c>
      <c r="J11916" t="s">
        <v>1655</v>
      </c>
      <c r="K11916" t="s">
        <v>1656</v>
      </c>
      <c r="L11916" t="s">
        <v>39210</v>
      </c>
      <c r="M11916" t="s">
        <v>1657</v>
      </c>
      <c r="N11916" t="s">
        <v>1658</v>
      </c>
    </row>
    <row r="11917" spans="1:14" x14ac:dyDescent="0.3">
      <c r="A11917" t="s">
        <v>38969</v>
      </c>
      <c r="B11917">
        <v>11353328</v>
      </c>
      <c r="C11917">
        <v>22</v>
      </c>
      <c r="D11917">
        <v>30</v>
      </c>
      <c r="E11917">
        <v>2</v>
      </c>
      <c r="F11917" t="s">
        <v>39189</v>
      </c>
      <c r="G11917" t="s">
        <v>10</v>
      </c>
      <c r="H11917" t="s">
        <v>11</v>
      </c>
      <c r="I11917" t="s">
        <v>39195</v>
      </c>
      <c r="J11917" t="s">
        <v>22996</v>
      </c>
      <c r="K11917" t="s">
        <v>22997</v>
      </c>
      <c r="L11917" t="s">
        <v>39206</v>
      </c>
      <c r="M11917" t="s">
        <v>22998</v>
      </c>
      <c r="N11917" t="s">
        <v>22999</v>
      </c>
    </row>
    <row r="11918" spans="1:14" x14ac:dyDescent="0.3">
      <c r="A11918" t="s">
        <v>38860</v>
      </c>
      <c r="B11918">
        <v>10957213</v>
      </c>
      <c r="C11918">
        <v>12</v>
      </c>
      <c r="D11918">
        <v>45</v>
      </c>
      <c r="E11918">
        <v>5</v>
      </c>
      <c r="F11918" t="s">
        <v>39191</v>
      </c>
      <c r="G11918" t="s">
        <v>25</v>
      </c>
      <c r="H11918" t="s">
        <v>11</v>
      </c>
      <c r="I11918" t="s">
        <v>39195</v>
      </c>
      <c r="J11918" t="s">
        <v>36634</v>
      </c>
      <c r="K11918" t="s">
        <v>36635</v>
      </c>
      <c r="L11918" t="s">
        <v>39206</v>
      </c>
      <c r="M11918" t="s">
        <v>36636</v>
      </c>
      <c r="N11918" t="s">
        <v>36637</v>
      </c>
    </row>
    <row r="11919" spans="1:14" x14ac:dyDescent="0.3">
      <c r="A11919" t="s">
        <v>38887</v>
      </c>
      <c r="B11919">
        <v>11076609</v>
      </c>
      <c r="C11919">
        <v>15</v>
      </c>
      <c r="D11919">
        <v>45</v>
      </c>
      <c r="E11919">
        <v>4</v>
      </c>
      <c r="F11919" t="s">
        <v>39190</v>
      </c>
      <c r="G11919" t="s">
        <v>25</v>
      </c>
      <c r="H11919" t="s">
        <v>11</v>
      </c>
      <c r="I11919" t="s">
        <v>39196</v>
      </c>
      <c r="J11919" t="s">
        <v>36654</v>
      </c>
      <c r="K11919" t="s">
        <v>36655</v>
      </c>
      <c r="L11919" t="s">
        <v>39209</v>
      </c>
      <c r="M11919" t="s">
        <v>36656</v>
      </c>
      <c r="N11919" t="s">
        <v>36656</v>
      </c>
    </row>
    <row r="11920" spans="1:14" x14ac:dyDescent="0.3">
      <c r="A11920" t="s">
        <v>39018</v>
      </c>
      <c r="B11920">
        <v>11460075</v>
      </c>
      <c r="C11920">
        <v>17</v>
      </c>
      <c r="D11920">
        <v>0</v>
      </c>
      <c r="E11920">
        <v>2</v>
      </c>
      <c r="F11920" t="s">
        <v>394</v>
      </c>
      <c r="G11920" t="s">
        <v>25</v>
      </c>
      <c r="H11920" t="s">
        <v>11</v>
      </c>
      <c r="I11920" t="s">
        <v>39194</v>
      </c>
      <c r="J11920" t="s">
        <v>17380</v>
      </c>
      <c r="K11920" t="s">
        <v>17381</v>
      </c>
      <c r="L11920" t="s">
        <v>39206</v>
      </c>
      <c r="M11920" t="s">
        <v>17382</v>
      </c>
      <c r="N11920" t="s">
        <v>17383</v>
      </c>
    </row>
    <row r="11921" spans="1:14" x14ac:dyDescent="0.3">
      <c r="A11921" t="s">
        <v>39003</v>
      </c>
      <c r="B11921">
        <v>11457837</v>
      </c>
      <c r="C11921">
        <v>19</v>
      </c>
      <c r="D11921">
        <v>0</v>
      </c>
      <c r="E11921">
        <v>1</v>
      </c>
      <c r="F11921" t="s">
        <v>39191</v>
      </c>
      <c r="G11921" t="s">
        <v>53</v>
      </c>
      <c r="H11921" t="s">
        <v>5</v>
      </c>
      <c r="M11921" t="s">
        <v>27304</v>
      </c>
      <c r="N11921" t="s">
        <v>27305</v>
      </c>
    </row>
    <row r="11922" spans="1:14" x14ac:dyDescent="0.3">
      <c r="A11922" t="s">
        <v>39126</v>
      </c>
      <c r="B11922">
        <v>11849059</v>
      </c>
      <c r="C11922">
        <v>8</v>
      </c>
      <c r="D11922">
        <v>30</v>
      </c>
      <c r="E11922">
        <v>5</v>
      </c>
      <c r="F11922" t="s">
        <v>39190</v>
      </c>
      <c r="G11922" t="s">
        <v>25</v>
      </c>
      <c r="H11922" t="s">
        <v>11</v>
      </c>
      <c r="I11922" t="s">
        <v>39195</v>
      </c>
      <c r="J11922" t="s">
        <v>8903</v>
      </c>
      <c r="K11922" t="s">
        <v>6515</v>
      </c>
      <c r="L11922" t="s">
        <v>39205</v>
      </c>
      <c r="M11922" t="s">
        <v>8904</v>
      </c>
      <c r="N11922" t="s">
        <v>8905</v>
      </c>
    </row>
    <row r="11923" spans="1:14" x14ac:dyDescent="0.3">
      <c r="A11923" t="s">
        <v>39119</v>
      </c>
      <c r="B11923">
        <v>11822962</v>
      </c>
      <c r="C11923">
        <v>9</v>
      </c>
      <c r="D11923">
        <v>0</v>
      </c>
      <c r="E11923">
        <v>5</v>
      </c>
      <c r="F11923" t="s">
        <v>39189</v>
      </c>
      <c r="G11923" t="s">
        <v>25</v>
      </c>
      <c r="H11923" t="s">
        <v>11</v>
      </c>
      <c r="I11923" t="s">
        <v>39196</v>
      </c>
      <c r="J11923" t="s">
        <v>32228</v>
      </c>
      <c r="K11923" t="s">
        <v>32229</v>
      </c>
      <c r="L11923" t="s">
        <v>39207</v>
      </c>
      <c r="M11923" t="s">
        <v>32230</v>
      </c>
      <c r="N11923" t="s">
        <v>32231</v>
      </c>
    </row>
    <row r="11924" spans="1:14" x14ac:dyDescent="0.3">
      <c r="A11924" t="s">
        <v>38794</v>
      </c>
      <c r="B11924">
        <v>10759010</v>
      </c>
      <c r="C11924">
        <v>14</v>
      </c>
      <c r="D11924">
        <v>45</v>
      </c>
      <c r="E11924">
        <v>2</v>
      </c>
      <c r="F11924" t="s">
        <v>39191</v>
      </c>
      <c r="G11924" t="s">
        <v>58</v>
      </c>
      <c r="H11924" t="s">
        <v>5</v>
      </c>
      <c r="I11924" t="s">
        <v>39195</v>
      </c>
      <c r="J11924" t="s">
        <v>37424</v>
      </c>
      <c r="K11924" t="s">
        <v>37425</v>
      </c>
      <c r="L11924" t="s">
        <v>39207</v>
      </c>
      <c r="M11924" t="s">
        <v>4736</v>
      </c>
      <c r="N11924" t="s">
        <v>37426</v>
      </c>
    </row>
    <row r="11925" spans="1:14" x14ac:dyDescent="0.3">
      <c r="A11925" t="s">
        <v>39017</v>
      </c>
      <c r="B11925">
        <v>11456104</v>
      </c>
      <c r="C11925">
        <v>14</v>
      </c>
      <c r="D11925">
        <v>45</v>
      </c>
      <c r="E11925">
        <v>1</v>
      </c>
      <c r="F11925" t="s">
        <v>39191</v>
      </c>
      <c r="G11925" t="s">
        <v>53</v>
      </c>
      <c r="H11925" t="s">
        <v>5</v>
      </c>
      <c r="I11925" t="s">
        <v>39195</v>
      </c>
      <c r="J11925" t="s">
        <v>10004</v>
      </c>
      <c r="K11925" t="s">
        <v>10005</v>
      </c>
      <c r="L11925" t="s">
        <v>39208</v>
      </c>
      <c r="M11925" t="s">
        <v>10006</v>
      </c>
      <c r="N11925" t="s">
        <v>1879</v>
      </c>
    </row>
    <row r="11926" spans="1:14" x14ac:dyDescent="0.3">
      <c r="A11926" t="s">
        <v>39096</v>
      </c>
      <c r="B11926">
        <v>11774478</v>
      </c>
      <c r="C11926">
        <v>10</v>
      </c>
      <c r="D11926">
        <v>0</v>
      </c>
      <c r="E11926">
        <v>3</v>
      </c>
      <c r="F11926" t="s">
        <v>39189</v>
      </c>
      <c r="G11926" t="s">
        <v>25</v>
      </c>
      <c r="H11926" t="s">
        <v>11</v>
      </c>
      <c r="I11926" t="s">
        <v>39194</v>
      </c>
      <c r="J11926" t="s">
        <v>20605</v>
      </c>
      <c r="K11926" t="s">
        <v>20606</v>
      </c>
      <c r="L11926" t="s">
        <v>39207</v>
      </c>
      <c r="M11926" t="s">
        <v>20607</v>
      </c>
      <c r="N11926" t="s">
        <v>20608</v>
      </c>
    </row>
    <row r="11927" spans="1:14" x14ac:dyDescent="0.3">
      <c r="A11927" t="s">
        <v>38857</v>
      </c>
      <c r="B11927">
        <v>10931921</v>
      </c>
      <c r="C11927">
        <v>11</v>
      </c>
      <c r="D11927">
        <v>45</v>
      </c>
      <c r="E11927">
        <v>2</v>
      </c>
      <c r="F11927" t="s">
        <v>39191</v>
      </c>
      <c r="G11927" t="s">
        <v>598</v>
      </c>
      <c r="H11927" t="s">
        <v>5</v>
      </c>
      <c r="I11927" t="s">
        <v>39195</v>
      </c>
      <c r="J11927" t="s">
        <v>1269</v>
      </c>
      <c r="K11927" t="s">
        <v>2069</v>
      </c>
      <c r="L11927" t="s">
        <v>39205</v>
      </c>
      <c r="M11927" t="s">
        <v>2070</v>
      </c>
      <c r="N11927" t="s">
        <v>2071</v>
      </c>
    </row>
    <row r="11928" spans="1:14" x14ac:dyDescent="0.3">
      <c r="A11928" t="s">
        <v>39013</v>
      </c>
      <c r="B11928">
        <v>11491168</v>
      </c>
      <c r="C11928">
        <v>22</v>
      </c>
      <c r="D11928">
        <v>0</v>
      </c>
      <c r="E11928">
        <v>4</v>
      </c>
      <c r="F11928" t="s">
        <v>39189</v>
      </c>
      <c r="G11928" t="s">
        <v>25</v>
      </c>
      <c r="H11928" t="s">
        <v>11</v>
      </c>
      <c r="I11928" t="s">
        <v>39194</v>
      </c>
      <c r="J11928" t="s">
        <v>36340</v>
      </c>
      <c r="K11928" t="s">
        <v>36341</v>
      </c>
      <c r="L11928" t="s">
        <v>39205</v>
      </c>
      <c r="M11928" t="s">
        <v>36342</v>
      </c>
      <c r="N11928" t="s">
        <v>36343</v>
      </c>
    </row>
    <row r="11929" spans="1:14" x14ac:dyDescent="0.3">
      <c r="A11929" t="s">
        <v>39132</v>
      </c>
      <c r="B11929">
        <v>11869962</v>
      </c>
      <c r="C11929">
        <v>16</v>
      </c>
      <c r="D11929">
        <v>30</v>
      </c>
      <c r="E11929">
        <v>4</v>
      </c>
      <c r="F11929" t="s">
        <v>39189</v>
      </c>
      <c r="G11929" t="s">
        <v>25</v>
      </c>
      <c r="H11929" t="s">
        <v>11</v>
      </c>
      <c r="I11929" t="s">
        <v>39195</v>
      </c>
      <c r="J11929" t="s">
        <v>3604</v>
      </c>
      <c r="K11929" t="s">
        <v>3604</v>
      </c>
      <c r="L11929" t="s">
        <v>39209</v>
      </c>
      <c r="M11929" t="s">
        <v>3605</v>
      </c>
      <c r="N11929" t="s">
        <v>3605</v>
      </c>
    </row>
    <row r="11930" spans="1:14" x14ac:dyDescent="0.3">
      <c r="A11930" t="s">
        <v>38893</v>
      </c>
      <c r="B11930">
        <v>11048531</v>
      </c>
      <c r="C11930">
        <v>17</v>
      </c>
      <c r="D11930">
        <v>0</v>
      </c>
      <c r="E11930">
        <v>3</v>
      </c>
      <c r="F11930" t="s">
        <v>39190</v>
      </c>
      <c r="G11930" t="s">
        <v>25</v>
      </c>
      <c r="H11930" t="s">
        <v>11</v>
      </c>
      <c r="I11930" t="s">
        <v>39194</v>
      </c>
      <c r="J11930" t="s">
        <v>18016</v>
      </c>
      <c r="K11930" t="s">
        <v>18017</v>
      </c>
      <c r="L11930" t="s">
        <v>39207</v>
      </c>
      <c r="M11930" t="s">
        <v>18018</v>
      </c>
      <c r="N11930" t="s">
        <v>18019</v>
      </c>
    </row>
    <row r="11931" spans="1:14" x14ac:dyDescent="0.3">
      <c r="A11931" t="s">
        <v>39115</v>
      </c>
      <c r="B11931">
        <v>11804687</v>
      </c>
      <c r="C11931">
        <v>13</v>
      </c>
      <c r="D11931">
        <v>45</v>
      </c>
      <c r="E11931">
        <v>1</v>
      </c>
      <c r="F11931" t="s">
        <v>39190</v>
      </c>
      <c r="G11931" t="s">
        <v>10</v>
      </c>
      <c r="H11931" t="s">
        <v>11</v>
      </c>
      <c r="I11931" t="s">
        <v>39195</v>
      </c>
      <c r="J11931" t="s">
        <v>1248</v>
      </c>
      <c r="K11931" t="s">
        <v>1249</v>
      </c>
      <c r="L11931" t="s">
        <v>39206</v>
      </c>
      <c r="M11931" t="s">
        <v>1250</v>
      </c>
      <c r="N11931" t="s">
        <v>1251</v>
      </c>
    </row>
    <row r="11932" spans="1:14" x14ac:dyDescent="0.3">
      <c r="A11932" t="s">
        <v>38941</v>
      </c>
      <c r="B11932">
        <v>11258160</v>
      </c>
      <c r="C11932">
        <v>15</v>
      </c>
      <c r="D11932">
        <v>30</v>
      </c>
      <c r="E11932">
        <v>2</v>
      </c>
      <c r="F11932" t="s">
        <v>39189</v>
      </c>
      <c r="G11932" t="s">
        <v>10</v>
      </c>
      <c r="H11932" t="s">
        <v>11</v>
      </c>
      <c r="I11932" t="s">
        <v>39195</v>
      </c>
      <c r="J11932" t="s">
        <v>33462</v>
      </c>
      <c r="K11932" t="s">
        <v>33462</v>
      </c>
      <c r="L11932" t="s">
        <v>39205</v>
      </c>
      <c r="M11932" t="s">
        <v>24220</v>
      </c>
      <c r="N11932" t="s">
        <v>33463</v>
      </c>
    </row>
    <row r="11933" spans="1:14" x14ac:dyDescent="0.3">
      <c r="A11933" t="s">
        <v>38872</v>
      </c>
      <c r="B11933">
        <v>10982596</v>
      </c>
      <c r="C11933">
        <v>14</v>
      </c>
      <c r="D11933">
        <v>0</v>
      </c>
      <c r="E11933">
        <v>3</v>
      </c>
      <c r="F11933" t="s">
        <v>39189</v>
      </c>
      <c r="G11933" t="s">
        <v>10</v>
      </c>
      <c r="H11933" t="s">
        <v>11</v>
      </c>
      <c r="I11933" t="s">
        <v>39195</v>
      </c>
      <c r="J11933" t="s">
        <v>18542</v>
      </c>
      <c r="K11933" t="s">
        <v>18543</v>
      </c>
      <c r="L11933" t="s">
        <v>39205</v>
      </c>
      <c r="M11933" t="s">
        <v>18544</v>
      </c>
      <c r="N11933" t="s">
        <v>9707</v>
      </c>
    </row>
    <row r="11934" spans="1:14" x14ac:dyDescent="0.3">
      <c r="A11934" t="s">
        <v>39012</v>
      </c>
      <c r="B11934">
        <v>11469041</v>
      </c>
      <c r="C11934">
        <v>20</v>
      </c>
      <c r="D11934">
        <v>15</v>
      </c>
      <c r="E11934">
        <v>3</v>
      </c>
      <c r="F11934" t="s">
        <v>39189</v>
      </c>
      <c r="G11934" t="s">
        <v>53</v>
      </c>
      <c r="H11934" t="s">
        <v>5</v>
      </c>
      <c r="I11934" t="s">
        <v>39194</v>
      </c>
      <c r="J11934" t="s">
        <v>34913</v>
      </c>
      <c r="K11934" t="s">
        <v>34914</v>
      </c>
      <c r="L11934" t="s">
        <v>39207</v>
      </c>
      <c r="M11934" t="s">
        <v>34915</v>
      </c>
      <c r="N11934" t="s">
        <v>34915</v>
      </c>
    </row>
    <row r="11935" spans="1:14" x14ac:dyDescent="0.3">
      <c r="A11935" t="s">
        <v>39038</v>
      </c>
      <c r="B11935">
        <v>11522927</v>
      </c>
      <c r="C11935">
        <v>12</v>
      </c>
      <c r="D11935">
        <v>30</v>
      </c>
      <c r="E11935">
        <v>1</v>
      </c>
      <c r="F11935" t="s">
        <v>394</v>
      </c>
      <c r="G11935" t="s">
        <v>10</v>
      </c>
      <c r="H11935" t="s">
        <v>11</v>
      </c>
      <c r="I11935" t="s">
        <v>39195</v>
      </c>
      <c r="J11935" t="s">
        <v>13770</v>
      </c>
      <c r="K11935" t="s">
        <v>26771</v>
      </c>
      <c r="L11935" t="s">
        <v>39206</v>
      </c>
      <c r="M11935" t="s">
        <v>26772</v>
      </c>
      <c r="N11935" t="s">
        <v>26773</v>
      </c>
    </row>
    <row r="11936" spans="1:14" x14ac:dyDescent="0.3">
      <c r="A11936" t="s">
        <v>39032</v>
      </c>
      <c r="B11936">
        <v>11542740</v>
      </c>
      <c r="C11936">
        <v>11</v>
      </c>
      <c r="D11936">
        <v>45</v>
      </c>
      <c r="E11936">
        <v>2</v>
      </c>
      <c r="F11936" t="s">
        <v>452</v>
      </c>
      <c r="G11936" t="s">
        <v>25</v>
      </c>
      <c r="H11936" t="s">
        <v>11</v>
      </c>
      <c r="I11936" t="s">
        <v>39194</v>
      </c>
      <c r="J11936" t="s">
        <v>7533</v>
      </c>
      <c r="K11936" t="s">
        <v>16394</v>
      </c>
      <c r="L11936" t="s">
        <v>39207</v>
      </c>
      <c r="M11936" t="s">
        <v>16395</v>
      </c>
      <c r="N11936" t="s">
        <v>16396</v>
      </c>
    </row>
    <row r="11937" spans="1:14" x14ac:dyDescent="0.3">
      <c r="A11937" t="s">
        <v>38793</v>
      </c>
      <c r="B11937">
        <v>10775504</v>
      </c>
      <c r="C11937">
        <v>8</v>
      </c>
      <c r="D11937">
        <v>0</v>
      </c>
      <c r="E11937">
        <v>1</v>
      </c>
      <c r="F11937" t="s">
        <v>39189</v>
      </c>
      <c r="G11937" t="s">
        <v>25</v>
      </c>
      <c r="H11937" t="s">
        <v>11</v>
      </c>
      <c r="I11937" t="s">
        <v>39195</v>
      </c>
      <c r="J11937" t="s">
        <v>7151</v>
      </c>
      <c r="K11937" t="s">
        <v>7152</v>
      </c>
      <c r="L11937" t="s">
        <v>39209</v>
      </c>
      <c r="M11937" t="s">
        <v>7153</v>
      </c>
      <c r="N11937" t="s">
        <v>7153</v>
      </c>
    </row>
    <row r="11938" spans="1:14" x14ac:dyDescent="0.3">
      <c r="A11938" t="s">
        <v>38813</v>
      </c>
      <c r="B11938">
        <v>10794109</v>
      </c>
      <c r="C11938">
        <v>14</v>
      </c>
      <c r="D11938">
        <v>0</v>
      </c>
      <c r="E11938">
        <v>7</v>
      </c>
      <c r="F11938" t="s">
        <v>39190</v>
      </c>
      <c r="G11938" t="s">
        <v>10</v>
      </c>
      <c r="H11938" t="s">
        <v>11</v>
      </c>
      <c r="I11938" t="s">
        <v>39194</v>
      </c>
      <c r="J11938" t="s">
        <v>9364</v>
      </c>
      <c r="K11938" t="s">
        <v>9365</v>
      </c>
      <c r="L11938" t="s">
        <v>39205</v>
      </c>
      <c r="M11938" t="s">
        <v>9366</v>
      </c>
      <c r="N11938" t="s">
        <v>9367</v>
      </c>
    </row>
    <row r="11939" spans="1:14" x14ac:dyDescent="0.3">
      <c r="A11939" t="s">
        <v>39039</v>
      </c>
      <c r="B11939">
        <v>11525220</v>
      </c>
      <c r="C11939">
        <v>14</v>
      </c>
      <c r="D11939">
        <v>0</v>
      </c>
      <c r="E11939">
        <v>2</v>
      </c>
      <c r="F11939" t="s">
        <v>39191</v>
      </c>
      <c r="G11939" t="s">
        <v>53</v>
      </c>
      <c r="H11939" t="s">
        <v>5</v>
      </c>
      <c r="I11939" t="s">
        <v>39195</v>
      </c>
      <c r="J11939" t="s">
        <v>15560</v>
      </c>
      <c r="K11939" t="s">
        <v>15561</v>
      </c>
      <c r="L11939" t="s">
        <v>39207</v>
      </c>
      <c r="M11939" t="s">
        <v>15562</v>
      </c>
      <c r="N11939" t="s">
        <v>15563</v>
      </c>
    </row>
    <row r="11940" spans="1:14" x14ac:dyDescent="0.3">
      <c r="A11940" t="s">
        <v>38838</v>
      </c>
      <c r="B11940">
        <v>10872288</v>
      </c>
      <c r="C11940">
        <v>8</v>
      </c>
      <c r="D11940">
        <v>15</v>
      </c>
      <c r="E11940">
        <v>4</v>
      </c>
      <c r="F11940" t="s">
        <v>39190</v>
      </c>
      <c r="G11940" t="s">
        <v>25</v>
      </c>
      <c r="H11940" t="s">
        <v>11</v>
      </c>
      <c r="I11940" t="s">
        <v>39195</v>
      </c>
      <c r="J11940" t="s">
        <v>17608</v>
      </c>
      <c r="K11940" t="s">
        <v>17609</v>
      </c>
      <c r="L11940" t="s">
        <v>39212</v>
      </c>
      <c r="M11940" t="s">
        <v>17610</v>
      </c>
      <c r="N11940" t="s">
        <v>17611</v>
      </c>
    </row>
    <row r="11941" spans="1:14" x14ac:dyDescent="0.3">
      <c r="A11941" t="s">
        <v>38810</v>
      </c>
      <c r="B11941">
        <v>10786713</v>
      </c>
      <c r="C11941">
        <v>8</v>
      </c>
      <c r="D11941">
        <v>30</v>
      </c>
      <c r="E11941">
        <v>4</v>
      </c>
      <c r="F11941" t="s">
        <v>39189</v>
      </c>
      <c r="G11941" t="s">
        <v>25</v>
      </c>
      <c r="H11941" t="s">
        <v>11</v>
      </c>
      <c r="I11941" t="s">
        <v>39196</v>
      </c>
      <c r="J11941" t="s">
        <v>33748</v>
      </c>
      <c r="K11941" t="s">
        <v>33749</v>
      </c>
      <c r="L11941" t="s">
        <v>39209</v>
      </c>
      <c r="M11941" t="s">
        <v>33750</v>
      </c>
      <c r="N11941" t="s">
        <v>33751</v>
      </c>
    </row>
    <row r="11942" spans="1:14" x14ac:dyDescent="0.3">
      <c r="A11942" t="s">
        <v>38934</v>
      </c>
      <c r="B11942">
        <v>11178022</v>
      </c>
      <c r="C11942">
        <v>9</v>
      </c>
      <c r="D11942">
        <v>15</v>
      </c>
      <c r="E11942">
        <v>2</v>
      </c>
      <c r="F11942" t="s">
        <v>39190</v>
      </c>
      <c r="G11942" t="s">
        <v>25</v>
      </c>
      <c r="H11942" t="s">
        <v>11</v>
      </c>
      <c r="I11942" t="s">
        <v>39194</v>
      </c>
      <c r="J11942" t="s">
        <v>5174</v>
      </c>
      <c r="K11942" t="s">
        <v>5175</v>
      </c>
      <c r="L11942" t="s">
        <v>39205</v>
      </c>
      <c r="M11942" t="s">
        <v>5176</v>
      </c>
      <c r="N11942" t="s">
        <v>5177</v>
      </c>
    </row>
    <row r="11943" spans="1:14" x14ac:dyDescent="0.3">
      <c r="A11943" t="s">
        <v>39069</v>
      </c>
      <c r="B11943">
        <v>11644055</v>
      </c>
      <c r="C11943">
        <v>10</v>
      </c>
      <c r="D11943">
        <v>30</v>
      </c>
      <c r="E11943">
        <v>4</v>
      </c>
      <c r="F11943" t="s">
        <v>39190</v>
      </c>
      <c r="G11943" t="s">
        <v>25</v>
      </c>
      <c r="H11943" t="s">
        <v>11</v>
      </c>
      <c r="I11943" t="s">
        <v>39194</v>
      </c>
      <c r="J11943" t="s">
        <v>26508</v>
      </c>
      <c r="K11943" t="s">
        <v>26509</v>
      </c>
      <c r="L11943" t="s">
        <v>39205</v>
      </c>
      <c r="M11943" t="s">
        <v>2411</v>
      </c>
      <c r="N11943" t="s">
        <v>2475</v>
      </c>
    </row>
    <row r="11944" spans="1:14" x14ac:dyDescent="0.3">
      <c r="A11944" t="s">
        <v>38899</v>
      </c>
      <c r="B11944">
        <v>11089312</v>
      </c>
      <c r="C11944">
        <v>14</v>
      </c>
      <c r="D11944">
        <v>30</v>
      </c>
      <c r="E11944">
        <v>2</v>
      </c>
      <c r="F11944" t="s">
        <v>39191</v>
      </c>
      <c r="G11944" t="s">
        <v>53</v>
      </c>
      <c r="H11944" t="s">
        <v>5</v>
      </c>
      <c r="I11944" t="s">
        <v>39195</v>
      </c>
      <c r="J11944" t="s">
        <v>33165</v>
      </c>
      <c r="K11944" t="s">
        <v>22374</v>
      </c>
      <c r="L11944" t="s">
        <v>39205</v>
      </c>
      <c r="M11944" t="s">
        <v>33166</v>
      </c>
      <c r="N11944" t="s">
        <v>19512</v>
      </c>
    </row>
    <row r="11945" spans="1:14" x14ac:dyDescent="0.3">
      <c r="A11945" t="s">
        <v>38794</v>
      </c>
      <c r="B11945">
        <v>10734271</v>
      </c>
      <c r="C11945">
        <v>15</v>
      </c>
      <c r="D11945">
        <v>15</v>
      </c>
      <c r="E11945">
        <v>2</v>
      </c>
      <c r="F11945" t="s">
        <v>39190</v>
      </c>
      <c r="G11945" t="s">
        <v>25</v>
      </c>
      <c r="H11945" t="s">
        <v>11</v>
      </c>
      <c r="I11945" t="s">
        <v>39195</v>
      </c>
      <c r="J11945" t="s">
        <v>5275</v>
      </c>
      <c r="K11945" t="s">
        <v>5276</v>
      </c>
      <c r="L11945" t="s">
        <v>39205</v>
      </c>
      <c r="M11945" t="s">
        <v>5277</v>
      </c>
      <c r="N11945" t="s">
        <v>5278</v>
      </c>
    </row>
    <row r="11946" spans="1:14" x14ac:dyDescent="0.3">
      <c r="A11946" t="s">
        <v>39009</v>
      </c>
      <c r="B11946">
        <v>11431016</v>
      </c>
      <c r="C11946">
        <v>11</v>
      </c>
      <c r="D11946">
        <v>30</v>
      </c>
      <c r="E11946">
        <v>7</v>
      </c>
      <c r="F11946" t="s">
        <v>39189</v>
      </c>
      <c r="G11946" t="s">
        <v>25</v>
      </c>
      <c r="H11946" t="s">
        <v>11</v>
      </c>
      <c r="I11946" t="s">
        <v>39195</v>
      </c>
      <c r="J11946" t="s">
        <v>25810</v>
      </c>
      <c r="K11946" t="s">
        <v>25811</v>
      </c>
      <c r="L11946" t="s">
        <v>39207</v>
      </c>
      <c r="M11946" t="s">
        <v>25812</v>
      </c>
      <c r="N11946" t="s">
        <v>25813</v>
      </c>
    </row>
    <row r="11947" spans="1:14" x14ac:dyDescent="0.3">
      <c r="A11947" t="s">
        <v>38817</v>
      </c>
      <c r="B11947">
        <v>10807331</v>
      </c>
      <c r="C11947">
        <v>7</v>
      </c>
      <c r="D11947">
        <v>50</v>
      </c>
      <c r="E11947">
        <v>4</v>
      </c>
      <c r="F11947" t="s">
        <v>39189</v>
      </c>
      <c r="G11947" t="s">
        <v>25</v>
      </c>
      <c r="H11947" t="s">
        <v>11</v>
      </c>
      <c r="I11947" t="s">
        <v>39194</v>
      </c>
      <c r="J11947" t="s">
        <v>10314</v>
      </c>
      <c r="K11947" t="s">
        <v>10315</v>
      </c>
      <c r="L11947" t="s">
        <v>39207</v>
      </c>
      <c r="M11947" t="s">
        <v>10316</v>
      </c>
      <c r="N11947" t="s">
        <v>10317</v>
      </c>
    </row>
    <row r="11948" spans="1:14" x14ac:dyDescent="0.3">
      <c r="A11948" t="s">
        <v>38962</v>
      </c>
      <c r="B11948">
        <v>11328688</v>
      </c>
      <c r="C11948">
        <v>14</v>
      </c>
      <c r="D11948">
        <v>45</v>
      </c>
      <c r="E11948">
        <v>2</v>
      </c>
      <c r="F11948" t="s">
        <v>394</v>
      </c>
      <c r="G11948" t="s">
        <v>10</v>
      </c>
      <c r="H11948" t="s">
        <v>11</v>
      </c>
      <c r="I11948" t="s">
        <v>39195</v>
      </c>
      <c r="J11948" t="s">
        <v>23630</v>
      </c>
      <c r="K11948" t="s">
        <v>23631</v>
      </c>
      <c r="L11948" t="s">
        <v>39205</v>
      </c>
      <c r="M11948" t="s">
        <v>23632</v>
      </c>
      <c r="N11948" t="s">
        <v>23632</v>
      </c>
    </row>
    <row r="11949" spans="1:14" x14ac:dyDescent="0.3">
      <c r="A11949" t="s">
        <v>38830</v>
      </c>
      <c r="B11949">
        <v>10889611</v>
      </c>
      <c r="C11949">
        <v>10</v>
      </c>
      <c r="D11949">
        <v>0</v>
      </c>
      <c r="E11949">
        <v>3</v>
      </c>
      <c r="F11949" t="s">
        <v>39191</v>
      </c>
      <c r="G11949" t="s">
        <v>10</v>
      </c>
      <c r="H11949" t="s">
        <v>11</v>
      </c>
      <c r="I11949" t="s">
        <v>39195</v>
      </c>
      <c r="J11949" t="s">
        <v>11874</v>
      </c>
      <c r="K11949" t="s">
        <v>20193</v>
      </c>
      <c r="L11949" t="s">
        <v>39207</v>
      </c>
      <c r="M11949" t="s">
        <v>20194</v>
      </c>
      <c r="N11949" t="s">
        <v>20194</v>
      </c>
    </row>
    <row r="11950" spans="1:14" x14ac:dyDescent="0.3">
      <c r="A11950" t="s">
        <v>39010</v>
      </c>
      <c r="B11950">
        <v>11473659</v>
      </c>
      <c r="C11950">
        <v>9</v>
      </c>
      <c r="D11950">
        <v>30</v>
      </c>
      <c r="E11950">
        <v>1</v>
      </c>
      <c r="F11950" t="s">
        <v>39189</v>
      </c>
      <c r="G11950" t="s">
        <v>25</v>
      </c>
      <c r="H11950" t="s">
        <v>11</v>
      </c>
      <c r="I11950" t="s">
        <v>39195</v>
      </c>
      <c r="J11950" t="s">
        <v>19676</v>
      </c>
      <c r="K11950" t="s">
        <v>19677</v>
      </c>
      <c r="L11950" t="s">
        <v>39208</v>
      </c>
      <c r="M11950" t="s">
        <v>19678</v>
      </c>
      <c r="N11950" t="s">
        <v>19679</v>
      </c>
    </row>
    <row r="11951" spans="1:14" x14ac:dyDescent="0.3">
      <c r="A11951" t="s">
        <v>38949</v>
      </c>
      <c r="B11951">
        <v>11240896</v>
      </c>
      <c r="C11951">
        <v>9</v>
      </c>
      <c r="D11951">
        <v>0</v>
      </c>
      <c r="E11951">
        <v>3</v>
      </c>
      <c r="F11951" t="s">
        <v>39189</v>
      </c>
      <c r="G11951" t="s">
        <v>25</v>
      </c>
      <c r="H11951" t="s">
        <v>11</v>
      </c>
      <c r="I11951" t="s">
        <v>39195</v>
      </c>
      <c r="J11951" t="s">
        <v>23720</v>
      </c>
      <c r="K11951" t="s">
        <v>23721</v>
      </c>
      <c r="L11951" t="s">
        <v>39208</v>
      </c>
      <c r="M11951" t="s">
        <v>23722</v>
      </c>
      <c r="N11951" t="s">
        <v>23722</v>
      </c>
    </row>
    <row r="11952" spans="1:14" x14ac:dyDescent="0.3">
      <c r="A11952" t="s">
        <v>38986</v>
      </c>
      <c r="B11952">
        <v>11406371</v>
      </c>
      <c r="C11952">
        <v>16</v>
      </c>
      <c r="D11952">
        <v>0</v>
      </c>
      <c r="E11952">
        <v>5</v>
      </c>
      <c r="F11952" t="s">
        <v>39189</v>
      </c>
      <c r="G11952" t="s">
        <v>25</v>
      </c>
      <c r="H11952" t="s">
        <v>11</v>
      </c>
      <c r="I11952" t="s">
        <v>39195</v>
      </c>
      <c r="J11952" t="s">
        <v>8277</v>
      </c>
      <c r="K11952" t="s">
        <v>8278</v>
      </c>
      <c r="L11952" t="s">
        <v>39208</v>
      </c>
      <c r="M11952" t="s">
        <v>8279</v>
      </c>
      <c r="N11952" t="s">
        <v>8280</v>
      </c>
    </row>
    <row r="11953" spans="1:14" x14ac:dyDescent="0.3">
      <c r="A11953" t="s">
        <v>38809</v>
      </c>
      <c r="B11953">
        <v>10828025</v>
      </c>
      <c r="C11953">
        <v>11</v>
      </c>
      <c r="D11953">
        <v>44</v>
      </c>
      <c r="E11953">
        <v>3</v>
      </c>
      <c r="F11953" t="s">
        <v>39189</v>
      </c>
      <c r="G11953" t="s">
        <v>25</v>
      </c>
      <c r="H11953" t="s">
        <v>11</v>
      </c>
      <c r="I11953" t="s">
        <v>39195</v>
      </c>
      <c r="J11953" t="s">
        <v>19820</v>
      </c>
      <c r="K11953" t="s">
        <v>19820</v>
      </c>
      <c r="L11953" t="s">
        <v>39209</v>
      </c>
      <c r="M11953" t="s">
        <v>1596</v>
      </c>
      <c r="N11953" t="s">
        <v>1596</v>
      </c>
    </row>
    <row r="11954" spans="1:14" x14ac:dyDescent="0.3">
      <c r="A11954" t="s">
        <v>38992</v>
      </c>
      <c r="B11954">
        <v>11381615</v>
      </c>
      <c r="C11954">
        <v>15</v>
      </c>
      <c r="D11954">
        <v>0</v>
      </c>
      <c r="E11954">
        <v>4</v>
      </c>
      <c r="F11954" t="s">
        <v>39191</v>
      </c>
      <c r="G11954" t="s">
        <v>53</v>
      </c>
      <c r="H11954" t="s">
        <v>5</v>
      </c>
      <c r="I11954" t="s">
        <v>39194</v>
      </c>
      <c r="J11954" t="s">
        <v>6887</v>
      </c>
      <c r="K11954" t="s">
        <v>6888</v>
      </c>
      <c r="L11954" t="s">
        <v>39208</v>
      </c>
      <c r="M11954" t="s">
        <v>6889</v>
      </c>
      <c r="N11954" t="s">
        <v>6890</v>
      </c>
    </row>
    <row r="11955" spans="1:14" x14ac:dyDescent="0.3">
      <c r="A11955" t="s">
        <v>38826</v>
      </c>
      <c r="B11955">
        <v>10860244</v>
      </c>
      <c r="C11955">
        <v>15</v>
      </c>
      <c r="D11955">
        <v>0</v>
      </c>
      <c r="E11955">
        <v>6</v>
      </c>
      <c r="F11955" t="s">
        <v>39189</v>
      </c>
      <c r="G11955" t="s">
        <v>25</v>
      </c>
      <c r="H11955" t="s">
        <v>11</v>
      </c>
      <c r="I11955" t="s">
        <v>39195</v>
      </c>
      <c r="J11955" t="s">
        <v>38074</v>
      </c>
      <c r="K11955" t="s">
        <v>38075</v>
      </c>
      <c r="L11955" t="s">
        <v>39209</v>
      </c>
      <c r="M11955" t="s">
        <v>218</v>
      </c>
      <c r="N11955" t="s">
        <v>38076</v>
      </c>
    </row>
    <row r="11956" spans="1:14" x14ac:dyDescent="0.3">
      <c r="A11956" t="s">
        <v>38964</v>
      </c>
      <c r="B11956">
        <v>11318268</v>
      </c>
      <c r="C11956">
        <v>14</v>
      </c>
      <c r="D11956">
        <v>0</v>
      </c>
      <c r="E11956">
        <v>4</v>
      </c>
      <c r="F11956" t="s">
        <v>39190</v>
      </c>
      <c r="G11956" t="s">
        <v>25</v>
      </c>
      <c r="H11956" t="s">
        <v>11</v>
      </c>
      <c r="I11956" t="s">
        <v>39194</v>
      </c>
      <c r="J11956" t="s">
        <v>37259</v>
      </c>
      <c r="K11956" t="s">
        <v>37260</v>
      </c>
      <c r="L11956" t="s">
        <v>39207</v>
      </c>
      <c r="M11956" t="s">
        <v>37261</v>
      </c>
      <c r="N11956" t="s">
        <v>37262</v>
      </c>
    </row>
    <row r="11957" spans="1:14" x14ac:dyDescent="0.3">
      <c r="A11957" t="s">
        <v>38986</v>
      </c>
      <c r="B11957">
        <v>11362228</v>
      </c>
      <c r="C11957">
        <v>18</v>
      </c>
      <c r="D11957">
        <v>15</v>
      </c>
      <c r="E11957">
        <v>5</v>
      </c>
      <c r="F11957" t="s">
        <v>39191</v>
      </c>
      <c r="G11957" t="s">
        <v>10</v>
      </c>
      <c r="H11957" t="s">
        <v>11</v>
      </c>
      <c r="I11957" t="s">
        <v>39195</v>
      </c>
      <c r="J11957" t="s">
        <v>28492</v>
      </c>
      <c r="K11957" t="s">
        <v>28493</v>
      </c>
      <c r="L11957" t="s">
        <v>39205</v>
      </c>
      <c r="M11957" t="s">
        <v>28494</v>
      </c>
      <c r="N11957" t="s">
        <v>28495</v>
      </c>
    </row>
    <row r="11958" spans="1:14" x14ac:dyDescent="0.3">
      <c r="A11958" t="s">
        <v>38844</v>
      </c>
      <c r="B11958">
        <v>10923812</v>
      </c>
      <c r="C11958">
        <v>12</v>
      </c>
      <c r="D11958">
        <v>30</v>
      </c>
      <c r="E11958">
        <v>3</v>
      </c>
      <c r="F11958" t="s">
        <v>39191</v>
      </c>
      <c r="G11958" t="s">
        <v>25</v>
      </c>
      <c r="H11958" t="s">
        <v>11</v>
      </c>
      <c r="I11958" t="s">
        <v>39194</v>
      </c>
      <c r="J11958" t="s">
        <v>22156</v>
      </c>
      <c r="K11958" t="s">
        <v>22157</v>
      </c>
      <c r="L11958" t="s">
        <v>39207</v>
      </c>
      <c r="M11958" t="s">
        <v>22158</v>
      </c>
      <c r="N11958" t="s">
        <v>22159</v>
      </c>
    </row>
    <row r="11959" spans="1:14" x14ac:dyDescent="0.3">
      <c r="A11959" t="s">
        <v>38929</v>
      </c>
      <c r="B11959">
        <v>11191922</v>
      </c>
      <c r="C11959">
        <v>8</v>
      </c>
      <c r="D11959">
        <v>15</v>
      </c>
      <c r="E11959">
        <v>4</v>
      </c>
      <c r="F11959" t="s">
        <v>39189</v>
      </c>
      <c r="G11959" t="s">
        <v>25</v>
      </c>
      <c r="H11959" t="s">
        <v>11</v>
      </c>
      <c r="I11959" t="s">
        <v>39195</v>
      </c>
      <c r="J11959" t="s">
        <v>35253</v>
      </c>
      <c r="K11959" t="s">
        <v>15610</v>
      </c>
      <c r="L11959" t="s">
        <v>39208</v>
      </c>
      <c r="M11959" t="s">
        <v>35254</v>
      </c>
      <c r="N11959" t="s">
        <v>35255</v>
      </c>
    </row>
    <row r="11960" spans="1:14" x14ac:dyDescent="0.3">
      <c r="A11960" t="s">
        <v>39071</v>
      </c>
      <c r="B11960">
        <v>11649992</v>
      </c>
      <c r="C11960">
        <v>8</v>
      </c>
      <c r="D11960">
        <v>15</v>
      </c>
      <c r="E11960">
        <v>6</v>
      </c>
      <c r="F11960" t="s">
        <v>39189</v>
      </c>
      <c r="G11960" t="s">
        <v>25</v>
      </c>
      <c r="H11960" t="s">
        <v>11</v>
      </c>
      <c r="I11960" t="s">
        <v>39195</v>
      </c>
      <c r="J11960" t="s">
        <v>7678</v>
      </c>
      <c r="K11960" t="s">
        <v>7679</v>
      </c>
      <c r="L11960" t="s">
        <v>39206</v>
      </c>
      <c r="M11960" t="s">
        <v>7680</v>
      </c>
      <c r="N11960" t="s">
        <v>7681</v>
      </c>
    </row>
    <row r="11961" spans="1:14" x14ac:dyDescent="0.3">
      <c r="A11961" t="s">
        <v>38842</v>
      </c>
      <c r="B11961">
        <v>10884260</v>
      </c>
      <c r="C11961">
        <v>13</v>
      </c>
      <c r="D11961">
        <v>0</v>
      </c>
      <c r="E11961">
        <v>1</v>
      </c>
      <c r="F11961" t="s">
        <v>39190</v>
      </c>
      <c r="G11961" t="s">
        <v>25</v>
      </c>
      <c r="H11961" t="s">
        <v>11</v>
      </c>
      <c r="I11961" t="s">
        <v>39195</v>
      </c>
      <c r="J11961" t="s">
        <v>36614</v>
      </c>
      <c r="K11961" t="s">
        <v>36615</v>
      </c>
      <c r="L11961" t="s">
        <v>39206</v>
      </c>
      <c r="M11961" t="s">
        <v>36616</v>
      </c>
      <c r="N11961" t="s">
        <v>36617</v>
      </c>
    </row>
    <row r="11962" spans="1:14" x14ac:dyDescent="0.3">
      <c r="A11962" t="s">
        <v>39098</v>
      </c>
      <c r="B11962">
        <v>11746026</v>
      </c>
      <c r="C11962">
        <v>9</v>
      </c>
      <c r="D11962">
        <v>0</v>
      </c>
      <c r="E11962">
        <v>5</v>
      </c>
      <c r="F11962" t="s">
        <v>39191</v>
      </c>
      <c r="G11962" t="s">
        <v>53</v>
      </c>
      <c r="H11962" t="s">
        <v>5</v>
      </c>
      <c r="I11962" t="s">
        <v>39194</v>
      </c>
      <c r="J11962" t="s">
        <v>20728</v>
      </c>
      <c r="K11962" t="s">
        <v>20729</v>
      </c>
      <c r="L11962" t="s">
        <v>39206</v>
      </c>
      <c r="M11962" t="s">
        <v>20730</v>
      </c>
      <c r="N11962" t="s">
        <v>20731</v>
      </c>
    </row>
    <row r="11963" spans="1:14" x14ac:dyDescent="0.3">
      <c r="A11963" t="s">
        <v>39073</v>
      </c>
      <c r="B11963">
        <v>11705206</v>
      </c>
      <c r="C11963">
        <v>15</v>
      </c>
      <c r="D11963">
        <v>0</v>
      </c>
      <c r="E11963">
        <v>1</v>
      </c>
      <c r="F11963" t="s">
        <v>39191</v>
      </c>
      <c r="G11963" t="s">
        <v>53</v>
      </c>
      <c r="H11963" t="s">
        <v>5</v>
      </c>
      <c r="I11963" t="s">
        <v>39195</v>
      </c>
      <c r="J11963" t="s">
        <v>23421</v>
      </c>
      <c r="K11963" t="s">
        <v>23422</v>
      </c>
      <c r="L11963" t="s">
        <v>39205</v>
      </c>
      <c r="M11963" t="s">
        <v>23423</v>
      </c>
      <c r="N11963" t="s">
        <v>23423</v>
      </c>
    </row>
    <row r="11964" spans="1:14" x14ac:dyDescent="0.3">
      <c r="A11964" t="s">
        <v>38807</v>
      </c>
      <c r="B11964">
        <v>10773692</v>
      </c>
      <c r="C11964">
        <v>14</v>
      </c>
      <c r="D11964">
        <v>45</v>
      </c>
      <c r="E11964">
        <v>1</v>
      </c>
      <c r="F11964" t="s">
        <v>39190</v>
      </c>
      <c r="G11964" t="s">
        <v>25</v>
      </c>
      <c r="H11964" t="s">
        <v>11</v>
      </c>
      <c r="I11964" t="s">
        <v>39195</v>
      </c>
      <c r="J11964" t="s">
        <v>36293</v>
      </c>
      <c r="K11964" t="s">
        <v>11508</v>
      </c>
      <c r="L11964" t="s">
        <v>39209</v>
      </c>
      <c r="M11964" t="s">
        <v>36294</v>
      </c>
      <c r="N11964" t="s">
        <v>36295</v>
      </c>
    </row>
    <row r="11965" spans="1:14" x14ac:dyDescent="0.3">
      <c r="A11965" t="s">
        <v>38997</v>
      </c>
      <c r="B11965">
        <v>11393577</v>
      </c>
      <c r="C11965">
        <v>10</v>
      </c>
      <c r="D11965">
        <v>15</v>
      </c>
      <c r="E11965">
        <v>2</v>
      </c>
      <c r="F11965" t="s">
        <v>39190</v>
      </c>
      <c r="G11965" t="s">
        <v>25</v>
      </c>
      <c r="H11965" t="s">
        <v>11</v>
      </c>
      <c r="I11965" t="s">
        <v>39195</v>
      </c>
      <c r="J11965" t="s">
        <v>34317</v>
      </c>
      <c r="K11965" t="s">
        <v>18356</v>
      </c>
      <c r="L11965" t="s">
        <v>39205</v>
      </c>
      <c r="M11965" t="s">
        <v>5403</v>
      </c>
      <c r="N11965" t="s">
        <v>15801</v>
      </c>
    </row>
    <row r="11966" spans="1:14" x14ac:dyDescent="0.3">
      <c r="A11966" t="s">
        <v>38823</v>
      </c>
      <c r="B11966">
        <v>10826652</v>
      </c>
      <c r="C11966">
        <v>7</v>
      </c>
      <c r="D11966">
        <v>30</v>
      </c>
      <c r="E11966">
        <v>3</v>
      </c>
      <c r="F11966" t="s">
        <v>39189</v>
      </c>
      <c r="G11966" t="s">
        <v>10</v>
      </c>
      <c r="H11966" t="s">
        <v>11</v>
      </c>
      <c r="I11966" t="s">
        <v>39195</v>
      </c>
      <c r="J11966" t="s">
        <v>67</v>
      </c>
      <c r="K11966" t="s">
        <v>67</v>
      </c>
      <c r="L11966" t="s">
        <v>39206</v>
      </c>
      <c r="M11966" t="s">
        <v>68</v>
      </c>
      <c r="N11966" t="s">
        <v>69</v>
      </c>
    </row>
    <row r="11967" spans="1:14" x14ac:dyDescent="0.3">
      <c r="A11967" t="s">
        <v>38845</v>
      </c>
      <c r="B11967">
        <v>10894581</v>
      </c>
      <c r="C11967">
        <v>8</v>
      </c>
      <c r="D11967">
        <v>45</v>
      </c>
      <c r="E11967">
        <v>4</v>
      </c>
      <c r="F11967" t="s">
        <v>39191</v>
      </c>
      <c r="G11967" t="s">
        <v>4</v>
      </c>
      <c r="H11967" t="s">
        <v>5</v>
      </c>
      <c r="I11967" t="s">
        <v>39196</v>
      </c>
      <c r="J11967" t="s">
        <v>33745</v>
      </c>
      <c r="K11967" t="s">
        <v>33746</v>
      </c>
      <c r="L11967" t="s">
        <v>39207</v>
      </c>
      <c r="M11967" t="s">
        <v>23495</v>
      </c>
      <c r="N11967" t="s">
        <v>33747</v>
      </c>
    </row>
    <row r="11968" spans="1:14" x14ac:dyDescent="0.3">
      <c r="A11968" t="s">
        <v>39039</v>
      </c>
      <c r="B11968">
        <v>11525501</v>
      </c>
      <c r="C11968">
        <v>8</v>
      </c>
      <c r="D11968">
        <v>30</v>
      </c>
      <c r="E11968">
        <v>2</v>
      </c>
      <c r="F11968" t="s">
        <v>39191</v>
      </c>
      <c r="G11968" t="s">
        <v>25</v>
      </c>
      <c r="H11968" t="s">
        <v>11</v>
      </c>
      <c r="I11968" t="s">
        <v>39195</v>
      </c>
      <c r="J11968" t="s">
        <v>26939</v>
      </c>
      <c r="K11968" t="s">
        <v>26940</v>
      </c>
      <c r="L11968" t="s">
        <v>39205</v>
      </c>
      <c r="M11968" t="s">
        <v>26941</v>
      </c>
      <c r="N11968" t="s">
        <v>26942</v>
      </c>
    </row>
    <row r="11969" spans="1:14" x14ac:dyDescent="0.3">
      <c r="A11969" t="s">
        <v>38983</v>
      </c>
      <c r="B11969">
        <v>11350517</v>
      </c>
      <c r="C11969">
        <v>9</v>
      </c>
      <c r="D11969">
        <v>0</v>
      </c>
      <c r="E11969">
        <v>2</v>
      </c>
      <c r="F11969" t="s">
        <v>39190</v>
      </c>
      <c r="G11969" t="s">
        <v>25</v>
      </c>
      <c r="H11969" t="s">
        <v>11</v>
      </c>
      <c r="I11969" t="s">
        <v>39195</v>
      </c>
      <c r="J11969" t="s">
        <v>14142</v>
      </c>
      <c r="K11969" t="s">
        <v>14143</v>
      </c>
      <c r="L11969" t="s">
        <v>39209</v>
      </c>
      <c r="M11969" t="s">
        <v>14144</v>
      </c>
      <c r="N11969" t="s">
        <v>14145</v>
      </c>
    </row>
    <row r="11970" spans="1:14" x14ac:dyDescent="0.3">
      <c r="A11970" t="s">
        <v>38844</v>
      </c>
      <c r="B11970">
        <v>10890552</v>
      </c>
      <c r="C11970">
        <v>18</v>
      </c>
      <c r="D11970">
        <v>0</v>
      </c>
      <c r="E11970">
        <v>3</v>
      </c>
      <c r="F11970" t="s">
        <v>39189</v>
      </c>
      <c r="G11970" t="s">
        <v>25</v>
      </c>
      <c r="H11970" t="s">
        <v>11</v>
      </c>
      <c r="I11970" t="s">
        <v>39195</v>
      </c>
      <c r="J11970" t="s">
        <v>27858</v>
      </c>
      <c r="K11970" t="s">
        <v>11513</v>
      </c>
      <c r="L11970" t="s">
        <v>39208</v>
      </c>
      <c r="M11970" t="s">
        <v>27859</v>
      </c>
      <c r="N11970" t="s">
        <v>27859</v>
      </c>
    </row>
    <row r="11971" spans="1:14" x14ac:dyDescent="0.3">
      <c r="A11971" t="s">
        <v>38790</v>
      </c>
      <c r="B11971">
        <v>10727248</v>
      </c>
      <c r="C11971">
        <v>9</v>
      </c>
      <c r="D11971">
        <v>30</v>
      </c>
      <c r="E11971">
        <v>5</v>
      </c>
      <c r="F11971" t="s">
        <v>39191</v>
      </c>
      <c r="G11971" t="s">
        <v>53</v>
      </c>
      <c r="H11971" t="s">
        <v>5</v>
      </c>
      <c r="I11971" t="s">
        <v>39194</v>
      </c>
      <c r="J11971" t="s">
        <v>13962</v>
      </c>
      <c r="K11971" t="s">
        <v>13963</v>
      </c>
      <c r="L11971" t="s">
        <v>39207</v>
      </c>
      <c r="M11971" t="s">
        <v>13964</v>
      </c>
      <c r="N11971" t="s">
        <v>13965</v>
      </c>
    </row>
    <row r="11972" spans="1:14" x14ac:dyDescent="0.3">
      <c r="A11972" t="s">
        <v>38872</v>
      </c>
      <c r="B11972">
        <v>10980856</v>
      </c>
      <c r="C11972">
        <v>8</v>
      </c>
      <c r="D11972">
        <v>15</v>
      </c>
      <c r="E11972">
        <v>3</v>
      </c>
      <c r="F11972" t="s">
        <v>39191</v>
      </c>
      <c r="G11972" t="s">
        <v>53</v>
      </c>
      <c r="H11972" t="s">
        <v>5</v>
      </c>
      <c r="I11972" t="s">
        <v>39194</v>
      </c>
      <c r="J11972" t="s">
        <v>11047</v>
      </c>
      <c r="K11972" t="s">
        <v>11048</v>
      </c>
      <c r="L11972" t="s">
        <v>39207</v>
      </c>
      <c r="M11972" t="s">
        <v>11049</v>
      </c>
      <c r="N11972" t="s">
        <v>11050</v>
      </c>
    </row>
    <row r="11973" spans="1:14" x14ac:dyDescent="0.3">
      <c r="A11973" t="s">
        <v>39082</v>
      </c>
      <c r="B11973">
        <v>11713743</v>
      </c>
      <c r="C11973">
        <v>7</v>
      </c>
      <c r="D11973">
        <v>15</v>
      </c>
      <c r="E11973">
        <v>3</v>
      </c>
      <c r="F11973" t="s">
        <v>39191</v>
      </c>
      <c r="G11973" t="s">
        <v>53</v>
      </c>
      <c r="H11973" t="s">
        <v>5</v>
      </c>
      <c r="I11973" t="s">
        <v>39195</v>
      </c>
      <c r="J11973" t="s">
        <v>3297</v>
      </c>
      <c r="K11973" t="s">
        <v>3298</v>
      </c>
      <c r="L11973" t="s">
        <v>39205</v>
      </c>
      <c r="M11973" t="s">
        <v>3299</v>
      </c>
      <c r="N11973" t="s">
        <v>3300</v>
      </c>
    </row>
    <row r="11974" spans="1:14" x14ac:dyDescent="0.3">
      <c r="A11974" t="s">
        <v>39016</v>
      </c>
      <c r="B11974">
        <v>11497276</v>
      </c>
      <c r="C11974">
        <v>14</v>
      </c>
      <c r="D11974">
        <v>0</v>
      </c>
      <c r="E11974">
        <v>7</v>
      </c>
      <c r="F11974" t="s">
        <v>39191</v>
      </c>
      <c r="G11974" t="s">
        <v>25</v>
      </c>
      <c r="H11974" t="s">
        <v>11</v>
      </c>
      <c r="I11974" t="s">
        <v>39195</v>
      </c>
      <c r="J11974" t="s">
        <v>30914</v>
      </c>
      <c r="K11974" t="s">
        <v>30915</v>
      </c>
      <c r="L11974" t="s">
        <v>39209</v>
      </c>
      <c r="M11974" t="s">
        <v>30916</v>
      </c>
      <c r="N11974" t="s">
        <v>30917</v>
      </c>
    </row>
    <row r="11975" spans="1:14" x14ac:dyDescent="0.3">
      <c r="A11975" t="s">
        <v>38887</v>
      </c>
      <c r="B11975">
        <v>11030853</v>
      </c>
      <c r="C11975">
        <v>15</v>
      </c>
      <c r="D11975">
        <v>15</v>
      </c>
      <c r="E11975">
        <v>4</v>
      </c>
      <c r="F11975" t="s">
        <v>39189</v>
      </c>
      <c r="G11975" t="s">
        <v>25</v>
      </c>
      <c r="H11975" t="s">
        <v>11</v>
      </c>
      <c r="I11975" t="s">
        <v>39195</v>
      </c>
      <c r="J11975" t="s">
        <v>15459</v>
      </c>
      <c r="K11975" t="s">
        <v>15460</v>
      </c>
      <c r="L11975" t="s">
        <v>39206</v>
      </c>
      <c r="M11975" t="s">
        <v>15461</v>
      </c>
      <c r="N11975" t="s">
        <v>15461</v>
      </c>
    </row>
    <row r="11976" spans="1:14" x14ac:dyDescent="0.3">
      <c r="A11976" t="s">
        <v>38920</v>
      </c>
      <c r="B11976">
        <v>11158154</v>
      </c>
      <c r="C11976">
        <v>10</v>
      </c>
      <c r="D11976">
        <v>45</v>
      </c>
      <c r="E11976">
        <v>2</v>
      </c>
      <c r="F11976" t="s">
        <v>39191</v>
      </c>
      <c r="G11976" t="s">
        <v>53</v>
      </c>
      <c r="H11976" t="s">
        <v>5</v>
      </c>
      <c r="I11976" t="s">
        <v>39194</v>
      </c>
      <c r="J11976" t="s">
        <v>27192</v>
      </c>
      <c r="K11976" t="s">
        <v>17480</v>
      </c>
      <c r="L11976" t="s">
        <v>39206</v>
      </c>
      <c r="M11976" t="s">
        <v>27193</v>
      </c>
      <c r="N11976" t="s">
        <v>7141</v>
      </c>
    </row>
    <row r="11977" spans="1:14" x14ac:dyDescent="0.3">
      <c r="A11977" t="s">
        <v>39074</v>
      </c>
      <c r="B11977">
        <v>11658357</v>
      </c>
      <c r="C11977">
        <v>12</v>
      </c>
      <c r="D11977">
        <v>15</v>
      </c>
      <c r="E11977">
        <v>2</v>
      </c>
      <c r="F11977" t="s">
        <v>39191</v>
      </c>
      <c r="G11977" t="s">
        <v>25</v>
      </c>
      <c r="H11977" t="s">
        <v>11</v>
      </c>
      <c r="I11977" t="s">
        <v>39195</v>
      </c>
      <c r="J11977" t="s">
        <v>9523</v>
      </c>
      <c r="K11977" t="s">
        <v>9524</v>
      </c>
      <c r="L11977" t="s">
        <v>39208</v>
      </c>
      <c r="M11977" t="s">
        <v>4389</v>
      </c>
      <c r="N11977" t="s">
        <v>9525</v>
      </c>
    </row>
    <row r="11978" spans="1:14" x14ac:dyDescent="0.3">
      <c r="A11978" t="s">
        <v>38789</v>
      </c>
      <c r="B11978">
        <v>10722164</v>
      </c>
      <c r="C11978">
        <v>8</v>
      </c>
      <c r="D11978">
        <v>45</v>
      </c>
      <c r="E11978">
        <v>4</v>
      </c>
      <c r="F11978" t="s">
        <v>39189</v>
      </c>
      <c r="G11978" t="s">
        <v>25</v>
      </c>
      <c r="H11978" t="s">
        <v>11</v>
      </c>
      <c r="I11978" t="s">
        <v>39195</v>
      </c>
      <c r="J11978" t="s">
        <v>20984</v>
      </c>
      <c r="K11978" t="s">
        <v>20985</v>
      </c>
      <c r="L11978" t="s">
        <v>39206</v>
      </c>
      <c r="M11978" t="s">
        <v>20986</v>
      </c>
      <c r="N11978" t="s">
        <v>12123</v>
      </c>
    </row>
    <row r="11979" spans="1:14" x14ac:dyDescent="0.3">
      <c r="A11979" t="s">
        <v>38968</v>
      </c>
      <c r="B11979">
        <v>11300657</v>
      </c>
      <c r="C11979">
        <v>10</v>
      </c>
      <c r="D11979">
        <v>30</v>
      </c>
      <c r="E11979">
        <v>1</v>
      </c>
      <c r="F11979" t="s">
        <v>39191</v>
      </c>
      <c r="G11979" t="s">
        <v>58</v>
      </c>
      <c r="H11979" t="s">
        <v>5</v>
      </c>
      <c r="I11979" t="s">
        <v>39195</v>
      </c>
      <c r="J11979" t="s">
        <v>9431</v>
      </c>
      <c r="K11979" t="s">
        <v>9432</v>
      </c>
      <c r="L11979" t="s">
        <v>39205</v>
      </c>
      <c r="M11979" t="s">
        <v>9433</v>
      </c>
      <c r="N11979" t="s">
        <v>3464</v>
      </c>
    </row>
    <row r="11980" spans="1:14" x14ac:dyDescent="0.3">
      <c r="A11980" t="s">
        <v>39004</v>
      </c>
      <c r="B11980">
        <v>11415890</v>
      </c>
      <c r="C11980">
        <v>18</v>
      </c>
      <c r="D11980">
        <v>30</v>
      </c>
      <c r="E11980">
        <v>2</v>
      </c>
      <c r="F11980" t="s">
        <v>39189</v>
      </c>
      <c r="G11980" t="s">
        <v>25</v>
      </c>
      <c r="H11980" t="s">
        <v>11</v>
      </c>
      <c r="I11980" t="s">
        <v>39195</v>
      </c>
      <c r="J11980" t="s">
        <v>37552</v>
      </c>
      <c r="K11980" t="s">
        <v>37553</v>
      </c>
      <c r="L11980" t="s">
        <v>39205</v>
      </c>
      <c r="M11980" t="s">
        <v>37554</v>
      </c>
      <c r="N11980" t="s">
        <v>37555</v>
      </c>
    </row>
    <row r="11981" spans="1:14" x14ac:dyDescent="0.3">
      <c r="A11981" t="s">
        <v>38960</v>
      </c>
      <c r="B11981">
        <v>11320187</v>
      </c>
      <c r="C11981">
        <v>16</v>
      </c>
      <c r="D11981">
        <v>15</v>
      </c>
      <c r="E11981">
        <v>7</v>
      </c>
      <c r="F11981" t="s">
        <v>39190</v>
      </c>
      <c r="G11981" t="s">
        <v>10</v>
      </c>
      <c r="H11981" t="s">
        <v>11</v>
      </c>
      <c r="I11981" t="s">
        <v>39195</v>
      </c>
      <c r="J11981" t="s">
        <v>27676</v>
      </c>
      <c r="K11981" t="s">
        <v>27677</v>
      </c>
      <c r="L11981" t="s">
        <v>39206</v>
      </c>
      <c r="M11981" t="s">
        <v>27678</v>
      </c>
      <c r="N11981" t="s">
        <v>27679</v>
      </c>
    </row>
    <row r="11982" spans="1:14" x14ac:dyDescent="0.3">
      <c r="A11982" t="s">
        <v>38934</v>
      </c>
      <c r="B11982">
        <v>11178594</v>
      </c>
      <c r="C11982">
        <v>21</v>
      </c>
      <c r="D11982">
        <v>45</v>
      </c>
      <c r="E11982">
        <v>2</v>
      </c>
      <c r="F11982" t="s">
        <v>39189</v>
      </c>
      <c r="G11982" t="s">
        <v>25</v>
      </c>
      <c r="H11982" t="s">
        <v>11</v>
      </c>
      <c r="I11982" t="s">
        <v>39195</v>
      </c>
      <c r="J11982" t="s">
        <v>29679</v>
      </c>
      <c r="K11982" t="s">
        <v>29680</v>
      </c>
      <c r="L11982" t="s">
        <v>39209</v>
      </c>
      <c r="M11982" t="s">
        <v>29681</v>
      </c>
      <c r="N11982" t="s">
        <v>29682</v>
      </c>
    </row>
    <row r="11983" spans="1:14" x14ac:dyDescent="0.3">
      <c r="A11983" t="s">
        <v>38860</v>
      </c>
      <c r="B11983">
        <v>10974965</v>
      </c>
      <c r="C11983">
        <v>12</v>
      </c>
      <c r="D11983">
        <v>0</v>
      </c>
      <c r="E11983">
        <v>5</v>
      </c>
      <c r="F11983" t="s">
        <v>39190</v>
      </c>
      <c r="G11983" t="s">
        <v>25</v>
      </c>
      <c r="H11983" t="s">
        <v>11</v>
      </c>
      <c r="I11983" t="s">
        <v>39195</v>
      </c>
      <c r="J11983" t="s">
        <v>31192</v>
      </c>
      <c r="K11983" t="s">
        <v>31193</v>
      </c>
      <c r="L11983" t="s">
        <v>39205</v>
      </c>
      <c r="M11983" t="s">
        <v>31194</v>
      </c>
      <c r="N11983" t="s">
        <v>31195</v>
      </c>
    </row>
    <row r="11984" spans="1:14" x14ac:dyDescent="0.3">
      <c r="A11984" t="s">
        <v>38979</v>
      </c>
      <c r="B11984">
        <v>11363475</v>
      </c>
      <c r="C11984">
        <v>17</v>
      </c>
      <c r="D11984">
        <v>30</v>
      </c>
      <c r="E11984">
        <v>5</v>
      </c>
      <c r="F11984" t="s">
        <v>39191</v>
      </c>
      <c r="G11984" t="s">
        <v>53</v>
      </c>
      <c r="H11984" t="s">
        <v>5</v>
      </c>
      <c r="I11984" t="s">
        <v>39195</v>
      </c>
      <c r="J11984" t="s">
        <v>20393</v>
      </c>
      <c r="K11984" t="s">
        <v>20394</v>
      </c>
      <c r="L11984" t="s">
        <v>39209</v>
      </c>
      <c r="M11984" t="s">
        <v>20395</v>
      </c>
      <c r="N11984" t="s">
        <v>20396</v>
      </c>
    </row>
    <row r="11985" spans="1:14" x14ac:dyDescent="0.3">
      <c r="A11985" t="s">
        <v>38851</v>
      </c>
      <c r="B11985">
        <v>10913838</v>
      </c>
      <c r="C11985">
        <v>12</v>
      </c>
      <c r="D11985">
        <v>15</v>
      </c>
      <c r="E11985">
        <v>3</v>
      </c>
      <c r="F11985" t="s">
        <v>39189</v>
      </c>
      <c r="G11985" t="s">
        <v>10</v>
      </c>
      <c r="H11985" t="s">
        <v>11</v>
      </c>
      <c r="I11985" t="s">
        <v>39195</v>
      </c>
      <c r="J11985" t="s">
        <v>6481</v>
      </c>
      <c r="K11985" t="s">
        <v>6482</v>
      </c>
      <c r="L11985" t="s">
        <v>39205</v>
      </c>
      <c r="M11985" t="s">
        <v>6483</v>
      </c>
      <c r="N11985" t="s">
        <v>6484</v>
      </c>
    </row>
    <row r="11986" spans="1:14" x14ac:dyDescent="0.3">
      <c r="A11986" t="s">
        <v>39035</v>
      </c>
      <c r="B11986">
        <v>11537139</v>
      </c>
      <c r="C11986">
        <v>10</v>
      </c>
      <c r="D11986">
        <v>45</v>
      </c>
      <c r="E11986">
        <v>5</v>
      </c>
      <c r="F11986" t="s">
        <v>39190</v>
      </c>
      <c r="G11986" t="s">
        <v>25</v>
      </c>
      <c r="H11986" t="s">
        <v>11</v>
      </c>
      <c r="I11986" t="s">
        <v>39195</v>
      </c>
      <c r="J11986" t="s">
        <v>13199</v>
      </c>
      <c r="K11986" t="s">
        <v>22284</v>
      </c>
      <c r="L11986" t="s">
        <v>39209</v>
      </c>
      <c r="M11986" t="s">
        <v>22285</v>
      </c>
      <c r="N11986" t="s">
        <v>22286</v>
      </c>
    </row>
    <row r="11987" spans="1:14" x14ac:dyDescent="0.3">
      <c r="A11987" t="s">
        <v>38795</v>
      </c>
      <c r="B11987">
        <v>10762559</v>
      </c>
      <c r="C11987">
        <v>11</v>
      </c>
      <c r="D11987">
        <v>15</v>
      </c>
      <c r="E11987">
        <v>3</v>
      </c>
      <c r="F11987" t="s">
        <v>39191</v>
      </c>
      <c r="G11987" t="s">
        <v>10</v>
      </c>
      <c r="H11987" t="s">
        <v>11</v>
      </c>
      <c r="I11987" t="s">
        <v>39194</v>
      </c>
      <c r="J11987" t="s">
        <v>30095</v>
      </c>
      <c r="K11987" t="s">
        <v>30096</v>
      </c>
      <c r="L11987" t="s">
        <v>39208</v>
      </c>
      <c r="M11987" t="s">
        <v>30097</v>
      </c>
      <c r="N11987" t="s">
        <v>30098</v>
      </c>
    </row>
    <row r="11988" spans="1:14" x14ac:dyDescent="0.3">
      <c r="A11988" t="s">
        <v>38956</v>
      </c>
      <c r="B11988">
        <v>11287702</v>
      </c>
      <c r="C11988">
        <v>11</v>
      </c>
      <c r="D11988">
        <v>15</v>
      </c>
      <c r="E11988">
        <v>3</v>
      </c>
      <c r="F11988" t="s">
        <v>39191</v>
      </c>
      <c r="G11988" t="s">
        <v>25</v>
      </c>
      <c r="H11988" t="s">
        <v>11</v>
      </c>
      <c r="I11988" t="s">
        <v>39194</v>
      </c>
      <c r="J11988" t="s">
        <v>16456</v>
      </c>
      <c r="K11988" t="s">
        <v>24272</v>
      </c>
      <c r="L11988" t="s">
        <v>39205</v>
      </c>
      <c r="M11988" t="s">
        <v>24273</v>
      </c>
      <c r="N11988" t="s">
        <v>24274</v>
      </c>
    </row>
    <row r="11989" spans="1:14" x14ac:dyDescent="0.3">
      <c r="A11989" t="s">
        <v>38910</v>
      </c>
      <c r="B11989">
        <v>11143988</v>
      </c>
      <c r="C11989">
        <v>10</v>
      </c>
      <c r="D11989">
        <v>0</v>
      </c>
      <c r="E11989">
        <v>6</v>
      </c>
      <c r="F11989" t="s">
        <v>39190</v>
      </c>
      <c r="G11989" t="s">
        <v>10</v>
      </c>
      <c r="H11989" t="s">
        <v>11</v>
      </c>
      <c r="I11989" t="s">
        <v>39194</v>
      </c>
      <c r="J11989" t="s">
        <v>28482</v>
      </c>
      <c r="K11989" t="s">
        <v>28483</v>
      </c>
      <c r="L11989" t="s">
        <v>39205</v>
      </c>
      <c r="M11989" t="s">
        <v>28484</v>
      </c>
      <c r="N11989" t="s">
        <v>28485</v>
      </c>
    </row>
    <row r="11990" spans="1:14" x14ac:dyDescent="0.3">
      <c r="A11990" t="s">
        <v>38963</v>
      </c>
      <c r="B11990">
        <v>11284764</v>
      </c>
      <c r="C11990">
        <v>15</v>
      </c>
      <c r="D11990">
        <v>0</v>
      </c>
      <c r="E11990">
        <v>3</v>
      </c>
      <c r="F11990" t="s">
        <v>39189</v>
      </c>
      <c r="G11990" t="s">
        <v>25</v>
      </c>
      <c r="H11990" t="s">
        <v>11</v>
      </c>
      <c r="I11990" t="s">
        <v>39195</v>
      </c>
      <c r="J11990" t="s">
        <v>4368</v>
      </c>
      <c r="K11990" t="s">
        <v>3460</v>
      </c>
      <c r="L11990" t="s">
        <v>39209</v>
      </c>
      <c r="M11990" t="s">
        <v>4371</v>
      </c>
      <c r="N11990" t="s">
        <v>4371</v>
      </c>
    </row>
    <row r="11991" spans="1:14" x14ac:dyDescent="0.3">
      <c r="A11991" t="s">
        <v>39069</v>
      </c>
      <c r="B11991">
        <v>11642877</v>
      </c>
      <c r="C11991">
        <v>11</v>
      </c>
      <c r="D11991">
        <v>0</v>
      </c>
      <c r="E11991">
        <v>4</v>
      </c>
      <c r="F11991" t="s">
        <v>39190</v>
      </c>
      <c r="G11991" t="s">
        <v>25</v>
      </c>
      <c r="H11991" t="s">
        <v>11</v>
      </c>
      <c r="I11991" t="s">
        <v>39195</v>
      </c>
      <c r="J11991" t="s">
        <v>4799</v>
      </c>
      <c r="K11991" t="s">
        <v>38071</v>
      </c>
      <c r="L11991" t="s">
        <v>39206</v>
      </c>
      <c r="M11991" t="s">
        <v>38072</v>
      </c>
      <c r="N11991" t="s">
        <v>38073</v>
      </c>
    </row>
    <row r="11992" spans="1:14" x14ac:dyDescent="0.3">
      <c r="A11992" t="s">
        <v>39019</v>
      </c>
      <c r="B11992">
        <v>11463824</v>
      </c>
      <c r="C11992">
        <v>8</v>
      </c>
      <c r="D11992">
        <v>30</v>
      </c>
      <c r="E11992">
        <v>3</v>
      </c>
      <c r="F11992" t="s">
        <v>39189</v>
      </c>
      <c r="G11992" t="s">
        <v>25</v>
      </c>
      <c r="H11992" t="s">
        <v>11</v>
      </c>
      <c r="I11992" t="s">
        <v>39195</v>
      </c>
      <c r="J11992" t="s">
        <v>1425</v>
      </c>
      <c r="K11992" t="s">
        <v>1426</v>
      </c>
      <c r="L11992" t="s">
        <v>39205</v>
      </c>
      <c r="M11992" t="s">
        <v>1427</v>
      </c>
      <c r="N11992" t="s">
        <v>1428</v>
      </c>
    </row>
    <row r="11993" spans="1:14" x14ac:dyDescent="0.3">
      <c r="A11993" t="s">
        <v>39063</v>
      </c>
      <c r="B11993">
        <v>11624276</v>
      </c>
      <c r="C11993">
        <v>8</v>
      </c>
      <c r="D11993">
        <v>15</v>
      </c>
      <c r="E11993">
        <v>5</v>
      </c>
      <c r="F11993" t="s">
        <v>39191</v>
      </c>
      <c r="G11993" t="s">
        <v>25</v>
      </c>
      <c r="H11993" t="s">
        <v>11</v>
      </c>
      <c r="I11993" t="s">
        <v>39194</v>
      </c>
      <c r="J11993" t="s">
        <v>6933</v>
      </c>
      <c r="K11993" t="s">
        <v>6934</v>
      </c>
      <c r="L11993" t="s">
        <v>39207</v>
      </c>
      <c r="M11993" t="s">
        <v>6935</v>
      </c>
      <c r="N11993" t="s">
        <v>6935</v>
      </c>
    </row>
    <row r="11994" spans="1:14" x14ac:dyDescent="0.3">
      <c r="A11994" t="s">
        <v>39125</v>
      </c>
      <c r="B11994">
        <v>11843985</v>
      </c>
      <c r="C11994">
        <v>14</v>
      </c>
      <c r="D11994">
        <v>30</v>
      </c>
      <c r="E11994">
        <v>4</v>
      </c>
      <c r="F11994" t="s">
        <v>39191</v>
      </c>
      <c r="G11994" t="s">
        <v>10</v>
      </c>
      <c r="H11994" t="s">
        <v>11</v>
      </c>
      <c r="I11994" t="s">
        <v>39195</v>
      </c>
      <c r="J11994" t="s">
        <v>16415</v>
      </c>
      <c r="K11994" t="s">
        <v>16416</v>
      </c>
      <c r="L11994" t="s">
        <v>39205</v>
      </c>
      <c r="M11994" t="s">
        <v>16417</v>
      </c>
      <c r="N11994" t="s">
        <v>16418</v>
      </c>
    </row>
    <row r="11995" spans="1:14" x14ac:dyDescent="0.3">
      <c r="A11995" t="s">
        <v>39129</v>
      </c>
      <c r="B11995">
        <v>11855791</v>
      </c>
      <c r="C11995">
        <v>15</v>
      </c>
      <c r="D11995">
        <v>0</v>
      </c>
      <c r="E11995">
        <v>1</v>
      </c>
      <c r="F11995" t="s">
        <v>39189</v>
      </c>
      <c r="G11995" t="s">
        <v>25</v>
      </c>
      <c r="H11995" t="s">
        <v>11</v>
      </c>
      <c r="I11995" t="s">
        <v>39195</v>
      </c>
      <c r="J11995" t="s">
        <v>18605</v>
      </c>
      <c r="K11995" t="s">
        <v>18606</v>
      </c>
      <c r="L11995" t="s">
        <v>39208</v>
      </c>
      <c r="M11995" t="s">
        <v>18607</v>
      </c>
      <c r="N11995" t="s">
        <v>18608</v>
      </c>
    </row>
    <row r="11996" spans="1:14" x14ac:dyDescent="0.3">
      <c r="A11996" t="s">
        <v>38893</v>
      </c>
      <c r="B11996">
        <v>11047957</v>
      </c>
      <c r="C11996">
        <v>15</v>
      </c>
      <c r="D11996">
        <v>15</v>
      </c>
      <c r="E11996">
        <v>3</v>
      </c>
      <c r="F11996" t="s">
        <v>39189</v>
      </c>
      <c r="G11996" t="s">
        <v>25</v>
      </c>
      <c r="H11996" t="s">
        <v>11</v>
      </c>
      <c r="I11996" t="s">
        <v>39195</v>
      </c>
      <c r="J11996" t="s">
        <v>1491</v>
      </c>
      <c r="K11996" t="s">
        <v>14967</v>
      </c>
      <c r="L11996" t="s">
        <v>39208</v>
      </c>
      <c r="M11996" t="s">
        <v>14968</v>
      </c>
      <c r="N11996" t="s">
        <v>14968</v>
      </c>
    </row>
    <row r="11997" spans="1:14" x14ac:dyDescent="0.3">
      <c r="A11997" t="s">
        <v>38979</v>
      </c>
      <c r="B11997">
        <v>11338559</v>
      </c>
      <c r="C11997">
        <v>15</v>
      </c>
      <c r="D11997">
        <v>0</v>
      </c>
      <c r="E11997">
        <v>5</v>
      </c>
      <c r="F11997" t="s">
        <v>39189</v>
      </c>
      <c r="G11997" t="s">
        <v>25</v>
      </c>
      <c r="H11997" t="s">
        <v>11</v>
      </c>
      <c r="I11997" t="s">
        <v>39195</v>
      </c>
      <c r="J11997" t="s">
        <v>14578</v>
      </c>
      <c r="K11997" t="s">
        <v>28046</v>
      </c>
      <c r="L11997" t="s">
        <v>39208</v>
      </c>
      <c r="M11997" t="s">
        <v>28047</v>
      </c>
      <c r="N11997" t="s">
        <v>28048</v>
      </c>
    </row>
    <row r="11998" spans="1:14" x14ac:dyDescent="0.3">
      <c r="A11998" t="s">
        <v>39039</v>
      </c>
      <c r="B11998">
        <v>11526193</v>
      </c>
      <c r="C11998">
        <v>14</v>
      </c>
      <c r="D11998">
        <v>30</v>
      </c>
      <c r="E11998">
        <v>2</v>
      </c>
      <c r="F11998" t="s">
        <v>39191</v>
      </c>
      <c r="G11998" t="s">
        <v>598</v>
      </c>
      <c r="H11998" t="s">
        <v>5</v>
      </c>
      <c r="I11998" t="s">
        <v>39195</v>
      </c>
      <c r="J11998" t="s">
        <v>11319</v>
      </c>
      <c r="K11998" t="s">
        <v>11320</v>
      </c>
      <c r="L11998" t="s">
        <v>39207</v>
      </c>
      <c r="M11998" t="s">
        <v>11321</v>
      </c>
      <c r="N11998" t="s">
        <v>11322</v>
      </c>
    </row>
    <row r="11999" spans="1:14" x14ac:dyDescent="0.3">
      <c r="A11999" t="s">
        <v>39131</v>
      </c>
      <c r="B11999">
        <v>11914388</v>
      </c>
      <c r="C11999">
        <v>15</v>
      </c>
      <c r="D11999">
        <v>0</v>
      </c>
      <c r="E11999">
        <v>3</v>
      </c>
      <c r="F11999" t="s">
        <v>39189</v>
      </c>
      <c r="G11999" t="s">
        <v>10</v>
      </c>
      <c r="H11999" t="s">
        <v>11</v>
      </c>
      <c r="I11999" t="s">
        <v>39195</v>
      </c>
      <c r="J11999" t="s">
        <v>10515</v>
      </c>
      <c r="K11999" t="s">
        <v>15180</v>
      </c>
      <c r="L11999" t="s">
        <v>39208</v>
      </c>
      <c r="M11999" t="s">
        <v>15181</v>
      </c>
      <c r="N11999" t="s">
        <v>15182</v>
      </c>
    </row>
    <row r="12000" spans="1:14" x14ac:dyDescent="0.3">
      <c r="A12000" t="s">
        <v>39053</v>
      </c>
      <c r="B12000">
        <v>11613474</v>
      </c>
      <c r="C12000">
        <v>16</v>
      </c>
      <c r="D12000">
        <v>45</v>
      </c>
      <c r="E12000">
        <v>2</v>
      </c>
      <c r="F12000" t="s">
        <v>39189</v>
      </c>
      <c r="G12000" t="s">
        <v>1079</v>
      </c>
      <c r="H12000" t="s">
        <v>11</v>
      </c>
      <c r="I12000" t="s">
        <v>39195</v>
      </c>
      <c r="J12000" t="s">
        <v>9656</v>
      </c>
      <c r="K12000" t="s">
        <v>9657</v>
      </c>
      <c r="L12000" t="s">
        <v>39205</v>
      </c>
      <c r="M12000" t="s">
        <v>9658</v>
      </c>
      <c r="N12000" t="s">
        <v>9658</v>
      </c>
    </row>
    <row r="12001" spans="1:14" x14ac:dyDescent="0.3">
      <c r="A12001" t="s">
        <v>38906</v>
      </c>
      <c r="B12001">
        <v>11136004</v>
      </c>
      <c r="C12001">
        <v>17</v>
      </c>
      <c r="D12001">
        <v>0</v>
      </c>
      <c r="E12001">
        <v>2</v>
      </c>
      <c r="F12001" t="s">
        <v>39189</v>
      </c>
      <c r="G12001" t="s">
        <v>25</v>
      </c>
      <c r="H12001" t="s">
        <v>11</v>
      </c>
      <c r="I12001" t="s">
        <v>39195</v>
      </c>
      <c r="J12001" t="s">
        <v>19397</v>
      </c>
      <c r="K12001" t="s">
        <v>19397</v>
      </c>
      <c r="L12001" t="s">
        <v>39206</v>
      </c>
      <c r="M12001" t="s">
        <v>14306</v>
      </c>
      <c r="N12001" t="s">
        <v>19398</v>
      </c>
    </row>
  </sheetData>
  <autoFilter ref="A1:N12001" xr:uid="{E59A0FA0-C799-41BB-85FD-1D49082301E3}"/>
  <phoneticPr fontId="6"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B0EA1C-CBFF-41A7-8475-E1EA1F9F4258}">
  <dimension ref="A1:C51"/>
  <sheetViews>
    <sheetView showGridLines="0" topLeftCell="A19" workbookViewId="0">
      <selection activeCell="B52" sqref="B52"/>
    </sheetView>
  </sheetViews>
  <sheetFormatPr defaultRowHeight="14.4" x14ac:dyDescent="0.3"/>
  <cols>
    <col min="1" max="1" width="21.44140625" customWidth="1"/>
    <col min="2" max="2" width="28.21875" customWidth="1"/>
    <col min="3" max="3" width="81.109375" customWidth="1"/>
  </cols>
  <sheetData>
    <row r="1" spans="1:3" x14ac:dyDescent="0.3">
      <c r="A1" s="4" t="s">
        <v>39225</v>
      </c>
    </row>
    <row r="2" spans="1:3" x14ac:dyDescent="0.3">
      <c r="B2" s="2" t="s">
        <v>39226</v>
      </c>
      <c r="C2" s="2" t="s">
        <v>39220</v>
      </c>
    </row>
    <row r="3" spans="1:3" x14ac:dyDescent="0.3">
      <c r="B3" s="5" t="s">
        <v>0</v>
      </c>
      <c r="C3" s="6" t="s">
        <v>39169</v>
      </c>
    </row>
    <row r="4" spans="1:3" x14ac:dyDescent="0.3">
      <c r="B4" s="5" t="s">
        <v>39170</v>
      </c>
      <c r="C4" s="6" t="s">
        <v>39171</v>
      </c>
    </row>
    <row r="5" spans="1:3" x14ac:dyDescent="0.3">
      <c r="B5" s="5" t="s">
        <v>39188</v>
      </c>
      <c r="C5" s="6" t="s">
        <v>39172</v>
      </c>
    </row>
    <row r="6" spans="1:3" x14ac:dyDescent="0.3">
      <c r="B6" s="5" t="s">
        <v>2</v>
      </c>
      <c r="C6" s="6" t="s">
        <v>39173</v>
      </c>
    </row>
    <row r="7" spans="1:3" x14ac:dyDescent="0.3">
      <c r="B7" s="5" t="s">
        <v>39174</v>
      </c>
      <c r="C7" s="6" t="s">
        <v>39174</v>
      </c>
    </row>
    <row r="8" spans="1:3" x14ac:dyDescent="0.3">
      <c r="B8" s="7" t="s">
        <v>39175</v>
      </c>
      <c r="C8" s="8" t="s">
        <v>39176</v>
      </c>
    </row>
    <row r="9" spans="1:3" x14ac:dyDescent="0.3">
      <c r="B9" s="7" t="s">
        <v>39149</v>
      </c>
      <c r="C9" s="7" t="s">
        <v>39177</v>
      </c>
    </row>
    <row r="10" spans="1:3" x14ac:dyDescent="0.3">
      <c r="B10" s="7" t="s">
        <v>39224</v>
      </c>
      <c r="C10" s="7" t="s">
        <v>39223</v>
      </c>
    </row>
    <row r="11" spans="1:3" x14ac:dyDescent="0.3">
      <c r="B11" s="5" t="s">
        <v>39178</v>
      </c>
      <c r="C11" s="6" t="s">
        <v>39179</v>
      </c>
    </row>
    <row r="12" spans="1:3" x14ac:dyDescent="0.3">
      <c r="B12" s="5" t="s">
        <v>39180</v>
      </c>
      <c r="C12" s="6" t="s">
        <v>39181</v>
      </c>
    </row>
    <row r="13" spans="1:3" x14ac:dyDescent="0.3">
      <c r="B13" s="7" t="s">
        <v>39182</v>
      </c>
      <c r="C13" s="7" t="s">
        <v>39183</v>
      </c>
    </row>
    <row r="14" spans="1:3" x14ac:dyDescent="0.3">
      <c r="B14" s="7" t="s">
        <v>39222</v>
      </c>
      <c r="C14" s="7" t="s">
        <v>39184</v>
      </c>
    </row>
    <row r="15" spans="1:3" x14ac:dyDescent="0.3">
      <c r="B15" s="9" t="s">
        <v>39221</v>
      </c>
      <c r="C15" s="7" t="s">
        <v>39185</v>
      </c>
    </row>
    <row r="16" spans="1:3" x14ac:dyDescent="0.3">
      <c r="B16" s="7" t="s">
        <v>39186</v>
      </c>
      <c r="C16" s="7" t="s">
        <v>39187</v>
      </c>
    </row>
    <row r="18" spans="1:3" x14ac:dyDescent="0.3">
      <c r="A18" s="1" t="s">
        <v>39145</v>
      </c>
    </row>
    <row r="19" spans="1:3" x14ac:dyDescent="0.3">
      <c r="B19" s="10" t="s">
        <v>39146</v>
      </c>
      <c r="C19" s="10" t="s">
        <v>39220</v>
      </c>
    </row>
    <row r="20" spans="1:3" x14ac:dyDescent="0.3">
      <c r="B20" s="9" t="s">
        <v>39147</v>
      </c>
      <c r="C20" s="9" t="s">
        <v>39148</v>
      </c>
    </row>
    <row r="21" spans="1:3" x14ac:dyDescent="0.3">
      <c r="B21" s="9" t="s">
        <v>25</v>
      </c>
      <c r="C21" s="9" t="s">
        <v>39149</v>
      </c>
    </row>
    <row r="22" spans="1:3" x14ac:dyDescent="0.3">
      <c r="B22" s="9" t="s">
        <v>6818</v>
      </c>
      <c r="C22" s="9" t="s">
        <v>39150</v>
      </c>
    </row>
    <row r="23" spans="1:3" x14ac:dyDescent="0.3">
      <c r="B23" s="9" t="s">
        <v>944</v>
      </c>
      <c r="C23" s="9" t="s">
        <v>39151</v>
      </c>
    </row>
    <row r="24" spans="1:3" x14ac:dyDescent="0.3">
      <c r="B24" s="9" t="s">
        <v>39152</v>
      </c>
      <c r="C24" s="9" t="s">
        <v>39153</v>
      </c>
    </row>
    <row r="25" spans="1:3" x14ac:dyDescent="0.3">
      <c r="B25" s="9" t="s">
        <v>58</v>
      </c>
      <c r="C25" s="9" t="s">
        <v>39154</v>
      </c>
    </row>
    <row r="26" spans="1:3" x14ac:dyDescent="0.3">
      <c r="B26" s="9" t="s">
        <v>39155</v>
      </c>
      <c r="C26" s="9" t="s">
        <v>39156</v>
      </c>
    </row>
    <row r="27" spans="1:3" x14ac:dyDescent="0.3">
      <c r="B27" s="9" t="s">
        <v>1079</v>
      </c>
      <c r="C27" s="9" t="s">
        <v>39157</v>
      </c>
    </row>
    <row r="28" spans="1:3" x14ac:dyDescent="0.3">
      <c r="B28" s="9" t="s">
        <v>39158</v>
      </c>
      <c r="C28" s="9" t="s">
        <v>39159</v>
      </c>
    </row>
    <row r="29" spans="1:3" x14ac:dyDescent="0.3">
      <c r="B29" s="9" t="s">
        <v>39160</v>
      </c>
      <c r="C29" s="9" t="s">
        <v>39161</v>
      </c>
    </row>
    <row r="30" spans="1:3" x14ac:dyDescent="0.3">
      <c r="B30" s="9" t="s">
        <v>6553</v>
      </c>
      <c r="C30" s="9" t="s">
        <v>39162</v>
      </c>
    </row>
    <row r="31" spans="1:3" x14ac:dyDescent="0.3">
      <c r="B31" s="9" t="s">
        <v>4</v>
      </c>
      <c r="C31" s="9" t="s">
        <v>39163</v>
      </c>
    </row>
    <row r="32" spans="1:3" x14ac:dyDescent="0.3">
      <c r="B32" s="9" t="s">
        <v>598</v>
      </c>
      <c r="C32" s="9" t="s">
        <v>39164</v>
      </c>
    </row>
    <row r="33" spans="1:3" x14ac:dyDescent="0.3">
      <c r="B33" s="9" t="s">
        <v>499</v>
      </c>
      <c r="C33" s="9" t="s">
        <v>39165</v>
      </c>
    </row>
    <row r="34" spans="1:3" x14ac:dyDescent="0.3">
      <c r="B34" s="9" t="s">
        <v>53</v>
      </c>
      <c r="C34" s="9" t="s">
        <v>39166</v>
      </c>
    </row>
    <row r="35" spans="1:3" x14ac:dyDescent="0.3">
      <c r="B35" s="9" t="s">
        <v>10</v>
      </c>
      <c r="C35" s="9" t="s">
        <v>39167</v>
      </c>
    </row>
    <row r="36" spans="1:3" x14ac:dyDescent="0.3">
      <c r="B36" s="9" t="s">
        <v>915</v>
      </c>
      <c r="C36" s="9" t="s">
        <v>39168</v>
      </c>
    </row>
    <row r="39" spans="1:3" x14ac:dyDescent="0.3">
      <c r="A39" s="1" t="s">
        <v>2</v>
      </c>
    </row>
    <row r="40" spans="1:3" x14ac:dyDescent="0.3">
      <c r="B40" s="10" t="s">
        <v>39146</v>
      </c>
      <c r="C40" s="10" t="s">
        <v>39220</v>
      </c>
    </row>
    <row r="41" spans="1:3" x14ac:dyDescent="0.3">
      <c r="B41" s="9" t="s">
        <v>39189</v>
      </c>
      <c r="C41" s="9" t="s">
        <v>39219</v>
      </c>
    </row>
    <row r="42" spans="1:3" x14ac:dyDescent="0.3">
      <c r="B42" s="9" t="s">
        <v>39191</v>
      </c>
      <c r="C42" s="9" t="s">
        <v>39218</v>
      </c>
    </row>
    <row r="43" spans="1:3" x14ac:dyDescent="0.3">
      <c r="B43" s="9" t="s">
        <v>39190</v>
      </c>
      <c r="C43" s="9" t="s">
        <v>39217</v>
      </c>
    </row>
    <row r="44" spans="1:3" x14ac:dyDescent="0.3">
      <c r="B44" s="9" t="s">
        <v>452</v>
      </c>
      <c r="C44" s="9" t="s">
        <v>39216</v>
      </c>
    </row>
    <row r="45" spans="1:3" x14ac:dyDescent="0.3">
      <c r="B45" s="9" t="s">
        <v>394</v>
      </c>
      <c r="C45" s="9" t="s">
        <v>39215</v>
      </c>
    </row>
    <row r="48" spans="1:3" x14ac:dyDescent="0.3">
      <c r="A48" t="s">
        <v>39149</v>
      </c>
    </row>
    <row r="49" spans="2:3" x14ac:dyDescent="0.3">
      <c r="B49" s="10" t="s">
        <v>39146</v>
      </c>
      <c r="C49" s="10" t="s">
        <v>39220</v>
      </c>
    </row>
    <row r="50" spans="2:3" x14ac:dyDescent="0.3">
      <c r="B50" s="9" t="s">
        <v>11</v>
      </c>
      <c r="C50" s="9" t="s">
        <v>39229</v>
      </c>
    </row>
    <row r="51" spans="2:3" x14ac:dyDescent="0.3">
      <c r="B51" s="9" t="s">
        <v>5</v>
      </c>
      <c r="C51" s="9" t="s">
        <v>39230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6F5798-2DED-432E-B321-A30E0A581093}">
  <dimension ref="A1:AA2001"/>
  <sheetViews>
    <sheetView tabSelected="1" topLeftCell="F1" zoomScaleNormal="100" workbookViewId="0">
      <pane ySplit="1" topLeftCell="A2" activePane="bottomLeft" state="frozen"/>
      <selection pane="bottomLeft" activeCell="I1" activeCellId="1" sqref="AA1:AA1048576 I1:I1048576"/>
    </sheetView>
  </sheetViews>
  <sheetFormatPr defaultRowHeight="14.4" x14ac:dyDescent="0.3"/>
  <cols>
    <col min="2" max="2" width="10.33203125" style="13" bestFit="1" customWidth="1"/>
    <col min="3" max="3" width="9" bestFit="1" customWidth="1"/>
    <col min="4" max="4" width="17.33203125" style="12" bestFit="1" customWidth="1"/>
    <col min="5" max="5" width="11" bestFit="1" customWidth="1"/>
    <col min="6" max="6" width="12" bestFit="1" customWidth="1"/>
    <col min="7" max="7" width="8.77734375" bestFit="1" customWidth="1"/>
    <col min="8" max="8" width="9" bestFit="1" customWidth="1"/>
    <col min="9" max="9" width="17.33203125" bestFit="1" customWidth="1"/>
    <col min="10" max="10" width="8.6640625" bestFit="1" customWidth="1"/>
    <col min="11" max="11" width="8.6640625" customWidth="1"/>
    <col min="14" max="14" width="15.21875" bestFit="1" customWidth="1"/>
    <col min="15" max="15" width="15.21875" customWidth="1"/>
    <col min="16" max="16" width="14.44140625" style="12" bestFit="1" customWidth="1"/>
    <col min="17" max="17" width="15.44140625" style="12" bestFit="1" customWidth="1"/>
    <col min="18" max="18" width="11.6640625" bestFit="1" customWidth="1"/>
    <col min="19" max="19" width="12.88671875" bestFit="1" customWidth="1"/>
    <col min="20" max="20" width="15.5546875" bestFit="1" customWidth="1"/>
    <col min="21" max="21" width="11.6640625" style="12" bestFit="1" customWidth="1"/>
    <col min="22" max="22" width="15.5546875" bestFit="1" customWidth="1"/>
    <col min="23" max="23" width="11.6640625" style="12" bestFit="1" customWidth="1"/>
    <col min="24" max="24" width="11.21875" bestFit="1" customWidth="1"/>
  </cols>
  <sheetData>
    <row r="1" spans="1:27" ht="72" x14ac:dyDescent="0.3">
      <c r="A1" s="16" t="s">
        <v>39231</v>
      </c>
      <c r="B1" s="17" t="s">
        <v>0</v>
      </c>
      <c r="C1" s="18" t="s">
        <v>39170</v>
      </c>
      <c r="D1" s="19" t="s">
        <v>39232</v>
      </c>
      <c r="E1" s="18" t="s">
        <v>39227</v>
      </c>
      <c r="F1" s="18" t="s">
        <v>39228</v>
      </c>
      <c r="G1" s="18" t="s">
        <v>1</v>
      </c>
      <c r="H1" s="18" t="s">
        <v>2</v>
      </c>
      <c r="I1" s="18" t="s">
        <v>39244</v>
      </c>
      <c r="J1" s="18" t="s">
        <v>3</v>
      </c>
      <c r="K1" s="18" t="s">
        <v>39243</v>
      </c>
      <c r="L1" s="18" t="s">
        <v>39149</v>
      </c>
      <c r="M1" s="18" t="s">
        <v>39245</v>
      </c>
      <c r="N1" s="18" t="s">
        <v>39214</v>
      </c>
      <c r="O1" s="18" t="s">
        <v>39178</v>
      </c>
      <c r="P1" s="19" t="s">
        <v>39193</v>
      </c>
      <c r="Q1" s="19" t="s">
        <v>39180</v>
      </c>
      <c r="R1" s="18" t="s">
        <v>39192</v>
      </c>
      <c r="S1" s="18" t="s">
        <v>39213</v>
      </c>
      <c r="T1" s="18" t="s">
        <v>39233</v>
      </c>
      <c r="U1" s="19" t="s">
        <v>39203</v>
      </c>
      <c r="V1" s="18" t="s">
        <v>39234</v>
      </c>
      <c r="W1" s="19" t="s">
        <v>39204</v>
      </c>
      <c r="X1" s="18" t="s">
        <v>39235</v>
      </c>
      <c r="Y1" s="19" t="s">
        <v>39236</v>
      </c>
      <c r="Z1" s="18" t="s">
        <v>39237</v>
      </c>
      <c r="AA1" s="19" t="s">
        <v>39238</v>
      </c>
    </row>
    <row r="2" spans="1:27" x14ac:dyDescent="0.3">
      <c r="A2">
        <v>1</v>
      </c>
      <c r="B2" s="13" t="s">
        <v>38831</v>
      </c>
      <c r="C2">
        <v>10878012</v>
      </c>
      <c r="D2" s="15">
        <f>DATE(LEFT(B2,4),MID(B2,6,2),RIGHT(B2,2))+TIME(E2,F2,0)</f>
        <v>43517.46875</v>
      </c>
      <c r="E2">
        <v>11</v>
      </c>
      <c r="F2">
        <v>15</v>
      </c>
      <c r="G2">
        <v>4</v>
      </c>
      <c r="H2" t="s">
        <v>39191</v>
      </c>
      <c r="I2" t="str">
        <f>VLOOKUP(H2,Dictionary!B$41:C$45,2,FALSE)</f>
        <v>Arrow Taxi</v>
      </c>
      <c r="J2" t="s">
        <v>10</v>
      </c>
      <c r="K2" t="str">
        <f>VLOOKUP(J2,Dictionary!B$20:C$36,2,FALSE)</f>
        <v>Walker</v>
      </c>
      <c r="L2" t="s">
        <v>11</v>
      </c>
      <c r="M2" t="str">
        <f>VLOOKUP(L2,Dictionary!B$50:C$51,2,FALSE)</f>
        <v>Yes</v>
      </c>
      <c r="N2" t="s">
        <v>39195</v>
      </c>
      <c r="O2" s="15">
        <f>DATE(LEFT(B2,4),MID(B2,6,2),RIGHT(B2,2))+TIME(LEFT(P2,2),MID(P2,4,2),RIGHT(P2,2))</f>
        <v>43517.469143518516</v>
      </c>
      <c r="P2" s="15" t="s">
        <v>14471</v>
      </c>
      <c r="Q2" s="15">
        <f>DATE(LEFT(B2,4),MID(B2,6,2),RIGHT(B2,2))+TIME(LEFT(R2,2),MID(R2,4,2),RIGHT(R2,2))</f>
        <v>43517.472175925926</v>
      </c>
      <c r="R2" t="s">
        <v>14472</v>
      </c>
      <c r="S2" t="s">
        <v>39206</v>
      </c>
      <c r="T2" s="15">
        <f>DATE(LEFT(B2,4),MID(B2,6,2),RIGHT(B2,2))+TIME(LEFT(U2,2),MID(U2,4,2),RIGHT(U2,2))</f>
        <v>43517.479930555557</v>
      </c>
      <c r="U2" s="12" t="s">
        <v>14473</v>
      </c>
      <c r="V2" s="15">
        <f>DATE(LEFT(B2,4),MID(B2,6,2),RIGHT(B2,2))+TIME(LEFT(W2,2),MID(W2,4,2),RIGHT(W2,2))</f>
        <v>43517.482291666667</v>
      </c>
      <c r="W2" s="12" t="s">
        <v>14474</v>
      </c>
      <c r="X2" s="11">
        <f>(V2-T2)*24</f>
        <v>5.6666666641831398E-2</v>
      </c>
      <c r="Y2" s="11">
        <f>(Q2-O2)*24</f>
        <v>7.2777777852024883E-2</v>
      </c>
      <c r="Z2" s="11">
        <f>(X2+Y2)*24</f>
        <v>3.1066666678525507</v>
      </c>
      <c r="AA2" t="str">
        <f>IF(O2&gt;D2,"Late","On Time")</f>
        <v>Late</v>
      </c>
    </row>
    <row r="3" spans="1:27" x14ac:dyDescent="0.3">
      <c r="A3">
        <f>SUM(A2+1)</f>
        <v>2</v>
      </c>
      <c r="B3" s="13" t="s">
        <v>38890</v>
      </c>
      <c r="C3">
        <v>11064602</v>
      </c>
      <c r="D3" s="15">
        <f t="shared" ref="D3" si="0">DATE(LEFT(B3,4),MID(B3,6,2),RIGHT(B3,2))+TIME(E3,F3,0)</f>
        <v>43576.479166666664</v>
      </c>
      <c r="E3">
        <v>11</v>
      </c>
      <c r="F3">
        <v>30</v>
      </c>
      <c r="G3">
        <v>7</v>
      </c>
      <c r="H3" t="s">
        <v>39191</v>
      </c>
      <c r="I3" t="str">
        <f>VLOOKUP(H3,Dictionary!B$41:C$45,2,FALSE)</f>
        <v>Arrow Taxi</v>
      </c>
      <c r="J3" t="s">
        <v>10</v>
      </c>
      <c r="K3" t="str">
        <f>VLOOKUP(J3,Dictionary!B$20:C$36,2,FALSE)</f>
        <v>Walker</v>
      </c>
      <c r="L3" t="s">
        <v>11</v>
      </c>
      <c r="M3" t="str">
        <f>VLOOKUP(L3,Dictionary!B$50:C$51,2,FALSE)</f>
        <v>Yes</v>
      </c>
      <c r="N3" t="s">
        <v>39195</v>
      </c>
      <c r="O3" s="15">
        <f>DATE(LEFT(B3,4),MID(B3,6,2),RIGHT(B3,2))+TIME(LEFT(P3,2),MID(P3,4,2),RIGHT(P3,2))</f>
        <v>43576.463240740741</v>
      </c>
      <c r="P3" s="12" t="s">
        <v>9310</v>
      </c>
      <c r="Q3" s="15">
        <f t="shared" ref="Q3:Q66" si="1">DATE(LEFT(B3,4),MID(B3,6,2),RIGHT(B3,2))+TIME(LEFT(R3,2),MID(R3,4,2),RIGHT(R3,2))</f>
        <v>43576.470219907409</v>
      </c>
      <c r="R3" t="s">
        <v>9311</v>
      </c>
      <c r="S3" t="s">
        <v>39206</v>
      </c>
      <c r="T3" s="15">
        <f t="shared" ref="T3:T66" si="2">DATE(LEFT(B3,4),MID(B3,6,2),RIGHT(B3,2))+TIME(LEFT(U3,2),MID(U3,4,2),RIGHT(U3,2))</f>
        <v>43576.477175925924</v>
      </c>
      <c r="U3" s="12" t="s">
        <v>9312</v>
      </c>
      <c r="V3" s="15">
        <f t="shared" ref="V3:V66" si="3">DATE(LEFT(B3,4),MID(B3,6,2),RIGHT(B3,2))+TIME(LEFT(W3,2),MID(W3,4,2),RIGHT(W3,2))</f>
        <v>43576.480138888888</v>
      </c>
      <c r="W3" s="12" t="s">
        <v>9313</v>
      </c>
      <c r="X3" s="11">
        <f t="shared" ref="X3:X66" si="4">(V3-T3)*24</f>
        <v>7.1111111145000905E-2</v>
      </c>
      <c r="Y3" s="11">
        <f t="shared" ref="Y3:Y66" si="5">(Q3-O3)*24</f>
        <v>0.16750000003958121</v>
      </c>
      <c r="Z3" s="11">
        <f t="shared" ref="Z3:Z66" si="6">(X3+Y3)*24</f>
        <v>5.7266666684299707</v>
      </c>
      <c r="AA3" t="str">
        <f t="shared" ref="AA3:AA66" si="7">IF(O3&gt;D3,"Late","On Time")</f>
        <v>On Time</v>
      </c>
    </row>
    <row r="4" spans="1:27" x14ac:dyDescent="0.3">
      <c r="A4">
        <f t="shared" ref="A4:A67" si="8">SUM(A3+1)</f>
        <v>3</v>
      </c>
      <c r="B4" s="13" t="s">
        <v>38815</v>
      </c>
      <c r="C4">
        <v>10824000</v>
      </c>
      <c r="D4" s="15">
        <f>DATE(LEFT(B4,4),MID(B4,6,2),RIGHT(B4,2))+TIME(E4,F4,0)</f>
        <v>43501.583333333336</v>
      </c>
      <c r="E4">
        <v>14</v>
      </c>
      <c r="F4">
        <v>0</v>
      </c>
      <c r="G4">
        <v>2</v>
      </c>
      <c r="H4" t="s">
        <v>394</v>
      </c>
      <c r="I4" t="str">
        <f>VLOOKUP(H4,Dictionary!B$41:C$45,2,FALSE)</f>
        <v>Huronia Cab</v>
      </c>
      <c r="J4" t="s">
        <v>10</v>
      </c>
      <c r="K4" t="str">
        <f>VLOOKUP(J4,Dictionary!B$20:C$36,2,FALSE)</f>
        <v>Walker</v>
      </c>
      <c r="L4" t="s">
        <v>11</v>
      </c>
      <c r="M4" t="str">
        <f>VLOOKUP(L4,Dictionary!B$50:C$51,2,FALSE)</f>
        <v>Yes</v>
      </c>
      <c r="N4" t="s">
        <v>39195</v>
      </c>
      <c r="O4" s="15">
        <f t="shared" ref="O4:O67" si="9">DATE(LEFT(B4,4),MID(B4,6,2),RIGHT(B4,2))+TIME(LEFT(P4,2),MID(P4,4,2),RIGHT(P4,2))</f>
        <v>43501.575243055559</v>
      </c>
      <c r="P4" s="12" t="s">
        <v>22814</v>
      </c>
      <c r="Q4" s="15">
        <f t="shared" si="1"/>
        <v>43501.579675925925</v>
      </c>
      <c r="R4" t="s">
        <v>22815</v>
      </c>
      <c r="S4" t="s">
        <v>39206</v>
      </c>
      <c r="T4" s="15">
        <f t="shared" si="2"/>
        <v>43501.588460648149</v>
      </c>
      <c r="U4" s="12" t="s">
        <v>7156</v>
      </c>
      <c r="V4" s="15">
        <f t="shared" si="3"/>
        <v>43501.590300925927</v>
      </c>
      <c r="W4" s="12" t="s">
        <v>22816</v>
      </c>
      <c r="X4" s="11">
        <f t="shared" si="4"/>
        <v>4.4166666688397527E-2</v>
      </c>
      <c r="Y4" s="11">
        <f t="shared" si="5"/>
        <v>0.10638888878747821</v>
      </c>
      <c r="Z4" s="11">
        <f t="shared" si="6"/>
        <v>3.6133333314210176</v>
      </c>
      <c r="AA4" t="str">
        <f t="shared" si="7"/>
        <v>On Time</v>
      </c>
    </row>
    <row r="5" spans="1:27" x14ac:dyDescent="0.3">
      <c r="A5">
        <f t="shared" si="8"/>
        <v>4</v>
      </c>
      <c r="B5" s="13" t="s">
        <v>38947</v>
      </c>
      <c r="C5">
        <v>11276229</v>
      </c>
      <c r="D5" s="15">
        <f t="shared" ref="D5:D68" si="10">DATE(LEFT(B5,4),MID(B5,6,2),RIGHT(B5,2))+TIME(E5,F5,0)</f>
        <v>43633.65902777778</v>
      </c>
      <c r="E5">
        <v>15</v>
      </c>
      <c r="F5">
        <v>49</v>
      </c>
      <c r="G5">
        <v>1</v>
      </c>
      <c r="H5" t="s">
        <v>39191</v>
      </c>
      <c r="I5" t="str">
        <f>VLOOKUP(H5,Dictionary!B$41:C$45,2,FALSE)</f>
        <v>Arrow Taxi</v>
      </c>
      <c r="J5" t="s">
        <v>10</v>
      </c>
      <c r="K5" t="str">
        <f>VLOOKUP(J5,Dictionary!B$20:C$36,2,FALSE)</f>
        <v>Walker</v>
      </c>
      <c r="L5" t="s">
        <v>11</v>
      </c>
      <c r="M5" t="str">
        <f>VLOOKUP(L5,Dictionary!B$50:C$51,2,FALSE)</f>
        <v>Yes</v>
      </c>
      <c r="N5" t="s">
        <v>39194</v>
      </c>
      <c r="O5" s="15">
        <f t="shared" si="9"/>
        <v>43633.665648148148</v>
      </c>
      <c r="P5" s="12" t="s">
        <v>9138</v>
      </c>
      <c r="Q5" s="15">
        <f t="shared" si="1"/>
        <v>43633.667523148149</v>
      </c>
      <c r="R5" t="s">
        <v>9139</v>
      </c>
      <c r="S5" t="s">
        <v>39205</v>
      </c>
      <c r="T5" s="15">
        <f t="shared" si="2"/>
        <v>43633.673310185186</v>
      </c>
      <c r="U5" s="12" t="s">
        <v>9140</v>
      </c>
      <c r="V5" s="15">
        <f t="shared" si="3"/>
        <v>43633.674432870372</v>
      </c>
      <c r="W5" s="12" t="s">
        <v>9141</v>
      </c>
      <c r="X5" s="11">
        <f t="shared" si="4"/>
        <v>2.6944444456603378E-2</v>
      </c>
      <c r="Y5" s="11">
        <f t="shared" si="5"/>
        <v>4.5000000041909516E-2</v>
      </c>
      <c r="Z5" s="11">
        <f t="shared" si="6"/>
        <v>1.7266666679643095</v>
      </c>
      <c r="AA5" t="str">
        <f t="shared" si="7"/>
        <v>Late</v>
      </c>
    </row>
    <row r="6" spans="1:27" x14ac:dyDescent="0.3">
      <c r="A6">
        <f t="shared" si="8"/>
        <v>5</v>
      </c>
      <c r="B6" s="13" t="s">
        <v>38892</v>
      </c>
      <c r="C6">
        <v>11089951</v>
      </c>
      <c r="D6" s="15">
        <f t="shared" si="10"/>
        <v>43578.51666666667</v>
      </c>
      <c r="E6">
        <v>12</v>
      </c>
      <c r="F6">
        <v>24</v>
      </c>
      <c r="G6">
        <v>2</v>
      </c>
      <c r="H6" t="s">
        <v>39191</v>
      </c>
      <c r="I6" t="str">
        <f>VLOOKUP(H6,Dictionary!B$41:C$45,2,FALSE)</f>
        <v>Arrow Taxi</v>
      </c>
      <c r="J6" t="s">
        <v>10</v>
      </c>
      <c r="K6" t="str">
        <f>VLOOKUP(J6,Dictionary!B$20:C$36,2,FALSE)</f>
        <v>Walker</v>
      </c>
      <c r="L6" t="s">
        <v>11</v>
      </c>
      <c r="M6" t="str">
        <f>VLOOKUP(L6,Dictionary!B$50:C$51,2,FALSE)</f>
        <v>Yes</v>
      </c>
      <c r="N6" t="s">
        <v>39195</v>
      </c>
      <c r="O6" s="15">
        <f t="shared" si="9"/>
        <v>43578.527129629627</v>
      </c>
      <c r="P6" s="12" t="s">
        <v>13706</v>
      </c>
      <c r="Q6" s="15">
        <f t="shared" si="1"/>
        <v>43578.528136574074</v>
      </c>
      <c r="R6" t="s">
        <v>13415</v>
      </c>
      <c r="S6" t="s">
        <v>39205</v>
      </c>
      <c r="T6" s="15">
        <f t="shared" si="2"/>
        <v>43578.537673611114</v>
      </c>
      <c r="U6" s="12" t="s">
        <v>17815</v>
      </c>
      <c r="V6" s="15">
        <f t="shared" si="3"/>
        <v>43578.53875</v>
      </c>
      <c r="W6" s="12" t="s">
        <v>17816</v>
      </c>
      <c r="X6" s="11">
        <f t="shared" si="4"/>
        <v>2.5833333260379732E-2</v>
      </c>
      <c r="Y6" s="11">
        <f t="shared" si="5"/>
        <v>2.4166666727978736E-2</v>
      </c>
      <c r="Z6" s="11">
        <f t="shared" si="6"/>
        <v>1.1999999997206032</v>
      </c>
      <c r="AA6" t="str">
        <f t="shared" si="7"/>
        <v>Late</v>
      </c>
    </row>
    <row r="7" spans="1:27" x14ac:dyDescent="0.3">
      <c r="A7">
        <f t="shared" si="8"/>
        <v>6</v>
      </c>
      <c r="B7" s="13" t="s">
        <v>38929</v>
      </c>
      <c r="C7">
        <v>11192062</v>
      </c>
      <c r="D7" s="15">
        <f t="shared" si="10"/>
        <v>43615.583333333336</v>
      </c>
      <c r="E7">
        <v>14</v>
      </c>
      <c r="F7">
        <v>0</v>
      </c>
      <c r="G7">
        <v>4</v>
      </c>
      <c r="H7" t="s">
        <v>39189</v>
      </c>
      <c r="I7" t="str">
        <f>VLOOKUP(H7,Dictionary!B$41:C$45,2,FALSE)</f>
        <v>Allied Taxi</v>
      </c>
      <c r="J7" t="s">
        <v>10</v>
      </c>
      <c r="K7" t="str">
        <f>VLOOKUP(J7,Dictionary!B$20:C$36,2,FALSE)</f>
        <v>Walker</v>
      </c>
      <c r="L7" t="s">
        <v>11</v>
      </c>
      <c r="M7" t="str">
        <f>VLOOKUP(L7,Dictionary!B$50:C$51,2,FALSE)</f>
        <v>Yes</v>
      </c>
      <c r="N7" t="s">
        <v>39195</v>
      </c>
      <c r="O7" s="15">
        <f t="shared" si="9"/>
        <v>43615.580381944441</v>
      </c>
      <c r="P7" s="12" t="s">
        <v>29577</v>
      </c>
      <c r="Q7" s="15">
        <f t="shared" si="1"/>
        <v>43615.582499999997</v>
      </c>
      <c r="R7" t="s">
        <v>29578</v>
      </c>
      <c r="S7" t="s">
        <v>39207</v>
      </c>
      <c r="T7" s="15">
        <f t="shared" si="2"/>
        <v>43615.595011574071</v>
      </c>
      <c r="U7" s="12" t="s">
        <v>29579</v>
      </c>
      <c r="V7" s="15">
        <f t="shared" si="3"/>
        <v>43615.595358796294</v>
      </c>
      <c r="W7" s="12" t="s">
        <v>29580</v>
      </c>
      <c r="X7" s="11">
        <f t="shared" si="4"/>
        <v>8.3333333604969084E-3</v>
      </c>
      <c r="Y7" s="11">
        <f t="shared" si="5"/>
        <v>5.0833333341870457E-2</v>
      </c>
      <c r="Z7" s="11">
        <f t="shared" si="6"/>
        <v>1.4200000008568168</v>
      </c>
      <c r="AA7" t="str">
        <f t="shared" si="7"/>
        <v>On Time</v>
      </c>
    </row>
    <row r="8" spans="1:27" x14ac:dyDescent="0.3">
      <c r="A8">
        <f t="shared" si="8"/>
        <v>7</v>
      </c>
      <c r="B8" s="13" t="s">
        <v>39031</v>
      </c>
      <c r="C8">
        <v>11499314</v>
      </c>
      <c r="D8" s="15">
        <f t="shared" si="10"/>
        <v>43717.708333333336</v>
      </c>
      <c r="E8">
        <v>17</v>
      </c>
      <c r="F8">
        <v>0</v>
      </c>
      <c r="G8">
        <v>1</v>
      </c>
      <c r="H8" t="s">
        <v>39190</v>
      </c>
      <c r="I8" t="str">
        <f>VLOOKUP(H8,Dictionary!B$41:C$45,2,FALSE)</f>
        <v>Big City Taxi</v>
      </c>
      <c r="J8" t="s">
        <v>10</v>
      </c>
      <c r="K8" t="str">
        <f>VLOOKUP(J8,Dictionary!B$20:C$36,2,FALSE)</f>
        <v>Walker</v>
      </c>
      <c r="L8" t="s">
        <v>11</v>
      </c>
      <c r="M8" t="str">
        <f>VLOOKUP(L8,Dictionary!B$50:C$51,2,FALSE)</f>
        <v>Yes</v>
      </c>
      <c r="N8" t="s">
        <v>39195</v>
      </c>
      <c r="O8" s="15">
        <f t="shared" si="9"/>
        <v>43717.709756944445</v>
      </c>
      <c r="P8" s="12" t="s">
        <v>14319</v>
      </c>
      <c r="Q8" s="15">
        <f t="shared" si="1"/>
        <v>43717.710104166668</v>
      </c>
      <c r="R8" t="s">
        <v>14320</v>
      </c>
      <c r="S8" t="s">
        <v>39206</v>
      </c>
      <c r="T8" s="15">
        <f t="shared" si="2"/>
        <v>43717.719756944447</v>
      </c>
      <c r="U8" s="12" t="s">
        <v>14321</v>
      </c>
      <c r="V8" s="15">
        <f t="shared" si="3"/>
        <v>43717.721331018518</v>
      </c>
      <c r="W8" s="12" t="s">
        <v>14322</v>
      </c>
      <c r="X8" s="11">
        <f t="shared" si="4"/>
        <v>3.7777777703013271E-2</v>
      </c>
      <c r="Y8" s="11">
        <f t="shared" si="5"/>
        <v>8.3333333604969084E-3</v>
      </c>
      <c r="Z8" s="11">
        <f t="shared" si="6"/>
        <v>1.1066666655242443</v>
      </c>
      <c r="AA8" t="str">
        <f t="shared" si="7"/>
        <v>Late</v>
      </c>
    </row>
    <row r="9" spans="1:27" x14ac:dyDescent="0.3">
      <c r="A9">
        <f t="shared" si="8"/>
        <v>8</v>
      </c>
      <c r="B9" s="13" t="s">
        <v>38891</v>
      </c>
      <c r="C9">
        <v>11081036</v>
      </c>
      <c r="D9" s="15">
        <f t="shared" si="10"/>
        <v>43577.5</v>
      </c>
      <c r="E9">
        <v>12</v>
      </c>
      <c r="F9">
        <v>0</v>
      </c>
      <c r="G9">
        <v>1</v>
      </c>
      <c r="H9" t="s">
        <v>39191</v>
      </c>
      <c r="I9" t="str">
        <f>VLOOKUP(H9,Dictionary!B$41:C$45,2,FALSE)</f>
        <v>Arrow Taxi</v>
      </c>
      <c r="J9" t="s">
        <v>25</v>
      </c>
      <c r="K9" t="str">
        <f>VLOOKUP(J9,Dictionary!B$20:C$36,2,FALSE)</f>
        <v>Ambulatory</v>
      </c>
      <c r="L9" t="s">
        <v>11</v>
      </c>
      <c r="M9" t="str">
        <f>VLOOKUP(L9,Dictionary!B$50:C$51,2,FALSE)</f>
        <v>Yes</v>
      </c>
      <c r="N9" t="s">
        <v>39194</v>
      </c>
      <c r="O9" s="15">
        <f t="shared" si="9"/>
        <v>43577.506631944445</v>
      </c>
      <c r="P9" s="12" t="s">
        <v>17534</v>
      </c>
      <c r="Q9" s="15">
        <f t="shared" si="1"/>
        <v>43577.507893518516</v>
      </c>
      <c r="R9" t="s">
        <v>17535</v>
      </c>
      <c r="S9" t="s">
        <v>39207</v>
      </c>
      <c r="T9" s="15">
        <f t="shared" si="2"/>
        <v>43577.525081018517</v>
      </c>
      <c r="U9" s="12" t="s">
        <v>17536</v>
      </c>
      <c r="V9" s="15">
        <f t="shared" si="3"/>
        <v>43577.527418981481</v>
      </c>
      <c r="W9" s="12" t="s">
        <v>17537</v>
      </c>
      <c r="X9" s="11">
        <f t="shared" si="4"/>
        <v>5.6111111131031066E-2</v>
      </c>
      <c r="Y9" s="11">
        <f t="shared" si="5"/>
        <v>3.0277777696028352E-2</v>
      </c>
      <c r="Z9" s="11">
        <f t="shared" si="6"/>
        <v>2.073333331849426</v>
      </c>
      <c r="AA9" t="str">
        <f t="shared" si="7"/>
        <v>Late</v>
      </c>
    </row>
    <row r="10" spans="1:27" x14ac:dyDescent="0.3">
      <c r="A10">
        <f t="shared" si="8"/>
        <v>9</v>
      </c>
      <c r="B10" s="13" t="s">
        <v>39123</v>
      </c>
      <c r="C10">
        <v>11880501</v>
      </c>
      <c r="D10" s="15">
        <f t="shared" si="10"/>
        <v>43809.4375</v>
      </c>
      <c r="E10">
        <v>10</v>
      </c>
      <c r="F10">
        <v>30</v>
      </c>
      <c r="G10">
        <v>2</v>
      </c>
      <c r="H10" t="s">
        <v>39190</v>
      </c>
      <c r="I10" t="str">
        <f>VLOOKUP(H10,Dictionary!B$41:C$45,2,FALSE)</f>
        <v>Big City Taxi</v>
      </c>
      <c r="J10" t="s">
        <v>10</v>
      </c>
      <c r="K10" t="str">
        <f>VLOOKUP(J10,Dictionary!B$20:C$36,2,FALSE)</f>
        <v>Walker</v>
      </c>
      <c r="L10" t="s">
        <v>11</v>
      </c>
      <c r="M10" t="str">
        <f>VLOOKUP(L10,Dictionary!B$50:C$51,2,FALSE)</f>
        <v>Yes</v>
      </c>
      <c r="N10" t="s">
        <v>39195</v>
      </c>
      <c r="O10" s="15">
        <f t="shared" si="9"/>
        <v>43809.44803240741</v>
      </c>
      <c r="P10" s="12" t="s">
        <v>6385</v>
      </c>
      <c r="Q10" s="15">
        <f t="shared" si="1"/>
        <v>43809.44935185185</v>
      </c>
      <c r="R10" t="s">
        <v>6386</v>
      </c>
      <c r="S10" t="s">
        <v>39205</v>
      </c>
      <c r="T10" s="15">
        <f t="shared" si="2"/>
        <v>43809.454351851855</v>
      </c>
      <c r="U10" s="12" t="s">
        <v>6387</v>
      </c>
      <c r="V10" s="15">
        <f t="shared" si="3"/>
        <v>43809.455925925926</v>
      </c>
      <c r="W10" s="12" t="s">
        <v>6388</v>
      </c>
      <c r="X10" s="11">
        <f t="shared" si="4"/>
        <v>3.7777777703013271E-2</v>
      </c>
      <c r="Y10" s="11">
        <f t="shared" si="5"/>
        <v>3.1666666560340673E-2</v>
      </c>
      <c r="Z10" s="11">
        <f t="shared" si="6"/>
        <v>1.6666666623204947</v>
      </c>
      <c r="AA10" t="str">
        <f t="shared" si="7"/>
        <v>Late</v>
      </c>
    </row>
    <row r="11" spans="1:27" x14ac:dyDescent="0.3">
      <c r="A11">
        <f t="shared" si="8"/>
        <v>10</v>
      </c>
      <c r="B11" s="13" t="s">
        <v>38989</v>
      </c>
      <c r="C11">
        <v>11368161</v>
      </c>
      <c r="D11" s="15">
        <f t="shared" si="10"/>
        <v>43675.59375</v>
      </c>
      <c r="E11">
        <v>14</v>
      </c>
      <c r="F11">
        <v>15</v>
      </c>
      <c r="G11">
        <v>1</v>
      </c>
      <c r="H11" t="s">
        <v>39190</v>
      </c>
      <c r="I11" t="str">
        <f>VLOOKUP(H11,Dictionary!B$41:C$45,2,FALSE)</f>
        <v>Big City Taxi</v>
      </c>
      <c r="J11" t="s">
        <v>10</v>
      </c>
      <c r="K11" t="str">
        <f>VLOOKUP(J11,Dictionary!B$20:C$36,2,FALSE)</f>
        <v>Walker</v>
      </c>
      <c r="L11" t="s">
        <v>11</v>
      </c>
      <c r="M11" t="str">
        <f>VLOOKUP(L11,Dictionary!B$50:C$51,2,FALSE)</f>
        <v>Yes</v>
      </c>
      <c r="N11" t="s">
        <v>39195</v>
      </c>
      <c r="O11" s="15">
        <f t="shared" si="9"/>
        <v>43675.584374999999</v>
      </c>
      <c r="P11" s="12" t="s">
        <v>27701</v>
      </c>
      <c r="Q11" s="15">
        <f t="shared" si="1"/>
        <v>43675.588831018518</v>
      </c>
      <c r="R11" t="s">
        <v>8792</v>
      </c>
      <c r="S11" t="s">
        <v>39209</v>
      </c>
      <c r="T11" s="15">
        <f t="shared" si="2"/>
        <v>43675.614687499998</v>
      </c>
      <c r="U11" s="12" t="s">
        <v>9679</v>
      </c>
      <c r="V11" s="15">
        <f t="shared" si="3"/>
        <v>43675.617766203701</v>
      </c>
      <c r="W11" s="12" t="s">
        <v>27702</v>
      </c>
      <c r="X11" s="11">
        <f t="shared" si="4"/>
        <v>7.3888888873625547E-2</v>
      </c>
      <c r="Y11" s="11">
        <f t="shared" si="5"/>
        <v>0.10694444447290152</v>
      </c>
      <c r="Z11" s="11">
        <f t="shared" si="6"/>
        <v>4.3400000003166497</v>
      </c>
      <c r="AA11" t="str">
        <f t="shared" si="7"/>
        <v>On Time</v>
      </c>
    </row>
    <row r="12" spans="1:27" x14ac:dyDescent="0.3">
      <c r="A12">
        <f t="shared" si="8"/>
        <v>11</v>
      </c>
      <c r="B12" s="13" t="s">
        <v>39006</v>
      </c>
      <c r="C12">
        <v>11422092</v>
      </c>
      <c r="D12" s="15">
        <f t="shared" si="10"/>
        <v>43692</v>
      </c>
      <c r="E12">
        <v>0</v>
      </c>
      <c r="F12">
        <v>4.0000000000000001E-3</v>
      </c>
      <c r="G12">
        <v>4</v>
      </c>
      <c r="H12" t="s">
        <v>39189</v>
      </c>
      <c r="I12" t="str">
        <f>VLOOKUP(H12,Dictionary!B$41:C$45,2,FALSE)</f>
        <v>Allied Taxi</v>
      </c>
      <c r="J12" t="s">
        <v>25</v>
      </c>
      <c r="K12" t="str">
        <f>VLOOKUP(J12,Dictionary!B$20:C$36,2,FALSE)</f>
        <v>Ambulatory</v>
      </c>
      <c r="L12" t="s">
        <v>11</v>
      </c>
      <c r="M12" t="str">
        <f>VLOOKUP(L12,Dictionary!B$50:C$51,2,FALSE)</f>
        <v>Yes</v>
      </c>
      <c r="N12" t="s">
        <v>39195</v>
      </c>
      <c r="O12" s="15">
        <f t="shared" si="9"/>
        <v>43692.331377314818</v>
      </c>
      <c r="P12" s="12" t="s">
        <v>14403</v>
      </c>
      <c r="Q12" s="15">
        <f t="shared" si="1"/>
        <v>43692.331469907411</v>
      </c>
      <c r="R12" t="s">
        <v>14404</v>
      </c>
      <c r="S12" t="s">
        <v>39209</v>
      </c>
      <c r="T12" s="15">
        <f t="shared" si="2"/>
        <v>43692.364965277775</v>
      </c>
      <c r="U12" s="12" t="s">
        <v>14405</v>
      </c>
      <c r="V12" s="15">
        <f t="shared" si="3"/>
        <v>43692.364965277775</v>
      </c>
      <c r="W12" s="12" t="s">
        <v>14405</v>
      </c>
      <c r="X12" s="11">
        <f t="shared" si="4"/>
        <v>0</v>
      </c>
      <c r="Y12" s="11">
        <f t="shared" si="5"/>
        <v>2.2222222178243101E-3</v>
      </c>
      <c r="Z12" s="11">
        <f t="shared" si="6"/>
        <v>5.3333333227783442E-2</v>
      </c>
      <c r="AA12" t="str">
        <f t="shared" si="7"/>
        <v>Late</v>
      </c>
    </row>
    <row r="13" spans="1:27" x14ac:dyDescent="0.3">
      <c r="A13">
        <f t="shared" si="8"/>
        <v>12</v>
      </c>
      <c r="B13" s="13" t="s">
        <v>39046</v>
      </c>
      <c r="C13">
        <v>11614826</v>
      </c>
      <c r="D13" s="15">
        <f t="shared" si="10"/>
        <v>43732.760416666664</v>
      </c>
      <c r="E13">
        <v>18</v>
      </c>
      <c r="F13">
        <v>15</v>
      </c>
      <c r="G13">
        <v>2</v>
      </c>
      <c r="H13" t="s">
        <v>39191</v>
      </c>
      <c r="I13" t="str">
        <f>VLOOKUP(H13,Dictionary!B$41:C$45,2,FALSE)</f>
        <v>Arrow Taxi</v>
      </c>
      <c r="J13" t="s">
        <v>25</v>
      </c>
      <c r="K13" t="str">
        <f>VLOOKUP(J13,Dictionary!B$20:C$36,2,FALSE)</f>
        <v>Ambulatory</v>
      </c>
      <c r="L13" t="s">
        <v>11</v>
      </c>
      <c r="M13" t="str">
        <f>VLOOKUP(L13,Dictionary!B$50:C$51,2,FALSE)</f>
        <v>Yes</v>
      </c>
      <c r="N13" t="s">
        <v>39195</v>
      </c>
      <c r="O13" s="15">
        <f t="shared" si="9"/>
        <v>43732.758379629631</v>
      </c>
      <c r="P13" s="12" t="s">
        <v>9239</v>
      </c>
      <c r="Q13" s="15">
        <f t="shared" si="1"/>
        <v>43732.759756944448</v>
      </c>
      <c r="R13" t="s">
        <v>9240</v>
      </c>
      <c r="S13" t="s">
        <v>39205</v>
      </c>
      <c r="T13" s="15">
        <f t="shared" si="2"/>
        <v>43732.763391203705</v>
      </c>
      <c r="U13" s="12" t="s">
        <v>9241</v>
      </c>
      <c r="V13" s="15">
        <f t="shared" si="3"/>
        <v>43732.765740740739</v>
      </c>
      <c r="W13" s="12" t="s">
        <v>9242</v>
      </c>
      <c r="X13" s="11">
        <f t="shared" si="4"/>
        <v>5.6388888799119741E-2</v>
      </c>
      <c r="Y13" s="11">
        <f t="shared" si="5"/>
        <v>3.3055555599275976E-2</v>
      </c>
      <c r="Z13" s="11">
        <f t="shared" si="6"/>
        <v>2.1466666655614972</v>
      </c>
      <c r="AA13" t="str">
        <f t="shared" si="7"/>
        <v>On Time</v>
      </c>
    </row>
    <row r="14" spans="1:27" x14ac:dyDescent="0.3">
      <c r="A14">
        <f t="shared" si="8"/>
        <v>13</v>
      </c>
      <c r="B14" s="13" t="s">
        <v>38874</v>
      </c>
      <c r="C14">
        <v>10989265</v>
      </c>
      <c r="D14" s="15">
        <f t="shared" si="10"/>
        <v>43560.395833333336</v>
      </c>
      <c r="E14">
        <v>9</v>
      </c>
      <c r="F14">
        <v>30</v>
      </c>
      <c r="G14">
        <v>5</v>
      </c>
      <c r="H14" t="s">
        <v>39191</v>
      </c>
      <c r="I14" t="str">
        <f>VLOOKUP(H14,Dictionary!B$41:C$45,2,FALSE)</f>
        <v>Arrow Taxi</v>
      </c>
      <c r="J14" t="s">
        <v>25</v>
      </c>
      <c r="K14" t="str">
        <f>VLOOKUP(J14,Dictionary!B$20:C$36,2,FALSE)</f>
        <v>Ambulatory</v>
      </c>
      <c r="L14" t="s">
        <v>11</v>
      </c>
      <c r="M14" t="str">
        <f>VLOOKUP(L14,Dictionary!B$50:C$51,2,FALSE)</f>
        <v>Yes</v>
      </c>
      <c r="N14" t="s">
        <v>39194</v>
      </c>
      <c r="O14" s="15">
        <f t="shared" si="9"/>
        <v>43560.40519675926</v>
      </c>
      <c r="P14" s="12" t="s">
        <v>22968</v>
      </c>
      <c r="Q14" s="15">
        <f t="shared" si="1"/>
        <v>43560.40519675926</v>
      </c>
      <c r="R14" t="s">
        <v>22968</v>
      </c>
      <c r="S14" t="s">
        <v>39207</v>
      </c>
      <c r="T14" s="15">
        <f t="shared" si="2"/>
        <v>43560.423043981478</v>
      </c>
      <c r="U14" s="12" t="s">
        <v>36098</v>
      </c>
      <c r="V14" s="15">
        <f t="shared" si="3"/>
        <v>43560.42800925926</v>
      </c>
      <c r="W14" s="12" t="s">
        <v>36099</v>
      </c>
      <c r="X14" s="11">
        <f t="shared" si="4"/>
        <v>0.11916666675824672</v>
      </c>
      <c r="Y14" s="11">
        <f t="shared" si="5"/>
        <v>0</v>
      </c>
      <c r="Z14" s="11">
        <f t="shared" si="6"/>
        <v>2.8600000021979213</v>
      </c>
      <c r="AA14" t="str">
        <f t="shared" si="7"/>
        <v>Late</v>
      </c>
    </row>
    <row r="15" spans="1:27" x14ac:dyDescent="0.3">
      <c r="A15">
        <f t="shared" si="8"/>
        <v>14</v>
      </c>
      <c r="B15" s="13" t="s">
        <v>39002</v>
      </c>
      <c r="C15">
        <v>11409103</v>
      </c>
      <c r="D15" s="15">
        <f t="shared" si="10"/>
        <v>43688.458333333336</v>
      </c>
      <c r="E15">
        <v>11</v>
      </c>
      <c r="F15">
        <v>0</v>
      </c>
      <c r="G15">
        <v>7</v>
      </c>
      <c r="H15" t="s">
        <v>39191</v>
      </c>
      <c r="I15" t="str">
        <f>VLOOKUP(H15,Dictionary!B$41:C$45,2,FALSE)</f>
        <v>Arrow Taxi</v>
      </c>
      <c r="J15" t="s">
        <v>53</v>
      </c>
      <c r="K15" t="str">
        <f>VLOOKUP(J15,Dictionary!B$20:C$36,2,FALSE)</f>
        <v>Wheelchair</v>
      </c>
      <c r="L15" t="s">
        <v>5</v>
      </c>
      <c r="M15" t="str">
        <f>VLOOKUP(L15,Dictionary!B$50:C$51,2,FALSE)</f>
        <v>No</v>
      </c>
      <c r="N15" t="s">
        <v>39194</v>
      </c>
      <c r="O15" s="15">
        <f t="shared" si="9"/>
        <v>43688.446701388886</v>
      </c>
      <c r="P15" s="12" t="s">
        <v>32617</v>
      </c>
      <c r="Q15" s="15">
        <f t="shared" si="1"/>
        <v>43688.450231481482</v>
      </c>
      <c r="R15" t="s">
        <v>32618</v>
      </c>
      <c r="S15" t="s">
        <v>39206</v>
      </c>
      <c r="T15" s="15">
        <f t="shared" si="2"/>
        <v>43688.457708333335</v>
      </c>
      <c r="U15" s="12" t="s">
        <v>32619</v>
      </c>
      <c r="V15" s="15">
        <f t="shared" si="3"/>
        <v>43688.457708333335</v>
      </c>
      <c r="W15" s="12" t="s">
        <v>32619</v>
      </c>
      <c r="X15" s="11">
        <f t="shared" si="4"/>
        <v>0</v>
      </c>
      <c r="Y15" s="11">
        <f t="shared" si="5"/>
        <v>8.4722222294658422E-2</v>
      </c>
      <c r="Z15" s="11">
        <f t="shared" si="6"/>
        <v>2.0333333350718021</v>
      </c>
      <c r="AA15" t="str">
        <f t="shared" si="7"/>
        <v>On Time</v>
      </c>
    </row>
    <row r="16" spans="1:27" x14ac:dyDescent="0.3">
      <c r="A16">
        <f t="shared" si="8"/>
        <v>15</v>
      </c>
      <c r="B16" s="13" t="s">
        <v>38889</v>
      </c>
      <c r="C16">
        <v>11063799</v>
      </c>
      <c r="D16" s="15">
        <f t="shared" si="10"/>
        <v>43575.458333333336</v>
      </c>
      <c r="E16">
        <v>11</v>
      </c>
      <c r="F16">
        <v>0</v>
      </c>
      <c r="G16">
        <v>6</v>
      </c>
      <c r="H16" t="s">
        <v>39189</v>
      </c>
      <c r="I16" t="str">
        <f>VLOOKUP(H16,Dictionary!B$41:C$45,2,FALSE)</f>
        <v>Allied Taxi</v>
      </c>
      <c r="J16" t="s">
        <v>10</v>
      </c>
      <c r="K16" t="str">
        <f>VLOOKUP(J16,Dictionary!B$20:C$36,2,FALSE)</f>
        <v>Walker</v>
      </c>
      <c r="L16" t="s">
        <v>11</v>
      </c>
      <c r="M16" t="str">
        <f>VLOOKUP(L16,Dictionary!B$50:C$51,2,FALSE)</f>
        <v>Yes</v>
      </c>
      <c r="N16" t="s">
        <v>39195</v>
      </c>
      <c r="O16" s="15">
        <f t="shared" si="9"/>
        <v>43575.466192129628</v>
      </c>
      <c r="P16" s="12" t="s">
        <v>22058</v>
      </c>
      <c r="Q16" s="15">
        <f t="shared" si="1"/>
        <v>43575.466666666667</v>
      </c>
      <c r="R16" t="s">
        <v>22059</v>
      </c>
      <c r="S16" t="s">
        <v>39205</v>
      </c>
      <c r="T16" s="15">
        <f t="shared" si="2"/>
        <v>43575.472303240742</v>
      </c>
      <c r="U16" s="12" t="s">
        <v>22060</v>
      </c>
      <c r="V16" s="15">
        <f t="shared" si="3"/>
        <v>43575.47556712963</v>
      </c>
      <c r="W16" s="12" t="s">
        <v>22061</v>
      </c>
      <c r="X16" s="11">
        <f t="shared" si="4"/>
        <v>7.8333333309274167E-2</v>
      </c>
      <c r="Y16" s="11">
        <f t="shared" si="5"/>
        <v>1.1388888931833208E-2</v>
      </c>
      <c r="Z16" s="11">
        <f t="shared" si="6"/>
        <v>2.153333333786577</v>
      </c>
      <c r="AA16" t="str">
        <f t="shared" si="7"/>
        <v>Late</v>
      </c>
    </row>
    <row r="17" spans="1:27" x14ac:dyDescent="0.3">
      <c r="A17">
        <f t="shared" si="8"/>
        <v>16</v>
      </c>
      <c r="B17" s="13" t="s">
        <v>39124</v>
      </c>
      <c r="C17">
        <v>11883975</v>
      </c>
      <c r="D17" s="15">
        <f t="shared" si="10"/>
        <v>43810.645833333336</v>
      </c>
      <c r="E17">
        <v>15</v>
      </c>
      <c r="F17">
        <v>30</v>
      </c>
      <c r="G17">
        <v>3</v>
      </c>
      <c r="H17" t="s">
        <v>39191</v>
      </c>
      <c r="I17" t="str">
        <f>VLOOKUP(H17,Dictionary!B$41:C$45,2,FALSE)</f>
        <v>Arrow Taxi</v>
      </c>
      <c r="J17" t="s">
        <v>10</v>
      </c>
      <c r="K17" t="str">
        <f>VLOOKUP(J17,Dictionary!B$20:C$36,2,FALSE)</f>
        <v>Walker</v>
      </c>
      <c r="L17" t="s">
        <v>11</v>
      </c>
      <c r="M17" t="str">
        <f>VLOOKUP(L17,Dictionary!B$50:C$51,2,FALSE)</f>
        <v>Yes</v>
      </c>
      <c r="N17" t="s">
        <v>39195</v>
      </c>
      <c r="O17" s="15">
        <f t="shared" si="9"/>
        <v>43810.667604166665</v>
      </c>
      <c r="P17" s="12" t="s">
        <v>5443</v>
      </c>
      <c r="Q17" s="15">
        <f t="shared" si="1"/>
        <v>43810.670567129629</v>
      </c>
      <c r="R17" t="s">
        <v>37317</v>
      </c>
      <c r="S17" t="s">
        <v>39211</v>
      </c>
      <c r="T17" s="15">
        <f t="shared" si="2"/>
        <v>43810.710775462961</v>
      </c>
      <c r="U17" s="12" t="s">
        <v>33956</v>
      </c>
      <c r="V17" s="15">
        <f t="shared" si="3"/>
        <v>43810.713449074072</v>
      </c>
      <c r="W17" s="12" t="s">
        <v>37318</v>
      </c>
      <c r="X17" s="11">
        <f t="shared" si="4"/>
        <v>6.4166666648816317E-2</v>
      </c>
      <c r="Y17" s="11">
        <f t="shared" si="5"/>
        <v>7.1111111145000905E-2</v>
      </c>
      <c r="Z17" s="11">
        <f t="shared" si="6"/>
        <v>3.2466666670516133</v>
      </c>
      <c r="AA17" t="str">
        <f t="shared" si="7"/>
        <v>Late</v>
      </c>
    </row>
    <row r="18" spans="1:27" x14ac:dyDescent="0.3">
      <c r="A18">
        <f t="shared" si="8"/>
        <v>17</v>
      </c>
      <c r="B18" s="13" t="s">
        <v>38824</v>
      </c>
      <c r="C18">
        <v>10831189</v>
      </c>
      <c r="D18" s="15">
        <f t="shared" si="10"/>
        <v>43510.666666666664</v>
      </c>
      <c r="E18">
        <v>16</v>
      </c>
      <c r="F18">
        <v>0</v>
      </c>
      <c r="G18">
        <v>4</v>
      </c>
      <c r="H18" t="s">
        <v>39189</v>
      </c>
      <c r="I18" t="str">
        <f>VLOOKUP(H18,Dictionary!B$41:C$45,2,FALSE)</f>
        <v>Allied Taxi</v>
      </c>
      <c r="J18" t="s">
        <v>25</v>
      </c>
      <c r="K18" t="str">
        <f>VLOOKUP(J18,Dictionary!B$20:C$36,2,FALSE)</f>
        <v>Ambulatory</v>
      </c>
      <c r="L18" t="s">
        <v>11</v>
      </c>
      <c r="M18" t="str">
        <f>VLOOKUP(L18,Dictionary!B$50:C$51,2,FALSE)</f>
        <v>Yes</v>
      </c>
      <c r="N18" t="s">
        <v>39195</v>
      </c>
      <c r="O18" s="15">
        <f t="shared" si="9"/>
        <v>43510.664340277777</v>
      </c>
      <c r="P18" s="12" t="s">
        <v>7034</v>
      </c>
      <c r="Q18" s="15">
        <f t="shared" si="1"/>
        <v>43510.668229166666</v>
      </c>
      <c r="R18" t="s">
        <v>7035</v>
      </c>
      <c r="S18" t="s">
        <v>39205</v>
      </c>
      <c r="T18" s="15">
        <f t="shared" si="2"/>
        <v>43510.671284722222</v>
      </c>
      <c r="U18" s="12" t="s">
        <v>7036</v>
      </c>
      <c r="V18" s="15">
        <f t="shared" si="3"/>
        <v>43510.671284722222</v>
      </c>
      <c r="W18" s="12" t="s">
        <v>7036</v>
      </c>
      <c r="X18" s="11">
        <f t="shared" si="4"/>
        <v>0</v>
      </c>
      <c r="Y18" s="11">
        <f t="shared" si="5"/>
        <v>9.3333333323244005E-2</v>
      </c>
      <c r="Z18" s="11">
        <f t="shared" si="6"/>
        <v>2.2399999997578561</v>
      </c>
      <c r="AA18" t="str">
        <f t="shared" si="7"/>
        <v>On Time</v>
      </c>
    </row>
    <row r="19" spans="1:27" x14ac:dyDescent="0.3">
      <c r="A19">
        <f t="shared" si="8"/>
        <v>18</v>
      </c>
      <c r="B19" s="13" t="s">
        <v>38787</v>
      </c>
      <c r="C19">
        <v>10757760</v>
      </c>
      <c r="D19" s="15">
        <f t="shared" si="10"/>
        <v>43473.677083333336</v>
      </c>
      <c r="E19">
        <v>16</v>
      </c>
      <c r="F19">
        <v>15</v>
      </c>
      <c r="G19">
        <v>2</v>
      </c>
      <c r="H19" t="s">
        <v>39190</v>
      </c>
      <c r="I19" t="str">
        <f>VLOOKUP(H19,Dictionary!B$41:C$45,2,FALSE)</f>
        <v>Big City Taxi</v>
      </c>
      <c r="J19" t="s">
        <v>10</v>
      </c>
      <c r="K19" t="str">
        <f>VLOOKUP(J19,Dictionary!B$20:C$36,2,FALSE)</f>
        <v>Walker</v>
      </c>
      <c r="L19" t="s">
        <v>11</v>
      </c>
      <c r="M19" t="str">
        <f>VLOOKUP(L19,Dictionary!B$50:C$51,2,FALSE)</f>
        <v>Yes</v>
      </c>
      <c r="N19" t="s">
        <v>39195</v>
      </c>
      <c r="O19" s="15">
        <f t="shared" si="9"/>
        <v>43473.682719907411</v>
      </c>
      <c r="P19" s="12" t="s">
        <v>7686</v>
      </c>
      <c r="Q19" s="15">
        <f t="shared" si="1"/>
        <v>43473.68582175926</v>
      </c>
      <c r="R19" t="s">
        <v>7687</v>
      </c>
      <c r="S19" t="s">
        <v>39205</v>
      </c>
      <c r="T19" s="15">
        <f t="shared" si="2"/>
        <v>43473.692569444444</v>
      </c>
      <c r="U19" s="12" t="s">
        <v>7688</v>
      </c>
      <c r="V19" s="15">
        <f t="shared" si="3"/>
        <v>43473.692858796298</v>
      </c>
      <c r="W19" s="12" t="s">
        <v>7689</v>
      </c>
      <c r="X19" s="11">
        <f t="shared" si="4"/>
        <v>6.9444444961845875E-3</v>
      </c>
      <c r="Y19" s="11">
        <f t="shared" si="5"/>
        <v>7.4444444384425879E-2</v>
      </c>
      <c r="Z19" s="11">
        <f t="shared" si="6"/>
        <v>1.9533333331346512</v>
      </c>
      <c r="AA19" t="str">
        <f t="shared" si="7"/>
        <v>Late</v>
      </c>
    </row>
    <row r="20" spans="1:27" x14ac:dyDescent="0.3">
      <c r="A20">
        <f t="shared" si="8"/>
        <v>19</v>
      </c>
      <c r="B20" s="13" t="s">
        <v>38907</v>
      </c>
      <c r="C20">
        <v>11092012</v>
      </c>
      <c r="D20" s="15">
        <f t="shared" si="10"/>
        <v>43593.354166666664</v>
      </c>
      <c r="E20">
        <v>8</v>
      </c>
      <c r="F20">
        <v>30</v>
      </c>
      <c r="G20">
        <v>3</v>
      </c>
      <c r="H20" t="s">
        <v>39191</v>
      </c>
      <c r="I20" t="str">
        <f>VLOOKUP(H20,Dictionary!B$41:C$45,2,FALSE)</f>
        <v>Arrow Taxi</v>
      </c>
      <c r="J20" t="s">
        <v>53</v>
      </c>
      <c r="K20" t="str">
        <f>VLOOKUP(J20,Dictionary!B$20:C$36,2,FALSE)</f>
        <v>Wheelchair</v>
      </c>
      <c r="L20" t="s">
        <v>5</v>
      </c>
      <c r="M20" t="str">
        <f>VLOOKUP(L20,Dictionary!B$50:C$51,2,FALSE)</f>
        <v>No</v>
      </c>
      <c r="N20" t="s">
        <v>39195</v>
      </c>
      <c r="O20" s="15">
        <f t="shared" si="9"/>
        <v>43593.36314814815</v>
      </c>
      <c r="P20" s="12" t="s">
        <v>34862</v>
      </c>
      <c r="Q20" s="15">
        <f t="shared" si="1"/>
        <v>43593.365127314813</v>
      </c>
      <c r="R20" t="s">
        <v>34863</v>
      </c>
      <c r="S20" t="s">
        <v>39208</v>
      </c>
      <c r="T20" s="15">
        <f t="shared" si="2"/>
        <v>43593.384652777779</v>
      </c>
      <c r="U20" s="12" t="s">
        <v>34864</v>
      </c>
      <c r="V20" s="15">
        <f t="shared" si="3"/>
        <v>43593.384652777779</v>
      </c>
      <c r="W20" s="12" t="s">
        <v>34864</v>
      </c>
      <c r="X20" s="11">
        <f t="shared" si="4"/>
        <v>0</v>
      </c>
      <c r="Y20" s="11">
        <f t="shared" si="5"/>
        <v>4.74999999278225E-2</v>
      </c>
      <c r="Z20" s="11">
        <f t="shared" si="6"/>
        <v>1.13999999826774</v>
      </c>
      <c r="AA20" t="str">
        <f t="shared" si="7"/>
        <v>Late</v>
      </c>
    </row>
    <row r="21" spans="1:27" x14ac:dyDescent="0.3">
      <c r="A21">
        <f t="shared" si="8"/>
        <v>20</v>
      </c>
      <c r="B21" s="13" t="s">
        <v>38821</v>
      </c>
      <c r="C21">
        <v>10818369</v>
      </c>
      <c r="D21" s="15">
        <f t="shared" si="10"/>
        <v>43507.458333333336</v>
      </c>
      <c r="E21">
        <v>11</v>
      </c>
      <c r="F21">
        <v>0</v>
      </c>
      <c r="G21">
        <v>1</v>
      </c>
      <c r="H21" t="s">
        <v>39189</v>
      </c>
      <c r="I21" t="str">
        <f>VLOOKUP(H21,Dictionary!B$41:C$45,2,FALSE)</f>
        <v>Allied Taxi</v>
      </c>
      <c r="J21" t="s">
        <v>25</v>
      </c>
      <c r="K21" t="str">
        <f>VLOOKUP(J21,Dictionary!B$20:C$36,2,FALSE)</f>
        <v>Ambulatory</v>
      </c>
      <c r="L21" t="s">
        <v>11</v>
      </c>
      <c r="M21" t="str">
        <f>VLOOKUP(L21,Dictionary!B$50:C$51,2,FALSE)</f>
        <v>Yes</v>
      </c>
      <c r="N21" t="s">
        <v>39194</v>
      </c>
      <c r="O21" s="15">
        <f t="shared" si="9"/>
        <v>43507.459363425929</v>
      </c>
      <c r="P21" s="12" t="s">
        <v>1096</v>
      </c>
      <c r="Q21" s="15">
        <f t="shared" si="1"/>
        <v>43507.461122685185</v>
      </c>
      <c r="R21" t="s">
        <v>1097</v>
      </c>
      <c r="S21" t="s">
        <v>39206</v>
      </c>
      <c r="T21" s="15">
        <f t="shared" si="2"/>
        <v>43507.471585648149</v>
      </c>
      <c r="U21" s="12" t="s">
        <v>1098</v>
      </c>
      <c r="V21" s="15">
        <f t="shared" si="3"/>
        <v>43507.472372685188</v>
      </c>
      <c r="W21" s="12" t="s">
        <v>1099</v>
      </c>
      <c r="X21" s="11">
        <f t="shared" si="4"/>
        <v>1.8888888938818127E-2</v>
      </c>
      <c r="Y21" s="11">
        <f t="shared" si="5"/>
        <v>4.2222222138661891E-2</v>
      </c>
      <c r="Z21" s="11">
        <f t="shared" si="6"/>
        <v>1.4666666658595204</v>
      </c>
      <c r="AA21" t="str">
        <f t="shared" si="7"/>
        <v>Late</v>
      </c>
    </row>
    <row r="22" spans="1:27" x14ac:dyDescent="0.3">
      <c r="A22">
        <f t="shared" si="8"/>
        <v>21</v>
      </c>
      <c r="B22" s="13" t="s">
        <v>39136</v>
      </c>
      <c r="C22">
        <v>11919359</v>
      </c>
      <c r="D22" s="15">
        <f t="shared" si="10"/>
        <v>43822.541666666664</v>
      </c>
      <c r="E22">
        <v>13</v>
      </c>
      <c r="F22">
        <v>0</v>
      </c>
      <c r="G22">
        <v>1</v>
      </c>
      <c r="H22" t="s">
        <v>39190</v>
      </c>
      <c r="I22" t="str">
        <f>VLOOKUP(H22,Dictionary!B$41:C$45,2,FALSE)</f>
        <v>Big City Taxi</v>
      </c>
      <c r="J22" t="s">
        <v>10</v>
      </c>
      <c r="K22" t="str">
        <f>VLOOKUP(J22,Dictionary!B$20:C$36,2,FALSE)</f>
        <v>Walker</v>
      </c>
      <c r="L22" t="s">
        <v>11</v>
      </c>
      <c r="M22" t="str">
        <f>VLOOKUP(L22,Dictionary!B$50:C$51,2,FALSE)</f>
        <v>Yes</v>
      </c>
      <c r="N22" t="s">
        <v>39195</v>
      </c>
      <c r="O22" s="15">
        <f t="shared" si="9"/>
        <v>43822.532037037039</v>
      </c>
      <c r="P22" s="12" t="s">
        <v>16064</v>
      </c>
      <c r="Q22" s="15">
        <f t="shared" si="1"/>
        <v>43822.537037037036</v>
      </c>
      <c r="R22" t="s">
        <v>16065</v>
      </c>
      <c r="S22" t="s">
        <v>39210</v>
      </c>
      <c r="T22" s="15">
        <f t="shared" si="2"/>
        <v>43822.569027777776</v>
      </c>
      <c r="U22" s="12" t="s">
        <v>16066</v>
      </c>
      <c r="V22" s="15">
        <f t="shared" si="3"/>
        <v>43822.571064814816</v>
      </c>
      <c r="W22" s="12" t="s">
        <v>16067</v>
      </c>
      <c r="X22" s="11">
        <f t="shared" si="4"/>
        <v>4.8888888966757804E-2</v>
      </c>
      <c r="Y22" s="11">
        <f t="shared" si="5"/>
        <v>0.11999999993713573</v>
      </c>
      <c r="Z22" s="11">
        <f t="shared" si="6"/>
        <v>4.0533333336934447</v>
      </c>
      <c r="AA22" t="str">
        <f t="shared" si="7"/>
        <v>On Time</v>
      </c>
    </row>
    <row r="23" spans="1:27" x14ac:dyDescent="0.3">
      <c r="A23">
        <f t="shared" si="8"/>
        <v>22</v>
      </c>
      <c r="B23" s="13" t="s">
        <v>38977</v>
      </c>
      <c r="C23">
        <v>11352838</v>
      </c>
      <c r="D23" s="15">
        <f t="shared" si="10"/>
        <v>43663.375</v>
      </c>
      <c r="E23">
        <v>9</v>
      </c>
      <c r="F23">
        <v>0</v>
      </c>
      <c r="G23">
        <v>3</v>
      </c>
      <c r="H23" t="s">
        <v>39191</v>
      </c>
      <c r="I23" t="str">
        <f>VLOOKUP(H23,Dictionary!B$41:C$45,2,FALSE)</f>
        <v>Arrow Taxi</v>
      </c>
      <c r="J23" t="s">
        <v>53</v>
      </c>
      <c r="K23" t="str">
        <f>VLOOKUP(J23,Dictionary!B$20:C$36,2,FALSE)</f>
        <v>Wheelchair</v>
      </c>
      <c r="L23" t="s">
        <v>5</v>
      </c>
      <c r="M23" t="str">
        <f>VLOOKUP(L23,Dictionary!B$50:C$51,2,FALSE)</f>
        <v>No</v>
      </c>
      <c r="N23" t="s">
        <v>39196</v>
      </c>
      <c r="O23" s="15">
        <f t="shared" si="9"/>
        <v>43663.370347222219</v>
      </c>
      <c r="P23" s="12" t="s">
        <v>23126</v>
      </c>
      <c r="Q23" s="15">
        <f t="shared" si="1"/>
        <v>43663.372071759259</v>
      </c>
      <c r="R23" t="s">
        <v>23127</v>
      </c>
      <c r="S23" t="s">
        <v>39209</v>
      </c>
      <c r="T23" s="15">
        <f t="shared" si="2"/>
        <v>43663.403379629628</v>
      </c>
      <c r="U23" s="12" t="s">
        <v>23128</v>
      </c>
      <c r="V23" s="15">
        <f t="shared" si="3"/>
        <v>43663.404895833337</v>
      </c>
      <c r="W23" s="12" t="s">
        <v>23129</v>
      </c>
      <c r="X23" s="11">
        <f t="shared" si="4"/>
        <v>3.6388889013323933E-2</v>
      </c>
      <c r="Y23" s="11">
        <f t="shared" si="5"/>
        <v>4.1388888959772885E-2</v>
      </c>
      <c r="Z23" s="11">
        <f t="shared" si="6"/>
        <v>1.8666666713543236</v>
      </c>
      <c r="AA23" t="str">
        <f t="shared" si="7"/>
        <v>On Time</v>
      </c>
    </row>
    <row r="24" spans="1:27" x14ac:dyDescent="0.3">
      <c r="A24">
        <f t="shared" si="8"/>
        <v>23</v>
      </c>
      <c r="B24" s="13" t="s">
        <v>38993</v>
      </c>
      <c r="C24">
        <v>11428466</v>
      </c>
      <c r="D24" s="15">
        <f t="shared" si="10"/>
        <v>43679.59375</v>
      </c>
      <c r="E24">
        <v>14</v>
      </c>
      <c r="F24">
        <v>15</v>
      </c>
      <c r="G24">
        <v>5</v>
      </c>
      <c r="H24" t="s">
        <v>39191</v>
      </c>
      <c r="I24" t="str">
        <f>VLOOKUP(H24,Dictionary!B$41:C$45,2,FALSE)</f>
        <v>Arrow Taxi</v>
      </c>
      <c r="J24" t="s">
        <v>53</v>
      </c>
      <c r="K24" t="str">
        <f>VLOOKUP(J24,Dictionary!B$20:C$36,2,FALSE)</f>
        <v>Wheelchair</v>
      </c>
      <c r="L24" t="s">
        <v>5</v>
      </c>
      <c r="M24" t="str">
        <f>VLOOKUP(L24,Dictionary!B$50:C$51,2,FALSE)</f>
        <v>No</v>
      </c>
      <c r="N24" t="s">
        <v>39194</v>
      </c>
      <c r="O24" s="15">
        <f t="shared" si="9"/>
        <v>43679.590405092589</v>
      </c>
      <c r="P24" s="12" t="s">
        <v>3410</v>
      </c>
      <c r="Q24" s="15">
        <f t="shared" si="1"/>
        <v>43679.590405092589</v>
      </c>
      <c r="R24" t="s">
        <v>3410</v>
      </c>
      <c r="S24" t="s">
        <v>39206</v>
      </c>
      <c r="T24" s="15">
        <f t="shared" si="2"/>
        <v>43679.604004629633</v>
      </c>
      <c r="U24" s="12" t="s">
        <v>3411</v>
      </c>
      <c r="V24" s="15">
        <f t="shared" si="3"/>
        <v>43679.606388888889</v>
      </c>
      <c r="W24" s="12" t="s">
        <v>3412</v>
      </c>
      <c r="X24" s="11">
        <f t="shared" si="4"/>
        <v>5.722222215263173E-2</v>
      </c>
      <c r="Y24" s="11">
        <f t="shared" si="5"/>
        <v>0</v>
      </c>
      <c r="Z24" s="11">
        <f t="shared" si="6"/>
        <v>1.3733333316631615</v>
      </c>
      <c r="AA24" t="str">
        <f t="shared" si="7"/>
        <v>On Time</v>
      </c>
    </row>
    <row r="25" spans="1:27" x14ac:dyDescent="0.3">
      <c r="A25">
        <f t="shared" si="8"/>
        <v>24</v>
      </c>
      <c r="B25" s="13" t="s">
        <v>39031</v>
      </c>
      <c r="C25">
        <v>11500886</v>
      </c>
      <c r="D25" s="15">
        <f t="shared" si="10"/>
        <v>43717.388888888891</v>
      </c>
      <c r="E25">
        <v>9</v>
      </c>
      <c r="F25">
        <v>20</v>
      </c>
      <c r="G25">
        <v>1</v>
      </c>
      <c r="H25" t="s">
        <v>39191</v>
      </c>
      <c r="I25" t="str">
        <f>VLOOKUP(H25,Dictionary!B$41:C$45,2,FALSE)</f>
        <v>Arrow Taxi</v>
      </c>
      <c r="J25" t="s">
        <v>4</v>
      </c>
      <c r="K25" t="str">
        <f>VLOOKUP(J25,Dictionary!B$20:C$36,2,FALSE)</f>
        <v>Over-size Wheelchair</v>
      </c>
      <c r="L25" t="s">
        <v>5</v>
      </c>
      <c r="M25" t="str">
        <f>VLOOKUP(L25,Dictionary!B$50:C$51,2,FALSE)</f>
        <v>No</v>
      </c>
      <c r="N25" t="s">
        <v>39194</v>
      </c>
      <c r="O25" s="15">
        <f t="shared" si="9"/>
        <v>43717.391250000001</v>
      </c>
      <c r="P25" s="12" t="s">
        <v>13737</v>
      </c>
      <c r="Q25" s="15">
        <f t="shared" si="1"/>
        <v>43717.393263888887</v>
      </c>
      <c r="R25" t="s">
        <v>13738</v>
      </c>
      <c r="S25" t="s">
        <v>39209</v>
      </c>
      <c r="T25" s="15">
        <f t="shared" si="2"/>
        <v>43717.421168981484</v>
      </c>
      <c r="U25" s="12" t="s">
        <v>13739</v>
      </c>
      <c r="V25" s="15">
        <f t="shared" si="3"/>
        <v>43717.424027777779</v>
      </c>
      <c r="W25" s="12" t="s">
        <v>13740</v>
      </c>
      <c r="X25" s="11">
        <f t="shared" si="4"/>
        <v>6.8611111084464937E-2</v>
      </c>
      <c r="Y25" s="11">
        <f t="shared" si="5"/>
        <v>4.833333328133449E-2</v>
      </c>
      <c r="Z25" s="11">
        <f t="shared" si="6"/>
        <v>2.8066666647791862</v>
      </c>
      <c r="AA25" t="str">
        <f t="shared" si="7"/>
        <v>Late</v>
      </c>
    </row>
    <row r="26" spans="1:27" x14ac:dyDescent="0.3">
      <c r="A26">
        <f t="shared" si="8"/>
        <v>25</v>
      </c>
      <c r="B26" s="13" t="s">
        <v>39014</v>
      </c>
      <c r="C26">
        <v>11447241</v>
      </c>
      <c r="D26" s="15">
        <f t="shared" si="10"/>
        <v>43700.572916666664</v>
      </c>
      <c r="E26">
        <v>13</v>
      </c>
      <c r="F26">
        <v>45</v>
      </c>
      <c r="G26">
        <v>5</v>
      </c>
      <c r="H26" t="s">
        <v>39189</v>
      </c>
      <c r="I26" t="str">
        <f>VLOOKUP(H26,Dictionary!B$41:C$45,2,FALSE)</f>
        <v>Allied Taxi</v>
      </c>
      <c r="J26" t="s">
        <v>10</v>
      </c>
      <c r="K26" t="str">
        <f>VLOOKUP(J26,Dictionary!B$20:C$36,2,FALSE)</f>
        <v>Walker</v>
      </c>
      <c r="L26" t="s">
        <v>11</v>
      </c>
      <c r="M26" t="str">
        <f>VLOOKUP(L26,Dictionary!B$50:C$51,2,FALSE)</f>
        <v>Yes</v>
      </c>
      <c r="N26" t="s">
        <v>39195</v>
      </c>
      <c r="O26" s="15">
        <f t="shared" si="9"/>
        <v>43700.567118055558</v>
      </c>
      <c r="P26" s="12" t="s">
        <v>12566</v>
      </c>
      <c r="Q26" s="15">
        <f t="shared" si="1"/>
        <v>43700.569861111115</v>
      </c>
      <c r="R26" t="s">
        <v>12567</v>
      </c>
      <c r="S26" t="s">
        <v>39207</v>
      </c>
      <c r="T26" s="15">
        <f t="shared" si="2"/>
        <v>43700.581689814811</v>
      </c>
      <c r="U26" s="12" t="s">
        <v>12568</v>
      </c>
      <c r="V26" s="15">
        <f t="shared" si="3"/>
        <v>43700.582025462965</v>
      </c>
      <c r="W26" s="12" t="s">
        <v>12569</v>
      </c>
      <c r="X26" s="11">
        <f t="shared" si="4"/>
        <v>8.0555556924082339E-3</v>
      </c>
      <c r="Y26" s="11">
        <f t="shared" si="5"/>
        <v>6.5833333355840296E-2</v>
      </c>
      <c r="Z26" s="11">
        <f t="shared" si="6"/>
        <v>1.7733333371579647</v>
      </c>
      <c r="AA26" t="str">
        <f t="shared" si="7"/>
        <v>On Time</v>
      </c>
    </row>
    <row r="27" spans="1:27" x14ac:dyDescent="0.3">
      <c r="A27">
        <f t="shared" si="8"/>
        <v>26</v>
      </c>
      <c r="B27" s="13" t="s">
        <v>38878</v>
      </c>
      <c r="C27">
        <v>11036304</v>
      </c>
      <c r="D27" s="15">
        <f t="shared" si="10"/>
        <v>43564.520833333336</v>
      </c>
      <c r="E27">
        <v>12</v>
      </c>
      <c r="F27">
        <v>30</v>
      </c>
      <c r="G27">
        <v>2</v>
      </c>
      <c r="H27" t="s">
        <v>39191</v>
      </c>
      <c r="I27" t="str">
        <f>VLOOKUP(H27,Dictionary!B$41:C$45,2,FALSE)</f>
        <v>Arrow Taxi</v>
      </c>
      <c r="J27" t="s">
        <v>25</v>
      </c>
      <c r="K27" t="str">
        <f>VLOOKUP(J27,Dictionary!B$20:C$36,2,FALSE)</f>
        <v>Ambulatory</v>
      </c>
      <c r="L27" t="s">
        <v>11</v>
      </c>
      <c r="M27" t="str">
        <f>VLOOKUP(L27,Dictionary!B$50:C$51,2,FALSE)</f>
        <v>Yes</v>
      </c>
      <c r="N27" t="s">
        <v>39194</v>
      </c>
      <c r="O27" s="15">
        <f t="shared" si="9"/>
        <v>43564.526805555557</v>
      </c>
      <c r="P27" s="12" t="s">
        <v>16251</v>
      </c>
      <c r="Q27" s="15">
        <f t="shared" si="1"/>
        <v>43564.528553240743</v>
      </c>
      <c r="R27" t="s">
        <v>16252</v>
      </c>
      <c r="S27" t="s">
        <v>39206</v>
      </c>
      <c r="T27" s="15">
        <f t="shared" si="2"/>
        <v>43564.537708333337</v>
      </c>
      <c r="U27" s="12" t="s">
        <v>16253</v>
      </c>
      <c r="V27" s="15">
        <f t="shared" si="3"/>
        <v>43564.541238425925</v>
      </c>
      <c r="W27" s="12" t="s">
        <v>16254</v>
      </c>
      <c r="X27" s="11">
        <f t="shared" si="4"/>
        <v>8.472222212003544E-2</v>
      </c>
      <c r="Y27" s="11">
        <f t="shared" si="5"/>
        <v>4.1944444470573217E-2</v>
      </c>
      <c r="Z27" s="11">
        <f t="shared" si="6"/>
        <v>3.0399999981746078</v>
      </c>
      <c r="AA27" t="str">
        <f t="shared" si="7"/>
        <v>Late</v>
      </c>
    </row>
    <row r="28" spans="1:27" x14ac:dyDescent="0.3">
      <c r="A28">
        <f t="shared" si="8"/>
        <v>27</v>
      </c>
      <c r="B28" s="13" t="s">
        <v>39101</v>
      </c>
      <c r="C28">
        <v>11754730</v>
      </c>
      <c r="D28" s="15">
        <f t="shared" si="10"/>
        <v>43787.78125</v>
      </c>
      <c r="E28">
        <v>18</v>
      </c>
      <c r="F28">
        <v>45</v>
      </c>
      <c r="G28">
        <v>1</v>
      </c>
      <c r="H28" t="s">
        <v>39191</v>
      </c>
      <c r="I28" t="str">
        <f>VLOOKUP(H28,Dictionary!B$41:C$45,2,FALSE)</f>
        <v>Arrow Taxi</v>
      </c>
      <c r="J28" t="s">
        <v>25</v>
      </c>
      <c r="K28" t="str">
        <f>VLOOKUP(J28,Dictionary!B$20:C$36,2,FALSE)</f>
        <v>Ambulatory</v>
      </c>
      <c r="L28" t="s">
        <v>11</v>
      </c>
      <c r="M28" t="str">
        <f>VLOOKUP(L28,Dictionary!B$50:C$51,2,FALSE)</f>
        <v>Yes</v>
      </c>
      <c r="N28" t="s">
        <v>39195</v>
      </c>
      <c r="O28" s="15">
        <f t="shared" si="9"/>
        <v>43787.788321759261</v>
      </c>
      <c r="P28" s="12" t="s">
        <v>16443</v>
      </c>
      <c r="Q28" s="15">
        <f t="shared" si="1"/>
        <v>43787.793055555558</v>
      </c>
      <c r="R28" t="s">
        <v>16444</v>
      </c>
      <c r="S28" t="s">
        <v>39205</v>
      </c>
      <c r="T28" s="15">
        <f t="shared" si="2"/>
        <v>43787.794479166667</v>
      </c>
      <c r="U28" s="12" t="s">
        <v>16445</v>
      </c>
      <c r="V28" s="15">
        <f t="shared" si="3"/>
        <v>43787.797337962962</v>
      </c>
      <c r="W28" s="12" t="s">
        <v>16446</v>
      </c>
      <c r="X28" s="11">
        <f t="shared" si="4"/>
        <v>6.8611111084464937E-2</v>
      </c>
      <c r="Y28" s="11">
        <f t="shared" si="5"/>
        <v>0.11361111112637445</v>
      </c>
      <c r="Z28" s="11">
        <f t="shared" si="6"/>
        <v>4.3733333330601454</v>
      </c>
      <c r="AA28" t="str">
        <f t="shared" si="7"/>
        <v>Late</v>
      </c>
    </row>
    <row r="29" spans="1:27" x14ac:dyDescent="0.3">
      <c r="A29">
        <f t="shared" si="8"/>
        <v>28</v>
      </c>
      <c r="B29" s="13" t="s">
        <v>39090</v>
      </c>
      <c r="C29">
        <v>11715645</v>
      </c>
      <c r="D29" s="15">
        <f t="shared" si="10"/>
        <v>43776.614583333336</v>
      </c>
      <c r="E29">
        <v>14</v>
      </c>
      <c r="F29">
        <v>45</v>
      </c>
      <c r="G29">
        <v>4</v>
      </c>
      <c r="H29" t="s">
        <v>39191</v>
      </c>
      <c r="I29" t="str">
        <f>VLOOKUP(H29,Dictionary!B$41:C$45,2,FALSE)</f>
        <v>Arrow Taxi</v>
      </c>
      <c r="J29" t="s">
        <v>25</v>
      </c>
      <c r="K29" t="str">
        <f>VLOOKUP(J29,Dictionary!B$20:C$36,2,FALSE)</f>
        <v>Ambulatory</v>
      </c>
      <c r="L29" t="s">
        <v>11</v>
      </c>
      <c r="M29" t="str">
        <f>VLOOKUP(L29,Dictionary!B$50:C$51,2,FALSE)</f>
        <v>Yes</v>
      </c>
      <c r="N29" t="s">
        <v>39195</v>
      </c>
      <c r="O29" s="15">
        <f t="shared" si="9"/>
        <v>43776.617002314815</v>
      </c>
      <c r="P29" s="12" t="s">
        <v>8264</v>
      </c>
      <c r="Q29" s="15">
        <f t="shared" si="1"/>
        <v>43776.621828703705</v>
      </c>
      <c r="R29" t="s">
        <v>6854</v>
      </c>
      <c r="S29" t="s">
        <v>39205</v>
      </c>
      <c r="T29" s="15">
        <f t="shared" si="2"/>
        <v>43776.621828703705</v>
      </c>
      <c r="U29" s="12" t="s">
        <v>6854</v>
      </c>
      <c r="V29" s="15">
        <f t="shared" si="3"/>
        <v>43776.622442129628</v>
      </c>
      <c r="W29" s="12" t="s">
        <v>8265</v>
      </c>
      <c r="X29" s="11">
        <f t="shared" si="4"/>
        <v>1.4722222171258181E-2</v>
      </c>
      <c r="Y29" s="11">
        <f t="shared" si="5"/>
        <v>0.11583333334419876</v>
      </c>
      <c r="Z29" s="11">
        <f t="shared" si="6"/>
        <v>3.1333333323709667</v>
      </c>
      <c r="AA29" t="str">
        <f t="shared" si="7"/>
        <v>Late</v>
      </c>
    </row>
    <row r="30" spans="1:27" x14ac:dyDescent="0.3">
      <c r="A30">
        <f t="shared" si="8"/>
        <v>29</v>
      </c>
      <c r="B30" s="13" t="s">
        <v>38865</v>
      </c>
      <c r="C30">
        <v>10960349</v>
      </c>
      <c r="D30" s="15">
        <f t="shared" si="10"/>
        <v>43551.645833333336</v>
      </c>
      <c r="E30">
        <v>15</v>
      </c>
      <c r="F30">
        <v>30</v>
      </c>
      <c r="G30">
        <v>3</v>
      </c>
      <c r="H30" t="s">
        <v>39189</v>
      </c>
      <c r="I30" t="str">
        <f>VLOOKUP(H30,Dictionary!B$41:C$45,2,FALSE)</f>
        <v>Allied Taxi</v>
      </c>
      <c r="J30" t="s">
        <v>10</v>
      </c>
      <c r="K30" t="str">
        <f>VLOOKUP(J30,Dictionary!B$20:C$36,2,FALSE)</f>
        <v>Walker</v>
      </c>
      <c r="L30" t="s">
        <v>11</v>
      </c>
      <c r="M30" t="str">
        <f>VLOOKUP(L30,Dictionary!B$50:C$51,2,FALSE)</f>
        <v>Yes</v>
      </c>
      <c r="N30" t="s">
        <v>39195</v>
      </c>
      <c r="O30" s="15">
        <f t="shared" si="9"/>
        <v>43551.656851851854</v>
      </c>
      <c r="P30" s="12" t="s">
        <v>5654</v>
      </c>
      <c r="Q30" s="15">
        <f t="shared" si="1"/>
        <v>43551.656851851854</v>
      </c>
      <c r="R30" t="s">
        <v>5654</v>
      </c>
      <c r="S30" t="s">
        <v>39205</v>
      </c>
      <c r="T30" s="15">
        <f t="shared" si="2"/>
        <v>43551.659837962965</v>
      </c>
      <c r="U30" s="12" t="s">
        <v>5655</v>
      </c>
      <c r="V30" s="15">
        <f t="shared" si="3"/>
        <v>43551.659837962965</v>
      </c>
      <c r="W30" s="12" t="s">
        <v>5655</v>
      </c>
      <c r="X30" s="11">
        <f t="shared" si="4"/>
        <v>0</v>
      </c>
      <c r="Y30" s="11">
        <f t="shared" si="5"/>
        <v>0</v>
      </c>
      <c r="Z30" s="11">
        <f t="shared" si="6"/>
        <v>0</v>
      </c>
      <c r="AA30" t="str">
        <f t="shared" si="7"/>
        <v>Late</v>
      </c>
    </row>
    <row r="31" spans="1:27" x14ac:dyDescent="0.3">
      <c r="A31">
        <f t="shared" si="8"/>
        <v>30</v>
      </c>
      <c r="B31" s="13" t="s">
        <v>38794</v>
      </c>
      <c r="C31">
        <v>10765948</v>
      </c>
      <c r="D31" s="15">
        <f t="shared" si="10"/>
        <v>43480.625</v>
      </c>
      <c r="E31">
        <v>15</v>
      </c>
      <c r="F31">
        <v>0</v>
      </c>
      <c r="G31">
        <v>2</v>
      </c>
      <c r="H31" t="s">
        <v>39190</v>
      </c>
      <c r="I31" t="str">
        <f>VLOOKUP(H31,Dictionary!B$41:C$45,2,FALSE)</f>
        <v>Big City Taxi</v>
      </c>
      <c r="J31" t="s">
        <v>10</v>
      </c>
      <c r="K31" t="str">
        <f>VLOOKUP(J31,Dictionary!B$20:C$36,2,FALSE)</f>
        <v>Walker</v>
      </c>
      <c r="L31" t="s">
        <v>11</v>
      </c>
      <c r="M31" t="str">
        <f>VLOOKUP(L31,Dictionary!B$50:C$51,2,FALSE)</f>
        <v>Yes</v>
      </c>
      <c r="N31" t="s">
        <v>39195</v>
      </c>
      <c r="O31" s="15">
        <f t="shared" si="9"/>
        <v>43480.614699074074</v>
      </c>
      <c r="P31" s="12" t="s">
        <v>24765</v>
      </c>
      <c r="Q31" s="15">
        <f t="shared" si="1"/>
        <v>43480.625219907408</v>
      </c>
      <c r="R31" t="s">
        <v>24766</v>
      </c>
      <c r="S31" t="s">
        <v>39210</v>
      </c>
      <c r="T31" s="15">
        <f t="shared" si="2"/>
        <v>43480.64943287037</v>
      </c>
      <c r="U31" s="12" t="s">
        <v>24767</v>
      </c>
      <c r="V31" s="15">
        <f t="shared" si="3"/>
        <v>43480.649895833332</v>
      </c>
      <c r="W31" s="12" t="s">
        <v>24768</v>
      </c>
      <c r="X31" s="11">
        <f t="shared" si="4"/>
        <v>1.111111108912155E-2</v>
      </c>
      <c r="Y31" s="11">
        <f t="shared" si="5"/>
        <v>0.25250000000232831</v>
      </c>
      <c r="Z31" s="11">
        <f t="shared" si="6"/>
        <v>6.3266666661947966</v>
      </c>
      <c r="AA31" t="str">
        <f t="shared" si="7"/>
        <v>On Time</v>
      </c>
    </row>
    <row r="32" spans="1:27" x14ac:dyDescent="0.3">
      <c r="A32">
        <f t="shared" si="8"/>
        <v>31</v>
      </c>
      <c r="B32" s="13" t="s">
        <v>39040</v>
      </c>
      <c r="C32">
        <v>11589703</v>
      </c>
      <c r="D32" s="15">
        <f t="shared" si="10"/>
        <v>43726.541666666664</v>
      </c>
      <c r="E32">
        <v>13</v>
      </c>
      <c r="F32">
        <v>0</v>
      </c>
      <c r="G32">
        <v>3</v>
      </c>
      <c r="H32" t="s">
        <v>39189</v>
      </c>
      <c r="I32" t="str">
        <f>VLOOKUP(H32,Dictionary!B$41:C$45,2,FALSE)</f>
        <v>Allied Taxi</v>
      </c>
      <c r="J32" t="s">
        <v>25</v>
      </c>
      <c r="K32" t="str">
        <f>VLOOKUP(J32,Dictionary!B$20:C$36,2,FALSE)</f>
        <v>Ambulatory</v>
      </c>
      <c r="L32" t="s">
        <v>11</v>
      </c>
      <c r="M32" t="str">
        <f>VLOOKUP(L32,Dictionary!B$50:C$51,2,FALSE)</f>
        <v>Yes</v>
      </c>
      <c r="N32" t="s">
        <v>39194</v>
      </c>
      <c r="O32" s="15">
        <f t="shared" si="9"/>
        <v>43726.530115740738</v>
      </c>
      <c r="P32" s="12" t="s">
        <v>12920</v>
      </c>
      <c r="Q32" s="15">
        <f t="shared" si="1"/>
        <v>43726.530856481484</v>
      </c>
      <c r="R32" t="s">
        <v>12921</v>
      </c>
      <c r="S32" t="s">
        <v>39205</v>
      </c>
      <c r="T32" s="15">
        <f t="shared" si="2"/>
        <v>43726.537581018521</v>
      </c>
      <c r="U32" s="12" t="s">
        <v>12922</v>
      </c>
      <c r="V32" s="15">
        <f t="shared" si="3"/>
        <v>43726.537581018521</v>
      </c>
      <c r="W32" s="12" t="s">
        <v>12922</v>
      </c>
      <c r="X32" s="11">
        <f t="shared" si="4"/>
        <v>0</v>
      </c>
      <c r="Y32" s="11">
        <f t="shared" si="5"/>
        <v>1.7777777917217463E-2</v>
      </c>
      <c r="Z32" s="11">
        <f t="shared" si="6"/>
        <v>0.42666667001321912</v>
      </c>
      <c r="AA32" t="str">
        <f t="shared" si="7"/>
        <v>On Time</v>
      </c>
    </row>
    <row r="33" spans="1:27" x14ac:dyDescent="0.3">
      <c r="A33">
        <f t="shared" si="8"/>
        <v>32</v>
      </c>
      <c r="B33" s="13" t="s">
        <v>38893</v>
      </c>
      <c r="C33">
        <v>11093388</v>
      </c>
      <c r="D33" s="15">
        <f t="shared" si="10"/>
        <v>43579.708333333336</v>
      </c>
      <c r="E33">
        <v>17</v>
      </c>
      <c r="F33">
        <v>0</v>
      </c>
      <c r="G33">
        <v>3</v>
      </c>
      <c r="H33" t="s">
        <v>394</v>
      </c>
      <c r="I33" t="str">
        <f>VLOOKUP(H33,Dictionary!B$41:C$45,2,FALSE)</f>
        <v>Huronia Cab</v>
      </c>
      <c r="J33" t="s">
        <v>25</v>
      </c>
      <c r="K33" t="str">
        <f>VLOOKUP(J33,Dictionary!B$20:C$36,2,FALSE)</f>
        <v>Ambulatory</v>
      </c>
      <c r="L33" t="s">
        <v>11</v>
      </c>
      <c r="M33" t="str">
        <f>VLOOKUP(L33,Dictionary!B$50:C$51,2,FALSE)</f>
        <v>Yes</v>
      </c>
      <c r="N33" t="s">
        <v>39194</v>
      </c>
      <c r="O33" s="15">
        <f t="shared" si="9"/>
        <v>43579.7109375</v>
      </c>
      <c r="P33" s="12" t="s">
        <v>24027</v>
      </c>
      <c r="Q33" s="15">
        <f t="shared" si="1"/>
        <v>43579.712523148148</v>
      </c>
      <c r="R33" t="s">
        <v>24028</v>
      </c>
      <c r="S33" t="s">
        <v>39205</v>
      </c>
      <c r="T33" s="15">
        <f t="shared" si="2"/>
        <v>43579.718900462962</v>
      </c>
      <c r="U33" s="12" t="s">
        <v>24029</v>
      </c>
      <c r="V33" s="15">
        <f t="shared" si="3"/>
        <v>43579.72320601852</v>
      </c>
      <c r="W33" s="12" t="s">
        <v>24030</v>
      </c>
      <c r="X33" s="11">
        <f t="shared" si="4"/>
        <v>0.10333333339076489</v>
      </c>
      <c r="Y33" s="11">
        <f t="shared" si="5"/>
        <v>3.8055555545724928E-2</v>
      </c>
      <c r="Z33" s="11">
        <f t="shared" si="6"/>
        <v>3.3933333344757557</v>
      </c>
      <c r="AA33" t="str">
        <f t="shared" si="7"/>
        <v>Late</v>
      </c>
    </row>
    <row r="34" spans="1:27" x14ac:dyDescent="0.3">
      <c r="A34">
        <f t="shared" si="8"/>
        <v>33</v>
      </c>
      <c r="B34" s="13" t="s">
        <v>38995</v>
      </c>
      <c r="C34">
        <v>11389263</v>
      </c>
      <c r="D34" s="15">
        <f t="shared" si="10"/>
        <v>43681.635416666664</v>
      </c>
      <c r="E34">
        <v>15</v>
      </c>
      <c r="F34">
        <v>15</v>
      </c>
      <c r="G34">
        <v>7</v>
      </c>
      <c r="H34" t="s">
        <v>39191</v>
      </c>
      <c r="I34" t="str">
        <f>VLOOKUP(H34,Dictionary!B$41:C$45,2,FALSE)</f>
        <v>Arrow Taxi</v>
      </c>
      <c r="J34" t="s">
        <v>53</v>
      </c>
      <c r="K34" t="str">
        <f>VLOOKUP(J34,Dictionary!B$20:C$36,2,FALSE)</f>
        <v>Wheelchair</v>
      </c>
      <c r="L34" t="s">
        <v>5</v>
      </c>
      <c r="M34" t="str">
        <f>VLOOKUP(L34,Dictionary!B$50:C$51,2,FALSE)</f>
        <v>No</v>
      </c>
      <c r="N34" t="s">
        <v>39194</v>
      </c>
      <c r="O34" s="15">
        <f t="shared" si="9"/>
        <v>43681.630266203705</v>
      </c>
      <c r="P34" s="12" t="s">
        <v>89</v>
      </c>
      <c r="Q34" s="15">
        <f t="shared" si="1"/>
        <v>43681.634664351855</v>
      </c>
      <c r="R34" t="s">
        <v>90</v>
      </c>
      <c r="S34" t="s">
        <v>39205</v>
      </c>
      <c r="T34" s="15">
        <f t="shared" si="2"/>
        <v>43681.639120370368</v>
      </c>
      <c r="U34" s="12" t="s">
        <v>24837</v>
      </c>
      <c r="V34" s="15">
        <f t="shared" si="3"/>
        <v>43681.642245370371</v>
      </c>
      <c r="W34" s="12" t="s">
        <v>24838</v>
      </c>
      <c r="X34" s="11">
        <f t="shared" si="4"/>
        <v>7.5000000069849193E-2</v>
      </c>
      <c r="Y34" s="11">
        <f t="shared" si="5"/>
        <v>0.1055555556085892</v>
      </c>
      <c r="Z34" s="11">
        <f t="shared" si="6"/>
        <v>4.3333333362825215</v>
      </c>
      <c r="AA34" t="str">
        <f t="shared" si="7"/>
        <v>On Time</v>
      </c>
    </row>
    <row r="35" spans="1:27" x14ac:dyDescent="0.3">
      <c r="A35">
        <f t="shared" si="8"/>
        <v>34</v>
      </c>
      <c r="B35" s="13" t="s">
        <v>38929</v>
      </c>
      <c r="C35">
        <v>11188584</v>
      </c>
      <c r="D35" s="15">
        <f t="shared" si="10"/>
        <v>43615.385416666664</v>
      </c>
      <c r="E35">
        <v>9</v>
      </c>
      <c r="F35">
        <v>15</v>
      </c>
      <c r="G35">
        <v>4</v>
      </c>
      <c r="H35" t="s">
        <v>39189</v>
      </c>
      <c r="I35" t="str">
        <f>VLOOKUP(H35,Dictionary!B$41:C$45,2,FALSE)</f>
        <v>Allied Taxi</v>
      </c>
      <c r="J35" t="s">
        <v>10</v>
      </c>
      <c r="K35" t="str">
        <f>VLOOKUP(J35,Dictionary!B$20:C$36,2,FALSE)</f>
        <v>Walker</v>
      </c>
      <c r="L35" t="s">
        <v>11</v>
      </c>
      <c r="M35" t="str">
        <f>VLOOKUP(L35,Dictionary!B$50:C$51,2,FALSE)</f>
        <v>Yes</v>
      </c>
      <c r="N35" t="s">
        <v>39194</v>
      </c>
      <c r="O35" s="15">
        <f t="shared" si="9"/>
        <v>43615.394178240742</v>
      </c>
      <c r="P35" s="12" t="s">
        <v>1042</v>
      </c>
      <c r="Q35" s="15">
        <f t="shared" si="1"/>
        <v>43615.39466435185</v>
      </c>
      <c r="R35" t="s">
        <v>1148</v>
      </c>
      <c r="S35" t="s">
        <v>39207</v>
      </c>
      <c r="T35" s="15">
        <f t="shared" si="2"/>
        <v>43615.412604166668</v>
      </c>
      <c r="U35" s="12" t="s">
        <v>1149</v>
      </c>
      <c r="V35" s="15">
        <f t="shared" si="3"/>
        <v>43615.414942129632</v>
      </c>
      <c r="W35" s="12" t="s">
        <v>1150</v>
      </c>
      <c r="X35" s="11">
        <f t="shared" si="4"/>
        <v>5.6111111131031066E-2</v>
      </c>
      <c r="Y35" s="11">
        <f t="shared" si="5"/>
        <v>1.1666666599921882E-2</v>
      </c>
      <c r="Z35" s="11">
        <f t="shared" si="6"/>
        <v>1.6266666655428708</v>
      </c>
      <c r="AA35" t="str">
        <f t="shared" si="7"/>
        <v>Late</v>
      </c>
    </row>
    <row r="36" spans="1:27" x14ac:dyDescent="0.3">
      <c r="A36">
        <f t="shared" si="8"/>
        <v>35</v>
      </c>
      <c r="B36" s="13" t="s">
        <v>39068</v>
      </c>
      <c r="C36">
        <v>11670148</v>
      </c>
      <c r="D36" s="15">
        <f t="shared" si="10"/>
        <v>43754.520833333336</v>
      </c>
      <c r="E36">
        <v>12</v>
      </c>
      <c r="F36">
        <v>30</v>
      </c>
      <c r="G36">
        <v>3</v>
      </c>
      <c r="H36" t="s">
        <v>39189</v>
      </c>
      <c r="I36" t="str">
        <f>VLOOKUP(H36,Dictionary!B$41:C$45,2,FALSE)</f>
        <v>Allied Taxi</v>
      </c>
      <c r="J36" t="s">
        <v>25</v>
      </c>
      <c r="K36" t="str">
        <f>VLOOKUP(J36,Dictionary!B$20:C$36,2,FALSE)</f>
        <v>Ambulatory</v>
      </c>
      <c r="L36" t="s">
        <v>11</v>
      </c>
      <c r="M36" t="str">
        <f>VLOOKUP(L36,Dictionary!B$50:C$51,2,FALSE)</f>
        <v>Yes</v>
      </c>
      <c r="N36" t="s">
        <v>39195</v>
      </c>
      <c r="O36" s="15">
        <f t="shared" si="9"/>
        <v>43754.525196759256</v>
      </c>
      <c r="P36" s="12" t="s">
        <v>29247</v>
      </c>
      <c r="Q36" s="15">
        <f t="shared" si="1"/>
        <v>43754.526990740742</v>
      </c>
      <c r="R36" t="s">
        <v>33116</v>
      </c>
      <c r="S36" t="s">
        <v>39208</v>
      </c>
      <c r="T36" s="15">
        <f t="shared" si="2"/>
        <v>43754.552534722221</v>
      </c>
      <c r="U36" s="12" t="s">
        <v>33117</v>
      </c>
      <c r="V36" s="15">
        <f t="shared" si="3"/>
        <v>43754.552430555559</v>
      </c>
      <c r="W36" s="12" t="s">
        <v>33118</v>
      </c>
      <c r="X36" s="11">
        <f t="shared" si="4"/>
        <v>-2.4999998859129846E-3</v>
      </c>
      <c r="Y36" s="11">
        <f t="shared" si="5"/>
        <v>4.3055555666796863E-2</v>
      </c>
      <c r="Z36" s="11">
        <f t="shared" si="6"/>
        <v>0.97333333874121308</v>
      </c>
      <c r="AA36" t="str">
        <f t="shared" si="7"/>
        <v>Late</v>
      </c>
    </row>
    <row r="37" spans="1:27" x14ac:dyDescent="0.3">
      <c r="A37">
        <f t="shared" si="8"/>
        <v>36</v>
      </c>
      <c r="B37" s="13" t="s">
        <v>38789</v>
      </c>
      <c r="C37">
        <v>10722701</v>
      </c>
      <c r="D37" s="15">
        <f t="shared" si="10"/>
        <v>43475.357638888891</v>
      </c>
      <c r="E37">
        <v>8</v>
      </c>
      <c r="F37">
        <v>35</v>
      </c>
      <c r="G37">
        <v>4</v>
      </c>
      <c r="H37" t="s">
        <v>39191</v>
      </c>
      <c r="I37" t="str">
        <f>VLOOKUP(H37,Dictionary!B$41:C$45,2,FALSE)</f>
        <v>Arrow Taxi</v>
      </c>
      <c r="J37" t="s">
        <v>58</v>
      </c>
      <c r="K37" t="str">
        <f>VLOOKUP(J37,Dictionary!B$20:C$36,2,FALSE)</f>
        <v>Power Wheelchair 2</v>
      </c>
      <c r="L37" t="s">
        <v>5</v>
      </c>
      <c r="M37" t="str">
        <f>VLOOKUP(L37,Dictionary!B$50:C$51,2,FALSE)</f>
        <v>No</v>
      </c>
      <c r="N37" t="s">
        <v>39195</v>
      </c>
      <c r="O37" s="15">
        <f t="shared" si="9"/>
        <v>43475.359594907408</v>
      </c>
      <c r="P37" s="12" t="s">
        <v>9557</v>
      </c>
      <c r="Q37" s="15">
        <f t="shared" si="1"/>
        <v>43475.365034722221</v>
      </c>
      <c r="R37" t="s">
        <v>9558</v>
      </c>
      <c r="S37" t="s">
        <v>39207</v>
      </c>
      <c r="T37" s="15">
        <f t="shared" si="2"/>
        <v>43475.374039351853</v>
      </c>
      <c r="U37" s="12" t="s">
        <v>9099</v>
      </c>
      <c r="V37" s="15">
        <f t="shared" si="3"/>
        <v>43475.374039351853</v>
      </c>
      <c r="W37" s="12" t="s">
        <v>9099</v>
      </c>
      <c r="X37" s="11">
        <f t="shared" si="4"/>
        <v>0</v>
      </c>
      <c r="Y37" s="11">
        <f t="shared" si="5"/>
        <v>0.13055555551545694</v>
      </c>
      <c r="Z37" s="11">
        <f t="shared" si="6"/>
        <v>3.1333333323709667</v>
      </c>
      <c r="AA37" t="str">
        <f t="shared" si="7"/>
        <v>Late</v>
      </c>
    </row>
    <row r="38" spans="1:27" x14ac:dyDescent="0.3">
      <c r="A38">
        <f t="shared" si="8"/>
        <v>37</v>
      </c>
      <c r="B38" s="13" t="s">
        <v>38999</v>
      </c>
      <c r="C38">
        <v>11401408</v>
      </c>
      <c r="D38" s="15">
        <f t="shared" si="10"/>
        <v>43685.604166666664</v>
      </c>
      <c r="E38">
        <v>14</v>
      </c>
      <c r="F38">
        <v>30</v>
      </c>
      <c r="G38">
        <v>4</v>
      </c>
      <c r="H38" t="s">
        <v>39189</v>
      </c>
      <c r="I38" t="str">
        <f>VLOOKUP(H38,Dictionary!B$41:C$45,2,FALSE)</f>
        <v>Allied Taxi</v>
      </c>
      <c r="J38" t="s">
        <v>25</v>
      </c>
      <c r="K38" t="str">
        <f>VLOOKUP(J38,Dictionary!B$20:C$36,2,FALSE)</f>
        <v>Ambulatory</v>
      </c>
      <c r="L38" t="s">
        <v>11</v>
      </c>
      <c r="M38" t="str">
        <f>VLOOKUP(L38,Dictionary!B$50:C$51,2,FALSE)</f>
        <v>Yes</v>
      </c>
      <c r="N38" t="s">
        <v>39195</v>
      </c>
      <c r="O38" s="15">
        <f t="shared" si="9"/>
        <v>43685.603217592594</v>
      </c>
      <c r="P38" s="12" t="s">
        <v>32083</v>
      </c>
      <c r="Q38" s="15">
        <f t="shared" si="1"/>
        <v>43685.604687500003</v>
      </c>
      <c r="R38" t="s">
        <v>32084</v>
      </c>
      <c r="S38" t="s">
        <v>39210</v>
      </c>
      <c r="T38" s="15">
        <f t="shared" si="2"/>
        <v>43685.640960648147</v>
      </c>
      <c r="U38" s="12" t="s">
        <v>32085</v>
      </c>
      <c r="V38" s="15">
        <f t="shared" si="3"/>
        <v>43685.641400462962</v>
      </c>
      <c r="W38" s="12" t="s">
        <v>32086</v>
      </c>
      <c r="X38" s="11">
        <f t="shared" si="4"/>
        <v>1.0555555578321218E-2</v>
      </c>
      <c r="Y38" s="11">
        <f t="shared" si="5"/>
        <v>3.5277777817100286E-2</v>
      </c>
      <c r="Z38" s="11">
        <f t="shared" si="6"/>
        <v>1.1000000014901161</v>
      </c>
      <c r="AA38" t="str">
        <f t="shared" si="7"/>
        <v>On Time</v>
      </c>
    </row>
    <row r="39" spans="1:27" x14ac:dyDescent="0.3">
      <c r="A39">
        <f t="shared" si="8"/>
        <v>38</v>
      </c>
      <c r="B39" s="13" t="s">
        <v>39105</v>
      </c>
      <c r="C39">
        <v>11772553</v>
      </c>
      <c r="D39" s="15">
        <f t="shared" si="10"/>
        <v>43791.520833333336</v>
      </c>
      <c r="E39">
        <v>12</v>
      </c>
      <c r="F39">
        <v>30</v>
      </c>
      <c r="G39">
        <v>5</v>
      </c>
      <c r="H39" t="s">
        <v>39191</v>
      </c>
      <c r="I39" t="str">
        <f>VLOOKUP(H39,Dictionary!B$41:C$45,2,FALSE)</f>
        <v>Arrow Taxi</v>
      </c>
      <c r="J39" t="s">
        <v>53</v>
      </c>
      <c r="K39" t="str">
        <f>VLOOKUP(J39,Dictionary!B$20:C$36,2,FALSE)</f>
        <v>Wheelchair</v>
      </c>
      <c r="L39" t="s">
        <v>5</v>
      </c>
      <c r="M39" t="str">
        <f>VLOOKUP(L39,Dictionary!B$50:C$51,2,FALSE)</f>
        <v>No</v>
      </c>
      <c r="N39" t="s">
        <v>39194</v>
      </c>
      <c r="O39" s="15">
        <f t="shared" si="9"/>
        <v>43791.526261574072</v>
      </c>
      <c r="P39" s="12" t="s">
        <v>29151</v>
      </c>
      <c r="Q39" s="15">
        <f t="shared" si="1"/>
        <v>43791.530833333331</v>
      </c>
      <c r="R39" t="s">
        <v>29152</v>
      </c>
      <c r="S39" t="s">
        <v>39208</v>
      </c>
      <c r="T39" s="15">
        <f t="shared" si="2"/>
        <v>43791.547453703701</v>
      </c>
      <c r="U39" s="12" t="s">
        <v>17111</v>
      </c>
      <c r="V39" s="15">
        <f t="shared" si="3"/>
        <v>43791.554467592592</v>
      </c>
      <c r="W39" s="12" t="s">
        <v>29153</v>
      </c>
      <c r="X39" s="11">
        <f t="shared" si="4"/>
        <v>0.1683333333930932</v>
      </c>
      <c r="Y39" s="11">
        <f t="shared" si="5"/>
        <v>0.10972222220152617</v>
      </c>
      <c r="Z39" s="11">
        <f t="shared" si="6"/>
        <v>6.6733333342708647</v>
      </c>
      <c r="AA39" t="str">
        <f t="shared" si="7"/>
        <v>Late</v>
      </c>
    </row>
    <row r="40" spans="1:27" x14ac:dyDescent="0.3">
      <c r="A40">
        <f t="shared" si="8"/>
        <v>39</v>
      </c>
      <c r="B40" s="13" t="s">
        <v>38863</v>
      </c>
      <c r="C40">
        <v>10951989</v>
      </c>
      <c r="D40" s="15">
        <f t="shared" si="10"/>
        <v>43549.479166666664</v>
      </c>
      <c r="E40">
        <v>11</v>
      </c>
      <c r="F40">
        <v>30</v>
      </c>
      <c r="G40">
        <v>1</v>
      </c>
      <c r="H40" t="s">
        <v>39191</v>
      </c>
      <c r="I40" t="str">
        <f>VLOOKUP(H40,Dictionary!B$41:C$45,2,FALSE)</f>
        <v>Arrow Taxi</v>
      </c>
      <c r="J40" t="s">
        <v>25</v>
      </c>
      <c r="K40" t="str">
        <f>VLOOKUP(J40,Dictionary!B$20:C$36,2,FALSE)</f>
        <v>Ambulatory</v>
      </c>
      <c r="L40" t="s">
        <v>11</v>
      </c>
      <c r="M40" t="str">
        <f>VLOOKUP(L40,Dictionary!B$50:C$51,2,FALSE)</f>
        <v>Yes</v>
      </c>
      <c r="N40" t="s">
        <v>39194</v>
      </c>
      <c r="O40" s="15">
        <f t="shared" si="9"/>
        <v>43549.470925925925</v>
      </c>
      <c r="P40" s="12" t="s">
        <v>33351</v>
      </c>
      <c r="Q40" s="15">
        <f t="shared" si="1"/>
        <v>43549.472627314812</v>
      </c>
      <c r="R40" t="s">
        <v>33352</v>
      </c>
      <c r="S40" t="s">
        <v>39205</v>
      </c>
      <c r="T40" s="15">
        <f t="shared" si="2"/>
        <v>43549.482303240744</v>
      </c>
      <c r="U40" s="12" t="s">
        <v>33353</v>
      </c>
      <c r="V40" s="15">
        <f t="shared" si="3"/>
        <v>43549.482083333336</v>
      </c>
      <c r="W40" s="12" t="s">
        <v>33354</v>
      </c>
      <c r="X40" s="11">
        <f t="shared" si="4"/>
        <v>-5.2777777891606092E-3</v>
      </c>
      <c r="Y40" s="11">
        <f t="shared" si="5"/>
        <v>4.083333327434957E-2</v>
      </c>
      <c r="Z40" s="11">
        <f t="shared" si="6"/>
        <v>0.85333333164453506</v>
      </c>
      <c r="AA40" t="str">
        <f t="shared" si="7"/>
        <v>On Time</v>
      </c>
    </row>
    <row r="41" spans="1:27" x14ac:dyDescent="0.3">
      <c r="A41">
        <f t="shared" si="8"/>
        <v>40</v>
      </c>
      <c r="B41" s="13" t="s">
        <v>38811</v>
      </c>
      <c r="C41">
        <v>10828190</v>
      </c>
      <c r="D41" s="15">
        <f t="shared" si="10"/>
        <v>43497.510416666664</v>
      </c>
      <c r="E41">
        <v>12</v>
      </c>
      <c r="F41">
        <v>15</v>
      </c>
      <c r="G41">
        <v>5</v>
      </c>
      <c r="H41" t="s">
        <v>39191</v>
      </c>
      <c r="I41" t="str">
        <f>VLOOKUP(H41,Dictionary!B$41:C$45,2,FALSE)</f>
        <v>Arrow Taxi</v>
      </c>
      <c r="J41" t="s">
        <v>25</v>
      </c>
      <c r="K41" t="str">
        <f>VLOOKUP(J41,Dictionary!B$20:C$36,2,FALSE)</f>
        <v>Ambulatory</v>
      </c>
      <c r="L41" t="s">
        <v>11</v>
      </c>
      <c r="M41" t="str">
        <f>VLOOKUP(L41,Dictionary!B$50:C$51,2,FALSE)</f>
        <v>Yes</v>
      </c>
      <c r="N41" t="s">
        <v>39195</v>
      </c>
      <c r="O41" s="15">
        <f t="shared" si="9"/>
        <v>43497.501134259262</v>
      </c>
      <c r="P41" s="12" t="s">
        <v>2157</v>
      </c>
      <c r="Q41" s="15">
        <f t="shared" si="1"/>
        <v>43497.502418981479</v>
      </c>
      <c r="R41" t="s">
        <v>8114</v>
      </c>
      <c r="S41" t="s">
        <v>39206</v>
      </c>
      <c r="T41" s="15">
        <f t="shared" si="2"/>
        <v>43497.512511574074</v>
      </c>
      <c r="U41" s="12" t="s">
        <v>2159</v>
      </c>
      <c r="V41" s="15">
        <f t="shared" si="3"/>
        <v>43497.514444444445</v>
      </c>
      <c r="W41" s="12" t="s">
        <v>38660</v>
      </c>
      <c r="X41" s="11">
        <f t="shared" si="4"/>
        <v>4.6388888906221837E-2</v>
      </c>
      <c r="Y41" s="11">
        <f t="shared" si="5"/>
        <v>3.0833333206828684E-2</v>
      </c>
      <c r="Z41" s="11">
        <f t="shared" si="6"/>
        <v>1.8533333307132125</v>
      </c>
      <c r="AA41" t="str">
        <f t="shared" si="7"/>
        <v>On Time</v>
      </c>
    </row>
    <row r="42" spans="1:27" x14ac:dyDescent="0.3">
      <c r="A42">
        <f t="shared" si="8"/>
        <v>41</v>
      </c>
      <c r="B42" s="13" t="s">
        <v>38881</v>
      </c>
      <c r="C42">
        <v>11036551</v>
      </c>
      <c r="D42" s="15">
        <f t="shared" si="10"/>
        <v>43567.739583333336</v>
      </c>
      <c r="E42">
        <v>17</v>
      </c>
      <c r="F42">
        <v>45</v>
      </c>
      <c r="G42">
        <v>5</v>
      </c>
      <c r="H42" t="s">
        <v>39191</v>
      </c>
      <c r="I42" t="str">
        <f>VLOOKUP(H42,Dictionary!B$41:C$45,2,FALSE)</f>
        <v>Arrow Taxi</v>
      </c>
      <c r="J42" t="s">
        <v>25</v>
      </c>
      <c r="K42" t="str">
        <f>VLOOKUP(J42,Dictionary!B$20:C$36,2,FALSE)</f>
        <v>Ambulatory</v>
      </c>
      <c r="L42" t="s">
        <v>11</v>
      </c>
      <c r="M42" t="str">
        <f>VLOOKUP(L42,Dictionary!B$50:C$51,2,FALSE)</f>
        <v>Yes</v>
      </c>
      <c r="N42" t="s">
        <v>39194</v>
      </c>
      <c r="O42" s="15">
        <f t="shared" si="9"/>
        <v>43567.734131944446</v>
      </c>
      <c r="P42" s="12" t="s">
        <v>16653</v>
      </c>
      <c r="Q42" s="15">
        <f t="shared" si="1"/>
        <v>43567.734131944446</v>
      </c>
      <c r="R42" t="s">
        <v>16653</v>
      </c>
      <c r="S42" t="s">
        <v>39208</v>
      </c>
      <c r="T42" s="15">
        <f t="shared" si="2"/>
        <v>43567.758356481485</v>
      </c>
      <c r="U42" s="12" t="s">
        <v>16654</v>
      </c>
      <c r="V42" s="15">
        <f t="shared" si="3"/>
        <v>43567.763124999998</v>
      </c>
      <c r="W42" s="12" t="s">
        <v>16655</v>
      </c>
      <c r="X42" s="11">
        <f t="shared" si="4"/>
        <v>0.11444444430526346</v>
      </c>
      <c r="Y42" s="11">
        <f t="shared" si="5"/>
        <v>0</v>
      </c>
      <c r="Z42" s="11">
        <f t="shared" si="6"/>
        <v>2.746666663326323</v>
      </c>
      <c r="AA42" t="str">
        <f t="shared" si="7"/>
        <v>On Time</v>
      </c>
    </row>
    <row r="43" spans="1:27" x14ac:dyDescent="0.3">
      <c r="A43">
        <f t="shared" si="8"/>
        <v>42</v>
      </c>
      <c r="B43" s="13" t="s">
        <v>39083</v>
      </c>
      <c r="C43">
        <v>11714108</v>
      </c>
      <c r="D43" s="15">
        <f t="shared" si="10"/>
        <v>43769.625</v>
      </c>
      <c r="E43">
        <v>15</v>
      </c>
      <c r="F43">
        <v>0</v>
      </c>
      <c r="G43">
        <v>4</v>
      </c>
      <c r="H43" t="s">
        <v>39190</v>
      </c>
      <c r="I43" t="str">
        <f>VLOOKUP(H43,Dictionary!B$41:C$45,2,FALSE)</f>
        <v>Big City Taxi</v>
      </c>
      <c r="J43" t="s">
        <v>10</v>
      </c>
      <c r="K43" t="str">
        <f>VLOOKUP(J43,Dictionary!B$20:C$36,2,FALSE)</f>
        <v>Walker</v>
      </c>
      <c r="L43" t="s">
        <v>11</v>
      </c>
      <c r="M43" t="str">
        <f>VLOOKUP(L43,Dictionary!B$50:C$51,2,FALSE)</f>
        <v>Yes</v>
      </c>
      <c r="N43" t="s">
        <v>39195</v>
      </c>
      <c r="O43" s="15">
        <f t="shared" si="9"/>
        <v>43769.647152777776</v>
      </c>
      <c r="P43" s="12" t="s">
        <v>36266</v>
      </c>
      <c r="Q43" s="15">
        <f t="shared" si="1"/>
        <v>43769.651469907411</v>
      </c>
      <c r="R43" t="s">
        <v>27688</v>
      </c>
      <c r="S43" t="s">
        <v>39209</v>
      </c>
      <c r="T43" s="15">
        <f t="shared" si="2"/>
        <v>43769.678090277775</v>
      </c>
      <c r="U43" s="12" t="s">
        <v>36267</v>
      </c>
      <c r="V43" s="15">
        <f t="shared" si="3"/>
        <v>43769.678587962961</v>
      </c>
      <c r="W43" s="12" t="s">
        <v>36268</v>
      </c>
      <c r="X43" s="11">
        <f t="shared" si="4"/>
        <v>1.1944444442633539E-2</v>
      </c>
      <c r="Y43" s="11">
        <f t="shared" si="5"/>
        <v>0.10361111123347655</v>
      </c>
      <c r="Z43" s="11">
        <f t="shared" si="6"/>
        <v>2.7733333362266421</v>
      </c>
      <c r="AA43" t="str">
        <f t="shared" si="7"/>
        <v>Late</v>
      </c>
    </row>
    <row r="44" spans="1:27" x14ac:dyDescent="0.3">
      <c r="A44">
        <f t="shared" si="8"/>
        <v>43</v>
      </c>
      <c r="B44" s="13" t="s">
        <v>38923</v>
      </c>
      <c r="C44">
        <v>11154536</v>
      </c>
      <c r="D44" s="15">
        <f t="shared" si="10"/>
        <v>43609.416666666664</v>
      </c>
      <c r="E44">
        <v>10</v>
      </c>
      <c r="F44">
        <v>0</v>
      </c>
      <c r="G44">
        <v>5</v>
      </c>
      <c r="H44" t="s">
        <v>39191</v>
      </c>
      <c r="I44" t="str">
        <f>VLOOKUP(H44,Dictionary!B$41:C$45,2,FALSE)</f>
        <v>Arrow Taxi</v>
      </c>
      <c r="J44" t="s">
        <v>25</v>
      </c>
      <c r="K44" t="str">
        <f>VLOOKUP(J44,Dictionary!B$20:C$36,2,FALSE)</f>
        <v>Ambulatory</v>
      </c>
      <c r="L44" t="s">
        <v>11</v>
      </c>
      <c r="M44" t="str">
        <f>VLOOKUP(L44,Dictionary!B$50:C$51,2,FALSE)</f>
        <v>Yes</v>
      </c>
      <c r="N44" t="s">
        <v>39194</v>
      </c>
      <c r="O44" s="15">
        <f t="shared" si="9"/>
        <v>43609.412106481483</v>
      </c>
      <c r="P44" s="12" t="s">
        <v>30235</v>
      </c>
      <c r="Q44" s="15">
        <f t="shared" si="1"/>
        <v>43609.420416666668</v>
      </c>
      <c r="R44" t="s">
        <v>3045</v>
      </c>
      <c r="S44" t="s">
        <v>39207</v>
      </c>
      <c r="T44" s="15">
        <f t="shared" si="2"/>
        <v>43609.428252314814</v>
      </c>
      <c r="U44" s="12" t="s">
        <v>38497</v>
      </c>
      <c r="V44" s="15">
        <f t="shared" si="3"/>
        <v>43609.429409722223</v>
      </c>
      <c r="W44" s="12" t="s">
        <v>38498</v>
      </c>
      <c r="X44" s="11">
        <f t="shared" si="4"/>
        <v>2.7777777810115367E-2</v>
      </c>
      <c r="Y44" s="11">
        <f t="shared" si="5"/>
        <v>0.19944444444263354</v>
      </c>
      <c r="Z44" s="11">
        <f t="shared" si="6"/>
        <v>5.4533333340659738</v>
      </c>
      <c r="AA44" t="str">
        <f t="shared" si="7"/>
        <v>On Time</v>
      </c>
    </row>
    <row r="45" spans="1:27" x14ac:dyDescent="0.3">
      <c r="A45">
        <f t="shared" si="8"/>
        <v>44</v>
      </c>
      <c r="B45" s="13" t="s">
        <v>38991</v>
      </c>
      <c r="C45">
        <v>11376134</v>
      </c>
      <c r="D45" s="15">
        <f t="shared" si="10"/>
        <v>43677.583333333336</v>
      </c>
      <c r="E45">
        <v>14</v>
      </c>
      <c r="F45">
        <v>0</v>
      </c>
      <c r="G45">
        <v>3</v>
      </c>
      <c r="H45" t="s">
        <v>39191</v>
      </c>
      <c r="I45" t="str">
        <f>VLOOKUP(H45,Dictionary!B$41:C$45,2,FALSE)</f>
        <v>Arrow Taxi</v>
      </c>
      <c r="J45" t="s">
        <v>10</v>
      </c>
      <c r="K45" t="str">
        <f>VLOOKUP(J45,Dictionary!B$20:C$36,2,FALSE)</f>
        <v>Walker</v>
      </c>
      <c r="L45" t="s">
        <v>11</v>
      </c>
      <c r="M45" t="str">
        <f>VLOOKUP(L45,Dictionary!B$50:C$51,2,FALSE)</f>
        <v>Yes</v>
      </c>
      <c r="N45" t="s">
        <v>39194</v>
      </c>
      <c r="O45" s="15">
        <f t="shared" si="9"/>
        <v>43677.582928240743</v>
      </c>
      <c r="P45" s="12" t="s">
        <v>1405</v>
      </c>
      <c r="Q45" s="15">
        <f t="shared" si="1"/>
        <v>43677.585046296299</v>
      </c>
      <c r="R45" t="s">
        <v>18612</v>
      </c>
      <c r="S45" t="s">
        <v>39206</v>
      </c>
      <c r="T45" s="15">
        <f t="shared" si="2"/>
        <v>43677.59480324074</v>
      </c>
      <c r="U45" s="12" t="s">
        <v>18613</v>
      </c>
      <c r="V45" s="15">
        <f t="shared" si="3"/>
        <v>43677.596620370372</v>
      </c>
      <c r="W45" s="12" t="s">
        <v>18614</v>
      </c>
      <c r="X45" s="11">
        <f t="shared" si="4"/>
        <v>4.3611111177597195E-2</v>
      </c>
      <c r="Y45" s="11">
        <f t="shared" si="5"/>
        <v>5.0833333341870457E-2</v>
      </c>
      <c r="Z45" s="11">
        <f t="shared" si="6"/>
        <v>2.2666666684672236</v>
      </c>
      <c r="AA45" t="str">
        <f t="shared" si="7"/>
        <v>On Time</v>
      </c>
    </row>
    <row r="46" spans="1:27" x14ac:dyDescent="0.3">
      <c r="A46">
        <f t="shared" si="8"/>
        <v>45</v>
      </c>
      <c r="B46" s="13" t="s">
        <v>39011</v>
      </c>
      <c r="C46">
        <v>11479178</v>
      </c>
      <c r="D46" s="15">
        <f t="shared" si="10"/>
        <v>43697.458333333336</v>
      </c>
      <c r="E46">
        <v>11</v>
      </c>
      <c r="F46">
        <v>0</v>
      </c>
      <c r="G46">
        <v>2</v>
      </c>
      <c r="H46" t="s">
        <v>39190</v>
      </c>
      <c r="I46" t="str">
        <f>VLOOKUP(H46,Dictionary!B$41:C$45,2,FALSE)</f>
        <v>Big City Taxi</v>
      </c>
      <c r="J46" t="s">
        <v>10</v>
      </c>
      <c r="K46" t="str">
        <f>VLOOKUP(J46,Dictionary!B$20:C$36,2,FALSE)</f>
        <v>Walker</v>
      </c>
      <c r="L46" t="s">
        <v>11</v>
      </c>
      <c r="M46" t="str">
        <f>VLOOKUP(L46,Dictionary!B$50:C$51,2,FALSE)</f>
        <v>Yes</v>
      </c>
      <c r="N46" t="s">
        <v>39194</v>
      </c>
      <c r="O46" s="15">
        <f t="shared" si="9"/>
        <v>43697.447071759256</v>
      </c>
      <c r="P46" s="12" t="s">
        <v>13070</v>
      </c>
      <c r="Q46" s="15">
        <f t="shared" si="1"/>
        <v>43697.44871527778</v>
      </c>
      <c r="R46" t="s">
        <v>13071</v>
      </c>
      <c r="S46" t="s">
        <v>39205</v>
      </c>
      <c r="T46" s="15">
        <f t="shared" si="2"/>
        <v>43697.457002314812</v>
      </c>
      <c r="U46" s="12" t="s">
        <v>13072</v>
      </c>
      <c r="V46" s="15">
        <f t="shared" si="3"/>
        <v>43697.458773148152</v>
      </c>
      <c r="W46" s="12" t="s">
        <v>13073</v>
      </c>
      <c r="X46" s="11">
        <f t="shared" si="4"/>
        <v>4.2500000155996531E-2</v>
      </c>
      <c r="Y46" s="11">
        <f t="shared" si="5"/>
        <v>3.9444444584660232E-2</v>
      </c>
      <c r="Z46" s="11">
        <f t="shared" si="6"/>
        <v>1.9666666737757623</v>
      </c>
      <c r="AA46" t="str">
        <f t="shared" si="7"/>
        <v>On Time</v>
      </c>
    </row>
    <row r="47" spans="1:27" x14ac:dyDescent="0.3">
      <c r="A47">
        <f t="shared" si="8"/>
        <v>46</v>
      </c>
      <c r="B47" s="13" t="s">
        <v>38941</v>
      </c>
      <c r="C47">
        <v>11201112</v>
      </c>
      <c r="D47" s="15">
        <f t="shared" si="10"/>
        <v>43627.572916666664</v>
      </c>
      <c r="E47">
        <v>13</v>
      </c>
      <c r="F47">
        <v>45</v>
      </c>
      <c r="G47">
        <v>2</v>
      </c>
      <c r="H47" t="s">
        <v>39189</v>
      </c>
      <c r="I47" t="str">
        <f>VLOOKUP(H47,Dictionary!B$41:C$45,2,FALSE)</f>
        <v>Allied Taxi</v>
      </c>
      <c r="J47" t="s">
        <v>25</v>
      </c>
      <c r="K47" t="str">
        <f>VLOOKUP(J47,Dictionary!B$20:C$36,2,FALSE)</f>
        <v>Ambulatory</v>
      </c>
      <c r="L47" t="s">
        <v>11</v>
      </c>
      <c r="M47" t="str">
        <f>VLOOKUP(L47,Dictionary!B$50:C$51,2,FALSE)</f>
        <v>Yes</v>
      </c>
      <c r="N47" t="s">
        <v>39195</v>
      </c>
      <c r="O47" s="15">
        <f t="shared" si="9"/>
        <v>43627.566157407404</v>
      </c>
      <c r="P47" s="12" t="s">
        <v>24470</v>
      </c>
      <c r="Q47" s="15">
        <f t="shared" si="1"/>
        <v>43627.568090277775</v>
      </c>
      <c r="R47" t="s">
        <v>24471</v>
      </c>
      <c r="S47" t="s">
        <v>39208</v>
      </c>
      <c r="T47" s="15">
        <f t="shared" si="2"/>
        <v>43627.593912037039</v>
      </c>
      <c r="U47" s="12" t="s">
        <v>24472</v>
      </c>
      <c r="V47" s="15">
        <f t="shared" si="3"/>
        <v>43627.594872685186</v>
      </c>
      <c r="W47" s="12" t="s">
        <v>24473</v>
      </c>
      <c r="X47" s="11">
        <f t="shared" si="4"/>
        <v>2.305555553175509E-2</v>
      </c>
      <c r="Y47" s="11">
        <f t="shared" si="5"/>
        <v>4.6388888906221837E-2</v>
      </c>
      <c r="Z47" s="11">
        <f t="shared" si="6"/>
        <v>1.6666666665114462</v>
      </c>
      <c r="AA47" t="str">
        <f t="shared" si="7"/>
        <v>On Time</v>
      </c>
    </row>
    <row r="48" spans="1:27" x14ac:dyDescent="0.3">
      <c r="A48">
        <f t="shared" si="8"/>
        <v>47</v>
      </c>
      <c r="B48" s="13" t="s">
        <v>39033</v>
      </c>
      <c r="C48">
        <v>11552148</v>
      </c>
      <c r="D48" s="15">
        <f t="shared" si="10"/>
        <v>43719.352777777778</v>
      </c>
      <c r="E48">
        <v>8</v>
      </c>
      <c r="F48">
        <v>28</v>
      </c>
      <c r="G48">
        <v>3</v>
      </c>
      <c r="H48" t="s">
        <v>39189</v>
      </c>
      <c r="I48" t="str">
        <f>VLOOKUP(H48,Dictionary!B$41:C$45,2,FALSE)</f>
        <v>Allied Taxi</v>
      </c>
      <c r="J48" t="s">
        <v>10</v>
      </c>
      <c r="K48" t="str">
        <f>VLOOKUP(J48,Dictionary!B$20:C$36,2,FALSE)</f>
        <v>Walker</v>
      </c>
      <c r="L48" t="s">
        <v>11</v>
      </c>
      <c r="M48" t="str">
        <f>VLOOKUP(L48,Dictionary!B$50:C$51,2,FALSE)</f>
        <v>Yes</v>
      </c>
      <c r="N48" t="s">
        <v>39194</v>
      </c>
      <c r="O48" s="15">
        <f t="shared" si="9"/>
        <v>43719.37871527778</v>
      </c>
      <c r="P48" s="12" t="s">
        <v>20655</v>
      </c>
      <c r="Q48" s="15">
        <f t="shared" si="1"/>
        <v>43719.37871527778</v>
      </c>
      <c r="R48" t="s">
        <v>20655</v>
      </c>
      <c r="S48" t="s">
        <v>39209</v>
      </c>
      <c r="T48" s="15">
        <f t="shared" si="2"/>
        <v>43719.407986111109</v>
      </c>
      <c r="U48" s="12" t="s">
        <v>25751</v>
      </c>
      <c r="V48" s="15">
        <f t="shared" si="3"/>
        <v>43719.40898148148</v>
      </c>
      <c r="W48" s="12" t="s">
        <v>9101</v>
      </c>
      <c r="X48" s="11">
        <f t="shared" si="4"/>
        <v>2.3888888885267079E-2</v>
      </c>
      <c r="Y48" s="11">
        <f t="shared" si="5"/>
        <v>0</v>
      </c>
      <c r="Z48" s="11">
        <f t="shared" si="6"/>
        <v>0.57333333324640989</v>
      </c>
      <c r="AA48" t="str">
        <f t="shared" si="7"/>
        <v>Late</v>
      </c>
    </row>
    <row r="49" spans="1:27" x14ac:dyDescent="0.3">
      <c r="A49">
        <f t="shared" si="8"/>
        <v>48</v>
      </c>
      <c r="B49" s="13" t="s">
        <v>39087</v>
      </c>
      <c r="C49">
        <v>11705751</v>
      </c>
      <c r="D49" s="15">
        <f t="shared" si="10"/>
        <v>43773.520833333336</v>
      </c>
      <c r="E49">
        <v>12</v>
      </c>
      <c r="F49">
        <v>30</v>
      </c>
      <c r="G49">
        <v>1</v>
      </c>
      <c r="H49" t="s">
        <v>39190</v>
      </c>
      <c r="I49" t="str">
        <f>VLOOKUP(H49,Dictionary!B$41:C$45,2,FALSE)</f>
        <v>Big City Taxi</v>
      </c>
      <c r="J49" t="s">
        <v>10</v>
      </c>
      <c r="K49" t="str">
        <f>VLOOKUP(J49,Dictionary!B$20:C$36,2,FALSE)</f>
        <v>Walker</v>
      </c>
      <c r="L49" t="s">
        <v>11</v>
      </c>
      <c r="M49" t="str">
        <f>VLOOKUP(L49,Dictionary!B$50:C$51,2,FALSE)</f>
        <v>Yes</v>
      </c>
      <c r="N49" t="s">
        <v>39195</v>
      </c>
      <c r="O49" s="15">
        <f t="shared" si="9"/>
        <v>43773.516331018516</v>
      </c>
      <c r="P49" s="12" t="s">
        <v>30119</v>
      </c>
      <c r="Q49" s="15">
        <f t="shared" si="1"/>
        <v>43773.520925925928</v>
      </c>
      <c r="R49" t="s">
        <v>30120</v>
      </c>
      <c r="S49" t="s">
        <v>39206</v>
      </c>
      <c r="T49" s="15">
        <f t="shared" si="2"/>
        <v>43773.530046296299</v>
      </c>
      <c r="U49" s="12" t="s">
        <v>4057</v>
      </c>
      <c r="V49" s="15">
        <f t="shared" si="3"/>
        <v>43773.530046296299</v>
      </c>
      <c r="W49" s="12" t="s">
        <v>4057</v>
      </c>
      <c r="X49" s="11">
        <f t="shared" si="4"/>
        <v>0</v>
      </c>
      <c r="Y49" s="11">
        <f t="shared" si="5"/>
        <v>0.11027777788694948</v>
      </c>
      <c r="Z49" s="11">
        <f t="shared" si="6"/>
        <v>2.6466666692867875</v>
      </c>
      <c r="AA49" t="str">
        <f t="shared" si="7"/>
        <v>On Time</v>
      </c>
    </row>
    <row r="50" spans="1:27" x14ac:dyDescent="0.3">
      <c r="A50">
        <f t="shared" si="8"/>
        <v>49</v>
      </c>
      <c r="B50" s="13" t="s">
        <v>38969</v>
      </c>
      <c r="C50">
        <v>11303862</v>
      </c>
      <c r="D50" s="15">
        <f t="shared" si="10"/>
        <v>43655.625</v>
      </c>
      <c r="E50">
        <v>15</v>
      </c>
      <c r="F50">
        <v>0</v>
      </c>
      <c r="G50">
        <v>2</v>
      </c>
      <c r="H50" t="s">
        <v>39190</v>
      </c>
      <c r="I50" t="str">
        <f>VLOOKUP(H50,Dictionary!B$41:C$45,2,FALSE)</f>
        <v>Big City Taxi</v>
      </c>
      <c r="J50" t="s">
        <v>25</v>
      </c>
      <c r="K50" t="str">
        <f>VLOOKUP(J50,Dictionary!B$20:C$36,2,FALSE)</f>
        <v>Ambulatory</v>
      </c>
      <c r="L50" t="s">
        <v>11</v>
      </c>
      <c r="M50" t="str">
        <f>VLOOKUP(L50,Dictionary!B$50:C$51,2,FALSE)</f>
        <v>Yes</v>
      </c>
      <c r="N50" t="s">
        <v>39195</v>
      </c>
      <c r="O50" s="15">
        <f t="shared" si="9"/>
        <v>43655.616574074076</v>
      </c>
      <c r="P50" s="12" t="s">
        <v>144</v>
      </c>
      <c r="Q50" s="15">
        <f t="shared" si="1"/>
        <v>43655.616736111115</v>
      </c>
      <c r="R50" t="s">
        <v>145</v>
      </c>
      <c r="S50" t="s">
        <v>39211</v>
      </c>
      <c r="T50" s="15">
        <f t="shared" si="2"/>
        <v>43655.665416666663</v>
      </c>
      <c r="U50" s="12" t="s">
        <v>146</v>
      </c>
      <c r="V50" s="15">
        <f t="shared" si="3"/>
        <v>43655.666018518517</v>
      </c>
      <c r="W50" s="12" t="s">
        <v>147</v>
      </c>
      <c r="X50" s="11">
        <f t="shared" si="4"/>
        <v>1.4444444503169507E-2</v>
      </c>
      <c r="Y50" s="11">
        <f t="shared" si="5"/>
        <v>3.8888889248482883E-3</v>
      </c>
      <c r="Z50" s="11">
        <f t="shared" si="6"/>
        <v>0.44000000227242708</v>
      </c>
      <c r="AA50" t="str">
        <f t="shared" si="7"/>
        <v>On Time</v>
      </c>
    </row>
    <row r="51" spans="1:27" x14ac:dyDescent="0.3">
      <c r="A51">
        <f t="shared" si="8"/>
        <v>50</v>
      </c>
      <c r="B51" s="13" t="s">
        <v>38790</v>
      </c>
      <c r="C51">
        <v>10768960</v>
      </c>
      <c r="D51" s="15">
        <f t="shared" si="10"/>
        <v>43476.458333333336</v>
      </c>
      <c r="E51">
        <v>11</v>
      </c>
      <c r="F51">
        <v>0</v>
      </c>
      <c r="G51">
        <v>5</v>
      </c>
      <c r="H51" t="s">
        <v>394</v>
      </c>
      <c r="I51" t="str">
        <f>VLOOKUP(H51,Dictionary!B$41:C$45,2,FALSE)</f>
        <v>Huronia Cab</v>
      </c>
      <c r="J51" t="s">
        <v>10</v>
      </c>
      <c r="K51" t="str">
        <f>VLOOKUP(J51,Dictionary!B$20:C$36,2,FALSE)</f>
        <v>Walker</v>
      </c>
      <c r="L51" t="s">
        <v>11</v>
      </c>
      <c r="M51" t="str">
        <f>VLOOKUP(L51,Dictionary!B$50:C$51,2,FALSE)</f>
        <v>Yes</v>
      </c>
      <c r="N51" t="s">
        <v>39195</v>
      </c>
      <c r="O51" s="15">
        <f t="shared" si="9"/>
        <v>43476.462916666664</v>
      </c>
      <c r="P51" s="12" t="s">
        <v>4832</v>
      </c>
      <c r="Q51" s="15">
        <f t="shared" si="1"/>
        <v>43476.466168981482</v>
      </c>
      <c r="R51" t="s">
        <v>4833</v>
      </c>
      <c r="S51" t="s">
        <v>39208</v>
      </c>
      <c r="T51" s="15">
        <f t="shared" si="2"/>
        <v>43476.484594907408</v>
      </c>
      <c r="U51" s="12" t="s">
        <v>4834</v>
      </c>
      <c r="V51" s="15">
        <f t="shared" si="3"/>
        <v>43476.485844907409</v>
      </c>
      <c r="W51" s="12" t="s">
        <v>4835</v>
      </c>
      <c r="X51" s="11">
        <f t="shared" si="4"/>
        <v>3.0000000027939677E-2</v>
      </c>
      <c r="Y51" s="11">
        <f t="shared" si="5"/>
        <v>7.8055555641185492E-2</v>
      </c>
      <c r="Z51" s="11">
        <f t="shared" si="6"/>
        <v>2.5933333360590041</v>
      </c>
      <c r="AA51" t="str">
        <f t="shared" si="7"/>
        <v>Late</v>
      </c>
    </row>
    <row r="52" spans="1:27" x14ac:dyDescent="0.3">
      <c r="A52">
        <f t="shared" si="8"/>
        <v>51</v>
      </c>
      <c r="B52" s="13" t="s">
        <v>38943</v>
      </c>
      <c r="C52">
        <v>11221358</v>
      </c>
      <c r="D52" s="15">
        <f t="shared" si="10"/>
        <v>43629.458333333336</v>
      </c>
      <c r="E52">
        <v>11</v>
      </c>
      <c r="F52">
        <v>0</v>
      </c>
      <c r="G52">
        <v>4</v>
      </c>
      <c r="H52" t="s">
        <v>39191</v>
      </c>
      <c r="I52" t="str">
        <f>VLOOKUP(H52,Dictionary!B$41:C$45,2,FALSE)</f>
        <v>Arrow Taxi</v>
      </c>
      <c r="J52" t="s">
        <v>53</v>
      </c>
      <c r="K52" t="str">
        <f>VLOOKUP(J52,Dictionary!B$20:C$36,2,FALSE)</f>
        <v>Wheelchair</v>
      </c>
      <c r="L52" t="s">
        <v>5</v>
      </c>
      <c r="M52" t="str">
        <f>VLOOKUP(L52,Dictionary!B$50:C$51,2,FALSE)</f>
        <v>No</v>
      </c>
      <c r="N52" t="s">
        <v>39195</v>
      </c>
      <c r="O52" s="15">
        <f t="shared" si="9"/>
        <v>43629.460092592592</v>
      </c>
      <c r="P52" s="12" t="s">
        <v>35367</v>
      </c>
      <c r="Q52" s="15">
        <f t="shared" si="1"/>
        <v>43629.462708333333</v>
      </c>
      <c r="R52" t="s">
        <v>35368</v>
      </c>
      <c r="S52" t="s">
        <v>39209</v>
      </c>
      <c r="T52" s="15">
        <f t="shared" si="2"/>
        <v>43629.4919212963</v>
      </c>
      <c r="U52" s="12" t="s">
        <v>35369</v>
      </c>
      <c r="V52" s="15">
        <f t="shared" si="3"/>
        <v>43629.492534722223</v>
      </c>
      <c r="W52" s="12" t="s">
        <v>35370</v>
      </c>
      <c r="X52" s="11">
        <f t="shared" si="4"/>
        <v>1.4722222171258181E-2</v>
      </c>
      <c r="Y52" s="11">
        <f t="shared" si="5"/>
        <v>6.2777777784503996E-2</v>
      </c>
      <c r="Z52" s="11">
        <f t="shared" si="6"/>
        <v>1.8599999989382923</v>
      </c>
      <c r="AA52" t="str">
        <f t="shared" si="7"/>
        <v>Late</v>
      </c>
    </row>
    <row r="53" spans="1:27" x14ac:dyDescent="0.3">
      <c r="A53">
        <f t="shared" si="8"/>
        <v>52</v>
      </c>
      <c r="B53" s="13" t="s">
        <v>38958</v>
      </c>
      <c r="C53">
        <v>11272064</v>
      </c>
      <c r="D53" s="15">
        <f t="shared" si="10"/>
        <v>43644.375</v>
      </c>
      <c r="E53">
        <v>9</v>
      </c>
      <c r="F53">
        <v>0</v>
      </c>
      <c r="G53">
        <v>5</v>
      </c>
      <c r="H53" t="s">
        <v>39189</v>
      </c>
      <c r="I53" t="str">
        <f>VLOOKUP(H53,Dictionary!B$41:C$45,2,FALSE)</f>
        <v>Allied Taxi</v>
      </c>
      <c r="J53" t="s">
        <v>25</v>
      </c>
      <c r="K53" t="str">
        <f>VLOOKUP(J53,Dictionary!B$20:C$36,2,FALSE)</f>
        <v>Ambulatory</v>
      </c>
      <c r="L53" t="s">
        <v>11</v>
      </c>
      <c r="M53" t="str">
        <f>VLOOKUP(L53,Dictionary!B$50:C$51,2,FALSE)</f>
        <v>Yes</v>
      </c>
      <c r="N53" t="s">
        <v>39195</v>
      </c>
      <c r="O53" s="15">
        <f t="shared" si="9"/>
        <v>43644.370405092595</v>
      </c>
      <c r="P53" s="12" t="s">
        <v>527</v>
      </c>
      <c r="Q53" s="15">
        <f t="shared" si="1"/>
        <v>43644.371678240743</v>
      </c>
      <c r="R53" t="s">
        <v>528</v>
      </c>
      <c r="S53" t="s">
        <v>39210</v>
      </c>
      <c r="T53" s="15">
        <f t="shared" si="2"/>
        <v>43644.406400462962</v>
      </c>
      <c r="U53" s="12" t="s">
        <v>529</v>
      </c>
      <c r="V53" s="15">
        <f t="shared" si="3"/>
        <v>43644.406400462962</v>
      </c>
      <c r="W53" s="12" t="s">
        <v>529</v>
      </c>
      <c r="X53" s="11">
        <f t="shared" si="4"/>
        <v>0</v>
      </c>
      <c r="Y53" s="11">
        <f t="shared" si="5"/>
        <v>3.0555555538740009E-2</v>
      </c>
      <c r="Z53" s="11">
        <f t="shared" si="6"/>
        <v>0.73333333292976022</v>
      </c>
      <c r="AA53" t="str">
        <f t="shared" si="7"/>
        <v>On Time</v>
      </c>
    </row>
    <row r="54" spans="1:27" x14ac:dyDescent="0.3">
      <c r="A54">
        <f t="shared" si="8"/>
        <v>53</v>
      </c>
      <c r="B54" s="13" t="s">
        <v>38878</v>
      </c>
      <c r="C54">
        <v>11000670</v>
      </c>
      <c r="D54" s="15">
        <f t="shared" si="10"/>
        <v>43564.427083333336</v>
      </c>
      <c r="E54">
        <v>10</v>
      </c>
      <c r="F54">
        <v>15</v>
      </c>
      <c r="G54">
        <v>2</v>
      </c>
      <c r="H54" t="s">
        <v>39191</v>
      </c>
      <c r="I54" t="str">
        <f>VLOOKUP(H54,Dictionary!B$41:C$45,2,FALSE)</f>
        <v>Arrow Taxi</v>
      </c>
      <c r="J54" t="s">
        <v>25</v>
      </c>
      <c r="K54" t="str">
        <f>VLOOKUP(J54,Dictionary!B$20:C$36,2,FALSE)</f>
        <v>Ambulatory</v>
      </c>
      <c r="L54" t="s">
        <v>11</v>
      </c>
      <c r="M54" t="str">
        <f>VLOOKUP(L54,Dictionary!B$50:C$51,2,FALSE)</f>
        <v>Yes</v>
      </c>
      <c r="N54" t="s">
        <v>39195</v>
      </c>
      <c r="O54" s="15">
        <f t="shared" si="9"/>
        <v>43564.436944444446</v>
      </c>
      <c r="P54" s="12" t="s">
        <v>27934</v>
      </c>
      <c r="Q54" s="15">
        <f t="shared" si="1"/>
        <v>43564.437314814815</v>
      </c>
      <c r="R54" t="s">
        <v>27935</v>
      </c>
      <c r="S54" t="s">
        <v>39207</v>
      </c>
      <c r="T54" s="15">
        <f t="shared" si="2"/>
        <v>43564.451782407406</v>
      </c>
      <c r="U54" s="12" t="s">
        <v>27936</v>
      </c>
      <c r="V54" s="15">
        <f t="shared" si="3"/>
        <v>43564.451782407406</v>
      </c>
      <c r="W54" s="12" t="s">
        <v>27936</v>
      </c>
      <c r="X54" s="11">
        <f t="shared" si="4"/>
        <v>0</v>
      </c>
      <c r="Y54" s="11">
        <f t="shared" si="5"/>
        <v>8.8888888712972403E-3</v>
      </c>
      <c r="Z54" s="11">
        <f t="shared" si="6"/>
        <v>0.21333333291113377</v>
      </c>
      <c r="AA54" t="str">
        <f t="shared" si="7"/>
        <v>Late</v>
      </c>
    </row>
    <row r="55" spans="1:27" x14ac:dyDescent="0.3">
      <c r="A55">
        <f t="shared" si="8"/>
        <v>54</v>
      </c>
      <c r="B55" s="13" t="s">
        <v>38982</v>
      </c>
      <c r="C55">
        <v>11390371</v>
      </c>
      <c r="D55" s="15">
        <f t="shared" si="10"/>
        <v>43668.53125</v>
      </c>
      <c r="E55">
        <v>12</v>
      </c>
      <c r="F55">
        <v>45</v>
      </c>
      <c r="G55">
        <v>1</v>
      </c>
      <c r="H55" t="s">
        <v>394</v>
      </c>
      <c r="I55" t="str">
        <f>VLOOKUP(H55,Dictionary!B$41:C$45,2,FALSE)</f>
        <v>Huronia Cab</v>
      </c>
      <c r="J55" t="s">
        <v>25</v>
      </c>
      <c r="K55" t="str">
        <f>VLOOKUP(J55,Dictionary!B$20:C$36,2,FALSE)</f>
        <v>Ambulatory</v>
      </c>
      <c r="L55" t="s">
        <v>11</v>
      </c>
      <c r="M55" t="str">
        <f>VLOOKUP(L55,Dictionary!B$50:C$51,2,FALSE)</f>
        <v>Yes</v>
      </c>
      <c r="N55" t="s">
        <v>39194</v>
      </c>
      <c r="O55" s="15">
        <f t="shared" si="9"/>
        <v>43668.525208333333</v>
      </c>
      <c r="P55" s="12" t="s">
        <v>10212</v>
      </c>
      <c r="Q55" s="15">
        <f t="shared" si="1"/>
        <v>43668.525937500002</v>
      </c>
      <c r="R55" t="s">
        <v>37827</v>
      </c>
      <c r="S55" t="s">
        <v>39206</v>
      </c>
      <c r="T55" s="15">
        <f t="shared" si="2"/>
        <v>43668.53833333333</v>
      </c>
      <c r="U55" s="12" t="s">
        <v>4636</v>
      </c>
      <c r="V55" s="15">
        <f t="shared" si="3"/>
        <v>43668.53833333333</v>
      </c>
      <c r="W55" s="12" t="s">
        <v>4636</v>
      </c>
      <c r="X55" s="11">
        <f t="shared" si="4"/>
        <v>0</v>
      </c>
      <c r="Y55" s="11">
        <f t="shared" si="5"/>
        <v>1.7500000074505806E-2</v>
      </c>
      <c r="Z55" s="11">
        <f t="shared" si="6"/>
        <v>0.42000000178813934</v>
      </c>
      <c r="AA55" t="str">
        <f t="shared" si="7"/>
        <v>On Time</v>
      </c>
    </row>
    <row r="56" spans="1:27" x14ac:dyDescent="0.3">
      <c r="A56">
        <f t="shared" si="8"/>
        <v>55</v>
      </c>
      <c r="B56" s="13" t="s">
        <v>39005</v>
      </c>
      <c r="C56">
        <v>11442525</v>
      </c>
      <c r="D56" s="15">
        <f t="shared" si="10"/>
        <v>43691.395833333336</v>
      </c>
      <c r="E56">
        <v>9</v>
      </c>
      <c r="F56">
        <v>30</v>
      </c>
      <c r="G56">
        <v>3</v>
      </c>
      <c r="H56" t="s">
        <v>39189</v>
      </c>
      <c r="I56" t="str">
        <f>VLOOKUP(H56,Dictionary!B$41:C$45,2,FALSE)</f>
        <v>Allied Taxi</v>
      </c>
      <c r="J56" t="s">
        <v>53</v>
      </c>
      <c r="K56" t="str">
        <f>VLOOKUP(J56,Dictionary!B$20:C$36,2,FALSE)</f>
        <v>Wheelchair</v>
      </c>
      <c r="L56" t="s">
        <v>5</v>
      </c>
      <c r="M56" t="str">
        <f>VLOOKUP(L56,Dictionary!B$50:C$51,2,FALSE)</f>
        <v>No</v>
      </c>
      <c r="N56" t="s">
        <v>39195</v>
      </c>
      <c r="O56" s="15">
        <f t="shared" si="9"/>
        <v>43691.399398148147</v>
      </c>
      <c r="P56" s="12" t="s">
        <v>16371</v>
      </c>
      <c r="Q56" s="15">
        <f t="shared" si="1"/>
        <v>43691.404513888891</v>
      </c>
      <c r="R56" t="s">
        <v>16372</v>
      </c>
      <c r="S56" t="s">
        <v>39206</v>
      </c>
      <c r="T56" s="15">
        <f t="shared" si="2"/>
        <v>43691.410752314812</v>
      </c>
      <c r="U56" s="12" t="s">
        <v>14489</v>
      </c>
      <c r="V56" s="15">
        <f t="shared" si="3"/>
        <v>43691.414004629631</v>
      </c>
      <c r="W56" s="12" t="s">
        <v>16373</v>
      </c>
      <c r="X56" s="11">
        <f t="shared" si="4"/>
        <v>7.8055555641185492E-2</v>
      </c>
      <c r="Y56" s="11">
        <f t="shared" si="5"/>
        <v>0.12277777784038335</v>
      </c>
      <c r="Z56" s="11">
        <f t="shared" si="6"/>
        <v>4.8200000035576522</v>
      </c>
      <c r="AA56" t="str">
        <f t="shared" si="7"/>
        <v>Late</v>
      </c>
    </row>
    <row r="57" spans="1:27" x14ac:dyDescent="0.3">
      <c r="A57">
        <f t="shared" si="8"/>
        <v>56</v>
      </c>
      <c r="B57" s="13" t="s">
        <v>38797</v>
      </c>
      <c r="C57">
        <v>10745143</v>
      </c>
      <c r="D57" s="15">
        <f t="shared" si="10"/>
        <v>43483.395833333336</v>
      </c>
      <c r="E57">
        <v>9</v>
      </c>
      <c r="F57">
        <v>30</v>
      </c>
      <c r="G57">
        <v>5</v>
      </c>
      <c r="H57" t="s">
        <v>39190</v>
      </c>
      <c r="I57" t="str">
        <f>VLOOKUP(H57,Dictionary!B$41:C$45,2,FALSE)</f>
        <v>Big City Taxi</v>
      </c>
      <c r="J57" t="s">
        <v>10</v>
      </c>
      <c r="K57" t="str">
        <f>VLOOKUP(J57,Dictionary!B$20:C$36,2,FALSE)</f>
        <v>Walker</v>
      </c>
      <c r="L57" t="s">
        <v>11</v>
      </c>
      <c r="M57" t="str">
        <f>VLOOKUP(L57,Dictionary!B$50:C$51,2,FALSE)</f>
        <v>Yes</v>
      </c>
      <c r="N57" t="s">
        <v>39194</v>
      </c>
      <c r="O57" s="15">
        <f t="shared" si="9"/>
        <v>43483.397685185184</v>
      </c>
      <c r="P57" s="12" t="s">
        <v>13567</v>
      </c>
      <c r="Q57" s="15">
        <f t="shared" si="1"/>
        <v>43483.399062500001</v>
      </c>
      <c r="R57" t="s">
        <v>13568</v>
      </c>
      <c r="S57" t="s">
        <v>39206</v>
      </c>
      <c r="T57" s="15">
        <f t="shared" si="2"/>
        <v>43483.408877314818</v>
      </c>
      <c r="U57" s="12" t="s">
        <v>13569</v>
      </c>
      <c r="V57" s="15">
        <f t="shared" si="3"/>
        <v>43483.411412037036</v>
      </c>
      <c r="W57" s="12" t="s">
        <v>13570</v>
      </c>
      <c r="X57" s="11">
        <f t="shared" si="4"/>
        <v>6.0833333234768361E-2</v>
      </c>
      <c r="Y57" s="11">
        <f t="shared" si="5"/>
        <v>3.3055555599275976E-2</v>
      </c>
      <c r="Z57" s="11">
        <f t="shared" si="6"/>
        <v>2.2533333320170641</v>
      </c>
      <c r="AA57" t="str">
        <f t="shared" si="7"/>
        <v>Late</v>
      </c>
    </row>
    <row r="58" spans="1:27" x14ac:dyDescent="0.3">
      <c r="A58">
        <f t="shared" si="8"/>
        <v>57</v>
      </c>
      <c r="B58" s="13" t="s">
        <v>38859</v>
      </c>
      <c r="C58">
        <v>10939935</v>
      </c>
      <c r="D58" s="15">
        <f t="shared" si="10"/>
        <v>43545.385416666664</v>
      </c>
      <c r="E58">
        <v>9</v>
      </c>
      <c r="F58">
        <v>15</v>
      </c>
      <c r="G58">
        <v>4</v>
      </c>
      <c r="H58" t="s">
        <v>39191</v>
      </c>
      <c r="I58" t="str">
        <f>VLOOKUP(H58,Dictionary!B$41:C$45,2,FALSE)</f>
        <v>Arrow Taxi</v>
      </c>
      <c r="J58" t="s">
        <v>53</v>
      </c>
      <c r="K58" t="str">
        <f>VLOOKUP(J58,Dictionary!B$20:C$36,2,FALSE)</f>
        <v>Wheelchair</v>
      </c>
      <c r="L58" t="s">
        <v>5</v>
      </c>
      <c r="M58" t="str">
        <f>VLOOKUP(L58,Dictionary!B$50:C$51,2,FALSE)</f>
        <v>No</v>
      </c>
      <c r="N58" t="s">
        <v>39195</v>
      </c>
      <c r="O58" s="15">
        <f t="shared" si="9"/>
        <v>43545.376620370371</v>
      </c>
      <c r="P58" s="12" t="s">
        <v>19149</v>
      </c>
      <c r="Q58" s="15">
        <f t="shared" si="1"/>
        <v>43545.380729166667</v>
      </c>
      <c r="R58" t="s">
        <v>19150</v>
      </c>
      <c r="S58" t="s">
        <v>39206</v>
      </c>
      <c r="T58" s="15">
        <f t="shared" si="2"/>
        <v>43545.390208333331</v>
      </c>
      <c r="U58" s="12" t="s">
        <v>19151</v>
      </c>
      <c r="V58" s="15">
        <f t="shared" si="3"/>
        <v>43545.397233796299</v>
      </c>
      <c r="W58" s="12" t="s">
        <v>2184</v>
      </c>
      <c r="X58" s="11">
        <f t="shared" si="4"/>
        <v>0.16861111123580486</v>
      </c>
      <c r="Y58" s="11">
        <f t="shared" si="5"/>
        <v>9.8611111112404615E-2</v>
      </c>
      <c r="Z58" s="11">
        <f t="shared" si="6"/>
        <v>6.4133333363570273</v>
      </c>
      <c r="AA58" t="str">
        <f t="shared" si="7"/>
        <v>On Time</v>
      </c>
    </row>
    <row r="59" spans="1:27" x14ac:dyDescent="0.3">
      <c r="A59">
        <f t="shared" si="8"/>
        <v>58</v>
      </c>
      <c r="B59" s="13" t="s">
        <v>38937</v>
      </c>
      <c r="C59">
        <v>11191028</v>
      </c>
      <c r="D59" s="15">
        <f t="shared" si="10"/>
        <v>43623.333333333336</v>
      </c>
      <c r="E59">
        <v>8</v>
      </c>
      <c r="F59">
        <v>0</v>
      </c>
      <c r="G59">
        <v>5</v>
      </c>
      <c r="H59" t="s">
        <v>394</v>
      </c>
      <c r="I59" t="str">
        <f>VLOOKUP(H59,Dictionary!B$41:C$45,2,FALSE)</f>
        <v>Huronia Cab</v>
      </c>
      <c r="J59" t="s">
        <v>25</v>
      </c>
      <c r="K59" t="str">
        <f>VLOOKUP(J59,Dictionary!B$20:C$36,2,FALSE)</f>
        <v>Ambulatory</v>
      </c>
      <c r="L59" t="s">
        <v>11</v>
      </c>
      <c r="M59" t="str">
        <f>VLOOKUP(L59,Dictionary!B$50:C$51,2,FALSE)</f>
        <v>Yes</v>
      </c>
      <c r="N59" t="s">
        <v>39195</v>
      </c>
      <c r="O59" s="15">
        <f t="shared" si="9"/>
        <v>43623.322488425925</v>
      </c>
      <c r="P59" s="12" t="s">
        <v>19371</v>
      </c>
      <c r="Q59" s="15">
        <f t="shared" si="1"/>
        <v>43623.325104166666</v>
      </c>
      <c r="R59" t="s">
        <v>19372</v>
      </c>
      <c r="S59" t="s">
        <v>39209</v>
      </c>
      <c r="T59" s="15">
        <f t="shared" si="2"/>
        <v>43623.355740740742</v>
      </c>
      <c r="U59" s="12" t="s">
        <v>19373</v>
      </c>
      <c r="V59" s="15">
        <f t="shared" si="3"/>
        <v>43623.356064814812</v>
      </c>
      <c r="W59" s="12" t="s">
        <v>19374</v>
      </c>
      <c r="X59" s="11">
        <f t="shared" si="4"/>
        <v>7.7777776750735939E-3</v>
      </c>
      <c r="Y59" s="11">
        <f t="shared" si="5"/>
        <v>6.2777777784503996E-2</v>
      </c>
      <c r="Z59" s="11">
        <f t="shared" si="6"/>
        <v>1.6933333310298622</v>
      </c>
      <c r="AA59" t="str">
        <f t="shared" si="7"/>
        <v>On Time</v>
      </c>
    </row>
    <row r="60" spans="1:27" x14ac:dyDescent="0.3">
      <c r="A60">
        <f t="shared" si="8"/>
        <v>59</v>
      </c>
      <c r="B60" s="13" t="s">
        <v>38886</v>
      </c>
      <c r="C60">
        <v>11027510</v>
      </c>
      <c r="D60" s="15">
        <f t="shared" si="10"/>
        <v>43572.645833333336</v>
      </c>
      <c r="E60">
        <v>15</v>
      </c>
      <c r="F60">
        <v>30</v>
      </c>
      <c r="G60">
        <v>3</v>
      </c>
      <c r="H60" t="s">
        <v>39191</v>
      </c>
      <c r="I60" t="str">
        <f>VLOOKUP(H60,Dictionary!B$41:C$45,2,FALSE)</f>
        <v>Arrow Taxi</v>
      </c>
      <c r="J60" t="s">
        <v>53</v>
      </c>
      <c r="K60" t="str">
        <f>VLOOKUP(J60,Dictionary!B$20:C$36,2,FALSE)</f>
        <v>Wheelchair</v>
      </c>
      <c r="L60" t="s">
        <v>5</v>
      </c>
      <c r="M60" t="str">
        <f>VLOOKUP(L60,Dictionary!B$50:C$51,2,FALSE)</f>
        <v>No</v>
      </c>
      <c r="N60" t="s">
        <v>39195</v>
      </c>
      <c r="O60" s="15">
        <f t="shared" si="9"/>
        <v>43572.65215277778</v>
      </c>
      <c r="P60" s="12" t="s">
        <v>3533</v>
      </c>
      <c r="Q60" s="15">
        <f t="shared" si="1"/>
        <v>43572.657627314817</v>
      </c>
      <c r="R60" t="s">
        <v>3534</v>
      </c>
      <c r="S60" t="s">
        <v>39208</v>
      </c>
      <c r="T60" s="15">
        <f t="shared" si="2"/>
        <v>43572.677233796298</v>
      </c>
      <c r="U60" s="12" t="s">
        <v>3535</v>
      </c>
      <c r="V60" s="15">
        <f t="shared" si="3"/>
        <v>43572.679270833331</v>
      </c>
      <c r="W60" s="12" t="s">
        <v>3536</v>
      </c>
      <c r="X60" s="11">
        <f t="shared" si="4"/>
        <v>4.8888888792134821E-2</v>
      </c>
      <c r="Y60" s="11">
        <f t="shared" si="5"/>
        <v>0.13138888886896893</v>
      </c>
      <c r="Z60" s="11">
        <f t="shared" si="6"/>
        <v>4.3266666638664901</v>
      </c>
      <c r="AA60" t="str">
        <f t="shared" si="7"/>
        <v>Late</v>
      </c>
    </row>
    <row r="61" spans="1:27" x14ac:dyDescent="0.3">
      <c r="A61">
        <f t="shared" si="8"/>
        <v>60</v>
      </c>
      <c r="B61" s="13" t="s">
        <v>38942</v>
      </c>
      <c r="C61">
        <v>11205564</v>
      </c>
      <c r="D61" s="15">
        <f t="shared" si="10"/>
        <v>43628.5</v>
      </c>
      <c r="E61">
        <v>12</v>
      </c>
      <c r="F61">
        <v>0</v>
      </c>
      <c r="G61">
        <v>3</v>
      </c>
      <c r="H61" t="s">
        <v>39190</v>
      </c>
      <c r="I61" t="str">
        <f>VLOOKUP(H61,Dictionary!B$41:C$45,2,FALSE)</f>
        <v>Big City Taxi</v>
      </c>
      <c r="J61" t="s">
        <v>10</v>
      </c>
      <c r="K61" t="str">
        <f>VLOOKUP(J61,Dictionary!B$20:C$36,2,FALSE)</f>
        <v>Walker</v>
      </c>
      <c r="L61" t="s">
        <v>11</v>
      </c>
      <c r="M61" t="str">
        <f>VLOOKUP(L61,Dictionary!B$50:C$51,2,FALSE)</f>
        <v>Yes</v>
      </c>
      <c r="N61" t="s">
        <v>39195</v>
      </c>
      <c r="O61" s="15">
        <f t="shared" si="9"/>
        <v>43628.499537037038</v>
      </c>
      <c r="P61" s="12" t="s">
        <v>22971</v>
      </c>
      <c r="Q61" s="15">
        <f t="shared" si="1"/>
        <v>43628.500104166669</v>
      </c>
      <c r="R61" t="s">
        <v>22972</v>
      </c>
      <c r="S61" t="s">
        <v>39205</v>
      </c>
      <c r="T61" s="15">
        <f t="shared" si="2"/>
        <v>43628.50508101852</v>
      </c>
      <c r="U61" s="12" t="s">
        <v>22973</v>
      </c>
      <c r="V61" s="15">
        <f t="shared" si="3"/>
        <v>43628.508298611108</v>
      </c>
      <c r="W61" s="12" t="s">
        <v>22974</v>
      </c>
      <c r="X61" s="11">
        <f t="shared" si="4"/>
        <v>7.722222211305052E-2</v>
      </c>
      <c r="Y61" s="11">
        <f t="shared" si="5"/>
        <v>1.3611111149657518E-2</v>
      </c>
      <c r="Z61" s="11">
        <f t="shared" si="6"/>
        <v>2.1799999983049929</v>
      </c>
      <c r="AA61" t="str">
        <f t="shared" si="7"/>
        <v>On Time</v>
      </c>
    </row>
    <row r="62" spans="1:27" x14ac:dyDescent="0.3">
      <c r="A62">
        <f t="shared" si="8"/>
        <v>61</v>
      </c>
      <c r="B62" s="13" t="s">
        <v>39087</v>
      </c>
      <c r="C62">
        <v>11755228</v>
      </c>
      <c r="D62" s="15">
        <f t="shared" si="10"/>
        <v>43773.822916666664</v>
      </c>
      <c r="E62">
        <v>19</v>
      </c>
      <c r="F62">
        <v>45</v>
      </c>
      <c r="G62">
        <v>1</v>
      </c>
      <c r="H62" t="s">
        <v>39191</v>
      </c>
      <c r="I62" t="str">
        <f>VLOOKUP(H62,Dictionary!B$41:C$45,2,FALSE)</f>
        <v>Arrow Taxi</v>
      </c>
      <c r="J62" t="s">
        <v>25</v>
      </c>
      <c r="K62" t="str">
        <f>VLOOKUP(J62,Dictionary!B$20:C$36,2,FALSE)</f>
        <v>Ambulatory</v>
      </c>
      <c r="L62" t="s">
        <v>11</v>
      </c>
      <c r="M62" t="str">
        <f>VLOOKUP(L62,Dictionary!B$50:C$51,2,FALSE)</f>
        <v>Yes</v>
      </c>
      <c r="N62" t="s">
        <v>39194</v>
      </c>
      <c r="O62" s="15">
        <f t="shared" si="9"/>
        <v>43773.824641203704</v>
      </c>
      <c r="P62" s="12" t="s">
        <v>32982</v>
      </c>
      <c r="Q62" s="15">
        <f t="shared" si="1"/>
        <v>43773.830925925926</v>
      </c>
      <c r="R62" t="s">
        <v>32983</v>
      </c>
      <c r="S62" t="s">
        <v>39208</v>
      </c>
      <c r="T62" s="15">
        <f t="shared" si="2"/>
        <v>43773.846608796295</v>
      </c>
      <c r="U62" s="12" t="s">
        <v>32984</v>
      </c>
      <c r="V62" s="15">
        <f t="shared" si="3"/>
        <v>43773.848599537036</v>
      </c>
      <c r="W62" s="12" t="s">
        <v>32985</v>
      </c>
      <c r="X62" s="11">
        <f t="shared" si="4"/>
        <v>4.7777777770534158E-2</v>
      </c>
      <c r="Y62" s="11">
        <f t="shared" si="5"/>
        <v>0.15083333331858739</v>
      </c>
      <c r="Z62" s="11">
        <f t="shared" si="6"/>
        <v>4.7666666661389172</v>
      </c>
      <c r="AA62" t="str">
        <f t="shared" si="7"/>
        <v>Late</v>
      </c>
    </row>
    <row r="63" spans="1:27" x14ac:dyDescent="0.3">
      <c r="A63">
        <f t="shared" si="8"/>
        <v>62</v>
      </c>
      <c r="B63" s="13" t="s">
        <v>38796</v>
      </c>
      <c r="C63">
        <v>10771447</v>
      </c>
      <c r="D63" s="15">
        <f t="shared" si="10"/>
        <v>43482.4375</v>
      </c>
      <c r="E63">
        <v>10</v>
      </c>
      <c r="F63">
        <v>30</v>
      </c>
      <c r="G63">
        <v>4</v>
      </c>
      <c r="H63" t="s">
        <v>39191</v>
      </c>
      <c r="I63" t="str">
        <f>VLOOKUP(H63,Dictionary!B$41:C$45,2,FALSE)</f>
        <v>Arrow Taxi</v>
      </c>
      <c r="J63" t="s">
        <v>10</v>
      </c>
      <c r="K63" t="str">
        <f>VLOOKUP(J63,Dictionary!B$20:C$36,2,FALSE)</f>
        <v>Walker</v>
      </c>
      <c r="L63" t="s">
        <v>11</v>
      </c>
      <c r="M63" t="str">
        <f>VLOOKUP(L63,Dictionary!B$50:C$51,2,FALSE)</f>
        <v>Yes</v>
      </c>
      <c r="N63" t="s">
        <v>39194</v>
      </c>
      <c r="O63" s="15">
        <f t="shared" si="9"/>
        <v>43482.442511574074</v>
      </c>
      <c r="P63" s="12" t="s">
        <v>15631</v>
      </c>
      <c r="Q63" s="15">
        <f t="shared" si="1"/>
        <v>43482.448425925926</v>
      </c>
      <c r="R63" t="s">
        <v>6616</v>
      </c>
      <c r="S63" t="s">
        <v>39207</v>
      </c>
      <c r="T63" s="15">
        <f t="shared" si="2"/>
        <v>43482.460821759261</v>
      </c>
      <c r="U63" s="12" t="s">
        <v>15632</v>
      </c>
      <c r="V63" s="15">
        <f t="shared" si="3"/>
        <v>43482.462893518517</v>
      </c>
      <c r="W63" s="12" t="s">
        <v>15633</v>
      </c>
      <c r="X63" s="11">
        <f t="shared" si="4"/>
        <v>4.9722222145646811E-2</v>
      </c>
      <c r="Y63" s="11">
        <f t="shared" si="5"/>
        <v>0.14194444444729015</v>
      </c>
      <c r="Z63" s="11">
        <f t="shared" si="6"/>
        <v>4.5999999982304871</v>
      </c>
      <c r="AA63" t="str">
        <f t="shared" si="7"/>
        <v>Late</v>
      </c>
    </row>
    <row r="64" spans="1:27" x14ac:dyDescent="0.3">
      <c r="A64">
        <f t="shared" si="8"/>
        <v>63</v>
      </c>
      <c r="B64" s="13" t="s">
        <v>39118</v>
      </c>
      <c r="C64">
        <v>11820699</v>
      </c>
      <c r="D64" s="15">
        <f t="shared" si="10"/>
        <v>43804.375</v>
      </c>
      <c r="E64">
        <v>9</v>
      </c>
      <c r="F64">
        <v>0</v>
      </c>
      <c r="G64">
        <v>4</v>
      </c>
      <c r="H64" t="s">
        <v>39191</v>
      </c>
      <c r="I64" t="str">
        <f>VLOOKUP(H64,Dictionary!B$41:C$45,2,FALSE)</f>
        <v>Arrow Taxi</v>
      </c>
      <c r="J64" t="s">
        <v>53</v>
      </c>
      <c r="K64" t="str">
        <f>VLOOKUP(J64,Dictionary!B$20:C$36,2,FALSE)</f>
        <v>Wheelchair</v>
      </c>
      <c r="L64" t="s">
        <v>5</v>
      </c>
      <c r="M64" t="str">
        <f>VLOOKUP(L64,Dictionary!B$50:C$51,2,FALSE)</f>
        <v>No</v>
      </c>
      <c r="N64" t="s">
        <v>39196</v>
      </c>
      <c r="O64" s="15">
        <f t="shared" si="9"/>
        <v>43804.37394675926</v>
      </c>
      <c r="P64" s="12" t="s">
        <v>38365</v>
      </c>
      <c r="Q64" s="15">
        <f t="shared" si="1"/>
        <v>43804.376076388886</v>
      </c>
      <c r="R64" t="s">
        <v>38366</v>
      </c>
      <c r="S64" t="s">
        <v>39205</v>
      </c>
      <c r="T64" s="15">
        <f t="shared" si="2"/>
        <v>43804.382210648146</v>
      </c>
      <c r="U64" s="12" t="s">
        <v>38367</v>
      </c>
      <c r="V64" s="15">
        <f t="shared" si="3"/>
        <v>43804.38553240741</v>
      </c>
      <c r="W64" s="12" t="s">
        <v>4528</v>
      </c>
      <c r="X64" s="11">
        <f t="shared" si="4"/>
        <v>7.9722222348209471E-2</v>
      </c>
      <c r="Y64" s="11">
        <f t="shared" si="5"/>
        <v>5.1111111009959131E-2</v>
      </c>
      <c r="Z64" s="11">
        <f t="shared" si="6"/>
        <v>3.1400000005960464</v>
      </c>
      <c r="AA64" t="str">
        <f t="shared" si="7"/>
        <v>On Time</v>
      </c>
    </row>
    <row r="65" spans="1:27" x14ac:dyDescent="0.3">
      <c r="A65">
        <f t="shared" si="8"/>
        <v>64</v>
      </c>
      <c r="B65" s="13" t="s">
        <v>38991</v>
      </c>
      <c r="C65">
        <v>11377547</v>
      </c>
      <c r="D65" s="15">
        <f t="shared" si="10"/>
        <v>43677.354166666664</v>
      </c>
      <c r="E65">
        <v>8</v>
      </c>
      <c r="F65">
        <v>30</v>
      </c>
      <c r="G65">
        <v>3</v>
      </c>
      <c r="H65" t="s">
        <v>39191</v>
      </c>
      <c r="I65" t="str">
        <f>VLOOKUP(H65,Dictionary!B$41:C$45,2,FALSE)</f>
        <v>Arrow Taxi</v>
      </c>
      <c r="J65" t="s">
        <v>10</v>
      </c>
      <c r="K65" t="str">
        <f>VLOOKUP(J65,Dictionary!B$20:C$36,2,FALSE)</f>
        <v>Walker</v>
      </c>
      <c r="L65" t="s">
        <v>11</v>
      </c>
      <c r="M65" t="str">
        <f>VLOOKUP(L65,Dictionary!B$50:C$51,2,FALSE)</f>
        <v>Yes</v>
      </c>
      <c r="N65" t="s">
        <v>39195</v>
      </c>
      <c r="O65" s="15">
        <f t="shared" si="9"/>
        <v>43677.344872685186</v>
      </c>
      <c r="P65" s="12" t="s">
        <v>36378</v>
      </c>
      <c r="Q65" s="15">
        <f t="shared" si="1"/>
        <v>43677.350324074076</v>
      </c>
      <c r="R65" t="s">
        <v>36379</v>
      </c>
      <c r="S65" t="s">
        <v>39209</v>
      </c>
      <c r="T65" s="15">
        <f t="shared" si="2"/>
        <v>43677.372916666667</v>
      </c>
      <c r="U65" s="12" t="s">
        <v>14668</v>
      </c>
      <c r="V65" s="15">
        <f t="shared" si="3"/>
        <v>43677.37605324074</v>
      </c>
      <c r="W65" s="12" t="s">
        <v>14669</v>
      </c>
      <c r="X65" s="11">
        <f t="shared" si="4"/>
        <v>7.5277777737937868E-2</v>
      </c>
      <c r="Y65" s="11">
        <f t="shared" si="5"/>
        <v>0.1308333333581686</v>
      </c>
      <c r="Z65" s="11">
        <f t="shared" si="6"/>
        <v>4.9466666663065553</v>
      </c>
      <c r="AA65" t="str">
        <f t="shared" si="7"/>
        <v>On Time</v>
      </c>
    </row>
    <row r="66" spans="1:27" x14ac:dyDescent="0.3">
      <c r="A66">
        <f t="shared" si="8"/>
        <v>65</v>
      </c>
      <c r="B66" s="13" t="s">
        <v>39042</v>
      </c>
      <c r="C66">
        <v>11586296</v>
      </c>
      <c r="D66" s="15">
        <f t="shared" si="10"/>
        <v>43728.614583333336</v>
      </c>
      <c r="E66">
        <v>14</v>
      </c>
      <c r="F66">
        <v>45</v>
      </c>
      <c r="G66">
        <v>5</v>
      </c>
      <c r="H66" t="s">
        <v>39191</v>
      </c>
      <c r="I66" t="str">
        <f>VLOOKUP(H66,Dictionary!B$41:C$45,2,FALSE)</f>
        <v>Arrow Taxi</v>
      </c>
      <c r="J66" t="s">
        <v>25</v>
      </c>
      <c r="K66" t="str">
        <f>VLOOKUP(J66,Dictionary!B$20:C$36,2,FALSE)</f>
        <v>Ambulatory</v>
      </c>
      <c r="L66" t="s">
        <v>11</v>
      </c>
      <c r="M66" t="str">
        <f>VLOOKUP(L66,Dictionary!B$50:C$51,2,FALSE)</f>
        <v>Yes</v>
      </c>
      <c r="N66" t="s">
        <v>39195</v>
      </c>
      <c r="O66" s="15">
        <f t="shared" si="9"/>
        <v>43728.613981481481</v>
      </c>
      <c r="P66" s="12" t="s">
        <v>19952</v>
      </c>
      <c r="Q66" s="15">
        <f t="shared" si="1"/>
        <v>43728.620196759257</v>
      </c>
      <c r="R66" t="s">
        <v>27330</v>
      </c>
      <c r="S66" t="s">
        <v>39207</v>
      </c>
      <c r="T66" s="15">
        <f t="shared" si="2"/>
        <v>43728.634027777778</v>
      </c>
      <c r="U66" s="12" t="s">
        <v>27331</v>
      </c>
      <c r="V66" s="15">
        <f t="shared" si="3"/>
        <v>43728.634027777778</v>
      </c>
      <c r="W66" s="12" t="s">
        <v>27331</v>
      </c>
      <c r="X66" s="11">
        <f t="shared" si="4"/>
        <v>0</v>
      </c>
      <c r="Y66" s="11">
        <f t="shared" si="5"/>
        <v>0.14916666661156341</v>
      </c>
      <c r="Z66" s="11">
        <f t="shared" si="6"/>
        <v>3.5799999986775219</v>
      </c>
      <c r="AA66" t="str">
        <f t="shared" si="7"/>
        <v>On Time</v>
      </c>
    </row>
    <row r="67" spans="1:27" x14ac:dyDescent="0.3">
      <c r="A67">
        <f t="shared" si="8"/>
        <v>66</v>
      </c>
      <c r="B67" s="13" t="s">
        <v>39061</v>
      </c>
      <c r="C67">
        <v>11615856</v>
      </c>
      <c r="D67" s="15">
        <f t="shared" si="10"/>
        <v>43747.572916666664</v>
      </c>
      <c r="E67">
        <v>13</v>
      </c>
      <c r="F67">
        <v>45</v>
      </c>
      <c r="G67">
        <v>3</v>
      </c>
      <c r="H67" t="s">
        <v>39191</v>
      </c>
      <c r="I67" t="str">
        <f>VLOOKUP(H67,Dictionary!B$41:C$45,2,FALSE)</f>
        <v>Arrow Taxi</v>
      </c>
      <c r="J67" t="s">
        <v>53</v>
      </c>
      <c r="K67" t="str">
        <f>VLOOKUP(J67,Dictionary!B$20:C$36,2,FALSE)</f>
        <v>Wheelchair</v>
      </c>
      <c r="L67" t="s">
        <v>5</v>
      </c>
      <c r="M67" t="str">
        <f>VLOOKUP(L67,Dictionary!B$50:C$51,2,FALSE)</f>
        <v>No</v>
      </c>
      <c r="N67" t="s">
        <v>39195</v>
      </c>
      <c r="O67" s="15">
        <f t="shared" si="9"/>
        <v>43747.564849537041</v>
      </c>
      <c r="P67" s="12" t="s">
        <v>21297</v>
      </c>
      <c r="Q67" s="15">
        <f t="shared" ref="Q67:Q130" si="11">DATE(LEFT(B67,4),MID(B67,6,2),RIGHT(B67,2))+TIME(LEFT(R67,2),MID(R67,4,2),RIGHT(R67,2))</f>
        <v>43747.570300925923</v>
      </c>
      <c r="R67" t="s">
        <v>21298</v>
      </c>
      <c r="S67" t="s">
        <v>39208</v>
      </c>
      <c r="T67" s="15">
        <f t="shared" ref="T67:T130" si="12">DATE(LEFT(B67,4),MID(B67,6,2),RIGHT(B67,2))+TIME(LEFT(U67,2),MID(U67,4,2),RIGHT(U67,2))</f>
        <v>43747.588402777779</v>
      </c>
      <c r="U67" s="12" t="s">
        <v>21299</v>
      </c>
      <c r="V67" s="15">
        <f t="shared" ref="V67:V130" si="13">DATE(LEFT(B67,4),MID(B67,6,2),RIGHT(B67,2))+TIME(LEFT(W67,2),MID(W67,4,2),RIGHT(W67,2))</f>
        <v>43747.589849537035</v>
      </c>
      <c r="W67" s="12" t="s">
        <v>21300</v>
      </c>
      <c r="X67" s="11">
        <f t="shared" ref="X67:X130" si="14">(V67-T67)*24</f>
        <v>3.4722222131676972E-2</v>
      </c>
      <c r="Y67" s="11">
        <f t="shared" ref="Y67:Y130" si="15">(Q67-O67)*24</f>
        <v>0.13083333318354562</v>
      </c>
      <c r="Z67" s="11">
        <f t="shared" ref="Z67:Z130" si="16">(X67+Y67)*24</f>
        <v>3.9733333275653422</v>
      </c>
      <c r="AA67" t="str">
        <f t="shared" ref="AA67:AA130" si="17">IF(O67&gt;D67,"Late","On Time")</f>
        <v>On Time</v>
      </c>
    </row>
    <row r="68" spans="1:27" x14ac:dyDescent="0.3">
      <c r="A68">
        <f t="shared" ref="A68:A131" si="18">SUM(A67+1)</f>
        <v>67</v>
      </c>
      <c r="B68" s="13" t="s">
        <v>38954</v>
      </c>
      <c r="C68">
        <v>11255912</v>
      </c>
      <c r="D68" s="15">
        <f t="shared" si="10"/>
        <v>43640.5</v>
      </c>
      <c r="E68">
        <v>12</v>
      </c>
      <c r="F68">
        <v>0</v>
      </c>
      <c r="G68">
        <v>1</v>
      </c>
      <c r="H68" t="s">
        <v>39190</v>
      </c>
      <c r="I68" t="str">
        <f>VLOOKUP(H68,Dictionary!B$41:C$45,2,FALSE)</f>
        <v>Big City Taxi</v>
      </c>
      <c r="J68" t="s">
        <v>10</v>
      </c>
      <c r="K68" t="str">
        <f>VLOOKUP(J68,Dictionary!B$20:C$36,2,FALSE)</f>
        <v>Walker</v>
      </c>
      <c r="L68" t="s">
        <v>11</v>
      </c>
      <c r="M68" t="str">
        <f>VLOOKUP(L68,Dictionary!B$50:C$51,2,FALSE)</f>
        <v>Yes</v>
      </c>
      <c r="N68" t="s">
        <v>39195</v>
      </c>
      <c r="O68" s="15">
        <f t="shared" ref="O68:O131" si="19">DATE(LEFT(B68,4),MID(B68,6,2),RIGHT(B68,2))+TIME(LEFT(P68,2),MID(P68,4,2),RIGHT(P68,2))</f>
        <v>43640.503761574073</v>
      </c>
      <c r="P68" s="12" t="s">
        <v>26575</v>
      </c>
      <c r="Q68" s="15">
        <f t="shared" si="11"/>
        <v>43640.505902777775</v>
      </c>
      <c r="R68" t="s">
        <v>26576</v>
      </c>
      <c r="S68" t="s">
        <v>39205</v>
      </c>
      <c r="T68" s="15">
        <f t="shared" si="12"/>
        <v>43640.509236111109</v>
      </c>
      <c r="U68" s="12" t="s">
        <v>26577</v>
      </c>
      <c r="V68" s="15">
        <f t="shared" si="13"/>
        <v>43640.509895833333</v>
      </c>
      <c r="W68" s="12" t="s">
        <v>13669</v>
      </c>
      <c r="X68" s="11">
        <f t="shared" si="14"/>
        <v>1.5833333367481828E-2</v>
      </c>
      <c r="Y68" s="11">
        <f t="shared" si="15"/>
        <v>5.1388888852670789E-2</v>
      </c>
      <c r="Z68" s="11">
        <f t="shared" si="16"/>
        <v>1.6133333332836628</v>
      </c>
      <c r="AA68" t="str">
        <f t="shared" si="17"/>
        <v>Late</v>
      </c>
    </row>
    <row r="69" spans="1:27" x14ac:dyDescent="0.3">
      <c r="A69">
        <f t="shared" si="18"/>
        <v>68</v>
      </c>
      <c r="B69" s="13" t="s">
        <v>39049</v>
      </c>
      <c r="C69">
        <v>11576119</v>
      </c>
      <c r="D69" s="15">
        <f t="shared" ref="D69:D132" si="20">DATE(LEFT(B69,4),MID(B69,6,2),RIGHT(B69,2))+TIME(E69,F69,0)</f>
        <v>43735.354166666664</v>
      </c>
      <c r="E69">
        <v>8</v>
      </c>
      <c r="F69">
        <v>30</v>
      </c>
      <c r="G69">
        <v>5</v>
      </c>
      <c r="H69" t="s">
        <v>39191</v>
      </c>
      <c r="I69" t="str">
        <f>VLOOKUP(H69,Dictionary!B$41:C$45,2,FALSE)</f>
        <v>Arrow Taxi</v>
      </c>
      <c r="J69" t="s">
        <v>25</v>
      </c>
      <c r="K69" t="str">
        <f>VLOOKUP(J69,Dictionary!B$20:C$36,2,FALSE)</f>
        <v>Ambulatory</v>
      </c>
      <c r="L69" t="s">
        <v>11</v>
      </c>
      <c r="M69" t="str">
        <f>VLOOKUP(L69,Dictionary!B$50:C$51,2,FALSE)</f>
        <v>Yes</v>
      </c>
      <c r="N69" t="s">
        <v>39194</v>
      </c>
      <c r="O69" s="15">
        <f t="shared" si="19"/>
        <v>43735.361018518517</v>
      </c>
      <c r="P69" s="12" t="s">
        <v>26204</v>
      </c>
      <c r="Q69" s="15">
        <f t="shared" si="11"/>
        <v>43735.36414351852</v>
      </c>
      <c r="R69" t="s">
        <v>26205</v>
      </c>
      <c r="S69" t="s">
        <v>39206</v>
      </c>
      <c r="T69" s="15">
        <f t="shared" si="12"/>
        <v>43735.374884259261</v>
      </c>
      <c r="U69" s="12" t="s">
        <v>26206</v>
      </c>
      <c r="V69" s="15">
        <f t="shared" si="13"/>
        <v>43735.37572916667</v>
      </c>
      <c r="W69" s="12" t="s">
        <v>26207</v>
      </c>
      <c r="X69" s="11">
        <f t="shared" si="14"/>
        <v>2.0277777803130448E-2</v>
      </c>
      <c r="Y69" s="11">
        <f t="shared" si="15"/>
        <v>7.5000000069849193E-2</v>
      </c>
      <c r="Z69" s="11">
        <f t="shared" si="16"/>
        <v>2.2866666689515114</v>
      </c>
      <c r="AA69" t="str">
        <f t="shared" si="17"/>
        <v>Late</v>
      </c>
    </row>
    <row r="70" spans="1:27" x14ac:dyDescent="0.3">
      <c r="A70">
        <f t="shared" si="18"/>
        <v>69</v>
      </c>
      <c r="B70" s="13" t="s">
        <v>38985</v>
      </c>
      <c r="C70">
        <v>11359285</v>
      </c>
      <c r="D70" s="15">
        <f t="shared" si="20"/>
        <v>43671.552083333336</v>
      </c>
      <c r="E70">
        <v>13</v>
      </c>
      <c r="F70">
        <v>15</v>
      </c>
      <c r="G70">
        <v>4</v>
      </c>
      <c r="H70" t="s">
        <v>39191</v>
      </c>
      <c r="I70" t="str">
        <f>VLOOKUP(H70,Dictionary!B$41:C$45,2,FALSE)</f>
        <v>Arrow Taxi</v>
      </c>
      <c r="J70" t="s">
        <v>6553</v>
      </c>
      <c r="K70" t="str">
        <f>VLOOKUP(J70,Dictionary!B$20:C$36,2,FALSE)</f>
        <v>Over-size Scooter</v>
      </c>
      <c r="L70" t="s">
        <v>5</v>
      </c>
      <c r="M70" t="str">
        <f>VLOOKUP(L70,Dictionary!B$50:C$51,2,FALSE)</f>
        <v>No</v>
      </c>
      <c r="N70" t="s">
        <v>39195</v>
      </c>
      <c r="O70" s="15">
        <f t="shared" si="19"/>
        <v>43671.557303240741</v>
      </c>
      <c r="P70" s="12" t="s">
        <v>26426</v>
      </c>
      <c r="Q70" s="15">
        <f t="shared" si="11"/>
        <v>43671.561898148146</v>
      </c>
      <c r="R70" t="s">
        <v>26427</v>
      </c>
      <c r="S70" t="s">
        <v>39209</v>
      </c>
      <c r="T70" s="15">
        <f t="shared" si="12"/>
        <v>43671.590069444443</v>
      </c>
      <c r="U70" s="12" t="s">
        <v>26428</v>
      </c>
      <c r="V70" s="15">
        <f t="shared" si="13"/>
        <v>43671.59138888889</v>
      </c>
      <c r="W70" s="12" t="s">
        <v>26429</v>
      </c>
      <c r="X70" s="11">
        <f t="shared" si="14"/>
        <v>3.1666666734963655E-2</v>
      </c>
      <c r="Y70" s="11">
        <f t="shared" si="15"/>
        <v>0.1102777777123265</v>
      </c>
      <c r="Z70" s="11">
        <f t="shared" si="16"/>
        <v>3.4066666667349637</v>
      </c>
      <c r="AA70" t="str">
        <f t="shared" si="17"/>
        <v>Late</v>
      </c>
    </row>
    <row r="71" spans="1:27" x14ac:dyDescent="0.3">
      <c r="A71">
        <f t="shared" si="18"/>
        <v>70</v>
      </c>
      <c r="B71" s="13" t="s">
        <v>38829</v>
      </c>
      <c r="C71">
        <v>10842984</v>
      </c>
      <c r="D71" s="15">
        <f t="shared" si="20"/>
        <v>43515.5</v>
      </c>
      <c r="E71">
        <v>12</v>
      </c>
      <c r="F71">
        <v>0</v>
      </c>
      <c r="G71">
        <v>2</v>
      </c>
      <c r="H71" t="s">
        <v>39190</v>
      </c>
      <c r="I71" t="str">
        <f>VLOOKUP(H71,Dictionary!B$41:C$45,2,FALSE)</f>
        <v>Big City Taxi</v>
      </c>
      <c r="J71" t="s">
        <v>25</v>
      </c>
      <c r="K71" t="str">
        <f>VLOOKUP(J71,Dictionary!B$20:C$36,2,FALSE)</f>
        <v>Ambulatory</v>
      </c>
      <c r="L71" t="s">
        <v>11</v>
      </c>
      <c r="M71" t="str">
        <f>VLOOKUP(L71,Dictionary!B$50:C$51,2,FALSE)</f>
        <v>Yes</v>
      </c>
      <c r="N71" t="s">
        <v>39194</v>
      </c>
      <c r="O71" s="15">
        <f t="shared" si="19"/>
        <v>43515.491006944445</v>
      </c>
      <c r="P71" s="12" t="s">
        <v>20083</v>
      </c>
      <c r="Q71" s="15">
        <f t="shared" si="11"/>
        <v>43515.492002314815</v>
      </c>
      <c r="R71" t="s">
        <v>12626</v>
      </c>
      <c r="S71" t="s">
        <v>39205</v>
      </c>
      <c r="T71" s="15">
        <f t="shared" si="12"/>
        <v>43515.493703703702</v>
      </c>
      <c r="U71" s="12" t="s">
        <v>20084</v>
      </c>
      <c r="V71" s="15">
        <f t="shared" si="13"/>
        <v>43515.493703703702</v>
      </c>
      <c r="W71" s="12" t="s">
        <v>20084</v>
      </c>
      <c r="X71" s="11">
        <f t="shared" si="14"/>
        <v>0</v>
      </c>
      <c r="Y71" s="11">
        <f t="shared" si="15"/>
        <v>2.3888888885267079E-2</v>
      </c>
      <c r="Z71" s="11">
        <f t="shared" si="16"/>
        <v>0.57333333324640989</v>
      </c>
      <c r="AA71" t="str">
        <f t="shared" si="17"/>
        <v>On Time</v>
      </c>
    </row>
    <row r="72" spans="1:27" x14ac:dyDescent="0.3">
      <c r="A72">
        <f t="shared" si="18"/>
        <v>71</v>
      </c>
      <c r="B72" s="13" t="s">
        <v>39115</v>
      </c>
      <c r="C72">
        <v>11854124</v>
      </c>
      <c r="D72" s="15">
        <f t="shared" si="20"/>
        <v>43801.479166666664</v>
      </c>
      <c r="E72">
        <v>11</v>
      </c>
      <c r="F72">
        <v>30</v>
      </c>
      <c r="G72">
        <v>1</v>
      </c>
      <c r="H72" t="s">
        <v>39191</v>
      </c>
      <c r="I72" t="str">
        <f>VLOOKUP(H72,Dictionary!B$41:C$45,2,FALSE)</f>
        <v>Arrow Taxi</v>
      </c>
      <c r="J72" t="s">
        <v>10</v>
      </c>
      <c r="K72" t="str">
        <f>VLOOKUP(J72,Dictionary!B$20:C$36,2,FALSE)</f>
        <v>Walker</v>
      </c>
      <c r="L72" t="s">
        <v>11</v>
      </c>
      <c r="M72" t="str">
        <f>VLOOKUP(L72,Dictionary!B$50:C$51,2,FALSE)</f>
        <v>Yes</v>
      </c>
      <c r="N72" t="s">
        <v>39194</v>
      </c>
      <c r="O72" s="15">
        <f t="shared" si="19"/>
        <v>43801.469733796293</v>
      </c>
      <c r="P72" s="12" t="s">
        <v>6179</v>
      </c>
      <c r="Q72" s="15">
        <f t="shared" si="11"/>
        <v>43801.471273148149</v>
      </c>
      <c r="R72" t="s">
        <v>6180</v>
      </c>
      <c r="S72" t="s">
        <v>39206</v>
      </c>
      <c r="T72" s="15">
        <f t="shared" si="12"/>
        <v>43801.481817129628</v>
      </c>
      <c r="U72" s="12" t="s">
        <v>6181</v>
      </c>
      <c r="V72" s="15">
        <f t="shared" si="13"/>
        <v>43801.483726851853</v>
      </c>
      <c r="W72" s="12" t="s">
        <v>6182</v>
      </c>
      <c r="X72" s="11">
        <f t="shared" si="14"/>
        <v>4.5833333395421505E-2</v>
      </c>
      <c r="Y72" s="11">
        <f t="shared" si="15"/>
        <v>3.6944444524124265E-2</v>
      </c>
      <c r="Z72" s="11">
        <f t="shared" si="16"/>
        <v>1.9866666700690985</v>
      </c>
      <c r="AA72" t="str">
        <f t="shared" si="17"/>
        <v>On Time</v>
      </c>
    </row>
    <row r="73" spans="1:27" x14ac:dyDescent="0.3">
      <c r="A73">
        <f t="shared" si="18"/>
        <v>72</v>
      </c>
      <c r="B73" s="13" t="s">
        <v>38906</v>
      </c>
      <c r="C73">
        <v>11087742</v>
      </c>
      <c r="D73" s="15">
        <f t="shared" si="20"/>
        <v>43592.635416666664</v>
      </c>
      <c r="E73">
        <v>15</v>
      </c>
      <c r="F73">
        <v>15</v>
      </c>
      <c r="G73">
        <v>2</v>
      </c>
      <c r="H73" t="s">
        <v>39189</v>
      </c>
      <c r="I73" t="str">
        <f>VLOOKUP(H73,Dictionary!B$41:C$45,2,FALSE)</f>
        <v>Allied Taxi</v>
      </c>
      <c r="J73" t="s">
        <v>25</v>
      </c>
      <c r="K73" t="str">
        <f>VLOOKUP(J73,Dictionary!B$20:C$36,2,FALSE)</f>
        <v>Ambulatory</v>
      </c>
      <c r="L73" t="s">
        <v>11</v>
      </c>
      <c r="M73" t="str">
        <f>VLOOKUP(L73,Dictionary!B$50:C$51,2,FALSE)</f>
        <v>Yes</v>
      </c>
      <c r="N73" t="s">
        <v>39195</v>
      </c>
      <c r="O73" s="15">
        <f t="shared" si="19"/>
        <v>43592.637013888889</v>
      </c>
      <c r="P73" s="12" t="s">
        <v>19340</v>
      </c>
      <c r="Q73" s="15">
        <f t="shared" si="11"/>
        <v>43592.637789351851</v>
      </c>
      <c r="R73" t="s">
        <v>21282</v>
      </c>
      <c r="S73" t="s">
        <v>39206</v>
      </c>
      <c r="T73" s="15">
        <f t="shared" si="12"/>
        <v>43592.650983796295</v>
      </c>
      <c r="U73" s="12" t="s">
        <v>21283</v>
      </c>
      <c r="V73" s="15">
        <f t="shared" si="13"/>
        <v>43592.651203703703</v>
      </c>
      <c r="W73" s="12" t="s">
        <v>21284</v>
      </c>
      <c r="X73" s="11">
        <f t="shared" si="14"/>
        <v>5.2777777891606092E-3</v>
      </c>
      <c r="Y73" s="11">
        <f t="shared" si="15"/>
        <v>1.861111109610647E-2</v>
      </c>
      <c r="Z73" s="11">
        <f t="shared" si="16"/>
        <v>0.57333333324640989</v>
      </c>
      <c r="AA73" t="str">
        <f t="shared" si="17"/>
        <v>Late</v>
      </c>
    </row>
    <row r="74" spans="1:27" x14ac:dyDescent="0.3">
      <c r="A74">
        <f t="shared" si="18"/>
        <v>73</v>
      </c>
      <c r="B74" s="13" t="s">
        <v>39113</v>
      </c>
      <c r="C74">
        <v>11850205</v>
      </c>
      <c r="D74" s="15">
        <f t="shared" si="20"/>
        <v>43799.398611111108</v>
      </c>
      <c r="E74">
        <v>9</v>
      </c>
      <c r="F74">
        <v>34</v>
      </c>
      <c r="G74">
        <v>6</v>
      </c>
      <c r="H74" t="s">
        <v>39189</v>
      </c>
      <c r="I74" t="str">
        <f>VLOOKUP(H74,Dictionary!B$41:C$45,2,FALSE)</f>
        <v>Allied Taxi</v>
      </c>
      <c r="J74" t="s">
        <v>10</v>
      </c>
      <c r="K74" t="str">
        <f>VLOOKUP(J74,Dictionary!B$20:C$36,2,FALSE)</f>
        <v>Walker</v>
      </c>
      <c r="L74" t="s">
        <v>11</v>
      </c>
      <c r="M74" t="str">
        <f>VLOOKUP(L74,Dictionary!B$50:C$51,2,FALSE)</f>
        <v>Yes</v>
      </c>
      <c r="N74" t="s">
        <v>39194</v>
      </c>
      <c r="O74" s="15">
        <f t="shared" si="19"/>
        <v>43799.4216087963</v>
      </c>
      <c r="P74" s="12" t="s">
        <v>18090</v>
      </c>
      <c r="Q74" s="15">
        <f t="shared" si="11"/>
        <v>43799.4216087963</v>
      </c>
      <c r="R74" t="s">
        <v>18090</v>
      </c>
      <c r="S74" t="s">
        <v>39209</v>
      </c>
      <c r="T74" s="15">
        <f t="shared" si="12"/>
        <v>43799.454513888886</v>
      </c>
      <c r="U74" s="12" t="s">
        <v>18091</v>
      </c>
      <c r="V74" s="15">
        <f t="shared" si="13"/>
        <v>43799.454513888886</v>
      </c>
      <c r="W74" s="12" t="s">
        <v>18091</v>
      </c>
      <c r="X74" s="11">
        <f t="shared" si="14"/>
        <v>0</v>
      </c>
      <c r="Y74" s="11">
        <f t="shared" si="15"/>
        <v>0</v>
      </c>
      <c r="Z74" s="11">
        <f t="shared" si="16"/>
        <v>0</v>
      </c>
      <c r="AA74" t="str">
        <f t="shared" si="17"/>
        <v>Late</v>
      </c>
    </row>
    <row r="75" spans="1:27" x14ac:dyDescent="0.3">
      <c r="A75">
        <f t="shared" si="18"/>
        <v>74</v>
      </c>
      <c r="B75" s="13" t="s">
        <v>39080</v>
      </c>
      <c r="C75">
        <v>11725773</v>
      </c>
      <c r="D75" s="15">
        <f t="shared" si="20"/>
        <v>43766.59375</v>
      </c>
      <c r="E75">
        <v>14</v>
      </c>
      <c r="F75">
        <v>15</v>
      </c>
      <c r="G75">
        <v>1</v>
      </c>
      <c r="H75" t="s">
        <v>39190</v>
      </c>
      <c r="I75" t="str">
        <f>VLOOKUP(H75,Dictionary!B$41:C$45,2,FALSE)</f>
        <v>Big City Taxi</v>
      </c>
      <c r="J75" t="s">
        <v>10</v>
      </c>
      <c r="K75" t="str">
        <f>VLOOKUP(J75,Dictionary!B$20:C$36,2,FALSE)</f>
        <v>Walker</v>
      </c>
      <c r="L75" t="s">
        <v>11</v>
      </c>
      <c r="M75" t="str">
        <f>VLOOKUP(L75,Dictionary!B$50:C$51,2,FALSE)</f>
        <v>Yes</v>
      </c>
      <c r="N75" t="s">
        <v>39195</v>
      </c>
      <c r="O75" s="15">
        <f t="shared" si="19"/>
        <v>43766.591921296298</v>
      </c>
      <c r="P75" s="12" t="s">
        <v>12223</v>
      </c>
      <c r="Q75" s="15">
        <f t="shared" si="11"/>
        <v>43766.594143518516</v>
      </c>
      <c r="R75" t="s">
        <v>12224</v>
      </c>
      <c r="S75" t="s">
        <v>39205</v>
      </c>
      <c r="T75" s="15">
        <f t="shared" si="12"/>
        <v>43766.601134259261</v>
      </c>
      <c r="U75" s="12" t="s">
        <v>8413</v>
      </c>
      <c r="V75" s="15">
        <f t="shared" si="13"/>
        <v>43766.603055555555</v>
      </c>
      <c r="W75" s="12" t="s">
        <v>12225</v>
      </c>
      <c r="X75" s="11">
        <f t="shared" si="14"/>
        <v>4.611111106351018E-2</v>
      </c>
      <c r="Y75" s="11">
        <f t="shared" si="15"/>
        <v>5.3333333227783442E-2</v>
      </c>
      <c r="Z75" s="11">
        <f t="shared" si="16"/>
        <v>2.3866666629910469</v>
      </c>
      <c r="AA75" t="str">
        <f t="shared" si="17"/>
        <v>On Time</v>
      </c>
    </row>
    <row r="76" spans="1:27" x14ac:dyDescent="0.3">
      <c r="A76">
        <f t="shared" si="18"/>
        <v>75</v>
      </c>
      <c r="B76" s="13" t="s">
        <v>38912</v>
      </c>
      <c r="C76">
        <v>11107936</v>
      </c>
      <c r="D76" s="15">
        <f t="shared" si="20"/>
        <v>43598.34375</v>
      </c>
      <c r="E76">
        <v>8</v>
      </c>
      <c r="F76">
        <v>15</v>
      </c>
      <c r="G76">
        <v>1</v>
      </c>
      <c r="H76" t="s">
        <v>39190</v>
      </c>
      <c r="I76" t="str">
        <f>VLOOKUP(H76,Dictionary!B$41:C$45,2,FALSE)</f>
        <v>Big City Taxi</v>
      </c>
      <c r="J76" t="s">
        <v>10</v>
      </c>
      <c r="K76" t="str">
        <f>VLOOKUP(J76,Dictionary!B$20:C$36,2,FALSE)</f>
        <v>Walker</v>
      </c>
      <c r="L76" t="s">
        <v>11</v>
      </c>
      <c r="M76" t="str">
        <f>VLOOKUP(L76,Dictionary!B$50:C$51,2,FALSE)</f>
        <v>Yes</v>
      </c>
      <c r="N76" t="s">
        <v>39195</v>
      </c>
      <c r="O76" s="15">
        <f t="shared" si="19"/>
        <v>43598.352476851855</v>
      </c>
      <c r="P76" s="12" t="s">
        <v>32406</v>
      </c>
      <c r="Q76" s="15">
        <f t="shared" si="11"/>
        <v>43598.355300925927</v>
      </c>
      <c r="R76" t="s">
        <v>32407</v>
      </c>
      <c r="S76" t="s">
        <v>39209</v>
      </c>
      <c r="T76" s="15">
        <f t="shared" si="12"/>
        <v>43598.380868055552</v>
      </c>
      <c r="U76" s="12" t="s">
        <v>32408</v>
      </c>
      <c r="V76" s="15">
        <f t="shared" si="13"/>
        <v>43598.380868055552</v>
      </c>
      <c r="W76" s="12" t="s">
        <v>32408</v>
      </c>
      <c r="X76" s="11">
        <f t="shared" si="14"/>
        <v>0</v>
      </c>
      <c r="Y76" s="11">
        <f t="shared" si="15"/>
        <v>6.7777777730952948E-2</v>
      </c>
      <c r="Z76" s="11">
        <f t="shared" si="16"/>
        <v>1.6266666655428708</v>
      </c>
      <c r="AA76" t="str">
        <f t="shared" si="17"/>
        <v>Late</v>
      </c>
    </row>
    <row r="77" spans="1:27" x14ac:dyDescent="0.3">
      <c r="A77">
        <f t="shared" si="18"/>
        <v>76</v>
      </c>
      <c r="B77" s="13" t="s">
        <v>39070</v>
      </c>
      <c r="C77">
        <v>11646238</v>
      </c>
      <c r="D77" s="15">
        <f t="shared" si="20"/>
        <v>43756.333333333336</v>
      </c>
      <c r="E77">
        <v>8</v>
      </c>
      <c r="F77">
        <v>0</v>
      </c>
      <c r="G77">
        <v>5</v>
      </c>
      <c r="H77" t="s">
        <v>452</v>
      </c>
      <c r="I77" t="str">
        <f>VLOOKUP(H77,Dictionary!B$41:C$45,2,FALSE)</f>
        <v>Captain Marvel Taxi</v>
      </c>
      <c r="J77" t="s">
        <v>25</v>
      </c>
      <c r="K77" t="str">
        <f>VLOOKUP(J77,Dictionary!B$20:C$36,2,FALSE)</f>
        <v>Ambulatory</v>
      </c>
      <c r="L77" t="s">
        <v>11</v>
      </c>
      <c r="M77" t="str">
        <f>VLOOKUP(L77,Dictionary!B$50:C$51,2,FALSE)</f>
        <v>Yes</v>
      </c>
      <c r="N77" t="s">
        <v>39195</v>
      </c>
      <c r="O77" s="15">
        <f t="shared" si="19"/>
        <v>43756.3437962963</v>
      </c>
      <c r="P77" s="12" t="s">
        <v>10825</v>
      </c>
      <c r="Q77" s="15">
        <f t="shared" si="11"/>
        <v>43756.3437962963</v>
      </c>
      <c r="R77" t="s">
        <v>10825</v>
      </c>
      <c r="S77" t="s">
        <v>39207</v>
      </c>
      <c r="T77" s="15">
        <f t="shared" si="12"/>
        <v>43756.36178240741</v>
      </c>
      <c r="U77" s="12" t="s">
        <v>10826</v>
      </c>
      <c r="V77" s="15">
        <f t="shared" si="13"/>
        <v>43756.362025462964</v>
      </c>
      <c r="W77" s="12" t="s">
        <v>10827</v>
      </c>
      <c r="X77" s="11">
        <f t="shared" si="14"/>
        <v>5.8333332999609411E-3</v>
      </c>
      <c r="Y77" s="11">
        <f t="shared" si="15"/>
        <v>0</v>
      </c>
      <c r="Z77" s="11">
        <f t="shared" si="16"/>
        <v>0.13999999919906259</v>
      </c>
      <c r="AA77" t="str">
        <f t="shared" si="17"/>
        <v>Late</v>
      </c>
    </row>
    <row r="78" spans="1:27" x14ac:dyDescent="0.3">
      <c r="A78">
        <f t="shared" si="18"/>
        <v>77</v>
      </c>
      <c r="B78" s="13" t="s">
        <v>38892</v>
      </c>
      <c r="C78">
        <v>11089872</v>
      </c>
      <c r="D78" s="15">
        <f t="shared" si="20"/>
        <v>43578.65625</v>
      </c>
      <c r="E78">
        <v>15</v>
      </c>
      <c r="F78">
        <v>45</v>
      </c>
      <c r="G78">
        <v>2</v>
      </c>
      <c r="H78" t="s">
        <v>39189</v>
      </c>
      <c r="I78" t="str">
        <f>VLOOKUP(H78,Dictionary!B$41:C$45,2,FALSE)</f>
        <v>Allied Taxi</v>
      </c>
      <c r="J78" t="s">
        <v>25</v>
      </c>
      <c r="K78" t="str">
        <f>VLOOKUP(J78,Dictionary!B$20:C$36,2,FALSE)</f>
        <v>Ambulatory</v>
      </c>
      <c r="L78" t="s">
        <v>11</v>
      </c>
      <c r="M78" t="str">
        <f>VLOOKUP(L78,Dictionary!B$50:C$51,2,FALSE)</f>
        <v>Yes</v>
      </c>
      <c r="N78" t="s">
        <v>39195</v>
      </c>
      <c r="O78" s="15">
        <f t="shared" si="19"/>
        <v>43578.668842592589</v>
      </c>
      <c r="P78" s="12" t="s">
        <v>4647</v>
      </c>
      <c r="Q78" s="15">
        <f t="shared" si="11"/>
        <v>43578.668854166666</v>
      </c>
      <c r="R78" t="s">
        <v>2595</v>
      </c>
      <c r="S78" t="s">
        <v>39207</v>
      </c>
      <c r="T78" s="15">
        <f t="shared" si="12"/>
        <v>43578.683634259258</v>
      </c>
      <c r="U78" s="12" t="s">
        <v>4648</v>
      </c>
      <c r="V78" s="15">
        <f t="shared" si="13"/>
        <v>43578.683634259258</v>
      </c>
      <c r="W78" s="12" t="s">
        <v>4648</v>
      </c>
      <c r="X78" s="11">
        <f t="shared" si="14"/>
        <v>0</v>
      </c>
      <c r="Y78" s="11">
        <f t="shared" si="15"/>
        <v>2.7777784271165729E-4</v>
      </c>
      <c r="Z78" s="11">
        <f t="shared" si="16"/>
        <v>6.6666682250797749E-3</v>
      </c>
      <c r="AA78" t="str">
        <f t="shared" si="17"/>
        <v>Late</v>
      </c>
    </row>
    <row r="79" spans="1:27" x14ac:dyDescent="0.3">
      <c r="A79">
        <f t="shared" si="18"/>
        <v>78</v>
      </c>
      <c r="B79" s="13" t="s">
        <v>39089</v>
      </c>
      <c r="C79">
        <v>11749954</v>
      </c>
      <c r="D79" s="15">
        <f t="shared" si="20"/>
        <v>43775.416666666664</v>
      </c>
      <c r="E79">
        <v>10</v>
      </c>
      <c r="F79">
        <v>0</v>
      </c>
      <c r="G79">
        <v>3</v>
      </c>
      <c r="H79" t="s">
        <v>39191</v>
      </c>
      <c r="I79" t="str">
        <f>VLOOKUP(H79,Dictionary!B$41:C$45,2,FALSE)</f>
        <v>Arrow Taxi</v>
      </c>
      <c r="J79" t="s">
        <v>10</v>
      </c>
      <c r="K79" t="str">
        <f>VLOOKUP(J79,Dictionary!B$20:C$36,2,FALSE)</f>
        <v>Walker</v>
      </c>
      <c r="L79" t="s">
        <v>11</v>
      </c>
      <c r="M79" t="str">
        <f>VLOOKUP(L79,Dictionary!B$50:C$51,2,FALSE)</f>
        <v>Yes</v>
      </c>
      <c r="N79" t="s">
        <v>39195</v>
      </c>
      <c r="O79" s="15">
        <f t="shared" si="19"/>
        <v>43775.418495370373</v>
      </c>
      <c r="P79" s="12" t="s">
        <v>11477</v>
      </c>
      <c r="Q79" s="15">
        <f t="shared" si="11"/>
        <v>43775.422569444447</v>
      </c>
      <c r="R79" t="s">
        <v>27057</v>
      </c>
      <c r="S79" t="s">
        <v>39210</v>
      </c>
      <c r="T79" s="15">
        <f t="shared" si="12"/>
        <v>43775.45853009259</v>
      </c>
      <c r="U79" s="12" t="s">
        <v>27058</v>
      </c>
      <c r="V79" s="15">
        <f t="shared" si="13"/>
        <v>43775.46199074074</v>
      </c>
      <c r="W79" s="12" t="s">
        <v>27059</v>
      </c>
      <c r="X79" s="11">
        <f t="shared" si="14"/>
        <v>8.3055555587634444E-2</v>
      </c>
      <c r="Y79" s="11">
        <f t="shared" si="15"/>
        <v>9.7777777758892626E-2</v>
      </c>
      <c r="Z79" s="11">
        <f t="shared" si="16"/>
        <v>4.3400000003166497</v>
      </c>
      <c r="AA79" t="str">
        <f t="shared" si="17"/>
        <v>Late</v>
      </c>
    </row>
    <row r="80" spans="1:27" x14ac:dyDescent="0.3">
      <c r="A80">
        <f t="shared" si="18"/>
        <v>79</v>
      </c>
      <c r="B80" s="13" t="s">
        <v>39067</v>
      </c>
      <c r="C80">
        <v>11645077</v>
      </c>
      <c r="D80" s="15">
        <f t="shared" si="20"/>
        <v>43753.489583333336</v>
      </c>
      <c r="E80">
        <v>11</v>
      </c>
      <c r="F80">
        <v>45</v>
      </c>
      <c r="G80">
        <v>2</v>
      </c>
      <c r="H80" t="s">
        <v>39190</v>
      </c>
      <c r="I80" t="str">
        <f>VLOOKUP(H80,Dictionary!B$41:C$45,2,FALSE)</f>
        <v>Big City Taxi</v>
      </c>
      <c r="J80" t="s">
        <v>25</v>
      </c>
      <c r="K80" t="str">
        <f>VLOOKUP(J80,Dictionary!B$20:C$36,2,FALSE)</f>
        <v>Ambulatory</v>
      </c>
      <c r="L80" t="s">
        <v>11</v>
      </c>
      <c r="M80" t="str">
        <f>VLOOKUP(L80,Dictionary!B$50:C$51,2,FALSE)</f>
        <v>Yes</v>
      </c>
      <c r="N80" t="s">
        <v>39194</v>
      </c>
      <c r="O80" s="15">
        <f t="shared" si="19"/>
        <v>43753.476967592593</v>
      </c>
      <c r="P80" s="12" t="s">
        <v>22422</v>
      </c>
      <c r="Q80" s="15">
        <f t="shared" si="11"/>
        <v>43753.476967592593</v>
      </c>
      <c r="R80" t="s">
        <v>22422</v>
      </c>
      <c r="S80" t="s">
        <v>39205</v>
      </c>
      <c r="T80" s="15">
        <f t="shared" si="12"/>
        <v>43753.484861111108</v>
      </c>
      <c r="U80" s="12" t="s">
        <v>22423</v>
      </c>
      <c r="V80" s="15">
        <f t="shared" si="13"/>
        <v>43753.485914351855</v>
      </c>
      <c r="W80" s="12" t="s">
        <v>22215</v>
      </c>
      <c r="X80" s="11">
        <f t="shared" si="14"/>
        <v>2.5277777924202383E-2</v>
      </c>
      <c r="Y80" s="11">
        <f t="shared" si="15"/>
        <v>0</v>
      </c>
      <c r="Z80" s="11">
        <f t="shared" si="16"/>
        <v>0.60666667018085718</v>
      </c>
      <c r="AA80" t="str">
        <f t="shared" si="17"/>
        <v>On Time</v>
      </c>
    </row>
    <row r="81" spans="1:27" x14ac:dyDescent="0.3">
      <c r="A81">
        <f t="shared" si="18"/>
        <v>80</v>
      </c>
      <c r="B81" s="13" t="s">
        <v>39116</v>
      </c>
      <c r="C81">
        <v>11862624</v>
      </c>
      <c r="D81" s="15">
        <f t="shared" si="20"/>
        <v>43802.583333333336</v>
      </c>
      <c r="E81">
        <v>14</v>
      </c>
      <c r="F81">
        <v>0</v>
      </c>
      <c r="G81">
        <v>2</v>
      </c>
      <c r="H81" t="s">
        <v>452</v>
      </c>
      <c r="I81" t="str">
        <f>VLOOKUP(H81,Dictionary!B$41:C$45,2,FALSE)</f>
        <v>Captain Marvel Taxi</v>
      </c>
      <c r="J81" t="s">
        <v>10</v>
      </c>
      <c r="K81" t="str">
        <f>VLOOKUP(J81,Dictionary!B$20:C$36,2,FALSE)</f>
        <v>Walker</v>
      </c>
      <c r="L81" t="s">
        <v>11</v>
      </c>
      <c r="M81" t="str">
        <f>VLOOKUP(L81,Dictionary!B$50:C$51,2,FALSE)</f>
        <v>Yes</v>
      </c>
      <c r="N81" t="s">
        <v>39195</v>
      </c>
      <c r="O81" s="15">
        <f t="shared" si="19"/>
        <v>43802.588807870372</v>
      </c>
      <c r="P81" s="12" t="s">
        <v>28144</v>
      </c>
      <c r="Q81" s="15">
        <f t="shared" si="11"/>
        <v>43802.591689814813</v>
      </c>
      <c r="R81" t="s">
        <v>28145</v>
      </c>
      <c r="S81" t="s">
        <v>39206</v>
      </c>
      <c r="T81" s="15">
        <f t="shared" si="12"/>
        <v>43802.602002314816</v>
      </c>
      <c r="U81" s="12" t="s">
        <v>28146</v>
      </c>
      <c r="V81" s="15">
        <f t="shared" si="13"/>
        <v>43802.604768518519</v>
      </c>
      <c r="W81" s="12" t="s">
        <v>28147</v>
      </c>
      <c r="X81" s="11">
        <f t="shared" si="14"/>
        <v>6.6388888866640627E-2</v>
      </c>
      <c r="Y81" s="11">
        <f t="shared" si="15"/>
        <v>6.9166666595265269E-2</v>
      </c>
      <c r="Z81" s="11">
        <f t="shared" si="16"/>
        <v>3.2533333310857415</v>
      </c>
      <c r="AA81" t="str">
        <f t="shared" si="17"/>
        <v>Late</v>
      </c>
    </row>
    <row r="82" spans="1:27" x14ac:dyDescent="0.3">
      <c r="A82">
        <f t="shared" si="18"/>
        <v>81</v>
      </c>
      <c r="B82" s="13" t="s">
        <v>38998</v>
      </c>
      <c r="C82">
        <v>11434808</v>
      </c>
      <c r="D82" s="15">
        <f t="shared" si="20"/>
        <v>43684.34375</v>
      </c>
      <c r="E82">
        <v>8</v>
      </c>
      <c r="F82">
        <v>15</v>
      </c>
      <c r="G82">
        <v>3</v>
      </c>
      <c r="H82" t="s">
        <v>39190</v>
      </c>
      <c r="I82" t="str">
        <f>VLOOKUP(H82,Dictionary!B$41:C$45,2,FALSE)</f>
        <v>Big City Taxi</v>
      </c>
      <c r="J82" t="s">
        <v>25</v>
      </c>
      <c r="K82" t="str">
        <f>VLOOKUP(J82,Dictionary!B$20:C$36,2,FALSE)</f>
        <v>Ambulatory</v>
      </c>
      <c r="L82" t="s">
        <v>11</v>
      </c>
      <c r="M82" t="str">
        <f>VLOOKUP(L82,Dictionary!B$50:C$51,2,FALSE)</f>
        <v>Yes</v>
      </c>
      <c r="N82" t="s">
        <v>39195</v>
      </c>
      <c r="O82" s="15">
        <f t="shared" si="19"/>
        <v>43684.334456018521</v>
      </c>
      <c r="P82" s="12" t="s">
        <v>13973</v>
      </c>
      <c r="Q82" s="15">
        <f t="shared" si="11"/>
        <v>43684.338252314818</v>
      </c>
      <c r="R82" t="s">
        <v>13974</v>
      </c>
      <c r="S82" t="s">
        <v>39207</v>
      </c>
      <c r="T82" s="15">
        <f t="shared" si="12"/>
        <v>43684.353125000001</v>
      </c>
      <c r="U82" s="12" t="s">
        <v>13975</v>
      </c>
      <c r="V82" s="15">
        <f t="shared" si="13"/>
        <v>43684.353518518517</v>
      </c>
      <c r="W82" s="12" t="s">
        <v>13976</v>
      </c>
      <c r="X82" s="11">
        <f t="shared" si="14"/>
        <v>9.4444443820975721E-3</v>
      </c>
      <c r="Y82" s="11">
        <f t="shared" si="15"/>
        <v>9.1111111105419695E-2</v>
      </c>
      <c r="Z82" s="11">
        <f t="shared" si="16"/>
        <v>2.4133333317004144</v>
      </c>
      <c r="AA82" t="str">
        <f t="shared" si="17"/>
        <v>On Time</v>
      </c>
    </row>
    <row r="83" spans="1:27" x14ac:dyDescent="0.3">
      <c r="A83">
        <f t="shared" si="18"/>
        <v>82</v>
      </c>
      <c r="B83" s="13" t="s">
        <v>39096</v>
      </c>
      <c r="C83">
        <v>11738479</v>
      </c>
      <c r="D83" s="15">
        <f t="shared" si="20"/>
        <v>43782.385416666664</v>
      </c>
      <c r="E83">
        <v>9</v>
      </c>
      <c r="F83">
        <v>15</v>
      </c>
      <c r="G83">
        <v>3</v>
      </c>
      <c r="H83" t="s">
        <v>39190</v>
      </c>
      <c r="I83" t="str">
        <f>VLOOKUP(H83,Dictionary!B$41:C$45,2,FALSE)</f>
        <v>Big City Taxi</v>
      </c>
      <c r="J83" t="s">
        <v>25</v>
      </c>
      <c r="K83" t="str">
        <f>VLOOKUP(J83,Dictionary!B$20:C$36,2,FALSE)</f>
        <v>Ambulatory</v>
      </c>
      <c r="L83" t="s">
        <v>11</v>
      </c>
      <c r="M83" t="str">
        <f>VLOOKUP(L83,Dictionary!B$50:C$51,2,FALSE)</f>
        <v>Yes</v>
      </c>
      <c r="N83" t="s">
        <v>39194</v>
      </c>
      <c r="O83" s="15">
        <f t="shared" si="19"/>
        <v>43782.397164351853</v>
      </c>
      <c r="P83" s="12" t="s">
        <v>36739</v>
      </c>
      <c r="Q83" s="15">
        <f t="shared" si="11"/>
        <v>43782.397418981483</v>
      </c>
      <c r="R83" t="s">
        <v>13088</v>
      </c>
      <c r="S83" t="s">
        <v>39205</v>
      </c>
      <c r="T83" s="15">
        <f t="shared" si="12"/>
        <v>43782.404224537036</v>
      </c>
      <c r="U83" s="12" t="s">
        <v>36740</v>
      </c>
      <c r="V83" s="15">
        <f t="shared" si="13"/>
        <v>43782.405624999999</v>
      </c>
      <c r="W83" s="12" t="s">
        <v>36741</v>
      </c>
      <c r="X83" s="11">
        <f t="shared" si="14"/>
        <v>3.3611111110076308E-2</v>
      </c>
      <c r="Y83" s="11">
        <f t="shared" si="15"/>
        <v>6.1111111426725984E-3</v>
      </c>
      <c r="Z83" s="11">
        <f t="shared" si="16"/>
        <v>0.95333333406597376</v>
      </c>
      <c r="AA83" t="str">
        <f t="shared" si="17"/>
        <v>Late</v>
      </c>
    </row>
    <row r="84" spans="1:27" x14ac:dyDescent="0.3">
      <c r="A84">
        <f t="shared" si="18"/>
        <v>83</v>
      </c>
      <c r="B84" s="13" t="s">
        <v>38797</v>
      </c>
      <c r="C84">
        <v>10791856</v>
      </c>
      <c r="D84" s="15">
        <f t="shared" si="20"/>
        <v>43483.59375</v>
      </c>
      <c r="E84">
        <v>14</v>
      </c>
      <c r="F84">
        <v>15</v>
      </c>
      <c r="G84">
        <v>5</v>
      </c>
      <c r="H84" t="s">
        <v>39189</v>
      </c>
      <c r="I84" t="str">
        <f>VLOOKUP(H84,Dictionary!B$41:C$45,2,FALSE)</f>
        <v>Allied Taxi</v>
      </c>
      <c r="J84" t="s">
        <v>10</v>
      </c>
      <c r="K84" t="str">
        <f>VLOOKUP(J84,Dictionary!B$20:C$36,2,FALSE)</f>
        <v>Walker</v>
      </c>
      <c r="L84" t="s">
        <v>11</v>
      </c>
      <c r="M84" t="str">
        <f>VLOOKUP(L84,Dictionary!B$50:C$51,2,FALSE)</f>
        <v>Yes</v>
      </c>
      <c r="N84" t="s">
        <v>39194</v>
      </c>
      <c r="O84" s="15">
        <f t="shared" si="19"/>
        <v>43483.593541666669</v>
      </c>
      <c r="P84" s="12" t="s">
        <v>32105</v>
      </c>
      <c r="Q84" s="15">
        <f t="shared" si="11"/>
        <v>43483.595590277779</v>
      </c>
      <c r="R84" t="s">
        <v>32106</v>
      </c>
      <c r="S84" t="s">
        <v>39205</v>
      </c>
      <c r="T84" s="15">
        <f t="shared" si="12"/>
        <v>43483.599722222221</v>
      </c>
      <c r="U84" s="12" t="s">
        <v>32107</v>
      </c>
      <c r="V84" s="15">
        <f t="shared" si="13"/>
        <v>43483.600613425922</v>
      </c>
      <c r="W84" s="12" t="s">
        <v>32108</v>
      </c>
      <c r="X84" s="11">
        <f t="shared" si="14"/>
        <v>2.1388888824731112E-2</v>
      </c>
      <c r="Y84" s="11">
        <f t="shared" si="15"/>
        <v>4.9166666634846479E-2</v>
      </c>
      <c r="Z84" s="11">
        <f t="shared" si="16"/>
        <v>1.6933333310298622</v>
      </c>
      <c r="AA84" t="str">
        <f t="shared" si="17"/>
        <v>On Time</v>
      </c>
    </row>
    <row r="85" spans="1:27" x14ac:dyDescent="0.3">
      <c r="A85">
        <f t="shared" si="18"/>
        <v>84</v>
      </c>
      <c r="B85" s="13" t="s">
        <v>39097</v>
      </c>
      <c r="C85">
        <v>11775666</v>
      </c>
      <c r="D85" s="15">
        <f t="shared" si="20"/>
        <v>43783.416666666664</v>
      </c>
      <c r="E85">
        <v>10</v>
      </c>
      <c r="F85">
        <v>0</v>
      </c>
      <c r="G85">
        <v>4</v>
      </c>
      <c r="H85" t="s">
        <v>39189</v>
      </c>
      <c r="I85" t="str">
        <f>VLOOKUP(H85,Dictionary!B$41:C$45,2,FALSE)</f>
        <v>Allied Taxi</v>
      </c>
      <c r="J85" t="s">
        <v>25</v>
      </c>
      <c r="K85" t="str">
        <f>VLOOKUP(J85,Dictionary!B$20:C$36,2,FALSE)</f>
        <v>Ambulatory</v>
      </c>
      <c r="L85" t="s">
        <v>11</v>
      </c>
      <c r="M85" t="str">
        <f>VLOOKUP(L85,Dictionary!B$50:C$51,2,FALSE)</f>
        <v>Yes</v>
      </c>
      <c r="N85" t="s">
        <v>39195</v>
      </c>
      <c r="O85" s="15">
        <f t="shared" si="19"/>
        <v>43783.41369212963</v>
      </c>
      <c r="P85" s="12" t="s">
        <v>36382</v>
      </c>
      <c r="Q85" s="15">
        <f t="shared" si="11"/>
        <v>43783.41369212963</v>
      </c>
      <c r="R85" t="s">
        <v>36382</v>
      </c>
      <c r="S85" t="s">
        <v>39210</v>
      </c>
      <c r="T85" s="15">
        <f t="shared" si="12"/>
        <v>43783.448854166665</v>
      </c>
      <c r="U85" s="12" t="s">
        <v>12104</v>
      </c>
      <c r="V85" s="15">
        <f t="shared" si="13"/>
        <v>43783.450069444443</v>
      </c>
      <c r="W85" s="12" t="s">
        <v>36383</v>
      </c>
      <c r="X85" s="11">
        <f t="shared" si="14"/>
        <v>2.9166666674427688E-2</v>
      </c>
      <c r="Y85" s="11">
        <f t="shared" si="15"/>
        <v>0</v>
      </c>
      <c r="Z85" s="11">
        <f t="shared" si="16"/>
        <v>0.70000000018626451</v>
      </c>
      <c r="AA85" t="str">
        <f t="shared" si="17"/>
        <v>On Time</v>
      </c>
    </row>
    <row r="86" spans="1:27" x14ac:dyDescent="0.3">
      <c r="A86">
        <f t="shared" si="18"/>
        <v>85</v>
      </c>
      <c r="B86" s="13" t="s">
        <v>39098</v>
      </c>
      <c r="C86">
        <v>11786141</v>
      </c>
      <c r="D86" s="15">
        <f t="shared" si="20"/>
        <v>43784.583333333336</v>
      </c>
      <c r="E86">
        <v>14</v>
      </c>
      <c r="F86">
        <v>0</v>
      </c>
      <c r="G86">
        <v>5</v>
      </c>
      <c r="H86" t="s">
        <v>39189</v>
      </c>
      <c r="I86" t="str">
        <f>VLOOKUP(H86,Dictionary!B$41:C$45,2,FALSE)</f>
        <v>Allied Taxi</v>
      </c>
      <c r="J86" t="s">
        <v>25</v>
      </c>
      <c r="K86" t="str">
        <f>VLOOKUP(J86,Dictionary!B$20:C$36,2,FALSE)</f>
        <v>Ambulatory</v>
      </c>
      <c r="L86" t="s">
        <v>11</v>
      </c>
      <c r="M86" t="str">
        <f>VLOOKUP(L86,Dictionary!B$50:C$51,2,FALSE)</f>
        <v>Yes</v>
      </c>
      <c r="N86" t="s">
        <v>39195</v>
      </c>
      <c r="O86" s="15">
        <f t="shared" si="19"/>
        <v>43784.584004629629</v>
      </c>
      <c r="P86" s="12" t="s">
        <v>32445</v>
      </c>
      <c r="Q86" s="15">
        <f t="shared" si="11"/>
        <v>43784.585115740738</v>
      </c>
      <c r="R86" t="s">
        <v>32446</v>
      </c>
      <c r="S86" t="s">
        <v>39209</v>
      </c>
      <c r="T86" s="15">
        <f t="shared" si="12"/>
        <v>43784.617465277777</v>
      </c>
      <c r="U86" s="12" t="s">
        <v>23576</v>
      </c>
      <c r="V86" s="15">
        <f t="shared" si="13"/>
        <v>43784.618993055556</v>
      </c>
      <c r="W86" s="12" t="s">
        <v>28294</v>
      </c>
      <c r="X86" s="11">
        <f t="shared" si="14"/>
        <v>3.6666666681412607E-2</v>
      </c>
      <c r="Y86" s="11">
        <f t="shared" si="15"/>
        <v>2.6666666613891721E-2</v>
      </c>
      <c r="Z86" s="11">
        <f t="shared" si="16"/>
        <v>1.5199999990873039</v>
      </c>
      <c r="AA86" t="str">
        <f t="shared" si="17"/>
        <v>Late</v>
      </c>
    </row>
    <row r="87" spans="1:27" x14ac:dyDescent="0.3">
      <c r="A87">
        <f t="shared" si="18"/>
        <v>86</v>
      </c>
      <c r="B87" s="13" t="s">
        <v>39028</v>
      </c>
      <c r="C87">
        <v>11517971</v>
      </c>
      <c r="D87" s="15">
        <f t="shared" si="20"/>
        <v>43714.395833333336</v>
      </c>
      <c r="E87">
        <v>9</v>
      </c>
      <c r="F87">
        <v>30</v>
      </c>
      <c r="G87">
        <v>5</v>
      </c>
      <c r="H87" t="s">
        <v>39189</v>
      </c>
      <c r="I87" t="str">
        <f>VLOOKUP(H87,Dictionary!B$41:C$45,2,FALSE)</f>
        <v>Allied Taxi</v>
      </c>
      <c r="J87" t="s">
        <v>53</v>
      </c>
      <c r="K87" t="str">
        <f>VLOOKUP(J87,Dictionary!B$20:C$36,2,FALSE)</f>
        <v>Wheelchair</v>
      </c>
      <c r="L87" t="s">
        <v>5</v>
      </c>
      <c r="M87" t="str">
        <f>VLOOKUP(L87,Dictionary!B$50:C$51,2,FALSE)</f>
        <v>No</v>
      </c>
      <c r="N87" t="s">
        <v>39195</v>
      </c>
      <c r="O87" s="15">
        <f t="shared" si="19"/>
        <v>43714.389699074076</v>
      </c>
      <c r="P87" s="12" t="s">
        <v>27991</v>
      </c>
      <c r="Q87" s="15">
        <f t="shared" si="11"/>
        <v>43714.396944444445</v>
      </c>
      <c r="R87" t="s">
        <v>27992</v>
      </c>
      <c r="S87" t="s">
        <v>39206</v>
      </c>
      <c r="T87" s="15">
        <f t="shared" si="12"/>
        <v>43714.402407407404</v>
      </c>
      <c r="U87" s="12" t="s">
        <v>27993</v>
      </c>
      <c r="V87" s="15">
        <f t="shared" si="13"/>
        <v>43714.403645833336</v>
      </c>
      <c r="W87" s="12" t="s">
        <v>27994</v>
      </c>
      <c r="X87" s="11">
        <f t="shared" si="14"/>
        <v>2.9722222359851003E-2</v>
      </c>
      <c r="Y87" s="11">
        <f t="shared" si="15"/>
        <v>0.17388888885034248</v>
      </c>
      <c r="Z87" s="11">
        <f t="shared" si="16"/>
        <v>4.8866666690446436</v>
      </c>
      <c r="AA87" t="str">
        <f t="shared" si="17"/>
        <v>On Time</v>
      </c>
    </row>
    <row r="88" spans="1:27" x14ac:dyDescent="0.3">
      <c r="A88">
        <f t="shared" si="18"/>
        <v>87</v>
      </c>
      <c r="B88" s="13" t="s">
        <v>39123</v>
      </c>
      <c r="C88">
        <v>11835405</v>
      </c>
      <c r="D88" s="15">
        <f t="shared" si="20"/>
        <v>43809.354166666664</v>
      </c>
      <c r="E88">
        <v>8</v>
      </c>
      <c r="F88">
        <v>30</v>
      </c>
      <c r="G88">
        <v>2</v>
      </c>
      <c r="H88" t="s">
        <v>39191</v>
      </c>
      <c r="I88" t="str">
        <f>VLOOKUP(H88,Dictionary!B$41:C$45,2,FALSE)</f>
        <v>Arrow Taxi</v>
      </c>
      <c r="J88" t="s">
        <v>53</v>
      </c>
      <c r="K88" t="str">
        <f>VLOOKUP(J88,Dictionary!B$20:C$36,2,FALSE)</f>
        <v>Wheelchair</v>
      </c>
      <c r="L88" t="s">
        <v>5</v>
      </c>
      <c r="M88" t="str">
        <f>VLOOKUP(L88,Dictionary!B$50:C$51,2,FALSE)</f>
        <v>No</v>
      </c>
      <c r="N88" t="s">
        <v>39194</v>
      </c>
      <c r="O88" s="15">
        <f t="shared" si="19"/>
        <v>43809.345023148147</v>
      </c>
      <c r="P88" s="12" t="s">
        <v>38229</v>
      </c>
      <c r="Q88" s="15">
        <f t="shared" si="11"/>
        <v>43809.347268518519</v>
      </c>
      <c r="R88" t="s">
        <v>38230</v>
      </c>
      <c r="S88" t="s">
        <v>39208</v>
      </c>
      <c r="T88" s="15">
        <f t="shared" si="12"/>
        <v>43809.367164351854</v>
      </c>
      <c r="U88" s="12" t="s">
        <v>38231</v>
      </c>
      <c r="V88" s="15">
        <f t="shared" si="13"/>
        <v>43809.368877314817</v>
      </c>
      <c r="W88" s="12" t="s">
        <v>38232</v>
      </c>
      <c r="X88" s="11">
        <f t="shared" si="14"/>
        <v>4.1111111117061228E-2</v>
      </c>
      <c r="Y88" s="11">
        <f t="shared" si="15"/>
        <v>5.3888888913206756E-2</v>
      </c>
      <c r="Z88" s="11">
        <f t="shared" si="16"/>
        <v>2.2800000007264316</v>
      </c>
      <c r="AA88" t="str">
        <f t="shared" si="17"/>
        <v>On Time</v>
      </c>
    </row>
    <row r="89" spans="1:27" x14ac:dyDescent="0.3">
      <c r="A89">
        <f t="shared" si="18"/>
        <v>88</v>
      </c>
      <c r="B89" s="13" t="s">
        <v>39005</v>
      </c>
      <c r="C89">
        <v>11453898</v>
      </c>
      <c r="D89" s="15">
        <f t="shared" si="20"/>
        <v>43691.583333333336</v>
      </c>
      <c r="E89">
        <v>14</v>
      </c>
      <c r="F89">
        <v>0</v>
      </c>
      <c r="G89">
        <v>3</v>
      </c>
      <c r="H89" t="s">
        <v>39189</v>
      </c>
      <c r="I89" t="str">
        <f>VLOOKUP(H89,Dictionary!B$41:C$45,2,FALSE)</f>
        <v>Allied Taxi</v>
      </c>
      <c r="J89" t="s">
        <v>25</v>
      </c>
      <c r="K89" t="str">
        <f>VLOOKUP(J89,Dictionary!B$20:C$36,2,FALSE)</f>
        <v>Ambulatory</v>
      </c>
      <c r="L89" t="s">
        <v>11</v>
      </c>
      <c r="M89" t="str">
        <f>VLOOKUP(L89,Dictionary!B$50:C$51,2,FALSE)</f>
        <v>Yes</v>
      </c>
      <c r="N89" t="s">
        <v>39195</v>
      </c>
      <c r="O89" s="15">
        <f t="shared" si="19"/>
        <v>43691.587893518517</v>
      </c>
      <c r="P89" s="12" t="s">
        <v>18905</v>
      </c>
      <c r="Q89" s="15">
        <f t="shared" si="11"/>
        <v>43691.592488425929</v>
      </c>
      <c r="R89" t="s">
        <v>18906</v>
      </c>
      <c r="S89" t="s">
        <v>39209</v>
      </c>
      <c r="T89" s="15">
        <f t="shared" si="12"/>
        <v>43691.618101851855</v>
      </c>
      <c r="U89" s="12" t="s">
        <v>18907</v>
      </c>
      <c r="V89" s="15">
        <f t="shared" si="13"/>
        <v>43691.618101851855</v>
      </c>
      <c r="W89" s="12" t="s">
        <v>18907</v>
      </c>
      <c r="X89" s="11">
        <f t="shared" si="14"/>
        <v>0</v>
      </c>
      <c r="Y89" s="11">
        <f t="shared" si="15"/>
        <v>0.11027777788694948</v>
      </c>
      <c r="Z89" s="11">
        <f t="shared" si="16"/>
        <v>2.6466666692867875</v>
      </c>
      <c r="AA89" t="str">
        <f t="shared" si="17"/>
        <v>Late</v>
      </c>
    </row>
    <row r="90" spans="1:27" x14ac:dyDescent="0.3">
      <c r="A90">
        <f t="shared" si="18"/>
        <v>89</v>
      </c>
      <c r="B90" s="13" t="s">
        <v>38832</v>
      </c>
      <c r="C90">
        <v>10897759</v>
      </c>
      <c r="D90" s="15">
        <f t="shared" si="20"/>
        <v>43518.552083333336</v>
      </c>
      <c r="E90">
        <v>13</v>
      </c>
      <c r="F90">
        <v>15</v>
      </c>
      <c r="G90">
        <v>5</v>
      </c>
      <c r="H90" t="s">
        <v>39189</v>
      </c>
      <c r="I90" t="str">
        <f>VLOOKUP(H90,Dictionary!B$41:C$45,2,FALSE)</f>
        <v>Allied Taxi</v>
      </c>
      <c r="J90" t="s">
        <v>25</v>
      </c>
      <c r="K90" t="str">
        <f>VLOOKUP(J90,Dictionary!B$20:C$36,2,FALSE)</f>
        <v>Ambulatory</v>
      </c>
      <c r="L90" t="s">
        <v>11</v>
      </c>
      <c r="M90" t="str">
        <f>VLOOKUP(L90,Dictionary!B$50:C$51,2,FALSE)</f>
        <v>Yes</v>
      </c>
      <c r="N90" t="s">
        <v>39195</v>
      </c>
      <c r="O90" s="15">
        <f t="shared" si="19"/>
        <v>43518.541759259257</v>
      </c>
      <c r="P90" s="12" t="s">
        <v>28675</v>
      </c>
      <c r="Q90" s="15">
        <f t="shared" si="11"/>
        <v>43518.544328703705</v>
      </c>
      <c r="R90" t="s">
        <v>14351</v>
      </c>
      <c r="S90" t="s">
        <v>39209</v>
      </c>
      <c r="T90" s="15">
        <f t="shared" si="12"/>
        <v>43518.572824074072</v>
      </c>
      <c r="U90" s="12" t="s">
        <v>28676</v>
      </c>
      <c r="V90" s="15">
        <f t="shared" si="13"/>
        <v>43518.577430555553</v>
      </c>
      <c r="W90" s="12" t="s">
        <v>28677</v>
      </c>
      <c r="X90" s="11">
        <f t="shared" si="14"/>
        <v>0.11055555555503815</v>
      </c>
      <c r="Y90" s="11">
        <f t="shared" si="15"/>
        <v>6.1666666762903333E-2</v>
      </c>
      <c r="Z90" s="11">
        <f t="shared" si="16"/>
        <v>4.1333333356305957</v>
      </c>
      <c r="AA90" t="str">
        <f t="shared" si="17"/>
        <v>On Time</v>
      </c>
    </row>
    <row r="91" spans="1:27" x14ac:dyDescent="0.3">
      <c r="A91">
        <f t="shared" si="18"/>
        <v>90</v>
      </c>
      <c r="B91" s="13" t="s">
        <v>38808</v>
      </c>
      <c r="C91">
        <v>10777321</v>
      </c>
      <c r="D91" s="15">
        <f t="shared" si="20"/>
        <v>43494.614583333336</v>
      </c>
      <c r="E91">
        <v>14</v>
      </c>
      <c r="F91">
        <v>45</v>
      </c>
      <c r="G91">
        <v>2</v>
      </c>
      <c r="H91" t="s">
        <v>39190</v>
      </c>
      <c r="I91" t="str">
        <f>VLOOKUP(H91,Dictionary!B$41:C$45,2,FALSE)</f>
        <v>Big City Taxi</v>
      </c>
      <c r="J91" t="s">
        <v>25</v>
      </c>
      <c r="K91" t="str">
        <f>VLOOKUP(J91,Dictionary!B$20:C$36,2,FALSE)</f>
        <v>Ambulatory</v>
      </c>
      <c r="L91" t="s">
        <v>11</v>
      </c>
      <c r="M91" t="str">
        <f>VLOOKUP(L91,Dictionary!B$50:C$51,2,FALSE)</f>
        <v>Yes</v>
      </c>
      <c r="N91" t="s">
        <v>39195</v>
      </c>
      <c r="O91" s="15">
        <f t="shared" si="19"/>
        <v>43494.616724537038</v>
      </c>
      <c r="P91" s="12" t="s">
        <v>26492</v>
      </c>
      <c r="Q91" s="15">
        <f t="shared" si="11"/>
        <v>43494.619097222225</v>
      </c>
      <c r="R91" t="s">
        <v>26493</v>
      </c>
      <c r="S91" t="s">
        <v>39206</v>
      </c>
      <c r="T91" s="15">
        <f t="shared" si="12"/>
        <v>43494.629664351851</v>
      </c>
      <c r="U91" s="12" t="s">
        <v>26494</v>
      </c>
      <c r="V91" s="15">
        <f t="shared" si="13"/>
        <v>43494.630937499998</v>
      </c>
      <c r="W91" s="12" t="s">
        <v>26495</v>
      </c>
      <c r="X91" s="11">
        <f t="shared" si="14"/>
        <v>3.0555555538740009E-2</v>
      </c>
      <c r="Y91" s="11">
        <f t="shared" si="15"/>
        <v>5.6944444484543055E-2</v>
      </c>
      <c r="Z91" s="11">
        <f t="shared" si="16"/>
        <v>2.1000000005587935</v>
      </c>
      <c r="AA91" t="str">
        <f t="shared" si="17"/>
        <v>Late</v>
      </c>
    </row>
    <row r="92" spans="1:27" x14ac:dyDescent="0.3">
      <c r="A92">
        <f t="shared" si="18"/>
        <v>91</v>
      </c>
      <c r="B92" s="13" t="s">
        <v>39109</v>
      </c>
      <c r="C92">
        <v>11825147</v>
      </c>
      <c r="D92" s="15">
        <f t="shared" si="20"/>
        <v>43795.5</v>
      </c>
      <c r="E92">
        <v>12</v>
      </c>
      <c r="F92">
        <v>0</v>
      </c>
      <c r="G92">
        <v>2</v>
      </c>
      <c r="H92" t="s">
        <v>39190</v>
      </c>
      <c r="I92" t="str">
        <f>VLOOKUP(H92,Dictionary!B$41:C$45,2,FALSE)</f>
        <v>Big City Taxi</v>
      </c>
      <c r="J92" t="s">
        <v>25</v>
      </c>
      <c r="K92" t="str">
        <f>VLOOKUP(J92,Dictionary!B$20:C$36,2,FALSE)</f>
        <v>Ambulatory</v>
      </c>
      <c r="L92" t="s">
        <v>11</v>
      </c>
      <c r="M92" t="str">
        <f>VLOOKUP(L92,Dictionary!B$50:C$51,2,FALSE)</f>
        <v>Yes</v>
      </c>
      <c r="N92" t="s">
        <v>39195</v>
      </c>
      <c r="O92" s="15">
        <f t="shared" si="19"/>
        <v>43795.510821759257</v>
      </c>
      <c r="P92" s="12" t="s">
        <v>9963</v>
      </c>
      <c r="Q92" s="15">
        <f t="shared" si="11"/>
        <v>43795.512523148151</v>
      </c>
      <c r="R92" t="s">
        <v>9964</v>
      </c>
      <c r="S92" t="s">
        <v>39208</v>
      </c>
      <c r="T92" s="15">
        <f t="shared" si="12"/>
        <v>43795.537476851852</v>
      </c>
      <c r="U92" s="12" t="s">
        <v>9965</v>
      </c>
      <c r="V92" s="15">
        <f t="shared" si="13"/>
        <v>43795.538518518515</v>
      </c>
      <c r="W92" s="12" t="s">
        <v>9966</v>
      </c>
      <c r="X92" s="11">
        <f t="shared" si="14"/>
        <v>2.4999999906867743E-2</v>
      </c>
      <c r="Y92" s="11">
        <f t="shared" si="15"/>
        <v>4.0833333448972553E-2</v>
      </c>
      <c r="Z92" s="11">
        <f t="shared" si="16"/>
        <v>1.5800000005401671</v>
      </c>
      <c r="AA92" t="str">
        <f t="shared" si="17"/>
        <v>Late</v>
      </c>
    </row>
    <row r="93" spans="1:27" x14ac:dyDescent="0.3">
      <c r="A93">
        <f t="shared" si="18"/>
        <v>92</v>
      </c>
      <c r="B93" s="13" t="s">
        <v>39032</v>
      </c>
      <c r="C93">
        <v>11545219</v>
      </c>
      <c r="D93" s="15">
        <f t="shared" si="20"/>
        <v>43718.5</v>
      </c>
      <c r="E93">
        <v>12</v>
      </c>
      <c r="F93">
        <v>0</v>
      </c>
      <c r="G93">
        <v>2</v>
      </c>
      <c r="H93" t="s">
        <v>39190</v>
      </c>
      <c r="I93" t="str">
        <f>VLOOKUP(H93,Dictionary!B$41:C$45,2,FALSE)</f>
        <v>Big City Taxi</v>
      </c>
      <c r="J93" t="s">
        <v>25</v>
      </c>
      <c r="K93" t="str">
        <f>VLOOKUP(J93,Dictionary!B$20:C$36,2,FALSE)</f>
        <v>Ambulatory</v>
      </c>
      <c r="L93" t="s">
        <v>11</v>
      </c>
      <c r="M93" t="str">
        <f>VLOOKUP(L93,Dictionary!B$50:C$51,2,FALSE)</f>
        <v>Yes</v>
      </c>
      <c r="N93" t="s">
        <v>39195</v>
      </c>
      <c r="O93" s="15">
        <f t="shared" si="19"/>
        <v>43718.490729166668</v>
      </c>
      <c r="P93" s="12" t="s">
        <v>27168</v>
      </c>
      <c r="Q93" s="15">
        <f t="shared" si="11"/>
        <v>43718.493703703702</v>
      </c>
      <c r="R93" t="s">
        <v>6384</v>
      </c>
      <c r="S93" t="s">
        <v>39207</v>
      </c>
      <c r="T93" s="15">
        <f t="shared" si="12"/>
        <v>43718.506550925929</v>
      </c>
      <c r="U93" s="12" t="s">
        <v>27169</v>
      </c>
      <c r="V93" s="15">
        <f t="shared" si="13"/>
        <v>43718.506550925929</v>
      </c>
      <c r="W93" s="12" t="s">
        <v>27169</v>
      </c>
      <c r="X93" s="11">
        <f t="shared" si="14"/>
        <v>0</v>
      </c>
      <c r="Y93" s="11">
        <f t="shared" si="15"/>
        <v>7.1388888813089579E-2</v>
      </c>
      <c r="Z93" s="11">
        <f t="shared" si="16"/>
        <v>1.7133333315141499</v>
      </c>
      <c r="AA93" t="str">
        <f t="shared" si="17"/>
        <v>On Time</v>
      </c>
    </row>
    <row r="94" spans="1:27" x14ac:dyDescent="0.3">
      <c r="A94">
        <f t="shared" si="18"/>
        <v>93</v>
      </c>
      <c r="B94" s="13" t="s">
        <v>38971</v>
      </c>
      <c r="C94">
        <v>11312300</v>
      </c>
      <c r="D94" s="15">
        <f t="shared" si="20"/>
        <v>43657.604166666664</v>
      </c>
      <c r="E94">
        <v>14</v>
      </c>
      <c r="F94">
        <v>30</v>
      </c>
      <c r="G94">
        <v>4</v>
      </c>
      <c r="H94" t="s">
        <v>39189</v>
      </c>
      <c r="I94" t="str">
        <f>VLOOKUP(H94,Dictionary!B$41:C$45,2,FALSE)</f>
        <v>Allied Taxi</v>
      </c>
      <c r="J94" t="s">
        <v>25</v>
      </c>
      <c r="K94" t="str">
        <f>VLOOKUP(J94,Dictionary!B$20:C$36,2,FALSE)</f>
        <v>Ambulatory</v>
      </c>
      <c r="L94" t="s">
        <v>11</v>
      </c>
      <c r="M94" t="str">
        <f>VLOOKUP(L94,Dictionary!B$50:C$51,2,FALSE)</f>
        <v>Yes</v>
      </c>
      <c r="N94" t="s">
        <v>39195</v>
      </c>
      <c r="O94" s="15">
        <f t="shared" si="19"/>
        <v>43657.6012962963</v>
      </c>
      <c r="P94" s="12" t="s">
        <v>36298</v>
      </c>
      <c r="Q94" s="15">
        <f t="shared" si="11"/>
        <v>43657.6012962963</v>
      </c>
      <c r="R94" t="s">
        <v>36298</v>
      </c>
      <c r="S94" t="s">
        <v>39207</v>
      </c>
      <c r="T94" s="15">
        <f t="shared" si="12"/>
        <v>43657.616990740738</v>
      </c>
      <c r="U94" s="12" t="s">
        <v>36299</v>
      </c>
      <c r="V94" s="15">
        <f t="shared" si="13"/>
        <v>43657.616990740738</v>
      </c>
      <c r="W94" s="12" t="s">
        <v>36299</v>
      </c>
      <c r="X94" s="11">
        <f t="shared" si="14"/>
        <v>0</v>
      </c>
      <c r="Y94" s="11">
        <f t="shared" si="15"/>
        <v>0</v>
      </c>
      <c r="Z94" s="11">
        <f t="shared" si="16"/>
        <v>0</v>
      </c>
      <c r="AA94" t="str">
        <f t="shared" si="17"/>
        <v>On Time</v>
      </c>
    </row>
    <row r="95" spans="1:27" x14ac:dyDescent="0.3">
      <c r="A95">
        <f t="shared" si="18"/>
        <v>94</v>
      </c>
      <c r="B95" s="13" t="s">
        <v>39055</v>
      </c>
      <c r="C95">
        <v>11597342</v>
      </c>
      <c r="D95" s="15">
        <f t="shared" si="20"/>
        <v>43741.291666666664</v>
      </c>
      <c r="E95">
        <v>7</v>
      </c>
      <c r="F95">
        <v>0</v>
      </c>
      <c r="G95">
        <v>4</v>
      </c>
      <c r="H95" t="s">
        <v>39191</v>
      </c>
      <c r="I95" t="str">
        <f>VLOOKUP(H95,Dictionary!B$41:C$45,2,FALSE)</f>
        <v>Arrow Taxi</v>
      </c>
      <c r="J95" t="s">
        <v>53</v>
      </c>
      <c r="K95" t="str">
        <f>VLOOKUP(J95,Dictionary!B$20:C$36,2,FALSE)</f>
        <v>Wheelchair</v>
      </c>
      <c r="L95" t="s">
        <v>5</v>
      </c>
      <c r="M95" t="str">
        <f>VLOOKUP(L95,Dictionary!B$50:C$51,2,FALSE)</f>
        <v>No</v>
      </c>
      <c r="N95" t="s">
        <v>39194</v>
      </c>
      <c r="O95" s="15">
        <f t="shared" si="19"/>
        <v>43741.287534722222</v>
      </c>
      <c r="P95" s="12" t="s">
        <v>8490</v>
      </c>
      <c r="Q95" s="15">
        <f t="shared" si="11"/>
        <v>43741.290682870371</v>
      </c>
      <c r="R95" t="s">
        <v>8491</v>
      </c>
      <c r="S95" t="s">
        <v>39207</v>
      </c>
      <c r="T95" s="15">
        <f t="shared" si="12"/>
        <v>43741.309004629627</v>
      </c>
      <c r="U95" s="12" t="s">
        <v>8492</v>
      </c>
      <c r="V95" s="15">
        <f t="shared" si="13"/>
        <v>43741.309004629627</v>
      </c>
      <c r="W95" s="12" t="s">
        <v>8492</v>
      </c>
      <c r="X95" s="11">
        <f t="shared" si="14"/>
        <v>0</v>
      </c>
      <c r="Y95" s="11">
        <f t="shared" si="15"/>
        <v>7.5555555580649525E-2</v>
      </c>
      <c r="Z95" s="11">
        <f t="shared" si="16"/>
        <v>1.8133333339355886</v>
      </c>
      <c r="AA95" t="str">
        <f t="shared" si="17"/>
        <v>On Time</v>
      </c>
    </row>
    <row r="96" spans="1:27" x14ac:dyDescent="0.3">
      <c r="A96">
        <f t="shared" si="18"/>
        <v>95</v>
      </c>
      <c r="B96" s="13" t="s">
        <v>39123</v>
      </c>
      <c r="C96">
        <v>11834942</v>
      </c>
      <c r="D96" s="15">
        <f t="shared" si="20"/>
        <v>43809.625</v>
      </c>
      <c r="E96">
        <v>15</v>
      </c>
      <c r="F96">
        <v>0</v>
      </c>
      <c r="G96">
        <v>2</v>
      </c>
      <c r="H96" t="s">
        <v>39191</v>
      </c>
      <c r="I96" t="str">
        <f>VLOOKUP(H96,Dictionary!B$41:C$45,2,FALSE)</f>
        <v>Arrow Taxi</v>
      </c>
      <c r="J96" t="s">
        <v>53</v>
      </c>
      <c r="K96" t="str">
        <f>VLOOKUP(J96,Dictionary!B$20:C$36,2,FALSE)</f>
        <v>Wheelchair</v>
      </c>
      <c r="L96" t="s">
        <v>5</v>
      </c>
      <c r="M96" t="str">
        <f>VLOOKUP(L96,Dictionary!B$50:C$51,2,FALSE)</f>
        <v>No</v>
      </c>
      <c r="N96" t="s">
        <v>39194</v>
      </c>
      <c r="O96" s="15">
        <f t="shared" si="19"/>
        <v>43809.63994212963</v>
      </c>
      <c r="P96" s="12" t="s">
        <v>3200</v>
      </c>
      <c r="Q96" s="15">
        <f t="shared" si="11"/>
        <v>43809.640208333331</v>
      </c>
      <c r="R96" t="s">
        <v>3201</v>
      </c>
      <c r="S96" t="s">
        <v>39209</v>
      </c>
      <c r="T96" s="15">
        <f t="shared" si="12"/>
        <v>43809.671238425923</v>
      </c>
      <c r="U96" s="12" t="s">
        <v>3202</v>
      </c>
      <c r="V96" s="15">
        <f t="shared" si="13"/>
        <v>43809.672569444447</v>
      </c>
      <c r="W96" s="12" t="s">
        <v>3203</v>
      </c>
      <c r="X96" s="11">
        <f t="shared" si="14"/>
        <v>3.1944444577675313E-2</v>
      </c>
      <c r="Y96" s="11">
        <f t="shared" si="15"/>
        <v>6.3888888107612729E-3</v>
      </c>
      <c r="Z96" s="11">
        <f t="shared" si="16"/>
        <v>0.92000000132247806</v>
      </c>
      <c r="AA96" t="str">
        <f t="shared" si="17"/>
        <v>Late</v>
      </c>
    </row>
    <row r="97" spans="1:27" x14ac:dyDescent="0.3">
      <c r="A97">
        <f t="shared" si="18"/>
        <v>96</v>
      </c>
      <c r="B97" s="13" t="s">
        <v>38886</v>
      </c>
      <c r="C97">
        <v>11050250</v>
      </c>
      <c r="D97" s="15">
        <f t="shared" si="20"/>
        <v>43572.46875</v>
      </c>
      <c r="E97">
        <v>11</v>
      </c>
      <c r="F97">
        <v>15</v>
      </c>
      <c r="G97">
        <v>3</v>
      </c>
      <c r="H97" t="s">
        <v>39189</v>
      </c>
      <c r="I97" t="str">
        <f>VLOOKUP(H97,Dictionary!B$41:C$45,2,FALSE)</f>
        <v>Allied Taxi</v>
      </c>
      <c r="J97" t="s">
        <v>25</v>
      </c>
      <c r="K97" t="str">
        <f>VLOOKUP(J97,Dictionary!B$20:C$36,2,FALSE)</f>
        <v>Ambulatory</v>
      </c>
      <c r="L97" t="s">
        <v>11</v>
      </c>
      <c r="M97" t="str">
        <f>VLOOKUP(L97,Dictionary!B$50:C$51,2,FALSE)</f>
        <v>Yes</v>
      </c>
      <c r="N97" t="s">
        <v>39194</v>
      </c>
      <c r="O97" s="15">
        <f t="shared" si="19"/>
        <v>43572.477025462962</v>
      </c>
      <c r="P97" s="12" t="s">
        <v>22298</v>
      </c>
      <c r="Q97" s="15">
        <f t="shared" si="11"/>
        <v>43572.478148148148</v>
      </c>
      <c r="R97" t="s">
        <v>22299</v>
      </c>
      <c r="S97" t="s">
        <v>39205</v>
      </c>
      <c r="T97" s="15">
        <f t="shared" si="12"/>
        <v>43572.486284722225</v>
      </c>
      <c r="U97" s="12" t="s">
        <v>22300</v>
      </c>
      <c r="V97" s="15">
        <f t="shared" si="13"/>
        <v>43572.486875000002</v>
      </c>
      <c r="W97" s="12" t="s">
        <v>22301</v>
      </c>
      <c r="X97" s="11">
        <f t="shared" si="14"/>
        <v>1.416666666045785E-2</v>
      </c>
      <c r="Y97" s="11">
        <f t="shared" si="15"/>
        <v>2.6944444456603378E-2</v>
      </c>
      <c r="Z97" s="11">
        <f t="shared" si="16"/>
        <v>0.98666666680946946</v>
      </c>
      <c r="AA97" t="str">
        <f t="shared" si="17"/>
        <v>Late</v>
      </c>
    </row>
    <row r="98" spans="1:27" x14ac:dyDescent="0.3">
      <c r="A98">
        <f t="shared" si="18"/>
        <v>97</v>
      </c>
      <c r="B98" s="13" t="s">
        <v>38964</v>
      </c>
      <c r="C98">
        <v>11288802</v>
      </c>
      <c r="D98" s="15">
        <f t="shared" si="20"/>
        <v>43650.34375</v>
      </c>
      <c r="E98">
        <v>8</v>
      </c>
      <c r="F98">
        <v>15</v>
      </c>
      <c r="G98">
        <v>4</v>
      </c>
      <c r="H98" t="s">
        <v>39189</v>
      </c>
      <c r="I98" t="str">
        <f>VLOOKUP(H98,Dictionary!B$41:C$45,2,FALSE)</f>
        <v>Allied Taxi</v>
      </c>
      <c r="J98" t="s">
        <v>25</v>
      </c>
      <c r="K98" t="str">
        <f>VLOOKUP(J98,Dictionary!B$20:C$36,2,FALSE)</f>
        <v>Ambulatory</v>
      </c>
      <c r="L98" t="s">
        <v>11</v>
      </c>
      <c r="M98" t="str">
        <f>VLOOKUP(L98,Dictionary!B$50:C$51,2,FALSE)</f>
        <v>Yes</v>
      </c>
      <c r="N98" t="s">
        <v>39194</v>
      </c>
      <c r="O98" s="15">
        <f t="shared" si="19"/>
        <v>43650.346145833333</v>
      </c>
      <c r="P98" s="12" t="s">
        <v>26444</v>
      </c>
      <c r="Q98" s="15">
        <f t="shared" si="11"/>
        <v>43650.347974537035</v>
      </c>
      <c r="R98" t="s">
        <v>26445</v>
      </c>
      <c r="S98" t="s">
        <v>39207</v>
      </c>
      <c r="T98" s="15">
        <f t="shared" si="12"/>
        <v>43650.36278935185</v>
      </c>
      <c r="U98" s="12" t="s">
        <v>26446</v>
      </c>
      <c r="V98" s="15">
        <f t="shared" si="13"/>
        <v>43650.36278935185</v>
      </c>
      <c r="W98" s="12" t="s">
        <v>26446</v>
      </c>
      <c r="X98" s="11">
        <f t="shared" si="14"/>
        <v>0</v>
      </c>
      <c r="Y98" s="11">
        <f t="shared" si="15"/>
        <v>4.3888888845685869E-2</v>
      </c>
      <c r="Z98" s="11">
        <f t="shared" si="16"/>
        <v>1.0533333322964609</v>
      </c>
      <c r="AA98" t="str">
        <f t="shared" si="17"/>
        <v>Late</v>
      </c>
    </row>
    <row r="99" spans="1:27" x14ac:dyDescent="0.3">
      <c r="A99">
        <f t="shared" si="18"/>
        <v>98</v>
      </c>
      <c r="B99" s="13" t="s">
        <v>38939</v>
      </c>
      <c r="C99">
        <v>11230970</v>
      </c>
      <c r="D99" s="15">
        <f t="shared" si="20"/>
        <v>43625.666666666664</v>
      </c>
      <c r="E99">
        <v>16</v>
      </c>
      <c r="F99">
        <v>0</v>
      </c>
      <c r="G99">
        <v>7</v>
      </c>
      <c r="H99" t="s">
        <v>39191</v>
      </c>
      <c r="I99" t="str">
        <f>VLOOKUP(H99,Dictionary!B$41:C$45,2,FALSE)</f>
        <v>Arrow Taxi</v>
      </c>
      <c r="J99" t="s">
        <v>4</v>
      </c>
      <c r="K99" t="str">
        <f>VLOOKUP(J99,Dictionary!B$20:C$36,2,FALSE)</f>
        <v>Over-size Wheelchair</v>
      </c>
      <c r="L99" t="s">
        <v>5</v>
      </c>
      <c r="M99" t="str">
        <f>VLOOKUP(L99,Dictionary!B$50:C$51,2,FALSE)</f>
        <v>No</v>
      </c>
      <c r="N99" t="s">
        <v>39196</v>
      </c>
      <c r="O99" s="15">
        <f t="shared" si="19"/>
        <v>43625.670902777776</v>
      </c>
      <c r="P99" s="12" t="s">
        <v>14995</v>
      </c>
      <c r="Q99" s="15">
        <f t="shared" si="11"/>
        <v>43625.673657407409</v>
      </c>
      <c r="R99" t="s">
        <v>14996</v>
      </c>
      <c r="S99" t="s">
        <v>39209</v>
      </c>
      <c r="T99" s="15">
        <f t="shared" si="12"/>
        <v>43625.698831018519</v>
      </c>
      <c r="U99" s="12" t="s">
        <v>14997</v>
      </c>
      <c r="V99" s="15">
        <f t="shared" si="13"/>
        <v>43625.700243055559</v>
      </c>
      <c r="W99" s="12" t="s">
        <v>14998</v>
      </c>
      <c r="X99" s="11">
        <f t="shared" si="14"/>
        <v>3.3888888952787966E-2</v>
      </c>
      <c r="Y99" s="11">
        <f t="shared" si="15"/>
        <v>6.6111111198551953E-2</v>
      </c>
      <c r="Z99" s="11">
        <f t="shared" si="16"/>
        <v>2.400000003632158</v>
      </c>
      <c r="AA99" t="str">
        <f t="shared" si="17"/>
        <v>Late</v>
      </c>
    </row>
    <row r="100" spans="1:27" x14ac:dyDescent="0.3">
      <c r="A100">
        <f t="shared" si="18"/>
        <v>99</v>
      </c>
      <c r="B100" s="13" t="s">
        <v>38783</v>
      </c>
      <c r="C100">
        <v>10709957</v>
      </c>
      <c r="D100" s="15">
        <f t="shared" si="20"/>
        <v>43469.59375</v>
      </c>
      <c r="E100">
        <v>14</v>
      </c>
      <c r="F100">
        <v>15</v>
      </c>
      <c r="G100">
        <v>5</v>
      </c>
      <c r="H100" t="s">
        <v>39191</v>
      </c>
      <c r="I100" t="str">
        <f>VLOOKUP(H100,Dictionary!B$41:C$45,2,FALSE)</f>
        <v>Arrow Taxi</v>
      </c>
      <c r="J100" t="s">
        <v>4</v>
      </c>
      <c r="K100" t="str">
        <f>VLOOKUP(J100,Dictionary!B$20:C$36,2,FALSE)</f>
        <v>Over-size Wheelchair</v>
      </c>
      <c r="L100" t="s">
        <v>5</v>
      </c>
      <c r="M100" t="str">
        <f>VLOOKUP(L100,Dictionary!B$50:C$51,2,FALSE)</f>
        <v>No</v>
      </c>
      <c r="N100" t="s">
        <v>39195</v>
      </c>
      <c r="O100" s="15">
        <f t="shared" si="19"/>
        <v>43469.591724537036</v>
      </c>
      <c r="P100" s="12" t="s">
        <v>16811</v>
      </c>
      <c r="Q100" s="15">
        <f t="shared" si="11"/>
        <v>43469.594930555555</v>
      </c>
      <c r="R100" t="s">
        <v>16812</v>
      </c>
      <c r="S100" t="s">
        <v>39205</v>
      </c>
      <c r="T100" s="15">
        <f t="shared" si="12"/>
        <v>43469.596979166665</v>
      </c>
      <c r="U100" s="12" t="s">
        <v>16813</v>
      </c>
      <c r="V100" s="15">
        <f t="shared" si="13"/>
        <v>43469.598946759259</v>
      </c>
      <c r="W100" s="12" t="s">
        <v>16814</v>
      </c>
      <c r="X100" s="11">
        <f t="shared" si="14"/>
        <v>4.7222222259733826E-2</v>
      </c>
      <c r="Y100" s="11">
        <f t="shared" si="15"/>
        <v>7.6944444444961846E-2</v>
      </c>
      <c r="Z100" s="11">
        <f t="shared" si="16"/>
        <v>2.9800000009126961</v>
      </c>
      <c r="AA100" t="str">
        <f t="shared" si="17"/>
        <v>On Time</v>
      </c>
    </row>
    <row r="101" spans="1:27" x14ac:dyDescent="0.3">
      <c r="A101">
        <f t="shared" si="18"/>
        <v>100</v>
      </c>
      <c r="B101" s="13" t="s">
        <v>39071</v>
      </c>
      <c r="C101">
        <v>11697468</v>
      </c>
      <c r="D101" s="15">
        <f t="shared" si="20"/>
        <v>43757.666666666664</v>
      </c>
      <c r="E101">
        <v>16</v>
      </c>
      <c r="F101">
        <v>0</v>
      </c>
      <c r="G101">
        <v>6</v>
      </c>
      <c r="H101" t="s">
        <v>39189</v>
      </c>
      <c r="I101" t="str">
        <f>VLOOKUP(H101,Dictionary!B$41:C$45,2,FALSE)</f>
        <v>Allied Taxi</v>
      </c>
      <c r="J101" t="s">
        <v>25</v>
      </c>
      <c r="K101" t="str">
        <f>VLOOKUP(J101,Dictionary!B$20:C$36,2,FALSE)</f>
        <v>Ambulatory</v>
      </c>
      <c r="L101" t="s">
        <v>11</v>
      </c>
      <c r="M101" t="str">
        <f>VLOOKUP(L101,Dictionary!B$50:C$51,2,FALSE)</f>
        <v>Yes</v>
      </c>
      <c r="N101" t="s">
        <v>39195</v>
      </c>
      <c r="O101" s="15">
        <f t="shared" si="19"/>
        <v>43757.677256944444</v>
      </c>
      <c r="P101" s="12" t="s">
        <v>32163</v>
      </c>
      <c r="Q101" s="15">
        <f t="shared" si="11"/>
        <v>43757.677268518521</v>
      </c>
      <c r="R101" t="s">
        <v>32164</v>
      </c>
      <c r="S101" t="s">
        <v>39208</v>
      </c>
      <c r="T101" s="15">
        <f t="shared" si="12"/>
        <v>43757.701562499999</v>
      </c>
      <c r="U101" s="12" t="s">
        <v>25254</v>
      </c>
      <c r="V101" s="15">
        <f t="shared" si="13"/>
        <v>43757.702592592592</v>
      </c>
      <c r="W101" s="12" t="s">
        <v>7772</v>
      </c>
      <c r="X101" s="11">
        <f t="shared" si="14"/>
        <v>2.4722222238779068E-2</v>
      </c>
      <c r="Y101" s="11">
        <f t="shared" si="15"/>
        <v>2.7777784271165729E-4</v>
      </c>
      <c r="Z101" s="11">
        <f t="shared" si="16"/>
        <v>0.60000000195577741</v>
      </c>
      <c r="AA101" t="str">
        <f t="shared" si="17"/>
        <v>Late</v>
      </c>
    </row>
    <row r="102" spans="1:27" x14ac:dyDescent="0.3">
      <c r="A102">
        <f t="shared" si="18"/>
        <v>101</v>
      </c>
      <c r="B102" s="13" t="s">
        <v>39049</v>
      </c>
      <c r="C102">
        <v>11626113</v>
      </c>
      <c r="D102" s="15">
        <f t="shared" si="20"/>
        <v>43735.520833333336</v>
      </c>
      <c r="E102">
        <v>12</v>
      </c>
      <c r="F102">
        <v>30</v>
      </c>
      <c r="G102">
        <v>5</v>
      </c>
      <c r="H102" t="s">
        <v>39190</v>
      </c>
      <c r="I102" t="str">
        <f>VLOOKUP(H102,Dictionary!B$41:C$45,2,FALSE)</f>
        <v>Big City Taxi</v>
      </c>
      <c r="J102" t="s">
        <v>25</v>
      </c>
      <c r="K102" t="str">
        <f>VLOOKUP(J102,Dictionary!B$20:C$36,2,FALSE)</f>
        <v>Ambulatory</v>
      </c>
      <c r="L102" t="s">
        <v>11</v>
      </c>
      <c r="M102" t="str">
        <f>VLOOKUP(L102,Dictionary!B$50:C$51,2,FALSE)</f>
        <v>Yes</v>
      </c>
      <c r="N102" t="s">
        <v>39194</v>
      </c>
      <c r="O102" s="15">
        <f t="shared" si="19"/>
        <v>43735.52171296296</v>
      </c>
      <c r="P102" s="12" t="s">
        <v>17500</v>
      </c>
      <c r="Q102" s="15">
        <f t="shared" si="11"/>
        <v>43735.525231481479</v>
      </c>
      <c r="R102" t="s">
        <v>17501</v>
      </c>
      <c r="S102" t="s">
        <v>39208</v>
      </c>
      <c r="T102" s="15">
        <f t="shared" si="12"/>
        <v>43735.544027777774</v>
      </c>
      <c r="U102" s="12" t="s">
        <v>17502</v>
      </c>
      <c r="V102" s="15">
        <f t="shared" si="13"/>
        <v>43735.545902777776</v>
      </c>
      <c r="W102" s="12" t="s">
        <v>17503</v>
      </c>
      <c r="X102" s="11">
        <f t="shared" si="14"/>
        <v>4.5000000041909516E-2</v>
      </c>
      <c r="Y102" s="11">
        <f t="shared" si="15"/>
        <v>8.4444444451946765E-2</v>
      </c>
      <c r="Z102" s="11">
        <f t="shared" si="16"/>
        <v>3.1066666678525507</v>
      </c>
      <c r="AA102" t="str">
        <f t="shared" si="17"/>
        <v>Late</v>
      </c>
    </row>
    <row r="103" spans="1:27" x14ac:dyDescent="0.3">
      <c r="A103">
        <f t="shared" si="18"/>
        <v>102</v>
      </c>
      <c r="B103" s="13" t="s">
        <v>38795</v>
      </c>
      <c r="C103">
        <v>10784134</v>
      </c>
      <c r="D103" s="15">
        <f t="shared" si="20"/>
        <v>43481.6875</v>
      </c>
      <c r="E103">
        <v>16</v>
      </c>
      <c r="F103">
        <v>30</v>
      </c>
      <c r="G103">
        <v>3</v>
      </c>
      <c r="H103" t="s">
        <v>39191</v>
      </c>
      <c r="I103" t="str">
        <f>VLOOKUP(H103,Dictionary!B$41:C$45,2,FALSE)</f>
        <v>Arrow Taxi</v>
      </c>
      <c r="J103" t="s">
        <v>53</v>
      </c>
      <c r="K103" t="str">
        <f>VLOOKUP(J103,Dictionary!B$20:C$36,2,FALSE)</f>
        <v>Wheelchair</v>
      </c>
      <c r="L103" t="s">
        <v>5</v>
      </c>
      <c r="M103" t="str">
        <f>VLOOKUP(L103,Dictionary!B$50:C$51,2,FALSE)</f>
        <v>No</v>
      </c>
      <c r="N103" t="s">
        <v>39195</v>
      </c>
      <c r="O103" s="15">
        <f t="shared" si="19"/>
        <v>43481.730717592596</v>
      </c>
      <c r="P103" s="12" t="s">
        <v>3227</v>
      </c>
      <c r="Q103" s="15">
        <f t="shared" si="11"/>
        <v>43481.733726851853</v>
      </c>
      <c r="R103" t="s">
        <v>3228</v>
      </c>
      <c r="S103" t="s">
        <v>39207</v>
      </c>
      <c r="T103" s="15">
        <f t="shared" si="12"/>
        <v>43481.748796296299</v>
      </c>
      <c r="U103" s="12" t="s">
        <v>3229</v>
      </c>
      <c r="V103" s="15">
        <f t="shared" si="13"/>
        <v>43481.750150462962</v>
      </c>
      <c r="W103" s="12" t="s">
        <v>3230</v>
      </c>
      <c r="X103" s="11">
        <f t="shared" si="14"/>
        <v>3.2499999913852662E-2</v>
      </c>
      <c r="Y103" s="11">
        <f t="shared" si="15"/>
        <v>7.2222222166601568E-2</v>
      </c>
      <c r="Z103" s="11">
        <f t="shared" si="16"/>
        <v>2.5133333299309015</v>
      </c>
      <c r="AA103" t="str">
        <f t="shared" si="17"/>
        <v>Late</v>
      </c>
    </row>
    <row r="104" spans="1:27" x14ac:dyDescent="0.3">
      <c r="A104">
        <f t="shared" si="18"/>
        <v>103</v>
      </c>
      <c r="B104" s="13" t="s">
        <v>38971</v>
      </c>
      <c r="C104">
        <v>11313772</v>
      </c>
      <c r="D104" s="15">
        <f t="shared" si="20"/>
        <v>43657.635416666664</v>
      </c>
      <c r="E104">
        <v>15</v>
      </c>
      <c r="F104">
        <v>15</v>
      </c>
      <c r="G104">
        <v>4</v>
      </c>
      <c r="H104" t="s">
        <v>394</v>
      </c>
      <c r="I104" t="str">
        <f>VLOOKUP(H104,Dictionary!B$41:C$45,2,FALSE)</f>
        <v>Huronia Cab</v>
      </c>
      <c r="J104" t="s">
        <v>10</v>
      </c>
      <c r="K104" t="str">
        <f>VLOOKUP(J104,Dictionary!B$20:C$36,2,FALSE)</f>
        <v>Walker</v>
      </c>
      <c r="L104" t="s">
        <v>11</v>
      </c>
      <c r="M104" t="str">
        <f>VLOOKUP(L104,Dictionary!B$50:C$51,2,FALSE)</f>
        <v>Yes</v>
      </c>
      <c r="N104" t="s">
        <v>39195</v>
      </c>
      <c r="O104" s="15">
        <f t="shared" si="19"/>
        <v>43657.646481481483</v>
      </c>
      <c r="P104" s="12" t="s">
        <v>16992</v>
      </c>
      <c r="Q104" s="15">
        <f t="shared" si="11"/>
        <v>43657.648587962962</v>
      </c>
      <c r="R104" t="s">
        <v>16993</v>
      </c>
      <c r="S104" t="s">
        <v>39205</v>
      </c>
      <c r="T104" s="15">
        <f t="shared" si="12"/>
        <v>43657.650092592594</v>
      </c>
      <c r="U104" s="12" t="s">
        <v>16994</v>
      </c>
      <c r="V104" s="15">
        <f t="shared" si="13"/>
        <v>43657.652453703704</v>
      </c>
      <c r="W104" s="12" t="s">
        <v>16995</v>
      </c>
      <c r="X104" s="11">
        <f t="shared" si="14"/>
        <v>5.6666666641831398E-2</v>
      </c>
      <c r="Y104" s="11">
        <f t="shared" si="15"/>
        <v>5.05555554991588E-2</v>
      </c>
      <c r="Z104" s="11">
        <f t="shared" si="16"/>
        <v>2.5733333313837647</v>
      </c>
      <c r="AA104" t="str">
        <f t="shared" si="17"/>
        <v>Late</v>
      </c>
    </row>
    <row r="105" spans="1:27" x14ac:dyDescent="0.3">
      <c r="A105">
        <f t="shared" si="18"/>
        <v>104</v>
      </c>
      <c r="B105" s="13" t="s">
        <v>38941</v>
      </c>
      <c r="C105">
        <v>11254992</v>
      </c>
      <c r="D105" s="15">
        <f t="shared" si="20"/>
        <v>43627.583333333336</v>
      </c>
      <c r="E105">
        <v>14</v>
      </c>
      <c r="F105">
        <v>0</v>
      </c>
      <c r="G105">
        <v>2</v>
      </c>
      <c r="H105" t="s">
        <v>39189</v>
      </c>
      <c r="I105" t="str">
        <f>VLOOKUP(H105,Dictionary!B$41:C$45,2,FALSE)</f>
        <v>Allied Taxi</v>
      </c>
      <c r="J105" t="s">
        <v>25</v>
      </c>
      <c r="K105" t="str">
        <f>VLOOKUP(J105,Dictionary!B$20:C$36,2,FALSE)</f>
        <v>Ambulatory</v>
      </c>
      <c r="L105" t="s">
        <v>11</v>
      </c>
      <c r="M105" t="str">
        <f>VLOOKUP(L105,Dictionary!B$50:C$51,2,FALSE)</f>
        <v>Yes</v>
      </c>
      <c r="N105" t="s">
        <v>39194</v>
      </c>
      <c r="O105" s="15">
        <f t="shared" si="19"/>
        <v>43627.594872685186</v>
      </c>
      <c r="P105" s="12" t="s">
        <v>24473</v>
      </c>
      <c r="Q105" s="15">
        <f t="shared" si="11"/>
        <v>43627.599212962959</v>
      </c>
      <c r="R105" t="s">
        <v>33223</v>
      </c>
      <c r="S105" t="s">
        <v>39209</v>
      </c>
      <c r="T105" s="15">
        <f t="shared" si="12"/>
        <v>43627.625891203701</v>
      </c>
      <c r="U105" s="12" t="s">
        <v>33224</v>
      </c>
      <c r="V105" s="15">
        <f t="shared" si="13"/>
        <v>43627.626446759263</v>
      </c>
      <c r="W105" s="12" t="s">
        <v>7339</v>
      </c>
      <c r="X105" s="11">
        <f t="shared" si="14"/>
        <v>1.3333333481568843E-2</v>
      </c>
      <c r="Y105" s="11">
        <f t="shared" si="15"/>
        <v>0.1041666665696539</v>
      </c>
      <c r="Z105" s="11">
        <f t="shared" si="16"/>
        <v>2.8200000012293458</v>
      </c>
      <c r="AA105" t="str">
        <f t="shared" si="17"/>
        <v>Late</v>
      </c>
    </row>
    <row r="106" spans="1:27" x14ac:dyDescent="0.3">
      <c r="A106">
        <f t="shared" si="18"/>
        <v>105</v>
      </c>
      <c r="B106" s="13" t="s">
        <v>39075</v>
      </c>
      <c r="C106">
        <v>11698448</v>
      </c>
      <c r="D106" s="15">
        <f t="shared" si="20"/>
        <v>43761.46875</v>
      </c>
      <c r="E106">
        <v>11</v>
      </c>
      <c r="F106">
        <v>15</v>
      </c>
      <c r="G106">
        <v>3</v>
      </c>
      <c r="H106" t="s">
        <v>39190</v>
      </c>
      <c r="I106" t="str">
        <f>VLOOKUP(H106,Dictionary!B$41:C$45,2,FALSE)</f>
        <v>Big City Taxi</v>
      </c>
      <c r="J106" t="s">
        <v>10</v>
      </c>
      <c r="K106" t="str">
        <f>VLOOKUP(J106,Dictionary!B$20:C$36,2,FALSE)</f>
        <v>Walker</v>
      </c>
      <c r="L106" t="s">
        <v>11</v>
      </c>
      <c r="M106" t="str">
        <f>VLOOKUP(L106,Dictionary!B$50:C$51,2,FALSE)</f>
        <v>Yes</v>
      </c>
      <c r="N106" t="s">
        <v>39195</v>
      </c>
      <c r="O106" s="15">
        <f t="shared" si="19"/>
        <v>43761.458923611113</v>
      </c>
      <c r="P106" s="12" t="s">
        <v>22628</v>
      </c>
      <c r="Q106" s="15">
        <f t="shared" si="11"/>
        <v>43761.461481481485</v>
      </c>
      <c r="R106" t="s">
        <v>22629</v>
      </c>
      <c r="S106" t="s">
        <v>39207</v>
      </c>
      <c r="T106" s="15">
        <f t="shared" si="12"/>
        <v>43761.476446759261</v>
      </c>
      <c r="U106" s="12" t="s">
        <v>22630</v>
      </c>
      <c r="V106" s="15">
        <f t="shared" si="13"/>
        <v>43761.476620370369</v>
      </c>
      <c r="W106" s="12" t="s">
        <v>22631</v>
      </c>
      <c r="X106" s="11">
        <f t="shared" si="14"/>
        <v>4.1666665929369628E-3</v>
      </c>
      <c r="Y106" s="11">
        <f t="shared" si="15"/>
        <v>6.1388888920191675E-2</v>
      </c>
      <c r="Z106" s="11">
        <f t="shared" si="16"/>
        <v>1.5733333323150873</v>
      </c>
      <c r="AA106" t="str">
        <f t="shared" si="17"/>
        <v>On Time</v>
      </c>
    </row>
    <row r="107" spans="1:27" x14ac:dyDescent="0.3">
      <c r="A107">
        <f t="shared" si="18"/>
        <v>106</v>
      </c>
      <c r="B107" s="13" t="s">
        <v>38950</v>
      </c>
      <c r="C107">
        <v>11245826</v>
      </c>
      <c r="D107" s="15">
        <f t="shared" si="20"/>
        <v>43636.447916666664</v>
      </c>
      <c r="E107">
        <v>10</v>
      </c>
      <c r="F107">
        <v>45</v>
      </c>
      <c r="G107">
        <v>4</v>
      </c>
      <c r="H107" t="s">
        <v>39190</v>
      </c>
      <c r="I107" t="str">
        <f>VLOOKUP(H107,Dictionary!B$41:C$45,2,FALSE)</f>
        <v>Big City Taxi</v>
      </c>
      <c r="J107" t="s">
        <v>10</v>
      </c>
      <c r="K107" t="str">
        <f>VLOOKUP(J107,Dictionary!B$20:C$36,2,FALSE)</f>
        <v>Walker</v>
      </c>
      <c r="L107" t="s">
        <v>11</v>
      </c>
      <c r="M107" t="str">
        <f>VLOOKUP(L107,Dictionary!B$50:C$51,2,FALSE)</f>
        <v>Yes</v>
      </c>
      <c r="N107" t="s">
        <v>39194</v>
      </c>
      <c r="O107" s="15">
        <f t="shared" si="19"/>
        <v>43636.441319444442</v>
      </c>
      <c r="P107" s="12" t="s">
        <v>25619</v>
      </c>
      <c r="Q107" s="15">
        <f t="shared" si="11"/>
        <v>43636.443124999998</v>
      </c>
      <c r="R107" t="s">
        <v>25620</v>
      </c>
      <c r="S107" t="s">
        <v>39207</v>
      </c>
      <c r="T107" s="15">
        <f t="shared" si="12"/>
        <v>43636.462326388886</v>
      </c>
      <c r="U107" s="12" t="s">
        <v>25621</v>
      </c>
      <c r="V107" s="15">
        <f t="shared" si="13"/>
        <v>43636.462326388886</v>
      </c>
      <c r="W107" s="12" t="s">
        <v>25621</v>
      </c>
      <c r="X107" s="11">
        <f t="shared" si="14"/>
        <v>0</v>
      </c>
      <c r="Y107" s="11">
        <f t="shared" si="15"/>
        <v>4.3333333334885538E-2</v>
      </c>
      <c r="Z107" s="11">
        <f t="shared" si="16"/>
        <v>1.0400000000372529</v>
      </c>
      <c r="AA107" t="str">
        <f t="shared" si="17"/>
        <v>On Time</v>
      </c>
    </row>
    <row r="108" spans="1:27" x14ac:dyDescent="0.3">
      <c r="A108">
        <f t="shared" si="18"/>
        <v>107</v>
      </c>
      <c r="B108" s="13" t="s">
        <v>38866</v>
      </c>
      <c r="C108">
        <v>10975107</v>
      </c>
      <c r="D108" s="15">
        <f t="shared" si="20"/>
        <v>43552.583333333336</v>
      </c>
      <c r="E108">
        <v>14</v>
      </c>
      <c r="F108">
        <v>0</v>
      </c>
      <c r="G108">
        <v>4</v>
      </c>
      <c r="H108" t="s">
        <v>39191</v>
      </c>
      <c r="I108" t="str">
        <f>VLOOKUP(H108,Dictionary!B$41:C$45,2,FALSE)</f>
        <v>Arrow Taxi</v>
      </c>
      <c r="J108" t="s">
        <v>10</v>
      </c>
      <c r="K108" t="str">
        <f>VLOOKUP(J108,Dictionary!B$20:C$36,2,FALSE)</f>
        <v>Walker</v>
      </c>
      <c r="L108" t="s">
        <v>11</v>
      </c>
      <c r="M108" t="str">
        <f>VLOOKUP(L108,Dictionary!B$50:C$51,2,FALSE)</f>
        <v>Yes</v>
      </c>
      <c r="N108" t="s">
        <v>39195</v>
      </c>
      <c r="O108" s="15">
        <f t="shared" si="19"/>
        <v>43552.587500000001</v>
      </c>
      <c r="P108" s="12" t="s">
        <v>4821</v>
      </c>
      <c r="Q108" s="15">
        <f t="shared" si="11"/>
        <v>43552.587500000001</v>
      </c>
      <c r="R108" t="s">
        <v>4821</v>
      </c>
      <c r="S108" t="s">
        <v>39206</v>
      </c>
      <c r="T108" s="15">
        <f t="shared" si="12"/>
        <v>43552.599409722221</v>
      </c>
      <c r="U108" s="12" t="s">
        <v>4822</v>
      </c>
      <c r="V108" s="15">
        <f t="shared" si="13"/>
        <v>43552.601747685185</v>
      </c>
      <c r="W108" s="12" t="s">
        <v>4823</v>
      </c>
      <c r="X108" s="11">
        <f t="shared" si="14"/>
        <v>5.6111111131031066E-2</v>
      </c>
      <c r="Y108" s="11">
        <f t="shared" si="15"/>
        <v>0</v>
      </c>
      <c r="Z108" s="11">
        <f t="shared" si="16"/>
        <v>1.3466666671447456</v>
      </c>
      <c r="AA108" t="str">
        <f t="shared" si="17"/>
        <v>Late</v>
      </c>
    </row>
    <row r="109" spans="1:27" x14ac:dyDescent="0.3">
      <c r="A109">
        <f t="shared" si="18"/>
        <v>108</v>
      </c>
      <c r="B109" s="13" t="s">
        <v>38941</v>
      </c>
      <c r="C109">
        <v>11200320</v>
      </c>
      <c r="D109" s="15">
        <f t="shared" si="20"/>
        <v>43627.333333333336</v>
      </c>
      <c r="E109">
        <v>8</v>
      </c>
      <c r="F109">
        <v>0</v>
      </c>
      <c r="G109">
        <v>2</v>
      </c>
      <c r="H109" t="s">
        <v>39190</v>
      </c>
      <c r="I109" t="str">
        <f>VLOOKUP(H109,Dictionary!B$41:C$45,2,FALSE)</f>
        <v>Big City Taxi</v>
      </c>
      <c r="J109" t="s">
        <v>25</v>
      </c>
      <c r="K109" t="str">
        <f>VLOOKUP(J109,Dictionary!B$20:C$36,2,FALSE)</f>
        <v>Ambulatory</v>
      </c>
      <c r="L109" t="s">
        <v>11</v>
      </c>
      <c r="M109" t="str">
        <f>VLOOKUP(L109,Dictionary!B$50:C$51,2,FALSE)</f>
        <v>Yes</v>
      </c>
      <c r="N109" t="s">
        <v>39195</v>
      </c>
      <c r="O109" s="15">
        <f t="shared" si="19"/>
        <v>43627.345289351855</v>
      </c>
      <c r="P109" s="12" t="s">
        <v>11636</v>
      </c>
      <c r="Q109" s="15">
        <f t="shared" si="11"/>
        <v>43627.346145833333</v>
      </c>
      <c r="R109" t="s">
        <v>11637</v>
      </c>
      <c r="S109" t="s">
        <v>39209</v>
      </c>
      <c r="T109" s="15">
        <f t="shared" si="12"/>
        <v>43627.374155092592</v>
      </c>
      <c r="U109" s="12" t="s">
        <v>11638</v>
      </c>
      <c r="V109" s="15">
        <f t="shared" si="13"/>
        <v>43627.374155092592</v>
      </c>
      <c r="W109" s="12" t="s">
        <v>11638</v>
      </c>
      <c r="X109" s="11">
        <f t="shared" si="14"/>
        <v>0</v>
      </c>
      <c r="Y109" s="11">
        <f t="shared" si="15"/>
        <v>2.0555555471219122E-2</v>
      </c>
      <c r="Z109" s="11">
        <f t="shared" si="16"/>
        <v>0.49333333130925894</v>
      </c>
      <c r="AA109" t="str">
        <f t="shared" si="17"/>
        <v>Late</v>
      </c>
    </row>
    <row r="110" spans="1:27" x14ac:dyDescent="0.3">
      <c r="A110">
        <f t="shared" si="18"/>
        <v>109</v>
      </c>
      <c r="B110" s="13" t="s">
        <v>38835</v>
      </c>
      <c r="C110">
        <v>10900359</v>
      </c>
      <c r="D110" s="15">
        <f t="shared" si="20"/>
        <v>43521.541666666664</v>
      </c>
      <c r="E110">
        <v>13</v>
      </c>
      <c r="F110">
        <v>0</v>
      </c>
      <c r="G110">
        <v>1</v>
      </c>
      <c r="H110" t="s">
        <v>39190</v>
      </c>
      <c r="I110" t="str">
        <f>VLOOKUP(H110,Dictionary!B$41:C$45,2,FALSE)</f>
        <v>Big City Taxi</v>
      </c>
      <c r="J110" t="s">
        <v>10</v>
      </c>
      <c r="K110" t="str">
        <f>VLOOKUP(J110,Dictionary!B$20:C$36,2,FALSE)</f>
        <v>Walker</v>
      </c>
      <c r="L110" t="s">
        <v>11</v>
      </c>
      <c r="M110" t="str">
        <f>VLOOKUP(L110,Dictionary!B$50:C$51,2,FALSE)</f>
        <v>Yes</v>
      </c>
      <c r="N110" t="s">
        <v>39195</v>
      </c>
      <c r="O110" s="15">
        <f t="shared" si="19"/>
        <v>43521.544108796297</v>
      </c>
      <c r="P110" s="12" t="s">
        <v>37816</v>
      </c>
      <c r="Q110" s="15">
        <f t="shared" si="11"/>
        <v>43521.544537037036</v>
      </c>
      <c r="R110" t="s">
        <v>38344</v>
      </c>
      <c r="S110" t="s">
        <v>39206</v>
      </c>
      <c r="T110" s="15">
        <f t="shared" si="12"/>
        <v>43521.557025462964</v>
      </c>
      <c r="U110" s="12" t="s">
        <v>38345</v>
      </c>
      <c r="V110" s="15">
        <f t="shared" si="13"/>
        <v>43521.557025462964</v>
      </c>
      <c r="W110" s="12" t="s">
        <v>38345</v>
      </c>
      <c r="X110" s="11">
        <f t="shared" si="14"/>
        <v>0</v>
      </c>
      <c r="Y110" s="11">
        <f t="shared" si="15"/>
        <v>1.0277777735609561E-2</v>
      </c>
      <c r="Z110" s="11">
        <f t="shared" si="16"/>
        <v>0.24666666565462947</v>
      </c>
      <c r="AA110" t="str">
        <f t="shared" si="17"/>
        <v>Late</v>
      </c>
    </row>
    <row r="111" spans="1:27" x14ac:dyDescent="0.3">
      <c r="A111">
        <f t="shared" si="18"/>
        <v>110</v>
      </c>
      <c r="B111" s="13" t="s">
        <v>38835</v>
      </c>
      <c r="C111">
        <v>10897517</v>
      </c>
      <c r="D111" s="15">
        <f t="shared" si="20"/>
        <v>43521.5</v>
      </c>
      <c r="E111">
        <v>12</v>
      </c>
      <c r="F111">
        <v>0</v>
      </c>
      <c r="G111">
        <v>1</v>
      </c>
      <c r="H111" t="s">
        <v>39189</v>
      </c>
      <c r="I111" t="str">
        <f>VLOOKUP(H111,Dictionary!B$41:C$45,2,FALSE)</f>
        <v>Allied Taxi</v>
      </c>
      <c r="J111" t="s">
        <v>25</v>
      </c>
      <c r="K111" t="str">
        <f>VLOOKUP(J111,Dictionary!B$20:C$36,2,FALSE)</f>
        <v>Ambulatory</v>
      </c>
      <c r="L111" t="s">
        <v>11</v>
      </c>
      <c r="M111" t="str">
        <f>VLOOKUP(L111,Dictionary!B$50:C$51,2,FALSE)</f>
        <v>Yes</v>
      </c>
      <c r="N111" t="s">
        <v>39195</v>
      </c>
      <c r="O111" s="15">
        <f t="shared" si="19"/>
        <v>43521.491689814815</v>
      </c>
      <c r="P111" s="12" t="s">
        <v>4755</v>
      </c>
      <c r="Q111" s="15">
        <f t="shared" si="11"/>
        <v>43521.492685185185</v>
      </c>
      <c r="R111" t="s">
        <v>4756</v>
      </c>
      <c r="S111" t="s">
        <v>39206</v>
      </c>
      <c r="T111" s="15">
        <f t="shared" si="12"/>
        <v>43521.502986111111</v>
      </c>
      <c r="U111" s="12" t="s">
        <v>4757</v>
      </c>
      <c r="V111" s="15">
        <f t="shared" si="13"/>
        <v>43521.502986111111</v>
      </c>
      <c r="W111" s="12" t="s">
        <v>4757</v>
      </c>
      <c r="X111" s="11">
        <f t="shared" si="14"/>
        <v>0</v>
      </c>
      <c r="Y111" s="11">
        <f t="shared" si="15"/>
        <v>2.3888888885267079E-2</v>
      </c>
      <c r="Z111" s="11">
        <f t="shared" si="16"/>
        <v>0.57333333324640989</v>
      </c>
      <c r="AA111" t="str">
        <f t="shared" si="17"/>
        <v>On Time</v>
      </c>
    </row>
    <row r="112" spans="1:27" x14ac:dyDescent="0.3">
      <c r="A112">
        <f t="shared" si="18"/>
        <v>111</v>
      </c>
      <c r="B112" s="13" t="s">
        <v>39048</v>
      </c>
      <c r="C112">
        <v>11560070</v>
      </c>
      <c r="D112" s="15">
        <f t="shared" si="20"/>
        <v>43734.229166666664</v>
      </c>
      <c r="E112">
        <v>5</v>
      </c>
      <c r="F112">
        <v>30</v>
      </c>
      <c r="G112">
        <v>4</v>
      </c>
      <c r="H112" t="s">
        <v>39191</v>
      </c>
      <c r="I112" t="str">
        <f>VLOOKUP(H112,Dictionary!B$41:C$45,2,FALSE)</f>
        <v>Arrow Taxi</v>
      </c>
      <c r="J112" t="s">
        <v>25</v>
      </c>
      <c r="K112" t="str">
        <f>VLOOKUP(J112,Dictionary!B$20:C$36,2,FALSE)</f>
        <v>Ambulatory</v>
      </c>
      <c r="L112" t="s">
        <v>11</v>
      </c>
      <c r="M112" t="str">
        <f>VLOOKUP(L112,Dictionary!B$50:C$51,2,FALSE)</f>
        <v>Yes</v>
      </c>
      <c r="N112" t="s">
        <v>39195</v>
      </c>
      <c r="O112" s="15">
        <f t="shared" si="19"/>
        <v>43734.238402777781</v>
      </c>
      <c r="P112" s="12" t="s">
        <v>10469</v>
      </c>
      <c r="Q112" s="15">
        <f t="shared" si="11"/>
        <v>43734.240486111114</v>
      </c>
      <c r="R112" t="s">
        <v>10470</v>
      </c>
      <c r="S112" t="s">
        <v>39206</v>
      </c>
      <c r="T112" s="15">
        <f t="shared" si="12"/>
        <v>43734.251134259262</v>
      </c>
      <c r="U112" s="12" t="s">
        <v>10471</v>
      </c>
      <c r="V112" s="15">
        <f t="shared" si="13"/>
        <v>43734.25371527778</v>
      </c>
      <c r="W112" s="12" t="s">
        <v>10472</v>
      </c>
      <c r="X112" s="11">
        <f t="shared" si="14"/>
        <v>6.1944444430992007E-2</v>
      </c>
      <c r="Y112" s="11">
        <f t="shared" si="15"/>
        <v>4.9999999988358468E-2</v>
      </c>
      <c r="Z112" s="11">
        <f t="shared" si="16"/>
        <v>2.6866666660644114</v>
      </c>
      <c r="AA112" t="str">
        <f t="shared" si="17"/>
        <v>Late</v>
      </c>
    </row>
    <row r="113" spans="1:27" x14ac:dyDescent="0.3">
      <c r="A113">
        <f t="shared" si="18"/>
        <v>112</v>
      </c>
      <c r="B113" s="13" t="s">
        <v>39030</v>
      </c>
      <c r="C113">
        <v>11537911</v>
      </c>
      <c r="D113" s="15">
        <f t="shared" si="20"/>
        <v>43716.791666666664</v>
      </c>
      <c r="E113">
        <v>19</v>
      </c>
      <c r="F113">
        <v>0</v>
      </c>
      <c r="G113">
        <v>7</v>
      </c>
      <c r="H113" t="s">
        <v>39190</v>
      </c>
      <c r="I113" t="str">
        <f>VLOOKUP(H113,Dictionary!B$41:C$45,2,FALSE)</f>
        <v>Big City Taxi</v>
      </c>
      <c r="J113" t="s">
        <v>25</v>
      </c>
      <c r="K113" t="str">
        <f>VLOOKUP(J113,Dictionary!B$20:C$36,2,FALSE)</f>
        <v>Ambulatory</v>
      </c>
      <c r="L113" t="s">
        <v>11</v>
      </c>
      <c r="M113" t="str">
        <f>VLOOKUP(L113,Dictionary!B$50:C$51,2,FALSE)</f>
        <v>Yes</v>
      </c>
      <c r="N113" t="s">
        <v>39195</v>
      </c>
      <c r="O113" s="15">
        <f t="shared" si="19"/>
        <v>43716.779189814813</v>
      </c>
      <c r="P113" s="12" t="s">
        <v>9555</v>
      </c>
      <c r="Q113" s="15">
        <f t="shared" si="11"/>
        <v>43716.779189814813</v>
      </c>
      <c r="R113" t="s">
        <v>9555</v>
      </c>
      <c r="S113" t="s">
        <v>39205</v>
      </c>
      <c r="T113" s="15">
        <f t="shared" si="12"/>
        <v>43716.782175925924</v>
      </c>
      <c r="U113" s="12" t="s">
        <v>5170</v>
      </c>
      <c r="V113" s="15">
        <f t="shared" si="13"/>
        <v>43716.78266203704</v>
      </c>
      <c r="W113" s="12" t="s">
        <v>9556</v>
      </c>
      <c r="X113" s="11">
        <f t="shared" si="14"/>
        <v>1.1666666774544865E-2</v>
      </c>
      <c r="Y113" s="11">
        <f t="shared" si="15"/>
        <v>0</v>
      </c>
      <c r="Z113" s="11">
        <f t="shared" si="16"/>
        <v>0.28000000258907676</v>
      </c>
      <c r="AA113" t="str">
        <f t="shared" si="17"/>
        <v>On Time</v>
      </c>
    </row>
    <row r="114" spans="1:27" x14ac:dyDescent="0.3">
      <c r="A114">
        <f t="shared" si="18"/>
        <v>113</v>
      </c>
      <c r="B114" s="13" t="s">
        <v>38821</v>
      </c>
      <c r="C114">
        <v>10818278</v>
      </c>
      <c r="D114" s="15">
        <f t="shared" si="20"/>
        <v>43507.5</v>
      </c>
      <c r="E114">
        <v>12</v>
      </c>
      <c r="F114">
        <v>0</v>
      </c>
      <c r="G114">
        <v>1</v>
      </c>
      <c r="H114" t="s">
        <v>39189</v>
      </c>
      <c r="I114" t="str">
        <f>VLOOKUP(H114,Dictionary!B$41:C$45,2,FALSE)</f>
        <v>Allied Taxi</v>
      </c>
      <c r="J114" t="s">
        <v>10</v>
      </c>
      <c r="K114" t="str">
        <f>VLOOKUP(J114,Dictionary!B$20:C$36,2,FALSE)</f>
        <v>Walker</v>
      </c>
      <c r="L114" t="s">
        <v>11</v>
      </c>
      <c r="M114" t="str">
        <f>VLOOKUP(L114,Dictionary!B$50:C$51,2,FALSE)</f>
        <v>Yes</v>
      </c>
      <c r="N114" t="s">
        <v>39195</v>
      </c>
      <c r="O114" s="15">
        <f t="shared" si="19"/>
        <v>43507.498738425929</v>
      </c>
      <c r="P114" s="12" t="s">
        <v>18823</v>
      </c>
      <c r="Q114" s="15">
        <f t="shared" si="11"/>
        <v>43507.501875000002</v>
      </c>
      <c r="R114" t="s">
        <v>18824</v>
      </c>
      <c r="S114" t="s">
        <v>39206</v>
      </c>
      <c r="T114" s="15">
        <f t="shared" si="12"/>
        <v>43507.512094907404</v>
      </c>
      <c r="U114" s="12" t="s">
        <v>18825</v>
      </c>
      <c r="V114" s="15">
        <f t="shared" si="13"/>
        <v>43507.512615740743</v>
      </c>
      <c r="W114" s="12" t="s">
        <v>18826</v>
      </c>
      <c r="X114" s="11">
        <f t="shared" si="14"/>
        <v>1.2500000128056854E-2</v>
      </c>
      <c r="Y114" s="11">
        <f t="shared" si="15"/>
        <v>7.5277777737937868E-2</v>
      </c>
      <c r="Z114" s="11">
        <f t="shared" si="16"/>
        <v>2.1066666687838733</v>
      </c>
      <c r="AA114" t="str">
        <f t="shared" si="17"/>
        <v>On Time</v>
      </c>
    </row>
    <row r="115" spans="1:27" x14ac:dyDescent="0.3">
      <c r="A115">
        <f t="shared" si="18"/>
        <v>114</v>
      </c>
      <c r="B115" s="13" t="s">
        <v>38928</v>
      </c>
      <c r="C115">
        <v>11203143</v>
      </c>
      <c r="D115" s="15">
        <f t="shared" si="20"/>
        <v>43614.635416666664</v>
      </c>
      <c r="E115">
        <v>15</v>
      </c>
      <c r="F115">
        <v>15</v>
      </c>
      <c r="G115">
        <v>3</v>
      </c>
      <c r="H115" t="s">
        <v>39189</v>
      </c>
      <c r="I115" t="str">
        <f>VLOOKUP(H115,Dictionary!B$41:C$45,2,FALSE)</f>
        <v>Allied Taxi</v>
      </c>
      <c r="J115" t="s">
        <v>10</v>
      </c>
      <c r="K115" t="str">
        <f>VLOOKUP(J115,Dictionary!B$20:C$36,2,FALSE)</f>
        <v>Walker</v>
      </c>
      <c r="L115" t="s">
        <v>11</v>
      </c>
      <c r="M115" t="str">
        <f>VLOOKUP(L115,Dictionary!B$50:C$51,2,FALSE)</f>
        <v>Yes</v>
      </c>
      <c r="N115" t="s">
        <v>39195</v>
      </c>
      <c r="O115" s="15">
        <f t="shared" si="19"/>
        <v>43614.642777777779</v>
      </c>
      <c r="P115" s="12" t="s">
        <v>5715</v>
      </c>
      <c r="Q115" s="15">
        <f t="shared" si="11"/>
        <v>43614.645590277774</v>
      </c>
      <c r="R115" t="s">
        <v>20685</v>
      </c>
      <c r="S115" t="s">
        <v>39210</v>
      </c>
      <c r="T115" s="15">
        <f t="shared" si="12"/>
        <v>43614.677812499998</v>
      </c>
      <c r="U115" s="12" t="s">
        <v>18373</v>
      </c>
      <c r="V115" s="15">
        <f t="shared" si="13"/>
        <v>43614.677812499998</v>
      </c>
      <c r="W115" s="12" t="s">
        <v>18373</v>
      </c>
      <c r="X115" s="11">
        <f t="shared" si="14"/>
        <v>0</v>
      </c>
      <c r="Y115" s="11">
        <f t="shared" si="15"/>
        <v>6.7499999888241291E-2</v>
      </c>
      <c r="Z115" s="11">
        <f t="shared" si="16"/>
        <v>1.619999997317791</v>
      </c>
      <c r="AA115" t="str">
        <f t="shared" si="17"/>
        <v>Late</v>
      </c>
    </row>
    <row r="116" spans="1:27" x14ac:dyDescent="0.3">
      <c r="A116">
        <f t="shared" si="18"/>
        <v>115</v>
      </c>
      <c r="B116" s="13" t="s">
        <v>38956</v>
      </c>
      <c r="C116">
        <v>11263708</v>
      </c>
      <c r="D116" s="15">
        <f t="shared" si="20"/>
        <v>43642.364583333336</v>
      </c>
      <c r="E116">
        <v>8</v>
      </c>
      <c r="F116">
        <v>45</v>
      </c>
      <c r="G116">
        <v>3</v>
      </c>
      <c r="H116" t="s">
        <v>39190</v>
      </c>
      <c r="I116" t="str">
        <f>VLOOKUP(H116,Dictionary!B$41:C$45,2,FALSE)</f>
        <v>Big City Taxi</v>
      </c>
      <c r="J116" t="s">
        <v>25</v>
      </c>
      <c r="K116" t="str">
        <f>VLOOKUP(J116,Dictionary!B$20:C$36,2,FALSE)</f>
        <v>Ambulatory</v>
      </c>
      <c r="L116" t="s">
        <v>11</v>
      </c>
      <c r="M116" t="str">
        <f>VLOOKUP(L116,Dictionary!B$50:C$51,2,FALSE)</f>
        <v>Yes</v>
      </c>
      <c r="N116" t="s">
        <v>39195</v>
      </c>
      <c r="O116" s="15">
        <f t="shared" si="19"/>
        <v>43642.366932870369</v>
      </c>
      <c r="P116" s="12" t="s">
        <v>31899</v>
      </c>
      <c r="Q116" s="15">
        <f t="shared" si="11"/>
        <v>43642.367789351854</v>
      </c>
      <c r="R116" t="s">
        <v>28325</v>
      </c>
      <c r="S116" t="s">
        <v>39205</v>
      </c>
      <c r="T116" s="15">
        <f t="shared" si="12"/>
        <v>43642.371759259258</v>
      </c>
      <c r="U116" s="12" t="s">
        <v>31290</v>
      </c>
      <c r="V116" s="15">
        <f t="shared" si="13"/>
        <v>43642.375798611109</v>
      </c>
      <c r="W116" s="12" t="s">
        <v>31900</v>
      </c>
      <c r="X116" s="11">
        <f t="shared" si="14"/>
        <v>9.6944444405380636E-2</v>
      </c>
      <c r="Y116" s="11">
        <f t="shared" si="15"/>
        <v>2.0555555645842105E-2</v>
      </c>
      <c r="Z116" s="11">
        <f t="shared" si="16"/>
        <v>2.8200000012293458</v>
      </c>
      <c r="AA116" t="str">
        <f t="shared" si="17"/>
        <v>Late</v>
      </c>
    </row>
    <row r="117" spans="1:27" x14ac:dyDescent="0.3">
      <c r="A117">
        <f t="shared" si="18"/>
        <v>116</v>
      </c>
      <c r="B117" s="13" t="s">
        <v>39004</v>
      </c>
      <c r="C117">
        <v>11438491</v>
      </c>
      <c r="D117" s="15">
        <f t="shared" si="20"/>
        <v>43690.53125</v>
      </c>
      <c r="E117">
        <v>12</v>
      </c>
      <c r="F117">
        <v>45</v>
      </c>
      <c r="G117">
        <v>2</v>
      </c>
      <c r="H117" t="s">
        <v>39190</v>
      </c>
      <c r="I117" t="str">
        <f>VLOOKUP(H117,Dictionary!B$41:C$45,2,FALSE)</f>
        <v>Big City Taxi</v>
      </c>
      <c r="J117" t="s">
        <v>25</v>
      </c>
      <c r="K117" t="str">
        <f>VLOOKUP(J117,Dictionary!B$20:C$36,2,FALSE)</f>
        <v>Ambulatory</v>
      </c>
      <c r="L117" t="s">
        <v>11</v>
      </c>
      <c r="M117" t="str">
        <f>VLOOKUP(L117,Dictionary!B$50:C$51,2,FALSE)</f>
        <v>Yes</v>
      </c>
      <c r="N117" t="s">
        <v>39195</v>
      </c>
      <c r="O117" s="15">
        <f t="shared" si="19"/>
        <v>43690.539189814815</v>
      </c>
      <c r="P117" s="12" t="s">
        <v>21728</v>
      </c>
      <c r="Q117" s="15">
        <f t="shared" si="11"/>
        <v>43690.540034722224</v>
      </c>
      <c r="R117" t="s">
        <v>27629</v>
      </c>
      <c r="S117" t="s">
        <v>39209</v>
      </c>
      <c r="T117" s="15">
        <f t="shared" si="12"/>
        <v>43690.569178240738</v>
      </c>
      <c r="U117" s="12" t="s">
        <v>27630</v>
      </c>
      <c r="V117" s="15">
        <f t="shared" si="13"/>
        <v>43690.569479166668</v>
      </c>
      <c r="W117" s="12" t="s">
        <v>27631</v>
      </c>
      <c r="X117" s="11">
        <f t="shared" si="14"/>
        <v>7.2222223388962448E-3</v>
      </c>
      <c r="Y117" s="11">
        <f t="shared" si="15"/>
        <v>2.0277777803130448E-2</v>
      </c>
      <c r="Z117" s="11">
        <f t="shared" si="16"/>
        <v>0.66000000340864062</v>
      </c>
      <c r="AA117" t="str">
        <f t="shared" si="17"/>
        <v>Late</v>
      </c>
    </row>
    <row r="118" spans="1:27" x14ac:dyDescent="0.3">
      <c r="A118">
        <f t="shared" si="18"/>
        <v>117</v>
      </c>
      <c r="B118" s="13" t="s">
        <v>39055</v>
      </c>
      <c r="C118">
        <v>11597059</v>
      </c>
      <c r="D118" s="15">
        <f t="shared" si="20"/>
        <v>43741.395833333336</v>
      </c>
      <c r="E118">
        <v>9</v>
      </c>
      <c r="F118">
        <v>30</v>
      </c>
      <c r="G118">
        <v>4</v>
      </c>
      <c r="H118" t="s">
        <v>39191</v>
      </c>
      <c r="I118" t="str">
        <f>VLOOKUP(H118,Dictionary!B$41:C$45,2,FALSE)</f>
        <v>Arrow Taxi</v>
      </c>
      <c r="J118" t="s">
        <v>53</v>
      </c>
      <c r="K118" t="str">
        <f>VLOOKUP(J118,Dictionary!B$20:C$36,2,FALSE)</f>
        <v>Wheelchair</v>
      </c>
      <c r="L118" t="s">
        <v>5</v>
      </c>
      <c r="M118" t="str">
        <f>VLOOKUP(L118,Dictionary!B$50:C$51,2,FALSE)</f>
        <v>No</v>
      </c>
      <c r="N118" t="s">
        <v>39195</v>
      </c>
      <c r="O118" s="15">
        <f t="shared" si="19"/>
        <v>43741.413935185185</v>
      </c>
      <c r="P118" s="12" t="s">
        <v>33656</v>
      </c>
      <c r="Q118" s="15">
        <f t="shared" si="11"/>
        <v>43741.414918981478</v>
      </c>
      <c r="R118" t="s">
        <v>32568</v>
      </c>
      <c r="S118" t="s">
        <v>39205</v>
      </c>
      <c r="T118" s="15">
        <f t="shared" si="12"/>
        <v>43741.419756944444</v>
      </c>
      <c r="U118" s="12" t="s">
        <v>33657</v>
      </c>
      <c r="V118" s="15">
        <f t="shared" si="13"/>
        <v>43741.422233796293</v>
      </c>
      <c r="W118" s="12" t="s">
        <v>33658</v>
      </c>
      <c r="X118" s="11">
        <f t="shared" si="14"/>
        <v>5.944444437045604E-2</v>
      </c>
      <c r="Y118" s="11">
        <f t="shared" si="15"/>
        <v>2.3611111042555422E-2</v>
      </c>
      <c r="Z118" s="11">
        <f t="shared" si="16"/>
        <v>1.9933333299122751</v>
      </c>
      <c r="AA118" t="str">
        <f t="shared" si="17"/>
        <v>Late</v>
      </c>
    </row>
    <row r="119" spans="1:27" x14ac:dyDescent="0.3">
      <c r="A119">
        <f t="shared" si="18"/>
        <v>118</v>
      </c>
      <c r="B119" s="13" t="s">
        <v>38924</v>
      </c>
      <c r="C119">
        <v>11193585</v>
      </c>
      <c r="D119" s="15">
        <f t="shared" si="20"/>
        <v>43610.5</v>
      </c>
      <c r="E119">
        <v>12</v>
      </c>
      <c r="F119">
        <v>0</v>
      </c>
      <c r="G119">
        <v>6</v>
      </c>
      <c r="H119" t="s">
        <v>39190</v>
      </c>
      <c r="I119" t="str">
        <f>VLOOKUP(H119,Dictionary!B$41:C$45,2,FALSE)</f>
        <v>Big City Taxi</v>
      </c>
      <c r="J119" t="s">
        <v>25</v>
      </c>
      <c r="K119" t="str">
        <f>VLOOKUP(J119,Dictionary!B$20:C$36,2,FALSE)</f>
        <v>Ambulatory</v>
      </c>
      <c r="L119" t="s">
        <v>11</v>
      </c>
      <c r="M119" t="str">
        <f>VLOOKUP(L119,Dictionary!B$50:C$51,2,FALSE)</f>
        <v>Yes</v>
      </c>
      <c r="N119" t="s">
        <v>39194</v>
      </c>
      <c r="O119" s="15">
        <f t="shared" si="19"/>
        <v>43610.494571759256</v>
      </c>
      <c r="P119" s="12" t="s">
        <v>13719</v>
      </c>
      <c r="Q119" s="15">
        <f t="shared" si="11"/>
        <v>43610.499016203707</v>
      </c>
      <c r="R119" t="s">
        <v>13720</v>
      </c>
      <c r="S119" t="s">
        <v>39207</v>
      </c>
      <c r="T119" s="15">
        <f t="shared" si="12"/>
        <v>43610.511261574073</v>
      </c>
      <c r="U119" s="12" t="s">
        <v>13721</v>
      </c>
      <c r="V119" s="15">
        <f t="shared" si="13"/>
        <v>43610.511631944442</v>
      </c>
      <c r="W119" s="12" t="s">
        <v>13722</v>
      </c>
      <c r="X119" s="11">
        <f t="shared" si="14"/>
        <v>8.8888888712972403E-3</v>
      </c>
      <c r="Y119" s="11">
        <f t="shared" si="15"/>
        <v>0.10666666680481285</v>
      </c>
      <c r="Z119" s="11">
        <f t="shared" si="16"/>
        <v>2.7733333362266421</v>
      </c>
      <c r="AA119" t="str">
        <f t="shared" si="17"/>
        <v>On Time</v>
      </c>
    </row>
    <row r="120" spans="1:27" x14ac:dyDescent="0.3">
      <c r="A120">
        <f t="shared" si="18"/>
        <v>119</v>
      </c>
      <c r="B120" s="13" t="s">
        <v>38889</v>
      </c>
      <c r="C120">
        <v>11058966</v>
      </c>
      <c r="D120" s="15">
        <f t="shared" si="20"/>
        <v>43575.677083333336</v>
      </c>
      <c r="E120">
        <v>16</v>
      </c>
      <c r="F120">
        <v>15</v>
      </c>
      <c r="G120">
        <v>6</v>
      </c>
      <c r="H120" t="s">
        <v>39191</v>
      </c>
      <c r="I120" t="str">
        <f>VLOOKUP(H120,Dictionary!B$41:C$45,2,FALSE)</f>
        <v>Arrow Taxi</v>
      </c>
      <c r="J120" t="s">
        <v>944</v>
      </c>
      <c r="K120" t="str">
        <f>VLOOKUP(J120,Dictionary!B$20:C$36,2,FALSE)</f>
        <v>Bundle Buggy</v>
      </c>
      <c r="L120" t="s">
        <v>11</v>
      </c>
      <c r="M120" t="str">
        <f>VLOOKUP(L120,Dictionary!B$50:C$51,2,FALSE)</f>
        <v>Yes</v>
      </c>
      <c r="N120" t="s">
        <v>39195</v>
      </c>
      <c r="O120" s="15">
        <f t="shared" si="19"/>
        <v>43575.671759259261</v>
      </c>
      <c r="P120" s="12" t="s">
        <v>33588</v>
      </c>
      <c r="Q120" s="15">
        <f t="shared" si="11"/>
        <v>43575.676608796297</v>
      </c>
      <c r="R120" t="s">
        <v>33589</v>
      </c>
      <c r="S120" t="s">
        <v>39207</v>
      </c>
      <c r="T120" s="15">
        <f t="shared" si="12"/>
        <v>43575.687476851854</v>
      </c>
      <c r="U120" s="12" t="s">
        <v>33590</v>
      </c>
      <c r="V120" s="15">
        <f t="shared" si="13"/>
        <v>43575.69263888889</v>
      </c>
      <c r="W120" s="12" t="s">
        <v>33591</v>
      </c>
      <c r="X120" s="11">
        <f t="shared" si="14"/>
        <v>0.12388888886198401</v>
      </c>
      <c r="Y120" s="11">
        <f t="shared" si="15"/>
        <v>0.1163888888549991</v>
      </c>
      <c r="Z120" s="11">
        <f t="shared" si="16"/>
        <v>5.7666666652075946</v>
      </c>
      <c r="AA120" t="str">
        <f t="shared" si="17"/>
        <v>On Time</v>
      </c>
    </row>
    <row r="121" spans="1:27" x14ac:dyDescent="0.3">
      <c r="A121">
        <f t="shared" si="18"/>
        <v>120</v>
      </c>
      <c r="B121" s="13" t="s">
        <v>39075</v>
      </c>
      <c r="C121">
        <v>11663933</v>
      </c>
      <c r="D121" s="15">
        <f t="shared" si="20"/>
        <v>43761.583333333336</v>
      </c>
      <c r="E121">
        <v>14</v>
      </c>
      <c r="F121">
        <v>0</v>
      </c>
      <c r="G121">
        <v>3</v>
      </c>
      <c r="H121" t="s">
        <v>39190</v>
      </c>
      <c r="I121" t="str">
        <f>VLOOKUP(H121,Dictionary!B$41:C$45,2,FALSE)</f>
        <v>Big City Taxi</v>
      </c>
      <c r="J121" t="s">
        <v>10</v>
      </c>
      <c r="K121" t="str">
        <f>VLOOKUP(J121,Dictionary!B$20:C$36,2,FALSE)</f>
        <v>Walker</v>
      </c>
      <c r="L121" t="s">
        <v>11</v>
      </c>
      <c r="M121" t="str">
        <f>VLOOKUP(L121,Dictionary!B$50:C$51,2,FALSE)</f>
        <v>Yes</v>
      </c>
      <c r="N121" t="s">
        <v>39195</v>
      </c>
      <c r="O121" s="15">
        <f t="shared" si="19"/>
        <v>43761.573344907411</v>
      </c>
      <c r="P121" s="12" t="s">
        <v>16643</v>
      </c>
      <c r="Q121" s="15">
        <f t="shared" si="11"/>
        <v>43761.574212962965</v>
      </c>
      <c r="R121" t="s">
        <v>26184</v>
      </c>
      <c r="S121" t="s">
        <v>39205</v>
      </c>
      <c r="T121" s="15">
        <f t="shared" si="12"/>
        <v>43761.581134259257</v>
      </c>
      <c r="U121" s="12" t="s">
        <v>26185</v>
      </c>
      <c r="V121" s="15">
        <f t="shared" si="13"/>
        <v>43761.583310185182</v>
      </c>
      <c r="W121" s="12" t="s">
        <v>25696</v>
      </c>
      <c r="X121" s="11">
        <f t="shared" si="14"/>
        <v>5.2222222206182778E-2</v>
      </c>
      <c r="Y121" s="11">
        <f t="shared" si="15"/>
        <v>2.083333331393078E-2</v>
      </c>
      <c r="Z121" s="11">
        <f t="shared" si="16"/>
        <v>1.7533333324827254</v>
      </c>
      <c r="AA121" t="str">
        <f t="shared" si="17"/>
        <v>On Time</v>
      </c>
    </row>
    <row r="122" spans="1:27" x14ac:dyDescent="0.3">
      <c r="A122">
        <f t="shared" si="18"/>
        <v>121</v>
      </c>
      <c r="B122" s="13" t="s">
        <v>38872</v>
      </c>
      <c r="C122">
        <v>10982719</v>
      </c>
      <c r="D122" s="15">
        <f t="shared" si="20"/>
        <v>43558.625</v>
      </c>
      <c r="E122">
        <v>15</v>
      </c>
      <c r="F122">
        <v>0</v>
      </c>
      <c r="G122">
        <v>3</v>
      </c>
      <c r="H122" t="s">
        <v>39189</v>
      </c>
      <c r="I122" t="str">
        <f>VLOOKUP(H122,Dictionary!B$41:C$45,2,FALSE)</f>
        <v>Allied Taxi</v>
      </c>
      <c r="J122" t="s">
        <v>25</v>
      </c>
      <c r="K122" t="str">
        <f>VLOOKUP(J122,Dictionary!B$20:C$36,2,FALSE)</f>
        <v>Ambulatory</v>
      </c>
      <c r="L122" t="s">
        <v>11</v>
      </c>
      <c r="M122" t="str">
        <f>VLOOKUP(L122,Dictionary!B$50:C$51,2,FALSE)</f>
        <v>Yes</v>
      </c>
      <c r="N122" t="s">
        <v>39195</v>
      </c>
      <c r="O122" s="15">
        <f t="shared" si="19"/>
        <v>43558.62296296296</v>
      </c>
      <c r="P122" s="12" t="s">
        <v>20003</v>
      </c>
      <c r="Q122" s="15">
        <f t="shared" si="11"/>
        <v>43558.625104166669</v>
      </c>
      <c r="R122" t="s">
        <v>20004</v>
      </c>
      <c r="S122" t="s">
        <v>39207</v>
      </c>
      <c r="T122" s="15">
        <f t="shared" si="12"/>
        <v>43558.641608796293</v>
      </c>
      <c r="U122" s="12" t="s">
        <v>20005</v>
      </c>
      <c r="V122" s="15">
        <f t="shared" si="13"/>
        <v>43558.641608796293</v>
      </c>
      <c r="W122" s="12" t="s">
        <v>20005</v>
      </c>
      <c r="X122" s="11">
        <f t="shared" si="14"/>
        <v>0</v>
      </c>
      <c r="Y122" s="11">
        <f t="shared" si="15"/>
        <v>5.1388889027293772E-2</v>
      </c>
      <c r="Z122" s="11">
        <f t="shared" si="16"/>
        <v>1.2333333366550505</v>
      </c>
      <c r="AA122" t="str">
        <f t="shared" si="17"/>
        <v>On Time</v>
      </c>
    </row>
    <row r="123" spans="1:27" x14ac:dyDescent="0.3">
      <c r="A123">
        <f t="shared" si="18"/>
        <v>122</v>
      </c>
      <c r="B123" s="13" t="s">
        <v>38818</v>
      </c>
      <c r="C123">
        <v>10812900</v>
      </c>
      <c r="D123" s="15">
        <f t="shared" si="20"/>
        <v>43504.333333333336</v>
      </c>
      <c r="E123">
        <v>8</v>
      </c>
      <c r="F123">
        <v>0</v>
      </c>
      <c r="G123">
        <v>5</v>
      </c>
      <c r="H123" t="s">
        <v>39189</v>
      </c>
      <c r="I123" t="str">
        <f>VLOOKUP(H123,Dictionary!B$41:C$45,2,FALSE)</f>
        <v>Allied Taxi</v>
      </c>
      <c r="J123" t="s">
        <v>25</v>
      </c>
      <c r="K123" t="str">
        <f>VLOOKUP(J123,Dictionary!B$20:C$36,2,FALSE)</f>
        <v>Ambulatory</v>
      </c>
      <c r="L123" t="s">
        <v>11</v>
      </c>
      <c r="M123" t="str">
        <f>VLOOKUP(L123,Dictionary!B$50:C$51,2,FALSE)</f>
        <v>Yes</v>
      </c>
      <c r="N123" t="s">
        <v>39195</v>
      </c>
      <c r="O123" s="15">
        <f t="shared" si="19"/>
        <v>43504.342604166668</v>
      </c>
      <c r="P123" s="12" t="s">
        <v>20239</v>
      </c>
      <c r="Q123" s="15">
        <f t="shared" si="11"/>
        <v>43504.343136574076</v>
      </c>
      <c r="R123" t="s">
        <v>20240</v>
      </c>
      <c r="S123" t="s">
        <v>39209</v>
      </c>
      <c r="T123" s="15">
        <f t="shared" si="12"/>
        <v>43504.375185185185</v>
      </c>
      <c r="U123" s="12" t="s">
        <v>20241</v>
      </c>
      <c r="V123" s="15">
        <f t="shared" si="13"/>
        <v>43504.375185185185</v>
      </c>
      <c r="W123" s="12" t="s">
        <v>20241</v>
      </c>
      <c r="X123" s="11">
        <f t="shared" si="14"/>
        <v>0</v>
      </c>
      <c r="Y123" s="11">
        <f t="shared" si="15"/>
        <v>1.2777777796145529E-2</v>
      </c>
      <c r="Z123" s="11">
        <f t="shared" si="16"/>
        <v>0.30666666710749269</v>
      </c>
      <c r="AA123" t="str">
        <f t="shared" si="17"/>
        <v>Late</v>
      </c>
    </row>
    <row r="124" spans="1:27" x14ac:dyDescent="0.3">
      <c r="A124">
        <f t="shared" si="18"/>
        <v>123</v>
      </c>
      <c r="B124" s="13" t="s">
        <v>39096</v>
      </c>
      <c r="C124">
        <v>11737183</v>
      </c>
      <c r="D124" s="15">
        <f t="shared" si="20"/>
        <v>43782.729166666664</v>
      </c>
      <c r="E124">
        <v>17</v>
      </c>
      <c r="F124">
        <v>30</v>
      </c>
      <c r="G124">
        <v>3</v>
      </c>
      <c r="H124" t="s">
        <v>39191</v>
      </c>
      <c r="I124" t="str">
        <f>VLOOKUP(H124,Dictionary!B$41:C$45,2,FALSE)</f>
        <v>Arrow Taxi</v>
      </c>
      <c r="J124" t="s">
        <v>53</v>
      </c>
      <c r="K124" t="str">
        <f>VLOOKUP(J124,Dictionary!B$20:C$36,2,FALSE)</f>
        <v>Wheelchair</v>
      </c>
      <c r="L124" t="s">
        <v>5</v>
      </c>
      <c r="M124" t="str">
        <f>VLOOKUP(L124,Dictionary!B$50:C$51,2,FALSE)</f>
        <v>No</v>
      </c>
      <c r="N124" t="s">
        <v>39195</v>
      </c>
      <c r="O124" s="15">
        <f t="shared" si="19"/>
        <v>43782.73574074074</v>
      </c>
      <c r="P124" s="12" t="s">
        <v>20621</v>
      </c>
      <c r="Q124" s="15">
        <f t="shared" si="11"/>
        <v>43782.738587962966</v>
      </c>
      <c r="R124" t="s">
        <v>20622</v>
      </c>
      <c r="S124" t="s">
        <v>39205</v>
      </c>
      <c r="T124" s="15">
        <f t="shared" si="12"/>
        <v>43782.741863425923</v>
      </c>
      <c r="U124" s="12" t="s">
        <v>20623</v>
      </c>
      <c r="V124" s="15">
        <f t="shared" si="13"/>
        <v>43782.7424537037</v>
      </c>
      <c r="W124" s="12" t="s">
        <v>20624</v>
      </c>
      <c r="X124" s="11">
        <f t="shared" si="14"/>
        <v>1.416666666045785E-2</v>
      </c>
      <c r="Y124" s="11">
        <f t="shared" si="15"/>
        <v>6.8333333416376263E-2</v>
      </c>
      <c r="Z124" s="11">
        <f t="shared" si="16"/>
        <v>1.9800000018440187</v>
      </c>
      <c r="AA124" t="str">
        <f t="shared" si="17"/>
        <v>Late</v>
      </c>
    </row>
    <row r="125" spans="1:27" x14ac:dyDescent="0.3">
      <c r="A125">
        <f t="shared" si="18"/>
        <v>124</v>
      </c>
      <c r="B125" s="13" t="s">
        <v>38991</v>
      </c>
      <c r="C125">
        <v>11377313</v>
      </c>
      <c r="D125" s="15">
        <f t="shared" si="20"/>
        <v>43677.395833333336</v>
      </c>
      <c r="E125">
        <v>9</v>
      </c>
      <c r="F125">
        <v>30</v>
      </c>
      <c r="G125">
        <v>3</v>
      </c>
      <c r="H125" t="s">
        <v>39190</v>
      </c>
      <c r="I125" t="str">
        <f>VLOOKUP(H125,Dictionary!B$41:C$45,2,FALSE)</f>
        <v>Big City Taxi</v>
      </c>
      <c r="J125" t="s">
        <v>10</v>
      </c>
      <c r="K125" t="str">
        <f>VLOOKUP(J125,Dictionary!B$20:C$36,2,FALSE)</f>
        <v>Walker</v>
      </c>
      <c r="L125" t="s">
        <v>11</v>
      </c>
      <c r="M125" t="str">
        <f>VLOOKUP(L125,Dictionary!B$50:C$51,2,FALSE)</f>
        <v>Yes</v>
      </c>
      <c r="N125" t="s">
        <v>39194</v>
      </c>
      <c r="O125" s="15">
        <f t="shared" si="19"/>
        <v>43677.392685185187</v>
      </c>
      <c r="P125" s="12" t="s">
        <v>11255</v>
      </c>
      <c r="Q125" s="15">
        <f t="shared" si="11"/>
        <v>43677.39471064815</v>
      </c>
      <c r="R125" t="s">
        <v>11256</v>
      </c>
      <c r="S125" t="s">
        <v>39207</v>
      </c>
      <c r="T125" s="15">
        <f t="shared" si="12"/>
        <v>43677.41269675926</v>
      </c>
      <c r="U125" s="12" t="s">
        <v>11257</v>
      </c>
      <c r="V125" s="15">
        <f t="shared" si="13"/>
        <v>43677.416655092595</v>
      </c>
      <c r="W125" s="12" t="s">
        <v>11258</v>
      </c>
      <c r="X125" s="11">
        <f t="shared" si="14"/>
        <v>9.5000000030267984E-2</v>
      </c>
      <c r="Y125" s="11">
        <f t="shared" si="15"/>
        <v>4.8611111124046147E-2</v>
      </c>
      <c r="Z125" s="11">
        <f t="shared" si="16"/>
        <v>3.4466666677035391</v>
      </c>
      <c r="AA125" t="str">
        <f t="shared" si="17"/>
        <v>On Time</v>
      </c>
    </row>
    <row r="126" spans="1:27" x14ac:dyDescent="0.3">
      <c r="A126">
        <f t="shared" si="18"/>
        <v>125</v>
      </c>
      <c r="B126" s="13" t="s">
        <v>39118</v>
      </c>
      <c r="C126">
        <v>11868601</v>
      </c>
      <c r="D126" s="15">
        <f t="shared" si="20"/>
        <v>43804.510416666664</v>
      </c>
      <c r="E126">
        <v>12</v>
      </c>
      <c r="F126">
        <v>15</v>
      </c>
      <c r="G126">
        <v>4</v>
      </c>
      <c r="H126" t="s">
        <v>39190</v>
      </c>
      <c r="I126" t="str">
        <f>VLOOKUP(H126,Dictionary!B$41:C$45,2,FALSE)</f>
        <v>Big City Taxi</v>
      </c>
      <c r="J126" t="s">
        <v>10</v>
      </c>
      <c r="K126" t="str">
        <f>VLOOKUP(J126,Dictionary!B$20:C$36,2,FALSE)</f>
        <v>Walker</v>
      </c>
      <c r="L126" t="s">
        <v>11</v>
      </c>
      <c r="M126" t="str">
        <f>VLOOKUP(L126,Dictionary!B$50:C$51,2,FALSE)</f>
        <v>Yes</v>
      </c>
      <c r="N126" t="s">
        <v>39195</v>
      </c>
      <c r="O126" s="15">
        <f t="shared" si="19"/>
        <v>43804.514293981483</v>
      </c>
      <c r="P126" s="12" t="s">
        <v>15999</v>
      </c>
      <c r="Q126" s="15">
        <f t="shared" si="11"/>
        <v>43804.514270833337</v>
      </c>
      <c r="R126" t="s">
        <v>16000</v>
      </c>
      <c r="S126" t="s">
        <v>39208</v>
      </c>
      <c r="T126" s="15">
        <f t="shared" si="12"/>
        <v>43804.534444444442</v>
      </c>
      <c r="U126" s="12" t="s">
        <v>16001</v>
      </c>
      <c r="V126" s="15">
        <f t="shared" si="13"/>
        <v>43804.537106481483</v>
      </c>
      <c r="W126" s="12" t="s">
        <v>16002</v>
      </c>
      <c r="X126" s="11">
        <f t="shared" si="14"/>
        <v>6.3888888980727643E-2</v>
      </c>
      <c r="Y126" s="11">
        <f t="shared" si="15"/>
        <v>-5.5555551080033183E-4</v>
      </c>
      <c r="Z126" s="11">
        <f t="shared" si="16"/>
        <v>1.5200000032782555</v>
      </c>
      <c r="AA126" t="str">
        <f t="shared" si="17"/>
        <v>Late</v>
      </c>
    </row>
    <row r="127" spans="1:27" x14ac:dyDescent="0.3">
      <c r="A127">
        <f t="shared" si="18"/>
        <v>126</v>
      </c>
      <c r="B127" s="13" t="s">
        <v>38803</v>
      </c>
      <c r="C127">
        <v>10763188</v>
      </c>
      <c r="D127" s="15">
        <f t="shared" si="20"/>
        <v>43489.354166666664</v>
      </c>
      <c r="E127">
        <v>8</v>
      </c>
      <c r="F127">
        <v>30</v>
      </c>
      <c r="G127">
        <v>4</v>
      </c>
      <c r="H127" t="s">
        <v>39191</v>
      </c>
      <c r="I127" t="str">
        <f>VLOOKUP(H127,Dictionary!B$41:C$45,2,FALSE)</f>
        <v>Arrow Taxi</v>
      </c>
      <c r="J127" t="s">
        <v>58</v>
      </c>
      <c r="K127" t="str">
        <f>VLOOKUP(J127,Dictionary!B$20:C$36,2,FALSE)</f>
        <v>Power Wheelchair 2</v>
      </c>
      <c r="L127" t="s">
        <v>5</v>
      </c>
      <c r="M127" t="str">
        <f>VLOOKUP(L127,Dictionary!B$50:C$51,2,FALSE)</f>
        <v>No</v>
      </c>
      <c r="N127" t="s">
        <v>39195</v>
      </c>
      <c r="O127" s="15">
        <f t="shared" si="19"/>
        <v>43489.361539351848</v>
      </c>
      <c r="P127" s="12" t="s">
        <v>32952</v>
      </c>
      <c r="Q127" s="15">
        <f t="shared" si="11"/>
        <v>43489.365219907406</v>
      </c>
      <c r="R127" t="s">
        <v>32953</v>
      </c>
      <c r="S127" t="s">
        <v>39207</v>
      </c>
      <c r="T127" s="15">
        <f t="shared" si="12"/>
        <v>43489.377939814818</v>
      </c>
      <c r="U127" s="12" t="s">
        <v>32954</v>
      </c>
      <c r="V127" s="15">
        <f t="shared" si="13"/>
        <v>43489.381585648145</v>
      </c>
      <c r="W127" s="12" t="s">
        <v>32955</v>
      </c>
      <c r="X127" s="11">
        <f t="shared" si="14"/>
        <v>8.7499999848660082E-2</v>
      </c>
      <c r="Y127" s="11">
        <f t="shared" si="15"/>
        <v>8.8333333376795053E-2</v>
      </c>
      <c r="Z127" s="11">
        <f t="shared" si="16"/>
        <v>4.2199999974109232</v>
      </c>
      <c r="AA127" t="str">
        <f t="shared" si="17"/>
        <v>Late</v>
      </c>
    </row>
    <row r="128" spans="1:27" x14ac:dyDescent="0.3">
      <c r="A128">
        <f t="shared" si="18"/>
        <v>127</v>
      </c>
      <c r="B128" s="13" t="s">
        <v>38864</v>
      </c>
      <c r="C128">
        <v>10955512</v>
      </c>
      <c r="D128" s="15">
        <f t="shared" si="20"/>
        <v>43550.604166666664</v>
      </c>
      <c r="E128">
        <v>14</v>
      </c>
      <c r="F128">
        <v>30</v>
      </c>
      <c r="G128">
        <v>2</v>
      </c>
      <c r="H128" t="s">
        <v>39189</v>
      </c>
      <c r="I128" t="str">
        <f>VLOOKUP(H128,Dictionary!B$41:C$45,2,FALSE)</f>
        <v>Allied Taxi</v>
      </c>
      <c r="J128" t="s">
        <v>25</v>
      </c>
      <c r="K128" t="str">
        <f>VLOOKUP(J128,Dictionary!B$20:C$36,2,FALSE)</f>
        <v>Ambulatory</v>
      </c>
      <c r="L128" t="s">
        <v>11</v>
      </c>
      <c r="M128" t="str">
        <f>VLOOKUP(L128,Dictionary!B$50:C$51,2,FALSE)</f>
        <v>Yes</v>
      </c>
      <c r="N128" t="s">
        <v>39194</v>
      </c>
      <c r="O128" s="15">
        <f t="shared" si="19"/>
        <v>43550.601817129631</v>
      </c>
      <c r="P128" s="12" t="s">
        <v>26728</v>
      </c>
      <c r="Q128" s="15">
        <f t="shared" si="11"/>
        <v>43550.601817129631</v>
      </c>
      <c r="R128" t="s">
        <v>26728</v>
      </c>
      <c r="S128" t="s">
        <v>39206</v>
      </c>
      <c r="T128" s="15">
        <f t="shared" si="12"/>
        <v>43550.612534722219</v>
      </c>
      <c r="U128" s="12" t="s">
        <v>26729</v>
      </c>
      <c r="V128" s="15">
        <f t="shared" si="13"/>
        <v>43550.613645833335</v>
      </c>
      <c r="W128" s="12" t="s">
        <v>26730</v>
      </c>
      <c r="X128" s="11">
        <f t="shared" si="14"/>
        <v>2.6666666788514704E-2</v>
      </c>
      <c r="Y128" s="11">
        <f t="shared" si="15"/>
        <v>0</v>
      </c>
      <c r="Z128" s="11">
        <f t="shared" si="16"/>
        <v>0.64000000292435288</v>
      </c>
      <c r="AA128" t="str">
        <f t="shared" si="17"/>
        <v>On Time</v>
      </c>
    </row>
    <row r="129" spans="1:27" x14ac:dyDescent="0.3">
      <c r="A129">
        <f t="shared" si="18"/>
        <v>128</v>
      </c>
      <c r="B129" s="13" t="s">
        <v>38865</v>
      </c>
      <c r="C129">
        <v>10958734</v>
      </c>
      <c r="D129" s="15">
        <f t="shared" si="20"/>
        <v>43551.645833333336</v>
      </c>
      <c r="E129">
        <v>15</v>
      </c>
      <c r="F129">
        <v>30</v>
      </c>
      <c r="G129">
        <v>3</v>
      </c>
      <c r="H129" t="s">
        <v>39190</v>
      </c>
      <c r="I129" t="str">
        <f>VLOOKUP(H129,Dictionary!B$41:C$45,2,FALSE)</f>
        <v>Big City Taxi</v>
      </c>
      <c r="J129" t="s">
        <v>25</v>
      </c>
      <c r="K129" t="str">
        <f>VLOOKUP(J129,Dictionary!B$20:C$36,2,FALSE)</f>
        <v>Ambulatory</v>
      </c>
      <c r="L129" t="s">
        <v>11</v>
      </c>
      <c r="M129" t="str">
        <f>VLOOKUP(L129,Dictionary!B$50:C$51,2,FALSE)</f>
        <v>Yes</v>
      </c>
      <c r="N129" t="s">
        <v>39194</v>
      </c>
      <c r="O129" s="15">
        <f t="shared" si="19"/>
        <v>43551.64335648148</v>
      </c>
      <c r="P129" s="12" t="s">
        <v>28358</v>
      </c>
      <c r="Q129" s="15">
        <f t="shared" si="11"/>
        <v>43551.646180555559</v>
      </c>
      <c r="R129" t="s">
        <v>15694</v>
      </c>
      <c r="S129" t="s">
        <v>39205</v>
      </c>
      <c r="T129" s="15">
        <f t="shared" si="12"/>
        <v>43551.65357638889</v>
      </c>
      <c r="U129" s="12" t="s">
        <v>23150</v>
      </c>
      <c r="V129" s="15">
        <f t="shared" si="13"/>
        <v>43551.655092592591</v>
      </c>
      <c r="W129" s="12" t="s">
        <v>28359</v>
      </c>
      <c r="X129" s="11">
        <f t="shared" si="14"/>
        <v>3.638888883870095E-2</v>
      </c>
      <c r="Y129" s="11">
        <f t="shared" si="15"/>
        <v>6.7777777905575931E-2</v>
      </c>
      <c r="Z129" s="11">
        <f t="shared" si="16"/>
        <v>2.5000000018626451</v>
      </c>
      <c r="AA129" t="str">
        <f t="shared" si="17"/>
        <v>On Time</v>
      </c>
    </row>
    <row r="130" spans="1:27" x14ac:dyDescent="0.3">
      <c r="A130">
        <f t="shared" si="18"/>
        <v>129</v>
      </c>
      <c r="B130" s="13" t="s">
        <v>38877</v>
      </c>
      <c r="C130">
        <v>10995523</v>
      </c>
      <c r="D130" s="15">
        <f t="shared" si="20"/>
        <v>43563.333333333336</v>
      </c>
      <c r="E130">
        <v>8</v>
      </c>
      <c r="F130">
        <v>0</v>
      </c>
      <c r="G130">
        <v>1</v>
      </c>
      <c r="H130" t="s">
        <v>39190</v>
      </c>
      <c r="I130" t="str">
        <f>VLOOKUP(H130,Dictionary!B$41:C$45,2,FALSE)</f>
        <v>Big City Taxi</v>
      </c>
      <c r="J130" t="s">
        <v>25</v>
      </c>
      <c r="K130" t="str">
        <f>VLOOKUP(J130,Dictionary!B$20:C$36,2,FALSE)</f>
        <v>Ambulatory</v>
      </c>
      <c r="L130" t="s">
        <v>11</v>
      </c>
      <c r="M130" t="str">
        <f>VLOOKUP(L130,Dictionary!B$50:C$51,2,FALSE)</f>
        <v>Yes</v>
      </c>
      <c r="N130" t="s">
        <v>39194</v>
      </c>
      <c r="O130" s="15">
        <f t="shared" si="19"/>
        <v>43563.332962962966</v>
      </c>
      <c r="P130" s="12" t="s">
        <v>23976</v>
      </c>
      <c r="Q130" s="15">
        <f t="shared" si="11"/>
        <v>43563.337847222225</v>
      </c>
      <c r="R130" t="s">
        <v>23977</v>
      </c>
      <c r="S130" t="s">
        <v>39207</v>
      </c>
      <c r="T130" s="15">
        <f t="shared" si="12"/>
        <v>43563.350254629629</v>
      </c>
      <c r="U130" s="12" t="s">
        <v>23978</v>
      </c>
      <c r="V130" s="15">
        <f t="shared" si="13"/>
        <v>43563.350266203706</v>
      </c>
      <c r="W130" s="12" t="s">
        <v>23979</v>
      </c>
      <c r="X130" s="11">
        <f t="shared" si="14"/>
        <v>2.7777784271165729E-4</v>
      </c>
      <c r="Y130" s="11">
        <f t="shared" si="15"/>
        <v>0.11722222220851108</v>
      </c>
      <c r="Z130" s="11">
        <f t="shared" si="16"/>
        <v>2.8200000012293458</v>
      </c>
      <c r="AA130" t="str">
        <f t="shared" si="17"/>
        <v>On Time</v>
      </c>
    </row>
    <row r="131" spans="1:27" x14ac:dyDescent="0.3">
      <c r="A131">
        <f t="shared" si="18"/>
        <v>130</v>
      </c>
      <c r="B131" s="13" t="s">
        <v>39033</v>
      </c>
      <c r="C131">
        <v>11537008</v>
      </c>
      <c r="D131" s="15">
        <f t="shared" si="20"/>
        <v>43719.489583333336</v>
      </c>
      <c r="E131">
        <v>11</v>
      </c>
      <c r="F131">
        <v>45</v>
      </c>
      <c r="G131">
        <v>3</v>
      </c>
      <c r="H131" t="s">
        <v>39191</v>
      </c>
      <c r="I131" t="str">
        <f>VLOOKUP(H131,Dictionary!B$41:C$45,2,FALSE)</f>
        <v>Arrow Taxi</v>
      </c>
      <c r="J131" t="s">
        <v>53</v>
      </c>
      <c r="K131" t="str">
        <f>VLOOKUP(J131,Dictionary!B$20:C$36,2,FALSE)</f>
        <v>Wheelchair</v>
      </c>
      <c r="L131" t="s">
        <v>5</v>
      </c>
      <c r="M131" t="str">
        <f>VLOOKUP(L131,Dictionary!B$50:C$51,2,FALSE)</f>
        <v>No</v>
      </c>
      <c r="N131" t="s">
        <v>39195</v>
      </c>
      <c r="O131" s="15">
        <f t="shared" si="19"/>
        <v>43719.505162037036</v>
      </c>
      <c r="P131" s="12" t="s">
        <v>6629</v>
      </c>
      <c r="Q131" s="15">
        <f t="shared" ref="Q131:Q194" si="21">DATE(LEFT(B131,4),MID(B131,6,2),RIGHT(B131,2))+TIME(LEFT(R131,2),MID(R131,4,2),RIGHT(R131,2))</f>
        <v>43719.50854166667</v>
      </c>
      <c r="R131" t="s">
        <v>6630</v>
      </c>
      <c r="S131" t="s">
        <v>39206</v>
      </c>
      <c r="T131" s="15">
        <f t="shared" ref="T131:T194" si="22">DATE(LEFT(B131,4),MID(B131,6,2),RIGHT(B131,2))+TIME(LEFT(U131,2),MID(U131,4,2),RIGHT(U131,2))</f>
        <v>43719.517002314817</v>
      </c>
      <c r="U131" s="12" t="s">
        <v>6631</v>
      </c>
      <c r="V131" s="15">
        <f t="shared" ref="V131:V194" si="23">DATE(LEFT(B131,4),MID(B131,6,2),RIGHT(B131,2))+TIME(LEFT(W131,2),MID(W131,4,2),RIGHT(W131,2))</f>
        <v>43719.519062500003</v>
      </c>
      <c r="W131" s="12" t="s">
        <v>6632</v>
      </c>
      <c r="X131" s="11">
        <f t="shared" ref="X131:X194" si="24">(V131-T131)*24</f>
        <v>4.9444444477558136E-2</v>
      </c>
      <c r="Y131" s="11">
        <f t="shared" ref="Y131:Y194" si="25">(Q131-O131)*24</f>
        <v>8.1111111212521791E-2</v>
      </c>
      <c r="Z131" s="11">
        <f t="shared" ref="Z131:Z194" si="26">(X131+Y131)*24</f>
        <v>3.1333333365619183</v>
      </c>
      <c r="AA131" t="str">
        <f t="shared" ref="AA131:AA194" si="27">IF(O131&gt;D131,"Late","On Time")</f>
        <v>Late</v>
      </c>
    </row>
    <row r="132" spans="1:27" x14ac:dyDescent="0.3">
      <c r="A132">
        <f t="shared" ref="A132:A195" si="28">SUM(A131+1)</f>
        <v>131</v>
      </c>
      <c r="B132" s="13" t="s">
        <v>38814</v>
      </c>
      <c r="C132">
        <v>10795646</v>
      </c>
      <c r="D132" s="15">
        <f t="shared" si="20"/>
        <v>43500.385416666664</v>
      </c>
      <c r="E132">
        <v>9</v>
      </c>
      <c r="F132">
        <v>15</v>
      </c>
      <c r="G132">
        <v>1</v>
      </c>
      <c r="H132" t="s">
        <v>39191</v>
      </c>
      <c r="I132" t="str">
        <f>VLOOKUP(H132,Dictionary!B$41:C$45,2,FALSE)</f>
        <v>Arrow Taxi</v>
      </c>
      <c r="J132" t="s">
        <v>53</v>
      </c>
      <c r="K132" t="str">
        <f>VLOOKUP(J132,Dictionary!B$20:C$36,2,FALSE)</f>
        <v>Wheelchair</v>
      </c>
      <c r="L132" t="s">
        <v>5</v>
      </c>
      <c r="M132" t="str">
        <f>VLOOKUP(L132,Dictionary!B$50:C$51,2,FALSE)</f>
        <v>No</v>
      </c>
      <c r="N132" t="s">
        <v>39195</v>
      </c>
      <c r="O132" s="15">
        <f t="shared" ref="O132:O195" si="29">DATE(LEFT(B132,4),MID(B132,6,2),RIGHT(B132,2))+TIME(LEFT(P132,2),MID(P132,4,2),RIGHT(P132,2))</f>
        <v>43500.38921296296</v>
      </c>
      <c r="P132" s="12" t="s">
        <v>2680</v>
      </c>
      <c r="Q132" s="15">
        <f t="shared" si="21"/>
        <v>43500.394537037035</v>
      </c>
      <c r="R132" t="s">
        <v>2681</v>
      </c>
      <c r="S132" t="s">
        <v>39207</v>
      </c>
      <c r="T132" s="15">
        <f t="shared" si="22"/>
        <v>43500.406006944446</v>
      </c>
      <c r="U132" s="12" t="s">
        <v>2682</v>
      </c>
      <c r="V132" s="15">
        <f t="shared" si="23"/>
        <v>43500.40792824074</v>
      </c>
      <c r="W132" s="12" t="s">
        <v>2683</v>
      </c>
      <c r="X132" s="11">
        <f t="shared" si="24"/>
        <v>4.611111106351018E-2</v>
      </c>
      <c r="Y132" s="11">
        <f t="shared" si="25"/>
        <v>0.1277777777868323</v>
      </c>
      <c r="Z132" s="11">
        <f t="shared" si="26"/>
        <v>4.1733333324082196</v>
      </c>
      <c r="AA132" t="str">
        <f t="shared" si="27"/>
        <v>Late</v>
      </c>
    </row>
    <row r="133" spans="1:27" x14ac:dyDescent="0.3">
      <c r="A133">
        <f t="shared" si="28"/>
        <v>132</v>
      </c>
      <c r="B133" s="13" t="s">
        <v>39066</v>
      </c>
      <c r="C133">
        <v>11635617</v>
      </c>
      <c r="D133" s="15">
        <f t="shared" ref="D133:D196" si="30">DATE(LEFT(B133,4),MID(B133,6,2),RIGHT(B133,2))+TIME(E133,F133,0)</f>
        <v>43752.541666666664</v>
      </c>
      <c r="E133">
        <v>13</v>
      </c>
      <c r="F133">
        <v>0</v>
      </c>
      <c r="G133">
        <v>1</v>
      </c>
      <c r="H133" t="s">
        <v>39189</v>
      </c>
      <c r="I133" t="str">
        <f>VLOOKUP(H133,Dictionary!B$41:C$45,2,FALSE)</f>
        <v>Allied Taxi</v>
      </c>
      <c r="J133" t="s">
        <v>10</v>
      </c>
      <c r="K133" t="str">
        <f>VLOOKUP(J133,Dictionary!B$20:C$36,2,FALSE)</f>
        <v>Walker</v>
      </c>
      <c r="L133" t="s">
        <v>11</v>
      </c>
      <c r="M133" t="str">
        <f>VLOOKUP(L133,Dictionary!B$50:C$51,2,FALSE)</f>
        <v>Yes</v>
      </c>
      <c r="N133" t="s">
        <v>39195</v>
      </c>
      <c r="O133" s="15">
        <f t="shared" si="29"/>
        <v>43752.538310185184</v>
      </c>
      <c r="P133" s="12" t="s">
        <v>1000</v>
      </c>
      <c r="Q133" s="15">
        <f t="shared" si="21"/>
        <v>43752.540983796294</v>
      </c>
      <c r="R133" t="s">
        <v>1001</v>
      </c>
      <c r="S133" t="s">
        <v>39206</v>
      </c>
      <c r="T133" s="15">
        <f t="shared" si="22"/>
        <v>43752.548796296294</v>
      </c>
      <c r="U133" s="12" t="s">
        <v>1002</v>
      </c>
      <c r="V133" s="15">
        <f t="shared" si="23"/>
        <v>43752.549421296295</v>
      </c>
      <c r="W133" s="12" t="s">
        <v>1003</v>
      </c>
      <c r="X133" s="11">
        <f t="shared" si="24"/>
        <v>1.5000000013969839E-2</v>
      </c>
      <c r="Y133" s="11">
        <f t="shared" si="25"/>
        <v>6.4166666648816317E-2</v>
      </c>
      <c r="Z133" s="11">
        <f t="shared" si="26"/>
        <v>1.8999999999068677</v>
      </c>
      <c r="AA133" t="str">
        <f t="shared" si="27"/>
        <v>On Time</v>
      </c>
    </row>
    <row r="134" spans="1:27" x14ac:dyDescent="0.3">
      <c r="A134">
        <f t="shared" si="28"/>
        <v>133</v>
      </c>
      <c r="B134" s="13" t="s">
        <v>38844</v>
      </c>
      <c r="C134">
        <v>10890791</v>
      </c>
      <c r="D134" s="15">
        <f t="shared" si="30"/>
        <v>43530.760416666664</v>
      </c>
      <c r="E134">
        <v>18</v>
      </c>
      <c r="F134">
        <v>15</v>
      </c>
      <c r="G134">
        <v>3</v>
      </c>
      <c r="H134" t="s">
        <v>39191</v>
      </c>
      <c r="I134" t="str">
        <f>VLOOKUP(H134,Dictionary!B$41:C$45,2,FALSE)</f>
        <v>Arrow Taxi</v>
      </c>
      <c r="J134" t="s">
        <v>58</v>
      </c>
      <c r="K134" t="str">
        <f>VLOOKUP(J134,Dictionary!B$20:C$36,2,FALSE)</f>
        <v>Power Wheelchair 2</v>
      </c>
      <c r="L134" t="s">
        <v>5</v>
      </c>
      <c r="M134" t="str">
        <f>VLOOKUP(L134,Dictionary!B$50:C$51,2,FALSE)</f>
        <v>No</v>
      </c>
      <c r="N134" t="s">
        <v>39195</v>
      </c>
      <c r="O134" s="15">
        <f t="shared" si="29"/>
        <v>43530.762430555558</v>
      </c>
      <c r="P134" s="12" t="s">
        <v>34251</v>
      </c>
      <c r="Q134" s="15">
        <f t="shared" si="21"/>
        <v>43530.764525462961</v>
      </c>
      <c r="R134" t="s">
        <v>34252</v>
      </c>
      <c r="S134" t="s">
        <v>39207</v>
      </c>
      <c r="T134" s="15">
        <f t="shared" si="22"/>
        <v>43530.781597222223</v>
      </c>
      <c r="U134" s="12" t="s">
        <v>34253</v>
      </c>
      <c r="V134" s="15">
        <f t="shared" si="23"/>
        <v>43530.783460648148</v>
      </c>
      <c r="W134" s="12" t="s">
        <v>34254</v>
      </c>
      <c r="X134" s="11">
        <f t="shared" si="24"/>
        <v>4.4722222199197859E-2</v>
      </c>
      <c r="Y134" s="11">
        <f t="shared" si="25"/>
        <v>5.0277777656447142E-2</v>
      </c>
      <c r="Z134" s="11">
        <f t="shared" si="26"/>
        <v>2.27999999653548</v>
      </c>
      <c r="AA134" t="str">
        <f t="shared" si="27"/>
        <v>Late</v>
      </c>
    </row>
    <row r="135" spans="1:27" x14ac:dyDescent="0.3">
      <c r="A135">
        <f t="shared" si="28"/>
        <v>134</v>
      </c>
      <c r="B135" s="13" t="s">
        <v>38933</v>
      </c>
      <c r="C135">
        <v>11198334</v>
      </c>
      <c r="D135" s="15">
        <f t="shared" si="30"/>
        <v>43619.520833333336</v>
      </c>
      <c r="E135">
        <v>12</v>
      </c>
      <c r="F135">
        <v>30</v>
      </c>
      <c r="G135">
        <v>1</v>
      </c>
      <c r="H135" t="s">
        <v>39191</v>
      </c>
      <c r="I135" t="str">
        <f>VLOOKUP(H135,Dictionary!B$41:C$45,2,FALSE)</f>
        <v>Arrow Taxi</v>
      </c>
      <c r="J135" t="s">
        <v>53</v>
      </c>
      <c r="K135" t="str">
        <f>VLOOKUP(J135,Dictionary!B$20:C$36,2,FALSE)</f>
        <v>Wheelchair</v>
      </c>
      <c r="L135" t="s">
        <v>5</v>
      </c>
      <c r="M135" t="str">
        <f>VLOOKUP(L135,Dictionary!B$50:C$51,2,FALSE)</f>
        <v>No</v>
      </c>
      <c r="N135" t="s">
        <v>39194</v>
      </c>
      <c r="O135" s="15">
        <f t="shared" si="29"/>
        <v>43619.516145833331</v>
      </c>
      <c r="P135" s="12" t="s">
        <v>24625</v>
      </c>
      <c r="Q135" s="15">
        <f t="shared" si="21"/>
        <v>43619.517789351848</v>
      </c>
      <c r="R135" t="s">
        <v>24626</v>
      </c>
      <c r="S135" t="s">
        <v>39207</v>
      </c>
      <c r="T135" s="15">
        <f t="shared" si="22"/>
        <v>43619.533773148149</v>
      </c>
      <c r="U135" s="12" t="s">
        <v>24627</v>
      </c>
      <c r="V135" s="15">
        <f t="shared" si="23"/>
        <v>43619.536377314813</v>
      </c>
      <c r="W135" s="12" t="s">
        <v>24628</v>
      </c>
      <c r="X135" s="11">
        <f t="shared" si="24"/>
        <v>6.2499999941792339E-2</v>
      </c>
      <c r="Y135" s="11">
        <f t="shared" si="25"/>
        <v>3.9444444410037249E-2</v>
      </c>
      <c r="Z135" s="11">
        <f t="shared" si="26"/>
        <v>2.4466666644439101</v>
      </c>
      <c r="AA135" t="str">
        <f t="shared" si="27"/>
        <v>On Time</v>
      </c>
    </row>
    <row r="136" spans="1:27" x14ac:dyDescent="0.3">
      <c r="A136">
        <f t="shared" si="28"/>
        <v>135</v>
      </c>
      <c r="B136" s="13" t="s">
        <v>38954</v>
      </c>
      <c r="C136">
        <v>11255613</v>
      </c>
      <c r="D136" s="15">
        <f t="shared" si="30"/>
        <v>43640.614583333336</v>
      </c>
      <c r="E136">
        <v>14</v>
      </c>
      <c r="F136">
        <v>45</v>
      </c>
      <c r="G136">
        <v>1</v>
      </c>
      <c r="H136" t="s">
        <v>39189</v>
      </c>
      <c r="I136" t="str">
        <f>VLOOKUP(H136,Dictionary!B$41:C$45,2,FALSE)</f>
        <v>Allied Taxi</v>
      </c>
      <c r="J136" t="s">
        <v>25</v>
      </c>
      <c r="K136" t="str">
        <f>VLOOKUP(J136,Dictionary!B$20:C$36,2,FALSE)</f>
        <v>Ambulatory</v>
      </c>
      <c r="L136" t="s">
        <v>11</v>
      </c>
      <c r="M136" t="str">
        <f>VLOOKUP(L136,Dictionary!B$50:C$51,2,FALSE)</f>
        <v>Yes</v>
      </c>
      <c r="N136" t="s">
        <v>39195</v>
      </c>
      <c r="O136" s="15">
        <f t="shared" si="29"/>
        <v>43640.621724537035</v>
      </c>
      <c r="P136" s="12" t="s">
        <v>32594</v>
      </c>
      <c r="Q136" s="15">
        <f t="shared" si="21"/>
        <v>43640.624386574076</v>
      </c>
      <c r="R136" t="s">
        <v>32595</v>
      </c>
      <c r="S136" t="s">
        <v>39207</v>
      </c>
      <c r="T136" s="15">
        <f t="shared" si="22"/>
        <v>43640.640648148146</v>
      </c>
      <c r="U136" s="12" t="s">
        <v>32596</v>
      </c>
      <c r="V136" s="15">
        <f t="shared" si="23"/>
        <v>43640.641122685185</v>
      </c>
      <c r="W136" s="12" t="s">
        <v>32597</v>
      </c>
      <c r="X136" s="11">
        <f t="shared" si="24"/>
        <v>1.1388888931833208E-2</v>
      </c>
      <c r="Y136" s="11">
        <f t="shared" si="25"/>
        <v>6.3888888980727643E-2</v>
      </c>
      <c r="Z136" s="11">
        <f t="shared" si="26"/>
        <v>1.8066666699014604</v>
      </c>
      <c r="AA136" t="str">
        <f t="shared" si="27"/>
        <v>Late</v>
      </c>
    </row>
    <row r="137" spans="1:27" x14ac:dyDescent="0.3">
      <c r="A137">
        <f t="shared" si="28"/>
        <v>136</v>
      </c>
      <c r="B137" s="13" t="s">
        <v>39117</v>
      </c>
      <c r="C137">
        <v>11816293</v>
      </c>
      <c r="D137" s="15">
        <f t="shared" si="30"/>
        <v>43803.395833333336</v>
      </c>
      <c r="E137">
        <v>9</v>
      </c>
      <c r="F137">
        <v>30</v>
      </c>
      <c r="G137">
        <v>3</v>
      </c>
      <c r="H137" t="s">
        <v>39190</v>
      </c>
      <c r="I137" t="str">
        <f>VLOOKUP(H137,Dictionary!B$41:C$45,2,FALSE)</f>
        <v>Big City Taxi</v>
      </c>
      <c r="J137" t="s">
        <v>10</v>
      </c>
      <c r="K137" t="str">
        <f>VLOOKUP(J137,Dictionary!B$20:C$36,2,FALSE)</f>
        <v>Walker</v>
      </c>
      <c r="L137" t="s">
        <v>11</v>
      </c>
      <c r="M137" t="str">
        <f>VLOOKUP(L137,Dictionary!B$50:C$51,2,FALSE)</f>
        <v>Yes</v>
      </c>
      <c r="N137" t="s">
        <v>39194</v>
      </c>
      <c r="O137" s="15">
        <f t="shared" si="29"/>
        <v>43803.391041666669</v>
      </c>
      <c r="P137" s="12" t="s">
        <v>20405</v>
      </c>
      <c r="Q137" s="15">
        <f t="shared" si="21"/>
        <v>43803.393020833333</v>
      </c>
      <c r="R137" t="s">
        <v>20406</v>
      </c>
      <c r="S137" t="s">
        <v>39207</v>
      </c>
      <c r="T137" s="15">
        <f t="shared" si="22"/>
        <v>43803.410821759258</v>
      </c>
      <c r="U137" s="12" t="s">
        <v>20407</v>
      </c>
      <c r="V137" s="15">
        <f t="shared" si="23"/>
        <v>43803.415289351855</v>
      </c>
      <c r="W137" s="12" t="s">
        <v>20408</v>
      </c>
      <c r="X137" s="11">
        <f t="shared" si="24"/>
        <v>0.10722222231561318</v>
      </c>
      <c r="Y137" s="11">
        <f t="shared" si="25"/>
        <v>4.74999999278225E-2</v>
      </c>
      <c r="Z137" s="11">
        <f t="shared" si="26"/>
        <v>3.7133333338424563</v>
      </c>
      <c r="AA137" t="str">
        <f t="shared" si="27"/>
        <v>On Time</v>
      </c>
    </row>
    <row r="138" spans="1:27" x14ac:dyDescent="0.3">
      <c r="A138">
        <f t="shared" si="28"/>
        <v>137</v>
      </c>
      <c r="B138" s="13" t="s">
        <v>38898</v>
      </c>
      <c r="C138">
        <v>11104020</v>
      </c>
      <c r="D138" s="15">
        <f t="shared" si="30"/>
        <v>43584.541666666664</v>
      </c>
      <c r="E138">
        <v>13</v>
      </c>
      <c r="F138">
        <v>0</v>
      </c>
      <c r="G138">
        <v>1</v>
      </c>
      <c r="H138" t="s">
        <v>39190</v>
      </c>
      <c r="I138" t="str">
        <f>VLOOKUP(H138,Dictionary!B$41:C$45,2,FALSE)</f>
        <v>Big City Taxi</v>
      </c>
      <c r="J138" t="s">
        <v>10</v>
      </c>
      <c r="K138" t="str">
        <f>VLOOKUP(J138,Dictionary!B$20:C$36,2,FALSE)</f>
        <v>Walker</v>
      </c>
      <c r="L138" t="s">
        <v>11</v>
      </c>
      <c r="M138" t="str">
        <f>VLOOKUP(L138,Dictionary!B$50:C$51,2,FALSE)</f>
        <v>Yes</v>
      </c>
      <c r="N138" t="s">
        <v>39195</v>
      </c>
      <c r="O138" s="15">
        <f t="shared" si="29"/>
        <v>43584.537893518522</v>
      </c>
      <c r="P138" s="12" t="s">
        <v>36939</v>
      </c>
      <c r="Q138" s="15">
        <f t="shared" si="21"/>
        <v>43584.539085648146</v>
      </c>
      <c r="R138" t="s">
        <v>36940</v>
      </c>
      <c r="S138" t="s">
        <v>39210</v>
      </c>
      <c r="T138" s="15">
        <f t="shared" si="22"/>
        <v>43584.575046296297</v>
      </c>
      <c r="U138" s="12" t="s">
        <v>36941</v>
      </c>
      <c r="V138" s="15">
        <f t="shared" si="23"/>
        <v>43584.575046296297</v>
      </c>
      <c r="W138" s="12" t="s">
        <v>36941</v>
      </c>
      <c r="X138" s="11">
        <f t="shared" si="24"/>
        <v>0</v>
      </c>
      <c r="Y138" s="11">
        <f t="shared" si="25"/>
        <v>2.8611110989004374E-2</v>
      </c>
      <c r="Z138" s="11">
        <f t="shared" si="26"/>
        <v>0.68666666373610497</v>
      </c>
      <c r="AA138" t="str">
        <f t="shared" si="27"/>
        <v>On Time</v>
      </c>
    </row>
    <row r="139" spans="1:27" x14ac:dyDescent="0.3">
      <c r="A139">
        <f t="shared" si="28"/>
        <v>138</v>
      </c>
      <c r="B139" s="13" t="s">
        <v>38781</v>
      </c>
      <c r="C139">
        <v>10729099</v>
      </c>
      <c r="D139" s="15">
        <f t="shared" si="30"/>
        <v>43467.458333333336</v>
      </c>
      <c r="E139">
        <v>11</v>
      </c>
      <c r="F139">
        <v>0</v>
      </c>
      <c r="G139">
        <v>3</v>
      </c>
      <c r="H139" t="s">
        <v>39189</v>
      </c>
      <c r="I139" t="str">
        <f>VLOOKUP(H139,Dictionary!B$41:C$45,2,FALSE)</f>
        <v>Allied Taxi</v>
      </c>
      <c r="J139" t="s">
        <v>25</v>
      </c>
      <c r="K139" t="str">
        <f>VLOOKUP(J139,Dictionary!B$20:C$36,2,FALSE)</f>
        <v>Ambulatory</v>
      </c>
      <c r="L139" t="s">
        <v>11</v>
      </c>
      <c r="M139" t="str">
        <f>VLOOKUP(L139,Dictionary!B$50:C$51,2,FALSE)</f>
        <v>Yes</v>
      </c>
      <c r="N139" t="s">
        <v>39195</v>
      </c>
      <c r="O139" s="15">
        <f t="shared" si="29"/>
        <v>43467.464999999997</v>
      </c>
      <c r="P139" s="12" t="s">
        <v>22943</v>
      </c>
      <c r="Q139" s="15">
        <f t="shared" si="21"/>
        <v>43467.46806712963</v>
      </c>
      <c r="R139" t="s">
        <v>22944</v>
      </c>
      <c r="S139" t="s">
        <v>39206</v>
      </c>
      <c r="T139" s="15">
        <f t="shared" si="22"/>
        <v>43467.476909722223</v>
      </c>
      <c r="U139" s="12" t="s">
        <v>22945</v>
      </c>
      <c r="V139" s="15">
        <f t="shared" si="23"/>
        <v>43467.478217592594</v>
      </c>
      <c r="W139" s="12" t="s">
        <v>22946</v>
      </c>
      <c r="X139" s="11">
        <f t="shared" si="24"/>
        <v>3.1388888892251998E-2</v>
      </c>
      <c r="Y139" s="11">
        <f t="shared" si="25"/>
        <v>7.3611111205536872E-2</v>
      </c>
      <c r="Z139" s="11">
        <f t="shared" si="26"/>
        <v>2.5200000023469329</v>
      </c>
      <c r="AA139" t="str">
        <f t="shared" si="27"/>
        <v>Late</v>
      </c>
    </row>
    <row r="140" spans="1:27" x14ac:dyDescent="0.3">
      <c r="A140">
        <f t="shared" si="28"/>
        <v>139</v>
      </c>
      <c r="B140" s="13" t="s">
        <v>39108</v>
      </c>
      <c r="C140">
        <v>11779944</v>
      </c>
      <c r="D140" s="15">
        <f t="shared" si="30"/>
        <v>43794.333333333336</v>
      </c>
      <c r="E140">
        <v>8</v>
      </c>
      <c r="F140">
        <v>0</v>
      </c>
      <c r="G140">
        <v>1</v>
      </c>
      <c r="H140" t="s">
        <v>39190</v>
      </c>
      <c r="I140" t="str">
        <f>VLOOKUP(H140,Dictionary!B$41:C$45,2,FALSE)</f>
        <v>Big City Taxi</v>
      </c>
      <c r="J140" t="s">
        <v>25</v>
      </c>
      <c r="K140" t="str">
        <f>VLOOKUP(J140,Dictionary!B$20:C$36,2,FALSE)</f>
        <v>Ambulatory</v>
      </c>
      <c r="L140" t="s">
        <v>11</v>
      </c>
      <c r="M140" t="str">
        <f>VLOOKUP(L140,Dictionary!B$50:C$51,2,FALSE)</f>
        <v>Yes</v>
      </c>
      <c r="N140" t="s">
        <v>39195</v>
      </c>
      <c r="O140" s="15">
        <f t="shared" si="29"/>
        <v>43794.32472222222</v>
      </c>
      <c r="P140" s="12" t="s">
        <v>699</v>
      </c>
      <c r="Q140" s="15">
        <f t="shared" si="21"/>
        <v>43794.327326388891</v>
      </c>
      <c r="R140" t="s">
        <v>700</v>
      </c>
      <c r="S140" t="s">
        <v>39206</v>
      </c>
      <c r="T140" s="15">
        <f t="shared" si="22"/>
        <v>43794.337141203701</v>
      </c>
      <c r="U140" s="12" t="s">
        <v>701</v>
      </c>
      <c r="V140" s="15">
        <f t="shared" si="23"/>
        <v>43794.338263888887</v>
      </c>
      <c r="W140" s="12" t="s">
        <v>702</v>
      </c>
      <c r="X140" s="11">
        <f t="shared" si="24"/>
        <v>2.6944444456603378E-2</v>
      </c>
      <c r="Y140" s="11">
        <f t="shared" si="25"/>
        <v>6.2500000116415322E-2</v>
      </c>
      <c r="Z140" s="11">
        <f t="shared" si="26"/>
        <v>2.1466666697524488</v>
      </c>
      <c r="AA140" t="str">
        <f t="shared" si="27"/>
        <v>On Time</v>
      </c>
    </row>
    <row r="141" spans="1:27" x14ac:dyDescent="0.3">
      <c r="A141">
        <f t="shared" si="28"/>
        <v>140</v>
      </c>
      <c r="B141" s="13" t="s">
        <v>38959</v>
      </c>
      <c r="C141">
        <v>11297783</v>
      </c>
      <c r="D141" s="15">
        <f t="shared" si="30"/>
        <v>43645.458333333336</v>
      </c>
      <c r="E141">
        <v>11</v>
      </c>
      <c r="F141">
        <v>0</v>
      </c>
      <c r="G141">
        <v>6</v>
      </c>
      <c r="H141" t="s">
        <v>39189</v>
      </c>
      <c r="I141" t="str">
        <f>VLOOKUP(H141,Dictionary!B$41:C$45,2,FALSE)</f>
        <v>Allied Taxi</v>
      </c>
      <c r="J141" t="s">
        <v>53</v>
      </c>
      <c r="K141" t="str">
        <f>VLOOKUP(J141,Dictionary!B$20:C$36,2,FALSE)</f>
        <v>Wheelchair</v>
      </c>
      <c r="L141" t="s">
        <v>5</v>
      </c>
      <c r="M141" t="str">
        <f>VLOOKUP(L141,Dictionary!B$50:C$51,2,FALSE)</f>
        <v>No</v>
      </c>
      <c r="N141" t="s">
        <v>39195</v>
      </c>
      <c r="O141" s="15">
        <f t="shared" si="29"/>
        <v>43645.475914351853</v>
      </c>
      <c r="P141" s="12" t="s">
        <v>12437</v>
      </c>
      <c r="Q141" s="15">
        <f t="shared" si="21"/>
        <v>43645.478043981479</v>
      </c>
      <c r="R141" t="s">
        <v>12438</v>
      </c>
      <c r="S141" t="s">
        <v>39206</v>
      </c>
      <c r="T141" s="15">
        <f t="shared" si="22"/>
        <v>43645.488437499997</v>
      </c>
      <c r="U141" s="12" t="s">
        <v>12439</v>
      </c>
      <c r="V141" s="15">
        <f t="shared" si="23"/>
        <v>43645.489930555559</v>
      </c>
      <c r="W141" s="12" t="s">
        <v>12440</v>
      </c>
      <c r="X141" s="11">
        <f t="shared" si="24"/>
        <v>3.5833333502523601E-2</v>
      </c>
      <c r="Y141" s="11">
        <f t="shared" si="25"/>
        <v>5.1111111009959131E-2</v>
      </c>
      <c r="Z141" s="11">
        <f t="shared" si="26"/>
        <v>2.0866666682995856</v>
      </c>
      <c r="AA141" t="str">
        <f t="shared" si="27"/>
        <v>Late</v>
      </c>
    </row>
    <row r="142" spans="1:27" x14ac:dyDescent="0.3">
      <c r="A142">
        <f t="shared" si="28"/>
        <v>141</v>
      </c>
      <c r="B142" s="13" t="s">
        <v>39088</v>
      </c>
      <c r="C142">
        <v>11706512</v>
      </c>
      <c r="D142" s="15">
        <f t="shared" si="30"/>
        <v>43774.645833333336</v>
      </c>
      <c r="E142">
        <v>15</v>
      </c>
      <c r="F142">
        <v>30</v>
      </c>
      <c r="G142">
        <v>2</v>
      </c>
      <c r="H142" t="s">
        <v>39190</v>
      </c>
      <c r="I142" t="str">
        <f>VLOOKUP(H142,Dictionary!B$41:C$45,2,FALSE)</f>
        <v>Big City Taxi</v>
      </c>
      <c r="J142" t="s">
        <v>25</v>
      </c>
      <c r="K142" t="str">
        <f>VLOOKUP(J142,Dictionary!B$20:C$36,2,FALSE)</f>
        <v>Ambulatory</v>
      </c>
      <c r="L142" t="s">
        <v>11</v>
      </c>
      <c r="M142" t="str">
        <f>VLOOKUP(L142,Dictionary!B$50:C$51,2,FALSE)</f>
        <v>Yes</v>
      </c>
      <c r="N142" t="s">
        <v>39195</v>
      </c>
      <c r="O142" s="15">
        <f t="shared" si="29"/>
        <v>43774.641655092593</v>
      </c>
      <c r="P142" s="12" t="s">
        <v>15327</v>
      </c>
      <c r="Q142" s="15">
        <f t="shared" si="21"/>
        <v>43774.647372685184</v>
      </c>
      <c r="R142" t="s">
        <v>15328</v>
      </c>
      <c r="S142" t="s">
        <v>39207</v>
      </c>
      <c r="T142" s="15">
        <f t="shared" si="22"/>
        <v>43774.659351851849</v>
      </c>
      <c r="U142" s="12" t="s">
        <v>15329</v>
      </c>
      <c r="V142" s="15">
        <f t="shared" si="23"/>
        <v>43774.659826388888</v>
      </c>
      <c r="W142" s="12" t="s">
        <v>15330</v>
      </c>
      <c r="X142" s="11">
        <f t="shared" si="24"/>
        <v>1.1388888931833208E-2</v>
      </c>
      <c r="Y142" s="11">
        <f t="shared" si="25"/>
        <v>0.13722222216892987</v>
      </c>
      <c r="Z142" s="11">
        <f t="shared" si="26"/>
        <v>3.566666666418314</v>
      </c>
      <c r="AA142" t="str">
        <f t="shared" si="27"/>
        <v>On Time</v>
      </c>
    </row>
    <row r="143" spans="1:27" x14ac:dyDescent="0.3">
      <c r="A143">
        <f t="shared" si="28"/>
        <v>142</v>
      </c>
      <c r="B143" s="13" t="s">
        <v>38964</v>
      </c>
      <c r="C143">
        <v>11290136</v>
      </c>
      <c r="D143" s="15">
        <f t="shared" si="30"/>
        <v>43650.541666666664</v>
      </c>
      <c r="E143">
        <v>13</v>
      </c>
      <c r="F143">
        <v>0</v>
      </c>
      <c r="G143">
        <v>4</v>
      </c>
      <c r="H143" t="s">
        <v>394</v>
      </c>
      <c r="I143" t="str">
        <f>VLOOKUP(H143,Dictionary!B$41:C$45,2,FALSE)</f>
        <v>Huronia Cab</v>
      </c>
      <c r="J143" t="s">
        <v>10</v>
      </c>
      <c r="K143" t="str">
        <f>VLOOKUP(J143,Dictionary!B$20:C$36,2,FALSE)</f>
        <v>Walker</v>
      </c>
      <c r="L143" t="s">
        <v>11</v>
      </c>
      <c r="M143" t="str">
        <f>VLOOKUP(L143,Dictionary!B$50:C$51,2,FALSE)</f>
        <v>Yes</v>
      </c>
      <c r="N143" t="s">
        <v>39195</v>
      </c>
      <c r="O143" s="15">
        <f t="shared" si="29"/>
        <v>43650.527650462966</v>
      </c>
      <c r="P143" s="12" t="s">
        <v>1936</v>
      </c>
      <c r="Q143" s="15">
        <f t="shared" si="21"/>
        <v>43650.527650462966</v>
      </c>
      <c r="R143" t="s">
        <v>1936</v>
      </c>
      <c r="S143" t="s">
        <v>39205</v>
      </c>
      <c r="T143" s="15">
        <f t="shared" si="22"/>
        <v>43650.534710648149</v>
      </c>
      <c r="U143" s="12" t="s">
        <v>27489</v>
      </c>
      <c r="V143" s="15">
        <f t="shared" si="23"/>
        <v>43650.536215277774</v>
      </c>
      <c r="W143" s="12" t="s">
        <v>27490</v>
      </c>
      <c r="X143" s="11">
        <f t="shared" si="24"/>
        <v>3.6111110995989293E-2</v>
      </c>
      <c r="Y143" s="11">
        <f t="shared" si="25"/>
        <v>0</v>
      </c>
      <c r="Z143" s="11">
        <f t="shared" si="26"/>
        <v>0.86666666390374303</v>
      </c>
      <c r="AA143" t="str">
        <f t="shared" si="27"/>
        <v>On Time</v>
      </c>
    </row>
    <row r="144" spans="1:27" x14ac:dyDescent="0.3">
      <c r="A144">
        <f t="shared" si="28"/>
        <v>143</v>
      </c>
      <c r="B144" s="13" t="s">
        <v>38871</v>
      </c>
      <c r="C144">
        <v>11002420</v>
      </c>
      <c r="D144" s="15">
        <f t="shared" si="30"/>
        <v>43557.833333333336</v>
      </c>
      <c r="E144">
        <v>20</v>
      </c>
      <c r="F144">
        <v>0</v>
      </c>
      <c r="G144">
        <v>2</v>
      </c>
      <c r="H144" t="s">
        <v>39191</v>
      </c>
      <c r="I144" t="str">
        <f>VLOOKUP(H144,Dictionary!B$41:C$45,2,FALSE)</f>
        <v>Arrow Taxi</v>
      </c>
      <c r="J144" t="s">
        <v>10</v>
      </c>
      <c r="K144" t="str">
        <f>VLOOKUP(J144,Dictionary!B$20:C$36,2,FALSE)</f>
        <v>Walker</v>
      </c>
      <c r="L144" t="s">
        <v>11</v>
      </c>
      <c r="M144" t="str">
        <f>VLOOKUP(L144,Dictionary!B$50:C$51,2,FALSE)</f>
        <v>Yes</v>
      </c>
      <c r="N144" t="s">
        <v>39194</v>
      </c>
      <c r="O144" s="15">
        <f t="shared" si="29"/>
        <v>43557.838333333333</v>
      </c>
      <c r="P144" s="12" t="s">
        <v>23530</v>
      </c>
      <c r="Q144" s="15">
        <f t="shared" si="21"/>
        <v>43557.842326388891</v>
      </c>
      <c r="R144" t="s">
        <v>12384</v>
      </c>
      <c r="S144" t="s">
        <v>39205</v>
      </c>
      <c r="T144" s="15">
        <f t="shared" si="22"/>
        <v>43557.843333333331</v>
      </c>
      <c r="U144" s="12" t="s">
        <v>23531</v>
      </c>
      <c r="V144" s="15">
        <f t="shared" si="23"/>
        <v>43557.846956018519</v>
      </c>
      <c r="W144" s="12" t="s">
        <v>23532</v>
      </c>
      <c r="X144" s="11">
        <f t="shared" si="24"/>
        <v>8.6944444512482733E-2</v>
      </c>
      <c r="Y144" s="11">
        <f t="shared" si="25"/>
        <v>9.5833333383779973E-2</v>
      </c>
      <c r="Z144" s="11">
        <f t="shared" si="26"/>
        <v>4.3866666695103049</v>
      </c>
      <c r="AA144" t="str">
        <f t="shared" si="27"/>
        <v>Late</v>
      </c>
    </row>
    <row r="145" spans="1:27" x14ac:dyDescent="0.3">
      <c r="A145">
        <f t="shared" si="28"/>
        <v>144</v>
      </c>
      <c r="B145" s="13" t="s">
        <v>38899</v>
      </c>
      <c r="C145">
        <v>11094877</v>
      </c>
      <c r="D145" s="15">
        <f t="shared" si="30"/>
        <v>43585.479166666664</v>
      </c>
      <c r="E145">
        <v>11</v>
      </c>
      <c r="F145">
        <v>30</v>
      </c>
      <c r="G145">
        <v>2</v>
      </c>
      <c r="H145" t="s">
        <v>39190</v>
      </c>
      <c r="I145" t="str">
        <f>VLOOKUP(H145,Dictionary!B$41:C$45,2,FALSE)</f>
        <v>Big City Taxi</v>
      </c>
      <c r="J145" t="s">
        <v>25</v>
      </c>
      <c r="K145" t="str">
        <f>VLOOKUP(J145,Dictionary!B$20:C$36,2,FALSE)</f>
        <v>Ambulatory</v>
      </c>
      <c r="L145" t="s">
        <v>11</v>
      </c>
      <c r="M145" t="str">
        <f>VLOOKUP(L145,Dictionary!B$50:C$51,2,FALSE)</f>
        <v>Yes</v>
      </c>
      <c r="N145" t="s">
        <v>39195</v>
      </c>
      <c r="O145" s="15">
        <f t="shared" si="29"/>
        <v>43585.491412037038</v>
      </c>
      <c r="P145" s="12" t="s">
        <v>32563</v>
      </c>
      <c r="Q145" s="15">
        <f t="shared" si="21"/>
        <v>43585.491481481484</v>
      </c>
      <c r="R145" t="s">
        <v>32564</v>
      </c>
      <c r="S145" t="s">
        <v>39207</v>
      </c>
      <c r="T145" s="15">
        <f t="shared" si="22"/>
        <v>43585.505624999998</v>
      </c>
      <c r="U145" s="12" t="s">
        <v>2578</v>
      </c>
      <c r="V145" s="15">
        <f t="shared" si="23"/>
        <v>43585.506840277776</v>
      </c>
      <c r="W145" s="12" t="s">
        <v>32565</v>
      </c>
      <c r="X145" s="11">
        <f t="shared" si="24"/>
        <v>2.9166666674427688E-2</v>
      </c>
      <c r="Y145" s="11">
        <f t="shared" si="25"/>
        <v>1.6666667070239782E-3</v>
      </c>
      <c r="Z145" s="11">
        <f t="shared" si="26"/>
        <v>0.74000000115483999</v>
      </c>
      <c r="AA145" t="str">
        <f t="shared" si="27"/>
        <v>Late</v>
      </c>
    </row>
    <row r="146" spans="1:27" x14ac:dyDescent="0.3">
      <c r="A146">
        <f t="shared" si="28"/>
        <v>145</v>
      </c>
      <c r="B146" s="13" t="s">
        <v>38868</v>
      </c>
      <c r="C146">
        <v>11015058</v>
      </c>
      <c r="D146" s="15">
        <f t="shared" si="30"/>
        <v>43554.541666666664</v>
      </c>
      <c r="E146">
        <v>13</v>
      </c>
      <c r="F146">
        <v>0</v>
      </c>
      <c r="G146">
        <v>6</v>
      </c>
      <c r="H146" t="s">
        <v>39190</v>
      </c>
      <c r="I146" t="str">
        <f>VLOOKUP(H146,Dictionary!B$41:C$45,2,FALSE)</f>
        <v>Big City Taxi</v>
      </c>
      <c r="J146" t="s">
        <v>10</v>
      </c>
      <c r="K146" t="str">
        <f>VLOOKUP(J146,Dictionary!B$20:C$36,2,FALSE)</f>
        <v>Walker</v>
      </c>
      <c r="L146" t="s">
        <v>11</v>
      </c>
      <c r="M146" t="str">
        <f>VLOOKUP(L146,Dictionary!B$50:C$51,2,FALSE)</f>
        <v>Yes</v>
      </c>
      <c r="N146" t="s">
        <v>39194</v>
      </c>
      <c r="O146" s="15">
        <f t="shared" si="29"/>
        <v>43554.549571759257</v>
      </c>
      <c r="P146" s="12" t="s">
        <v>5866</v>
      </c>
      <c r="Q146" s="15">
        <f t="shared" si="21"/>
        <v>43554.551886574074</v>
      </c>
      <c r="R146" t="s">
        <v>5867</v>
      </c>
      <c r="S146" t="s">
        <v>39206</v>
      </c>
      <c r="T146" s="15">
        <f t="shared" si="22"/>
        <v>43554.559490740743</v>
      </c>
      <c r="U146" s="12" t="s">
        <v>11722</v>
      </c>
      <c r="V146" s="15">
        <f t="shared" si="23"/>
        <v>43554.561284722222</v>
      </c>
      <c r="W146" s="12" t="s">
        <v>11723</v>
      </c>
      <c r="X146" s="11">
        <f t="shared" si="24"/>
        <v>4.305555549217388E-2</v>
      </c>
      <c r="Y146" s="11">
        <f t="shared" si="25"/>
        <v>5.5555555620230734E-2</v>
      </c>
      <c r="Z146" s="11">
        <f t="shared" si="26"/>
        <v>2.3666666666977108</v>
      </c>
      <c r="AA146" t="str">
        <f t="shared" si="27"/>
        <v>Late</v>
      </c>
    </row>
    <row r="147" spans="1:27" x14ac:dyDescent="0.3">
      <c r="A147">
        <f t="shared" si="28"/>
        <v>146</v>
      </c>
      <c r="B147" s="13" t="s">
        <v>39056</v>
      </c>
      <c r="C147">
        <v>11599486</v>
      </c>
      <c r="D147" s="15">
        <f t="shared" si="30"/>
        <v>43742.645833333336</v>
      </c>
      <c r="E147">
        <v>15</v>
      </c>
      <c r="F147">
        <v>30</v>
      </c>
      <c r="G147">
        <v>5</v>
      </c>
      <c r="H147" t="s">
        <v>39189</v>
      </c>
      <c r="I147" t="str">
        <f>VLOOKUP(H147,Dictionary!B$41:C$45,2,FALSE)</f>
        <v>Allied Taxi</v>
      </c>
      <c r="J147" t="s">
        <v>10</v>
      </c>
      <c r="K147" t="str">
        <f>VLOOKUP(J147,Dictionary!B$20:C$36,2,FALSE)</f>
        <v>Walker</v>
      </c>
      <c r="L147" t="s">
        <v>11</v>
      </c>
      <c r="M147" t="str">
        <f>VLOOKUP(L147,Dictionary!B$50:C$51,2,FALSE)</f>
        <v>Yes</v>
      </c>
      <c r="N147" t="s">
        <v>39195</v>
      </c>
      <c r="O147" s="15">
        <f t="shared" si="29"/>
        <v>43742.658634259256</v>
      </c>
      <c r="P147" s="12" t="s">
        <v>10629</v>
      </c>
      <c r="Q147" s="15">
        <f t="shared" si="21"/>
        <v>43742.658634259256</v>
      </c>
      <c r="R147" t="s">
        <v>10629</v>
      </c>
      <c r="S147" t="s">
        <v>39210</v>
      </c>
      <c r="T147" s="15">
        <f t="shared" si="22"/>
        <v>43742.699988425928</v>
      </c>
      <c r="U147" s="12" t="s">
        <v>10630</v>
      </c>
      <c r="V147" s="15">
        <f t="shared" si="23"/>
        <v>43742.699988425928</v>
      </c>
      <c r="W147" s="12" t="s">
        <v>10630</v>
      </c>
      <c r="X147" s="11">
        <f t="shared" si="24"/>
        <v>0</v>
      </c>
      <c r="Y147" s="11">
        <f t="shared" si="25"/>
        <v>0</v>
      </c>
      <c r="Z147" s="11">
        <f t="shared" si="26"/>
        <v>0</v>
      </c>
      <c r="AA147" t="str">
        <f t="shared" si="27"/>
        <v>Late</v>
      </c>
    </row>
    <row r="148" spans="1:27" x14ac:dyDescent="0.3">
      <c r="A148">
        <f t="shared" si="28"/>
        <v>147</v>
      </c>
      <c r="B148" s="13" t="s">
        <v>38886</v>
      </c>
      <c r="C148">
        <v>11027328</v>
      </c>
      <c r="D148" s="15">
        <f t="shared" si="30"/>
        <v>43572.333333333336</v>
      </c>
      <c r="E148">
        <v>8</v>
      </c>
      <c r="F148">
        <v>0</v>
      </c>
      <c r="G148">
        <v>3</v>
      </c>
      <c r="H148" t="s">
        <v>39189</v>
      </c>
      <c r="I148" t="str">
        <f>VLOOKUP(H148,Dictionary!B$41:C$45,2,FALSE)</f>
        <v>Allied Taxi</v>
      </c>
      <c r="J148" t="s">
        <v>25</v>
      </c>
      <c r="K148" t="str">
        <f>VLOOKUP(J148,Dictionary!B$20:C$36,2,FALSE)</f>
        <v>Ambulatory</v>
      </c>
      <c r="L148" t="s">
        <v>11</v>
      </c>
      <c r="M148" t="str">
        <f>VLOOKUP(L148,Dictionary!B$50:C$51,2,FALSE)</f>
        <v>Yes</v>
      </c>
      <c r="N148" t="s">
        <v>39195</v>
      </c>
      <c r="O148" s="15">
        <f t="shared" si="29"/>
        <v>43572.328946759262</v>
      </c>
      <c r="P148" s="12" t="s">
        <v>23767</v>
      </c>
      <c r="Q148" s="15">
        <f t="shared" si="21"/>
        <v>43572.330069444448</v>
      </c>
      <c r="R148" t="s">
        <v>23768</v>
      </c>
      <c r="S148" t="s">
        <v>39209</v>
      </c>
      <c r="T148" s="15">
        <f t="shared" si="22"/>
        <v>43572.362164351849</v>
      </c>
      <c r="U148" s="12" t="s">
        <v>20559</v>
      </c>
      <c r="V148" s="15">
        <f t="shared" si="23"/>
        <v>43572.362835648149</v>
      </c>
      <c r="W148" s="12" t="s">
        <v>23769</v>
      </c>
      <c r="X148" s="11">
        <f t="shared" si="24"/>
        <v>1.6111111210193485E-2</v>
      </c>
      <c r="Y148" s="11">
        <f t="shared" si="25"/>
        <v>2.6944444456603378E-2</v>
      </c>
      <c r="Z148" s="11">
        <f t="shared" si="26"/>
        <v>1.0333333360031247</v>
      </c>
      <c r="AA148" t="str">
        <f t="shared" si="27"/>
        <v>On Time</v>
      </c>
    </row>
    <row r="149" spans="1:27" x14ac:dyDescent="0.3">
      <c r="A149">
        <f t="shared" si="28"/>
        <v>148</v>
      </c>
      <c r="B149" s="13" t="s">
        <v>39103</v>
      </c>
      <c r="C149">
        <v>11791989</v>
      </c>
      <c r="D149" s="15">
        <f t="shared" si="30"/>
        <v>43789.447916666664</v>
      </c>
      <c r="E149">
        <v>10</v>
      </c>
      <c r="F149">
        <v>45</v>
      </c>
      <c r="G149">
        <v>3</v>
      </c>
      <c r="H149" t="s">
        <v>39191</v>
      </c>
      <c r="I149" t="str">
        <f>VLOOKUP(H149,Dictionary!B$41:C$45,2,FALSE)</f>
        <v>Arrow Taxi</v>
      </c>
      <c r="J149" t="s">
        <v>25</v>
      </c>
      <c r="K149" t="str">
        <f>VLOOKUP(J149,Dictionary!B$20:C$36,2,FALSE)</f>
        <v>Ambulatory</v>
      </c>
      <c r="L149" t="s">
        <v>11</v>
      </c>
      <c r="M149" t="str">
        <f>VLOOKUP(L149,Dictionary!B$50:C$51,2,FALSE)</f>
        <v>Yes</v>
      </c>
      <c r="N149" t="s">
        <v>39195</v>
      </c>
      <c r="O149" s="15">
        <f t="shared" si="29"/>
        <v>43789.440497685187</v>
      </c>
      <c r="P149" s="12" t="s">
        <v>22568</v>
      </c>
      <c r="Q149" s="15">
        <f t="shared" si="21"/>
        <v>43789.443912037037</v>
      </c>
      <c r="R149" t="s">
        <v>22569</v>
      </c>
      <c r="S149" t="s">
        <v>39205</v>
      </c>
      <c r="T149" s="15">
        <f t="shared" si="22"/>
        <v>43789.45034722222</v>
      </c>
      <c r="U149" s="12" t="s">
        <v>22570</v>
      </c>
      <c r="V149" s="15">
        <f t="shared" si="23"/>
        <v>43789.453900462962</v>
      </c>
      <c r="W149" s="12" t="s">
        <v>6578</v>
      </c>
      <c r="X149" s="11">
        <f t="shared" si="24"/>
        <v>8.5277777805458754E-2</v>
      </c>
      <c r="Y149" s="11">
        <f t="shared" si="25"/>
        <v>8.1944444391410798E-2</v>
      </c>
      <c r="Z149" s="11">
        <f t="shared" si="26"/>
        <v>4.0133333327248693</v>
      </c>
      <c r="AA149" t="str">
        <f t="shared" si="27"/>
        <v>On Time</v>
      </c>
    </row>
    <row r="150" spans="1:27" x14ac:dyDescent="0.3">
      <c r="A150">
        <f t="shared" si="28"/>
        <v>149</v>
      </c>
      <c r="B150" s="13" t="s">
        <v>39017</v>
      </c>
      <c r="C150">
        <v>11454978</v>
      </c>
      <c r="D150" s="15">
        <f t="shared" si="30"/>
        <v>43703.385416666664</v>
      </c>
      <c r="E150">
        <v>9</v>
      </c>
      <c r="F150">
        <v>15</v>
      </c>
      <c r="G150">
        <v>1</v>
      </c>
      <c r="H150" t="s">
        <v>39190</v>
      </c>
      <c r="I150" t="str">
        <f>VLOOKUP(H150,Dictionary!B$41:C$45,2,FALSE)</f>
        <v>Big City Taxi</v>
      </c>
      <c r="J150" t="s">
        <v>25</v>
      </c>
      <c r="K150" t="str">
        <f>VLOOKUP(J150,Dictionary!B$20:C$36,2,FALSE)</f>
        <v>Ambulatory</v>
      </c>
      <c r="L150" t="s">
        <v>11</v>
      </c>
      <c r="M150" t="str">
        <f>VLOOKUP(L150,Dictionary!B$50:C$51,2,FALSE)</f>
        <v>Yes</v>
      </c>
      <c r="N150" t="s">
        <v>39194</v>
      </c>
      <c r="O150" s="15">
        <f t="shared" si="29"/>
        <v>43703.387349537035</v>
      </c>
      <c r="P150" s="12" t="s">
        <v>10986</v>
      </c>
      <c r="Q150" s="15">
        <f t="shared" si="21"/>
        <v>43703.388541666667</v>
      </c>
      <c r="R150" t="s">
        <v>10987</v>
      </c>
      <c r="S150" t="s">
        <v>39207</v>
      </c>
      <c r="T150" s="15">
        <f t="shared" si="22"/>
        <v>43703.405092592591</v>
      </c>
      <c r="U150" s="12" t="s">
        <v>10988</v>
      </c>
      <c r="V150" s="15">
        <f t="shared" si="23"/>
        <v>43703.409131944441</v>
      </c>
      <c r="W150" s="12" t="s">
        <v>10989</v>
      </c>
      <c r="X150" s="11">
        <f t="shared" si="24"/>
        <v>9.6944444405380636E-2</v>
      </c>
      <c r="Y150" s="11">
        <f t="shared" si="25"/>
        <v>2.8611111163627356E-2</v>
      </c>
      <c r="Z150" s="11">
        <f t="shared" si="26"/>
        <v>3.0133333336561918</v>
      </c>
      <c r="AA150" t="str">
        <f t="shared" si="27"/>
        <v>Late</v>
      </c>
    </row>
    <row r="151" spans="1:27" x14ac:dyDescent="0.3">
      <c r="A151">
        <f t="shared" si="28"/>
        <v>150</v>
      </c>
      <c r="B151" s="13" t="s">
        <v>39040</v>
      </c>
      <c r="C151">
        <v>11556579</v>
      </c>
      <c r="D151" s="15">
        <f t="shared" si="30"/>
        <v>43726.583333333336</v>
      </c>
      <c r="E151">
        <v>14</v>
      </c>
      <c r="F151">
        <v>0</v>
      </c>
      <c r="G151">
        <v>3</v>
      </c>
      <c r="H151" t="s">
        <v>39190</v>
      </c>
      <c r="I151" t="str">
        <f>VLOOKUP(H151,Dictionary!B$41:C$45,2,FALSE)</f>
        <v>Big City Taxi</v>
      </c>
      <c r="J151" t="s">
        <v>10</v>
      </c>
      <c r="K151" t="str">
        <f>VLOOKUP(J151,Dictionary!B$20:C$36,2,FALSE)</f>
        <v>Walker</v>
      </c>
      <c r="L151" t="s">
        <v>11</v>
      </c>
      <c r="M151" t="str">
        <f>VLOOKUP(L151,Dictionary!B$50:C$51,2,FALSE)</f>
        <v>Yes</v>
      </c>
      <c r="N151" t="s">
        <v>39195</v>
      </c>
      <c r="O151" s="15">
        <f t="shared" si="29"/>
        <v>43726.575914351852</v>
      </c>
      <c r="P151" s="12" t="s">
        <v>24591</v>
      </c>
      <c r="Q151" s="15">
        <f t="shared" si="21"/>
        <v>43726.576643518521</v>
      </c>
      <c r="R151" t="s">
        <v>24592</v>
      </c>
      <c r="S151" t="s">
        <v>39209</v>
      </c>
      <c r="T151" s="15">
        <f t="shared" si="22"/>
        <v>43726.604143518518</v>
      </c>
      <c r="U151" s="12" t="s">
        <v>24593</v>
      </c>
      <c r="V151" s="15">
        <f t="shared" si="23"/>
        <v>43726.605092592596</v>
      </c>
      <c r="W151" s="12" t="s">
        <v>24594</v>
      </c>
      <c r="X151" s="11">
        <f t="shared" si="24"/>
        <v>2.2777777863666415E-2</v>
      </c>
      <c r="Y151" s="11">
        <f t="shared" si="25"/>
        <v>1.7500000074505806E-2</v>
      </c>
      <c r="Z151" s="11">
        <f t="shared" si="26"/>
        <v>0.96666667051613331</v>
      </c>
      <c r="AA151" t="str">
        <f t="shared" si="27"/>
        <v>On Time</v>
      </c>
    </row>
    <row r="152" spans="1:27" x14ac:dyDescent="0.3">
      <c r="A152">
        <f t="shared" si="28"/>
        <v>151</v>
      </c>
      <c r="B152" s="13" t="s">
        <v>39026</v>
      </c>
      <c r="C152">
        <v>11484292</v>
      </c>
      <c r="D152" s="15">
        <f t="shared" si="30"/>
        <v>43712.53125</v>
      </c>
      <c r="E152">
        <v>12</v>
      </c>
      <c r="F152">
        <v>45</v>
      </c>
      <c r="G152">
        <v>3</v>
      </c>
      <c r="H152" t="s">
        <v>39190</v>
      </c>
      <c r="I152" t="str">
        <f>VLOOKUP(H152,Dictionary!B$41:C$45,2,FALSE)</f>
        <v>Big City Taxi</v>
      </c>
      <c r="J152" t="s">
        <v>25</v>
      </c>
      <c r="K152" t="str">
        <f>VLOOKUP(J152,Dictionary!B$20:C$36,2,FALSE)</f>
        <v>Ambulatory</v>
      </c>
      <c r="L152" t="s">
        <v>11</v>
      </c>
      <c r="M152" t="str">
        <f>VLOOKUP(L152,Dictionary!B$50:C$51,2,FALSE)</f>
        <v>Yes</v>
      </c>
      <c r="N152" t="s">
        <v>39195</v>
      </c>
      <c r="O152" s="15">
        <f t="shared" si="29"/>
        <v>43712.530821759261</v>
      </c>
      <c r="P152" s="12" t="s">
        <v>8822</v>
      </c>
      <c r="Q152" s="15">
        <f t="shared" si="21"/>
        <v>43712.532997685186</v>
      </c>
      <c r="R152" t="s">
        <v>8823</v>
      </c>
      <c r="S152" t="s">
        <v>39209</v>
      </c>
      <c r="T152" s="15">
        <f t="shared" si="22"/>
        <v>43712.559907407405</v>
      </c>
      <c r="U152" s="12" t="s">
        <v>8824</v>
      </c>
      <c r="V152" s="15">
        <f t="shared" si="23"/>
        <v>43712.561192129629</v>
      </c>
      <c r="W152" s="12" t="s">
        <v>8825</v>
      </c>
      <c r="X152" s="11">
        <f t="shared" si="24"/>
        <v>3.0833333381451666E-2</v>
      </c>
      <c r="Y152" s="11">
        <f t="shared" si="25"/>
        <v>5.2222222206182778E-2</v>
      </c>
      <c r="Z152" s="11">
        <f t="shared" si="26"/>
        <v>1.9933333341032267</v>
      </c>
      <c r="AA152" t="str">
        <f t="shared" si="27"/>
        <v>On Time</v>
      </c>
    </row>
    <row r="153" spans="1:27" x14ac:dyDescent="0.3">
      <c r="A153">
        <f t="shared" si="28"/>
        <v>152</v>
      </c>
      <c r="B153" s="13" t="s">
        <v>38871</v>
      </c>
      <c r="C153">
        <v>11017242</v>
      </c>
      <c r="D153" s="15">
        <f t="shared" si="30"/>
        <v>43557.5</v>
      </c>
      <c r="E153">
        <v>12</v>
      </c>
      <c r="F153">
        <v>0</v>
      </c>
      <c r="G153">
        <v>2</v>
      </c>
      <c r="H153" t="s">
        <v>39189</v>
      </c>
      <c r="I153" t="str">
        <f>VLOOKUP(H153,Dictionary!B$41:C$45,2,FALSE)</f>
        <v>Allied Taxi</v>
      </c>
      <c r="J153" t="s">
        <v>25</v>
      </c>
      <c r="K153" t="str">
        <f>VLOOKUP(J153,Dictionary!B$20:C$36,2,FALSE)</f>
        <v>Ambulatory</v>
      </c>
      <c r="L153" t="s">
        <v>11</v>
      </c>
      <c r="M153" t="str">
        <f>VLOOKUP(L153,Dictionary!B$50:C$51,2,FALSE)</f>
        <v>Yes</v>
      </c>
      <c r="N153" t="s">
        <v>39195</v>
      </c>
      <c r="O153" s="15">
        <f t="shared" si="29"/>
        <v>43557.513321759259</v>
      </c>
      <c r="P153" s="12" t="s">
        <v>24279</v>
      </c>
      <c r="Q153" s="15">
        <f t="shared" si="21"/>
        <v>43557.515625</v>
      </c>
      <c r="R153" t="s">
        <v>24280</v>
      </c>
      <c r="S153" t="s">
        <v>39208</v>
      </c>
      <c r="T153" s="15">
        <f t="shared" si="22"/>
        <v>43557.536689814813</v>
      </c>
      <c r="U153" s="12" t="s">
        <v>24281</v>
      </c>
      <c r="V153" s="15">
        <f t="shared" si="23"/>
        <v>43557.536689814813</v>
      </c>
      <c r="W153" s="12" t="s">
        <v>24281</v>
      </c>
      <c r="X153" s="11">
        <f t="shared" si="24"/>
        <v>0</v>
      </c>
      <c r="Y153" s="11">
        <f t="shared" si="25"/>
        <v>5.5277777777519077E-2</v>
      </c>
      <c r="Z153" s="11">
        <f t="shared" si="26"/>
        <v>1.3266666666604578</v>
      </c>
      <c r="AA153" t="str">
        <f t="shared" si="27"/>
        <v>Late</v>
      </c>
    </row>
    <row r="154" spans="1:27" x14ac:dyDescent="0.3">
      <c r="A154">
        <f t="shared" si="28"/>
        <v>153</v>
      </c>
      <c r="B154" s="13" t="s">
        <v>38989</v>
      </c>
      <c r="C154">
        <v>11406965</v>
      </c>
      <c r="D154" s="15">
        <f t="shared" si="30"/>
        <v>43675.645833333336</v>
      </c>
      <c r="E154">
        <v>15</v>
      </c>
      <c r="F154">
        <v>30</v>
      </c>
      <c r="G154">
        <v>1</v>
      </c>
      <c r="H154" t="s">
        <v>39190</v>
      </c>
      <c r="I154" t="str">
        <f>VLOOKUP(H154,Dictionary!B$41:C$45,2,FALSE)</f>
        <v>Big City Taxi</v>
      </c>
      <c r="J154" t="s">
        <v>10</v>
      </c>
      <c r="K154" t="str">
        <f>VLOOKUP(J154,Dictionary!B$20:C$36,2,FALSE)</f>
        <v>Walker</v>
      </c>
      <c r="L154" t="s">
        <v>11</v>
      </c>
      <c r="M154" t="str">
        <f>VLOOKUP(L154,Dictionary!B$50:C$51,2,FALSE)</f>
        <v>Yes</v>
      </c>
      <c r="N154" t="s">
        <v>39195</v>
      </c>
      <c r="O154" s="15">
        <f t="shared" si="29"/>
        <v>43675.647673611114</v>
      </c>
      <c r="P154" s="12" t="s">
        <v>6393</v>
      </c>
      <c r="Q154" s="15">
        <f t="shared" si="21"/>
        <v>43675.647557870368</v>
      </c>
      <c r="R154" t="s">
        <v>6394</v>
      </c>
      <c r="S154" t="s">
        <v>39209</v>
      </c>
      <c r="T154" s="15">
        <f t="shared" si="22"/>
        <v>43675.678807870368</v>
      </c>
      <c r="U154" s="12" t="s">
        <v>6395</v>
      </c>
      <c r="V154" s="15">
        <f t="shared" si="23"/>
        <v>43675.678622685184</v>
      </c>
      <c r="W154" s="12" t="s">
        <v>6396</v>
      </c>
      <c r="X154" s="11">
        <f t="shared" si="24"/>
        <v>-4.4444444356486201E-3</v>
      </c>
      <c r="Y154" s="11">
        <f t="shared" si="25"/>
        <v>-2.7777779032476246E-3</v>
      </c>
      <c r="Z154" s="11">
        <f t="shared" si="26"/>
        <v>-0.17333333613350987</v>
      </c>
      <c r="AA154" t="str">
        <f t="shared" si="27"/>
        <v>Late</v>
      </c>
    </row>
    <row r="155" spans="1:27" x14ac:dyDescent="0.3">
      <c r="A155">
        <f t="shared" si="28"/>
        <v>154</v>
      </c>
      <c r="B155" s="13" t="s">
        <v>39121</v>
      </c>
      <c r="C155">
        <v>11828863</v>
      </c>
      <c r="D155" s="15">
        <f t="shared" si="30"/>
        <v>43807.416666666664</v>
      </c>
      <c r="E155">
        <v>10</v>
      </c>
      <c r="F155">
        <v>0</v>
      </c>
      <c r="G155">
        <v>7</v>
      </c>
      <c r="H155" t="s">
        <v>452</v>
      </c>
      <c r="I155" t="str">
        <f>VLOOKUP(H155,Dictionary!B$41:C$45,2,FALSE)</f>
        <v>Captain Marvel Taxi</v>
      </c>
      <c r="J155" t="s">
        <v>10</v>
      </c>
      <c r="K155" t="str">
        <f>VLOOKUP(J155,Dictionary!B$20:C$36,2,FALSE)</f>
        <v>Walker</v>
      </c>
      <c r="L155" t="s">
        <v>11</v>
      </c>
      <c r="M155" t="str">
        <f>VLOOKUP(L155,Dictionary!B$50:C$51,2,FALSE)</f>
        <v>Yes</v>
      </c>
      <c r="N155" t="s">
        <v>39194</v>
      </c>
      <c r="O155" s="15">
        <f t="shared" si="29"/>
        <v>43807.42460648148</v>
      </c>
      <c r="P155" s="12" t="s">
        <v>2528</v>
      </c>
      <c r="Q155" s="15">
        <f t="shared" si="21"/>
        <v>43807.425752314812</v>
      </c>
      <c r="R155" t="s">
        <v>2529</v>
      </c>
      <c r="S155" t="s">
        <v>39205</v>
      </c>
      <c r="T155" s="15">
        <f t="shared" si="22"/>
        <v>43807.428553240738</v>
      </c>
      <c r="U155" s="12" t="s">
        <v>2530</v>
      </c>
      <c r="V155" s="15">
        <f t="shared" si="23"/>
        <v>43807.429502314815</v>
      </c>
      <c r="W155" s="12" t="s">
        <v>2531</v>
      </c>
      <c r="X155" s="11">
        <f t="shared" si="24"/>
        <v>2.2777777863666415E-2</v>
      </c>
      <c r="Y155" s="11">
        <f t="shared" si="25"/>
        <v>2.749999996740371E-2</v>
      </c>
      <c r="Z155" s="11">
        <f t="shared" si="26"/>
        <v>1.206666667945683</v>
      </c>
      <c r="AA155" t="str">
        <f t="shared" si="27"/>
        <v>Late</v>
      </c>
    </row>
    <row r="156" spans="1:27" x14ac:dyDescent="0.3">
      <c r="A156">
        <f t="shared" si="28"/>
        <v>155</v>
      </c>
      <c r="B156" s="13" t="s">
        <v>39012</v>
      </c>
      <c r="C156">
        <v>11464831</v>
      </c>
      <c r="D156" s="15">
        <f t="shared" si="30"/>
        <v>43698.541666666664</v>
      </c>
      <c r="E156">
        <v>13</v>
      </c>
      <c r="F156">
        <v>0</v>
      </c>
      <c r="G156">
        <v>3</v>
      </c>
      <c r="H156" t="s">
        <v>39191</v>
      </c>
      <c r="I156" t="str">
        <f>VLOOKUP(H156,Dictionary!B$41:C$45,2,FALSE)</f>
        <v>Arrow Taxi</v>
      </c>
      <c r="J156" t="s">
        <v>10</v>
      </c>
      <c r="K156" t="str">
        <f>VLOOKUP(J156,Dictionary!B$20:C$36,2,FALSE)</f>
        <v>Walker</v>
      </c>
      <c r="L156" t="s">
        <v>11</v>
      </c>
      <c r="M156" t="str">
        <f>VLOOKUP(L156,Dictionary!B$50:C$51,2,FALSE)</f>
        <v>Yes</v>
      </c>
      <c r="N156" t="s">
        <v>39195</v>
      </c>
      <c r="O156" s="15">
        <f t="shared" si="29"/>
        <v>43698.541805555556</v>
      </c>
      <c r="P156" s="12" t="s">
        <v>7769</v>
      </c>
      <c r="Q156" s="15">
        <f t="shared" si="21"/>
        <v>43698.542893518519</v>
      </c>
      <c r="R156" t="s">
        <v>7770</v>
      </c>
      <c r="S156" t="s">
        <v>39209</v>
      </c>
      <c r="T156" s="15">
        <f t="shared" si="22"/>
        <v>43698.574988425928</v>
      </c>
      <c r="U156" s="12" t="s">
        <v>7771</v>
      </c>
      <c r="V156" s="15">
        <f t="shared" si="23"/>
        <v>43698.574988425928</v>
      </c>
      <c r="W156" s="12" t="s">
        <v>7771</v>
      </c>
      <c r="X156" s="11">
        <f t="shared" si="24"/>
        <v>0</v>
      </c>
      <c r="Y156" s="11">
        <f t="shared" si="25"/>
        <v>2.6111111103091389E-2</v>
      </c>
      <c r="Z156" s="11">
        <f t="shared" si="26"/>
        <v>0.62666666647419333</v>
      </c>
      <c r="AA156" t="str">
        <f t="shared" si="27"/>
        <v>Late</v>
      </c>
    </row>
    <row r="157" spans="1:27" x14ac:dyDescent="0.3">
      <c r="A157">
        <f t="shared" si="28"/>
        <v>156</v>
      </c>
      <c r="B157" s="13" t="s">
        <v>38950</v>
      </c>
      <c r="C157">
        <v>11290995</v>
      </c>
      <c r="D157" s="15">
        <f t="shared" si="30"/>
        <v>43636.46875</v>
      </c>
      <c r="E157">
        <v>11</v>
      </c>
      <c r="F157">
        <v>15</v>
      </c>
      <c r="G157">
        <v>4</v>
      </c>
      <c r="H157" t="s">
        <v>39191</v>
      </c>
      <c r="I157" t="str">
        <f>VLOOKUP(H157,Dictionary!B$41:C$45,2,FALSE)</f>
        <v>Arrow Taxi</v>
      </c>
      <c r="J157" t="s">
        <v>53</v>
      </c>
      <c r="K157" t="str">
        <f>VLOOKUP(J157,Dictionary!B$20:C$36,2,FALSE)</f>
        <v>Wheelchair</v>
      </c>
      <c r="L157" t="s">
        <v>5</v>
      </c>
      <c r="M157" t="str">
        <f>VLOOKUP(L157,Dictionary!B$50:C$51,2,FALSE)</f>
        <v>No</v>
      </c>
      <c r="N157" t="s">
        <v>39195</v>
      </c>
      <c r="O157" s="15">
        <f t="shared" si="29"/>
        <v>43636.458310185182</v>
      </c>
      <c r="P157" s="12" t="s">
        <v>32241</v>
      </c>
      <c r="Q157" s="15">
        <f t="shared" si="21"/>
        <v>43636.46261574074</v>
      </c>
      <c r="R157" t="s">
        <v>32242</v>
      </c>
      <c r="S157" t="s">
        <v>39207</v>
      </c>
      <c r="T157" s="15">
        <f t="shared" si="22"/>
        <v>43636.478449074071</v>
      </c>
      <c r="U157" s="12" t="s">
        <v>32243</v>
      </c>
      <c r="V157" s="15">
        <f t="shared" si="23"/>
        <v>43636.480567129627</v>
      </c>
      <c r="W157" s="12" t="s">
        <v>6102</v>
      </c>
      <c r="X157" s="11">
        <f t="shared" si="24"/>
        <v>5.0833333341870457E-2</v>
      </c>
      <c r="Y157" s="11">
        <f t="shared" si="25"/>
        <v>0.10333333339076489</v>
      </c>
      <c r="Z157" s="11">
        <f t="shared" si="26"/>
        <v>3.7000000015832484</v>
      </c>
      <c r="AA157" t="str">
        <f t="shared" si="27"/>
        <v>On Time</v>
      </c>
    </row>
    <row r="158" spans="1:27" x14ac:dyDescent="0.3">
      <c r="A158">
        <f t="shared" si="28"/>
        <v>157</v>
      </c>
      <c r="B158" s="13" t="s">
        <v>39003</v>
      </c>
      <c r="C158">
        <v>11437721</v>
      </c>
      <c r="D158" s="15">
        <f t="shared" si="30"/>
        <v>43689.583333333336</v>
      </c>
      <c r="E158">
        <v>14</v>
      </c>
      <c r="F158">
        <v>0</v>
      </c>
      <c r="G158">
        <v>1</v>
      </c>
      <c r="H158" t="s">
        <v>39191</v>
      </c>
      <c r="I158" t="str">
        <f>VLOOKUP(H158,Dictionary!B$41:C$45,2,FALSE)</f>
        <v>Arrow Taxi</v>
      </c>
      <c r="J158" t="s">
        <v>25</v>
      </c>
      <c r="K158" t="str">
        <f>VLOOKUP(J158,Dictionary!B$20:C$36,2,FALSE)</f>
        <v>Ambulatory</v>
      </c>
      <c r="L158" t="s">
        <v>11</v>
      </c>
      <c r="M158" t="str">
        <f>VLOOKUP(L158,Dictionary!B$50:C$51,2,FALSE)</f>
        <v>Yes</v>
      </c>
      <c r="N158" t="s">
        <v>39194</v>
      </c>
      <c r="O158" s="15">
        <f t="shared" si="29"/>
        <v>43689.581030092595</v>
      </c>
      <c r="P158" s="12" t="s">
        <v>6648</v>
      </c>
      <c r="Q158" s="15">
        <f t="shared" si="21"/>
        <v>43689.583564814813</v>
      </c>
      <c r="R158" t="s">
        <v>6649</v>
      </c>
      <c r="S158" t="s">
        <v>39209</v>
      </c>
      <c r="T158" s="15">
        <f t="shared" si="22"/>
        <v>43689.612523148149</v>
      </c>
      <c r="U158" s="12" t="s">
        <v>6650</v>
      </c>
      <c r="V158" s="15">
        <f t="shared" si="23"/>
        <v>43689.620185185187</v>
      </c>
      <c r="W158" s="12" t="s">
        <v>6651</v>
      </c>
      <c r="X158" s="11">
        <f t="shared" si="24"/>
        <v>0.18388888891786337</v>
      </c>
      <c r="Y158" s="11">
        <f t="shared" si="25"/>
        <v>6.0833333234768361E-2</v>
      </c>
      <c r="Z158" s="11">
        <f t="shared" si="26"/>
        <v>5.8733333316631615</v>
      </c>
      <c r="AA158" t="str">
        <f t="shared" si="27"/>
        <v>On Time</v>
      </c>
    </row>
    <row r="159" spans="1:27" x14ac:dyDescent="0.3">
      <c r="A159">
        <f t="shared" si="28"/>
        <v>158</v>
      </c>
      <c r="B159" s="13" t="s">
        <v>39048</v>
      </c>
      <c r="C159">
        <v>11560222</v>
      </c>
      <c r="D159" s="15">
        <f t="shared" si="30"/>
        <v>43734.645833333336</v>
      </c>
      <c r="E159">
        <v>15</v>
      </c>
      <c r="F159">
        <v>30</v>
      </c>
      <c r="G159">
        <v>4</v>
      </c>
      <c r="H159" t="s">
        <v>394</v>
      </c>
      <c r="I159" t="str">
        <f>VLOOKUP(H159,Dictionary!B$41:C$45,2,FALSE)</f>
        <v>Huronia Cab</v>
      </c>
      <c r="J159" t="s">
        <v>10</v>
      </c>
      <c r="K159" t="str">
        <f>VLOOKUP(J159,Dictionary!B$20:C$36,2,FALSE)</f>
        <v>Walker</v>
      </c>
      <c r="L159" t="s">
        <v>11</v>
      </c>
      <c r="M159" t="str">
        <f>VLOOKUP(L159,Dictionary!B$50:C$51,2,FALSE)</f>
        <v>Yes</v>
      </c>
      <c r="N159" t="s">
        <v>39195</v>
      </c>
      <c r="O159" s="15">
        <f t="shared" si="29"/>
        <v>43734.654363425929</v>
      </c>
      <c r="P159" s="12" t="s">
        <v>8168</v>
      </c>
      <c r="Q159" s="15">
        <f t="shared" si="21"/>
        <v>43734.658506944441</v>
      </c>
      <c r="R159" t="s">
        <v>13159</v>
      </c>
      <c r="S159" t="s">
        <v>39205</v>
      </c>
      <c r="T159" s="15">
        <f t="shared" si="22"/>
        <v>43734.665219907409</v>
      </c>
      <c r="U159" s="12" t="s">
        <v>13160</v>
      </c>
      <c r="V159" s="15">
        <f t="shared" si="23"/>
        <v>43734.667928240742</v>
      </c>
      <c r="W159" s="12" t="s">
        <v>13161</v>
      </c>
      <c r="X159" s="11">
        <f t="shared" si="24"/>
        <v>6.5000000002328306E-2</v>
      </c>
      <c r="Y159" s="11">
        <f t="shared" si="25"/>
        <v>9.9444444291293621E-2</v>
      </c>
      <c r="Z159" s="11">
        <f t="shared" si="26"/>
        <v>3.9466666630469263</v>
      </c>
      <c r="AA159" t="str">
        <f t="shared" si="27"/>
        <v>Late</v>
      </c>
    </row>
    <row r="160" spans="1:27" x14ac:dyDescent="0.3">
      <c r="A160">
        <f t="shared" si="28"/>
        <v>159</v>
      </c>
      <c r="B160" s="13" t="s">
        <v>38971</v>
      </c>
      <c r="C160">
        <v>11312902</v>
      </c>
      <c r="D160" s="15">
        <f t="shared" si="30"/>
        <v>43657.666666666664</v>
      </c>
      <c r="E160">
        <v>16</v>
      </c>
      <c r="F160">
        <v>0</v>
      </c>
      <c r="G160">
        <v>4</v>
      </c>
      <c r="H160" t="s">
        <v>39191</v>
      </c>
      <c r="I160" t="str">
        <f>VLOOKUP(H160,Dictionary!B$41:C$45,2,FALSE)</f>
        <v>Arrow Taxi</v>
      </c>
      <c r="J160" t="s">
        <v>10</v>
      </c>
      <c r="K160" t="str">
        <f>VLOOKUP(J160,Dictionary!B$20:C$36,2,FALSE)</f>
        <v>Walker</v>
      </c>
      <c r="L160" t="s">
        <v>11</v>
      </c>
      <c r="M160" t="str">
        <f>VLOOKUP(L160,Dictionary!B$50:C$51,2,FALSE)</f>
        <v>Yes</v>
      </c>
      <c r="N160" t="s">
        <v>39195</v>
      </c>
      <c r="O160" s="15">
        <f t="shared" si="29"/>
        <v>43657.666134259256</v>
      </c>
      <c r="P160" s="12" t="s">
        <v>8973</v>
      </c>
      <c r="Q160" s="15">
        <f t="shared" si="21"/>
        <v>43657.670486111114</v>
      </c>
      <c r="R160" t="s">
        <v>14296</v>
      </c>
      <c r="S160" t="s">
        <v>39209</v>
      </c>
      <c r="T160" s="15">
        <f t="shared" si="22"/>
        <v>43657.695902777778</v>
      </c>
      <c r="U160" s="12" t="s">
        <v>14297</v>
      </c>
      <c r="V160" s="15">
        <f t="shared" si="23"/>
        <v>43657.701226851852</v>
      </c>
      <c r="W160" s="12" t="s">
        <v>14298</v>
      </c>
      <c r="X160" s="11">
        <f t="shared" si="24"/>
        <v>0.1277777777868323</v>
      </c>
      <c r="Y160" s="11">
        <f t="shared" si="25"/>
        <v>0.10444444458698854</v>
      </c>
      <c r="Z160" s="11">
        <f t="shared" si="26"/>
        <v>5.5733333369717002</v>
      </c>
      <c r="AA160" t="str">
        <f t="shared" si="27"/>
        <v>On Time</v>
      </c>
    </row>
    <row r="161" spans="1:27" x14ac:dyDescent="0.3">
      <c r="A161">
        <f t="shared" si="28"/>
        <v>160</v>
      </c>
      <c r="B161" s="13" t="s">
        <v>38969</v>
      </c>
      <c r="C161">
        <v>11305280</v>
      </c>
      <c r="D161" s="15">
        <f t="shared" si="30"/>
        <v>43655.5</v>
      </c>
      <c r="E161">
        <v>12</v>
      </c>
      <c r="F161">
        <v>0</v>
      </c>
      <c r="G161">
        <v>2</v>
      </c>
      <c r="H161" t="s">
        <v>39190</v>
      </c>
      <c r="I161" t="str">
        <f>VLOOKUP(H161,Dictionary!B$41:C$45,2,FALSE)</f>
        <v>Big City Taxi</v>
      </c>
      <c r="J161" t="s">
        <v>10</v>
      </c>
      <c r="K161" t="str">
        <f>VLOOKUP(J161,Dictionary!B$20:C$36,2,FALSE)</f>
        <v>Walker</v>
      </c>
      <c r="L161" t="s">
        <v>11</v>
      </c>
      <c r="M161" t="str">
        <f>VLOOKUP(L161,Dictionary!B$50:C$51,2,FALSE)</f>
        <v>Yes</v>
      </c>
      <c r="N161" t="s">
        <v>39195</v>
      </c>
      <c r="O161" s="15">
        <f t="shared" si="29"/>
        <v>43655.499756944446</v>
      </c>
      <c r="P161" s="12" t="s">
        <v>13093</v>
      </c>
      <c r="Q161" s="15">
        <f t="shared" si="21"/>
        <v>43655.500208333331</v>
      </c>
      <c r="R161" t="s">
        <v>13094</v>
      </c>
      <c r="S161" t="s">
        <v>39205</v>
      </c>
      <c r="T161" s="15">
        <f t="shared" si="22"/>
        <v>43655.502754629626</v>
      </c>
      <c r="U161" s="12" t="s">
        <v>13095</v>
      </c>
      <c r="V161" s="15">
        <f t="shared" si="23"/>
        <v>43655.504189814812</v>
      </c>
      <c r="W161" s="12" t="s">
        <v>13096</v>
      </c>
      <c r="X161" s="11">
        <f t="shared" si="24"/>
        <v>3.4444444463588297E-2</v>
      </c>
      <c r="Y161" s="11">
        <f t="shared" si="25"/>
        <v>1.0833333246409893E-2</v>
      </c>
      <c r="Z161" s="11">
        <f t="shared" si="26"/>
        <v>1.0866666650399566</v>
      </c>
      <c r="AA161" t="str">
        <f t="shared" si="27"/>
        <v>On Time</v>
      </c>
    </row>
    <row r="162" spans="1:27" x14ac:dyDescent="0.3">
      <c r="A162">
        <f t="shared" si="28"/>
        <v>161</v>
      </c>
      <c r="B162" s="13" t="s">
        <v>38878</v>
      </c>
      <c r="C162">
        <v>11000749</v>
      </c>
      <c r="D162" s="15">
        <f t="shared" si="30"/>
        <v>43564.5625</v>
      </c>
      <c r="E162">
        <v>13</v>
      </c>
      <c r="F162">
        <v>30</v>
      </c>
      <c r="G162">
        <v>2</v>
      </c>
      <c r="H162" t="s">
        <v>39191</v>
      </c>
      <c r="I162" t="str">
        <f>VLOOKUP(H162,Dictionary!B$41:C$45,2,FALSE)</f>
        <v>Arrow Taxi</v>
      </c>
      <c r="J162" t="s">
        <v>53</v>
      </c>
      <c r="K162" t="str">
        <f>VLOOKUP(J162,Dictionary!B$20:C$36,2,FALSE)</f>
        <v>Wheelchair</v>
      </c>
      <c r="L162" t="s">
        <v>5</v>
      </c>
      <c r="M162" t="str">
        <f>VLOOKUP(L162,Dictionary!B$50:C$51,2,FALSE)</f>
        <v>No</v>
      </c>
      <c r="N162" t="s">
        <v>39195</v>
      </c>
      <c r="O162" s="15">
        <f t="shared" si="29"/>
        <v>43564.563206018516</v>
      </c>
      <c r="P162" s="12" t="s">
        <v>29990</v>
      </c>
      <c r="Q162" s="15">
        <f t="shared" si="21"/>
        <v>43564.566145833334</v>
      </c>
      <c r="R162" t="s">
        <v>26273</v>
      </c>
      <c r="S162" t="s">
        <v>39205</v>
      </c>
      <c r="T162" s="15">
        <f t="shared" si="22"/>
        <v>43564.570937500001</v>
      </c>
      <c r="U162" s="12" t="s">
        <v>8752</v>
      </c>
      <c r="V162" s="15">
        <f t="shared" si="23"/>
        <v>43564.57335648148</v>
      </c>
      <c r="W162" s="12" t="s">
        <v>29991</v>
      </c>
      <c r="X162" s="11">
        <f t="shared" si="24"/>
        <v>5.8055555506143719E-2</v>
      </c>
      <c r="Y162" s="11">
        <f t="shared" si="25"/>
        <v>7.0555555634200573E-2</v>
      </c>
      <c r="Z162" s="11">
        <f t="shared" si="26"/>
        <v>3.086666667368263</v>
      </c>
      <c r="AA162" t="str">
        <f t="shared" si="27"/>
        <v>Late</v>
      </c>
    </row>
    <row r="163" spans="1:27" x14ac:dyDescent="0.3">
      <c r="A163">
        <f t="shared" si="28"/>
        <v>162</v>
      </c>
      <c r="B163" s="13" t="s">
        <v>39014</v>
      </c>
      <c r="C163">
        <v>11494635</v>
      </c>
      <c r="D163" s="15">
        <f t="shared" si="30"/>
        <v>43700.833333333336</v>
      </c>
      <c r="E163">
        <v>20</v>
      </c>
      <c r="F163">
        <v>0</v>
      </c>
      <c r="G163">
        <v>5</v>
      </c>
      <c r="H163" t="s">
        <v>39189</v>
      </c>
      <c r="I163" t="str">
        <f>VLOOKUP(H163,Dictionary!B$41:C$45,2,FALSE)</f>
        <v>Allied Taxi</v>
      </c>
      <c r="J163" t="s">
        <v>25</v>
      </c>
      <c r="K163" t="str">
        <f>VLOOKUP(J163,Dictionary!B$20:C$36,2,FALSE)</f>
        <v>Ambulatory</v>
      </c>
      <c r="L163" t="s">
        <v>11</v>
      </c>
      <c r="M163" t="str">
        <f>VLOOKUP(L163,Dictionary!B$50:C$51,2,FALSE)</f>
        <v>Yes</v>
      </c>
      <c r="N163" t="s">
        <v>39195</v>
      </c>
      <c r="O163" s="15">
        <f t="shared" si="29"/>
        <v>43700.832083333335</v>
      </c>
      <c r="P163" s="12" t="s">
        <v>28198</v>
      </c>
      <c r="Q163" s="15">
        <f t="shared" si="21"/>
        <v>43700.837442129632</v>
      </c>
      <c r="R163" t="s">
        <v>28199</v>
      </c>
      <c r="S163" t="s">
        <v>39207</v>
      </c>
      <c r="T163" s="15">
        <f t="shared" si="22"/>
        <v>43700.848749999997</v>
      </c>
      <c r="U163" s="12" t="s">
        <v>28200</v>
      </c>
      <c r="V163" s="15">
        <f t="shared" si="23"/>
        <v>43700.849583333336</v>
      </c>
      <c r="W163" s="12" t="s">
        <v>28201</v>
      </c>
      <c r="X163" s="11">
        <f t="shared" si="24"/>
        <v>2.0000000135041773E-2</v>
      </c>
      <c r="Y163" s="11">
        <f t="shared" si="25"/>
        <v>0.12861111114034429</v>
      </c>
      <c r="Z163" s="11">
        <f t="shared" si="26"/>
        <v>3.5666666706092656</v>
      </c>
      <c r="AA163" t="str">
        <f t="shared" si="27"/>
        <v>On Time</v>
      </c>
    </row>
    <row r="164" spans="1:27" x14ac:dyDescent="0.3">
      <c r="A164">
        <f t="shared" si="28"/>
        <v>163</v>
      </c>
      <c r="B164" s="13" t="s">
        <v>39065</v>
      </c>
      <c r="C164">
        <v>11665766</v>
      </c>
      <c r="D164" s="15">
        <f t="shared" si="30"/>
        <v>43751.510416666664</v>
      </c>
      <c r="E164">
        <v>12</v>
      </c>
      <c r="F164">
        <v>15</v>
      </c>
      <c r="G164">
        <v>7</v>
      </c>
      <c r="H164" t="s">
        <v>39189</v>
      </c>
      <c r="I164" t="str">
        <f>VLOOKUP(H164,Dictionary!B$41:C$45,2,FALSE)</f>
        <v>Allied Taxi</v>
      </c>
      <c r="J164" t="s">
        <v>25</v>
      </c>
      <c r="K164" t="str">
        <f>VLOOKUP(J164,Dictionary!B$20:C$36,2,FALSE)</f>
        <v>Ambulatory</v>
      </c>
      <c r="L164" t="s">
        <v>11</v>
      </c>
      <c r="M164" t="str">
        <f>VLOOKUP(L164,Dictionary!B$50:C$51,2,FALSE)</f>
        <v>Yes</v>
      </c>
      <c r="N164" t="s">
        <v>39195</v>
      </c>
      <c r="O164" s="15">
        <f t="shared" si="29"/>
        <v>43751.514976851853</v>
      </c>
      <c r="P164" s="12" t="s">
        <v>23143</v>
      </c>
      <c r="Q164" s="15">
        <f t="shared" si="21"/>
        <v>43751.516747685186</v>
      </c>
      <c r="R164" t="s">
        <v>23144</v>
      </c>
      <c r="S164" t="s">
        <v>39205</v>
      </c>
      <c r="T164" s="15">
        <f t="shared" si="22"/>
        <v>43751.524918981479</v>
      </c>
      <c r="U164" s="12" t="s">
        <v>23145</v>
      </c>
      <c r="V164" s="15">
        <f t="shared" si="23"/>
        <v>43751.525925925926</v>
      </c>
      <c r="W164" s="12" t="s">
        <v>23146</v>
      </c>
      <c r="X164" s="11">
        <f t="shared" si="24"/>
        <v>2.4166666727978736E-2</v>
      </c>
      <c r="Y164" s="11">
        <f t="shared" si="25"/>
        <v>4.2499999981373549E-2</v>
      </c>
      <c r="Z164" s="11">
        <f t="shared" si="26"/>
        <v>1.6000000010244548</v>
      </c>
      <c r="AA164" t="str">
        <f t="shared" si="27"/>
        <v>Late</v>
      </c>
    </row>
    <row r="165" spans="1:27" x14ac:dyDescent="0.3">
      <c r="A165">
        <f t="shared" si="28"/>
        <v>164</v>
      </c>
      <c r="B165" s="13" t="s">
        <v>38892</v>
      </c>
      <c r="C165">
        <v>11044006</v>
      </c>
      <c r="D165" s="15">
        <f t="shared" si="30"/>
        <v>43578.395833333336</v>
      </c>
      <c r="E165">
        <v>9</v>
      </c>
      <c r="F165">
        <v>30</v>
      </c>
      <c r="G165">
        <v>2</v>
      </c>
      <c r="H165" t="s">
        <v>39189</v>
      </c>
      <c r="I165" t="str">
        <f>VLOOKUP(H165,Dictionary!B$41:C$45,2,FALSE)</f>
        <v>Allied Taxi</v>
      </c>
      <c r="J165" t="s">
        <v>10</v>
      </c>
      <c r="K165" t="str">
        <f>VLOOKUP(J165,Dictionary!B$20:C$36,2,FALSE)</f>
        <v>Walker</v>
      </c>
      <c r="L165" t="s">
        <v>11</v>
      </c>
      <c r="M165" t="str">
        <f>VLOOKUP(L165,Dictionary!B$50:C$51,2,FALSE)</f>
        <v>Yes</v>
      </c>
      <c r="N165" t="s">
        <v>39194</v>
      </c>
      <c r="O165" s="15">
        <f t="shared" si="29"/>
        <v>43578.393125000002</v>
      </c>
      <c r="P165" s="12" t="s">
        <v>2504</v>
      </c>
      <c r="Q165" s="15">
        <f t="shared" si="21"/>
        <v>43578.39570601852</v>
      </c>
      <c r="R165" t="s">
        <v>2505</v>
      </c>
      <c r="S165" t="s">
        <v>39205</v>
      </c>
      <c r="T165" s="15">
        <f t="shared" si="22"/>
        <v>43578.399988425925</v>
      </c>
      <c r="U165" s="12" t="s">
        <v>2506</v>
      </c>
      <c r="V165" s="15">
        <f t="shared" si="23"/>
        <v>43578.401631944442</v>
      </c>
      <c r="W165" s="12" t="s">
        <v>2507</v>
      </c>
      <c r="X165" s="11">
        <f t="shared" si="24"/>
        <v>3.9444444410037249E-2</v>
      </c>
      <c r="Y165" s="11">
        <f t="shared" si="25"/>
        <v>6.1944444430992007E-2</v>
      </c>
      <c r="Z165" s="11">
        <f t="shared" si="26"/>
        <v>2.4333333321847022</v>
      </c>
      <c r="AA165" t="str">
        <f t="shared" si="27"/>
        <v>On Time</v>
      </c>
    </row>
    <row r="166" spans="1:27" x14ac:dyDescent="0.3">
      <c r="A166">
        <f t="shared" si="28"/>
        <v>165</v>
      </c>
      <c r="B166" s="13" t="s">
        <v>39090</v>
      </c>
      <c r="C166">
        <v>11765041</v>
      </c>
      <c r="D166" s="15">
        <f t="shared" si="30"/>
        <v>43776.604166666664</v>
      </c>
      <c r="E166">
        <v>14</v>
      </c>
      <c r="F166">
        <v>30</v>
      </c>
      <c r="G166">
        <v>4</v>
      </c>
      <c r="H166" t="s">
        <v>39191</v>
      </c>
      <c r="I166" t="str">
        <f>VLOOKUP(H166,Dictionary!B$41:C$45,2,FALSE)</f>
        <v>Arrow Taxi</v>
      </c>
      <c r="J166" t="s">
        <v>4</v>
      </c>
      <c r="K166" t="str">
        <f>VLOOKUP(J166,Dictionary!B$20:C$36,2,FALSE)</f>
        <v>Over-size Wheelchair</v>
      </c>
      <c r="L166" t="s">
        <v>5</v>
      </c>
      <c r="M166" t="str">
        <f>VLOOKUP(L166,Dictionary!B$50:C$51,2,FALSE)</f>
        <v>No</v>
      </c>
      <c r="N166" t="s">
        <v>39195</v>
      </c>
      <c r="O166" s="15">
        <f t="shared" si="29"/>
        <v>43776.616805555554</v>
      </c>
      <c r="P166" s="12" t="s">
        <v>10753</v>
      </c>
      <c r="Q166" s="15">
        <f t="shared" si="21"/>
        <v>43776.61986111111</v>
      </c>
      <c r="R166" t="s">
        <v>16515</v>
      </c>
      <c r="S166" t="s">
        <v>39209</v>
      </c>
      <c r="T166" s="15">
        <f t="shared" si="22"/>
        <v>43776.646064814813</v>
      </c>
      <c r="U166" s="12" t="s">
        <v>16516</v>
      </c>
      <c r="V166" s="15">
        <f t="shared" si="23"/>
        <v>43776.654085648152</v>
      </c>
      <c r="W166" s="12" t="s">
        <v>16517</v>
      </c>
      <c r="X166" s="11">
        <f t="shared" si="24"/>
        <v>0.19250000012107193</v>
      </c>
      <c r="Y166" s="11">
        <f t="shared" si="25"/>
        <v>7.3333333362825215E-2</v>
      </c>
      <c r="Z166" s="11">
        <f t="shared" si="26"/>
        <v>6.3800000036135316</v>
      </c>
      <c r="AA166" t="str">
        <f t="shared" si="27"/>
        <v>Late</v>
      </c>
    </row>
    <row r="167" spans="1:27" x14ac:dyDescent="0.3">
      <c r="A167">
        <f t="shared" si="28"/>
        <v>166</v>
      </c>
      <c r="B167" s="13" t="s">
        <v>39039</v>
      </c>
      <c r="C167">
        <v>11524878</v>
      </c>
      <c r="D167" s="15">
        <f t="shared" si="30"/>
        <v>43725.395833333336</v>
      </c>
      <c r="E167">
        <v>9</v>
      </c>
      <c r="F167">
        <v>30</v>
      </c>
      <c r="G167">
        <v>2</v>
      </c>
      <c r="H167" t="s">
        <v>39191</v>
      </c>
      <c r="I167" t="str">
        <f>VLOOKUP(H167,Dictionary!B$41:C$45,2,FALSE)</f>
        <v>Arrow Taxi</v>
      </c>
      <c r="J167" t="s">
        <v>53</v>
      </c>
      <c r="K167" t="str">
        <f>VLOOKUP(J167,Dictionary!B$20:C$36,2,FALSE)</f>
        <v>Wheelchair</v>
      </c>
      <c r="L167" t="s">
        <v>5</v>
      </c>
      <c r="M167" t="str">
        <f>VLOOKUP(L167,Dictionary!B$50:C$51,2,FALSE)</f>
        <v>No</v>
      </c>
      <c r="N167" t="s">
        <v>39195</v>
      </c>
      <c r="O167" s="15">
        <f t="shared" si="29"/>
        <v>43725.398159722223</v>
      </c>
      <c r="P167" s="12" t="s">
        <v>3486</v>
      </c>
      <c r="Q167" s="15">
        <f t="shared" si="21"/>
        <v>43725.400231481479</v>
      </c>
      <c r="R167" t="s">
        <v>3487</v>
      </c>
      <c r="S167" t="s">
        <v>39207</v>
      </c>
      <c r="T167" s="15">
        <f t="shared" si="22"/>
        <v>43725.415381944447</v>
      </c>
      <c r="U167" s="12" t="s">
        <v>3488</v>
      </c>
      <c r="V167" s="15">
        <f t="shared" si="23"/>
        <v>43725.418298611112</v>
      </c>
      <c r="W167" s="12" t="s">
        <v>3489</v>
      </c>
      <c r="X167" s="11">
        <f t="shared" si="24"/>
        <v>6.9999999948777258E-2</v>
      </c>
      <c r="Y167" s="11">
        <f t="shared" si="25"/>
        <v>4.9722222145646811E-2</v>
      </c>
      <c r="Z167" s="11">
        <f t="shared" si="26"/>
        <v>2.8733333302661777</v>
      </c>
      <c r="AA167" t="str">
        <f t="shared" si="27"/>
        <v>Late</v>
      </c>
    </row>
    <row r="168" spans="1:27" x14ac:dyDescent="0.3">
      <c r="A168">
        <f t="shared" si="28"/>
        <v>167</v>
      </c>
      <c r="B168" s="13" t="s">
        <v>38962</v>
      </c>
      <c r="C168">
        <v>11282330</v>
      </c>
      <c r="D168" s="15">
        <f t="shared" si="30"/>
        <v>43648.395833333336</v>
      </c>
      <c r="E168">
        <v>9</v>
      </c>
      <c r="F168">
        <v>30</v>
      </c>
      <c r="G168">
        <v>2</v>
      </c>
      <c r="H168" t="s">
        <v>39191</v>
      </c>
      <c r="I168" t="str">
        <f>VLOOKUP(H168,Dictionary!B$41:C$45,2,FALSE)</f>
        <v>Arrow Taxi</v>
      </c>
      <c r="J168" t="s">
        <v>25</v>
      </c>
      <c r="K168" t="str">
        <f>VLOOKUP(J168,Dictionary!B$20:C$36,2,FALSE)</f>
        <v>Ambulatory</v>
      </c>
      <c r="L168" t="s">
        <v>11</v>
      </c>
      <c r="M168" t="str">
        <f>VLOOKUP(L168,Dictionary!B$50:C$51,2,FALSE)</f>
        <v>Yes</v>
      </c>
      <c r="N168" t="s">
        <v>39195</v>
      </c>
      <c r="O168" s="15">
        <f t="shared" si="29"/>
        <v>43648.386608796296</v>
      </c>
      <c r="P168" s="12" t="s">
        <v>2695</v>
      </c>
      <c r="Q168" s="15">
        <f t="shared" si="21"/>
        <v>43648.392800925925</v>
      </c>
      <c r="R168" t="s">
        <v>29405</v>
      </c>
      <c r="S168" t="s">
        <v>39206</v>
      </c>
      <c r="T168" s="15">
        <f t="shared" si="22"/>
        <v>43648.400277777779</v>
      </c>
      <c r="U168" s="12" t="s">
        <v>10882</v>
      </c>
      <c r="V168" s="15">
        <f t="shared" si="23"/>
        <v>43648.402118055557</v>
      </c>
      <c r="W168" s="12" t="s">
        <v>29406</v>
      </c>
      <c r="X168" s="11">
        <f t="shared" si="24"/>
        <v>4.4166666688397527E-2</v>
      </c>
      <c r="Y168" s="11">
        <f t="shared" si="25"/>
        <v>0.14861111110076308</v>
      </c>
      <c r="Z168" s="11">
        <f t="shared" si="26"/>
        <v>4.6266666669398546</v>
      </c>
      <c r="AA168" t="str">
        <f t="shared" si="27"/>
        <v>On Time</v>
      </c>
    </row>
    <row r="169" spans="1:27" x14ac:dyDescent="0.3">
      <c r="A169">
        <f t="shared" si="28"/>
        <v>168</v>
      </c>
      <c r="B169" s="13" t="s">
        <v>38904</v>
      </c>
      <c r="C169">
        <v>11105322</v>
      </c>
      <c r="D169" s="15">
        <f t="shared" si="30"/>
        <v>43590.510416666664</v>
      </c>
      <c r="E169">
        <v>12</v>
      </c>
      <c r="F169">
        <v>15</v>
      </c>
      <c r="G169">
        <v>7</v>
      </c>
      <c r="H169" t="s">
        <v>39189</v>
      </c>
      <c r="I169" t="str">
        <f>VLOOKUP(H169,Dictionary!B$41:C$45,2,FALSE)</f>
        <v>Allied Taxi</v>
      </c>
      <c r="J169" t="s">
        <v>25</v>
      </c>
      <c r="K169" t="str">
        <f>VLOOKUP(J169,Dictionary!B$20:C$36,2,FALSE)</f>
        <v>Ambulatory</v>
      </c>
      <c r="L169" t="s">
        <v>11</v>
      </c>
      <c r="M169" t="str">
        <f>VLOOKUP(L169,Dictionary!B$50:C$51,2,FALSE)</f>
        <v>Yes</v>
      </c>
      <c r="N169" t="s">
        <v>39195</v>
      </c>
      <c r="O169" s="15">
        <f t="shared" si="29"/>
        <v>43590.51761574074</v>
      </c>
      <c r="P169" s="12" t="s">
        <v>31955</v>
      </c>
      <c r="Q169" s="15">
        <f t="shared" si="21"/>
        <v>43590.520486111112</v>
      </c>
      <c r="R169" t="s">
        <v>31956</v>
      </c>
      <c r="S169" t="s">
        <v>39210</v>
      </c>
      <c r="T169" s="15">
        <f t="shared" si="22"/>
        <v>43590.554351851853</v>
      </c>
      <c r="U169" s="12" t="s">
        <v>31957</v>
      </c>
      <c r="V169" s="15">
        <f t="shared" si="23"/>
        <v>43590.554351851853</v>
      </c>
      <c r="W169" s="12" t="s">
        <v>31957</v>
      </c>
      <c r="X169" s="11">
        <f t="shared" si="24"/>
        <v>0</v>
      </c>
      <c r="Y169" s="11">
        <f t="shared" si="25"/>
        <v>6.8888888927176595E-2</v>
      </c>
      <c r="Z169" s="11">
        <f t="shared" si="26"/>
        <v>1.6533333342522383</v>
      </c>
      <c r="AA169" t="str">
        <f t="shared" si="27"/>
        <v>Late</v>
      </c>
    </row>
    <row r="170" spans="1:27" x14ac:dyDescent="0.3">
      <c r="A170">
        <f t="shared" si="28"/>
        <v>169</v>
      </c>
      <c r="B170" s="13" t="s">
        <v>39097</v>
      </c>
      <c r="C170">
        <v>11742177</v>
      </c>
      <c r="D170" s="15">
        <f t="shared" si="30"/>
        <v>43783.479166666664</v>
      </c>
      <c r="E170">
        <v>11</v>
      </c>
      <c r="F170">
        <v>30</v>
      </c>
      <c r="G170">
        <v>4</v>
      </c>
      <c r="H170" t="s">
        <v>452</v>
      </c>
      <c r="I170" t="str">
        <f>VLOOKUP(H170,Dictionary!B$41:C$45,2,FALSE)</f>
        <v>Captain Marvel Taxi</v>
      </c>
      <c r="J170" t="s">
        <v>10</v>
      </c>
      <c r="K170" t="str">
        <f>VLOOKUP(J170,Dictionary!B$20:C$36,2,FALSE)</f>
        <v>Walker</v>
      </c>
      <c r="L170" t="s">
        <v>11</v>
      </c>
      <c r="M170" t="str">
        <f>VLOOKUP(L170,Dictionary!B$50:C$51,2,FALSE)</f>
        <v>Yes</v>
      </c>
      <c r="N170" t="s">
        <v>39194</v>
      </c>
      <c r="O170" s="15">
        <f t="shared" si="29"/>
        <v>43783.471064814818</v>
      </c>
      <c r="P170" s="12" t="s">
        <v>4321</v>
      </c>
      <c r="Q170" s="15">
        <f t="shared" si="21"/>
        <v>43783.473240740743</v>
      </c>
      <c r="R170" t="s">
        <v>4322</v>
      </c>
      <c r="S170" t="s">
        <v>39208</v>
      </c>
      <c r="T170" s="15">
        <f t="shared" si="22"/>
        <v>43783.493842592594</v>
      </c>
      <c r="U170" s="12" t="s">
        <v>4323</v>
      </c>
      <c r="V170" s="15">
        <f t="shared" si="23"/>
        <v>43783.493842592594</v>
      </c>
      <c r="W170" s="12" t="s">
        <v>4323</v>
      </c>
      <c r="X170" s="11">
        <f t="shared" si="24"/>
        <v>0</v>
      </c>
      <c r="Y170" s="11">
        <f t="shared" si="25"/>
        <v>5.2222222206182778E-2</v>
      </c>
      <c r="Z170" s="11">
        <f t="shared" si="26"/>
        <v>1.2533333329483867</v>
      </c>
      <c r="AA170" t="str">
        <f t="shared" si="27"/>
        <v>On Time</v>
      </c>
    </row>
    <row r="171" spans="1:27" x14ac:dyDescent="0.3">
      <c r="A171">
        <f t="shared" si="28"/>
        <v>170</v>
      </c>
      <c r="B171" s="13" t="s">
        <v>38984</v>
      </c>
      <c r="C171">
        <v>11354328</v>
      </c>
      <c r="D171" s="15">
        <f t="shared" si="30"/>
        <v>43670.5</v>
      </c>
      <c r="E171">
        <v>12</v>
      </c>
      <c r="F171">
        <v>0</v>
      </c>
      <c r="G171">
        <v>3</v>
      </c>
      <c r="H171" t="s">
        <v>39190</v>
      </c>
      <c r="I171" t="str">
        <f>VLOOKUP(H171,Dictionary!B$41:C$45,2,FALSE)</f>
        <v>Big City Taxi</v>
      </c>
      <c r="J171" t="s">
        <v>25</v>
      </c>
      <c r="K171" t="str">
        <f>VLOOKUP(J171,Dictionary!B$20:C$36,2,FALSE)</f>
        <v>Ambulatory</v>
      </c>
      <c r="L171" t="s">
        <v>11</v>
      </c>
      <c r="M171" t="str">
        <f>VLOOKUP(L171,Dictionary!B$50:C$51,2,FALSE)</f>
        <v>Yes</v>
      </c>
      <c r="N171" t="s">
        <v>39194</v>
      </c>
      <c r="O171" s="15">
        <f t="shared" si="29"/>
        <v>43670.503842592596</v>
      </c>
      <c r="P171" s="12" t="s">
        <v>29143</v>
      </c>
      <c r="Q171" s="15">
        <f t="shared" si="21"/>
        <v>43670.504155092596</v>
      </c>
      <c r="R171" t="s">
        <v>10279</v>
      </c>
      <c r="S171" t="s">
        <v>39206</v>
      </c>
      <c r="T171" s="15">
        <f t="shared" si="22"/>
        <v>43670.514710648145</v>
      </c>
      <c r="U171" s="12" t="s">
        <v>35471</v>
      </c>
      <c r="V171" s="15">
        <f t="shared" si="23"/>
        <v>43670.515243055554</v>
      </c>
      <c r="W171" s="12" t="s">
        <v>35472</v>
      </c>
      <c r="X171" s="11">
        <f t="shared" si="24"/>
        <v>1.2777777796145529E-2</v>
      </c>
      <c r="Y171" s="11">
        <f t="shared" si="25"/>
        <v>7.5000000069849193E-3</v>
      </c>
      <c r="Z171" s="11">
        <f t="shared" si="26"/>
        <v>0.48666666727513075</v>
      </c>
      <c r="AA171" t="str">
        <f t="shared" si="27"/>
        <v>Late</v>
      </c>
    </row>
    <row r="172" spans="1:27" x14ac:dyDescent="0.3">
      <c r="A172">
        <f t="shared" si="28"/>
        <v>171</v>
      </c>
      <c r="B172" s="13" t="s">
        <v>38948</v>
      </c>
      <c r="C172">
        <v>11283559</v>
      </c>
      <c r="D172" s="15">
        <f t="shared" si="30"/>
        <v>43634.71875</v>
      </c>
      <c r="E172">
        <v>17</v>
      </c>
      <c r="F172">
        <v>15</v>
      </c>
      <c r="G172">
        <v>2</v>
      </c>
      <c r="H172" t="s">
        <v>39190</v>
      </c>
      <c r="I172" t="str">
        <f>VLOOKUP(H172,Dictionary!B$41:C$45,2,FALSE)</f>
        <v>Big City Taxi</v>
      </c>
      <c r="J172" t="s">
        <v>10</v>
      </c>
      <c r="K172" t="str">
        <f>VLOOKUP(J172,Dictionary!B$20:C$36,2,FALSE)</f>
        <v>Walker</v>
      </c>
      <c r="L172" t="s">
        <v>11</v>
      </c>
      <c r="M172" t="str">
        <f>VLOOKUP(L172,Dictionary!B$50:C$51,2,FALSE)</f>
        <v>Yes</v>
      </c>
      <c r="N172" t="s">
        <v>39194</v>
      </c>
      <c r="O172" s="15">
        <f t="shared" si="29"/>
        <v>43634.706956018519</v>
      </c>
      <c r="P172" s="12" t="s">
        <v>23874</v>
      </c>
      <c r="Q172" s="15">
        <f t="shared" si="21"/>
        <v>43634.706956018519</v>
      </c>
      <c r="R172" t="s">
        <v>23874</v>
      </c>
      <c r="S172" t="s">
        <v>39207</v>
      </c>
      <c r="T172" s="15">
        <f t="shared" si="22"/>
        <v>43634.722662037035</v>
      </c>
      <c r="U172" s="12" t="s">
        <v>23875</v>
      </c>
      <c r="V172" s="15">
        <f t="shared" si="23"/>
        <v>43634.72315972222</v>
      </c>
      <c r="W172" s="12" t="s">
        <v>23876</v>
      </c>
      <c r="X172" s="11">
        <f t="shared" si="24"/>
        <v>1.1944444442633539E-2</v>
      </c>
      <c r="Y172" s="11">
        <f t="shared" si="25"/>
        <v>0</v>
      </c>
      <c r="Z172" s="11">
        <f t="shared" si="26"/>
        <v>0.28666666662320495</v>
      </c>
      <c r="AA172" t="str">
        <f t="shared" si="27"/>
        <v>On Time</v>
      </c>
    </row>
    <row r="173" spans="1:27" x14ac:dyDescent="0.3">
      <c r="A173">
        <f t="shared" si="28"/>
        <v>172</v>
      </c>
      <c r="B173" s="13" t="s">
        <v>38804</v>
      </c>
      <c r="C173">
        <v>10768268</v>
      </c>
      <c r="D173" s="15">
        <f t="shared" si="30"/>
        <v>43490.364583333336</v>
      </c>
      <c r="E173">
        <v>8</v>
      </c>
      <c r="F173">
        <v>45</v>
      </c>
      <c r="G173">
        <v>5</v>
      </c>
      <c r="H173" t="s">
        <v>39191</v>
      </c>
      <c r="I173" t="str">
        <f>VLOOKUP(H173,Dictionary!B$41:C$45,2,FALSE)</f>
        <v>Arrow Taxi</v>
      </c>
      <c r="J173" t="s">
        <v>53</v>
      </c>
      <c r="K173" t="str">
        <f>VLOOKUP(J173,Dictionary!B$20:C$36,2,FALSE)</f>
        <v>Wheelchair</v>
      </c>
      <c r="L173" t="s">
        <v>5</v>
      </c>
      <c r="M173" t="str">
        <f>VLOOKUP(L173,Dictionary!B$50:C$51,2,FALSE)</f>
        <v>No</v>
      </c>
      <c r="N173" t="s">
        <v>39195</v>
      </c>
      <c r="O173" s="15">
        <f t="shared" si="29"/>
        <v>43490.355243055557</v>
      </c>
      <c r="P173" s="12" t="s">
        <v>21656</v>
      </c>
      <c r="Q173" s="15">
        <f t="shared" si="21"/>
        <v>43490.358981481484</v>
      </c>
      <c r="R173" t="s">
        <v>21657</v>
      </c>
      <c r="S173" t="s">
        <v>39205</v>
      </c>
      <c r="T173" s="15">
        <f t="shared" si="22"/>
        <v>43490.360474537039</v>
      </c>
      <c r="U173" s="12" t="s">
        <v>21658</v>
      </c>
      <c r="V173" s="15">
        <f t="shared" si="23"/>
        <v>43490.361226851855</v>
      </c>
      <c r="W173" s="12" t="s">
        <v>21659</v>
      </c>
      <c r="X173" s="11">
        <f t="shared" si="24"/>
        <v>1.8055555585306138E-2</v>
      </c>
      <c r="Y173" s="11">
        <f t="shared" si="25"/>
        <v>8.9722222241107374E-2</v>
      </c>
      <c r="Z173" s="11">
        <f t="shared" si="26"/>
        <v>2.5866666678339243</v>
      </c>
      <c r="AA173" t="str">
        <f t="shared" si="27"/>
        <v>On Time</v>
      </c>
    </row>
    <row r="174" spans="1:27" x14ac:dyDescent="0.3">
      <c r="A174">
        <f t="shared" si="28"/>
        <v>173</v>
      </c>
      <c r="B174" s="13" t="s">
        <v>38835</v>
      </c>
      <c r="C174">
        <v>10860935</v>
      </c>
      <c r="D174" s="15">
        <f t="shared" si="30"/>
        <v>43521.375</v>
      </c>
      <c r="E174">
        <v>9</v>
      </c>
      <c r="F174">
        <v>0</v>
      </c>
      <c r="G174">
        <v>1</v>
      </c>
      <c r="H174" t="s">
        <v>39189</v>
      </c>
      <c r="I174" t="str">
        <f>VLOOKUP(H174,Dictionary!B$41:C$45,2,FALSE)</f>
        <v>Allied Taxi</v>
      </c>
      <c r="J174" t="s">
        <v>25</v>
      </c>
      <c r="K174" t="str">
        <f>VLOOKUP(J174,Dictionary!B$20:C$36,2,FALSE)</f>
        <v>Ambulatory</v>
      </c>
      <c r="L174" t="s">
        <v>11</v>
      </c>
      <c r="M174" t="str">
        <f>VLOOKUP(L174,Dictionary!B$50:C$51,2,FALSE)</f>
        <v>Yes</v>
      </c>
      <c r="N174" t="s">
        <v>39194</v>
      </c>
      <c r="O174" s="15">
        <f t="shared" si="29"/>
        <v>43521.382673611108</v>
      </c>
      <c r="P174" s="12" t="s">
        <v>22188</v>
      </c>
      <c r="Q174" s="15">
        <f t="shared" si="21"/>
        <v>43521.383506944447</v>
      </c>
      <c r="R174" t="s">
        <v>22189</v>
      </c>
      <c r="S174" t="s">
        <v>39205</v>
      </c>
      <c r="T174" s="15">
        <f t="shared" si="22"/>
        <v>43521.392870370371</v>
      </c>
      <c r="U174" s="12" t="s">
        <v>22190</v>
      </c>
      <c r="V174" s="15">
        <f t="shared" si="23"/>
        <v>43521.395162037035</v>
      </c>
      <c r="W174" s="12" t="s">
        <v>22191</v>
      </c>
      <c r="X174" s="11">
        <f t="shared" si="24"/>
        <v>5.499999993480742E-2</v>
      </c>
      <c r="Y174" s="11">
        <f t="shared" si="25"/>
        <v>2.0000000135041773E-2</v>
      </c>
      <c r="Z174" s="11">
        <f t="shared" si="26"/>
        <v>1.8000000016763806</v>
      </c>
      <c r="AA174" t="str">
        <f t="shared" si="27"/>
        <v>Late</v>
      </c>
    </row>
    <row r="175" spans="1:27" x14ac:dyDescent="0.3">
      <c r="A175">
        <f t="shared" si="28"/>
        <v>174</v>
      </c>
      <c r="B175" s="13" t="s">
        <v>39054</v>
      </c>
      <c r="C175">
        <v>11593347</v>
      </c>
      <c r="D175" s="15">
        <f t="shared" si="30"/>
        <v>43740.385416666664</v>
      </c>
      <c r="E175">
        <v>9</v>
      </c>
      <c r="F175">
        <v>15</v>
      </c>
      <c r="G175">
        <v>3</v>
      </c>
      <c r="H175" t="s">
        <v>39189</v>
      </c>
      <c r="I175" t="str">
        <f>VLOOKUP(H175,Dictionary!B$41:C$45,2,FALSE)</f>
        <v>Allied Taxi</v>
      </c>
      <c r="J175" t="s">
        <v>25</v>
      </c>
      <c r="K175" t="str">
        <f>VLOOKUP(J175,Dictionary!B$20:C$36,2,FALSE)</f>
        <v>Ambulatory</v>
      </c>
      <c r="L175" t="s">
        <v>11</v>
      </c>
      <c r="M175" t="str">
        <f>VLOOKUP(L175,Dictionary!B$50:C$51,2,FALSE)</f>
        <v>Yes</v>
      </c>
      <c r="N175" t="s">
        <v>39195</v>
      </c>
      <c r="O175" s="15">
        <f t="shared" si="29"/>
        <v>43740.374386574076</v>
      </c>
      <c r="P175" s="12" t="s">
        <v>15468</v>
      </c>
      <c r="Q175" s="15">
        <f t="shared" si="21"/>
        <v>43740.374386574076</v>
      </c>
      <c r="R175" t="s">
        <v>15468</v>
      </c>
      <c r="S175" t="s">
        <v>39210</v>
      </c>
      <c r="T175" s="15">
        <f t="shared" si="22"/>
        <v>43740.409675925926</v>
      </c>
      <c r="U175" s="12" t="s">
        <v>29380</v>
      </c>
      <c r="V175" s="15">
        <f t="shared" si="23"/>
        <v>43740.410034722219</v>
      </c>
      <c r="W175" s="12" t="s">
        <v>25478</v>
      </c>
      <c r="X175" s="11">
        <f t="shared" si="24"/>
        <v>8.611111028585583E-3</v>
      </c>
      <c r="Y175" s="11">
        <f t="shared" si="25"/>
        <v>0</v>
      </c>
      <c r="Z175" s="11">
        <f t="shared" si="26"/>
        <v>0.20666666468605399</v>
      </c>
      <c r="AA175" t="str">
        <f t="shared" si="27"/>
        <v>On Time</v>
      </c>
    </row>
    <row r="176" spans="1:27" x14ac:dyDescent="0.3">
      <c r="A176">
        <f t="shared" si="28"/>
        <v>175</v>
      </c>
      <c r="B176" s="13" t="s">
        <v>38926</v>
      </c>
      <c r="C176">
        <v>11152171</v>
      </c>
      <c r="D176" s="15">
        <f t="shared" si="30"/>
        <v>43612.604166666664</v>
      </c>
      <c r="E176">
        <v>14</v>
      </c>
      <c r="F176">
        <v>30</v>
      </c>
      <c r="G176">
        <v>1</v>
      </c>
      <c r="H176" t="s">
        <v>39190</v>
      </c>
      <c r="I176" t="str">
        <f>VLOOKUP(H176,Dictionary!B$41:C$45,2,FALSE)</f>
        <v>Big City Taxi</v>
      </c>
      <c r="J176" t="s">
        <v>10</v>
      </c>
      <c r="K176" t="str">
        <f>VLOOKUP(J176,Dictionary!B$20:C$36,2,FALSE)</f>
        <v>Walker</v>
      </c>
      <c r="L176" t="s">
        <v>11</v>
      </c>
      <c r="M176" t="str">
        <f>VLOOKUP(L176,Dictionary!B$50:C$51,2,FALSE)</f>
        <v>Yes</v>
      </c>
      <c r="N176" t="s">
        <v>39195</v>
      </c>
      <c r="O176" s="15">
        <f t="shared" si="29"/>
        <v>43612.595983796295</v>
      </c>
      <c r="P176" s="12" t="s">
        <v>21274</v>
      </c>
      <c r="Q176" s="15">
        <f t="shared" si="21"/>
        <v>43612.59584490741</v>
      </c>
      <c r="R176" t="s">
        <v>21275</v>
      </c>
      <c r="S176" t="s">
        <v>39209</v>
      </c>
      <c r="T176" s="15">
        <f t="shared" si="22"/>
        <v>43612.624675925923</v>
      </c>
      <c r="U176" s="12" t="s">
        <v>21276</v>
      </c>
      <c r="V176" s="15">
        <f t="shared" si="23"/>
        <v>43612.625405092593</v>
      </c>
      <c r="W176" s="12" t="s">
        <v>21277</v>
      </c>
      <c r="X176" s="11">
        <f t="shared" si="24"/>
        <v>1.7500000074505806E-2</v>
      </c>
      <c r="Y176" s="11">
        <f t="shared" si="25"/>
        <v>-3.3333332394249737E-3</v>
      </c>
      <c r="Z176" s="11">
        <f t="shared" si="26"/>
        <v>0.34000000404193997</v>
      </c>
      <c r="AA176" t="str">
        <f t="shared" si="27"/>
        <v>On Time</v>
      </c>
    </row>
    <row r="177" spans="1:27" x14ac:dyDescent="0.3">
      <c r="A177">
        <f t="shared" si="28"/>
        <v>176</v>
      </c>
      <c r="B177" s="13" t="s">
        <v>38825</v>
      </c>
      <c r="C177">
        <v>10833709</v>
      </c>
      <c r="D177" s="15">
        <f t="shared" si="30"/>
        <v>43511.520833333336</v>
      </c>
      <c r="E177">
        <v>12</v>
      </c>
      <c r="F177">
        <v>30</v>
      </c>
      <c r="G177">
        <v>5</v>
      </c>
      <c r="H177" t="s">
        <v>39189</v>
      </c>
      <c r="I177" t="str">
        <f>VLOOKUP(H177,Dictionary!B$41:C$45,2,FALSE)</f>
        <v>Allied Taxi</v>
      </c>
      <c r="J177" t="s">
        <v>10</v>
      </c>
      <c r="K177" t="str">
        <f>VLOOKUP(J177,Dictionary!B$20:C$36,2,FALSE)</f>
        <v>Walker</v>
      </c>
      <c r="L177" t="s">
        <v>11</v>
      </c>
      <c r="M177" t="str">
        <f>VLOOKUP(L177,Dictionary!B$50:C$51,2,FALSE)</f>
        <v>Yes</v>
      </c>
      <c r="N177" t="s">
        <v>39195</v>
      </c>
      <c r="O177" s="15">
        <f t="shared" si="29"/>
        <v>43511.518182870372</v>
      </c>
      <c r="P177" s="12" t="s">
        <v>35890</v>
      </c>
      <c r="Q177" s="15">
        <f t="shared" si="21"/>
        <v>43511.520914351851</v>
      </c>
      <c r="R177" t="s">
        <v>35891</v>
      </c>
      <c r="S177" t="s">
        <v>39207</v>
      </c>
      <c r="T177" s="15">
        <f t="shared" si="22"/>
        <v>43511.538518518515</v>
      </c>
      <c r="U177" s="12" t="s">
        <v>35892</v>
      </c>
      <c r="V177" s="15">
        <f t="shared" si="23"/>
        <v>43511.538518518515</v>
      </c>
      <c r="W177" s="12" t="s">
        <v>35892</v>
      </c>
      <c r="X177" s="11">
        <f t="shared" si="24"/>
        <v>0</v>
      </c>
      <c r="Y177" s="11">
        <f t="shared" si="25"/>
        <v>6.5555555513128638E-2</v>
      </c>
      <c r="Z177" s="11">
        <f t="shared" si="26"/>
        <v>1.5733333323150873</v>
      </c>
      <c r="AA177" t="str">
        <f t="shared" si="27"/>
        <v>On Time</v>
      </c>
    </row>
    <row r="178" spans="1:27" x14ac:dyDescent="0.3">
      <c r="A178">
        <f t="shared" si="28"/>
        <v>177</v>
      </c>
      <c r="B178" s="13" t="s">
        <v>38782</v>
      </c>
      <c r="C178">
        <v>10706613</v>
      </c>
      <c r="D178" s="15">
        <f t="shared" si="30"/>
        <v>43468.375</v>
      </c>
      <c r="E178">
        <v>9</v>
      </c>
      <c r="F178">
        <v>0</v>
      </c>
      <c r="G178">
        <v>4</v>
      </c>
      <c r="H178" t="s">
        <v>39189</v>
      </c>
      <c r="I178" t="str">
        <f>VLOOKUP(H178,Dictionary!B$41:C$45,2,FALSE)</f>
        <v>Allied Taxi</v>
      </c>
      <c r="J178" t="s">
        <v>25</v>
      </c>
      <c r="K178" t="str">
        <f>VLOOKUP(J178,Dictionary!B$20:C$36,2,FALSE)</f>
        <v>Ambulatory</v>
      </c>
      <c r="L178" t="s">
        <v>11</v>
      </c>
      <c r="M178" t="str">
        <f>VLOOKUP(L178,Dictionary!B$50:C$51,2,FALSE)</f>
        <v>Yes</v>
      </c>
      <c r="N178" t="s">
        <v>39196</v>
      </c>
      <c r="O178" s="15">
        <f t="shared" si="29"/>
        <v>43468.371087962965</v>
      </c>
      <c r="P178" s="12" t="s">
        <v>7830</v>
      </c>
      <c r="Q178" s="15">
        <f t="shared" si="21"/>
        <v>43468.372499999998</v>
      </c>
      <c r="R178" t="s">
        <v>30589</v>
      </c>
      <c r="S178" t="s">
        <v>39208</v>
      </c>
      <c r="T178" s="15">
        <f t="shared" si="22"/>
        <v>43468.396157407406</v>
      </c>
      <c r="U178" s="12" t="s">
        <v>30590</v>
      </c>
      <c r="V178" s="15">
        <f t="shared" si="23"/>
        <v>43468.399733796294</v>
      </c>
      <c r="W178" s="12" t="s">
        <v>1488</v>
      </c>
      <c r="X178" s="11">
        <f t="shared" si="24"/>
        <v>8.5833333316259086E-2</v>
      </c>
      <c r="Y178" s="11">
        <f t="shared" si="25"/>
        <v>3.3888888778164983E-2</v>
      </c>
      <c r="Z178" s="11">
        <f t="shared" si="26"/>
        <v>2.8733333302661777</v>
      </c>
      <c r="AA178" t="str">
        <f t="shared" si="27"/>
        <v>On Time</v>
      </c>
    </row>
    <row r="179" spans="1:27" x14ac:dyDescent="0.3">
      <c r="A179">
        <f t="shared" si="28"/>
        <v>178</v>
      </c>
      <c r="B179" s="13" t="s">
        <v>39088</v>
      </c>
      <c r="C179">
        <v>11706494</v>
      </c>
      <c r="D179" s="15">
        <f t="shared" si="30"/>
        <v>43774.3125</v>
      </c>
      <c r="E179">
        <v>7</v>
      </c>
      <c r="F179">
        <v>30</v>
      </c>
      <c r="G179">
        <v>2</v>
      </c>
      <c r="H179" t="s">
        <v>39190</v>
      </c>
      <c r="I179" t="str">
        <f>VLOOKUP(H179,Dictionary!B$41:C$45,2,FALSE)</f>
        <v>Big City Taxi</v>
      </c>
      <c r="J179" t="s">
        <v>25</v>
      </c>
      <c r="K179" t="str">
        <f>VLOOKUP(J179,Dictionary!B$20:C$36,2,FALSE)</f>
        <v>Ambulatory</v>
      </c>
      <c r="L179" t="s">
        <v>11</v>
      </c>
      <c r="M179" t="str">
        <f>VLOOKUP(L179,Dictionary!B$50:C$51,2,FALSE)</f>
        <v>Yes</v>
      </c>
      <c r="N179" t="s">
        <v>39195</v>
      </c>
      <c r="O179" s="15">
        <f t="shared" si="29"/>
        <v>43774.320196759261</v>
      </c>
      <c r="P179" s="12" t="s">
        <v>13515</v>
      </c>
      <c r="Q179" s="15">
        <f t="shared" si="21"/>
        <v>43774.321631944447</v>
      </c>
      <c r="R179" t="s">
        <v>13516</v>
      </c>
      <c r="S179" t="s">
        <v>39207</v>
      </c>
      <c r="T179" s="15">
        <f t="shared" si="22"/>
        <v>43774.340613425928</v>
      </c>
      <c r="U179" s="12" t="s">
        <v>7866</v>
      </c>
      <c r="V179" s="15">
        <f t="shared" si="23"/>
        <v>43774.341134259259</v>
      </c>
      <c r="W179" s="12" t="s">
        <v>13517</v>
      </c>
      <c r="X179" s="11">
        <f t="shared" si="24"/>
        <v>1.2499999953433871E-2</v>
      </c>
      <c r="Y179" s="11">
        <f t="shared" si="25"/>
        <v>3.4444444463588297E-2</v>
      </c>
      <c r="Z179" s="11">
        <f t="shared" si="26"/>
        <v>1.126666666008532</v>
      </c>
      <c r="AA179" t="str">
        <f t="shared" si="27"/>
        <v>Late</v>
      </c>
    </row>
    <row r="180" spans="1:27" x14ac:dyDescent="0.3">
      <c r="A180">
        <f t="shared" si="28"/>
        <v>179</v>
      </c>
      <c r="B180" s="13" t="s">
        <v>38962</v>
      </c>
      <c r="C180">
        <v>11281184</v>
      </c>
      <c r="D180" s="15">
        <f t="shared" si="30"/>
        <v>43648.385416666664</v>
      </c>
      <c r="E180">
        <v>9</v>
      </c>
      <c r="F180">
        <v>15</v>
      </c>
      <c r="G180">
        <v>2</v>
      </c>
      <c r="H180" t="s">
        <v>39189</v>
      </c>
      <c r="I180" t="str">
        <f>VLOOKUP(H180,Dictionary!B$41:C$45,2,FALSE)</f>
        <v>Allied Taxi</v>
      </c>
      <c r="J180" t="s">
        <v>25</v>
      </c>
      <c r="K180" t="str">
        <f>VLOOKUP(J180,Dictionary!B$20:C$36,2,FALSE)</f>
        <v>Ambulatory</v>
      </c>
      <c r="L180" t="s">
        <v>11</v>
      </c>
      <c r="M180" t="str">
        <f>VLOOKUP(L180,Dictionary!B$50:C$51,2,FALSE)</f>
        <v>Yes</v>
      </c>
      <c r="N180" t="s">
        <v>39196</v>
      </c>
      <c r="O180" s="15">
        <f t="shared" si="29"/>
        <v>43648.385381944441</v>
      </c>
      <c r="P180" s="12" t="s">
        <v>2694</v>
      </c>
      <c r="Q180" s="15">
        <f t="shared" si="21"/>
        <v>43648.386608796296</v>
      </c>
      <c r="R180" t="s">
        <v>2695</v>
      </c>
      <c r="S180" t="s">
        <v>39209</v>
      </c>
      <c r="T180" s="15">
        <f t="shared" si="22"/>
        <v>43648.41909722222</v>
      </c>
      <c r="U180" s="12" t="s">
        <v>2696</v>
      </c>
      <c r="V180" s="15">
        <f t="shared" si="23"/>
        <v>43648.41909722222</v>
      </c>
      <c r="W180" s="12" t="s">
        <v>2696</v>
      </c>
      <c r="X180" s="11">
        <f t="shared" si="24"/>
        <v>0</v>
      </c>
      <c r="Y180" s="11">
        <f t="shared" si="25"/>
        <v>2.9444444517139345E-2</v>
      </c>
      <c r="Z180" s="11">
        <f t="shared" si="26"/>
        <v>0.70666666841134429</v>
      </c>
      <c r="AA180" t="str">
        <f t="shared" si="27"/>
        <v>On Time</v>
      </c>
    </row>
    <row r="181" spans="1:27" x14ac:dyDescent="0.3">
      <c r="A181">
        <f t="shared" si="28"/>
        <v>180</v>
      </c>
      <c r="B181" s="13" t="s">
        <v>38993</v>
      </c>
      <c r="C181">
        <v>11407554</v>
      </c>
      <c r="D181" s="15">
        <f t="shared" si="30"/>
        <v>43679.40625</v>
      </c>
      <c r="E181">
        <v>9</v>
      </c>
      <c r="F181">
        <v>45</v>
      </c>
      <c r="G181">
        <v>5</v>
      </c>
      <c r="H181" t="s">
        <v>39191</v>
      </c>
      <c r="I181" t="str">
        <f>VLOOKUP(H181,Dictionary!B$41:C$45,2,FALSE)</f>
        <v>Arrow Taxi</v>
      </c>
      <c r="J181" t="s">
        <v>25</v>
      </c>
      <c r="K181" t="str">
        <f>VLOOKUP(J181,Dictionary!B$20:C$36,2,FALSE)</f>
        <v>Ambulatory</v>
      </c>
      <c r="L181" t="s">
        <v>11</v>
      </c>
      <c r="M181" t="str">
        <f>VLOOKUP(L181,Dictionary!B$50:C$51,2,FALSE)</f>
        <v>Yes</v>
      </c>
      <c r="N181" t="s">
        <v>39194</v>
      </c>
      <c r="O181" s="15">
        <f t="shared" si="29"/>
        <v>43679.41684027778</v>
      </c>
      <c r="P181" s="12" t="s">
        <v>8663</v>
      </c>
      <c r="Q181" s="15">
        <f t="shared" si="21"/>
        <v>43679.418935185182</v>
      </c>
      <c r="R181" t="s">
        <v>8664</v>
      </c>
      <c r="S181" t="s">
        <v>39207</v>
      </c>
      <c r="T181" s="15">
        <f t="shared" si="22"/>
        <v>43679.438113425924</v>
      </c>
      <c r="U181" s="12" t="s">
        <v>8665</v>
      </c>
      <c r="V181" s="15">
        <f t="shared" si="23"/>
        <v>43679.438888888886</v>
      </c>
      <c r="W181" s="12" t="s">
        <v>8666</v>
      </c>
      <c r="X181" s="11">
        <f t="shared" si="24"/>
        <v>1.861111109610647E-2</v>
      </c>
      <c r="Y181" s="11">
        <f t="shared" si="25"/>
        <v>5.0277777656447142E-2</v>
      </c>
      <c r="Z181" s="11">
        <f t="shared" si="26"/>
        <v>1.6533333300612867</v>
      </c>
      <c r="AA181" t="str">
        <f t="shared" si="27"/>
        <v>Late</v>
      </c>
    </row>
    <row r="182" spans="1:27" x14ac:dyDescent="0.3">
      <c r="A182">
        <f t="shared" si="28"/>
        <v>181</v>
      </c>
      <c r="B182" s="13" t="s">
        <v>39081</v>
      </c>
      <c r="C182">
        <v>11682426</v>
      </c>
      <c r="D182" s="15">
        <f t="shared" si="30"/>
        <v>43767.53125</v>
      </c>
      <c r="E182">
        <v>12</v>
      </c>
      <c r="F182">
        <v>45</v>
      </c>
      <c r="G182">
        <v>2</v>
      </c>
      <c r="H182" t="s">
        <v>39190</v>
      </c>
      <c r="I182" t="str">
        <f>VLOOKUP(H182,Dictionary!B$41:C$45,2,FALSE)</f>
        <v>Big City Taxi</v>
      </c>
      <c r="J182" t="s">
        <v>10</v>
      </c>
      <c r="K182" t="str">
        <f>VLOOKUP(J182,Dictionary!B$20:C$36,2,FALSE)</f>
        <v>Walker</v>
      </c>
      <c r="L182" t="s">
        <v>11</v>
      </c>
      <c r="M182" t="str">
        <f>VLOOKUP(L182,Dictionary!B$50:C$51,2,FALSE)</f>
        <v>Yes</v>
      </c>
      <c r="N182" t="s">
        <v>39195</v>
      </c>
      <c r="O182" s="15">
        <f t="shared" si="29"/>
        <v>43767.523252314815</v>
      </c>
      <c r="P182" s="12" t="s">
        <v>2720</v>
      </c>
      <c r="Q182" s="15">
        <f t="shared" si="21"/>
        <v>43767.525243055556</v>
      </c>
      <c r="R182" t="s">
        <v>2721</v>
      </c>
      <c r="S182" t="s">
        <v>39207</v>
      </c>
      <c r="T182" s="15">
        <f t="shared" si="22"/>
        <v>43767.540324074071</v>
      </c>
      <c r="U182" s="12" t="s">
        <v>2722</v>
      </c>
      <c r="V182" s="15">
        <f t="shared" si="23"/>
        <v>43767.542060185187</v>
      </c>
      <c r="W182" s="12" t="s">
        <v>2723</v>
      </c>
      <c r="X182" s="11">
        <f t="shared" si="24"/>
        <v>4.1666666802484542E-2</v>
      </c>
      <c r="Y182" s="11">
        <f t="shared" si="25"/>
        <v>4.7777777770534158E-2</v>
      </c>
      <c r="Z182" s="11">
        <f t="shared" si="26"/>
        <v>2.1466666697524488</v>
      </c>
      <c r="AA182" t="str">
        <f t="shared" si="27"/>
        <v>On Time</v>
      </c>
    </row>
    <row r="183" spans="1:27" x14ac:dyDescent="0.3">
      <c r="A183">
        <f t="shared" si="28"/>
        <v>182</v>
      </c>
      <c r="B183" s="13" t="s">
        <v>38958</v>
      </c>
      <c r="C183">
        <v>11272573</v>
      </c>
      <c r="D183" s="15">
        <f t="shared" si="30"/>
        <v>43644.479166666664</v>
      </c>
      <c r="E183">
        <v>11</v>
      </c>
      <c r="F183">
        <v>30</v>
      </c>
      <c r="G183">
        <v>5</v>
      </c>
      <c r="H183" t="s">
        <v>39190</v>
      </c>
      <c r="I183" t="str">
        <f>VLOOKUP(H183,Dictionary!B$41:C$45,2,FALSE)</f>
        <v>Big City Taxi</v>
      </c>
      <c r="J183" t="s">
        <v>10</v>
      </c>
      <c r="K183" t="str">
        <f>VLOOKUP(J183,Dictionary!B$20:C$36,2,FALSE)</f>
        <v>Walker</v>
      </c>
      <c r="L183" t="s">
        <v>11</v>
      </c>
      <c r="M183" t="str">
        <f>VLOOKUP(L183,Dictionary!B$50:C$51,2,FALSE)</f>
        <v>Yes</v>
      </c>
      <c r="N183" t="s">
        <v>39195</v>
      </c>
      <c r="O183" s="15">
        <f t="shared" si="29"/>
        <v>43644.491435185184</v>
      </c>
      <c r="P183" s="12" t="s">
        <v>11877</v>
      </c>
      <c r="Q183" s="15">
        <f t="shared" si="21"/>
        <v>43644.493055555555</v>
      </c>
      <c r="R183" t="s">
        <v>33593</v>
      </c>
      <c r="S183" t="s">
        <v>39206</v>
      </c>
      <c r="T183" s="15">
        <f t="shared" si="22"/>
        <v>43644.501932870371</v>
      </c>
      <c r="U183" s="12" t="s">
        <v>33594</v>
      </c>
      <c r="V183" s="15">
        <f t="shared" si="23"/>
        <v>43644.502743055556</v>
      </c>
      <c r="W183" s="12" t="s">
        <v>33595</v>
      </c>
      <c r="X183" s="11">
        <f t="shared" si="24"/>
        <v>1.9444444449618459E-2</v>
      </c>
      <c r="Y183" s="11">
        <f t="shared" si="25"/>
        <v>3.8888888899236917E-2</v>
      </c>
      <c r="Z183" s="11">
        <f t="shared" si="26"/>
        <v>1.400000000372529</v>
      </c>
      <c r="AA183" t="str">
        <f t="shared" si="27"/>
        <v>Late</v>
      </c>
    </row>
    <row r="184" spans="1:27" x14ac:dyDescent="0.3">
      <c r="A184">
        <f t="shared" si="28"/>
        <v>183</v>
      </c>
      <c r="B184" s="13" t="s">
        <v>38964</v>
      </c>
      <c r="C184">
        <v>11337151</v>
      </c>
      <c r="D184" s="15">
        <f t="shared" si="30"/>
        <v>43650.822916666664</v>
      </c>
      <c r="E184">
        <v>19</v>
      </c>
      <c r="F184">
        <v>45</v>
      </c>
      <c r="G184">
        <v>4</v>
      </c>
      <c r="H184" t="s">
        <v>39189</v>
      </c>
      <c r="I184" t="str">
        <f>VLOOKUP(H184,Dictionary!B$41:C$45,2,FALSE)</f>
        <v>Allied Taxi</v>
      </c>
      <c r="J184" t="s">
        <v>10</v>
      </c>
      <c r="K184" t="str">
        <f>VLOOKUP(J184,Dictionary!B$20:C$36,2,FALSE)</f>
        <v>Walker</v>
      </c>
      <c r="L184" t="s">
        <v>11</v>
      </c>
      <c r="M184" t="str">
        <f>VLOOKUP(L184,Dictionary!B$50:C$51,2,FALSE)</f>
        <v>Yes</v>
      </c>
      <c r="N184" t="s">
        <v>39194</v>
      </c>
      <c r="O184" s="15">
        <f t="shared" si="29"/>
        <v>43650.820937500001</v>
      </c>
      <c r="P184" s="12" t="s">
        <v>15201</v>
      </c>
      <c r="Q184" s="15">
        <f t="shared" si="21"/>
        <v>43650.824050925927</v>
      </c>
      <c r="R184" t="s">
        <v>15202</v>
      </c>
      <c r="S184" t="s">
        <v>39205</v>
      </c>
      <c r="T184" s="15">
        <f t="shared" si="22"/>
        <v>43650.827997685185</v>
      </c>
      <c r="U184" s="12" t="s">
        <v>15203</v>
      </c>
      <c r="V184" s="15">
        <f t="shared" si="23"/>
        <v>43650.829189814816</v>
      </c>
      <c r="W184" s="12" t="s">
        <v>15204</v>
      </c>
      <c r="X184" s="11">
        <f t="shared" si="24"/>
        <v>2.8611111163627356E-2</v>
      </c>
      <c r="Y184" s="11">
        <f t="shared" si="25"/>
        <v>7.4722222227137536E-2</v>
      </c>
      <c r="Z184" s="11">
        <f t="shared" si="26"/>
        <v>2.4800000013783574</v>
      </c>
      <c r="AA184" t="str">
        <f t="shared" si="27"/>
        <v>On Time</v>
      </c>
    </row>
    <row r="185" spans="1:27" x14ac:dyDescent="0.3">
      <c r="A185">
        <f t="shared" si="28"/>
        <v>184</v>
      </c>
      <c r="B185" s="13" t="s">
        <v>39039</v>
      </c>
      <c r="C185">
        <v>11526418</v>
      </c>
      <c r="D185" s="15">
        <f t="shared" si="30"/>
        <v>43725.614583333336</v>
      </c>
      <c r="E185">
        <v>14</v>
      </c>
      <c r="F185">
        <v>45</v>
      </c>
      <c r="G185">
        <v>2</v>
      </c>
      <c r="H185" t="s">
        <v>39189</v>
      </c>
      <c r="I185" t="str">
        <f>VLOOKUP(H185,Dictionary!B$41:C$45,2,FALSE)</f>
        <v>Allied Taxi</v>
      </c>
      <c r="J185" t="s">
        <v>25</v>
      </c>
      <c r="K185" t="str">
        <f>VLOOKUP(J185,Dictionary!B$20:C$36,2,FALSE)</f>
        <v>Ambulatory</v>
      </c>
      <c r="L185" t="s">
        <v>11</v>
      </c>
      <c r="M185" t="str">
        <f>VLOOKUP(L185,Dictionary!B$50:C$51,2,FALSE)</f>
        <v>Yes</v>
      </c>
      <c r="N185" t="s">
        <v>39195</v>
      </c>
      <c r="O185" s="15">
        <f t="shared" si="29"/>
        <v>43725.613483796296</v>
      </c>
      <c r="P185" s="12" t="s">
        <v>11984</v>
      </c>
      <c r="Q185" s="15">
        <f t="shared" si="21"/>
        <v>43725.614930555559</v>
      </c>
      <c r="R185" t="s">
        <v>11985</v>
      </c>
      <c r="S185" t="s">
        <v>39207</v>
      </c>
      <c r="T185" s="15">
        <f t="shared" si="22"/>
        <v>43725.632210648146</v>
      </c>
      <c r="U185" s="12" t="s">
        <v>11986</v>
      </c>
      <c r="V185" s="15">
        <f t="shared" si="23"/>
        <v>43725.632928240739</v>
      </c>
      <c r="W185" s="12" t="s">
        <v>11987</v>
      </c>
      <c r="X185" s="11">
        <f t="shared" si="24"/>
        <v>1.7222222231794149E-2</v>
      </c>
      <c r="Y185" s="11">
        <f t="shared" si="25"/>
        <v>3.4722222306299955E-2</v>
      </c>
      <c r="Z185" s="11">
        <f t="shared" si="26"/>
        <v>1.2466666689142585</v>
      </c>
      <c r="AA185" t="str">
        <f t="shared" si="27"/>
        <v>On Time</v>
      </c>
    </row>
    <row r="186" spans="1:27" x14ac:dyDescent="0.3">
      <c r="A186">
        <f t="shared" si="28"/>
        <v>185</v>
      </c>
      <c r="B186" s="13" t="s">
        <v>38803</v>
      </c>
      <c r="C186">
        <v>10764742</v>
      </c>
      <c r="D186" s="15">
        <f t="shared" si="30"/>
        <v>43489.760416666664</v>
      </c>
      <c r="E186">
        <v>18</v>
      </c>
      <c r="F186">
        <v>15</v>
      </c>
      <c r="G186">
        <v>4</v>
      </c>
      <c r="H186" t="s">
        <v>39189</v>
      </c>
      <c r="I186" t="str">
        <f>VLOOKUP(H186,Dictionary!B$41:C$45,2,FALSE)</f>
        <v>Allied Taxi</v>
      </c>
      <c r="J186" t="s">
        <v>25</v>
      </c>
      <c r="K186" t="str">
        <f>VLOOKUP(J186,Dictionary!B$20:C$36,2,FALSE)</f>
        <v>Ambulatory</v>
      </c>
      <c r="L186" t="s">
        <v>11</v>
      </c>
      <c r="M186" t="str">
        <f>VLOOKUP(L186,Dictionary!B$50:C$51,2,FALSE)</f>
        <v>Yes</v>
      </c>
      <c r="N186" t="s">
        <v>39194</v>
      </c>
      <c r="O186" s="15">
        <f t="shared" si="29"/>
        <v>43489.757384259261</v>
      </c>
      <c r="P186" s="12" t="s">
        <v>1506</v>
      </c>
      <c r="Q186" s="15">
        <f t="shared" si="21"/>
        <v>43489.757650462961</v>
      </c>
      <c r="R186" t="s">
        <v>13710</v>
      </c>
      <c r="S186" t="s">
        <v>39205</v>
      </c>
      <c r="T186" s="15">
        <f t="shared" si="22"/>
        <v>43489.765335648146</v>
      </c>
      <c r="U186" s="12" t="s">
        <v>13711</v>
      </c>
      <c r="V186" s="15">
        <f t="shared" si="23"/>
        <v>43489.766192129631</v>
      </c>
      <c r="W186" s="12" t="s">
        <v>13712</v>
      </c>
      <c r="X186" s="11">
        <f t="shared" si="24"/>
        <v>2.0555555645842105E-2</v>
      </c>
      <c r="Y186" s="11">
        <f t="shared" si="25"/>
        <v>6.3888888107612729E-3</v>
      </c>
      <c r="Z186" s="11">
        <f t="shared" si="26"/>
        <v>0.64666666695848107</v>
      </c>
      <c r="AA186" t="str">
        <f t="shared" si="27"/>
        <v>On Time</v>
      </c>
    </row>
    <row r="187" spans="1:27" x14ac:dyDescent="0.3">
      <c r="A187">
        <f t="shared" si="28"/>
        <v>186</v>
      </c>
      <c r="B187" s="13" t="s">
        <v>38871</v>
      </c>
      <c r="C187">
        <v>11016359</v>
      </c>
      <c r="D187" s="15">
        <f t="shared" si="30"/>
        <v>43557.25</v>
      </c>
      <c r="E187">
        <v>6</v>
      </c>
      <c r="F187">
        <v>0</v>
      </c>
      <c r="G187">
        <v>2</v>
      </c>
      <c r="H187" t="s">
        <v>39189</v>
      </c>
      <c r="I187" t="str">
        <f>VLOOKUP(H187,Dictionary!B$41:C$45,2,FALSE)</f>
        <v>Allied Taxi</v>
      </c>
      <c r="J187" t="s">
        <v>25</v>
      </c>
      <c r="K187" t="str">
        <f>VLOOKUP(J187,Dictionary!B$20:C$36,2,FALSE)</f>
        <v>Ambulatory</v>
      </c>
      <c r="L187" t="s">
        <v>11</v>
      </c>
      <c r="M187" t="str">
        <f>VLOOKUP(L187,Dictionary!B$50:C$51,2,FALSE)</f>
        <v>Yes</v>
      </c>
      <c r="N187" t="s">
        <v>39195</v>
      </c>
      <c r="O187" s="15">
        <f t="shared" si="29"/>
        <v>43557.260740740741</v>
      </c>
      <c r="P187" s="12" t="s">
        <v>24788</v>
      </c>
      <c r="Q187" s="15">
        <f t="shared" si="21"/>
        <v>43557.261504629627</v>
      </c>
      <c r="R187" t="s">
        <v>24789</v>
      </c>
      <c r="S187" t="s">
        <v>39206</v>
      </c>
      <c r="T187" s="15">
        <f t="shared" si="22"/>
        <v>43557.271562499998</v>
      </c>
      <c r="U187" s="12" t="s">
        <v>24790</v>
      </c>
      <c r="V187" s="15">
        <f t="shared" si="23"/>
        <v>43557.271562499998</v>
      </c>
      <c r="W187" s="12" t="s">
        <v>24790</v>
      </c>
      <c r="X187" s="11">
        <f t="shared" si="24"/>
        <v>0</v>
      </c>
      <c r="Y187" s="11">
        <f t="shared" si="25"/>
        <v>1.8333333253394812E-2</v>
      </c>
      <c r="Z187" s="11">
        <f t="shared" si="26"/>
        <v>0.4399999980814755</v>
      </c>
      <c r="AA187" t="str">
        <f t="shared" si="27"/>
        <v>Late</v>
      </c>
    </row>
    <row r="188" spans="1:27" x14ac:dyDescent="0.3">
      <c r="A188">
        <f t="shared" si="28"/>
        <v>187</v>
      </c>
      <c r="B188" s="13" t="s">
        <v>39087</v>
      </c>
      <c r="C188">
        <v>11729531</v>
      </c>
      <c r="D188" s="15">
        <f t="shared" si="30"/>
        <v>43773.427083333336</v>
      </c>
      <c r="E188">
        <v>10</v>
      </c>
      <c r="F188">
        <v>15</v>
      </c>
      <c r="G188">
        <v>1</v>
      </c>
      <c r="H188" t="s">
        <v>39190</v>
      </c>
      <c r="I188" t="str">
        <f>VLOOKUP(H188,Dictionary!B$41:C$45,2,FALSE)</f>
        <v>Big City Taxi</v>
      </c>
      <c r="J188" t="s">
        <v>25</v>
      </c>
      <c r="K188" t="str">
        <f>VLOOKUP(J188,Dictionary!B$20:C$36,2,FALSE)</f>
        <v>Ambulatory</v>
      </c>
      <c r="L188" t="s">
        <v>11</v>
      </c>
      <c r="M188" t="str">
        <f>VLOOKUP(L188,Dictionary!B$50:C$51,2,FALSE)</f>
        <v>Yes</v>
      </c>
      <c r="N188" t="s">
        <v>39195</v>
      </c>
      <c r="O188" s="15">
        <f t="shared" si="29"/>
        <v>43773.418402777781</v>
      </c>
      <c r="P188" s="12" t="s">
        <v>29186</v>
      </c>
      <c r="Q188" s="15">
        <f t="shared" si="21"/>
        <v>43773.420995370368</v>
      </c>
      <c r="R188" t="s">
        <v>29187</v>
      </c>
      <c r="S188" t="s">
        <v>39206</v>
      </c>
      <c r="T188" s="15">
        <f t="shared" si="22"/>
        <v>43773.43005787037</v>
      </c>
      <c r="U188" s="12" t="s">
        <v>29188</v>
      </c>
      <c r="V188" s="15">
        <f t="shared" si="23"/>
        <v>43773.430844907409</v>
      </c>
      <c r="W188" s="12" t="s">
        <v>15270</v>
      </c>
      <c r="X188" s="11">
        <f t="shared" si="24"/>
        <v>1.8888888938818127E-2</v>
      </c>
      <c r="Y188" s="11">
        <f t="shared" si="25"/>
        <v>6.2222222099080682E-2</v>
      </c>
      <c r="Z188" s="11">
        <f t="shared" si="26"/>
        <v>1.9466666649095714</v>
      </c>
      <c r="AA188" t="str">
        <f t="shared" si="27"/>
        <v>On Time</v>
      </c>
    </row>
    <row r="189" spans="1:27" x14ac:dyDescent="0.3">
      <c r="A189">
        <f t="shared" si="28"/>
        <v>188</v>
      </c>
      <c r="B189" s="13" t="s">
        <v>38935</v>
      </c>
      <c r="C189">
        <v>11234805</v>
      </c>
      <c r="D189" s="15">
        <f t="shared" si="30"/>
        <v>43621.625</v>
      </c>
      <c r="E189">
        <v>15</v>
      </c>
      <c r="F189">
        <v>0</v>
      </c>
      <c r="G189">
        <v>3</v>
      </c>
      <c r="H189" t="s">
        <v>39189</v>
      </c>
      <c r="I189" t="str">
        <f>VLOOKUP(H189,Dictionary!B$41:C$45,2,FALSE)</f>
        <v>Allied Taxi</v>
      </c>
      <c r="J189" t="s">
        <v>25</v>
      </c>
      <c r="K189" t="str">
        <f>VLOOKUP(J189,Dictionary!B$20:C$36,2,FALSE)</f>
        <v>Ambulatory</v>
      </c>
      <c r="L189" t="s">
        <v>11</v>
      </c>
      <c r="M189" t="str">
        <f>VLOOKUP(L189,Dictionary!B$50:C$51,2,FALSE)</f>
        <v>Yes</v>
      </c>
      <c r="N189" t="s">
        <v>39194</v>
      </c>
      <c r="O189" s="15">
        <f t="shared" si="29"/>
        <v>43621.629444444443</v>
      </c>
      <c r="P189" s="12" t="s">
        <v>33691</v>
      </c>
      <c r="Q189" s="15">
        <f t="shared" si="21"/>
        <v>43621.632071759261</v>
      </c>
      <c r="R189" t="s">
        <v>34977</v>
      </c>
      <c r="S189" t="s">
        <v>39205</v>
      </c>
      <c r="T189" s="15">
        <f t="shared" si="22"/>
        <v>43621.633888888886</v>
      </c>
      <c r="U189" s="12" t="s">
        <v>34978</v>
      </c>
      <c r="V189" s="15">
        <f t="shared" si="23"/>
        <v>43621.636493055557</v>
      </c>
      <c r="W189" s="12" t="s">
        <v>21678</v>
      </c>
      <c r="X189" s="11">
        <f t="shared" si="24"/>
        <v>6.2500000116415322E-2</v>
      </c>
      <c r="Y189" s="11">
        <f t="shared" si="25"/>
        <v>6.3055555627215654E-2</v>
      </c>
      <c r="Z189" s="11">
        <f t="shared" si="26"/>
        <v>3.0133333378471434</v>
      </c>
      <c r="AA189" t="str">
        <f t="shared" si="27"/>
        <v>Late</v>
      </c>
    </row>
    <row r="190" spans="1:27" x14ac:dyDescent="0.3">
      <c r="A190">
        <f t="shared" si="28"/>
        <v>189</v>
      </c>
      <c r="B190" s="13" t="s">
        <v>38937</v>
      </c>
      <c r="C190">
        <v>11190953</v>
      </c>
      <c r="D190" s="15">
        <f t="shared" si="30"/>
        <v>43623.583333333336</v>
      </c>
      <c r="E190">
        <v>14</v>
      </c>
      <c r="F190">
        <v>0</v>
      </c>
      <c r="G190">
        <v>5</v>
      </c>
      <c r="H190" t="s">
        <v>39189</v>
      </c>
      <c r="I190" t="str">
        <f>VLOOKUP(H190,Dictionary!B$41:C$45,2,FALSE)</f>
        <v>Allied Taxi</v>
      </c>
      <c r="J190" t="s">
        <v>25</v>
      </c>
      <c r="K190" t="str">
        <f>VLOOKUP(J190,Dictionary!B$20:C$36,2,FALSE)</f>
        <v>Ambulatory</v>
      </c>
      <c r="L190" t="s">
        <v>11</v>
      </c>
      <c r="M190" t="str">
        <f>VLOOKUP(L190,Dictionary!B$50:C$51,2,FALSE)</f>
        <v>Yes</v>
      </c>
      <c r="N190" t="s">
        <v>39195</v>
      </c>
      <c r="O190" s="15">
        <f t="shared" si="29"/>
        <v>43623.592766203707</v>
      </c>
      <c r="P190" s="12" t="s">
        <v>33854</v>
      </c>
      <c r="Q190" s="15">
        <f t="shared" si="21"/>
        <v>43623.59302083333</v>
      </c>
      <c r="R190" t="s">
        <v>34983</v>
      </c>
      <c r="S190" t="s">
        <v>39207</v>
      </c>
      <c r="T190" s="15">
        <f t="shared" si="22"/>
        <v>43623.610706018517</v>
      </c>
      <c r="U190" s="12" t="s">
        <v>34984</v>
      </c>
      <c r="V190" s="15">
        <f t="shared" si="23"/>
        <v>43623.611215277779</v>
      </c>
      <c r="W190" s="12" t="s">
        <v>31560</v>
      </c>
      <c r="X190" s="11">
        <f t="shared" si="24"/>
        <v>1.2222222285345197E-2</v>
      </c>
      <c r="Y190" s="11">
        <f t="shared" si="25"/>
        <v>6.1111109680496156E-3</v>
      </c>
      <c r="Z190" s="11">
        <f t="shared" si="26"/>
        <v>0.4399999980814755</v>
      </c>
      <c r="AA190" t="str">
        <f t="shared" si="27"/>
        <v>Late</v>
      </c>
    </row>
    <row r="191" spans="1:27" x14ac:dyDescent="0.3">
      <c r="A191">
        <f t="shared" si="28"/>
        <v>190</v>
      </c>
      <c r="B191" s="13" t="s">
        <v>38979</v>
      </c>
      <c r="C191">
        <v>11339162</v>
      </c>
      <c r="D191" s="15">
        <f t="shared" si="30"/>
        <v>43665.541666666664</v>
      </c>
      <c r="E191">
        <v>13</v>
      </c>
      <c r="F191">
        <v>0</v>
      </c>
      <c r="G191">
        <v>5</v>
      </c>
      <c r="H191" t="s">
        <v>39191</v>
      </c>
      <c r="I191" t="str">
        <f>VLOOKUP(H191,Dictionary!B$41:C$45,2,FALSE)</f>
        <v>Arrow Taxi</v>
      </c>
      <c r="J191" t="s">
        <v>25</v>
      </c>
      <c r="K191" t="str">
        <f>VLOOKUP(J191,Dictionary!B$20:C$36,2,FALSE)</f>
        <v>Ambulatory</v>
      </c>
      <c r="L191" t="s">
        <v>11</v>
      </c>
      <c r="M191" t="str">
        <f>VLOOKUP(L191,Dictionary!B$50:C$51,2,FALSE)</f>
        <v>Yes</v>
      </c>
      <c r="N191" t="s">
        <v>39195</v>
      </c>
      <c r="O191" s="15">
        <f t="shared" si="29"/>
        <v>43665.53328703704</v>
      </c>
      <c r="P191" s="12" t="s">
        <v>4752</v>
      </c>
      <c r="Q191" s="15">
        <f t="shared" si="21"/>
        <v>43665.533703703702</v>
      </c>
      <c r="R191" t="s">
        <v>4753</v>
      </c>
      <c r="S191" t="s">
        <v>39205</v>
      </c>
      <c r="T191" s="15">
        <f t="shared" si="22"/>
        <v>43665.540590277778</v>
      </c>
      <c r="U191" s="12" t="s">
        <v>4754</v>
      </c>
      <c r="V191" s="15">
        <f t="shared" si="23"/>
        <v>43665.540590277778</v>
      </c>
      <c r="W191" s="12" t="s">
        <v>4754</v>
      </c>
      <c r="X191" s="11">
        <f t="shared" si="24"/>
        <v>0</v>
      </c>
      <c r="Y191" s="11">
        <f t="shared" si="25"/>
        <v>9.9999998928979039E-3</v>
      </c>
      <c r="Z191" s="11">
        <f t="shared" si="26"/>
        <v>0.23999999742954969</v>
      </c>
      <c r="AA191" t="str">
        <f t="shared" si="27"/>
        <v>On Time</v>
      </c>
    </row>
    <row r="192" spans="1:27" x14ac:dyDescent="0.3">
      <c r="A192">
        <f t="shared" si="28"/>
        <v>191</v>
      </c>
      <c r="B192" s="13" t="s">
        <v>38844</v>
      </c>
      <c r="C192">
        <v>10920177</v>
      </c>
      <c r="D192" s="15">
        <f t="shared" si="30"/>
        <v>43530.604166666664</v>
      </c>
      <c r="E192">
        <v>14</v>
      </c>
      <c r="F192">
        <v>30</v>
      </c>
      <c r="G192">
        <v>3</v>
      </c>
      <c r="H192" t="s">
        <v>39189</v>
      </c>
      <c r="I192" t="str">
        <f>VLOOKUP(H192,Dictionary!B$41:C$45,2,FALSE)</f>
        <v>Allied Taxi</v>
      </c>
      <c r="J192" t="s">
        <v>10</v>
      </c>
      <c r="K192" t="str">
        <f>VLOOKUP(J192,Dictionary!B$20:C$36,2,FALSE)</f>
        <v>Walker</v>
      </c>
      <c r="L192" t="s">
        <v>11</v>
      </c>
      <c r="M192" t="str">
        <f>VLOOKUP(L192,Dictionary!B$50:C$51,2,FALSE)</f>
        <v>Yes</v>
      </c>
      <c r="N192" t="s">
        <v>39195</v>
      </c>
      <c r="O192" s="15">
        <f t="shared" si="29"/>
        <v>43530.600219907406</v>
      </c>
      <c r="P192" s="12" t="s">
        <v>7183</v>
      </c>
      <c r="Q192" s="15">
        <f t="shared" si="21"/>
        <v>43530.601805555554</v>
      </c>
      <c r="R192" t="s">
        <v>7184</v>
      </c>
      <c r="S192" t="s">
        <v>39208</v>
      </c>
      <c r="T192" s="15">
        <f t="shared" si="22"/>
        <v>43530.62672453704</v>
      </c>
      <c r="U192" s="12" t="s">
        <v>7185</v>
      </c>
      <c r="V192" s="15">
        <f t="shared" si="23"/>
        <v>43530.628067129626</v>
      </c>
      <c r="W192" s="12" t="s">
        <v>7186</v>
      </c>
      <c r="X192" s="11">
        <f t="shared" si="24"/>
        <v>3.2222222071141005E-2</v>
      </c>
      <c r="Y192" s="11">
        <f t="shared" si="25"/>
        <v>3.8055555545724928E-2</v>
      </c>
      <c r="Z192" s="11">
        <f t="shared" si="26"/>
        <v>1.6866666628047824</v>
      </c>
      <c r="AA192" t="str">
        <f t="shared" si="27"/>
        <v>On Time</v>
      </c>
    </row>
    <row r="193" spans="1:27" x14ac:dyDescent="0.3">
      <c r="A193">
        <f t="shared" si="28"/>
        <v>192</v>
      </c>
      <c r="B193" s="13" t="s">
        <v>38943</v>
      </c>
      <c r="C193">
        <v>11222469</v>
      </c>
      <c r="D193" s="15">
        <f t="shared" si="30"/>
        <v>43629.40625</v>
      </c>
      <c r="E193">
        <v>9</v>
      </c>
      <c r="F193">
        <v>45</v>
      </c>
      <c r="G193">
        <v>4</v>
      </c>
      <c r="H193" t="s">
        <v>39191</v>
      </c>
      <c r="I193" t="str">
        <f>VLOOKUP(H193,Dictionary!B$41:C$45,2,FALSE)</f>
        <v>Arrow Taxi</v>
      </c>
      <c r="J193" t="s">
        <v>53</v>
      </c>
      <c r="K193" t="str">
        <f>VLOOKUP(J193,Dictionary!B$20:C$36,2,FALSE)</f>
        <v>Wheelchair</v>
      </c>
      <c r="L193" t="s">
        <v>5</v>
      </c>
      <c r="M193" t="str">
        <f>VLOOKUP(L193,Dictionary!B$50:C$51,2,FALSE)</f>
        <v>No</v>
      </c>
      <c r="N193" t="s">
        <v>39194</v>
      </c>
      <c r="O193" s="15">
        <f t="shared" si="29"/>
        <v>43629.406817129631</v>
      </c>
      <c r="P193" s="12" t="s">
        <v>19008</v>
      </c>
      <c r="Q193" s="15">
        <f t="shared" si="21"/>
        <v>43629.409074074072</v>
      </c>
      <c r="R193" t="s">
        <v>13582</v>
      </c>
      <c r="S193" t="s">
        <v>39205</v>
      </c>
      <c r="T193" s="15">
        <f t="shared" si="22"/>
        <v>43629.412835648145</v>
      </c>
      <c r="U193" s="12" t="s">
        <v>19009</v>
      </c>
      <c r="V193" s="15">
        <f t="shared" si="23"/>
        <v>43629.415949074071</v>
      </c>
      <c r="W193" s="12" t="s">
        <v>19010</v>
      </c>
      <c r="X193" s="11">
        <f t="shared" si="24"/>
        <v>7.4722222227137536E-2</v>
      </c>
      <c r="Y193" s="11">
        <f t="shared" si="25"/>
        <v>5.4166666581295431E-2</v>
      </c>
      <c r="Z193" s="11">
        <f t="shared" si="26"/>
        <v>3.0933333314023912</v>
      </c>
      <c r="AA193" t="str">
        <f t="shared" si="27"/>
        <v>Late</v>
      </c>
    </row>
    <row r="194" spans="1:27" x14ac:dyDescent="0.3">
      <c r="A194">
        <f t="shared" si="28"/>
        <v>193</v>
      </c>
      <c r="B194" s="13" t="s">
        <v>39056</v>
      </c>
      <c r="C194">
        <v>11600324</v>
      </c>
      <c r="D194" s="15">
        <f t="shared" si="30"/>
        <v>43742.572916666664</v>
      </c>
      <c r="E194">
        <v>13</v>
      </c>
      <c r="F194">
        <v>45</v>
      </c>
      <c r="G194">
        <v>5</v>
      </c>
      <c r="H194" t="s">
        <v>39189</v>
      </c>
      <c r="I194" t="str">
        <f>VLOOKUP(H194,Dictionary!B$41:C$45,2,FALSE)</f>
        <v>Allied Taxi</v>
      </c>
      <c r="J194" t="s">
        <v>53</v>
      </c>
      <c r="K194" t="str">
        <f>VLOOKUP(J194,Dictionary!B$20:C$36,2,FALSE)</f>
        <v>Wheelchair</v>
      </c>
      <c r="L194" t="s">
        <v>5</v>
      </c>
      <c r="M194" t="str">
        <f>VLOOKUP(L194,Dictionary!B$50:C$51,2,FALSE)</f>
        <v>No</v>
      </c>
      <c r="N194" t="s">
        <v>39195</v>
      </c>
      <c r="O194" s="15">
        <f t="shared" si="29"/>
        <v>43742.559120370373</v>
      </c>
      <c r="P194" s="12" t="s">
        <v>1622</v>
      </c>
      <c r="Q194" s="15">
        <f t="shared" si="21"/>
        <v>43742.559120370373</v>
      </c>
      <c r="R194" t="s">
        <v>1622</v>
      </c>
      <c r="S194" t="s">
        <v>39205</v>
      </c>
      <c r="T194" s="15">
        <f t="shared" si="22"/>
        <v>43742.562777777777</v>
      </c>
      <c r="U194" s="12" t="s">
        <v>1623</v>
      </c>
      <c r="V194" s="15">
        <f t="shared" si="23"/>
        <v>43742.566469907404</v>
      </c>
      <c r="W194" s="12" t="s">
        <v>1624</v>
      </c>
      <c r="X194" s="11">
        <f t="shared" si="24"/>
        <v>8.8611111044883728E-2</v>
      </c>
      <c r="Y194" s="11">
        <f t="shared" si="25"/>
        <v>0</v>
      </c>
      <c r="Z194" s="11">
        <f t="shared" si="26"/>
        <v>2.1266666650772095</v>
      </c>
      <c r="AA194" t="str">
        <f t="shared" si="27"/>
        <v>On Time</v>
      </c>
    </row>
    <row r="195" spans="1:27" x14ac:dyDescent="0.3">
      <c r="A195">
        <f t="shared" si="28"/>
        <v>194</v>
      </c>
      <c r="B195" s="13" t="s">
        <v>39054</v>
      </c>
      <c r="C195">
        <v>11591946</v>
      </c>
      <c r="D195" s="15">
        <f t="shared" si="30"/>
        <v>43740.385416666664</v>
      </c>
      <c r="E195">
        <v>9</v>
      </c>
      <c r="F195">
        <v>15</v>
      </c>
      <c r="G195">
        <v>3</v>
      </c>
      <c r="H195" t="s">
        <v>39190</v>
      </c>
      <c r="I195" t="str">
        <f>VLOOKUP(H195,Dictionary!B$41:C$45,2,FALSE)</f>
        <v>Big City Taxi</v>
      </c>
      <c r="J195" t="s">
        <v>25</v>
      </c>
      <c r="K195" t="str">
        <f>VLOOKUP(J195,Dictionary!B$20:C$36,2,FALSE)</f>
        <v>Ambulatory</v>
      </c>
      <c r="L195" t="s">
        <v>11</v>
      </c>
      <c r="M195" t="str">
        <f>VLOOKUP(L195,Dictionary!B$50:C$51,2,FALSE)</f>
        <v>Yes</v>
      </c>
      <c r="N195" t="s">
        <v>39195</v>
      </c>
      <c r="O195" s="15">
        <f t="shared" si="29"/>
        <v>43740.380868055552</v>
      </c>
      <c r="P195" s="12" t="s">
        <v>21558</v>
      </c>
      <c r="Q195" s="15">
        <f t="shared" ref="Q195:Q258" si="31">DATE(LEFT(B195,4),MID(B195,6,2),RIGHT(B195,2))+TIME(LEFT(R195,2),MID(R195,4,2),RIGHT(R195,2))</f>
        <v>43740.382268518515</v>
      </c>
      <c r="R195" t="s">
        <v>19281</v>
      </c>
      <c r="S195" t="s">
        <v>39207</v>
      </c>
      <c r="T195" s="15">
        <f t="shared" ref="T195:T258" si="32">DATE(LEFT(B195,4),MID(B195,6,2),RIGHT(B195,2))+TIME(LEFT(U195,2),MID(U195,4,2),RIGHT(U195,2))</f>
        <v>43740.396354166667</v>
      </c>
      <c r="U195" s="12" t="s">
        <v>21559</v>
      </c>
      <c r="V195" s="15">
        <f t="shared" ref="V195:V258" si="33">DATE(LEFT(B195,4),MID(B195,6,2),RIGHT(B195,2))+TIME(LEFT(W195,2),MID(W195,4,2),RIGHT(W195,2))</f>
        <v>43740.399108796293</v>
      </c>
      <c r="W195" s="12" t="s">
        <v>15964</v>
      </c>
      <c r="X195" s="11">
        <f t="shared" ref="X195:X258" si="34">(V195-T195)*24</f>
        <v>6.611111102392897E-2</v>
      </c>
      <c r="Y195" s="11">
        <f t="shared" ref="Y195:Y258" si="35">(Q195-O195)*24</f>
        <v>3.3611111110076308E-2</v>
      </c>
      <c r="Z195" s="11">
        <f t="shared" ref="Z195:Z258" si="36">(X195+Y195)*24</f>
        <v>2.3933333312161267</v>
      </c>
      <c r="AA195" t="str">
        <f t="shared" ref="AA195:AA258" si="37">IF(O195&gt;D195,"Late","On Time")</f>
        <v>On Time</v>
      </c>
    </row>
    <row r="196" spans="1:27" x14ac:dyDescent="0.3">
      <c r="A196">
        <f t="shared" ref="A196:A259" si="38">SUM(A195+1)</f>
        <v>195</v>
      </c>
      <c r="B196" s="13" t="s">
        <v>38885</v>
      </c>
      <c r="C196">
        <v>11023971</v>
      </c>
      <c r="D196" s="15">
        <f t="shared" si="30"/>
        <v>43571.697916666664</v>
      </c>
      <c r="E196">
        <v>16</v>
      </c>
      <c r="F196">
        <v>45</v>
      </c>
      <c r="G196">
        <v>2</v>
      </c>
      <c r="H196" t="s">
        <v>39191</v>
      </c>
      <c r="I196" t="str">
        <f>VLOOKUP(H196,Dictionary!B$41:C$45,2,FALSE)</f>
        <v>Arrow Taxi</v>
      </c>
      <c r="J196" t="s">
        <v>1079</v>
      </c>
      <c r="K196" t="str">
        <f>VLOOKUP(J196,Dictionary!B$20:C$36,2,FALSE)</f>
        <v>Guide Dog</v>
      </c>
      <c r="L196" t="s">
        <v>11</v>
      </c>
      <c r="M196" t="str">
        <f>VLOOKUP(L196,Dictionary!B$50:C$51,2,FALSE)</f>
        <v>Yes</v>
      </c>
      <c r="N196" t="s">
        <v>39195</v>
      </c>
      <c r="O196" s="15">
        <f t="shared" ref="O196:O259" si="39">DATE(LEFT(B196,4),MID(B196,6,2),RIGHT(B196,2))+TIME(LEFT(P196,2),MID(P196,4,2),RIGHT(P196,2))</f>
        <v>43571.713923611111</v>
      </c>
      <c r="P196" s="12" t="s">
        <v>27528</v>
      </c>
      <c r="Q196" s="15">
        <f t="shared" si="31"/>
        <v>43571.713923611111</v>
      </c>
      <c r="R196" t="s">
        <v>27528</v>
      </c>
      <c r="S196" t="s">
        <v>39208</v>
      </c>
      <c r="T196" s="15">
        <f t="shared" si="32"/>
        <v>43571.740520833337</v>
      </c>
      <c r="U196" s="12" t="s">
        <v>27529</v>
      </c>
      <c r="V196" s="15">
        <f t="shared" si="33"/>
        <v>43571.744120370371</v>
      </c>
      <c r="W196" s="12" t="s">
        <v>27530</v>
      </c>
      <c r="X196" s="11">
        <f t="shared" si="34"/>
        <v>8.6388888827059418E-2</v>
      </c>
      <c r="Y196" s="11">
        <f t="shared" si="35"/>
        <v>0</v>
      </c>
      <c r="Z196" s="11">
        <f t="shared" si="36"/>
        <v>2.073333331849426</v>
      </c>
      <c r="AA196" t="str">
        <f t="shared" si="37"/>
        <v>Late</v>
      </c>
    </row>
    <row r="197" spans="1:27" x14ac:dyDescent="0.3">
      <c r="A197">
        <f t="shared" si="38"/>
        <v>196</v>
      </c>
      <c r="B197" s="13" t="s">
        <v>38886</v>
      </c>
      <c r="C197">
        <v>11069344</v>
      </c>
      <c r="D197" s="15">
        <f t="shared" ref="D197:D260" si="40">DATE(LEFT(B197,4),MID(B197,6,2),RIGHT(B197,2))+TIME(E197,F197,0)</f>
        <v>43572.5</v>
      </c>
      <c r="E197">
        <v>12</v>
      </c>
      <c r="F197">
        <v>0</v>
      </c>
      <c r="G197">
        <v>3</v>
      </c>
      <c r="H197" t="s">
        <v>39191</v>
      </c>
      <c r="I197" t="str">
        <f>VLOOKUP(H197,Dictionary!B$41:C$45,2,FALSE)</f>
        <v>Arrow Taxi</v>
      </c>
      <c r="J197" t="s">
        <v>10</v>
      </c>
      <c r="K197" t="str">
        <f>VLOOKUP(J197,Dictionary!B$20:C$36,2,FALSE)</f>
        <v>Walker</v>
      </c>
      <c r="L197" t="s">
        <v>11</v>
      </c>
      <c r="M197" t="str">
        <f>VLOOKUP(L197,Dictionary!B$50:C$51,2,FALSE)</f>
        <v>Yes</v>
      </c>
      <c r="N197" t="s">
        <v>39194</v>
      </c>
      <c r="O197" s="15">
        <f t="shared" si="39"/>
        <v>43572.493055555555</v>
      </c>
      <c r="P197" s="12" t="s">
        <v>23052</v>
      </c>
      <c r="Q197" s="15">
        <f t="shared" si="31"/>
        <v>43572.496064814812</v>
      </c>
      <c r="R197" t="s">
        <v>5621</v>
      </c>
      <c r="S197" t="s">
        <v>39209</v>
      </c>
      <c r="T197" s="15">
        <f t="shared" si="32"/>
        <v>43572.526296296295</v>
      </c>
      <c r="U197" s="12" t="s">
        <v>23053</v>
      </c>
      <c r="V197" s="15">
        <f t="shared" si="33"/>
        <v>43572.527974537035</v>
      </c>
      <c r="W197" s="12" t="s">
        <v>23054</v>
      </c>
      <c r="X197" s="11">
        <f t="shared" si="34"/>
        <v>4.0277777763549238E-2</v>
      </c>
      <c r="Y197" s="11">
        <f t="shared" si="35"/>
        <v>7.2222222166601568E-2</v>
      </c>
      <c r="Z197" s="11">
        <f t="shared" si="36"/>
        <v>2.6999999983236194</v>
      </c>
      <c r="AA197" t="str">
        <f t="shared" si="37"/>
        <v>On Time</v>
      </c>
    </row>
    <row r="198" spans="1:27" x14ac:dyDescent="0.3">
      <c r="A198">
        <f t="shared" si="38"/>
        <v>197</v>
      </c>
      <c r="B198" s="13" t="s">
        <v>38844</v>
      </c>
      <c r="C198">
        <v>10891602</v>
      </c>
      <c r="D198" s="15">
        <f t="shared" si="40"/>
        <v>43530.458333333336</v>
      </c>
      <c r="E198">
        <v>11</v>
      </c>
      <c r="F198">
        <v>0</v>
      </c>
      <c r="G198">
        <v>3</v>
      </c>
      <c r="H198" t="s">
        <v>39189</v>
      </c>
      <c r="I198" t="str">
        <f>VLOOKUP(H198,Dictionary!B$41:C$45,2,FALSE)</f>
        <v>Allied Taxi</v>
      </c>
      <c r="J198" t="s">
        <v>25</v>
      </c>
      <c r="K198" t="str">
        <f>VLOOKUP(J198,Dictionary!B$20:C$36,2,FALSE)</f>
        <v>Ambulatory</v>
      </c>
      <c r="L198" t="s">
        <v>11</v>
      </c>
      <c r="M198" t="str">
        <f>VLOOKUP(L198,Dictionary!B$50:C$51,2,FALSE)</f>
        <v>Yes</v>
      </c>
      <c r="N198" t="s">
        <v>39194</v>
      </c>
      <c r="O198" s="15">
        <f t="shared" si="39"/>
        <v>43530.451689814814</v>
      </c>
      <c r="P198" s="12" t="s">
        <v>17504</v>
      </c>
      <c r="Q198" s="15">
        <f t="shared" si="31"/>
        <v>43530.454606481479</v>
      </c>
      <c r="R198" t="s">
        <v>17505</v>
      </c>
      <c r="S198" t="s">
        <v>39205</v>
      </c>
      <c r="T198" s="15">
        <f t="shared" si="32"/>
        <v>43530.459317129629</v>
      </c>
      <c r="U198" s="12" t="s">
        <v>17506</v>
      </c>
      <c r="V198" s="15">
        <f t="shared" si="33"/>
        <v>43530.459317129629</v>
      </c>
      <c r="W198" s="12" t="s">
        <v>17506</v>
      </c>
      <c r="X198" s="11">
        <f t="shared" si="34"/>
        <v>0</v>
      </c>
      <c r="Y198" s="11">
        <f t="shared" si="35"/>
        <v>6.9999999948777258E-2</v>
      </c>
      <c r="Z198" s="11">
        <f t="shared" si="36"/>
        <v>1.6799999987706542</v>
      </c>
      <c r="AA198" t="str">
        <f t="shared" si="37"/>
        <v>On Time</v>
      </c>
    </row>
    <row r="199" spans="1:27" x14ac:dyDescent="0.3">
      <c r="A199">
        <f t="shared" si="38"/>
        <v>198</v>
      </c>
      <c r="B199" s="13" t="s">
        <v>38921</v>
      </c>
      <c r="C199">
        <v>11137630</v>
      </c>
      <c r="D199" s="15">
        <f t="shared" si="40"/>
        <v>43607.447916666664</v>
      </c>
      <c r="E199">
        <v>10</v>
      </c>
      <c r="F199">
        <v>45</v>
      </c>
      <c r="G199">
        <v>3</v>
      </c>
      <c r="H199" t="s">
        <v>39191</v>
      </c>
      <c r="I199" t="str">
        <f>VLOOKUP(H199,Dictionary!B$41:C$45,2,FALSE)</f>
        <v>Arrow Taxi</v>
      </c>
      <c r="J199" t="s">
        <v>25</v>
      </c>
      <c r="K199" t="str">
        <f>VLOOKUP(J199,Dictionary!B$20:C$36,2,FALSE)</f>
        <v>Ambulatory</v>
      </c>
      <c r="L199" t="s">
        <v>11</v>
      </c>
      <c r="M199" t="str">
        <f>VLOOKUP(L199,Dictionary!B$50:C$51,2,FALSE)</f>
        <v>Yes</v>
      </c>
      <c r="N199" t="s">
        <v>39194</v>
      </c>
      <c r="O199" s="15">
        <f t="shared" si="39"/>
        <v>43607.462141203701</v>
      </c>
      <c r="P199" s="12" t="s">
        <v>28233</v>
      </c>
      <c r="Q199" s="15">
        <f t="shared" si="31"/>
        <v>43607.465740740743</v>
      </c>
      <c r="R199" t="s">
        <v>28234</v>
      </c>
      <c r="S199" t="s">
        <v>39207</v>
      </c>
      <c r="T199" s="15">
        <f t="shared" si="32"/>
        <v>43607.475254629629</v>
      </c>
      <c r="U199" s="12" t="s">
        <v>28235</v>
      </c>
      <c r="V199" s="15">
        <f t="shared" si="33"/>
        <v>43607.479548611111</v>
      </c>
      <c r="W199" s="12" t="s">
        <v>28236</v>
      </c>
      <c r="X199" s="11">
        <f t="shared" si="34"/>
        <v>0.10305555554805323</v>
      </c>
      <c r="Y199" s="11">
        <f t="shared" si="35"/>
        <v>8.6388889001682401E-2</v>
      </c>
      <c r="Z199" s="11">
        <f t="shared" si="36"/>
        <v>4.5466666691936553</v>
      </c>
      <c r="AA199" t="str">
        <f t="shared" si="37"/>
        <v>Late</v>
      </c>
    </row>
    <row r="200" spans="1:27" x14ac:dyDescent="0.3">
      <c r="A200">
        <f t="shared" si="38"/>
        <v>199</v>
      </c>
      <c r="B200" s="13" t="s">
        <v>38958</v>
      </c>
      <c r="C200">
        <v>11318240</v>
      </c>
      <c r="D200" s="15">
        <f t="shared" si="40"/>
        <v>43644.5625</v>
      </c>
      <c r="E200">
        <v>13</v>
      </c>
      <c r="F200">
        <v>30</v>
      </c>
      <c r="G200">
        <v>5</v>
      </c>
      <c r="H200" t="s">
        <v>39191</v>
      </c>
      <c r="I200" t="str">
        <f>VLOOKUP(H200,Dictionary!B$41:C$45,2,FALSE)</f>
        <v>Arrow Taxi</v>
      </c>
      <c r="J200" t="s">
        <v>25</v>
      </c>
      <c r="K200" t="str">
        <f>VLOOKUP(J200,Dictionary!B$20:C$36,2,FALSE)</f>
        <v>Ambulatory</v>
      </c>
      <c r="L200" t="s">
        <v>11</v>
      </c>
      <c r="M200" t="str">
        <f>VLOOKUP(L200,Dictionary!B$50:C$51,2,FALSE)</f>
        <v>Yes</v>
      </c>
      <c r="N200" t="s">
        <v>39195</v>
      </c>
      <c r="O200" s="15">
        <f t="shared" si="39"/>
        <v>43644.553043981483</v>
      </c>
      <c r="P200" s="12" t="s">
        <v>26675</v>
      </c>
      <c r="Q200" s="15">
        <f t="shared" si="31"/>
        <v>43644.556909722225</v>
      </c>
      <c r="R200" t="s">
        <v>26676</v>
      </c>
      <c r="S200" t="s">
        <v>39207</v>
      </c>
      <c r="T200" s="15">
        <f t="shared" si="32"/>
        <v>43644.569444444445</v>
      </c>
      <c r="U200" s="12" t="s">
        <v>26677</v>
      </c>
      <c r="V200" s="15">
        <f t="shared" si="33"/>
        <v>43644.571643518517</v>
      </c>
      <c r="W200" s="12" t="s">
        <v>26678</v>
      </c>
      <c r="X200" s="11">
        <f t="shared" si="34"/>
        <v>5.277777771698311E-2</v>
      </c>
      <c r="Y200" s="11">
        <f t="shared" si="35"/>
        <v>9.2777777812443674E-2</v>
      </c>
      <c r="Z200" s="11">
        <f t="shared" si="36"/>
        <v>3.4933333327062428</v>
      </c>
      <c r="AA200" t="str">
        <f t="shared" si="37"/>
        <v>On Time</v>
      </c>
    </row>
    <row r="201" spans="1:27" x14ac:dyDescent="0.3">
      <c r="A201">
        <f t="shared" si="38"/>
        <v>200</v>
      </c>
      <c r="B201" s="13" t="s">
        <v>39097</v>
      </c>
      <c r="C201">
        <v>11747166</v>
      </c>
      <c r="D201" s="15">
        <f t="shared" si="40"/>
        <v>43783.5625</v>
      </c>
      <c r="E201">
        <v>13</v>
      </c>
      <c r="F201">
        <v>30</v>
      </c>
      <c r="G201">
        <v>4</v>
      </c>
      <c r="H201" t="s">
        <v>39189</v>
      </c>
      <c r="I201" t="str">
        <f>VLOOKUP(H201,Dictionary!B$41:C$45,2,FALSE)</f>
        <v>Allied Taxi</v>
      </c>
      <c r="J201" t="s">
        <v>25</v>
      </c>
      <c r="K201" t="str">
        <f>VLOOKUP(J201,Dictionary!B$20:C$36,2,FALSE)</f>
        <v>Ambulatory</v>
      </c>
      <c r="L201" t="s">
        <v>11</v>
      </c>
      <c r="M201" t="str">
        <f>VLOOKUP(L201,Dictionary!B$50:C$51,2,FALSE)</f>
        <v>Yes</v>
      </c>
      <c r="N201" t="s">
        <v>39195</v>
      </c>
      <c r="O201" s="15">
        <f t="shared" si="39"/>
        <v>43783.558437500003</v>
      </c>
      <c r="P201" s="12" t="s">
        <v>9437</v>
      </c>
      <c r="Q201" s="15">
        <f t="shared" si="31"/>
        <v>43783.564305555556</v>
      </c>
      <c r="R201" t="s">
        <v>9438</v>
      </c>
      <c r="S201" t="s">
        <v>39207</v>
      </c>
      <c r="T201" s="15">
        <f t="shared" si="32"/>
        <v>43783.576747685183</v>
      </c>
      <c r="U201" s="12" t="s">
        <v>9439</v>
      </c>
      <c r="V201" s="15">
        <f t="shared" si="33"/>
        <v>43783.577615740738</v>
      </c>
      <c r="W201" s="12" t="s">
        <v>9440</v>
      </c>
      <c r="X201" s="11">
        <f t="shared" si="34"/>
        <v>2.083333331393078E-2</v>
      </c>
      <c r="Y201" s="11">
        <f t="shared" si="35"/>
        <v>0.14083333325106651</v>
      </c>
      <c r="Z201" s="11">
        <f t="shared" si="36"/>
        <v>3.8799999975599349</v>
      </c>
      <c r="AA201" t="str">
        <f t="shared" si="37"/>
        <v>On Time</v>
      </c>
    </row>
    <row r="202" spans="1:27" x14ac:dyDescent="0.3">
      <c r="A202">
        <f t="shared" si="38"/>
        <v>201</v>
      </c>
      <c r="B202" s="13" t="s">
        <v>38816</v>
      </c>
      <c r="C202">
        <v>10848416</v>
      </c>
      <c r="D202" s="15">
        <f t="shared" si="40"/>
        <v>43502.416666666664</v>
      </c>
      <c r="E202">
        <v>10</v>
      </c>
      <c r="F202">
        <v>0</v>
      </c>
      <c r="G202">
        <v>3</v>
      </c>
      <c r="H202" t="s">
        <v>39190</v>
      </c>
      <c r="I202" t="str">
        <f>VLOOKUP(H202,Dictionary!B$41:C$45,2,FALSE)</f>
        <v>Big City Taxi</v>
      </c>
      <c r="J202" t="s">
        <v>25</v>
      </c>
      <c r="K202" t="str">
        <f>VLOOKUP(J202,Dictionary!B$20:C$36,2,FALSE)</f>
        <v>Ambulatory</v>
      </c>
      <c r="L202" t="s">
        <v>11</v>
      </c>
      <c r="M202" t="str">
        <f>VLOOKUP(L202,Dictionary!B$50:C$51,2,FALSE)</f>
        <v>Yes</v>
      </c>
      <c r="N202" t="s">
        <v>39195</v>
      </c>
      <c r="O202" s="15">
        <f t="shared" si="39"/>
        <v>43502.420694444445</v>
      </c>
      <c r="P202" s="12" t="s">
        <v>36346</v>
      </c>
      <c r="Q202" s="15">
        <f t="shared" si="31"/>
        <v>43502.421840277777</v>
      </c>
      <c r="R202" t="s">
        <v>15827</v>
      </c>
      <c r="S202" t="s">
        <v>39207</v>
      </c>
      <c r="T202" s="15">
        <f t="shared" si="32"/>
        <v>43502.436203703706</v>
      </c>
      <c r="U202" s="12" t="s">
        <v>36347</v>
      </c>
      <c r="V202" s="15">
        <f t="shared" si="33"/>
        <v>43502.437673611108</v>
      </c>
      <c r="W202" s="12" t="s">
        <v>36348</v>
      </c>
      <c r="X202" s="11">
        <f t="shared" si="34"/>
        <v>3.5277777642477304E-2</v>
      </c>
      <c r="Y202" s="11">
        <f t="shared" si="35"/>
        <v>2.749999996740371E-2</v>
      </c>
      <c r="Z202" s="11">
        <f t="shared" si="36"/>
        <v>1.5066666626371443</v>
      </c>
      <c r="AA202" t="str">
        <f t="shared" si="37"/>
        <v>Late</v>
      </c>
    </row>
    <row r="203" spans="1:27" x14ac:dyDescent="0.3">
      <c r="A203">
        <f t="shared" si="38"/>
        <v>202</v>
      </c>
      <c r="B203" s="13" t="s">
        <v>38859</v>
      </c>
      <c r="C203">
        <v>10941641</v>
      </c>
      <c r="D203" s="15">
        <f t="shared" si="40"/>
        <v>43545.770833333336</v>
      </c>
      <c r="E203">
        <v>18</v>
      </c>
      <c r="F203">
        <v>30</v>
      </c>
      <c r="G203">
        <v>4</v>
      </c>
      <c r="H203" t="s">
        <v>39191</v>
      </c>
      <c r="I203" t="str">
        <f>VLOOKUP(H203,Dictionary!B$41:C$45,2,FALSE)</f>
        <v>Arrow Taxi</v>
      </c>
      <c r="J203" t="s">
        <v>25</v>
      </c>
      <c r="K203" t="str">
        <f>VLOOKUP(J203,Dictionary!B$20:C$36,2,FALSE)</f>
        <v>Ambulatory</v>
      </c>
      <c r="L203" t="s">
        <v>11</v>
      </c>
      <c r="M203" t="str">
        <f>VLOOKUP(L203,Dictionary!B$50:C$51,2,FALSE)</f>
        <v>Yes</v>
      </c>
      <c r="N203" t="s">
        <v>39194</v>
      </c>
      <c r="O203" s="15">
        <f t="shared" si="39"/>
        <v>43545.766365740739</v>
      </c>
      <c r="P203" s="12" t="s">
        <v>20977</v>
      </c>
      <c r="Q203" s="15">
        <f t="shared" si="31"/>
        <v>43545.766365740739</v>
      </c>
      <c r="R203" t="s">
        <v>20977</v>
      </c>
      <c r="S203" t="s">
        <v>39205</v>
      </c>
      <c r="T203" s="15">
        <f t="shared" si="32"/>
        <v>43545.770914351851</v>
      </c>
      <c r="U203" s="12" t="s">
        <v>20978</v>
      </c>
      <c r="V203" s="15">
        <f t="shared" si="33"/>
        <v>43545.773055555554</v>
      </c>
      <c r="W203" s="12" t="s">
        <v>18798</v>
      </c>
      <c r="X203" s="11">
        <f t="shared" si="34"/>
        <v>5.1388888852670789E-2</v>
      </c>
      <c r="Y203" s="11">
        <f t="shared" si="35"/>
        <v>0</v>
      </c>
      <c r="Z203" s="11">
        <f t="shared" si="36"/>
        <v>1.2333333324640989</v>
      </c>
      <c r="AA203" t="str">
        <f t="shared" si="37"/>
        <v>On Time</v>
      </c>
    </row>
    <row r="204" spans="1:27" x14ac:dyDescent="0.3">
      <c r="A204">
        <f t="shared" si="38"/>
        <v>203</v>
      </c>
      <c r="B204" s="13" t="s">
        <v>39007</v>
      </c>
      <c r="C204">
        <v>11438553</v>
      </c>
      <c r="D204" s="15">
        <f t="shared" si="40"/>
        <v>43693.4375</v>
      </c>
      <c r="E204">
        <v>10</v>
      </c>
      <c r="F204">
        <v>30</v>
      </c>
      <c r="G204">
        <v>5</v>
      </c>
      <c r="H204" t="s">
        <v>39190</v>
      </c>
      <c r="I204" t="str">
        <f>VLOOKUP(H204,Dictionary!B$41:C$45,2,FALSE)</f>
        <v>Big City Taxi</v>
      </c>
      <c r="J204" t="s">
        <v>25</v>
      </c>
      <c r="K204" t="str">
        <f>VLOOKUP(J204,Dictionary!B$20:C$36,2,FALSE)</f>
        <v>Ambulatory</v>
      </c>
      <c r="L204" t="s">
        <v>11</v>
      </c>
      <c r="M204" t="str">
        <f>VLOOKUP(L204,Dictionary!B$50:C$51,2,FALSE)</f>
        <v>Yes</v>
      </c>
      <c r="N204" t="s">
        <v>39194</v>
      </c>
      <c r="O204" s="15">
        <f t="shared" si="39"/>
        <v>43693.428391203706</v>
      </c>
      <c r="P204" s="12" t="s">
        <v>766</v>
      </c>
      <c r="Q204" s="15">
        <f t="shared" si="31"/>
        <v>43693.429444444446</v>
      </c>
      <c r="R204" t="s">
        <v>18882</v>
      </c>
      <c r="S204" t="s">
        <v>39206</v>
      </c>
      <c r="T204" s="15">
        <f t="shared" si="32"/>
        <v>43693.439247685186</v>
      </c>
      <c r="U204" s="12" t="s">
        <v>2922</v>
      </c>
      <c r="V204" s="15">
        <f t="shared" si="33"/>
        <v>43693.505243055559</v>
      </c>
      <c r="W204" s="12" t="s">
        <v>37074</v>
      </c>
      <c r="X204" s="11">
        <f t="shared" si="34"/>
        <v>1.5838888889411464</v>
      </c>
      <c r="Y204" s="11">
        <f t="shared" si="35"/>
        <v>2.52777777495794E-2</v>
      </c>
      <c r="Z204" s="11">
        <f t="shared" si="36"/>
        <v>38.62000000057742</v>
      </c>
      <c r="AA204" t="str">
        <f t="shared" si="37"/>
        <v>On Time</v>
      </c>
    </row>
    <row r="205" spans="1:27" x14ac:dyDescent="0.3">
      <c r="A205">
        <f t="shared" si="38"/>
        <v>204</v>
      </c>
      <c r="B205" s="13" t="s">
        <v>38999</v>
      </c>
      <c r="C205">
        <v>11442932</v>
      </c>
      <c r="D205" s="15">
        <f t="shared" si="40"/>
        <v>43685.385416666664</v>
      </c>
      <c r="E205">
        <v>9</v>
      </c>
      <c r="F205">
        <v>15</v>
      </c>
      <c r="G205">
        <v>4</v>
      </c>
      <c r="H205" t="s">
        <v>39190</v>
      </c>
      <c r="I205" t="str">
        <f>VLOOKUP(H205,Dictionary!B$41:C$45,2,FALSE)</f>
        <v>Big City Taxi</v>
      </c>
      <c r="J205" t="s">
        <v>10</v>
      </c>
      <c r="K205" t="str">
        <f>VLOOKUP(J205,Dictionary!B$20:C$36,2,FALSE)</f>
        <v>Walker</v>
      </c>
      <c r="L205" t="s">
        <v>11</v>
      </c>
      <c r="M205" t="str">
        <f>VLOOKUP(L205,Dictionary!B$50:C$51,2,FALSE)</f>
        <v>Yes</v>
      </c>
      <c r="N205" t="s">
        <v>39195</v>
      </c>
      <c r="O205" s="15">
        <f t="shared" si="39"/>
        <v>43685.391689814816</v>
      </c>
      <c r="P205" s="12" t="s">
        <v>34785</v>
      </c>
      <c r="Q205" s="15">
        <f t="shared" si="31"/>
        <v>43685.391770833332</v>
      </c>
      <c r="R205" t="s">
        <v>34786</v>
      </c>
      <c r="S205" t="s">
        <v>39205</v>
      </c>
      <c r="T205" s="15">
        <f t="shared" si="32"/>
        <v>43685.40079861111</v>
      </c>
      <c r="U205" s="12" t="s">
        <v>34787</v>
      </c>
      <c r="V205" s="15">
        <f t="shared" si="33"/>
        <v>43685.40388888889</v>
      </c>
      <c r="W205" s="12" t="s">
        <v>34788</v>
      </c>
      <c r="X205" s="11">
        <f t="shared" si="34"/>
        <v>7.4166666716337204E-2</v>
      </c>
      <c r="Y205" s="11">
        <f t="shared" si="35"/>
        <v>1.9444443751126528E-3</v>
      </c>
      <c r="Z205" s="11">
        <f t="shared" si="36"/>
        <v>1.8266666661947966</v>
      </c>
      <c r="AA205" t="str">
        <f t="shared" si="37"/>
        <v>Late</v>
      </c>
    </row>
    <row r="206" spans="1:27" x14ac:dyDescent="0.3">
      <c r="A206">
        <f t="shared" si="38"/>
        <v>205</v>
      </c>
      <c r="B206" s="13" t="s">
        <v>39055</v>
      </c>
      <c r="C206">
        <v>11637114</v>
      </c>
      <c r="D206" s="15">
        <f t="shared" si="40"/>
        <v>43741.34375</v>
      </c>
      <c r="E206">
        <v>8</v>
      </c>
      <c r="F206">
        <v>15</v>
      </c>
      <c r="G206">
        <v>4</v>
      </c>
      <c r="H206" t="s">
        <v>39189</v>
      </c>
      <c r="I206" t="str">
        <f>VLOOKUP(H206,Dictionary!B$41:C$45,2,FALSE)</f>
        <v>Allied Taxi</v>
      </c>
      <c r="J206" t="s">
        <v>25</v>
      </c>
      <c r="K206" t="str">
        <f>VLOOKUP(J206,Dictionary!B$20:C$36,2,FALSE)</f>
        <v>Ambulatory</v>
      </c>
      <c r="L206" t="s">
        <v>11</v>
      </c>
      <c r="M206" t="str">
        <f>VLOOKUP(L206,Dictionary!B$50:C$51,2,FALSE)</f>
        <v>Yes</v>
      </c>
      <c r="N206" t="s">
        <v>39194</v>
      </c>
      <c r="O206" s="15">
        <f t="shared" si="39"/>
        <v>43741.336875000001</v>
      </c>
      <c r="P206" s="12" t="s">
        <v>14729</v>
      </c>
      <c r="Q206" s="15">
        <f t="shared" si="31"/>
        <v>43741.337708333333</v>
      </c>
      <c r="R206" t="s">
        <v>8832</v>
      </c>
      <c r="S206" t="s">
        <v>39208</v>
      </c>
      <c r="T206" s="15">
        <f t="shared" si="32"/>
        <v>43741.3596875</v>
      </c>
      <c r="U206" s="12" t="s">
        <v>21956</v>
      </c>
      <c r="V206" s="15">
        <f t="shared" si="33"/>
        <v>43741.360509259262</v>
      </c>
      <c r="W206" s="12" t="s">
        <v>21957</v>
      </c>
      <c r="X206" s="11">
        <f t="shared" si="34"/>
        <v>1.9722222292330116E-2</v>
      </c>
      <c r="Y206" s="11">
        <f t="shared" si="35"/>
        <v>1.9999999960418791E-2</v>
      </c>
      <c r="Z206" s="11">
        <f t="shared" si="36"/>
        <v>0.95333333406597376</v>
      </c>
      <c r="AA206" t="str">
        <f t="shared" si="37"/>
        <v>On Time</v>
      </c>
    </row>
    <row r="207" spans="1:27" x14ac:dyDescent="0.3">
      <c r="A207">
        <f t="shared" si="38"/>
        <v>206</v>
      </c>
      <c r="B207" s="13" t="s">
        <v>39115</v>
      </c>
      <c r="C207">
        <v>11805632</v>
      </c>
      <c r="D207" s="15">
        <f t="shared" si="40"/>
        <v>43801.614583333336</v>
      </c>
      <c r="E207">
        <v>14</v>
      </c>
      <c r="F207">
        <v>45</v>
      </c>
      <c r="G207">
        <v>1</v>
      </c>
      <c r="H207" t="s">
        <v>39190</v>
      </c>
      <c r="I207" t="str">
        <f>VLOOKUP(H207,Dictionary!B$41:C$45,2,FALSE)</f>
        <v>Big City Taxi</v>
      </c>
      <c r="J207" t="s">
        <v>25</v>
      </c>
      <c r="K207" t="str">
        <f>VLOOKUP(J207,Dictionary!B$20:C$36,2,FALSE)</f>
        <v>Ambulatory</v>
      </c>
      <c r="L207" t="s">
        <v>11</v>
      </c>
      <c r="M207" t="str">
        <f>VLOOKUP(L207,Dictionary!B$50:C$51,2,FALSE)</f>
        <v>Yes</v>
      </c>
      <c r="N207" t="s">
        <v>39194</v>
      </c>
      <c r="O207" s="15">
        <f t="shared" si="39"/>
        <v>43801.604224537034</v>
      </c>
      <c r="P207" s="12" t="s">
        <v>36051</v>
      </c>
      <c r="Q207" s="15">
        <f t="shared" si="31"/>
        <v>43801.607187499998</v>
      </c>
      <c r="R207" t="s">
        <v>36052</v>
      </c>
      <c r="S207" t="s">
        <v>39205</v>
      </c>
      <c r="T207" s="15">
        <f t="shared" si="32"/>
        <v>43801.612500000003</v>
      </c>
      <c r="U207" s="12" t="s">
        <v>36053</v>
      </c>
      <c r="V207" s="15">
        <f t="shared" si="33"/>
        <v>43801.614236111112</v>
      </c>
      <c r="W207" s="12" t="s">
        <v>22703</v>
      </c>
      <c r="X207" s="11">
        <f t="shared" si="34"/>
        <v>4.1666666627861559E-2</v>
      </c>
      <c r="Y207" s="11">
        <f t="shared" si="35"/>
        <v>7.1111111145000905E-2</v>
      </c>
      <c r="Z207" s="11">
        <f t="shared" si="36"/>
        <v>2.7066666665486991</v>
      </c>
      <c r="AA207" t="str">
        <f t="shared" si="37"/>
        <v>On Time</v>
      </c>
    </row>
    <row r="208" spans="1:27" x14ac:dyDescent="0.3">
      <c r="A208">
        <f t="shared" si="38"/>
        <v>207</v>
      </c>
      <c r="B208" s="13" t="s">
        <v>38859</v>
      </c>
      <c r="C208">
        <v>10940524</v>
      </c>
      <c r="D208" s="15">
        <f t="shared" si="40"/>
        <v>43545.395833333336</v>
      </c>
      <c r="E208">
        <v>9</v>
      </c>
      <c r="F208">
        <v>30</v>
      </c>
      <c r="G208">
        <v>4</v>
      </c>
      <c r="H208" t="s">
        <v>39191</v>
      </c>
      <c r="I208" t="str">
        <f>VLOOKUP(H208,Dictionary!B$41:C$45,2,FALSE)</f>
        <v>Arrow Taxi</v>
      </c>
      <c r="J208" t="s">
        <v>53</v>
      </c>
      <c r="K208" t="str">
        <f>VLOOKUP(J208,Dictionary!B$20:C$36,2,FALSE)</f>
        <v>Wheelchair</v>
      </c>
      <c r="L208" t="s">
        <v>5</v>
      </c>
      <c r="M208" t="str">
        <f>VLOOKUP(L208,Dictionary!B$50:C$51,2,FALSE)</f>
        <v>No</v>
      </c>
      <c r="N208" t="s">
        <v>39194</v>
      </c>
      <c r="O208" s="15">
        <f t="shared" si="39"/>
        <v>43545.389722222222</v>
      </c>
      <c r="P208" s="12" t="s">
        <v>17744</v>
      </c>
      <c r="Q208" s="15">
        <f t="shared" si="31"/>
        <v>43545.393518518518</v>
      </c>
      <c r="R208" t="s">
        <v>2183</v>
      </c>
      <c r="S208" t="s">
        <v>39206</v>
      </c>
      <c r="T208" s="15">
        <f t="shared" si="32"/>
        <v>43545.399652777778</v>
      </c>
      <c r="U208" s="12" t="s">
        <v>17745</v>
      </c>
      <c r="V208" s="15">
        <f t="shared" si="33"/>
        <v>43545.399652777778</v>
      </c>
      <c r="W208" s="12" t="s">
        <v>17745</v>
      </c>
      <c r="X208" s="11">
        <f t="shared" si="34"/>
        <v>0</v>
      </c>
      <c r="Y208" s="11">
        <f t="shared" si="35"/>
        <v>9.1111111105419695E-2</v>
      </c>
      <c r="Z208" s="11">
        <f t="shared" si="36"/>
        <v>2.1866666665300727</v>
      </c>
      <c r="AA208" t="str">
        <f t="shared" si="37"/>
        <v>On Time</v>
      </c>
    </row>
    <row r="209" spans="1:27" x14ac:dyDescent="0.3">
      <c r="A209">
        <f t="shared" si="38"/>
        <v>208</v>
      </c>
      <c r="B209" s="13" t="s">
        <v>39105</v>
      </c>
      <c r="C209">
        <v>11773472</v>
      </c>
      <c r="D209" s="15">
        <f t="shared" si="40"/>
        <v>43791.5</v>
      </c>
      <c r="E209">
        <v>12</v>
      </c>
      <c r="F209">
        <v>0</v>
      </c>
      <c r="G209">
        <v>5</v>
      </c>
      <c r="H209" t="s">
        <v>39190</v>
      </c>
      <c r="I209" t="str">
        <f>VLOOKUP(H209,Dictionary!B$41:C$45,2,FALSE)</f>
        <v>Big City Taxi</v>
      </c>
      <c r="J209" t="s">
        <v>25</v>
      </c>
      <c r="K209" t="str">
        <f>VLOOKUP(J209,Dictionary!B$20:C$36,2,FALSE)</f>
        <v>Ambulatory</v>
      </c>
      <c r="L209" t="s">
        <v>11</v>
      </c>
      <c r="M209" t="str">
        <f>VLOOKUP(L209,Dictionary!B$50:C$51,2,FALSE)</f>
        <v>Yes</v>
      </c>
      <c r="N209" t="s">
        <v>39195</v>
      </c>
      <c r="O209" s="15">
        <f t="shared" si="39"/>
        <v>43791.49695601852</v>
      </c>
      <c r="P209" s="12" t="s">
        <v>15308</v>
      </c>
      <c r="Q209" s="15">
        <f t="shared" si="31"/>
        <v>43791.49695601852</v>
      </c>
      <c r="R209" t="s">
        <v>15308</v>
      </c>
      <c r="S209" t="s">
        <v>39206</v>
      </c>
      <c r="T209" s="15">
        <f t="shared" si="32"/>
        <v>43791.507905092592</v>
      </c>
      <c r="U209" s="12" t="s">
        <v>4602</v>
      </c>
      <c r="V209" s="15">
        <f t="shared" si="33"/>
        <v>43791.510740740741</v>
      </c>
      <c r="W209" s="12" t="s">
        <v>15309</v>
      </c>
      <c r="X209" s="11">
        <f t="shared" si="34"/>
        <v>6.8055555573664606E-2</v>
      </c>
      <c r="Y209" s="11">
        <f t="shared" si="35"/>
        <v>0</v>
      </c>
      <c r="Z209" s="11">
        <f t="shared" si="36"/>
        <v>1.6333333337679505</v>
      </c>
      <c r="AA209" t="str">
        <f t="shared" si="37"/>
        <v>On Time</v>
      </c>
    </row>
    <row r="210" spans="1:27" x14ac:dyDescent="0.3">
      <c r="A210">
        <f t="shared" si="38"/>
        <v>209</v>
      </c>
      <c r="B210" s="13" t="s">
        <v>39108</v>
      </c>
      <c r="C210">
        <v>11779997</v>
      </c>
      <c r="D210" s="15">
        <f t="shared" si="40"/>
        <v>43794.541666666664</v>
      </c>
      <c r="E210">
        <v>13</v>
      </c>
      <c r="F210">
        <v>0</v>
      </c>
      <c r="G210">
        <v>1</v>
      </c>
      <c r="H210" t="s">
        <v>39190</v>
      </c>
      <c r="I210" t="str">
        <f>VLOOKUP(H210,Dictionary!B$41:C$45,2,FALSE)</f>
        <v>Big City Taxi</v>
      </c>
      <c r="J210" t="s">
        <v>25</v>
      </c>
      <c r="K210" t="str">
        <f>VLOOKUP(J210,Dictionary!B$20:C$36,2,FALSE)</f>
        <v>Ambulatory</v>
      </c>
      <c r="L210" t="s">
        <v>11</v>
      </c>
      <c r="M210" t="str">
        <f>VLOOKUP(L210,Dictionary!B$50:C$51,2,FALSE)</f>
        <v>Yes</v>
      </c>
      <c r="N210" t="s">
        <v>39194</v>
      </c>
      <c r="O210" s="15">
        <f t="shared" si="39"/>
        <v>43794.547013888892</v>
      </c>
      <c r="P210" s="12" t="s">
        <v>21746</v>
      </c>
      <c r="Q210" s="15">
        <f t="shared" si="31"/>
        <v>43794.551863425928</v>
      </c>
      <c r="R210" t="s">
        <v>21747</v>
      </c>
      <c r="S210" t="s">
        <v>39206</v>
      </c>
      <c r="T210" s="15">
        <f t="shared" si="32"/>
        <v>43794.561261574076</v>
      </c>
      <c r="U210" s="12" t="s">
        <v>21748</v>
      </c>
      <c r="V210" s="15">
        <f t="shared" si="33"/>
        <v>43794.562210648146</v>
      </c>
      <c r="W210" s="12" t="s">
        <v>21749</v>
      </c>
      <c r="X210" s="11">
        <f t="shared" si="34"/>
        <v>2.2777777689043432E-2</v>
      </c>
      <c r="Y210" s="11">
        <f t="shared" si="35"/>
        <v>0.1163888888549991</v>
      </c>
      <c r="Z210" s="11">
        <f t="shared" si="36"/>
        <v>3.3399999970570207</v>
      </c>
      <c r="AA210" t="str">
        <f t="shared" si="37"/>
        <v>Late</v>
      </c>
    </row>
    <row r="211" spans="1:27" x14ac:dyDescent="0.3">
      <c r="A211">
        <f t="shared" si="38"/>
        <v>210</v>
      </c>
      <c r="B211" s="13" t="s">
        <v>38957</v>
      </c>
      <c r="C211">
        <v>11268544</v>
      </c>
      <c r="D211" s="15">
        <f t="shared" si="40"/>
        <v>43643.354166666664</v>
      </c>
      <c r="E211">
        <v>8</v>
      </c>
      <c r="F211">
        <v>30</v>
      </c>
      <c r="G211">
        <v>4</v>
      </c>
      <c r="H211" t="s">
        <v>39191</v>
      </c>
      <c r="I211" t="str">
        <f>VLOOKUP(H211,Dictionary!B$41:C$45,2,FALSE)</f>
        <v>Arrow Taxi</v>
      </c>
      <c r="J211" t="s">
        <v>10</v>
      </c>
      <c r="K211" t="str">
        <f>VLOOKUP(J211,Dictionary!B$20:C$36,2,FALSE)</f>
        <v>Walker</v>
      </c>
      <c r="L211" t="s">
        <v>11</v>
      </c>
      <c r="M211" t="str">
        <f>VLOOKUP(L211,Dictionary!B$50:C$51,2,FALSE)</f>
        <v>Yes</v>
      </c>
      <c r="N211" t="s">
        <v>39195</v>
      </c>
      <c r="O211" s="15">
        <f t="shared" si="39"/>
        <v>43643.341874999998</v>
      </c>
      <c r="P211" s="12" t="s">
        <v>10090</v>
      </c>
      <c r="Q211" s="15">
        <f t="shared" si="31"/>
        <v>43643.343495370369</v>
      </c>
      <c r="R211" t="s">
        <v>13235</v>
      </c>
      <c r="S211" t="s">
        <v>39205</v>
      </c>
      <c r="T211" s="15">
        <f t="shared" si="32"/>
        <v>43643.348067129627</v>
      </c>
      <c r="U211" s="12" t="s">
        <v>13236</v>
      </c>
      <c r="V211" s="15">
        <f t="shared" si="33"/>
        <v>43643.350844907407</v>
      </c>
      <c r="W211" s="12" t="s">
        <v>13237</v>
      </c>
      <c r="X211" s="11">
        <f t="shared" si="34"/>
        <v>6.6666666709352285E-2</v>
      </c>
      <c r="Y211" s="11">
        <f t="shared" si="35"/>
        <v>3.8888888899236917E-2</v>
      </c>
      <c r="Z211" s="11">
        <f t="shared" si="36"/>
        <v>2.5333333346061409</v>
      </c>
      <c r="AA211" t="str">
        <f t="shared" si="37"/>
        <v>On Time</v>
      </c>
    </row>
    <row r="212" spans="1:27" x14ac:dyDescent="0.3">
      <c r="A212">
        <f t="shared" si="38"/>
        <v>211</v>
      </c>
      <c r="B212" s="13" t="s">
        <v>39081</v>
      </c>
      <c r="C212">
        <v>11709673</v>
      </c>
      <c r="D212" s="15">
        <f t="shared" si="40"/>
        <v>43767.385416666664</v>
      </c>
      <c r="E212">
        <v>9</v>
      </c>
      <c r="F212">
        <v>15</v>
      </c>
      <c r="G212">
        <v>2</v>
      </c>
      <c r="H212" t="s">
        <v>39190</v>
      </c>
      <c r="I212" t="str">
        <f>VLOOKUP(H212,Dictionary!B$41:C$45,2,FALSE)</f>
        <v>Big City Taxi</v>
      </c>
      <c r="J212" t="s">
        <v>10</v>
      </c>
      <c r="K212" t="str">
        <f>VLOOKUP(J212,Dictionary!B$20:C$36,2,FALSE)</f>
        <v>Walker</v>
      </c>
      <c r="L212" t="s">
        <v>11</v>
      </c>
      <c r="M212" t="str">
        <f>VLOOKUP(L212,Dictionary!B$50:C$51,2,FALSE)</f>
        <v>Yes</v>
      </c>
      <c r="N212" t="s">
        <v>39195</v>
      </c>
      <c r="O212" s="15">
        <f t="shared" si="39"/>
        <v>43767.387916666667</v>
      </c>
      <c r="P212" s="12" t="s">
        <v>29422</v>
      </c>
      <c r="Q212" s="15">
        <f t="shared" si="31"/>
        <v>43767.390289351853</v>
      </c>
      <c r="R212" t="s">
        <v>5986</v>
      </c>
      <c r="S212" t="s">
        <v>39209</v>
      </c>
      <c r="T212" s="15">
        <f t="shared" si="32"/>
        <v>43767.41847222222</v>
      </c>
      <c r="U212" s="12" t="s">
        <v>29423</v>
      </c>
      <c r="V212" s="15">
        <f t="shared" si="33"/>
        <v>43767.41847222222</v>
      </c>
      <c r="W212" s="12" t="s">
        <v>29423</v>
      </c>
      <c r="X212" s="11">
        <f t="shared" si="34"/>
        <v>0</v>
      </c>
      <c r="Y212" s="11">
        <f t="shared" si="35"/>
        <v>5.6944444484543055E-2</v>
      </c>
      <c r="Z212" s="11">
        <f t="shared" si="36"/>
        <v>1.3666666676290333</v>
      </c>
      <c r="AA212" t="str">
        <f t="shared" si="37"/>
        <v>Late</v>
      </c>
    </row>
    <row r="213" spans="1:27" x14ac:dyDescent="0.3">
      <c r="A213">
        <f t="shared" si="38"/>
        <v>212</v>
      </c>
      <c r="B213" s="13" t="s">
        <v>38916</v>
      </c>
      <c r="C213">
        <v>11158953</v>
      </c>
      <c r="D213" s="15">
        <f t="shared" si="40"/>
        <v>43602.5</v>
      </c>
      <c r="E213">
        <v>12</v>
      </c>
      <c r="F213">
        <v>0</v>
      </c>
      <c r="G213">
        <v>5</v>
      </c>
      <c r="H213" t="s">
        <v>39189</v>
      </c>
      <c r="I213" t="str">
        <f>VLOOKUP(H213,Dictionary!B$41:C$45,2,FALSE)</f>
        <v>Allied Taxi</v>
      </c>
      <c r="J213" t="s">
        <v>10</v>
      </c>
      <c r="K213" t="str">
        <f>VLOOKUP(J213,Dictionary!B$20:C$36,2,FALSE)</f>
        <v>Walker</v>
      </c>
      <c r="L213" t="s">
        <v>11</v>
      </c>
      <c r="M213" t="str">
        <f>VLOOKUP(L213,Dictionary!B$50:C$51,2,FALSE)</f>
        <v>Yes</v>
      </c>
      <c r="N213" t="s">
        <v>39195</v>
      </c>
      <c r="O213" s="15">
        <f t="shared" si="39"/>
        <v>43602.504502314812</v>
      </c>
      <c r="P213" s="12" t="s">
        <v>8518</v>
      </c>
      <c r="Q213" s="15">
        <f t="shared" si="31"/>
        <v>43602.504247685189</v>
      </c>
      <c r="R213" t="s">
        <v>8519</v>
      </c>
      <c r="S213" t="s">
        <v>39205</v>
      </c>
      <c r="T213" s="15">
        <f t="shared" si="32"/>
        <v>43602.512523148151</v>
      </c>
      <c r="U213" s="12" t="s">
        <v>8520</v>
      </c>
      <c r="V213" s="15">
        <f t="shared" si="33"/>
        <v>43602.514768518522</v>
      </c>
      <c r="W213" s="12" t="s">
        <v>8521</v>
      </c>
      <c r="X213" s="11">
        <f t="shared" si="34"/>
        <v>5.3888888913206756E-2</v>
      </c>
      <c r="Y213" s="11">
        <f t="shared" si="35"/>
        <v>-6.1111109680496156E-3</v>
      </c>
      <c r="Z213" s="11">
        <f t="shared" si="36"/>
        <v>1.1466666706837714</v>
      </c>
      <c r="AA213" t="str">
        <f t="shared" si="37"/>
        <v>Late</v>
      </c>
    </row>
    <row r="214" spans="1:27" x14ac:dyDescent="0.3">
      <c r="A214">
        <f t="shared" si="38"/>
        <v>213</v>
      </c>
      <c r="B214" s="13" t="s">
        <v>39042</v>
      </c>
      <c r="C214">
        <v>11540023</v>
      </c>
      <c r="D214" s="15">
        <f t="shared" si="40"/>
        <v>43728.5625</v>
      </c>
      <c r="E214">
        <v>13</v>
      </c>
      <c r="F214">
        <v>30</v>
      </c>
      <c r="G214">
        <v>5</v>
      </c>
      <c r="H214" t="s">
        <v>39189</v>
      </c>
      <c r="I214" t="str">
        <f>VLOOKUP(H214,Dictionary!B$41:C$45,2,FALSE)</f>
        <v>Allied Taxi</v>
      </c>
      <c r="J214" t="s">
        <v>10</v>
      </c>
      <c r="K214" t="str">
        <f>VLOOKUP(J214,Dictionary!B$20:C$36,2,FALSE)</f>
        <v>Walker</v>
      </c>
      <c r="L214" t="s">
        <v>11</v>
      </c>
      <c r="M214" t="str">
        <f>VLOOKUP(L214,Dictionary!B$50:C$51,2,FALSE)</f>
        <v>Yes</v>
      </c>
      <c r="N214" t="s">
        <v>39195</v>
      </c>
      <c r="O214" s="15">
        <f t="shared" si="39"/>
        <v>43728.555844907409</v>
      </c>
      <c r="P214" s="12" t="s">
        <v>6753</v>
      </c>
      <c r="Q214" s="15">
        <f t="shared" si="31"/>
        <v>43728.555844907409</v>
      </c>
      <c r="R214" t="s">
        <v>6753</v>
      </c>
      <c r="S214" t="s">
        <v>39205</v>
      </c>
      <c r="T214" s="15">
        <f t="shared" si="32"/>
        <v>43728.559629629628</v>
      </c>
      <c r="U214" s="12" t="s">
        <v>23110</v>
      </c>
      <c r="V214" s="15">
        <f t="shared" si="33"/>
        <v>43728.560011574074</v>
      </c>
      <c r="W214" s="12" t="s">
        <v>23988</v>
      </c>
      <c r="X214" s="11">
        <f t="shared" si="34"/>
        <v>9.1666667140088975E-3</v>
      </c>
      <c r="Y214" s="11">
        <f t="shared" si="35"/>
        <v>0</v>
      </c>
      <c r="Z214" s="11">
        <f t="shared" si="36"/>
        <v>0.22000000113621354</v>
      </c>
      <c r="AA214" t="str">
        <f t="shared" si="37"/>
        <v>On Time</v>
      </c>
    </row>
    <row r="215" spans="1:27" x14ac:dyDescent="0.3">
      <c r="A215">
        <f t="shared" si="38"/>
        <v>214</v>
      </c>
      <c r="B215" s="13" t="s">
        <v>39005</v>
      </c>
      <c r="C215">
        <v>11441688</v>
      </c>
      <c r="D215" s="15">
        <f t="shared" si="40"/>
        <v>43691.416666666664</v>
      </c>
      <c r="E215">
        <v>10</v>
      </c>
      <c r="F215">
        <v>0</v>
      </c>
      <c r="G215">
        <v>3</v>
      </c>
      <c r="H215" t="s">
        <v>39191</v>
      </c>
      <c r="I215" t="str">
        <f>VLOOKUP(H215,Dictionary!B$41:C$45,2,FALSE)</f>
        <v>Arrow Taxi</v>
      </c>
      <c r="J215" t="s">
        <v>25</v>
      </c>
      <c r="K215" t="str">
        <f>VLOOKUP(J215,Dictionary!B$20:C$36,2,FALSE)</f>
        <v>Ambulatory</v>
      </c>
      <c r="L215" t="s">
        <v>11</v>
      </c>
      <c r="M215" t="str">
        <f>VLOOKUP(L215,Dictionary!B$50:C$51,2,FALSE)</f>
        <v>Yes</v>
      </c>
      <c r="N215" t="s">
        <v>39195</v>
      </c>
      <c r="O215" s="15">
        <f t="shared" si="39"/>
        <v>43691.413356481484</v>
      </c>
      <c r="P215" s="12" t="s">
        <v>38233</v>
      </c>
      <c r="Q215" s="15">
        <f t="shared" si="31"/>
        <v>43691.414722222224</v>
      </c>
      <c r="R215" t="s">
        <v>38234</v>
      </c>
      <c r="S215" t="s">
        <v>39205</v>
      </c>
      <c r="T215" s="15">
        <f t="shared" si="32"/>
        <v>43691.422893518517</v>
      </c>
      <c r="U215" s="12" t="s">
        <v>38235</v>
      </c>
      <c r="V215" s="15">
        <f t="shared" si="33"/>
        <v>43691.422893518517</v>
      </c>
      <c r="W215" s="12" t="s">
        <v>38235</v>
      </c>
      <c r="X215" s="11">
        <f t="shared" si="34"/>
        <v>0</v>
      </c>
      <c r="Y215" s="11">
        <f t="shared" si="35"/>
        <v>3.2777777756564319E-2</v>
      </c>
      <c r="Z215" s="11">
        <f t="shared" si="36"/>
        <v>0.78666666615754366</v>
      </c>
      <c r="AA215" t="str">
        <f t="shared" si="37"/>
        <v>On Time</v>
      </c>
    </row>
    <row r="216" spans="1:27" x14ac:dyDescent="0.3">
      <c r="A216">
        <f t="shared" si="38"/>
        <v>215</v>
      </c>
      <c r="B216" s="13" t="s">
        <v>39048</v>
      </c>
      <c r="C216">
        <v>11598479</v>
      </c>
      <c r="D216" s="15">
        <f t="shared" si="40"/>
        <v>43734.541666666664</v>
      </c>
      <c r="E216">
        <v>13</v>
      </c>
      <c r="F216">
        <v>0</v>
      </c>
      <c r="G216">
        <v>4</v>
      </c>
      <c r="H216" t="s">
        <v>39191</v>
      </c>
      <c r="I216" t="str">
        <f>VLOOKUP(H216,Dictionary!B$41:C$45,2,FALSE)</f>
        <v>Arrow Taxi</v>
      </c>
      <c r="J216" t="s">
        <v>10</v>
      </c>
      <c r="K216" t="str">
        <f>VLOOKUP(J216,Dictionary!B$20:C$36,2,FALSE)</f>
        <v>Walker</v>
      </c>
      <c r="L216" t="s">
        <v>11</v>
      </c>
      <c r="M216" t="str">
        <f>VLOOKUP(L216,Dictionary!B$50:C$51,2,FALSE)</f>
        <v>Yes</v>
      </c>
      <c r="N216" t="s">
        <v>39195</v>
      </c>
      <c r="O216" s="15">
        <f t="shared" si="39"/>
        <v>43734.551006944443</v>
      </c>
      <c r="P216" s="12" t="s">
        <v>5471</v>
      </c>
      <c r="Q216" s="15">
        <f t="shared" si="31"/>
        <v>43734.554386574076</v>
      </c>
      <c r="R216" t="s">
        <v>22940</v>
      </c>
      <c r="S216" t="s">
        <v>39206</v>
      </c>
      <c r="T216" s="15">
        <f t="shared" si="32"/>
        <v>43734.56459490741</v>
      </c>
      <c r="U216" s="12" t="s">
        <v>22941</v>
      </c>
      <c r="V216" s="15">
        <f t="shared" si="33"/>
        <v>43734.56689814815</v>
      </c>
      <c r="W216" s="12" t="s">
        <v>22942</v>
      </c>
      <c r="X216" s="11">
        <f t="shared" si="34"/>
        <v>5.5277777777519077E-2</v>
      </c>
      <c r="Y216" s="11">
        <f t="shared" si="35"/>
        <v>8.1111111212521791E-2</v>
      </c>
      <c r="Z216" s="11">
        <f t="shared" si="36"/>
        <v>3.2733333357609808</v>
      </c>
      <c r="AA216" t="str">
        <f t="shared" si="37"/>
        <v>Late</v>
      </c>
    </row>
    <row r="217" spans="1:27" x14ac:dyDescent="0.3">
      <c r="A217">
        <f t="shared" si="38"/>
        <v>216</v>
      </c>
      <c r="B217" s="13" t="s">
        <v>38844</v>
      </c>
      <c r="C217">
        <v>10891833</v>
      </c>
      <c r="D217" s="15">
        <f t="shared" si="40"/>
        <v>43530.5625</v>
      </c>
      <c r="E217">
        <v>13</v>
      </c>
      <c r="F217">
        <v>30</v>
      </c>
      <c r="G217">
        <v>3</v>
      </c>
      <c r="H217" t="s">
        <v>39191</v>
      </c>
      <c r="I217" t="str">
        <f>VLOOKUP(H217,Dictionary!B$41:C$45,2,FALSE)</f>
        <v>Arrow Taxi</v>
      </c>
      <c r="J217" t="s">
        <v>10</v>
      </c>
      <c r="K217" t="str">
        <f>VLOOKUP(J217,Dictionary!B$20:C$36,2,FALSE)</f>
        <v>Walker</v>
      </c>
      <c r="L217" t="s">
        <v>11</v>
      </c>
      <c r="M217" t="str">
        <f>VLOOKUP(L217,Dictionary!B$50:C$51,2,FALSE)</f>
        <v>Yes</v>
      </c>
      <c r="N217" t="s">
        <v>39195</v>
      </c>
      <c r="O217" s="15">
        <f t="shared" si="39"/>
        <v>43530.553043981483</v>
      </c>
      <c r="P217" s="12" t="s">
        <v>12306</v>
      </c>
      <c r="Q217" s="15">
        <f t="shared" si="31"/>
        <v>43530.558761574073</v>
      </c>
      <c r="R217" t="s">
        <v>12307</v>
      </c>
      <c r="S217" t="s">
        <v>39207</v>
      </c>
      <c r="T217" s="15">
        <f t="shared" si="32"/>
        <v>43530.568287037036</v>
      </c>
      <c r="U217" s="12" t="s">
        <v>12308</v>
      </c>
      <c r="V217" s="15">
        <f t="shared" si="33"/>
        <v>43530.569293981483</v>
      </c>
      <c r="W217" s="12" t="s">
        <v>12309</v>
      </c>
      <c r="X217" s="11">
        <f t="shared" si="34"/>
        <v>2.4166666727978736E-2</v>
      </c>
      <c r="Y217" s="11">
        <f t="shared" si="35"/>
        <v>0.13722222216892987</v>
      </c>
      <c r="Z217" s="11">
        <f t="shared" si="36"/>
        <v>3.8733333335258067</v>
      </c>
      <c r="AA217" t="str">
        <f t="shared" si="37"/>
        <v>On Time</v>
      </c>
    </row>
    <row r="218" spans="1:27" x14ac:dyDescent="0.3">
      <c r="A218">
        <f t="shared" si="38"/>
        <v>217</v>
      </c>
      <c r="B218" s="13" t="s">
        <v>38829</v>
      </c>
      <c r="C218">
        <v>10888100</v>
      </c>
      <c r="D218" s="15">
        <f t="shared" si="40"/>
        <v>43515.541666666664</v>
      </c>
      <c r="E218">
        <v>13</v>
      </c>
      <c r="F218">
        <v>0</v>
      </c>
      <c r="G218">
        <v>2</v>
      </c>
      <c r="H218" t="s">
        <v>39190</v>
      </c>
      <c r="I218" t="str">
        <f>VLOOKUP(H218,Dictionary!B$41:C$45,2,FALSE)</f>
        <v>Big City Taxi</v>
      </c>
      <c r="J218" t="s">
        <v>10</v>
      </c>
      <c r="K218" t="str">
        <f>VLOOKUP(J218,Dictionary!B$20:C$36,2,FALSE)</f>
        <v>Walker</v>
      </c>
      <c r="L218" t="s">
        <v>11</v>
      </c>
      <c r="M218" t="str">
        <f>VLOOKUP(L218,Dictionary!B$50:C$51,2,FALSE)</f>
        <v>Yes</v>
      </c>
      <c r="N218" t="s">
        <v>39195</v>
      </c>
      <c r="O218" s="15">
        <f t="shared" si="39"/>
        <v>43515.533437500002</v>
      </c>
      <c r="P218" s="12" t="s">
        <v>21354</v>
      </c>
      <c r="Q218" s="15">
        <f t="shared" si="31"/>
        <v>43515.536354166667</v>
      </c>
      <c r="R218" t="s">
        <v>21355</v>
      </c>
      <c r="S218" t="s">
        <v>39206</v>
      </c>
      <c r="T218" s="15">
        <f t="shared" si="32"/>
        <v>43515.545023148145</v>
      </c>
      <c r="U218" s="12" t="s">
        <v>21356</v>
      </c>
      <c r="V218" s="15">
        <f t="shared" si="33"/>
        <v>43515.545555555553</v>
      </c>
      <c r="W218" s="12" t="s">
        <v>2095</v>
      </c>
      <c r="X218" s="11">
        <f t="shared" si="34"/>
        <v>1.2777777796145529E-2</v>
      </c>
      <c r="Y218" s="11">
        <f t="shared" si="35"/>
        <v>6.9999999948777258E-2</v>
      </c>
      <c r="Z218" s="11">
        <f t="shared" si="36"/>
        <v>1.9866666658781469</v>
      </c>
      <c r="AA218" t="str">
        <f t="shared" si="37"/>
        <v>On Time</v>
      </c>
    </row>
    <row r="219" spans="1:27" x14ac:dyDescent="0.3">
      <c r="A219">
        <f t="shared" si="38"/>
        <v>218</v>
      </c>
      <c r="B219" s="13" t="s">
        <v>38853</v>
      </c>
      <c r="C219">
        <v>10948596</v>
      </c>
      <c r="D219" s="15">
        <f t="shared" si="40"/>
        <v>43539.347222222219</v>
      </c>
      <c r="E219">
        <v>8</v>
      </c>
      <c r="F219">
        <v>20</v>
      </c>
      <c r="G219">
        <v>5</v>
      </c>
      <c r="H219" t="s">
        <v>39189</v>
      </c>
      <c r="I219" t="str">
        <f>VLOOKUP(H219,Dictionary!B$41:C$45,2,FALSE)</f>
        <v>Allied Taxi</v>
      </c>
      <c r="J219" t="s">
        <v>10</v>
      </c>
      <c r="K219" t="str">
        <f>VLOOKUP(J219,Dictionary!B$20:C$36,2,FALSE)</f>
        <v>Walker</v>
      </c>
      <c r="L219" t="s">
        <v>11</v>
      </c>
      <c r="M219" t="str">
        <f>VLOOKUP(L219,Dictionary!B$50:C$51,2,FALSE)</f>
        <v>Yes</v>
      </c>
      <c r="N219" t="s">
        <v>39196</v>
      </c>
      <c r="O219" s="15">
        <f t="shared" si="39"/>
        <v>43539.334780092591</v>
      </c>
      <c r="P219" s="12" t="s">
        <v>21400</v>
      </c>
      <c r="Q219" s="15">
        <f t="shared" si="31"/>
        <v>43539.337037037039</v>
      </c>
      <c r="R219" t="s">
        <v>21401</v>
      </c>
      <c r="S219" t="s">
        <v>39206</v>
      </c>
      <c r="T219" s="15">
        <f t="shared" si="32"/>
        <v>43539.345937500002</v>
      </c>
      <c r="U219" s="12" t="s">
        <v>21402</v>
      </c>
      <c r="V219" s="15">
        <f t="shared" si="33"/>
        <v>43539.347974537035</v>
      </c>
      <c r="W219" s="12" t="s">
        <v>21403</v>
      </c>
      <c r="X219" s="11">
        <f t="shared" si="34"/>
        <v>4.8888888792134821E-2</v>
      </c>
      <c r="Y219" s="11">
        <f t="shared" si="35"/>
        <v>5.4166666755918413E-2</v>
      </c>
      <c r="Z219" s="11">
        <f t="shared" si="36"/>
        <v>2.4733333331532776</v>
      </c>
      <c r="AA219" t="str">
        <f t="shared" si="37"/>
        <v>On Time</v>
      </c>
    </row>
    <row r="220" spans="1:27" x14ac:dyDescent="0.3">
      <c r="A220">
        <f t="shared" si="38"/>
        <v>219</v>
      </c>
      <c r="B220" s="13" t="s">
        <v>39119</v>
      </c>
      <c r="C220">
        <v>11871303</v>
      </c>
      <c r="D220" s="15">
        <f t="shared" si="40"/>
        <v>43805.333333333336</v>
      </c>
      <c r="E220">
        <v>8</v>
      </c>
      <c r="F220">
        <v>0</v>
      </c>
      <c r="G220">
        <v>5</v>
      </c>
      <c r="H220" t="s">
        <v>39191</v>
      </c>
      <c r="I220" t="str">
        <f>VLOOKUP(H220,Dictionary!B$41:C$45,2,FALSE)</f>
        <v>Arrow Taxi</v>
      </c>
      <c r="J220" t="s">
        <v>4</v>
      </c>
      <c r="K220" t="str">
        <f>VLOOKUP(J220,Dictionary!B$20:C$36,2,FALSE)</f>
        <v>Over-size Wheelchair</v>
      </c>
      <c r="L220" t="s">
        <v>5</v>
      </c>
      <c r="M220" t="str">
        <f>VLOOKUP(L220,Dictionary!B$50:C$51,2,FALSE)</f>
        <v>No</v>
      </c>
      <c r="N220" t="s">
        <v>39195</v>
      </c>
      <c r="O220" s="15">
        <f t="shared" si="39"/>
        <v>43805.32471064815</v>
      </c>
      <c r="P220" s="12" t="s">
        <v>32754</v>
      </c>
      <c r="Q220" s="15">
        <f t="shared" si="31"/>
        <v>43805.326944444445</v>
      </c>
      <c r="R220" t="s">
        <v>14831</v>
      </c>
      <c r="S220" t="s">
        <v>39205</v>
      </c>
      <c r="T220" s="15">
        <f t="shared" si="32"/>
        <v>43805.330393518518</v>
      </c>
      <c r="U220" s="12" t="s">
        <v>32755</v>
      </c>
      <c r="V220" s="15">
        <f t="shared" si="33"/>
        <v>43805.330972222226</v>
      </c>
      <c r="W220" s="12" t="s">
        <v>32756</v>
      </c>
      <c r="X220" s="11">
        <f t="shared" si="34"/>
        <v>1.3888888992369175E-2</v>
      </c>
      <c r="Y220" s="11">
        <f t="shared" si="35"/>
        <v>5.3611111070495099E-2</v>
      </c>
      <c r="Z220" s="11">
        <f t="shared" si="36"/>
        <v>1.6200000015087426</v>
      </c>
      <c r="AA220" t="str">
        <f t="shared" si="37"/>
        <v>On Time</v>
      </c>
    </row>
    <row r="221" spans="1:27" x14ac:dyDescent="0.3">
      <c r="A221">
        <f t="shared" si="38"/>
        <v>220</v>
      </c>
      <c r="B221" s="13" t="s">
        <v>39140</v>
      </c>
      <c r="C221">
        <v>11940819</v>
      </c>
      <c r="D221" s="15">
        <f t="shared" si="40"/>
        <v>43826.520833333336</v>
      </c>
      <c r="E221">
        <v>12</v>
      </c>
      <c r="F221">
        <v>30</v>
      </c>
      <c r="G221">
        <v>5</v>
      </c>
      <c r="H221" t="s">
        <v>39190</v>
      </c>
      <c r="I221" t="str">
        <f>VLOOKUP(H221,Dictionary!B$41:C$45,2,FALSE)</f>
        <v>Big City Taxi</v>
      </c>
      <c r="J221" t="s">
        <v>25</v>
      </c>
      <c r="K221" t="str">
        <f>VLOOKUP(J221,Dictionary!B$20:C$36,2,FALSE)</f>
        <v>Ambulatory</v>
      </c>
      <c r="L221" t="s">
        <v>11</v>
      </c>
      <c r="M221" t="str">
        <f>VLOOKUP(L221,Dictionary!B$50:C$51,2,FALSE)</f>
        <v>Yes</v>
      </c>
      <c r="N221" t="s">
        <v>39195</v>
      </c>
      <c r="O221" s="15">
        <f t="shared" si="39"/>
        <v>43826.530150462961</v>
      </c>
      <c r="P221" s="12" t="s">
        <v>8285</v>
      </c>
      <c r="Q221" s="15">
        <f t="shared" si="31"/>
        <v>43826.531076388892</v>
      </c>
      <c r="R221" t="s">
        <v>31358</v>
      </c>
      <c r="S221" t="s">
        <v>39208</v>
      </c>
      <c r="T221" s="15">
        <f t="shared" si="32"/>
        <v>43826.551516203705</v>
      </c>
      <c r="U221" s="12" t="s">
        <v>31359</v>
      </c>
      <c r="V221" s="15">
        <f t="shared" si="33"/>
        <v>43826.551516203705</v>
      </c>
      <c r="W221" s="12" t="s">
        <v>31359</v>
      </c>
      <c r="X221" s="11">
        <f t="shared" si="34"/>
        <v>0</v>
      </c>
      <c r="Y221" s="11">
        <f t="shared" si="35"/>
        <v>2.2222222352866083E-2</v>
      </c>
      <c r="Z221" s="11">
        <f t="shared" si="36"/>
        <v>0.533333336468786</v>
      </c>
      <c r="AA221" t="str">
        <f t="shared" si="37"/>
        <v>Late</v>
      </c>
    </row>
    <row r="222" spans="1:27" x14ac:dyDescent="0.3">
      <c r="A222">
        <f t="shared" si="38"/>
        <v>221</v>
      </c>
      <c r="B222" s="13" t="s">
        <v>39007</v>
      </c>
      <c r="C222">
        <v>11426300</v>
      </c>
      <c r="D222" s="15">
        <f t="shared" si="40"/>
        <v>43693.625</v>
      </c>
      <c r="E222">
        <v>15</v>
      </c>
      <c r="F222">
        <v>0</v>
      </c>
      <c r="G222">
        <v>5</v>
      </c>
      <c r="H222" t="s">
        <v>39191</v>
      </c>
      <c r="I222" t="str">
        <f>VLOOKUP(H222,Dictionary!B$41:C$45,2,FALSE)</f>
        <v>Arrow Taxi</v>
      </c>
      <c r="J222" t="s">
        <v>25</v>
      </c>
      <c r="K222" t="str">
        <f>VLOOKUP(J222,Dictionary!B$20:C$36,2,FALSE)</f>
        <v>Ambulatory</v>
      </c>
      <c r="L222" t="s">
        <v>11</v>
      </c>
      <c r="M222" t="str">
        <f>VLOOKUP(L222,Dictionary!B$50:C$51,2,FALSE)</f>
        <v>Yes</v>
      </c>
      <c r="N222" t="s">
        <v>39195</v>
      </c>
      <c r="O222" s="15">
        <f t="shared" si="39"/>
        <v>43693.623159722221</v>
      </c>
      <c r="P222" s="12" t="s">
        <v>6958</v>
      </c>
      <c r="Q222" s="15">
        <f t="shared" si="31"/>
        <v>43693.623159722221</v>
      </c>
      <c r="R222" t="s">
        <v>6958</v>
      </c>
      <c r="S222" t="s">
        <v>39205</v>
      </c>
      <c r="T222" s="15">
        <f t="shared" si="32"/>
        <v>43693.628900462965</v>
      </c>
      <c r="U222" s="12" t="s">
        <v>6959</v>
      </c>
      <c r="V222" s="15">
        <f t="shared" si="33"/>
        <v>43693.628900462965</v>
      </c>
      <c r="W222" s="12" t="s">
        <v>6959</v>
      </c>
      <c r="X222" s="11">
        <f t="shared" si="34"/>
        <v>0</v>
      </c>
      <c r="Y222" s="11">
        <f t="shared" si="35"/>
        <v>0</v>
      </c>
      <c r="Z222" s="11">
        <f t="shared" si="36"/>
        <v>0</v>
      </c>
      <c r="AA222" t="str">
        <f t="shared" si="37"/>
        <v>On Time</v>
      </c>
    </row>
    <row r="223" spans="1:27" x14ac:dyDescent="0.3">
      <c r="A223">
        <f t="shared" si="38"/>
        <v>222</v>
      </c>
      <c r="B223" s="13" t="s">
        <v>38982</v>
      </c>
      <c r="C223">
        <v>11391144</v>
      </c>
      <c r="D223" s="15">
        <f t="shared" si="40"/>
        <v>43668.5</v>
      </c>
      <c r="E223">
        <v>12</v>
      </c>
      <c r="F223">
        <v>0</v>
      </c>
      <c r="G223">
        <v>1</v>
      </c>
      <c r="H223" t="s">
        <v>39189</v>
      </c>
      <c r="I223" t="str">
        <f>VLOOKUP(H223,Dictionary!B$41:C$45,2,FALSE)</f>
        <v>Allied Taxi</v>
      </c>
      <c r="J223" t="s">
        <v>25</v>
      </c>
      <c r="K223" t="str">
        <f>VLOOKUP(J223,Dictionary!B$20:C$36,2,FALSE)</f>
        <v>Ambulatory</v>
      </c>
      <c r="L223" t="s">
        <v>11</v>
      </c>
      <c r="M223" t="str">
        <f>VLOOKUP(L223,Dictionary!B$50:C$51,2,FALSE)</f>
        <v>Yes</v>
      </c>
      <c r="N223" t="s">
        <v>39194</v>
      </c>
      <c r="O223" s="15">
        <f t="shared" si="39"/>
        <v>43668.510671296295</v>
      </c>
      <c r="P223" s="12" t="s">
        <v>12016</v>
      </c>
      <c r="Q223" s="15">
        <f t="shared" si="31"/>
        <v>43668.510671296295</v>
      </c>
      <c r="R223" t="s">
        <v>12016</v>
      </c>
      <c r="S223" t="s">
        <v>39205</v>
      </c>
      <c r="T223" s="15">
        <f t="shared" si="32"/>
        <v>43668.514953703707</v>
      </c>
      <c r="U223" s="12" t="s">
        <v>12017</v>
      </c>
      <c r="V223" s="15">
        <f t="shared" si="33"/>
        <v>43668.515532407408</v>
      </c>
      <c r="W223" s="12" t="s">
        <v>12018</v>
      </c>
      <c r="X223" s="11">
        <f t="shared" si="34"/>
        <v>1.3888888817746192E-2</v>
      </c>
      <c r="Y223" s="11">
        <f t="shared" si="35"/>
        <v>0</v>
      </c>
      <c r="Z223" s="11">
        <f t="shared" si="36"/>
        <v>0.33333333162590861</v>
      </c>
      <c r="AA223" t="str">
        <f t="shared" si="37"/>
        <v>Late</v>
      </c>
    </row>
    <row r="224" spans="1:27" x14ac:dyDescent="0.3">
      <c r="A224">
        <f t="shared" si="38"/>
        <v>223</v>
      </c>
      <c r="B224" s="13" t="s">
        <v>38873</v>
      </c>
      <c r="C224">
        <v>10984673</v>
      </c>
      <c r="D224" s="15">
        <f t="shared" si="40"/>
        <v>43559.625</v>
      </c>
      <c r="E224">
        <v>15</v>
      </c>
      <c r="F224">
        <v>0</v>
      </c>
      <c r="G224">
        <v>4</v>
      </c>
      <c r="H224" t="s">
        <v>39191</v>
      </c>
      <c r="I224" t="str">
        <f>VLOOKUP(H224,Dictionary!B$41:C$45,2,FALSE)</f>
        <v>Arrow Taxi</v>
      </c>
      <c r="J224" t="s">
        <v>53</v>
      </c>
      <c r="K224" t="str">
        <f>VLOOKUP(J224,Dictionary!B$20:C$36,2,FALSE)</f>
        <v>Wheelchair</v>
      </c>
      <c r="L224" t="s">
        <v>5</v>
      </c>
      <c r="M224" t="str">
        <f>VLOOKUP(L224,Dictionary!B$50:C$51,2,FALSE)</f>
        <v>No</v>
      </c>
      <c r="N224" t="s">
        <v>39194</v>
      </c>
      <c r="O224" s="15">
        <f t="shared" si="39"/>
        <v>43559.62164351852</v>
      </c>
      <c r="P224" s="12" t="s">
        <v>24211</v>
      </c>
      <c r="Q224" s="15">
        <f t="shared" si="31"/>
        <v>43559.626793981479</v>
      </c>
      <c r="R224" t="s">
        <v>24212</v>
      </c>
      <c r="S224" t="s">
        <v>39209</v>
      </c>
      <c r="T224" s="15">
        <f t="shared" si="32"/>
        <v>43559.648854166669</v>
      </c>
      <c r="U224" s="12" t="s">
        <v>24213</v>
      </c>
      <c r="V224" s="15">
        <f t="shared" si="33"/>
        <v>43559.651041666664</v>
      </c>
      <c r="W224" s="12" t="s">
        <v>24214</v>
      </c>
      <c r="X224" s="11">
        <f t="shared" si="34"/>
        <v>5.2499999874271452E-2</v>
      </c>
      <c r="Y224" s="11">
        <f t="shared" si="35"/>
        <v>0.12361111101927236</v>
      </c>
      <c r="Z224" s="11">
        <f t="shared" si="36"/>
        <v>4.2266666614450514</v>
      </c>
      <c r="AA224" t="str">
        <f t="shared" si="37"/>
        <v>On Time</v>
      </c>
    </row>
    <row r="225" spans="1:27" x14ac:dyDescent="0.3">
      <c r="A225">
        <f t="shared" si="38"/>
        <v>224</v>
      </c>
      <c r="B225" s="13" t="s">
        <v>38880</v>
      </c>
      <c r="C225">
        <v>11053956</v>
      </c>
      <c r="D225" s="15">
        <f t="shared" si="40"/>
        <v>43566.604166666664</v>
      </c>
      <c r="E225">
        <v>14</v>
      </c>
      <c r="F225">
        <v>30</v>
      </c>
      <c r="G225">
        <v>4</v>
      </c>
      <c r="H225" t="s">
        <v>39190</v>
      </c>
      <c r="I225" t="str">
        <f>VLOOKUP(H225,Dictionary!B$41:C$45,2,FALSE)</f>
        <v>Big City Taxi</v>
      </c>
      <c r="J225" t="s">
        <v>10</v>
      </c>
      <c r="K225" t="str">
        <f>VLOOKUP(J225,Dictionary!B$20:C$36,2,FALSE)</f>
        <v>Walker</v>
      </c>
      <c r="L225" t="s">
        <v>11</v>
      </c>
      <c r="M225" t="str">
        <f>VLOOKUP(L225,Dictionary!B$50:C$51,2,FALSE)</f>
        <v>Yes</v>
      </c>
      <c r="N225" t="s">
        <v>39196</v>
      </c>
      <c r="O225" s="15">
        <f t="shared" si="39"/>
        <v>43566.6171875</v>
      </c>
      <c r="P225" s="12" t="s">
        <v>2372</v>
      </c>
      <c r="Q225" s="15">
        <f t="shared" si="31"/>
        <v>43566.619131944448</v>
      </c>
      <c r="R225" t="s">
        <v>2373</v>
      </c>
      <c r="S225" t="s">
        <v>39205</v>
      </c>
      <c r="T225" s="15">
        <f t="shared" si="32"/>
        <v>43566.622812499998</v>
      </c>
      <c r="U225" s="12" t="s">
        <v>1897</v>
      </c>
      <c r="V225" s="15">
        <f t="shared" si="33"/>
        <v>43566.624386574076</v>
      </c>
      <c r="W225" s="12" t="s">
        <v>2374</v>
      </c>
      <c r="X225" s="11">
        <f t="shared" si="34"/>
        <v>3.7777777877636254E-2</v>
      </c>
      <c r="Y225" s="11">
        <f t="shared" si="35"/>
        <v>4.6666666748933494E-2</v>
      </c>
      <c r="Z225" s="11">
        <f t="shared" si="36"/>
        <v>2.026666671037674</v>
      </c>
      <c r="AA225" t="str">
        <f t="shared" si="37"/>
        <v>Late</v>
      </c>
    </row>
    <row r="226" spans="1:27" x14ac:dyDescent="0.3">
      <c r="A226">
        <f t="shared" si="38"/>
        <v>225</v>
      </c>
      <c r="B226" s="13" t="s">
        <v>38901</v>
      </c>
      <c r="C226">
        <v>11074755</v>
      </c>
      <c r="D226" s="15">
        <f t="shared" si="40"/>
        <v>43587.5</v>
      </c>
      <c r="E226">
        <v>12</v>
      </c>
      <c r="F226">
        <v>0</v>
      </c>
      <c r="G226">
        <v>4</v>
      </c>
      <c r="H226" t="s">
        <v>39191</v>
      </c>
      <c r="I226" t="str">
        <f>VLOOKUP(H226,Dictionary!B$41:C$45,2,FALSE)</f>
        <v>Arrow Taxi</v>
      </c>
      <c r="J226" t="s">
        <v>10</v>
      </c>
      <c r="K226" t="str">
        <f>VLOOKUP(J226,Dictionary!B$20:C$36,2,FALSE)</f>
        <v>Walker</v>
      </c>
      <c r="L226" t="s">
        <v>11</v>
      </c>
      <c r="M226" t="str">
        <f>VLOOKUP(L226,Dictionary!B$50:C$51,2,FALSE)</f>
        <v>Yes</v>
      </c>
      <c r="N226" t="s">
        <v>39195</v>
      </c>
      <c r="O226" s="15">
        <f t="shared" si="39"/>
        <v>43587.497488425928</v>
      </c>
      <c r="P226" s="12" t="s">
        <v>8798</v>
      </c>
      <c r="Q226" s="15">
        <f t="shared" si="31"/>
        <v>43587.498796296299</v>
      </c>
      <c r="R226" t="s">
        <v>8799</v>
      </c>
      <c r="S226" t="s">
        <v>39207</v>
      </c>
      <c r="T226" s="15">
        <f t="shared" si="32"/>
        <v>43587.51190972222</v>
      </c>
      <c r="U226" s="12" t="s">
        <v>8800</v>
      </c>
      <c r="V226" s="15">
        <f t="shared" si="33"/>
        <v>43587.516296296293</v>
      </c>
      <c r="W226" s="12" t="s">
        <v>8801</v>
      </c>
      <c r="X226" s="11">
        <f t="shared" si="34"/>
        <v>0.10527777776587754</v>
      </c>
      <c r="Y226" s="11">
        <f t="shared" si="35"/>
        <v>3.1388888892251998E-2</v>
      </c>
      <c r="Z226" s="11">
        <f t="shared" si="36"/>
        <v>3.279999999795109</v>
      </c>
      <c r="AA226" t="str">
        <f t="shared" si="37"/>
        <v>On Time</v>
      </c>
    </row>
    <row r="227" spans="1:27" x14ac:dyDescent="0.3">
      <c r="A227">
        <f t="shared" si="38"/>
        <v>226</v>
      </c>
      <c r="B227" s="13" t="s">
        <v>38844</v>
      </c>
      <c r="C227">
        <v>10891451</v>
      </c>
      <c r="D227" s="15">
        <f t="shared" si="40"/>
        <v>43530.416666666664</v>
      </c>
      <c r="E227">
        <v>10</v>
      </c>
      <c r="F227">
        <v>0</v>
      </c>
      <c r="G227">
        <v>3</v>
      </c>
      <c r="H227" t="s">
        <v>39190</v>
      </c>
      <c r="I227" t="str">
        <f>VLOOKUP(H227,Dictionary!B$41:C$45,2,FALSE)</f>
        <v>Big City Taxi</v>
      </c>
      <c r="J227" t="s">
        <v>25</v>
      </c>
      <c r="K227" t="str">
        <f>VLOOKUP(J227,Dictionary!B$20:C$36,2,FALSE)</f>
        <v>Ambulatory</v>
      </c>
      <c r="L227" t="s">
        <v>11</v>
      </c>
      <c r="M227" t="str">
        <f>VLOOKUP(L227,Dictionary!B$50:C$51,2,FALSE)</f>
        <v>Yes</v>
      </c>
      <c r="N227" t="s">
        <v>39195</v>
      </c>
      <c r="O227" s="15">
        <f t="shared" si="39"/>
        <v>43530.417650462965</v>
      </c>
      <c r="P227" s="12" t="s">
        <v>28172</v>
      </c>
      <c r="Q227" s="15">
        <f t="shared" si="31"/>
        <v>43530.419317129628</v>
      </c>
      <c r="R227" t="s">
        <v>28173</v>
      </c>
      <c r="S227" t="s">
        <v>39205</v>
      </c>
      <c r="T227" s="15">
        <f t="shared" si="32"/>
        <v>43530.424699074072</v>
      </c>
      <c r="U227" s="12" t="s">
        <v>12062</v>
      </c>
      <c r="V227" s="15">
        <f t="shared" si="33"/>
        <v>43530.428587962961</v>
      </c>
      <c r="W227" s="12" t="s">
        <v>28174</v>
      </c>
      <c r="X227" s="11">
        <f t="shared" si="34"/>
        <v>9.3333333323244005E-2</v>
      </c>
      <c r="Y227" s="11">
        <f t="shared" si="35"/>
        <v>3.9999999920837581E-2</v>
      </c>
      <c r="Z227" s="11">
        <f t="shared" si="36"/>
        <v>3.1999999978579581</v>
      </c>
      <c r="AA227" t="str">
        <f t="shared" si="37"/>
        <v>Late</v>
      </c>
    </row>
    <row r="228" spans="1:27" x14ac:dyDescent="0.3">
      <c r="A228">
        <f t="shared" si="38"/>
        <v>227</v>
      </c>
      <c r="B228" s="13" t="s">
        <v>38845</v>
      </c>
      <c r="C228">
        <v>10895054</v>
      </c>
      <c r="D228" s="15">
        <f t="shared" si="40"/>
        <v>43531.666666666664</v>
      </c>
      <c r="E228">
        <v>16</v>
      </c>
      <c r="F228">
        <v>0</v>
      </c>
      <c r="G228">
        <v>4</v>
      </c>
      <c r="H228" t="s">
        <v>394</v>
      </c>
      <c r="I228" t="str">
        <f>VLOOKUP(H228,Dictionary!B$41:C$45,2,FALSE)</f>
        <v>Huronia Cab</v>
      </c>
      <c r="J228" t="s">
        <v>25</v>
      </c>
      <c r="K228" t="str">
        <f>VLOOKUP(J228,Dictionary!B$20:C$36,2,FALSE)</f>
        <v>Ambulatory</v>
      </c>
      <c r="L228" t="s">
        <v>11</v>
      </c>
      <c r="M228" t="str">
        <f>VLOOKUP(L228,Dictionary!B$50:C$51,2,FALSE)</f>
        <v>Yes</v>
      </c>
      <c r="N228" t="s">
        <v>39195</v>
      </c>
      <c r="O228" s="15">
        <f t="shared" si="39"/>
        <v>43531.675266203703</v>
      </c>
      <c r="P228" s="12" t="s">
        <v>29312</v>
      </c>
      <c r="Q228" s="15">
        <f t="shared" si="31"/>
        <v>43531.678680555553</v>
      </c>
      <c r="R228" t="s">
        <v>29313</v>
      </c>
      <c r="S228" t="s">
        <v>39208</v>
      </c>
      <c r="T228" s="15">
        <f t="shared" si="32"/>
        <v>43531.701122685183</v>
      </c>
      <c r="U228" s="12" t="s">
        <v>29314</v>
      </c>
      <c r="V228" s="15">
        <f t="shared" si="33"/>
        <v>43531.701412037037</v>
      </c>
      <c r="W228" s="12" t="s">
        <v>29315</v>
      </c>
      <c r="X228" s="11">
        <f t="shared" si="34"/>
        <v>6.9444444961845875E-3</v>
      </c>
      <c r="Y228" s="11">
        <f t="shared" si="35"/>
        <v>8.1944444391410798E-2</v>
      </c>
      <c r="Z228" s="11">
        <f t="shared" si="36"/>
        <v>2.1333333333022892</v>
      </c>
      <c r="AA228" t="str">
        <f t="shared" si="37"/>
        <v>Late</v>
      </c>
    </row>
    <row r="229" spans="1:27" x14ac:dyDescent="0.3">
      <c r="A229">
        <f t="shared" si="38"/>
        <v>228</v>
      </c>
      <c r="B229" s="13" t="s">
        <v>38844</v>
      </c>
      <c r="C229">
        <v>10890749</v>
      </c>
      <c r="D229" s="15">
        <f t="shared" si="40"/>
        <v>43530.71875</v>
      </c>
      <c r="E229">
        <v>17</v>
      </c>
      <c r="F229">
        <v>15</v>
      </c>
      <c r="G229">
        <v>3</v>
      </c>
      <c r="H229" t="s">
        <v>39191</v>
      </c>
      <c r="I229" t="str">
        <f>VLOOKUP(H229,Dictionary!B$41:C$45,2,FALSE)</f>
        <v>Arrow Taxi</v>
      </c>
      <c r="J229" t="s">
        <v>53</v>
      </c>
      <c r="K229" t="str">
        <f>VLOOKUP(J229,Dictionary!B$20:C$36,2,FALSE)</f>
        <v>Wheelchair</v>
      </c>
      <c r="L229" t="s">
        <v>5</v>
      </c>
      <c r="M229" t="str">
        <f>VLOOKUP(L229,Dictionary!B$50:C$51,2,FALSE)</f>
        <v>No</v>
      </c>
      <c r="N229" t="s">
        <v>39195</v>
      </c>
      <c r="O229" s="15">
        <f t="shared" si="39"/>
        <v>43530.738379629627</v>
      </c>
      <c r="P229" s="12" t="s">
        <v>12509</v>
      </c>
      <c r="Q229" s="15">
        <f t="shared" si="31"/>
        <v>43530.741956018515</v>
      </c>
      <c r="R229" t="s">
        <v>12510</v>
      </c>
      <c r="S229" t="s">
        <v>39206</v>
      </c>
      <c r="T229" s="15">
        <f t="shared" si="32"/>
        <v>43530.749837962961</v>
      </c>
      <c r="U229" s="12" t="s">
        <v>12511</v>
      </c>
      <c r="V229" s="15">
        <f t="shared" si="33"/>
        <v>43530.750972222224</v>
      </c>
      <c r="W229" s="12" t="s">
        <v>12512</v>
      </c>
      <c r="X229" s="11">
        <f t="shared" si="34"/>
        <v>2.7222222299315035E-2</v>
      </c>
      <c r="Y229" s="11">
        <f t="shared" si="35"/>
        <v>8.5833333316259086E-2</v>
      </c>
      <c r="Z229" s="11">
        <f t="shared" si="36"/>
        <v>2.7133333347737789</v>
      </c>
      <c r="AA229" t="str">
        <f t="shared" si="37"/>
        <v>Late</v>
      </c>
    </row>
    <row r="230" spans="1:27" x14ac:dyDescent="0.3">
      <c r="A230">
        <f t="shared" si="38"/>
        <v>229</v>
      </c>
      <c r="B230" s="13" t="s">
        <v>38947</v>
      </c>
      <c r="C230">
        <v>11233153</v>
      </c>
      <c r="D230" s="15">
        <f t="shared" si="40"/>
        <v>43633.625</v>
      </c>
      <c r="E230">
        <v>15</v>
      </c>
      <c r="F230">
        <v>0</v>
      </c>
      <c r="G230">
        <v>1</v>
      </c>
      <c r="H230" t="s">
        <v>39190</v>
      </c>
      <c r="I230" t="str">
        <f>VLOOKUP(H230,Dictionary!B$41:C$45,2,FALSE)</f>
        <v>Big City Taxi</v>
      </c>
      <c r="J230" t="s">
        <v>25</v>
      </c>
      <c r="K230" t="str">
        <f>VLOOKUP(J230,Dictionary!B$20:C$36,2,FALSE)</f>
        <v>Ambulatory</v>
      </c>
      <c r="L230" t="s">
        <v>11</v>
      </c>
      <c r="M230" t="str">
        <f>VLOOKUP(L230,Dictionary!B$50:C$51,2,FALSE)</f>
        <v>Yes</v>
      </c>
      <c r="N230" t="s">
        <v>39194</v>
      </c>
      <c r="O230" s="15">
        <f t="shared" si="39"/>
        <v>43633.636087962965</v>
      </c>
      <c r="P230" s="12" t="s">
        <v>2104</v>
      </c>
      <c r="Q230" s="15">
        <f t="shared" si="31"/>
        <v>43633.639803240738</v>
      </c>
      <c r="R230" t="s">
        <v>22992</v>
      </c>
      <c r="S230" t="s">
        <v>39208</v>
      </c>
      <c r="T230" s="15">
        <f t="shared" si="32"/>
        <v>43633.662129629629</v>
      </c>
      <c r="U230" s="12" t="s">
        <v>22993</v>
      </c>
      <c r="V230" s="15">
        <f t="shared" si="33"/>
        <v>43633.662129629629</v>
      </c>
      <c r="W230" s="12" t="s">
        <v>22993</v>
      </c>
      <c r="X230" s="11">
        <f t="shared" si="34"/>
        <v>0</v>
      </c>
      <c r="Y230" s="11">
        <f t="shared" si="35"/>
        <v>8.916666655568406E-2</v>
      </c>
      <c r="Z230" s="11">
        <f t="shared" si="36"/>
        <v>2.1399999973364174</v>
      </c>
      <c r="AA230" t="str">
        <f t="shared" si="37"/>
        <v>Late</v>
      </c>
    </row>
    <row r="231" spans="1:27" x14ac:dyDescent="0.3">
      <c r="A231">
        <f t="shared" si="38"/>
        <v>230</v>
      </c>
      <c r="B231" s="13" t="s">
        <v>38901</v>
      </c>
      <c r="C231">
        <v>11098867</v>
      </c>
      <c r="D231" s="15">
        <f t="shared" si="40"/>
        <v>43587.604166666664</v>
      </c>
      <c r="E231">
        <v>14</v>
      </c>
      <c r="F231">
        <v>30</v>
      </c>
      <c r="G231">
        <v>4</v>
      </c>
      <c r="H231" t="s">
        <v>39191</v>
      </c>
      <c r="I231" t="str">
        <f>VLOOKUP(H231,Dictionary!B$41:C$45,2,FALSE)</f>
        <v>Arrow Taxi</v>
      </c>
      <c r="J231" t="s">
        <v>53</v>
      </c>
      <c r="K231" t="str">
        <f>VLOOKUP(J231,Dictionary!B$20:C$36,2,FALSE)</f>
        <v>Wheelchair</v>
      </c>
      <c r="L231" t="s">
        <v>5</v>
      </c>
      <c r="M231" t="str">
        <f>VLOOKUP(L231,Dictionary!B$50:C$51,2,FALSE)</f>
        <v>No</v>
      </c>
      <c r="N231" t="s">
        <v>39195</v>
      </c>
      <c r="O231" s="15">
        <f t="shared" si="39"/>
        <v>43587.619062500002</v>
      </c>
      <c r="P231" s="12" t="s">
        <v>419</v>
      </c>
      <c r="Q231" s="15">
        <f t="shared" si="31"/>
        <v>43587.621770833335</v>
      </c>
      <c r="R231" t="s">
        <v>420</v>
      </c>
      <c r="S231" t="s">
        <v>39207</v>
      </c>
      <c r="T231" s="15">
        <f t="shared" si="32"/>
        <v>43587.634780092594</v>
      </c>
      <c r="U231" s="12" t="s">
        <v>421</v>
      </c>
      <c r="V231" s="15">
        <f t="shared" si="33"/>
        <v>43587.634756944448</v>
      </c>
      <c r="W231" s="12" t="s">
        <v>422</v>
      </c>
      <c r="X231" s="11">
        <f t="shared" si="34"/>
        <v>-5.5555551080033183E-4</v>
      </c>
      <c r="Y231" s="11">
        <f t="shared" si="35"/>
        <v>6.5000000002328306E-2</v>
      </c>
      <c r="Z231" s="11">
        <f t="shared" si="36"/>
        <v>1.5466666677966714</v>
      </c>
      <c r="AA231" t="str">
        <f t="shared" si="37"/>
        <v>Late</v>
      </c>
    </row>
    <row r="232" spans="1:27" x14ac:dyDescent="0.3">
      <c r="A232">
        <f t="shared" si="38"/>
        <v>231</v>
      </c>
      <c r="B232" s="13" t="s">
        <v>38812</v>
      </c>
      <c r="C232">
        <v>10836382</v>
      </c>
      <c r="D232" s="15">
        <f t="shared" si="40"/>
        <v>43498.4375</v>
      </c>
      <c r="E232">
        <v>10</v>
      </c>
      <c r="F232">
        <v>30</v>
      </c>
      <c r="G232">
        <v>6</v>
      </c>
      <c r="H232" t="s">
        <v>39191</v>
      </c>
      <c r="I232" t="str">
        <f>VLOOKUP(H232,Dictionary!B$41:C$45,2,FALSE)</f>
        <v>Arrow Taxi</v>
      </c>
      <c r="J232" t="s">
        <v>10</v>
      </c>
      <c r="K232" t="str">
        <f>VLOOKUP(J232,Dictionary!B$20:C$36,2,FALSE)</f>
        <v>Walker</v>
      </c>
      <c r="L232" t="s">
        <v>11</v>
      </c>
      <c r="M232" t="str">
        <f>VLOOKUP(L232,Dictionary!B$50:C$51,2,FALSE)</f>
        <v>Yes</v>
      </c>
      <c r="N232" t="s">
        <v>39195</v>
      </c>
      <c r="O232" s="15">
        <f t="shared" si="39"/>
        <v>43498.441041666665</v>
      </c>
      <c r="P232" s="12" t="s">
        <v>34462</v>
      </c>
      <c r="Q232" s="15">
        <f t="shared" si="31"/>
        <v>43498.443437499998</v>
      </c>
      <c r="R232" t="s">
        <v>34463</v>
      </c>
      <c r="S232" t="s">
        <v>39206</v>
      </c>
      <c r="T232" s="15">
        <f t="shared" si="32"/>
        <v>43498.455405092594</v>
      </c>
      <c r="U232" s="12" t="s">
        <v>34464</v>
      </c>
      <c r="V232" s="15">
        <f t="shared" si="33"/>
        <v>43498.456655092596</v>
      </c>
      <c r="W232" s="12" t="s">
        <v>34465</v>
      </c>
      <c r="X232" s="11">
        <f t="shared" si="34"/>
        <v>3.0000000027939677E-2</v>
      </c>
      <c r="Y232" s="11">
        <f t="shared" si="35"/>
        <v>5.7499999995343387E-2</v>
      </c>
      <c r="Z232" s="11">
        <f t="shared" si="36"/>
        <v>2.1000000005587935</v>
      </c>
      <c r="AA232" t="str">
        <f t="shared" si="37"/>
        <v>Late</v>
      </c>
    </row>
    <row r="233" spans="1:27" x14ac:dyDescent="0.3">
      <c r="A233">
        <f t="shared" si="38"/>
        <v>232</v>
      </c>
      <c r="B233" s="13" t="s">
        <v>39006</v>
      </c>
      <c r="C233">
        <v>11423205</v>
      </c>
      <c r="D233" s="15">
        <f t="shared" si="40"/>
        <v>43692.59375</v>
      </c>
      <c r="E233">
        <v>14</v>
      </c>
      <c r="F233">
        <v>15</v>
      </c>
      <c r="G233">
        <v>4</v>
      </c>
      <c r="H233" t="s">
        <v>39190</v>
      </c>
      <c r="I233" t="str">
        <f>VLOOKUP(H233,Dictionary!B$41:C$45,2,FALSE)</f>
        <v>Big City Taxi</v>
      </c>
      <c r="J233" t="s">
        <v>25</v>
      </c>
      <c r="K233" t="str">
        <f>VLOOKUP(J233,Dictionary!B$20:C$36,2,FALSE)</f>
        <v>Ambulatory</v>
      </c>
      <c r="L233" t="s">
        <v>11</v>
      </c>
      <c r="M233" t="str">
        <f>VLOOKUP(L233,Dictionary!B$50:C$51,2,FALSE)</f>
        <v>Yes</v>
      </c>
      <c r="N233" t="s">
        <v>39194</v>
      </c>
      <c r="O233" s="15">
        <f t="shared" si="39"/>
        <v>43692.581608796296</v>
      </c>
      <c r="P233" s="12" t="s">
        <v>28407</v>
      </c>
      <c r="Q233" s="15">
        <f t="shared" si="31"/>
        <v>43692.583414351851</v>
      </c>
      <c r="R233" t="s">
        <v>28408</v>
      </c>
      <c r="S233" t="s">
        <v>39207</v>
      </c>
      <c r="T233" s="15">
        <f t="shared" si="32"/>
        <v>43692.595821759256</v>
      </c>
      <c r="U233" s="12" t="s">
        <v>9538</v>
      </c>
      <c r="V233" s="15">
        <f t="shared" si="33"/>
        <v>43692.596620370372</v>
      </c>
      <c r="W233" s="12" t="s">
        <v>28409</v>
      </c>
      <c r="X233" s="11">
        <f t="shared" si="34"/>
        <v>1.9166666781529784E-2</v>
      </c>
      <c r="Y233" s="11">
        <f t="shared" si="35"/>
        <v>4.3333333334885538E-2</v>
      </c>
      <c r="Z233" s="11">
        <f t="shared" si="36"/>
        <v>1.5000000027939677</v>
      </c>
      <c r="AA233" t="str">
        <f t="shared" si="37"/>
        <v>On Time</v>
      </c>
    </row>
    <row r="234" spans="1:27" x14ac:dyDescent="0.3">
      <c r="A234">
        <f t="shared" si="38"/>
        <v>233</v>
      </c>
      <c r="B234" s="13" t="s">
        <v>38839</v>
      </c>
      <c r="C234">
        <v>10877787</v>
      </c>
      <c r="D234" s="15">
        <f t="shared" si="40"/>
        <v>43525.59375</v>
      </c>
      <c r="E234">
        <v>14</v>
      </c>
      <c r="F234">
        <v>15</v>
      </c>
      <c r="G234">
        <v>5</v>
      </c>
      <c r="H234" t="s">
        <v>39189</v>
      </c>
      <c r="I234" t="str">
        <f>VLOOKUP(H234,Dictionary!B$41:C$45,2,FALSE)</f>
        <v>Allied Taxi</v>
      </c>
      <c r="J234" t="s">
        <v>25</v>
      </c>
      <c r="K234" t="str">
        <f>VLOOKUP(J234,Dictionary!B$20:C$36,2,FALSE)</f>
        <v>Ambulatory</v>
      </c>
      <c r="L234" t="s">
        <v>11</v>
      </c>
      <c r="M234" t="str">
        <f>VLOOKUP(L234,Dictionary!B$50:C$51,2,FALSE)</f>
        <v>Yes</v>
      </c>
      <c r="N234" t="s">
        <v>39194</v>
      </c>
      <c r="O234" s="15">
        <f t="shared" si="39"/>
        <v>43525.596759259257</v>
      </c>
      <c r="P234" s="12" t="s">
        <v>30982</v>
      </c>
      <c r="Q234" s="15">
        <f t="shared" si="31"/>
        <v>43525.598067129627</v>
      </c>
      <c r="R234" t="s">
        <v>30983</v>
      </c>
      <c r="S234" t="s">
        <v>39205</v>
      </c>
      <c r="T234" s="15">
        <f t="shared" si="32"/>
        <v>43525.603437500002</v>
      </c>
      <c r="U234" s="12" t="s">
        <v>30984</v>
      </c>
      <c r="V234" s="15">
        <f t="shared" si="33"/>
        <v>43525.604687500003</v>
      </c>
      <c r="W234" s="12" t="s">
        <v>30985</v>
      </c>
      <c r="X234" s="11">
        <f t="shared" si="34"/>
        <v>3.0000000027939677E-2</v>
      </c>
      <c r="Y234" s="11">
        <f t="shared" si="35"/>
        <v>3.1388888892251998E-2</v>
      </c>
      <c r="Z234" s="11">
        <f t="shared" si="36"/>
        <v>1.4733333340846002</v>
      </c>
      <c r="AA234" t="str">
        <f t="shared" si="37"/>
        <v>Late</v>
      </c>
    </row>
    <row r="235" spans="1:27" x14ac:dyDescent="0.3">
      <c r="A235">
        <f t="shared" si="38"/>
        <v>234</v>
      </c>
      <c r="B235" s="13" t="s">
        <v>38783</v>
      </c>
      <c r="C235">
        <v>10708753</v>
      </c>
      <c r="D235" s="15">
        <f t="shared" si="40"/>
        <v>43469.635416666664</v>
      </c>
      <c r="E235">
        <v>15</v>
      </c>
      <c r="F235">
        <v>15</v>
      </c>
      <c r="G235">
        <v>5</v>
      </c>
      <c r="H235" t="s">
        <v>39189</v>
      </c>
      <c r="I235" t="str">
        <f>VLOOKUP(H235,Dictionary!B$41:C$45,2,FALSE)</f>
        <v>Allied Taxi</v>
      </c>
      <c r="J235" t="s">
        <v>25</v>
      </c>
      <c r="K235" t="str">
        <f>VLOOKUP(J235,Dictionary!B$20:C$36,2,FALSE)</f>
        <v>Ambulatory</v>
      </c>
      <c r="L235" t="s">
        <v>11</v>
      </c>
      <c r="M235" t="str">
        <f>VLOOKUP(L235,Dictionary!B$50:C$51,2,FALSE)</f>
        <v>Yes</v>
      </c>
      <c r="N235" t="s">
        <v>39195</v>
      </c>
      <c r="O235" s="15">
        <f t="shared" si="39"/>
        <v>43469.627141203702</v>
      </c>
      <c r="P235" s="12" t="s">
        <v>25934</v>
      </c>
      <c r="Q235" s="15">
        <f t="shared" si="31"/>
        <v>43469.63175925926</v>
      </c>
      <c r="R235" t="s">
        <v>25935</v>
      </c>
      <c r="S235" t="s">
        <v>39206</v>
      </c>
      <c r="T235" s="15">
        <f t="shared" si="32"/>
        <v>43469.640462962961</v>
      </c>
      <c r="U235" s="12" t="s">
        <v>25936</v>
      </c>
      <c r="V235" s="15">
        <f t="shared" si="33"/>
        <v>43469.641273148147</v>
      </c>
      <c r="W235" s="12" t="s">
        <v>25937</v>
      </c>
      <c r="X235" s="11">
        <f t="shared" si="34"/>
        <v>1.9444444449618459E-2</v>
      </c>
      <c r="Y235" s="11">
        <f t="shared" si="35"/>
        <v>0.11083333339774981</v>
      </c>
      <c r="Z235" s="11">
        <f t="shared" si="36"/>
        <v>3.1266666683368385</v>
      </c>
      <c r="AA235" t="str">
        <f t="shared" si="37"/>
        <v>On Time</v>
      </c>
    </row>
    <row r="236" spans="1:27" x14ac:dyDescent="0.3">
      <c r="A236">
        <f t="shared" si="38"/>
        <v>235</v>
      </c>
      <c r="B236" s="13" t="s">
        <v>39109</v>
      </c>
      <c r="C236">
        <v>11813245</v>
      </c>
      <c r="D236" s="15">
        <f t="shared" si="40"/>
        <v>43795.34375</v>
      </c>
      <c r="E236">
        <v>8</v>
      </c>
      <c r="F236">
        <v>15</v>
      </c>
      <c r="G236">
        <v>2</v>
      </c>
      <c r="H236" t="s">
        <v>39191</v>
      </c>
      <c r="I236" t="str">
        <f>VLOOKUP(H236,Dictionary!B$41:C$45,2,FALSE)</f>
        <v>Arrow Taxi</v>
      </c>
      <c r="J236" t="s">
        <v>10</v>
      </c>
      <c r="K236" t="str">
        <f>VLOOKUP(J236,Dictionary!B$20:C$36,2,FALSE)</f>
        <v>Walker</v>
      </c>
      <c r="L236" t="s">
        <v>11</v>
      </c>
      <c r="M236" t="str">
        <f>VLOOKUP(L236,Dictionary!B$50:C$51,2,FALSE)</f>
        <v>Yes</v>
      </c>
      <c r="N236" t="s">
        <v>39194</v>
      </c>
      <c r="O236" s="15">
        <f t="shared" si="39"/>
        <v>43795.339189814818</v>
      </c>
      <c r="P236" s="12" t="s">
        <v>29554</v>
      </c>
      <c r="Q236" s="15">
        <f t="shared" si="31"/>
        <v>43795.341423611113</v>
      </c>
      <c r="R236" t="s">
        <v>29555</v>
      </c>
      <c r="S236" t="s">
        <v>39209</v>
      </c>
      <c r="T236" s="15">
        <f t="shared" si="32"/>
        <v>43795.367777777778</v>
      </c>
      <c r="U236" s="12" t="s">
        <v>29556</v>
      </c>
      <c r="V236" s="15">
        <f t="shared" si="33"/>
        <v>43795.367534722223</v>
      </c>
      <c r="W236" s="12" t="s">
        <v>29557</v>
      </c>
      <c r="X236" s="11">
        <f t="shared" si="34"/>
        <v>-5.8333332999609411E-3</v>
      </c>
      <c r="Y236" s="11">
        <f t="shared" si="35"/>
        <v>5.3611111070495099E-2</v>
      </c>
      <c r="Z236" s="11">
        <f t="shared" si="36"/>
        <v>1.1466666664928198</v>
      </c>
      <c r="AA236" t="str">
        <f t="shared" si="37"/>
        <v>On Time</v>
      </c>
    </row>
    <row r="237" spans="1:27" x14ac:dyDescent="0.3">
      <c r="A237">
        <f t="shared" si="38"/>
        <v>236</v>
      </c>
      <c r="B237" s="13" t="s">
        <v>39055</v>
      </c>
      <c r="C237">
        <v>11596301</v>
      </c>
      <c r="D237" s="15">
        <f t="shared" si="40"/>
        <v>43741.510416666664</v>
      </c>
      <c r="E237">
        <v>12</v>
      </c>
      <c r="F237">
        <v>15</v>
      </c>
      <c r="G237">
        <v>4</v>
      </c>
      <c r="H237" t="s">
        <v>39190</v>
      </c>
      <c r="I237" t="str">
        <f>VLOOKUP(H237,Dictionary!B$41:C$45,2,FALSE)</f>
        <v>Big City Taxi</v>
      </c>
      <c r="J237" t="s">
        <v>10</v>
      </c>
      <c r="K237" t="str">
        <f>VLOOKUP(J237,Dictionary!B$20:C$36,2,FALSE)</f>
        <v>Walker</v>
      </c>
      <c r="L237" t="s">
        <v>11</v>
      </c>
      <c r="M237" t="str">
        <f>VLOOKUP(L237,Dictionary!B$50:C$51,2,FALSE)</f>
        <v>Yes</v>
      </c>
      <c r="N237" t="s">
        <v>39194</v>
      </c>
      <c r="O237" s="15">
        <f t="shared" si="39"/>
        <v>43741.503564814811</v>
      </c>
      <c r="P237" s="12" t="s">
        <v>29543</v>
      </c>
      <c r="Q237" s="15">
        <f t="shared" si="31"/>
        <v>43741.505682870367</v>
      </c>
      <c r="R237" t="s">
        <v>29544</v>
      </c>
      <c r="S237" t="s">
        <v>39208</v>
      </c>
      <c r="T237" s="15">
        <f t="shared" si="32"/>
        <v>43741.53052083333</v>
      </c>
      <c r="U237" s="12" t="s">
        <v>29545</v>
      </c>
      <c r="V237" s="15">
        <f t="shared" si="33"/>
        <v>43741.530925925923</v>
      </c>
      <c r="W237" s="12" t="s">
        <v>29546</v>
      </c>
      <c r="X237" s="11">
        <f t="shared" si="34"/>
        <v>9.7222222248092294E-3</v>
      </c>
      <c r="Y237" s="11">
        <f t="shared" si="35"/>
        <v>5.0833333341870457E-2</v>
      </c>
      <c r="Z237" s="11">
        <f t="shared" si="36"/>
        <v>1.4533333336003125</v>
      </c>
      <c r="AA237" t="str">
        <f t="shared" si="37"/>
        <v>On Time</v>
      </c>
    </row>
    <row r="238" spans="1:27" x14ac:dyDescent="0.3">
      <c r="A238">
        <f t="shared" si="38"/>
        <v>237</v>
      </c>
      <c r="B238" s="13" t="s">
        <v>38913</v>
      </c>
      <c r="C238">
        <v>11111644</v>
      </c>
      <c r="D238" s="15">
        <f t="shared" si="40"/>
        <v>43599.645833333336</v>
      </c>
      <c r="E238">
        <v>15</v>
      </c>
      <c r="F238">
        <v>30</v>
      </c>
      <c r="G238">
        <v>2</v>
      </c>
      <c r="H238" t="s">
        <v>394</v>
      </c>
      <c r="I238" t="str">
        <f>VLOOKUP(H238,Dictionary!B$41:C$45,2,FALSE)</f>
        <v>Huronia Cab</v>
      </c>
      <c r="J238" t="s">
        <v>25</v>
      </c>
      <c r="K238" t="str">
        <f>VLOOKUP(J238,Dictionary!B$20:C$36,2,FALSE)</f>
        <v>Ambulatory</v>
      </c>
      <c r="L238" t="s">
        <v>11</v>
      </c>
      <c r="M238" t="str">
        <f>VLOOKUP(L238,Dictionary!B$50:C$51,2,FALSE)</f>
        <v>Yes</v>
      </c>
      <c r="N238" t="s">
        <v>39194</v>
      </c>
      <c r="O238" s="15">
        <f t="shared" si="39"/>
        <v>43599.645486111112</v>
      </c>
      <c r="P238" s="12" t="s">
        <v>16049</v>
      </c>
      <c r="Q238" s="15">
        <f t="shared" si="31"/>
        <v>43599.648831018516</v>
      </c>
      <c r="R238" t="s">
        <v>16050</v>
      </c>
      <c r="S238" t="s">
        <v>39206</v>
      </c>
      <c r="T238" s="15">
        <f t="shared" si="32"/>
        <v>43599.657280092593</v>
      </c>
      <c r="U238" s="12" t="s">
        <v>16051</v>
      </c>
      <c r="V238" s="15">
        <f t="shared" si="33"/>
        <v>43599.659861111111</v>
      </c>
      <c r="W238" s="12" t="s">
        <v>16052</v>
      </c>
      <c r="X238" s="11">
        <f t="shared" si="34"/>
        <v>6.1944444430992007E-2</v>
      </c>
      <c r="Y238" s="11">
        <f t="shared" si="35"/>
        <v>8.027777768438682E-2</v>
      </c>
      <c r="Z238" s="11">
        <f t="shared" si="36"/>
        <v>3.4133333307690918</v>
      </c>
      <c r="AA238" t="str">
        <f t="shared" si="37"/>
        <v>On Time</v>
      </c>
    </row>
    <row r="239" spans="1:27" x14ac:dyDescent="0.3">
      <c r="A239">
        <f t="shared" si="38"/>
        <v>238</v>
      </c>
      <c r="B239" s="13" t="s">
        <v>39112</v>
      </c>
      <c r="C239">
        <v>11847503</v>
      </c>
      <c r="D239" s="15">
        <f t="shared" si="40"/>
        <v>43798.614583333336</v>
      </c>
      <c r="E239">
        <v>14</v>
      </c>
      <c r="F239">
        <v>45</v>
      </c>
      <c r="G239">
        <v>5</v>
      </c>
      <c r="H239" t="s">
        <v>39189</v>
      </c>
      <c r="I239" t="str">
        <f>VLOOKUP(H239,Dictionary!B$41:C$45,2,FALSE)</f>
        <v>Allied Taxi</v>
      </c>
      <c r="J239" t="s">
        <v>10</v>
      </c>
      <c r="K239" t="str">
        <f>VLOOKUP(J239,Dictionary!B$20:C$36,2,FALSE)</f>
        <v>Walker</v>
      </c>
      <c r="L239" t="s">
        <v>11</v>
      </c>
      <c r="M239" t="str">
        <f>VLOOKUP(L239,Dictionary!B$50:C$51,2,FALSE)</f>
        <v>Yes</v>
      </c>
      <c r="N239" t="s">
        <v>39194</v>
      </c>
      <c r="O239" s="15">
        <f t="shared" si="39"/>
        <v>43798.612500000003</v>
      </c>
      <c r="P239" s="12" t="s">
        <v>22379</v>
      </c>
      <c r="Q239" s="15">
        <f t="shared" si="31"/>
        <v>43798.612500000003</v>
      </c>
      <c r="R239" t="s">
        <v>22379</v>
      </c>
      <c r="S239" t="s">
        <v>39205</v>
      </c>
      <c r="T239" s="15">
        <f t="shared" si="32"/>
        <v>43798.616782407407</v>
      </c>
      <c r="U239" s="12" t="s">
        <v>22380</v>
      </c>
      <c r="V239" s="15">
        <f t="shared" si="33"/>
        <v>43798.616782407407</v>
      </c>
      <c r="W239" s="12" t="s">
        <v>22380</v>
      </c>
      <c r="X239" s="11">
        <f t="shared" si="34"/>
        <v>0</v>
      </c>
      <c r="Y239" s="11">
        <f t="shared" si="35"/>
        <v>0</v>
      </c>
      <c r="Z239" s="11">
        <f t="shared" si="36"/>
        <v>0</v>
      </c>
      <c r="AA239" t="str">
        <f t="shared" si="37"/>
        <v>On Time</v>
      </c>
    </row>
    <row r="240" spans="1:27" x14ac:dyDescent="0.3">
      <c r="A240">
        <f t="shared" si="38"/>
        <v>239</v>
      </c>
      <c r="B240" s="13" t="s">
        <v>38907</v>
      </c>
      <c r="C240">
        <v>11122072</v>
      </c>
      <c r="D240" s="15">
        <f t="shared" si="40"/>
        <v>43593.708333333336</v>
      </c>
      <c r="E240">
        <v>17</v>
      </c>
      <c r="F240">
        <v>0</v>
      </c>
      <c r="G240">
        <v>3</v>
      </c>
      <c r="H240" t="s">
        <v>39191</v>
      </c>
      <c r="I240" t="str">
        <f>VLOOKUP(H240,Dictionary!B$41:C$45,2,FALSE)</f>
        <v>Arrow Taxi</v>
      </c>
      <c r="J240" t="s">
        <v>53</v>
      </c>
      <c r="K240" t="str">
        <f>VLOOKUP(J240,Dictionary!B$20:C$36,2,FALSE)</f>
        <v>Wheelchair</v>
      </c>
      <c r="L240" t="s">
        <v>5</v>
      </c>
      <c r="M240" t="str">
        <f>VLOOKUP(L240,Dictionary!B$50:C$51,2,FALSE)</f>
        <v>No</v>
      </c>
      <c r="N240" t="s">
        <v>39195</v>
      </c>
      <c r="O240" s="15">
        <f t="shared" si="39"/>
        <v>43593.720879629633</v>
      </c>
      <c r="P240" s="12" t="s">
        <v>1432</v>
      </c>
      <c r="Q240" s="15">
        <f t="shared" si="31"/>
        <v>43593.726504629631</v>
      </c>
      <c r="R240" t="s">
        <v>1433</v>
      </c>
      <c r="S240" t="s">
        <v>39208</v>
      </c>
      <c r="T240" s="15">
        <f t="shared" si="32"/>
        <v>43593.748761574076</v>
      </c>
      <c r="U240" s="12" t="s">
        <v>1434</v>
      </c>
      <c r="V240" s="15">
        <f t="shared" si="33"/>
        <v>43593.748668981483</v>
      </c>
      <c r="W240" s="12" t="s">
        <v>1435</v>
      </c>
      <c r="X240" s="11">
        <f t="shared" si="34"/>
        <v>-2.2222222178243101E-3</v>
      </c>
      <c r="Y240" s="11">
        <f t="shared" si="35"/>
        <v>0.13499999995110556</v>
      </c>
      <c r="Z240" s="11">
        <f t="shared" si="36"/>
        <v>3.1866666655987501</v>
      </c>
      <c r="AA240" t="str">
        <f t="shared" si="37"/>
        <v>Late</v>
      </c>
    </row>
    <row r="241" spans="1:27" x14ac:dyDescent="0.3">
      <c r="A241">
        <f t="shared" si="38"/>
        <v>240</v>
      </c>
      <c r="B241" s="13" t="s">
        <v>38814</v>
      </c>
      <c r="C241">
        <v>10797356</v>
      </c>
      <c r="D241" s="15">
        <f t="shared" si="40"/>
        <v>43500.625</v>
      </c>
      <c r="E241">
        <v>15</v>
      </c>
      <c r="F241">
        <v>0</v>
      </c>
      <c r="G241">
        <v>1</v>
      </c>
      <c r="H241" t="s">
        <v>39190</v>
      </c>
      <c r="I241" t="str">
        <f>VLOOKUP(H241,Dictionary!B$41:C$45,2,FALSE)</f>
        <v>Big City Taxi</v>
      </c>
      <c r="J241" t="s">
        <v>10</v>
      </c>
      <c r="K241" t="str">
        <f>VLOOKUP(J241,Dictionary!B$20:C$36,2,FALSE)</f>
        <v>Walker</v>
      </c>
      <c r="L241" t="s">
        <v>11</v>
      </c>
      <c r="M241" t="str">
        <f>VLOOKUP(L241,Dictionary!B$50:C$51,2,FALSE)</f>
        <v>Yes</v>
      </c>
      <c r="N241" t="s">
        <v>39195</v>
      </c>
      <c r="O241" s="15">
        <f t="shared" si="39"/>
        <v>43500.628645833334</v>
      </c>
      <c r="P241" s="12" t="s">
        <v>29963</v>
      </c>
      <c r="Q241" s="15">
        <f t="shared" si="31"/>
        <v>43500.629351851851</v>
      </c>
      <c r="R241" t="s">
        <v>29964</v>
      </c>
      <c r="S241" t="s">
        <v>39205</v>
      </c>
      <c r="T241" s="15">
        <f t="shared" si="32"/>
        <v>43500.636365740742</v>
      </c>
      <c r="U241" s="12" t="s">
        <v>29965</v>
      </c>
      <c r="V241" s="15">
        <f t="shared" si="33"/>
        <v>43500.636365740742</v>
      </c>
      <c r="W241" s="12" t="s">
        <v>29965</v>
      </c>
      <c r="X241" s="11">
        <f t="shared" si="34"/>
        <v>0</v>
      </c>
      <c r="Y241" s="11">
        <f t="shared" si="35"/>
        <v>1.6944444389082491E-2</v>
      </c>
      <c r="Z241" s="11">
        <f t="shared" si="36"/>
        <v>0.40666666533797979</v>
      </c>
      <c r="AA241" t="str">
        <f t="shared" si="37"/>
        <v>Late</v>
      </c>
    </row>
    <row r="242" spans="1:27" x14ac:dyDescent="0.3">
      <c r="A242">
        <f t="shared" si="38"/>
        <v>241</v>
      </c>
      <c r="B242" s="13" t="s">
        <v>38881</v>
      </c>
      <c r="C242">
        <v>11039466</v>
      </c>
      <c r="D242" s="15">
        <f t="shared" si="40"/>
        <v>43567.5</v>
      </c>
      <c r="E242">
        <v>12</v>
      </c>
      <c r="F242">
        <v>0</v>
      </c>
      <c r="G242">
        <v>5</v>
      </c>
      <c r="H242" t="s">
        <v>39190</v>
      </c>
      <c r="I242" t="str">
        <f>VLOOKUP(H242,Dictionary!B$41:C$45,2,FALSE)</f>
        <v>Big City Taxi</v>
      </c>
      <c r="J242" t="s">
        <v>25</v>
      </c>
      <c r="K242" t="str">
        <f>VLOOKUP(J242,Dictionary!B$20:C$36,2,FALSE)</f>
        <v>Ambulatory</v>
      </c>
      <c r="L242" t="s">
        <v>11</v>
      </c>
      <c r="M242" t="str">
        <f>VLOOKUP(L242,Dictionary!B$50:C$51,2,FALSE)</f>
        <v>Yes</v>
      </c>
      <c r="N242" t="s">
        <v>39195</v>
      </c>
      <c r="O242" s="15">
        <f t="shared" si="39"/>
        <v>43567.506539351853</v>
      </c>
      <c r="P242" s="12" t="s">
        <v>6306</v>
      </c>
      <c r="Q242" s="15">
        <f t="shared" si="31"/>
        <v>43567.508020833331</v>
      </c>
      <c r="R242" t="s">
        <v>6307</v>
      </c>
      <c r="S242" t="s">
        <v>39206</v>
      </c>
      <c r="T242" s="15">
        <f t="shared" si="32"/>
        <v>43567.51866898148</v>
      </c>
      <c r="U242" s="12" t="s">
        <v>6308</v>
      </c>
      <c r="V242" s="15">
        <f t="shared" si="33"/>
        <v>43567.519918981481</v>
      </c>
      <c r="W242" s="12" t="s">
        <v>6309</v>
      </c>
      <c r="X242" s="11">
        <f t="shared" si="34"/>
        <v>3.0000000027939677E-2</v>
      </c>
      <c r="Y242" s="11">
        <f t="shared" si="35"/>
        <v>3.5555555485188961E-2</v>
      </c>
      <c r="Z242" s="11">
        <f t="shared" si="36"/>
        <v>1.5733333323150873</v>
      </c>
      <c r="AA242" t="str">
        <f t="shared" si="37"/>
        <v>Late</v>
      </c>
    </row>
    <row r="243" spans="1:27" x14ac:dyDescent="0.3">
      <c r="A243">
        <f t="shared" si="38"/>
        <v>242</v>
      </c>
      <c r="B243" s="13" t="s">
        <v>38822</v>
      </c>
      <c r="C243">
        <v>10856940</v>
      </c>
      <c r="D243" s="15">
        <f t="shared" si="40"/>
        <v>43508.5</v>
      </c>
      <c r="E243">
        <v>12</v>
      </c>
      <c r="F243">
        <v>0</v>
      </c>
      <c r="G243">
        <v>2</v>
      </c>
      <c r="H243" t="s">
        <v>39189</v>
      </c>
      <c r="I243" t="str">
        <f>VLOOKUP(H243,Dictionary!B$41:C$45,2,FALSE)</f>
        <v>Allied Taxi</v>
      </c>
      <c r="J243" t="s">
        <v>25</v>
      </c>
      <c r="K243" t="str">
        <f>VLOOKUP(J243,Dictionary!B$20:C$36,2,FALSE)</f>
        <v>Ambulatory</v>
      </c>
      <c r="L243" t="s">
        <v>11</v>
      </c>
      <c r="M243" t="str">
        <f>VLOOKUP(L243,Dictionary!B$50:C$51,2,FALSE)</f>
        <v>Yes</v>
      </c>
      <c r="N243" t="s">
        <v>39194</v>
      </c>
      <c r="O243" s="15">
        <f t="shared" si="39"/>
        <v>43508.490578703706</v>
      </c>
      <c r="P243" s="12" t="s">
        <v>27241</v>
      </c>
      <c r="Q243" s="15">
        <f t="shared" si="31"/>
        <v>43508.49386574074</v>
      </c>
      <c r="R243" t="s">
        <v>15512</v>
      </c>
      <c r="S243" t="s">
        <v>39209</v>
      </c>
      <c r="T243" s="15">
        <f t="shared" si="32"/>
        <v>43508.520729166667</v>
      </c>
      <c r="U243" s="12" t="s">
        <v>27242</v>
      </c>
      <c r="V243" s="15">
        <f t="shared" si="33"/>
        <v>43508.522222222222</v>
      </c>
      <c r="W243" s="12" t="s">
        <v>27243</v>
      </c>
      <c r="X243" s="11">
        <f t="shared" si="34"/>
        <v>3.5833333327900618E-2</v>
      </c>
      <c r="Y243" s="11">
        <f t="shared" si="35"/>
        <v>7.8888888820074499E-2</v>
      </c>
      <c r="Z243" s="11">
        <f t="shared" si="36"/>
        <v>2.7533333315514028</v>
      </c>
      <c r="AA243" t="str">
        <f t="shared" si="37"/>
        <v>On Time</v>
      </c>
    </row>
    <row r="244" spans="1:27" x14ac:dyDescent="0.3">
      <c r="A244">
        <f t="shared" si="38"/>
        <v>243</v>
      </c>
      <c r="B244" s="13" t="s">
        <v>38910</v>
      </c>
      <c r="C244">
        <v>11146963</v>
      </c>
      <c r="D244" s="15">
        <f t="shared" si="40"/>
        <v>43596.416666666664</v>
      </c>
      <c r="E244">
        <v>10</v>
      </c>
      <c r="F244">
        <v>0</v>
      </c>
      <c r="G244">
        <v>6</v>
      </c>
      <c r="H244" t="s">
        <v>39190</v>
      </c>
      <c r="I244" t="str">
        <f>VLOOKUP(H244,Dictionary!B$41:C$45,2,FALSE)</f>
        <v>Big City Taxi</v>
      </c>
      <c r="J244" t="s">
        <v>25</v>
      </c>
      <c r="K244" t="str">
        <f>VLOOKUP(J244,Dictionary!B$20:C$36,2,FALSE)</f>
        <v>Ambulatory</v>
      </c>
      <c r="L244" t="s">
        <v>11</v>
      </c>
      <c r="M244" t="str">
        <f>VLOOKUP(L244,Dictionary!B$50:C$51,2,FALSE)</f>
        <v>Yes</v>
      </c>
      <c r="N244" t="s">
        <v>39195</v>
      </c>
      <c r="O244" s="15">
        <f t="shared" si="39"/>
        <v>43596.404814814814</v>
      </c>
      <c r="P244" s="12" t="s">
        <v>2257</v>
      </c>
      <c r="Q244" s="15">
        <f t="shared" si="31"/>
        <v>43596.404814814814</v>
      </c>
      <c r="R244" t="s">
        <v>2257</v>
      </c>
      <c r="S244" t="s">
        <v>39205</v>
      </c>
      <c r="T244" s="15">
        <f t="shared" si="32"/>
        <v>43596.408796296295</v>
      </c>
      <c r="U244" s="12" t="s">
        <v>2258</v>
      </c>
      <c r="V244" s="15">
        <f t="shared" si="33"/>
        <v>43596.409733796296</v>
      </c>
      <c r="W244" s="12" t="s">
        <v>2259</v>
      </c>
      <c r="X244" s="11">
        <f t="shared" si="34"/>
        <v>2.2500000020954758E-2</v>
      </c>
      <c r="Y244" s="11">
        <f t="shared" si="35"/>
        <v>0</v>
      </c>
      <c r="Z244" s="11">
        <f t="shared" si="36"/>
        <v>0.54000000050291419</v>
      </c>
      <c r="AA244" t="str">
        <f t="shared" si="37"/>
        <v>On Time</v>
      </c>
    </row>
    <row r="245" spans="1:27" x14ac:dyDescent="0.3">
      <c r="A245">
        <f t="shared" si="38"/>
        <v>244</v>
      </c>
      <c r="B245" s="13" t="s">
        <v>39103</v>
      </c>
      <c r="C245">
        <v>11762361</v>
      </c>
      <c r="D245" s="15">
        <f t="shared" si="40"/>
        <v>43789.604166666664</v>
      </c>
      <c r="E245">
        <v>14</v>
      </c>
      <c r="F245">
        <v>30</v>
      </c>
      <c r="G245">
        <v>3</v>
      </c>
      <c r="H245" t="s">
        <v>39189</v>
      </c>
      <c r="I245" t="str">
        <f>VLOOKUP(H245,Dictionary!B$41:C$45,2,FALSE)</f>
        <v>Allied Taxi</v>
      </c>
      <c r="J245" t="s">
        <v>25</v>
      </c>
      <c r="K245" t="str">
        <f>VLOOKUP(J245,Dictionary!B$20:C$36,2,FALSE)</f>
        <v>Ambulatory</v>
      </c>
      <c r="L245" t="s">
        <v>11</v>
      </c>
      <c r="M245" t="str">
        <f>VLOOKUP(L245,Dictionary!B$50:C$51,2,FALSE)</f>
        <v>Yes</v>
      </c>
      <c r="N245" t="s">
        <v>39195</v>
      </c>
      <c r="O245" s="15">
        <f t="shared" si="39"/>
        <v>43789.60355324074</v>
      </c>
      <c r="P245" s="12" t="s">
        <v>12359</v>
      </c>
      <c r="Q245" s="15">
        <f t="shared" si="31"/>
        <v>43789.607245370367</v>
      </c>
      <c r="R245" t="s">
        <v>3754</v>
      </c>
      <c r="S245" t="s">
        <v>39208</v>
      </c>
      <c r="T245" s="15">
        <f t="shared" si="32"/>
        <v>43789.626331018517</v>
      </c>
      <c r="U245" s="12" t="s">
        <v>835</v>
      </c>
      <c r="V245" s="15">
        <f t="shared" si="33"/>
        <v>43789.62767361111</v>
      </c>
      <c r="W245" s="12" t="s">
        <v>9745</v>
      </c>
      <c r="X245" s="11">
        <f t="shared" si="34"/>
        <v>3.2222222245763987E-2</v>
      </c>
      <c r="Y245" s="11">
        <f t="shared" si="35"/>
        <v>8.8611111044883728E-2</v>
      </c>
      <c r="Z245" s="11">
        <f t="shared" si="36"/>
        <v>2.8999999989755452</v>
      </c>
      <c r="AA245" t="str">
        <f t="shared" si="37"/>
        <v>On Time</v>
      </c>
    </row>
    <row r="246" spans="1:27" x14ac:dyDescent="0.3">
      <c r="A246">
        <f t="shared" si="38"/>
        <v>245</v>
      </c>
      <c r="B246" s="13" t="s">
        <v>38866</v>
      </c>
      <c r="C246">
        <v>10994416</v>
      </c>
      <c r="D246" s="15">
        <f t="shared" si="40"/>
        <v>43552.510416666664</v>
      </c>
      <c r="E246">
        <v>12</v>
      </c>
      <c r="F246">
        <v>15</v>
      </c>
      <c r="G246">
        <v>4</v>
      </c>
      <c r="H246" t="s">
        <v>39190</v>
      </c>
      <c r="I246" t="str">
        <f>VLOOKUP(H246,Dictionary!B$41:C$45,2,FALSE)</f>
        <v>Big City Taxi</v>
      </c>
      <c r="J246" t="s">
        <v>25</v>
      </c>
      <c r="K246" t="str">
        <f>VLOOKUP(J246,Dictionary!B$20:C$36,2,FALSE)</f>
        <v>Ambulatory</v>
      </c>
      <c r="L246" t="s">
        <v>11</v>
      </c>
      <c r="M246" t="str">
        <f>VLOOKUP(L246,Dictionary!B$50:C$51,2,FALSE)</f>
        <v>Yes</v>
      </c>
      <c r="N246" t="s">
        <v>39195</v>
      </c>
      <c r="O246" s="15">
        <f t="shared" si="39"/>
        <v>43552.518449074072</v>
      </c>
      <c r="P246" s="12" t="s">
        <v>35075</v>
      </c>
      <c r="Q246" s="15">
        <f t="shared" si="31"/>
        <v>43552.518831018519</v>
      </c>
      <c r="R246" t="s">
        <v>4184</v>
      </c>
      <c r="S246" t="s">
        <v>39206</v>
      </c>
      <c r="T246" s="15">
        <f t="shared" si="32"/>
        <v>43552.529328703706</v>
      </c>
      <c r="U246" s="12" t="s">
        <v>35076</v>
      </c>
      <c r="V246" s="15">
        <f t="shared" si="33"/>
        <v>43552.529328703706</v>
      </c>
      <c r="W246" s="12" t="s">
        <v>35076</v>
      </c>
      <c r="X246" s="11">
        <f t="shared" si="34"/>
        <v>0</v>
      </c>
      <c r="Y246" s="11">
        <f t="shared" si="35"/>
        <v>9.1666667140088975E-3</v>
      </c>
      <c r="Z246" s="11">
        <f t="shared" si="36"/>
        <v>0.22000000113621354</v>
      </c>
      <c r="AA246" t="str">
        <f t="shared" si="37"/>
        <v>Late</v>
      </c>
    </row>
    <row r="247" spans="1:27" x14ac:dyDescent="0.3">
      <c r="A247">
        <f t="shared" si="38"/>
        <v>246</v>
      </c>
      <c r="B247" s="13" t="s">
        <v>38896</v>
      </c>
      <c r="C247">
        <v>11058487</v>
      </c>
      <c r="D247" s="15">
        <f t="shared" si="40"/>
        <v>43582.666666666664</v>
      </c>
      <c r="E247">
        <v>16</v>
      </c>
      <c r="F247">
        <v>0</v>
      </c>
      <c r="G247">
        <v>6</v>
      </c>
      <c r="H247" t="s">
        <v>39191</v>
      </c>
      <c r="I247" t="str">
        <f>VLOOKUP(H247,Dictionary!B$41:C$45,2,FALSE)</f>
        <v>Arrow Taxi</v>
      </c>
      <c r="J247" t="s">
        <v>25</v>
      </c>
      <c r="K247" t="str">
        <f>VLOOKUP(J247,Dictionary!B$20:C$36,2,FALSE)</f>
        <v>Ambulatory</v>
      </c>
      <c r="L247" t="s">
        <v>11</v>
      </c>
      <c r="M247" t="str">
        <f>VLOOKUP(L247,Dictionary!B$50:C$51,2,FALSE)</f>
        <v>Yes</v>
      </c>
      <c r="N247" t="s">
        <v>39194</v>
      </c>
      <c r="O247" s="15">
        <f t="shared" si="39"/>
        <v>43582.672337962962</v>
      </c>
      <c r="P247" s="12" t="s">
        <v>30967</v>
      </c>
      <c r="Q247" s="15">
        <f t="shared" si="31"/>
        <v>43582.675833333335</v>
      </c>
      <c r="R247" t="s">
        <v>30968</v>
      </c>
      <c r="S247" t="s">
        <v>39205</v>
      </c>
      <c r="T247" s="15">
        <f t="shared" si="32"/>
        <v>43582.682291666664</v>
      </c>
      <c r="U247" s="12" t="s">
        <v>30969</v>
      </c>
      <c r="V247" s="15">
        <f t="shared" si="33"/>
        <v>43582.68513888889</v>
      </c>
      <c r="W247" s="12" t="s">
        <v>30970</v>
      </c>
      <c r="X247" s="11">
        <f t="shared" si="34"/>
        <v>6.8333333416376263E-2</v>
      </c>
      <c r="Y247" s="11">
        <f t="shared" si="35"/>
        <v>8.3888888941146433E-2</v>
      </c>
      <c r="Z247" s="11">
        <f t="shared" si="36"/>
        <v>3.6533333365805447</v>
      </c>
      <c r="AA247" t="str">
        <f t="shared" si="37"/>
        <v>Late</v>
      </c>
    </row>
    <row r="248" spans="1:27" x14ac:dyDescent="0.3">
      <c r="A248">
        <f t="shared" si="38"/>
        <v>247</v>
      </c>
      <c r="B248" s="13" t="s">
        <v>38899</v>
      </c>
      <c r="C248">
        <v>11067529</v>
      </c>
      <c r="D248" s="15">
        <f t="shared" si="40"/>
        <v>43585.572916666664</v>
      </c>
      <c r="E248">
        <v>13</v>
      </c>
      <c r="F248">
        <v>45</v>
      </c>
      <c r="G248">
        <v>2</v>
      </c>
      <c r="H248" t="s">
        <v>39191</v>
      </c>
      <c r="I248" t="str">
        <f>VLOOKUP(H248,Dictionary!B$41:C$45,2,FALSE)</f>
        <v>Arrow Taxi</v>
      </c>
      <c r="J248" t="s">
        <v>10</v>
      </c>
      <c r="K248" t="str">
        <f>VLOOKUP(J248,Dictionary!B$20:C$36,2,FALSE)</f>
        <v>Walker</v>
      </c>
      <c r="L248" t="s">
        <v>11</v>
      </c>
      <c r="M248" t="str">
        <f>VLOOKUP(L248,Dictionary!B$50:C$51,2,FALSE)</f>
        <v>Yes</v>
      </c>
      <c r="N248" t="s">
        <v>39194</v>
      </c>
      <c r="O248" s="15">
        <f t="shared" si="39"/>
        <v>43585.569097222222</v>
      </c>
      <c r="P248" s="12" t="s">
        <v>837</v>
      </c>
      <c r="Q248" s="15">
        <f t="shared" si="31"/>
        <v>43585.569652777776</v>
      </c>
      <c r="R248" t="s">
        <v>838</v>
      </c>
      <c r="S248" t="s">
        <v>39205</v>
      </c>
      <c r="T248" s="15">
        <f t="shared" si="32"/>
        <v>43585.577326388891</v>
      </c>
      <c r="U248" s="12" t="s">
        <v>839</v>
      </c>
      <c r="V248" s="15">
        <f t="shared" si="33"/>
        <v>43585.579224537039</v>
      </c>
      <c r="W248" s="12" t="s">
        <v>840</v>
      </c>
      <c r="X248" s="11">
        <f t="shared" si="34"/>
        <v>4.5555555552709848E-2</v>
      </c>
      <c r="Y248" s="11">
        <f t="shared" si="35"/>
        <v>1.333333330694586E-2</v>
      </c>
      <c r="Z248" s="11">
        <f t="shared" si="36"/>
        <v>1.413333332631737</v>
      </c>
      <c r="AA248" t="str">
        <f t="shared" si="37"/>
        <v>On Time</v>
      </c>
    </row>
    <row r="249" spans="1:27" x14ac:dyDescent="0.3">
      <c r="A249">
        <f t="shared" si="38"/>
        <v>248</v>
      </c>
      <c r="B249" s="13" t="s">
        <v>38852</v>
      </c>
      <c r="C249">
        <v>10917603</v>
      </c>
      <c r="D249" s="15">
        <f t="shared" si="40"/>
        <v>43538.604166666664</v>
      </c>
      <c r="E249">
        <v>14</v>
      </c>
      <c r="F249">
        <v>30</v>
      </c>
      <c r="G249">
        <v>4</v>
      </c>
      <c r="H249" t="s">
        <v>39191</v>
      </c>
      <c r="I249" t="str">
        <f>VLOOKUP(H249,Dictionary!B$41:C$45,2,FALSE)</f>
        <v>Arrow Taxi</v>
      </c>
      <c r="J249" t="s">
        <v>53</v>
      </c>
      <c r="K249" t="str">
        <f>VLOOKUP(J249,Dictionary!B$20:C$36,2,FALSE)</f>
        <v>Wheelchair</v>
      </c>
      <c r="L249" t="s">
        <v>5</v>
      </c>
      <c r="M249" t="str">
        <f>VLOOKUP(L249,Dictionary!B$50:C$51,2,FALSE)</f>
        <v>No</v>
      </c>
      <c r="N249" t="s">
        <v>39195</v>
      </c>
      <c r="O249" s="15">
        <f t="shared" si="39"/>
        <v>43538.605173611111</v>
      </c>
      <c r="P249" s="12" t="s">
        <v>10526</v>
      </c>
      <c r="Q249" s="15">
        <f t="shared" si="31"/>
        <v>43538.607256944444</v>
      </c>
      <c r="R249" t="s">
        <v>2421</v>
      </c>
      <c r="S249" t="s">
        <v>39207</v>
      </c>
      <c r="T249" s="15">
        <f t="shared" si="32"/>
        <v>43538.61859953704</v>
      </c>
      <c r="U249" s="12" t="s">
        <v>10527</v>
      </c>
      <c r="V249" s="15">
        <f t="shared" si="33"/>
        <v>43538.620162037034</v>
      </c>
      <c r="W249" s="12" t="s">
        <v>10528</v>
      </c>
      <c r="X249" s="11">
        <f t="shared" si="34"/>
        <v>3.7499999860301614E-2</v>
      </c>
      <c r="Y249" s="11">
        <f t="shared" si="35"/>
        <v>4.9999999988358468E-2</v>
      </c>
      <c r="Z249" s="11">
        <f t="shared" si="36"/>
        <v>2.099999996367842</v>
      </c>
      <c r="AA249" t="str">
        <f t="shared" si="37"/>
        <v>Late</v>
      </c>
    </row>
    <row r="250" spans="1:27" x14ac:dyDescent="0.3">
      <c r="A250">
        <f t="shared" si="38"/>
        <v>249</v>
      </c>
      <c r="B250" s="13" t="s">
        <v>39102</v>
      </c>
      <c r="C250">
        <v>11759575</v>
      </c>
      <c r="D250" s="15">
        <f t="shared" si="40"/>
        <v>43788.4375</v>
      </c>
      <c r="E250">
        <v>10</v>
      </c>
      <c r="F250">
        <v>30</v>
      </c>
      <c r="G250">
        <v>2</v>
      </c>
      <c r="H250" t="s">
        <v>39189</v>
      </c>
      <c r="I250" t="str">
        <f>VLOOKUP(H250,Dictionary!B$41:C$45,2,FALSE)</f>
        <v>Allied Taxi</v>
      </c>
      <c r="J250" t="s">
        <v>25</v>
      </c>
      <c r="K250" t="str">
        <f>VLOOKUP(J250,Dictionary!B$20:C$36,2,FALSE)</f>
        <v>Ambulatory</v>
      </c>
      <c r="L250" t="s">
        <v>11</v>
      </c>
      <c r="M250" t="str">
        <f>VLOOKUP(L250,Dictionary!B$50:C$51,2,FALSE)</f>
        <v>Yes</v>
      </c>
      <c r="N250" t="s">
        <v>39194</v>
      </c>
      <c r="O250" s="15">
        <f t="shared" si="39"/>
        <v>43788.44667824074</v>
      </c>
      <c r="P250" s="12" t="s">
        <v>16921</v>
      </c>
      <c r="Q250" s="15">
        <f t="shared" si="31"/>
        <v>43788.44667824074</v>
      </c>
      <c r="R250" t="s">
        <v>16921</v>
      </c>
      <c r="S250" t="s">
        <v>39208</v>
      </c>
      <c r="T250" s="15">
        <f t="shared" si="32"/>
        <v>43788.468888888892</v>
      </c>
      <c r="U250" s="12" t="s">
        <v>16922</v>
      </c>
      <c r="V250" s="15">
        <f t="shared" si="33"/>
        <v>43788.474363425928</v>
      </c>
      <c r="W250" s="12" t="s">
        <v>16923</v>
      </c>
      <c r="X250" s="11">
        <f t="shared" si="34"/>
        <v>0.13138888886896893</v>
      </c>
      <c r="Y250" s="11">
        <f t="shared" si="35"/>
        <v>0</v>
      </c>
      <c r="Z250" s="11">
        <f t="shared" si="36"/>
        <v>3.1533333328552544</v>
      </c>
      <c r="AA250" t="str">
        <f t="shared" si="37"/>
        <v>Late</v>
      </c>
    </row>
    <row r="251" spans="1:27" x14ac:dyDescent="0.3">
      <c r="A251">
        <f t="shared" si="38"/>
        <v>250</v>
      </c>
      <c r="B251" s="13" t="s">
        <v>39125</v>
      </c>
      <c r="C251">
        <v>11878231</v>
      </c>
      <c r="D251" s="15">
        <f t="shared" si="40"/>
        <v>43811.822916666664</v>
      </c>
      <c r="E251">
        <v>19</v>
      </c>
      <c r="F251">
        <v>45</v>
      </c>
      <c r="G251">
        <v>4</v>
      </c>
      <c r="H251" t="s">
        <v>39191</v>
      </c>
      <c r="I251" t="str">
        <f>VLOOKUP(H251,Dictionary!B$41:C$45,2,FALSE)</f>
        <v>Arrow Taxi</v>
      </c>
      <c r="J251" t="s">
        <v>25</v>
      </c>
      <c r="K251" t="str">
        <f>VLOOKUP(J251,Dictionary!B$20:C$36,2,FALSE)</f>
        <v>Ambulatory</v>
      </c>
      <c r="L251" t="s">
        <v>11</v>
      </c>
      <c r="M251" t="str">
        <f>VLOOKUP(L251,Dictionary!B$50:C$51,2,FALSE)</f>
        <v>Yes</v>
      </c>
      <c r="N251" t="s">
        <v>39195</v>
      </c>
      <c r="O251" s="15">
        <f t="shared" si="39"/>
        <v>43811.825162037036</v>
      </c>
      <c r="P251" s="12" t="s">
        <v>6741</v>
      </c>
      <c r="Q251" s="15">
        <f t="shared" si="31"/>
        <v>43811.825046296297</v>
      </c>
      <c r="R251" t="s">
        <v>6742</v>
      </c>
      <c r="S251" t="s">
        <v>39208</v>
      </c>
      <c r="T251" s="15">
        <f t="shared" si="32"/>
        <v>43811.851921296293</v>
      </c>
      <c r="U251" s="12" t="s">
        <v>6743</v>
      </c>
      <c r="V251" s="15">
        <f t="shared" si="33"/>
        <v>43811.851921296293</v>
      </c>
      <c r="W251" s="12" t="s">
        <v>6743</v>
      </c>
      <c r="X251" s="11">
        <f t="shared" si="34"/>
        <v>0</v>
      </c>
      <c r="Y251" s="11">
        <f t="shared" si="35"/>
        <v>-2.7777777286246419E-3</v>
      </c>
      <c r="Z251" s="11">
        <f t="shared" si="36"/>
        <v>-6.6666665486991405E-2</v>
      </c>
      <c r="AA251" t="str">
        <f t="shared" si="37"/>
        <v>Late</v>
      </c>
    </row>
    <row r="252" spans="1:27" x14ac:dyDescent="0.3">
      <c r="A252">
        <f t="shared" si="38"/>
        <v>251</v>
      </c>
      <c r="B252" s="13" t="s">
        <v>38943</v>
      </c>
      <c r="C252">
        <v>11255047</v>
      </c>
      <c r="D252" s="15">
        <f t="shared" si="40"/>
        <v>43629.395833333336</v>
      </c>
      <c r="E252">
        <v>9</v>
      </c>
      <c r="F252">
        <v>30</v>
      </c>
      <c r="G252">
        <v>4</v>
      </c>
      <c r="H252" t="s">
        <v>39190</v>
      </c>
      <c r="I252" t="str">
        <f>VLOOKUP(H252,Dictionary!B$41:C$45,2,FALSE)</f>
        <v>Big City Taxi</v>
      </c>
      <c r="J252" t="s">
        <v>10</v>
      </c>
      <c r="K252" t="str">
        <f>VLOOKUP(J252,Dictionary!B$20:C$36,2,FALSE)</f>
        <v>Walker</v>
      </c>
      <c r="L252" t="s">
        <v>11</v>
      </c>
      <c r="M252" t="str">
        <f>VLOOKUP(L252,Dictionary!B$50:C$51,2,FALSE)</f>
        <v>Yes</v>
      </c>
      <c r="N252" t="s">
        <v>39195</v>
      </c>
      <c r="O252" s="15">
        <f t="shared" si="39"/>
        <v>43629.400601851848</v>
      </c>
      <c r="P252" s="12" t="s">
        <v>19711</v>
      </c>
      <c r="Q252" s="15">
        <f t="shared" si="31"/>
        <v>43629.401458333334</v>
      </c>
      <c r="R252" t="s">
        <v>19712</v>
      </c>
      <c r="S252" t="s">
        <v>39207</v>
      </c>
      <c r="T252" s="15">
        <f t="shared" si="32"/>
        <v>43629.414722222224</v>
      </c>
      <c r="U252" s="12" t="s">
        <v>19713</v>
      </c>
      <c r="V252" s="15">
        <f t="shared" si="33"/>
        <v>43629.415949074071</v>
      </c>
      <c r="W252" s="12" t="s">
        <v>19010</v>
      </c>
      <c r="X252" s="11">
        <f t="shared" si="34"/>
        <v>2.9444444342516363E-2</v>
      </c>
      <c r="Y252" s="11">
        <f t="shared" si="35"/>
        <v>2.0555555645842105E-2</v>
      </c>
      <c r="Z252" s="11">
        <f t="shared" si="36"/>
        <v>1.1999999997206032</v>
      </c>
      <c r="AA252" t="str">
        <f t="shared" si="37"/>
        <v>Late</v>
      </c>
    </row>
    <row r="253" spans="1:27" x14ac:dyDescent="0.3">
      <c r="A253">
        <f t="shared" si="38"/>
        <v>252</v>
      </c>
      <c r="B253" s="13" t="s">
        <v>39053</v>
      </c>
      <c r="C253">
        <v>11587638</v>
      </c>
      <c r="D253" s="15">
        <f t="shared" si="40"/>
        <v>43739.604166666664</v>
      </c>
      <c r="E253">
        <v>14</v>
      </c>
      <c r="F253">
        <v>30</v>
      </c>
      <c r="G253">
        <v>2</v>
      </c>
      <c r="H253" t="s">
        <v>39190</v>
      </c>
      <c r="I253" t="str">
        <f>VLOOKUP(H253,Dictionary!B$41:C$45,2,FALSE)</f>
        <v>Big City Taxi</v>
      </c>
      <c r="J253" t="s">
        <v>25</v>
      </c>
      <c r="K253" t="str">
        <f>VLOOKUP(J253,Dictionary!B$20:C$36,2,FALSE)</f>
        <v>Ambulatory</v>
      </c>
      <c r="L253" t="s">
        <v>11</v>
      </c>
      <c r="M253" t="str">
        <f>VLOOKUP(L253,Dictionary!B$50:C$51,2,FALSE)</f>
        <v>Yes</v>
      </c>
      <c r="N253" t="s">
        <v>39194</v>
      </c>
      <c r="O253" s="15">
        <f t="shared" si="39"/>
        <v>43739.593113425923</v>
      </c>
      <c r="P253" s="12" t="s">
        <v>8439</v>
      </c>
      <c r="Q253" s="15">
        <f t="shared" si="31"/>
        <v>43739.597245370373</v>
      </c>
      <c r="R253" t="s">
        <v>8440</v>
      </c>
      <c r="S253" t="s">
        <v>39205</v>
      </c>
      <c r="T253" s="15">
        <f t="shared" si="32"/>
        <v>43739.599085648151</v>
      </c>
      <c r="U253" s="12" t="s">
        <v>8441</v>
      </c>
      <c r="V253" s="15">
        <f t="shared" si="33"/>
        <v>43739.600740740738</v>
      </c>
      <c r="W253" s="12" t="s">
        <v>8442</v>
      </c>
      <c r="X253" s="11">
        <f t="shared" si="34"/>
        <v>3.9722222078125924E-2</v>
      </c>
      <c r="Y253" s="11">
        <f t="shared" si="35"/>
        <v>9.9166666797827929E-2</v>
      </c>
      <c r="Z253" s="11">
        <f t="shared" si="36"/>
        <v>3.3333333330228925</v>
      </c>
      <c r="AA253" t="str">
        <f t="shared" si="37"/>
        <v>On Time</v>
      </c>
    </row>
    <row r="254" spans="1:27" x14ac:dyDescent="0.3">
      <c r="A254">
        <f t="shared" si="38"/>
        <v>253</v>
      </c>
      <c r="B254" s="13" t="s">
        <v>39007</v>
      </c>
      <c r="C254">
        <v>11446349</v>
      </c>
      <c r="D254" s="15">
        <f t="shared" si="40"/>
        <v>43693.447916666664</v>
      </c>
      <c r="E254">
        <v>10</v>
      </c>
      <c r="F254">
        <v>45</v>
      </c>
      <c r="G254">
        <v>5</v>
      </c>
      <c r="H254" t="s">
        <v>39190</v>
      </c>
      <c r="I254" t="str">
        <f>VLOOKUP(H254,Dictionary!B$41:C$45,2,FALSE)</f>
        <v>Big City Taxi</v>
      </c>
      <c r="J254" t="s">
        <v>25</v>
      </c>
      <c r="K254" t="str">
        <f>VLOOKUP(J254,Dictionary!B$20:C$36,2,FALSE)</f>
        <v>Ambulatory</v>
      </c>
      <c r="L254" t="s">
        <v>11</v>
      </c>
      <c r="M254" t="str">
        <f>VLOOKUP(L254,Dictionary!B$50:C$51,2,FALSE)</f>
        <v>Yes</v>
      </c>
      <c r="N254" t="s">
        <v>39195</v>
      </c>
      <c r="O254" s="15">
        <f t="shared" si="39"/>
        <v>43693.444490740738</v>
      </c>
      <c r="P254" s="12" t="s">
        <v>26457</v>
      </c>
      <c r="Q254" s="15">
        <f t="shared" si="31"/>
        <v>43693.447233796294</v>
      </c>
      <c r="R254" t="s">
        <v>26458</v>
      </c>
      <c r="S254" t="s">
        <v>39207</v>
      </c>
      <c r="T254" s="15">
        <f t="shared" si="32"/>
        <v>43693.465590277781</v>
      </c>
      <c r="U254" s="12" t="s">
        <v>2924</v>
      </c>
      <c r="V254" s="15">
        <f t="shared" si="33"/>
        <v>43693.467083333337</v>
      </c>
      <c r="W254" s="12" t="s">
        <v>26459</v>
      </c>
      <c r="X254" s="11">
        <f t="shared" si="34"/>
        <v>3.5833333327900618E-2</v>
      </c>
      <c r="Y254" s="11">
        <f t="shared" si="35"/>
        <v>6.5833333355840296E-2</v>
      </c>
      <c r="Z254" s="11">
        <f t="shared" si="36"/>
        <v>2.4400000004097819</v>
      </c>
      <c r="AA254" t="str">
        <f t="shared" si="37"/>
        <v>On Time</v>
      </c>
    </row>
    <row r="255" spans="1:27" x14ac:dyDescent="0.3">
      <c r="A255">
        <f t="shared" si="38"/>
        <v>254</v>
      </c>
      <c r="B255" s="13" t="s">
        <v>39073</v>
      </c>
      <c r="C255">
        <v>11655138</v>
      </c>
      <c r="D255" s="15">
        <f t="shared" si="40"/>
        <v>43759.625</v>
      </c>
      <c r="E255">
        <v>15</v>
      </c>
      <c r="F255">
        <v>0</v>
      </c>
      <c r="G255">
        <v>1</v>
      </c>
      <c r="H255" t="s">
        <v>39191</v>
      </c>
      <c r="I255" t="str">
        <f>VLOOKUP(H255,Dictionary!B$41:C$45,2,FALSE)</f>
        <v>Arrow Taxi</v>
      </c>
      <c r="J255" t="s">
        <v>25</v>
      </c>
      <c r="K255" t="str">
        <f>VLOOKUP(J255,Dictionary!B$20:C$36,2,FALSE)</f>
        <v>Ambulatory</v>
      </c>
      <c r="L255" t="s">
        <v>11</v>
      </c>
      <c r="M255" t="str">
        <f>VLOOKUP(L255,Dictionary!B$50:C$51,2,FALSE)</f>
        <v>Yes</v>
      </c>
      <c r="N255" t="s">
        <v>39194</v>
      </c>
      <c r="O255" s="15">
        <f t="shared" si="39"/>
        <v>43759.640555555554</v>
      </c>
      <c r="P255" s="12" t="s">
        <v>11246</v>
      </c>
      <c r="Q255" s="15">
        <f t="shared" si="31"/>
        <v>43759.642199074071</v>
      </c>
      <c r="R255" t="s">
        <v>11247</v>
      </c>
      <c r="S255" t="s">
        <v>39206</v>
      </c>
      <c r="T255" s="15">
        <f t="shared" si="32"/>
        <v>43759.651712962965</v>
      </c>
      <c r="U255" s="12" t="s">
        <v>10737</v>
      </c>
      <c r="V255" s="15">
        <f t="shared" si="33"/>
        <v>43759.651712962965</v>
      </c>
      <c r="W255" s="12" t="s">
        <v>10737</v>
      </c>
      <c r="X255" s="11">
        <f t="shared" si="34"/>
        <v>0</v>
      </c>
      <c r="Y255" s="11">
        <f t="shared" si="35"/>
        <v>3.9444444410037249E-2</v>
      </c>
      <c r="Z255" s="11">
        <f t="shared" si="36"/>
        <v>0.94666666584089398</v>
      </c>
      <c r="AA255" t="str">
        <f t="shared" si="37"/>
        <v>Late</v>
      </c>
    </row>
    <row r="256" spans="1:27" x14ac:dyDescent="0.3">
      <c r="A256">
        <f t="shared" si="38"/>
        <v>255</v>
      </c>
      <c r="B256" s="13" t="s">
        <v>38865</v>
      </c>
      <c r="C256">
        <v>10958800</v>
      </c>
      <c r="D256" s="15">
        <f t="shared" si="40"/>
        <v>43551.375</v>
      </c>
      <c r="E256">
        <v>9</v>
      </c>
      <c r="F256">
        <v>0</v>
      </c>
      <c r="G256">
        <v>3</v>
      </c>
      <c r="H256" t="s">
        <v>39190</v>
      </c>
      <c r="I256" t="str">
        <f>VLOOKUP(H256,Dictionary!B$41:C$45,2,FALSE)</f>
        <v>Big City Taxi</v>
      </c>
      <c r="J256" t="s">
        <v>10</v>
      </c>
      <c r="K256" t="str">
        <f>VLOOKUP(J256,Dictionary!B$20:C$36,2,FALSE)</f>
        <v>Walker</v>
      </c>
      <c r="L256" t="s">
        <v>11</v>
      </c>
      <c r="M256" t="str">
        <f>VLOOKUP(L256,Dictionary!B$50:C$51,2,FALSE)</f>
        <v>Yes</v>
      </c>
      <c r="N256" t="s">
        <v>39195</v>
      </c>
      <c r="O256" s="15">
        <f t="shared" si="39"/>
        <v>43551.379733796297</v>
      </c>
      <c r="P256" s="12" t="s">
        <v>30550</v>
      </c>
      <c r="Q256" s="15">
        <f t="shared" si="31"/>
        <v>43551.38212962963</v>
      </c>
      <c r="R256" t="s">
        <v>21441</v>
      </c>
      <c r="S256" t="s">
        <v>39208</v>
      </c>
      <c r="T256" s="15">
        <f t="shared" si="32"/>
        <v>43551.405416666668</v>
      </c>
      <c r="U256" s="12" t="s">
        <v>30551</v>
      </c>
      <c r="V256" s="15">
        <f t="shared" si="33"/>
        <v>43551.410219907404</v>
      </c>
      <c r="W256" s="12" t="s">
        <v>30552</v>
      </c>
      <c r="X256" s="11">
        <f t="shared" si="34"/>
        <v>0.11527777765877545</v>
      </c>
      <c r="Y256" s="11">
        <f t="shared" si="35"/>
        <v>5.7499999995343387E-2</v>
      </c>
      <c r="Z256" s="11">
        <f t="shared" si="36"/>
        <v>4.1466666636988521</v>
      </c>
      <c r="AA256" t="str">
        <f t="shared" si="37"/>
        <v>Late</v>
      </c>
    </row>
    <row r="257" spans="1:27" x14ac:dyDescent="0.3">
      <c r="A257">
        <f t="shared" si="38"/>
        <v>256</v>
      </c>
      <c r="B257" s="13" t="s">
        <v>38794</v>
      </c>
      <c r="C257">
        <v>10758408</v>
      </c>
      <c r="D257" s="15">
        <f t="shared" si="40"/>
        <v>43480.3125</v>
      </c>
      <c r="E257">
        <v>7</v>
      </c>
      <c r="F257">
        <v>30</v>
      </c>
      <c r="G257">
        <v>2</v>
      </c>
      <c r="H257" t="s">
        <v>39189</v>
      </c>
      <c r="I257" t="str">
        <f>VLOOKUP(H257,Dictionary!B$41:C$45,2,FALSE)</f>
        <v>Allied Taxi</v>
      </c>
      <c r="J257" t="s">
        <v>10</v>
      </c>
      <c r="K257" t="str">
        <f>VLOOKUP(J257,Dictionary!B$20:C$36,2,FALSE)</f>
        <v>Walker</v>
      </c>
      <c r="L257" t="s">
        <v>11</v>
      </c>
      <c r="M257" t="str">
        <f>VLOOKUP(L257,Dictionary!B$50:C$51,2,FALSE)</f>
        <v>Yes</v>
      </c>
      <c r="N257" t="s">
        <v>39195</v>
      </c>
      <c r="O257" s="15">
        <f t="shared" si="39"/>
        <v>43480.303923611114</v>
      </c>
      <c r="P257" s="12" t="s">
        <v>35586</v>
      </c>
      <c r="Q257" s="15">
        <f t="shared" si="31"/>
        <v>43480.305254629631</v>
      </c>
      <c r="R257" t="s">
        <v>35587</v>
      </c>
      <c r="S257" t="s">
        <v>39205</v>
      </c>
      <c r="T257" s="15">
        <f t="shared" si="32"/>
        <v>43480.30945601852</v>
      </c>
      <c r="U257" s="12" t="s">
        <v>35588</v>
      </c>
      <c r="V257" s="15">
        <f t="shared" si="33"/>
        <v>43480.31009259259</v>
      </c>
      <c r="W257" s="12" t="s">
        <v>35589</v>
      </c>
      <c r="X257" s="11">
        <f t="shared" si="34"/>
        <v>1.5277777682058513E-2</v>
      </c>
      <c r="Y257" s="11">
        <f t="shared" si="35"/>
        <v>3.194444440305233E-2</v>
      </c>
      <c r="Z257" s="11">
        <f t="shared" si="36"/>
        <v>1.1333333300426602</v>
      </c>
      <c r="AA257" t="str">
        <f t="shared" si="37"/>
        <v>On Time</v>
      </c>
    </row>
    <row r="258" spans="1:27" x14ac:dyDescent="0.3">
      <c r="A258">
        <f t="shared" si="38"/>
        <v>257</v>
      </c>
      <c r="B258" s="13" t="s">
        <v>38788</v>
      </c>
      <c r="C258">
        <v>10755047</v>
      </c>
      <c r="D258" s="15">
        <f t="shared" si="40"/>
        <v>43474.46875</v>
      </c>
      <c r="E258">
        <v>11</v>
      </c>
      <c r="F258">
        <v>15</v>
      </c>
      <c r="G258">
        <v>3</v>
      </c>
      <c r="H258" t="s">
        <v>39189</v>
      </c>
      <c r="I258" t="str">
        <f>VLOOKUP(H258,Dictionary!B$41:C$45,2,FALSE)</f>
        <v>Allied Taxi</v>
      </c>
      <c r="J258" t="s">
        <v>25</v>
      </c>
      <c r="K258" t="str">
        <f>VLOOKUP(J258,Dictionary!B$20:C$36,2,FALSE)</f>
        <v>Ambulatory</v>
      </c>
      <c r="L258" t="s">
        <v>11</v>
      </c>
      <c r="M258" t="str">
        <f>VLOOKUP(L258,Dictionary!B$50:C$51,2,FALSE)</f>
        <v>Yes</v>
      </c>
      <c r="N258" t="s">
        <v>39195</v>
      </c>
      <c r="O258" s="15">
        <f t="shared" si="39"/>
        <v>43474.460833333331</v>
      </c>
      <c r="P258" s="12" t="s">
        <v>18845</v>
      </c>
      <c r="Q258" s="15">
        <f t="shared" si="31"/>
        <v>43474.462199074071</v>
      </c>
      <c r="R258" t="s">
        <v>18846</v>
      </c>
      <c r="S258" t="s">
        <v>39207</v>
      </c>
      <c r="T258" s="15">
        <f t="shared" si="32"/>
        <v>43474.482141203705</v>
      </c>
      <c r="U258" s="12" t="s">
        <v>18847</v>
      </c>
      <c r="V258" s="15">
        <f t="shared" si="33"/>
        <v>43474.482141203705</v>
      </c>
      <c r="W258" s="12" t="s">
        <v>18847</v>
      </c>
      <c r="X258" s="11">
        <f t="shared" si="34"/>
        <v>0</v>
      </c>
      <c r="Y258" s="11">
        <f t="shared" si="35"/>
        <v>3.2777777756564319E-2</v>
      </c>
      <c r="Z258" s="11">
        <f t="shared" si="36"/>
        <v>0.78666666615754366</v>
      </c>
      <c r="AA258" t="str">
        <f t="shared" si="37"/>
        <v>On Time</v>
      </c>
    </row>
    <row r="259" spans="1:27" x14ac:dyDescent="0.3">
      <c r="A259">
        <f t="shared" si="38"/>
        <v>258</v>
      </c>
      <c r="B259" s="13" t="s">
        <v>39038</v>
      </c>
      <c r="C259">
        <v>11522715</v>
      </c>
      <c r="D259" s="15">
        <f t="shared" si="40"/>
        <v>43724.40625</v>
      </c>
      <c r="E259">
        <v>9</v>
      </c>
      <c r="F259">
        <v>45</v>
      </c>
      <c r="G259">
        <v>1</v>
      </c>
      <c r="H259" t="s">
        <v>39190</v>
      </c>
      <c r="I259" t="str">
        <f>VLOOKUP(H259,Dictionary!B$41:C$45,2,FALSE)</f>
        <v>Big City Taxi</v>
      </c>
      <c r="J259" t="s">
        <v>25</v>
      </c>
      <c r="K259" t="str">
        <f>VLOOKUP(J259,Dictionary!B$20:C$36,2,FALSE)</f>
        <v>Ambulatory</v>
      </c>
      <c r="L259" t="s">
        <v>11</v>
      </c>
      <c r="M259" t="str">
        <f>VLOOKUP(L259,Dictionary!B$50:C$51,2,FALSE)</f>
        <v>Yes</v>
      </c>
      <c r="N259" t="s">
        <v>39195</v>
      </c>
      <c r="O259" s="15">
        <f t="shared" si="39"/>
        <v>43724.414942129632</v>
      </c>
      <c r="P259" s="12" t="s">
        <v>10774</v>
      </c>
      <c r="Q259" s="15">
        <f t="shared" ref="Q259:Q322" si="41">DATE(LEFT(B259,4),MID(B259,6,2),RIGHT(B259,2))+TIME(LEFT(R259,2),MID(R259,4,2),RIGHT(R259,2))</f>
        <v>43724.41605324074</v>
      </c>
      <c r="R259" t="s">
        <v>32855</v>
      </c>
      <c r="S259" t="s">
        <v>39208</v>
      </c>
      <c r="T259" s="15">
        <f t="shared" ref="T259:T322" si="42">DATE(LEFT(B259,4),MID(B259,6,2),RIGHT(B259,2))+TIME(LEFT(U259,2),MID(U259,4,2),RIGHT(U259,2))</f>
        <v>43724.437349537038</v>
      </c>
      <c r="U259" s="12" t="s">
        <v>32856</v>
      </c>
      <c r="V259" s="15">
        <f t="shared" ref="V259:V322" si="43">DATE(LEFT(B259,4),MID(B259,6,2),RIGHT(B259,2))+TIME(LEFT(W259,2),MID(W259,4,2),RIGHT(W259,2))</f>
        <v>43724.437349537038</v>
      </c>
      <c r="W259" s="12" t="s">
        <v>32856</v>
      </c>
      <c r="X259" s="11">
        <f t="shared" ref="X259:X322" si="44">(V259-T259)*24</f>
        <v>0</v>
      </c>
      <c r="Y259" s="11">
        <f t="shared" ref="Y259:Y322" si="45">(Q259-O259)*24</f>
        <v>2.6666666613891721E-2</v>
      </c>
      <c r="Z259" s="11">
        <f t="shared" ref="Z259:Z322" si="46">(X259+Y259)*24</f>
        <v>0.6399999987334013</v>
      </c>
      <c r="AA259" t="str">
        <f t="shared" ref="AA259:AA322" si="47">IF(O259&gt;D259,"Late","On Time")</f>
        <v>Late</v>
      </c>
    </row>
    <row r="260" spans="1:27" x14ac:dyDescent="0.3">
      <c r="A260">
        <f t="shared" ref="A260:A323" si="48">SUM(A259+1)</f>
        <v>259</v>
      </c>
      <c r="B260" s="13" t="s">
        <v>38923</v>
      </c>
      <c r="C260">
        <v>11146177</v>
      </c>
      <c r="D260" s="15">
        <f t="shared" si="40"/>
        <v>43609.34375</v>
      </c>
      <c r="E260">
        <v>8</v>
      </c>
      <c r="F260">
        <v>15</v>
      </c>
      <c r="G260">
        <v>5</v>
      </c>
      <c r="H260" t="s">
        <v>394</v>
      </c>
      <c r="I260" t="str">
        <f>VLOOKUP(H260,Dictionary!B$41:C$45,2,FALSE)</f>
        <v>Huronia Cab</v>
      </c>
      <c r="J260" t="s">
        <v>25</v>
      </c>
      <c r="K260" t="str">
        <f>VLOOKUP(J260,Dictionary!B$20:C$36,2,FALSE)</f>
        <v>Ambulatory</v>
      </c>
      <c r="L260" t="s">
        <v>11</v>
      </c>
      <c r="M260" t="str">
        <f>VLOOKUP(L260,Dictionary!B$50:C$51,2,FALSE)</f>
        <v>Yes</v>
      </c>
      <c r="N260" t="s">
        <v>39195</v>
      </c>
      <c r="O260" s="15">
        <f t="shared" ref="O260:O323" si="49">DATE(LEFT(B260,4),MID(B260,6,2),RIGHT(B260,2))+TIME(LEFT(P260,2),MID(P260,4,2),RIGHT(P260,2))</f>
        <v>43609.333749999998</v>
      </c>
      <c r="P260" s="12" t="s">
        <v>5035</v>
      </c>
      <c r="Q260" s="15">
        <f t="shared" si="41"/>
        <v>43609.340856481482</v>
      </c>
      <c r="R260" t="s">
        <v>5036</v>
      </c>
      <c r="S260" t="s">
        <v>39207</v>
      </c>
      <c r="T260" s="15">
        <f t="shared" si="42"/>
        <v>43609.348981481482</v>
      </c>
      <c r="U260" s="12" t="s">
        <v>5037</v>
      </c>
      <c r="V260" s="15">
        <f t="shared" si="43"/>
        <v>43609.348981481482</v>
      </c>
      <c r="W260" s="12" t="s">
        <v>5037</v>
      </c>
      <c r="X260" s="11">
        <f t="shared" si="44"/>
        <v>0</v>
      </c>
      <c r="Y260" s="11">
        <f t="shared" si="45"/>
        <v>0.17055555561091751</v>
      </c>
      <c r="Z260" s="11">
        <f t="shared" si="46"/>
        <v>4.0933333346620202</v>
      </c>
      <c r="AA260" t="str">
        <f t="shared" si="47"/>
        <v>On Time</v>
      </c>
    </row>
    <row r="261" spans="1:27" x14ac:dyDescent="0.3">
      <c r="A261">
        <f t="shared" si="48"/>
        <v>260</v>
      </c>
      <c r="B261" s="13" t="s">
        <v>39055</v>
      </c>
      <c r="C261">
        <v>11629022</v>
      </c>
      <c r="D261" s="15">
        <f t="shared" ref="D261:D324" si="50">DATE(LEFT(B261,4),MID(B261,6,2),RIGHT(B261,2))+TIME(E261,F261,0)</f>
        <v>43741.614583333336</v>
      </c>
      <c r="E261">
        <v>14</v>
      </c>
      <c r="F261">
        <v>45</v>
      </c>
      <c r="G261">
        <v>4</v>
      </c>
      <c r="H261" t="s">
        <v>39190</v>
      </c>
      <c r="I261" t="str">
        <f>VLOOKUP(H261,Dictionary!B$41:C$45,2,FALSE)</f>
        <v>Big City Taxi</v>
      </c>
      <c r="J261" t="s">
        <v>25</v>
      </c>
      <c r="K261" t="str">
        <f>VLOOKUP(J261,Dictionary!B$20:C$36,2,FALSE)</f>
        <v>Ambulatory</v>
      </c>
      <c r="L261" t="s">
        <v>11</v>
      </c>
      <c r="M261" t="str">
        <f>VLOOKUP(L261,Dictionary!B$50:C$51,2,FALSE)</f>
        <v>Yes</v>
      </c>
      <c r="N261" t="s">
        <v>39195</v>
      </c>
      <c r="O261" s="15">
        <f t="shared" si="49"/>
        <v>43741.621678240743</v>
      </c>
      <c r="P261" s="12" t="s">
        <v>17119</v>
      </c>
      <c r="Q261" s="15">
        <f t="shared" si="41"/>
        <v>43741.623819444445</v>
      </c>
      <c r="R261" t="s">
        <v>17120</v>
      </c>
      <c r="S261" t="s">
        <v>39205</v>
      </c>
      <c r="T261" s="15">
        <f t="shared" si="42"/>
        <v>43741.627164351848</v>
      </c>
      <c r="U261" s="12" t="s">
        <v>17121</v>
      </c>
      <c r="V261" s="15">
        <f t="shared" si="43"/>
        <v>43741.628009259257</v>
      </c>
      <c r="W261" s="12" t="s">
        <v>17122</v>
      </c>
      <c r="X261" s="11">
        <f t="shared" si="44"/>
        <v>2.0277777803130448E-2</v>
      </c>
      <c r="Y261" s="11">
        <f t="shared" si="45"/>
        <v>5.1388888852670789E-2</v>
      </c>
      <c r="Z261" s="11">
        <f t="shared" si="46"/>
        <v>1.7199999997392297</v>
      </c>
      <c r="AA261" t="str">
        <f t="shared" si="47"/>
        <v>Late</v>
      </c>
    </row>
    <row r="262" spans="1:27" x14ac:dyDescent="0.3">
      <c r="A262">
        <f t="shared" si="48"/>
        <v>261</v>
      </c>
      <c r="B262" s="13" t="s">
        <v>38850</v>
      </c>
      <c r="C262">
        <v>10910034</v>
      </c>
      <c r="D262" s="15">
        <f t="shared" si="50"/>
        <v>43536.458333333336</v>
      </c>
      <c r="E262">
        <v>11</v>
      </c>
      <c r="F262">
        <v>0</v>
      </c>
      <c r="G262">
        <v>2</v>
      </c>
      <c r="H262" t="s">
        <v>39189</v>
      </c>
      <c r="I262" t="str">
        <f>VLOOKUP(H262,Dictionary!B$41:C$45,2,FALSE)</f>
        <v>Allied Taxi</v>
      </c>
      <c r="J262" t="s">
        <v>25</v>
      </c>
      <c r="K262" t="str">
        <f>VLOOKUP(J262,Dictionary!B$20:C$36,2,FALSE)</f>
        <v>Ambulatory</v>
      </c>
      <c r="L262" t="s">
        <v>11</v>
      </c>
      <c r="M262" t="str">
        <f>VLOOKUP(L262,Dictionary!B$50:C$51,2,FALSE)</f>
        <v>Yes</v>
      </c>
      <c r="N262" t="s">
        <v>39195</v>
      </c>
      <c r="O262" s="15">
        <f t="shared" si="49"/>
        <v>43536.449930555558</v>
      </c>
      <c r="P262" s="12" t="s">
        <v>196</v>
      </c>
      <c r="Q262" s="15">
        <f t="shared" si="41"/>
        <v>43536.454212962963</v>
      </c>
      <c r="R262" t="s">
        <v>197</v>
      </c>
      <c r="S262" t="s">
        <v>39207</v>
      </c>
      <c r="T262" s="15">
        <f t="shared" si="42"/>
        <v>43536.469872685186</v>
      </c>
      <c r="U262" s="12" t="s">
        <v>198</v>
      </c>
      <c r="V262" s="15">
        <f t="shared" si="43"/>
        <v>43536.476770833331</v>
      </c>
      <c r="W262" s="12" t="s">
        <v>199</v>
      </c>
      <c r="X262" s="11">
        <f t="shared" si="44"/>
        <v>0.16555555548984557</v>
      </c>
      <c r="Y262" s="11">
        <f t="shared" si="45"/>
        <v>0.10277777770534158</v>
      </c>
      <c r="Z262" s="11">
        <f t="shared" si="46"/>
        <v>6.4399999966844916</v>
      </c>
      <c r="AA262" t="str">
        <f t="shared" si="47"/>
        <v>On Time</v>
      </c>
    </row>
    <row r="263" spans="1:27" x14ac:dyDescent="0.3">
      <c r="A263">
        <f t="shared" si="48"/>
        <v>262</v>
      </c>
      <c r="B263" s="13" t="s">
        <v>38869</v>
      </c>
      <c r="C263">
        <v>10995091</v>
      </c>
      <c r="D263" s="15">
        <f t="shared" si="50"/>
        <v>43555.5625</v>
      </c>
      <c r="E263">
        <v>13</v>
      </c>
      <c r="F263">
        <v>30</v>
      </c>
      <c r="G263">
        <v>7</v>
      </c>
      <c r="H263" t="s">
        <v>39190</v>
      </c>
      <c r="I263" t="str">
        <f>VLOOKUP(H263,Dictionary!B$41:C$45,2,FALSE)</f>
        <v>Big City Taxi</v>
      </c>
      <c r="J263" t="s">
        <v>25</v>
      </c>
      <c r="K263" t="str">
        <f>VLOOKUP(J263,Dictionary!B$20:C$36,2,FALSE)</f>
        <v>Ambulatory</v>
      </c>
      <c r="L263" t="s">
        <v>11</v>
      </c>
      <c r="M263" t="str">
        <f>VLOOKUP(L263,Dictionary!B$50:C$51,2,FALSE)</f>
        <v>Yes</v>
      </c>
      <c r="N263" t="s">
        <v>39195</v>
      </c>
      <c r="O263" s="15">
        <f t="shared" si="49"/>
        <v>43555.556608796294</v>
      </c>
      <c r="P263" s="12" t="s">
        <v>3916</v>
      </c>
      <c r="Q263" s="15">
        <f t="shared" si="41"/>
        <v>43555.564050925925</v>
      </c>
      <c r="R263" t="s">
        <v>3917</v>
      </c>
      <c r="S263" t="s">
        <v>39208</v>
      </c>
      <c r="T263" s="15">
        <f t="shared" si="42"/>
        <v>43555.57739583333</v>
      </c>
      <c r="U263" s="12" t="s">
        <v>3918</v>
      </c>
      <c r="V263" s="15">
        <f t="shared" si="43"/>
        <v>43555.580659722225</v>
      </c>
      <c r="W263" s="12" t="s">
        <v>3919</v>
      </c>
      <c r="X263" s="11">
        <f t="shared" si="44"/>
        <v>7.833333348389715E-2</v>
      </c>
      <c r="Y263" s="11">
        <f t="shared" si="45"/>
        <v>0.17861111112870276</v>
      </c>
      <c r="Z263" s="11">
        <f t="shared" si="46"/>
        <v>6.1666666707023978</v>
      </c>
      <c r="AA263" t="str">
        <f t="shared" si="47"/>
        <v>On Time</v>
      </c>
    </row>
    <row r="264" spans="1:27" x14ac:dyDescent="0.3">
      <c r="A264">
        <f t="shared" si="48"/>
        <v>263</v>
      </c>
      <c r="B264" s="13" t="s">
        <v>39025</v>
      </c>
      <c r="C264">
        <v>11480903</v>
      </c>
      <c r="D264" s="15">
        <f t="shared" si="50"/>
        <v>43711.520833333336</v>
      </c>
      <c r="E264">
        <v>12</v>
      </c>
      <c r="F264">
        <v>30</v>
      </c>
      <c r="G264">
        <v>2</v>
      </c>
      <c r="H264" t="s">
        <v>39191</v>
      </c>
      <c r="I264" t="str">
        <f>VLOOKUP(H264,Dictionary!B$41:C$45,2,FALSE)</f>
        <v>Arrow Taxi</v>
      </c>
      <c r="J264" t="s">
        <v>25</v>
      </c>
      <c r="K264" t="str">
        <f>VLOOKUP(J264,Dictionary!B$20:C$36,2,FALSE)</f>
        <v>Ambulatory</v>
      </c>
      <c r="L264" t="s">
        <v>11</v>
      </c>
      <c r="M264" t="str">
        <f>VLOOKUP(L264,Dictionary!B$50:C$51,2,FALSE)</f>
        <v>Yes</v>
      </c>
      <c r="N264" t="s">
        <v>39194</v>
      </c>
      <c r="O264" s="15">
        <f t="shared" si="49"/>
        <v>43711.525393518517</v>
      </c>
      <c r="P264" s="12" t="s">
        <v>14916</v>
      </c>
      <c r="Q264" s="15">
        <f t="shared" si="41"/>
        <v>43711.527361111112</v>
      </c>
      <c r="R264" t="s">
        <v>19165</v>
      </c>
      <c r="S264" t="s">
        <v>39206</v>
      </c>
      <c r="T264" s="15">
        <f t="shared" si="42"/>
        <v>43711.537187499998</v>
      </c>
      <c r="U264" s="12" t="s">
        <v>19166</v>
      </c>
      <c r="V264" s="15">
        <f t="shared" si="43"/>
        <v>43711.538703703707</v>
      </c>
      <c r="W264" s="12" t="s">
        <v>19167</v>
      </c>
      <c r="X264" s="11">
        <f t="shared" si="44"/>
        <v>3.6388889013323933E-2</v>
      </c>
      <c r="Y264" s="11">
        <f t="shared" si="45"/>
        <v>4.7222222259733826E-2</v>
      </c>
      <c r="Z264" s="11">
        <f t="shared" si="46"/>
        <v>2.0066666705533862</v>
      </c>
      <c r="AA264" t="str">
        <f t="shared" si="47"/>
        <v>Late</v>
      </c>
    </row>
    <row r="265" spans="1:27" x14ac:dyDescent="0.3">
      <c r="A265">
        <f t="shared" si="48"/>
        <v>264</v>
      </c>
      <c r="B265" s="13" t="s">
        <v>38909</v>
      </c>
      <c r="C265">
        <v>11099727</v>
      </c>
      <c r="D265" s="15">
        <f t="shared" si="50"/>
        <v>43595.395833333336</v>
      </c>
      <c r="E265">
        <v>9</v>
      </c>
      <c r="F265">
        <v>30</v>
      </c>
      <c r="G265">
        <v>5</v>
      </c>
      <c r="H265" t="s">
        <v>39190</v>
      </c>
      <c r="I265" t="str">
        <f>VLOOKUP(H265,Dictionary!B$41:C$45,2,FALSE)</f>
        <v>Big City Taxi</v>
      </c>
      <c r="J265" t="s">
        <v>10</v>
      </c>
      <c r="K265" t="str">
        <f>VLOOKUP(J265,Dictionary!B$20:C$36,2,FALSE)</f>
        <v>Walker</v>
      </c>
      <c r="L265" t="s">
        <v>11</v>
      </c>
      <c r="M265" t="str">
        <f>VLOOKUP(L265,Dictionary!B$50:C$51,2,FALSE)</f>
        <v>Yes</v>
      </c>
      <c r="N265" t="s">
        <v>39195</v>
      </c>
      <c r="O265" s="15">
        <f t="shared" si="49"/>
        <v>43595.386134259257</v>
      </c>
      <c r="P265" s="12" t="s">
        <v>6535</v>
      </c>
      <c r="Q265" s="15">
        <f t="shared" si="41"/>
        <v>43595.389409722222</v>
      </c>
      <c r="R265" t="s">
        <v>6536</v>
      </c>
      <c r="S265" t="s">
        <v>39205</v>
      </c>
      <c r="T265" s="15">
        <f t="shared" si="42"/>
        <v>43595.395451388889</v>
      </c>
      <c r="U265" s="12" t="s">
        <v>6537</v>
      </c>
      <c r="V265" s="15">
        <f t="shared" si="43"/>
        <v>43595.399062500001</v>
      </c>
      <c r="W265" s="12" t="s">
        <v>6538</v>
      </c>
      <c r="X265" s="11">
        <f t="shared" si="44"/>
        <v>8.6666666669771075E-2</v>
      </c>
      <c r="Y265" s="11">
        <f t="shared" si="45"/>
        <v>7.8611111151985824E-2</v>
      </c>
      <c r="Z265" s="11">
        <f t="shared" si="46"/>
        <v>3.9666666677221656</v>
      </c>
      <c r="AA265" t="str">
        <f t="shared" si="47"/>
        <v>On Time</v>
      </c>
    </row>
    <row r="266" spans="1:27" x14ac:dyDescent="0.3">
      <c r="A266">
        <f t="shared" si="48"/>
        <v>265</v>
      </c>
      <c r="B266" s="13" t="s">
        <v>38794</v>
      </c>
      <c r="C266">
        <v>10780531</v>
      </c>
      <c r="D266" s="15">
        <f t="shared" si="50"/>
        <v>43480.84375</v>
      </c>
      <c r="E266">
        <v>20</v>
      </c>
      <c r="F266">
        <v>15</v>
      </c>
      <c r="G266">
        <v>2</v>
      </c>
      <c r="H266" t="s">
        <v>39191</v>
      </c>
      <c r="I266" t="str">
        <f>VLOOKUP(H266,Dictionary!B$41:C$45,2,FALSE)</f>
        <v>Arrow Taxi</v>
      </c>
      <c r="J266" t="s">
        <v>25</v>
      </c>
      <c r="K266" t="str">
        <f>VLOOKUP(J266,Dictionary!B$20:C$36,2,FALSE)</f>
        <v>Ambulatory</v>
      </c>
      <c r="L266" t="s">
        <v>11</v>
      </c>
      <c r="M266" t="str">
        <f>VLOOKUP(L266,Dictionary!B$50:C$51,2,FALSE)</f>
        <v>Yes</v>
      </c>
      <c r="N266" t="s">
        <v>39194</v>
      </c>
      <c r="O266" s="15">
        <f t="shared" si="49"/>
        <v>43480.850543981483</v>
      </c>
      <c r="P266" s="12" t="s">
        <v>1726</v>
      </c>
      <c r="Q266" s="15">
        <f t="shared" si="41"/>
        <v>43480.851666666669</v>
      </c>
      <c r="R266" t="s">
        <v>1727</v>
      </c>
      <c r="S266" t="s">
        <v>39205</v>
      </c>
      <c r="T266" s="15">
        <f t="shared" si="42"/>
        <v>43480.858599537038</v>
      </c>
      <c r="U266" s="12" t="s">
        <v>1728</v>
      </c>
      <c r="V266" s="15">
        <f t="shared" si="43"/>
        <v>43480.859953703701</v>
      </c>
      <c r="W266" s="12" t="s">
        <v>1729</v>
      </c>
      <c r="X266" s="11">
        <f t="shared" si="44"/>
        <v>3.2499999913852662E-2</v>
      </c>
      <c r="Y266" s="11">
        <f t="shared" si="45"/>
        <v>2.6944444456603378E-2</v>
      </c>
      <c r="Z266" s="11">
        <f t="shared" si="46"/>
        <v>1.426666664890945</v>
      </c>
      <c r="AA266" t="str">
        <f t="shared" si="47"/>
        <v>Late</v>
      </c>
    </row>
    <row r="267" spans="1:27" x14ac:dyDescent="0.3">
      <c r="A267">
        <f t="shared" si="48"/>
        <v>266</v>
      </c>
      <c r="B267" s="13" t="s">
        <v>38990</v>
      </c>
      <c r="C267">
        <v>11372120</v>
      </c>
      <c r="D267" s="15">
        <f t="shared" si="50"/>
        <v>43676.677083333336</v>
      </c>
      <c r="E267">
        <v>16</v>
      </c>
      <c r="F267">
        <v>15</v>
      </c>
      <c r="G267">
        <v>2</v>
      </c>
      <c r="H267" t="s">
        <v>39190</v>
      </c>
      <c r="I267" t="str">
        <f>VLOOKUP(H267,Dictionary!B$41:C$45,2,FALSE)</f>
        <v>Big City Taxi</v>
      </c>
      <c r="J267" t="s">
        <v>25</v>
      </c>
      <c r="K267" t="str">
        <f>VLOOKUP(J267,Dictionary!B$20:C$36,2,FALSE)</f>
        <v>Ambulatory</v>
      </c>
      <c r="L267" t="s">
        <v>11</v>
      </c>
      <c r="M267" t="str">
        <f>VLOOKUP(L267,Dictionary!B$50:C$51,2,FALSE)</f>
        <v>Yes</v>
      </c>
      <c r="N267" t="s">
        <v>39195</v>
      </c>
      <c r="O267" s="15">
        <f t="shared" si="49"/>
        <v>43676.67591435185</v>
      </c>
      <c r="P267" s="12" t="s">
        <v>988</v>
      </c>
      <c r="Q267" s="15">
        <f t="shared" si="41"/>
        <v>43676.680138888885</v>
      </c>
      <c r="R267" t="s">
        <v>989</v>
      </c>
      <c r="S267" t="s">
        <v>39207</v>
      </c>
      <c r="T267" s="15">
        <f t="shared" si="42"/>
        <v>43676.692719907405</v>
      </c>
      <c r="U267" s="12" t="s">
        <v>990</v>
      </c>
      <c r="V267" s="15">
        <f t="shared" si="43"/>
        <v>43676.700995370367</v>
      </c>
      <c r="W267" s="12" t="s">
        <v>991</v>
      </c>
      <c r="X267" s="11">
        <f t="shared" si="44"/>
        <v>0.19861111108912155</v>
      </c>
      <c r="Y267" s="11">
        <f t="shared" si="45"/>
        <v>0.10138888884102926</v>
      </c>
      <c r="Z267" s="11">
        <f t="shared" si="46"/>
        <v>7.1999999983236194</v>
      </c>
      <c r="AA267" t="str">
        <f t="shared" si="47"/>
        <v>On Time</v>
      </c>
    </row>
    <row r="268" spans="1:27" x14ac:dyDescent="0.3">
      <c r="A268">
        <f t="shared" si="48"/>
        <v>267</v>
      </c>
      <c r="B268" s="13" t="s">
        <v>39027</v>
      </c>
      <c r="C268">
        <v>11488724</v>
      </c>
      <c r="D268" s="15">
        <f t="shared" si="50"/>
        <v>43713.875</v>
      </c>
      <c r="E268">
        <v>21</v>
      </c>
      <c r="F268">
        <v>0</v>
      </c>
      <c r="G268">
        <v>4</v>
      </c>
      <c r="H268" t="s">
        <v>39191</v>
      </c>
      <c r="I268" t="str">
        <f>VLOOKUP(H268,Dictionary!B$41:C$45,2,FALSE)</f>
        <v>Arrow Taxi</v>
      </c>
      <c r="J268" t="s">
        <v>53</v>
      </c>
      <c r="K268" t="str">
        <f>VLOOKUP(J268,Dictionary!B$20:C$36,2,FALSE)</f>
        <v>Wheelchair</v>
      </c>
      <c r="L268" t="s">
        <v>5</v>
      </c>
      <c r="M268" t="str">
        <f>VLOOKUP(L268,Dictionary!B$50:C$51,2,FALSE)</f>
        <v>No</v>
      </c>
      <c r="N268" t="s">
        <v>39194</v>
      </c>
      <c r="O268" s="15">
        <f t="shared" si="49"/>
        <v>43713.864756944444</v>
      </c>
      <c r="P268" s="12" t="s">
        <v>5406</v>
      </c>
      <c r="Q268" s="15">
        <f t="shared" si="41"/>
        <v>43713.867638888885</v>
      </c>
      <c r="R268" t="s">
        <v>5407</v>
      </c>
      <c r="S268" t="s">
        <v>39206</v>
      </c>
      <c r="T268" s="15">
        <f t="shared" si="42"/>
        <v>43713.878657407404</v>
      </c>
      <c r="U268" s="12" t="s">
        <v>5408</v>
      </c>
      <c r="V268" s="15">
        <f t="shared" si="43"/>
        <v>43713.880636574075</v>
      </c>
      <c r="W268" s="12" t="s">
        <v>5409</v>
      </c>
      <c r="X268" s="11">
        <f t="shared" si="44"/>
        <v>4.7500000102445483E-2</v>
      </c>
      <c r="Y268" s="11">
        <f t="shared" si="45"/>
        <v>6.9166666595265269E-2</v>
      </c>
      <c r="Z268" s="11">
        <f t="shared" si="46"/>
        <v>2.8000000007450581</v>
      </c>
      <c r="AA268" t="str">
        <f t="shared" si="47"/>
        <v>On Time</v>
      </c>
    </row>
    <row r="269" spans="1:27" x14ac:dyDescent="0.3">
      <c r="A269">
        <f t="shared" si="48"/>
        <v>268</v>
      </c>
      <c r="B269" s="13" t="s">
        <v>38963</v>
      </c>
      <c r="C269">
        <v>11314697</v>
      </c>
      <c r="D269" s="15">
        <f t="shared" si="50"/>
        <v>43649.614583333336</v>
      </c>
      <c r="E269">
        <v>14</v>
      </c>
      <c r="F269">
        <v>45</v>
      </c>
      <c r="G269">
        <v>3</v>
      </c>
      <c r="H269" t="s">
        <v>39191</v>
      </c>
      <c r="I269" t="str">
        <f>VLOOKUP(H269,Dictionary!B$41:C$45,2,FALSE)</f>
        <v>Arrow Taxi</v>
      </c>
      <c r="J269" t="s">
        <v>25</v>
      </c>
      <c r="K269" t="str">
        <f>VLOOKUP(J269,Dictionary!B$20:C$36,2,FALSE)</f>
        <v>Ambulatory</v>
      </c>
      <c r="L269" t="s">
        <v>11</v>
      </c>
      <c r="M269" t="str">
        <f>VLOOKUP(L269,Dictionary!B$50:C$51,2,FALSE)</f>
        <v>Yes</v>
      </c>
      <c r="N269" t="s">
        <v>39194</v>
      </c>
      <c r="O269" s="15">
        <f t="shared" si="49"/>
        <v>43649.622129629628</v>
      </c>
      <c r="P269" s="12" t="s">
        <v>29727</v>
      </c>
      <c r="Q269" s="15">
        <f t="shared" si="41"/>
        <v>43649.622766203705</v>
      </c>
      <c r="R269" t="s">
        <v>29728</v>
      </c>
      <c r="S269" t="s">
        <v>39207</v>
      </c>
      <c r="T269" s="15">
        <f t="shared" si="42"/>
        <v>43649.640555555554</v>
      </c>
      <c r="U269" s="12" t="s">
        <v>29729</v>
      </c>
      <c r="V269" s="15">
        <f t="shared" si="43"/>
        <v>43649.641284722224</v>
      </c>
      <c r="W269" s="12" t="s">
        <v>29730</v>
      </c>
      <c r="X269" s="11">
        <f t="shared" si="44"/>
        <v>1.7500000074505806E-2</v>
      </c>
      <c r="Y269" s="11">
        <f t="shared" si="45"/>
        <v>1.5277777856681496E-2</v>
      </c>
      <c r="Z269" s="11">
        <f t="shared" si="46"/>
        <v>0.78666667034849524</v>
      </c>
      <c r="AA269" t="str">
        <f t="shared" si="47"/>
        <v>Late</v>
      </c>
    </row>
    <row r="270" spans="1:27" x14ac:dyDescent="0.3">
      <c r="A270">
        <f t="shared" si="48"/>
        <v>269</v>
      </c>
      <c r="B270" s="13" t="s">
        <v>39089</v>
      </c>
      <c r="C270">
        <v>11713087</v>
      </c>
      <c r="D270" s="15">
        <f t="shared" si="50"/>
        <v>43775.5625</v>
      </c>
      <c r="E270">
        <v>13</v>
      </c>
      <c r="F270">
        <v>30</v>
      </c>
      <c r="G270">
        <v>3</v>
      </c>
      <c r="H270" t="s">
        <v>39189</v>
      </c>
      <c r="I270" t="str">
        <f>VLOOKUP(H270,Dictionary!B$41:C$45,2,FALSE)</f>
        <v>Allied Taxi</v>
      </c>
      <c r="J270" t="s">
        <v>25</v>
      </c>
      <c r="K270" t="str">
        <f>VLOOKUP(J270,Dictionary!B$20:C$36,2,FALSE)</f>
        <v>Ambulatory</v>
      </c>
      <c r="L270" t="s">
        <v>11</v>
      </c>
      <c r="M270" t="str">
        <f>VLOOKUP(L270,Dictionary!B$50:C$51,2,FALSE)</f>
        <v>Yes</v>
      </c>
      <c r="N270" t="s">
        <v>39195</v>
      </c>
      <c r="O270" s="15">
        <f t="shared" si="49"/>
        <v>43775.583391203705</v>
      </c>
      <c r="P270" s="12" t="s">
        <v>26560</v>
      </c>
      <c r="Q270" s="15">
        <f t="shared" si="41"/>
        <v>43775.585868055554</v>
      </c>
      <c r="R270" t="s">
        <v>26561</v>
      </c>
      <c r="S270" t="s">
        <v>39206</v>
      </c>
      <c r="T270" s="15">
        <f t="shared" si="42"/>
        <v>43775.59746527778</v>
      </c>
      <c r="U270" s="12" t="s">
        <v>26562</v>
      </c>
      <c r="V270" s="15">
        <f t="shared" si="43"/>
        <v>43775.600277777776</v>
      </c>
      <c r="W270" s="12" t="s">
        <v>26563</v>
      </c>
      <c r="X270" s="11">
        <f t="shared" si="44"/>
        <v>6.7499999888241291E-2</v>
      </c>
      <c r="Y270" s="11">
        <f t="shared" si="45"/>
        <v>5.944444437045604E-2</v>
      </c>
      <c r="Z270" s="11">
        <f t="shared" si="46"/>
        <v>3.0466666622087359</v>
      </c>
      <c r="AA270" t="str">
        <f t="shared" si="47"/>
        <v>Late</v>
      </c>
    </row>
    <row r="271" spans="1:27" x14ac:dyDescent="0.3">
      <c r="A271">
        <f t="shared" si="48"/>
        <v>270</v>
      </c>
      <c r="B271" s="13" t="s">
        <v>39134</v>
      </c>
      <c r="C271">
        <v>11923559</v>
      </c>
      <c r="D271" s="15">
        <f t="shared" si="50"/>
        <v>43820.260416666664</v>
      </c>
      <c r="E271">
        <v>6</v>
      </c>
      <c r="F271">
        <v>15</v>
      </c>
      <c r="G271">
        <v>6</v>
      </c>
      <c r="H271" t="s">
        <v>39189</v>
      </c>
      <c r="I271" t="str">
        <f>VLOOKUP(H271,Dictionary!B$41:C$45,2,FALSE)</f>
        <v>Allied Taxi</v>
      </c>
      <c r="J271" t="s">
        <v>10</v>
      </c>
      <c r="K271" t="str">
        <f>VLOOKUP(J271,Dictionary!B$20:C$36,2,FALSE)</f>
        <v>Walker</v>
      </c>
      <c r="L271" t="s">
        <v>11</v>
      </c>
      <c r="M271" t="str">
        <f>VLOOKUP(L271,Dictionary!B$50:C$51,2,FALSE)</f>
        <v>Yes</v>
      </c>
      <c r="N271" t="s">
        <v>39195</v>
      </c>
      <c r="O271" s="15">
        <f t="shared" si="49"/>
        <v>43820.263981481483</v>
      </c>
      <c r="P271" s="12" t="s">
        <v>27975</v>
      </c>
      <c r="Q271" s="15">
        <f t="shared" si="41"/>
        <v>43820.264675925922</v>
      </c>
      <c r="R271" t="s">
        <v>27976</v>
      </c>
      <c r="S271" t="s">
        <v>39205</v>
      </c>
      <c r="T271" s="15">
        <f t="shared" si="42"/>
        <v>43820.270925925928</v>
      </c>
      <c r="U271" s="12" t="s">
        <v>27977</v>
      </c>
      <c r="V271" s="15">
        <f t="shared" si="43"/>
        <v>43820.27175925926</v>
      </c>
      <c r="W271" s="12" t="s">
        <v>27978</v>
      </c>
      <c r="X271" s="11">
        <f t="shared" si="44"/>
        <v>1.9999999960418791E-2</v>
      </c>
      <c r="Y271" s="11">
        <f t="shared" si="45"/>
        <v>1.6666666546370834E-2</v>
      </c>
      <c r="Z271" s="11">
        <f t="shared" si="46"/>
        <v>0.87999999616295099</v>
      </c>
      <c r="AA271" t="str">
        <f t="shared" si="47"/>
        <v>Late</v>
      </c>
    </row>
    <row r="272" spans="1:27" x14ac:dyDescent="0.3">
      <c r="A272">
        <f t="shared" si="48"/>
        <v>271</v>
      </c>
      <c r="B272" s="13" t="s">
        <v>38984</v>
      </c>
      <c r="C272">
        <v>11354223</v>
      </c>
      <c r="D272" s="15">
        <f t="shared" si="50"/>
        <v>43670.645833333336</v>
      </c>
      <c r="E272">
        <v>15</v>
      </c>
      <c r="F272">
        <v>30</v>
      </c>
      <c r="G272">
        <v>3</v>
      </c>
      <c r="H272" t="s">
        <v>39189</v>
      </c>
      <c r="I272" t="str">
        <f>VLOOKUP(H272,Dictionary!B$41:C$45,2,FALSE)</f>
        <v>Allied Taxi</v>
      </c>
      <c r="J272" t="s">
        <v>10</v>
      </c>
      <c r="K272" t="str">
        <f>VLOOKUP(J272,Dictionary!B$20:C$36,2,FALSE)</f>
        <v>Walker</v>
      </c>
      <c r="L272" t="s">
        <v>11</v>
      </c>
      <c r="M272" t="str">
        <f>VLOOKUP(L272,Dictionary!B$50:C$51,2,FALSE)</f>
        <v>Yes</v>
      </c>
      <c r="N272" t="s">
        <v>39195</v>
      </c>
      <c r="O272" s="15">
        <f t="shared" si="49"/>
        <v>43670.639444444445</v>
      </c>
      <c r="P272" s="12" t="s">
        <v>26282</v>
      </c>
      <c r="Q272" s="15">
        <f t="shared" si="41"/>
        <v>43670.641493055555</v>
      </c>
      <c r="R272" t="s">
        <v>19778</v>
      </c>
      <c r="S272" t="s">
        <v>39205</v>
      </c>
      <c r="T272" s="15">
        <f t="shared" si="42"/>
        <v>43670.645173611112</v>
      </c>
      <c r="U272" s="12" t="s">
        <v>26283</v>
      </c>
      <c r="V272" s="15">
        <f t="shared" si="43"/>
        <v>43670.646064814813</v>
      </c>
      <c r="W272" s="12" t="s">
        <v>26284</v>
      </c>
      <c r="X272" s="11">
        <f t="shared" si="44"/>
        <v>2.1388888824731112E-2</v>
      </c>
      <c r="Y272" s="11">
        <f t="shared" si="45"/>
        <v>4.9166666634846479E-2</v>
      </c>
      <c r="Z272" s="11">
        <f t="shared" si="46"/>
        <v>1.6933333310298622</v>
      </c>
      <c r="AA272" t="str">
        <f t="shared" si="47"/>
        <v>On Time</v>
      </c>
    </row>
    <row r="273" spans="1:27" x14ac:dyDescent="0.3">
      <c r="A273">
        <f t="shared" si="48"/>
        <v>272</v>
      </c>
      <c r="B273" s="13" t="s">
        <v>39132</v>
      </c>
      <c r="C273">
        <v>11915118</v>
      </c>
      <c r="D273" s="15">
        <f t="shared" si="50"/>
        <v>43818.614583333336</v>
      </c>
      <c r="E273">
        <v>14</v>
      </c>
      <c r="F273">
        <v>45</v>
      </c>
      <c r="G273">
        <v>4</v>
      </c>
      <c r="H273" t="s">
        <v>39191</v>
      </c>
      <c r="I273" t="str">
        <f>VLOOKUP(H273,Dictionary!B$41:C$45,2,FALSE)</f>
        <v>Arrow Taxi</v>
      </c>
      <c r="J273" t="s">
        <v>25</v>
      </c>
      <c r="K273" t="str">
        <f>VLOOKUP(J273,Dictionary!B$20:C$36,2,FALSE)</f>
        <v>Ambulatory</v>
      </c>
      <c r="L273" t="s">
        <v>11</v>
      </c>
      <c r="M273" t="str">
        <f>VLOOKUP(L273,Dictionary!B$50:C$51,2,FALSE)</f>
        <v>Yes</v>
      </c>
      <c r="N273" t="s">
        <v>39195</v>
      </c>
      <c r="O273" s="15">
        <f t="shared" si="49"/>
        <v>43818.624745370369</v>
      </c>
      <c r="P273" s="12" t="s">
        <v>3051</v>
      </c>
      <c r="Q273" s="15">
        <f t="shared" si="41"/>
        <v>43818.627060185187</v>
      </c>
      <c r="R273" t="s">
        <v>9669</v>
      </c>
      <c r="S273" t="s">
        <v>39206</v>
      </c>
      <c r="T273" s="15">
        <f t="shared" si="42"/>
        <v>43818.635868055557</v>
      </c>
      <c r="U273" s="12" t="s">
        <v>9670</v>
      </c>
      <c r="V273" s="15">
        <f t="shared" si="43"/>
        <v>43818.635868055557</v>
      </c>
      <c r="W273" s="12" t="s">
        <v>9670</v>
      </c>
      <c r="X273" s="11">
        <f t="shared" si="44"/>
        <v>0</v>
      </c>
      <c r="Y273" s="11">
        <f t="shared" si="45"/>
        <v>5.5555555620230734E-2</v>
      </c>
      <c r="Z273" s="11">
        <f t="shared" si="46"/>
        <v>1.3333333348855376</v>
      </c>
      <c r="AA273" t="str">
        <f t="shared" si="47"/>
        <v>Late</v>
      </c>
    </row>
    <row r="274" spans="1:27" x14ac:dyDescent="0.3">
      <c r="A274">
        <f t="shared" si="48"/>
        <v>273</v>
      </c>
      <c r="B274" s="13" t="s">
        <v>38921</v>
      </c>
      <c r="C274">
        <v>11161509</v>
      </c>
      <c r="D274" s="15">
        <f t="shared" si="50"/>
        <v>43607.5</v>
      </c>
      <c r="E274">
        <v>12</v>
      </c>
      <c r="F274">
        <v>0</v>
      </c>
      <c r="G274">
        <v>3</v>
      </c>
      <c r="H274" t="s">
        <v>39191</v>
      </c>
      <c r="I274" t="str">
        <f>VLOOKUP(H274,Dictionary!B$41:C$45,2,FALSE)</f>
        <v>Arrow Taxi</v>
      </c>
      <c r="J274" t="s">
        <v>53</v>
      </c>
      <c r="K274" t="str">
        <f>VLOOKUP(J274,Dictionary!B$20:C$36,2,FALSE)</f>
        <v>Wheelchair</v>
      </c>
      <c r="L274" t="s">
        <v>5</v>
      </c>
      <c r="M274" t="str">
        <f>VLOOKUP(L274,Dictionary!B$50:C$51,2,FALSE)</f>
        <v>No</v>
      </c>
      <c r="N274" t="s">
        <v>39195</v>
      </c>
      <c r="O274" s="15">
        <f t="shared" si="49"/>
        <v>43607.495868055557</v>
      </c>
      <c r="P274" s="12" t="s">
        <v>22160</v>
      </c>
      <c r="Q274" s="15">
        <f t="shared" si="41"/>
        <v>43607.49962962963</v>
      </c>
      <c r="R274" t="s">
        <v>32080</v>
      </c>
      <c r="S274" t="s">
        <v>39209</v>
      </c>
      <c r="T274" s="15">
        <f t="shared" si="42"/>
        <v>43607.524618055555</v>
      </c>
      <c r="U274" s="12" t="s">
        <v>32081</v>
      </c>
      <c r="V274" s="15">
        <f t="shared" si="43"/>
        <v>43607.527453703704</v>
      </c>
      <c r="W274" s="12" t="s">
        <v>32082</v>
      </c>
      <c r="X274" s="11">
        <f t="shared" si="44"/>
        <v>6.8055555573664606E-2</v>
      </c>
      <c r="Y274" s="11">
        <f t="shared" si="45"/>
        <v>9.0277777751907706E-2</v>
      </c>
      <c r="Z274" s="11">
        <f t="shared" si="46"/>
        <v>3.7999999998137355</v>
      </c>
      <c r="AA274" t="str">
        <f t="shared" si="47"/>
        <v>On Time</v>
      </c>
    </row>
    <row r="275" spans="1:27" x14ac:dyDescent="0.3">
      <c r="A275">
        <f t="shared" si="48"/>
        <v>274</v>
      </c>
      <c r="B275" s="13" t="s">
        <v>38870</v>
      </c>
      <c r="C275">
        <v>11017472</v>
      </c>
      <c r="D275" s="15">
        <f t="shared" si="50"/>
        <v>43556.65625</v>
      </c>
      <c r="E275">
        <v>15</v>
      </c>
      <c r="F275">
        <v>45</v>
      </c>
      <c r="G275">
        <v>1</v>
      </c>
      <c r="H275" t="s">
        <v>39191</v>
      </c>
      <c r="I275" t="str">
        <f>VLOOKUP(H275,Dictionary!B$41:C$45,2,FALSE)</f>
        <v>Arrow Taxi</v>
      </c>
      <c r="J275" t="s">
        <v>598</v>
      </c>
      <c r="K275" t="str">
        <f>VLOOKUP(J275,Dictionary!B$20:C$36,2,FALSE)</f>
        <v>Scooter</v>
      </c>
      <c r="L275" t="s">
        <v>5</v>
      </c>
      <c r="M275" t="str">
        <f>VLOOKUP(L275,Dictionary!B$50:C$51,2,FALSE)</f>
        <v>No</v>
      </c>
      <c r="N275" t="s">
        <v>39195</v>
      </c>
      <c r="O275" s="15">
        <f t="shared" si="49"/>
        <v>43556.652824074074</v>
      </c>
      <c r="P275" s="12" t="s">
        <v>10577</v>
      </c>
      <c r="Q275" s="15">
        <f t="shared" si="41"/>
        <v>43556.654189814813</v>
      </c>
      <c r="R275" t="s">
        <v>10578</v>
      </c>
      <c r="S275" t="s">
        <v>39206</v>
      </c>
      <c r="T275" s="15">
        <f t="shared" si="42"/>
        <v>43556.664594907408</v>
      </c>
      <c r="U275" s="12" t="s">
        <v>10579</v>
      </c>
      <c r="V275" s="15">
        <f t="shared" si="43"/>
        <v>43556.666562500002</v>
      </c>
      <c r="W275" s="12" t="s">
        <v>10580</v>
      </c>
      <c r="X275" s="11">
        <f t="shared" si="44"/>
        <v>4.7222222259733826E-2</v>
      </c>
      <c r="Y275" s="11">
        <f t="shared" si="45"/>
        <v>3.2777777756564319E-2</v>
      </c>
      <c r="Z275" s="11">
        <f t="shared" si="46"/>
        <v>1.9200000003911555</v>
      </c>
      <c r="AA275" t="str">
        <f t="shared" si="47"/>
        <v>On Time</v>
      </c>
    </row>
    <row r="276" spans="1:27" x14ac:dyDescent="0.3">
      <c r="A276">
        <f t="shared" si="48"/>
        <v>275</v>
      </c>
      <c r="B276" s="13" t="s">
        <v>39028</v>
      </c>
      <c r="C276">
        <v>11536308</v>
      </c>
      <c r="D276" s="15">
        <f t="shared" si="50"/>
        <v>43714.510416666664</v>
      </c>
      <c r="E276">
        <v>12</v>
      </c>
      <c r="F276">
        <v>15</v>
      </c>
      <c r="G276">
        <v>5</v>
      </c>
      <c r="H276" t="s">
        <v>39191</v>
      </c>
      <c r="I276" t="str">
        <f>VLOOKUP(H276,Dictionary!B$41:C$45,2,FALSE)</f>
        <v>Arrow Taxi</v>
      </c>
      <c r="J276" t="s">
        <v>4</v>
      </c>
      <c r="K276" t="str">
        <f>VLOOKUP(J276,Dictionary!B$20:C$36,2,FALSE)</f>
        <v>Over-size Wheelchair</v>
      </c>
      <c r="L276" t="s">
        <v>5</v>
      </c>
      <c r="M276" t="str">
        <f>VLOOKUP(L276,Dictionary!B$50:C$51,2,FALSE)</f>
        <v>No</v>
      </c>
      <c r="N276" t="s">
        <v>39195</v>
      </c>
      <c r="O276" s="15">
        <f t="shared" si="49"/>
        <v>43714.50818287037</v>
      </c>
      <c r="P276" s="12" t="s">
        <v>11160</v>
      </c>
      <c r="Q276" s="15">
        <f t="shared" si="41"/>
        <v>43714.510648148149</v>
      </c>
      <c r="R276" t="s">
        <v>11161</v>
      </c>
      <c r="S276" t="s">
        <v>39205</v>
      </c>
      <c r="T276" s="15">
        <f t="shared" si="42"/>
        <v>43714.515821759262</v>
      </c>
      <c r="U276" s="12" t="s">
        <v>11162</v>
      </c>
      <c r="V276" s="15">
        <f t="shared" si="43"/>
        <v>43714.517094907409</v>
      </c>
      <c r="W276" s="12" t="s">
        <v>11163</v>
      </c>
      <c r="X276" s="11">
        <f t="shared" si="44"/>
        <v>3.0555555538740009E-2</v>
      </c>
      <c r="Y276" s="11">
        <f t="shared" si="45"/>
        <v>5.9166666702367365E-2</v>
      </c>
      <c r="Z276" s="11">
        <f t="shared" si="46"/>
        <v>2.153333333786577</v>
      </c>
      <c r="AA276" t="str">
        <f t="shared" si="47"/>
        <v>On Time</v>
      </c>
    </row>
    <row r="277" spans="1:27" x14ac:dyDescent="0.3">
      <c r="A277">
        <f t="shared" si="48"/>
        <v>276</v>
      </c>
      <c r="B277" s="13" t="s">
        <v>38814</v>
      </c>
      <c r="C277">
        <v>10836297</v>
      </c>
      <c r="D277" s="15">
        <f t="shared" si="50"/>
        <v>43500.520833333336</v>
      </c>
      <c r="E277">
        <v>12</v>
      </c>
      <c r="F277">
        <v>30</v>
      </c>
      <c r="G277">
        <v>1</v>
      </c>
      <c r="H277" t="s">
        <v>394</v>
      </c>
      <c r="I277" t="str">
        <f>VLOOKUP(H277,Dictionary!B$41:C$45,2,FALSE)</f>
        <v>Huronia Cab</v>
      </c>
      <c r="J277" t="s">
        <v>10</v>
      </c>
      <c r="K277" t="str">
        <f>VLOOKUP(J277,Dictionary!B$20:C$36,2,FALSE)</f>
        <v>Walker</v>
      </c>
      <c r="L277" t="s">
        <v>11</v>
      </c>
      <c r="M277" t="str">
        <f>VLOOKUP(L277,Dictionary!B$50:C$51,2,FALSE)</f>
        <v>Yes</v>
      </c>
      <c r="N277" t="s">
        <v>39194</v>
      </c>
      <c r="O277" s="15">
        <f t="shared" si="49"/>
        <v>43500.52039351852</v>
      </c>
      <c r="P277" s="12" t="s">
        <v>3355</v>
      </c>
      <c r="Q277" s="15">
        <f t="shared" si="41"/>
        <v>43500.525081018517</v>
      </c>
      <c r="R277" t="s">
        <v>25571</v>
      </c>
      <c r="S277" t="s">
        <v>39205</v>
      </c>
      <c r="T277" s="15">
        <f t="shared" si="42"/>
        <v>43500.528379629628</v>
      </c>
      <c r="U277" s="12" t="s">
        <v>25572</v>
      </c>
      <c r="V277" s="15">
        <f t="shared" si="43"/>
        <v>43500.529537037037</v>
      </c>
      <c r="W277" s="12" t="s">
        <v>25573</v>
      </c>
      <c r="X277" s="11">
        <f t="shared" si="44"/>
        <v>2.7777777810115367E-2</v>
      </c>
      <c r="Y277" s="11">
        <f t="shared" si="45"/>
        <v>0.11249999993015081</v>
      </c>
      <c r="Z277" s="11">
        <f t="shared" si="46"/>
        <v>3.3666666657663882</v>
      </c>
      <c r="AA277" t="str">
        <f t="shared" si="47"/>
        <v>On Time</v>
      </c>
    </row>
    <row r="278" spans="1:27" x14ac:dyDescent="0.3">
      <c r="A278">
        <f t="shared" si="48"/>
        <v>277</v>
      </c>
      <c r="B278" s="13" t="s">
        <v>38865</v>
      </c>
      <c r="C278">
        <v>10959486</v>
      </c>
      <c r="D278" s="15">
        <f t="shared" si="50"/>
        <v>43551.708333333336</v>
      </c>
      <c r="E278">
        <v>17</v>
      </c>
      <c r="F278">
        <v>0</v>
      </c>
      <c r="G278">
        <v>3</v>
      </c>
      <c r="H278" t="s">
        <v>39191</v>
      </c>
      <c r="I278" t="str">
        <f>VLOOKUP(H278,Dictionary!B$41:C$45,2,FALSE)</f>
        <v>Arrow Taxi</v>
      </c>
      <c r="J278" t="s">
        <v>53</v>
      </c>
      <c r="K278" t="str">
        <f>VLOOKUP(J278,Dictionary!B$20:C$36,2,FALSE)</f>
        <v>Wheelchair</v>
      </c>
      <c r="L278" t="s">
        <v>5</v>
      </c>
      <c r="M278" t="str">
        <f>VLOOKUP(L278,Dictionary!B$50:C$51,2,FALSE)</f>
        <v>No</v>
      </c>
      <c r="N278" t="s">
        <v>39195</v>
      </c>
      <c r="O278" s="15">
        <f t="shared" si="49"/>
        <v>43551.743981481479</v>
      </c>
      <c r="P278" s="12" t="s">
        <v>19954</v>
      </c>
      <c r="Q278" s="15">
        <f t="shared" si="41"/>
        <v>43551.748240740744</v>
      </c>
      <c r="R278" t="s">
        <v>31116</v>
      </c>
      <c r="S278" t="s">
        <v>39205</v>
      </c>
      <c r="T278" s="15">
        <f t="shared" si="42"/>
        <v>43551.752453703702</v>
      </c>
      <c r="U278" s="12" t="s">
        <v>31117</v>
      </c>
      <c r="V278" s="15">
        <f t="shared" si="43"/>
        <v>43551.755173611113</v>
      </c>
      <c r="W278" s="12" t="s">
        <v>11431</v>
      </c>
      <c r="X278" s="11">
        <f t="shared" si="44"/>
        <v>6.5277777845039964E-2</v>
      </c>
      <c r="Y278" s="11">
        <f t="shared" si="45"/>
        <v>0.10222222236916423</v>
      </c>
      <c r="Z278" s="11">
        <f t="shared" si="46"/>
        <v>4.0200000051409006</v>
      </c>
      <c r="AA278" t="str">
        <f t="shared" si="47"/>
        <v>Late</v>
      </c>
    </row>
    <row r="279" spans="1:27" x14ac:dyDescent="0.3">
      <c r="A279">
        <f t="shared" si="48"/>
        <v>278</v>
      </c>
      <c r="B279" s="13" t="s">
        <v>38992</v>
      </c>
      <c r="C279">
        <v>11409822</v>
      </c>
      <c r="D279" s="15">
        <f t="shared" si="50"/>
        <v>43678.604166666664</v>
      </c>
      <c r="E279">
        <v>14</v>
      </c>
      <c r="F279">
        <v>30</v>
      </c>
      <c r="G279">
        <v>4</v>
      </c>
      <c r="H279" t="s">
        <v>39191</v>
      </c>
      <c r="I279" t="str">
        <f>VLOOKUP(H279,Dictionary!B$41:C$45,2,FALSE)</f>
        <v>Arrow Taxi</v>
      </c>
      <c r="J279" t="s">
        <v>25</v>
      </c>
      <c r="K279" t="str">
        <f>VLOOKUP(J279,Dictionary!B$20:C$36,2,FALSE)</f>
        <v>Ambulatory</v>
      </c>
      <c r="L279" t="s">
        <v>11</v>
      </c>
      <c r="M279" t="str">
        <f>VLOOKUP(L279,Dictionary!B$50:C$51,2,FALSE)</f>
        <v>Yes</v>
      </c>
      <c r="N279" t="s">
        <v>39195</v>
      </c>
      <c r="O279" s="15">
        <f t="shared" si="49"/>
        <v>43678.60665509259</v>
      </c>
      <c r="P279" s="12" t="s">
        <v>15649</v>
      </c>
      <c r="Q279" s="15">
        <f t="shared" si="41"/>
        <v>43678.609675925924</v>
      </c>
      <c r="R279" t="s">
        <v>15650</v>
      </c>
      <c r="S279" t="s">
        <v>39206</v>
      </c>
      <c r="T279" s="15">
        <f t="shared" si="42"/>
        <v>43678.620694444442</v>
      </c>
      <c r="U279" s="12" t="s">
        <v>15651</v>
      </c>
      <c r="V279" s="15">
        <f t="shared" si="43"/>
        <v>43678.623749999999</v>
      </c>
      <c r="W279" s="12" t="s">
        <v>2538</v>
      </c>
      <c r="X279" s="11">
        <f t="shared" si="44"/>
        <v>7.3333333362825215E-2</v>
      </c>
      <c r="Y279" s="11">
        <f t="shared" si="45"/>
        <v>7.2500000009313226E-2</v>
      </c>
      <c r="Z279" s="11">
        <f t="shared" si="46"/>
        <v>3.5000000009313226</v>
      </c>
      <c r="AA279" t="str">
        <f t="shared" si="47"/>
        <v>Late</v>
      </c>
    </row>
    <row r="280" spans="1:27" x14ac:dyDescent="0.3">
      <c r="A280">
        <f t="shared" si="48"/>
        <v>279</v>
      </c>
      <c r="B280" s="13" t="s">
        <v>38842</v>
      </c>
      <c r="C280">
        <v>10882504</v>
      </c>
      <c r="D280" s="15">
        <f t="shared" si="50"/>
        <v>43528.677083333336</v>
      </c>
      <c r="E280">
        <v>16</v>
      </c>
      <c r="F280">
        <v>15</v>
      </c>
      <c r="G280">
        <v>1</v>
      </c>
      <c r="H280" t="s">
        <v>39191</v>
      </c>
      <c r="I280" t="str">
        <f>VLOOKUP(H280,Dictionary!B$41:C$45,2,FALSE)</f>
        <v>Arrow Taxi</v>
      </c>
      <c r="J280" t="s">
        <v>53</v>
      </c>
      <c r="K280" t="str">
        <f>VLOOKUP(J280,Dictionary!B$20:C$36,2,FALSE)</f>
        <v>Wheelchair</v>
      </c>
      <c r="L280" t="s">
        <v>5</v>
      </c>
      <c r="M280" t="str">
        <f>VLOOKUP(L280,Dictionary!B$50:C$51,2,FALSE)</f>
        <v>No</v>
      </c>
      <c r="N280" t="s">
        <v>39195</v>
      </c>
      <c r="O280" s="15">
        <f t="shared" si="49"/>
        <v>43528.700219907405</v>
      </c>
      <c r="P280" s="12" t="s">
        <v>9003</v>
      </c>
      <c r="Q280" s="15">
        <f t="shared" si="41"/>
        <v>43528.704062500001</v>
      </c>
      <c r="R280" t="s">
        <v>9004</v>
      </c>
      <c r="S280" t="s">
        <v>39206</v>
      </c>
      <c r="T280" s="15">
        <f t="shared" si="42"/>
        <v>43528.712766203702</v>
      </c>
      <c r="U280" s="12" t="s">
        <v>20381</v>
      </c>
      <c r="V280" s="15">
        <f t="shared" si="43"/>
        <v>43528.713969907411</v>
      </c>
      <c r="W280" s="12" t="s">
        <v>20382</v>
      </c>
      <c r="X280" s="11">
        <f t="shared" si="44"/>
        <v>2.8888889006339014E-2</v>
      </c>
      <c r="Y280" s="11">
        <f t="shared" si="45"/>
        <v>9.2222222301643342E-2</v>
      </c>
      <c r="Z280" s="11">
        <f t="shared" si="46"/>
        <v>2.9066666713915765</v>
      </c>
      <c r="AA280" t="str">
        <f t="shared" si="47"/>
        <v>Late</v>
      </c>
    </row>
    <row r="281" spans="1:27" x14ac:dyDescent="0.3">
      <c r="A281">
        <f t="shared" si="48"/>
        <v>280</v>
      </c>
      <c r="B281" s="13" t="s">
        <v>39042</v>
      </c>
      <c r="C281">
        <v>11603062</v>
      </c>
      <c r="D281" s="15">
        <f t="shared" si="50"/>
        <v>43728.75</v>
      </c>
      <c r="E281">
        <v>18</v>
      </c>
      <c r="F281">
        <v>0</v>
      </c>
      <c r="G281">
        <v>5</v>
      </c>
      <c r="H281" t="s">
        <v>39191</v>
      </c>
      <c r="I281" t="str">
        <f>VLOOKUP(H281,Dictionary!B$41:C$45,2,FALSE)</f>
        <v>Arrow Taxi</v>
      </c>
      <c r="J281" t="s">
        <v>25</v>
      </c>
      <c r="K281" t="str">
        <f>VLOOKUP(J281,Dictionary!B$20:C$36,2,FALSE)</f>
        <v>Ambulatory</v>
      </c>
      <c r="L281" t="s">
        <v>11</v>
      </c>
      <c r="M281" t="str">
        <f>VLOOKUP(L281,Dictionary!B$50:C$51,2,FALSE)</f>
        <v>Yes</v>
      </c>
      <c r="N281" t="s">
        <v>39195</v>
      </c>
      <c r="O281" s="15">
        <f t="shared" si="49"/>
        <v>43728.734837962962</v>
      </c>
      <c r="P281" s="12" t="s">
        <v>19460</v>
      </c>
      <c r="Q281" s="15">
        <f t="shared" si="41"/>
        <v>43728.742777777778</v>
      </c>
      <c r="R281" t="s">
        <v>19461</v>
      </c>
      <c r="S281" t="s">
        <v>39209</v>
      </c>
      <c r="T281" s="15">
        <f t="shared" si="42"/>
        <v>43728.768750000003</v>
      </c>
      <c r="U281" s="12" t="s">
        <v>19462</v>
      </c>
      <c r="V281" s="15">
        <f t="shared" si="43"/>
        <v>43728.768935185188</v>
      </c>
      <c r="W281" s="12" t="s">
        <v>19463</v>
      </c>
      <c r="X281" s="11">
        <f t="shared" si="44"/>
        <v>4.4444444356486201E-3</v>
      </c>
      <c r="Y281" s="11">
        <f t="shared" si="45"/>
        <v>0.1905555555713363</v>
      </c>
      <c r="Z281" s="11">
        <f t="shared" si="46"/>
        <v>4.6800000001676381</v>
      </c>
      <c r="AA281" t="str">
        <f t="shared" si="47"/>
        <v>On Time</v>
      </c>
    </row>
    <row r="282" spans="1:27" x14ac:dyDescent="0.3">
      <c r="A282">
        <f t="shared" si="48"/>
        <v>281</v>
      </c>
      <c r="B282" s="13" t="s">
        <v>38942</v>
      </c>
      <c r="C282">
        <v>11266853</v>
      </c>
      <c r="D282" s="15">
        <f t="shared" si="50"/>
        <v>43628.6875</v>
      </c>
      <c r="E282">
        <v>16</v>
      </c>
      <c r="F282">
        <v>30</v>
      </c>
      <c r="G282">
        <v>3</v>
      </c>
      <c r="H282" t="s">
        <v>39189</v>
      </c>
      <c r="I282" t="str">
        <f>VLOOKUP(H282,Dictionary!B$41:C$45,2,FALSE)</f>
        <v>Allied Taxi</v>
      </c>
      <c r="J282" t="s">
        <v>25</v>
      </c>
      <c r="K282" t="str">
        <f>VLOOKUP(J282,Dictionary!B$20:C$36,2,FALSE)</f>
        <v>Ambulatory</v>
      </c>
      <c r="L282" t="s">
        <v>11</v>
      </c>
      <c r="M282" t="str">
        <f>VLOOKUP(L282,Dictionary!B$50:C$51,2,FALSE)</f>
        <v>Yes</v>
      </c>
      <c r="N282" t="s">
        <v>39195</v>
      </c>
      <c r="O282" s="15">
        <f t="shared" si="49"/>
        <v>43628.689618055556</v>
      </c>
      <c r="P282" s="12" t="s">
        <v>35623</v>
      </c>
      <c r="Q282" s="15">
        <f t="shared" si="41"/>
        <v>43628.690474537034</v>
      </c>
      <c r="R282" t="s">
        <v>35624</v>
      </c>
      <c r="S282" t="s">
        <v>39207</v>
      </c>
      <c r="T282" s="15">
        <f t="shared" si="42"/>
        <v>43628.710231481484</v>
      </c>
      <c r="U282" s="12" t="s">
        <v>35625</v>
      </c>
      <c r="V282" s="15">
        <f t="shared" si="43"/>
        <v>43628.711550925924</v>
      </c>
      <c r="W282" s="12" t="s">
        <v>35626</v>
      </c>
      <c r="X282" s="11">
        <f t="shared" si="44"/>
        <v>3.1666666560340673E-2</v>
      </c>
      <c r="Y282" s="11">
        <f t="shared" si="45"/>
        <v>2.0555555471219122E-2</v>
      </c>
      <c r="Z282" s="11">
        <f t="shared" si="46"/>
        <v>1.2533333287574351</v>
      </c>
      <c r="AA282" t="str">
        <f t="shared" si="47"/>
        <v>Late</v>
      </c>
    </row>
    <row r="283" spans="1:27" x14ac:dyDescent="0.3">
      <c r="A283">
        <f t="shared" si="48"/>
        <v>282</v>
      </c>
      <c r="B283" s="13" t="s">
        <v>39091</v>
      </c>
      <c r="C283">
        <v>11720844</v>
      </c>
      <c r="D283" s="15">
        <f t="shared" si="50"/>
        <v>43777.75</v>
      </c>
      <c r="E283">
        <v>18</v>
      </c>
      <c r="F283">
        <v>0</v>
      </c>
      <c r="G283">
        <v>5</v>
      </c>
      <c r="H283" t="s">
        <v>39191</v>
      </c>
      <c r="I283" t="str">
        <f>VLOOKUP(H283,Dictionary!B$41:C$45,2,FALSE)</f>
        <v>Arrow Taxi</v>
      </c>
      <c r="J283" t="s">
        <v>25</v>
      </c>
      <c r="K283" t="str">
        <f>VLOOKUP(J283,Dictionary!B$20:C$36,2,FALSE)</f>
        <v>Ambulatory</v>
      </c>
      <c r="L283" t="s">
        <v>11</v>
      </c>
      <c r="M283" t="str">
        <f>VLOOKUP(L283,Dictionary!B$50:C$51,2,FALSE)</f>
        <v>Yes</v>
      </c>
      <c r="N283" t="s">
        <v>39194</v>
      </c>
      <c r="O283" s="15">
        <f t="shared" si="49"/>
        <v>43777.755844907406</v>
      </c>
      <c r="P283" s="12" t="s">
        <v>31681</v>
      </c>
      <c r="Q283" s="15">
        <f t="shared" si="41"/>
        <v>43777.758356481485</v>
      </c>
      <c r="R283" t="s">
        <v>31682</v>
      </c>
      <c r="S283" t="s">
        <v>39206</v>
      </c>
      <c r="T283" s="15">
        <f t="shared" si="42"/>
        <v>43777.769328703704</v>
      </c>
      <c r="U283" s="12" t="s">
        <v>31683</v>
      </c>
      <c r="V283" s="15">
        <f t="shared" si="43"/>
        <v>43777.769594907404</v>
      </c>
      <c r="W283" s="12" t="s">
        <v>31684</v>
      </c>
      <c r="X283" s="11">
        <f t="shared" si="44"/>
        <v>6.3888888107612729E-3</v>
      </c>
      <c r="Y283" s="11">
        <f t="shared" si="45"/>
        <v>6.0277777898591012E-2</v>
      </c>
      <c r="Z283" s="11">
        <f t="shared" si="46"/>
        <v>1.6000000010244548</v>
      </c>
      <c r="AA283" t="str">
        <f t="shared" si="47"/>
        <v>Late</v>
      </c>
    </row>
    <row r="284" spans="1:27" x14ac:dyDescent="0.3">
      <c r="A284">
        <f t="shared" si="48"/>
        <v>283</v>
      </c>
      <c r="B284" s="13" t="s">
        <v>38897</v>
      </c>
      <c r="C284">
        <v>11060157</v>
      </c>
      <c r="D284" s="15">
        <f t="shared" si="50"/>
        <v>43583.833333333336</v>
      </c>
      <c r="E284">
        <v>20</v>
      </c>
      <c r="F284">
        <v>0</v>
      </c>
      <c r="G284">
        <v>7</v>
      </c>
      <c r="H284" t="s">
        <v>39190</v>
      </c>
      <c r="I284" t="str">
        <f>VLOOKUP(H284,Dictionary!B$41:C$45,2,FALSE)</f>
        <v>Big City Taxi</v>
      </c>
      <c r="J284" t="s">
        <v>25</v>
      </c>
      <c r="K284" t="str">
        <f>VLOOKUP(J284,Dictionary!B$20:C$36,2,FALSE)</f>
        <v>Ambulatory</v>
      </c>
      <c r="L284" t="s">
        <v>11</v>
      </c>
      <c r="M284" t="str">
        <f>VLOOKUP(L284,Dictionary!B$50:C$51,2,FALSE)</f>
        <v>Yes</v>
      </c>
      <c r="N284" t="s">
        <v>39195</v>
      </c>
      <c r="O284" s="15">
        <f t="shared" si="49"/>
        <v>43583.822824074072</v>
      </c>
      <c r="P284" s="12" t="s">
        <v>29868</v>
      </c>
      <c r="Q284" s="15">
        <f t="shared" si="41"/>
        <v>43583.825057870374</v>
      </c>
      <c r="R284" t="s">
        <v>29869</v>
      </c>
      <c r="S284" t="s">
        <v>39205</v>
      </c>
      <c r="T284" s="15">
        <f t="shared" si="42"/>
        <v>43583.831261574072</v>
      </c>
      <c r="U284" s="12" t="s">
        <v>29870</v>
      </c>
      <c r="V284" s="15">
        <f t="shared" si="43"/>
        <v>43583.832256944443</v>
      </c>
      <c r="W284" s="12" t="s">
        <v>29871</v>
      </c>
      <c r="X284" s="11">
        <f t="shared" si="44"/>
        <v>2.3888888885267079E-2</v>
      </c>
      <c r="Y284" s="11">
        <f t="shared" si="45"/>
        <v>5.3611111245118082E-2</v>
      </c>
      <c r="Z284" s="11">
        <f t="shared" si="46"/>
        <v>1.8600000031292439</v>
      </c>
      <c r="AA284" t="str">
        <f t="shared" si="47"/>
        <v>On Time</v>
      </c>
    </row>
    <row r="285" spans="1:27" x14ac:dyDescent="0.3">
      <c r="A285">
        <f t="shared" si="48"/>
        <v>284</v>
      </c>
      <c r="B285" s="13" t="s">
        <v>38948</v>
      </c>
      <c r="C285">
        <v>11237369</v>
      </c>
      <c r="D285" s="15">
        <f t="shared" si="50"/>
        <v>43634.958333333336</v>
      </c>
      <c r="E285">
        <v>23</v>
      </c>
      <c r="F285">
        <v>0</v>
      </c>
      <c r="G285">
        <v>2</v>
      </c>
      <c r="H285" t="s">
        <v>39191</v>
      </c>
      <c r="I285" t="str">
        <f>VLOOKUP(H285,Dictionary!B$41:C$45,2,FALSE)</f>
        <v>Arrow Taxi</v>
      </c>
      <c r="J285" t="s">
        <v>25</v>
      </c>
      <c r="K285" t="str">
        <f>VLOOKUP(J285,Dictionary!B$20:C$36,2,FALSE)</f>
        <v>Ambulatory</v>
      </c>
      <c r="L285" t="s">
        <v>11</v>
      </c>
      <c r="M285" t="str">
        <f>VLOOKUP(L285,Dictionary!B$50:C$51,2,FALSE)</f>
        <v>Yes</v>
      </c>
      <c r="N285" t="s">
        <v>39195</v>
      </c>
      <c r="O285" s="15">
        <f t="shared" si="49"/>
        <v>43634.952407407407</v>
      </c>
      <c r="P285" s="12" t="s">
        <v>30820</v>
      </c>
      <c r="Q285" s="15">
        <f t="shared" si="41"/>
        <v>43634.960856481484</v>
      </c>
      <c r="R285" t="s">
        <v>30821</v>
      </c>
      <c r="S285" t="s">
        <v>39208</v>
      </c>
      <c r="T285" s="15">
        <f t="shared" si="42"/>
        <v>43634.973368055558</v>
      </c>
      <c r="U285" s="12" t="s">
        <v>30822</v>
      </c>
      <c r="V285" s="15">
        <f t="shared" si="43"/>
        <v>43634.979375000003</v>
      </c>
      <c r="W285" s="12" t="s">
        <v>30823</v>
      </c>
      <c r="X285" s="11">
        <f t="shared" si="44"/>
        <v>0.14416666666511446</v>
      </c>
      <c r="Y285" s="11">
        <f t="shared" si="45"/>
        <v>0.2027777778566815</v>
      </c>
      <c r="Z285" s="11">
        <f t="shared" si="46"/>
        <v>8.326666668523103</v>
      </c>
      <c r="AA285" t="str">
        <f t="shared" si="47"/>
        <v>On Time</v>
      </c>
    </row>
    <row r="286" spans="1:27" x14ac:dyDescent="0.3">
      <c r="A286">
        <f t="shared" si="48"/>
        <v>285</v>
      </c>
      <c r="B286" s="13" t="s">
        <v>39119</v>
      </c>
      <c r="C286">
        <v>11824090</v>
      </c>
      <c r="D286" s="15">
        <f t="shared" si="50"/>
        <v>43805.375</v>
      </c>
      <c r="E286">
        <v>9</v>
      </c>
      <c r="F286">
        <v>0</v>
      </c>
      <c r="G286">
        <v>5</v>
      </c>
      <c r="H286" t="s">
        <v>39190</v>
      </c>
      <c r="I286" t="str">
        <f>VLOOKUP(H286,Dictionary!B$41:C$45,2,FALSE)</f>
        <v>Big City Taxi</v>
      </c>
      <c r="J286" t="s">
        <v>25</v>
      </c>
      <c r="K286" t="str">
        <f>VLOOKUP(J286,Dictionary!B$20:C$36,2,FALSE)</f>
        <v>Ambulatory</v>
      </c>
      <c r="L286" t="s">
        <v>11</v>
      </c>
      <c r="M286" t="str">
        <f>VLOOKUP(L286,Dictionary!B$50:C$51,2,FALSE)</f>
        <v>Yes</v>
      </c>
      <c r="N286" t="s">
        <v>39195</v>
      </c>
      <c r="O286" s="15">
        <f t="shared" si="49"/>
        <v>43805.366944444446</v>
      </c>
      <c r="P286" s="12" t="s">
        <v>17681</v>
      </c>
      <c r="Q286" s="15">
        <f t="shared" si="41"/>
        <v>43805.369201388887</v>
      </c>
      <c r="R286" t="s">
        <v>17682</v>
      </c>
      <c r="S286" t="s">
        <v>39209</v>
      </c>
      <c r="T286" s="15">
        <f t="shared" si="42"/>
        <v>43805.397233796299</v>
      </c>
      <c r="U286" s="12" t="s">
        <v>17683</v>
      </c>
      <c r="V286" s="15">
        <f t="shared" si="43"/>
        <v>43805.401192129626</v>
      </c>
      <c r="W286" s="12" t="s">
        <v>17684</v>
      </c>
      <c r="X286" s="11">
        <f t="shared" si="44"/>
        <v>9.4999999855645001E-2</v>
      </c>
      <c r="Y286" s="11">
        <f t="shared" si="45"/>
        <v>5.4166666581295431E-2</v>
      </c>
      <c r="Z286" s="11">
        <f t="shared" si="46"/>
        <v>3.5799999944865704</v>
      </c>
      <c r="AA286" t="str">
        <f t="shared" si="47"/>
        <v>On Time</v>
      </c>
    </row>
    <row r="287" spans="1:27" x14ac:dyDescent="0.3">
      <c r="A287">
        <f t="shared" si="48"/>
        <v>286</v>
      </c>
      <c r="B287" s="13" t="s">
        <v>38922</v>
      </c>
      <c r="C287">
        <v>11169726</v>
      </c>
      <c r="D287" s="15">
        <f t="shared" si="50"/>
        <v>43608.416666666664</v>
      </c>
      <c r="E287">
        <v>10</v>
      </c>
      <c r="F287">
        <v>0</v>
      </c>
      <c r="G287">
        <v>4</v>
      </c>
      <c r="H287" t="s">
        <v>39189</v>
      </c>
      <c r="I287" t="str">
        <f>VLOOKUP(H287,Dictionary!B$41:C$45,2,FALSE)</f>
        <v>Allied Taxi</v>
      </c>
      <c r="J287" t="s">
        <v>25</v>
      </c>
      <c r="K287" t="str">
        <f>VLOOKUP(J287,Dictionary!B$20:C$36,2,FALSE)</f>
        <v>Ambulatory</v>
      </c>
      <c r="L287" t="s">
        <v>11</v>
      </c>
      <c r="M287" t="str">
        <f>VLOOKUP(L287,Dictionary!B$50:C$51,2,FALSE)</f>
        <v>Yes</v>
      </c>
      <c r="N287" t="s">
        <v>39195</v>
      </c>
      <c r="O287" s="15">
        <f t="shared" si="49"/>
        <v>43608.409282407411</v>
      </c>
      <c r="P287" s="12" t="s">
        <v>3548</v>
      </c>
      <c r="Q287" s="15">
        <f t="shared" si="41"/>
        <v>43608.414733796293</v>
      </c>
      <c r="R287" t="s">
        <v>3549</v>
      </c>
      <c r="S287" t="s">
        <v>39207</v>
      </c>
      <c r="T287" s="15">
        <f t="shared" si="42"/>
        <v>43608.425949074073</v>
      </c>
      <c r="U287" s="12" t="s">
        <v>3550</v>
      </c>
      <c r="V287" s="15">
        <f t="shared" si="43"/>
        <v>43608.425891203704</v>
      </c>
      <c r="W287" s="12" t="s">
        <v>3551</v>
      </c>
      <c r="X287" s="11">
        <f t="shared" si="44"/>
        <v>-1.3888888643123209E-3</v>
      </c>
      <c r="Y287" s="11">
        <f t="shared" si="45"/>
        <v>0.13083333318354562</v>
      </c>
      <c r="Z287" s="11">
        <f t="shared" si="46"/>
        <v>3.1066666636615992</v>
      </c>
      <c r="AA287" t="str">
        <f t="shared" si="47"/>
        <v>On Time</v>
      </c>
    </row>
    <row r="288" spans="1:27" x14ac:dyDescent="0.3">
      <c r="A288">
        <f t="shared" si="48"/>
        <v>287</v>
      </c>
      <c r="B288" s="13" t="s">
        <v>38977</v>
      </c>
      <c r="C288">
        <v>11330011</v>
      </c>
      <c r="D288" s="15">
        <f t="shared" si="50"/>
        <v>43663.645833333336</v>
      </c>
      <c r="E288">
        <v>15</v>
      </c>
      <c r="F288">
        <v>30</v>
      </c>
      <c r="G288">
        <v>3</v>
      </c>
      <c r="H288" t="s">
        <v>39189</v>
      </c>
      <c r="I288" t="str">
        <f>VLOOKUP(H288,Dictionary!B$41:C$45,2,FALSE)</f>
        <v>Allied Taxi</v>
      </c>
      <c r="J288" t="s">
        <v>25</v>
      </c>
      <c r="K288" t="str">
        <f>VLOOKUP(J288,Dictionary!B$20:C$36,2,FALSE)</f>
        <v>Ambulatory</v>
      </c>
      <c r="L288" t="s">
        <v>11</v>
      </c>
      <c r="M288" t="str">
        <f>VLOOKUP(L288,Dictionary!B$50:C$51,2,FALSE)</f>
        <v>Yes</v>
      </c>
      <c r="N288" t="s">
        <v>39194</v>
      </c>
      <c r="O288" s="15">
        <f t="shared" si="49"/>
        <v>43663.632870370369</v>
      </c>
      <c r="P288" s="12" t="s">
        <v>21449</v>
      </c>
      <c r="Q288" s="15">
        <f t="shared" si="41"/>
        <v>43663.640416666669</v>
      </c>
      <c r="R288" t="s">
        <v>13190</v>
      </c>
      <c r="S288" t="s">
        <v>39208</v>
      </c>
      <c r="T288" s="15">
        <f t="shared" si="42"/>
        <v>43663.657916666663</v>
      </c>
      <c r="U288" s="12" t="s">
        <v>21450</v>
      </c>
      <c r="V288" s="15">
        <f t="shared" si="43"/>
        <v>43663.658437500002</v>
      </c>
      <c r="W288" s="12" t="s">
        <v>21451</v>
      </c>
      <c r="X288" s="11">
        <f t="shared" si="44"/>
        <v>1.2500000128056854E-2</v>
      </c>
      <c r="Y288" s="11">
        <f t="shared" si="45"/>
        <v>0.18111111118923873</v>
      </c>
      <c r="Z288" s="11">
        <f t="shared" si="46"/>
        <v>4.6466666716150939</v>
      </c>
      <c r="AA288" t="str">
        <f t="shared" si="47"/>
        <v>On Time</v>
      </c>
    </row>
    <row r="289" spans="1:27" x14ac:dyDescent="0.3">
      <c r="A289">
        <f t="shared" si="48"/>
        <v>288</v>
      </c>
      <c r="B289" s="13" t="s">
        <v>38916</v>
      </c>
      <c r="C289">
        <v>11162823</v>
      </c>
      <c r="D289" s="15">
        <f t="shared" si="50"/>
        <v>43602.552083333336</v>
      </c>
      <c r="E289">
        <v>13</v>
      </c>
      <c r="F289">
        <v>15</v>
      </c>
      <c r="G289">
        <v>5</v>
      </c>
      <c r="H289" t="s">
        <v>39189</v>
      </c>
      <c r="I289" t="str">
        <f>VLOOKUP(H289,Dictionary!B$41:C$45,2,FALSE)</f>
        <v>Allied Taxi</v>
      </c>
      <c r="J289" t="s">
        <v>25</v>
      </c>
      <c r="K289" t="str">
        <f>VLOOKUP(J289,Dictionary!B$20:C$36,2,FALSE)</f>
        <v>Ambulatory</v>
      </c>
      <c r="L289" t="s">
        <v>11</v>
      </c>
      <c r="M289" t="str">
        <f>VLOOKUP(L289,Dictionary!B$50:C$51,2,FALSE)</f>
        <v>Yes</v>
      </c>
      <c r="N289" t="s">
        <v>39195</v>
      </c>
      <c r="O289" s="15">
        <f t="shared" si="49"/>
        <v>43602.563981481479</v>
      </c>
      <c r="P289" s="12" t="s">
        <v>24231</v>
      </c>
      <c r="Q289" s="15">
        <f t="shared" si="41"/>
        <v>43602.563981481479</v>
      </c>
      <c r="R289" t="s">
        <v>24231</v>
      </c>
      <c r="S289" t="s">
        <v>39208</v>
      </c>
      <c r="T289" s="15">
        <f t="shared" si="42"/>
        <v>43602.588368055556</v>
      </c>
      <c r="U289" s="12" t="s">
        <v>24232</v>
      </c>
      <c r="V289" s="15">
        <f t="shared" si="43"/>
        <v>43602.588368055556</v>
      </c>
      <c r="W289" s="12" t="s">
        <v>24232</v>
      </c>
      <c r="X289" s="11">
        <f t="shared" si="44"/>
        <v>0</v>
      </c>
      <c r="Y289" s="11">
        <f t="shared" si="45"/>
        <v>0</v>
      </c>
      <c r="Z289" s="11">
        <f t="shared" si="46"/>
        <v>0</v>
      </c>
      <c r="AA289" t="str">
        <f t="shared" si="47"/>
        <v>Late</v>
      </c>
    </row>
    <row r="290" spans="1:27" x14ac:dyDescent="0.3">
      <c r="A290">
        <f t="shared" si="48"/>
        <v>289</v>
      </c>
      <c r="B290" s="13" t="s">
        <v>38815</v>
      </c>
      <c r="C290">
        <v>10799802</v>
      </c>
      <c r="D290" s="15">
        <f t="shared" si="50"/>
        <v>43501.625</v>
      </c>
      <c r="E290">
        <v>15</v>
      </c>
      <c r="F290">
        <v>0</v>
      </c>
      <c r="G290">
        <v>2</v>
      </c>
      <c r="H290" t="s">
        <v>39190</v>
      </c>
      <c r="I290" t="str">
        <f>VLOOKUP(H290,Dictionary!B$41:C$45,2,FALSE)</f>
        <v>Big City Taxi</v>
      </c>
      <c r="J290" t="s">
        <v>25</v>
      </c>
      <c r="K290" t="str">
        <f>VLOOKUP(J290,Dictionary!B$20:C$36,2,FALSE)</f>
        <v>Ambulatory</v>
      </c>
      <c r="L290" t="s">
        <v>11</v>
      </c>
      <c r="M290" t="str">
        <f>VLOOKUP(L290,Dictionary!B$50:C$51,2,FALSE)</f>
        <v>Yes</v>
      </c>
      <c r="N290" t="s">
        <v>39194</v>
      </c>
      <c r="O290" s="15">
        <f t="shared" si="49"/>
        <v>43501.616203703707</v>
      </c>
      <c r="P290" s="12" t="s">
        <v>9089</v>
      </c>
      <c r="Q290" s="15">
        <f t="shared" si="41"/>
        <v>43501.618796296294</v>
      </c>
      <c r="R290" t="s">
        <v>14960</v>
      </c>
      <c r="S290" t="s">
        <v>39205</v>
      </c>
      <c r="T290" s="15">
        <f t="shared" si="42"/>
        <v>43501.623032407406</v>
      </c>
      <c r="U290" s="12" t="s">
        <v>14961</v>
      </c>
      <c r="V290" s="15">
        <f t="shared" si="43"/>
        <v>43501.624074074076</v>
      </c>
      <c r="W290" s="12" t="s">
        <v>14962</v>
      </c>
      <c r="X290" s="11">
        <f t="shared" si="44"/>
        <v>2.5000000081490725E-2</v>
      </c>
      <c r="Y290" s="11">
        <f t="shared" si="45"/>
        <v>6.2222222099080682E-2</v>
      </c>
      <c r="Z290" s="11">
        <f t="shared" si="46"/>
        <v>2.0933333323337138</v>
      </c>
      <c r="AA290" t="str">
        <f t="shared" si="47"/>
        <v>On Time</v>
      </c>
    </row>
    <row r="291" spans="1:27" x14ac:dyDescent="0.3">
      <c r="A291">
        <f t="shared" si="48"/>
        <v>290</v>
      </c>
      <c r="B291" s="13" t="s">
        <v>38804</v>
      </c>
      <c r="C291">
        <v>10801915</v>
      </c>
      <c r="D291" s="15">
        <f t="shared" si="50"/>
        <v>43490.666666666664</v>
      </c>
      <c r="E291">
        <v>16</v>
      </c>
      <c r="F291">
        <v>0</v>
      </c>
      <c r="G291">
        <v>5</v>
      </c>
      <c r="H291" t="s">
        <v>39189</v>
      </c>
      <c r="I291" t="str">
        <f>VLOOKUP(H291,Dictionary!B$41:C$45,2,FALSE)</f>
        <v>Allied Taxi</v>
      </c>
      <c r="J291" t="s">
        <v>10</v>
      </c>
      <c r="K291" t="str">
        <f>VLOOKUP(J291,Dictionary!B$20:C$36,2,FALSE)</f>
        <v>Walker</v>
      </c>
      <c r="L291" t="s">
        <v>11</v>
      </c>
      <c r="M291" t="str">
        <f>VLOOKUP(L291,Dictionary!B$50:C$51,2,FALSE)</f>
        <v>Yes</v>
      </c>
      <c r="N291" t="s">
        <v>39195</v>
      </c>
      <c r="O291" s="15">
        <f t="shared" si="49"/>
        <v>43490.657361111109</v>
      </c>
      <c r="P291" s="12" t="s">
        <v>246</v>
      </c>
      <c r="Q291" s="15">
        <f t="shared" si="41"/>
        <v>43490.660497685189</v>
      </c>
      <c r="R291" t="s">
        <v>23886</v>
      </c>
      <c r="S291" t="s">
        <v>39206</v>
      </c>
      <c r="T291" s="15">
        <f t="shared" si="42"/>
        <v>43490.668217592596</v>
      </c>
      <c r="U291" s="12" t="s">
        <v>23887</v>
      </c>
      <c r="V291" s="15">
        <f t="shared" si="43"/>
        <v>43490.668217592596</v>
      </c>
      <c r="W291" s="12" t="s">
        <v>23887</v>
      </c>
      <c r="X291" s="11">
        <f t="shared" si="44"/>
        <v>0</v>
      </c>
      <c r="Y291" s="11">
        <f t="shared" si="45"/>
        <v>7.527777791256085E-2</v>
      </c>
      <c r="Z291" s="11">
        <f t="shared" si="46"/>
        <v>1.8066666699014604</v>
      </c>
      <c r="AA291" t="str">
        <f t="shared" si="47"/>
        <v>On Time</v>
      </c>
    </row>
    <row r="292" spans="1:27" x14ac:dyDescent="0.3">
      <c r="A292">
        <f t="shared" si="48"/>
        <v>291</v>
      </c>
      <c r="B292" s="13" t="s">
        <v>38829</v>
      </c>
      <c r="C292">
        <v>10887811</v>
      </c>
      <c r="D292" s="15">
        <f t="shared" si="50"/>
        <v>43515.572916666664</v>
      </c>
      <c r="E292">
        <v>13</v>
      </c>
      <c r="F292">
        <v>45</v>
      </c>
      <c r="G292">
        <v>2</v>
      </c>
      <c r="H292" t="s">
        <v>39189</v>
      </c>
      <c r="I292" t="str">
        <f>VLOOKUP(H292,Dictionary!B$41:C$45,2,FALSE)</f>
        <v>Allied Taxi</v>
      </c>
      <c r="J292" t="s">
        <v>10</v>
      </c>
      <c r="K292" t="str">
        <f>VLOOKUP(J292,Dictionary!B$20:C$36,2,FALSE)</f>
        <v>Walker</v>
      </c>
      <c r="L292" t="s">
        <v>11</v>
      </c>
      <c r="M292" t="str">
        <f>VLOOKUP(L292,Dictionary!B$50:C$51,2,FALSE)</f>
        <v>Yes</v>
      </c>
      <c r="N292" t="s">
        <v>39195</v>
      </c>
      <c r="O292" s="15">
        <f t="shared" si="49"/>
        <v>43515.578738425924</v>
      </c>
      <c r="P292" s="12" t="s">
        <v>26530</v>
      </c>
      <c r="Q292" s="15">
        <f t="shared" si="41"/>
        <v>43515.578738425924</v>
      </c>
      <c r="R292" t="s">
        <v>26530</v>
      </c>
      <c r="S292" t="s">
        <v>39206</v>
      </c>
      <c r="T292" s="15">
        <f t="shared" si="42"/>
        <v>43515.590289351851</v>
      </c>
      <c r="U292" s="12" t="s">
        <v>26531</v>
      </c>
      <c r="V292" s="15">
        <f t="shared" si="43"/>
        <v>43515.591377314813</v>
      </c>
      <c r="W292" s="12" t="s">
        <v>26532</v>
      </c>
      <c r="X292" s="11">
        <f t="shared" si="44"/>
        <v>2.6111111103091389E-2</v>
      </c>
      <c r="Y292" s="11">
        <f t="shared" si="45"/>
        <v>0</v>
      </c>
      <c r="Z292" s="11">
        <f t="shared" si="46"/>
        <v>0.62666666647419333</v>
      </c>
      <c r="AA292" t="str">
        <f t="shared" si="47"/>
        <v>Late</v>
      </c>
    </row>
    <row r="293" spans="1:27" x14ac:dyDescent="0.3">
      <c r="A293">
        <f t="shared" si="48"/>
        <v>292</v>
      </c>
      <c r="B293" s="13" t="s">
        <v>38921</v>
      </c>
      <c r="C293">
        <v>11138507</v>
      </c>
      <c r="D293" s="15">
        <f t="shared" si="50"/>
        <v>43607.364583333336</v>
      </c>
      <c r="E293">
        <v>8</v>
      </c>
      <c r="F293">
        <v>45</v>
      </c>
      <c r="G293">
        <v>3</v>
      </c>
      <c r="H293" t="s">
        <v>39189</v>
      </c>
      <c r="I293" t="str">
        <f>VLOOKUP(H293,Dictionary!B$41:C$45,2,FALSE)</f>
        <v>Allied Taxi</v>
      </c>
      <c r="J293" t="s">
        <v>25</v>
      </c>
      <c r="K293" t="str">
        <f>VLOOKUP(J293,Dictionary!B$20:C$36,2,FALSE)</f>
        <v>Ambulatory</v>
      </c>
      <c r="L293" t="s">
        <v>11</v>
      </c>
      <c r="M293" t="str">
        <f>VLOOKUP(L293,Dictionary!B$50:C$51,2,FALSE)</f>
        <v>Yes</v>
      </c>
      <c r="N293" t="s">
        <v>39194</v>
      </c>
      <c r="O293" s="15">
        <f t="shared" si="49"/>
        <v>43607.377916666665</v>
      </c>
      <c r="P293" s="12" t="s">
        <v>14243</v>
      </c>
      <c r="Q293" s="15">
        <f t="shared" si="41"/>
        <v>43607.380347222221</v>
      </c>
      <c r="R293" t="s">
        <v>14244</v>
      </c>
      <c r="S293" t="s">
        <v>39207</v>
      </c>
      <c r="T293" s="15">
        <f t="shared" si="42"/>
        <v>43607.392546296294</v>
      </c>
      <c r="U293" s="12" t="s">
        <v>14245</v>
      </c>
      <c r="V293" s="15">
        <f t="shared" si="43"/>
        <v>43607.394675925927</v>
      </c>
      <c r="W293" s="12" t="s">
        <v>14246</v>
      </c>
      <c r="X293" s="11">
        <f t="shared" si="44"/>
        <v>5.1111111184582114E-2</v>
      </c>
      <c r="Y293" s="11">
        <f t="shared" si="45"/>
        <v>5.8333333348855376E-2</v>
      </c>
      <c r="Z293" s="11">
        <f t="shared" si="46"/>
        <v>2.6266666688024998</v>
      </c>
      <c r="AA293" t="str">
        <f t="shared" si="47"/>
        <v>Late</v>
      </c>
    </row>
    <row r="294" spans="1:27" x14ac:dyDescent="0.3">
      <c r="A294">
        <f t="shared" si="48"/>
        <v>293</v>
      </c>
      <c r="B294" s="13" t="s">
        <v>38947</v>
      </c>
      <c r="C294">
        <v>11232414</v>
      </c>
      <c r="D294" s="15">
        <f t="shared" si="50"/>
        <v>43633.520833333336</v>
      </c>
      <c r="E294">
        <v>12</v>
      </c>
      <c r="F294">
        <v>30</v>
      </c>
      <c r="G294">
        <v>1</v>
      </c>
      <c r="H294" t="s">
        <v>39191</v>
      </c>
      <c r="I294" t="str">
        <f>VLOOKUP(H294,Dictionary!B$41:C$45,2,FALSE)</f>
        <v>Arrow Taxi</v>
      </c>
      <c r="J294" t="s">
        <v>25</v>
      </c>
      <c r="K294" t="str">
        <f>VLOOKUP(J294,Dictionary!B$20:C$36,2,FALSE)</f>
        <v>Ambulatory</v>
      </c>
      <c r="L294" t="s">
        <v>11</v>
      </c>
      <c r="M294" t="str">
        <f>VLOOKUP(L294,Dictionary!B$50:C$51,2,FALSE)</f>
        <v>Yes</v>
      </c>
      <c r="N294" t="s">
        <v>39194</v>
      </c>
      <c r="O294" s="15">
        <f t="shared" si="49"/>
        <v>43633.524351851855</v>
      </c>
      <c r="P294" s="12" t="s">
        <v>3596</v>
      </c>
      <c r="Q294" s="15">
        <f t="shared" si="41"/>
        <v>43633.525914351849</v>
      </c>
      <c r="R294" t="s">
        <v>3597</v>
      </c>
      <c r="S294" t="s">
        <v>39205</v>
      </c>
      <c r="T294" s="15">
        <f t="shared" si="42"/>
        <v>43633.533472222225</v>
      </c>
      <c r="U294" s="12" t="s">
        <v>3598</v>
      </c>
      <c r="V294" s="15">
        <f t="shared" si="43"/>
        <v>43633.539201388892</v>
      </c>
      <c r="W294" s="12" t="s">
        <v>3599</v>
      </c>
      <c r="X294" s="11">
        <f t="shared" si="44"/>
        <v>0.13750000001164153</v>
      </c>
      <c r="Y294" s="11">
        <f t="shared" si="45"/>
        <v>3.7499999860301614E-2</v>
      </c>
      <c r="Z294" s="11">
        <f t="shared" si="46"/>
        <v>4.1999999969266355</v>
      </c>
      <c r="AA294" t="str">
        <f t="shared" si="47"/>
        <v>Late</v>
      </c>
    </row>
    <row r="295" spans="1:27" x14ac:dyDescent="0.3">
      <c r="A295">
        <f t="shared" si="48"/>
        <v>294</v>
      </c>
      <c r="B295" s="13" t="s">
        <v>39122</v>
      </c>
      <c r="C295">
        <v>11832303</v>
      </c>
      <c r="D295" s="15">
        <f t="shared" si="50"/>
        <v>43808.833333333336</v>
      </c>
      <c r="E295">
        <v>20</v>
      </c>
      <c r="F295">
        <v>0</v>
      </c>
      <c r="G295">
        <v>1</v>
      </c>
      <c r="H295" t="s">
        <v>39191</v>
      </c>
      <c r="I295" t="str">
        <f>VLOOKUP(H295,Dictionary!B$41:C$45,2,FALSE)</f>
        <v>Arrow Taxi</v>
      </c>
      <c r="J295" t="s">
        <v>25</v>
      </c>
      <c r="K295" t="str">
        <f>VLOOKUP(J295,Dictionary!B$20:C$36,2,FALSE)</f>
        <v>Ambulatory</v>
      </c>
      <c r="L295" t="s">
        <v>11</v>
      </c>
      <c r="M295" t="str">
        <f>VLOOKUP(L295,Dictionary!B$50:C$51,2,FALSE)</f>
        <v>Yes</v>
      </c>
      <c r="N295" t="s">
        <v>39194</v>
      </c>
      <c r="O295" s="15">
        <f t="shared" si="49"/>
        <v>43808.832499999997</v>
      </c>
      <c r="P295" s="12" t="s">
        <v>19376</v>
      </c>
      <c r="Q295" s="15">
        <f t="shared" si="41"/>
        <v>43808.837094907409</v>
      </c>
      <c r="R295" t="s">
        <v>19377</v>
      </c>
      <c r="S295" t="s">
        <v>39207</v>
      </c>
      <c r="T295" s="15">
        <f t="shared" si="42"/>
        <v>43808.848252314812</v>
      </c>
      <c r="U295" s="12" t="s">
        <v>19378</v>
      </c>
      <c r="V295" s="15">
        <f t="shared" si="43"/>
        <v>43808.850069444445</v>
      </c>
      <c r="W295" s="12" t="s">
        <v>3832</v>
      </c>
      <c r="X295" s="11">
        <f t="shared" si="44"/>
        <v>4.3611111177597195E-2</v>
      </c>
      <c r="Y295" s="11">
        <f t="shared" si="45"/>
        <v>0.11027777788694948</v>
      </c>
      <c r="Z295" s="11">
        <f t="shared" si="46"/>
        <v>3.6933333375491202</v>
      </c>
      <c r="AA295" t="str">
        <f t="shared" si="47"/>
        <v>On Time</v>
      </c>
    </row>
    <row r="296" spans="1:27" x14ac:dyDescent="0.3">
      <c r="A296">
        <f t="shared" si="48"/>
        <v>295</v>
      </c>
      <c r="B296" s="13" t="s">
        <v>38951</v>
      </c>
      <c r="C296">
        <v>11248639</v>
      </c>
      <c r="D296" s="15">
        <f t="shared" si="50"/>
        <v>43637.458333333336</v>
      </c>
      <c r="E296">
        <v>11</v>
      </c>
      <c r="F296">
        <v>0</v>
      </c>
      <c r="G296">
        <v>5</v>
      </c>
      <c r="H296" t="s">
        <v>39191</v>
      </c>
      <c r="I296" t="str">
        <f>VLOOKUP(H296,Dictionary!B$41:C$45,2,FALSE)</f>
        <v>Arrow Taxi</v>
      </c>
      <c r="J296" t="s">
        <v>53</v>
      </c>
      <c r="K296" t="str">
        <f>VLOOKUP(J296,Dictionary!B$20:C$36,2,FALSE)</f>
        <v>Wheelchair</v>
      </c>
      <c r="L296" t="s">
        <v>5</v>
      </c>
      <c r="M296" t="str">
        <f>VLOOKUP(L296,Dictionary!B$50:C$51,2,FALSE)</f>
        <v>No</v>
      </c>
      <c r="N296" t="s">
        <v>39194</v>
      </c>
      <c r="O296" s="15">
        <f t="shared" si="49"/>
        <v>43637.456990740742</v>
      </c>
      <c r="P296" s="12" t="s">
        <v>18488</v>
      </c>
      <c r="Q296" s="15">
        <f t="shared" si="41"/>
        <v>43637.462187500001</v>
      </c>
      <c r="R296" t="s">
        <v>18489</v>
      </c>
      <c r="S296" t="s">
        <v>39205</v>
      </c>
      <c r="T296" s="15">
        <f t="shared" si="42"/>
        <v>43637.46601851852</v>
      </c>
      <c r="U296" s="12" t="s">
        <v>18490</v>
      </c>
      <c r="V296" s="15">
        <f t="shared" si="43"/>
        <v>43637.471284722225</v>
      </c>
      <c r="W296" s="12" t="s">
        <v>18491</v>
      </c>
      <c r="X296" s="11">
        <f t="shared" si="44"/>
        <v>0.12638888892251998</v>
      </c>
      <c r="Y296" s="11">
        <f t="shared" si="45"/>
        <v>0.124722222215496</v>
      </c>
      <c r="Z296" s="11">
        <f t="shared" si="46"/>
        <v>6.0266666673123837</v>
      </c>
      <c r="AA296" t="str">
        <f t="shared" si="47"/>
        <v>On Time</v>
      </c>
    </row>
    <row r="297" spans="1:27" x14ac:dyDescent="0.3">
      <c r="A297">
        <f t="shared" si="48"/>
        <v>296</v>
      </c>
      <c r="B297" s="13" t="s">
        <v>39082</v>
      </c>
      <c r="C297">
        <v>11686261</v>
      </c>
      <c r="D297" s="15">
        <f t="shared" si="50"/>
        <v>43768.614583333336</v>
      </c>
      <c r="E297">
        <v>14</v>
      </c>
      <c r="F297">
        <v>45</v>
      </c>
      <c r="G297">
        <v>3</v>
      </c>
      <c r="H297" t="s">
        <v>39190</v>
      </c>
      <c r="I297" t="str">
        <f>VLOOKUP(H297,Dictionary!B$41:C$45,2,FALSE)</f>
        <v>Big City Taxi</v>
      </c>
      <c r="J297" t="s">
        <v>25</v>
      </c>
      <c r="K297" t="str">
        <f>VLOOKUP(J297,Dictionary!B$20:C$36,2,FALSE)</f>
        <v>Ambulatory</v>
      </c>
      <c r="L297" t="s">
        <v>11</v>
      </c>
      <c r="M297" t="str">
        <f>VLOOKUP(L297,Dictionary!B$50:C$51,2,FALSE)</f>
        <v>Yes</v>
      </c>
      <c r="N297" t="s">
        <v>39195</v>
      </c>
      <c r="O297" s="15">
        <f t="shared" si="49"/>
        <v>43768.62877314815</v>
      </c>
      <c r="P297" s="12" t="s">
        <v>27415</v>
      </c>
      <c r="Q297" s="15">
        <f t="shared" si="41"/>
        <v>43768.632685185185</v>
      </c>
      <c r="R297" t="s">
        <v>18097</v>
      </c>
      <c r="S297" t="s">
        <v>39208</v>
      </c>
      <c r="T297" s="15">
        <f t="shared" si="42"/>
        <v>43768.652037037034</v>
      </c>
      <c r="U297" s="12" t="s">
        <v>27416</v>
      </c>
      <c r="V297" s="15">
        <f t="shared" si="43"/>
        <v>43768.654467592591</v>
      </c>
      <c r="W297" s="12" t="s">
        <v>27417</v>
      </c>
      <c r="X297" s="11">
        <f t="shared" si="44"/>
        <v>5.8333333348855376E-2</v>
      </c>
      <c r="Y297" s="11">
        <f t="shared" si="45"/>
        <v>9.3888888834044337E-2</v>
      </c>
      <c r="Z297" s="11">
        <f t="shared" si="46"/>
        <v>3.6533333323895931</v>
      </c>
      <c r="AA297" t="str">
        <f t="shared" si="47"/>
        <v>Late</v>
      </c>
    </row>
    <row r="298" spans="1:27" x14ac:dyDescent="0.3">
      <c r="A298">
        <f t="shared" si="48"/>
        <v>297</v>
      </c>
      <c r="B298" s="13" t="s">
        <v>38972</v>
      </c>
      <c r="C298">
        <v>11357298</v>
      </c>
      <c r="D298" s="15">
        <f t="shared" si="50"/>
        <v>43658.489583333336</v>
      </c>
      <c r="E298">
        <v>11</v>
      </c>
      <c r="F298">
        <v>45</v>
      </c>
      <c r="G298">
        <v>5</v>
      </c>
      <c r="H298" t="s">
        <v>39190</v>
      </c>
      <c r="I298" t="str">
        <f>VLOOKUP(H298,Dictionary!B$41:C$45,2,FALSE)</f>
        <v>Big City Taxi</v>
      </c>
      <c r="J298" t="s">
        <v>10</v>
      </c>
      <c r="K298" t="str">
        <f>VLOOKUP(J298,Dictionary!B$20:C$36,2,FALSE)</f>
        <v>Walker</v>
      </c>
      <c r="L298" t="s">
        <v>11</v>
      </c>
      <c r="M298" t="str">
        <f>VLOOKUP(L298,Dictionary!B$50:C$51,2,FALSE)</f>
        <v>Yes</v>
      </c>
      <c r="N298" t="s">
        <v>39194</v>
      </c>
      <c r="O298" s="15">
        <f t="shared" si="49"/>
        <v>43658.487858796296</v>
      </c>
      <c r="P298" s="12" t="s">
        <v>21568</v>
      </c>
      <c r="Q298" s="15">
        <f t="shared" si="41"/>
        <v>43658.489976851852</v>
      </c>
      <c r="R298" t="s">
        <v>21569</v>
      </c>
      <c r="S298" t="s">
        <v>39206</v>
      </c>
      <c r="T298" s="15">
        <f t="shared" si="42"/>
        <v>43658.501319444447</v>
      </c>
      <c r="U298" s="12" t="s">
        <v>21570</v>
      </c>
      <c r="V298" s="15">
        <f t="shared" si="43"/>
        <v>43658.501631944448</v>
      </c>
      <c r="W298" s="12" t="s">
        <v>21571</v>
      </c>
      <c r="X298" s="11">
        <f t="shared" si="44"/>
        <v>7.5000000069849193E-3</v>
      </c>
      <c r="Y298" s="11">
        <f t="shared" si="45"/>
        <v>5.0833333341870457E-2</v>
      </c>
      <c r="Z298" s="11">
        <f t="shared" si="46"/>
        <v>1.400000000372529</v>
      </c>
      <c r="AA298" t="str">
        <f t="shared" si="47"/>
        <v>On Time</v>
      </c>
    </row>
    <row r="299" spans="1:27" x14ac:dyDescent="0.3">
      <c r="A299">
        <f t="shared" si="48"/>
        <v>298</v>
      </c>
      <c r="B299" s="13" t="s">
        <v>39014</v>
      </c>
      <c r="C299">
        <v>11482592</v>
      </c>
      <c r="D299" s="15">
        <f t="shared" si="50"/>
        <v>43700.53125</v>
      </c>
      <c r="E299">
        <v>12</v>
      </c>
      <c r="F299">
        <v>45</v>
      </c>
      <c r="G299">
        <v>5</v>
      </c>
      <c r="H299" t="s">
        <v>39191</v>
      </c>
      <c r="I299" t="str">
        <f>VLOOKUP(H299,Dictionary!B$41:C$45,2,FALSE)</f>
        <v>Arrow Taxi</v>
      </c>
      <c r="J299" t="s">
        <v>25</v>
      </c>
      <c r="K299" t="str">
        <f>VLOOKUP(J299,Dictionary!B$20:C$36,2,FALSE)</f>
        <v>Ambulatory</v>
      </c>
      <c r="L299" t="s">
        <v>11</v>
      </c>
      <c r="M299" t="str">
        <f>VLOOKUP(L299,Dictionary!B$50:C$51,2,FALSE)</f>
        <v>Yes</v>
      </c>
      <c r="N299" t="s">
        <v>39195</v>
      </c>
      <c r="O299" s="15">
        <f t="shared" si="49"/>
        <v>43700.532337962963</v>
      </c>
      <c r="P299" s="12" t="s">
        <v>3490</v>
      </c>
      <c r="Q299" s="15">
        <f t="shared" si="41"/>
        <v>43700.536273148151</v>
      </c>
      <c r="R299" t="s">
        <v>3491</v>
      </c>
      <c r="S299" t="s">
        <v>39207</v>
      </c>
      <c r="T299" s="15">
        <f t="shared" si="42"/>
        <v>43700.552118055559</v>
      </c>
      <c r="U299" s="12" t="s">
        <v>3492</v>
      </c>
      <c r="V299" s="15">
        <f t="shared" si="43"/>
        <v>43700.553865740738</v>
      </c>
      <c r="W299" s="12" t="s">
        <v>3493</v>
      </c>
      <c r="X299" s="11">
        <f t="shared" si="44"/>
        <v>4.1944444295950234E-2</v>
      </c>
      <c r="Y299" s="11">
        <f t="shared" si="45"/>
        <v>9.4444444519467652E-2</v>
      </c>
      <c r="Z299" s="11">
        <f t="shared" si="46"/>
        <v>3.2733333315700293</v>
      </c>
      <c r="AA299" t="str">
        <f t="shared" si="47"/>
        <v>Late</v>
      </c>
    </row>
    <row r="300" spans="1:27" x14ac:dyDescent="0.3">
      <c r="A300">
        <f t="shared" si="48"/>
        <v>299</v>
      </c>
      <c r="B300" s="13" t="s">
        <v>38840</v>
      </c>
      <c r="C300">
        <v>10912762</v>
      </c>
      <c r="D300" s="15">
        <f t="shared" si="50"/>
        <v>43526.666666666664</v>
      </c>
      <c r="E300">
        <v>16</v>
      </c>
      <c r="F300">
        <v>0</v>
      </c>
      <c r="G300">
        <v>6</v>
      </c>
      <c r="H300" t="s">
        <v>39190</v>
      </c>
      <c r="I300" t="str">
        <f>VLOOKUP(H300,Dictionary!B$41:C$45,2,FALSE)</f>
        <v>Big City Taxi</v>
      </c>
      <c r="J300" t="s">
        <v>10</v>
      </c>
      <c r="K300" t="str">
        <f>VLOOKUP(J300,Dictionary!B$20:C$36,2,FALSE)</f>
        <v>Walker</v>
      </c>
      <c r="L300" t="s">
        <v>11</v>
      </c>
      <c r="M300" t="str">
        <f>VLOOKUP(L300,Dictionary!B$50:C$51,2,FALSE)</f>
        <v>Yes</v>
      </c>
      <c r="N300" t="s">
        <v>39195</v>
      </c>
      <c r="O300" s="15">
        <f t="shared" si="49"/>
        <v>43526.686979166669</v>
      </c>
      <c r="P300" s="12" t="s">
        <v>37485</v>
      </c>
      <c r="Q300" s="15">
        <f t="shared" si="41"/>
        <v>43526.690046296295</v>
      </c>
      <c r="R300" t="s">
        <v>37486</v>
      </c>
      <c r="S300" t="s">
        <v>39210</v>
      </c>
      <c r="T300" s="15">
        <f t="shared" si="42"/>
        <v>43526.723240740743</v>
      </c>
      <c r="U300" s="12" t="s">
        <v>37487</v>
      </c>
      <c r="V300" s="15">
        <f t="shared" si="43"/>
        <v>43526.725277777776</v>
      </c>
      <c r="W300" s="12" t="s">
        <v>37488</v>
      </c>
      <c r="X300" s="11">
        <f t="shared" si="44"/>
        <v>4.8888888792134821E-2</v>
      </c>
      <c r="Y300" s="11">
        <f t="shared" si="45"/>
        <v>7.3611111030913889E-2</v>
      </c>
      <c r="Z300" s="11">
        <f t="shared" si="46"/>
        <v>2.9399999957531691</v>
      </c>
      <c r="AA300" t="str">
        <f t="shared" si="47"/>
        <v>Late</v>
      </c>
    </row>
    <row r="301" spans="1:27" x14ac:dyDescent="0.3">
      <c r="A301">
        <f t="shared" si="48"/>
        <v>300</v>
      </c>
      <c r="B301" s="13" t="s">
        <v>38825</v>
      </c>
      <c r="C301">
        <v>10833407</v>
      </c>
      <c r="D301" s="15">
        <f t="shared" si="50"/>
        <v>43511.635416666664</v>
      </c>
      <c r="E301">
        <v>15</v>
      </c>
      <c r="F301">
        <v>15</v>
      </c>
      <c r="G301">
        <v>5</v>
      </c>
      <c r="H301" t="s">
        <v>39189</v>
      </c>
      <c r="I301" t="str">
        <f>VLOOKUP(H301,Dictionary!B$41:C$45,2,FALSE)</f>
        <v>Allied Taxi</v>
      </c>
      <c r="J301" t="s">
        <v>25</v>
      </c>
      <c r="K301" t="str">
        <f>VLOOKUP(J301,Dictionary!B$20:C$36,2,FALSE)</f>
        <v>Ambulatory</v>
      </c>
      <c r="L301" t="s">
        <v>11</v>
      </c>
      <c r="M301" t="str">
        <f>VLOOKUP(L301,Dictionary!B$50:C$51,2,FALSE)</f>
        <v>Yes</v>
      </c>
      <c r="N301" t="s">
        <v>39195</v>
      </c>
      <c r="O301" s="15">
        <f t="shared" si="49"/>
        <v>43511.63994212963</v>
      </c>
      <c r="P301" s="12" t="s">
        <v>7780</v>
      </c>
      <c r="Q301" s="15">
        <f t="shared" si="41"/>
        <v>43511.644560185188</v>
      </c>
      <c r="R301" t="s">
        <v>7781</v>
      </c>
      <c r="S301" t="s">
        <v>39205</v>
      </c>
      <c r="T301" s="15">
        <f t="shared" si="42"/>
        <v>43511.650312500002</v>
      </c>
      <c r="U301" s="12" t="s">
        <v>7782</v>
      </c>
      <c r="V301" s="15">
        <f t="shared" si="43"/>
        <v>43511.651469907411</v>
      </c>
      <c r="W301" s="12" t="s">
        <v>7783</v>
      </c>
      <c r="X301" s="11">
        <f t="shared" si="44"/>
        <v>2.7777777810115367E-2</v>
      </c>
      <c r="Y301" s="11">
        <f t="shared" si="45"/>
        <v>0.11083333339774981</v>
      </c>
      <c r="Z301" s="11">
        <f t="shared" si="46"/>
        <v>3.3266666689887643</v>
      </c>
      <c r="AA301" t="str">
        <f t="shared" si="47"/>
        <v>Late</v>
      </c>
    </row>
    <row r="302" spans="1:27" x14ac:dyDescent="0.3">
      <c r="A302">
        <f t="shared" si="48"/>
        <v>301</v>
      </c>
      <c r="B302" s="13" t="s">
        <v>39027</v>
      </c>
      <c r="C302">
        <v>11489020</v>
      </c>
      <c r="D302" s="15">
        <f t="shared" si="50"/>
        <v>43713.666666666664</v>
      </c>
      <c r="E302">
        <v>16</v>
      </c>
      <c r="F302">
        <v>0</v>
      </c>
      <c r="G302">
        <v>4</v>
      </c>
      <c r="H302" t="s">
        <v>39189</v>
      </c>
      <c r="I302" t="str">
        <f>VLOOKUP(H302,Dictionary!B$41:C$45,2,FALSE)</f>
        <v>Allied Taxi</v>
      </c>
      <c r="J302" t="s">
        <v>25</v>
      </c>
      <c r="K302" t="str">
        <f>VLOOKUP(J302,Dictionary!B$20:C$36,2,FALSE)</f>
        <v>Ambulatory</v>
      </c>
      <c r="L302" t="s">
        <v>11</v>
      </c>
      <c r="M302" t="str">
        <f>VLOOKUP(L302,Dictionary!B$50:C$51,2,FALSE)</f>
        <v>Yes</v>
      </c>
      <c r="N302" t="s">
        <v>39195</v>
      </c>
      <c r="O302" s="15">
        <f t="shared" si="49"/>
        <v>43713.677800925929</v>
      </c>
      <c r="P302" s="12" t="s">
        <v>22686</v>
      </c>
      <c r="Q302" s="15">
        <f t="shared" si="41"/>
        <v>43713.678773148145</v>
      </c>
      <c r="R302" t="s">
        <v>22687</v>
      </c>
      <c r="S302" t="s">
        <v>39206</v>
      </c>
      <c r="T302" s="15">
        <f t="shared" si="42"/>
        <v>43713.689108796294</v>
      </c>
      <c r="U302" s="12" t="s">
        <v>22688</v>
      </c>
      <c r="V302" s="15">
        <f t="shared" si="43"/>
        <v>43713.690682870372</v>
      </c>
      <c r="W302" s="12" t="s">
        <v>20870</v>
      </c>
      <c r="X302" s="11">
        <f t="shared" si="44"/>
        <v>3.7777777877636254E-2</v>
      </c>
      <c r="Y302" s="11">
        <f t="shared" si="45"/>
        <v>2.3333333199843764E-2</v>
      </c>
      <c r="Z302" s="11">
        <f t="shared" si="46"/>
        <v>1.4666666658595204</v>
      </c>
      <c r="AA302" t="str">
        <f t="shared" si="47"/>
        <v>Late</v>
      </c>
    </row>
    <row r="303" spans="1:27" x14ac:dyDescent="0.3">
      <c r="A303">
        <f t="shared" si="48"/>
        <v>302</v>
      </c>
      <c r="B303" s="13" t="s">
        <v>39033</v>
      </c>
      <c r="C303">
        <v>11508826</v>
      </c>
      <c r="D303" s="15">
        <f t="shared" si="50"/>
        <v>43719.375</v>
      </c>
      <c r="E303">
        <v>9</v>
      </c>
      <c r="F303">
        <v>0</v>
      </c>
      <c r="G303">
        <v>3</v>
      </c>
      <c r="H303" t="s">
        <v>39190</v>
      </c>
      <c r="I303" t="str">
        <f>VLOOKUP(H303,Dictionary!B$41:C$45,2,FALSE)</f>
        <v>Big City Taxi</v>
      </c>
      <c r="J303" t="s">
        <v>10</v>
      </c>
      <c r="K303" t="str">
        <f>VLOOKUP(J303,Dictionary!B$20:C$36,2,FALSE)</f>
        <v>Walker</v>
      </c>
      <c r="L303" t="s">
        <v>11</v>
      </c>
      <c r="M303" t="str">
        <f>VLOOKUP(L303,Dictionary!B$50:C$51,2,FALSE)</f>
        <v>Yes</v>
      </c>
      <c r="N303" t="s">
        <v>39195</v>
      </c>
      <c r="O303" s="15">
        <f t="shared" si="49"/>
        <v>43719.377210648148</v>
      </c>
      <c r="P303" s="12" t="s">
        <v>20654</v>
      </c>
      <c r="Q303" s="15">
        <f t="shared" si="41"/>
        <v>43719.37871527778</v>
      </c>
      <c r="R303" t="s">
        <v>20655</v>
      </c>
      <c r="S303" t="s">
        <v>39209</v>
      </c>
      <c r="T303" s="15">
        <f t="shared" si="42"/>
        <v>43719.406469907408</v>
      </c>
      <c r="U303" s="12" t="s">
        <v>20656</v>
      </c>
      <c r="V303" s="15">
        <f t="shared" si="43"/>
        <v>43719.407476851855</v>
      </c>
      <c r="W303" s="12" t="s">
        <v>20657</v>
      </c>
      <c r="X303" s="11">
        <f t="shared" si="44"/>
        <v>2.4166666727978736E-2</v>
      </c>
      <c r="Y303" s="11">
        <f t="shared" si="45"/>
        <v>3.6111111170612276E-2</v>
      </c>
      <c r="Z303" s="11">
        <f t="shared" si="46"/>
        <v>1.4466666695661843</v>
      </c>
      <c r="AA303" t="str">
        <f t="shared" si="47"/>
        <v>Late</v>
      </c>
    </row>
    <row r="304" spans="1:27" x14ac:dyDescent="0.3">
      <c r="A304">
        <f t="shared" si="48"/>
        <v>303</v>
      </c>
      <c r="B304" s="13" t="s">
        <v>38845</v>
      </c>
      <c r="C304">
        <v>10894972</v>
      </c>
      <c r="D304" s="15">
        <f t="shared" si="50"/>
        <v>43531.770833333336</v>
      </c>
      <c r="E304">
        <v>18</v>
      </c>
      <c r="F304">
        <v>30</v>
      </c>
      <c r="G304">
        <v>4</v>
      </c>
      <c r="H304" t="s">
        <v>39191</v>
      </c>
      <c r="I304" t="str">
        <f>VLOOKUP(H304,Dictionary!B$41:C$45,2,FALSE)</f>
        <v>Arrow Taxi</v>
      </c>
      <c r="J304" t="s">
        <v>6553</v>
      </c>
      <c r="K304" t="str">
        <f>VLOOKUP(J304,Dictionary!B$20:C$36,2,FALSE)</f>
        <v>Over-size Scooter</v>
      </c>
      <c r="L304" t="s">
        <v>5</v>
      </c>
      <c r="M304" t="str">
        <f>VLOOKUP(L304,Dictionary!B$50:C$51,2,FALSE)</f>
        <v>No</v>
      </c>
      <c r="N304" t="s">
        <v>39195</v>
      </c>
      <c r="O304" s="15">
        <f t="shared" si="49"/>
        <v>43531.761805555558</v>
      </c>
      <c r="P304" s="12" t="s">
        <v>15232</v>
      </c>
      <c r="Q304" s="15">
        <f t="shared" si="41"/>
        <v>43531.768078703702</v>
      </c>
      <c r="R304" t="s">
        <v>15233</v>
      </c>
      <c r="S304" t="s">
        <v>39206</v>
      </c>
      <c r="T304" s="15">
        <f t="shared" si="42"/>
        <v>43531.77511574074</v>
      </c>
      <c r="U304" s="12" t="s">
        <v>15234</v>
      </c>
      <c r="V304" s="15">
        <f t="shared" si="43"/>
        <v>43531.77752314815</v>
      </c>
      <c r="W304" s="12" t="s">
        <v>15235</v>
      </c>
      <c r="X304" s="11">
        <f t="shared" si="44"/>
        <v>5.7777777838055044E-2</v>
      </c>
      <c r="Y304" s="11">
        <f t="shared" si="45"/>
        <v>0.15055555547587574</v>
      </c>
      <c r="Z304" s="11">
        <f t="shared" si="46"/>
        <v>4.9999999995343387</v>
      </c>
      <c r="AA304" t="str">
        <f t="shared" si="47"/>
        <v>On Time</v>
      </c>
    </row>
    <row r="305" spans="1:27" x14ac:dyDescent="0.3">
      <c r="A305">
        <f t="shared" si="48"/>
        <v>304</v>
      </c>
      <c r="B305" s="13" t="s">
        <v>38786</v>
      </c>
      <c r="C305">
        <v>10749765</v>
      </c>
      <c r="D305" s="15">
        <f t="shared" si="50"/>
        <v>43472.541666666664</v>
      </c>
      <c r="E305">
        <v>13</v>
      </c>
      <c r="F305">
        <v>0</v>
      </c>
      <c r="G305">
        <v>1</v>
      </c>
      <c r="H305" t="s">
        <v>39191</v>
      </c>
      <c r="I305" t="str">
        <f>VLOOKUP(H305,Dictionary!B$41:C$45,2,FALSE)</f>
        <v>Arrow Taxi</v>
      </c>
      <c r="J305" t="s">
        <v>25</v>
      </c>
      <c r="K305" t="str">
        <f>VLOOKUP(J305,Dictionary!B$20:C$36,2,FALSE)</f>
        <v>Ambulatory</v>
      </c>
      <c r="L305" t="s">
        <v>11</v>
      </c>
      <c r="M305" t="str">
        <f>VLOOKUP(L305,Dictionary!B$50:C$51,2,FALSE)</f>
        <v>Yes</v>
      </c>
      <c r="N305" t="s">
        <v>39195</v>
      </c>
      <c r="O305" s="15">
        <f t="shared" si="49"/>
        <v>43472.539236111108</v>
      </c>
      <c r="P305" s="12" t="s">
        <v>22640</v>
      </c>
      <c r="Q305" s="15">
        <f t="shared" si="41"/>
        <v>43472.540266203701</v>
      </c>
      <c r="R305" t="s">
        <v>22641</v>
      </c>
      <c r="S305" t="s">
        <v>39205</v>
      </c>
      <c r="T305" s="15">
        <f t="shared" si="42"/>
        <v>43472.546319444446</v>
      </c>
      <c r="U305" s="12" t="s">
        <v>22642</v>
      </c>
      <c r="V305" s="15">
        <f t="shared" si="43"/>
        <v>43472.546319444446</v>
      </c>
      <c r="W305" s="12" t="s">
        <v>22642</v>
      </c>
      <c r="X305" s="11">
        <f t="shared" si="44"/>
        <v>0</v>
      </c>
      <c r="Y305" s="11">
        <f t="shared" si="45"/>
        <v>2.4722222238779068E-2</v>
      </c>
      <c r="Z305" s="11">
        <f t="shared" si="46"/>
        <v>0.59333333373069763</v>
      </c>
      <c r="AA305" t="str">
        <f t="shared" si="47"/>
        <v>On Time</v>
      </c>
    </row>
    <row r="306" spans="1:27" x14ac:dyDescent="0.3">
      <c r="A306">
        <f t="shared" si="48"/>
        <v>305</v>
      </c>
      <c r="B306" s="13" t="s">
        <v>38831</v>
      </c>
      <c r="C306">
        <v>10851467</v>
      </c>
      <c r="D306" s="15">
        <f t="shared" si="50"/>
        <v>43517.583333333336</v>
      </c>
      <c r="E306">
        <v>14</v>
      </c>
      <c r="F306">
        <v>0</v>
      </c>
      <c r="G306">
        <v>4</v>
      </c>
      <c r="H306" t="s">
        <v>394</v>
      </c>
      <c r="I306" t="str">
        <f>VLOOKUP(H306,Dictionary!B$41:C$45,2,FALSE)</f>
        <v>Huronia Cab</v>
      </c>
      <c r="J306" t="s">
        <v>25</v>
      </c>
      <c r="K306" t="str">
        <f>VLOOKUP(J306,Dictionary!B$20:C$36,2,FALSE)</f>
        <v>Ambulatory</v>
      </c>
      <c r="L306" t="s">
        <v>11</v>
      </c>
      <c r="M306" t="str">
        <f>VLOOKUP(L306,Dictionary!B$50:C$51,2,FALSE)</f>
        <v>Yes</v>
      </c>
      <c r="N306" t="s">
        <v>39195</v>
      </c>
      <c r="O306" s="15">
        <f t="shared" si="49"/>
        <v>43517.590358796297</v>
      </c>
      <c r="P306" s="12" t="s">
        <v>19559</v>
      </c>
      <c r="Q306" s="15">
        <f t="shared" si="41"/>
        <v>43517.593993055554</v>
      </c>
      <c r="R306" t="s">
        <v>19560</v>
      </c>
      <c r="S306" t="s">
        <v>39208</v>
      </c>
      <c r="T306" s="15">
        <f t="shared" si="42"/>
        <v>43517.612893518519</v>
      </c>
      <c r="U306" s="12" t="s">
        <v>19561</v>
      </c>
      <c r="V306" s="15">
        <f t="shared" si="43"/>
        <v>43517.612893518519</v>
      </c>
      <c r="W306" s="12" t="s">
        <v>19561</v>
      </c>
      <c r="X306" s="11">
        <f t="shared" si="44"/>
        <v>0</v>
      </c>
      <c r="Y306" s="11">
        <f t="shared" si="45"/>
        <v>8.7222222180571407E-2</v>
      </c>
      <c r="Z306" s="11">
        <f t="shared" si="46"/>
        <v>2.0933333323337138</v>
      </c>
      <c r="AA306" t="str">
        <f t="shared" si="47"/>
        <v>Late</v>
      </c>
    </row>
    <row r="307" spans="1:27" x14ac:dyDescent="0.3">
      <c r="A307">
        <f t="shared" si="48"/>
        <v>306</v>
      </c>
      <c r="B307" s="13" t="s">
        <v>38895</v>
      </c>
      <c r="C307">
        <v>11098537</v>
      </c>
      <c r="D307" s="15">
        <f t="shared" si="50"/>
        <v>43581.479166666664</v>
      </c>
      <c r="E307">
        <v>11</v>
      </c>
      <c r="F307">
        <v>30</v>
      </c>
      <c r="G307">
        <v>5</v>
      </c>
      <c r="H307" t="s">
        <v>39189</v>
      </c>
      <c r="I307" t="str">
        <f>VLOOKUP(H307,Dictionary!B$41:C$45,2,FALSE)</f>
        <v>Allied Taxi</v>
      </c>
      <c r="J307" t="s">
        <v>10</v>
      </c>
      <c r="K307" t="str">
        <f>VLOOKUP(J307,Dictionary!B$20:C$36,2,FALSE)</f>
        <v>Walker</v>
      </c>
      <c r="L307" t="s">
        <v>11</v>
      </c>
      <c r="M307" t="str">
        <f>VLOOKUP(L307,Dictionary!B$50:C$51,2,FALSE)</f>
        <v>Yes</v>
      </c>
      <c r="N307" t="s">
        <v>39195</v>
      </c>
      <c r="O307" s="15">
        <f t="shared" si="49"/>
        <v>43581.469444444447</v>
      </c>
      <c r="P307" s="12" t="s">
        <v>33316</v>
      </c>
      <c r="Q307" s="15">
        <f t="shared" si="41"/>
        <v>43581.470486111109</v>
      </c>
      <c r="R307" t="s">
        <v>33317</v>
      </c>
      <c r="S307" t="s">
        <v>39206</v>
      </c>
      <c r="T307" s="15">
        <f t="shared" si="42"/>
        <v>43581.481793981482</v>
      </c>
      <c r="U307" s="12" t="s">
        <v>19538</v>
      </c>
      <c r="V307" s="15">
        <f t="shared" si="43"/>
        <v>43581.482800925929</v>
      </c>
      <c r="W307" s="12" t="s">
        <v>33318</v>
      </c>
      <c r="X307" s="11">
        <f t="shared" si="44"/>
        <v>2.4166666727978736E-2</v>
      </c>
      <c r="Y307" s="11">
        <f t="shared" si="45"/>
        <v>2.4999999906867743E-2</v>
      </c>
      <c r="Z307" s="11">
        <f t="shared" si="46"/>
        <v>1.1799999992363155</v>
      </c>
      <c r="AA307" t="str">
        <f t="shared" si="47"/>
        <v>On Time</v>
      </c>
    </row>
    <row r="308" spans="1:27" x14ac:dyDescent="0.3">
      <c r="A308">
        <f t="shared" si="48"/>
        <v>307</v>
      </c>
      <c r="B308" s="13" t="s">
        <v>38991</v>
      </c>
      <c r="C308">
        <v>11413696</v>
      </c>
      <c r="D308" s="15">
        <f t="shared" si="50"/>
        <v>43677.520833333336</v>
      </c>
      <c r="E308">
        <v>12</v>
      </c>
      <c r="F308">
        <v>30</v>
      </c>
      <c r="G308">
        <v>3</v>
      </c>
      <c r="H308" t="s">
        <v>39191</v>
      </c>
      <c r="I308" t="str">
        <f>VLOOKUP(H308,Dictionary!B$41:C$45,2,FALSE)</f>
        <v>Arrow Taxi</v>
      </c>
      <c r="J308" t="s">
        <v>25</v>
      </c>
      <c r="K308" t="str">
        <f>VLOOKUP(J308,Dictionary!B$20:C$36,2,FALSE)</f>
        <v>Ambulatory</v>
      </c>
      <c r="L308" t="s">
        <v>11</v>
      </c>
      <c r="M308" t="str">
        <f>VLOOKUP(L308,Dictionary!B$50:C$51,2,FALSE)</f>
        <v>Yes</v>
      </c>
      <c r="N308" t="s">
        <v>39194</v>
      </c>
      <c r="O308" s="15">
        <f t="shared" si="49"/>
        <v>43677.524675925924</v>
      </c>
      <c r="P308" s="12" t="s">
        <v>19298</v>
      </c>
      <c r="Q308" s="15">
        <f t="shared" si="41"/>
        <v>43677.524629629632</v>
      </c>
      <c r="R308" t="s">
        <v>19299</v>
      </c>
      <c r="S308" t="s">
        <v>39206</v>
      </c>
      <c r="T308" s="15">
        <f t="shared" si="42"/>
        <v>43677.53502314815</v>
      </c>
      <c r="U308" s="12" t="s">
        <v>19300</v>
      </c>
      <c r="V308" s="15">
        <f t="shared" si="43"/>
        <v>43677.537546296298</v>
      </c>
      <c r="W308" s="12" t="s">
        <v>19301</v>
      </c>
      <c r="X308" s="11">
        <f t="shared" si="44"/>
        <v>6.0555555566679686E-2</v>
      </c>
      <c r="Y308" s="11">
        <f t="shared" si="45"/>
        <v>-1.1111110216006637E-3</v>
      </c>
      <c r="Z308" s="11">
        <f t="shared" si="46"/>
        <v>1.4266666690818965</v>
      </c>
      <c r="AA308" t="str">
        <f t="shared" si="47"/>
        <v>Late</v>
      </c>
    </row>
    <row r="309" spans="1:27" x14ac:dyDescent="0.3">
      <c r="A309">
        <f t="shared" si="48"/>
        <v>308</v>
      </c>
      <c r="B309" s="13" t="s">
        <v>39140</v>
      </c>
      <c r="C309">
        <v>11931403</v>
      </c>
      <c r="D309" s="15">
        <f t="shared" si="50"/>
        <v>43826.46875</v>
      </c>
      <c r="E309">
        <v>11</v>
      </c>
      <c r="F309">
        <v>15</v>
      </c>
      <c r="G309">
        <v>5</v>
      </c>
      <c r="H309" t="s">
        <v>39191</v>
      </c>
      <c r="I309" t="str">
        <f>VLOOKUP(H309,Dictionary!B$41:C$45,2,FALSE)</f>
        <v>Arrow Taxi</v>
      </c>
      <c r="J309" t="s">
        <v>10</v>
      </c>
      <c r="K309" t="str">
        <f>VLOOKUP(J309,Dictionary!B$20:C$36,2,FALSE)</f>
        <v>Walker</v>
      </c>
      <c r="L309" t="s">
        <v>11</v>
      </c>
      <c r="M309" t="str">
        <f>VLOOKUP(L309,Dictionary!B$50:C$51,2,FALSE)</f>
        <v>Yes</v>
      </c>
      <c r="N309" t="s">
        <v>39195</v>
      </c>
      <c r="O309" s="15">
        <f t="shared" si="49"/>
        <v>43826.476041666669</v>
      </c>
      <c r="P309" s="12" t="s">
        <v>2848</v>
      </c>
      <c r="Q309" s="15">
        <f t="shared" si="41"/>
        <v>43826.478495370371</v>
      </c>
      <c r="R309" t="s">
        <v>2849</v>
      </c>
      <c r="S309" t="s">
        <v>39208</v>
      </c>
      <c r="T309" s="15">
        <f t="shared" si="42"/>
        <v>43826.501585648148</v>
      </c>
      <c r="U309" s="12" t="s">
        <v>2850</v>
      </c>
      <c r="V309" s="15">
        <f t="shared" si="43"/>
        <v>43826.503020833334</v>
      </c>
      <c r="W309" s="12" t="s">
        <v>2851</v>
      </c>
      <c r="X309" s="11">
        <f t="shared" si="44"/>
        <v>3.4444444463588297E-2</v>
      </c>
      <c r="Y309" s="11">
        <f t="shared" si="45"/>
        <v>5.8888888859655708E-2</v>
      </c>
      <c r="Z309" s="11">
        <f t="shared" si="46"/>
        <v>2.2399999997578561</v>
      </c>
      <c r="AA309" t="str">
        <f t="shared" si="47"/>
        <v>Late</v>
      </c>
    </row>
    <row r="310" spans="1:27" x14ac:dyDescent="0.3">
      <c r="A310">
        <f t="shared" si="48"/>
        <v>309</v>
      </c>
      <c r="B310" s="13" t="s">
        <v>38913</v>
      </c>
      <c r="C310">
        <v>11153600</v>
      </c>
      <c r="D310" s="15">
        <f t="shared" si="50"/>
        <v>43599.458333333336</v>
      </c>
      <c r="E310">
        <v>11</v>
      </c>
      <c r="F310">
        <v>0</v>
      </c>
      <c r="G310">
        <v>2</v>
      </c>
      <c r="H310" t="s">
        <v>39191</v>
      </c>
      <c r="I310" t="str">
        <f>VLOOKUP(H310,Dictionary!B$41:C$45,2,FALSE)</f>
        <v>Arrow Taxi</v>
      </c>
      <c r="J310" t="s">
        <v>25</v>
      </c>
      <c r="K310" t="str">
        <f>VLOOKUP(J310,Dictionary!B$20:C$36,2,FALSE)</f>
        <v>Ambulatory</v>
      </c>
      <c r="L310" t="s">
        <v>11</v>
      </c>
      <c r="M310" t="str">
        <f>VLOOKUP(L310,Dictionary!B$50:C$51,2,FALSE)</f>
        <v>Yes</v>
      </c>
      <c r="N310" t="s">
        <v>39195</v>
      </c>
      <c r="O310" s="15">
        <f t="shared" si="49"/>
        <v>43599.452604166669</v>
      </c>
      <c r="P310" s="12" t="s">
        <v>7133</v>
      </c>
      <c r="Q310" s="15">
        <f t="shared" si="41"/>
        <v>43599.453310185185</v>
      </c>
      <c r="R310" t="s">
        <v>7134</v>
      </c>
      <c r="S310" t="s">
        <v>39207</v>
      </c>
      <c r="T310" s="15">
        <f t="shared" si="42"/>
        <v>43599.470057870371</v>
      </c>
      <c r="U310" s="12" t="s">
        <v>7135</v>
      </c>
      <c r="V310" s="15">
        <f t="shared" si="43"/>
        <v>43599.470381944448</v>
      </c>
      <c r="W310" s="12" t="s">
        <v>7136</v>
      </c>
      <c r="X310" s="11">
        <f t="shared" si="44"/>
        <v>7.7777778496965766E-3</v>
      </c>
      <c r="Y310" s="11">
        <f t="shared" si="45"/>
        <v>1.6944444389082491E-2</v>
      </c>
      <c r="Z310" s="11">
        <f t="shared" si="46"/>
        <v>0.59333333373069763</v>
      </c>
      <c r="AA310" t="str">
        <f t="shared" si="47"/>
        <v>On Time</v>
      </c>
    </row>
    <row r="311" spans="1:27" x14ac:dyDescent="0.3">
      <c r="A311">
        <f t="shared" si="48"/>
        <v>310</v>
      </c>
      <c r="B311" s="13" t="s">
        <v>39118</v>
      </c>
      <c r="C311">
        <v>11862434</v>
      </c>
      <c r="D311" s="15">
        <f t="shared" si="50"/>
        <v>43804.697916666664</v>
      </c>
      <c r="E311">
        <v>16</v>
      </c>
      <c r="F311">
        <v>45</v>
      </c>
      <c r="G311">
        <v>4</v>
      </c>
      <c r="H311" t="s">
        <v>39191</v>
      </c>
      <c r="I311" t="str">
        <f>VLOOKUP(H311,Dictionary!B$41:C$45,2,FALSE)</f>
        <v>Arrow Taxi</v>
      </c>
      <c r="J311" t="s">
        <v>58</v>
      </c>
      <c r="K311" t="str">
        <f>VLOOKUP(J311,Dictionary!B$20:C$36,2,FALSE)</f>
        <v>Power Wheelchair 2</v>
      </c>
      <c r="L311" t="s">
        <v>5</v>
      </c>
      <c r="M311" t="str">
        <f>VLOOKUP(L311,Dictionary!B$50:C$51,2,FALSE)</f>
        <v>No</v>
      </c>
      <c r="N311" t="s">
        <v>39195</v>
      </c>
      <c r="O311" s="15">
        <f t="shared" si="49"/>
        <v>43804.719351851854</v>
      </c>
      <c r="P311" s="12" t="s">
        <v>17949</v>
      </c>
      <c r="Q311" s="15">
        <f t="shared" si="41"/>
        <v>43804.721979166665</v>
      </c>
      <c r="R311" t="s">
        <v>17950</v>
      </c>
      <c r="S311" t="s">
        <v>39206</v>
      </c>
      <c r="T311" s="15">
        <f t="shared" si="42"/>
        <v>43804.730694444443</v>
      </c>
      <c r="U311" s="12" t="s">
        <v>17951</v>
      </c>
      <c r="V311" s="15">
        <f t="shared" si="43"/>
        <v>43804.735115740739</v>
      </c>
      <c r="W311" s="12" t="s">
        <v>768</v>
      </c>
      <c r="X311" s="11">
        <f t="shared" si="44"/>
        <v>0.10611111111938953</v>
      </c>
      <c r="Y311" s="11">
        <f t="shared" si="45"/>
        <v>6.3055555452592671E-2</v>
      </c>
      <c r="Z311" s="11">
        <f t="shared" si="46"/>
        <v>4.0599999977275729</v>
      </c>
      <c r="AA311" t="str">
        <f t="shared" si="47"/>
        <v>Late</v>
      </c>
    </row>
    <row r="312" spans="1:27" x14ac:dyDescent="0.3">
      <c r="A312">
        <f t="shared" si="48"/>
        <v>311</v>
      </c>
      <c r="B312" s="13" t="s">
        <v>39094</v>
      </c>
      <c r="C312">
        <v>11727740</v>
      </c>
      <c r="D312" s="15">
        <f t="shared" si="50"/>
        <v>43780.3125</v>
      </c>
      <c r="E312">
        <v>7</v>
      </c>
      <c r="F312">
        <v>30</v>
      </c>
      <c r="G312">
        <v>1</v>
      </c>
      <c r="H312" t="s">
        <v>39191</v>
      </c>
      <c r="I312" t="str">
        <f>VLOOKUP(H312,Dictionary!B$41:C$45,2,FALSE)</f>
        <v>Arrow Taxi</v>
      </c>
      <c r="J312" t="s">
        <v>25</v>
      </c>
      <c r="K312" t="str">
        <f>VLOOKUP(J312,Dictionary!B$20:C$36,2,FALSE)</f>
        <v>Ambulatory</v>
      </c>
      <c r="L312" t="s">
        <v>11</v>
      </c>
      <c r="M312" t="str">
        <f>VLOOKUP(L312,Dictionary!B$50:C$51,2,FALSE)</f>
        <v>Yes</v>
      </c>
      <c r="N312" t="s">
        <v>39195</v>
      </c>
      <c r="O312" s="15">
        <f t="shared" si="49"/>
        <v>43780.320555555554</v>
      </c>
      <c r="P312" s="12" t="s">
        <v>31227</v>
      </c>
      <c r="Q312" s="15">
        <f t="shared" si="41"/>
        <v>43780.322604166664</v>
      </c>
      <c r="R312" t="s">
        <v>31228</v>
      </c>
      <c r="S312" t="s">
        <v>39205</v>
      </c>
      <c r="T312" s="15">
        <f t="shared" si="42"/>
        <v>43780.3281712963</v>
      </c>
      <c r="U312" s="12" t="s">
        <v>31229</v>
      </c>
      <c r="V312" s="15">
        <f t="shared" si="43"/>
        <v>43780.329814814817</v>
      </c>
      <c r="W312" s="12" t="s">
        <v>31230</v>
      </c>
      <c r="X312" s="11">
        <f t="shared" si="44"/>
        <v>3.9444444410037249E-2</v>
      </c>
      <c r="Y312" s="11">
        <f t="shared" si="45"/>
        <v>4.9166666634846479E-2</v>
      </c>
      <c r="Z312" s="11">
        <f t="shared" si="46"/>
        <v>2.1266666650772095</v>
      </c>
      <c r="AA312" t="str">
        <f t="shared" si="47"/>
        <v>Late</v>
      </c>
    </row>
    <row r="313" spans="1:27" x14ac:dyDescent="0.3">
      <c r="A313">
        <f t="shared" si="48"/>
        <v>312</v>
      </c>
      <c r="B313" s="13" t="s">
        <v>39076</v>
      </c>
      <c r="C313">
        <v>11709597</v>
      </c>
      <c r="D313" s="15">
        <f t="shared" si="50"/>
        <v>43762.59375</v>
      </c>
      <c r="E313">
        <v>14</v>
      </c>
      <c r="F313">
        <v>15</v>
      </c>
      <c r="G313">
        <v>4</v>
      </c>
      <c r="H313" t="s">
        <v>39191</v>
      </c>
      <c r="I313" t="str">
        <f>VLOOKUP(H313,Dictionary!B$41:C$45,2,FALSE)</f>
        <v>Arrow Taxi</v>
      </c>
      <c r="J313" t="s">
        <v>53</v>
      </c>
      <c r="K313" t="str">
        <f>VLOOKUP(J313,Dictionary!B$20:C$36,2,FALSE)</f>
        <v>Wheelchair</v>
      </c>
      <c r="L313" t="s">
        <v>5</v>
      </c>
      <c r="M313" t="str">
        <f>VLOOKUP(L313,Dictionary!B$50:C$51,2,FALSE)</f>
        <v>No</v>
      </c>
      <c r="N313" t="s">
        <v>39195</v>
      </c>
      <c r="O313" s="15">
        <f t="shared" si="49"/>
        <v>43762.609560185185</v>
      </c>
      <c r="P313" s="12" t="s">
        <v>11937</v>
      </c>
      <c r="Q313" s="15">
        <f t="shared" si="41"/>
        <v>43762.61246527778</v>
      </c>
      <c r="R313" t="s">
        <v>11938</v>
      </c>
      <c r="S313" t="s">
        <v>39206</v>
      </c>
      <c r="T313" s="15">
        <f t="shared" si="42"/>
        <v>43762.621238425927</v>
      </c>
      <c r="U313" s="12" t="s">
        <v>11939</v>
      </c>
      <c r="V313" s="15">
        <f t="shared" si="43"/>
        <v>43762.621238425927</v>
      </c>
      <c r="W313" s="12" t="s">
        <v>11939</v>
      </c>
      <c r="X313" s="11">
        <f t="shared" si="44"/>
        <v>0</v>
      </c>
      <c r="Y313" s="11">
        <f t="shared" si="45"/>
        <v>6.9722222280688584E-2</v>
      </c>
      <c r="Z313" s="11">
        <f t="shared" si="46"/>
        <v>1.673333334736526</v>
      </c>
      <c r="AA313" t="str">
        <f t="shared" si="47"/>
        <v>Late</v>
      </c>
    </row>
    <row r="314" spans="1:27" x14ac:dyDescent="0.3">
      <c r="A314">
        <f t="shared" si="48"/>
        <v>313</v>
      </c>
      <c r="B314" s="13" t="s">
        <v>38913</v>
      </c>
      <c r="C314">
        <v>11111863</v>
      </c>
      <c r="D314" s="15">
        <f t="shared" si="50"/>
        <v>43599.885416666664</v>
      </c>
      <c r="E314">
        <v>21</v>
      </c>
      <c r="F314">
        <v>15</v>
      </c>
      <c r="G314">
        <v>2</v>
      </c>
      <c r="H314" t="s">
        <v>39189</v>
      </c>
      <c r="I314" t="str">
        <f>VLOOKUP(H314,Dictionary!B$41:C$45,2,FALSE)</f>
        <v>Allied Taxi</v>
      </c>
      <c r="J314" t="s">
        <v>53</v>
      </c>
      <c r="K314" t="str">
        <f>VLOOKUP(J314,Dictionary!B$20:C$36,2,FALSE)</f>
        <v>Wheelchair</v>
      </c>
      <c r="L314" t="s">
        <v>5</v>
      </c>
      <c r="M314" t="str">
        <f>VLOOKUP(L314,Dictionary!B$50:C$51,2,FALSE)</f>
        <v>No</v>
      </c>
      <c r="N314" t="s">
        <v>39194</v>
      </c>
      <c r="O314" s="15">
        <f t="shared" si="49"/>
        <v>43599.898599537039</v>
      </c>
      <c r="P314" s="12" t="s">
        <v>11351</v>
      </c>
      <c r="Q314" s="15">
        <f t="shared" si="41"/>
        <v>43599.899722222224</v>
      </c>
      <c r="R314" t="s">
        <v>11352</v>
      </c>
      <c r="S314" t="s">
        <v>39205</v>
      </c>
      <c r="T314" s="15">
        <f t="shared" si="42"/>
        <v>43599.904178240744</v>
      </c>
      <c r="U314" s="12" t="s">
        <v>11353</v>
      </c>
      <c r="V314" s="15">
        <f t="shared" si="43"/>
        <v>43599.906435185185</v>
      </c>
      <c r="W314" s="12" t="s">
        <v>11354</v>
      </c>
      <c r="X314" s="11">
        <f t="shared" si="44"/>
        <v>5.4166666581295431E-2</v>
      </c>
      <c r="Y314" s="11">
        <f t="shared" si="45"/>
        <v>2.6944444456603378E-2</v>
      </c>
      <c r="Z314" s="11">
        <f t="shared" si="46"/>
        <v>1.9466666649095714</v>
      </c>
      <c r="AA314" t="str">
        <f t="shared" si="47"/>
        <v>Late</v>
      </c>
    </row>
    <row r="315" spans="1:27" x14ac:dyDescent="0.3">
      <c r="A315">
        <f t="shared" si="48"/>
        <v>314</v>
      </c>
      <c r="B315" s="13" t="s">
        <v>38877</v>
      </c>
      <c r="C315">
        <v>10996334</v>
      </c>
      <c r="D315" s="15">
        <f t="shared" si="50"/>
        <v>43563.583333333336</v>
      </c>
      <c r="E315">
        <v>14</v>
      </c>
      <c r="F315">
        <v>0</v>
      </c>
      <c r="G315">
        <v>1</v>
      </c>
      <c r="H315" t="s">
        <v>39189</v>
      </c>
      <c r="I315" t="str">
        <f>VLOOKUP(H315,Dictionary!B$41:C$45,2,FALSE)</f>
        <v>Allied Taxi</v>
      </c>
      <c r="J315" t="s">
        <v>25</v>
      </c>
      <c r="K315" t="str">
        <f>VLOOKUP(J315,Dictionary!B$20:C$36,2,FALSE)</f>
        <v>Ambulatory</v>
      </c>
      <c r="L315" t="s">
        <v>11</v>
      </c>
      <c r="M315" t="str">
        <f>VLOOKUP(L315,Dictionary!B$50:C$51,2,FALSE)</f>
        <v>Yes</v>
      </c>
      <c r="N315" t="s">
        <v>39194</v>
      </c>
      <c r="O315" s="15">
        <f t="shared" si="49"/>
        <v>43563.58457175926</v>
      </c>
      <c r="P315" s="12" t="s">
        <v>1851</v>
      </c>
      <c r="Q315" s="15">
        <f t="shared" si="41"/>
        <v>43563.585740740738</v>
      </c>
      <c r="R315" t="s">
        <v>1852</v>
      </c>
      <c r="S315" t="s">
        <v>39208</v>
      </c>
      <c r="T315" s="15">
        <f t="shared" si="42"/>
        <v>43563.610578703701</v>
      </c>
      <c r="U315" s="12" t="s">
        <v>1853</v>
      </c>
      <c r="V315" s="15">
        <f t="shared" si="43"/>
        <v>43563.610717592594</v>
      </c>
      <c r="W315" s="12" t="s">
        <v>1854</v>
      </c>
      <c r="X315" s="11">
        <f t="shared" si="44"/>
        <v>3.3333334140479565E-3</v>
      </c>
      <c r="Y315" s="11">
        <f t="shared" si="45"/>
        <v>2.8055555478204042E-2</v>
      </c>
      <c r="Z315" s="11">
        <f t="shared" si="46"/>
        <v>0.75333333341404796</v>
      </c>
      <c r="AA315" t="str">
        <f t="shared" si="47"/>
        <v>Late</v>
      </c>
    </row>
    <row r="316" spans="1:27" x14ac:dyDescent="0.3">
      <c r="A316">
        <f t="shared" si="48"/>
        <v>315</v>
      </c>
      <c r="B316" s="13" t="s">
        <v>39084</v>
      </c>
      <c r="C316">
        <v>11694960</v>
      </c>
      <c r="D316" s="15">
        <f t="shared" si="50"/>
        <v>43770.333333333336</v>
      </c>
      <c r="E316">
        <v>8</v>
      </c>
      <c r="F316">
        <v>0</v>
      </c>
      <c r="G316">
        <v>5</v>
      </c>
      <c r="H316" t="s">
        <v>39190</v>
      </c>
      <c r="I316" t="str">
        <f>VLOOKUP(H316,Dictionary!B$41:C$45,2,FALSE)</f>
        <v>Big City Taxi</v>
      </c>
      <c r="J316" t="s">
        <v>25</v>
      </c>
      <c r="K316" t="str">
        <f>VLOOKUP(J316,Dictionary!B$20:C$36,2,FALSE)</f>
        <v>Ambulatory</v>
      </c>
      <c r="L316" t="s">
        <v>11</v>
      </c>
      <c r="M316" t="str">
        <f>VLOOKUP(L316,Dictionary!B$50:C$51,2,FALSE)</f>
        <v>Yes</v>
      </c>
      <c r="N316" t="s">
        <v>39195</v>
      </c>
      <c r="O316" s="15">
        <f t="shared" si="49"/>
        <v>43770.330046296294</v>
      </c>
      <c r="P316" s="12" t="s">
        <v>26116</v>
      </c>
      <c r="Q316" s="15">
        <f t="shared" si="41"/>
        <v>43770.332175925927</v>
      </c>
      <c r="R316" t="s">
        <v>26117</v>
      </c>
      <c r="S316" t="s">
        <v>39211</v>
      </c>
      <c r="T316" s="15">
        <f t="shared" si="42"/>
        <v>43770.372476851851</v>
      </c>
      <c r="U316" s="12" t="s">
        <v>1780</v>
      </c>
      <c r="V316" s="15">
        <f t="shared" si="43"/>
        <v>43770.377523148149</v>
      </c>
      <c r="W316" s="12" t="s">
        <v>26118</v>
      </c>
      <c r="X316" s="11">
        <f t="shared" si="44"/>
        <v>0.12111111113335937</v>
      </c>
      <c r="Y316" s="11">
        <f t="shared" si="45"/>
        <v>5.1111111184582114E-2</v>
      </c>
      <c r="Z316" s="11">
        <f t="shared" si="46"/>
        <v>4.1333333356305957</v>
      </c>
      <c r="AA316" t="str">
        <f t="shared" si="47"/>
        <v>On Time</v>
      </c>
    </row>
    <row r="317" spans="1:27" x14ac:dyDescent="0.3">
      <c r="A317">
        <f t="shared" si="48"/>
        <v>316</v>
      </c>
      <c r="B317" s="13" t="s">
        <v>39087</v>
      </c>
      <c r="C317">
        <v>11702676</v>
      </c>
      <c r="D317" s="15">
        <f t="shared" si="50"/>
        <v>43773.510416666664</v>
      </c>
      <c r="E317">
        <v>12</v>
      </c>
      <c r="F317">
        <v>15</v>
      </c>
      <c r="G317">
        <v>1</v>
      </c>
      <c r="H317" t="s">
        <v>39191</v>
      </c>
      <c r="I317" t="str">
        <f>VLOOKUP(H317,Dictionary!B$41:C$45,2,FALSE)</f>
        <v>Arrow Taxi</v>
      </c>
      <c r="J317" t="s">
        <v>53</v>
      </c>
      <c r="K317" t="str">
        <f>VLOOKUP(J317,Dictionary!B$20:C$36,2,FALSE)</f>
        <v>Wheelchair</v>
      </c>
      <c r="L317" t="s">
        <v>5</v>
      </c>
      <c r="M317" t="str">
        <f>VLOOKUP(L317,Dictionary!B$50:C$51,2,FALSE)</f>
        <v>No</v>
      </c>
      <c r="N317" t="s">
        <v>39195</v>
      </c>
      <c r="O317" s="15">
        <f t="shared" si="49"/>
        <v>43773.510104166664</v>
      </c>
      <c r="P317" s="12" t="s">
        <v>4054</v>
      </c>
      <c r="Q317" s="15">
        <f t="shared" si="41"/>
        <v>43773.512025462966</v>
      </c>
      <c r="R317" t="s">
        <v>4055</v>
      </c>
      <c r="S317" t="s">
        <v>39207</v>
      </c>
      <c r="T317" s="15">
        <f t="shared" si="42"/>
        <v>43773.529583333337</v>
      </c>
      <c r="U317" s="12" t="s">
        <v>4056</v>
      </c>
      <c r="V317" s="15">
        <f t="shared" si="43"/>
        <v>43773.530046296299</v>
      </c>
      <c r="W317" s="12" t="s">
        <v>4057</v>
      </c>
      <c r="X317" s="11">
        <f t="shared" si="44"/>
        <v>1.111111108912155E-2</v>
      </c>
      <c r="Y317" s="11">
        <f t="shared" si="45"/>
        <v>4.6111111238133162E-2</v>
      </c>
      <c r="Z317" s="11">
        <f t="shared" si="46"/>
        <v>1.3733333358541131</v>
      </c>
      <c r="AA317" t="str">
        <f t="shared" si="47"/>
        <v>On Time</v>
      </c>
    </row>
    <row r="318" spans="1:27" x14ac:dyDescent="0.3">
      <c r="A318">
        <f t="shared" si="48"/>
        <v>317</v>
      </c>
      <c r="B318" s="13" t="s">
        <v>38819</v>
      </c>
      <c r="C318">
        <v>10858574</v>
      </c>
      <c r="D318" s="15">
        <f t="shared" si="50"/>
        <v>43505.875</v>
      </c>
      <c r="E318">
        <v>21</v>
      </c>
      <c r="F318">
        <v>0</v>
      </c>
      <c r="G318">
        <v>6</v>
      </c>
      <c r="H318" t="s">
        <v>39191</v>
      </c>
      <c r="I318" t="str">
        <f>VLOOKUP(H318,Dictionary!B$41:C$45,2,FALSE)</f>
        <v>Arrow Taxi</v>
      </c>
      <c r="J318" t="s">
        <v>25</v>
      </c>
      <c r="K318" t="str">
        <f>VLOOKUP(J318,Dictionary!B$20:C$36,2,FALSE)</f>
        <v>Ambulatory</v>
      </c>
      <c r="L318" t="s">
        <v>11</v>
      </c>
      <c r="M318" t="str">
        <f>VLOOKUP(L318,Dictionary!B$50:C$51,2,FALSE)</f>
        <v>Yes</v>
      </c>
      <c r="N318" t="s">
        <v>39195</v>
      </c>
      <c r="O318" s="15">
        <f t="shared" si="49"/>
        <v>43505.872523148151</v>
      </c>
      <c r="P318" s="12" t="s">
        <v>19660</v>
      </c>
      <c r="Q318" s="15">
        <f t="shared" si="41"/>
        <v>43505.874699074076</v>
      </c>
      <c r="R318" t="s">
        <v>19661</v>
      </c>
      <c r="S318" t="s">
        <v>39205</v>
      </c>
      <c r="T318" s="15">
        <f t="shared" si="42"/>
        <v>43505.880995370368</v>
      </c>
      <c r="U318" s="12" t="s">
        <v>19662</v>
      </c>
      <c r="V318" s="15">
        <f t="shared" si="43"/>
        <v>43505.8830787037</v>
      </c>
      <c r="W318" s="12" t="s">
        <v>19663</v>
      </c>
      <c r="X318" s="11">
        <f t="shared" si="44"/>
        <v>4.9999999988358468E-2</v>
      </c>
      <c r="Y318" s="11">
        <f t="shared" si="45"/>
        <v>5.2222222206182778E-2</v>
      </c>
      <c r="Z318" s="11">
        <f t="shared" si="46"/>
        <v>2.4533333326689899</v>
      </c>
      <c r="AA318" t="str">
        <f t="shared" si="47"/>
        <v>On Time</v>
      </c>
    </row>
    <row r="319" spans="1:27" x14ac:dyDescent="0.3">
      <c r="A319">
        <f t="shared" si="48"/>
        <v>318</v>
      </c>
      <c r="B319" s="13" t="s">
        <v>38796</v>
      </c>
      <c r="C319">
        <v>10784436</v>
      </c>
      <c r="D319" s="15">
        <f t="shared" si="50"/>
        <v>43482.71875</v>
      </c>
      <c r="E319">
        <v>17</v>
      </c>
      <c r="F319">
        <v>15</v>
      </c>
      <c r="G319">
        <v>4</v>
      </c>
      <c r="H319" t="s">
        <v>39191</v>
      </c>
      <c r="I319" t="str">
        <f>VLOOKUP(H319,Dictionary!B$41:C$45,2,FALSE)</f>
        <v>Arrow Taxi</v>
      </c>
      <c r="J319" t="s">
        <v>53</v>
      </c>
      <c r="K319" t="str">
        <f>VLOOKUP(J319,Dictionary!B$20:C$36,2,FALSE)</f>
        <v>Wheelchair</v>
      </c>
      <c r="L319" t="s">
        <v>5</v>
      </c>
      <c r="M319" t="str">
        <f>VLOOKUP(L319,Dictionary!B$50:C$51,2,FALSE)</f>
        <v>No</v>
      </c>
      <c r="N319" t="s">
        <v>39195</v>
      </c>
      <c r="O319" s="15">
        <f t="shared" si="49"/>
        <v>43482.726388888892</v>
      </c>
      <c r="P319" s="12" t="s">
        <v>29896</v>
      </c>
      <c r="Q319" s="15">
        <f t="shared" si="41"/>
        <v>43482.729733796295</v>
      </c>
      <c r="R319" t="s">
        <v>29897</v>
      </c>
      <c r="S319" t="s">
        <v>39207</v>
      </c>
      <c r="T319" s="15">
        <f t="shared" si="42"/>
        <v>43482.743506944447</v>
      </c>
      <c r="U319" s="12" t="s">
        <v>29898</v>
      </c>
      <c r="V319" s="15">
        <f t="shared" si="43"/>
        <v>43482.746157407404</v>
      </c>
      <c r="W319" s="12" t="s">
        <v>29899</v>
      </c>
      <c r="X319" s="11">
        <f t="shared" si="44"/>
        <v>6.3611110963393003E-2</v>
      </c>
      <c r="Y319" s="11">
        <f t="shared" si="45"/>
        <v>8.027777768438682E-2</v>
      </c>
      <c r="Z319" s="11">
        <f t="shared" si="46"/>
        <v>3.4533333275467157</v>
      </c>
      <c r="AA319" t="str">
        <f t="shared" si="47"/>
        <v>Late</v>
      </c>
    </row>
    <row r="320" spans="1:27" x14ac:dyDescent="0.3">
      <c r="A320">
        <f t="shared" si="48"/>
        <v>319</v>
      </c>
      <c r="B320" s="13" t="s">
        <v>38821</v>
      </c>
      <c r="C320">
        <v>10818461</v>
      </c>
      <c r="D320" s="15">
        <f t="shared" si="50"/>
        <v>43507.635416666664</v>
      </c>
      <c r="E320">
        <v>15</v>
      </c>
      <c r="F320">
        <v>15</v>
      </c>
      <c r="G320">
        <v>1</v>
      </c>
      <c r="H320" t="s">
        <v>39189</v>
      </c>
      <c r="I320" t="str">
        <f>VLOOKUP(H320,Dictionary!B$41:C$45,2,FALSE)</f>
        <v>Allied Taxi</v>
      </c>
      <c r="J320" t="s">
        <v>25</v>
      </c>
      <c r="K320" t="str">
        <f>VLOOKUP(J320,Dictionary!B$20:C$36,2,FALSE)</f>
        <v>Ambulatory</v>
      </c>
      <c r="L320" t="s">
        <v>11</v>
      </c>
      <c r="M320" t="str">
        <f>VLOOKUP(L320,Dictionary!B$50:C$51,2,FALSE)</f>
        <v>Yes</v>
      </c>
      <c r="N320" t="s">
        <v>39194</v>
      </c>
      <c r="O320" s="15">
        <f t="shared" si="49"/>
        <v>43507.645833333336</v>
      </c>
      <c r="P320" s="12" t="s">
        <v>7160</v>
      </c>
      <c r="Q320" s="15">
        <f t="shared" si="41"/>
        <v>43507.64949074074</v>
      </c>
      <c r="R320" t="s">
        <v>7161</v>
      </c>
      <c r="S320" t="s">
        <v>39207</v>
      </c>
      <c r="T320" s="15">
        <f t="shared" si="42"/>
        <v>43507.667094907411</v>
      </c>
      <c r="U320" s="12" t="s">
        <v>7162</v>
      </c>
      <c r="V320" s="15">
        <f t="shared" si="43"/>
        <v>43507.667905092596</v>
      </c>
      <c r="W320" s="12" t="s">
        <v>7163</v>
      </c>
      <c r="X320" s="11">
        <f t="shared" si="44"/>
        <v>1.9444444449618459E-2</v>
      </c>
      <c r="Y320" s="11">
        <f t="shared" si="45"/>
        <v>8.7777777691371739E-2</v>
      </c>
      <c r="Z320" s="11">
        <f t="shared" si="46"/>
        <v>2.5733333313837647</v>
      </c>
      <c r="AA320" t="str">
        <f t="shared" si="47"/>
        <v>Late</v>
      </c>
    </row>
    <row r="321" spans="1:27" x14ac:dyDescent="0.3">
      <c r="A321">
        <f t="shared" si="48"/>
        <v>320</v>
      </c>
      <c r="B321" s="13" t="s">
        <v>38986</v>
      </c>
      <c r="C321">
        <v>11395836</v>
      </c>
      <c r="D321" s="15">
        <f t="shared" si="50"/>
        <v>43672.510416666664</v>
      </c>
      <c r="E321">
        <v>12</v>
      </c>
      <c r="F321">
        <v>15</v>
      </c>
      <c r="G321">
        <v>5</v>
      </c>
      <c r="H321" t="s">
        <v>39191</v>
      </c>
      <c r="I321" t="str">
        <f>VLOOKUP(H321,Dictionary!B$41:C$45,2,FALSE)</f>
        <v>Arrow Taxi</v>
      </c>
      <c r="J321" t="s">
        <v>10</v>
      </c>
      <c r="K321" t="str">
        <f>VLOOKUP(J321,Dictionary!B$20:C$36,2,FALSE)</f>
        <v>Walker</v>
      </c>
      <c r="L321" t="s">
        <v>11</v>
      </c>
      <c r="M321" t="str">
        <f>VLOOKUP(L321,Dictionary!B$50:C$51,2,FALSE)</f>
        <v>Yes</v>
      </c>
      <c r="N321" t="s">
        <v>39195</v>
      </c>
      <c r="O321" s="15">
        <f t="shared" si="49"/>
        <v>43672.508888888886</v>
      </c>
      <c r="P321" s="12" t="s">
        <v>22237</v>
      </c>
      <c r="Q321" s="15">
        <f t="shared" si="41"/>
        <v>43672.516157407408</v>
      </c>
      <c r="R321" t="s">
        <v>22238</v>
      </c>
      <c r="S321" t="s">
        <v>39209</v>
      </c>
      <c r="T321" s="15">
        <f t="shared" si="42"/>
        <v>43672.543807870374</v>
      </c>
      <c r="U321" s="12" t="s">
        <v>22239</v>
      </c>
      <c r="V321" s="15">
        <f t="shared" si="43"/>
        <v>43672.543807870374</v>
      </c>
      <c r="W321" s="12" t="s">
        <v>22239</v>
      </c>
      <c r="X321" s="11">
        <f t="shared" si="44"/>
        <v>0</v>
      </c>
      <c r="Y321" s="11">
        <f t="shared" si="45"/>
        <v>0.1744444445357658</v>
      </c>
      <c r="Z321" s="11">
        <f t="shared" si="46"/>
        <v>4.1866666688583791</v>
      </c>
      <c r="AA321" t="str">
        <f t="shared" si="47"/>
        <v>On Time</v>
      </c>
    </row>
    <row r="322" spans="1:27" x14ac:dyDescent="0.3">
      <c r="A322">
        <f t="shared" si="48"/>
        <v>321</v>
      </c>
      <c r="B322" s="13" t="s">
        <v>39091</v>
      </c>
      <c r="C322">
        <v>11773869</v>
      </c>
      <c r="D322" s="15">
        <f t="shared" si="50"/>
        <v>43777.864583333336</v>
      </c>
      <c r="E322">
        <v>20</v>
      </c>
      <c r="F322">
        <v>45</v>
      </c>
      <c r="G322">
        <v>5</v>
      </c>
      <c r="H322" t="s">
        <v>39191</v>
      </c>
      <c r="I322" t="str">
        <f>VLOOKUP(H322,Dictionary!B$41:C$45,2,FALSE)</f>
        <v>Arrow Taxi</v>
      </c>
      <c r="J322" t="s">
        <v>25</v>
      </c>
      <c r="K322" t="str">
        <f>VLOOKUP(J322,Dictionary!B$20:C$36,2,FALSE)</f>
        <v>Ambulatory</v>
      </c>
      <c r="L322" t="s">
        <v>11</v>
      </c>
      <c r="M322" t="str">
        <f>VLOOKUP(L322,Dictionary!B$50:C$51,2,FALSE)</f>
        <v>Yes</v>
      </c>
      <c r="N322" t="s">
        <v>39195</v>
      </c>
      <c r="O322" s="15">
        <f t="shared" si="49"/>
        <v>43777.866365740738</v>
      </c>
      <c r="P322" s="12" t="s">
        <v>13147</v>
      </c>
      <c r="Q322" s="15">
        <f t="shared" si="41"/>
        <v>43777.874594907407</v>
      </c>
      <c r="R322" t="s">
        <v>13148</v>
      </c>
      <c r="S322" t="s">
        <v>39208</v>
      </c>
      <c r="T322" s="15">
        <f t="shared" si="42"/>
        <v>43777.889675925922</v>
      </c>
      <c r="U322" s="12" t="s">
        <v>13149</v>
      </c>
      <c r="V322" s="15">
        <f t="shared" si="43"/>
        <v>43777.891469907408</v>
      </c>
      <c r="W322" s="12" t="s">
        <v>13150</v>
      </c>
      <c r="X322" s="11">
        <f t="shared" si="44"/>
        <v>4.3055555666796863E-2</v>
      </c>
      <c r="Y322" s="11">
        <f t="shared" si="45"/>
        <v>0.19750000006752089</v>
      </c>
      <c r="Z322" s="11">
        <f t="shared" si="46"/>
        <v>5.773333337623626</v>
      </c>
      <c r="AA322" t="str">
        <f t="shared" si="47"/>
        <v>Late</v>
      </c>
    </row>
    <row r="323" spans="1:27" x14ac:dyDescent="0.3">
      <c r="A323">
        <f t="shared" si="48"/>
        <v>322</v>
      </c>
      <c r="B323" s="13" t="s">
        <v>39052</v>
      </c>
      <c r="C323">
        <v>11630426</v>
      </c>
      <c r="D323" s="15">
        <f t="shared" si="50"/>
        <v>43738.833333333336</v>
      </c>
      <c r="E323">
        <v>20</v>
      </c>
      <c r="F323">
        <v>0</v>
      </c>
      <c r="G323">
        <v>1</v>
      </c>
      <c r="H323" t="s">
        <v>39189</v>
      </c>
      <c r="I323" t="str">
        <f>VLOOKUP(H323,Dictionary!B$41:C$45,2,FALSE)</f>
        <v>Allied Taxi</v>
      </c>
      <c r="J323" t="s">
        <v>25</v>
      </c>
      <c r="K323" t="str">
        <f>VLOOKUP(J323,Dictionary!B$20:C$36,2,FALSE)</f>
        <v>Ambulatory</v>
      </c>
      <c r="L323" t="s">
        <v>11</v>
      </c>
      <c r="M323" t="str">
        <f>VLOOKUP(L323,Dictionary!B$50:C$51,2,FALSE)</f>
        <v>Yes</v>
      </c>
      <c r="N323" t="s">
        <v>39195</v>
      </c>
      <c r="O323" s="15">
        <f t="shared" si="49"/>
        <v>43738.840763888889</v>
      </c>
      <c r="P323" s="12" t="s">
        <v>80</v>
      </c>
      <c r="Q323" s="15">
        <f t="shared" ref="Q323:Q386" si="51">DATE(LEFT(B323,4),MID(B323,6,2),RIGHT(B323,2))+TIME(LEFT(R323,2),MID(R323,4,2),RIGHT(R323,2))</f>
        <v>43738.842569444445</v>
      </c>
      <c r="R323" t="s">
        <v>81</v>
      </c>
      <c r="S323" t="s">
        <v>39207</v>
      </c>
      <c r="T323" s="15">
        <f t="shared" ref="T323:T386" si="52">DATE(LEFT(B323,4),MID(B323,6,2),RIGHT(B323,2))+TIME(LEFT(U323,2),MID(U323,4,2),RIGHT(U323,2))</f>
        <v>43738.859872685185</v>
      </c>
      <c r="U323" s="12" t="s">
        <v>16934</v>
      </c>
      <c r="V323" s="15">
        <f t="shared" ref="V323:V386" si="53">DATE(LEFT(B323,4),MID(B323,6,2),RIGHT(B323,2))+TIME(LEFT(W323,2),MID(W323,4,2),RIGHT(W323,2))</f>
        <v>43738.861504629633</v>
      </c>
      <c r="W323" s="12" t="s">
        <v>16935</v>
      </c>
      <c r="X323" s="11">
        <f t="shared" ref="X323:X386" si="54">(V323-T323)*24</f>
        <v>3.9166666741948575E-2</v>
      </c>
      <c r="Y323" s="11">
        <f t="shared" ref="Y323:Y386" si="55">(Q323-O323)*24</f>
        <v>4.3333333334885538E-2</v>
      </c>
      <c r="Z323" s="11">
        <f t="shared" ref="Z323:Z386" si="56">(X323+Y323)*24</f>
        <v>1.9800000018440187</v>
      </c>
      <c r="AA323" t="str">
        <f t="shared" ref="AA323:AA386" si="57">IF(O323&gt;D323,"Late","On Time")</f>
        <v>Late</v>
      </c>
    </row>
    <row r="324" spans="1:27" x14ac:dyDescent="0.3">
      <c r="A324">
        <f t="shared" ref="A324:A387" si="58">SUM(A323+1)</f>
        <v>323</v>
      </c>
      <c r="B324" s="13" t="s">
        <v>38907</v>
      </c>
      <c r="C324">
        <v>11092801</v>
      </c>
      <c r="D324" s="15">
        <f t="shared" si="50"/>
        <v>43593.645833333336</v>
      </c>
      <c r="E324">
        <v>15</v>
      </c>
      <c r="F324">
        <v>30</v>
      </c>
      <c r="G324">
        <v>3</v>
      </c>
      <c r="H324" t="s">
        <v>39190</v>
      </c>
      <c r="I324" t="str">
        <f>VLOOKUP(H324,Dictionary!B$41:C$45,2,FALSE)</f>
        <v>Big City Taxi</v>
      </c>
      <c r="J324" t="s">
        <v>10</v>
      </c>
      <c r="K324" t="str">
        <f>VLOOKUP(J324,Dictionary!B$20:C$36,2,FALSE)</f>
        <v>Walker</v>
      </c>
      <c r="L324" t="s">
        <v>11</v>
      </c>
      <c r="M324" t="str">
        <f>VLOOKUP(L324,Dictionary!B$50:C$51,2,FALSE)</f>
        <v>Yes</v>
      </c>
      <c r="N324" t="s">
        <v>39195</v>
      </c>
      <c r="O324" s="15">
        <f t="shared" ref="O324:O387" si="59">DATE(LEFT(B324,4),MID(B324,6,2),RIGHT(B324,2))+TIME(LEFT(P324,2),MID(P324,4,2),RIGHT(P324,2))</f>
        <v>43593.65384259259</v>
      </c>
      <c r="P324" s="12" t="s">
        <v>8582</v>
      </c>
      <c r="Q324" s="15">
        <f t="shared" si="51"/>
        <v>43593.657395833332</v>
      </c>
      <c r="R324" t="s">
        <v>8583</v>
      </c>
      <c r="S324" t="s">
        <v>39208</v>
      </c>
      <c r="T324" s="15">
        <f t="shared" si="52"/>
        <v>43593.676620370374</v>
      </c>
      <c r="U324" s="12" t="s">
        <v>8584</v>
      </c>
      <c r="V324" s="15">
        <f t="shared" si="53"/>
        <v>43593.678055555552</v>
      </c>
      <c r="W324" s="12" t="s">
        <v>8585</v>
      </c>
      <c r="X324" s="11">
        <f t="shared" si="54"/>
        <v>3.4444444288965315E-2</v>
      </c>
      <c r="Y324" s="11">
        <f t="shared" si="55"/>
        <v>8.5277777805458754E-2</v>
      </c>
      <c r="Z324" s="11">
        <f t="shared" si="56"/>
        <v>2.8733333302661777</v>
      </c>
      <c r="AA324" t="str">
        <f t="shared" si="57"/>
        <v>Late</v>
      </c>
    </row>
    <row r="325" spans="1:27" x14ac:dyDescent="0.3">
      <c r="A325">
        <f t="shared" si="58"/>
        <v>324</v>
      </c>
      <c r="B325" s="13" t="s">
        <v>38789</v>
      </c>
      <c r="C325">
        <v>10765318</v>
      </c>
      <c r="D325" s="15">
        <f t="shared" ref="D325:D388" si="60">DATE(LEFT(B325,4),MID(B325,6,2),RIGHT(B325,2))+TIME(E325,F325,0)</f>
        <v>43475.541666666664</v>
      </c>
      <c r="E325">
        <v>13</v>
      </c>
      <c r="F325">
        <v>0</v>
      </c>
      <c r="G325">
        <v>4</v>
      </c>
      <c r="H325" t="s">
        <v>39191</v>
      </c>
      <c r="I325" t="str">
        <f>VLOOKUP(H325,Dictionary!B$41:C$45,2,FALSE)</f>
        <v>Arrow Taxi</v>
      </c>
      <c r="J325" t="s">
        <v>25</v>
      </c>
      <c r="K325" t="str">
        <f>VLOOKUP(J325,Dictionary!B$20:C$36,2,FALSE)</f>
        <v>Ambulatory</v>
      </c>
      <c r="L325" t="s">
        <v>11</v>
      </c>
      <c r="M325" t="str">
        <f>VLOOKUP(L325,Dictionary!B$50:C$51,2,FALSE)</f>
        <v>Yes</v>
      </c>
      <c r="N325" t="s">
        <v>39195</v>
      </c>
      <c r="O325" s="15">
        <f t="shared" si="59"/>
        <v>43475.547442129631</v>
      </c>
      <c r="P325" s="12" t="s">
        <v>29458</v>
      </c>
      <c r="Q325" s="15">
        <f t="shared" si="51"/>
        <v>43475.54724537037</v>
      </c>
      <c r="R325" t="s">
        <v>29459</v>
      </c>
      <c r="S325" t="s">
        <v>39205</v>
      </c>
      <c r="T325" s="15">
        <f t="shared" si="52"/>
        <v>43475.552951388891</v>
      </c>
      <c r="U325" s="12" t="s">
        <v>29460</v>
      </c>
      <c r="V325" s="15">
        <f t="shared" si="53"/>
        <v>43475.552951388891</v>
      </c>
      <c r="W325" s="12" t="s">
        <v>29460</v>
      </c>
      <c r="X325" s="11">
        <f t="shared" si="54"/>
        <v>0</v>
      </c>
      <c r="Y325" s="11">
        <f t="shared" si="55"/>
        <v>-4.7222222783602774E-3</v>
      </c>
      <c r="Z325" s="11">
        <f t="shared" si="56"/>
        <v>-0.11333333468064666</v>
      </c>
      <c r="AA325" t="str">
        <f t="shared" si="57"/>
        <v>Late</v>
      </c>
    </row>
    <row r="326" spans="1:27" x14ac:dyDescent="0.3">
      <c r="A326">
        <f t="shared" si="58"/>
        <v>325</v>
      </c>
      <c r="B326" s="13" t="s">
        <v>39021</v>
      </c>
      <c r="C326">
        <v>11495717</v>
      </c>
      <c r="D326" s="15">
        <f t="shared" si="60"/>
        <v>43707.583333333336</v>
      </c>
      <c r="E326">
        <v>14</v>
      </c>
      <c r="F326">
        <v>0</v>
      </c>
      <c r="G326">
        <v>5</v>
      </c>
      <c r="H326" t="s">
        <v>39189</v>
      </c>
      <c r="I326" t="str">
        <f>VLOOKUP(H326,Dictionary!B$41:C$45,2,FALSE)</f>
        <v>Allied Taxi</v>
      </c>
      <c r="J326" t="s">
        <v>53</v>
      </c>
      <c r="K326" t="str">
        <f>VLOOKUP(J326,Dictionary!B$20:C$36,2,FALSE)</f>
        <v>Wheelchair</v>
      </c>
      <c r="L326" t="s">
        <v>5</v>
      </c>
      <c r="M326" t="str">
        <f>VLOOKUP(L326,Dictionary!B$50:C$51,2,FALSE)</f>
        <v>No</v>
      </c>
      <c r="N326" t="s">
        <v>39194</v>
      </c>
      <c r="O326" s="15">
        <f t="shared" si="59"/>
        <v>43707.580451388887</v>
      </c>
      <c r="P326" s="12" t="s">
        <v>1008</v>
      </c>
      <c r="Q326" s="15">
        <f t="shared" si="51"/>
        <v>43707.583506944444</v>
      </c>
      <c r="R326" t="s">
        <v>1009</v>
      </c>
      <c r="S326" t="s">
        <v>39206</v>
      </c>
      <c r="T326" s="15">
        <f t="shared" si="52"/>
        <v>43707.590277777781</v>
      </c>
      <c r="U326" s="12" t="s">
        <v>1010</v>
      </c>
      <c r="V326" s="15">
        <f t="shared" si="53"/>
        <v>43707.594340277778</v>
      </c>
      <c r="W326" s="12" t="s">
        <v>1011</v>
      </c>
      <c r="X326" s="11">
        <f t="shared" si="54"/>
        <v>9.7499999916180968E-2</v>
      </c>
      <c r="Y326" s="11">
        <f t="shared" si="55"/>
        <v>7.3333333362825215E-2</v>
      </c>
      <c r="Z326" s="11">
        <f t="shared" si="56"/>
        <v>4.0999999986961484</v>
      </c>
      <c r="AA326" t="str">
        <f t="shared" si="57"/>
        <v>On Time</v>
      </c>
    </row>
    <row r="327" spans="1:27" x14ac:dyDescent="0.3">
      <c r="A327">
        <f t="shared" si="58"/>
        <v>326</v>
      </c>
      <c r="B327" s="13" t="s">
        <v>38958</v>
      </c>
      <c r="C327">
        <v>11272303</v>
      </c>
      <c r="D327" s="15">
        <f t="shared" si="60"/>
        <v>43644.604166666664</v>
      </c>
      <c r="E327">
        <v>14</v>
      </c>
      <c r="F327">
        <v>30</v>
      </c>
      <c r="G327">
        <v>5</v>
      </c>
      <c r="H327" t="s">
        <v>39190</v>
      </c>
      <c r="I327" t="str">
        <f>VLOOKUP(H327,Dictionary!B$41:C$45,2,FALSE)</f>
        <v>Big City Taxi</v>
      </c>
      <c r="J327" t="s">
        <v>25</v>
      </c>
      <c r="K327" t="str">
        <f>VLOOKUP(J327,Dictionary!B$20:C$36,2,FALSE)</f>
        <v>Ambulatory</v>
      </c>
      <c r="L327" t="s">
        <v>11</v>
      </c>
      <c r="M327" t="str">
        <f>VLOOKUP(L327,Dictionary!B$50:C$51,2,FALSE)</f>
        <v>Yes</v>
      </c>
      <c r="N327" t="s">
        <v>39195</v>
      </c>
      <c r="O327" s="15">
        <f t="shared" si="59"/>
        <v>43644.605590277781</v>
      </c>
      <c r="P327" s="12" t="s">
        <v>12787</v>
      </c>
      <c r="Q327" s="15">
        <f t="shared" si="51"/>
        <v>43644.607754629629</v>
      </c>
      <c r="R327" t="s">
        <v>12788</v>
      </c>
      <c r="S327" t="s">
        <v>39211</v>
      </c>
      <c r="T327" s="15">
        <f t="shared" si="52"/>
        <v>43644.649502314816</v>
      </c>
      <c r="U327" s="12" t="s">
        <v>12789</v>
      </c>
      <c r="V327" s="15">
        <f t="shared" si="53"/>
        <v>43644.650833333333</v>
      </c>
      <c r="W327" s="12" t="s">
        <v>12790</v>
      </c>
      <c r="X327" s="11">
        <f t="shared" si="54"/>
        <v>3.194444440305233E-2</v>
      </c>
      <c r="Y327" s="11">
        <f t="shared" si="55"/>
        <v>5.1944444363471121E-2</v>
      </c>
      <c r="Z327" s="11">
        <f t="shared" si="56"/>
        <v>2.0133333303965628</v>
      </c>
      <c r="AA327" t="str">
        <f t="shared" si="57"/>
        <v>Late</v>
      </c>
    </row>
    <row r="328" spans="1:27" x14ac:dyDescent="0.3">
      <c r="A328">
        <f t="shared" si="58"/>
        <v>327</v>
      </c>
      <c r="B328" s="13" t="s">
        <v>39054</v>
      </c>
      <c r="C328">
        <v>11592792</v>
      </c>
      <c r="D328" s="15">
        <f t="shared" si="60"/>
        <v>43740.34375</v>
      </c>
      <c r="E328">
        <v>8</v>
      </c>
      <c r="F328">
        <v>15</v>
      </c>
      <c r="G328">
        <v>3</v>
      </c>
      <c r="H328" t="s">
        <v>39189</v>
      </c>
      <c r="I328" t="str">
        <f>VLOOKUP(H328,Dictionary!B$41:C$45,2,FALSE)</f>
        <v>Allied Taxi</v>
      </c>
      <c r="J328" t="s">
        <v>25</v>
      </c>
      <c r="K328" t="str">
        <f>VLOOKUP(J328,Dictionary!B$20:C$36,2,FALSE)</f>
        <v>Ambulatory</v>
      </c>
      <c r="L328" t="s">
        <v>11</v>
      </c>
      <c r="M328" t="str">
        <f>VLOOKUP(L328,Dictionary!B$50:C$51,2,FALSE)</f>
        <v>Yes</v>
      </c>
      <c r="N328" t="s">
        <v>39195</v>
      </c>
      <c r="O328" s="15">
        <f t="shared" si="59"/>
        <v>43740.337337962963</v>
      </c>
      <c r="P328" s="12" t="s">
        <v>7831</v>
      </c>
      <c r="Q328" s="15">
        <f t="shared" si="51"/>
        <v>43740.338831018518</v>
      </c>
      <c r="R328" t="s">
        <v>7832</v>
      </c>
      <c r="S328" t="s">
        <v>39206</v>
      </c>
      <c r="T328" s="15">
        <f t="shared" si="52"/>
        <v>43740.349305555559</v>
      </c>
      <c r="U328" s="12" t="s">
        <v>7833</v>
      </c>
      <c r="V328" s="15">
        <f t="shared" si="53"/>
        <v>43740.349363425928</v>
      </c>
      <c r="W328" s="12" t="s">
        <v>7834</v>
      </c>
      <c r="X328" s="11">
        <f t="shared" si="54"/>
        <v>1.3888888643123209E-3</v>
      </c>
      <c r="Y328" s="11">
        <f t="shared" si="55"/>
        <v>3.5833333327900618E-2</v>
      </c>
      <c r="Z328" s="11">
        <f t="shared" si="56"/>
        <v>0.89333333261311054</v>
      </c>
      <c r="AA328" t="str">
        <f t="shared" si="57"/>
        <v>On Time</v>
      </c>
    </row>
    <row r="329" spans="1:27" x14ac:dyDescent="0.3">
      <c r="A329">
        <f t="shared" si="58"/>
        <v>328</v>
      </c>
      <c r="B329" s="13" t="s">
        <v>38878</v>
      </c>
      <c r="C329">
        <v>11001249</v>
      </c>
      <c r="D329" s="15">
        <f t="shared" si="60"/>
        <v>43564.395833333336</v>
      </c>
      <c r="E329">
        <v>9</v>
      </c>
      <c r="F329">
        <v>30</v>
      </c>
      <c r="G329">
        <v>2</v>
      </c>
      <c r="H329" t="s">
        <v>39189</v>
      </c>
      <c r="I329" t="str">
        <f>VLOOKUP(H329,Dictionary!B$41:C$45,2,FALSE)</f>
        <v>Allied Taxi</v>
      </c>
      <c r="J329" t="s">
        <v>25</v>
      </c>
      <c r="K329" t="str">
        <f>VLOOKUP(J329,Dictionary!B$20:C$36,2,FALSE)</f>
        <v>Ambulatory</v>
      </c>
      <c r="L329" t="s">
        <v>11</v>
      </c>
      <c r="M329" t="str">
        <f>VLOOKUP(L329,Dictionary!B$50:C$51,2,FALSE)</f>
        <v>Yes</v>
      </c>
      <c r="N329" t="s">
        <v>39195</v>
      </c>
      <c r="O329" s="15">
        <f t="shared" si="59"/>
        <v>43564.398078703707</v>
      </c>
      <c r="P329" s="12" t="s">
        <v>7892</v>
      </c>
      <c r="Q329" s="15">
        <f t="shared" si="51"/>
        <v>43564.40148148148</v>
      </c>
      <c r="R329" t="s">
        <v>7893</v>
      </c>
      <c r="S329" t="s">
        <v>39205</v>
      </c>
      <c r="T329" s="15">
        <f t="shared" si="52"/>
        <v>43564.407256944447</v>
      </c>
      <c r="U329" s="12" t="s">
        <v>7894</v>
      </c>
      <c r="V329" s="15">
        <f t="shared" si="53"/>
        <v>43564.407372685186</v>
      </c>
      <c r="W329" s="12" t="s">
        <v>7895</v>
      </c>
      <c r="X329" s="11">
        <f t="shared" si="54"/>
        <v>2.7777777286246419E-3</v>
      </c>
      <c r="Y329" s="11">
        <f t="shared" si="55"/>
        <v>8.1666666548699141E-2</v>
      </c>
      <c r="Z329" s="11">
        <f t="shared" si="56"/>
        <v>2.0266666626557708</v>
      </c>
      <c r="AA329" t="str">
        <f t="shared" si="57"/>
        <v>Late</v>
      </c>
    </row>
    <row r="330" spans="1:27" x14ac:dyDescent="0.3">
      <c r="A330">
        <f t="shared" si="58"/>
        <v>329</v>
      </c>
      <c r="B330" s="13" t="s">
        <v>38971</v>
      </c>
      <c r="C330">
        <v>11312899</v>
      </c>
      <c r="D330" s="15">
        <f t="shared" si="60"/>
        <v>43657.385416666664</v>
      </c>
      <c r="E330">
        <v>9</v>
      </c>
      <c r="F330">
        <v>15</v>
      </c>
      <c r="G330">
        <v>4</v>
      </c>
      <c r="H330" t="s">
        <v>39189</v>
      </c>
      <c r="I330" t="str">
        <f>VLOOKUP(H330,Dictionary!B$41:C$45,2,FALSE)</f>
        <v>Allied Taxi</v>
      </c>
      <c r="J330" t="s">
        <v>25</v>
      </c>
      <c r="K330" t="str">
        <f>VLOOKUP(J330,Dictionary!B$20:C$36,2,FALSE)</f>
        <v>Ambulatory</v>
      </c>
      <c r="L330" t="s">
        <v>11</v>
      </c>
      <c r="M330" t="str">
        <f>VLOOKUP(L330,Dictionary!B$50:C$51,2,FALSE)</f>
        <v>Yes</v>
      </c>
      <c r="N330" t="s">
        <v>39194</v>
      </c>
      <c r="O330" s="15">
        <f t="shared" si="59"/>
        <v>43657.375844907408</v>
      </c>
      <c r="P330" s="12" t="s">
        <v>26018</v>
      </c>
      <c r="Q330" s="15">
        <f t="shared" si="51"/>
        <v>43657.376562500001</v>
      </c>
      <c r="R330" t="s">
        <v>26019</v>
      </c>
      <c r="S330" t="s">
        <v>39207</v>
      </c>
      <c r="T330" s="15">
        <f t="shared" si="52"/>
        <v>43657.394756944443</v>
      </c>
      <c r="U330" s="12" t="s">
        <v>26020</v>
      </c>
      <c r="V330" s="15">
        <f t="shared" si="53"/>
        <v>43657.395914351851</v>
      </c>
      <c r="W330" s="12" t="s">
        <v>26021</v>
      </c>
      <c r="X330" s="11">
        <f t="shared" si="54"/>
        <v>2.7777777810115367E-2</v>
      </c>
      <c r="Y330" s="11">
        <f t="shared" si="55"/>
        <v>1.7222222231794149E-2</v>
      </c>
      <c r="Z330" s="11">
        <f t="shared" si="56"/>
        <v>1.0800000010058284</v>
      </c>
      <c r="AA330" t="str">
        <f t="shared" si="57"/>
        <v>On Time</v>
      </c>
    </row>
    <row r="331" spans="1:27" x14ac:dyDescent="0.3">
      <c r="A331">
        <f t="shared" si="58"/>
        <v>330</v>
      </c>
      <c r="B331" s="13" t="s">
        <v>39108</v>
      </c>
      <c r="C331">
        <v>11832750</v>
      </c>
      <c r="D331" s="15">
        <f t="shared" si="60"/>
        <v>43794.4375</v>
      </c>
      <c r="E331">
        <v>10</v>
      </c>
      <c r="F331">
        <v>30</v>
      </c>
      <c r="G331">
        <v>1</v>
      </c>
      <c r="H331" t="s">
        <v>39191</v>
      </c>
      <c r="I331" t="str">
        <f>VLOOKUP(H331,Dictionary!B$41:C$45,2,FALSE)</f>
        <v>Arrow Taxi</v>
      </c>
      <c r="J331" t="s">
        <v>10</v>
      </c>
      <c r="K331" t="str">
        <f>VLOOKUP(J331,Dictionary!B$20:C$36,2,FALSE)</f>
        <v>Walker</v>
      </c>
      <c r="L331" t="s">
        <v>11</v>
      </c>
      <c r="M331" t="str">
        <f>VLOOKUP(L331,Dictionary!B$50:C$51,2,FALSE)</f>
        <v>Yes</v>
      </c>
      <c r="N331" t="s">
        <v>39195</v>
      </c>
      <c r="O331" s="15">
        <f t="shared" si="59"/>
        <v>43794.434479166666</v>
      </c>
      <c r="P331" s="12" t="s">
        <v>17080</v>
      </c>
      <c r="Q331" s="15">
        <f t="shared" si="51"/>
        <v>43794.435833333337</v>
      </c>
      <c r="R331" t="s">
        <v>17081</v>
      </c>
      <c r="S331" t="s">
        <v>39205</v>
      </c>
      <c r="T331" s="15">
        <f t="shared" si="52"/>
        <v>43794.438402777778</v>
      </c>
      <c r="U331" s="12" t="s">
        <v>17082</v>
      </c>
      <c r="V331" s="15">
        <f t="shared" si="53"/>
        <v>43794.44</v>
      </c>
      <c r="W331" s="12" t="s">
        <v>17083</v>
      </c>
      <c r="X331" s="11">
        <f t="shared" si="54"/>
        <v>3.8333333388436586E-2</v>
      </c>
      <c r="Y331" s="11">
        <f t="shared" si="55"/>
        <v>3.2500000088475645E-2</v>
      </c>
      <c r="Z331" s="11">
        <f t="shared" si="56"/>
        <v>1.7000000034458935</v>
      </c>
      <c r="AA331" t="str">
        <f t="shared" si="57"/>
        <v>On Time</v>
      </c>
    </row>
    <row r="332" spans="1:27" x14ac:dyDescent="0.3">
      <c r="A332">
        <f t="shared" si="58"/>
        <v>331</v>
      </c>
      <c r="B332" s="13" t="s">
        <v>39104</v>
      </c>
      <c r="C332">
        <v>11802694</v>
      </c>
      <c r="D332" s="15">
        <f t="shared" si="60"/>
        <v>43790.65625</v>
      </c>
      <c r="E332">
        <v>15</v>
      </c>
      <c r="F332">
        <v>45</v>
      </c>
      <c r="G332">
        <v>4</v>
      </c>
      <c r="H332" t="s">
        <v>39190</v>
      </c>
      <c r="I332" t="str">
        <f>VLOOKUP(H332,Dictionary!B$41:C$45,2,FALSE)</f>
        <v>Big City Taxi</v>
      </c>
      <c r="J332" t="s">
        <v>10</v>
      </c>
      <c r="K332" t="str">
        <f>VLOOKUP(J332,Dictionary!B$20:C$36,2,FALSE)</f>
        <v>Walker</v>
      </c>
      <c r="L332" t="s">
        <v>11</v>
      </c>
      <c r="M332" t="str">
        <f>VLOOKUP(L332,Dictionary!B$50:C$51,2,FALSE)</f>
        <v>Yes</v>
      </c>
      <c r="N332" t="s">
        <v>39195</v>
      </c>
      <c r="O332" s="15">
        <f t="shared" si="59"/>
        <v>43790.667754629627</v>
      </c>
      <c r="P332" s="12" t="s">
        <v>8365</v>
      </c>
      <c r="Q332" s="15">
        <f t="shared" si="51"/>
        <v>43790.676064814812</v>
      </c>
      <c r="R332" t="s">
        <v>8366</v>
      </c>
      <c r="S332" t="s">
        <v>39206</v>
      </c>
      <c r="T332" s="15">
        <f t="shared" si="52"/>
        <v>43790.680694444447</v>
      </c>
      <c r="U332" s="12" t="s">
        <v>8367</v>
      </c>
      <c r="V332" s="15">
        <f t="shared" si="53"/>
        <v>43790.682326388887</v>
      </c>
      <c r="W332" s="12" t="s">
        <v>8368</v>
      </c>
      <c r="X332" s="11">
        <f t="shared" si="54"/>
        <v>3.9166666567325592E-2</v>
      </c>
      <c r="Y332" s="11">
        <f t="shared" si="55"/>
        <v>0.19944444444263354</v>
      </c>
      <c r="Z332" s="11">
        <f t="shared" si="56"/>
        <v>5.7266666642390192</v>
      </c>
      <c r="AA332" t="str">
        <f t="shared" si="57"/>
        <v>Late</v>
      </c>
    </row>
    <row r="333" spans="1:27" x14ac:dyDescent="0.3">
      <c r="A333">
        <f t="shared" si="58"/>
        <v>332</v>
      </c>
      <c r="B333" s="13" t="s">
        <v>39035</v>
      </c>
      <c r="C333">
        <v>11578184</v>
      </c>
      <c r="D333" s="15">
        <f t="shared" si="60"/>
        <v>43721.5625</v>
      </c>
      <c r="E333">
        <v>13</v>
      </c>
      <c r="F333">
        <v>30</v>
      </c>
      <c r="G333">
        <v>5</v>
      </c>
      <c r="H333" t="s">
        <v>39191</v>
      </c>
      <c r="I333" t="str">
        <f>VLOOKUP(H333,Dictionary!B$41:C$45,2,FALSE)</f>
        <v>Arrow Taxi</v>
      </c>
      <c r="J333" t="s">
        <v>10</v>
      </c>
      <c r="K333" t="str">
        <f>VLOOKUP(J333,Dictionary!B$20:C$36,2,FALSE)</f>
        <v>Walker</v>
      </c>
      <c r="L333" t="s">
        <v>11</v>
      </c>
      <c r="M333" t="str">
        <f>VLOOKUP(L333,Dictionary!B$50:C$51,2,FALSE)</f>
        <v>Yes</v>
      </c>
      <c r="N333" t="s">
        <v>39194</v>
      </c>
      <c r="O333" s="15">
        <f t="shared" si="59"/>
        <v>43721.579953703702</v>
      </c>
      <c r="P333" s="12" t="s">
        <v>13357</v>
      </c>
      <c r="Q333" s="15">
        <f t="shared" si="51"/>
        <v>43721.583506944444</v>
      </c>
      <c r="R333" t="s">
        <v>13358</v>
      </c>
      <c r="S333" t="s">
        <v>39205</v>
      </c>
      <c r="T333" s="15">
        <f t="shared" si="52"/>
        <v>43721.589224537034</v>
      </c>
      <c r="U333" s="12" t="s">
        <v>13359</v>
      </c>
      <c r="V333" s="15">
        <f t="shared" si="53"/>
        <v>43721.591944444444</v>
      </c>
      <c r="W333" s="12" t="s">
        <v>13360</v>
      </c>
      <c r="X333" s="11">
        <f t="shared" si="54"/>
        <v>6.5277777845039964E-2</v>
      </c>
      <c r="Y333" s="11">
        <f t="shared" si="55"/>
        <v>8.5277777805458754E-2</v>
      </c>
      <c r="Z333" s="11">
        <f t="shared" si="56"/>
        <v>3.6133333356119692</v>
      </c>
      <c r="AA333" t="str">
        <f t="shared" si="57"/>
        <v>Late</v>
      </c>
    </row>
    <row r="334" spans="1:27" x14ac:dyDescent="0.3">
      <c r="A334">
        <f t="shared" si="58"/>
        <v>333</v>
      </c>
      <c r="B334" s="13" t="s">
        <v>38922</v>
      </c>
      <c r="C334">
        <v>11183903</v>
      </c>
      <c r="D334" s="15">
        <f t="shared" si="60"/>
        <v>43608.583333333336</v>
      </c>
      <c r="E334">
        <v>14</v>
      </c>
      <c r="F334">
        <v>0</v>
      </c>
      <c r="G334">
        <v>4</v>
      </c>
      <c r="H334" t="s">
        <v>39189</v>
      </c>
      <c r="I334" t="str">
        <f>VLOOKUP(H334,Dictionary!B$41:C$45,2,FALSE)</f>
        <v>Allied Taxi</v>
      </c>
      <c r="J334" t="s">
        <v>25</v>
      </c>
      <c r="K334" t="str">
        <f>VLOOKUP(J334,Dictionary!B$20:C$36,2,FALSE)</f>
        <v>Ambulatory</v>
      </c>
      <c r="L334" t="s">
        <v>11</v>
      </c>
      <c r="M334" t="str">
        <f>VLOOKUP(L334,Dictionary!B$50:C$51,2,FALSE)</f>
        <v>Yes</v>
      </c>
      <c r="N334" t="s">
        <v>39195</v>
      </c>
      <c r="O334" s="15">
        <f t="shared" si="59"/>
        <v>43608.585868055554</v>
      </c>
      <c r="P334" s="12" t="s">
        <v>1560</v>
      </c>
      <c r="Q334" s="15">
        <f t="shared" si="51"/>
        <v>43608.589629629627</v>
      </c>
      <c r="R334" t="s">
        <v>1561</v>
      </c>
      <c r="S334" t="s">
        <v>39209</v>
      </c>
      <c r="T334" s="15">
        <f t="shared" si="52"/>
        <v>43608.613668981481</v>
      </c>
      <c r="U334" s="12" t="s">
        <v>1562</v>
      </c>
      <c r="V334" s="15">
        <f t="shared" si="53"/>
        <v>43608.614895833336</v>
      </c>
      <c r="W334" s="12" t="s">
        <v>1563</v>
      </c>
      <c r="X334" s="11">
        <f t="shared" si="54"/>
        <v>2.9444444517139345E-2</v>
      </c>
      <c r="Y334" s="11">
        <f t="shared" si="55"/>
        <v>9.0277777751907706E-2</v>
      </c>
      <c r="Z334" s="11">
        <f t="shared" si="56"/>
        <v>2.8733333344571292</v>
      </c>
      <c r="AA334" t="str">
        <f t="shared" si="57"/>
        <v>Late</v>
      </c>
    </row>
    <row r="335" spans="1:27" x14ac:dyDescent="0.3">
      <c r="A335">
        <f t="shared" si="58"/>
        <v>334</v>
      </c>
      <c r="B335" s="13" t="s">
        <v>39097</v>
      </c>
      <c r="C335">
        <v>11741742</v>
      </c>
      <c r="D335" s="15">
        <f t="shared" si="60"/>
        <v>43783.333333333336</v>
      </c>
      <c r="E335">
        <v>8</v>
      </c>
      <c r="F335">
        <v>0</v>
      </c>
      <c r="G335">
        <v>4</v>
      </c>
      <c r="H335" t="s">
        <v>39190</v>
      </c>
      <c r="I335" t="str">
        <f>VLOOKUP(H335,Dictionary!B$41:C$45,2,FALSE)</f>
        <v>Big City Taxi</v>
      </c>
      <c r="J335" t="s">
        <v>25</v>
      </c>
      <c r="K335" t="str">
        <f>VLOOKUP(J335,Dictionary!B$20:C$36,2,FALSE)</f>
        <v>Ambulatory</v>
      </c>
      <c r="L335" t="s">
        <v>11</v>
      </c>
      <c r="M335" t="str">
        <f>VLOOKUP(L335,Dictionary!B$50:C$51,2,FALSE)</f>
        <v>Yes</v>
      </c>
      <c r="N335" t="s">
        <v>39195</v>
      </c>
      <c r="O335" s="15">
        <f t="shared" si="59"/>
        <v>43783.328206018516</v>
      </c>
      <c r="P335" s="12" t="s">
        <v>20852</v>
      </c>
      <c r="Q335" s="15">
        <f t="shared" si="51"/>
        <v>43783.329606481479</v>
      </c>
      <c r="R335" t="s">
        <v>20853</v>
      </c>
      <c r="S335" t="s">
        <v>39209</v>
      </c>
      <c r="T335" s="15">
        <f t="shared" si="52"/>
        <v>43783.360011574077</v>
      </c>
      <c r="U335" s="12" t="s">
        <v>20854</v>
      </c>
      <c r="V335" s="15">
        <f t="shared" si="53"/>
        <v>43783.363749999997</v>
      </c>
      <c r="W335" s="12" t="s">
        <v>20855</v>
      </c>
      <c r="X335" s="11">
        <f t="shared" si="54"/>
        <v>8.9722222066484392E-2</v>
      </c>
      <c r="Y335" s="11">
        <f t="shared" si="55"/>
        <v>3.3611111110076308E-2</v>
      </c>
      <c r="Z335" s="11">
        <f t="shared" si="56"/>
        <v>2.9599999962374568</v>
      </c>
      <c r="AA335" t="str">
        <f t="shared" si="57"/>
        <v>On Time</v>
      </c>
    </row>
    <row r="336" spans="1:27" x14ac:dyDescent="0.3">
      <c r="A336">
        <f t="shared" si="58"/>
        <v>335</v>
      </c>
      <c r="B336" s="13" t="s">
        <v>38797</v>
      </c>
      <c r="C336">
        <v>10745715</v>
      </c>
      <c r="D336" s="15">
        <f t="shared" si="60"/>
        <v>43483.708333333336</v>
      </c>
      <c r="E336">
        <v>17</v>
      </c>
      <c r="F336">
        <v>0</v>
      </c>
      <c r="G336">
        <v>5</v>
      </c>
      <c r="H336" t="s">
        <v>39191</v>
      </c>
      <c r="I336" t="str">
        <f>VLOOKUP(H336,Dictionary!B$41:C$45,2,FALSE)</f>
        <v>Arrow Taxi</v>
      </c>
      <c r="J336" t="s">
        <v>25</v>
      </c>
      <c r="K336" t="str">
        <f>VLOOKUP(J336,Dictionary!B$20:C$36,2,FALSE)</f>
        <v>Ambulatory</v>
      </c>
      <c r="L336" t="s">
        <v>11</v>
      </c>
      <c r="M336" t="str">
        <f>VLOOKUP(L336,Dictionary!B$50:C$51,2,FALSE)</f>
        <v>Yes</v>
      </c>
      <c r="N336" t="s">
        <v>39195</v>
      </c>
      <c r="O336" s="15">
        <f t="shared" si="59"/>
        <v>43483.699236111112</v>
      </c>
      <c r="P336" s="12" t="s">
        <v>5313</v>
      </c>
      <c r="Q336" s="15">
        <f t="shared" si="51"/>
        <v>43483.701689814814</v>
      </c>
      <c r="R336" t="s">
        <v>13675</v>
      </c>
      <c r="S336" t="s">
        <v>39205</v>
      </c>
      <c r="T336" s="15">
        <f t="shared" si="52"/>
        <v>43483.705763888887</v>
      </c>
      <c r="U336" s="12" t="s">
        <v>13676</v>
      </c>
      <c r="V336" s="15">
        <f t="shared" si="53"/>
        <v>43483.705972222226</v>
      </c>
      <c r="W336" s="12" t="s">
        <v>13677</v>
      </c>
      <c r="X336" s="11">
        <f t="shared" si="54"/>
        <v>5.0000001210719347E-3</v>
      </c>
      <c r="Y336" s="11">
        <f t="shared" si="55"/>
        <v>5.8888888859655708E-2</v>
      </c>
      <c r="Z336" s="11">
        <f t="shared" si="56"/>
        <v>1.5333333355374634</v>
      </c>
      <c r="AA336" t="str">
        <f t="shared" si="57"/>
        <v>On Time</v>
      </c>
    </row>
    <row r="337" spans="1:27" x14ac:dyDescent="0.3">
      <c r="A337">
        <f t="shared" si="58"/>
        <v>336</v>
      </c>
      <c r="B337" s="13" t="s">
        <v>38937</v>
      </c>
      <c r="C337">
        <v>11190020</v>
      </c>
      <c r="D337" s="15">
        <f t="shared" si="60"/>
        <v>43623.354166666664</v>
      </c>
      <c r="E337">
        <v>8</v>
      </c>
      <c r="F337">
        <v>30</v>
      </c>
      <c r="G337">
        <v>5</v>
      </c>
      <c r="H337" t="s">
        <v>39189</v>
      </c>
      <c r="I337" t="str">
        <f>VLOOKUP(H337,Dictionary!B$41:C$45,2,FALSE)</f>
        <v>Allied Taxi</v>
      </c>
      <c r="J337" t="s">
        <v>10</v>
      </c>
      <c r="K337" t="str">
        <f>VLOOKUP(J337,Dictionary!B$20:C$36,2,FALSE)</f>
        <v>Walker</v>
      </c>
      <c r="L337" t="s">
        <v>11</v>
      </c>
      <c r="M337" t="str">
        <f>VLOOKUP(L337,Dictionary!B$50:C$51,2,FALSE)</f>
        <v>Yes</v>
      </c>
      <c r="N337" t="s">
        <v>39194</v>
      </c>
      <c r="O337" s="15">
        <f t="shared" si="59"/>
        <v>43623.346550925926</v>
      </c>
      <c r="P337" s="12" t="s">
        <v>35816</v>
      </c>
      <c r="Q337" s="15">
        <f t="shared" si="51"/>
        <v>43623.348032407404</v>
      </c>
      <c r="R337" t="s">
        <v>35817</v>
      </c>
      <c r="S337" t="s">
        <v>39208</v>
      </c>
      <c r="T337" s="15">
        <f t="shared" si="52"/>
        <v>43623.371898148151</v>
      </c>
      <c r="U337" s="12" t="s">
        <v>15018</v>
      </c>
      <c r="V337" s="15">
        <f t="shared" si="53"/>
        <v>43623.372465277775</v>
      </c>
      <c r="W337" s="12" t="s">
        <v>35818</v>
      </c>
      <c r="X337" s="11">
        <f t="shared" si="54"/>
        <v>1.3611110975034535E-2</v>
      </c>
      <c r="Y337" s="11">
        <f t="shared" si="55"/>
        <v>3.5555555485188961E-2</v>
      </c>
      <c r="Z337" s="11">
        <f t="shared" si="56"/>
        <v>1.1799999950453639</v>
      </c>
      <c r="AA337" t="str">
        <f t="shared" si="57"/>
        <v>On Time</v>
      </c>
    </row>
    <row r="338" spans="1:27" x14ac:dyDescent="0.3">
      <c r="A338">
        <f t="shared" si="58"/>
        <v>337</v>
      </c>
      <c r="B338" s="13" t="s">
        <v>38866</v>
      </c>
      <c r="C338">
        <v>10963792</v>
      </c>
      <c r="D338" s="15">
        <f t="shared" si="60"/>
        <v>43552.354166666664</v>
      </c>
      <c r="E338">
        <v>8</v>
      </c>
      <c r="F338">
        <v>30</v>
      </c>
      <c r="G338">
        <v>4</v>
      </c>
      <c r="H338" t="s">
        <v>39189</v>
      </c>
      <c r="I338" t="str">
        <f>VLOOKUP(H338,Dictionary!B$41:C$45,2,FALSE)</f>
        <v>Allied Taxi</v>
      </c>
      <c r="J338" t="s">
        <v>53</v>
      </c>
      <c r="K338" t="str">
        <f>VLOOKUP(J338,Dictionary!B$20:C$36,2,FALSE)</f>
        <v>Wheelchair</v>
      </c>
      <c r="L338" t="s">
        <v>5</v>
      </c>
      <c r="M338" t="str">
        <f>VLOOKUP(L338,Dictionary!B$50:C$51,2,FALSE)</f>
        <v>No</v>
      </c>
      <c r="N338" t="s">
        <v>39194</v>
      </c>
      <c r="O338" s="15">
        <f t="shared" si="59"/>
        <v>43552.359479166669</v>
      </c>
      <c r="P338" s="12" t="s">
        <v>34505</v>
      </c>
      <c r="Q338" s="15">
        <f t="shared" si="51"/>
        <v>43552.363125000003</v>
      </c>
      <c r="R338" t="s">
        <v>34506</v>
      </c>
      <c r="S338" t="s">
        <v>39210</v>
      </c>
      <c r="T338" s="15">
        <f t="shared" si="52"/>
        <v>43552.398611111108</v>
      </c>
      <c r="U338" s="12" t="s">
        <v>34507</v>
      </c>
      <c r="V338" s="15">
        <f t="shared" si="53"/>
        <v>43552.398611111108</v>
      </c>
      <c r="W338" s="12" t="s">
        <v>34507</v>
      </c>
      <c r="X338" s="11">
        <f t="shared" si="54"/>
        <v>0</v>
      </c>
      <c r="Y338" s="11">
        <f t="shared" si="55"/>
        <v>8.7500000023283064E-2</v>
      </c>
      <c r="Z338" s="11">
        <f t="shared" si="56"/>
        <v>2.1000000005587935</v>
      </c>
      <c r="AA338" t="str">
        <f t="shared" si="57"/>
        <v>Late</v>
      </c>
    </row>
    <row r="339" spans="1:27" x14ac:dyDescent="0.3">
      <c r="A339">
        <f t="shared" si="58"/>
        <v>338</v>
      </c>
      <c r="B339" s="13" t="s">
        <v>39106</v>
      </c>
      <c r="C339">
        <v>11812844</v>
      </c>
      <c r="D339" s="15">
        <f t="shared" si="60"/>
        <v>43792.739583333336</v>
      </c>
      <c r="E339">
        <v>17</v>
      </c>
      <c r="F339">
        <v>45</v>
      </c>
      <c r="G339">
        <v>6</v>
      </c>
      <c r="H339" t="s">
        <v>39191</v>
      </c>
      <c r="I339" t="str">
        <f>VLOOKUP(H339,Dictionary!B$41:C$45,2,FALSE)</f>
        <v>Arrow Taxi</v>
      </c>
      <c r="J339" t="s">
        <v>53</v>
      </c>
      <c r="K339" t="str">
        <f>VLOOKUP(J339,Dictionary!B$20:C$36,2,FALSE)</f>
        <v>Wheelchair</v>
      </c>
      <c r="L339" t="s">
        <v>5</v>
      </c>
      <c r="M339" t="str">
        <f>VLOOKUP(L339,Dictionary!B$50:C$51,2,FALSE)</f>
        <v>No</v>
      </c>
      <c r="N339" t="s">
        <v>39194</v>
      </c>
      <c r="O339" s="15">
        <f t="shared" si="59"/>
        <v>43792.746886574074</v>
      </c>
      <c r="P339" s="12" t="s">
        <v>10967</v>
      </c>
      <c r="Q339" s="15">
        <f t="shared" si="51"/>
        <v>43792.748715277776</v>
      </c>
      <c r="R339" t="s">
        <v>10968</v>
      </c>
      <c r="S339" t="s">
        <v>39209</v>
      </c>
      <c r="T339" s="15">
        <f t="shared" si="52"/>
        <v>43792.77920138889</v>
      </c>
      <c r="U339" s="12" t="s">
        <v>10969</v>
      </c>
      <c r="V339" s="15">
        <f t="shared" si="53"/>
        <v>43792.782731481479</v>
      </c>
      <c r="W339" s="12" t="s">
        <v>10970</v>
      </c>
      <c r="X339" s="11">
        <f t="shared" si="54"/>
        <v>8.472222212003544E-2</v>
      </c>
      <c r="Y339" s="11">
        <f t="shared" si="55"/>
        <v>4.3888888845685869E-2</v>
      </c>
      <c r="Z339" s="11">
        <f t="shared" si="56"/>
        <v>3.0866666631773114</v>
      </c>
      <c r="AA339" t="str">
        <f t="shared" si="57"/>
        <v>Late</v>
      </c>
    </row>
    <row r="340" spans="1:27" x14ac:dyDescent="0.3">
      <c r="A340">
        <f t="shared" si="58"/>
        <v>339</v>
      </c>
      <c r="B340" s="13" t="s">
        <v>39099</v>
      </c>
      <c r="C340">
        <v>11791549</v>
      </c>
      <c r="D340" s="15">
        <f t="shared" si="60"/>
        <v>43785.708333333336</v>
      </c>
      <c r="E340">
        <v>17</v>
      </c>
      <c r="F340">
        <v>0</v>
      </c>
      <c r="G340">
        <v>6</v>
      </c>
      <c r="H340" t="s">
        <v>39190</v>
      </c>
      <c r="I340" t="str">
        <f>VLOOKUP(H340,Dictionary!B$41:C$45,2,FALSE)</f>
        <v>Big City Taxi</v>
      </c>
      <c r="J340" t="s">
        <v>25</v>
      </c>
      <c r="K340" t="str">
        <f>VLOOKUP(J340,Dictionary!B$20:C$36,2,FALSE)</f>
        <v>Ambulatory</v>
      </c>
      <c r="L340" t="s">
        <v>11</v>
      </c>
      <c r="M340" t="str">
        <f>VLOOKUP(L340,Dictionary!B$50:C$51,2,FALSE)</f>
        <v>Yes</v>
      </c>
      <c r="N340" t="s">
        <v>39196</v>
      </c>
      <c r="O340" s="15">
        <f t="shared" si="59"/>
        <v>43785.712997685187</v>
      </c>
      <c r="P340" s="12" t="s">
        <v>22894</v>
      </c>
      <c r="Q340" s="15">
        <f t="shared" si="51"/>
        <v>43785.713553240741</v>
      </c>
      <c r="R340" t="s">
        <v>22895</v>
      </c>
      <c r="S340" t="s">
        <v>39209</v>
      </c>
      <c r="T340" s="15">
        <f t="shared" si="52"/>
        <v>43785.745983796296</v>
      </c>
      <c r="U340" s="12" t="s">
        <v>22896</v>
      </c>
      <c r="V340" s="15">
        <f t="shared" si="53"/>
        <v>43785.750243055554</v>
      </c>
      <c r="W340" s="12" t="s">
        <v>13866</v>
      </c>
      <c r="X340" s="11">
        <f t="shared" si="54"/>
        <v>0.10222222219454125</v>
      </c>
      <c r="Y340" s="11">
        <f t="shared" si="55"/>
        <v>1.333333330694586E-2</v>
      </c>
      <c r="Z340" s="11">
        <f t="shared" si="56"/>
        <v>2.7733333320356905</v>
      </c>
      <c r="AA340" t="str">
        <f t="shared" si="57"/>
        <v>Late</v>
      </c>
    </row>
    <row r="341" spans="1:27" x14ac:dyDescent="0.3">
      <c r="A341">
        <f t="shared" si="58"/>
        <v>340</v>
      </c>
      <c r="B341" s="13" t="s">
        <v>39137</v>
      </c>
      <c r="C341">
        <v>11885888</v>
      </c>
      <c r="D341" s="15">
        <f t="shared" si="60"/>
        <v>43823.354166666664</v>
      </c>
      <c r="E341">
        <v>8</v>
      </c>
      <c r="F341">
        <v>30</v>
      </c>
      <c r="G341">
        <v>2</v>
      </c>
      <c r="H341" t="s">
        <v>39190</v>
      </c>
      <c r="I341" t="str">
        <f>VLOOKUP(H341,Dictionary!B$41:C$45,2,FALSE)</f>
        <v>Big City Taxi</v>
      </c>
      <c r="J341" t="s">
        <v>25</v>
      </c>
      <c r="K341" t="str">
        <f>VLOOKUP(J341,Dictionary!B$20:C$36,2,FALSE)</f>
        <v>Ambulatory</v>
      </c>
      <c r="L341" t="s">
        <v>11</v>
      </c>
      <c r="M341" t="str">
        <f>VLOOKUP(L341,Dictionary!B$50:C$51,2,FALSE)</f>
        <v>Yes</v>
      </c>
      <c r="N341" t="s">
        <v>39194</v>
      </c>
      <c r="O341" s="15">
        <f t="shared" si="59"/>
        <v>43823.345972222225</v>
      </c>
      <c r="P341" s="12" t="s">
        <v>18628</v>
      </c>
      <c r="Q341" s="15">
        <f t="shared" si="51"/>
        <v>43823.349594907406</v>
      </c>
      <c r="R341" t="s">
        <v>18629</v>
      </c>
      <c r="S341" t="s">
        <v>39206</v>
      </c>
      <c r="T341" s="15">
        <f t="shared" si="52"/>
        <v>43823.357256944444</v>
      </c>
      <c r="U341" s="12" t="s">
        <v>18630</v>
      </c>
      <c r="V341" s="15">
        <f t="shared" si="53"/>
        <v>43823.358668981484</v>
      </c>
      <c r="W341" s="12" t="s">
        <v>18631</v>
      </c>
      <c r="X341" s="11">
        <f t="shared" si="54"/>
        <v>3.3888888952787966E-2</v>
      </c>
      <c r="Y341" s="11">
        <f t="shared" si="55"/>
        <v>8.694444433785975E-2</v>
      </c>
      <c r="Z341" s="11">
        <f t="shared" si="56"/>
        <v>2.8999999989755452</v>
      </c>
      <c r="AA341" t="str">
        <f t="shared" si="57"/>
        <v>On Time</v>
      </c>
    </row>
    <row r="342" spans="1:27" x14ac:dyDescent="0.3">
      <c r="A342">
        <f t="shared" si="58"/>
        <v>341</v>
      </c>
      <c r="B342" s="13" t="s">
        <v>38914</v>
      </c>
      <c r="C342">
        <v>11138861</v>
      </c>
      <c r="D342" s="15">
        <f t="shared" si="60"/>
        <v>43600.541666666664</v>
      </c>
      <c r="E342">
        <v>13</v>
      </c>
      <c r="F342">
        <v>0</v>
      </c>
      <c r="G342">
        <v>3</v>
      </c>
      <c r="H342" t="s">
        <v>39189</v>
      </c>
      <c r="I342" t="str">
        <f>VLOOKUP(H342,Dictionary!B$41:C$45,2,FALSE)</f>
        <v>Allied Taxi</v>
      </c>
      <c r="J342" t="s">
        <v>25</v>
      </c>
      <c r="K342" t="str">
        <f>VLOOKUP(J342,Dictionary!B$20:C$36,2,FALSE)</f>
        <v>Ambulatory</v>
      </c>
      <c r="L342" t="s">
        <v>11</v>
      </c>
      <c r="M342" t="str">
        <f>VLOOKUP(L342,Dictionary!B$50:C$51,2,FALSE)</f>
        <v>Yes</v>
      </c>
      <c r="N342" t="s">
        <v>39194</v>
      </c>
      <c r="O342" s="15">
        <f t="shared" si="59"/>
        <v>43600.555231481485</v>
      </c>
      <c r="P342" s="12" t="s">
        <v>10228</v>
      </c>
      <c r="Q342" s="15">
        <f t="shared" si="51"/>
        <v>43600.555231481485</v>
      </c>
      <c r="R342" t="s">
        <v>10228</v>
      </c>
      <c r="S342" t="s">
        <v>39207</v>
      </c>
      <c r="T342" s="15">
        <f t="shared" si="52"/>
        <v>43600.573113425926</v>
      </c>
      <c r="U342" s="12" t="s">
        <v>10229</v>
      </c>
      <c r="V342" s="15">
        <f t="shared" si="53"/>
        <v>43600.573113425926</v>
      </c>
      <c r="W342" s="12" t="s">
        <v>10229</v>
      </c>
      <c r="X342" s="11">
        <f t="shared" si="54"/>
        <v>0</v>
      </c>
      <c r="Y342" s="11">
        <f t="shared" si="55"/>
        <v>0</v>
      </c>
      <c r="Z342" s="11">
        <f t="shared" si="56"/>
        <v>0</v>
      </c>
      <c r="AA342" t="str">
        <f t="shared" si="57"/>
        <v>Late</v>
      </c>
    </row>
    <row r="343" spans="1:27" x14ac:dyDescent="0.3">
      <c r="A343">
        <f t="shared" si="58"/>
        <v>342</v>
      </c>
      <c r="B343" s="13" t="s">
        <v>38908</v>
      </c>
      <c r="C343">
        <v>11096725</v>
      </c>
      <c r="D343" s="15">
        <f t="shared" si="60"/>
        <v>43594.40625</v>
      </c>
      <c r="E343">
        <v>9</v>
      </c>
      <c r="F343">
        <v>45</v>
      </c>
      <c r="G343">
        <v>4</v>
      </c>
      <c r="H343" t="s">
        <v>394</v>
      </c>
      <c r="I343" t="str">
        <f>VLOOKUP(H343,Dictionary!B$41:C$45,2,FALSE)</f>
        <v>Huronia Cab</v>
      </c>
      <c r="J343" t="s">
        <v>25</v>
      </c>
      <c r="K343" t="str">
        <f>VLOOKUP(J343,Dictionary!B$20:C$36,2,FALSE)</f>
        <v>Ambulatory</v>
      </c>
      <c r="L343" t="s">
        <v>11</v>
      </c>
      <c r="M343" t="str">
        <f>VLOOKUP(L343,Dictionary!B$50:C$51,2,FALSE)</f>
        <v>Yes</v>
      </c>
      <c r="N343" t="s">
        <v>39195</v>
      </c>
      <c r="O343" s="15">
        <f t="shared" si="59"/>
        <v>43594.414212962962</v>
      </c>
      <c r="P343" s="12" t="s">
        <v>11116</v>
      </c>
      <c r="Q343" s="15">
        <f t="shared" si="51"/>
        <v>43594.414201388892</v>
      </c>
      <c r="R343" t="s">
        <v>11117</v>
      </c>
      <c r="S343" t="s">
        <v>39205</v>
      </c>
      <c r="T343" s="15">
        <f t="shared" si="52"/>
        <v>43594.418136574073</v>
      </c>
      <c r="U343" s="12" t="s">
        <v>11118</v>
      </c>
      <c r="V343" s="15">
        <f t="shared" si="53"/>
        <v>43594.418391203704</v>
      </c>
      <c r="W343" s="12" t="s">
        <v>11119</v>
      </c>
      <c r="X343" s="11">
        <f t="shared" si="54"/>
        <v>6.1111111426725984E-3</v>
      </c>
      <c r="Y343" s="11">
        <f t="shared" si="55"/>
        <v>-2.7777766808867455E-4</v>
      </c>
      <c r="Z343" s="11">
        <f t="shared" si="56"/>
        <v>0.14000000339001417</v>
      </c>
      <c r="AA343" t="str">
        <f t="shared" si="57"/>
        <v>Late</v>
      </c>
    </row>
    <row r="344" spans="1:27" x14ac:dyDescent="0.3">
      <c r="A344">
        <f t="shared" si="58"/>
        <v>343</v>
      </c>
      <c r="B344" s="13" t="s">
        <v>38926</v>
      </c>
      <c r="C344">
        <v>11151021</v>
      </c>
      <c r="D344" s="15">
        <f t="shared" si="60"/>
        <v>43612.354166666664</v>
      </c>
      <c r="E344">
        <v>8</v>
      </c>
      <c r="F344">
        <v>30</v>
      </c>
      <c r="G344">
        <v>1</v>
      </c>
      <c r="H344" t="s">
        <v>39189</v>
      </c>
      <c r="I344" t="str">
        <f>VLOOKUP(H344,Dictionary!B$41:C$45,2,FALSE)</f>
        <v>Allied Taxi</v>
      </c>
      <c r="J344" t="s">
        <v>25</v>
      </c>
      <c r="K344" t="str">
        <f>VLOOKUP(J344,Dictionary!B$20:C$36,2,FALSE)</f>
        <v>Ambulatory</v>
      </c>
      <c r="L344" t="s">
        <v>11</v>
      </c>
      <c r="M344" t="str">
        <f>VLOOKUP(L344,Dictionary!B$50:C$51,2,FALSE)</f>
        <v>Yes</v>
      </c>
      <c r="N344" t="s">
        <v>39195</v>
      </c>
      <c r="O344" s="15">
        <f t="shared" si="59"/>
        <v>43612.346331018518</v>
      </c>
      <c r="P344" s="12" t="s">
        <v>3813</v>
      </c>
      <c r="Q344" s="15">
        <f t="shared" si="51"/>
        <v>43612.348090277781</v>
      </c>
      <c r="R344" t="s">
        <v>3814</v>
      </c>
      <c r="S344" t="s">
        <v>39207</v>
      </c>
      <c r="T344" s="15">
        <f t="shared" si="52"/>
        <v>43612.367418981485</v>
      </c>
      <c r="U344" s="12" t="s">
        <v>3815</v>
      </c>
      <c r="V344" s="15">
        <f t="shared" si="53"/>
        <v>43612.367615740739</v>
      </c>
      <c r="W344" s="12" t="s">
        <v>3816</v>
      </c>
      <c r="X344" s="11">
        <f t="shared" si="54"/>
        <v>4.7222221037372947E-3</v>
      </c>
      <c r="Y344" s="11">
        <f t="shared" si="55"/>
        <v>4.2222222313284874E-2</v>
      </c>
      <c r="Z344" s="11">
        <f t="shared" si="56"/>
        <v>1.126666666008532</v>
      </c>
      <c r="AA344" t="str">
        <f t="shared" si="57"/>
        <v>On Time</v>
      </c>
    </row>
    <row r="345" spans="1:27" x14ac:dyDescent="0.3">
      <c r="A345">
        <f t="shared" si="58"/>
        <v>344</v>
      </c>
      <c r="B345" s="13" t="s">
        <v>38927</v>
      </c>
      <c r="C345">
        <v>11155266</v>
      </c>
      <c r="D345" s="15">
        <f t="shared" si="60"/>
        <v>43613.666666666664</v>
      </c>
      <c r="E345">
        <v>16</v>
      </c>
      <c r="F345">
        <v>0</v>
      </c>
      <c r="G345">
        <v>2</v>
      </c>
      <c r="H345" t="s">
        <v>39191</v>
      </c>
      <c r="I345" t="str">
        <f>VLOOKUP(H345,Dictionary!B$41:C$45,2,FALSE)</f>
        <v>Arrow Taxi</v>
      </c>
      <c r="J345" t="s">
        <v>598</v>
      </c>
      <c r="K345" t="str">
        <f>VLOOKUP(J345,Dictionary!B$20:C$36,2,FALSE)</f>
        <v>Scooter</v>
      </c>
      <c r="L345" t="s">
        <v>5</v>
      </c>
      <c r="M345" t="str">
        <f>VLOOKUP(L345,Dictionary!B$50:C$51,2,FALSE)</f>
        <v>No</v>
      </c>
      <c r="N345" t="s">
        <v>39195</v>
      </c>
      <c r="O345" s="15">
        <f t="shared" si="59"/>
        <v>43613.666261574072</v>
      </c>
      <c r="P345" s="12" t="s">
        <v>26920</v>
      </c>
      <c r="Q345" s="15">
        <f t="shared" si="51"/>
        <v>43613.672326388885</v>
      </c>
      <c r="R345" t="s">
        <v>26921</v>
      </c>
      <c r="S345" t="s">
        <v>39206</v>
      </c>
      <c r="T345" s="15">
        <f t="shared" si="52"/>
        <v>43613.678703703707</v>
      </c>
      <c r="U345" s="12" t="s">
        <v>26922</v>
      </c>
      <c r="V345" s="15">
        <f t="shared" si="53"/>
        <v>43613.681157407409</v>
      </c>
      <c r="W345" s="12" t="s">
        <v>26923</v>
      </c>
      <c r="X345" s="11">
        <f t="shared" si="54"/>
        <v>5.8888888859655708E-2</v>
      </c>
      <c r="Y345" s="11">
        <f t="shared" si="55"/>
        <v>0.14555555552942678</v>
      </c>
      <c r="Z345" s="11">
        <f t="shared" si="56"/>
        <v>4.9066666653379798</v>
      </c>
      <c r="AA345" t="str">
        <f t="shared" si="57"/>
        <v>On Time</v>
      </c>
    </row>
    <row r="346" spans="1:27" x14ac:dyDescent="0.3">
      <c r="A346">
        <f t="shared" si="58"/>
        <v>345</v>
      </c>
      <c r="B346" s="13" t="s">
        <v>39035</v>
      </c>
      <c r="C346">
        <v>11541636</v>
      </c>
      <c r="D346" s="15">
        <f t="shared" si="60"/>
        <v>43721.520833333336</v>
      </c>
      <c r="E346">
        <v>12</v>
      </c>
      <c r="F346">
        <v>30</v>
      </c>
      <c r="G346">
        <v>5</v>
      </c>
      <c r="H346" t="s">
        <v>39189</v>
      </c>
      <c r="I346" t="str">
        <f>VLOOKUP(H346,Dictionary!B$41:C$45,2,FALSE)</f>
        <v>Allied Taxi</v>
      </c>
      <c r="J346" t="s">
        <v>10</v>
      </c>
      <c r="K346" t="str">
        <f>VLOOKUP(J346,Dictionary!B$20:C$36,2,FALSE)</f>
        <v>Walker</v>
      </c>
      <c r="L346" t="s">
        <v>11</v>
      </c>
      <c r="M346" t="str">
        <f>VLOOKUP(L346,Dictionary!B$50:C$51,2,FALSE)</f>
        <v>Yes</v>
      </c>
      <c r="N346" t="s">
        <v>39195</v>
      </c>
      <c r="O346" s="15">
        <f t="shared" si="59"/>
        <v>43721.513449074075</v>
      </c>
      <c r="P346" s="12" t="s">
        <v>3440</v>
      </c>
      <c r="Q346" s="15">
        <f t="shared" si="51"/>
        <v>43721.518194444441</v>
      </c>
      <c r="R346" t="s">
        <v>3441</v>
      </c>
      <c r="S346" t="s">
        <v>39207</v>
      </c>
      <c r="T346" s="15">
        <f t="shared" si="52"/>
        <v>43721.531504629631</v>
      </c>
      <c r="U346" s="12" t="s">
        <v>3442</v>
      </c>
      <c r="V346" s="15">
        <f t="shared" si="53"/>
        <v>43721.532951388886</v>
      </c>
      <c r="W346" s="12" t="s">
        <v>3443</v>
      </c>
      <c r="X346" s="11">
        <f t="shared" si="54"/>
        <v>3.4722222131676972E-2</v>
      </c>
      <c r="Y346" s="11">
        <f t="shared" si="55"/>
        <v>0.11388888879446313</v>
      </c>
      <c r="Z346" s="11">
        <f t="shared" si="56"/>
        <v>3.5666666622273624</v>
      </c>
      <c r="AA346" t="str">
        <f t="shared" si="57"/>
        <v>On Time</v>
      </c>
    </row>
    <row r="347" spans="1:27" x14ac:dyDescent="0.3">
      <c r="A347">
        <f t="shared" si="58"/>
        <v>346</v>
      </c>
      <c r="B347" s="13" t="s">
        <v>38818</v>
      </c>
      <c r="C347">
        <v>10853858</v>
      </c>
      <c r="D347" s="15">
        <f t="shared" si="60"/>
        <v>43504.385416666664</v>
      </c>
      <c r="E347">
        <v>9</v>
      </c>
      <c r="F347">
        <v>15</v>
      </c>
      <c r="G347">
        <v>5</v>
      </c>
      <c r="H347" t="s">
        <v>39189</v>
      </c>
      <c r="I347" t="str">
        <f>VLOOKUP(H347,Dictionary!B$41:C$45,2,FALSE)</f>
        <v>Allied Taxi</v>
      </c>
      <c r="J347" t="s">
        <v>25</v>
      </c>
      <c r="K347" t="str">
        <f>VLOOKUP(J347,Dictionary!B$20:C$36,2,FALSE)</f>
        <v>Ambulatory</v>
      </c>
      <c r="L347" t="s">
        <v>11</v>
      </c>
      <c r="M347" t="str">
        <f>VLOOKUP(L347,Dictionary!B$50:C$51,2,FALSE)</f>
        <v>Yes</v>
      </c>
      <c r="N347" t="s">
        <v>39195</v>
      </c>
      <c r="O347" s="15">
        <f t="shared" si="59"/>
        <v>43504.377500000002</v>
      </c>
      <c r="P347" s="12" t="s">
        <v>6985</v>
      </c>
      <c r="Q347" s="15">
        <f t="shared" si="51"/>
        <v>43504.378483796296</v>
      </c>
      <c r="R347" t="s">
        <v>6986</v>
      </c>
      <c r="S347" t="s">
        <v>39207</v>
      </c>
      <c r="T347" s="15">
        <f t="shared" si="52"/>
        <v>43504.393854166665</v>
      </c>
      <c r="U347" s="12" t="s">
        <v>6987</v>
      </c>
      <c r="V347" s="15">
        <f t="shared" si="53"/>
        <v>43504.393854166665</v>
      </c>
      <c r="W347" s="12" t="s">
        <v>6987</v>
      </c>
      <c r="X347" s="11">
        <f t="shared" si="54"/>
        <v>0</v>
      </c>
      <c r="Y347" s="11">
        <f t="shared" si="55"/>
        <v>2.3611111042555422E-2</v>
      </c>
      <c r="Z347" s="11">
        <f t="shared" si="56"/>
        <v>0.56666666502133012</v>
      </c>
      <c r="AA347" t="str">
        <f t="shared" si="57"/>
        <v>On Time</v>
      </c>
    </row>
    <row r="348" spans="1:27" x14ac:dyDescent="0.3">
      <c r="A348">
        <f t="shared" si="58"/>
        <v>347</v>
      </c>
      <c r="B348" s="13" t="s">
        <v>38837</v>
      </c>
      <c r="C348">
        <v>10908555</v>
      </c>
      <c r="D348" s="15">
        <f t="shared" si="60"/>
        <v>43523.648611111108</v>
      </c>
      <c r="E348">
        <v>15</v>
      </c>
      <c r="F348">
        <v>34</v>
      </c>
      <c r="G348">
        <v>3</v>
      </c>
      <c r="H348" t="s">
        <v>39191</v>
      </c>
      <c r="I348" t="str">
        <f>VLOOKUP(H348,Dictionary!B$41:C$45,2,FALSE)</f>
        <v>Arrow Taxi</v>
      </c>
      <c r="J348" t="s">
        <v>53</v>
      </c>
      <c r="K348" t="str">
        <f>VLOOKUP(J348,Dictionary!B$20:C$36,2,FALSE)</f>
        <v>Wheelchair</v>
      </c>
      <c r="L348" t="s">
        <v>5</v>
      </c>
      <c r="M348" t="str">
        <f>VLOOKUP(L348,Dictionary!B$50:C$51,2,FALSE)</f>
        <v>No</v>
      </c>
      <c r="N348" t="s">
        <v>39195</v>
      </c>
      <c r="O348" s="15">
        <f t="shared" si="59"/>
        <v>43523.680659722224</v>
      </c>
      <c r="P348" s="12" t="s">
        <v>15911</v>
      </c>
      <c r="Q348" s="15">
        <f t="shared" si="51"/>
        <v>43523.683182870373</v>
      </c>
      <c r="R348" t="s">
        <v>15912</v>
      </c>
      <c r="S348" t="s">
        <v>39205</v>
      </c>
      <c r="T348" s="15">
        <f t="shared" si="52"/>
        <v>43523.690486111111</v>
      </c>
      <c r="U348" s="12" t="s">
        <v>13746</v>
      </c>
      <c r="V348" s="15">
        <f t="shared" si="53"/>
        <v>43523.693136574075</v>
      </c>
      <c r="W348" s="12" t="s">
        <v>15913</v>
      </c>
      <c r="X348" s="11">
        <f t="shared" si="54"/>
        <v>6.3611111138015985E-2</v>
      </c>
      <c r="Y348" s="11">
        <f t="shared" si="55"/>
        <v>6.0555555566679686E-2</v>
      </c>
      <c r="Z348" s="11">
        <f t="shared" si="56"/>
        <v>2.9800000009126961</v>
      </c>
      <c r="AA348" t="str">
        <f t="shared" si="57"/>
        <v>Late</v>
      </c>
    </row>
    <row r="349" spans="1:27" x14ac:dyDescent="0.3">
      <c r="A349">
        <f t="shared" si="58"/>
        <v>348</v>
      </c>
      <c r="B349" s="13" t="s">
        <v>39097</v>
      </c>
      <c r="C349">
        <v>11786505</v>
      </c>
      <c r="D349" s="15">
        <f t="shared" si="60"/>
        <v>43783.625</v>
      </c>
      <c r="E349">
        <v>15</v>
      </c>
      <c r="F349">
        <v>0</v>
      </c>
      <c r="G349">
        <v>4</v>
      </c>
      <c r="H349" t="s">
        <v>39189</v>
      </c>
      <c r="I349" t="str">
        <f>VLOOKUP(H349,Dictionary!B$41:C$45,2,FALSE)</f>
        <v>Allied Taxi</v>
      </c>
      <c r="J349" t="s">
        <v>25</v>
      </c>
      <c r="K349" t="str">
        <f>VLOOKUP(J349,Dictionary!B$20:C$36,2,FALSE)</f>
        <v>Ambulatory</v>
      </c>
      <c r="L349" t="s">
        <v>11</v>
      </c>
      <c r="M349" t="str">
        <f>VLOOKUP(L349,Dictionary!B$50:C$51,2,FALSE)</f>
        <v>Yes</v>
      </c>
      <c r="N349" t="s">
        <v>39195</v>
      </c>
      <c r="O349" s="15">
        <f t="shared" si="59"/>
        <v>43783.600219907406</v>
      </c>
      <c r="P349" s="12" t="s">
        <v>26608</v>
      </c>
      <c r="Q349" s="15">
        <f t="shared" si="51"/>
        <v>43783.605219907404</v>
      </c>
      <c r="R349" t="s">
        <v>26609</v>
      </c>
      <c r="S349" t="s">
        <v>39205</v>
      </c>
      <c r="T349" s="15">
        <f t="shared" si="52"/>
        <v>43783.608900462961</v>
      </c>
      <c r="U349" s="12" t="s">
        <v>26610</v>
      </c>
      <c r="V349" s="15">
        <f t="shared" si="53"/>
        <v>43783.609560185185</v>
      </c>
      <c r="W349" s="12" t="s">
        <v>26611</v>
      </c>
      <c r="X349" s="11">
        <f t="shared" si="54"/>
        <v>1.5833333367481828E-2</v>
      </c>
      <c r="Y349" s="11">
        <f t="shared" si="55"/>
        <v>0.11999999993713573</v>
      </c>
      <c r="Z349" s="11">
        <f t="shared" si="56"/>
        <v>3.2599999993108213</v>
      </c>
      <c r="AA349" t="str">
        <f t="shared" si="57"/>
        <v>On Time</v>
      </c>
    </row>
    <row r="350" spans="1:27" x14ac:dyDescent="0.3">
      <c r="A350">
        <f t="shared" si="58"/>
        <v>349</v>
      </c>
      <c r="B350" s="13" t="s">
        <v>38894</v>
      </c>
      <c r="C350">
        <v>11098384</v>
      </c>
      <c r="D350" s="15">
        <f t="shared" si="60"/>
        <v>43580.496527777781</v>
      </c>
      <c r="E350">
        <v>11</v>
      </c>
      <c r="F350">
        <v>55</v>
      </c>
      <c r="G350">
        <v>4</v>
      </c>
      <c r="H350" t="s">
        <v>39191</v>
      </c>
      <c r="I350" t="str">
        <f>VLOOKUP(H350,Dictionary!B$41:C$45,2,FALSE)</f>
        <v>Arrow Taxi</v>
      </c>
      <c r="J350" t="s">
        <v>53</v>
      </c>
      <c r="K350" t="str">
        <f>VLOOKUP(J350,Dictionary!B$20:C$36,2,FALSE)</f>
        <v>Wheelchair</v>
      </c>
      <c r="L350" t="s">
        <v>5</v>
      </c>
      <c r="M350" t="str">
        <f>VLOOKUP(L350,Dictionary!B$50:C$51,2,FALSE)</f>
        <v>No</v>
      </c>
      <c r="N350" t="s">
        <v>39195</v>
      </c>
      <c r="O350" s="15">
        <f t="shared" si="59"/>
        <v>43580.539583333331</v>
      </c>
      <c r="P350" s="12" t="s">
        <v>9255</v>
      </c>
      <c r="Q350" s="15">
        <f t="shared" si="51"/>
        <v>43580.544861111113</v>
      </c>
      <c r="R350" t="s">
        <v>9256</v>
      </c>
      <c r="S350" t="s">
        <v>39208</v>
      </c>
      <c r="T350" s="15">
        <f t="shared" si="52"/>
        <v>43580.560312499998</v>
      </c>
      <c r="U350" s="12" t="s">
        <v>9257</v>
      </c>
      <c r="V350" s="15">
        <f t="shared" si="53"/>
        <v>43580.561678240738</v>
      </c>
      <c r="W350" s="12" t="s">
        <v>9258</v>
      </c>
      <c r="X350" s="11">
        <f t="shared" si="54"/>
        <v>3.2777777756564319E-2</v>
      </c>
      <c r="Y350" s="11">
        <f t="shared" si="55"/>
        <v>0.12666666676523164</v>
      </c>
      <c r="Z350" s="11">
        <f t="shared" si="56"/>
        <v>3.826666668523103</v>
      </c>
      <c r="AA350" t="str">
        <f t="shared" si="57"/>
        <v>Late</v>
      </c>
    </row>
    <row r="351" spans="1:27" x14ac:dyDescent="0.3">
      <c r="A351">
        <f t="shared" si="58"/>
        <v>350</v>
      </c>
      <c r="B351" s="13" t="s">
        <v>38886</v>
      </c>
      <c r="C351">
        <v>11027848</v>
      </c>
      <c r="D351" s="15">
        <f t="shared" si="60"/>
        <v>43572.604166666664</v>
      </c>
      <c r="E351">
        <v>14</v>
      </c>
      <c r="F351">
        <v>30</v>
      </c>
      <c r="G351">
        <v>3</v>
      </c>
      <c r="H351" t="s">
        <v>39191</v>
      </c>
      <c r="I351" t="str">
        <f>VLOOKUP(H351,Dictionary!B$41:C$45,2,FALSE)</f>
        <v>Arrow Taxi</v>
      </c>
      <c r="J351" t="s">
        <v>53</v>
      </c>
      <c r="K351" t="str">
        <f>VLOOKUP(J351,Dictionary!B$20:C$36,2,FALSE)</f>
        <v>Wheelchair</v>
      </c>
      <c r="L351" t="s">
        <v>5</v>
      </c>
      <c r="M351" t="str">
        <f>VLOOKUP(L351,Dictionary!B$50:C$51,2,FALSE)</f>
        <v>No</v>
      </c>
      <c r="N351" t="s">
        <v>39194</v>
      </c>
      <c r="O351" s="15">
        <f t="shared" si="59"/>
        <v>43572.592407407406</v>
      </c>
      <c r="P351" s="12" t="s">
        <v>27864</v>
      </c>
      <c r="Q351" s="15">
        <f t="shared" si="51"/>
        <v>43572.598194444443</v>
      </c>
      <c r="R351" t="s">
        <v>27865</v>
      </c>
      <c r="S351" t="s">
        <v>39207</v>
      </c>
      <c r="T351" s="15">
        <f t="shared" si="52"/>
        <v>43572.606354166666</v>
      </c>
      <c r="U351" s="12" t="s">
        <v>27866</v>
      </c>
      <c r="V351" s="15">
        <f t="shared" si="53"/>
        <v>43572.608530092592</v>
      </c>
      <c r="W351" s="12" t="s">
        <v>27867</v>
      </c>
      <c r="X351" s="11">
        <f t="shared" si="54"/>
        <v>5.2222222206182778E-2</v>
      </c>
      <c r="Y351" s="11">
        <f t="shared" si="55"/>
        <v>0.13888888887595385</v>
      </c>
      <c r="Z351" s="11">
        <f t="shared" si="56"/>
        <v>4.5866666659712791</v>
      </c>
      <c r="AA351" t="str">
        <f t="shared" si="57"/>
        <v>On Time</v>
      </c>
    </row>
    <row r="352" spans="1:27" x14ac:dyDescent="0.3">
      <c r="A352">
        <f t="shared" si="58"/>
        <v>351</v>
      </c>
      <c r="B352" s="13" t="s">
        <v>38788</v>
      </c>
      <c r="C352">
        <v>10720002</v>
      </c>
      <c r="D352" s="15">
        <f t="shared" si="60"/>
        <v>43474.395833333336</v>
      </c>
      <c r="E352">
        <v>9</v>
      </c>
      <c r="F352">
        <v>30</v>
      </c>
      <c r="G352">
        <v>3</v>
      </c>
      <c r="H352" t="s">
        <v>39189</v>
      </c>
      <c r="I352" t="str">
        <f>VLOOKUP(H352,Dictionary!B$41:C$45,2,FALSE)</f>
        <v>Allied Taxi</v>
      </c>
      <c r="J352" t="s">
        <v>25</v>
      </c>
      <c r="K352" t="str">
        <f>VLOOKUP(J352,Dictionary!B$20:C$36,2,FALSE)</f>
        <v>Ambulatory</v>
      </c>
      <c r="L352" t="s">
        <v>11</v>
      </c>
      <c r="M352" t="str">
        <f>VLOOKUP(L352,Dictionary!B$50:C$51,2,FALSE)</f>
        <v>Yes</v>
      </c>
      <c r="N352" t="s">
        <v>39195</v>
      </c>
      <c r="O352" s="15">
        <f t="shared" si="59"/>
        <v>43474.400069444448</v>
      </c>
      <c r="P352" s="12" t="s">
        <v>14049</v>
      </c>
      <c r="Q352" s="15">
        <f t="shared" si="51"/>
        <v>43474.400729166664</v>
      </c>
      <c r="R352" t="s">
        <v>14050</v>
      </c>
      <c r="S352" t="s">
        <v>39205</v>
      </c>
      <c r="T352" s="15">
        <f t="shared" si="52"/>
        <v>43474.407731481479</v>
      </c>
      <c r="U352" s="12" t="s">
        <v>14051</v>
      </c>
      <c r="V352" s="15">
        <f t="shared" si="53"/>
        <v>43474.410763888889</v>
      </c>
      <c r="W352" s="12" t="s">
        <v>14052</v>
      </c>
      <c r="X352" s="11">
        <f t="shared" si="54"/>
        <v>7.2777777852024883E-2</v>
      </c>
      <c r="Y352" s="11">
        <f t="shared" si="55"/>
        <v>1.5833333192858845E-2</v>
      </c>
      <c r="Z352" s="11">
        <f t="shared" si="56"/>
        <v>2.1266666650772095</v>
      </c>
      <c r="AA352" t="str">
        <f t="shared" si="57"/>
        <v>Late</v>
      </c>
    </row>
    <row r="353" spans="1:27" x14ac:dyDescent="0.3">
      <c r="A353">
        <f t="shared" si="58"/>
        <v>352</v>
      </c>
      <c r="B353" s="13" t="s">
        <v>38807</v>
      </c>
      <c r="C353">
        <v>10774145</v>
      </c>
      <c r="D353" s="15">
        <f t="shared" si="60"/>
        <v>43493.333333333336</v>
      </c>
      <c r="E353">
        <v>8</v>
      </c>
      <c r="F353">
        <v>0</v>
      </c>
      <c r="G353">
        <v>1</v>
      </c>
      <c r="H353" t="s">
        <v>39191</v>
      </c>
      <c r="I353" t="str">
        <f>VLOOKUP(H353,Dictionary!B$41:C$45,2,FALSE)</f>
        <v>Arrow Taxi</v>
      </c>
      <c r="J353" t="s">
        <v>4</v>
      </c>
      <c r="K353" t="str">
        <f>VLOOKUP(J353,Dictionary!B$20:C$36,2,FALSE)</f>
        <v>Over-size Wheelchair</v>
      </c>
      <c r="L353" t="s">
        <v>5</v>
      </c>
      <c r="M353" t="str">
        <f>VLOOKUP(L353,Dictionary!B$50:C$51,2,FALSE)</f>
        <v>No</v>
      </c>
      <c r="N353" t="s">
        <v>39195</v>
      </c>
      <c r="O353" s="15">
        <f t="shared" si="59"/>
        <v>43493.334594907406</v>
      </c>
      <c r="P353" s="12" t="s">
        <v>3988</v>
      </c>
      <c r="Q353" s="15">
        <f t="shared" si="51"/>
        <v>43493.336597222224</v>
      </c>
      <c r="R353" t="s">
        <v>3989</v>
      </c>
      <c r="S353" t="s">
        <v>39208</v>
      </c>
      <c r="T353" s="15">
        <f t="shared" si="52"/>
        <v>43493.359016203707</v>
      </c>
      <c r="U353" s="12" t="s">
        <v>3990</v>
      </c>
      <c r="V353" s="15">
        <f t="shared" si="53"/>
        <v>43493.360173611109</v>
      </c>
      <c r="W353" s="12" t="s">
        <v>3991</v>
      </c>
      <c r="X353" s="11">
        <f t="shared" si="54"/>
        <v>2.7777777635492384E-2</v>
      </c>
      <c r="Y353" s="11">
        <f t="shared" si="55"/>
        <v>4.8055555613245815E-2</v>
      </c>
      <c r="Z353" s="11">
        <f t="shared" si="56"/>
        <v>1.8199999979697168</v>
      </c>
      <c r="AA353" t="str">
        <f t="shared" si="57"/>
        <v>Late</v>
      </c>
    </row>
    <row r="354" spans="1:27" x14ac:dyDescent="0.3">
      <c r="A354">
        <f t="shared" si="58"/>
        <v>353</v>
      </c>
      <c r="B354" s="13" t="s">
        <v>39116</v>
      </c>
      <c r="C354">
        <v>11839025</v>
      </c>
      <c r="D354" s="15">
        <f t="shared" si="60"/>
        <v>43802.657638888886</v>
      </c>
      <c r="E354">
        <v>15</v>
      </c>
      <c r="F354">
        <v>47</v>
      </c>
      <c r="G354">
        <v>2</v>
      </c>
      <c r="H354" t="s">
        <v>39190</v>
      </c>
      <c r="I354" t="str">
        <f>VLOOKUP(H354,Dictionary!B$41:C$45,2,FALSE)</f>
        <v>Big City Taxi</v>
      </c>
      <c r="J354" t="s">
        <v>10</v>
      </c>
      <c r="K354" t="str">
        <f>VLOOKUP(J354,Dictionary!B$20:C$36,2,FALSE)</f>
        <v>Walker</v>
      </c>
      <c r="L354" t="s">
        <v>11</v>
      </c>
      <c r="M354" t="str">
        <f>VLOOKUP(L354,Dictionary!B$50:C$51,2,FALSE)</f>
        <v>Yes</v>
      </c>
      <c r="N354" t="s">
        <v>39194</v>
      </c>
      <c r="O354" s="15">
        <f t="shared" si="59"/>
        <v>43802.668958333335</v>
      </c>
      <c r="P354" s="12" t="s">
        <v>16228</v>
      </c>
      <c r="Q354" s="15">
        <f t="shared" si="51"/>
        <v>43802.670960648145</v>
      </c>
      <c r="R354" t="s">
        <v>16229</v>
      </c>
      <c r="S354" t="s">
        <v>39209</v>
      </c>
      <c r="T354" s="15">
        <f t="shared" si="52"/>
        <v>43802.701631944445</v>
      </c>
      <c r="U354" s="12" t="s">
        <v>18839</v>
      </c>
      <c r="V354" s="15">
        <f t="shared" si="53"/>
        <v>43802.702175925922</v>
      </c>
      <c r="W354" s="12" t="s">
        <v>18840</v>
      </c>
      <c r="X354" s="11">
        <f t="shared" si="54"/>
        <v>1.3055555464234203E-2</v>
      </c>
      <c r="Y354" s="11">
        <f t="shared" si="55"/>
        <v>4.8055555438622832E-2</v>
      </c>
      <c r="Z354" s="11">
        <f t="shared" si="56"/>
        <v>1.4666666616685688</v>
      </c>
      <c r="AA354" t="str">
        <f t="shared" si="57"/>
        <v>Late</v>
      </c>
    </row>
    <row r="355" spans="1:27" x14ac:dyDescent="0.3">
      <c r="A355">
        <f t="shared" si="58"/>
        <v>354</v>
      </c>
      <c r="B355" s="13" t="s">
        <v>39109</v>
      </c>
      <c r="C355">
        <v>11784432</v>
      </c>
      <c r="D355" s="15">
        <f t="shared" si="60"/>
        <v>43795.604166666664</v>
      </c>
      <c r="E355">
        <v>14</v>
      </c>
      <c r="F355">
        <v>30</v>
      </c>
      <c r="G355">
        <v>2</v>
      </c>
      <c r="H355" t="s">
        <v>39189</v>
      </c>
      <c r="I355" t="str">
        <f>VLOOKUP(H355,Dictionary!B$41:C$45,2,FALSE)</f>
        <v>Allied Taxi</v>
      </c>
      <c r="J355" t="s">
        <v>10</v>
      </c>
      <c r="K355" t="str">
        <f>VLOOKUP(J355,Dictionary!B$20:C$36,2,FALSE)</f>
        <v>Walker</v>
      </c>
      <c r="L355" t="s">
        <v>11</v>
      </c>
      <c r="M355" t="str">
        <f>VLOOKUP(L355,Dictionary!B$50:C$51,2,FALSE)</f>
        <v>Yes</v>
      </c>
      <c r="N355" t="s">
        <v>39195</v>
      </c>
      <c r="O355" s="15">
        <f t="shared" si="59"/>
        <v>43795.605046296296</v>
      </c>
      <c r="P355" s="12" t="s">
        <v>10671</v>
      </c>
      <c r="Q355" s="15">
        <f t="shared" si="51"/>
        <v>43795.609178240738</v>
      </c>
      <c r="R355" t="s">
        <v>10672</v>
      </c>
      <c r="S355" t="s">
        <v>39205</v>
      </c>
      <c r="T355" s="15">
        <f t="shared" si="52"/>
        <v>43795.613263888888</v>
      </c>
      <c r="U355" s="12" t="s">
        <v>10673</v>
      </c>
      <c r="V355" s="15">
        <f t="shared" si="53"/>
        <v>43795.614606481482</v>
      </c>
      <c r="W355" s="12" t="s">
        <v>10674</v>
      </c>
      <c r="X355" s="11">
        <f t="shared" si="54"/>
        <v>3.2222222245763987E-2</v>
      </c>
      <c r="Y355" s="11">
        <f t="shared" si="55"/>
        <v>9.9166666623204947E-2</v>
      </c>
      <c r="Z355" s="11">
        <f t="shared" si="56"/>
        <v>3.1533333328552544</v>
      </c>
      <c r="AA355" t="str">
        <f t="shared" si="57"/>
        <v>Late</v>
      </c>
    </row>
    <row r="356" spans="1:27" x14ac:dyDescent="0.3">
      <c r="A356">
        <f t="shared" si="58"/>
        <v>355</v>
      </c>
      <c r="B356" s="13" t="s">
        <v>38963</v>
      </c>
      <c r="C356">
        <v>11285428</v>
      </c>
      <c r="D356" s="15">
        <f t="shared" si="60"/>
        <v>43649.583333333336</v>
      </c>
      <c r="E356">
        <v>14</v>
      </c>
      <c r="F356">
        <v>0</v>
      </c>
      <c r="G356">
        <v>3</v>
      </c>
      <c r="H356" t="s">
        <v>39189</v>
      </c>
      <c r="I356" t="str">
        <f>VLOOKUP(H356,Dictionary!B$41:C$45,2,FALSE)</f>
        <v>Allied Taxi</v>
      </c>
      <c r="J356" t="s">
        <v>10</v>
      </c>
      <c r="K356" t="str">
        <f>VLOOKUP(J356,Dictionary!B$20:C$36,2,FALSE)</f>
        <v>Walker</v>
      </c>
      <c r="L356" t="s">
        <v>11</v>
      </c>
      <c r="M356" t="str">
        <f>VLOOKUP(L356,Dictionary!B$50:C$51,2,FALSE)</f>
        <v>Yes</v>
      </c>
      <c r="N356" t="s">
        <v>39194</v>
      </c>
      <c r="O356" s="15">
        <f t="shared" si="59"/>
        <v>43649.574525462966</v>
      </c>
      <c r="P356" s="12" t="s">
        <v>3610</v>
      </c>
      <c r="Q356" s="15">
        <f t="shared" si="51"/>
        <v>43649.575046296297</v>
      </c>
      <c r="R356" t="s">
        <v>3611</v>
      </c>
      <c r="S356" t="s">
        <v>39207</v>
      </c>
      <c r="T356" s="15">
        <f t="shared" si="52"/>
        <v>43649.589062500003</v>
      </c>
      <c r="U356" s="12" t="s">
        <v>3612</v>
      </c>
      <c r="V356" s="15">
        <f t="shared" si="53"/>
        <v>43649.590636574074</v>
      </c>
      <c r="W356" s="12" t="s">
        <v>1714</v>
      </c>
      <c r="X356" s="11">
        <f t="shared" si="54"/>
        <v>3.7777777703013271E-2</v>
      </c>
      <c r="Y356" s="11">
        <f t="shared" si="55"/>
        <v>1.2499999953433871E-2</v>
      </c>
      <c r="Z356" s="11">
        <f t="shared" si="56"/>
        <v>1.2066666637547314</v>
      </c>
      <c r="AA356" t="str">
        <f t="shared" si="57"/>
        <v>On Time</v>
      </c>
    </row>
    <row r="357" spans="1:27" x14ac:dyDescent="0.3">
      <c r="A357">
        <f t="shared" si="58"/>
        <v>356</v>
      </c>
      <c r="B357" s="13" t="s">
        <v>38915</v>
      </c>
      <c r="C357">
        <v>11139544</v>
      </c>
      <c r="D357" s="15">
        <f t="shared" si="60"/>
        <v>43601.447916666664</v>
      </c>
      <c r="E357">
        <v>10</v>
      </c>
      <c r="F357">
        <v>45</v>
      </c>
      <c r="G357">
        <v>4</v>
      </c>
      <c r="H357" t="s">
        <v>39191</v>
      </c>
      <c r="I357" t="str">
        <f>VLOOKUP(H357,Dictionary!B$41:C$45,2,FALSE)</f>
        <v>Arrow Taxi</v>
      </c>
      <c r="J357" t="s">
        <v>25</v>
      </c>
      <c r="K357" t="str">
        <f>VLOOKUP(J357,Dictionary!B$20:C$36,2,FALSE)</f>
        <v>Ambulatory</v>
      </c>
      <c r="L357" t="s">
        <v>11</v>
      </c>
      <c r="M357" t="str">
        <f>VLOOKUP(L357,Dictionary!B$50:C$51,2,FALSE)</f>
        <v>Yes</v>
      </c>
      <c r="N357" t="s">
        <v>39195</v>
      </c>
      <c r="O357" s="15">
        <f t="shared" si="59"/>
        <v>43601.44153935185</v>
      </c>
      <c r="P357" s="12" t="s">
        <v>27973</v>
      </c>
      <c r="Q357" s="15">
        <f t="shared" si="51"/>
        <v>43601.445439814815</v>
      </c>
      <c r="R357" t="s">
        <v>16679</v>
      </c>
      <c r="S357" t="s">
        <v>39207</v>
      </c>
      <c r="T357" s="15">
        <f t="shared" si="52"/>
        <v>43601.457881944443</v>
      </c>
      <c r="U357" s="12" t="s">
        <v>16681</v>
      </c>
      <c r="V357" s="15">
        <f t="shared" si="53"/>
        <v>43601.459062499998</v>
      </c>
      <c r="W357" s="12" t="s">
        <v>27974</v>
      </c>
      <c r="X357" s="11">
        <f t="shared" si="54"/>
        <v>2.8333333320915699E-2</v>
      </c>
      <c r="Y357" s="11">
        <f t="shared" si="55"/>
        <v>9.3611111165955663E-2</v>
      </c>
      <c r="Z357" s="11">
        <f t="shared" si="56"/>
        <v>2.9266666676849127</v>
      </c>
      <c r="AA357" t="str">
        <f t="shared" si="57"/>
        <v>On Time</v>
      </c>
    </row>
    <row r="358" spans="1:27" x14ac:dyDescent="0.3">
      <c r="A358">
        <f t="shared" si="58"/>
        <v>357</v>
      </c>
      <c r="B358" s="13" t="s">
        <v>39107</v>
      </c>
      <c r="C358">
        <v>11817241</v>
      </c>
      <c r="D358" s="15">
        <f t="shared" si="60"/>
        <v>43793.395833333336</v>
      </c>
      <c r="E358">
        <v>9</v>
      </c>
      <c r="F358">
        <v>30</v>
      </c>
      <c r="G358">
        <v>7</v>
      </c>
      <c r="H358" t="s">
        <v>39189</v>
      </c>
      <c r="I358" t="str">
        <f>VLOOKUP(H358,Dictionary!B$41:C$45,2,FALSE)</f>
        <v>Allied Taxi</v>
      </c>
      <c r="J358" t="s">
        <v>25</v>
      </c>
      <c r="K358" t="str">
        <f>VLOOKUP(J358,Dictionary!B$20:C$36,2,FALSE)</f>
        <v>Ambulatory</v>
      </c>
      <c r="L358" t="s">
        <v>11</v>
      </c>
      <c r="M358" t="str">
        <f>VLOOKUP(L358,Dictionary!B$50:C$51,2,FALSE)</f>
        <v>Yes</v>
      </c>
      <c r="N358" t="s">
        <v>39195</v>
      </c>
      <c r="O358" s="15">
        <f t="shared" si="59"/>
        <v>43793.405069444445</v>
      </c>
      <c r="P358" s="12" t="s">
        <v>7250</v>
      </c>
      <c r="Q358" s="15">
        <f t="shared" si="51"/>
        <v>43793.406192129631</v>
      </c>
      <c r="R358" t="s">
        <v>7251</v>
      </c>
      <c r="S358" t="s">
        <v>39208</v>
      </c>
      <c r="T358" s="15">
        <f t="shared" si="52"/>
        <v>43793.426678240743</v>
      </c>
      <c r="U358" s="12" t="s">
        <v>7252</v>
      </c>
      <c r="V358" s="15">
        <f t="shared" si="53"/>
        <v>43793.427754629629</v>
      </c>
      <c r="W358" s="12" t="s">
        <v>7253</v>
      </c>
      <c r="X358" s="11">
        <f t="shared" si="54"/>
        <v>2.5833333260379732E-2</v>
      </c>
      <c r="Y358" s="11">
        <f t="shared" si="55"/>
        <v>2.6944444456603378E-2</v>
      </c>
      <c r="Z358" s="11">
        <f t="shared" si="56"/>
        <v>1.2666666652075946</v>
      </c>
      <c r="AA358" t="str">
        <f t="shared" si="57"/>
        <v>Late</v>
      </c>
    </row>
    <row r="359" spans="1:27" x14ac:dyDescent="0.3">
      <c r="A359">
        <f t="shared" si="58"/>
        <v>358</v>
      </c>
      <c r="B359" s="13" t="s">
        <v>39110</v>
      </c>
      <c r="C359">
        <v>11821639</v>
      </c>
      <c r="D359" s="15">
        <f t="shared" si="60"/>
        <v>43796.875</v>
      </c>
      <c r="E359">
        <v>21</v>
      </c>
      <c r="F359">
        <v>0</v>
      </c>
      <c r="G359">
        <v>3</v>
      </c>
      <c r="H359" t="s">
        <v>39191</v>
      </c>
      <c r="I359" t="str">
        <f>VLOOKUP(H359,Dictionary!B$41:C$45,2,FALSE)</f>
        <v>Arrow Taxi</v>
      </c>
      <c r="J359" t="s">
        <v>25</v>
      </c>
      <c r="K359" t="str">
        <f>VLOOKUP(J359,Dictionary!B$20:C$36,2,FALSE)</f>
        <v>Ambulatory</v>
      </c>
      <c r="L359" t="s">
        <v>11</v>
      </c>
      <c r="M359" t="str">
        <f>VLOOKUP(L359,Dictionary!B$50:C$51,2,FALSE)</f>
        <v>Yes</v>
      </c>
      <c r="N359" t="s">
        <v>39195</v>
      </c>
      <c r="O359" s="15">
        <f t="shared" si="59"/>
        <v>43796.877256944441</v>
      </c>
      <c r="P359" s="12" t="s">
        <v>16098</v>
      </c>
      <c r="Q359" s="15">
        <f t="shared" si="51"/>
        <v>43796.878668981481</v>
      </c>
      <c r="R359" t="s">
        <v>16099</v>
      </c>
      <c r="S359" t="s">
        <v>39206</v>
      </c>
      <c r="T359" s="15">
        <f t="shared" si="52"/>
        <v>43796.890844907408</v>
      </c>
      <c r="U359" s="12" t="s">
        <v>16100</v>
      </c>
      <c r="V359" s="15">
        <f t="shared" si="53"/>
        <v>43796.891712962963</v>
      </c>
      <c r="W359" s="12" t="s">
        <v>16101</v>
      </c>
      <c r="X359" s="11">
        <f t="shared" si="54"/>
        <v>2.083333331393078E-2</v>
      </c>
      <c r="Y359" s="11">
        <f t="shared" si="55"/>
        <v>3.3888888952787966E-2</v>
      </c>
      <c r="Z359" s="11">
        <f t="shared" si="56"/>
        <v>1.3133333344012499</v>
      </c>
      <c r="AA359" t="str">
        <f t="shared" si="57"/>
        <v>Late</v>
      </c>
    </row>
    <row r="360" spans="1:27" x14ac:dyDescent="0.3">
      <c r="A360">
        <f t="shared" si="58"/>
        <v>359</v>
      </c>
      <c r="B360" s="13" t="s">
        <v>39087</v>
      </c>
      <c r="C360">
        <v>11702831</v>
      </c>
      <c r="D360" s="15">
        <f t="shared" si="60"/>
        <v>43773.447916666664</v>
      </c>
      <c r="E360">
        <v>10</v>
      </c>
      <c r="F360">
        <v>45</v>
      </c>
      <c r="G360">
        <v>1</v>
      </c>
      <c r="H360" t="s">
        <v>39190</v>
      </c>
      <c r="I360" t="str">
        <f>VLOOKUP(H360,Dictionary!B$41:C$45,2,FALSE)</f>
        <v>Big City Taxi</v>
      </c>
      <c r="J360" t="s">
        <v>25</v>
      </c>
      <c r="K360" t="str">
        <f>VLOOKUP(J360,Dictionary!B$20:C$36,2,FALSE)</f>
        <v>Ambulatory</v>
      </c>
      <c r="L360" t="s">
        <v>11</v>
      </c>
      <c r="M360" t="str">
        <f>VLOOKUP(L360,Dictionary!B$50:C$51,2,FALSE)</f>
        <v>Yes</v>
      </c>
      <c r="N360" t="s">
        <v>39195</v>
      </c>
      <c r="O360" s="15">
        <f t="shared" si="59"/>
        <v>43773.44263888889</v>
      </c>
      <c r="P360" s="12" t="s">
        <v>1472</v>
      </c>
      <c r="Q360" s="15">
        <f t="shared" si="51"/>
        <v>43773.44740740741</v>
      </c>
      <c r="R360" t="s">
        <v>33162</v>
      </c>
      <c r="S360" t="s">
        <v>39207</v>
      </c>
      <c r="T360" s="15">
        <f t="shared" si="52"/>
        <v>43773.463564814818</v>
      </c>
      <c r="U360" s="12" t="s">
        <v>33163</v>
      </c>
      <c r="V360" s="15">
        <f t="shared" si="53"/>
        <v>43773.463831018518</v>
      </c>
      <c r="W360" s="12" t="s">
        <v>33164</v>
      </c>
      <c r="X360" s="11">
        <f t="shared" si="54"/>
        <v>6.3888888107612729E-3</v>
      </c>
      <c r="Y360" s="11">
        <f t="shared" si="55"/>
        <v>0.11444444447988644</v>
      </c>
      <c r="Z360" s="11">
        <f t="shared" si="56"/>
        <v>2.8999999989755452</v>
      </c>
      <c r="AA360" t="str">
        <f t="shared" si="57"/>
        <v>On Time</v>
      </c>
    </row>
    <row r="361" spans="1:27" x14ac:dyDescent="0.3">
      <c r="A361">
        <f t="shared" si="58"/>
        <v>360</v>
      </c>
      <c r="B361" s="13" t="s">
        <v>38963</v>
      </c>
      <c r="C361">
        <v>11332995</v>
      </c>
      <c r="D361" s="15">
        <f t="shared" si="60"/>
        <v>43649.638194444444</v>
      </c>
      <c r="E361">
        <v>15</v>
      </c>
      <c r="F361">
        <v>19</v>
      </c>
      <c r="G361">
        <v>3</v>
      </c>
      <c r="H361" t="s">
        <v>39190</v>
      </c>
      <c r="I361" t="str">
        <f>VLOOKUP(H361,Dictionary!B$41:C$45,2,FALSE)</f>
        <v>Big City Taxi</v>
      </c>
      <c r="J361" t="s">
        <v>25</v>
      </c>
      <c r="K361" t="str">
        <f>VLOOKUP(J361,Dictionary!B$20:C$36,2,FALSE)</f>
        <v>Ambulatory</v>
      </c>
      <c r="L361" t="s">
        <v>11</v>
      </c>
      <c r="M361" t="str">
        <f>VLOOKUP(L361,Dictionary!B$50:C$51,2,FALSE)</f>
        <v>Yes</v>
      </c>
      <c r="N361" t="s">
        <v>39195</v>
      </c>
      <c r="O361" s="15">
        <f t="shared" si="59"/>
        <v>43649.661851851852</v>
      </c>
      <c r="P361" s="12" t="s">
        <v>25348</v>
      </c>
      <c r="Q361" s="15">
        <f t="shared" si="51"/>
        <v>43649.663356481484</v>
      </c>
      <c r="R361" t="s">
        <v>4370</v>
      </c>
      <c r="S361" t="s">
        <v>39208</v>
      </c>
      <c r="T361" s="15">
        <f t="shared" si="52"/>
        <v>43649.689375000002</v>
      </c>
      <c r="U361" s="12" t="s">
        <v>25349</v>
      </c>
      <c r="V361" s="15">
        <f t="shared" si="53"/>
        <v>43649.689375000002</v>
      </c>
      <c r="W361" s="12" t="s">
        <v>25349</v>
      </c>
      <c r="X361" s="11">
        <f t="shared" si="54"/>
        <v>0</v>
      </c>
      <c r="Y361" s="11">
        <f t="shared" si="55"/>
        <v>3.6111111170612276E-2</v>
      </c>
      <c r="Z361" s="11">
        <f t="shared" si="56"/>
        <v>0.86666666809469461</v>
      </c>
      <c r="AA361" t="str">
        <f t="shared" si="57"/>
        <v>Late</v>
      </c>
    </row>
    <row r="362" spans="1:27" x14ac:dyDescent="0.3">
      <c r="A362">
        <f t="shared" si="58"/>
        <v>361</v>
      </c>
      <c r="B362" s="13" t="s">
        <v>38843</v>
      </c>
      <c r="C362">
        <v>10886835</v>
      </c>
      <c r="D362" s="15">
        <f t="shared" si="60"/>
        <v>43529.520833333336</v>
      </c>
      <c r="E362">
        <v>12</v>
      </c>
      <c r="F362">
        <v>30</v>
      </c>
      <c r="G362">
        <v>2</v>
      </c>
      <c r="H362" t="s">
        <v>39191</v>
      </c>
      <c r="I362" t="str">
        <f>VLOOKUP(H362,Dictionary!B$41:C$45,2,FALSE)</f>
        <v>Arrow Taxi</v>
      </c>
      <c r="J362" t="s">
        <v>25</v>
      </c>
      <c r="K362" t="str">
        <f>VLOOKUP(J362,Dictionary!B$20:C$36,2,FALSE)</f>
        <v>Ambulatory</v>
      </c>
      <c r="L362" t="s">
        <v>11</v>
      </c>
      <c r="M362" t="str">
        <f>VLOOKUP(L362,Dictionary!B$50:C$51,2,FALSE)</f>
        <v>Yes</v>
      </c>
      <c r="N362" t="s">
        <v>39195</v>
      </c>
      <c r="O362" s="15">
        <f t="shared" si="59"/>
        <v>43529.522314814814</v>
      </c>
      <c r="P362" s="12" t="s">
        <v>14518</v>
      </c>
      <c r="Q362" s="15">
        <f t="shared" si="51"/>
        <v>43529.52684027778</v>
      </c>
      <c r="R362" t="s">
        <v>14519</v>
      </c>
      <c r="S362" t="s">
        <v>39207</v>
      </c>
      <c r="T362" s="15">
        <f t="shared" si="52"/>
        <v>43529.538171296299</v>
      </c>
      <c r="U362" s="12" t="s">
        <v>14520</v>
      </c>
      <c r="V362" s="15">
        <f t="shared" si="53"/>
        <v>43529.539178240739</v>
      </c>
      <c r="W362" s="12" t="s">
        <v>14521</v>
      </c>
      <c r="X362" s="11">
        <f t="shared" si="54"/>
        <v>2.4166666553355753E-2</v>
      </c>
      <c r="Y362" s="11">
        <f t="shared" si="55"/>
        <v>0.1086111111799255</v>
      </c>
      <c r="Z362" s="11">
        <f t="shared" si="56"/>
        <v>3.1866666655987501</v>
      </c>
      <c r="AA362" t="str">
        <f t="shared" si="57"/>
        <v>Late</v>
      </c>
    </row>
    <row r="363" spans="1:27" x14ac:dyDescent="0.3">
      <c r="A363">
        <f t="shared" si="58"/>
        <v>362</v>
      </c>
      <c r="B363" s="13" t="s">
        <v>39084</v>
      </c>
      <c r="C363">
        <v>11747986</v>
      </c>
      <c r="D363" s="15">
        <f t="shared" si="60"/>
        <v>43770.568749999999</v>
      </c>
      <c r="E363">
        <v>13</v>
      </c>
      <c r="F363">
        <v>39</v>
      </c>
      <c r="G363">
        <v>5</v>
      </c>
      <c r="H363" t="s">
        <v>39189</v>
      </c>
      <c r="I363" t="str">
        <f>VLOOKUP(H363,Dictionary!B$41:C$45,2,FALSE)</f>
        <v>Allied Taxi</v>
      </c>
      <c r="J363" t="s">
        <v>10</v>
      </c>
      <c r="K363" t="str">
        <f>VLOOKUP(J363,Dictionary!B$20:C$36,2,FALSE)</f>
        <v>Walker</v>
      </c>
      <c r="L363" t="s">
        <v>11</v>
      </c>
      <c r="M363" t="str">
        <f>VLOOKUP(L363,Dictionary!B$50:C$51,2,FALSE)</f>
        <v>Yes</v>
      </c>
      <c r="N363" t="s">
        <v>39194</v>
      </c>
      <c r="O363" s="15">
        <f t="shared" si="59"/>
        <v>43770.574861111112</v>
      </c>
      <c r="P363" s="12" t="s">
        <v>31892</v>
      </c>
      <c r="Q363" s="15">
        <f t="shared" si="51"/>
        <v>43770.577013888891</v>
      </c>
      <c r="R363" t="s">
        <v>31893</v>
      </c>
      <c r="S363" t="s">
        <v>39205</v>
      </c>
      <c r="T363" s="15">
        <f t="shared" si="52"/>
        <v>43770.58216435185</v>
      </c>
      <c r="U363" s="12" t="s">
        <v>31894</v>
      </c>
      <c r="V363" s="15">
        <f t="shared" si="53"/>
        <v>43770.583472222221</v>
      </c>
      <c r="W363" s="12" t="s">
        <v>31895</v>
      </c>
      <c r="X363" s="11">
        <f t="shared" si="54"/>
        <v>3.1388888892251998E-2</v>
      </c>
      <c r="Y363" s="11">
        <f t="shared" si="55"/>
        <v>5.1666666695382446E-2</v>
      </c>
      <c r="Z363" s="11">
        <f t="shared" si="56"/>
        <v>1.9933333341032267</v>
      </c>
      <c r="AA363" t="str">
        <f t="shared" si="57"/>
        <v>Late</v>
      </c>
    </row>
    <row r="364" spans="1:27" x14ac:dyDescent="0.3">
      <c r="A364">
        <f t="shared" si="58"/>
        <v>363</v>
      </c>
      <c r="B364" s="13" t="s">
        <v>39082</v>
      </c>
      <c r="C364">
        <v>11686884</v>
      </c>
      <c r="D364" s="15">
        <f t="shared" si="60"/>
        <v>43768.364583333336</v>
      </c>
      <c r="E364">
        <v>8</v>
      </c>
      <c r="F364">
        <v>45</v>
      </c>
      <c r="G364">
        <v>3</v>
      </c>
      <c r="H364" t="s">
        <v>39190</v>
      </c>
      <c r="I364" t="str">
        <f>VLOOKUP(H364,Dictionary!B$41:C$45,2,FALSE)</f>
        <v>Big City Taxi</v>
      </c>
      <c r="J364" t="s">
        <v>25</v>
      </c>
      <c r="K364" t="str">
        <f>VLOOKUP(J364,Dictionary!B$20:C$36,2,FALSE)</f>
        <v>Ambulatory</v>
      </c>
      <c r="L364" t="s">
        <v>11</v>
      </c>
      <c r="M364" t="str">
        <f>VLOOKUP(L364,Dictionary!B$50:C$51,2,FALSE)</f>
        <v>Yes</v>
      </c>
      <c r="N364" t="s">
        <v>39195</v>
      </c>
      <c r="O364" s="15">
        <f t="shared" si="59"/>
        <v>43768.360937500001</v>
      </c>
      <c r="P364" s="12" t="s">
        <v>30606</v>
      </c>
      <c r="Q364" s="15">
        <f t="shared" si="51"/>
        <v>43768.361828703702</v>
      </c>
      <c r="R364" t="s">
        <v>30607</v>
      </c>
      <c r="S364" t="s">
        <v>39209</v>
      </c>
      <c r="T364" s="15">
        <f t="shared" si="52"/>
        <v>43768.394745370373</v>
      </c>
      <c r="U364" s="12" t="s">
        <v>30608</v>
      </c>
      <c r="V364" s="15">
        <f t="shared" si="53"/>
        <v>43768.394861111112</v>
      </c>
      <c r="W364" s="12" t="s">
        <v>30609</v>
      </c>
      <c r="X364" s="11">
        <f t="shared" si="54"/>
        <v>2.7777777286246419E-3</v>
      </c>
      <c r="Y364" s="11">
        <f t="shared" si="55"/>
        <v>2.1388888824731112E-2</v>
      </c>
      <c r="Z364" s="11">
        <f t="shared" si="56"/>
        <v>0.57999999728053808</v>
      </c>
      <c r="AA364" t="str">
        <f t="shared" si="57"/>
        <v>On Time</v>
      </c>
    </row>
    <row r="365" spans="1:27" x14ac:dyDescent="0.3">
      <c r="A365">
        <f t="shared" si="58"/>
        <v>364</v>
      </c>
      <c r="B365" s="13" t="s">
        <v>39004</v>
      </c>
      <c r="C365">
        <v>11428570</v>
      </c>
      <c r="D365" s="15">
        <f t="shared" si="60"/>
        <v>43690.375</v>
      </c>
      <c r="E365">
        <v>9</v>
      </c>
      <c r="F365">
        <v>0</v>
      </c>
      <c r="G365">
        <v>2</v>
      </c>
      <c r="H365" t="s">
        <v>39191</v>
      </c>
      <c r="I365" t="str">
        <f>VLOOKUP(H365,Dictionary!B$41:C$45,2,FALSE)</f>
        <v>Arrow Taxi</v>
      </c>
      <c r="J365" t="s">
        <v>25</v>
      </c>
      <c r="K365" t="str">
        <f>VLOOKUP(J365,Dictionary!B$20:C$36,2,FALSE)</f>
        <v>Ambulatory</v>
      </c>
      <c r="L365" t="s">
        <v>11</v>
      </c>
      <c r="M365" t="str">
        <f>VLOOKUP(L365,Dictionary!B$50:C$51,2,FALSE)</f>
        <v>Yes</v>
      </c>
      <c r="N365" t="s">
        <v>39194</v>
      </c>
      <c r="O365" s="15">
        <f t="shared" si="59"/>
        <v>43690.39403935185</v>
      </c>
      <c r="P365" s="12" t="s">
        <v>31736</v>
      </c>
      <c r="Q365" s="15">
        <f t="shared" si="51"/>
        <v>43690.397337962961</v>
      </c>
      <c r="R365" t="s">
        <v>30833</v>
      </c>
      <c r="S365" t="s">
        <v>39205</v>
      </c>
      <c r="T365" s="15">
        <f t="shared" si="52"/>
        <v>43690.403854166667</v>
      </c>
      <c r="U365" s="12" t="s">
        <v>31737</v>
      </c>
      <c r="V365" s="15">
        <f t="shared" si="53"/>
        <v>43690.405150462961</v>
      </c>
      <c r="W365" s="12" t="s">
        <v>31738</v>
      </c>
      <c r="X365" s="11">
        <f t="shared" si="54"/>
        <v>3.1111111049540341E-2</v>
      </c>
      <c r="Y365" s="11">
        <f t="shared" si="55"/>
        <v>7.9166666662786156E-2</v>
      </c>
      <c r="Z365" s="11">
        <f t="shared" si="56"/>
        <v>2.6466666650958359</v>
      </c>
      <c r="AA365" t="str">
        <f t="shared" si="57"/>
        <v>Late</v>
      </c>
    </row>
    <row r="366" spans="1:27" x14ac:dyDescent="0.3">
      <c r="A366">
        <f t="shared" si="58"/>
        <v>365</v>
      </c>
      <c r="B366" s="13" t="s">
        <v>38842</v>
      </c>
      <c r="C366">
        <v>10883565</v>
      </c>
      <c r="D366" s="15">
        <f t="shared" si="60"/>
        <v>43528.385416666664</v>
      </c>
      <c r="E366">
        <v>9</v>
      </c>
      <c r="F366">
        <v>15</v>
      </c>
      <c r="G366">
        <v>1</v>
      </c>
      <c r="H366" t="s">
        <v>39191</v>
      </c>
      <c r="I366" t="str">
        <f>VLOOKUP(H366,Dictionary!B$41:C$45,2,FALSE)</f>
        <v>Arrow Taxi</v>
      </c>
      <c r="J366" t="s">
        <v>25</v>
      </c>
      <c r="K366" t="str">
        <f>VLOOKUP(J366,Dictionary!B$20:C$36,2,FALSE)</f>
        <v>Ambulatory</v>
      </c>
      <c r="L366" t="s">
        <v>11</v>
      </c>
      <c r="M366" t="str">
        <f>VLOOKUP(L366,Dictionary!B$50:C$51,2,FALSE)</f>
        <v>Yes</v>
      </c>
      <c r="N366" t="s">
        <v>39195</v>
      </c>
      <c r="O366" s="15">
        <f t="shared" si="59"/>
        <v>43528.380798611113</v>
      </c>
      <c r="P366" s="12" t="s">
        <v>1236</v>
      </c>
      <c r="Q366" s="15">
        <f t="shared" si="51"/>
        <v>43528.385092592594</v>
      </c>
      <c r="R366" t="s">
        <v>15482</v>
      </c>
      <c r="S366" t="s">
        <v>39207</v>
      </c>
      <c r="T366" s="15">
        <f t="shared" si="52"/>
        <v>43528.395289351851</v>
      </c>
      <c r="U366" s="12" t="s">
        <v>18226</v>
      </c>
      <c r="V366" s="15">
        <f t="shared" si="53"/>
        <v>43528.396990740737</v>
      </c>
      <c r="W366" s="12" t="s">
        <v>29726</v>
      </c>
      <c r="X366" s="11">
        <f t="shared" si="54"/>
        <v>4.083333327434957E-2</v>
      </c>
      <c r="Y366" s="11">
        <f t="shared" si="55"/>
        <v>0.10305555554805323</v>
      </c>
      <c r="Z366" s="11">
        <f t="shared" si="56"/>
        <v>3.4533333317376673</v>
      </c>
      <c r="AA366" t="str">
        <f t="shared" si="57"/>
        <v>On Time</v>
      </c>
    </row>
    <row r="367" spans="1:27" x14ac:dyDescent="0.3">
      <c r="A367">
        <f t="shared" si="58"/>
        <v>366</v>
      </c>
      <c r="B367" s="13" t="s">
        <v>38984</v>
      </c>
      <c r="C367">
        <v>11382983</v>
      </c>
      <c r="D367" s="15">
        <f t="shared" si="60"/>
        <v>43670.46875</v>
      </c>
      <c r="E367">
        <v>11</v>
      </c>
      <c r="F367">
        <v>15</v>
      </c>
      <c r="G367">
        <v>3</v>
      </c>
      <c r="H367" t="s">
        <v>39190</v>
      </c>
      <c r="I367" t="str">
        <f>VLOOKUP(H367,Dictionary!B$41:C$45,2,FALSE)</f>
        <v>Big City Taxi</v>
      </c>
      <c r="J367" t="s">
        <v>25</v>
      </c>
      <c r="K367" t="str">
        <f>VLOOKUP(J367,Dictionary!B$20:C$36,2,FALSE)</f>
        <v>Ambulatory</v>
      </c>
      <c r="L367" t="s">
        <v>11</v>
      </c>
      <c r="M367" t="str">
        <f>VLOOKUP(L367,Dictionary!B$50:C$51,2,FALSE)</f>
        <v>Yes</v>
      </c>
      <c r="N367" t="s">
        <v>39195</v>
      </c>
      <c r="O367" s="15">
        <f t="shared" si="59"/>
        <v>43670.474641203706</v>
      </c>
      <c r="P367" s="12" t="s">
        <v>38664</v>
      </c>
      <c r="Q367" s="15">
        <f t="shared" si="51"/>
        <v>43670.474687499998</v>
      </c>
      <c r="R367" t="s">
        <v>21261</v>
      </c>
      <c r="S367" t="s">
        <v>39207</v>
      </c>
      <c r="T367" s="15">
        <f t="shared" si="52"/>
        <v>43670.492615740739</v>
      </c>
      <c r="U367" s="12" t="s">
        <v>38665</v>
      </c>
      <c r="V367" s="15">
        <f t="shared" si="53"/>
        <v>43670.494062500002</v>
      </c>
      <c r="W367" s="12" t="s">
        <v>38666</v>
      </c>
      <c r="X367" s="11">
        <f t="shared" si="54"/>
        <v>3.4722222306299955E-2</v>
      </c>
      <c r="Y367" s="11">
        <f t="shared" si="55"/>
        <v>1.1111110216006637E-3</v>
      </c>
      <c r="Z367" s="11">
        <f t="shared" si="56"/>
        <v>0.85999999986961484</v>
      </c>
      <c r="AA367" t="str">
        <f t="shared" si="57"/>
        <v>Late</v>
      </c>
    </row>
    <row r="368" spans="1:27" x14ac:dyDescent="0.3">
      <c r="A368">
        <f t="shared" si="58"/>
        <v>367</v>
      </c>
      <c r="B368" s="13" t="s">
        <v>38948</v>
      </c>
      <c r="C368">
        <v>11242398</v>
      </c>
      <c r="D368" s="15">
        <f t="shared" si="60"/>
        <v>43634.9375</v>
      </c>
      <c r="E368">
        <v>22</v>
      </c>
      <c r="F368">
        <v>30</v>
      </c>
      <c r="G368">
        <v>2</v>
      </c>
      <c r="H368" t="s">
        <v>39191</v>
      </c>
      <c r="I368" t="str">
        <f>VLOOKUP(H368,Dictionary!B$41:C$45,2,FALSE)</f>
        <v>Arrow Taxi</v>
      </c>
      <c r="J368" t="s">
        <v>53</v>
      </c>
      <c r="K368" t="str">
        <f>VLOOKUP(J368,Dictionary!B$20:C$36,2,FALSE)</f>
        <v>Wheelchair</v>
      </c>
      <c r="L368" t="s">
        <v>5</v>
      </c>
      <c r="M368" t="str">
        <f>VLOOKUP(L368,Dictionary!B$50:C$51,2,FALSE)</f>
        <v>No</v>
      </c>
      <c r="N368" t="s">
        <v>39195</v>
      </c>
      <c r="O368" s="15">
        <f t="shared" si="59"/>
        <v>43634.930567129632</v>
      </c>
      <c r="P368" s="12" t="s">
        <v>37771</v>
      </c>
      <c r="Q368" s="15">
        <f t="shared" si="51"/>
        <v>43634.932523148149</v>
      </c>
      <c r="R368" t="s">
        <v>20744</v>
      </c>
      <c r="S368" t="s">
        <v>39205</v>
      </c>
      <c r="T368" s="15">
        <f t="shared" si="52"/>
        <v>43634.941053240742</v>
      </c>
      <c r="U368" s="12" t="s">
        <v>20745</v>
      </c>
      <c r="V368" s="15">
        <f t="shared" si="53"/>
        <v>43634.94259259259</v>
      </c>
      <c r="W368" s="12" t="s">
        <v>37772</v>
      </c>
      <c r="X368" s="11">
        <f t="shared" si="54"/>
        <v>3.6944444349501282E-2</v>
      </c>
      <c r="Y368" s="11">
        <f t="shared" si="55"/>
        <v>4.6944444417022169E-2</v>
      </c>
      <c r="Z368" s="11">
        <f t="shared" si="56"/>
        <v>2.0133333303965628</v>
      </c>
      <c r="AA368" t="str">
        <f t="shared" si="57"/>
        <v>On Time</v>
      </c>
    </row>
    <row r="369" spans="1:27" x14ac:dyDescent="0.3">
      <c r="A369">
        <f t="shared" si="58"/>
        <v>368</v>
      </c>
      <c r="B369" s="13" t="s">
        <v>39076</v>
      </c>
      <c r="C369">
        <v>11701000</v>
      </c>
      <c r="D369" s="15">
        <f t="shared" si="60"/>
        <v>43762.427083333336</v>
      </c>
      <c r="E369">
        <v>10</v>
      </c>
      <c r="F369">
        <v>15</v>
      </c>
      <c r="G369">
        <v>4</v>
      </c>
      <c r="H369" t="s">
        <v>39189</v>
      </c>
      <c r="I369" t="str">
        <f>VLOOKUP(H369,Dictionary!B$41:C$45,2,FALSE)</f>
        <v>Allied Taxi</v>
      </c>
      <c r="J369" t="s">
        <v>25</v>
      </c>
      <c r="K369" t="str">
        <f>VLOOKUP(J369,Dictionary!B$20:C$36,2,FALSE)</f>
        <v>Ambulatory</v>
      </c>
      <c r="L369" t="s">
        <v>11</v>
      </c>
      <c r="M369" t="str">
        <f>VLOOKUP(L369,Dictionary!B$50:C$51,2,FALSE)</f>
        <v>Yes</v>
      </c>
      <c r="N369" t="s">
        <v>39195</v>
      </c>
      <c r="O369" s="15">
        <f t="shared" si="59"/>
        <v>43762.421585648146</v>
      </c>
      <c r="P369" s="12" t="s">
        <v>5088</v>
      </c>
      <c r="Q369" s="15">
        <f t="shared" si="51"/>
        <v>43762.423194444447</v>
      </c>
      <c r="R369" t="s">
        <v>5346</v>
      </c>
      <c r="S369" t="s">
        <v>39206</v>
      </c>
      <c r="T369" s="15">
        <f t="shared" si="52"/>
        <v>43762.432453703703</v>
      </c>
      <c r="U369" s="12" t="s">
        <v>5347</v>
      </c>
      <c r="V369" s="15">
        <f t="shared" si="53"/>
        <v>43762.433495370373</v>
      </c>
      <c r="W369" s="12" t="s">
        <v>5348</v>
      </c>
      <c r="X369" s="11">
        <f t="shared" si="54"/>
        <v>2.5000000081490725E-2</v>
      </c>
      <c r="Y369" s="11">
        <f t="shared" si="55"/>
        <v>3.8611111231148243E-2</v>
      </c>
      <c r="Z369" s="11">
        <f t="shared" si="56"/>
        <v>1.5266666715033352</v>
      </c>
      <c r="AA369" t="str">
        <f t="shared" si="57"/>
        <v>On Time</v>
      </c>
    </row>
    <row r="370" spans="1:27" x14ac:dyDescent="0.3">
      <c r="A370">
        <f t="shared" si="58"/>
        <v>369</v>
      </c>
      <c r="B370" s="13" t="s">
        <v>38933</v>
      </c>
      <c r="C370">
        <v>11174619</v>
      </c>
      <c r="D370" s="15">
        <f t="shared" si="60"/>
        <v>43619.458333333336</v>
      </c>
      <c r="E370">
        <v>11</v>
      </c>
      <c r="F370">
        <v>0</v>
      </c>
      <c r="G370">
        <v>1</v>
      </c>
      <c r="H370" t="s">
        <v>39190</v>
      </c>
      <c r="I370" t="str">
        <f>VLOOKUP(H370,Dictionary!B$41:C$45,2,FALSE)</f>
        <v>Big City Taxi</v>
      </c>
      <c r="J370" t="s">
        <v>10</v>
      </c>
      <c r="K370" t="str">
        <f>VLOOKUP(J370,Dictionary!B$20:C$36,2,FALSE)</f>
        <v>Walker</v>
      </c>
      <c r="L370" t="s">
        <v>11</v>
      </c>
      <c r="M370" t="str">
        <f>VLOOKUP(L370,Dictionary!B$50:C$51,2,FALSE)</f>
        <v>Yes</v>
      </c>
      <c r="N370" t="s">
        <v>39195</v>
      </c>
      <c r="O370" s="15">
        <f t="shared" si="59"/>
        <v>43619.450937499998</v>
      </c>
      <c r="P370" s="12" t="s">
        <v>26035</v>
      </c>
      <c r="Q370" s="15">
        <f t="shared" si="51"/>
        <v>43619.453877314816</v>
      </c>
      <c r="R370" t="s">
        <v>26036</v>
      </c>
      <c r="S370" t="s">
        <v>39206</v>
      </c>
      <c r="T370" s="15">
        <f t="shared" si="52"/>
        <v>43619.46334490741</v>
      </c>
      <c r="U370" s="12" t="s">
        <v>26037</v>
      </c>
      <c r="V370" s="15">
        <f t="shared" si="53"/>
        <v>43619.46334490741</v>
      </c>
      <c r="W370" s="12" t="s">
        <v>26037</v>
      </c>
      <c r="X370" s="11">
        <f t="shared" si="54"/>
        <v>0</v>
      </c>
      <c r="Y370" s="11">
        <f t="shared" si="55"/>
        <v>7.0555555634200573E-2</v>
      </c>
      <c r="Z370" s="11">
        <f t="shared" si="56"/>
        <v>1.6933333352208138</v>
      </c>
      <c r="AA370" t="str">
        <f t="shared" si="57"/>
        <v>On Time</v>
      </c>
    </row>
    <row r="371" spans="1:27" x14ac:dyDescent="0.3">
      <c r="A371">
        <f t="shared" si="58"/>
        <v>370</v>
      </c>
      <c r="B371" s="13" t="s">
        <v>38941</v>
      </c>
      <c r="C371">
        <v>11263215</v>
      </c>
      <c r="D371" s="15">
        <f t="shared" si="60"/>
        <v>43627.729166666664</v>
      </c>
      <c r="E371">
        <v>17</v>
      </c>
      <c r="F371">
        <v>30</v>
      </c>
      <c r="G371">
        <v>2</v>
      </c>
      <c r="H371" t="s">
        <v>39189</v>
      </c>
      <c r="I371" t="str">
        <f>VLOOKUP(H371,Dictionary!B$41:C$45,2,FALSE)</f>
        <v>Allied Taxi</v>
      </c>
      <c r="J371" t="s">
        <v>10</v>
      </c>
      <c r="K371" t="str">
        <f>VLOOKUP(J371,Dictionary!B$20:C$36,2,FALSE)</f>
        <v>Walker</v>
      </c>
      <c r="L371" t="s">
        <v>11</v>
      </c>
      <c r="M371" t="str">
        <f>VLOOKUP(L371,Dictionary!B$50:C$51,2,FALSE)</f>
        <v>Yes</v>
      </c>
      <c r="N371" t="s">
        <v>39195</v>
      </c>
      <c r="O371" s="15">
        <f t="shared" si="59"/>
        <v>43627.723634259259</v>
      </c>
      <c r="P371" s="12" t="s">
        <v>15282</v>
      </c>
      <c r="Q371" s="15">
        <f t="shared" si="51"/>
        <v>43627.723634259259</v>
      </c>
      <c r="R371" t="s">
        <v>15282</v>
      </c>
      <c r="S371" t="s">
        <v>39205</v>
      </c>
      <c r="T371" s="15">
        <f t="shared" si="52"/>
        <v>43627.728530092594</v>
      </c>
      <c r="U371" s="12" t="s">
        <v>15283</v>
      </c>
      <c r="V371" s="15">
        <f t="shared" si="53"/>
        <v>43627.728958333333</v>
      </c>
      <c r="W371" s="12" t="s">
        <v>15284</v>
      </c>
      <c r="X371" s="11">
        <f t="shared" si="54"/>
        <v>1.0277777735609561E-2</v>
      </c>
      <c r="Y371" s="11">
        <f t="shared" si="55"/>
        <v>0</v>
      </c>
      <c r="Z371" s="11">
        <f t="shared" si="56"/>
        <v>0.24666666565462947</v>
      </c>
      <c r="AA371" t="str">
        <f t="shared" si="57"/>
        <v>On Time</v>
      </c>
    </row>
    <row r="372" spans="1:27" x14ac:dyDescent="0.3">
      <c r="A372">
        <f t="shared" si="58"/>
        <v>371</v>
      </c>
      <c r="B372" s="13" t="s">
        <v>38918</v>
      </c>
      <c r="C372">
        <v>11128240</v>
      </c>
      <c r="D372" s="15">
        <f t="shared" si="60"/>
        <v>43604.520833333336</v>
      </c>
      <c r="E372">
        <v>12</v>
      </c>
      <c r="F372">
        <v>30</v>
      </c>
      <c r="G372">
        <v>7</v>
      </c>
      <c r="H372" t="s">
        <v>39190</v>
      </c>
      <c r="I372" t="str">
        <f>VLOOKUP(H372,Dictionary!B$41:C$45,2,FALSE)</f>
        <v>Big City Taxi</v>
      </c>
      <c r="J372" t="s">
        <v>25</v>
      </c>
      <c r="K372" t="str">
        <f>VLOOKUP(J372,Dictionary!B$20:C$36,2,FALSE)</f>
        <v>Ambulatory</v>
      </c>
      <c r="L372" t="s">
        <v>11</v>
      </c>
      <c r="M372" t="str">
        <f>VLOOKUP(L372,Dictionary!B$50:C$51,2,FALSE)</f>
        <v>Yes</v>
      </c>
      <c r="N372" t="s">
        <v>39194</v>
      </c>
      <c r="O372" s="15">
        <f t="shared" si="59"/>
        <v>43604.514120370368</v>
      </c>
      <c r="P372" s="12" t="s">
        <v>3111</v>
      </c>
      <c r="Q372" s="15">
        <f t="shared" si="51"/>
        <v>43604.515243055554</v>
      </c>
      <c r="R372" t="s">
        <v>3112</v>
      </c>
      <c r="S372" t="s">
        <v>39205</v>
      </c>
      <c r="T372" s="15">
        <f t="shared" si="52"/>
        <v>43604.518229166664</v>
      </c>
      <c r="U372" s="12" t="s">
        <v>3113</v>
      </c>
      <c r="V372" s="15">
        <f t="shared" si="53"/>
        <v>43604.519467592596</v>
      </c>
      <c r="W372" s="12" t="s">
        <v>3114</v>
      </c>
      <c r="X372" s="11">
        <f t="shared" si="54"/>
        <v>2.9722222359851003E-2</v>
      </c>
      <c r="Y372" s="11">
        <f t="shared" si="55"/>
        <v>2.6944444456603378E-2</v>
      </c>
      <c r="Z372" s="11">
        <f t="shared" si="56"/>
        <v>1.3600000035949051</v>
      </c>
      <c r="AA372" t="str">
        <f t="shared" si="57"/>
        <v>On Time</v>
      </c>
    </row>
    <row r="373" spans="1:27" x14ac:dyDescent="0.3">
      <c r="A373">
        <f t="shared" si="58"/>
        <v>372</v>
      </c>
      <c r="B373" s="13" t="s">
        <v>38842</v>
      </c>
      <c r="C373">
        <v>10883875</v>
      </c>
      <c r="D373" s="15">
        <f t="shared" si="60"/>
        <v>43528.364583333336</v>
      </c>
      <c r="E373">
        <v>8</v>
      </c>
      <c r="F373">
        <v>45</v>
      </c>
      <c r="G373">
        <v>1</v>
      </c>
      <c r="H373" t="s">
        <v>39189</v>
      </c>
      <c r="I373" t="str">
        <f>VLOOKUP(H373,Dictionary!B$41:C$45,2,FALSE)</f>
        <v>Allied Taxi</v>
      </c>
      <c r="J373" t="s">
        <v>10</v>
      </c>
      <c r="K373" t="str">
        <f>VLOOKUP(J373,Dictionary!B$20:C$36,2,FALSE)</f>
        <v>Walker</v>
      </c>
      <c r="L373" t="s">
        <v>11</v>
      </c>
      <c r="M373" t="str">
        <f>VLOOKUP(L373,Dictionary!B$50:C$51,2,FALSE)</f>
        <v>Yes</v>
      </c>
      <c r="N373" t="s">
        <v>39194</v>
      </c>
      <c r="O373" s="15">
        <f t="shared" si="59"/>
        <v>43528.368287037039</v>
      </c>
      <c r="P373" s="12" t="s">
        <v>8425</v>
      </c>
      <c r="Q373" s="15">
        <f t="shared" si="51"/>
        <v>43528.376145833332</v>
      </c>
      <c r="R373" t="s">
        <v>6922</v>
      </c>
      <c r="S373" t="s">
        <v>39209</v>
      </c>
      <c r="T373" s="15">
        <f t="shared" si="52"/>
        <v>43528.398738425924</v>
      </c>
      <c r="U373" s="12" t="s">
        <v>8426</v>
      </c>
      <c r="V373" s="15">
        <f t="shared" si="53"/>
        <v>43528.398738425924</v>
      </c>
      <c r="W373" s="12" t="s">
        <v>8426</v>
      </c>
      <c r="X373" s="11">
        <f t="shared" si="54"/>
        <v>0</v>
      </c>
      <c r="Y373" s="11">
        <f t="shared" si="55"/>
        <v>0.18861111102160066</v>
      </c>
      <c r="Z373" s="11">
        <f t="shared" si="56"/>
        <v>4.5266666645184159</v>
      </c>
      <c r="AA373" t="str">
        <f t="shared" si="57"/>
        <v>Late</v>
      </c>
    </row>
    <row r="374" spans="1:27" x14ac:dyDescent="0.3">
      <c r="A374">
        <f t="shared" si="58"/>
        <v>373</v>
      </c>
      <c r="B374" s="13" t="s">
        <v>38951</v>
      </c>
      <c r="C374">
        <v>11283688</v>
      </c>
      <c r="D374" s="15">
        <f t="shared" si="60"/>
        <v>43637.614583333336</v>
      </c>
      <c r="E374">
        <v>14</v>
      </c>
      <c r="F374">
        <v>45</v>
      </c>
      <c r="G374">
        <v>5</v>
      </c>
      <c r="H374" t="s">
        <v>394</v>
      </c>
      <c r="I374" t="str">
        <f>VLOOKUP(H374,Dictionary!B$41:C$45,2,FALSE)</f>
        <v>Huronia Cab</v>
      </c>
      <c r="J374" t="s">
        <v>10</v>
      </c>
      <c r="K374" t="str">
        <f>VLOOKUP(J374,Dictionary!B$20:C$36,2,FALSE)</f>
        <v>Walker</v>
      </c>
      <c r="L374" t="s">
        <v>11</v>
      </c>
      <c r="M374" t="str">
        <f>VLOOKUP(L374,Dictionary!B$50:C$51,2,FALSE)</f>
        <v>Yes</v>
      </c>
      <c r="N374" t="s">
        <v>39195</v>
      </c>
      <c r="O374" s="15">
        <f t="shared" si="59"/>
        <v>43637.618773148148</v>
      </c>
      <c r="P374" s="12" t="s">
        <v>29136</v>
      </c>
      <c r="Q374" s="15">
        <f t="shared" si="51"/>
        <v>43637.619004629632</v>
      </c>
      <c r="R374" t="s">
        <v>29137</v>
      </c>
      <c r="S374" t="s">
        <v>39205</v>
      </c>
      <c r="T374" s="15">
        <f t="shared" si="52"/>
        <v>43637.625775462962</v>
      </c>
      <c r="U374" s="12" t="s">
        <v>29138</v>
      </c>
      <c r="V374" s="15">
        <f t="shared" si="53"/>
        <v>43637.627534722225</v>
      </c>
      <c r="W374" s="12" t="s">
        <v>17137</v>
      </c>
      <c r="X374" s="11">
        <f t="shared" si="54"/>
        <v>4.2222222313284874E-2</v>
      </c>
      <c r="Y374" s="11">
        <f t="shared" si="55"/>
        <v>5.5555556318722665E-3</v>
      </c>
      <c r="Z374" s="11">
        <f t="shared" si="56"/>
        <v>1.1466666706837714</v>
      </c>
      <c r="AA374" t="str">
        <f t="shared" si="57"/>
        <v>Late</v>
      </c>
    </row>
    <row r="375" spans="1:27" x14ac:dyDescent="0.3">
      <c r="A375">
        <f t="shared" si="58"/>
        <v>374</v>
      </c>
      <c r="B375" s="13" t="s">
        <v>39051</v>
      </c>
      <c r="C375">
        <v>11580848</v>
      </c>
      <c r="D375" s="15">
        <f t="shared" si="60"/>
        <v>43737.479166666664</v>
      </c>
      <c r="E375">
        <v>11</v>
      </c>
      <c r="F375">
        <v>30</v>
      </c>
      <c r="G375">
        <v>7</v>
      </c>
      <c r="H375" t="s">
        <v>39191</v>
      </c>
      <c r="I375" t="str">
        <f>VLOOKUP(H375,Dictionary!B$41:C$45,2,FALSE)</f>
        <v>Arrow Taxi</v>
      </c>
      <c r="J375" t="s">
        <v>53</v>
      </c>
      <c r="K375" t="str">
        <f>VLOOKUP(J375,Dictionary!B$20:C$36,2,FALSE)</f>
        <v>Wheelchair</v>
      </c>
      <c r="L375" t="s">
        <v>5</v>
      </c>
      <c r="M375" t="str">
        <f>VLOOKUP(L375,Dictionary!B$50:C$51,2,FALSE)</f>
        <v>No</v>
      </c>
      <c r="N375" t="s">
        <v>39195</v>
      </c>
      <c r="O375" s="15">
        <f t="shared" si="59"/>
        <v>43737.470949074072</v>
      </c>
      <c r="P375" s="12" t="s">
        <v>10406</v>
      </c>
      <c r="Q375" s="15">
        <f t="shared" si="51"/>
        <v>43737.477939814817</v>
      </c>
      <c r="R375" t="s">
        <v>10407</v>
      </c>
      <c r="S375" t="s">
        <v>39207</v>
      </c>
      <c r="T375" s="15">
        <f t="shared" si="52"/>
        <v>43737.48773148148</v>
      </c>
      <c r="U375" s="12" t="s">
        <v>10408</v>
      </c>
      <c r="V375" s="15">
        <f t="shared" si="53"/>
        <v>43737.490740740737</v>
      </c>
      <c r="W375" s="12" t="s">
        <v>10409</v>
      </c>
      <c r="X375" s="11">
        <f t="shared" si="54"/>
        <v>7.2222222166601568E-2</v>
      </c>
      <c r="Y375" s="11">
        <f t="shared" si="55"/>
        <v>0.16777777788229287</v>
      </c>
      <c r="Z375" s="11">
        <f t="shared" si="56"/>
        <v>5.7600000011734664</v>
      </c>
      <c r="AA375" t="str">
        <f t="shared" si="57"/>
        <v>On Time</v>
      </c>
    </row>
    <row r="376" spans="1:27" x14ac:dyDescent="0.3">
      <c r="A376">
        <f t="shared" si="58"/>
        <v>375</v>
      </c>
      <c r="B376" s="13" t="s">
        <v>39076</v>
      </c>
      <c r="C376">
        <v>11714983</v>
      </c>
      <c r="D376" s="15">
        <f t="shared" si="60"/>
        <v>43762.416666666664</v>
      </c>
      <c r="E376">
        <v>10</v>
      </c>
      <c r="F376">
        <v>0</v>
      </c>
      <c r="G376">
        <v>4</v>
      </c>
      <c r="H376" t="s">
        <v>39190</v>
      </c>
      <c r="I376" t="str">
        <f>VLOOKUP(H376,Dictionary!B$41:C$45,2,FALSE)</f>
        <v>Big City Taxi</v>
      </c>
      <c r="J376" t="s">
        <v>25</v>
      </c>
      <c r="K376" t="str">
        <f>VLOOKUP(J376,Dictionary!B$20:C$36,2,FALSE)</f>
        <v>Ambulatory</v>
      </c>
      <c r="L376" t="s">
        <v>11</v>
      </c>
      <c r="M376" t="str">
        <f>VLOOKUP(L376,Dictionary!B$50:C$51,2,FALSE)</f>
        <v>Yes</v>
      </c>
      <c r="N376" t="s">
        <v>39195</v>
      </c>
      <c r="O376" s="15">
        <f t="shared" si="59"/>
        <v>43762.428437499999</v>
      </c>
      <c r="P376" s="12" t="s">
        <v>13132</v>
      </c>
      <c r="Q376" s="15">
        <f t="shared" si="51"/>
        <v>43762.430023148147</v>
      </c>
      <c r="R376" t="s">
        <v>13133</v>
      </c>
      <c r="S376" t="s">
        <v>39207</v>
      </c>
      <c r="T376" s="15">
        <f t="shared" si="52"/>
        <v>43762.443113425928</v>
      </c>
      <c r="U376" s="12" t="s">
        <v>13134</v>
      </c>
      <c r="V376" s="15">
        <f t="shared" si="53"/>
        <v>43762.446689814817</v>
      </c>
      <c r="W376" s="12" t="s">
        <v>13135</v>
      </c>
      <c r="X376" s="11">
        <f t="shared" si="54"/>
        <v>8.5833333316259086E-2</v>
      </c>
      <c r="Y376" s="11">
        <f t="shared" si="55"/>
        <v>3.8055555545724928E-2</v>
      </c>
      <c r="Z376" s="11">
        <f t="shared" si="56"/>
        <v>2.9733333326876163</v>
      </c>
      <c r="AA376" t="str">
        <f t="shared" si="57"/>
        <v>Late</v>
      </c>
    </row>
    <row r="377" spans="1:27" x14ac:dyDescent="0.3">
      <c r="A377">
        <f t="shared" si="58"/>
        <v>376</v>
      </c>
      <c r="B377" s="13" t="s">
        <v>38852</v>
      </c>
      <c r="C377">
        <v>10918689</v>
      </c>
      <c r="D377" s="15">
        <f t="shared" si="60"/>
        <v>43538.364583333336</v>
      </c>
      <c r="E377">
        <v>8</v>
      </c>
      <c r="F377">
        <v>45</v>
      </c>
      <c r="G377">
        <v>4</v>
      </c>
      <c r="H377" t="s">
        <v>39190</v>
      </c>
      <c r="I377" t="str">
        <f>VLOOKUP(H377,Dictionary!B$41:C$45,2,FALSE)</f>
        <v>Big City Taxi</v>
      </c>
      <c r="J377" t="s">
        <v>25</v>
      </c>
      <c r="K377" t="str">
        <f>VLOOKUP(J377,Dictionary!B$20:C$36,2,FALSE)</f>
        <v>Ambulatory</v>
      </c>
      <c r="L377" t="s">
        <v>11</v>
      </c>
      <c r="M377" t="str">
        <f>VLOOKUP(L377,Dictionary!B$50:C$51,2,FALSE)</f>
        <v>Yes</v>
      </c>
      <c r="N377" t="s">
        <v>39194</v>
      </c>
      <c r="O377" s="15">
        <f t="shared" si="59"/>
        <v>43538.364722222221</v>
      </c>
      <c r="P377" s="12" t="s">
        <v>31328</v>
      </c>
      <c r="Q377" s="15">
        <f t="shared" si="51"/>
        <v>43538.364722222221</v>
      </c>
      <c r="R377" t="s">
        <v>31328</v>
      </c>
      <c r="S377" t="s">
        <v>39209</v>
      </c>
      <c r="T377" s="15">
        <f t="shared" si="52"/>
        <v>43538.394745370373</v>
      </c>
      <c r="U377" s="12" t="s">
        <v>10749</v>
      </c>
      <c r="V377" s="15">
        <f t="shared" si="53"/>
        <v>43538.396504629629</v>
      </c>
      <c r="W377" s="12" t="s">
        <v>31329</v>
      </c>
      <c r="X377" s="11">
        <f t="shared" si="54"/>
        <v>4.2222222138661891E-2</v>
      </c>
      <c r="Y377" s="11">
        <f t="shared" si="55"/>
        <v>0</v>
      </c>
      <c r="Z377" s="11">
        <f t="shared" si="56"/>
        <v>1.0133333313278854</v>
      </c>
      <c r="AA377" t="str">
        <f t="shared" si="57"/>
        <v>Late</v>
      </c>
    </row>
    <row r="378" spans="1:27" x14ac:dyDescent="0.3">
      <c r="A378">
        <f t="shared" si="58"/>
        <v>377</v>
      </c>
      <c r="B378" s="13" t="s">
        <v>38962</v>
      </c>
      <c r="C378">
        <v>11320169</v>
      </c>
      <c r="D378" s="15">
        <f t="shared" si="60"/>
        <v>43648.552083333336</v>
      </c>
      <c r="E378">
        <v>13</v>
      </c>
      <c r="F378">
        <v>15</v>
      </c>
      <c r="G378">
        <v>2</v>
      </c>
      <c r="H378" t="s">
        <v>39189</v>
      </c>
      <c r="I378" t="str">
        <f>VLOOKUP(H378,Dictionary!B$41:C$45,2,FALSE)</f>
        <v>Allied Taxi</v>
      </c>
      <c r="J378" t="s">
        <v>25</v>
      </c>
      <c r="K378" t="str">
        <f>VLOOKUP(J378,Dictionary!B$20:C$36,2,FALSE)</f>
        <v>Ambulatory</v>
      </c>
      <c r="L378" t="s">
        <v>11</v>
      </c>
      <c r="M378" t="str">
        <f>VLOOKUP(L378,Dictionary!B$50:C$51,2,FALSE)</f>
        <v>Yes</v>
      </c>
      <c r="N378" t="s">
        <v>39195</v>
      </c>
      <c r="O378" s="15">
        <f t="shared" si="59"/>
        <v>43648.553506944445</v>
      </c>
      <c r="P378" s="12" t="s">
        <v>3040</v>
      </c>
      <c r="Q378" s="15">
        <f t="shared" si="51"/>
        <v>43648.554872685185</v>
      </c>
      <c r="R378" t="s">
        <v>28275</v>
      </c>
      <c r="S378" t="s">
        <v>39205</v>
      </c>
      <c r="T378" s="15">
        <f t="shared" si="52"/>
        <v>43648.558738425927</v>
      </c>
      <c r="U378" s="12" t="s">
        <v>28276</v>
      </c>
      <c r="V378" s="15">
        <f t="shared" si="53"/>
        <v>43648.56077546296</v>
      </c>
      <c r="W378" s="12" t="s">
        <v>28277</v>
      </c>
      <c r="X378" s="11">
        <f t="shared" si="54"/>
        <v>4.8888888792134821E-2</v>
      </c>
      <c r="Y378" s="11">
        <f t="shared" si="55"/>
        <v>3.2777777756564319E-2</v>
      </c>
      <c r="Z378" s="11">
        <f t="shared" si="56"/>
        <v>1.9599999971687794</v>
      </c>
      <c r="AA378" t="str">
        <f t="shared" si="57"/>
        <v>Late</v>
      </c>
    </row>
    <row r="379" spans="1:27" x14ac:dyDescent="0.3">
      <c r="A379">
        <f t="shared" si="58"/>
        <v>378</v>
      </c>
      <c r="B379" s="13" t="s">
        <v>39124</v>
      </c>
      <c r="C379">
        <v>11839681</v>
      </c>
      <c r="D379" s="15">
        <f t="shared" si="60"/>
        <v>43810.614583333336</v>
      </c>
      <c r="E379">
        <v>14</v>
      </c>
      <c r="F379">
        <v>45</v>
      </c>
      <c r="G379">
        <v>3</v>
      </c>
      <c r="H379" t="s">
        <v>39190</v>
      </c>
      <c r="I379" t="str">
        <f>VLOOKUP(H379,Dictionary!B$41:C$45,2,FALSE)</f>
        <v>Big City Taxi</v>
      </c>
      <c r="J379" t="s">
        <v>25</v>
      </c>
      <c r="K379" t="str">
        <f>VLOOKUP(J379,Dictionary!B$20:C$36,2,FALSE)</f>
        <v>Ambulatory</v>
      </c>
      <c r="L379" t="s">
        <v>11</v>
      </c>
      <c r="M379" t="str">
        <f>VLOOKUP(L379,Dictionary!B$50:C$51,2,FALSE)</f>
        <v>Yes</v>
      </c>
      <c r="N379" t="s">
        <v>39195</v>
      </c>
      <c r="O379" s="15">
        <f t="shared" si="59"/>
        <v>43810.616875</v>
      </c>
      <c r="P379" s="12" t="s">
        <v>21665</v>
      </c>
      <c r="Q379" s="15">
        <f t="shared" si="51"/>
        <v>43810.618831018517</v>
      </c>
      <c r="R379" t="s">
        <v>21666</v>
      </c>
      <c r="S379" t="s">
        <v>39209</v>
      </c>
      <c r="T379" s="15">
        <f t="shared" si="52"/>
        <v>43810.651504629626</v>
      </c>
      <c r="U379" s="12" t="s">
        <v>28604</v>
      </c>
      <c r="V379" s="15">
        <f t="shared" si="53"/>
        <v>43810.651909722219</v>
      </c>
      <c r="W379" s="12" t="s">
        <v>9479</v>
      </c>
      <c r="X379" s="11">
        <f t="shared" si="54"/>
        <v>9.7222222248092294E-3</v>
      </c>
      <c r="Y379" s="11">
        <f t="shared" si="55"/>
        <v>4.6944444417022169E-2</v>
      </c>
      <c r="Z379" s="11">
        <f t="shared" si="56"/>
        <v>1.3599999994039536</v>
      </c>
      <c r="AA379" t="str">
        <f t="shared" si="57"/>
        <v>Late</v>
      </c>
    </row>
    <row r="380" spans="1:27" x14ac:dyDescent="0.3">
      <c r="A380">
        <f t="shared" si="58"/>
        <v>379</v>
      </c>
      <c r="B380" s="13" t="s">
        <v>39097</v>
      </c>
      <c r="C380">
        <v>11742114</v>
      </c>
      <c r="D380" s="15">
        <f t="shared" si="60"/>
        <v>43783.395833333336</v>
      </c>
      <c r="E380">
        <v>9</v>
      </c>
      <c r="F380">
        <v>30</v>
      </c>
      <c r="G380">
        <v>4</v>
      </c>
      <c r="H380" t="s">
        <v>39191</v>
      </c>
      <c r="I380" t="str">
        <f>VLOOKUP(H380,Dictionary!B$41:C$45,2,FALSE)</f>
        <v>Arrow Taxi</v>
      </c>
      <c r="J380" t="s">
        <v>10</v>
      </c>
      <c r="K380" t="str">
        <f>VLOOKUP(J380,Dictionary!B$20:C$36,2,FALSE)</f>
        <v>Walker</v>
      </c>
      <c r="L380" t="s">
        <v>11</v>
      </c>
      <c r="M380" t="str">
        <f>VLOOKUP(L380,Dictionary!B$50:C$51,2,FALSE)</f>
        <v>Yes</v>
      </c>
      <c r="N380" t="s">
        <v>39195</v>
      </c>
      <c r="O380" s="15">
        <f t="shared" si="59"/>
        <v>43783.402592592596</v>
      </c>
      <c r="P380" s="12" t="s">
        <v>19185</v>
      </c>
      <c r="Q380" s="15">
        <f t="shared" si="51"/>
        <v>43783.407118055555</v>
      </c>
      <c r="R380" t="s">
        <v>19186</v>
      </c>
      <c r="S380" t="s">
        <v>39209</v>
      </c>
      <c r="T380" s="15">
        <f t="shared" si="52"/>
        <v>43783.43068287037</v>
      </c>
      <c r="U380" s="12" t="s">
        <v>19187</v>
      </c>
      <c r="V380" s="15">
        <f t="shared" si="53"/>
        <v>43783.432847222219</v>
      </c>
      <c r="W380" s="12" t="s">
        <v>14344</v>
      </c>
      <c r="X380" s="11">
        <f t="shared" si="54"/>
        <v>5.1944444363471121E-2</v>
      </c>
      <c r="Y380" s="11">
        <f t="shared" si="55"/>
        <v>0.10861111100530252</v>
      </c>
      <c r="Z380" s="11">
        <f t="shared" si="56"/>
        <v>3.8533333288505673</v>
      </c>
      <c r="AA380" t="str">
        <f t="shared" si="57"/>
        <v>Late</v>
      </c>
    </row>
    <row r="381" spans="1:27" x14ac:dyDescent="0.3">
      <c r="A381">
        <f t="shared" si="58"/>
        <v>380</v>
      </c>
      <c r="B381" s="13" t="s">
        <v>39132</v>
      </c>
      <c r="C381">
        <v>11868719</v>
      </c>
      <c r="D381" s="15">
        <f t="shared" si="60"/>
        <v>43818.604166666664</v>
      </c>
      <c r="E381">
        <v>14</v>
      </c>
      <c r="F381">
        <v>30</v>
      </c>
      <c r="G381">
        <v>4</v>
      </c>
      <c r="H381" t="s">
        <v>39190</v>
      </c>
      <c r="I381" t="str">
        <f>VLOOKUP(H381,Dictionary!B$41:C$45,2,FALSE)</f>
        <v>Big City Taxi</v>
      </c>
      <c r="J381" t="s">
        <v>25</v>
      </c>
      <c r="K381" t="str">
        <f>VLOOKUP(J381,Dictionary!B$20:C$36,2,FALSE)</f>
        <v>Ambulatory</v>
      </c>
      <c r="L381" t="s">
        <v>11</v>
      </c>
      <c r="M381" t="str">
        <f>VLOOKUP(L381,Dictionary!B$50:C$51,2,FALSE)</f>
        <v>Yes</v>
      </c>
      <c r="N381" t="s">
        <v>39195</v>
      </c>
      <c r="O381" s="15">
        <f t="shared" si="59"/>
        <v>43818.604212962964</v>
      </c>
      <c r="P381" s="12" t="s">
        <v>27123</v>
      </c>
      <c r="Q381" s="15">
        <f t="shared" si="51"/>
        <v>43818.606307870374</v>
      </c>
      <c r="R381" t="s">
        <v>27124</v>
      </c>
      <c r="S381" t="s">
        <v>39209</v>
      </c>
      <c r="T381" s="15">
        <f t="shared" si="52"/>
        <v>43818.634837962964</v>
      </c>
      <c r="U381" s="12" t="s">
        <v>27125</v>
      </c>
      <c r="V381" s="15">
        <f t="shared" si="53"/>
        <v>43818.635868055557</v>
      </c>
      <c r="W381" s="12" t="s">
        <v>9670</v>
      </c>
      <c r="X381" s="11">
        <f t="shared" si="54"/>
        <v>2.4722222238779068E-2</v>
      </c>
      <c r="Y381" s="11">
        <f t="shared" si="55"/>
        <v>5.0277777831070125E-2</v>
      </c>
      <c r="Z381" s="11">
        <f t="shared" si="56"/>
        <v>1.8000000016763806</v>
      </c>
      <c r="AA381" t="str">
        <f t="shared" si="57"/>
        <v>Late</v>
      </c>
    </row>
    <row r="382" spans="1:27" x14ac:dyDescent="0.3">
      <c r="A382">
        <f t="shared" si="58"/>
        <v>381</v>
      </c>
      <c r="B382" s="13" t="s">
        <v>39055</v>
      </c>
      <c r="C382">
        <v>11597566</v>
      </c>
      <c r="D382" s="15">
        <f t="shared" si="60"/>
        <v>43741.385416666664</v>
      </c>
      <c r="E382">
        <v>9</v>
      </c>
      <c r="F382">
        <v>15</v>
      </c>
      <c r="G382">
        <v>4</v>
      </c>
      <c r="H382" t="s">
        <v>39189</v>
      </c>
      <c r="I382" t="str">
        <f>VLOOKUP(H382,Dictionary!B$41:C$45,2,FALSE)</f>
        <v>Allied Taxi</v>
      </c>
      <c r="J382" t="s">
        <v>25</v>
      </c>
      <c r="K382" t="str">
        <f>VLOOKUP(J382,Dictionary!B$20:C$36,2,FALSE)</f>
        <v>Ambulatory</v>
      </c>
      <c r="L382" t="s">
        <v>11</v>
      </c>
      <c r="M382" t="str">
        <f>VLOOKUP(L382,Dictionary!B$50:C$51,2,FALSE)</f>
        <v>Yes</v>
      </c>
      <c r="N382" t="s">
        <v>39195</v>
      </c>
      <c r="O382" s="15">
        <f t="shared" si="59"/>
        <v>43741.384583333333</v>
      </c>
      <c r="P382" s="12" t="s">
        <v>8737</v>
      </c>
      <c r="Q382" s="15">
        <f t="shared" si="51"/>
        <v>43741.38689814815</v>
      </c>
      <c r="R382" t="s">
        <v>8738</v>
      </c>
      <c r="S382" t="s">
        <v>39207</v>
      </c>
      <c r="T382" s="15">
        <f t="shared" si="52"/>
        <v>43741.403692129628</v>
      </c>
      <c r="U382" s="12" t="s">
        <v>8739</v>
      </c>
      <c r="V382" s="15">
        <f t="shared" si="53"/>
        <v>43741.405960648146</v>
      </c>
      <c r="W382" s="12" t="s">
        <v>8740</v>
      </c>
      <c r="X382" s="11">
        <f t="shared" si="54"/>
        <v>5.4444444424007088E-2</v>
      </c>
      <c r="Y382" s="11">
        <f t="shared" si="55"/>
        <v>5.5555555620230734E-2</v>
      </c>
      <c r="Z382" s="11">
        <f t="shared" si="56"/>
        <v>2.6400000010617077</v>
      </c>
      <c r="AA382" t="str">
        <f t="shared" si="57"/>
        <v>On Time</v>
      </c>
    </row>
    <row r="383" spans="1:27" x14ac:dyDescent="0.3">
      <c r="A383">
        <f t="shared" si="58"/>
        <v>382</v>
      </c>
      <c r="B383" s="13" t="s">
        <v>38836</v>
      </c>
      <c r="C383">
        <v>10900970</v>
      </c>
      <c r="D383" s="15">
        <f t="shared" si="60"/>
        <v>43522.3125</v>
      </c>
      <c r="E383">
        <v>7</v>
      </c>
      <c r="F383">
        <v>30</v>
      </c>
      <c r="G383">
        <v>2</v>
      </c>
      <c r="H383" t="s">
        <v>39190</v>
      </c>
      <c r="I383" t="str">
        <f>VLOOKUP(H383,Dictionary!B$41:C$45,2,FALSE)</f>
        <v>Big City Taxi</v>
      </c>
      <c r="J383" t="s">
        <v>25</v>
      </c>
      <c r="K383" t="str">
        <f>VLOOKUP(J383,Dictionary!B$20:C$36,2,FALSE)</f>
        <v>Ambulatory</v>
      </c>
      <c r="L383" t="s">
        <v>11</v>
      </c>
      <c r="M383" t="str">
        <f>VLOOKUP(L383,Dictionary!B$50:C$51,2,FALSE)</f>
        <v>Yes</v>
      </c>
      <c r="N383" t="s">
        <v>39196</v>
      </c>
      <c r="O383" s="15">
        <f t="shared" si="59"/>
        <v>43522.310740740744</v>
      </c>
      <c r="P383" s="12" t="s">
        <v>827</v>
      </c>
      <c r="Q383" s="15">
        <f t="shared" si="51"/>
        <v>43522.313368055555</v>
      </c>
      <c r="R383" t="s">
        <v>828</v>
      </c>
      <c r="S383" t="s">
        <v>39206</v>
      </c>
      <c r="T383" s="15">
        <f t="shared" si="52"/>
        <v>43522.321828703702</v>
      </c>
      <c r="U383" s="12" t="s">
        <v>829</v>
      </c>
      <c r="V383" s="15">
        <f t="shared" si="53"/>
        <v>43522.322858796295</v>
      </c>
      <c r="W383" s="12" t="s">
        <v>830</v>
      </c>
      <c r="X383" s="11">
        <f t="shared" si="54"/>
        <v>2.4722222238779068E-2</v>
      </c>
      <c r="Y383" s="11">
        <f t="shared" si="55"/>
        <v>6.3055555452592671E-2</v>
      </c>
      <c r="Z383" s="11">
        <f t="shared" si="56"/>
        <v>2.1066666645929217</v>
      </c>
      <c r="AA383" t="str">
        <f t="shared" si="57"/>
        <v>On Time</v>
      </c>
    </row>
    <row r="384" spans="1:27" x14ac:dyDescent="0.3">
      <c r="A384">
        <f t="shared" si="58"/>
        <v>383</v>
      </c>
      <c r="B384" s="13" t="s">
        <v>39013</v>
      </c>
      <c r="C384">
        <v>11475197</v>
      </c>
      <c r="D384" s="15">
        <f t="shared" si="60"/>
        <v>43699.489583333336</v>
      </c>
      <c r="E384">
        <v>11</v>
      </c>
      <c r="F384">
        <v>45</v>
      </c>
      <c r="G384">
        <v>4</v>
      </c>
      <c r="H384" t="s">
        <v>39191</v>
      </c>
      <c r="I384" t="str">
        <f>VLOOKUP(H384,Dictionary!B$41:C$45,2,FALSE)</f>
        <v>Arrow Taxi</v>
      </c>
      <c r="J384" t="s">
        <v>53</v>
      </c>
      <c r="K384" t="str">
        <f>VLOOKUP(J384,Dictionary!B$20:C$36,2,FALSE)</f>
        <v>Wheelchair</v>
      </c>
      <c r="L384" t="s">
        <v>5</v>
      </c>
      <c r="M384" t="str">
        <f>VLOOKUP(L384,Dictionary!B$50:C$51,2,FALSE)</f>
        <v>No</v>
      </c>
      <c r="N384" t="s">
        <v>39195</v>
      </c>
      <c r="O384" s="15">
        <f t="shared" si="59"/>
        <v>43699.496724537035</v>
      </c>
      <c r="P384" s="12" t="s">
        <v>4546</v>
      </c>
      <c r="Q384" s="15">
        <f t="shared" si="51"/>
        <v>43699.499537037038</v>
      </c>
      <c r="R384" t="s">
        <v>4547</v>
      </c>
      <c r="S384" t="s">
        <v>39205</v>
      </c>
      <c r="T384" s="15">
        <f t="shared" si="52"/>
        <v>43699.50503472222</v>
      </c>
      <c r="U384" s="12" t="s">
        <v>4548</v>
      </c>
      <c r="V384" s="15">
        <f t="shared" si="53"/>
        <v>43699.508090277777</v>
      </c>
      <c r="W384" s="12" t="s">
        <v>4549</v>
      </c>
      <c r="X384" s="11">
        <f t="shared" si="54"/>
        <v>7.3333333362825215E-2</v>
      </c>
      <c r="Y384" s="11">
        <f t="shared" si="55"/>
        <v>6.7500000062864274E-2</v>
      </c>
      <c r="Z384" s="11">
        <f t="shared" si="56"/>
        <v>3.3800000022165477</v>
      </c>
      <c r="AA384" t="str">
        <f t="shared" si="57"/>
        <v>Late</v>
      </c>
    </row>
    <row r="385" spans="1:27" x14ac:dyDescent="0.3">
      <c r="A385">
        <f t="shared" si="58"/>
        <v>384</v>
      </c>
      <c r="B385" s="13" t="s">
        <v>38801</v>
      </c>
      <c r="C385">
        <v>10791767</v>
      </c>
      <c r="D385" s="15">
        <f t="shared" si="60"/>
        <v>43487.791666666664</v>
      </c>
      <c r="E385">
        <v>19</v>
      </c>
      <c r="F385">
        <v>0</v>
      </c>
      <c r="G385">
        <v>2</v>
      </c>
      <c r="H385" t="s">
        <v>39191</v>
      </c>
      <c r="I385" t="str">
        <f>VLOOKUP(H385,Dictionary!B$41:C$45,2,FALSE)</f>
        <v>Arrow Taxi</v>
      </c>
      <c r="J385" t="s">
        <v>10</v>
      </c>
      <c r="K385" t="str">
        <f>VLOOKUP(J385,Dictionary!B$20:C$36,2,FALSE)</f>
        <v>Walker</v>
      </c>
      <c r="L385" t="s">
        <v>11</v>
      </c>
      <c r="M385" t="str">
        <f>VLOOKUP(L385,Dictionary!B$50:C$51,2,FALSE)</f>
        <v>Yes</v>
      </c>
      <c r="N385" t="s">
        <v>39194</v>
      </c>
      <c r="O385" s="15">
        <f t="shared" si="59"/>
        <v>43487.784386574072</v>
      </c>
      <c r="P385" s="12" t="s">
        <v>25319</v>
      </c>
      <c r="Q385" s="15">
        <f t="shared" si="51"/>
        <v>43487.786585648151</v>
      </c>
      <c r="R385" t="s">
        <v>25320</v>
      </c>
      <c r="S385" t="s">
        <v>39210</v>
      </c>
      <c r="T385" s="15">
        <f t="shared" si="52"/>
        <v>43487.821782407409</v>
      </c>
      <c r="U385" s="12" t="s">
        <v>25321</v>
      </c>
      <c r="V385" s="15">
        <f t="shared" si="53"/>
        <v>43487.822430555556</v>
      </c>
      <c r="W385" s="12" t="s">
        <v>25322</v>
      </c>
      <c r="X385" s="11">
        <f t="shared" si="54"/>
        <v>1.555555552477017E-2</v>
      </c>
      <c r="Y385" s="11">
        <f t="shared" si="55"/>
        <v>5.2777777891606092E-2</v>
      </c>
      <c r="Z385" s="11">
        <f t="shared" si="56"/>
        <v>1.6400000019930303</v>
      </c>
      <c r="AA385" t="str">
        <f t="shared" si="57"/>
        <v>On Time</v>
      </c>
    </row>
    <row r="386" spans="1:27" x14ac:dyDescent="0.3">
      <c r="A386">
        <f t="shared" si="58"/>
        <v>385</v>
      </c>
      <c r="B386" s="13" t="s">
        <v>38857</v>
      </c>
      <c r="C386">
        <v>10975377</v>
      </c>
      <c r="D386" s="15">
        <f t="shared" si="60"/>
        <v>43543.677083333336</v>
      </c>
      <c r="E386">
        <v>16</v>
      </c>
      <c r="F386">
        <v>15</v>
      </c>
      <c r="G386">
        <v>2</v>
      </c>
      <c r="H386" t="s">
        <v>39190</v>
      </c>
      <c r="I386" t="str">
        <f>VLOOKUP(H386,Dictionary!B$41:C$45,2,FALSE)</f>
        <v>Big City Taxi</v>
      </c>
      <c r="J386" t="s">
        <v>10</v>
      </c>
      <c r="K386" t="str">
        <f>VLOOKUP(J386,Dictionary!B$20:C$36,2,FALSE)</f>
        <v>Walker</v>
      </c>
      <c r="L386" t="s">
        <v>11</v>
      </c>
      <c r="M386" t="str">
        <f>VLOOKUP(L386,Dictionary!B$50:C$51,2,FALSE)</f>
        <v>Yes</v>
      </c>
      <c r="N386" t="s">
        <v>39195</v>
      </c>
      <c r="O386" s="15">
        <f t="shared" si="59"/>
        <v>43543.673298611109</v>
      </c>
      <c r="P386" s="12" t="s">
        <v>32975</v>
      </c>
      <c r="Q386" s="15">
        <f t="shared" si="51"/>
        <v>43543.675625000003</v>
      </c>
      <c r="R386" t="s">
        <v>8838</v>
      </c>
      <c r="S386" t="s">
        <v>39206</v>
      </c>
      <c r="T386" s="15">
        <f t="shared" si="52"/>
        <v>43543.686342592591</v>
      </c>
      <c r="U386" s="12" t="s">
        <v>32976</v>
      </c>
      <c r="V386" s="15">
        <f t="shared" si="53"/>
        <v>43543.687094907407</v>
      </c>
      <c r="W386" s="12" t="s">
        <v>32977</v>
      </c>
      <c r="X386" s="11">
        <f t="shared" si="54"/>
        <v>1.8055555585306138E-2</v>
      </c>
      <c r="Y386" s="11">
        <f t="shared" si="55"/>
        <v>5.5833333462942392E-2</v>
      </c>
      <c r="Z386" s="11">
        <f t="shared" si="56"/>
        <v>1.7733333371579647</v>
      </c>
      <c r="AA386" t="str">
        <f t="shared" si="57"/>
        <v>On Time</v>
      </c>
    </row>
    <row r="387" spans="1:27" x14ac:dyDescent="0.3">
      <c r="A387">
        <f t="shared" si="58"/>
        <v>386</v>
      </c>
      <c r="B387" s="13" t="s">
        <v>38992</v>
      </c>
      <c r="C387">
        <v>11409895</v>
      </c>
      <c r="D387" s="15">
        <f t="shared" si="60"/>
        <v>43678.708333333336</v>
      </c>
      <c r="E387">
        <v>17</v>
      </c>
      <c r="F387">
        <v>0</v>
      </c>
      <c r="G387">
        <v>4</v>
      </c>
      <c r="H387" t="s">
        <v>39189</v>
      </c>
      <c r="I387" t="str">
        <f>VLOOKUP(H387,Dictionary!B$41:C$45,2,FALSE)</f>
        <v>Allied Taxi</v>
      </c>
      <c r="J387" t="s">
        <v>25</v>
      </c>
      <c r="K387" t="str">
        <f>VLOOKUP(J387,Dictionary!B$20:C$36,2,FALSE)</f>
        <v>Ambulatory</v>
      </c>
      <c r="L387" t="s">
        <v>11</v>
      </c>
      <c r="M387" t="str">
        <f>VLOOKUP(L387,Dictionary!B$50:C$51,2,FALSE)</f>
        <v>Yes</v>
      </c>
      <c r="N387" t="s">
        <v>39195</v>
      </c>
      <c r="O387" s="15">
        <f t="shared" si="59"/>
        <v>43678.698263888888</v>
      </c>
      <c r="P387" s="12" t="s">
        <v>21988</v>
      </c>
      <c r="Q387" s="15">
        <f t="shared" ref="Q387:Q450" si="61">DATE(LEFT(B387,4),MID(B387,6,2),RIGHT(B387,2))+TIME(LEFT(R387,2),MID(R387,4,2),RIGHT(R387,2))</f>
        <v>43678.70108796296</v>
      </c>
      <c r="R387" t="s">
        <v>21989</v>
      </c>
      <c r="S387" t="s">
        <v>39206</v>
      </c>
      <c r="T387" s="15">
        <f t="shared" ref="T387:T450" si="62">DATE(LEFT(B387,4),MID(B387,6,2),RIGHT(B387,2))+TIME(LEFT(U387,2),MID(U387,4,2),RIGHT(U387,2))</f>
        <v>43678.710196759261</v>
      </c>
      <c r="U387" s="12" t="s">
        <v>21990</v>
      </c>
      <c r="V387" s="15">
        <f t="shared" ref="V387:V450" si="63">DATE(LEFT(B387,4),MID(B387,6,2),RIGHT(B387,2))+TIME(LEFT(W387,2),MID(W387,4,2),RIGHT(W387,2))</f>
        <v>43678.710196759261</v>
      </c>
      <c r="W387" s="12" t="s">
        <v>21990</v>
      </c>
      <c r="X387" s="11">
        <f t="shared" ref="X387:X450" si="64">(V387-T387)*24</f>
        <v>0</v>
      </c>
      <c r="Y387" s="11">
        <f t="shared" ref="Y387:Y450" si="65">(Q387-O387)*24</f>
        <v>6.7777777730952948E-2</v>
      </c>
      <c r="Z387" s="11">
        <f t="shared" ref="Z387:Z450" si="66">(X387+Y387)*24</f>
        <v>1.6266666655428708</v>
      </c>
      <c r="AA387" t="str">
        <f t="shared" ref="AA387:AA450" si="67">IF(O387&gt;D387,"Late","On Time")</f>
        <v>On Time</v>
      </c>
    </row>
    <row r="388" spans="1:27" x14ac:dyDescent="0.3">
      <c r="A388">
        <f t="shared" ref="A388:A451" si="68">SUM(A387+1)</f>
        <v>387</v>
      </c>
      <c r="B388" s="13" t="s">
        <v>38823</v>
      </c>
      <c r="C388">
        <v>10868007</v>
      </c>
      <c r="D388" s="15">
        <f t="shared" si="60"/>
        <v>43509.583333333336</v>
      </c>
      <c r="E388">
        <v>14</v>
      </c>
      <c r="F388">
        <v>0</v>
      </c>
      <c r="G388">
        <v>3</v>
      </c>
      <c r="H388" t="s">
        <v>39191</v>
      </c>
      <c r="I388" t="str">
        <f>VLOOKUP(H388,Dictionary!B$41:C$45,2,FALSE)</f>
        <v>Arrow Taxi</v>
      </c>
      <c r="J388" t="s">
        <v>53</v>
      </c>
      <c r="K388" t="str">
        <f>VLOOKUP(J388,Dictionary!B$20:C$36,2,FALSE)</f>
        <v>Wheelchair</v>
      </c>
      <c r="L388" t="s">
        <v>5</v>
      </c>
      <c r="M388" t="str">
        <f>VLOOKUP(L388,Dictionary!B$50:C$51,2,FALSE)</f>
        <v>No</v>
      </c>
      <c r="N388" t="s">
        <v>39195</v>
      </c>
      <c r="O388" s="15">
        <f t="shared" ref="O388:O451" si="69">DATE(LEFT(B388,4),MID(B388,6,2),RIGHT(B388,2))+TIME(LEFT(P388,2),MID(P388,4,2),RIGHT(P388,2))</f>
        <v>43509.577476851853</v>
      </c>
      <c r="P388" s="12" t="s">
        <v>8522</v>
      </c>
      <c r="Q388" s="15">
        <f t="shared" si="61"/>
        <v>43509.579224537039</v>
      </c>
      <c r="R388" t="s">
        <v>8523</v>
      </c>
      <c r="S388" t="s">
        <v>39205</v>
      </c>
      <c r="T388" s="15">
        <f t="shared" si="62"/>
        <v>43509.587129629632</v>
      </c>
      <c r="U388" s="12" t="s">
        <v>8524</v>
      </c>
      <c r="V388" s="15">
        <f t="shared" si="63"/>
        <v>43509.588263888887</v>
      </c>
      <c r="W388" s="12" t="s">
        <v>8525</v>
      </c>
      <c r="X388" s="11">
        <f t="shared" si="64"/>
        <v>2.7222222124692053E-2</v>
      </c>
      <c r="Y388" s="11">
        <f t="shared" si="65"/>
        <v>4.1944444470573217E-2</v>
      </c>
      <c r="Z388" s="11">
        <f t="shared" si="66"/>
        <v>1.6599999982863665</v>
      </c>
      <c r="AA388" t="str">
        <f t="shared" si="67"/>
        <v>On Time</v>
      </c>
    </row>
    <row r="389" spans="1:27" x14ac:dyDescent="0.3">
      <c r="A389">
        <f t="shared" si="68"/>
        <v>388</v>
      </c>
      <c r="B389" s="13" t="s">
        <v>38973</v>
      </c>
      <c r="C389">
        <v>11341870</v>
      </c>
      <c r="D389" s="15">
        <f t="shared" ref="D389:D452" si="70">DATE(LEFT(B389,4),MID(B389,6,2),RIGHT(B389,2))+TIME(E389,F389,0)</f>
        <v>43659.708333333336</v>
      </c>
      <c r="E389">
        <v>17</v>
      </c>
      <c r="F389">
        <v>0</v>
      </c>
      <c r="G389">
        <v>6</v>
      </c>
      <c r="H389" t="s">
        <v>39191</v>
      </c>
      <c r="I389" t="str">
        <f>VLOOKUP(H389,Dictionary!B$41:C$45,2,FALSE)</f>
        <v>Arrow Taxi</v>
      </c>
      <c r="J389" t="s">
        <v>25</v>
      </c>
      <c r="K389" t="str">
        <f>VLOOKUP(J389,Dictionary!B$20:C$36,2,FALSE)</f>
        <v>Ambulatory</v>
      </c>
      <c r="L389" t="s">
        <v>11</v>
      </c>
      <c r="M389" t="str">
        <f>VLOOKUP(L389,Dictionary!B$50:C$51,2,FALSE)</f>
        <v>Yes</v>
      </c>
      <c r="N389" t="s">
        <v>39194</v>
      </c>
      <c r="O389" s="15">
        <f t="shared" si="69"/>
        <v>43659.725613425922</v>
      </c>
      <c r="P389" s="12" t="s">
        <v>5422</v>
      </c>
      <c r="Q389" s="15">
        <f t="shared" si="61"/>
        <v>43659.72855324074</v>
      </c>
      <c r="R389" t="s">
        <v>5423</v>
      </c>
      <c r="S389" t="s">
        <v>39208</v>
      </c>
      <c r="T389" s="15">
        <f t="shared" si="62"/>
        <v>43659.750740740739</v>
      </c>
      <c r="U389" s="12" t="s">
        <v>5424</v>
      </c>
      <c r="V389" s="15">
        <f t="shared" si="63"/>
        <v>43659.752326388887</v>
      </c>
      <c r="W389" s="12" t="s">
        <v>5425</v>
      </c>
      <c r="X389" s="11">
        <f t="shared" si="64"/>
        <v>3.8055555545724928E-2</v>
      </c>
      <c r="Y389" s="11">
        <f t="shared" si="65"/>
        <v>7.0555555634200573E-2</v>
      </c>
      <c r="Z389" s="11">
        <f t="shared" si="66"/>
        <v>2.606666668318212</v>
      </c>
      <c r="AA389" t="str">
        <f t="shared" si="67"/>
        <v>Late</v>
      </c>
    </row>
    <row r="390" spans="1:27" x14ac:dyDescent="0.3">
      <c r="A390">
        <f t="shared" si="68"/>
        <v>389</v>
      </c>
      <c r="B390" s="13" t="s">
        <v>39011</v>
      </c>
      <c r="C390">
        <v>11435787</v>
      </c>
      <c r="D390" s="15">
        <f t="shared" si="70"/>
        <v>43697.375</v>
      </c>
      <c r="E390">
        <v>9</v>
      </c>
      <c r="F390">
        <v>0</v>
      </c>
      <c r="G390">
        <v>2</v>
      </c>
      <c r="H390" t="s">
        <v>39191</v>
      </c>
      <c r="I390" t="str">
        <f>VLOOKUP(H390,Dictionary!B$41:C$45,2,FALSE)</f>
        <v>Arrow Taxi</v>
      </c>
      <c r="J390" t="s">
        <v>25</v>
      </c>
      <c r="K390" t="str">
        <f>VLOOKUP(J390,Dictionary!B$20:C$36,2,FALSE)</f>
        <v>Ambulatory</v>
      </c>
      <c r="L390" t="s">
        <v>11</v>
      </c>
      <c r="M390" t="str">
        <f>VLOOKUP(L390,Dictionary!B$50:C$51,2,FALSE)</f>
        <v>Yes</v>
      </c>
      <c r="N390" t="s">
        <v>39194</v>
      </c>
      <c r="O390" s="15">
        <f t="shared" si="69"/>
        <v>43697.373460648145</v>
      </c>
      <c r="P390" s="12" t="s">
        <v>36439</v>
      </c>
      <c r="Q390" s="15">
        <f t="shared" si="61"/>
        <v>43697.374583333331</v>
      </c>
      <c r="R390" t="s">
        <v>36440</v>
      </c>
      <c r="S390" t="s">
        <v>39210</v>
      </c>
      <c r="T390" s="15">
        <f t="shared" si="62"/>
        <v>43697.409490740742</v>
      </c>
      <c r="U390" s="12" t="s">
        <v>36441</v>
      </c>
      <c r="V390" s="15">
        <f t="shared" si="63"/>
        <v>43697.417013888888</v>
      </c>
      <c r="W390" s="12" t="s">
        <v>36442</v>
      </c>
      <c r="X390" s="11">
        <f t="shared" si="64"/>
        <v>0.18055555550381541</v>
      </c>
      <c r="Y390" s="11">
        <f t="shared" si="65"/>
        <v>2.6944444456603378E-2</v>
      </c>
      <c r="Z390" s="11">
        <f t="shared" si="66"/>
        <v>4.979999999050051</v>
      </c>
      <c r="AA390" t="str">
        <f t="shared" si="67"/>
        <v>On Time</v>
      </c>
    </row>
    <row r="391" spans="1:27" x14ac:dyDescent="0.3">
      <c r="A391">
        <f t="shared" si="68"/>
        <v>390</v>
      </c>
      <c r="B391" s="13" t="s">
        <v>38991</v>
      </c>
      <c r="C391">
        <v>11414080</v>
      </c>
      <c r="D391" s="15">
        <f t="shared" si="70"/>
        <v>43677.770833333336</v>
      </c>
      <c r="E391">
        <v>18</v>
      </c>
      <c r="F391">
        <v>30</v>
      </c>
      <c r="G391">
        <v>3</v>
      </c>
      <c r="H391" t="s">
        <v>39189</v>
      </c>
      <c r="I391" t="str">
        <f>VLOOKUP(H391,Dictionary!B$41:C$45,2,FALSE)</f>
        <v>Allied Taxi</v>
      </c>
      <c r="J391" t="s">
        <v>10</v>
      </c>
      <c r="K391" t="str">
        <f>VLOOKUP(J391,Dictionary!B$20:C$36,2,FALSE)</f>
        <v>Walker</v>
      </c>
      <c r="L391" t="s">
        <v>11</v>
      </c>
      <c r="M391" t="str">
        <f>VLOOKUP(L391,Dictionary!B$50:C$51,2,FALSE)</f>
        <v>Yes</v>
      </c>
      <c r="N391" t="s">
        <v>39195</v>
      </c>
      <c r="O391" s="15">
        <f t="shared" si="69"/>
        <v>43677.7815625</v>
      </c>
      <c r="P391" s="12" t="s">
        <v>11796</v>
      </c>
      <c r="Q391" s="15">
        <f t="shared" si="61"/>
        <v>43677.782557870371</v>
      </c>
      <c r="R391" t="s">
        <v>11797</v>
      </c>
      <c r="S391" t="s">
        <v>39205</v>
      </c>
      <c r="T391" s="15">
        <f t="shared" si="62"/>
        <v>43677.785567129627</v>
      </c>
      <c r="U391" s="12" t="s">
        <v>11798</v>
      </c>
      <c r="V391" s="15">
        <f t="shared" si="63"/>
        <v>43677.789189814815</v>
      </c>
      <c r="W391" s="12" t="s">
        <v>11799</v>
      </c>
      <c r="X391" s="11">
        <f t="shared" si="64"/>
        <v>8.6944444512482733E-2</v>
      </c>
      <c r="Y391" s="11">
        <f t="shared" si="65"/>
        <v>2.3888888885267079E-2</v>
      </c>
      <c r="Z391" s="11">
        <f t="shared" si="66"/>
        <v>2.6600000015459955</v>
      </c>
      <c r="AA391" t="str">
        <f t="shared" si="67"/>
        <v>Late</v>
      </c>
    </row>
    <row r="392" spans="1:27" x14ac:dyDescent="0.3">
      <c r="A392">
        <f t="shared" si="68"/>
        <v>391</v>
      </c>
      <c r="B392" s="13" t="s">
        <v>39061</v>
      </c>
      <c r="C392">
        <v>11616949</v>
      </c>
      <c r="D392" s="15">
        <f t="shared" si="70"/>
        <v>43747.395833333336</v>
      </c>
      <c r="E392">
        <v>9</v>
      </c>
      <c r="F392">
        <v>30</v>
      </c>
      <c r="G392">
        <v>3</v>
      </c>
      <c r="H392" t="s">
        <v>39191</v>
      </c>
      <c r="I392" t="str">
        <f>VLOOKUP(H392,Dictionary!B$41:C$45,2,FALSE)</f>
        <v>Arrow Taxi</v>
      </c>
      <c r="J392" t="s">
        <v>53</v>
      </c>
      <c r="K392" t="str">
        <f>VLOOKUP(J392,Dictionary!B$20:C$36,2,FALSE)</f>
        <v>Wheelchair</v>
      </c>
      <c r="L392" t="s">
        <v>5</v>
      </c>
      <c r="M392" t="str">
        <f>VLOOKUP(L392,Dictionary!B$50:C$51,2,FALSE)</f>
        <v>No</v>
      </c>
      <c r="N392" t="s">
        <v>39194</v>
      </c>
      <c r="O392" s="15">
        <f t="shared" si="69"/>
        <v>43747.389363425929</v>
      </c>
      <c r="P392" s="12" t="s">
        <v>22416</v>
      </c>
      <c r="Q392" s="15">
        <f t="shared" si="61"/>
        <v>43747.392800925925</v>
      </c>
      <c r="R392" t="s">
        <v>11559</v>
      </c>
      <c r="S392" t="s">
        <v>39207</v>
      </c>
      <c r="T392" s="15">
        <f t="shared" si="62"/>
        <v>43747.40421296296</v>
      </c>
      <c r="U392" s="12" t="s">
        <v>14451</v>
      </c>
      <c r="V392" s="15">
        <f t="shared" si="63"/>
        <v>43747.40761574074</v>
      </c>
      <c r="W392" s="12" t="s">
        <v>22417</v>
      </c>
      <c r="X392" s="11">
        <f t="shared" si="64"/>
        <v>8.1666666723322123E-2</v>
      </c>
      <c r="Y392" s="11">
        <f t="shared" si="65"/>
        <v>8.249999990221113E-2</v>
      </c>
      <c r="Z392" s="11">
        <f t="shared" si="66"/>
        <v>3.9399999990127981</v>
      </c>
      <c r="AA392" t="str">
        <f t="shared" si="67"/>
        <v>On Time</v>
      </c>
    </row>
    <row r="393" spans="1:27" x14ac:dyDescent="0.3">
      <c r="A393">
        <f t="shared" si="68"/>
        <v>392</v>
      </c>
      <c r="B393" s="13" t="s">
        <v>39070</v>
      </c>
      <c r="C393">
        <v>11647356</v>
      </c>
      <c r="D393" s="15">
        <f t="shared" si="70"/>
        <v>43756.364583333336</v>
      </c>
      <c r="E393">
        <v>8</v>
      </c>
      <c r="F393">
        <v>45</v>
      </c>
      <c r="G393">
        <v>5</v>
      </c>
      <c r="H393" t="s">
        <v>452</v>
      </c>
      <c r="I393" t="str">
        <f>VLOOKUP(H393,Dictionary!B$41:C$45,2,FALSE)</f>
        <v>Captain Marvel Taxi</v>
      </c>
      <c r="J393" t="s">
        <v>25</v>
      </c>
      <c r="K393" t="str">
        <f>VLOOKUP(J393,Dictionary!B$20:C$36,2,FALSE)</f>
        <v>Ambulatory</v>
      </c>
      <c r="L393" t="s">
        <v>11</v>
      </c>
      <c r="M393" t="str">
        <f>VLOOKUP(L393,Dictionary!B$50:C$51,2,FALSE)</f>
        <v>Yes</v>
      </c>
      <c r="N393" t="s">
        <v>39195</v>
      </c>
      <c r="O393" s="15">
        <f t="shared" si="69"/>
        <v>43756.362685185188</v>
      </c>
      <c r="P393" s="12" t="s">
        <v>21555</v>
      </c>
      <c r="Q393" s="15">
        <f t="shared" si="61"/>
        <v>43756.364849537036</v>
      </c>
      <c r="R393" t="s">
        <v>21556</v>
      </c>
      <c r="S393" t="s">
        <v>39209</v>
      </c>
      <c r="T393" s="15">
        <f t="shared" si="62"/>
        <v>43756.398125</v>
      </c>
      <c r="U393" s="12" t="s">
        <v>158</v>
      </c>
      <c r="V393" s="15">
        <f t="shared" si="63"/>
        <v>43756.398692129631</v>
      </c>
      <c r="W393" s="12" t="s">
        <v>21557</v>
      </c>
      <c r="X393" s="11">
        <f t="shared" si="64"/>
        <v>1.3611111149657518E-2</v>
      </c>
      <c r="Y393" s="11">
        <f t="shared" si="65"/>
        <v>5.1944444363471121E-2</v>
      </c>
      <c r="Z393" s="11">
        <f t="shared" si="66"/>
        <v>1.5733333323150873</v>
      </c>
      <c r="AA393" t="str">
        <f t="shared" si="67"/>
        <v>On Time</v>
      </c>
    </row>
    <row r="394" spans="1:27" x14ac:dyDescent="0.3">
      <c r="A394">
        <f t="shared" si="68"/>
        <v>393</v>
      </c>
      <c r="B394" s="13" t="s">
        <v>38894</v>
      </c>
      <c r="C394">
        <v>11051287</v>
      </c>
      <c r="D394" s="15">
        <f t="shared" si="70"/>
        <v>43580.6875</v>
      </c>
      <c r="E394">
        <v>16</v>
      </c>
      <c r="F394">
        <v>30</v>
      </c>
      <c r="G394">
        <v>4</v>
      </c>
      <c r="H394" t="s">
        <v>39189</v>
      </c>
      <c r="I394" t="str">
        <f>VLOOKUP(H394,Dictionary!B$41:C$45,2,FALSE)</f>
        <v>Allied Taxi</v>
      </c>
      <c r="J394" t="s">
        <v>10</v>
      </c>
      <c r="K394" t="str">
        <f>VLOOKUP(J394,Dictionary!B$20:C$36,2,FALSE)</f>
        <v>Walker</v>
      </c>
      <c r="L394" t="s">
        <v>11</v>
      </c>
      <c r="M394" t="str">
        <f>VLOOKUP(L394,Dictionary!B$50:C$51,2,FALSE)</f>
        <v>Yes</v>
      </c>
      <c r="N394" t="s">
        <v>39195</v>
      </c>
      <c r="O394" s="15">
        <f t="shared" si="69"/>
        <v>43580.694652777776</v>
      </c>
      <c r="P394" s="12" t="s">
        <v>35858</v>
      </c>
      <c r="Q394" s="15">
        <f t="shared" si="61"/>
        <v>43580.698275462964</v>
      </c>
      <c r="R394" t="s">
        <v>35859</v>
      </c>
      <c r="S394" t="s">
        <v>39207</v>
      </c>
      <c r="T394" s="15">
        <f t="shared" si="62"/>
        <v>43580.715266203704</v>
      </c>
      <c r="U394" s="12" t="s">
        <v>35860</v>
      </c>
      <c r="V394" s="15">
        <f t="shared" si="63"/>
        <v>43580.717962962961</v>
      </c>
      <c r="W394" s="12" t="s">
        <v>35861</v>
      </c>
      <c r="X394" s="11">
        <f t="shared" si="64"/>
        <v>6.4722222159616649E-2</v>
      </c>
      <c r="Y394" s="11">
        <f t="shared" si="65"/>
        <v>8.6944444512482733E-2</v>
      </c>
      <c r="Z394" s="11">
        <f t="shared" si="66"/>
        <v>3.6400000001303852</v>
      </c>
      <c r="AA394" t="str">
        <f t="shared" si="67"/>
        <v>Late</v>
      </c>
    </row>
    <row r="395" spans="1:27" x14ac:dyDescent="0.3">
      <c r="A395">
        <f t="shared" si="68"/>
        <v>394</v>
      </c>
      <c r="B395" s="13" t="s">
        <v>38899</v>
      </c>
      <c r="C395">
        <v>11067615</v>
      </c>
      <c r="D395" s="15">
        <f t="shared" si="70"/>
        <v>43585.4375</v>
      </c>
      <c r="E395">
        <v>10</v>
      </c>
      <c r="F395">
        <v>30</v>
      </c>
      <c r="G395">
        <v>2</v>
      </c>
      <c r="H395" t="s">
        <v>39189</v>
      </c>
      <c r="I395" t="str">
        <f>VLOOKUP(H395,Dictionary!B$41:C$45,2,FALSE)</f>
        <v>Allied Taxi</v>
      </c>
      <c r="J395" t="s">
        <v>25</v>
      </c>
      <c r="K395" t="str">
        <f>VLOOKUP(J395,Dictionary!B$20:C$36,2,FALSE)</f>
        <v>Ambulatory</v>
      </c>
      <c r="L395" t="s">
        <v>11</v>
      </c>
      <c r="M395" t="str">
        <f>VLOOKUP(L395,Dictionary!B$50:C$51,2,FALSE)</f>
        <v>Yes</v>
      </c>
      <c r="N395" t="s">
        <v>39195</v>
      </c>
      <c r="O395" s="15">
        <f t="shared" si="69"/>
        <v>43585.443738425929</v>
      </c>
      <c r="P395" s="12" t="s">
        <v>19475</v>
      </c>
      <c r="Q395" s="15">
        <f t="shared" si="61"/>
        <v>43585.444710648146</v>
      </c>
      <c r="R395" t="s">
        <v>19476</v>
      </c>
      <c r="S395" t="s">
        <v>39206</v>
      </c>
      <c r="T395" s="15">
        <f t="shared" si="62"/>
        <v>43585.454710648148</v>
      </c>
      <c r="U395" s="12" t="s">
        <v>19477</v>
      </c>
      <c r="V395" s="15">
        <f t="shared" si="63"/>
        <v>43585.454710648148</v>
      </c>
      <c r="W395" s="12" t="s">
        <v>19477</v>
      </c>
      <c r="X395" s="11">
        <f t="shared" si="64"/>
        <v>0</v>
      </c>
      <c r="Y395" s="11">
        <f t="shared" si="65"/>
        <v>2.3333333199843764E-2</v>
      </c>
      <c r="Z395" s="11">
        <f t="shared" si="66"/>
        <v>0.55999999679625034</v>
      </c>
      <c r="AA395" t="str">
        <f t="shared" si="67"/>
        <v>Late</v>
      </c>
    </row>
    <row r="396" spans="1:27" x14ac:dyDescent="0.3">
      <c r="A396">
        <f t="shared" si="68"/>
        <v>395</v>
      </c>
      <c r="B396" s="13" t="s">
        <v>38857</v>
      </c>
      <c r="C396">
        <v>10942536</v>
      </c>
      <c r="D396" s="15">
        <f t="shared" si="70"/>
        <v>43543.395833333336</v>
      </c>
      <c r="E396">
        <v>9</v>
      </c>
      <c r="F396">
        <v>30</v>
      </c>
      <c r="G396">
        <v>2</v>
      </c>
      <c r="H396" t="s">
        <v>39189</v>
      </c>
      <c r="I396" t="str">
        <f>VLOOKUP(H396,Dictionary!B$41:C$45,2,FALSE)</f>
        <v>Allied Taxi</v>
      </c>
      <c r="J396" t="s">
        <v>25</v>
      </c>
      <c r="K396" t="str">
        <f>VLOOKUP(J396,Dictionary!B$20:C$36,2,FALSE)</f>
        <v>Ambulatory</v>
      </c>
      <c r="L396" t="s">
        <v>11</v>
      </c>
      <c r="M396" t="str">
        <f>VLOOKUP(L396,Dictionary!B$50:C$51,2,FALSE)</f>
        <v>Yes</v>
      </c>
      <c r="N396" t="s">
        <v>39195</v>
      </c>
      <c r="O396" s="15">
        <f t="shared" si="69"/>
        <v>43543.402175925927</v>
      </c>
      <c r="P396" s="12" t="s">
        <v>36559</v>
      </c>
      <c r="Q396" s="15">
        <f t="shared" si="61"/>
        <v>43543.403321759259</v>
      </c>
      <c r="R396" t="s">
        <v>36560</v>
      </c>
      <c r="S396" t="s">
        <v>39205</v>
      </c>
      <c r="T396" s="15">
        <f t="shared" si="62"/>
        <v>43543.408715277779</v>
      </c>
      <c r="U396" s="12" t="s">
        <v>36561</v>
      </c>
      <c r="V396" s="15">
        <f t="shared" si="63"/>
        <v>43543.409131944441</v>
      </c>
      <c r="W396" s="12" t="s">
        <v>875</v>
      </c>
      <c r="X396" s="11">
        <f t="shared" si="64"/>
        <v>9.9999998928979039E-3</v>
      </c>
      <c r="Y396" s="11">
        <f t="shared" si="65"/>
        <v>2.749999996740371E-2</v>
      </c>
      <c r="Z396" s="11">
        <f t="shared" si="66"/>
        <v>0.89999999664723873</v>
      </c>
      <c r="AA396" t="str">
        <f t="shared" si="67"/>
        <v>Late</v>
      </c>
    </row>
    <row r="397" spans="1:27" x14ac:dyDescent="0.3">
      <c r="A397">
        <f t="shared" si="68"/>
        <v>396</v>
      </c>
      <c r="B397" s="13" t="s">
        <v>39105</v>
      </c>
      <c r="C397">
        <v>11773215</v>
      </c>
      <c r="D397" s="15">
        <f t="shared" si="70"/>
        <v>43791.572916666664</v>
      </c>
      <c r="E397">
        <v>13</v>
      </c>
      <c r="F397">
        <v>45</v>
      </c>
      <c r="G397">
        <v>5</v>
      </c>
      <c r="H397" t="s">
        <v>39189</v>
      </c>
      <c r="I397" t="str">
        <f>VLOOKUP(H397,Dictionary!B$41:C$45,2,FALSE)</f>
        <v>Allied Taxi</v>
      </c>
      <c r="J397" t="s">
        <v>25</v>
      </c>
      <c r="K397" t="str">
        <f>VLOOKUP(J397,Dictionary!B$20:C$36,2,FALSE)</f>
        <v>Ambulatory</v>
      </c>
      <c r="L397" t="s">
        <v>11</v>
      </c>
      <c r="M397" t="str">
        <f>VLOOKUP(L397,Dictionary!B$50:C$51,2,FALSE)</f>
        <v>Yes</v>
      </c>
      <c r="N397" t="s">
        <v>39195</v>
      </c>
      <c r="O397" s="15">
        <f t="shared" si="69"/>
        <v>43791.576296296298</v>
      </c>
      <c r="P397" s="12" t="s">
        <v>18841</v>
      </c>
      <c r="Q397" s="15">
        <f t="shared" si="61"/>
        <v>43791.576296296298</v>
      </c>
      <c r="R397" t="s">
        <v>18841</v>
      </c>
      <c r="S397" t="s">
        <v>39205</v>
      </c>
      <c r="T397" s="15">
        <f t="shared" si="62"/>
        <v>43791.578055555554</v>
      </c>
      <c r="U397" s="12" t="s">
        <v>18842</v>
      </c>
      <c r="V397" s="15">
        <f t="shared" si="63"/>
        <v>43791.578055555554</v>
      </c>
      <c r="W397" s="12" t="s">
        <v>18842</v>
      </c>
      <c r="X397" s="11">
        <f t="shared" si="64"/>
        <v>0</v>
      </c>
      <c r="Y397" s="11">
        <f t="shared" si="65"/>
        <v>0</v>
      </c>
      <c r="Z397" s="11">
        <f t="shared" si="66"/>
        <v>0</v>
      </c>
      <c r="AA397" t="str">
        <f t="shared" si="67"/>
        <v>Late</v>
      </c>
    </row>
    <row r="398" spans="1:27" x14ac:dyDescent="0.3">
      <c r="A398">
        <f t="shared" si="68"/>
        <v>397</v>
      </c>
      <c r="B398" s="13" t="s">
        <v>39053</v>
      </c>
      <c r="C398">
        <v>11587362</v>
      </c>
      <c r="D398" s="15">
        <f t="shared" si="70"/>
        <v>43739.354166666664</v>
      </c>
      <c r="E398">
        <v>8</v>
      </c>
      <c r="F398">
        <v>30</v>
      </c>
      <c r="G398">
        <v>2</v>
      </c>
      <c r="H398" t="s">
        <v>39189</v>
      </c>
      <c r="I398" t="str">
        <f>VLOOKUP(H398,Dictionary!B$41:C$45,2,FALSE)</f>
        <v>Allied Taxi</v>
      </c>
      <c r="J398" t="s">
        <v>25</v>
      </c>
      <c r="K398" t="str">
        <f>VLOOKUP(J398,Dictionary!B$20:C$36,2,FALSE)</f>
        <v>Ambulatory</v>
      </c>
      <c r="L398" t="s">
        <v>11</v>
      </c>
      <c r="M398" t="str">
        <f>VLOOKUP(L398,Dictionary!B$50:C$51,2,FALSE)</f>
        <v>Yes</v>
      </c>
      <c r="N398" t="s">
        <v>39195</v>
      </c>
      <c r="O398" s="15">
        <f t="shared" si="69"/>
        <v>43739.3512962963</v>
      </c>
      <c r="P398" s="12" t="s">
        <v>8139</v>
      </c>
      <c r="Q398" s="15">
        <f t="shared" si="61"/>
        <v>43739.352453703701</v>
      </c>
      <c r="R398" t="s">
        <v>29969</v>
      </c>
      <c r="S398" t="s">
        <v>39205</v>
      </c>
      <c r="T398" s="15">
        <f t="shared" si="62"/>
        <v>43739.360486111109</v>
      </c>
      <c r="U398" s="12" t="s">
        <v>29970</v>
      </c>
      <c r="V398" s="15">
        <f t="shared" si="63"/>
        <v>43739.361273148148</v>
      </c>
      <c r="W398" s="12" t="s">
        <v>29971</v>
      </c>
      <c r="X398" s="11">
        <f t="shared" si="64"/>
        <v>1.8888888938818127E-2</v>
      </c>
      <c r="Y398" s="11">
        <f t="shared" si="65"/>
        <v>2.7777777635492384E-2</v>
      </c>
      <c r="Z398" s="11">
        <f t="shared" si="66"/>
        <v>1.1199999977834523</v>
      </c>
      <c r="AA398" t="str">
        <f t="shared" si="67"/>
        <v>On Time</v>
      </c>
    </row>
    <row r="399" spans="1:27" x14ac:dyDescent="0.3">
      <c r="A399">
        <f t="shared" si="68"/>
        <v>398</v>
      </c>
      <c r="B399" s="13" t="s">
        <v>39046</v>
      </c>
      <c r="C399">
        <v>11599169</v>
      </c>
      <c r="D399" s="15">
        <f t="shared" si="70"/>
        <v>43732.479166666664</v>
      </c>
      <c r="E399">
        <v>11</v>
      </c>
      <c r="F399">
        <v>30</v>
      </c>
      <c r="G399">
        <v>2</v>
      </c>
      <c r="H399" t="s">
        <v>39190</v>
      </c>
      <c r="I399" t="str">
        <f>VLOOKUP(H399,Dictionary!B$41:C$45,2,FALSE)</f>
        <v>Big City Taxi</v>
      </c>
      <c r="J399" t="s">
        <v>10</v>
      </c>
      <c r="K399" t="str">
        <f>VLOOKUP(J399,Dictionary!B$20:C$36,2,FALSE)</f>
        <v>Walker</v>
      </c>
      <c r="L399" t="s">
        <v>11</v>
      </c>
      <c r="M399" t="str">
        <f>VLOOKUP(L399,Dictionary!B$50:C$51,2,FALSE)</f>
        <v>Yes</v>
      </c>
      <c r="N399" t="s">
        <v>39195</v>
      </c>
      <c r="O399" s="15">
        <f t="shared" si="69"/>
        <v>43732.474907407406</v>
      </c>
      <c r="P399" s="12" t="s">
        <v>2396</v>
      </c>
      <c r="Q399" s="15">
        <f t="shared" si="61"/>
        <v>43732.47865740741</v>
      </c>
      <c r="R399" t="s">
        <v>32550</v>
      </c>
      <c r="S399" t="s">
        <v>39205</v>
      </c>
      <c r="T399" s="15">
        <f t="shared" si="62"/>
        <v>43732.484236111108</v>
      </c>
      <c r="U399" s="12" t="s">
        <v>32551</v>
      </c>
      <c r="V399" s="15">
        <f t="shared" si="63"/>
        <v>43732.485543981478</v>
      </c>
      <c r="W399" s="12" t="s">
        <v>26466</v>
      </c>
      <c r="X399" s="11">
        <f t="shared" si="64"/>
        <v>3.1388888892251998E-2</v>
      </c>
      <c r="Y399" s="11">
        <f t="shared" si="65"/>
        <v>9.0000000083819032E-2</v>
      </c>
      <c r="Z399" s="11">
        <f t="shared" si="66"/>
        <v>2.9133333354257047</v>
      </c>
      <c r="AA399" t="str">
        <f t="shared" si="67"/>
        <v>On Time</v>
      </c>
    </row>
    <row r="400" spans="1:27" x14ac:dyDescent="0.3">
      <c r="A400">
        <f t="shared" si="68"/>
        <v>399</v>
      </c>
      <c r="B400" s="13" t="s">
        <v>39026</v>
      </c>
      <c r="C400">
        <v>11485672</v>
      </c>
      <c r="D400" s="15">
        <f t="shared" si="70"/>
        <v>43712.416666666664</v>
      </c>
      <c r="E400">
        <v>10</v>
      </c>
      <c r="F400">
        <v>0</v>
      </c>
      <c r="G400">
        <v>3</v>
      </c>
      <c r="H400" t="s">
        <v>39189</v>
      </c>
      <c r="I400" t="str">
        <f>VLOOKUP(H400,Dictionary!B$41:C$45,2,FALSE)</f>
        <v>Allied Taxi</v>
      </c>
      <c r="J400" t="s">
        <v>25</v>
      </c>
      <c r="K400" t="str">
        <f>VLOOKUP(J400,Dictionary!B$20:C$36,2,FALSE)</f>
        <v>Ambulatory</v>
      </c>
      <c r="L400" t="s">
        <v>11</v>
      </c>
      <c r="M400" t="str">
        <f>VLOOKUP(L400,Dictionary!B$50:C$51,2,FALSE)</f>
        <v>Yes</v>
      </c>
      <c r="N400" t="s">
        <v>39194</v>
      </c>
      <c r="O400" s="15">
        <f t="shared" si="69"/>
        <v>43712.425439814811</v>
      </c>
      <c r="P400" s="12" t="s">
        <v>20806</v>
      </c>
      <c r="Q400" s="15">
        <f t="shared" si="61"/>
        <v>43712.425439814811</v>
      </c>
      <c r="R400" t="s">
        <v>20806</v>
      </c>
      <c r="S400" t="s">
        <v>39209</v>
      </c>
      <c r="T400" s="15">
        <f t="shared" si="62"/>
        <v>43712.455358796295</v>
      </c>
      <c r="U400" s="12" t="s">
        <v>20516</v>
      </c>
      <c r="V400" s="15">
        <f t="shared" si="63"/>
        <v>43712.455358796295</v>
      </c>
      <c r="W400" s="12" t="s">
        <v>20516</v>
      </c>
      <c r="X400" s="11">
        <f t="shared" si="64"/>
        <v>0</v>
      </c>
      <c r="Y400" s="11">
        <f t="shared" si="65"/>
        <v>0</v>
      </c>
      <c r="Z400" s="11">
        <f t="shared" si="66"/>
        <v>0</v>
      </c>
      <c r="AA400" t="str">
        <f t="shared" si="67"/>
        <v>Late</v>
      </c>
    </row>
    <row r="401" spans="1:27" x14ac:dyDescent="0.3">
      <c r="A401">
        <f t="shared" si="68"/>
        <v>400</v>
      </c>
      <c r="B401" s="13" t="s">
        <v>38801</v>
      </c>
      <c r="C401">
        <v>10801735</v>
      </c>
      <c r="D401" s="15">
        <f t="shared" si="70"/>
        <v>43487.666666666664</v>
      </c>
      <c r="E401">
        <v>16</v>
      </c>
      <c r="F401">
        <v>0</v>
      </c>
      <c r="G401">
        <v>2</v>
      </c>
      <c r="H401" t="s">
        <v>39189</v>
      </c>
      <c r="I401" t="str">
        <f>VLOOKUP(H401,Dictionary!B$41:C$45,2,FALSE)</f>
        <v>Allied Taxi</v>
      </c>
      <c r="J401" t="s">
        <v>25</v>
      </c>
      <c r="K401" t="str">
        <f>VLOOKUP(J401,Dictionary!B$20:C$36,2,FALSE)</f>
        <v>Ambulatory</v>
      </c>
      <c r="L401" t="s">
        <v>11</v>
      </c>
      <c r="M401" t="str">
        <f>VLOOKUP(L401,Dictionary!B$50:C$51,2,FALSE)</f>
        <v>Yes</v>
      </c>
      <c r="N401" t="s">
        <v>39195</v>
      </c>
      <c r="O401" s="15">
        <f t="shared" si="69"/>
        <v>43487.673715277779</v>
      </c>
      <c r="P401" s="12" t="s">
        <v>33264</v>
      </c>
      <c r="Q401" s="15">
        <f t="shared" si="61"/>
        <v>43487.673715277779</v>
      </c>
      <c r="R401" t="s">
        <v>33264</v>
      </c>
      <c r="S401" t="s">
        <v>39205</v>
      </c>
      <c r="T401" s="15">
        <f t="shared" si="62"/>
        <v>43487.683333333334</v>
      </c>
      <c r="U401" s="12" t="s">
        <v>33265</v>
      </c>
      <c r="V401" s="15">
        <f t="shared" si="63"/>
        <v>43487.683333333334</v>
      </c>
      <c r="W401" s="12" t="s">
        <v>33265</v>
      </c>
      <c r="X401" s="11">
        <f t="shared" si="64"/>
        <v>0</v>
      </c>
      <c r="Y401" s="11">
        <f t="shared" si="65"/>
        <v>0</v>
      </c>
      <c r="Z401" s="11">
        <f t="shared" si="66"/>
        <v>0</v>
      </c>
      <c r="AA401" t="str">
        <f t="shared" si="67"/>
        <v>Late</v>
      </c>
    </row>
    <row r="402" spans="1:27" x14ac:dyDescent="0.3">
      <c r="A402">
        <f t="shared" si="68"/>
        <v>401</v>
      </c>
      <c r="B402" s="13" t="s">
        <v>38960</v>
      </c>
      <c r="C402">
        <v>11303304</v>
      </c>
      <c r="D402" s="15">
        <f t="shared" si="70"/>
        <v>43646.34375</v>
      </c>
      <c r="E402">
        <v>8</v>
      </c>
      <c r="F402">
        <v>15</v>
      </c>
      <c r="G402">
        <v>7</v>
      </c>
      <c r="H402" t="s">
        <v>39189</v>
      </c>
      <c r="I402" t="str">
        <f>VLOOKUP(H402,Dictionary!B$41:C$45,2,FALSE)</f>
        <v>Allied Taxi</v>
      </c>
      <c r="J402" t="s">
        <v>10</v>
      </c>
      <c r="K402" t="str">
        <f>VLOOKUP(J402,Dictionary!B$20:C$36,2,FALSE)</f>
        <v>Walker</v>
      </c>
      <c r="L402" t="s">
        <v>11</v>
      </c>
      <c r="M402" t="str">
        <f>VLOOKUP(L402,Dictionary!B$50:C$51,2,FALSE)</f>
        <v>Yes</v>
      </c>
      <c r="N402" t="s">
        <v>39195</v>
      </c>
      <c r="O402" s="15">
        <f t="shared" si="69"/>
        <v>43646.340277777781</v>
      </c>
      <c r="P402" s="12" t="s">
        <v>22352</v>
      </c>
      <c r="Q402" s="15">
        <f t="shared" si="61"/>
        <v>43646.341516203705</v>
      </c>
      <c r="R402" t="s">
        <v>22353</v>
      </c>
      <c r="S402" t="s">
        <v>39205</v>
      </c>
      <c r="T402" s="15">
        <f t="shared" si="62"/>
        <v>43646.34884259259</v>
      </c>
      <c r="U402" s="12" t="s">
        <v>22354</v>
      </c>
      <c r="V402" s="15">
        <f t="shared" si="63"/>
        <v>43646.3512962963</v>
      </c>
      <c r="W402" s="12" t="s">
        <v>22355</v>
      </c>
      <c r="X402" s="11">
        <f t="shared" si="64"/>
        <v>5.8888889034278691E-2</v>
      </c>
      <c r="Y402" s="11">
        <f t="shared" si="65"/>
        <v>2.972222218522802E-2</v>
      </c>
      <c r="Z402" s="11">
        <f t="shared" si="66"/>
        <v>2.1266666692681611</v>
      </c>
      <c r="AA402" t="str">
        <f t="shared" si="67"/>
        <v>On Time</v>
      </c>
    </row>
    <row r="403" spans="1:27" x14ac:dyDescent="0.3">
      <c r="A403">
        <f t="shared" si="68"/>
        <v>402</v>
      </c>
      <c r="B403" s="13" t="s">
        <v>38894</v>
      </c>
      <c r="C403">
        <v>11085424</v>
      </c>
      <c r="D403" s="15">
        <f t="shared" si="70"/>
        <v>43580.479166666664</v>
      </c>
      <c r="E403">
        <v>11</v>
      </c>
      <c r="F403">
        <v>30</v>
      </c>
      <c r="G403">
        <v>4</v>
      </c>
      <c r="H403" t="s">
        <v>39190</v>
      </c>
      <c r="I403" t="str">
        <f>VLOOKUP(H403,Dictionary!B$41:C$45,2,FALSE)</f>
        <v>Big City Taxi</v>
      </c>
      <c r="J403" t="s">
        <v>25</v>
      </c>
      <c r="K403" t="str">
        <f>VLOOKUP(J403,Dictionary!B$20:C$36,2,FALSE)</f>
        <v>Ambulatory</v>
      </c>
      <c r="L403" t="s">
        <v>11</v>
      </c>
      <c r="M403" t="str">
        <f>VLOOKUP(L403,Dictionary!B$50:C$51,2,FALSE)</f>
        <v>Yes</v>
      </c>
      <c r="N403" t="s">
        <v>39195</v>
      </c>
      <c r="O403" s="15">
        <f t="shared" si="69"/>
        <v>43580.473923611113</v>
      </c>
      <c r="P403" s="12" t="s">
        <v>32869</v>
      </c>
      <c r="Q403" s="15">
        <f t="shared" si="61"/>
        <v>43580.477083333331</v>
      </c>
      <c r="R403" t="s">
        <v>32870</v>
      </c>
      <c r="S403" t="s">
        <v>39208</v>
      </c>
      <c r="T403" s="15">
        <f t="shared" si="62"/>
        <v>43580.499837962961</v>
      </c>
      <c r="U403" s="12" t="s">
        <v>32871</v>
      </c>
      <c r="V403" s="15">
        <f t="shared" si="63"/>
        <v>43580.499837962961</v>
      </c>
      <c r="W403" s="12" t="s">
        <v>32871</v>
      </c>
      <c r="X403" s="11">
        <f t="shared" si="64"/>
        <v>0</v>
      </c>
      <c r="Y403" s="11">
        <f t="shared" si="65"/>
        <v>7.5833333248738199E-2</v>
      </c>
      <c r="Z403" s="11">
        <f t="shared" si="66"/>
        <v>1.8199999979697168</v>
      </c>
      <c r="AA403" t="str">
        <f t="shared" si="67"/>
        <v>On Time</v>
      </c>
    </row>
    <row r="404" spans="1:27" x14ac:dyDescent="0.3">
      <c r="A404">
        <f t="shared" si="68"/>
        <v>403</v>
      </c>
      <c r="B404" s="13" t="s">
        <v>38899</v>
      </c>
      <c r="C404">
        <v>11101679</v>
      </c>
      <c r="D404" s="15">
        <f t="shared" si="70"/>
        <v>43585.416666666664</v>
      </c>
      <c r="E404">
        <v>10</v>
      </c>
      <c r="F404">
        <v>0</v>
      </c>
      <c r="G404">
        <v>2</v>
      </c>
      <c r="H404" t="s">
        <v>394</v>
      </c>
      <c r="I404" t="str">
        <f>VLOOKUP(H404,Dictionary!B$41:C$45,2,FALSE)</f>
        <v>Huronia Cab</v>
      </c>
      <c r="J404" t="s">
        <v>25</v>
      </c>
      <c r="K404" t="str">
        <f>VLOOKUP(J404,Dictionary!B$20:C$36,2,FALSE)</f>
        <v>Ambulatory</v>
      </c>
      <c r="L404" t="s">
        <v>11</v>
      </c>
      <c r="M404" t="str">
        <f>VLOOKUP(L404,Dictionary!B$50:C$51,2,FALSE)</f>
        <v>Yes</v>
      </c>
      <c r="N404" t="s">
        <v>39195</v>
      </c>
      <c r="O404" s="15">
        <f t="shared" si="69"/>
        <v>43585.418657407405</v>
      </c>
      <c r="P404" s="12" t="s">
        <v>18496</v>
      </c>
      <c r="Q404" s="15">
        <f t="shared" si="61"/>
        <v>43585.418657407405</v>
      </c>
      <c r="R404" t="s">
        <v>18496</v>
      </c>
      <c r="S404" t="s">
        <v>39205</v>
      </c>
      <c r="T404" s="15">
        <f t="shared" si="62"/>
        <v>43585.425844907404</v>
      </c>
      <c r="U404" s="12" t="s">
        <v>18497</v>
      </c>
      <c r="V404" s="15">
        <f t="shared" si="63"/>
        <v>43585.426041666666</v>
      </c>
      <c r="W404" s="12" t="s">
        <v>18498</v>
      </c>
      <c r="X404" s="11">
        <f t="shared" si="64"/>
        <v>4.7222222783602774E-3</v>
      </c>
      <c r="Y404" s="11">
        <f t="shared" si="65"/>
        <v>0</v>
      </c>
      <c r="Z404" s="11">
        <f t="shared" si="66"/>
        <v>0.11333333468064666</v>
      </c>
      <c r="AA404" t="str">
        <f t="shared" si="67"/>
        <v>Late</v>
      </c>
    </row>
    <row r="405" spans="1:27" x14ac:dyDescent="0.3">
      <c r="A405">
        <f t="shared" si="68"/>
        <v>404</v>
      </c>
      <c r="B405" s="13" t="s">
        <v>39067</v>
      </c>
      <c r="C405">
        <v>11633656</v>
      </c>
      <c r="D405" s="15">
        <f t="shared" si="70"/>
        <v>43753.604166666664</v>
      </c>
      <c r="E405">
        <v>14</v>
      </c>
      <c r="F405">
        <v>30</v>
      </c>
      <c r="G405">
        <v>2</v>
      </c>
      <c r="H405" t="s">
        <v>39190</v>
      </c>
      <c r="I405" t="str">
        <f>VLOOKUP(H405,Dictionary!B$41:C$45,2,FALSE)</f>
        <v>Big City Taxi</v>
      </c>
      <c r="J405" t="s">
        <v>25</v>
      </c>
      <c r="K405" t="str">
        <f>VLOOKUP(J405,Dictionary!B$20:C$36,2,FALSE)</f>
        <v>Ambulatory</v>
      </c>
      <c r="L405" t="s">
        <v>11</v>
      </c>
      <c r="M405" t="str">
        <f>VLOOKUP(L405,Dictionary!B$50:C$51,2,FALSE)</f>
        <v>Yes</v>
      </c>
      <c r="N405" t="s">
        <v>39195</v>
      </c>
      <c r="O405" s="15">
        <f t="shared" si="69"/>
        <v>43753.601018518515</v>
      </c>
      <c r="P405" s="12" t="s">
        <v>1787</v>
      </c>
      <c r="Q405" s="15">
        <f t="shared" si="61"/>
        <v>43753.603692129633</v>
      </c>
      <c r="R405" t="s">
        <v>1788</v>
      </c>
      <c r="S405" t="s">
        <v>39207</v>
      </c>
      <c r="T405" s="15">
        <f t="shared" si="62"/>
        <v>43753.616944444446</v>
      </c>
      <c r="U405" s="12" t="s">
        <v>1789</v>
      </c>
      <c r="V405" s="15">
        <f t="shared" si="63"/>
        <v>43753.618645833332</v>
      </c>
      <c r="W405" s="12" t="s">
        <v>1790</v>
      </c>
      <c r="X405" s="11">
        <f t="shared" si="64"/>
        <v>4.083333327434957E-2</v>
      </c>
      <c r="Y405" s="11">
        <f t="shared" si="65"/>
        <v>6.41666668234393E-2</v>
      </c>
      <c r="Z405" s="11">
        <f t="shared" si="66"/>
        <v>2.5200000023469329</v>
      </c>
      <c r="AA405" t="str">
        <f t="shared" si="67"/>
        <v>On Time</v>
      </c>
    </row>
    <row r="406" spans="1:27" x14ac:dyDescent="0.3">
      <c r="A406">
        <f t="shared" si="68"/>
        <v>405</v>
      </c>
      <c r="B406" s="13" t="s">
        <v>39108</v>
      </c>
      <c r="C406">
        <v>11779866</v>
      </c>
      <c r="D406" s="15">
        <f t="shared" si="70"/>
        <v>43794.34375</v>
      </c>
      <c r="E406">
        <v>8</v>
      </c>
      <c r="F406">
        <v>15</v>
      </c>
      <c r="G406">
        <v>1</v>
      </c>
      <c r="H406" t="s">
        <v>39191</v>
      </c>
      <c r="I406" t="str">
        <f>VLOOKUP(H406,Dictionary!B$41:C$45,2,FALSE)</f>
        <v>Arrow Taxi</v>
      </c>
      <c r="J406" t="s">
        <v>25</v>
      </c>
      <c r="K406" t="str">
        <f>VLOOKUP(J406,Dictionary!B$20:C$36,2,FALSE)</f>
        <v>Ambulatory</v>
      </c>
      <c r="L406" t="s">
        <v>11</v>
      </c>
      <c r="M406" t="str">
        <f>VLOOKUP(L406,Dictionary!B$50:C$51,2,FALSE)</f>
        <v>Yes</v>
      </c>
      <c r="N406" t="s">
        <v>39194</v>
      </c>
      <c r="O406" s="15">
        <f t="shared" si="69"/>
        <v>43794.351678240739</v>
      </c>
      <c r="P406" s="12" t="s">
        <v>18406</v>
      </c>
      <c r="Q406" s="15">
        <f t="shared" si="61"/>
        <v>43794.356712962966</v>
      </c>
      <c r="R406" t="s">
        <v>18407</v>
      </c>
      <c r="S406" t="s">
        <v>39207</v>
      </c>
      <c r="T406" s="15">
        <f t="shared" si="62"/>
        <v>43794.372245370374</v>
      </c>
      <c r="U406" s="12" t="s">
        <v>18408</v>
      </c>
      <c r="V406" s="15">
        <f t="shared" si="63"/>
        <v>43794.372245370374</v>
      </c>
      <c r="W406" s="12" t="s">
        <v>18408</v>
      </c>
      <c r="X406" s="11">
        <f t="shared" si="64"/>
        <v>0</v>
      </c>
      <c r="Y406" s="11">
        <f t="shared" si="65"/>
        <v>0.1208333334652707</v>
      </c>
      <c r="Z406" s="11">
        <f t="shared" si="66"/>
        <v>2.9000000031664968</v>
      </c>
      <c r="AA406" t="str">
        <f t="shared" si="67"/>
        <v>Late</v>
      </c>
    </row>
    <row r="407" spans="1:27" x14ac:dyDescent="0.3">
      <c r="A407">
        <f t="shared" si="68"/>
        <v>406</v>
      </c>
      <c r="B407" s="13" t="s">
        <v>39097</v>
      </c>
      <c r="C407">
        <v>11741960</v>
      </c>
      <c r="D407" s="15">
        <f t="shared" si="70"/>
        <v>43783.5</v>
      </c>
      <c r="E407">
        <v>12</v>
      </c>
      <c r="F407">
        <v>0</v>
      </c>
      <c r="G407">
        <v>4</v>
      </c>
      <c r="H407" t="s">
        <v>39191</v>
      </c>
      <c r="I407" t="str">
        <f>VLOOKUP(H407,Dictionary!B$41:C$45,2,FALSE)</f>
        <v>Arrow Taxi</v>
      </c>
      <c r="J407" t="s">
        <v>53</v>
      </c>
      <c r="K407" t="str">
        <f>VLOOKUP(J407,Dictionary!B$20:C$36,2,FALSE)</f>
        <v>Wheelchair</v>
      </c>
      <c r="L407" t="s">
        <v>5</v>
      </c>
      <c r="M407" t="str">
        <f>VLOOKUP(L407,Dictionary!B$50:C$51,2,FALSE)</f>
        <v>No</v>
      </c>
      <c r="N407" t="s">
        <v>39194</v>
      </c>
      <c r="O407" s="15">
        <f t="shared" si="69"/>
        <v>43783.491412037038</v>
      </c>
      <c r="P407" s="12" t="s">
        <v>18191</v>
      </c>
      <c r="Q407" s="15">
        <f t="shared" si="61"/>
        <v>43783.495254629626</v>
      </c>
      <c r="R407" t="s">
        <v>18192</v>
      </c>
      <c r="S407" t="s">
        <v>39205</v>
      </c>
      <c r="T407" s="15">
        <f t="shared" si="62"/>
        <v>43783.499351851853</v>
      </c>
      <c r="U407" s="12" t="s">
        <v>18193</v>
      </c>
      <c r="V407" s="15">
        <f t="shared" si="63"/>
        <v>43783.503506944442</v>
      </c>
      <c r="W407" s="12" t="s">
        <v>18194</v>
      </c>
      <c r="X407" s="11">
        <f t="shared" si="64"/>
        <v>9.9722222134005278E-2</v>
      </c>
      <c r="Y407" s="11">
        <f t="shared" si="65"/>
        <v>9.2222222127020359E-2</v>
      </c>
      <c r="Z407" s="11">
        <f t="shared" si="66"/>
        <v>4.6066666622646153</v>
      </c>
      <c r="AA407" t="str">
        <f t="shared" si="67"/>
        <v>On Time</v>
      </c>
    </row>
    <row r="408" spans="1:27" x14ac:dyDescent="0.3">
      <c r="A408">
        <f t="shared" si="68"/>
        <v>407</v>
      </c>
      <c r="B408" s="13" t="s">
        <v>38851</v>
      </c>
      <c r="C408">
        <v>10913060</v>
      </c>
      <c r="D408" s="15">
        <f t="shared" si="70"/>
        <v>43537.350694444445</v>
      </c>
      <c r="E408">
        <v>8</v>
      </c>
      <c r="F408">
        <v>25</v>
      </c>
      <c r="G408">
        <v>3</v>
      </c>
      <c r="H408" t="s">
        <v>39189</v>
      </c>
      <c r="I408" t="str">
        <f>VLOOKUP(H408,Dictionary!B$41:C$45,2,FALSE)</f>
        <v>Allied Taxi</v>
      </c>
      <c r="J408" t="s">
        <v>25</v>
      </c>
      <c r="K408" t="str">
        <f>VLOOKUP(J408,Dictionary!B$20:C$36,2,FALSE)</f>
        <v>Ambulatory</v>
      </c>
      <c r="L408" t="s">
        <v>11</v>
      </c>
      <c r="M408" t="str">
        <f>VLOOKUP(L408,Dictionary!B$50:C$51,2,FALSE)</f>
        <v>Yes</v>
      </c>
      <c r="N408" t="s">
        <v>39195</v>
      </c>
      <c r="O408" s="15">
        <f t="shared" si="69"/>
        <v>43537.340486111112</v>
      </c>
      <c r="P408" s="12" t="s">
        <v>34953</v>
      </c>
      <c r="Q408" s="15">
        <f t="shared" si="61"/>
        <v>43537.341168981482</v>
      </c>
      <c r="R408" t="s">
        <v>35815</v>
      </c>
      <c r="S408" t="s">
        <v>39207</v>
      </c>
      <c r="T408" s="15">
        <f t="shared" si="62"/>
        <v>43537.358414351853</v>
      </c>
      <c r="U408" s="12" t="s">
        <v>816</v>
      </c>
      <c r="V408" s="15">
        <f t="shared" si="63"/>
        <v>43537.358414351853</v>
      </c>
      <c r="W408" s="12" t="s">
        <v>816</v>
      </c>
      <c r="X408" s="11">
        <f t="shared" si="64"/>
        <v>0</v>
      </c>
      <c r="Y408" s="11">
        <f t="shared" si="65"/>
        <v>1.638888887828216E-2</v>
      </c>
      <c r="Z408" s="11">
        <f t="shared" si="66"/>
        <v>0.39333333307877183</v>
      </c>
      <c r="AA408" t="str">
        <f t="shared" si="67"/>
        <v>On Time</v>
      </c>
    </row>
    <row r="409" spans="1:27" x14ac:dyDescent="0.3">
      <c r="A409">
        <f t="shared" si="68"/>
        <v>408</v>
      </c>
      <c r="B409" s="13" t="s">
        <v>39047</v>
      </c>
      <c r="C409">
        <v>11613412</v>
      </c>
      <c r="D409" s="15">
        <f t="shared" si="70"/>
        <v>43733.416666666664</v>
      </c>
      <c r="E409">
        <v>10</v>
      </c>
      <c r="F409">
        <v>0</v>
      </c>
      <c r="G409">
        <v>3</v>
      </c>
      <c r="H409" t="s">
        <v>39189</v>
      </c>
      <c r="I409" t="str">
        <f>VLOOKUP(H409,Dictionary!B$41:C$45,2,FALSE)</f>
        <v>Allied Taxi</v>
      </c>
      <c r="J409" t="s">
        <v>25</v>
      </c>
      <c r="K409" t="str">
        <f>VLOOKUP(J409,Dictionary!B$20:C$36,2,FALSE)</f>
        <v>Ambulatory</v>
      </c>
      <c r="L409" t="s">
        <v>11</v>
      </c>
      <c r="M409" t="str">
        <f>VLOOKUP(L409,Dictionary!B$50:C$51,2,FALSE)</f>
        <v>Yes</v>
      </c>
      <c r="N409" t="s">
        <v>39194</v>
      </c>
      <c r="O409" s="15">
        <f t="shared" si="69"/>
        <v>43733.423657407409</v>
      </c>
      <c r="P409" s="12" t="s">
        <v>37467</v>
      </c>
      <c r="Q409" s="15">
        <f t="shared" si="61"/>
        <v>43733.424861111111</v>
      </c>
      <c r="R409" t="s">
        <v>37468</v>
      </c>
      <c r="S409" t="s">
        <v>39205</v>
      </c>
      <c r="T409" s="15">
        <f t="shared" si="62"/>
        <v>43733.429594907408</v>
      </c>
      <c r="U409" s="12" t="s">
        <v>1578</v>
      </c>
      <c r="V409" s="15">
        <f t="shared" si="63"/>
        <v>43733.429594907408</v>
      </c>
      <c r="W409" s="12" t="s">
        <v>1578</v>
      </c>
      <c r="X409" s="11">
        <f t="shared" si="64"/>
        <v>0</v>
      </c>
      <c r="Y409" s="11">
        <f t="shared" si="65"/>
        <v>2.8888888831716031E-2</v>
      </c>
      <c r="Z409" s="11">
        <f t="shared" si="66"/>
        <v>0.69333333196118474</v>
      </c>
      <c r="AA409" t="str">
        <f t="shared" si="67"/>
        <v>Late</v>
      </c>
    </row>
    <row r="410" spans="1:27" x14ac:dyDescent="0.3">
      <c r="A410">
        <f t="shared" si="68"/>
        <v>409</v>
      </c>
      <c r="B410" s="13" t="s">
        <v>38930</v>
      </c>
      <c r="C410">
        <v>11224729</v>
      </c>
      <c r="D410" s="15">
        <f t="shared" si="70"/>
        <v>43616.395833333336</v>
      </c>
      <c r="E410">
        <v>9</v>
      </c>
      <c r="F410">
        <v>30</v>
      </c>
      <c r="G410">
        <v>5</v>
      </c>
      <c r="H410" t="s">
        <v>394</v>
      </c>
      <c r="I410" t="str">
        <f>VLOOKUP(H410,Dictionary!B$41:C$45,2,FALSE)</f>
        <v>Huronia Cab</v>
      </c>
      <c r="J410" t="s">
        <v>25</v>
      </c>
      <c r="K410" t="str">
        <f>VLOOKUP(J410,Dictionary!B$20:C$36,2,FALSE)</f>
        <v>Ambulatory</v>
      </c>
      <c r="L410" t="s">
        <v>11</v>
      </c>
      <c r="M410" t="str">
        <f>VLOOKUP(L410,Dictionary!B$50:C$51,2,FALSE)</f>
        <v>Yes</v>
      </c>
      <c r="N410" t="s">
        <v>39195</v>
      </c>
      <c r="O410" s="15">
        <f t="shared" si="69"/>
        <v>43616.385057870371</v>
      </c>
      <c r="P410" s="12" t="s">
        <v>25234</v>
      </c>
      <c r="Q410" s="15">
        <f t="shared" si="61"/>
        <v>43616.387928240743</v>
      </c>
      <c r="R410" t="s">
        <v>25235</v>
      </c>
      <c r="S410" t="s">
        <v>39205</v>
      </c>
      <c r="T410" s="15">
        <f t="shared" si="62"/>
        <v>43616.391828703701</v>
      </c>
      <c r="U410" s="12" t="s">
        <v>25236</v>
      </c>
      <c r="V410" s="15">
        <f t="shared" si="63"/>
        <v>43616.392962962964</v>
      </c>
      <c r="W410" s="12" t="s">
        <v>13418</v>
      </c>
      <c r="X410" s="11">
        <f t="shared" si="64"/>
        <v>2.7222222299315035E-2</v>
      </c>
      <c r="Y410" s="11">
        <f t="shared" si="65"/>
        <v>6.8888888927176595E-2</v>
      </c>
      <c r="Z410" s="11">
        <f t="shared" si="66"/>
        <v>2.3066666694357991</v>
      </c>
      <c r="AA410" t="str">
        <f t="shared" si="67"/>
        <v>On Time</v>
      </c>
    </row>
    <row r="411" spans="1:27" x14ac:dyDescent="0.3">
      <c r="A411">
        <f t="shared" si="68"/>
        <v>410</v>
      </c>
      <c r="B411" s="13" t="s">
        <v>39004</v>
      </c>
      <c r="C411">
        <v>11438177</v>
      </c>
      <c r="D411" s="15">
        <f t="shared" si="70"/>
        <v>43690.479166666664</v>
      </c>
      <c r="E411">
        <v>11</v>
      </c>
      <c r="F411">
        <v>30</v>
      </c>
      <c r="G411">
        <v>2</v>
      </c>
      <c r="H411" t="s">
        <v>39191</v>
      </c>
      <c r="I411" t="str">
        <f>VLOOKUP(H411,Dictionary!B$41:C$45,2,FALSE)</f>
        <v>Arrow Taxi</v>
      </c>
      <c r="J411" t="s">
        <v>10</v>
      </c>
      <c r="K411" t="str">
        <f>VLOOKUP(J411,Dictionary!B$20:C$36,2,FALSE)</f>
        <v>Walker</v>
      </c>
      <c r="L411" t="s">
        <v>11</v>
      </c>
      <c r="M411" t="str">
        <f>VLOOKUP(L411,Dictionary!B$50:C$51,2,FALSE)</f>
        <v>Yes</v>
      </c>
      <c r="N411" t="s">
        <v>39195</v>
      </c>
      <c r="O411" s="15">
        <f t="shared" si="69"/>
        <v>43690.486805555556</v>
      </c>
      <c r="P411" s="12" t="s">
        <v>23812</v>
      </c>
      <c r="Q411" s="15">
        <f t="shared" si="61"/>
        <v>43690.487800925926</v>
      </c>
      <c r="R411" t="s">
        <v>23813</v>
      </c>
      <c r="S411" t="s">
        <v>39208</v>
      </c>
      <c r="T411" s="15">
        <f t="shared" si="62"/>
        <v>43690.507650462961</v>
      </c>
      <c r="U411" s="12" t="s">
        <v>23814</v>
      </c>
      <c r="V411" s="15">
        <f t="shared" si="63"/>
        <v>43690.508425925924</v>
      </c>
      <c r="W411" s="12" t="s">
        <v>5288</v>
      </c>
      <c r="X411" s="11">
        <f t="shared" si="64"/>
        <v>1.861111109610647E-2</v>
      </c>
      <c r="Y411" s="11">
        <f t="shared" si="65"/>
        <v>2.3888888885267079E-2</v>
      </c>
      <c r="Z411" s="11">
        <f t="shared" si="66"/>
        <v>1.0199999995529652</v>
      </c>
      <c r="AA411" t="str">
        <f t="shared" si="67"/>
        <v>Late</v>
      </c>
    </row>
    <row r="412" spans="1:27" x14ac:dyDescent="0.3">
      <c r="A412">
        <f t="shared" si="68"/>
        <v>411</v>
      </c>
      <c r="B412" s="13" t="s">
        <v>38823</v>
      </c>
      <c r="C412">
        <v>10860336</v>
      </c>
      <c r="D412" s="15">
        <f t="shared" si="70"/>
        <v>43509.375</v>
      </c>
      <c r="E412">
        <v>9</v>
      </c>
      <c r="F412">
        <v>0</v>
      </c>
      <c r="G412">
        <v>3</v>
      </c>
      <c r="H412" t="s">
        <v>39190</v>
      </c>
      <c r="I412" t="str">
        <f>VLOOKUP(H412,Dictionary!B$41:C$45,2,FALSE)</f>
        <v>Big City Taxi</v>
      </c>
      <c r="J412" t="s">
        <v>25</v>
      </c>
      <c r="K412" t="str">
        <f>VLOOKUP(J412,Dictionary!B$20:C$36,2,FALSE)</f>
        <v>Ambulatory</v>
      </c>
      <c r="L412" t="s">
        <v>11</v>
      </c>
      <c r="M412" t="str">
        <f>VLOOKUP(L412,Dictionary!B$50:C$51,2,FALSE)</f>
        <v>Yes</v>
      </c>
      <c r="N412" t="s">
        <v>39194</v>
      </c>
      <c r="O412" s="15">
        <f t="shared" si="69"/>
        <v>43509.370138888888</v>
      </c>
      <c r="P412" s="12" t="s">
        <v>25611</v>
      </c>
      <c r="Q412" s="15">
        <f t="shared" si="61"/>
        <v>43509.370335648149</v>
      </c>
      <c r="R412" t="s">
        <v>25612</v>
      </c>
      <c r="S412" t="s">
        <v>39209</v>
      </c>
      <c r="T412" s="15">
        <f t="shared" si="62"/>
        <v>43509.403182870374</v>
      </c>
      <c r="U412" s="12" t="s">
        <v>25613</v>
      </c>
      <c r="V412" s="15">
        <f t="shared" si="63"/>
        <v>43509.407476851855</v>
      </c>
      <c r="W412" s="12" t="s">
        <v>25614</v>
      </c>
      <c r="X412" s="11">
        <f t="shared" si="64"/>
        <v>0.10305555554805323</v>
      </c>
      <c r="Y412" s="11">
        <f t="shared" si="65"/>
        <v>4.7222222783602774E-3</v>
      </c>
      <c r="Z412" s="11">
        <f t="shared" si="66"/>
        <v>2.5866666678339243</v>
      </c>
      <c r="AA412" t="str">
        <f t="shared" si="67"/>
        <v>On Time</v>
      </c>
    </row>
    <row r="413" spans="1:27" x14ac:dyDescent="0.3">
      <c r="A413">
        <f t="shared" si="68"/>
        <v>412</v>
      </c>
      <c r="B413" s="13" t="s">
        <v>38946</v>
      </c>
      <c r="C413">
        <v>11230006</v>
      </c>
      <c r="D413" s="15">
        <f t="shared" si="70"/>
        <v>43632.375</v>
      </c>
      <c r="E413">
        <v>9</v>
      </c>
      <c r="F413">
        <v>0</v>
      </c>
      <c r="G413">
        <v>7</v>
      </c>
      <c r="H413" t="s">
        <v>39191</v>
      </c>
      <c r="I413" t="str">
        <f>VLOOKUP(H413,Dictionary!B$41:C$45,2,FALSE)</f>
        <v>Arrow Taxi</v>
      </c>
      <c r="J413" t="s">
        <v>10</v>
      </c>
      <c r="K413" t="str">
        <f>VLOOKUP(J413,Dictionary!B$20:C$36,2,FALSE)</f>
        <v>Walker</v>
      </c>
      <c r="L413" t="s">
        <v>11</v>
      </c>
      <c r="M413" t="str">
        <f>VLOOKUP(L413,Dictionary!B$50:C$51,2,FALSE)</f>
        <v>Yes</v>
      </c>
      <c r="N413" t="s">
        <v>39194</v>
      </c>
      <c r="O413" s="15">
        <f t="shared" si="69"/>
        <v>43632.370613425926</v>
      </c>
      <c r="P413" s="12" t="s">
        <v>16972</v>
      </c>
      <c r="Q413" s="15">
        <f t="shared" si="61"/>
        <v>43632.370868055557</v>
      </c>
      <c r="R413" t="s">
        <v>16973</v>
      </c>
      <c r="S413" t="s">
        <v>39206</v>
      </c>
      <c r="T413" s="15">
        <f t="shared" si="62"/>
        <v>43632.384317129632</v>
      </c>
      <c r="U413" s="12" t="s">
        <v>16974</v>
      </c>
      <c r="V413" s="15">
        <f t="shared" si="63"/>
        <v>43632.387129629627</v>
      </c>
      <c r="W413" s="12" t="s">
        <v>16975</v>
      </c>
      <c r="X413" s="11">
        <f t="shared" si="64"/>
        <v>6.7499999888241291E-2</v>
      </c>
      <c r="Y413" s="11">
        <f t="shared" si="65"/>
        <v>6.1111111426725984E-3</v>
      </c>
      <c r="Z413" s="11">
        <f t="shared" si="66"/>
        <v>1.7666666647419333</v>
      </c>
      <c r="AA413" t="str">
        <f t="shared" si="67"/>
        <v>On Time</v>
      </c>
    </row>
    <row r="414" spans="1:27" x14ac:dyDescent="0.3">
      <c r="A414">
        <f t="shared" si="68"/>
        <v>413</v>
      </c>
      <c r="B414" s="13" t="s">
        <v>39084</v>
      </c>
      <c r="C414">
        <v>11726112</v>
      </c>
      <c r="D414" s="15">
        <f t="shared" si="70"/>
        <v>43770.34375</v>
      </c>
      <c r="E414">
        <v>8</v>
      </c>
      <c r="F414">
        <v>15</v>
      </c>
      <c r="G414">
        <v>5</v>
      </c>
      <c r="H414" t="s">
        <v>39190</v>
      </c>
      <c r="I414" t="str">
        <f>VLOOKUP(H414,Dictionary!B$41:C$45,2,FALSE)</f>
        <v>Big City Taxi</v>
      </c>
      <c r="J414" t="s">
        <v>25</v>
      </c>
      <c r="K414" t="str">
        <f>VLOOKUP(J414,Dictionary!B$20:C$36,2,FALSE)</f>
        <v>Ambulatory</v>
      </c>
      <c r="L414" t="s">
        <v>11</v>
      </c>
      <c r="M414" t="str">
        <f>VLOOKUP(L414,Dictionary!B$50:C$51,2,FALSE)</f>
        <v>Yes</v>
      </c>
      <c r="N414" t="s">
        <v>39195</v>
      </c>
      <c r="O414" s="15">
        <f t="shared" si="69"/>
        <v>43770.335115740738</v>
      </c>
      <c r="P414" s="12" t="s">
        <v>14338</v>
      </c>
      <c r="Q414" s="15">
        <f t="shared" si="61"/>
        <v>43770.335740740738</v>
      </c>
      <c r="R414" t="s">
        <v>17473</v>
      </c>
      <c r="S414" t="s">
        <v>39205</v>
      </c>
      <c r="T414" s="15">
        <f t="shared" si="62"/>
        <v>43770.341087962966</v>
      </c>
      <c r="U414" s="12" t="s">
        <v>17474</v>
      </c>
      <c r="V414" s="15">
        <f t="shared" si="63"/>
        <v>43770.342256944445</v>
      </c>
      <c r="W414" s="12" t="s">
        <v>17475</v>
      </c>
      <c r="X414" s="11">
        <f t="shared" si="64"/>
        <v>2.8055555478204042E-2</v>
      </c>
      <c r="Y414" s="11">
        <f t="shared" si="65"/>
        <v>1.5000000013969839E-2</v>
      </c>
      <c r="Z414" s="11">
        <f t="shared" si="66"/>
        <v>1.0333333318121731</v>
      </c>
      <c r="AA414" t="str">
        <f t="shared" si="67"/>
        <v>On Time</v>
      </c>
    </row>
    <row r="415" spans="1:27" x14ac:dyDescent="0.3">
      <c r="A415">
        <f t="shared" si="68"/>
        <v>414</v>
      </c>
      <c r="B415" s="13" t="s">
        <v>38935</v>
      </c>
      <c r="C415">
        <v>11183046</v>
      </c>
      <c r="D415" s="15">
        <f t="shared" si="70"/>
        <v>43621.583333333336</v>
      </c>
      <c r="E415">
        <v>14</v>
      </c>
      <c r="F415">
        <v>0</v>
      </c>
      <c r="G415">
        <v>3</v>
      </c>
      <c r="H415" t="s">
        <v>39189</v>
      </c>
      <c r="I415" t="str">
        <f>VLOOKUP(H415,Dictionary!B$41:C$45,2,FALSE)</f>
        <v>Allied Taxi</v>
      </c>
      <c r="J415" t="s">
        <v>25</v>
      </c>
      <c r="K415" t="str">
        <f>VLOOKUP(J415,Dictionary!B$20:C$36,2,FALSE)</f>
        <v>Ambulatory</v>
      </c>
      <c r="L415" t="s">
        <v>11</v>
      </c>
      <c r="M415" t="str">
        <f>VLOOKUP(L415,Dictionary!B$50:C$51,2,FALSE)</f>
        <v>Yes</v>
      </c>
      <c r="N415" t="s">
        <v>39194</v>
      </c>
      <c r="O415" s="15">
        <f t="shared" si="69"/>
        <v>43621.579629629632</v>
      </c>
      <c r="P415" s="12" t="s">
        <v>11957</v>
      </c>
      <c r="Q415" s="15">
        <f t="shared" si="61"/>
        <v>43621.58079861111</v>
      </c>
      <c r="R415" t="s">
        <v>11958</v>
      </c>
      <c r="S415" t="s">
        <v>39206</v>
      </c>
      <c r="T415" s="15">
        <f t="shared" si="62"/>
        <v>43621.591666666667</v>
      </c>
      <c r="U415" s="12" t="s">
        <v>11959</v>
      </c>
      <c r="V415" s="15">
        <f t="shared" si="63"/>
        <v>43621.593472222223</v>
      </c>
      <c r="W415" s="12" t="s">
        <v>11960</v>
      </c>
      <c r="X415" s="11">
        <f t="shared" si="64"/>
        <v>4.3333333334885538E-2</v>
      </c>
      <c r="Y415" s="11">
        <f t="shared" si="65"/>
        <v>2.8055555478204042E-2</v>
      </c>
      <c r="Z415" s="11">
        <f t="shared" si="66"/>
        <v>1.7133333315141499</v>
      </c>
      <c r="AA415" t="str">
        <f t="shared" si="67"/>
        <v>On Time</v>
      </c>
    </row>
    <row r="416" spans="1:27" x14ac:dyDescent="0.3">
      <c r="A416">
        <f t="shared" si="68"/>
        <v>415</v>
      </c>
      <c r="B416" s="13" t="s">
        <v>38850</v>
      </c>
      <c r="C416">
        <v>10909541</v>
      </c>
      <c r="D416" s="15">
        <f t="shared" si="70"/>
        <v>43536.635416666664</v>
      </c>
      <c r="E416">
        <v>15</v>
      </c>
      <c r="F416">
        <v>15</v>
      </c>
      <c r="G416">
        <v>2</v>
      </c>
      <c r="H416" t="s">
        <v>39190</v>
      </c>
      <c r="I416" t="str">
        <f>VLOOKUP(H416,Dictionary!B$41:C$45,2,FALSE)</f>
        <v>Big City Taxi</v>
      </c>
      <c r="J416" t="s">
        <v>25</v>
      </c>
      <c r="K416" t="str">
        <f>VLOOKUP(J416,Dictionary!B$20:C$36,2,FALSE)</f>
        <v>Ambulatory</v>
      </c>
      <c r="L416" t="s">
        <v>11</v>
      </c>
      <c r="M416" t="str">
        <f>VLOOKUP(L416,Dictionary!B$50:C$51,2,FALSE)</f>
        <v>Yes</v>
      </c>
      <c r="N416" t="s">
        <v>39195</v>
      </c>
      <c r="O416" s="15">
        <f t="shared" si="69"/>
        <v>43536.646608796298</v>
      </c>
      <c r="P416" s="12" t="s">
        <v>26857</v>
      </c>
      <c r="Q416" s="15">
        <f t="shared" si="61"/>
        <v>43536.648611111108</v>
      </c>
      <c r="R416" t="s">
        <v>26858</v>
      </c>
      <c r="S416" t="s">
        <v>39205</v>
      </c>
      <c r="T416" s="15">
        <f t="shared" si="62"/>
        <v>43536.654560185183</v>
      </c>
      <c r="U416" s="12" t="s">
        <v>26859</v>
      </c>
      <c r="V416" s="15">
        <f t="shared" si="63"/>
        <v>43536.6562037037</v>
      </c>
      <c r="W416" s="12" t="s">
        <v>26860</v>
      </c>
      <c r="X416" s="11">
        <f t="shared" si="64"/>
        <v>3.9444444410037249E-2</v>
      </c>
      <c r="Y416" s="11">
        <f t="shared" si="65"/>
        <v>4.8055555438622832E-2</v>
      </c>
      <c r="Z416" s="11">
        <f t="shared" si="66"/>
        <v>2.099999996367842</v>
      </c>
      <c r="AA416" t="str">
        <f t="shared" si="67"/>
        <v>Late</v>
      </c>
    </row>
    <row r="417" spans="1:27" x14ac:dyDescent="0.3">
      <c r="A417">
        <f t="shared" si="68"/>
        <v>416</v>
      </c>
      <c r="B417" s="13" t="s">
        <v>39019</v>
      </c>
      <c r="C417">
        <v>11463535</v>
      </c>
      <c r="D417" s="15">
        <f t="shared" si="70"/>
        <v>43705.625</v>
      </c>
      <c r="E417">
        <v>15</v>
      </c>
      <c r="F417">
        <v>0</v>
      </c>
      <c r="G417">
        <v>3</v>
      </c>
      <c r="H417" t="s">
        <v>39190</v>
      </c>
      <c r="I417" t="str">
        <f>VLOOKUP(H417,Dictionary!B$41:C$45,2,FALSE)</f>
        <v>Big City Taxi</v>
      </c>
      <c r="J417" t="s">
        <v>25</v>
      </c>
      <c r="K417" t="str">
        <f>VLOOKUP(J417,Dictionary!B$20:C$36,2,FALSE)</f>
        <v>Ambulatory</v>
      </c>
      <c r="L417" t="s">
        <v>11</v>
      </c>
      <c r="M417" t="str">
        <f>VLOOKUP(L417,Dictionary!B$50:C$51,2,FALSE)</f>
        <v>Yes</v>
      </c>
      <c r="N417" t="s">
        <v>39195</v>
      </c>
      <c r="O417" s="15">
        <f t="shared" si="69"/>
        <v>43705.642592592594</v>
      </c>
      <c r="P417" s="12" t="s">
        <v>7744</v>
      </c>
      <c r="Q417" s="15">
        <f t="shared" si="61"/>
        <v>43705.643854166665</v>
      </c>
      <c r="R417" t="s">
        <v>16542</v>
      </c>
      <c r="S417" t="s">
        <v>39207</v>
      </c>
      <c r="T417" s="15">
        <f t="shared" si="62"/>
        <v>43705.659444444442</v>
      </c>
      <c r="U417" s="12" t="s">
        <v>16543</v>
      </c>
      <c r="V417" s="15">
        <f t="shared" si="63"/>
        <v>43705.660567129627</v>
      </c>
      <c r="W417" s="12" t="s">
        <v>16544</v>
      </c>
      <c r="X417" s="11">
        <f t="shared" si="64"/>
        <v>2.6944444456603378E-2</v>
      </c>
      <c r="Y417" s="11">
        <f t="shared" si="65"/>
        <v>3.0277777696028352E-2</v>
      </c>
      <c r="Z417" s="11">
        <f t="shared" si="66"/>
        <v>1.3733333316631615</v>
      </c>
      <c r="AA417" t="str">
        <f t="shared" si="67"/>
        <v>Late</v>
      </c>
    </row>
    <row r="418" spans="1:27" x14ac:dyDescent="0.3">
      <c r="A418">
        <f t="shared" si="68"/>
        <v>417</v>
      </c>
      <c r="B418" s="13" t="s">
        <v>38986</v>
      </c>
      <c r="C418">
        <v>11370755</v>
      </c>
      <c r="D418" s="15">
        <f t="shared" si="70"/>
        <v>43672.708333333336</v>
      </c>
      <c r="E418">
        <v>17</v>
      </c>
      <c r="F418">
        <v>0</v>
      </c>
      <c r="G418">
        <v>5</v>
      </c>
      <c r="H418" t="s">
        <v>39191</v>
      </c>
      <c r="I418" t="str">
        <f>VLOOKUP(H418,Dictionary!B$41:C$45,2,FALSE)</f>
        <v>Arrow Taxi</v>
      </c>
      <c r="J418" t="s">
        <v>25</v>
      </c>
      <c r="K418" t="str">
        <f>VLOOKUP(J418,Dictionary!B$20:C$36,2,FALSE)</f>
        <v>Ambulatory</v>
      </c>
      <c r="L418" t="s">
        <v>11</v>
      </c>
      <c r="M418" t="str">
        <f>VLOOKUP(L418,Dictionary!B$50:C$51,2,FALSE)</f>
        <v>Yes</v>
      </c>
      <c r="N418" t="s">
        <v>39195</v>
      </c>
      <c r="O418" s="15">
        <f t="shared" si="69"/>
        <v>43672.714675925927</v>
      </c>
      <c r="P418" s="12" t="s">
        <v>35308</v>
      </c>
      <c r="Q418" s="15">
        <f t="shared" si="61"/>
        <v>43672.718101851853</v>
      </c>
      <c r="R418" t="s">
        <v>35309</v>
      </c>
      <c r="S418" t="s">
        <v>39208</v>
      </c>
      <c r="T418" s="15">
        <f t="shared" si="62"/>
        <v>43672.741574074076</v>
      </c>
      <c r="U418" s="12" t="s">
        <v>35310</v>
      </c>
      <c r="V418" s="15">
        <f t="shared" si="63"/>
        <v>43672.743437500001</v>
      </c>
      <c r="W418" s="12" t="s">
        <v>35311</v>
      </c>
      <c r="X418" s="11">
        <f t="shared" si="64"/>
        <v>4.4722222199197859E-2</v>
      </c>
      <c r="Y418" s="11">
        <f t="shared" si="65"/>
        <v>8.2222222234122455E-2</v>
      </c>
      <c r="Z418" s="11">
        <f t="shared" si="66"/>
        <v>3.0466666663996875</v>
      </c>
      <c r="AA418" t="str">
        <f t="shared" si="67"/>
        <v>Late</v>
      </c>
    </row>
    <row r="419" spans="1:27" x14ac:dyDescent="0.3">
      <c r="A419">
        <f t="shared" si="68"/>
        <v>418</v>
      </c>
      <c r="B419" s="13" t="s">
        <v>39046</v>
      </c>
      <c r="C419">
        <v>11550844</v>
      </c>
      <c r="D419" s="15">
        <f t="shared" si="70"/>
        <v>43732.729166666664</v>
      </c>
      <c r="E419">
        <v>17</v>
      </c>
      <c r="F419">
        <v>30</v>
      </c>
      <c r="G419">
        <v>2</v>
      </c>
      <c r="H419" t="s">
        <v>39189</v>
      </c>
      <c r="I419" t="str">
        <f>VLOOKUP(H419,Dictionary!B$41:C$45,2,FALSE)</f>
        <v>Allied Taxi</v>
      </c>
      <c r="J419" t="s">
        <v>53</v>
      </c>
      <c r="K419" t="str">
        <f>VLOOKUP(J419,Dictionary!B$20:C$36,2,FALSE)</f>
        <v>Wheelchair</v>
      </c>
      <c r="L419" t="s">
        <v>5</v>
      </c>
      <c r="M419" t="str">
        <f>VLOOKUP(L419,Dictionary!B$50:C$51,2,FALSE)</f>
        <v>No</v>
      </c>
      <c r="N419" t="s">
        <v>39195</v>
      </c>
      <c r="O419" s="15">
        <f t="shared" si="69"/>
        <v>43732.708460648151</v>
      </c>
      <c r="P419" s="12" t="s">
        <v>19244</v>
      </c>
      <c r="Q419" s="15">
        <f t="shared" si="61"/>
        <v>43732.72079861111</v>
      </c>
      <c r="R419" t="s">
        <v>19245</v>
      </c>
      <c r="S419" t="s">
        <v>39207</v>
      </c>
      <c r="T419" s="15">
        <f t="shared" si="62"/>
        <v>43732.725185185183</v>
      </c>
      <c r="U419" s="12" t="s">
        <v>19246</v>
      </c>
      <c r="V419" s="15">
        <f t="shared" si="63"/>
        <v>43732.727881944447</v>
      </c>
      <c r="W419" s="12" t="s">
        <v>19247</v>
      </c>
      <c r="X419" s="11">
        <f t="shared" si="64"/>
        <v>6.4722222334239632E-2</v>
      </c>
      <c r="Y419" s="11">
        <f t="shared" si="65"/>
        <v>0.29611111100530252</v>
      </c>
      <c r="Z419" s="11">
        <f t="shared" si="66"/>
        <v>8.6600000001490116</v>
      </c>
      <c r="AA419" t="str">
        <f t="shared" si="67"/>
        <v>On Time</v>
      </c>
    </row>
    <row r="420" spans="1:27" x14ac:dyDescent="0.3">
      <c r="A420">
        <f t="shared" si="68"/>
        <v>419</v>
      </c>
      <c r="B420" s="13" t="s">
        <v>38787</v>
      </c>
      <c r="C420">
        <v>10718401</v>
      </c>
      <c r="D420" s="15">
        <f t="shared" si="70"/>
        <v>43473.625</v>
      </c>
      <c r="E420">
        <v>15</v>
      </c>
      <c r="F420">
        <v>0</v>
      </c>
      <c r="G420">
        <v>2</v>
      </c>
      <c r="H420" t="s">
        <v>39189</v>
      </c>
      <c r="I420" t="str">
        <f>VLOOKUP(H420,Dictionary!B$41:C$45,2,FALSE)</f>
        <v>Allied Taxi</v>
      </c>
      <c r="J420" t="s">
        <v>25</v>
      </c>
      <c r="K420" t="str">
        <f>VLOOKUP(J420,Dictionary!B$20:C$36,2,FALSE)</f>
        <v>Ambulatory</v>
      </c>
      <c r="L420" t="s">
        <v>11</v>
      </c>
      <c r="M420" t="str">
        <f>VLOOKUP(L420,Dictionary!B$50:C$51,2,FALSE)</f>
        <v>Yes</v>
      </c>
      <c r="N420" t="s">
        <v>39195</v>
      </c>
      <c r="O420" s="15">
        <f t="shared" si="69"/>
        <v>43473.602835648147</v>
      </c>
      <c r="P420" s="12" t="s">
        <v>8463</v>
      </c>
      <c r="Q420" s="15">
        <f t="shared" si="61"/>
        <v>43473.607175925928</v>
      </c>
      <c r="R420" t="s">
        <v>8464</v>
      </c>
      <c r="S420" t="s">
        <v>39207</v>
      </c>
      <c r="T420" s="15">
        <f t="shared" si="62"/>
        <v>43473.622650462959</v>
      </c>
      <c r="U420" s="12" t="s">
        <v>8465</v>
      </c>
      <c r="V420" s="15">
        <f t="shared" si="63"/>
        <v>43473.622650462959</v>
      </c>
      <c r="W420" s="12" t="s">
        <v>8465</v>
      </c>
      <c r="X420" s="11">
        <f t="shared" si="64"/>
        <v>0</v>
      </c>
      <c r="Y420" s="11">
        <f t="shared" si="65"/>
        <v>0.10416666674427688</v>
      </c>
      <c r="Z420" s="11">
        <f t="shared" si="66"/>
        <v>2.5000000018626451</v>
      </c>
      <c r="AA420" t="str">
        <f t="shared" si="67"/>
        <v>On Time</v>
      </c>
    </row>
    <row r="421" spans="1:27" x14ac:dyDescent="0.3">
      <c r="A421">
        <f t="shared" si="68"/>
        <v>420</v>
      </c>
      <c r="B421" s="13" t="s">
        <v>39045</v>
      </c>
      <c r="C421">
        <v>11546699</v>
      </c>
      <c r="D421" s="15">
        <f t="shared" si="70"/>
        <v>43731.354166666664</v>
      </c>
      <c r="E421">
        <v>8</v>
      </c>
      <c r="F421">
        <v>30</v>
      </c>
      <c r="G421">
        <v>1</v>
      </c>
      <c r="H421" t="s">
        <v>39189</v>
      </c>
      <c r="I421" t="str">
        <f>VLOOKUP(H421,Dictionary!B$41:C$45,2,FALSE)</f>
        <v>Allied Taxi</v>
      </c>
      <c r="J421" t="s">
        <v>25</v>
      </c>
      <c r="K421" t="str">
        <f>VLOOKUP(J421,Dictionary!B$20:C$36,2,FALSE)</f>
        <v>Ambulatory</v>
      </c>
      <c r="L421" t="s">
        <v>11</v>
      </c>
      <c r="M421" t="str">
        <f>VLOOKUP(L421,Dictionary!B$50:C$51,2,FALSE)</f>
        <v>Yes</v>
      </c>
      <c r="N421" t="s">
        <v>39195</v>
      </c>
      <c r="O421" s="15">
        <f t="shared" si="69"/>
        <v>43731.340740740743</v>
      </c>
      <c r="P421" s="12" t="s">
        <v>21519</v>
      </c>
      <c r="Q421" s="15">
        <f t="shared" si="61"/>
        <v>43731.343506944446</v>
      </c>
      <c r="R421" t="s">
        <v>21520</v>
      </c>
      <c r="S421" t="s">
        <v>39207</v>
      </c>
      <c r="T421" s="15">
        <f t="shared" si="62"/>
        <v>43731.35533564815</v>
      </c>
      <c r="U421" s="12" t="s">
        <v>21521</v>
      </c>
      <c r="V421" s="15">
        <f t="shared" si="63"/>
        <v>43731.358749999999</v>
      </c>
      <c r="W421" s="12" t="s">
        <v>21522</v>
      </c>
      <c r="X421" s="11">
        <f t="shared" si="64"/>
        <v>8.1944444391410798E-2</v>
      </c>
      <c r="Y421" s="11">
        <f t="shared" si="65"/>
        <v>6.6388888866640627E-2</v>
      </c>
      <c r="Z421" s="11">
        <f t="shared" si="66"/>
        <v>3.5599999981932342</v>
      </c>
      <c r="AA421" t="str">
        <f t="shared" si="67"/>
        <v>On Time</v>
      </c>
    </row>
    <row r="422" spans="1:27" x14ac:dyDescent="0.3">
      <c r="A422">
        <f t="shared" si="68"/>
        <v>421</v>
      </c>
      <c r="B422" s="13" t="s">
        <v>39070</v>
      </c>
      <c r="C422">
        <v>11647872</v>
      </c>
      <c r="D422" s="15">
        <f t="shared" si="70"/>
        <v>43756.333333333336</v>
      </c>
      <c r="E422">
        <v>8</v>
      </c>
      <c r="F422">
        <v>0</v>
      </c>
      <c r="G422">
        <v>5</v>
      </c>
      <c r="H422" t="s">
        <v>39190</v>
      </c>
      <c r="I422" t="str">
        <f>VLOOKUP(H422,Dictionary!B$41:C$45,2,FALSE)</f>
        <v>Big City Taxi</v>
      </c>
      <c r="J422" t="s">
        <v>25</v>
      </c>
      <c r="K422" t="str">
        <f>VLOOKUP(J422,Dictionary!B$20:C$36,2,FALSE)</f>
        <v>Ambulatory</v>
      </c>
      <c r="L422" t="s">
        <v>11</v>
      </c>
      <c r="M422" t="str">
        <f>VLOOKUP(L422,Dictionary!B$50:C$51,2,FALSE)</f>
        <v>Yes</v>
      </c>
      <c r="N422" t="s">
        <v>39195</v>
      </c>
      <c r="O422" s="15">
        <f t="shared" si="69"/>
        <v>43756.327106481483</v>
      </c>
      <c r="P422" s="12" t="s">
        <v>37955</v>
      </c>
      <c r="Q422" s="15">
        <f t="shared" si="61"/>
        <v>43756.329108796293</v>
      </c>
      <c r="R422" t="s">
        <v>29149</v>
      </c>
      <c r="S422" t="s">
        <v>39207</v>
      </c>
      <c r="T422" s="15">
        <f t="shared" si="62"/>
        <v>43756.345289351855</v>
      </c>
      <c r="U422" s="12" t="s">
        <v>37956</v>
      </c>
      <c r="V422" s="15">
        <f t="shared" si="63"/>
        <v>43756.345289351855</v>
      </c>
      <c r="W422" s="12" t="s">
        <v>37956</v>
      </c>
      <c r="X422" s="11">
        <f t="shared" si="64"/>
        <v>0</v>
      </c>
      <c r="Y422" s="11">
        <f t="shared" si="65"/>
        <v>4.8055555438622832E-2</v>
      </c>
      <c r="Z422" s="11">
        <f t="shared" si="66"/>
        <v>1.153333330526948</v>
      </c>
      <c r="AA422" t="str">
        <f t="shared" si="67"/>
        <v>On Time</v>
      </c>
    </row>
    <row r="423" spans="1:27" x14ac:dyDescent="0.3">
      <c r="A423">
        <f t="shared" si="68"/>
        <v>422</v>
      </c>
      <c r="B423" s="13" t="s">
        <v>39020</v>
      </c>
      <c r="C423">
        <v>11467500</v>
      </c>
      <c r="D423" s="15">
        <f t="shared" si="70"/>
        <v>43706.5</v>
      </c>
      <c r="E423">
        <v>12</v>
      </c>
      <c r="F423">
        <v>0</v>
      </c>
      <c r="G423">
        <v>4</v>
      </c>
      <c r="H423" t="s">
        <v>39191</v>
      </c>
      <c r="I423" t="str">
        <f>VLOOKUP(H423,Dictionary!B$41:C$45,2,FALSE)</f>
        <v>Arrow Taxi</v>
      </c>
      <c r="J423" t="s">
        <v>53</v>
      </c>
      <c r="K423" t="str">
        <f>VLOOKUP(J423,Dictionary!B$20:C$36,2,FALSE)</f>
        <v>Wheelchair</v>
      </c>
      <c r="L423" t="s">
        <v>5</v>
      </c>
      <c r="M423" t="str">
        <f>VLOOKUP(L423,Dictionary!B$50:C$51,2,FALSE)</f>
        <v>No</v>
      </c>
      <c r="N423" t="s">
        <v>39194</v>
      </c>
      <c r="O423" s="15">
        <f t="shared" si="69"/>
        <v>43706.506157407406</v>
      </c>
      <c r="P423" s="12" t="s">
        <v>14684</v>
      </c>
      <c r="Q423" s="15">
        <f t="shared" si="61"/>
        <v>43706.508020833331</v>
      </c>
      <c r="R423" t="s">
        <v>14685</v>
      </c>
      <c r="S423" t="s">
        <v>39206</v>
      </c>
      <c r="T423" s="15">
        <f t="shared" si="62"/>
        <v>43706.518784722219</v>
      </c>
      <c r="U423" s="12" t="s">
        <v>6299</v>
      </c>
      <c r="V423" s="15">
        <f t="shared" si="63"/>
        <v>43706.523877314816</v>
      </c>
      <c r="W423" s="12" t="s">
        <v>14686</v>
      </c>
      <c r="X423" s="11">
        <f t="shared" si="64"/>
        <v>0.12222222232958302</v>
      </c>
      <c r="Y423" s="11">
        <f t="shared" si="65"/>
        <v>4.4722222199197859E-2</v>
      </c>
      <c r="Z423" s="11">
        <f t="shared" si="66"/>
        <v>4.0066666686907411</v>
      </c>
      <c r="AA423" t="str">
        <f t="shared" si="67"/>
        <v>Late</v>
      </c>
    </row>
    <row r="424" spans="1:27" x14ac:dyDescent="0.3">
      <c r="A424">
        <f t="shared" si="68"/>
        <v>423</v>
      </c>
      <c r="B424" s="13" t="s">
        <v>38900</v>
      </c>
      <c r="C424">
        <v>11070894</v>
      </c>
      <c r="D424" s="15">
        <f t="shared" si="70"/>
        <v>43586.479166666664</v>
      </c>
      <c r="E424">
        <v>11</v>
      </c>
      <c r="F424">
        <v>30</v>
      </c>
      <c r="G424">
        <v>3</v>
      </c>
      <c r="H424" t="s">
        <v>39190</v>
      </c>
      <c r="I424" t="str">
        <f>VLOOKUP(H424,Dictionary!B$41:C$45,2,FALSE)</f>
        <v>Big City Taxi</v>
      </c>
      <c r="J424" t="s">
        <v>25</v>
      </c>
      <c r="K424" t="str">
        <f>VLOOKUP(J424,Dictionary!B$20:C$36,2,FALSE)</f>
        <v>Ambulatory</v>
      </c>
      <c r="L424" t="s">
        <v>11</v>
      </c>
      <c r="M424" t="str">
        <f>VLOOKUP(L424,Dictionary!B$50:C$51,2,FALSE)</f>
        <v>Yes</v>
      </c>
      <c r="N424" t="s">
        <v>39195</v>
      </c>
      <c r="O424" s="15">
        <f t="shared" si="69"/>
        <v>43586.481874999998</v>
      </c>
      <c r="P424" s="12" t="s">
        <v>11152</v>
      </c>
      <c r="Q424" s="15">
        <f t="shared" si="61"/>
        <v>43586.484050925923</v>
      </c>
      <c r="R424" t="s">
        <v>11153</v>
      </c>
      <c r="S424" t="s">
        <v>39206</v>
      </c>
      <c r="T424" s="15">
        <f t="shared" si="62"/>
        <v>43586.494328703702</v>
      </c>
      <c r="U424" s="12" t="s">
        <v>11154</v>
      </c>
      <c r="V424" s="15">
        <f t="shared" si="63"/>
        <v>43586.497349537036</v>
      </c>
      <c r="W424" s="12" t="s">
        <v>11155</v>
      </c>
      <c r="X424" s="11">
        <f t="shared" si="64"/>
        <v>7.2500000009313226E-2</v>
      </c>
      <c r="Y424" s="11">
        <f t="shared" si="65"/>
        <v>5.2222222206182778E-2</v>
      </c>
      <c r="Z424" s="11">
        <f t="shared" si="66"/>
        <v>2.9933333331719041</v>
      </c>
      <c r="AA424" t="str">
        <f t="shared" si="67"/>
        <v>Late</v>
      </c>
    </row>
    <row r="425" spans="1:27" x14ac:dyDescent="0.3">
      <c r="A425">
        <f t="shared" si="68"/>
        <v>424</v>
      </c>
      <c r="B425" s="13" t="s">
        <v>39096</v>
      </c>
      <c r="C425">
        <v>11791955</v>
      </c>
      <c r="D425" s="15">
        <f t="shared" si="70"/>
        <v>43782.520833333336</v>
      </c>
      <c r="E425">
        <v>12</v>
      </c>
      <c r="F425">
        <v>30</v>
      </c>
      <c r="G425">
        <v>3</v>
      </c>
      <c r="H425" t="s">
        <v>39190</v>
      </c>
      <c r="I425" t="str">
        <f>VLOOKUP(H425,Dictionary!B$41:C$45,2,FALSE)</f>
        <v>Big City Taxi</v>
      </c>
      <c r="J425" t="s">
        <v>10</v>
      </c>
      <c r="K425" t="str">
        <f>VLOOKUP(J425,Dictionary!B$20:C$36,2,FALSE)</f>
        <v>Walker</v>
      </c>
      <c r="L425" t="s">
        <v>11</v>
      </c>
      <c r="M425" t="str">
        <f>VLOOKUP(L425,Dictionary!B$50:C$51,2,FALSE)</f>
        <v>Yes</v>
      </c>
      <c r="N425" t="s">
        <v>39195</v>
      </c>
      <c r="O425" s="15">
        <f t="shared" si="69"/>
        <v>43782.524641203701</v>
      </c>
      <c r="P425" s="12" t="s">
        <v>13921</v>
      </c>
      <c r="Q425" s="15">
        <f t="shared" si="61"/>
        <v>43782.526041666664</v>
      </c>
      <c r="R425" t="s">
        <v>1455</v>
      </c>
      <c r="S425" t="s">
        <v>39207</v>
      </c>
      <c r="T425" s="15">
        <f t="shared" si="62"/>
        <v>43782.54047453704</v>
      </c>
      <c r="U425" s="12" t="s">
        <v>13922</v>
      </c>
      <c r="V425" s="15">
        <f t="shared" si="63"/>
        <v>43782.543506944443</v>
      </c>
      <c r="W425" s="12" t="s">
        <v>13923</v>
      </c>
      <c r="X425" s="11">
        <f t="shared" si="64"/>
        <v>7.27777776774019E-2</v>
      </c>
      <c r="Y425" s="11">
        <f t="shared" si="65"/>
        <v>3.3611111110076308E-2</v>
      </c>
      <c r="Z425" s="11">
        <f t="shared" si="66"/>
        <v>2.553333330899477</v>
      </c>
      <c r="AA425" t="str">
        <f t="shared" si="67"/>
        <v>Late</v>
      </c>
    </row>
    <row r="426" spans="1:27" x14ac:dyDescent="0.3">
      <c r="A426">
        <f t="shared" si="68"/>
        <v>425</v>
      </c>
      <c r="B426" s="13" t="s">
        <v>39059</v>
      </c>
      <c r="C426">
        <v>11607004</v>
      </c>
      <c r="D426" s="15">
        <f t="shared" si="70"/>
        <v>43745.354166666664</v>
      </c>
      <c r="E426">
        <v>8</v>
      </c>
      <c r="F426">
        <v>30</v>
      </c>
      <c r="G426">
        <v>1</v>
      </c>
      <c r="H426" t="s">
        <v>39189</v>
      </c>
      <c r="I426" t="str">
        <f>VLOOKUP(H426,Dictionary!B$41:C$45,2,FALSE)</f>
        <v>Allied Taxi</v>
      </c>
      <c r="J426" t="s">
        <v>25</v>
      </c>
      <c r="K426" t="str">
        <f>VLOOKUP(J426,Dictionary!B$20:C$36,2,FALSE)</f>
        <v>Ambulatory</v>
      </c>
      <c r="L426" t="s">
        <v>11</v>
      </c>
      <c r="M426" t="str">
        <f>VLOOKUP(L426,Dictionary!B$50:C$51,2,FALSE)</f>
        <v>Yes</v>
      </c>
      <c r="N426" t="s">
        <v>39194</v>
      </c>
      <c r="O426" s="15">
        <f t="shared" si="69"/>
        <v>43745.344085648147</v>
      </c>
      <c r="P426" s="12" t="s">
        <v>20258</v>
      </c>
      <c r="Q426" s="15">
        <f t="shared" si="61"/>
        <v>43745.347638888888</v>
      </c>
      <c r="R426" t="s">
        <v>20259</v>
      </c>
      <c r="S426" t="s">
        <v>39209</v>
      </c>
      <c r="T426" s="15">
        <f t="shared" si="62"/>
        <v>43745.373831018522</v>
      </c>
      <c r="U426" s="12" t="s">
        <v>20260</v>
      </c>
      <c r="V426" s="15">
        <f t="shared" si="63"/>
        <v>43745.378796296296</v>
      </c>
      <c r="W426" s="12" t="s">
        <v>20261</v>
      </c>
      <c r="X426" s="11">
        <f t="shared" si="64"/>
        <v>0.11916666658362374</v>
      </c>
      <c r="Y426" s="11">
        <f t="shared" si="65"/>
        <v>8.5277777805458754E-2</v>
      </c>
      <c r="Z426" s="11">
        <f t="shared" si="66"/>
        <v>4.9066666653379798</v>
      </c>
      <c r="AA426" t="str">
        <f t="shared" si="67"/>
        <v>On Time</v>
      </c>
    </row>
    <row r="427" spans="1:27" x14ac:dyDescent="0.3">
      <c r="A427">
        <f t="shared" si="68"/>
        <v>426</v>
      </c>
      <c r="B427" s="13" t="s">
        <v>39013</v>
      </c>
      <c r="C427">
        <v>11443677</v>
      </c>
      <c r="D427" s="15">
        <f t="shared" si="70"/>
        <v>43699.625</v>
      </c>
      <c r="E427">
        <v>15</v>
      </c>
      <c r="F427">
        <v>0</v>
      </c>
      <c r="G427">
        <v>4</v>
      </c>
      <c r="H427" t="s">
        <v>39190</v>
      </c>
      <c r="I427" t="str">
        <f>VLOOKUP(H427,Dictionary!B$41:C$45,2,FALSE)</f>
        <v>Big City Taxi</v>
      </c>
      <c r="J427" t="s">
        <v>25</v>
      </c>
      <c r="K427" t="str">
        <f>VLOOKUP(J427,Dictionary!B$20:C$36,2,FALSE)</f>
        <v>Ambulatory</v>
      </c>
      <c r="L427" t="s">
        <v>11</v>
      </c>
      <c r="M427" t="str">
        <f>VLOOKUP(L427,Dictionary!B$50:C$51,2,FALSE)</f>
        <v>Yes</v>
      </c>
      <c r="N427" t="s">
        <v>39195</v>
      </c>
      <c r="O427" s="15">
        <f t="shared" si="69"/>
        <v>43699.625034722223</v>
      </c>
      <c r="P427" s="12" t="s">
        <v>6134</v>
      </c>
      <c r="Q427" s="15">
        <f t="shared" si="61"/>
        <v>43699.627465277779</v>
      </c>
      <c r="R427" t="s">
        <v>6135</v>
      </c>
      <c r="S427" t="s">
        <v>39209</v>
      </c>
      <c r="T427" s="15">
        <f t="shared" si="62"/>
        <v>43699.654444444444</v>
      </c>
      <c r="U427" s="12" t="s">
        <v>6136</v>
      </c>
      <c r="V427" s="15">
        <f t="shared" si="63"/>
        <v>43699.655902777777</v>
      </c>
      <c r="W427" s="12" t="s">
        <v>6137</v>
      </c>
      <c r="X427" s="11">
        <f t="shared" si="64"/>
        <v>3.4999999974388629E-2</v>
      </c>
      <c r="Y427" s="11">
        <f t="shared" si="65"/>
        <v>5.8333333348855376E-2</v>
      </c>
      <c r="Z427" s="11">
        <f t="shared" si="66"/>
        <v>2.2399999997578561</v>
      </c>
      <c r="AA427" t="str">
        <f t="shared" si="67"/>
        <v>Late</v>
      </c>
    </row>
    <row r="428" spans="1:27" x14ac:dyDescent="0.3">
      <c r="A428">
        <f t="shared" si="68"/>
        <v>427</v>
      </c>
      <c r="B428" s="13" t="s">
        <v>38907</v>
      </c>
      <c r="C428">
        <v>11138682</v>
      </c>
      <c r="D428" s="15">
        <f t="shared" si="70"/>
        <v>43593.520833333336</v>
      </c>
      <c r="E428">
        <v>12</v>
      </c>
      <c r="F428">
        <v>30</v>
      </c>
      <c r="G428">
        <v>3</v>
      </c>
      <c r="H428" t="s">
        <v>394</v>
      </c>
      <c r="I428" t="str">
        <f>VLOOKUP(H428,Dictionary!B$41:C$45,2,FALSE)</f>
        <v>Huronia Cab</v>
      </c>
      <c r="J428" t="s">
        <v>25</v>
      </c>
      <c r="K428" t="str">
        <f>VLOOKUP(J428,Dictionary!B$20:C$36,2,FALSE)</f>
        <v>Ambulatory</v>
      </c>
      <c r="L428" t="s">
        <v>11</v>
      </c>
      <c r="M428" t="str">
        <f>VLOOKUP(L428,Dictionary!B$50:C$51,2,FALSE)</f>
        <v>Yes</v>
      </c>
      <c r="N428" t="s">
        <v>39194</v>
      </c>
      <c r="O428" s="15">
        <f t="shared" si="69"/>
        <v>43593.522465277776</v>
      </c>
      <c r="P428" s="12" t="s">
        <v>19399</v>
      </c>
      <c r="Q428" s="15">
        <f t="shared" si="61"/>
        <v>43593.523194444446</v>
      </c>
      <c r="R428" t="s">
        <v>19400</v>
      </c>
      <c r="S428" t="s">
        <v>39205</v>
      </c>
      <c r="T428" s="15">
        <f t="shared" si="62"/>
        <v>43593.525729166664</v>
      </c>
      <c r="U428" s="12" t="s">
        <v>19401</v>
      </c>
      <c r="V428" s="15">
        <f t="shared" si="63"/>
        <v>43593.526412037034</v>
      </c>
      <c r="W428" s="12" t="s">
        <v>19402</v>
      </c>
      <c r="X428" s="11">
        <f t="shared" si="64"/>
        <v>1.638888887828216E-2</v>
      </c>
      <c r="Y428" s="11">
        <f t="shared" si="65"/>
        <v>1.7500000074505806E-2</v>
      </c>
      <c r="Z428" s="11">
        <f t="shared" si="66"/>
        <v>0.81333333486691117</v>
      </c>
      <c r="AA428" t="str">
        <f t="shared" si="67"/>
        <v>Late</v>
      </c>
    </row>
    <row r="429" spans="1:27" x14ac:dyDescent="0.3">
      <c r="A429">
        <f t="shared" si="68"/>
        <v>428</v>
      </c>
      <c r="B429" s="13" t="s">
        <v>39127</v>
      </c>
      <c r="C429">
        <v>11878546</v>
      </c>
      <c r="D429" s="15">
        <f t="shared" si="70"/>
        <v>43813.666666666664</v>
      </c>
      <c r="E429">
        <v>16</v>
      </c>
      <c r="F429">
        <v>0</v>
      </c>
      <c r="G429">
        <v>6</v>
      </c>
      <c r="H429" t="s">
        <v>39191</v>
      </c>
      <c r="I429" t="str">
        <f>VLOOKUP(H429,Dictionary!B$41:C$45,2,FALSE)</f>
        <v>Arrow Taxi</v>
      </c>
      <c r="J429" t="s">
        <v>53</v>
      </c>
      <c r="K429" t="str">
        <f>VLOOKUP(J429,Dictionary!B$20:C$36,2,FALSE)</f>
        <v>Wheelchair</v>
      </c>
      <c r="L429" t="s">
        <v>5</v>
      </c>
      <c r="M429" t="str">
        <f>VLOOKUP(L429,Dictionary!B$50:C$51,2,FALSE)</f>
        <v>No</v>
      </c>
      <c r="N429" t="s">
        <v>39194</v>
      </c>
      <c r="O429" s="15">
        <f t="shared" si="69"/>
        <v>43813.67050925926</v>
      </c>
      <c r="P429" s="12" t="s">
        <v>4550</v>
      </c>
      <c r="Q429" s="15">
        <f t="shared" si="61"/>
        <v>43813.674398148149</v>
      </c>
      <c r="R429" t="s">
        <v>4551</v>
      </c>
      <c r="S429" t="s">
        <v>39206</v>
      </c>
      <c r="T429" s="15">
        <f t="shared" si="62"/>
        <v>43813.682326388887</v>
      </c>
      <c r="U429" s="12" t="s">
        <v>4552</v>
      </c>
      <c r="V429" s="15">
        <f t="shared" si="63"/>
        <v>43813.684201388889</v>
      </c>
      <c r="W429" s="12" t="s">
        <v>4553</v>
      </c>
      <c r="X429" s="11">
        <f t="shared" si="64"/>
        <v>4.5000000041909516E-2</v>
      </c>
      <c r="Y429" s="11">
        <f t="shared" si="65"/>
        <v>9.3333333323244005E-2</v>
      </c>
      <c r="Z429" s="11">
        <f t="shared" si="66"/>
        <v>3.3200000007636845</v>
      </c>
      <c r="AA429" t="str">
        <f t="shared" si="67"/>
        <v>Late</v>
      </c>
    </row>
    <row r="430" spans="1:27" x14ac:dyDescent="0.3">
      <c r="A430">
        <f t="shared" si="68"/>
        <v>429</v>
      </c>
      <c r="B430" s="13" t="s">
        <v>39075</v>
      </c>
      <c r="C430">
        <v>11706277</v>
      </c>
      <c r="D430" s="15">
        <f t="shared" si="70"/>
        <v>43761.5625</v>
      </c>
      <c r="E430">
        <v>13</v>
      </c>
      <c r="F430">
        <v>30</v>
      </c>
      <c r="G430">
        <v>3</v>
      </c>
      <c r="H430" t="s">
        <v>39191</v>
      </c>
      <c r="I430" t="str">
        <f>VLOOKUP(H430,Dictionary!B$41:C$45,2,FALSE)</f>
        <v>Arrow Taxi</v>
      </c>
      <c r="J430" t="s">
        <v>10</v>
      </c>
      <c r="K430" t="str">
        <f>VLOOKUP(J430,Dictionary!B$20:C$36,2,FALSE)</f>
        <v>Walker</v>
      </c>
      <c r="L430" t="s">
        <v>11</v>
      </c>
      <c r="M430" t="str">
        <f>VLOOKUP(L430,Dictionary!B$50:C$51,2,FALSE)</f>
        <v>Yes</v>
      </c>
      <c r="N430" t="s">
        <v>39195</v>
      </c>
      <c r="O430" s="15">
        <f t="shared" si="69"/>
        <v>43761.565462962964</v>
      </c>
      <c r="P430" s="12" t="s">
        <v>10029</v>
      </c>
      <c r="Q430" s="15">
        <f t="shared" si="61"/>
        <v>43761.568518518521</v>
      </c>
      <c r="R430" t="s">
        <v>10030</v>
      </c>
      <c r="S430" t="s">
        <v>39205</v>
      </c>
      <c r="T430" s="15">
        <f t="shared" si="62"/>
        <v>43761.574965277781</v>
      </c>
      <c r="U430" s="12" t="s">
        <v>10031</v>
      </c>
      <c r="V430" s="15">
        <f t="shared" si="63"/>
        <v>43761.575752314813</v>
      </c>
      <c r="W430" s="12" t="s">
        <v>10032</v>
      </c>
      <c r="X430" s="11">
        <f t="shared" si="64"/>
        <v>1.8888888764195144E-2</v>
      </c>
      <c r="Y430" s="11">
        <f t="shared" si="65"/>
        <v>7.3333333362825215E-2</v>
      </c>
      <c r="Z430" s="11">
        <f t="shared" si="66"/>
        <v>2.2133333310484886</v>
      </c>
      <c r="AA430" t="str">
        <f t="shared" si="67"/>
        <v>Late</v>
      </c>
    </row>
    <row r="431" spans="1:27" x14ac:dyDescent="0.3">
      <c r="A431">
        <f t="shared" si="68"/>
        <v>430</v>
      </c>
      <c r="B431" s="13" t="s">
        <v>39047</v>
      </c>
      <c r="C431">
        <v>11609720</v>
      </c>
      <c r="D431" s="15">
        <f t="shared" si="70"/>
        <v>43733.53125</v>
      </c>
      <c r="E431">
        <v>12</v>
      </c>
      <c r="F431">
        <v>45</v>
      </c>
      <c r="G431">
        <v>3</v>
      </c>
      <c r="H431" t="s">
        <v>39191</v>
      </c>
      <c r="I431" t="str">
        <f>VLOOKUP(H431,Dictionary!B$41:C$45,2,FALSE)</f>
        <v>Arrow Taxi</v>
      </c>
      <c r="J431" t="s">
        <v>10</v>
      </c>
      <c r="K431" t="str">
        <f>VLOOKUP(J431,Dictionary!B$20:C$36,2,FALSE)</f>
        <v>Walker</v>
      </c>
      <c r="L431" t="s">
        <v>11</v>
      </c>
      <c r="M431" t="str">
        <f>VLOOKUP(L431,Dictionary!B$50:C$51,2,FALSE)</f>
        <v>Yes</v>
      </c>
      <c r="N431" t="s">
        <v>39196</v>
      </c>
      <c r="O431" s="15">
        <f t="shared" si="69"/>
        <v>43733.54378472222</v>
      </c>
      <c r="P431" s="12" t="s">
        <v>3793</v>
      </c>
      <c r="Q431" s="15">
        <f t="shared" si="61"/>
        <v>43733.54791666667</v>
      </c>
      <c r="R431" t="s">
        <v>3794</v>
      </c>
      <c r="S431" t="s">
        <v>39207</v>
      </c>
      <c r="T431" s="15">
        <f t="shared" si="62"/>
        <v>43733.55804398148</v>
      </c>
      <c r="U431" s="12" t="s">
        <v>3795</v>
      </c>
      <c r="V431" s="15">
        <f t="shared" si="63"/>
        <v>43733.56</v>
      </c>
      <c r="W431" s="12" t="s">
        <v>3796</v>
      </c>
      <c r="X431" s="11">
        <f t="shared" si="64"/>
        <v>4.6944444417022169E-2</v>
      </c>
      <c r="Y431" s="11">
        <f t="shared" si="65"/>
        <v>9.9166666797827929E-2</v>
      </c>
      <c r="Z431" s="11">
        <f t="shared" si="66"/>
        <v>3.5066666691564023</v>
      </c>
      <c r="AA431" t="str">
        <f t="shared" si="67"/>
        <v>Late</v>
      </c>
    </row>
    <row r="432" spans="1:27" x14ac:dyDescent="0.3">
      <c r="A432">
        <f t="shared" si="68"/>
        <v>431</v>
      </c>
      <c r="B432" s="13" t="s">
        <v>39088</v>
      </c>
      <c r="C432">
        <v>11707183</v>
      </c>
      <c r="D432" s="15">
        <f t="shared" si="70"/>
        <v>43774.364583333336</v>
      </c>
      <c r="E432">
        <v>8</v>
      </c>
      <c r="F432">
        <v>45</v>
      </c>
      <c r="G432">
        <v>2</v>
      </c>
      <c r="H432" t="s">
        <v>39191</v>
      </c>
      <c r="I432" t="str">
        <f>VLOOKUP(H432,Dictionary!B$41:C$45,2,FALSE)</f>
        <v>Arrow Taxi</v>
      </c>
      <c r="J432" t="s">
        <v>53</v>
      </c>
      <c r="K432" t="str">
        <f>VLOOKUP(J432,Dictionary!B$20:C$36,2,FALSE)</f>
        <v>Wheelchair</v>
      </c>
      <c r="L432" t="s">
        <v>5</v>
      </c>
      <c r="M432" t="str">
        <f>VLOOKUP(L432,Dictionary!B$50:C$51,2,FALSE)</f>
        <v>No</v>
      </c>
      <c r="N432" t="s">
        <v>39194</v>
      </c>
      <c r="O432" s="15">
        <f t="shared" si="69"/>
        <v>43774.370717592596</v>
      </c>
      <c r="P432" s="12" t="s">
        <v>12737</v>
      </c>
      <c r="Q432" s="15">
        <f t="shared" si="61"/>
        <v>43774.374224537038</v>
      </c>
      <c r="R432" t="s">
        <v>12738</v>
      </c>
      <c r="S432" t="s">
        <v>39205</v>
      </c>
      <c r="T432" s="15">
        <f t="shared" si="62"/>
        <v>43774.378703703704</v>
      </c>
      <c r="U432" s="12" t="s">
        <v>12739</v>
      </c>
      <c r="V432" s="15">
        <f t="shared" si="63"/>
        <v>43774.380914351852</v>
      </c>
      <c r="W432" s="12" t="s">
        <v>12740</v>
      </c>
      <c r="X432" s="11">
        <f t="shared" si="64"/>
        <v>5.3055555559694767E-2</v>
      </c>
      <c r="Y432" s="11">
        <f t="shared" si="65"/>
        <v>8.4166666609235108E-2</v>
      </c>
      <c r="Z432" s="11">
        <f t="shared" si="66"/>
        <v>3.293333332054317</v>
      </c>
      <c r="AA432" t="str">
        <f t="shared" si="67"/>
        <v>Late</v>
      </c>
    </row>
    <row r="433" spans="1:27" x14ac:dyDescent="0.3">
      <c r="A433">
        <f t="shared" si="68"/>
        <v>432</v>
      </c>
      <c r="B433" s="13" t="s">
        <v>38845</v>
      </c>
      <c r="C433">
        <v>10924171</v>
      </c>
      <c r="D433" s="15">
        <f t="shared" si="70"/>
        <v>43531.59375</v>
      </c>
      <c r="E433">
        <v>14</v>
      </c>
      <c r="F433">
        <v>15</v>
      </c>
      <c r="G433">
        <v>4</v>
      </c>
      <c r="H433" t="s">
        <v>39190</v>
      </c>
      <c r="I433" t="str">
        <f>VLOOKUP(H433,Dictionary!B$41:C$45,2,FALSE)</f>
        <v>Big City Taxi</v>
      </c>
      <c r="J433" t="s">
        <v>10</v>
      </c>
      <c r="K433" t="str">
        <f>VLOOKUP(J433,Dictionary!B$20:C$36,2,FALSE)</f>
        <v>Walker</v>
      </c>
      <c r="L433" t="s">
        <v>11</v>
      </c>
      <c r="M433" t="str">
        <f>VLOOKUP(L433,Dictionary!B$50:C$51,2,FALSE)</f>
        <v>Yes</v>
      </c>
      <c r="N433" t="s">
        <v>39195</v>
      </c>
      <c r="O433" s="15">
        <f t="shared" si="69"/>
        <v>43531.592442129629</v>
      </c>
      <c r="P433" s="12" t="s">
        <v>7583</v>
      </c>
      <c r="Q433" s="15">
        <f t="shared" si="61"/>
        <v>43531.593981481485</v>
      </c>
      <c r="R433" t="s">
        <v>7584</v>
      </c>
      <c r="S433" t="s">
        <v>39205</v>
      </c>
      <c r="T433" s="15">
        <f t="shared" si="62"/>
        <v>43531.602326388886</v>
      </c>
      <c r="U433" s="12" t="s">
        <v>401</v>
      </c>
      <c r="V433" s="15">
        <f t="shared" si="63"/>
        <v>43531.602361111109</v>
      </c>
      <c r="W433" s="12" t="s">
        <v>7585</v>
      </c>
      <c r="X433" s="11">
        <f t="shared" si="64"/>
        <v>8.3333335351198912E-4</v>
      </c>
      <c r="Y433" s="11">
        <f t="shared" si="65"/>
        <v>3.6944444524124265E-2</v>
      </c>
      <c r="Z433" s="11">
        <f t="shared" si="66"/>
        <v>0.90666666906327009</v>
      </c>
      <c r="AA433" t="str">
        <f t="shared" si="67"/>
        <v>On Time</v>
      </c>
    </row>
    <row r="434" spans="1:27" x14ac:dyDescent="0.3">
      <c r="A434">
        <f t="shared" si="68"/>
        <v>433</v>
      </c>
      <c r="B434" s="13" t="s">
        <v>39011</v>
      </c>
      <c r="C434">
        <v>11460794</v>
      </c>
      <c r="D434" s="15">
        <f t="shared" si="70"/>
        <v>43697.604166666664</v>
      </c>
      <c r="E434">
        <v>14</v>
      </c>
      <c r="F434">
        <v>30</v>
      </c>
      <c r="G434">
        <v>2</v>
      </c>
      <c r="H434" t="s">
        <v>39190</v>
      </c>
      <c r="I434" t="str">
        <f>VLOOKUP(H434,Dictionary!B$41:C$45,2,FALSE)</f>
        <v>Big City Taxi</v>
      </c>
      <c r="J434" t="s">
        <v>10</v>
      </c>
      <c r="K434" t="str">
        <f>VLOOKUP(J434,Dictionary!B$20:C$36,2,FALSE)</f>
        <v>Walker</v>
      </c>
      <c r="L434" t="s">
        <v>11</v>
      </c>
      <c r="M434" t="str">
        <f>VLOOKUP(L434,Dictionary!B$50:C$51,2,FALSE)</f>
        <v>Yes</v>
      </c>
      <c r="N434" t="s">
        <v>39195</v>
      </c>
      <c r="O434" s="15">
        <f t="shared" si="69"/>
        <v>43697.607754629629</v>
      </c>
      <c r="P434" s="12" t="s">
        <v>16959</v>
      </c>
      <c r="Q434" s="15">
        <f t="shared" si="61"/>
        <v>43697.609837962962</v>
      </c>
      <c r="R434" t="s">
        <v>16960</v>
      </c>
      <c r="S434" t="s">
        <v>39205</v>
      </c>
      <c r="T434" s="15">
        <f t="shared" si="62"/>
        <v>43697.615937499999</v>
      </c>
      <c r="U434" s="12" t="s">
        <v>16961</v>
      </c>
      <c r="V434" s="15">
        <f t="shared" si="63"/>
        <v>43697.616828703707</v>
      </c>
      <c r="W434" s="12" t="s">
        <v>16962</v>
      </c>
      <c r="X434" s="11">
        <f t="shared" si="64"/>
        <v>2.1388888999354094E-2</v>
      </c>
      <c r="Y434" s="11">
        <f t="shared" si="65"/>
        <v>4.9999999988358468E-2</v>
      </c>
      <c r="Z434" s="11">
        <f t="shared" si="66"/>
        <v>1.7133333357051015</v>
      </c>
      <c r="AA434" t="str">
        <f t="shared" si="67"/>
        <v>Late</v>
      </c>
    </row>
    <row r="435" spans="1:27" x14ac:dyDescent="0.3">
      <c r="A435">
        <f t="shared" si="68"/>
        <v>434</v>
      </c>
      <c r="B435" s="13" t="s">
        <v>39006</v>
      </c>
      <c r="C435">
        <v>11422261</v>
      </c>
      <c r="D435" s="15">
        <f t="shared" si="70"/>
        <v>43692.572916666664</v>
      </c>
      <c r="E435">
        <v>13</v>
      </c>
      <c r="F435">
        <v>45</v>
      </c>
      <c r="G435">
        <v>4</v>
      </c>
      <c r="H435" t="s">
        <v>39191</v>
      </c>
      <c r="I435" t="str">
        <f>VLOOKUP(H435,Dictionary!B$41:C$45,2,FALSE)</f>
        <v>Arrow Taxi</v>
      </c>
      <c r="J435" t="s">
        <v>10</v>
      </c>
      <c r="K435" t="str">
        <f>VLOOKUP(J435,Dictionary!B$20:C$36,2,FALSE)</f>
        <v>Walker</v>
      </c>
      <c r="L435" t="s">
        <v>11</v>
      </c>
      <c r="M435" t="str">
        <f>VLOOKUP(L435,Dictionary!B$50:C$51,2,FALSE)</f>
        <v>Yes</v>
      </c>
      <c r="N435" t="s">
        <v>39195</v>
      </c>
      <c r="O435" s="15">
        <f t="shared" si="69"/>
        <v>43692.577106481483</v>
      </c>
      <c r="P435" s="12" t="s">
        <v>9535</v>
      </c>
      <c r="Q435" s="15">
        <f t="shared" si="61"/>
        <v>43692.579525462963</v>
      </c>
      <c r="R435" t="s">
        <v>9536</v>
      </c>
      <c r="S435" t="s">
        <v>39207</v>
      </c>
      <c r="T435" s="15">
        <f t="shared" si="62"/>
        <v>43692.594675925924</v>
      </c>
      <c r="U435" s="12" t="s">
        <v>9537</v>
      </c>
      <c r="V435" s="15">
        <f t="shared" si="63"/>
        <v>43692.595821759256</v>
      </c>
      <c r="W435" s="12" t="s">
        <v>9538</v>
      </c>
      <c r="X435" s="11">
        <f t="shared" si="64"/>
        <v>2.749999996740371E-2</v>
      </c>
      <c r="Y435" s="11">
        <f t="shared" si="65"/>
        <v>5.8055555506143719E-2</v>
      </c>
      <c r="Z435" s="11">
        <f t="shared" si="66"/>
        <v>2.0533333313651383</v>
      </c>
      <c r="AA435" t="str">
        <f t="shared" si="67"/>
        <v>Late</v>
      </c>
    </row>
    <row r="436" spans="1:27" x14ac:dyDescent="0.3">
      <c r="A436">
        <f t="shared" si="68"/>
        <v>435</v>
      </c>
      <c r="B436" s="13" t="s">
        <v>39105</v>
      </c>
      <c r="C436">
        <v>11773147</v>
      </c>
      <c r="D436" s="15">
        <f t="shared" si="70"/>
        <v>43791.541666666664</v>
      </c>
      <c r="E436">
        <v>13</v>
      </c>
      <c r="F436">
        <v>0</v>
      </c>
      <c r="G436">
        <v>5</v>
      </c>
      <c r="H436" t="s">
        <v>39191</v>
      </c>
      <c r="I436" t="str">
        <f>VLOOKUP(H436,Dictionary!B$41:C$45,2,FALSE)</f>
        <v>Arrow Taxi</v>
      </c>
      <c r="J436" t="s">
        <v>25</v>
      </c>
      <c r="K436" t="str">
        <f>VLOOKUP(J436,Dictionary!B$20:C$36,2,FALSE)</f>
        <v>Ambulatory</v>
      </c>
      <c r="L436" t="s">
        <v>11</v>
      </c>
      <c r="M436" t="str">
        <f>VLOOKUP(L436,Dictionary!B$50:C$51,2,FALSE)</f>
        <v>Yes</v>
      </c>
      <c r="N436" t="s">
        <v>39195</v>
      </c>
      <c r="O436" s="15">
        <f t="shared" si="69"/>
        <v>43791.547453703701</v>
      </c>
      <c r="P436" s="12" t="s">
        <v>17111</v>
      </c>
      <c r="Q436" s="15">
        <f t="shared" si="61"/>
        <v>43791.553414351853</v>
      </c>
      <c r="R436" t="s">
        <v>17112</v>
      </c>
      <c r="S436" t="s">
        <v>39207</v>
      </c>
      <c r="T436" s="15">
        <f t="shared" si="62"/>
        <v>43791.563599537039</v>
      </c>
      <c r="U436" s="12" t="s">
        <v>17113</v>
      </c>
      <c r="V436" s="15">
        <f t="shared" si="63"/>
        <v>43791.569548611114</v>
      </c>
      <c r="W436" s="12" t="s">
        <v>17114</v>
      </c>
      <c r="X436" s="11">
        <f t="shared" si="64"/>
        <v>0.14277777780080214</v>
      </c>
      <c r="Y436" s="11">
        <f t="shared" si="65"/>
        <v>0.1430555556435138</v>
      </c>
      <c r="Z436" s="11">
        <f t="shared" si="66"/>
        <v>6.8600000026635826</v>
      </c>
      <c r="AA436" t="str">
        <f t="shared" si="67"/>
        <v>Late</v>
      </c>
    </row>
    <row r="437" spans="1:27" x14ac:dyDescent="0.3">
      <c r="A437">
        <f t="shared" si="68"/>
        <v>436</v>
      </c>
      <c r="B437" s="13" t="s">
        <v>39012</v>
      </c>
      <c r="C437">
        <v>11465317</v>
      </c>
      <c r="D437" s="15">
        <f t="shared" si="70"/>
        <v>43698.364583333336</v>
      </c>
      <c r="E437">
        <v>8</v>
      </c>
      <c r="F437">
        <v>45</v>
      </c>
      <c r="G437">
        <v>3</v>
      </c>
      <c r="H437" t="s">
        <v>39191</v>
      </c>
      <c r="I437" t="str">
        <f>VLOOKUP(H437,Dictionary!B$41:C$45,2,FALSE)</f>
        <v>Arrow Taxi</v>
      </c>
      <c r="J437" t="s">
        <v>53</v>
      </c>
      <c r="K437" t="str">
        <f>VLOOKUP(J437,Dictionary!B$20:C$36,2,FALSE)</f>
        <v>Wheelchair</v>
      </c>
      <c r="L437" t="s">
        <v>5</v>
      </c>
      <c r="M437" t="str">
        <f>VLOOKUP(L437,Dictionary!B$50:C$51,2,FALSE)</f>
        <v>No</v>
      </c>
      <c r="N437" t="s">
        <v>39194</v>
      </c>
      <c r="O437" s="15">
        <f t="shared" si="69"/>
        <v>43698.379988425928</v>
      </c>
      <c r="P437" s="12" t="s">
        <v>37247</v>
      </c>
      <c r="Q437" s="15">
        <f t="shared" si="61"/>
        <v>43698.384872685187</v>
      </c>
      <c r="R437" t="s">
        <v>37248</v>
      </c>
      <c r="S437" t="s">
        <v>39208</v>
      </c>
      <c r="T437" s="15">
        <f t="shared" si="62"/>
        <v>43698.405694444446</v>
      </c>
      <c r="U437" s="12" t="s">
        <v>37249</v>
      </c>
      <c r="V437" s="15">
        <f t="shared" si="63"/>
        <v>43698.405694444446</v>
      </c>
      <c r="W437" s="12" t="s">
        <v>37249</v>
      </c>
      <c r="X437" s="11">
        <f t="shared" si="64"/>
        <v>0</v>
      </c>
      <c r="Y437" s="11">
        <f t="shared" si="65"/>
        <v>0.11722222220851108</v>
      </c>
      <c r="Z437" s="11">
        <f t="shared" si="66"/>
        <v>2.813333333004266</v>
      </c>
      <c r="AA437" t="str">
        <f t="shared" si="67"/>
        <v>Late</v>
      </c>
    </row>
    <row r="438" spans="1:27" x14ac:dyDescent="0.3">
      <c r="A438">
        <f t="shared" si="68"/>
        <v>437</v>
      </c>
      <c r="B438" s="13" t="s">
        <v>39061</v>
      </c>
      <c r="C438">
        <v>11616487</v>
      </c>
      <c r="D438" s="15">
        <f t="shared" si="70"/>
        <v>43747.28125</v>
      </c>
      <c r="E438">
        <v>6</v>
      </c>
      <c r="F438">
        <v>45</v>
      </c>
      <c r="G438">
        <v>3</v>
      </c>
      <c r="H438" t="s">
        <v>39191</v>
      </c>
      <c r="I438" t="str">
        <f>VLOOKUP(H438,Dictionary!B$41:C$45,2,FALSE)</f>
        <v>Arrow Taxi</v>
      </c>
      <c r="J438" t="s">
        <v>25</v>
      </c>
      <c r="K438" t="str">
        <f>VLOOKUP(J438,Dictionary!B$20:C$36,2,FALSE)</f>
        <v>Ambulatory</v>
      </c>
      <c r="L438" t="s">
        <v>11</v>
      </c>
      <c r="M438" t="str">
        <f>VLOOKUP(L438,Dictionary!B$50:C$51,2,FALSE)</f>
        <v>Yes</v>
      </c>
      <c r="N438" t="s">
        <v>39195</v>
      </c>
      <c r="O438" s="15">
        <f t="shared" si="69"/>
        <v>43747.286666666667</v>
      </c>
      <c r="P438" s="12" t="s">
        <v>30895</v>
      </c>
      <c r="Q438" s="15">
        <f t="shared" si="61"/>
        <v>43747.2891087963</v>
      </c>
      <c r="R438" t="s">
        <v>30896</v>
      </c>
      <c r="S438" t="s">
        <v>39206</v>
      </c>
      <c r="T438" s="15">
        <f t="shared" si="62"/>
        <v>43747.299861111111</v>
      </c>
      <c r="U438" s="12" t="s">
        <v>30897</v>
      </c>
      <c r="V438" s="15">
        <f t="shared" si="63"/>
        <v>43747.301689814813</v>
      </c>
      <c r="W438" s="12" t="s">
        <v>30898</v>
      </c>
      <c r="X438" s="11">
        <f t="shared" si="64"/>
        <v>4.3888888845685869E-2</v>
      </c>
      <c r="Y438" s="11">
        <f t="shared" si="65"/>
        <v>5.8611111191567034E-2</v>
      </c>
      <c r="Z438" s="11">
        <f t="shared" si="66"/>
        <v>2.4600000008940697</v>
      </c>
      <c r="AA438" t="str">
        <f t="shared" si="67"/>
        <v>Late</v>
      </c>
    </row>
    <row r="439" spans="1:27" x14ac:dyDescent="0.3">
      <c r="A439">
        <f t="shared" si="68"/>
        <v>438</v>
      </c>
      <c r="B439" s="13" t="s">
        <v>39022</v>
      </c>
      <c r="C439">
        <v>11474340</v>
      </c>
      <c r="D439" s="15">
        <f t="shared" si="70"/>
        <v>43708.645833333336</v>
      </c>
      <c r="E439">
        <v>15</v>
      </c>
      <c r="F439">
        <v>30</v>
      </c>
      <c r="G439">
        <v>6</v>
      </c>
      <c r="H439" t="s">
        <v>39191</v>
      </c>
      <c r="I439" t="str">
        <f>VLOOKUP(H439,Dictionary!B$41:C$45,2,FALSE)</f>
        <v>Arrow Taxi</v>
      </c>
      <c r="J439" t="s">
        <v>10</v>
      </c>
      <c r="K439" t="str">
        <f>VLOOKUP(J439,Dictionary!B$20:C$36,2,FALSE)</f>
        <v>Walker</v>
      </c>
      <c r="L439" t="s">
        <v>11</v>
      </c>
      <c r="M439" t="str">
        <f>VLOOKUP(L439,Dictionary!B$50:C$51,2,FALSE)</f>
        <v>Yes</v>
      </c>
      <c r="N439" t="s">
        <v>39195</v>
      </c>
      <c r="O439" s="15">
        <f t="shared" si="69"/>
        <v>43708.659074074072</v>
      </c>
      <c r="P439" s="12" t="s">
        <v>21940</v>
      </c>
      <c r="Q439" s="15">
        <f t="shared" si="61"/>
        <v>43708.660358796296</v>
      </c>
      <c r="R439" t="s">
        <v>21941</v>
      </c>
      <c r="S439" t="s">
        <v>39206</v>
      </c>
      <c r="T439" s="15">
        <f t="shared" si="62"/>
        <v>43708.670914351853</v>
      </c>
      <c r="U439" s="12" t="s">
        <v>21942</v>
      </c>
      <c r="V439" s="15">
        <f t="shared" si="63"/>
        <v>43708.671932870369</v>
      </c>
      <c r="W439" s="12" t="s">
        <v>21943</v>
      </c>
      <c r="X439" s="11">
        <f t="shared" si="64"/>
        <v>2.4444444396067411E-2</v>
      </c>
      <c r="Y439" s="11">
        <f t="shared" si="65"/>
        <v>3.0833333381451666E-2</v>
      </c>
      <c r="Z439" s="11">
        <f t="shared" si="66"/>
        <v>1.3266666666604578</v>
      </c>
      <c r="AA439" t="str">
        <f t="shared" si="67"/>
        <v>Late</v>
      </c>
    </row>
    <row r="440" spans="1:27" x14ac:dyDescent="0.3">
      <c r="A440">
        <f t="shared" si="68"/>
        <v>439</v>
      </c>
      <c r="B440" s="13" t="s">
        <v>38942</v>
      </c>
      <c r="C440">
        <v>11257728</v>
      </c>
      <c r="D440" s="15">
        <f t="shared" si="70"/>
        <v>43628.520833333336</v>
      </c>
      <c r="E440">
        <v>12</v>
      </c>
      <c r="F440">
        <v>30</v>
      </c>
      <c r="G440">
        <v>3</v>
      </c>
      <c r="H440" t="s">
        <v>39191</v>
      </c>
      <c r="I440" t="str">
        <f>VLOOKUP(H440,Dictionary!B$41:C$45,2,FALSE)</f>
        <v>Arrow Taxi</v>
      </c>
      <c r="J440" t="s">
        <v>53</v>
      </c>
      <c r="K440" t="str">
        <f>VLOOKUP(J440,Dictionary!B$20:C$36,2,FALSE)</f>
        <v>Wheelchair</v>
      </c>
      <c r="L440" t="s">
        <v>5</v>
      </c>
      <c r="M440" t="str">
        <f>VLOOKUP(L440,Dictionary!B$50:C$51,2,FALSE)</f>
        <v>No</v>
      </c>
      <c r="N440" t="s">
        <v>39194</v>
      </c>
      <c r="O440" s="15">
        <f t="shared" si="69"/>
        <v>43628.512002314812</v>
      </c>
      <c r="P440" s="12" t="s">
        <v>32425</v>
      </c>
      <c r="Q440" s="15">
        <f t="shared" si="61"/>
        <v>43628.516215277778</v>
      </c>
      <c r="R440" t="s">
        <v>32426</v>
      </c>
      <c r="S440" t="s">
        <v>39207</v>
      </c>
      <c r="T440" s="15">
        <f t="shared" si="62"/>
        <v>43628.52988425926</v>
      </c>
      <c r="U440" s="12" t="s">
        <v>32427</v>
      </c>
      <c r="V440" s="15">
        <f t="shared" si="63"/>
        <v>43628.532037037039</v>
      </c>
      <c r="W440" s="12" t="s">
        <v>32428</v>
      </c>
      <c r="X440" s="11">
        <f t="shared" si="64"/>
        <v>5.1666666695382446E-2</v>
      </c>
      <c r="Y440" s="11">
        <f t="shared" si="65"/>
        <v>0.10111111117294058</v>
      </c>
      <c r="Z440" s="11">
        <f t="shared" si="66"/>
        <v>3.6666666688397527</v>
      </c>
      <c r="AA440" t="str">
        <f t="shared" si="67"/>
        <v>On Time</v>
      </c>
    </row>
    <row r="441" spans="1:27" x14ac:dyDescent="0.3">
      <c r="A441">
        <f t="shared" si="68"/>
        <v>440</v>
      </c>
      <c r="B441" s="13" t="s">
        <v>38943</v>
      </c>
      <c r="C441">
        <v>11251214</v>
      </c>
      <c r="D441" s="15">
        <f t="shared" si="70"/>
        <v>43629.864583333336</v>
      </c>
      <c r="E441">
        <v>20</v>
      </c>
      <c r="F441">
        <v>45</v>
      </c>
      <c r="G441">
        <v>4</v>
      </c>
      <c r="H441" t="s">
        <v>39191</v>
      </c>
      <c r="I441" t="str">
        <f>VLOOKUP(H441,Dictionary!B$41:C$45,2,FALSE)</f>
        <v>Arrow Taxi</v>
      </c>
      <c r="J441" t="s">
        <v>53</v>
      </c>
      <c r="K441" t="str">
        <f>VLOOKUP(J441,Dictionary!B$20:C$36,2,FALSE)</f>
        <v>Wheelchair</v>
      </c>
      <c r="L441" t="s">
        <v>5</v>
      </c>
      <c r="M441" t="str">
        <f>VLOOKUP(L441,Dictionary!B$50:C$51,2,FALSE)</f>
        <v>No</v>
      </c>
      <c r="N441" t="s">
        <v>39195</v>
      </c>
      <c r="O441" s="15">
        <f t="shared" si="69"/>
        <v>43629.871793981481</v>
      </c>
      <c r="P441" s="12" t="s">
        <v>5623</v>
      </c>
      <c r="Q441" s="15">
        <f t="shared" si="61"/>
        <v>43629.874722222223</v>
      </c>
      <c r="R441" t="s">
        <v>5624</v>
      </c>
      <c r="S441" t="s">
        <v>39206</v>
      </c>
      <c r="T441" s="15">
        <f t="shared" si="62"/>
        <v>43629.882245370369</v>
      </c>
      <c r="U441" s="12" t="s">
        <v>5625</v>
      </c>
      <c r="V441" s="15">
        <f t="shared" si="63"/>
        <v>43629.885671296295</v>
      </c>
      <c r="W441" s="12" t="s">
        <v>5626</v>
      </c>
      <c r="X441" s="11">
        <f t="shared" si="64"/>
        <v>8.2222222234122455E-2</v>
      </c>
      <c r="Y441" s="11">
        <f t="shared" si="65"/>
        <v>7.0277777791488916E-2</v>
      </c>
      <c r="Z441" s="11">
        <f t="shared" si="66"/>
        <v>3.6600000006146729</v>
      </c>
      <c r="AA441" t="str">
        <f t="shared" si="67"/>
        <v>Late</v>
      </c>
    </row>
    <row r="442" spans="1:27" x14ac:dyDescent="0.3">
      <c r="A442">
        <f t="shared" si="68"/>
        <v>441</v>
      </c>
      <c r="B442" s="13" t="s">
        <v>38948</v>
      </c>
      <c r="C442">
        <v>11236916</v>
      </c>
      <c r="D442" s="15">
        <f t="shared" si="70"/>
        <v>43634.5</v>
      </c>
      <c r="E442">
        <v>12</v>
      </c>
      <c r="F442">
        <v>0</v>
      </c>
      <c r="G442">
        <v>2</v>
      </c>
      <c r="H442" t="s">
        <v>39191</v>
      </c>
      <c r="I442" t="str">
        <f>VLOOKUP(H442,Dictionary!B$41:C$45,2,FALSE)</f>
        <v>Arrow Taxi</v>
      </c>
      <c r="J442" t="s">
        <v>10</v>
      </c>
      <c r="K442" t="str">
        <f>VLOOKUP(J442,Dictionary!B$20:C$36,2,FALSE)</f>
        <v>Walker</v>
      </c>
      <c r="L442" t="s">
        <v>11</v>
      </c>
      <c r="M442" t="str">
        <f>VLOOKUP(L442,Dictionary!B$50:C$51,2,FALSE)</f>
        <v>Yes</v>
      </c>
      <c r="N442" t="s">
        <v>39195</v>
      </c>
      <c r="O442" s="15">
        <f t="shared" si="69"/>
        <v>43634.508113425924</v>
      </c>
      <c r="P442" s="12" t="s">
        <v>18684</v>
      </c>
      <c r="Q442" s="15">
        <f t="shared" si="61"/>
        <v>43634.509837962964</v>
      </c>
      <c r="R442" t="s">
        <v>18685</v>
      </c>
      <c r="S442" t="s">
        <v>39208</v>
      </c>
      <c r="T442" s="15">
        <f t="shared" si="62"/>
        <v>43634.528761574074</v>
      </c>
      <c r="U442" s="12" t="s">
        <v>18686</v>
      </c>
      <c r="V442" s="15">
        <f t="shared" si="63"/>
        <v>43634.529988425929</v>
      </c>
      <c r="W442" s="12" t="s">
        <v>18687</v>
      </c>
      <c r="X442" s="11">
        <f t="shared" si="64"/>
        <v>2.9444444517139345E-2</v>
      </c>
      <c r="Y442" s="11">
        <f t="shared" si="65"/>
        <v>4.1388888959772885E-2</v>
      </c>
      <c r="Z442" s="11">
        <f t="shared" si="66"/>
        <v>1.7000000034458935</v>
      </c>
      <c r="AA442" t="str">
        <f t="shared" si="67"/>
        <v>Late</v>
      </c>
    </row>
    <row r="443" spans="1:27" x14ac:dyDescent="0.3">
      <c r="A443">
        <f t="shared" si="68"/>
        <v>442</v>
      </c>
      <c r="B443" s="13" t="s">
        <v>38992</v>
      </c>
      <c r="C443">
        <v>11380102</v>
      </c>
      <c r="D443" s="15">
        <f t="shared" si="70"/>
        <v>43678.645833333336</v>
      </c>
      <c r="E443">
        <v>15</v>
      </c>
      <c r="F443">
        <v>30</v>
      </c>
      <c r="G443">
        <v>4</v>
      </c>
      <c r="H443" t="s">
        <v>39189</v>
      </c>
      <c r="I443" t="str">
        <f>VLOOKUP(H443,Dictionary!B$41:C$45,2,FALSE)</f>
        <v>Allied Taxi</v>
      </c>
      <c r="J443" t="s">
        <v>10</v>
      </c>
      <c r="K443" t="str">
        <f>VLOOKUP(J443,Dictionary!B$20:C$36,2,FALSE)</f>
        <v>Walker</v>
      </c>
      <c r="L443" t="s">
        <v>11</v>
      </c>
      <c r="M443" t="str">
        <f>VLOOKUP(L443,Dictionary!B$50:C$51,2,FALSE)</f>
        <v>Yes</v>
      </c>
      <c r="N443" t="s">
        <v>39195</v>
      </c>
      <c r="O443" s="15">
        <f t="shared" si="69"/>
        <v>43678.654942129629</v>
      </c>
      <c r="P443" s="12" t="s">
        <v>30228</v>
      </c>
      <c r="Q443" s="15">
        <f t="shared" si="61"/>
        <v>43678.659490740742</v>
      </c>
      <c r="R443" t="s">
        <v>30229</v>
      </c>
      <c r="S443" t="s">
        <v>39207</v>
      </c>
      <c r="T443" s="15">
        <f t="shared" si="62"/>
        <v>43678.675891203704</v>
      </c>
      <c r="U443" s="12" t="s">
        <v>30230</v>
      </c>
      <c r="V443" s="15">
        <f t="shared" si="63"/>
        <v>43678.678136574075</v>
      </c>
      <c r="W443" s="12" t="s">
        <v>30231</v>
      </c>
      <c r="X443" s="11">
        <f t="shared" si="64"/>
        <v>5.3888888913206756E-2</v>
      </c>
      <c r="Y443" s="11">
        <f t="shared" si="65"/>
        <v>0.10916666669072583</v>
      </c>
      <c r="Z443" s="11">
        <f t="shared" si="66"/>
        <v>3.9133333344943821</v>
      </c>
      <c r="AA443" t="str">
        <f t="shared" si="67"/>
        <v>Late</v>
      </c>
    </row>
    <row r="444" spans="1:27" x14ac:dyDescent="0.3">
      <c r="A444">
        <f t="shared" si="68"/>
        <v>443</v>
      </c>
      <c r="B444" s="13" t="s">
        <v>38782</v>
      </c>
      <c r="C444">
        <v>10727592</v>
      </c>
      <c r="D444" s="15">
        <f t="shared" si="70"/>
        <v>43468.6875</v>
      </c>
      <c r="E444">
        <v>16</v>
      </c>
      <c r="F444">
        <v>30</v>
      </c>
      <c r="G444">
        <v>4</v>
      </c>
      <c r="H444" t="s">
        <v>39189</v>
      </c>
      <c r="I444" t="str">
        <f>VLOOKUP(H444,Dictionary!B$41:C$45,2,FALSE)</f>
        <v>Allied Taxi</v>
      </c>
      <c r="J444" t="s">
        <v>25</v>
      </c>
      <c r="K444" t="str">
        <f>VLOOKUP(J444,Dictionary!B$20:C$36,2,FALSE)</f>
        <v>Ambulatory</v>
      </c>
      <c r="L444" t="s">
        <v>11</v>
      </c>
      <c r="M444" t="str">
        <f>VLOOKUP(L444,Dictionary!B$50:C$51,2,FALSE)</f>
        <v>Yes</v>
      </c>
      <c r="N444" t="s">
        <v>39195</v>
      </c>
      <c r="O444" s="15">
        <f t="shared" si="69"/>
        <v>43468.68550925926</v>
      </c>
      <c r="P444" s="12" t="s">
        <v>33021</v>
      </c>
      <c r="Q444" s="15">
        <f t="shared" si="61"/>
        <v>43468.687071759261</v>
      </c>
      <c r="R444" t="s">
        <v>33022</v>
      </c>
      <c r="S444" t="s">
        <v>39206</v>
      </c>
      <c r="T444" s="15">
        <f t="shared" si="62"/>
        <v>43468.696620370371</v>
      </c>
      <c r="U444" s="12" t="s">
        <v>33023</v>
      </c>
      <c r="V444" s="15">
        <f t="shared" si="63"/>
        <v>43468.696620370371</v>
      </c>
      <c r="W444" s="12" t="s">
        <v>33023</v>
      </c>
      <c r="X444" s="11">
        <f t="shared" si="64"/>
        <v>0</v>
      </c>
      <c r="Y444" s="11">
        <f t="shared" si="65"/>
        <v>3.7500000034924597E-2</v>
      </c>
      <c r="Z444" s="11">
        <f t="shared" si="66"/>
        <v>0.90000000083819032</v>
      </c>
      <c r="AA444" t="str">
        <f t="shared" si="67"/>
        <v>On Time</v>
      </c>
    </row>
    <row r="445" spans="1:27" x14ac:dyDescent="0.3">
      <c r="A445">
        <f t="shared" si="68"/>
        <v>444</v>
      </c>
      <c r="B445" s="13" t="s">
        <v>38987</v>
      </c>
      <c r="C445">
        <v>11364987</v>
      </c>
      <c r="D445" s="15">
        <f t="shared" si="70"/>
        <v>43673.604166666664</v>
      </c>
      <c r="E445">
        <v>14</v>
      </c>
      <c r="F445">
        <v>30</v>
      </c>
      <c r="G445">
        <v>6</v>
      </c>
      <c r="H445" t="s">
        <v>39191</v>
      </c>
      <c r="I445" t="str">
        <f>VLOOKUP(H445,Dictionary!B$41:C$45,2,FALSE)</f>
        <v>Arrow Taxi</v>
      </c>
      <c r="J445" t="s">
        <v>10</v>
      </c>
      <c r="K445" t="str">
        <f>VLOOKUP(J445,Dictionary!B$20:C$36,2,FALSE)</f>
        <v>Walker</v>
      </c>
      <c r="L445" t="s">
        <v>11</v>
      </c>
      <c r="M445" t="str">
        <f>VLOOKUP(L445,Dictionary!B$50:C$51,2,FALSE)</f>
        <v>Yes</v>
      </c>
      <c r="N445" t="s">
        <v>39194</v>
      </c>
      <c r="O445" s="15">
        <f t="shared" si="69"/>
        <v>43673.603831018518</v>
      </c>
      <c r="P445" s="12" t="s">
        <v>8055</v>
      </c>
      <c r="Q445" s="15">
        <f t="shared" si="61"/>
        <v>43673.606574074074</v>
      </c>
      <c r="R445" t="s">
        <v>8056</v>
      </c>
      <c r="S445" t="s">
        <v>39205</v>
      </c>
      <c r="T445" s="15">
        <f t="shared" si="62"/>
        <v>43673.61204861111</v>
      </c>
      <c r="U445" s="12" t="s">
        <v>8057</v>
      </c>
      <c r="V445" s="15">
        <f t="shared" si="63"/>
        <v>43673.612233796295</v>
      </c>
      <c r="W445" s="12" t="s">
        <v>8058</v>
      </c>
      <c r="X445" s="11">
        <f t="shared" si="64"/>
        <v>4.4444444356486201E-3</v>
      </c>
      <c r="Y445" s="11">
        <f t="shared" si="65"/>
        <v>6.5833333355840296E-2</v>
      </c>
      <c r="Z445" s="11">
        <f t="shared" si="66"/>
        <v>1.686666666995734</v>
      </c>
      <c r="AA445" t="str">
        <f t="shared" si="67"/>
        <v>On Time</v>
      </c>
    </row>
    <row r="446" spans="1:27" x14ac:dyDescent="0.3">
      <c r="A446">
        <f t="shared" si="68"/>
        <v>445</v>
      </c>
      <c r="B446" s="13" t="s">
        <v>39033</v>
      </c>
      <c r="C446">
        <v>11549405</v>
      </c>
      <c r="D446" s="15">
        <f t="shared" si="70"/>
        <v>43719.447916666664</v>
      </c>
      <c r="E446">
        <v>10</v>
      </c>
      <c r="F446">
        <v>45</v>
      </c>
      <c r="G446">
        <v>3</v>
      </c>
      <c r="H446" t="s">
        <v>39190</v>
      </c>
      <c r="I446" t="str">
        <f>VLOOKUP(H446,Dictionary!B$41:C$45,2,FALSE)</f>
        <v>Big City Taxi</v>
      </c>
      <c r="J446" t="s">
        <v>10</v>
      </c>
      <c r="K446" t="str">
        <f>VLOOKUP(J446,Dictionary!B$20:C$36,2,FALSE)</f>
        <v>Walker</v>
      </c>
      <c r="L446" t="s">
        <v>11</v>
      </c>
      <c r="M446" t="str">
        <f>VLOOKUP(L446,Dictionary!B$50:C$51,2,FALSE)</f>
        <v>Yes</v>
      </c>
      <c r="N446" t="s">
        <v>39194</v>
      </c>
      <c r="O446" s="15">
        <f t="shared" si="69"/>
        <v>43719.444374999999</v>
      </c>
      <c r="P446" s="12" t="s">
        <v>11651</v>
      </c>
      <c r="Q446" s="15">
        <f t="shared" si="61"/>
        <v>43719.445729166669</v>
      </c>
      <c r="R446" t="s">
        <v>11652</v>
      </c>
      <c r="S446" t="s">
        <v>39205</v>
      </c>
      <c r="T446" s="15">
        <f t="shared" si="62"/>
        <v>43719.454479166663</v>
      </c>
      <c r="U446" s="12" t="s">
        <v>7655</v>
      </c>
      <c r="V446" s="15">
        <f t="shared" si="63"/>
        <v>43719.456585648149</v>
      </c>
      <c r="W446" s="12" t="s">
        <v>11653</v>
      </c>
      <c r="X446" s="11">
        <f t="shared" si="64"/>
        <v>5.0555555673781782E-2</v>
      </c>
      <c r="Y446" s="11">
        <f t="shared" si="65"/>
        <v>3.2500000088475645E-2</v>
      </c>
      <c r="Z446" s="11">
        <f t="shared" si="66"/>
        <v>1.9933333382941782</v>
      </c>
      <c r="AA446" t="str">
        <f t="shared" si="67"/>
        <v>On Time</v>
      </c>
    </row>
    <row r="447" spans="1:27" x14ac:dyDescent="0.3">
      <c r="A447">
        <f t="shared" si="68"/>
        <v>446</v>
      </c>
      <c r="B447" s="13" t="s">
        <v>39116</v>
      </c>
      <c r="C447">
        <v>11862140</v>
      </c>
      <c r="D447" s="15">
        <f t="shared" si="70"/>
        <v>43802.479166666664</v>
      </c>
      <c r="E447">
        <v>11</v>
      </c>
      <c r="F447">
        <v>30</v>
      </c>
      <c r="G447">
        <v>2</v>
      </c>
      <c r="H447" t="s">
        <v>39189</v>
      </c>
      <c r="I447" t="str">
        <f>VLOOKUP(H447,Dictionary!B$41:C$45,2,FALSE)</f>
        <v>Allied Taxi</v>
      </c>
      <c r="J447" t="s">
        <v>25</v>
      </c>
      <c r="K447" t="str">
        <f>VLOOKUP(J447,Dictionary!B$20:C$36,2,FALSE)</f>
        <v>Ambulatory</v>
      </c>
      <c r="L447" t="s">
        <v>11</v>
      </c>
      <c r="M447" t="str">
        <f>VLOOKUP(L447,Dictionary!B$50:C$51,2,FALSE)</f>
        <v>Yes</v>
      </c>
      <c r="N447" t="s">
        <v>39195</v>
      </c>
      <c r="O447" s="15">
        <f t="shared" si="69"/>
        <v>43802.466192129628</v>
      </c>
      <c r="P447" s="12" t="s">
        <v>14605</v>
      </c>
      <c r="Q447" s="15">
        <f t="shared" si="61"/>
        <v>43802.467164351852</v>
      </c>
      <c r="R447" t="s">
        <v>14606</v>
      </c>
      <c r="S447" t="s">
        <v>39205</v>
      </c>
      <c r="T447" s="15">
        <f t="shared" si="62"/>
        <v>43802.473726851851</v>
      </c>
      <c r="U447" s="12" t="s">
        <v>14607</v>
      </c>
      <c r="V447" s="15">
        <f t="shared" si="63"/>
        <v>43802.473865740743</v>
      </c>
      <c r="W447" s="12" t="s">
        <v>14608</v>
      </c>
      <c r="X447" s="11">
        <f t="shared" si="64"/>
        <v>3.3333334140479565E-3</v>
      </c>
      <c r="Y447" s="11">
        <f t="shared" si="65"/>
        <v>2.3333333374466747E-2</v>
      </c>
      <c r="Z447" s="11">
        <f t="shared" si="66"/>
        <v>0.64000000292435288</v>
      </c>
      <c r="AA447" t="str">
        <f t="shared" si="67"/>
        <v>On Time</v>
      </c>
    </row>
    <row r="448" spans="1:27" x14ac:dyDescent="0.3">
      <c r="A448">
        <f t="shared" si="68"/>
        <v>447</v>
      </c>
      <c r="B448" s="13" t="s">
        <v>38930</v>
      </c>
      <c r="C448">
        <v>11207872</v>
      </c>
      <c r="D448" s="15">
        <f t="shared" si="70"/>
        <v>43616.875</v>
      </c>
      <c r="E448">
        <v>21</v>
      </c>
      <c r="F448">
        <v>0</v>
      </c>
      <c r="G448">
        <v>5</v>
      </c>
      <c r="H448" t="s">
        <v>39189</v>
      </c>
      <c r="I448" t="str">
        <f>VLOOKUP(H448,Dictionary!B$41:C$45,2,FALSE)</f>
        <v>Allied Taxi</v>
      </c>
      <c r="J448" t="s">
        <v>10</v>
      </c>
      <c r="K448" t="str">
        <f>VLOOKUP(J448,Dictionary!B$20:C$36,2,FALSE)</f>
        <v>Walker</v>
      </c>
      <c r="L448" t="s">
        <v>11</v>
      </c>
      <c r="M448" t="str">
        <f>VLOOKUP(L448,Dictionary!B$50:C$51,2,FALSE)</f>
        <v>Yes</v>
      </c>
      <c r="N448" t="s">
        <v>39194</v>
      </c>
      <c r="O448" s="15">
        <f t="shared" si="69"/>
        <v>43616.89402777778</v>
      </c>
      <c r="P448" s="12" t="s">
        <v>35786</v>
      </c>
      <c r="Q448" s="15">
        <f t="shared" si="61"/>
        <v>43616.898715277777</v>
      </c>
      <c r="R448" t="s">
        <v>35787</v>
      </c>
      <c r="S448" t="s">
        <v>39207</v>
      </c>
      <c r="T448" s="15">
        <f t="shared" si="62"/>
        <v>43616.911493055559</v>
      </c>
      <c r="U448" s="12" t="s">
        <v>35788</v>
      </c>
      <c r="V448" s="15">
        <f t="shared" si="63"/>
        <v>43616.912476851852</v>
      </c>
      <c r="W448" s="12" t="s">
        <v>35789</v>
      </c>
      <c r="X448" s="11">
        <f t="shared" si="64"/>
        <v>2.3611111042555422E-2</v>
      </c>
      <c r="Y448" s="11">
        <f t="shared" si="65"/>
        <v>0.11249999993015081</v>
      </c>
      <c r="Z448" s="11">
        <f t="shared" si="66"/>
        <v>3.2666666633449495</v>
      </c>
      <c r="AA448" t="str">
        <f t="shared" si="67"/>
        <v>Late</v>
      </c>
    </row>
    <row r="449" spans="1:27" x14ac:dyDescent="0.3">
      <c r="A449">
        <f t="shared" si="68"/>
        <v>448</v>
      </c>
      <c r="B449" s="13" t="s">
        <v>38999</v>
      </c>
      <c r="C449">
        <v>11429927</v>
      </c>
      <c r="D449" s="15">
        <f t="shared" si="70"/>
        <v>43685.395833333336</v>
      </c>
      <c r="E449">
        <v>9</v>
      </c>
      <c r="F449">
        <v>30</v>
      </c>
      <c r="G449">
        <v>4</v>
      </c>
      <c r="H449" t="s">
        <v>39191</v>
      </c>
      <c r="I449" t="str">
        <f>VLOOKUP(H449,Dictionary!B$41:C$45,2,FALSE)</f>
        <v>Arrow Taxi</v>
      </c>
      <c r="J449" t="s">
        <v>53</v>
      </c>
      <c r="K449" t="str">
        <f>VLOOKUP(J449,Dictionary!B$20:C$36,2,FALSE)</f>
        <v>Wheelchair</v>
      </c>
      <c r="L449" t="s">
        <v>5</v>
      </c>
      <c r="M449" t="str">
        <f>VLOOKUP(L449,Dictionary!B$50:C$51,2,FALSE)</f>
        <v>No</v>
      </c>
      <c r="N449" t="s">
        <v>39195</v>
      </c>
      <c r="O449" s="15">
        <f t="shared" si="69"/>
        <v>43685.410127314812</v>
      </c>
      <c r="P449" s="12" t="s">
        <v>9610</v>
      </c>
      <c r="Q449" s="15">
        <f t="shared" si="61"/>
        <v>43685.411122685182</v>
      </c>
      <c r="R449" t="s">
        <v>34570</v>
      </c>
      <c r="S449" t="s">
        <v>39207</v>
      </c>
      <c r="T449" s="15">
        <f t="shared" si="62"/>
        <v>43685.42392361111</v>
      </c>
      <c r="U449" s="12" t="s">
        <v>34571</v>
      </c>
      <c r="V449" s="15">
        <f t="shared" si="63"/>
        <v>43685.425810185188</v>
      </c>
      <c r="W449" s="12" t="s">
        <v>34572</v>
      </c>
      <c r="X449" s="11">
        <f t="shared" si="64"/>
        <v>4.5277777884621173E-2</v>
      </c>
      <c r="Y449" s="11">
        <f t="shared" si="65"/>
        <v>2.3888888885267079E-2</v>
      </c>
      <c r="Z449" s="11">
        <f t="shared" si="66"/>
        <v>1.660000002477318</v>
      </c>
      <c r="AA449" t="str">
        <f t="shared" si="67"/>
        <v>Late</v>
      </c>
    </row>
    <row r="450" spans="1:27" x14ac:dyDescent="0.3">
      <c r="A450">
        <f t="shared" si="68"/>
        <v>449</v>
      </c>
      <c r="B450" s="13" t="s">
        <v>38933</v>
      </c>
      <c r="C450">
        <v>11173989</v>
      </c>
      <c r="D450" s="15">
        <f t="shared" si="70"/>
        <v>43619.375</v>
      </c>
      <c r="E450">
        <v>9</v>
      </c>
      <c r="F450">
        <v>0</v>
      </c>
      <c r="G450">
        <v>1</v>
      </c>
      <c r="H450" t="s">
        <v>39189</v>
      </c>
      <c r="I450" t="str">
        <f>VLOOKUP(H450,Dictionary!B$41:C$45,2,FALSE)</f>
        <v>Allied Taxi</v>
      </c>
      <c r="J450" t="s">
        <v>25</v>
      </c>
      <c r="K450" t="str">
        <f>VLOOKUP(J450,Dictionary!B$20:C$36,2,FALSE)</f>
        <v>Ambulatory</v>
      </c>
      <c r="L450" t="s">
        <v>11</v>
      </c>
      <c r="M450" t="str">
        <f>VLOOKUP(L450,Dictionary!B$50:C$51,2,FALSE)</f>
        <v>Yes</v>
      </c>
      <c r="N450" t="s">
        <v>39195</v>
      </c>
      <c r="O450" s="15">
        <f t="shared" si="69"/>
        <v>43619.388622685183</v>
      </c>
      <c r="P450" s="12" t="s">
        <v>23401</v>
      </c>
      <c r="Q450" s="15">
        <f t="shared" si="61"/>
        <v>43619.388622685183</v>
      </c>
      <c r="R450" t="s">
        <v>23401</v>
      </c>
      <c r="S450" t="s">
        <v>39206</v>
      </c>
      <c r="T450" s="15">
        <f t="shared" si="62"/>
        <v>43619.400752314818</v>
      </c>
      <c r="U450" s="12" t="s">
        <v>23402</v>
      </c>
      <c r="V450" s="15">
        <f t="shared" si="63"/>
        <v>43619.402453703704</v>
      </c>
      <c r="W450" s="12" t="s">
        <v>23403</v>
      </c>
      <c r="X450" s="11">
        <f t="shared" si="64"/>
        <v>4.083333327434957E-2</v>
      </c>
      <c r="Y450" s="11">
        <f t="shared" si="65"/>
        <v>0</v>
      </c>
      <c r="Z450" s="11">
        <f t="shared" si="66"/>
        <v>0.97999999858438969</v>
      </c>
      <c r="AA450" t="str">
        <f t="shared" si="67"/>
        <v>Late</v>
      </c>
    </row>
    <row r="451" spans="1:27" x14ac:dyDescent="0.3">
      <c r="A451">
        <f t="shared" si="68"/>
        <v>450</v>
      </c>
      <c r="B451" s="13" t="s">
        <v>39049</v>
      </c>
      <c r="C451">
        <v>11618477</v>
      </c>
      <c r="D451" s="15">
        <f t="shared" si="70"/>
        <v>43735.708333333336</v>
      </c>
      <c r="E451">
        <v>17</v>
      </c>
      <c r="F451">
        <v>0</v>
      </c>
      <c r="G451">
        <v>5</v>
      </c>
      <c r="H451" t="s">
        <v>39189</v>
      </c>
      <c r="I451" t="str">
        <f>VLOOKUP(H451,Dictionary!B$41:C$45,2,FALSE)</f>
        <v>Allied Taxi</v>
      </c>
      <c r="J451" t="s">
        <v>10</v>
      </c>
      <c r="K451" t="str">
        <f>VLOOKUP(J451,Dictionary!B$20:C$36,2,FALSE)</f>
        <v>Walker</v>
      </c>
      <c r="L451" t="s">
        <v>11</v>
      </c>
      <c r="M451" t="str">
        <f>VLOOKUP(L451,Dictionary!B$50:C$51,2,FALSE)</f>
        <v>Yes</v>
      </c>
      <c r="N451" t="s">
        <v>39199</v>
      </c>
      <c r="O451" s="15">
        <f t="shared" si="69"/>
        <v>43735.694201388891</v>
      </c>
      <c r="P451" s="12" t="s">
        <v>1813</v>
      </c>
      <c r="Q451" s="15">
        <f t="shared" ref="Q451:Q514" si="71">DATE(LEFT(B451,4),MID(B451,6,2),RIGHT(B451,2))+TIME(LEFT(R451,2),MID(R451,4,2),RIGHT(R451,2))</f>
        <v>43735.695393518516</v>
      </c>
      <c r="R451" t="s">
        <v>1814</v>
      </c>
      <c r="S451" t="s">
        <v>39209</v>
      </c>
      <c r="T451" s="15">
        <f t="shared" ref="T451:T514" si="72">DATE(LEFT(B451,4),MID(B451,6,2),RIGHT(B451,2))+TIME(LEFT(U451,2),MID(U451,4,2),RIGHT(U451,2))</f>
        <v>43735.727523148147</v>
      </c>
      <c r="U451" s="12" t="s">
        <v>1815</v>
      </c>
      <c r="V451" s="15">
        <f t="shared" ref="V451:V514" si="73">DATE(LEFT(B451,4),MID(B451,6,2),RIGHT(B451,2))+TIME(LEFT(W451,2),MID(W451,4,2),RIGHT(W451,2))</f>
        <v>43735.728564814817</v>
      </c>
      <c r="W451" s="12" t="s">
        <v>1816</v>
      </c>
      <c r="X451" s="11">
        <f t="shared" ref="X451:X514" si="74">(V451-T451)*24</f>
        <v>2.5000000081490725E-2</v>
      </c>
      <c r="Y451" s="11">
        <f t="shared" ref="Y451:Y514" si="75">(Q451-O451)*24</f>
        <v>2.8611110989004374E-2</v>
      </c>
      <c r="Z451" s="11">
        <f t="shared" ref="Z451:Z514" si="76">(X451+Y451)*24</f>
        <v>1.2866666656918824</v>
      </c>
      <c r="AA451" t="str">
        <f t="shared" ref="AA451:AA514" si="77">IF(O451&gt;D451,"Late","On Time")</f>
        <v>On Time</v>
      </c>
    </row>
    <row r="452" spans="1:27" x14ac:dyDescent="0.3">
      <c r="A452">
        <f t="shared" ref="A452:A515" si="78">SUM(A451+1)</f>
        <v>451</v>
      </c>
      <c r="B452" s="13" t="s">
        <v>39044</v>
      </c>
      <c r="C452">
        <v>11544236</v>
      </c>
      <c r="D452" s="15">
        <f t="shared" si="70"/>
        <v>43730.395833333336</v>
      </c>
      <c r="E452">
        <v>9</v>
      </c>
      <c r="F452">
        <v>30</v>
      </c>
      <c r="G452">
        <v>7</v>
      </c>
      <c r="H452" t="s">
        <v>39190</v>
      </c>
      <c r="I452" t="str">
        <f>VLOOKUP(H452,Dictionary!B$41:C$45,2,FALSE)</f>
        <v>Big City Taxi</v>
      </c>
      <c r="J452" t="s">
        <v>10</v>
      </c>
      <c r="K452" t="str">
        <f>VLOOKUP(J452,Dictionary!B$20:C$36,2,FALSE)</f>
        <v>Walker</v>
      </c>
      <c r="L452" t="s">
        <v>11</v>
      </c>
      <c r="M452" t="str">
        <f>VLOOKUP(L452,Dictionary!B$50:C$51,2,FALSE)</f>
        <v>Yes</v>
      </c>
      <c r="N452" t="s">
        <v>39194</v>
      </c>
      <c r="O452" s="15">
        <f t="shared" ref="O452:O515" si="79">DATE(LEFT(B452,4),MID(B452,6,2),RIGHT(B452,2))+TIME(LEFT(P452,2),MID(P452,4,2),RIGHT(P452,2))</f>
        <v>43730.394050925926</v>
      </c>
      <c r="P452" s="12" t="s">
        <v>7343</v>
      </c>
      <c r="Q452" s="15">
        <f t="shared" si="71"/>
        <v>43730.395543981482</v>
      </c>
      <c r="R452" t="s">
        <v>7344</v>
      </c>
      <c r="S452" t="s">
        <v>39205</v>
      </c>
      <c r="T452" s="15">
        <f t="shared" si="72"/>
        <v>43730.403391203705</v>
      </c>
      <c r="U452" s="12" t="s">
        <v>7345</v>
      </c>
      <c r="V452" s="15">
        <f t="shared" si="73"/>
        <v>43730.405960648146</v>
      </c>
      <c r="W452" s="12" t="s">
        <v>7346</v>
      </c>
      <c r="X452" s="11">
        <f t="shared" si="74"/>
        <v>6.166666658828035E-2</v>
      </c>
      <c r="Y452" s="11">
        <f t="shared" si="75"/>
        <v>3.5833333327900618E-2</v>
      </c>
      <c r="Z452" s="11">
        <f t="shared" si="76"/>
        <v>2.3399999979883432</v>
      </c>
      <c r="AA452" t="str">
        <f t="shared" si="77"/>
        <v>On Time</v>
      </c>
    </row>
    <row r="453" spans="1:27" x14ac:dyDescent="0.3">
      <c r="A453">
        <f t="shared" si="78"/>
        <v>452</v>
      </c>
      <c r="B453" s="13" t="s">
        <v>39091</v>
      </c>
      <c r="C453">
        <v>11719543</v>
      </c>
      <c r="D453" s="15">
        <f t="shared" ref="D453:D516" si="80">DATE(LEFT(B453,4),MID(B453,6,2),RIGHT(B453,2))+TIME(E453,F453,0)</f>
        <v>43777.625</v>
      </c>
      <c r="E453">
        <v>15</v>
      </c>
      <c r="F453">
        <v>0</v>
      </c>
      <c r="G453">
        <v>5</v>
      </c>
      <c r="H453" t="s">
        <v>39191</v>
      </c>
      <c r="I453" t="str">
        <f>VLOOKUP(H453,Dictionary!B$41:C$45,2,FALSE)</f>
        <v>Arrow Taxi</v>
      </c>
      <c r="J453" t="s">
        <v>53</v>
      </c>
      <c r="K453" t="str">
        <f>VLOOKUP(J453,Dictionary!B$20:C$36,2,FALSE)</f>
        <v>Wheelchair</v>
      </c>
      <c r="L453" t="s">
        <v>5</v>
      </c>
      <c r="M453" t="str">
        <f>VLOOKUP(L453,Dictionary!B$50:C$51,2,FALSE)</f>
        <v>No</v>
      </c>
      <c r="N453" t="s">
        <v>39195</v>
      </c>
      <c r="O453" s="15">
        <f t="shared" si="79"/>
        <v>43777.640694444446</v>
      </c>
      <c r="P453" s="12" t="s">
        <v>30301</v>
      </c>
      <c r="Q453" s="15">
        <f t="shared" si="71"/>
        <v>43777.643946759257</v>
      </c>
      <c r="R453" t="s">
        <v>30302</v>
      </c>
      <c r="S453" t="s">
        <v>39209</v>
      </c>
      <c r="T453" s="15">
        <f t="shared" si="72"/>
        <v>43777.672453703701</v>
      </c>
      <c r="U453" s="12" t="s">
        <v>30303</v>
      </c>
      <c r="V453" s="15">
        <f t="shared" si="73"/>
        <v>43777.685081018521</v>
      </c>
      <c r="W453" s="12" t="s">
        <v>30304</v>
      </c>
      <c r="X453" s="11">
        <f t="shared" si="74"/>
        <v>0.30305555567611009</v>
      </c>
      <c r="Y453" s="11">
        <f t="shared" si="75"/>
        <v>7.805555546656251E-2</v>
      </c>
      <c r="Z453" s="11">
        <f t="shared" si="76"/>
        <v>9.1466666674241424</v>
      </c>
      <c r="AA453" t="str">
        <f t="shared" si="77"/>
        <v>Late</v>
      </c>
    </row>
    <row r="454" spans="1:27" x14ac:dyDescent="0.3">
      <c r="A454">
        <f t="shared" si="78"/>
        <v>453</v>
      </c>
      <c r="B454" s="13" t="s">
        <v>38886</v>
      </c>
      <c r="C454">
        <v>11053162</v>
      </c>
      <c r="D454" s="15">
        <f t="shared" si="80"/>
        <v>43572.458333333336</v>
      </c>
      <c r="E454">
        <v>11</v>
      </c>
      <c r="F454">
        <v>0</v>
      </c>
      <c r="G454">
        <v>3</v>
      </c>
      <c r="H454" t="s">
        <v>39191</v>
      </c>
      <c r="I454" t="str">
        <f>VLOOKUP(H454,Dictionary!B$41:C$45,2,FALSE)</f>
        <v>Arrow Taxi</v>
      </c>
      <c r="J454" t="s">
        <v>10</v>
      </c>
      <c r="K454" t="str">
        <f>VLOOKUP(J454,Dictionary!B$20:C$36,2,FALSE)</f>
        <v>Walker</v>
      </c>
      <c r="L454" t="s">
        <v>11</v>
      </c>
      <c r="M454" t="str">
        <f>VLOOKUP(L454,Dictionary!B$50:C$51,2,FALSE)</f>
        <v>Yes</v>
      </c>
      <c r="N454" t="s">
        <v>39195</v>
      </c>
      <c r="O454" s="15">
        <f t="shared" si="79"/>
        <v>43572.461238425924</v>
      </c>
      <c r="P454" s="12" t="s">
        <v>30875</v>
      </c>
      <c r="Q454" s="15">
        <f t="shared" si="71"/>
        <v>43572.463217592594</v>
      </c>
      <c r="R454" t="s">
        <v>30876</v>
      </c>
      <c r="S454" t="s">
        <v>39207</v>
      </c>
      <c r="T454" s="15">
        <f t="shared" si="72"/>
        <v>43572.481666666667</v>
      </c>
      <c r="U454" s="12" t="s">
        <v>30877</v>
      </c>
      <c r="V454" s="15">
        <f t="shared" si="73"/>
        <v>43572.482893518521</v>
      </c>
      <c r="W454" s="12" t="s">
        <v>30878</v>
      </c>
      <c r="X454" s="11">
        <f t="shared" si="74"/>
        <v>2.9444444517139345E-2</v>
      </c>
      <c r="Y454" s="11">
        <f t="shared" si="75"/>
        <v>4.7500000102445483E-2</v>
      </c>
      <c r="Z454" s="11">
        <f t="shared" si="76"/>
        <v>1.8466666708700359</v>
      </c>
      <c r="AA454" t="str">
        <f t="shared" si="77"/>
        <v>Late</v>
      </c>
    </row>
    <row r="455" spans="1:27" x14ac:dyDescent="0.3">
      <c r="A455">
        <f t="shared" si="78"/>
        <v>454</v>
      </c>
      <c r="B455" s="13" t="s">
        <v>38826</v>
      </c>
      <c r="C455">
        <v>10836939</v>
      </c>
      <c r="D455" s="15">
        <f t="shared" si="80"/>
        <v>43512.416666666664</v>
      </c>
      <c r="E455">
        <v>10</v>
      </c>
      <c r="F455">
        <v>0</v>
      </c>
      <c r="G455">
        <v>6</v>
      </c>
      <c r="H455" t="s">
        <v>39191</v>
      </c>
      <c r="I455" t="str">
        <f>VLOOKUP(H455,Dictionary!B$41:C$45,2,FALSE)</f>
        <v>Arrow Taxi</v>
      </c>
      <c r="J455" t="s">
        <v>58</v>
      </c>
      <c r="K455" t="str">
        <f>VLOOKUP(J455,Dictionary!B$20:C$36,2,FALSE)</f>
        <v>Power Wheelchair 2</v>
      </c>
      <c r="L455" t="s">
        <v>5</v>
      </c>
      <c r="M455" t="str">
        <f>VLOOKUP(L455,Dictionary!B$50:C$51,2,FALSE)</f>
        <v>No</v>
      </c>
      <c r="N455" t="s">
        <v>39195</v>
      </c>
      <c r="O455" s="15">
        <f t="shared" si="79"/>
        <v>43512.440879629627</v>
      </c>
      <c r="P455" s="12" t="s">
        <v>34360</v>
      </c>
      <c r="Q455" s="15">
        <f t="shared" si="71"/>
        <v>43512.440879629627</v>
      </c>
      <c r="R455" t="s">
        <v>34360</v>
      </c>
      <c r="S455" t="s">
        <v>39207</v>
      </c>
      <c r="T455" s="15">
        <f t="shared" si="72"/>
        <v>43512.46</v>
      </c>
      <c r="U455" s="12" t="s">
        <v>34361</v>
      </c>
      <c r="V455" s="15">
        <f t="shared" si="73"/>
        <v>43512.464583333334</v>
      </c>
      <c r="W455" s="12" t="s">
        <v>34362</v>
      </c>
      <c r="X455" s="11">
        <f t="shared" si="74"/>
        <v>0.11000000004423782</v>
      </c>
      <c r="Y455" s="11">
        <f t="shared" si="75"/>
        <v>0</v>
      </c>
      <c r="Z455" s="11">
        <f t="shared" si="76"/>
        <v>2.6400000010617077</v>
      </c>
      <c r="AA455" t="str">
        <f t="shared" si="77"/>
        <v>Late</v>
      </c>
    </row>
    <row r="456" spans="1:27" x14ac:dyDescent="0.3">
      <c r="A456">
        <f t="shared" si="78"/>
        <v>455</v>
      </c>
      <c r="B456" s="13" t="s">
        <v>38920</v>
      </c>
      <c r="C456">
        <v>11162029</v>
      </c>
      <c r="D456" s="15">
        <f t="shared" si="80"/>
        <v>43606.4375</v>
      </c>
      <c r="E456">
        <v>10</v>
      </c>
      <c r="F456">
        <v>30</v>
      </c>
      <c r="G456">
        <v>2</v>
      </c>
      <c r="H456" t="s">
        <v>39189</v>
      </c>
      <c r="I456" t="str">
        <f>VLOOKUP(H456,Dictionary!B$41:C$45,2,FALSE)</f>
        <v>Allied Taxi</v>
      </c>
      <c r="J456" t="s">
        <v>10</v>
      </c>
      <c r="K456" t="str">
        <f>VLOOKUP(J456,Dictionary!B$20:C$36,2,FALSE)</f>
        <v>Walker</v>
      </c>
      <c r="L456" t="s">
        <v>11</v>
      </c>
      <c r="M456" t="str">
        <f>VLOOKUP(L456,Dictionary!B$50:C$51,2,FALSE)</f>
        <v>Yes</v>
      </c>
      <c r="N456" t="s">
        <v>39194</v>
      </c>
      <c r="O456" s="15">
        <f t="shared" si="79"/>
        <v>43606.45449074074</v>
      </c>
      <c r="P456" s="12" t="s">
        <v>17480</v>
      </c>
      <c r="Q456" s="15">
        <f t="shared" si="71"/>
        <v>43606.456458333334</v>
      </c>
      <c r="R456" t="s">
        <v>17481</v>
      </c>
      <c r="S456" t="s">
        <v>39206</v>
      </c>
      <c r="T456" s="15">
        <f t="shared" si="72"/>
        <v>43606.46601851852</v>
      </c>
      <c r="U456" s="12" t="s">
        <v>17482</v>
      </c>
      <c r="V456" s="15">
        <f t="shared" si="73"/>
        <v>43606.467650462961</v>
      </c>
      <c r="W456" s="12" t="s">
        <v>17483</v>
      </c>
      <c r="X456" s="11">
        <f t="shared" si="74"/>
        <v>3.9166666567325592E-2</v>
      </c>
      <c r="Y456" s="11">
        <f t="shared" si="75"/>
        <v>4.7222222259733826E-2</v>
      </c>
      <c r="Z456" s="11">
        <f t="shared" si="76"/>
        <v>2.073333331849426</v>
      </c>
      <c r="AA456" t="str">
        <f t="shared" si="77"/>
        <v>Late</v>
      </c>
    </row>
    <row r="457" spans="1:27" x14ac:dyDescent="0.3">
      <c r="A457">
        <f t="shared" si="78"/>
        <v>456</v>
      </c>
      <c r="B457" s="13" t="s">
        <v>38979</v>
      </c>
      <c r="C457">
        <v>11386197</v>
      </c>
      <c r="D457" s="15">
        <f t="shared" si="80"/>
        <v>43665.541666666664</v>
      </c>
      <c r="E457">
        <v>13</v>
      </c>
      <c r="F457">
        <v>0</v>
      </c>
      <c r="G457">
        <v>5</v>
      </c>
      <c r="H457" t="s">
        <v>39191</v>
      </c>
      <c r="I457" t="str">
        <f>VLOOKUP(H457,Dictionary!B$41:C$45,2,FALSE)</f>
        <v>Arrow Taxi</v>
      </c>
      <c r="J457" t="s">
        <v>25</v>
      </c>
      <c r="K457" t="str">
        <f>VLOOKUP(J457,Dictionary!B$20:C$36,2,FALSE)</f>
        <v>Ambulatory</v>
      </c>
      <c r="L457" t="s">
        <v>11</v>
      </c>
      <c r="M457" t="str">
        <f>VLOOKUP(L457,Dictionary!B$50:C$51,2,FALSE)</f>
        <v>Yes</v>
      </c>
      <c r="N457" t="s">
        <v>39195</v>
      </c>
      <c r="O457" s="15">
        <f t="shared" si="79"/>
        <v>43665.54315972222</v>
      </c>
      <c r="P457" s="12" t="s">
        <v>17791</v>
      </c>
      <c r="Q457" s="15">
        <f t="shared" si="71"/>
        <v>43665.545844907407</v>
      </c>
      <c r="R457" t="s">
        <v>17792</v>
      </c>
      <c r="S457" t="s">
        <v>39210</v>
      </c>
      <c r="T457" s="15">
        <f t="shared" si="72"/>
        <v>43665.583668981482</v>
      </c>
      <c r="U457" s="12" t="s">
        <v>17793</v>
      </c>
      <c r="V457" s="15">
        <f t="shared" si="73"/>
        <v>43665.583668981482</v>
      </c>
      <c r="W457" s="12" t="s">
        <v>17793</v>
      </c>
      <c r="X457" s="11">
        <f t="shared" si="74"/>
        <v>0</v>
      </c>
      <c r="Y457" s="11">
        <f t="shared" si="75"/>
        <v>6.4444444491527975E-2</v>
      </c>
      <c r="Z457" s="11">
        <f t="shared" si="76"/>
        <v>1.5466666677966714</v>
      </c>
      <c r="AA457" t="str">
        <f t="shared" si="77"/>
        <v>Late</v>
      </c>
    </row>
    <row r="458" spans="1:27" x14ac:dyDescent="0.3">
      <c r="A458">
        <f t="shared" si="78"/>
        <v>457</v>
      </c>
      <c r="B458" s="13" t="s">
        <v>38851</v>
      </c>
      <c r="C458">
        <v>10914844</v>
      </c>
      <c r="D458" s="15">
        <f t="shared" si="80"/>
        <v>43537.84375</v>
      </c>
      <c r="E458">
        <v>20</v>
      </c>
      <c r="F458">
        <v>15</v>
      </c>
      <c r="G458">
        <v>3</v>
      </c>
      <c r="H458" t="s">
        <v>39189</v>
      </c>
      <c r="I458" t="str">
        <f>VLOOKUP(H458,Dictionary!B$41:C$45,2,FALSE)</f>
        <v>Allied Taxi</v>
      </c>
      <c r="J458" t="s">
        <v>10</v>
      </c>
      <c r="K458" t="str">
        <f>VLOOKUP(J458,Dictionary!B$20:C$36,2,FALSE)</f>
        <v>Walker</v>
      </c>
      <c r="L458" t="s">
        <v>11</v>
      </c>
      <c r="M458" t="str">
        <f>VLOOKUP(L458,Dictionary!B$50:C$51,2,FALSE)</f>
        <v>Yes</v>
      </c>
      <c r="N458" t="s">
        <v>39195</v>
      </c>
      <c r="O458" s="15">
        <f t="shared" si="79"/>
        <v>43537.839849537035</v>
      </c>
      <c r="P458" s="12" t="s">
        <v>33921</v>
      </c>
      <c r="Q458" s="15">
        <f t="shared" si="71"/>
        <v>43537.842546296299</v>
      </c>
      <c r="R458" t="s">
        <v>33922</v>
      </c>
      <c r="S458" t="s">
        <v>39206</v>
      </c>
      <c r="T458" s="15">
        <f t="shared" si="72"/>
        <v>43537.852754629632</v>
      </c>
      <c r="U458" s="12" t="s">
        <v>33923</v>
      </c>
      <c r="V458" s="15">
        <f t="shared" si="73"/>
        <v>43537.853090277778</v>
      </c>
      <c r="W458" s="12" t="s">
        <v>33924</v>
      </c>
      <c r="X458" s="11">
        <f t="shared" si="74"/>
        <v>8.0555555177852511E-3</v>
      </c>
      <c r="Y458" s="11">
        <f t="shared" si="75"/>
        <v>6.4722222334239632E-2</v>
      </c>
      <c r="Z458" s="11">
        <f t="shared" si="76"/>
        <v>1.7466666684485972</v>
      </c>
      <c r="AA458" t="str">
        <f t="shared" si="77"/>
        <v>On Time</v>
      </c>
    </row>
    <row r="459" spans="1:27" x14ac:dyDescent="0.3">
      <c r="A459">
        <f t="shared" si="78"/>
        <v>458</v>
      </c>
      <c r="B459" s="13" t="s">
        <v>39034</v>
      </c>
      <c r="C459">
        <v>11513323</v>
      </c>
      <c r="D459" s="15">
        <f t="shared" si="80"/>
        <v>43720.708333333336</v>
      </c>
      <c r="E459">
        <v>17</v>
      </c>
      <c r="F459">
        <v>0</v>
      </c>
      <c r="G459">
        <v>4</v>
      </c>
      <c r="H459" t="s">
        <v>39191</v>
      </c>
      <c r="I459" t="str">
        <f>VLOOKUP(H459,Dictionary!B$41:C$45,2,FALSE)</f>
        <v>Arrow Taxi</v>
      </c>
      <c r="J459" t="s">
        <v>58</v>
      </c>
      <c r="K459" t="str">
        <f>VLOOKUP(J459,Dictionary!B$20:C$36,2,FALSE)</f>
        <v>Power Wheelchair 2</v>
      </c>
      <c r="L459" t="s">
        <v>5</v>
      </c>
      <c r="M459" t="str">
        <f>VLOOKUP(L459,Dictionary!B$50:C$51,2,FALSE)</f>
        <v>No</v>
      </c>
      <c r="N459" t="s">
        <v>39195</v>
      </c>
      <c r="O459" s="15">
        <f t="shared" si="79"/>
        <v>43720.698553240742</v>
      </c>
      <c r="P459" s="12" t="s">
        <v>20833</v>
      </c>
      <c r="Q459" s="15">
        <f t="shared" si="71"/>
        <v>43720.701145833336</v>
      </c>
      <c r="R459" t="s">
        <v>20834</v>
      </c>
      <c r="S459" t="s">
        <v>39210</v>
      </c>
      <c r="T459" s="15">
        <f t="shared" si="72"/>
        <v>43720.739675925928</v>
      </c>
      <c r="U459" s="12" t="s">
        <v>20835</v>
      </c>
      <c r="V459" s="15">
        <f t="shared" si="73"/>
        <v>43720.740844907406</v>
      </c>
      <c r="W459" s="12" t="s">
        <v>20836</v>
      </c>
      <c r="X459" s="11">
        <f t="shared" si="74"/>
        <v>2.8055555478204042E-2</v>
      </c>
      <c r="Y459" s="11">
        <f t="shared" si="75"/>
        <v>6.2222222273703665E-2</v>
      </c>
      <c r="Z459" s="11">
        <f t="shared" si="76"/>
        <v>2.166666666045785</v>
      </c>
      <c r="AA459" t="str">
        <f t="shared" si="77"/>
        <v>On Time</v>
      </c>
    </row>
    <row r="460" spans="1:27" x14ac:dyDescent="0.3">
      <c r="A460">
        <f t="shared" si="78"/>
        <v>459</v>
      </c>
      <c r="B460" s="13" t="s">
        <v>38824</v>
      </c>
      <c r="C460">
        <v>10863740</v>
      </c>
      <c r="D460" s="15">
        <f t="shared" si="80"/>
        <v>43510.65625</v>
      </c>
      <c r="E460">
        <v>15</v>
      </c>
      <c r="F460">
        <v>45</v>
      </c>
      <c r="G460">
        <v>4</v>
      </c>
      <c r="H460" t="s">
        <v>39190</v>
      </c>
      <c r="I460" t="str">
        <f>VLOOKUP(H460,Dictionary!B$41:C$45,2,FALSE)</f>
        <v>Big City Taxi</v>
      </c>
      <c r="J460" t="s">
        <v>25</v>
      </c>
      <c r="K460" t="str">
        <f>VLOOKUP(J460,Dictionary!B$20:C$36,2,FALSE)</f>
        <v>Ambulatory</v>
      </c>
      <c r="L460" t="s">
        <v>11</v>
      </c>
      <c r="M460" t="str">
        <f>VLOOKUP(L460,Dictionary!B$50:C$51,2,FALSE)</f>
        <v>Yes</v>
      </c>
      <c r="N460" t="s">
        <v>39195</v>
      </c>
      <c r="O460" s="15">
        <f t="shared" si="79"/>
        <v>43510.665509259263</v>
      </c>
      <c r="P460" s="12" t="s">
        <v>36533</v>
      </c>
      <c r="Q460" s="15">
        <f t="shared" si="71"/>
        <v>43510.666087962964</v>
      </c>
      <c r="R460" t="s">
        <v>8447</v>
      </c>
      <c r="S460" t="s">
        <v>39208</v>
      </c>
      <c r="T460" s="15">
        <f t="shared" si="72"/>
        <v>43510.691203703704</v>
      </c>
      <c r="U460" s="12" t="s">
        <v>36534</v>
      </c>
      <c r="V460" s="15">
        <f t="shared" si="73"/>
        <v>43510.692627314813</v>
      </c>
      <c r="W460" s="12" t="s">
        <v>36535</v>
      </c>
      <c r="X460" s="11">
        <f t="shared" si="74"/>
        <v>3.416666662087664E-2</v>
      </c>
      <c r="Y460" s="11">
        <f t="shared" si="75"/>
        <v>1.3888888817746192E-2</v>
      </c>
      <c r="Z460" s="11">
        <f t="shared" si="76"/>
        <v>1.153333330526948</v>
      </c>
      <c r="AA460" t="str">
        <f t="shared" si="77"/>
        <v>Late</v>
      </c>
    </row>
    <row r="461" spans="1:27" x14ac:dyDescent="0.3">
      <c r="A461">
        <f t="shared" si="78"/>
        <v>460</v>
      </c>
      <c r="B461" s="13" t="s">
        <v>38783</v>
      </c>
      <c r="C461">
        <v>10710084</v>
      </c>
      <c r="D461" s="15">
        <f t="shared" si="80"/>
        <v>43469.270833333336</v>
      </c>
      <c r="E461">
        <v>6</v>
      </c>
      <c r="F461">
        <v>30</v>
      </c>
      <c r="G461">
        <v>5</v>
      </c>
      <c r="H461" t="s">
        <v>39189</v>
      </c>
      <c r="I461" t="str">
        <f>VLOOKUP(H461,Dictionary!B$41:C$45,2,FALSE)</f>
        <v>Allied Taxi</v>
      </c>
      <c r="J461" t="s">
        <v>25</v>
      </c>
      <c r="K461" t="str">
        <f>VLOOKUP(J461,Dictionary!B$20:C$36,2,FALSE)</f>
        <v>Ambulatory</v>
      </c>
      <c r="L461" t="s">
        <v>11</v>
      </c>
      <c r="M461" t="str">
        <f>VLOOKUP(L461,Dictionary!B$50:C$51,2,FALSE)</f>
        <v>Yes</v>
      </c>
      <c r="N461" t="s">
        <v>39194</v>
      </c>
      <c r="O461" s="15">
        <f t="shared" si="79"/>
        <v>43469.272592592592</v>
      </c>
      <c r="P461" s="12" t="s">
        <v>37538</v>
      </c>
      <c r="Q461" s="15">
        <f t="shared" si="71"/>
        <v>43469.274467592593</v>
      </c>
      <c r="R461" t="s">
        <v>38736</v>
      </c>
      <c r="S461" t="s">
        <v>39205</v>
      </c>
      <c r="T461" s="15">
        <f t="shared" si="72"/>
        <v>43469.277858796297</v>
      </c>
      <c r="U461" s="12" t="s">
        <v>38737</v>
      </c>
      <c r="V461" s="15">
        <f t="shared" si="73"/>
        <v>43469.277858796297</v>
      </c>
      <c r="W461" s="12" t="s">
        <v>38737</v>
      </c>
      <c r="X461" s="11">
        <f t="shared" si="74"/>
        <v>0</v>
      </c>
      <c r="Y461" s="11">
        <f t="shared" si="75"/>
        <v>4.5000000041909516E-2</v>
      </c>
      <c r="Z461" s="11">
        <f t="shared" si="76"/>
        <v>1.0800000010058284</v>
      </c>
      <c r="AA461" t="str">
        <f t="shared" si="77"/>
        <v>Late</v>
      </c>
    </row>
    <row r="462" spans="1:27" x14ac:dyDescent="0.3">
      <c r="A462">
        <f t="shared" si="78"/>
        <v>461</v>
      </c>
      <c r="B462" s="13" t="s">
        <v>38946</v>
      </c>
      <c r="C462">
        <v>11229907</v>
      </c>
      <c r="D462" s="15">
        <f t="shared" si="80"/>
        <v>43632.875</v>
      </c>
      <c r="E462">
        <v>21</v>
      </c>
      <c r="F462">
        <v>0</v>
      </c>
      <c r="G462">
        <v>7</v>
      </c>
      <c r="H462" t="s">
        <v>39191</v>
      </c>
      <c r="I462" t="str">
        <f>VLOOKUP(H462,Dictionary!B$41:C$45,2,FALSE)</f>
        <v>Arrow Taxi</v>
      </c>
      <c r="J462" t="s">
        <v>25</v>
      </c>
      <c r="K462" t="str">
        <f>VLOOKUP(J462,Dictionary!B$20:C$36,2,FALSE)</f>
        <v>Ambulatory</v>
      </c>
      <c r="L462" t="s">
        <v>11</v>
      </c>
      <c r="M462" t="str">
        <f>VLOOKUP(L462,Dictionary!B$50:C$51,2,FALSE)</f>
        <v>Yes</v>
      </c>
      <c r="N462" t="s">
        <v>39195</v>
      </c>
      <c r="O462" s="15">
        <f t="shared" si="79"/>
        <v>43632.889282407406</v>
      </c>
      <c r="P462" s="12" t="s">
        <v>10919</v>
      </c>
      <c r="Q462" s="15">
        <f t="shared" si="71"/>
        <v>43632.891736111109</v>
      </c>
      <c r="R462" t="s">
        <v>10920</v>
      </c>
      <c r="S462" t="s">
        <v>39208</v>
      </c>
      <c r="T462" s="15">
        <f t="shared" si="72"/>
        <v>43632.912118055552</v>
      </c>
      <c r="U462" s="12" t="s">
        <v>10921</v>
      </c>
      <c r="V462" s="15">
        <f t="shared" si="73"/>
        <v>43632.912118055552</v>
      </c>
      <c r="W462" s="12" t="s">
        <v>10921</v>
      </c>
      <c r="X462" s="11">
        <f t="shared" si="74"/>
        <v>0</v>
      </c>
      <c r="Y462" s="11">
        <f t="shared" si="75"/>
        <v>5.8888888859655708E-2</v>
      </c>
      <c r="Z462" s="11">
        <f t="shared" si="76"/>
        <v>1.413333332631737</v>
      </c>
      <c r="AA462" t="str">
        <f t="shared" si="77"/>
        <v>Late</v>
      </c>
    </row>
    <row r="463" spans="1:27" x14ac:dyDescent="0.3">
      <c r="A463">
        <f t="shared" si="78"/>
        <v>462</v>
      </c>
      <c r="B463" s="13" t="s">
        <v>39006</v>
      </c>
      <c r="C463">
        <v>11422260</v>
      </c>
      <c r="D463" s="15">
        <f t="shared" si="80"/>
        <v>43692.385416666664</v>
      </c>
      <c r="E463">
        <v>9</v>
      </c>
      <c r="F463">
        <v>15</v>
      </c>
      <c r="G463">
        <v>4</v>
      </c>
      <c r="H463" t="s">
        <v>39190</v>
      </c>
      <c r="I463" t="str">
        <f>VLOOKUP(H463,Dictionary!B$41:C$45,2,FALSE)</f>
        <v>Big City Taxi</v>
      </c>
      <c r="J463" t="s">
        <v>10</v>
      </c>
      <c r="K463" t="str">
        <f>VLOOKUP(J463,Dictionary!B$20:C$36,2,FALSE)</f>
        <v>Walker</v>
      </c>
      <c r="L463" t="s">
        <v>11</v>
      </c>
      <c r="M463" t="str">
        <f>VLOOKUP(L463,Dictionary!B$50:C$51,2,FALSE)</f>
        <v>Yes</v>
      </c>
      <c r="N463" t="s">
        <v>39195</v>
      </c>
      <c r="O463" s="15">
        <f t="shared" si="79"/>
        <v>43692.387060185189</v>
      </c>
      <c r="P463" s="12" t="s">
        <v>23321</v>
      </c>
      <c r="Q463" s="15">
        <f t="shared" si="71"/>
        <v>43692.389953703707</v>
      </c>
      <c r="R463" t="s">
        <v>23322</v>
      </c>
      <c r="S463" t="s">
        <v>39207</v>
      </c>
      <c r="T463" s="15">
        <f t="shared" si="72"/>
        <v>43692.405092592591</v>
      </c>
      <c r="U463" s="12" t="s">
        <v>23323</v>
      </c>
      <c r="V463" s="15">
        <f t="shared" si="73"/>
        <v>43692.407951388886</v>
      </c>
      <c r="W463" s="12" t="s">
        <v>23324</v>
      </c>
      <c r="X463" s="11">
        <f t="shared" si="74"/>
        <v>6.8611111084464937E-2</v>
      </c>
      <c r="Y463" s="11">
        <f t="shared" si="75"/>
        <v>6.9444444437976927E-2</v>
      </c>
      <c r="Z463" s="11">
        <f t="shared" si="76"/>
        <v>3.3133333325386047</v>
      </c>
      <c r="AA463" t="str">
        <f t="shared" si="77"/>
        <v>Late</v>
      </c>
    </row>
    <row r="464" spans="1:27" x14ac:dyDescent="0.3">
      <c r="A464">
        <f t="shared" si="78"/>
        <v>463</v>
      </c>
      <c r="B464" s="13" t="s">
        <v>38870</v>
      </c>
      <c r="C464">
        <v>10972808</v>
      </c>
      <c r="D464" s="15">
        <f t="shared" si="80"/>
        <v>43556.354166666664</v>
      </c>
      <c r="E464">
        <v>8</v>
      </c>
      <c r="F464">
        <v>30</v>
      </c>
      <c r="G464">
        <v>1</v>
      </c>
      <c r="H464" t="s">
        <v>39189</v>
      </c>
      <c r="I464" t="str">
        <f>VLOOKUP(H464,Dictionary!B$41:C$45,2,FALSE)</f>
        <v>Allied Taxi</v>
      </c>
      <c r="J464" t="s">
        <v>25</v>
      </c>
      <c r="K464" t="str">
        <f>VLOOKUP(J464,Dictionary!B$20:C$36,2,FALSE)</f>
        <v>Ambulatory</v>
      </c>
      <c r="L464" t="s">
        <v>11</v>
      </c>
      <c r="M464" t="str">
        <f>VLOOKUP(L464,Dictionary!B$50:C$51,2,FALSE)</f>
        <v>Yes</v>
      </c>
      <c r="N464" t="s">
        <v>39195</v>
      </c>
      <c r="O464" s="15">
        <f t="shared" si="79"/>
        <v>43556.353113425925</v>
      </c>
      <c r="P464" s="12" t="s">
        <v>17186</v>
      </c>
      <c r="Q464" s="15">
        <f t="shared" si="71"/>
        <v>43556.353738425925</v>
      </c>
      <c r="R464" t="s">
        <v>17187</v>
      </c>
      <c r="S464" t="s">
        <v>39209</v>
      </c>
      <c r="T464" s="15">
        <f t="shared" si="72"/>
        <v>43556.38553240741</v>
      </c>
      <c r="U464" s="12" t="s">
        <v>17188</v>
      </c>
      <c r="V464" s="15">
        <f t="shared" si="73"/>
        <v>43556.389467592591</v>
      </c>
      <c r="W464" s="12" t="s">
        <v>17189</v>
      </c>
      <c r="X464" s="11">
        <f t="shared" si="74"/>
        <v>9.4444444344844669E-2</v>
      </c>
      <c r="Y464" s="11">
        <f t="shared" si="75"/>
        <v>1.5000000013969839E-2</v>
      </c>
      <c r="Z464" s="11">
        <f t="shared" si="76"/>
        <v>2.6266666646115482</v>
      </c>
      <c r="AA464" t="str">
        <f t="shared" si="77"/>
        <v>On Time</v>
      </c>
    </row>
    <row r="465" spans="1:27" x14ac:dyDescent="0.3">
      <c r="A465">
        <f t="shared" si="78"/>
        <v>464</v>
      </c>
      <c r="B465" s="13" t="s">
        <v>38975</v>
      </c>
      <c r="C465">
        <v>11322370</v>
      </c>
      <c r="D465" s="15">
        <f t="shared" si="80"/>
        <v>43661.5</v>
      </c>
      <c r="E465">
        <v>12</v>
      </c>
      <c r="F465">
        <v>0</v>
      </c>
      <c r="G465">
        <v>1</v>
      </c>
      <c r="H465" t="s">
        <v>39189</v>
      </c>
      <c r="I465" t="str">
        <f>VLOOKUP(H465,Dictionary!B$41:C$45,2,FALSE)</f>
        <v>Allied Taxi</v>
      </c>
      <c r="J465" t="s">
        <v>25</v>
      </c>
      <c r="K465" t="str">
        <f>VLOOKUP(J465,Dictionary!B$20:C$36,2,FALSE)</f>
        <v>Ambulatory</v>
      </c>
      <c r="L465" t="s">
        <v>11</v>
      </c>
      <c r="M465" t="str">
        <f>VLOOKUP(L465,Dictionary!B$50:C$51,2,FALSE)</f>
        <v>Yes</v>
      </c>
      <c r="N465" t="s">
        <v>39195</v>
      </c>
      <c r="O465" s="15">
        <f t="shared" si="79"/>
        <v>43661.499224537038</v>
      </c>
      <c r="P465" s="12" t="s">
        <v>13206</v>
      </c>
      <c r="Q465" s="15">
        <f t="shared" si="71"/>
        <v>43661.500474537039</v>
      </c>
      <c r="R465" t="s">
        <v>13207</v>
      </c>
      <c r="S465" t="s">
        <v>39205</v>
      </c>
      <c r="T465" s="15">
        <f t="shared" si="72"/>
        <v>43661.502881944441</v>
      </c>
      <c r="U465" s="12" t="s">
        <v>13208</v>
      </c>
      <c r="V465" s="15">
        <f t="shared" si="73"/>
        <v>43661.504618055558</v>
      </c>
      <c r="W465" s="12" t="s">
        <v>13209</v>
      </c>
      <c r="X465" s="11">
        <f t="shared" si="74"/>
        <v>4.1666666802484542E-2</v>
      </c>
      <c r="Y465" s="11">
        <f t="shared" si="75"/>
        <v>3.0000000027939677E-2</v>
      </c>
      <c r="Z465" s="11">
        <f t="shared" si="76"/>
        <v>1.7200000039301813</v>
      </c>
      <c r="AA465" t="str">
        <f t="shared" si="77"/>
        <v>On Time</v>
      </c>
    </row>
    <row r="466" spans="1:27" x14ac:dyDescent="0.3">
      <c r="A466">
        <f t="shared" si="78"/>
        <v>465</v>
      </c>
      <c r="B466" s="13" t="s">
        <v>39039</v>
      </c>
      <c r="C466">
        <v>11571178</v>
      </c>
      <c r="D466" s="15">
        <f t="shared" si="80"/>
        <v>43725.395833333336</v>
      </c>
      <c r="E466">
        <v>9</v>
      </c>
      <c r="F466">
        <v>30</v>
      </c>
      <c r="G466">
        <v>2</v>
      </c>
      <c r="H466" t="s">
        <v>39191</v>
      </c>
      <c r="I466" t="str">
        <f>VLOOKUP(H466,Dictionary!B$41:C$45,2,FALSE)</f>
        <v>Arrow Taxi</v>
      </c>
      <c r="J466" t="s">
        <v>25</v>
      </c>
      <c r="K466" t="str">
        <f>VLOOKUP(J466,Dictionary!B$20:C$36,2,FALSE)</f>
        <v>Ambulatory</v>
      </c>
      <c r="L466" t="s">
        <v>11</v>
      </c>
      <c r="M466" t="str">
        <f>VLOOKUP(L466,Dictionary!B$50:C$51,2,FALSE)</f>
        <v>Yes</v>
      </c>
      <c r="N466" t="s">
        <v>39195</v>
      </c>
      <c r="O466" s="15">
        <f t="shared" si="79"/>
        <v>43725.400833333333</v>
      </c>
      <c r="P466" s="12" t="s">
        <v>141</v>
      </c>
      <c r="Q466" s="15">
        <f t="shared" si="71"/>
        <v>43725.403032407405</v>
      </c>
      <c r="R466" t="s">
        <v>142</v>
      </c>
      <c r="S466" t="s">
        <v>39205</v>
      </c>
      <c r="T466" s="15">
        <f t="shared" si="72"/>
        <v>43725.410011574073</v>
      </c>
      <c r="U466" s="12" t="s">
        <v>143</v>
      </c>
      <c r="V466" s="15">
        <f t="shared" si="73"/>
        <v>43725.410011574073</v>
      </c>
      <c r="W466" s="12" t="s">
        <v>143</v>
      </c>
      <c r="X466" s="11">
        <f t="shared" si="74"/>
        <v>0</v>
      </c>
      <c r="Y466" s="11">
        <f t="shared" si="75"/>
        <v>5.277777771698311E-2</v>
      </c>
      <c r="Z466" s="11">
        <f t="shared" si="76"/>
        <v>1.2666666652075946</v>
      </c>
      <c r="AA466" t="str">
        <f t="shared" si="77"/>
        <v>Late</v>
      </c>
    </row>
    <row r="467" spans="1:27" x14ac:dyDescent="0.3">
      <c r="A467">
        <f t="shared" si="78"/>
        <v>466</v>
      </c>
      <c r="B467" s="13" t="s">
        <v>38796</v>
      </c>
      <c r="C467">
        <v>10766627</v>
      </c>
      <c r="D467" s="15">
        <f t="shared" si="80"/>
        <v>43482.59375</v>
      </c>
      <c r="E467">
        <v>14</v>
      </c>
      <c r="F467">
        <v>15</v>
      </c>
      <c r="G467">
        <v>4</v>
      </c>
      <c r="H467" t="s">
        <v>39191</v>
      </c>
      <c r="I467" t="str">
        <f>VLOOKUP(H467,Dictionary!B$41:C$45,2,FALSE)</f>
        <v>Arrow Taxi</v>
      </c>
      <c r="J467" t="s">
        <v>10</v>
      </c>
      <c r="K467" t="str">
        <f>VLOOKUP(J467,Dictionary!B$20:C$36,2,FALSE)</f>
        <v>Walker</v>
      </c>
      <c r="L467" t="s">
        <v>11</v>
      </c>
      <c r="M467" t="str">
        <f>VLOOKUP(L467,Dictionary!B$50:C$51,2,FALSE)</f>
        <v>Yes</v>
      </c>
      <c r="N467" t="s">
        <v>39195</v>
      </c>
      <c r="O467" s="15">
        <f t="shared" si="79"/>
        <v>43482.585787037038</v>
      </c>
      <c r="P467" s="12" t="s">
        <v>21237</v>
      </c>
      <c r="Q467" s="15">
        <f t="shared" si="71"/>
        <v>43482.587025462963</v>
      </c>
      <c r="R467" t="s">
        <v>21238</v>
      </c>
      <c r="S467" t="s">
        <v>39207</v>
      </c>
      <c r="T467" s="15">
        <f t="shared" si="72"/>
        <v>43482.601388888892</v>
      </c>
      <c r="U467" s="12" t="s">
        <v>21239</v>
      </c>
      <c r="V467" s="15">
        <f t="shared" si="73"/>
        <v>43482.603171296294</v>
      </c>
      <c r="W467" s="12" t="s">
        <v>21240</v>
      </c>
      <c r="X467" s="11">
        <f t="shared" si="74"/>
        <v>4.2777777649462223E-2</v>
      </c>
      <c r="Y467" s="11">
        <f t="shared" si="75"/>
        <v>2.972222218522802E-2</v>
      </c>
      <c r="Z467" s="11">
        <f t="shared" si="76"/>
        <v>1.7399999960325658</v>
      </c>
      <c r="AA467" t="str">
        <f t="shared" si="77"/>
        <v>On Time</v>
      </c>
    </row>
    <row r="468" spans="1:27" x14ac:dyDescent="0.3">
      <c r="A468">
        <f t="shared" si="78"/>
        <v>467</v>
      </c>
      <c r="B468" s="13" t="s">
        <v>38793</v>
      </c>
      <c r="C468">
        <v>10753877</v>
      </c>
      <c r="D468" s="15">
        <f t="shared" si="80"/>
        <v>43479.802083333336</v>
      </c>
      <c r="E468">
        <v>19</v>
      </c>
      <c r="F468">
        <v>15</v>
      </c>
      <c r="G468">
        <v>1</v>
      </c>
      <c r="H468" t="s">
        <v>39191</v>
      </c>
      <c r="I468" t="str">
        <f>VLOOKUP(H468,Dictionary!B$41:C$45,2,FALSE)</f>
        <v>Arrow Taxi</v>
      </c>
      <c r="J468" t="s">
        <v>25</v>
      </c>
      <c r="K468" t="str">
        <f>VLOOKUP(J468,Dictionary!B$20:C$36,2,FALSE)</f>
        <v>Ambulatory</v>
      </c>
      <c r="L468" t="s">
        <v>11</v>
      </c>
      <c r="M468" t="str">
        <f>VLOOKUP(L468,Dictionary!B$50:C$51,2,FALSE)</f>
        <v>Yes</v>
      </c>
      <c r="N468" t="s">
        <v>39194</v>
      </c>
      <c r="O468" s="15">
        <f t="shared" si="79"/>
        <v>43479.814259259256</v>
      </c>
      <c r="P468" s="12" t="s">
        <v>20501</v>
      </c>
      <c r="Q468" s="15">
        <f t="shared" si="71"/>
        <v>43479.81763888889</v>
      </c>
      <c r="R468" t="s">
        <v>20502</v>
      </c>
      <c r="S468" t="s">
        <v>39209</v>
      </c>
      <c r="T468" s="15">
        <f t="shared" si="72"/>
        <v>43479.845347222225</v>
      </c>
      <c r="U468" s="12" t="s">
        <v>20503</v>
      </c>
      <c r="V468" s="15">
        <f t="shared" si="73"/>
        <v>43479.846712962964</v>
      </c>
      <c r="W468" s="12" t="s">
        <v>20504</v>
      </c>
      <c r="X468" s="11">
        <f t="shared" si="74"/>
        <v>3.2777777756564319E-2</v>
      </c>
      <c r="Y468" s="11">
        <f t="shared" si="75"/>
        <v>8.1111111212521791E-2</v>
      </c>
      <c r="Z468" s="11">
        <f t="shared" si="76"/>
        <v>2.7333333352580667</v>
      </c>
      <c r="AA468" t="str">
        <f t="shared" si="77"/>
        <v>Late</v>
      </c>
    </row>
    <row r="469" spans="1:27" x14ac:dyDescent="0.3">
      <c r="A469">
        <f t="shared" si="78"/>
        <v>468</v>
      </c>
      <c r="B469" s="13" t="s">
        <v>39122</v>
      </c>
      <c r="C469">
        <v>11830727</v>
      </c>
      <c r="D469" s="15">
        <f t="shared" si="80"/>
        <v>43808.59375</v>
      </c>
      <c r="E469">
        <v>14</v>
      </c>
      <c r="F469">
        <v>15</v>
      </c>
      <c r="G469">
        <v>1</v>
      </c>
      <c r="H469" t="s">
        <v>39191</v>
      </c>
      <c r="I469" t="str">
        <f>VLOOKUP(H469,Dictionary!B$41:C$45,2,FALSE)</f>
        <v>Arrow Taxi</v>
      </c>
      <c r="J469" t="s">
        <v>4</v>
      </c>
      <c r="K469" t="str">
        <f>VLOOKUP(J469,Dictionary!B$20:C$36,2,FALSE)</f>
        <v>Over-size Wheelchair</v>
      </c>
      <c r="L469" t="s">
        <v>5</v>
      </c>
      <c r="M469" t="str">
        <f>VLOOKUP(L469,Dictionary!B$50:C$51,2,FALSE)</f>
        <v>No</v>
      </c>
      <c r="N469" t="s">
        <v>39194</v>
      </c>
      <c r="O469" s="15">
        <f t="shared" si="79"/>
        <v>43808.595729166664</v>
      </c>
      <c r="P469" s="12" t="s">
        <v>18125</v>
      </c>
      <c r="Q469" s="15">
        <f t="shared" si="71"/>
        <v>43808.598055555558</v>
      </c>
      <c r="R469" t="s">
        <v>18126</v>
      </c>
      <c r="S469" t="s">
        <v>39207</v>
      </c>
      <c r="T469" s="15">
        <f t="shared" si="72"/>
        <v>43808.612835648149</v>
      </c>
      <c r="U469" s="12" t="s">
        <v>18127</v>
      </c>
      <c r="V469" s="15">
        <f t="shared" si="73"/>
        <v>43808.615416666667</v>
      </c>
      <c r="W469" s="12" t="s">
        <v>18128</v>
      </c>
      <c r="X469" s="11">
        <f t="shared" si="74"/>
        <v>6.1944444430992007E-2</v>
      </c>
      <c r="Y469" s="11">
        <f t="shared" si="75"/>
        <v>5.5833333462942392E-2</v>
      </c>
      <c r="Z469" s="11">
        <f t="shared" si="76"/>
        <v>2.8266666694544256</v>
      </c>
      <c r="AA469" t="str">
        <f t="shared" si="77"/>
        <v>Late</v>
      </c>
    </row>
    <row r="470" spans="1:27" x14ac:dyDescent="0.3">
      <c r="A470">
        <f t="shared" si="78"/>
        <v>469</v>
      </c>
      <c r="B470" s="13" t="s">
        <v>39073</v>
      </c>
      <c r="C470">
        <v>11654328</v>
      </c>
      <c r="D470" s="15">
        <f t="shared" si="80"/>
        <v>43759.541666666664</v>
      </c>
      <c r="E470">
        <v>13</v>
      </c>
      <c r="F470">
        <v>0</v>
      </c>
      <c r="G470">
        <v>1</v>
      </c>
      <c r="H470" t="s">
        <v>39191</v>
      </c>
      <c r="I470" t="str">
        <f>VLOOKUP(H470,Dictionary!B$41:C$45,2,FALSE)</f>
        <v>Arrow Taxi</v>
      </c>
      <c r="J470" t="s">
        <v>53</v>
      </c>
      <c r="K470" t="str">
        <f>VLOOKUP(J470,Dictionary!B$20:C$36,2,FALSE)</f>
        <v>Wheelchair</v>
      </c>
      <c r="L470" t="s">
        <v>5</v>
      </c>
      <c r="M470" t="str">
        <f>VLOOKUP(L470,Dictionary!B$50:C$51,2,FALSE)</f>
        <v>No</v>
      </c>
      <c r="N470" t="s">
        <v>39195</v>
      </c>
      <c r="O470" s="15">
        <f t="shared" si="79"/>
        <v>43759.535115740742</v>
      </c>
      <c r="P470" s="12" t="s">
        <v>23516</v>
      </c>
      <c r="Q470" s="15">
        <f t="shared" si="71"/>
        <v>43759.538831018515</v>
      </c>
      <c r="R470" t="s">
        <v>23517</v>
      </c>
      <c r="S470" t="s">
        <v>39207</v>
      </c>
      <c r="T470" s="15">
        <f t="shared" si="72"/>
        <v>43759.555856481478</v>
      </c>
      <c r="U470" s="12" t="s">
        <v>23518</v>
      </c>
      <c r="V470" s="15">
        <f t="shared" si="73"/>
        <v>43759.557268518518</v>
      </c>
      <c r="W470" s="12" t="s">
        <v>23519</v>
      </c>
      <c r="X470" s="11">
        <f t="shared" si="74"/>
        <v>3.3888888952787966E-2</v>
      </c>
      <c r="Y470" s="11">
        <f t="shared" si="75"/>
        <v>8.916666655568406E-2</v>
      </c>
      <c r="Z470" s="11">
        <f t="shared" si="76"/>
        <v>2.9533333322033286</v>
      </c>
      <c r="AA470" t="str">
        <f t="shared" si="77"/>
        <v>On Time</v>
      </c>
    </row>
    <row r="471" spans="1:27" x14ac:dyDescent="0.3">
      <c r="A471">
        <f t="shared" si="78"/>
        <v>470</v>
      </c>
      <c r="B471" s="13" t="s">
        <v>38867</v>
      </c>
      <c r="C471">
        <v>11010942</v>
      </c>
      <c r="D471" s="15">
        <f t="shared" si="80"/>
        <v>43553.322916666664</v>
      </c>
      <c r="E471">
        <v>7</v>
      </c>
      <c r="F471">
        <v>45</v>
      </c>
      <c r="G471">
        <v>5</v>
      </c>
      <c r="H471" t="s">
        <v>39189</v>
      </c>
      <c r="I471" t="str">
        <f>VLOOKUP(H471,Dictionary!B$41:C$45,2,FALSE)</f>
        <v>Allied Taxi</v>
      </c>
      <c r="J471" t="s">
        <v>10</v>
      </c>
      <c r="K471" t="str">
        <f>VLOOKUP(J471,Dictionary!B$20:C$36,2,FALSE)</f>
        <v>Walker</v>
      </c>
      <c r="L471" t="s">
        <v>11</v>
      </c>
      <c r="M471" t="str">
        <f>VLOOKUP(L471,Dictionary!B$50:C$51,2,FALSE)</f>
        <v>Yes</v>
      </c>
      <c r="N471" t="s">
        <v>39195</v>
      </c>
      <c r="O471" s="15">
        <f t="shared" si="79"/>
        <v>43553.318472222221</v>
      </c>
      <c r="P471" s="12" t="s">
        <v>13116</v>
      </c>
      <c r="Q471" s="15">
        <f t="shared" si="71"/>
        <v>43553.319965277777</v>
      </c>
      <c r="R471" t="s">
        <v>13117</v>
      </c>
      <c r="S471" t="s">
        <v>39205</v>
      </c>
      <c r="T471" s="15">
        <f t="shared" si="72"/>
        <v>43553.327384259261</v>
      </c>
      <c r="U471" s="12" t="s">
        <v>13118</v>
      </c>
      <c r="V471" s="15">
        <f t="shared" si="73"/>
        <v>43553.328136574077</v>
      </c>
      <c r="W471" s="12" t="s">
        <v>13119</v>
      </c>
      <c r="X471" s="11">
        <f t="shared" si="74"/>
        <v>1.8055555585306138E-2</v>
      </c>
      <c r="Y471" s="11">
        <f t="shared" si="75"/>
        <v>3.5833333327900618E-2</v>
      </c>
      <c r="Z471" s="11">
        <f t="shared" si="76"/>
        <v>1.2933333339169621</v>
      </c>
      <c r="AA471" t="str">
        <f t="shared" si="77"/>
        <v>On Time</v>
      </c>
    </row>
    <row r="472" spans="1:27" x14ac:dyDescent="0.3">
      <c r="A472">
        <f t="shared" si="78"/>
        <v>471</v>
      </c>
      <c r="B472" s="13" t="s">
        <v>39111</v>
      </c>
      <c r="C472">
        <v>11794164</v>
      </c>
      <c r="D472" s="15">
        <f t="shared" si="80"/>
        <v>43797.354166666664</v>
      </c>
      <c r="E472">
        <v>8</v>
      </c>
      <c r="F472">
        <v>30</v>
      </c>
      <c r="G472">
        <v>4</v>
      </c>
      <c r="H472" t="s">
        <v>39189</v>
      </c>
      <c r="I472" t="str">
        <f>VLOOKUP(H472,Dictionary!B$41:C$45,2,FALSE)</f>
        <v>Allied Taxi</v>
      </c>
      <c r="J472" t="s">
        <v>25</v>
      </c>
      <c r="K472" t="str">
        <f>VLOOKUP(J472,Dictionary!B$20:C$36,2,FALSE)</f>
        <v>Ambulatory</v>
      </c>
      <c r="L472" t="s">
        <v>11</v>
      </c>
      <c r="M472" t="str">
        <f>VLOOKUP(L472,Dictionary!B$50:C$51,2,FALSE)</f>
        <v>Yes</v>
      </c>
      <c r="N472" t="s">
        <v>39195</v>
      </c>
      <c r="O472" s="15">
        <f t="shared" si="79"/>
        <v>43797.355914351851</v>
      </c>
      <c r="P472" s="12" t="s">
        <v>29418</v>
      </c>
      <c r="Q472" s="15">
        <f t="shared" si="71"/>
        <v>43797.358854166669</v>
      </c>
      <c r="R472" t="s">
        <v>29419</v>
      </c>
      <c r="S472" t="s">
        <v>39209</v>
      </c>
      <c r="T472" s="15">
        <f t="shared" si="72"/>
        <v>43797.388171296298</v>
      </c>
      <c r="U472" s="12" t="s">
        <v>29420</v>
      </c>
      <c r="V472" s="15">
        <f t="shared" si="73"/>
        <v>43797.389201388891</v>
      </c>
      <c r="W472" s="12" t="s">
        <v>29421</v>
      </c>
      <c r="X472" s="11">
        <f t="shared" si="74"/>
        <v>2.4722222238779068E-2</v>
      </c>
      <c r="Y472" s="11">
        <f t="shared" si="75"/>
        <v>7.0555555634200573E-2</v>
      </c>
      <c r="Z472" s="11">
        <f t="shared" si="76"/>
        <v>2.2866666689515114</v>
      </c>
      <c r="AA472" t="str">
        <f t="shared" si="77"/>
        <v>Late</v>
      </c>
    </row>
    <row r="473" spans="1:27" x14ac:dyDescent="0.3">
      <c r="A473">
        <f t="shared" si="78"/>
        <v>472</v>
      </c>
      <c r="B473" s="13" t="s">
        <v>39090</v>
      </c>
      <c r="C473">
        <v>11717339</v>
      </c>
      <c r="D473" s="15">
        <f t="shared" si="80"/>
        <v>43776.864583333336</v>
      </c>
      <c r="E473">
        <v>20</v>
      </c>
      <c r="F473">
        <v>45</v>
      </c>
      <c r="G473">
        <v>4</v>
      </c>
      <c r="H473" t="s">
        <v>39191</v>
      </c>
      <c r="I473" t="str">
        <f>VLOOKUP(H473,Dictionary!B$41:C$45,2,FALSE)</f>
        <v>Arrow Taxi</v>
      </c>
      <c r="J473" t="s">
        <v>4</v>
      </c>
      <c r="K473" t="str">
        <f>VLOOKUP(J473,Dictionary!B$20:C$36,2,FALSE)</f>
        <v>Over-size Wheelchair</v>
      </c>
      <c r="L473" t="s">
        <v>5</v>
      </c>
      <c r="M473" t="str">
        <f>VLOOKUP(L473,Dictionary!B$50:C$51,2,FALSE)</f>
        <v>No</v>
      </c>
      <c r="N473" t="s">
        <v>39194</v>
      </c>
      <c r="O473" s="15">
        <f t="shared" si="79"/>
        <v>43776.833761574075</v>
      </c>
      <c r="P473" s="12" t="s">
        <v>9486</v>
      </c>
      <c r="Q473" s="15">
        <f t="shared" si="71"/>
        <v>43776.845277777778</v>
      </c>
      <c r="R473" t="s">
        <v>9487</v>
      </c>
      <c r="S473" t="s">
        <v>39209</v>
      </c>
      <c r="T473" s="15">
        <f t="shared" si="72"/>
        <v>43776.862037037034</v>
      </c>
      <c r="U473" s="12" t="s">
        <v>9488</v>
      </c>
      <c r="V473" s="15">
        <f t="shared" si="73"/>
        <v>43776.866967592592</v>
      </c>
      <c r="W473" s="12" t="s">
        <v>9489</v>
      </c>
      <c r="X473" s="11">
        <f t="shared" si="74"/>
        <v>0.11833333340473473</v>
      </c>
      <c r="Y473" s="11">
        <f t="shared" si="75"/>
        <v>0.27638888888759539</v>
      </c>
      <c r="Z473" s="11">
        <f t="shared" si="76"/>
        <v>9.4733333350159228</v>
      </c>
      <c r="AA473" t="str">
        <f t="shared" si="77"/>
        <v>On Time</v>
      </c>
    </row>
    <row r="474" spans="1:27" x14ac:dyDescent="0.3">
      <c r="A474">
        <f t="shared" si="78"/>
        <v>473</v>
      </c>
      <c r="B474" s="13" t="s">
        <v>38984</v>
      </c>
      <c r="C474">
        <v>11355539</v>
      </c>
      <c r="D474" s="15">
        <f t="shared" si="80"/>
        <v>43670.479166666664</v>
      </c>
      <c r="E474">
        <v>11</v>
      </c>
      <c r="F474">
        <v>30</v>
      </c>
      <c r="G474">
        <v>3</v>
      </c>
      <c r="H474" t="s">
        <v>39190</v>
      </c>
      <c r="I474" t="str">
        <f>VLOOKUP(H474,Dictionary!B$41:C$45,2,FALSE)</f>
        <v>Big City Taxi</v>
      </c>
      <c r="J474" t="s">
        <v>25</v>
      </c>
      <c r="K474" t="str">
        <f>VLOOKUP(J474,Dictionary!B$20:C$36,2,FALSE)</f>
        <v>Ambulatory</v>
      </c>
      <c r="L474" t="s">
        <v>11</v>
      </c>
      <c r="M474" t="str">
        <f>VLOOKUP(L474,Dictionary!B$50:C$51,2,FALSE)</f>
        <v>Yes</v>
      </c>
      <c r="N474" t="s">
        <v>39195</v>
      </c>
      <c r="O474" s="15">
        <f t="shared" si="79"/>
        <v>43670.46837962963</v>
      </c>
      <c r="P474" s="12" t="s">
        <v>17517</v>
      </c>
      <c r="Q474" s="15">
        <f t="shared" si="71"/>
        <v>43670.469884259262</v>
      </c>
      <c r="R474" t="s">
        <v>17518</v>
      </c>
      <c r="S474" t="s">
        <v>39206</v>
      </c>
      <c r="T474" s="15">
        <f t="shared" si="72"/>
        <v>43670.481030092589</v>
      </c>
      <c r="U474" s="12" t="s">
        <v>17519</v>
      </c>
      <c r="V474" s="15">
        <f t="shared" si="73"/>
        <v>43670.483425925922</v>
      </c>
      <c r="W474" s="12" t="s">
        <v>17520</v>
      </c>
      <c r="X474" s="11">
        <f t="shared" si="74"/>
        <v>5.7499999995343387E-2</v>
      </c>
      <c r="Y474" s="11">
        <f t="shared" si="75"/>
        <v>3.6111111170612276E-2</v>
      </c>
      <c r="Z474" s="11">
        <f t="shared" si="76"/>
        <v>2.2466666679829359</v>
      </c>
      <c r="AA474" t="str">
        <f t="shared" si="77"/>
        <v>On Time</v>
      </c>
    </row>
    <row r="475" spans="1:27" x14ac:dyDescent="0.3">
      <c r="A475">
        <f t="shared" si="78"/>
        <v>474</v>
      </c>
      <c r="B475" s="13" t="s">
        <v>38873</v>
      </c>
      <c r="C475">
        <v>11033383</v>
      </c>
      <c r="D475" s="15">
        <f t="shared" si="80"/>
        <v>43559.59375</v>
      </c>
      <c r="E475">
        <v>14</v>
      </c>
      <c r="F475">
        <v>15</v>
      </c>
      <c r="G475">
        <v>4</v>
      </c>
      <c r="H475" t="s">
        <v>39189</v>
      </c>
      <c r="I475" t="str">
        <f>VLOOKUP(H475,Dictionary!B$41:C$45,2,FALSE)</f>
        <v>Allied Taxi</v>
      </c>
      <c r="J475" t="s">
        <v>25</v>
      </c>
      <c r="K475" t="str">
        <f>VLOOKUP(J475,Dictionary!B$20:C$36,2,FALSE)</f>
        <v>Ambulatory</v>
      </c>
      <c r="L475" t="s">
        <v>11</v>
      </c>
      <c r="M475" t="str">
        <f>VLOOKUP(L475,Dictionary!B$50:C$51,2,FALSE)</f>
        <v>Yes</v>
      </c>
      <c r="N475" t="s">
        <v>39195</v>
      </c>
      <c r="O475" s="15">
        <f t="shared" si="79"/>
        <v>43559.583796296298</v>
      </c>
      <c r="P475" s="12" t="s">
        <v>3920</v>
      </c>
      <c r="Q475" s="15">
        <f t="shared" si="71"/>
        <v>43559.588310185187</v>
      </c>
      <c r="R475" t="s">
        <v>3921</v>
      </c>
      <c r="S475" t="s">
        <v>39208</v>
      </c>
      <c r="T475" s="15">
        <f t="shared" si="72"/>
        <v>43559.610034722224</v>
      </c>
      <c r="U475" s="12" t="s">
        <v>3922</v>
      </c>
      <c r="V475" s="15">
        <f t="shared" si="73"/>
        <v>43559.609965277778</v>
      </c>
      <c r="W475" s="12" t="s">
        <v>3923</v>
      </c>
      <c r="X475" s="11">
        <f t="shared" si="74"/>
        <v>-1.6666667070239782E-3</v>
      </c>
      <c r="Y475" s="11">
        <f t="shared" si="75"/>
        <v>0.10833333333721384</v>
      </c>
      <c r="Z475" s="11">
        <f t="shared" si="76"/>
        <v>2.5599999991245568</v>
      </c>
      <c r="AA475" t="str">
        <f t="shared" si="77"/>
        <v>On Time</v>
      </c>
    </row>
    <row r="476" spans="1:27" x14ac:dyDescent="0.3">
      <c r="A476">
        <f t="shared" si="78"/>
        <v>475</v>
      </c>
      <c r="B476" s="13" t="s">
        <v>39075</v>
      </c>
      <c r="C476">
        <v>11663015</v>
      </c>
      <c r="D476" s="15">
        <f t="shared" si="80"/>
        <v>43761.645833333336</v>
      </c>
      <c r="E476">
        <v>15</v>
      </c>
      <c r="F476">
        <v>30</v>
      </c>
      <c r="G476">
        <v>3</v>
      </c>
      <c r="H476" t="s">
        <v>39191</v>
      </c>
      <c r="I476" t="str">
        <f>VLOOKUP(H476,Dictionary!B$41:C$45,2,FALSE)</f>
        <v>Arrow Taxi</v>
      </c>
      <c r="J476" t="s">
        <v>10</v>
      </c>
      <c r="K476" t="str">
        <f>VLOOKUP(J476,Dictionary!B$20:C$36,2,FALSE)</f>
        <v>Walker</v>
      </c>
      <c r="L476" t="s">
        <v>11</v>
      </c>
      <c r="M476" t="str">
        <f>VLOOKUP(L476,Dictionary!B$50:C$51,2,FALSE)</f>
        <v>Yes</v>
      </c>
      <c r="N476" t="s">
        <v>39195</v>
      </c>
      <c r="O476" s="15">
        <f t="shared" si="79"/>
        <v>43761.663368055553</v>
      </c>
      <c r="P476" s="12" t="s">
        <v>26703</v>
      </c>
      <c r="Q476" s="15">
        <f t="shared" si="71"/>
        <v>43761.6640162037</v>
      </c>
      <c r="R476" t="s">
        <v>26704</v>
      </c>
      <c r="S476" t="s">
        <v>39205</v>
      </c>
      <c r="T476" s="15">
        <f t="shared" si="72"/>
        <v>43761.668483796297</v>
      </c>
      <c r="U476" s="12" t="s">
        <v>26705</v>
      </c>
      <c r="V476" s="15">
        <f t="shared" si="73"/>
        <v>43761.669131944444</v>
      </c>
      <c r="W476" s="12" t="s">
        <v>26706</v>
      </c>
      <c r="X476" s="11">
        <f t="shared" si="74"/>
        <v>1.555555552477017E-2</v>
      </c>
      <c r="Y476" s="11">
        <f t="shared" si="75"/>
        <v>1.555555552477017E-2</v>
      </c>
      <c r="Z476" s="11">
        <f t="shared" si="76"/>
        <v>0.74666666518896818</v>
      </c>
      <c r="AA476" t="str">
        <f t="shared" si="77"/>
        <v>Late</v>
      </c>
    </row>
    <row r="477" spans="1:27" x14ac:dyDescent="0.3">
      <c r="A477">
        <f t="shared" si="78"/>
        <v>476</v>
      </c>
      <c r="B477" s="13" t="s">
        <v>38856</v>
      </c>
      <c r="C477">
        <v>10928412</v>
      </c>
      <c r="D477" s="15">
        <f t="shared" si="80"/>
        <v>43542.510416666664</v>
      </c>
      <c r="E477">
        <v>12</v>
      </c>
      <c r="F477">
        <v>15</v>
      </c>
      <c r="G477">
        <v>1</v>
      </c>
      <c r="H477" t="s">
        <v>39190</v>
      </c>
      <c r="I477" t="str">
        <f>VLOOKUP(H477,Dictionary!B$41:C$45,2,FALSE)</f>
        <v>Big City Taxi</v>
      </c>
      <c r="J477" t="s">
        <v>25</v>
      </c>
      <c r="K477" t="str">
        <f>VLOOKUP(J477,Dictionary!B$20:C$36,2,FALSE)</f>
        <v>Ambulatory</v>
      </c>
      <c r="L477" t="s">
        <v>11</v>
      </c>
      <c r="M477" t="str">
        <f>VLOOKUP(L477,Dictionary!B$50:C$51,2,FALSE)</f>
        <v>Yes</v>
      </c>
      <c r="N477" t="s">
        <v>39195</v>
      </c>
      <c r="O477" s="15">
        <f t="shared" si="79"/>
        <v>43542.514710648145</v>
      </c>
      <c r="P477" s="12" t="s">
        <v>19080</v>
      </c>
      <c r="Q477" s="15">
        <f t="shared" si="71"/>
        <v>43542.520127314812</v>
      </c>
      <c r="R477" t="s">
        <v>19081</v>
      </c>
      <c r="S477" t="s">
        <v>39208</v>
      </c>
      <c r="T477" s="15">
        <f t="shared" si="72"/>
        <v>43542.541770833333</v>
      </c>
      <c r="U477" s="12" t="s">
        <v>7387</v>
      </c>
      <c r="V477" s="15">
        <f t="shared" si="73"/>
        <v>43542.542870370373</v>
      </c>
      <c r="W477" s="12" t="s">
        <v>19082</v>
      </c>
      <c r="X477" s="11">
        <f t="shared" si="74"/>
        <v>2.6388888945803046E-2</v>
      </c>
      <c r="Y477" s="11">
        <f t="shared" si="75"/>
        <v>0.13000000000465661</v>
      </c>
      <c r="Z477" s="11">
        <f t="shared" si="76"/>
        <v>3.7533333348110318</v>
      </c>
      <c r="AA477" t="str">
        <f t="shared" si="77"/>
        <v>Late</v>
      </c>
    </row>
    <row r="478" spans="1:27" x14ac:dyDescent="0.3">
      <c r="A478">
        <f t="shared" si="78"/>
        <v>477</v>
      </c>
      <c r="B478" s="13" t="s">
        <v>39021</v>
      </c>
      <c r="C478">
        <v>11470689</v>
      </c>
      <c r="D478" s="15">
        <f t="shared" si="80"/>
        <v>43707.395833333336</v>
      </c>
      <c r="E478">
        <v>9</v>
      </c>
      <c r="F478">
        <v>30</v>
      </c>
      <c r="G478">
        <v>5</v>
      </c>
      <c r="H478" t="s">
        <v>39190</v>
      </c>
      <c r="I478" t="str">
        <f>VLOOKUP(H478,Dictionary!B$41:C$45,2,FALSE)</f>
        <v>Big City Taxi</v>
      </c>
      <c r="J478" t="s">
        <v>10</v>
      </c>
      <c r="K478" t="str">
        <f>VLOOKUP(J478,Dictionary!B$20:C$36,2,FALSE)</f>
        <v>Walker</v>
      </c>
      <c r="L478" t="s">
        <v>11</v>
      </c>
      <c r="M478" t="str">
        <f>VLOOKUP(L478,Dictionary!B$50:C$51,2,FALSE)</f>
        <v>Yes</v>
      </c>
      <c r="N478" t="s">
        <v>39195</v>
      </c>
      <c r="O478" s="15">
        <f t="shared" si="79"/>
        <v>43707.384780092594</v>
      </c>
      <c r="P478" s="12" t="s">
        <v>24047</v>
      </c>
      <c r="Q478" s="15">
        <f t="shared" si="71"/>
        <v>43707.388622685183</v>
      </c>
      <c r="R478" t="s">
        <v>24048</v>
      </c>
      <c r="S478" t="s">
        <v>39206</v>
      </c>
      <c r="T478" s="15">
        <f t="shared" si="72"/>
        <v>43707.396145833336</v>
      </c>
      <c r="U478" s="12" t="s">
        <v>24049</v>
      </c>
      <c r="V478" s="15">
        <f t="shared" si="73"/>
        <v>43707.396145833336</v>
      </c>
      <c r="W478" s="12" t="s">
        <v>24049</v>
      </c>
      <c r="X478" s="11">
        <f t="shared" si="74"/>
        <v>0</v>
      </c>
      <c r="Y478" s="11">
        <f t="shared" si="75"/>
        <v>9.2222222127020359E-2</v>
      </c>
      <c r="Z478" s="11">
        <f t="shared" si="76"/>
        <v>2.2133333310484886</v>
      </c>
      <c r="AA478" t="str">
        <f t="shared" si="77"/>
        <v>On Time</v>
      </c>
    </row>
    <row r="479" spans="1:27" x14ac:dyDescent="0.3">
      <c r="A479">
        <f t="shared" si="78"/>
        <v>478</v>
      </c>
      <c r="B479" s="13" t="s">
        <v>39080</v>
      </c>
      <c r="C479">
        <v>11713899</v>
      </c>
      <c r="D479" s="15">
        <f t="shared" si="80"/>
        <v>43766.770833333336</v>
      </c>
      <c r="E479">
        <v>18</v>
      </c>
      <c r="F479">
        <v>30</v>
      </c>
      <c r="G479">
        <v>1</v>
      </c>
      <c r="H479" t="s">
        <v>39190</v>
      </c>
      <c r="I479" t="str">
        <f>VLOOKUP(H479,Dictionary!B$41:C$45,2,FALSE)</f>
        <v>Big City Taxi</v>
      </c>
      <c r="J479" t="s">
        <v>10</v>
      </c>
      <c r="K479" t="str">
        <f>VLOOKUP(J479,Dictionary!B$20:C$36,2,FALSE)</f>
        <v>Walker</v>
      </c>
      <c r="L479" t="s">
        <v>11</v>
      </c>
      <c r="M479" t="str">
        <f>VLOOKUP(L479,Dictionary!B$50:C$51,2,FALSE)</f>
        <v>Yes</v>
      </c>
      <c r="N479" t="s">
        <v>39195</v>
      </c>
      <c r="O479" s="15">
        <f t="shared" si="79"/>
        <v>43766.761111111111</v>
      </c>
      <c r="P479" s="12" t="s">
        <v>15300</v>
      </c>
      <c r="Q479" s="15">
        <f t="shared" si="71"/>
        <v>43766.763460648152</v>
      </c>
      <c r="R479" t="s">
        <v>15301</v>
      </c>
      <c r="S479" t="s">
        <v>39206</v>
      </c>
      <c r="T479" s="15">
        <f t="shared" si="72"/>
        <v>43766.772951388892</v>
      </c>
      <c r="U479" s="12" t="s">
        <v>15302</v>
      </c>
      <c r="V479" s="15">
        <f t="shared" si="73"/>
        <v>43766.774155092593</v>
      </c>
      <c r="W479" s="12" t="s">
        <v>15303</v>
      </c>
      <c r="X479" s="11">
        <f t="shared" si="74"/>
        <v>2.8888888831716031E-2</v>
      </c>
      <c r="Y479" s="11">
        <f t="shared" si="75"/>
        <v>5.6388888973742723E-2</v>
      </c>
      <c r="Z479" s="11">
        <f t="shared" si="76"/>
        <v>2.0466666673310101</v>
      </c>
      <c r="AA479" t="str">
        <f t="shared" si="77"/>
        <v>On Time</v>
      </c>
    </row>
    <row r="480" spans="1:27" x14ac:dyDescent="0.3">
      <c r="A480">
        <f t="shared" si="78"/>
        <v>479</v>
      </c>
      <c r="B480" s="13" t="s">
        <v>38857</v>
      </c>
      <c r="C480">
        <v>10933248</v>
      </c>
      <c r="D480" s="15">
        <f t="shared" si="80"/>
        <v>43543.520833333336</v>
      </c>
      <c r="E480">
        <v>12</v>
      </c>
      <c r="F480">
        <v>30</v>
      </c>
      <c r="G480">
        <v>2</v>
      </c>
      <c r="H480" t="s">
        <v>39191</v>
      </c>
      <c r="I480" t="str">
        <f>VLOOKUP(H480,Dictionary!B$41:C$45,2,FALSE)</f>
        <v>Arrow Taxi</v>
      </c>
      <c r="J480" t="s">
        <v>4</v>
      </c>
      <c r="K480" t="str">
        <f>VLOOKUP(J480,Dictionary!B$20:C$36,2,FALSE)</f>
        <v>Over-size Wheelchair</v>
      </c>
      <c r="L480" t="s">
        <v>5</v>
      </c>
      <c r="M480" t="str">
        <f>VLOOKUP(L480,Dictionary!B$50:C$51,2,FALSE)</f>
        <v>No</v>
      </c>
      <c r="N480" t="s">
        <v>39195</v>
      </c>
      <c r="O480" s="15">
        <f t="shared" si="79"/>
        <v>43543.530590277776</v>
      </c>
      <c r="P480" s="12" t="s">
        <v>890</v>
      </c>
      <c r="Q480" s="15">
        <f t="shared" si="71"/>
        <v>43543.533541666664</v>
      </c>
      <c r="R480" t="s">
        <v>891</v>
      </c>
      <c r="S480" t="s">
        <v>39205</v>
      </c>
      <c r="T480" s="15">
        <f t="shared" si="72"/>
        <v>43543.540219907409</v>
      </c>
      <c r="U480" s="12" t="s">
        <v>892</v>
      </c>
      <c r="V480" s="15">
        <f t="shared" si="73"/>
        <v>43543.541296296295</v>
      </c>
      <c r="W480" s="12" t="s">
        <v>893</v>
      </c>
      <c r="X480" s="11">
        <f t="shared" si="74"/>
        <v>2.5833333260379732E-2</v>
      </c>
      <c r="Y480" s="11">
        <f t="shared" si="75"/>
        <v>7.0833333302289248E-2</v>
      </c>
      <c r="Z480" s="11">
        <f t="shared" si="76"/>
        <v>2.3199999975040555</v>
      </c>
      <c r="AA480" t="str">
        <f t="shared" si="77"/>
        <v>Late</v>
      </c>
    </row>
    <row r="481" spans="1:27" x14ac:dyDescent="0.3">
      <c r="A481">
        <f t="shared" si="78"/>
        <v>480</v>
      </c>
      <c r="B481" s="13" t="s">
        <v>38915</v>
      </c>
      <c r="C481">
        <v>11118583</v>
      </c>
      <c r="D481" s="15">
        <f t="shared" si="80"/>
        <v>43601.375</v>
      </c>
      <c r="E481">
        <v>9</v>
      </c>
      <c r="F481">
        <v>0</v>
      </c>
      <c r="G481">
        <v>4</v>
      </c>
      <c r="H481" t="s">
        <v>39190</v>
      </c>
      <c r="I481" t="str">
        <f>VLOOKUP(H481,Dictionary!B$41:C$45,2,FALSE)</f>
        <v>Big City Taxi</v>
      </c>
      <c r="J481" t="s">
        <v>25</v>
      </c>
      <c r="K481" t="str">
        <f>VLOOKUP(J481,Dictionary!B$20:C$36,2,FALSE)</f>
        <v>Ambulatory</v>
      </c>
      <c r="L481" t="s">
        <v>11</v>
      </c>
      <c r="M481" t="str">
        <f>VLOOKUP(L481,Dictionary!B$50:C$51,2,FALSE)</f>
        <v>Yes</v>
      </c>
      <c r="N481" t="s">
        <v>39195</v>
      </c>
      <c r="O481" s="15">
        <f t="shared" si="79"/>
        <v>43601.399293981478</v>
      </c>
      <c r="P481" s="12" t="s">
        <v>38180</v>
      </c>
      <c r="Q481" s="15">
        <f t="shared" si="71"/>
        <v>43601.399594907409</v>
      </c>
      <c r="R481" t="s">
        <v>15256</v>
      </c>
      <c r="S481" t="s">
        <v>39208</v>
      </c>
      <c r="T481" s="15">
        <f t="shared" si="72"/>
        <v>43601.421666666669</v>
      </c>
      <c r="U481" s="12" t="s">
        <v>38181</v>
      </c>
      <c r="V481" s="15">
        <f t="shared" si="73"/>
        <v>43601.423055555555</v>
      </c>
      <c r="W481" s="12" t="s">
        <v>38182</v>
      </c>
      <c r="X481" s="11">
        <f t="shared" si="74"/>
        <v>3.3333333267364651E-2</v>
      </c>
      <c r="Y481" s="11">
        <f t="shared" si="75"/>
        <v>7.2222223388962448E-3</v>
      </c>
      <c r="Z481" s="11">
        <f t="shared" si="76"/>
        <v>0.9733333345502615</v>
      </c>
      <c r="AA481" t="str">
        <f t="shared" si="77"/>
        <v>Late</v>
      </c>
    </row>
    <row r="482" spans="1:27" x14ac:dyDescent="0.3">
      <c r="A482">
        <f t="shared" si="78"/>
        <v>481</v>
      </c>
      <c r="B482" s="13" t="s">
        <v>38804</v>
      </c>
      <c r="C482">
        <v>10768780</v>
      </c>
      <c r="D482" s="15">
        <f t="shared" si="80"/>
        <v>43490.625</v>
      </c>
      <c r="E482">
        <v>15</v>
      </c>
      <c r="F482">
        <v>0</v>
      </c>
      <c r="G482">
        <v>5</v>
      </c>
      <c r="H482" t="s">
        <v>39190</v>
      </c>
      <c r="I482" t="str">
        <f>VLOOKUP(H482,Dictionary!B$41:C$45,2,FALSE)</f>
        <v>Big City Taxi</v>
      </c>
      <c r="J482" t="s">
        <v>10</v>
      </c>
      <c r="K482" t="str">
        <f>VLOOKUP(J482,Dictionary!B$20:C$36,2,FALSE)</f>
        <v>Walker</v>
      </c>
      <c r="L482" t="s">
        <v>11</v>
      </c>
      <c r="M482" t="str">
        <f>VLOOKUP(L482,Dictionary!B$50:C$51,2,FALSE)</f>
        <v>Yes</v>
      </c>
      <c r="N482" t="s">
        <v>39195</v>
      </c>
      <c r="O482" s="15">
        <f t="shared" si="79"/>
        <v>43490.620648148149</v>
      </c>
      <c r="P482" s="12" t="s">
        <v>26489</v>
      </c>
      <c r="Q482" s="15">
        <f t="shared" si="71"/>
        <v>43490.621608796297</v>
      </c>
      <c r="R482" t="s">
        <v>26490</v>
      </c>
      <c r="S482" t="s">
        <v>39209</v>
      </c>
      <c r="T482" s="15">
        <f t="shared" si="72"/>
        <v>43490.648726851854</v>
      </c>
      <c r="U482" s="12" t="s">
        <v>26491</v>
      </c>
      <c r="V482" s="15">
        <f t="shared" si="73"/>
        <v>43490.648726851854</v>
      </c>
      <c r="W482" s="12" t="s">
        <v>26491</v>
      </c>
      <c r="X482" s="11">
        <f t="shared" si="74"/>
        <v>0</v>
      </c>
      <c r="Y482" s="11">
        <f t="shared" si="75"/>
        <v>2.305555553175509E-2</v>
      </c>
      <c r="Z482" s="11">
        <f t="shared" si="76"/>
        <v>0.55333333276212215</v>
      </c>
      <c r="AA482" t="str">
        <f t="shared" si="77"/>
        <v>On Time</v>
      </c>
    </row>
    <row r="483" spans="1:27" x14ac:dyDescent="0.3">
      <c r="A483">
        <f t="shared" si="78"/>
        <v>482</v>
      </c>
      <c r="B483" s="13" t="s">
        <v>39020</v>
      </c>
      <c r="C483">
        <v>11466445</v>
      </c>
      <c r="D483" s="15">
        <f t="shared" si="80"/>
        <v>43706.625</v>
      </c>
      <c r="E483">
        <v>15</v>
      </c>
      <c r="F483">
        <v>0</v>
      </c>
      <c r="G483">
        <v>4</v>
      </c>
      <c r="H483" t="s">
        <v>39190</v>
      </c>
      <c r="I483" t="str">
        <f>VLOOKUP(H483,Dictionary!B$41:C$45,2,FALSE)</f>
        <v>Big City Taxi</v>
      </c>
      <c r="J483" t="s">
        <v>25</v>
      </c>
      <c r="K483" t="str">
        <f>VLOOKUP(J483,Dictionary!B$20:C$36,2,FALSE)</f>
        <v>Ambulatory</v>
      </c>
      <c r="L483" t="s">
        <v>11</v>
      </c>
      <c r="M483" t="str">
        <f>VLOOKUP(L483,Dictionary!B$50:C$51,2,FALSE)</f>
        <v>Yes</v>
      </c>
      <c r="N483" t="s">
        <v>39194</v>
      </c>
      <c r="O483" s="15">
        <f t="shared" si="79"/>
        <v>43706.625937500001</v>
      </c>
      <c r="P483" s="12" t="s">
        <v>4283</v>
      </c>
      <c r="Q483" s="15">
        <f t="shared" si="71"/>
        <v>43706.62703703704</v>
      </c>
      <c r="R483" t="s">
        <v>4284</v>
      </c>
      <c r="S483" t="s">
        <v>39208</v>
      </c>
      <c r="T483" s="15">
        <f t="shared" si="72"/>
        <v>43706.650740740741</v>
      </c>
      <c r="U483" s="12" t="s">
        <v>4285</v>
      </c>
      <c r="V483" s="15">
        <f t="shared" si="73"/>
        <v>43706.653067129628</v>
      </c>
      <c r="W483" s="12" t="s">
        <v>4286</v>
      </c>
      <c r="X483" s="11">
        <f t="shared" si="74"/>
        <v>5.5833333288319409E-2</v>
      </c>
      <c r="Y483" s="11">
        <f t="shared" si="75"/>
        <v>2.6388888945803046E-2</v>
      </c>
      <c r="Z483" s="11">
        <f t="shared" si="76"/>
        <v>1.9733333336189389</v>
      </c>
      <c r="AA483" t="str">
        <f t="shared" si="77"/>
        <v>Late</v>
      </c>
    </row>
    <row r="484" spans="1:27" x14ac:dyDescent="0.3">
      <c r="A484">
        <f t="shared" si="78"/>
        <v>483</v>
      </c>
      <c r="B484" s="13" t="s">
        <v>38881</v>
      </c>
      <c r="C484">
        <v>11012500</v>
      </c>
      <c r="D484" s="15">
        <f t="shared" si="80"/>
        <v>43567.583333333336</v>
      </c>
      <c r="E484">
        <v>14</v>
      </c>
      <c r="F484">
        <v>0</v>
      </c>
      <c r="G484">
        <v>5</v>
      </c>
      <c r="H484" t="s">
        <v>39191</v>
      </c>
      <c r="I484" t="str">
        <f>VLOOKUP(H484,Dictionary!B$41:C$45,2,FALSE)</f>
        <v>Arrow Taxi</v>
      </c>
      <c r="J484" t="s">
        <v>10</v>
      </c>
      <c r="K484" t="str">
        <f>VLOOKUP(J484,Dictionary!B$20:C$36,2,FALSE)</f>
        <v>Walker</v>
      </c>
      <c r="L484" t="s">
        <v>11</v>
      </c>
      <c r="M484" t="str">
        <f>VLOOKUP(L484,Dictionary!B$50:C$51,2,FALSE)</f>
        <v>Yes</v>
      </c>
      <c r="N484" t="s">
        <v>39195</v>
      </c>
      <c r="O484" s="15">
        <f t="shared" si="79"/>
        <v>43567.590405092589</v>
      </c>
      <c r="P484" s="12" t="s">
        <v>5759</v>
      </c>
      <c r="Q484" s="15">
        <f t="shared" si="71"/>
        <v>43567.595706018517</v>
      </c>
      <c r="R484" t="s">
        <v>5878</v>
      </c>
      <c r="S484" t="s">
        <v>39205</v>
      </c>
      <c r="T484" s="15">
        <f t="shared" si="72"/>
        <v>43567.599409722221</v>
      </c>
      <c r="U484" s="12" t="s">
        <v>5879</v>
      </c>
      <c r="V484" s="15">
        <f t="shared" si="73"/>
        <v>43567.599409722221</v>
      </c>
      <c r="W484" s="12" t="s">
        <v>5879</v>
      </c>
      <c r="X484" s="11">
        <f t="shared" si="74"/>
        <v>0</v>
      </c>
      <c r="Y484" s="11">
        <f t="shared" si="75"/>
        <v>0.12722222227603197</v>
      </c>
      <c r="Z484" s="11">
        <f t="shared" si="76"/>
        <v>3.0533333346247673</v>
      </c>
      <c r="AA484" t="str">
        <f t="shared" si="77"/>
        <v>Late</v>
      </c>
    </row>
    <row r="485" spans="1:27" x14ac:dyDescent="0.3">
      <c r="A485">
        <f t="shared" si="78"/>
        <v>484</v>
      </c>
      <c r="B485" s="13" t="s">
        <v>38892</v>
      </c>
      <c r="C485">
        <v>11086810</v>
      </c>
      <c r="D485" s="15">
        <f t="shared" si="80"/>
        <v>43578.354166666664</v>
      </c>
      <c r="E485">
        <v>8</v>
      </c>
      <c r="F485">
        <v>30</v>
      </c>
      <c r="G485">
        <v>2</v>
      </c>
      <c r="H485" t="s">
        <v>39189</v>
      </c>
      <c r="I485" t="str">
        <f>VLOOKUP(H485,Dictionary!B$41:C$45,2,FALSE)</f>
        <v>Allied Taxi</v>
      </c>
      <c r="J485" t="s">
        <v>10</v>
      </c>
      <c r="K485" t="str">
        <f>VLOOKUP(J485,Dictionary!B$20:C$36,2,FALSE)</f>
        <v>Walker</v>
      </c>
      <c r="L485" t="s">
        <v>11</v>
      </c>
      <c r="M485" t="str">
        <f>VLOOKUP(L485,Dictionary!B$50:C$51,2,FALSE)</f>
        <v>Yes</v>
      </c>
      <c r="N485" t="s">
        <v>39195</v>
      </c>
      <c r="O485" s="15">
        <f t="shared" si="79"/>
        <v>43578.347025462965</v>
      </c>
      <c r="P485" s="12" t="s">
        <v>26763</v>
      </c>
      <c r="Q485" s="15">
        <f t="shared" si="71"/>
        <v>43578.347743055558</v>
      </c>
      <c r="R485" t="s">
        <v>15915</v>
      </c>
      <c r="S485" t="s">
        <v>39205</v>
      </c>
      <c r="T485" s="15">
        <f t="shared" si="72"/>
        <v>43578.350659722222</v>
      </c>
      <c r="U485" s="12" t="s">
        <v>26764</v>
      </c>
      <c r="V485" s="15">
        <f t="shared" si="73"/>
        <v>43578.352268518516</v>
      </c>
      <c r="W485" s="12" t="s">
        <v>26765</v>
      </c>
      <c r="X485" s="11">
        <f t="shared" si="74"/>
        <v>3.861111105652526E-2</v>
      </c>
      <c r="Y485" s="11">
        <f t="shared" si="75"/>
        <v>1.7222222231794149E-2</v>
      </c>
      <c r="Z485" s="11">
        <f t="shared" si="76"/>
        <v>1.3399999989196658</v>
      </c>
      <c r="AA485" t="str">
        <f t="shared" si="77"/>
        <v>On Time</v>
      </c>
    </row>
    <row r="486" spans="1:27" x14ac:dyDescent="0.3">
      <c r="A486">
        <f t="shared" si="78"/>
        <v>485</v>
      </c>
      <c r="B486" s="13" t="s">
        <v>38845</v>
      </c>
      <c r="C486">
        <v>10895443</v>
      </c>
      <c r="D486" s="15">
        <f t="shared" si="80"/>
        <v>43531.416666666664</v>
      </c>
      <c r="E486">
        <v>10</v>
      </c>
      <c r="F486">
        <v>0</v>
      </c>
      <c r="G486">
        <v>4</v>
      </c>
      <c r="H486" t="s">
        <v>39191</v>
      </c>
      <c r="I486" t="str">
        <f>VLOOKUP(H486,Dictionary!B$41:C$45,2,FALSE)</f>
        <v>Arrow Taxi</v>
      </c>
      <c r="J486" t="s">
        <v>25</v>
      </c>
      <c r="K486" t="str">
        <f>VLOOKUP(J486,Dictionary!B$20:C$36,2,FALSE)</f>
        <v>Ambulatory</v>
      </c>
      <c r="L486" t="s">
        <v>11</v>
      </c>
      <c r="M486" t="str">
        <f>VLOOKUP(L486,Dictionary!B$50:C$51,2,FALSE)</f>
        <v>Yes</v>
      </c>
      <c r="N486" t="s">
        <v>39195</v>
      </c>
      <c r="O486" s="15">
        <f t="shared" si="79"/>
        <v>43531.425000000003</v>
      </c>
      <c r="P486" s="12" t="s">
        <v>27525</v>
      </c>
      <c r="Q486" s="15">
        <f t="shared" si="71"/>
        <v>43531.429513888892</v>
      </c>
      <c r="R486" t="s">
        <v>27526</v>
      </c>
      <c r="S486" t="s">
        <v>39205</v>
      </c>
      <c r="T486" s="15">
        <f t="shared" si="72"/>
        <v>43531.434884259259</v>
      </c>
      <c r="U486" s="12" t="s">
        <v>23806</v>
      </c>
      <c r="V486" s="15">
        <f t="shared" si="73"/>
        <v>43531.440428240741</v>
      </c>
      <c r="W486" s="12" t="s">
        <v>27527</v>
      </c>
      <c r="X486" s="11">
        <f t="shared" si="74"/>
        <v>0.13305555557599291</v>
      </c>
      <c r="Y486" s="11">
        <f t="shared" si="75"/>
        <v>0.10833333333721384</v>
      </c>
      <c r="Z486" s="11">
        <f t="shared" si="76"/>
        <v>5.7933333339169621</v>
      </c>
      <c r="AA486" t="str">
        <f t="shared" si="77"/>
        <v>Late</v>
      </c>
    </row>
    <row r="487" spans="1:27" x14ac:dyDescent="0.3">
      <c r="A487">
        <f t="shared" si="78"/>
        <v>486</v>
      </c>
      <c r="B487" s="13" t="s">
        <v>38831</v>
      </c>
      <c r="C487">
        <v>10851449</v>
      </c>
      <c r="D487" s="15">
        <f t="shared" si="80"/>
        <v>43517.78125</v>
      </c>
      <c r="E487">
        <v>18</v>
      </c>
      <c r="F487">
        <v>45</v>
      </c>
      <c r="G487">
        <v>4</v>
      </c>
      <c r="H487" t="s">
        <v>39191</v>
      </c>
      <c r="I487" t="str">
        <f>VLOOKUP(H487,Dictionary!B$41:C$45,2,FALSE)</f>
        <v>Arrow Taxi</v>
      </c>
      <c r="J487" t="s">
        <v>53</v>
      </c>
      <c r="K487" t="str">
        <f>VLOOKUP(J487,Dictionary!B$20:C$36,2,FALSE)</f>
        <v>Wheelchair</v>
      </c>
      <c r="L487" t="s">
        <v>5</v>
      </c>
      <c r="M487" t="str">
        <f>VLOOKUP(L487,Dictionary!B$50:C$51,2,FALSE)</f>
        <v>No</v>
      </c>
      <c r="N487" t="s">
        <v>39194</v>
      </c>
      <c r="O487" s="15">
        <f t="shared" si="79"/>
        <v>43517.790092592593</v>
      </c>
      <c r="P487" s="12" t="s">
        <v>5557</v>
      </c>
      <c r="Q487" s="15">
        <f t="shared" si="71"/>
        <v>43517.799305555556</v>
      </c>
      <c r="R487" t="s">
        <v>5558</v>
      </c>
      <c r="S487" t="s">
        <v>39207</v>
      </c>
      <c r="T487" s="15">
        <f t="shared" si="72"/>
        <v>43517.805462962962</v>
      </c>
      <c r="U487" s="12" t="s">
        <v>5559</v>
      </c>
      <c r="V487" s="15">
        <f t="shared" si="73"/>
        <v>43517.809930555559</v>
      </c>
      <c r="W487" s="12" t="s">
        <v>5560</v>
      </c>
      <c r="X487" s="11">
        <f t="shared" si="74"/>
        <v>0.10722222231561318</v>
      </c>
      <c r="Y487" s="11">
        <f t="shared" si="75"/>
        <v>0.22111111111007631</v>
      </c>
      <c r="Z487" s="11">
        <f t="shared" si="76"/>
        <v>7.8800000022165477</v>
      </c>
      <c r="AA487" t="str">
        <f t="shared" si="77"/>
        <v>Late</v>
      </c>
    </row>
    <row r="488" spans="1:27" x14ac:dyDescent="0.3">
      <c r="A488">
        <f t="shared" si="78"/>
        <v>487</v>
      </c>
      <c r="B488" s="13" t="s">
        <v>39096</v>
      </c>
      <c r="C488">
        <v>11783382</v>
      </c>
      <c r="D488" s="15">
        <f t="shared" si="80"/>
        <v>43782.541666666664</v>
      </c>
      <c r="E488">
        <v>13</v>
      </c>
      <c r="F488">
        <v>0</v>
      </c>
      <c r="G488">
        <v>3</v>
      </c>
      <c r="H488" t="s">
        <v>452</v>
      </c>
      <c r="I488" t="str">
        <f>VLOOKUP(H488,Dictionary!B$41:C$45,2,FALSE)</f>
        <v>Captain Marvel Taxi</v>
      </c>
      <c r="J488" t="s">
        <v>25</v>
      </c>
      <c r="K488" t="str">
        <f>VLOOKUP(J488,Dictionary!B$20:C$36,2,FALSE)</f>
        <v>Ambulatory</v>
      </c>
      <c r="L488" t="s">
        <v>11</v>
      </c>
      <c r="M488" t="str">
        <f>VLOOKUP(L488,Dictionary!B$50:C$51,2,FALSE)</f>
        <v>Yes</v>
      </c>
      <c r="N488" t="s">
        <v>39194</v>
      </c>
      <c r="O488" s="15">
        <f t="shared" si="79"/>
        <v>43782.545243055552</v>
      </c>
      <c r="P488" s="12" t="s">
        <v>21216</v>
      </c>
      <c r="Q488" s="15">
        <f t="shared" si="71"/>
        <v>43782.546770833331</v>
      </c>
      <c r="R488" t="s">
        <v>10098</v>
      </c>
      <c r="S488" t="s">
        <v>39206</v>
      </c>
      <c r="T488" s="15">
        <f t="shared" si="72"/>
        <v>43782.555879629632</v>
      </c>
      <c r="U488" s="12" t="s">
        <v>21217</v>
      </c>
      <c r="V488" s="15">
        <f t="shared" si="73"/>
        <v>43782.557337962964</v>
      </c>
      <c r="W488" s="12" t="s">
        <v>21218</v>
      </c>
      <c r="X488" s="11">
        <f t="shared" si="74"/>
        <v>3.4999999974388629E-2</v>
      </c>
      <c r="Y488" s="11">
        <f t="shared" si="75"/>
        <v>3.6666666681412607E-2</v>
      </c>
      <c r="Z488" s="11">
        <f t="shared" si="76"/>
        <v>1.7199999997392297</v>
      </c>
      <c r="AA488" t="str">
        <f t="shared" si="77"/>
        <v>Late</v>
      </c>
    </row>
    <row r="489" spans="1:27" x14ac:dyDescent="0.3">
      <c r="A489">
        <f t="shared" si="78"/>
        <v>488</v>
      </c>
      <c r="B489" s="13" t="s">
        <v>38884</v>
      </c>
      <c r="C489">
        <v>11041024</v>
      </c>
      <c r="D489" s="15">
        <f t="shared" si="80"/>
        <v>43570.479166666664</v>
      </c>
      <c r="E489">
        <v>11</v>
      </c>
      <c r="F489">
        <v>30</v>
      </c>
      <c r="G489">
        <v>1</v>
      </c>
      <c r="H489" t="s">
        <v>39191</v>
      </c>
      <c r="I489" t="str">
        <f>VLOOKUP(H489,Dictionary!B$41:C$45,2,FALSE)</f>
        <v>Arrow Taxi</v>
      </c>
      <c r="J489" t="s">
        <v>25</v>
      </c>
      <c r="K489" t="str">
        <f>VLOOKUP(J489,Dictionary!B$20:C$36,2,FALSE)</f>
        <v>Ambulatory</v>
      </c>
      <c r="L489" t="s">
        <v>11</v>
      </c>
      <c r="M489" t="str">
        <f>VLOOKUP(L489,Dictionary!B$50:C$51,2,FALSE)</f>
        <v>Yes</v>
      </c>
      <c r="N489" t="s">
        <v>39195</v>
      </c>
      <c r="O489" s="15">
        <f t="shared" si="79"/>
        <v>43570.485590277778</v>
      </c>
      <c r="P489" s="12" t="s">
        <v>8024</v>
      </c>
      <c r="Q489" s="15">
        <f t="shared" si="71"/>
        <v>43570.487708333334</v>
      </c>
      <c r="R489" t="s">
        <v>8025</v>
      </c>
      <c r="S489" t="s">
        <v>39205</v>
      </c>
      <c r="T489" s="15">
        <f t="shared" si="72"/>
        <v>43570.495937500003</v>
      </c>
      <c r="U489" s="12" t="s">
        <v>8026</v>
      </c>
      <c r="V489" s="15">
        <f t="shared" si="73"/>
        <v>43570.498206018521</v>
      </c>
      <c r="W489" s="12" t="s">
        <v>8027</v>
      </c>
      <c r="X489" s="11">
        <f t="shared" si="74"/>
        <v>5.4444444424007088E-2</v>
      </c>
      <c r="Y489" s="11">
        <f t="shared" si="75"/>
        <v>5.0833333341870457E-2</v>
      </c>
      <c r="Z489" s="11">
        <f t="shared" si="76"/>
        <v>2.5266666663810611</v>
      </c>
      <c r="AA489" t="str">
        <f t="shared" si="77"/>
        <v>Late</v>
      </c>
    </row>
    <row r="490" spans="1:27" x14ac:dyDescent="0.3">
      <c r="A490">
        <f t="shared" si="78"/>
        <v>489</v>
      </c>
      <c r="B490" s="13" t="s">
        <v>38983</v>
      </c>
      <c r="C490">
        <v>11382975</v>
      </c>
      <c r="D490" s="15">
        <f t="shared" si="80"/>
        <v>43669.395833333336</v>
      </c>
      <c r="E490">
        <v>9</v>
      </c>
      <c r="F490">
        <v>30</v>
      </c>
      <c r="G490">
        <v>2</v>
      </c>
      <c r="H490" t="s">
        <v>39189</v>
      </c>
      <c r="I490" t="str">
        <f>VLOOKUP(H490,Dictionary!B$41:C$45,2,FALSE)</f>
        <v>Allied Taxi</v>
      </c>
      <c r="J490" t="s">
        <v>25</v>
      </c>
      <c r="K490" t="str">
        <f>VLOOKUP(J490,Dictionary!B$20:C$36,2,FALSE)</f>
        <v>Ambulatory</v>
      </c>
      <c r="L490" t="s">
        <v>11</v>
      </c>
      <c r="M490" t="str">
        <f>VLOOKUP(L490,Dictionary!B$50:C$51,2,FALSE)</f>
        <v>Yes</v>
      </c>
      <c r="N490" t="s">
        <v>39195</v>
      </c>
      <c r="O490" s="15">
        <f t="shared" si="79"/>
        <v>43669.387488425928</v>
      </c>
      <c r="P490" s="12" t="s">
        <v>31357</v>
      </c>
      <c r="Q490" s="15">
        <f t="shared" si="71"/>
        <v>43669.387488425928</v>
      </c>
      <c r="R490" t="s">
        <v>31357</v>
      </c>
      <c r="S490" t="s">
        <v>39205</v>
      </c>
      <c r="T490" s="15">
        <f t="shared" si="72"/>
        <v>43669.396273148152</v>
      </c>
      <c r="U490" s="12" t="s">
        <v>14145</v>
      </c>
      <c r="V490" s="15">
        <f t="shared" si="73"/>
        <v>43669.396273148152</v>
      </c>
      <c r="W490" s="12" t="s">
        <v>14145</v>
      </c>
      <c r="X490" s="11">
        <f t="shared" si="74"/>
        <v>0</v>
      </c>
      <c r="Y490" s="11">
        <f t="shared" si="75"/>
        <v>0</v>
      </c>
      <c r="Z490" s="11">
        <f t="shared" si="76"/>
        <v>0</v>
      </c>
      <c r="AA490" t="str">
        <f t="shared" si="77"/>
        <v>On Time</v>
      </c>
    </row>
    <row r="491" spans="1:27" x14ac:dyDescent="0.3">
      <c r="A491">
        <f t="shared" si="78"/>
        <v>490</v>
      </c>
      <c r="B491" s="13" t="s">
        <v>39072</v>
      </c>
      <c r="C491">
        <v>11651642</v>
      </c>
      <c r="D491" s="15">
        <f t="shared" si="80"/>
        <v>43758.583333333336</v>
      </c>
      <c r="E491">
        <v>14</v>
      </c>
      <c r="F491">
        <v>0</v>
      </c>
      <c r="G491">
        <v>7</v>
      </c>
      <c r="H491" t="s">
        <v>452</v>
      </c>
      <c r="I491" t="str">
        <f>VLOOKUP(H491,Dictionary!B$41:C$45,2,FALSE)</f>
        <v>Captain Marvel Taxi</v>
      </c>
      <c r="J491" t="s">
        <v>25</v>
      </c>
      <c r="K491" t="str">
        <f>VLOOKUP(J491,Dictionary!B$20:C$36,2,FALSE)</f>
        <v>Ambulatory</v>
      </c>
      <c r="L491" t="s">
        <v>11</v>
      </c>
      <c r="M491" t="str">
        <f>VLOOKUP(L491,Dictionary!B$50:C$51,2,FALSE)</f>
        <v>Yes</v>
      </c>
      <c r="N491" t="s">
        <v>39194</v>
      </c>
      <c r="O491" s="15">
        <f t="shared" si="79"/>
        <v>43758.583483796298</v>
      </c>
      <c r="P491" s="12" t="s">
        <v>16803</v>
      </c>
      <c r="Q491" s="15">
        <f t="shared" si="71"/>
        <v>43758.583483796298</v>
      </c>
      <c r="R491" t="s">
        <v>16803</v>
      </c>
      <c r="S491" t="s">
        <v>39207</v>
      </c>
      <c r="T491" s="15">
        <f t="shared" si="72"/>
        <v>43758.598298611112</v>
      </c>
      <c r="U491" s="12" t="s">
        <v>16804</v>
      </c>
      <c r="V491" s="15">
        <f t="shared" si="73"/>
        <v>43758.598298611112</v>
      </c>
      <c r="W491" s="12" t="s">
        <v>16804</v>
      </c>
      <c r="X491" s="11">
        <f t="shared" si="74"/>
        <v>0</v>
      </c>
      <c r="Y491" s="11">
        <f t="shared" si="75"/>
        <v>0</v>
      </c>
      <c r="Z491" s="11">
        <f t="shared" si="76"/>
        <v>0</v>
      </c>
      <c r="AA491" t="str">
        <f t="shared" si="77"/>
        <v>Late</v>
      </c>
    </row>
    <row r="492" spans="1:27" x14ac:dyDescent="0.3">
      <c r="A492">
        <f t="shared" si="78"/>
        <v>491</v>
      </c>
      <c r="B492" s="13" t="s">
        <v>39038</v>
      </c>
      <c r="C492">
        <v>11548030</v>
      </c>
      <c r="D492" s="15">
        <f t="shared" si="80"/>
        <v>43724.385416666664</v>
      </c>
      <c r="E492">
        <v>9</v>
      </c>
      <c r="F492">
        <v>15</v>
      </c>
      <c r="G492">
        <v>1</v>
      </c>
      <c r="H492" t="s">
        <v>39190</v>
      </c>
      <c r="I492" t="str">
        <f>VLOOKUP(H492,Dictionary!B$41:C$45,2,FALSE)</f>
        <v>Big City Taxi</v>
      </c>
      <c r="J492" t="s">
        <v>10</v>
      </c>
      <c r="K492" t="str">
        <f>VLOOKUP(J492,Dictionary!B$20:C$36,2,FALSE)</f>
        <v>Walker</v>
      </c>
      <c r="L492" t="s">
        <v>11</v>
      </c>
      <c r="M492" t="str">
        <f>VLOOKUP(L492,Dictionary!B$50:C$51,2,FALSE)</f>
        <v>Yes</v>
      </c>
      <c r="N492" t="s">
        <v>39195</v>
      </c>
      <c r="O492" s="15">
        <f t="shared" si="79"/>
        <v>43724.391481481478</v>
      </c>
      <c r="P492" s="12" t="s">
        <v>18829</v>
      </c>
      <c r="Q492" s="15">
        <f t="shared" si="71"/>
        <v>43724.393773148149</v>
      </c>
      <c r="R492" t="s">
        <v>37592</v>
      </c>
      <c r="S492" t="s">
        <v>39207</v>
      </c>
      <c r="T492" s="15">
        <f t="shared" si="72"/>
        <v>43724.408043981479</v>
      </c>
      <c r="U492" s="12" t="s">
        <v>37593</v>
      </c>
      <c r="V492" s="15">
        <f t="shared" si="73"/>
        <v>43724.409178240741</v>
      </c>
      <c r="W492" s="12" t="s">
        <v>7914</v>
      </c>
      <c r="X492" s="11">
        <f t="shared" si="74"/>
        <v>2.7222222299315035E-2</v>
      </c>
      <c r="Y492" s="11">
        <f t="shared" si="75"/>
        <v>5.5000000109430403E-2</v>
      </c>
      <c r="Z492" s="11">
        <f t="shared" si="76"/>
        <v>1.9733333378098905</v>
      </c>
      <c r="AA492" t="str">
        <f t="shared" si="77"/>
        <v>Late</v>
      </c>
    </row>
    <row r="493" spans="1:27" x14ac:dyDescent="0.3">
      <c r="A493">
        <f t="shared" si="78"/>
        <v>492</v>
      </c>
      <c r="B493" s="13" t="s">
        <v>38954</v>
      </c>
      <c r="C493">
        <v>11256351</v>
      </c>
      <c r="D493" s="15">
        <f t="shared" si="80"/>
        <v>43640.625</v>
      </c>
      <c r="E493">
        <v>15</v>
      </c>
      <c r="F493">
        <v>0</v>
      </c>
      <c r="G493">
        <v>1</v>
      </c>
      <c r="H493" t="s">
        <v>39191</v>
      </c>
      <c r="I493" t="str">
        <f>VLOOKUP(H493,Dictionary!B$41:C$45,2,FALSE)</f>
        <v>Arrow Taxi</v>
      </c>
      <c r="J493" t="s">
        <v>25</v>
      </c>
      <c r="K493" t="str">
        <f>VLOOKUP(J493,Dictionary!B$20:C$36,2,FALSE)</f>
        <v>Ambulatory</v>
      </c>
      <c r="L493" t="s">
        <v>11</v>
      </c>
      <c r="M493" t="str">
        <f>VLOOKUP(L493,Dictionary!B$50:C$51,2,FALSE)</f>
        <v>Yes</v>
      </c>
      <c r="N493" t="s">
        <v>39194</v>
      </c>
      <c r="O493" s="15">
        <f t="shared" si="79"/>
        <v>43640.613506944443</v>
      </c>
      <c r="P493" s="12" t="s">
        <v>1468</v>
      </c>
      <c r="Q493" s="15">
        <f t="shared" si="71"/>
        <v>43640.613506944443</v>
      </c>
      <c r="R493" t="s">
        <v>1468</v>
      </c>
      <c r="S493" t="s">
        <v>39205</v>
      </c>
      <c r="T493" s="15">
        <f t="shared" si="72"/>
        <v>43640.62296296296</v>
      </c>
      <c r="U493" s="12" t="s">
        <v>12149</v>
      </c>
      <c r="V493" s="15">
        <f t="shared" si="73"/>
        <v>43640.630208333336</v>
      </c>
      <c r="W493" s="12" t="s">
        <v>12150</v>
      </c>
      <c r="X493" s="11">
        <f t="shared" si="74"/>
        <v>0.17388888902496547</v>
      </c>
      <c r="Y493" s="11">
        <f t="shared" si="75"/>
        <v>0</v>
      </c>
      <c r="Z493" s="11">
        <f t="shared" si="76"/>
        <v>4.1733333365991712</v>
      </c>
      <c r="AA493" t="str">
        <f t="shared" si="77"/>
        <v>On Time</v>
      </c>
    </row>
    <row r="494" spans="1:27" x14ac:dyDescent="0.3">
      <c r="A494">
        <f t="shared" si="78"/>
        <v>493</v>
      </c>
      <c r="B494" s="13" t="s">
        <v>38984</v>
      </c>
      <c r="C494">
        <v>11355444</v>
      </c>
      <c r="D494" s="15">
        <f t="shared" si="80"/>
        <v>43670.625</v>
      </c>
      <c r="E494">
        <v>15</v>
      </c>
      <c r="F494">
        <v>0</v>
      </c>
      <c r="G494">
        <v>3</v>
      </c>
      <c r="H494" t="s">
        <v>39191</v>
      </c>
      <c r="I494" t="str">
        <f>VLOOKUP(H494,Dictionary!B$41:C$45,2,FALSE)</f>
        <v>Arrow Taxi</v>
      </c>
      <c r="J494" t="s">
        <v>10</v>
      </c>
      <c r="K494" t="str">
        <f>VLOOKUP(J494,Dictionary!B$20:C$36,2,FALSE)</f>
        <v>Walker</v>
      </c>
      <c r="L494" t="s">
        <v>11</v>
      </c>
      <c r="M494" t="str">
        <f>VLOOKUP(L494,Dictionary!B$50:C$51,2,FALSE)</f>
        <v>Yes</v>
      </c>
      <c r="N494" t="s">
        <v>39194</v>
      </c>
      <c r="O494" s="15">
        <f t="shared" si="79"/>
        <v>43670.616469907407</v>
      </c>
      <c r="P494" s="12" t="s">
        <v>26333</v>
      </c>
      <c r="Q494" s="15">
        <f t="shared" si="71"/>
        <v>43670.619456018518</v>
      </c>
      <c r="R494" t="s">
        <v>26334</v>
      </c>
      <c r="S494" t="s">
        <v>39205</v>
      </c>
      <c r="T494" s="15">
        <f t="shared" si="72"/>
        <v>43670.62222222222</v>
      </c>
      <c r="U494" s="12" t="s">
        <v>26335</v>
      </c>
      <c r="V494" s="15">
        <f t="shared" si="73"/>
        <v>43670.624374999999</v>
      </c>
      <c r="W494" s="12" t="s">
        <v>26336</v>
      </c>
      <c r="X494" s="11">
        <f t="shared" si="74"/>
        <v>5.1666666695382446E-2</v>
      </c>
      <c r="Y494" s="11">
        <f t="shared" si="75"/>
        <v>7.1666666655801237E-2</v>
      </c>
      <c r="Z494" s="11">
        <f t="shared" si="76"/>
        <v>2.9600000004284084</v>
      </c>
      <c r="AA494" t="str">
        <f t="shared" si="77"/>
        <v>On Time</v>
      </c>
    </row>
    <row r="495" spans="1:27" x14ac:dyDescent="0.3">
      <c r="A495">
        <f t="shared" si="78"/>
        <v>494</v>
      </c>
      <c r="B495" s="13" t="s">
        <v>38873</v>
      </c>
      <c r="C495">
        <v>10986479</v>
      </c>
      <c r="D495" s="15">
        <f t="shared" si="80"/>
        <v>43559.697916666664</v>
      </c>
      <c r="E495">
        <v>16</v>
      </c>
      <c r="F495">
        <v>45</v>
      </c>
      <c r="G495">
        <v>4</v>
      </c>
      <c r="H495" t="s">
        <v>39189</v>
      </c>
      <c r="I495" t="str">
        <f>VLOOKUP(H495,Dictionary!B$41:C$45,2,FALSE)</f>
        <v>Allied Taxi</v>
      </c>
      <c r="J495" t="s">
        <v>25</v>
      </c>
      <c r="K495" t="str">
        <f>VLOOKUP(J495,Dictionary!B$20:C$36,2,FALSE)</f>
        <v>Ambulatory</v>
      </c>
      <c r="L495" t="s">
        <v>11</v>
      </c>
      <c r="M495" t="str">
        <f>VLOOKUP(L495,Dictionary!B$50:C$51,2,FALSE)</f>
        <v>Yes</v>
      </c>
      <c r="N495" t="s">
        <v>39194</v>
      </c>
      <c r="O495" s="15">
        <f t="shared" si="79"/>
        <v>43559.688240740739</v>
      </c>
      <c r="P495" s="12" t="s">
        <v>25880</v>
      </c>
      <c r="Q495" s="15">
        <f t="shared" si="71"/>
        <v>43559.688240740739</v>
      </c>
      <c r="R495" t="s">
        <v>25880</v>
      </c>
      <c r="S495" t="s">
        <v>39206</v>
      </c>
      <c r="T495" s="15">
        <f t="shared" si="72"/>
        <v>43559.700381944444</v>
      </c>
      <c r="U495" s="12" t="s">
        <v>25881</v>
      </c>
      <c r="V495" s="15">
        <f t="shared" si="73"/>
        <v>43559.700277777774</v>
      </c>
      <c r="W495" s="12" t="s">
        <v>25882</v>
      </c>
      <c r="X495" s="11">
        <f t="shared" si="74"/>
        <v>-2.5000000605359674E-3</v>
      </c>
      <c r="Y495" s="11">
        <f t="shared" si="75"/>
        <v>0</v>
      </c>
      <c r="Z495" s="11">
        <f t="shared" si="76"/>
        <v>-6.0000001452863216E-2</v>
      </c>
      <c r="AA495" t="str">
        <f t="shared" si="77"/>
        <v>On Time</v>
      </c>
    </row>
    <row r="496" spans="1:27" x14ac:dyDescent="0.3">
      <c r="A496">
        <f t="shared" si="78"/>
        <v>495</v>
      </c>
      <c r="B496" s="13" t="s">
        <v>39033</v>
      </c>
      <c r="C496">
        <v>11544588</v>
      </c>
      <c r="D496" s="15">
        <f t="shared" si="80"/>
        <v>43719.458333333336</v>
      </c>
      <c r="E496">
        <v>11</v>
      </c>
      <c r="F496">
        <v>0</v>
      </c>
      <c r="G496">
        <v>3</v>
      </c>
      <c r="H496" t="s">
        <v>39190</v>
      </c>
      <c r="I496" t="str">
        <f>VLOOKUP(H496,Dictionary!B$41:C$45,2,FALSE)</f>
        <v>Big City Taxi</v>
      </c>
      <c r="J496" t="s">
        <v>10</v>
      </c>
      <c r="K496" t="str">
        <f>VLOOKUP(J496,Dictionary!B$20:C$36,2,FALSE)</f>
        <v>Walker</v>
      </c>
      <c r="L496" t="s">
        <v>11</v>
      </c>
      <c r="M496" t="str">
        <f>VLOOKUP(L496,Dictionary!B$50:C$51,2,FALSE)</f>
        <v>Yes</v>
      </c>
      <c r="N496" t="s">
        <v>39195</v>
      </c>
      <c r="O496" s="15">
        <f t="shared" si="79"/>
        <v>43719.457766203705</v>
      </c>
      <c r="P496" s="12" t="s">
        <v>31441</v>
      </c>
      <c r="Q496" s="15">
        <f t="shared" si="71"/>
        <v>43719.459328703706</v>
      </c>
      <c r="R496" t="s">
        <v>22067</v>
      </c>
      <c r="S496" t="s">
        <v>39208</v>
      </c>
      <c r="T496" s="15">
        <f t="shared" si="72"/>
        <v>43719.485000000001</v>
      </c>
      <c r="U496" s="12" t="s">
        <v>31442</v>
      </c>
      <c r="V496" s="15">
        <f t="shared" si="73"/>
        <v>43719.486921296295</v>
      </c>
      <c r="W496" s="12" t="s">
        <v>17048</v>
      </c>
      <c r="X496" s="11">
        <f t="shared" si="74"/>
        <v>4.611111106351018E-2</v>
      </c>
      <c r="Y496" s="11">
        <f t="shared" si="75"/>
        <v>3.7500000034924597E-2</v>
      </c>
      <c r="Z496" s="11">
        <f t="shared" si="76"/>
        <v>2.0066666663624346</v>
      </c>
      <c r="AA496" t="str">
        <f t="shared" si="77"/>
        <v>On Time</v>
      </c>
    </row>
    <row r="497" spans="1:27" x14ac:dyDescent="0.3">
      <c r="A497">
        <f t="shared" si="78"/>
        <v>496</v>
      </c>
      <c r="B497" s="13" t="s">
        <v>39069</v>
      </c>
      <c r="C497">
        <v>11643230</v>
      </c>
      <c r="D497" s="15">
        <f t="shared" si="80"/>
        <v>43755.604166666664</v>
      </c>
      <c r="E497">
        <v>14</v>
      </c>
      <c r="F497">
        <v>30</v>
      </c>
      <c r="G497">
        <v>4</v>
      </c>
      <c r="H497" t="s">
        <v>39190</v>
      </c>
      <c r="I497" t="str">
        <f>VLOOKUP(H497,Dictionary!B$41:C$45,2,FALSE)</f>
        <v>Big City Taxi</v>
      </c>
      <c r="J497" t="s">
        <v>25</v>
      </c>
      <c r="K497" t="str">
        <f>VLOOKUP(J497,Dictionary!B$20:C$36,2,FALSE)</f>
        <v>Ambulatory</v>
      </c>
      <c r="L497" t="s">
        <v>11</v>
      </c>
      <c r="M497" t="str">
        <f>VLOOKUP(L497,Dictionary!B$50:C$51,2,FALSE)</f>
        <v>Yes</v>
      </c>
      <c r="N497" t="s">
        <v>39195</v>
      </c>
      <c r="O497" s="15">
        <f t="shared" si="79"/>
        <v>43755.593055555553</v>
      </c>
      <c r="P497" s="12" t="s">
        <v>2042</v>
      </c>
      <c r="Q497" s="15">
        <f t="shared" si="71"/>
        <v>43755.596168981479</v>
      </c>
      <c r="R497" t="s">
        <v>2043</v>
      </c>
      <c r="S497" t="s">
        <v>39207</v>
      </c>
      <c r="T497" s="15">
        <f t="shared" si="72"/>
        <v>43755.610648148147</v>
      </c>
      <c r="U497" s="12" t="s">
        <v>2044</v>
      </c>
      <c r="V497" s="15">
        <f t="shared" si="73"/>
        <v>43755.611481481479</v>
      </c>
      <c r="W497" s="12" t="s">
        <v>2045</v>
      </c>
      <c r="X497" s="11">
        <f t="shared" si="74"/>
        <v>1.9999999960418791E-2</v>
      </c>
      <c r="Y497" s="11">
        <f t="shared" si="75"/>
        <v>7.4722222227137536E-2</v>
      </c>
      <c r="Z497" s="11">
        <f t="shared" si="76"/>
        <v>2.2733333325013518</v>
      </c>
      <c r="AA497" t="str">
        <f t="shared" si="77"/>
        <v>On Time</v>
      </c>
    </row>
    <row r="498" spans="1:27" x14ac:dyDescent="0.3">
      <c r="A498">
        <f t="shared" si="78"/>
        <v>497</v>
      </c>
      <c r="B498" s="13" t="s">
        <v>39095</v>
      </c>
      <c r="C498">
        <v>11786753</v>
      </c>
      <c r="D498" s="15">
        <f t="shared" si="80"/>
        <v>43781.510416666664</v>
      </c>
      <c r="E498">
        <v>12</v>
      </c>
      <c r="F498">
        <v>15</v>
      </c>
      <c r="G498">
        <v>2</v>
      </c>
      <c r="H498" t="s">
        <v>39189</v>
      </c>
      <c r="I498" t="str">
        <f>VLOOKUP(H498,Dictionary!B$41:C$45,2,FALSE)</f>
        <v>Allied Taxi</v>
      </c>
      <c r="J498" t="s">
        <v>10</v>
      </c>
      <c r="K498" t="str">
        <f>VLOOKUP(J498,Dictionary!B$20:C$36,2,FALSE)</f>
        <v>Walker</v>
      </c>
      <c r="L498" t="s">
        <v>11</v>
      </c>
      <c r="M498" t="str">
        <f>VLOOKUP(L498,Dictionary!B$50:C$51,2,FALSE)</f>
        <v>Yes</v>
      </c>
      <c r="N498" t="s">
        <v>39195</v>
      </c>
      <c r="O498" s="15">
        <f t="shared" si="79"/>
        <v>43781.518657407411</v>
      </c>
      <c r="P498" s="12" t="s">
        <v>25358</v>
      </c>
      <c r="Q498" s="15">
        <f t="shared" si="71"/>
        <v>43781.519166666665</v>
      </c>
      <c r="R498" t="s">
        <v>25359</v>
      </c>
      <c r="S498" t="s">
        <v>39205</v>
      </c>
      <c r="T498" s="15">
        <f t="shared" si="72"/>
        <v>43781.527951388889</v>
      </c>
      <c r="U498" s="12" t="s">
        <v>25360</v>
      </c>
      <c r="V498" s="15">
        <f t="shared" si="73"/>
        <v>43781.529340277775</v>
      </c>
      <c r="W498" s="12" t="s">
        <v>25361</v>
      </c>
      <c r="X498" s="11">
        <f t="shared" si="74"/>
        <v>3.3333333267364651E-2</v>
      </c>
      <c r="Y498" s="11">
        <f t="shared" si="75"/>
        <v>1.2222222110722214E-2</v>
      </c>
      <c r="Z498" s="11">
        <f t="shared" si="76"/>
        <v>1.0933333290740848</v>
      </c>
      <c r="AA498" t="str">
        <f t="shared" si="77"/>
        <v>Late</v>
      </c>
    </row>
    <row r="499" spans="1:27" x14ac:dyDescent="0.3">
      <c r="A499">
        <f t="shared" si="78"/>
        <v>498</v>
      </c>
      <c r="B499" s="13" t="s">
        <v>38937</v>
      </c>
      <c r="C499">
        <v>11189833</v>
      </c>
      <c r="D499" s="15">
        <f t="shared" si="80"/>
        <v>43623.40625</v>
      </c>
      <c r="E499">
        <v>9</v>
      </c>
      <c r="F499">
        <v>45</v>
      </c>
      <c r="G499">
        <v>5</v>
      </c>
      <c r="H499" t="s">
        <v>39189</v>
      </c>
      <c r="I499" t="str">
        <f>VLOOKUP(H499,Dictionary!B$41:C$45,2,FALSE)</f>
        <v>Allied Taxi</v>
      </c>
      <c r="J499" t="s">
        <v>25</v>
      </c>
      <c r="K499" t="str">
        <f>VLOOKUP(J499,Dictionary!B$20:C$36,2,FALSE)</f>
        <v>Ambulatory</v>
      </c>
      <c r="L499" t="s">
        <v>11</v>
      </c>
      <c r="M499" t="str">
        <f>VLOOKUP(L499,Dictionary!B$50:C$51,2,FALSE)</f>
        <v>Yes</v>
      </c>
      <c r="N499" t="s">
        <v>39194</v>
      </c>
      <c r="O499" s="15">
        <f t="shared" si="79"/>
        <v>43623.411053240743</v>
      </c>
      <c r="P499" s="12" t="s">
        <v>38275</v>
      </c>
      <c r="Q499" s="15">
        <f t="shared" si="71"/>
        <v>43623.412083333336</v>
      </c>
      <c r="R499" t="s">
        <v>38276</v>
      </c>
      <c r="S499" t="s">
        <v>39207</v>
      </c>
      <c r="T499" s="15">
        <f t="shared" si="72"/>
        <v>43623.425636574073</v>
      </c>
      <c r="U499" s="12" t="s">
        <v>38277</v>
      </c>
      <c r="V499" s="15">
        <f t="shared" si="73"/>
        <v>43623.428020833337</v>
      </c>
      <c r="W499" s="12" t="s">
        <v>38278</v>
      </c>
      <c r="X499" s="11">
        <f t="shared" si="74"/>
        <v>5.7222222327254713E-2</v>
      </c>
      <c r="Y499" s="11">
        <f t="shared" si="75"/>
        <v>2.4722222238779068E-2</v>
      </c>
      <c r="Z499" s="11">
        <f t="shared" si="76"/>
        <v>1.9666666695848107</v>
      </c>
      <c r="AA499" t="str">
        <f t="shared" si="77"/>
        <v>Late</v>
      </c>
    </row>
    <row r="500" spans="1:27" x14ac:dyDescent="0.3">
      <c r="A500">
        <f t="shared" si="78"/>
        <v>499</v>
      </c>
      <c r="B500" s="13" t="s">
        <v>39022</v>
      </c>
      <c r="C500">
        <v>11518729</v>
      </c>
      <c r="D500" s="15">
        <f t="shared" si="80"/>
        <v>43708.416666666664</v>
      </c>
      <c r="E500">
        <v>10</v>
      </c>
      <c r="F500">
        <v>0</v>
      </c>
      <c r="G500">
        <v>6</v>
      </c>
      <c r="H500" t="s">
        <v>39189</v>
      </c>
      <c r="I500" t="str">
        <f>VLOOKUP(H500,Dictionary!B$41:C$45,2,FALSE)</f>
        <v>Allied Taxi</v>
      </c>
      <c r="J500" t="s">
        <v>25</v>
      </c>
      <c r="K500" t="str">
        <f>VLOOKUP(J500,Dictionary!B$20:C$36,2,FALSE)</f>
        <v>Ambulatory</v>
      </c>
      <c r="L500" t="s">
        <v>11</v>
      </c>
      <c r="M500" t="str">
        <f>VLOOKUP(L500,Dictionary!B$50:C$51,2,FALSE)</f>
        <v>Yes</v>
      </c>
      <c r="N500" t="s">
        <v>39195</v>
      </c>
      <c r="O500" s="15">
        <f t="shared" si="79"/>
        <v>43708.407430555555</v>
      </c>
      <c r="P500" s="12" t="s">
        <v>4328</v>
      </c>
      <c r="Q500" s="15">
        <f t="shared" si="71"/>
        <v>43708.409803240742</v>
      </c>
      <c r="R500" t="s">
        <v>4329</v>
      </c>
      <c r="S500" t="s">
        <v>39207</v>
      </c>
      <c r="T500" s="15">
        <f t="shared" si="72"/>
        <v>43708.422291666669</v>
      </c>
      <c r="U500" s="12" t="s">
        <v>4330</v>
      </c>
      <c r="V500" s="15">
        <f t="shared" si="73"/>
        <v>43708.422291666669</v>
      </c>
      <c r="W500" s="12" t="s">
        <v>4330</v>
      </c>
      <c r="X500" s="11">
        <f t="shared" si="74"/>
        <v>0</v>
      </c>
      <c r="Y500" s="11">
        <f t="shared" si="75"/>
        <v>5.6944444484543055E-2</v>
      </c>
      <c r="Z500" s="11">
        <f t="shared" si="76"/>
        <v>1.3666666676290333</v>
      </c>
      <c r="AA500" t="str">
        <f t="shared" si="77"/>
        <v>On Time</v>
      </c>
    </row>
    <row r="501" spans="1:27" x14ac:dyDescent="0.3">
      <c r="A501">
        <f t="shared" si="78"/>
        <v>500</v>
      </c>
      <c r="B501" s="13" t="s">
        <v>38918</v>
      </c>
      <c r="C501">
        <v>11128457</v>
      </c>
      <c r="D501" s="15">
        <f t="shared" si="80"/>
        <v>43604.520833333336</v>
      </c>
      <c r="E501">
        <v>12</v>
      </c>
      <c r="F501">
        <v>30</v>
      </c>
      <c r="G501">
        <v>7</v>
      </c>
      <c r="H501" t="s">
        <v>39190</v>
      </c>
      <c r="I501" t="str">
        <f>VLOOKUP(H501,Dictionary!B$41:C$45,2,FALSE)</f>
        <v>Big City Taxi</v>
      </c>
      <c r="J501" t="s">
        <v>10</v>
      </c>
      <c r="K501" t="str">
        <f>VLOOKUP(J501,Dictionary!B$20:C$36,2,FALSE)</f>
        <v>Walker</v>
      </c>
      <c r="L501" t="s">
        <v>11</v>
      </c>
      <c r="M501" t="str">
        <f>VLOOKUP(L501,Dictionary!B$50:C$51,2,FALSE)</f>
        <v>Yes</v>
      </c>
      <c r="N501" t="s">
        <v>39195</v>
      </c>
      <c r="O501" s="15">
        <f t="shared" si="79"/>
        <v>43604.51703703704</v>
      </c>
      <c r="P501" s="12" t="s">
        <v>24102</v>
      </c>
      <c r="Q501" s="15">
        <f t="shared" si="71"/>
        <v>43604.517361111109</v>
      </c>
      <c r="R501" t="s">
        <v>24103</v>
      </c>
      <c r="S501" t="s">
        <v>39205</v>
      </c>
      <c r="T501" s="15">
        <f t="shared" si="72"/>
        <v>43604.519502314812</v>
      </c>
      <c r="U501" s="12" t="s">
        <v>24104</v>
      </c>
      <c r="V501" s="15">
        <f t="shared" si="73"/>
        <v>43604.520960648151</v>
      </c>
      <c r="W501" s="12" t="s">
        <v>24105</v>
      </c>
      <c r="X501" s="11">
        <f t="shared" si="74"/>
        <v>3.5000000149011612E-2</v>
      </c>
      <c r="Y501" s="11">
        <f t="shared" si="75"/>
        <v>7.7777776750735939E-3</v>
      </c>
      <c r="Z501" s="11">
        <f t="shared" si="76"/>
        <v>1.0266666677780449</v>
      </c>
      <c r="AA501" t="str">
        <f t="shared" si="77"/>
        <v>On Time</v>
      </c>
    </row>
    <row r="502" spans="1:27" x14ac:dyDescent="0.3">
      <c r="A502">
        <f t="shared" si="78"/>
        <v>501</v>
      </c>
      <c r="B502" s="13" t="s">
        <v>39084</v>
      </c>
      <c r="C502">
        <v>11722089</v>
      </c>
      <c r="D502" s="15">
        <f t="shared" si="80"/>
        <v>43770.479166666664</v>
      </c>
      <c r="E502">
        <v>11</v>
      </c>
      <c r="F502">
        <v>30</v>
      </c>
      <c r="G502">
        <v>5</v>
      </c>
      <c r="H502" t="s">
        <v>39190</v>
      </c>
      <c r="I502" t="str">
        <f>VLOOKUP(H502,Dictionary!B$41:C$45,2,FALSE)</f>
        <v>Big City Taxi</v>
      </c>
      <c r="J502" t="s">
        <v>10</v>
      </c>
      <c r="K502" t="str">
        <f>VLOOKUP(J502,Dictionary!B$20:C$36,2,FALSE)</f>
        <v>Walker</v>
      </c>
      <c r="L502" t="s">
        <v>11</v>
      </c>
      <c r="M502" t="str">
        <f>VLOOKUP(L502,Dictionary!B$50:C$51,2,FALSE)</f>
        <v>Yes</v>
      </c>
      <c r="N502" t="s">
        <v>39194</v>
      </c>
      <c r="O502" s="15">
        <f t="shared" si="79"/>
        <v>43770.444594907407</v>
      </c>
      <c r="P502" s="12" t="s">
        <v>21335</v>
      </c>
      <c r="Q502" s="15">
        <f t="shared" si="71"/>
        <v>43770.445405092592</v>
      </c>
      <c r="R502" t="s">
        <v>11605</v>
      </c>
      <c r="S502" t="s">
        <v>39205</v>
      </c>
      <c r="T502" s="15">
        <f t="shared" si="72"/>
        <v>43770.452094907407</v>
      </c>
      <c r="U502" s="12" t="s">
        <v>21336</v>
      </c>
      <c r="V502" s="15">
        <f t="shared" si="73"/>
        <v>43770.453738425924</v>
      </c>
      <c r="W502" s="12" t="s">
        <v>21337</v>
      </c>
      <c r="X502" s="11">
        <f t="shared" si="74"/>
        <v>3.9444444410037249E-2</v>
      </c>
      <c r="Y502" s="11">
        <f t="shared" si="75"/>
        <v>1.9444444449618459E-2</v>
      </c>
      <c r="Z502" s="11">
        <f t="shared" si="76"/>
        <v>1.413333332631737</v>
      </c>
      <c r="AA502" t="str">
        <f t="shared" si="77"/>
        <v>On Time</v>
      </c>
    </row>
    <row r="503" spans="1:27" x14ac:dyDescent="0.3">
      <c r="A503">
        <f t="shared" si="78"/>
        <v>502</v>
      </c>
      <c r="B503" s="13" t="s">
        <v>39082</v>
      </c>
      <c r="C503">
        <v>11739412</v>
      </c>
      <c r="D503" s="15">
        <f t="shared" si="80"/>
        <v>43768.525000000001</v>
      </c>
      <c r="E503">
        <v>12</v>
      </c>
      <c r="F503">
        <v>36</v>
      </c>
      <c r="G503">
        <v>3</v>
      </c>
      <c r="H503" t="s">
        <v>39189</v>
      </c>
      <c r="I503" t="str">
        <f>VLOOKUP(H503,Dictionary!B$41:C$45,2,FALSE)</f>
        <v>Allied Taxi</v>
      </c>
      <c r="J503" t="s">
        <v>25</v>
      </c>
      <c r="K503" t="str">
        <f>VLOOKUP(J503,Dictionary!B$20:C$36,2,FALSE)</f>
        <v>Ambulatory</v>
      </c>
      <c r="L503" t="s">
        <v>11</v>
      </c>
      <c r="M503" t="str">
        <f>VLOOKUP(L503,Dictionary!B$50:C$51,2,FALSE)</f>
        <v>Yes</v>
      </c>
      <c r="N503" t="s">
        <v>39195</v>
      </c>
      <c r="O503" s="15">
        <f t="shared" si="79"/>
        <v>43768.528796296298</v>
      </c>
      <c r="P503" s="12" t="s">
        <v>6240</v>
      </c>
      <c r="Q503" s="15">
        <f t="shared" si="71"/>
        <v>43768.533009259256</v>
      </c>
      <c r="R503" t="s">
        <v>6241</v>
      </c>
      <c r="S503" t="s">
        <v>39206</v>
      </c>
      <c r="T503" s="15">
        <f t="shared" si="72"/>
        <v>43768.542615740742</v>
      </c>
      <c r="U503" s="12" t="s">
        <v>4657</v>
      </c>
      <c r="V503" s="15">
        <f t="shared" si="73"/>
        <v>43768.54614583333</v>
      </c>
      <c r="W503" s="12" t="s">
        <v>6242</v>
      </c>
      <c r="X503" s="11">
        <f t="shared" si="74"/>
        <v>8.472222212003544E-2</v>
      </c>
      <c r="Y503" s="11">
        <f t="shared" si="75"/>
        <v>0.1011111109983176</v>
      </c>
      <c r="Z503" s="11">
        <f t="shared" si="76"/>
        <v>4.4599999948404729</v>
      </c>
      <c r="AA503" t="str">
        <f t="shared" si="77"/>
        <v>Late</v>
      </c>
    </row>
    <row r="504" spans="1:27" x14ac:dyDescent="0.3">
      <c r="A504">
        <f t="shared" si="78"/>
        <v>503</v>
      </c>
      <c r="B504" s="13" t="s">
        <v>38941</v>
      </c>
      <c r="C504">
        <v>11200322</v>
      </c>
      <c r="D504" s="15">
        <f t="shared" si="80"/>
        <v>43627.59375</v>
      </c>
      <c r="E504">
        <v>14</v>
      </c>
      <c r="F504">
        <v>15</v>
      </c>
      <c r="G504">
        <v>2</v>
      </c>
      <c r="H504" t="s">
        <v>39189</v>
      </c>
      <c r="I504" t="str">
        <f>VLOOKUP(H504,Dictionary!B$41:C$45,2,FALSE)</f>
        <v>Allied Taxi</v>
      </c>
      <c r="J504" t="s">
        <v>10</v>
      </c>
      <c r="K504" t="str">
        <f>VLOOKUP(J504,Dictionary!B$20:C$36,2,FALSE)</f>
        <v>Walker</v>
      </c>
      <c r="L504" t="s">
        <v>11</v>
      </c>
      <c r="M504" t="str">
        <f>VLOOKUP(L504,Dictionary!B$50:C$51,2,FALSE)</f>
        <v>Yes</v>
      </c>
      <c r="N504" t="s">
        <v>39195</v>
      </c>
      <c r="O504" s="15">
        <f t="shared" si="79"/>
        <v>43627.590277777781</v>
      </c>
      <c r="P504" s="12" t="s">
        <v>773</v>
      </c>
      <c r="Q504" s="15">
        <f t="shared" si="71"/>
        <v>43627.591273148151</v>
      </c>
      <c r="R504" t="s">
        <v>31579</v>
      </c>
      <c r="S504" t="s">
        <v>39205</v>
      </c>
      <c r="T504" s="15">
        <f t="shared" si="72"/>
        <v>43627.595914351848</v>
      </c>
      <c r="U504" s="12" t="s">
        <v>31580</v>
      </c>
      <c r="V504" s="15">
        <f t="shared" si="73"/>
        <v>43627.595914351848</v>
      </c>
      <c r="W504" s="12" t="s">
        <v>31580</v>
      </c>
      <c r="X504" s="11">
        <f t="shared" si="74"/>
        <v>0</v>
      </c>
      <c r="Y504" s="11">
        <f t="shared" si="75"/>
        <v>2.3888888885267079E-2</v>
      </c>
      <c r="Z504" s="11">
        <f t="shared" si="76"/>
        <v>0.57333333324640989</v>
      </c>
      <c r="AA504" t="str">
        <f t="shared" si="77"/>
        <v>On Time</v>
      </c>
    </row>
    <row r="505" spans="1:27" x14ac:dyDescent="0.3">
      <c r="A505">
        <f t="shared" si="78"/>
        <v>504</v>
      </c>
      <c r="B505" s="13" t="s">
        <v>39083</v>
      </c>
      <c r="C505">
        <v>11743944</v>
      </c>
      <c r="D505" s="15">
        <f t="shared" si="80"/>
        <v>43769.614583333336</v>
      </c>
      <c r="E505">
        <v>14</v>
      </c>
      <c r="F505">
        <v>45</v>
      </c>
      <c r="G505">
        <v>4</v>
      </c>
      <c r="H505" t="s">
        <v>39190</v>
      </c>
      <c r="I505" t="str">
        <f>VLOOKUP(H505,Dictionary!B$41:C$45,2,FALSE)</f>
        <v>Big City Taxi</v>
      </c>
      <c r="J505" t="s">
        <v>10</v>
      </c>
      <c r="K505" t="str">
        <f>VLOOKUP(J505,Dictionary!B$20:C$36,2,FALSE)</f>
        <v>Walker</v>
      </c>
      <c r="L505" t="s">
        <v>11</v>
      </c>
      <c r="M505" t="str">
        <f>VLOOKUP(L505,Dictionary!B$50:C$51,2,FALSE)</f>
        <v>Yes</v>
      </c>
      <c r="N505" t="s">
        <v>39195</v>
      </c>
      <c r="O505" s="15">
        <f t="shared" si="79"/>
        <v>43769.613518518519</v>
      </c>
      <c r="P505" s="12" t="s">
        <v>21048</v>
      </c>
      <c r="Q505" s="15">
        <f t="shared" si="71"/>
        <v>43769.618506944447</v>
      </c>
      <c r="R505" t="s">
        <v>30700</v>
      </c>
      <c r="S505" t="s">
        <v>39210</v>
      </c>
      <c r="T505" s="15">
        <f t="shared" si="72"/>
        <v>43769.655636574076</v>
      </c>
      <c r="U505" s="12" t="s">
        <v>30701</v>
      </c>
      <c r="V505" s="15">
        <f t="shared" si="73"/>
        <v>43769.658032407409</v>
      </c>
      <c r="W505" s="12" t="s">
        <v>30702</v>
      </c>
      <c r="X505" s="11">
        <f t="shared" si="74"/>
        <v>5.7499999995343387E-2</v>
      </c>
      <c r="Y505" s="11">
        <f t="shared" si="75"/>
        <v>0.11972222226904705</v>
      </c>
      <c r="Z505" s="11">
        <f t="shared" si="76"/>
        <v>4.2533333343453705</v>
      </c>
      <c r="AA505" t="str">
        <f t="shared" si="77"/>
        <v>On Time</v>
      </c>
    </row>
    <row r="506" spans="1:27" x14ac:dyDescent="0.3">
      <c r="A506">
        <f t="shared" si="78"/>
        <v>505</v>
      </c>
      <c r="B506" s="13" t="s">
        <v>38832</v>
      </c>
      <c r="C506">
        <v>10897794</v>
      </c>
      <c r="D506" s="15">
        <f t="shared" si="80"/>
        <v>43518.416666666664</v>
      </c>
      <c r="E506">
        <v>10</v>
      </c>
      <c r="F506">
        <v>0</v>
      </c>
      <c r="G506">
        <v>5</v>
      </c>
      <c r="H506" t="s">
        <v>39191</v>
      </c>
      <c r="I506" t="str">
        <f>VLOOKUP(H506,Dictionary!B$41:C$45,2,FALSE)</f>
        <v>Arrow Taxi</v>
      </c>
      <c r="J506" t="s">
        <v>10</v>
      </c>
      <c r="K506" t="str">
        <f>VLOOKUP(J506,Dictionary!B$20:C$36,2,FALSE)</f>
        <v>Walker</v>
      </c>
      <c r="L506" t="s">
        <v>11</v>
      </c>
      <c r="M506" t="str">
        <f>VLOOKUP(L506,Dictionary!B$50:C$51,2,FALSE)</f>
        <v>Yes</v>
      </c>
      <c r="N506" t="s">
        <v>39195</v>
      </c>
      <c r="O506" s="15">
        <f t="shared" si="79"/>
        <v>43518.416134259256</v>
      </c>
      <c r="P506" s="12" t="s">
        <v>37176</v>
      </c>
      <c r="Q506" s="15">
        <f t="shared" si="71"/>
        <v>43518.418217592596</v>
      </c>
      <c r="R506" t="s">
        <v>37177</v>
      </c>
      <c r="S506" t="s">
        <v>39205</v>
      </c>
      <c r="T506" s="15">
        <f t="shared" si="72"/>
        <v>43518.42087962963</v>
      </c>
      <c r="U506" s="12" t="s">
        <v>37178</v>
      </c>
      <c r="V506" s="15">
        <f t="shared" si="73"/>
        <v>43518.42087962963</v>
      </c>
      <c r="W506" s="12" t="s">
        <v>37178</v>
      </c>
      <c r="X506" s="11">
        <f t="shared" si="74"/>
        <v>0</v>
      </c>
      <c r="Y506" s="11">
        <f t="shared" si="75"/>
        <v>5.0000000162981451E-2</v>
      </c>
      <c r="Z506" s="11">
        <f t="shared" si="76"/>
        <v>1.2000000039115548</v>
      </c>
      <c r="AA506" t="str">
        <f t="shared" si="77"/>
        <v>On Time</v>
      </c>
    </row>
    <row r="507" spans="1:27" x14ac:dyDescent="0.3">
      <c r="A507">
        <f t="shared" si="78"/>
        <v>506</v>
      </c>
      <c r="B507" s="13" t="s">
        <v>38984</v>
      </c>
      <c r="C507">
        <v>11354555</v>
      </c>
      <c r="D507" s="15">
        <f t="shared" si="80"/>
        <v>43670.385416666664</v>
      </c>
      <c r="E507">
        <v>9</v>
      </c>
      <c r="F507">
        <v>15</v>
      </c>
      <c r="G507">
        <v>3</v>
      </c>
      <c r="H507" t="s">
        <v>39189</v>
      </c>
      <c r="I507" t="str">
        <f>VLOOKUP(H507,Dictionary!B$41:C$45,2,FALSE)</f>
        <v>Allied Taxi</v>
      </c>
      <c r="J507" t="s">
        <v>25</v>
      </c>
      <c r="K507" t="str">
        <f>VLOOKUP(J507,Dictionary!B$20:C$36,2,FALSE)</f>
        <v>Ambulatory</v>
      </c>
      <c r="L507" t="s">
        <v>11</v>
      </c>
      <c r="M507" t="str">
        <f>VLOOKUP(L507,Dictionary!B$50:C$51,2,FALSE)</f>
        <v>Yes</v>
      </c>
      <c r="N507" t="s">
        <v>39195</v>
      </c>
      <c r="O507" s="15">
        <f t="shared" si="79"/>
        <v>43670.385868055557</v>
      </c>
      <c r="P507" s="12" t="s">
        <v>23741</v>
      </c>
      <c r="Q507" s="15">
        <f t="shared" si="71"/>
        <v>43670.387731481482</v>
      </c>
      <c r="R507" t="s">
        <v>18741</v>
      </c>
      <c r="S507" t="s">
        <v>39205</v>
      </c>
      <c r="T507" s="15">
        <f t="shared" si="72"/>
        <v>43670.393333333333</v>
      </c>
      <c r="U507" s="12" t="s">
        <v>660</v>
      </c>
      <c r="V507" s="15">
        <f t="shared" si="73"/>
        <v>43670.393333333333</v>
      </c>
      <c r="W507" s="12" t="s">
        <v>660</v>
      </c>
      <c r="X507" s="11">
        <f t="shared" si="74"/>
        <v>0</v>
      </c>
      <c r="Y507" s="11">
        <f t="shared" si="75"/>
        <v>4.4722222199197859E-2</v>
      </c>
      <c r="Z507" s="11">
        <f t="shared" si="76"/>
        <v>1.0733333327807486</v>
      </c>
      <c r="AA507" t="str">
        <f t="shared" si="77"/>
        <v>Late</v>
      </c>
    </row>
    <row r="508" spans="1:27" x14ac:dyDescent="0.3">
      <c r="A508">
        <f t="shared" si="78"/>
        <v>507</v>
      </c>
      <c r="B508" s="13" t="s">
        <v>38989</v>
      </c>
      <c r="C508">
        <v>11390752</v>
      </c>
      <c r="D508" s="15">
        <f t="shared" si="80"/>
        <v>43675.447916666664</v>
      </c>
      <c r="E508">
        <v>10</v>
      </c>
      <c r="F508">
        <v>45</v>
      </c>
      <c r="G508">
        <v>1</v>
      </c>
      <c r="H508" t="s">
        <v>39189</v>
      </c>
      <c r="I508" t="str">
        <f>VLOOKUP(H508,Dictionary!B$41:C$45,2,FALSE)</f>
        <v>Allied Taxi</v>
      </c>
      <c r="J508" t="s">
        <v>25</v>
      </c>
      <c r="K508" t="str">
        <f>VLOOKUP(J508,Dictionary!B$20:C$36,2,FALSE)</f>
        <v>Ambulatory</v>
      </c>
      <c r="L508" t="s">
        <v>11</v>
      </c>
      <c r="M508" t="str">
        <f>VLOOKUP(L508,Dictionary!B$50:C$51,2,FALSE)</f>
        <v>Yes</v>
      </c>
      <c r="N508" t="s">
        <v>39195</v>
      </c>
      <c r="O508" s="15">
        <f t="shared" si="79"/>
        <v>43675.438368055555</v>
      </c>
      <c r="P508" s="12" t="s">
        <v>12683</v>
      </c>
      <c r="Q508" s="15">
        <f t="shared" si="71"/>
        <v>43675.440995370373</v>
      </c>
      <c r="R508" t="s">
        <v>6916</v>
      </c>
      <c r="S508" t="s">
        <v>39205</v>
      </c>
      <c r="T508" s="15">
        <f t="shared" si="72"/>
        <v>43675.44599537037</v>
      </c>
      <c r="U508" s="12" t="s">
        <v>12684</v>
      </c>
      <c r="V508" s="15">
        <f t="shared" si="73"/>
        <v>43675.447222222225</v>
      </c>
      <c r="W508" s="12" t="s">
        <v>12685</v>
      </c>
      <c r="X508" s="11">
        <f t="shared" si="74"/>
        <v>2.9444444517139345E-2</v>
      </c>
      <c r="Y508" s="11">
        <f t="shared" si="75"/>
        <v>6.3055555627215654E-2</v>
      </c>
      <c r="Z508" s="11">
        <f t="shared" si="76"/>
        <v>2.22000000346452</v>
      </c>
      <c r="AA508" t="str">
        <f t="shared" si="77"/>
        <v>On Time</v>
      </c>
    </row>
    <row r="509" spans="1:27" x14ac:dyDescent="0.3">
      <c r="A509">
        <f t="shared" si="78"/>
        <v>508</v>
      </c>
      <c r="B509" s="13" t="s">
        <v>38830</v>
      </c>
      <c r="C509">
        <v>10875641</v>
      </c>
      <c r="D509" s="15">
        <f t="shared" si="80"/>
        <v>43516.625</v>
      </c>
      <c r="E509">
        <v>15</v>
      </c>
      <c r="F509">
        <v>0</v>
      </c>
      <c r="G509">
        <v>3</v>
      </c>
      <c r="H509" t="s">
        <v>39189</v>
      </c>
      <c r="I509" t="str">
        <f>VLOOKUP(H509,Dictionary!B$41:C$45,2,FALSE)</f>
        <v>Allied Taxi</v>
      </c>
      <c r="J509" t="s">
        <v>25</v>
      </c>
      <c r="K509" t="str">
        <f>VLOOKUP(J509,Dictionary!B$20:C$36,2,FALSE)</f>
        <v>Ambulatory</v>
      </c>
      <c r="L509" t="s">
        <v>11</v>
      </c>
      <c r="M509" t="str">
        <f>VLOOKUP(L509,Dictionary!B$50:C$51,2,FALSE)</f>
        <v>Yes</v>
      </c>
      <c r="N509" t="s">
        <v>39194</v>
      </c>
      <c r="O509" s="15">
        <f t="shared" si="79"/>
        <v>43516.616909722223</v>
      </c>
      <c r="P509" s="12" t="s">
        <v>35769</v>
      </c>
      <c r="Q509" s="15">
        <f t="shared" si="71"/>
        <v>43516.618020833332</v>
      </c>
      <c r="R509" t="s">
        <v>35770</v>
      </c>
      <c r="S509" t="s">
        <v>39205</v>
      </c>
      <c r="T509" s="15">
        <f t="shared" si="72"/>
        <v>43516.626840277779</v>
      </c>
      <c r="U509" s="12" t="s">
        <v>35771</v>
      </c>
      <c r="V509" s="15">
        <f t="shared" si="73"/>
        <v>43516.626840277779</v>
      </c>
      <c r="W509" s="12" t="s">
        <v>35771</v>
      </c>
      <c r="X509" s="11">
        <f t="shared" si="74"/>
        <v>0</v>
      </c>
      <c r="Y509" s="11">
        <f t="shared" si="75"/>
        <v>2.6666666613891721E-2</v>
      </c>
      <c r="Z509" s="11">
        <f t="shared" si="76"/>
        <v>0.6399999987334013</v>
      </c>
      <c r="AA509" t="str">
        <f t="shared" si="77"/>
        <v>On Time</v>
      </c>
    </row>
    <row r="510" spans="1:27" x14ac:dyDescent="0.3">
      <c r="A510">
        <f t="shared" si="78"/>
        <v>509</v>
      </c>
      <c r="B510" s="13" t="s">
        <v>38797</v>
      </c>
      <c r="C510">
        <v>10745007</v>
      </c>
      <c r="D510" s="15">
        <f t="shared" si="80"/>
        <v>43483.375</v>
      </c>
      <c r="E510">
        <v>9</v>
      </c>
      <c r="F510">
        <v>0</v>
      </c>
      <c r="G510">
        <v>5</v>
      </c>
      <c r="H510" t="s">
        <v>39191</v>
      </c>
      <c r="I510" t="str">
        <f>VLOOKUP(H510,Dictionary!B$41:C$45,2,FALSE)</f>
        <v>Arrow Taxi</v>
      </c>
      <c r="J510" t="s">
        <v>10</v>
      </c>
      <c r="K510" t="str">
        <f>VLOOKUP(J510,Dictionary!B$20:C$36,2,FALSE)</f>
        <v>Walker</v>
      </c>
      <c r="L510" t="s">
        <v>11</v>
      </c>
      <c r="M510" t="str">
        <f>VLOOKUP(L510,Dictionary!B$50:C$51,2,FALSE)</f>
        <v>Yes</v>
      </c>
      <c r="N510" t="s">
        <v>39195</v>
      </c>
      <c r="O510" s="15">
        <f t="shared" si="79"/>
        <v>43483.386990740742</v>
      </c>
      <c r="P510" s="12" t="s">
        <v>35572</v>
      </c>
      <c r="Q510" s="15">
        <f t="shared" si="71"/>
        <v>43483.390497685185</v>
      </c>
      <c r="R510" t="s">
        <v>18899</v>
      </c>
      <c r="S510" t="s">
        <v>39205</v>
      </c>
      <c r="T510" s="15">
        <f t="shared" si="72"/>
        <v>43483.394837962966</v>
      </c>
      <c r="U510" s="12" t="s">
        <v>35573</v>
      </c>
      <c r="V510" s="15">
        <f t="shared" si="73"/>
        <v>43483.396006944444</v>
      </c>
      <c r="W510" s="12" t="s">
        <v>14066</v>
      </c>
      <c r="X510" s="11">
        <f t="shared" si="74"/>
        <v>2.8055555478204042E-2</v>
      </c>
      <c r="Y510" s="11">
        <f t="shared" si="75"/>
        <v>8.4166666609235108E-2</v>
      </c>
      <c r="Z510" s="11">
        <f t="shared" si="76"/>
        <v>2.6933333300985396</v>
      </c>
      <c r="AA510" t="str">
        <f t="shared" si="77"/>
        <v>Late</v>
      </c>
    </row>
    <row r="511" spans="1:27" x14ac:dyDescent="0.3">
      <c r="A511">
        <f t="shared" si="78"/>
        <v>510</v>
      </c>
      <c r="B511" s="13" t="s">
        <v>39032</v>
      </c>
      <c r="C511">
        <v>11503944</v>
      </c>
      <c r="D511" s="15">
        <f t="shared" si="80"/>
        <v>43718.708333333336</v>
      </c>
      <c r="E511">
        <v>17</v>
      </c>
      <c r="F511">
        <v>0</v>
      </c>
      <c r="G511">
        <v>2</v>
      </c>
      <c r="H511" t="s">
        <v>39190</v>
      </c>
      <c r="I511" t="str">
        <f>VLOOKUP(H511,Dictionary!B$41:C$45,2,FALSE)</f>
        <v>Big City Taxi</v>
      </c>
      <c r="J511" t="s">
        <v>25</v>
      </c>
      <c r="K511" t="str">
        <f>VLOOKUP(J511,Dictionary!B$20:C$36,2,FALSE)</f>
        <v>Ambulatory</v>
      </c>
      <c r="L511" t="s">
        <v>11</v>
      </c>
      <c r="M511" t="str">
        <f>VLOOKUP(L511,Dictionary!B$50:C$51,2,FALSE)</f>
        <v>Yes</v>
      </c>
      <c r="N511" t="s">
        <v>39195</v>
      </c>
      <c r="O511" s="15">
        <f t="shared" si="79"/>
        <v>43718.697210648148</v>
      </c>
      <c r="P511" s="12" t="s">
        <v>10716</v>
      </c>
      <c r="Q511" s="15">
        <f t="shared" si="71"/>
        <v>43718.697210648148</v>
      </c>
      <c r="R511" t="s">
        <v>10716</v>
      </c>
      <c r="S511" t="s">
        <v>39205</v>
      </c>
      <c r="T511" s="15">
        <f t="shared" si="72"/>
        <v>43718.699606481481</v>
      </c>
      <c r="U511" s="12" t="s">
        <v>10717</v>
      </c>
      <c r="V511" s="15">
        <f t="shared" si="73"/>
        <v>43718.700833333336</v>
      </c>
      <c r="W511" s="12" t="s">
        <v>10718</v>
      </c>
      <c r="X511" s="11">
        <f t="shared" si="74"/>
        <v>2.9444444517139345E-2</v>
      </c>
      <c r="Y511" s="11">
        <f t="shared" si="75"/>
        <v>0</v>
      </c>
      <c r="Z511" s="11">
        <f t="shared" si="76"/>
        <v>0.70666666841134429</v>
      </c>
      <c r="AA511" t="str">
        <f t="shared" si="77"/>
        <v>On Time</v>
      </c>
    </row>
    <row r="512" spans="1:27" x14ac:dyDescent="0.3">
      <c r="A512">
        <f t="shared" si="78"/>
        <v>511</v>
      </c>
      <c r="B512" s="13" t="s">
        <v>38896</v>
      </c>
      <c r="C512">
        <v>11081623</v>
      </c>
      <c r="D512" s="15">
        <f t="shared" si="80"/>
        <v>43582.833333333336</v>
      </c>
      <c r="E512">
        <v>20</v>
      </c>
      <c r="F512">
        <v>0</v>
      </c>
      <c r="G512">
        <v>6</v>
      </c>
      <c r="H512" t="s">
        <v>39191</v>
      </c>
      <c r="I512" t="str">
        <f>VLOOKUP(H512,Dictionary!B$41:C$45,2,FALSE)</f>
        <v>Arrow Taxi</v>
      </c>
      <c r="J512" t="s">
        <v>58</v>
      </c>
      <c r="K512" t="str">
        <f>VLOOKUP(J512,Dictionary!B$20:C$36,2,FALSE)</f>
        <v>Power Wheelchair 2</v>
      </c>
      <c r="L512" t="s">
        <v>5</v>
      </c>
      <c r="M512" t="str">
        <f>VLOOKUP(L512,Dictionary!B$50:C$51,2,FALSE)</f>
        <v>No</v>
      </c>
      <c r="N512" t="s">
        <v>39194</v>
      </c>
      <c r="O512" s="15">
        <f t="shared" si="79"/>
        <v>43582.831701388888</v>
      </c>
      <c r="P512" s="12" t="s">
        <v>9161</v>
      </c>
      <c r="Q512" s="15">
        <f t="shared" si="71"/>
        <v>43582.837152777778</v>
      </c>
      <c r="R512" t="s">
        <v>9162</v>
      </c>
      <c r="S512" t="s">
        <v>39209</v>
      </c>
      <c r="T512" s="15">
        <f t="shared" si="72"/>
        <v>43582.864340277774</v>
      </c>
      <c r="U512" s="12" t="s">
        <v>9163</v>
      </c>
      <c r="V512" s="15">
        <f t="shared" si="73"/>
        <v>43582.867164351854</v>
      </c>
      <c r="W512" s="12" t="s">
        <v>9164</v>
      </c>
      <c r="X512" s="11">
        <f t="shared" si="74"/>
        <v>6.7777777905575931E-2</v>
      </c>
      <c r="Y512" s="11">
        <f t="shared" si="75"/>
        <v>0.1308333333581686</v>
      </c>
      <c r="Z512" s="11">
        <f t="shared" si="76"/>
        <v>4.7666666703298688</v>
      </c>
      <c r="AA512" t="str">
        <f t="shared" si="77"/>
        <v>On Time</v>
      </c>
    </row>
    <row r="513" spans="1:27" x14ac:dyDescent="0.3">
      <c r="A513">
        <f t="shared" si="78"/>
        <v>512</v>
      </c>
      <c r="B513" s="13" t="s">
        <v>38983</v>
      </c>
      <c r="C513">
        <v>11382312</v>
      </c>
      <c r="D513" s="15">
        <f t="shared" si="80"/>
        <v>43669.354166666664</v>
      </c>
      <c r="E513">
        <v>8</v>
      </c>
      <c r="F513">
        <v>30</v>
      </c>
      <c r="G513">
        <v>2</v>
      </c>
      <c r="H513" t="s">
        <v>394</v>
      </c>
      <c r="I513" t="str">
        <f>VLOOKUP(H513,Dictionary!B$41:C$45,2,FALSE)</f>
        <v>Huronia Cab</v>
      </c>
      <c r="J513" t="s">
        <v>10</v>
      </c>
      <c r="K513" t="str">
        <f>VLOOKUP(J513,Dictionary!B$20:C$36,2,FALSE)</f>
        <v>Walker</v>
      </c>
      <c r="L513" t="s">
        <v>11</v>
      </c>
      <c r="M513" t="str">
        <f>VLOOKUP(L513,Dictionary!B$50:C$51,2,FALSE)</f>
        <v>Yes</v>
      </c>
      <c r="N513" t="s">
        <v>39195</v>
      </c>
      <c r="O513" s="15">
        <f t="shared" si="79"/>
        <v>43669.344039351854</v>
      </c>
      <c r="P513" s="12" t="s">
        <v>8209</v>
      </c>
      <c r="Q513" s="15">
        <f t="shared" si="71"/>
        <v>43669.344814814816</v>
      </c>
      <c r="R513" t="s">
        <v>2984</v>
      </c>
      <c r="S513" t="s">
        <v>39207</v>
      </c>
      <c r="T513" s="15">
        <f t="shared" si="72"/>
        <v>43669.360578703701</v>
      </c>
      <c r="U513" s="12" t="s">
        <v>2986</v>
      </c>
      <c r="V513" s="15">
        <f t="shared" si="73"/>
        <v>43669.36215277778</v>
      </c>
      <c r="W513" s="12" t="s">
        <v>8210</v>
      </c>
      <c r="X513" s="11">
        <f t="shared" si="74"/>
        <v>3.7777777877636254E-2</v>
      </c>
      <c r="Y513" s="11">
        <f t="shared" si="75"/>
        <v>1.861111109610647E-2</v>
      </c>
      <c r="Z513" s="11">
        <f t="shared" si="76"/>
        <v>1.3533333353698254</v>
      </c>
      <c r="AA513" t="str">
        <f t="shared" si="77"/>
        <v>On Time</v>
      </c>
    </row>
    <row r="514" spans="1:27" x14ac:dyDescent="0.3">
      <c r="A514">
        <f t="shared" si="78"/>
        <v>513</v>
      </c>
      <c r="B514" s="13" t="s">
        <v>38935</v>
      </c>
      <c r="C514">
        <v>11181822</v>
      </c>
      <c r="D514" s="15">
        <f t="shared" si="80"/>
        <v>43621.34375</v>
      </c>
      <c r="E514">
        <v>8</v>
      </c>
      <c r="F514">
        <v>15</v>
      </c>
      <c r="G514">
        <v>3</v>
      </c>
      <c r="H514" t="s">
        <v>39191</v>
      </c>
      <c r="I514" t="str">
        <f>VLOOKUP(H514,Dictionary!B$41:C$45,2,FALSE)</f>
        <v>Arrow Taxi</v>
      </c>
      <c r="J514" t="s">
        <v>4</v>
      </c>
      <c r="K514" t="str">
        <f>VLOOKUP(J514,Dictionary!B$20:C$36,2,FALSE)</f>
        <v>Over-size Wheelchair</v>
      </c>
      <c r="L514" t="s">
        <v>5</v>
      </c>
      <c r="M514" t="str">
        <f>VLOOKUP(L514,Dictionary!B$50:C$51,2,FALSE)</f>
        <v>No</v>
      </c>
      <c r="N514" t="s">
        <v>39195</v>
      </c>
      <c r="O514" s="15">
        <f t="shared" si="79"/>
        <v>43621.344444444447</v>
      </c>
      <c r="P514" s="12" t="s">
        <v>27544</v>
      </c>
      <c r="Q514" s="15">
        <f t="shared" si="71"/>
        <v>43621.347708333335</v>
      </c>
      <c r="R514" t="s">
        <v>27545</v>
      </c>
      <c r="S514" t="s">
        <v>39206</v>
      </c>
      <c r="T514" s="15">
        <f t="shared" si="72"/>
        <v>43621.355763888889</v>
      </c>
      <c r="U514" s="12" t="s">
        <v>27546</v>
      </c>
      <c r="V514" s="15">
        <f t="shared" si="73"/>
        <v>43621.357129629629</v>
      </c>
      <c r="W514" s="12" t="s">
        <v>27547</v>
      </c>
      <c r="X514" s="11">
        <f t="shared" si="74"/>
        <v>3.2777777756564319E-2</v>
      </c>
      <c r="Y514" s="11">
        <f t="shared" si="75"/>
        <v>7.8333333309274167E-2</v>
      </c>
      <c r="Z514" s="11">
        <f t="shared" si="76"/>
        <v>2.6666666655801237</v>
      </c>
      <c r="AA514" t="str">
        <f t="shared" si="77"/>
        <v>Late</v>
      </c>
    </row>
    <row r="515" spans="1:27" x14ac:dyDescent="0.3">
      <c r="A515">
        <f t="shared" si="78"/>
        <v>514</v>
      </c>
      <c r="B515" s="13" t="s">
        <v>38871</v>
      </c>
      <c r="C515">
        <v>10987329</v>
      </c>
      <c r="D515" s="15">
        <f t="shared" si="80"/>
        <v>43557.520833333336</v>
      </c>
      <c r="E515">
        <v>12</v>
      </c>
      <c r="F515">
        <v>30</v>
      </c>
      <c r="G515">
        <v>2</v>
      </c>
      <c r="H515" t="s">
        <v>39191</v>
      </c>
      <c r="I515" t="str">
        <f>VLOOKUP(H515,Dictionary!B$41:C$45,2,FALSE)</f>
        <v>Arrow Taxi</v>
      </c>
      <c r="J515" t="s">
        <v>25</v>
      </c>
      <c r="K515" t="str">
        <f>VLOOKUP(J515,Dictionary!B$20:C$36,2,FALSE)</f>
        <v>Ambulatory</v>
      </c>
      <c r="L515" t="s">
        <v>11</v>
      </c>
      <c r="M515" t="str">
        <f>VLOOKUP(L515,Dictionary!B$50:C$51,2,FALSE)</f>
        <v>Yes</v>
      </c>
      <c r="N515" t="s">
        <v>39194</v>
      </c>
      <c r="O515" s="15">
        <f t="shared" si="79"/>
        <v>43557.523692129631</v>
      </c>
      <c r="P515" s="12" t="s">
        <v>5357</v>
      </c>
      <c r="Q515" s="15">
        <f t="shared" ref="Q515:Q578" si="81">DATE(LEFT(B515,4),MID(B515,6,2),RIGHT(B515,2))+TIME(LEFT(R515,2),MID(R515,4,2),RIGHT(R515,2))</f>
        <v>43557.524618055555</v>
      </c>
      <c r="R515" t="s">
        <v>5358</v>
      </c>
      <c r="S515" t="s">
        <v>39207</v>
      </c>
      <c r="T515" s="15">
        <f t="shared" ref="T515:T578" si="82">DATE(LEFT(B515,4),MID(B515,6,2),RIGHT(B515,2))+TIME(LEFT(U515,2),MID(U515,4,2),RIGHT(U515,2))</f>
        <v>43557.539317129631</v>
      </c>
      <c r="U515" s="12" t="s">
        <v>5359</v>
      </c>
      <c r="V515" s="15">
        <f t="shared" ref="V515:V578" si="83">DATE(LEFT(B515,4),MID(B515,6,2),RIGHT(B515,2))+TIME(LEFT(W515,2),MID(W515,4,2),RIGHT(W515,2))</f>
        <v>43557.540648148148</v>
      </c>
      <c r="W515" s="12" t="s">
        <v>5360</v>
      </c>
      <c r="X515" s="11">
        <f t="shared" ref="X515:X578" si="84">(V515-T515)*24</f>
        <v>3.194444440305233E-2</v>
      </c>
      <c r="Y515" s="11">
        <f t="shared" ref="Y515:Y578" si="85">(Q515-O515)*24</f>
        <v>2.2222222178243101E-2</v>
      </c>
      <c r="Z515" s="11">
        <f t="shared" ref="Z515:Z578" si="86">(X515+Y515)*24</f>
        <v>1.2999999979510903</v>
      </c>
      <c r="AA515" t="str">
        <f t="shared" ref="AA515:AA578" si="87">IF(O515&gt;D515,"Late","On Time")</f>
        <v>Late</v>
      </c>
    </row>
    <row r="516" spans="1:27" x14ac:dyDescent="0.3">
      <c r="A516">
        <f t="shared" ref="A516:A579" si="88">SUM(A515+1)</f>
        <v>515</v>
      </c>
      <c r="B516" s="13" t="s">
        <v>38909</v>
      </c>
      <c r="C516">
        <v>11124803</v>
      </c>
      <c r="D516" s="15">
        <f t="shared" si="80"/>
        <v>43595.416666666664</v>
      </c>
      <c r="E516">
        <v>10</v>
      </c>
      <c r="F516">
        <v>0</v>
      </c>
      <c r="G516">
        <v>5</v>
      </c>
      <c r="H516" t="s">
        <v>39189</v>
      </c>
      <c r="I516" t="str">
        <f>VLOOKUP(H516,Dictionary!B$41:C$45,2,FALSE)</f>
        <v>Allied Taxi</v>
      </c>
      <c r="J516" t="s">
        <v>10</v>
      </c>
      <c r="K516" t="str">
        <f>VLOOKUP(J516,Dictionary!B$20:C$36,2,FALSE)</f>
        <v>Walker</v>
      </c>
      <c r="L516" t="s">
        <v>11</v>
      </c>
      <c r="M516" t="str">
        <f>VLOOKUP(L516,Dictionary!B$50:C$51,2,FALSE)</f>
        <v>Yes</v>
      </c>
      <c r="N516" t="s">
        <v>39194</v>
      </c>
      <c r="O516" s="15">
        <f t="shared" ref="O516:O579" si="89">DATE(LEFT(B516,4),MID(B516,6,2),RIGHT(B516,2))+TIME(LEFT(P516,2),MID(P516,4,2),RIGHT(P516,2))</f>
        <v>43595.421666666669</v>
      </c>
      <c r="P516" s="12" t="s">
        <v>17971</v>
      </c>
      <c r="Q516" s="15">
        <f t="shared" si="81"/>
        <v>43595.425717592596</v>
      </c>
      <c r="R516" t="s">
        <v>17972</v>
      </c>
      <c r="S516" t="s">
        <v>39209</v>
      </c>
      <c r="T516" s="15">
        <f t="shared" si="82"/>
        <v>43595.454895833333</v>
      </c>
      <c r="U516" s="12" t="s">
        <v>17973</v>
      </c>
      <c r="V516" s="15">
        <f t="shared" si="83"/>
        <v>43595.456585648149</v>
      </c>
      <c r="W516" s="12" t="s">
        <v>17974</v>
      </c>
      <c r="X516" s="11">
        <f t="shared" si="84"/>
        <v>4.0555555606260896E-2</v>
      </c>
      <c r="Y516" s="11">
        <f t="shared" si="85"/>
        <v>9.7222222248092294E-2</v>
      </c>
      <c r="Z516" s="11">
        <f t="shared" si="86"/>
        <v>3.3066666685044765</v>
      </c>
      <c r="AA516" t="str">
        <f t="shared" si="87"/>
        <v>Late</v>
      </c>
    </row>
    <row r="517" spans="1:27" x14ac:dyDescent="0.3">
      <c r="A517">
        <f t="shared" si="88"/>
        <v>516</v>
      </c>
      <c r="B517" s="13" t="s">
        <v>38846</v>
      </c>
      <c r="C517">
        <v>10898376</v>
      </c>
      <c r="D517" s="15">
        <f t="shared" ref="D517:D580" si="90">DATE(LEFT(B517,4),MID(B517,6,2),RIGHT(B517,2))+TIME(E517,F517,0)</f>
        <v>43532.333333333336</v>
      </c>
      <c r="E517">
        <v>8</v>
      </c>
      <c r="F517">
        <v>0</v>
      </c>
      <c r="G517">
        <v>5</v>
      </c>
      <c r="H517" t="s">
        <v>39191</v>
      </c>
      <c r="I517" t="str">
        <f>VLOOKUP(H517,Dictionary!B$41:C$45,2,FALSE)</f>
        <v>Arrow Taxi</v>
      </c>
      <c r="J517" t="s">
        <v>25</v>
      </c>
      <c r="K517" t="str">
        <f>VLOOKUP(J517,Dictionary!B$20:C$36,2,FALSE)</f>
        <v>Ambulatory</v>
      </c>
      <c r="L517" t="s">
        <v>11</v>
      </c>
      <c r="M517" t="str">
        <f>VLOOKUP(L517,Dictionary!B$50:C$51,2,FALSE)</f>
        <v>Yes</v>
      </c>
      <c r="N517" t="s">
        <v>39194</v>
      </c>
      <c r="O517" s="15">
        <f t="shared" si="89"/>
        <v>43532.339803240742</v>
      </c>
      <c r="P517" s="12" t="s">
        <v>29471</v>
      </c>
      <c r="Q517" s="15">
        <f t="shared" si="81"/>
        <v>43532.341608796298</v>
      </c>
      <c r="R517" t="s">
        <v>29472</v>
      </c>
      <c r="S517" t="s">
        <v>39208</v>
      </c>
      <c r="T517" s="15">
        <f t="shared" si="82"/>
        <v>43532.364340277774</v>
      </c>
      <c r="U517" s="12" t="s">
        <v>29473</v>
      </c>
      <c r="V517" s="15">
        <f t="shared" si="83"/>
        <v>43532.365960648145</v>
      </c>
      <c r="W517" s="12" t="s">
        <v>29474</v>
      </c>
      <c r="X517" s="11">
        <f t="shared" si="84"/>
        <v>3.8888888899236917E-2</v>
      </c>
      <c r="Y517" s="11">
        <f t="shared" si="85"/>
        <v>4.3333333334885538E-2</v>
      </c>
      <c r="Z517" s="11">
        <f t="shared" si="86"/>
        <v>1.9733333336189389</v>
      </c>
      <c r="AA517" t="str">
        <f t="shared" si="87"/>
        <v>Late</v>
      </c>
    </row>
    <row r="518" spans="1:27" x14ac:dyDescent="0.3">
      <c r="A518">
        <f t="shared" si="88"/>
        <v>517</v>
      </c>
      <c r="B518" s="13" t="s">
        <v>39131</v>
      </c>
      <c r="C518">
        <v>11905400</v>
      </c>
      <c r="D518" s="15">
        <f t="shared" si="90"/>
        <v>43817.354166666664</v>
      </c>
      <c r="E518">
        <v>8</v>
      </c>
      <c r="F518">
        <v>30</v>
      </c>
      <c r="G518">
        <v>3</v>
      </c>
      <c r="H518" t="s">
        <v>39189</v>
      </c>
      <c r="I518" t="str">
        <f>VLOOKUP(H518,Dictionary!B$41:C$45,2,FALSE)</f>
        <v>Allied Taxi</v>
      </c>
      <c r="J518" t="s">
        <v>25</v>
      </c>
      <c r="K518" t="str">
        <f>VLOOKUP(J518,Dictionary!B$20:C$36,2,FALSE)</f>
        <v>Ambulatory</v>
      </c>
      <c r="L518" t="s">
        <v>11</v>
      </c>
      <c r="M518" t="str">
        <f>VLOOKUP(L518,Dictionary!B$50:C$51,2,FALSE)</f>
        <v>Yes</v>
      </c>
      <c r="N518" t="s">
        <v>39195</v>
      </c>
      <c r="O518" s="15">
        <f t="shared" si="89"/>
        <v>43817.352395833332</v>
      </c>
      <c r="P518" s="12" t="s">
        <v>36698</v>
      </c>
      <c r="Q518" s="15">
        <f t="shared" si="81"/>
        <v>43817.352824074071</v>
      </c>
      <c r="R518" t="s">
        <v>36699</v>
      </c>
      <c r="S518" t="s">
        <v>39209</v>
      </c>
      <c r="T518" s="15">
        <f t="shared" si="82"/>
        <v>43817.380914351852</v>
      </c>
      <c r="U518" s="12" t="s">
        <v>36700</v>
      </c>
      <c r="V518" s="15">
        <f t="shared" si="83"/>
        <v>43817.382962962962</v>
      </c>
      <c r="W518" s="12" t="s">
        <v>36701</v>
      </c>
      <c r="X518" s="11">
        <f t="shared" si="84"/>
        <v>4.9166666634846479E-2</v>
      </c>
      <c r="Y518" s="11">
        <f t="shared" si="85"/>
        <v>1.0277777735609561E-2</v>
      </c>
      <c r="Z518" s="11">
        <f t="shared" si="86"/>
        <v>1.426666664890945</v>
      </c>
      <c r="AA518" t="str">
        <f t="shared" si="87"/>
        <v>On Time</v>
      </c>
    </row>
    <row r="519" spans="1:27" x14ac:dyDescent="0.3">
      <c r="A519">
        <f t="shared" si="88"/>
        <v>518</v>
      </c>
      <c r="B519" s="13" t="s">
        <v>38881</v>
      </c>
      <c r="C519">
        <v>11012554</v>
      </c>
      <c r="D519" s="15">
        <f t="shared" si="90"/>
        <v>43567.375</v>
      </c>
      <c r="E519">
        <v>9</v>
      </c>
      <c r="F519">
        <v>0</v>
      </c>
      <c r="G519">
        <v>5</v>
      </c>
      <c r="H519" t="s">
        <v>39190</v>
      </c>
      <c r="I519" t="str">
        <f>VLOOKUP(H519,Dictionary!B$41:C$45,2,FALSE)</f>
        <v>Big City Taxi</v>
      </c>
      <c r="J519" t="s">
        <v>10</v>
      </c>
      <c r="K519" t="str">
        <f>VLOOKUP(J519,Dictionary!B$20:C$36,2,FALSE)</f>
        <v>Walker</v>
      </c>
      <c r="L519" t="s">
        <v>11</v>
      </c>
      <c r="M519" t="str">
        <f>VLOOKUP(L519,Dictionary!B$50:C$51,2,FALSE)</f>
        <v>Yes</v>
      </c>
      <c r="N519" t="s">
        <v>39195</v>
      </c>
      <c r="O519" s="15">
        <f t="shared" si="89"/>
        <v>43567.369687500002</v>
      </c>
      <c r="P519" s="12" t="s">
        <v>29347</v>
      </c>
      <c r="Q519" s="15">
        <f t="shared" si="81"/>
        <v>43567.372372685182</v>
      </c>
      <c r="R519" t="s">
        <v>29348</v>
      </c>
      <c r="S519" t="s">
        <v>39206</v>
      </c>
      <c r="T519" s="15">
        <f t="shared" si="82"/>
        <v>43567.380416666667</v>
      </c>
      <c r="U519" s="12" t="s">
        <v>13044</v>
      </c>
      <c r="V519" s="15">
        <f t="shared" si="83"/>
        <v>43567.380752314813</v>
      </c>
      <c r="W519" s="12" t="s">
        <v>7172</v>
      </c>
      <c r="X519" s="11">
        <f t="shared" si="84"/>
        <v>8.0555555177852511E-3</v>
      </c>
      <c r="Y519" s="11">
        <f t="shared" si="85"/>
        <v>6.4444444316904992E-2</v>
      </c>
      <c r="Z519" s="11">
        <f t="shared" si="86"/>
        <v>1.7399999960325658</v>
      </c>
      <c r="AA519" t="str">
        <f t="shared" si="87"/>
        <v>On Time</v>
      </c>
    </row>
    <row r="520" spans="1:27" x14ac:dyDescent="0.3">
      <c r="A520">
        <f t="shared" si="88"/>
        <v>519</v>
      </c>
      <c r="B520" s="13" t="s">
        <v>38805</v>
      </c>
      <c r="C520">
        <v>10798040</v>
      </c>
      <c r="D520" s="15">
        <f t="shared" si="90"/>
        <v>43491.791666666664</v>
      </c>
      <c r="E520">
        <v>19</v>
      </c>
      <c r="F520">
        <v>0</v>
      </c>
      <c r="G520">
        <v>6</v>
      </c>
      <c r="H520" t="s">
        <v>39191</v>
      </c>
      <c r="I520" t="str">
        <f>VLOOKUP(H520,Dictionary!B$41:C$45,2,FALSE)</f>
        <v>Arrow Taxi</v>
      </c>
      <c r="J520" t="s">
        <v>598</v>
      </c>
      <c r="K520" t="str">
        <f>VLOOKUP(J520,Dictionary!B$20:C$36,2,FALSE)</f>
        <v>Scooter</v>
      </c>
      <c r="L520" t="s">
        <v>5</v>
      </c>
      <c r="M520" t="str">
        <f>VLOOKUP(L520,Dictionary!B$50:C$51,2,FALSE)</f>
        <v>No</v>
      </c>
      <c r="N520" t="s">
        <v>39195</v>
      </c>
      <c r="O520" s="15">
        <f t="shared" si="89"/>
        <v>43491.794583333336</v>
      </c>
      <c r="P520" s="12" t="s">
        <v>15456</v>
      </c>
      <c r="Q520" s="15">
        <f t="shared" si="81"/>
        <v>43491.801793981482</v>
      </c>
      <c r="R520" t="s">
        <v>15457</v>
      </c>
      <c r="S520" t="s">
        <v>39209</v>
      </c>
      <c r="T520" s="15">
        <f t="shared" si="82"/>
        <v>43491.828229166669</v>
      </c>
      <c r="U520" s="12" t="s">
        <v>12245</v>
      </c>
      <c r="V520" s="15">
        <f t="shared" si="83"/>
        <v>43491.830300925925</v>
      </c>
      <c r="W520" s="12" t="s">
        <v>15458</v>
      </c>
      <c r="X520" s="11">
        <f t="shared" si="84"/>
        <v>4.9722222145646811E-2</v>
      </c>
      <c r="Y520" s="11">
        <f t="shared" si="85"/>
        <v>0.17305555549683049</v>
      </c>
      <c r="Z520" s="11">
        <f t="shared" si="86"/>
        <v>5.3466666634194553</v>
      </c>
      <c r="AA520" t="str">
        <f t="shared" si="87"/>
        <v>Late</v>
      </c>
    </row>
    <row r="521" spans="1:27" x14ac:dyDescent="0.3">
      <c r="A521">
        <f t="shared" si="88"/>
        <v>520</v>
      </c>
      <c r="B521" s="13" t="s">
        <v>39080</v>
      </c>
      <c r="C521">
        <v>11678827</v>
      </c>
      <c r="D521" s="15">
        <f t="shared" si="90"/>
        <v>43766.552083333336</v>
      </c>
      <c r="E521">
        <v>13</v>
      </c>
      <c r="F521">
        <v>15</v>
      </c>
      <c r="G521">
        <v>1</v>
      </c>
      <c r="H521" t="s">
        <v>39191</v>
      </c>
      <c r="I521" t="str">
        <f>VLOOKUP(H521,Dictionary!B$41:C$45,2,FALSE)</f>
        <v>Arrow Taxi</v>
      </c>
      <c r="J521" t="s">
        <v>58</v>
      </c>
      <c r="K521" t="str">
        <f>VLOOKUP(J521,Dictionary!B$20:C$36,2,FALSE)</f>
        <v>Power Wheelchair 2</v>
      </c>
      <c r="L521" t="s">
        <v>5</v>
      </c>
      <c r="M521" t="str">
        <f>VLOOKUP(L521,Dictionary!B$50:C$51,2,FALSE)</f>
        <v>No</v>
      </c>
      <c r="N521" t="s">
        <v>39195</v>
      </c>
      <c r="O521" s="15">
        <f t="shared" si="89"/>
        <v>43766.549930555557</v>
      </c>
      <c r="P521" s="12" t="s">
        <v>32275</v>
      </c>
      <c r="Q521" s="15">
        <f t="shared" si="81"/>
        <v>43766.551365740743</v>
      </c>
      <c r="R521" t="s">
        <v>32276</v>
      </c>
      <c r="S521" t="s">
        <v>39206</v>
      </c>
      <c r="T521" s="15">
        <f t="shared" si="82"/>
        <v>43766.562881944446</v>
      </c>
      <c r="U521" s="12" t="s">
        <v>32277</v>
      </c>
      <c r="V521" s="15">
        <f t="shared" si="83"/>
        <v>43766.564375000002</v>
      </c>
      <c r="W521" s="12" t="s">
        <v>31830</v>
      </c>
      <c r="X521" s="11">
        <f t="shared" si="84"/>
        <v>3.5833333327900618E-2</v>
      </c>
      <c r="Y521" s="11">
        <f t="shared" si="85"/>
        <v>3.4444444463588297E-2</v>
      </c>
      <c r="Z521" s="11">
        <f t="shared" si="86"/>
        <v>1.686666666995734</v>
      </c>
      <c r="AA521" t="str">
        <f t="shared" si="87"/>
        <v>On Time</v>
      </c>
    </row>
    <row r="522" spans="1:27" x14ac:dyDescent="0.3">
      <c r="A522">
        <f t="shared" si="88"/>
        <v>521</v>
      </c>
      <c r="B522" s="13" t="s">
        <v>38901</v>
      </c>
      <c r="C522">
        <v>11074421</v>
      </c>
      <c r="D522" s="15">
        <f t="shared" si="90"/>
        <v>43587.604166666664</v>
      </c>
      <c r="E522">
        <v>14</v>
      </c>
      <c r="F522">
        <v>30</v>
      </c>
      <c r="G522">
        <v>4</v>
      </c>
      <c r="H522" t="s">
        <v>39189</v>
      </c>
      <c r="I522" t="str">
        <f>VLOOKUP(H522,Dictionary!B$41:C$45,2,FALSE)</f>
        <v>Allied Taxi</v>
      </c>
      <c r="J522" t="s">
        <v>25</v>
      </c>
      <c r="K522" t="str">
        <f>VLOOKUP(J522,Dictionary!B$20:C$36,2,FALSE)</f>
        <v>Ambulatory</v>
      </c>
      <c r="L522" t="s">
        <v>11</v>
      </c>
      <c r="M522" t="str">
        <f>VLOOKUP(L522,Dictionary!B$50:C$51,2,FALSE)</f>
        <v>Yes</v>
      </c>
      <c r="N522" t="s">
        <v>39195</v>
      </c>
      <c r="O522" s="15">
        <f t="shared" si="89"/>
        <v>43587.591874999998</v>
      </c>
      <c r="P522" s="12" t="s">
        <v>25051</v>
      </c>
      <c r="Q522" s="15">
        <f t="shared" si="81"/>
        <v>43587.59511574074</v>
      </c>
      <c r="R522" t="s">
        <v>2852</v>
      </c>
      <c r="S522" t="s">
        <v>39206</v>
      </c>
      <c r="T522" s="15">
        <f t="shared" si="82"/>
        <v>43587.605057870373</v>
      </c>
      <c r="U522" s="12" t="s">
        <v>25052</v>
      </c>
      <c r="V522" s="15">
        <f t="shared" si="83"/>
        <v>43587.604988425926</v>
      </c>
      <c r="W522" s="12" t="s">
        <v>2854</v>
      </c>
      <c r="X522" s="11">
        <f t="shared" si="84"/>
        <v>-1.6666667070239782E-3</v>
      </c>
      <c r="Y522" s="11">
        <f t="shared" si="85"/>
        <v>7.7777777798473835E-2</v>
      </c>
      <c r="Z522" s="11">
        <f t="shared" si="86"/>
        <v>1.8266666661947966</v>
      </c>
      <c r="AA522" t="str">
        <f t="shared" si="87"/>
        <v>On Time</v>
      </c>
    </row>
    <row r="523" spans="1:27" x14ac:dyDescent="0.3">
      <c r="A523">
        <f t="shared" si="88"/>
        <v>522</v>
      </c>
      <c r="B523" s="13" t="s">
        <v>38839</v>
      </c>
      <c r="C523">
        <v>10876628</v>
      </c>
      <c r="D523" s="15">
        <f t="shared" si="90"/>
        <v>43525.416666666664</v>
      </c>
      <c r="E523">
        <v>10</v>
      </c>
      <c r="F523">
        <v>0</v>
      </c>
      <c r="G523">
        <v>5</v>
      </c>
      <c r="H523" t="s">
        <v>39191</v>
      </c>
      <c r="I523" t="str">
        <f>VLOOKUP(H523,Dictionary!B$41:C$45,2,FALSE)</f>
        <v>Arrow Taxi</v>
      </c>
      <c r="J523" t="s">
        <v>58</v>
      </c>
      <c r="K523" t="str">
        <f>VLOOKUP(J523,Dictionary!B$20:C$36,2,FALSE)</f>
        <v>Power Wheelchair 2</v>
      </c>
      <c r="L523" t="s">
        <v>5</v>
      </c>
      <c r="M523" t="str">
        <f>VLOOKUP(L523,Dictionary!B$50:C$51,2,FALSE)</f>
        <v>No</v>
      </c>
      <c r="N523" t="s">
        <v>39195</v>
      </c>
      <c r="O523" s="15">
        <f t="shared" si="89"/>
        <v>43525.423518518517</v>
      </c>
      <c r="P523" s="12" t="s">
        <v>38376</v>
      </c>
      <c r="Q523" s="15">
        <f t="shared" si="81"/>
        <v>43525.425844907404</v>
      </c>
      <c r="R523" t="s">
        <v>38377</v>
      </c>
      <c r="S523" t="s">
        <v>39206</v>
      </c>
      <c r="T523" s="15">
        <f t="shared" si="82"/>
        <v>43525.436157407406</v>
      </c>
      <c r="U523" s="12" t="s">
        <v>3554</v>
      </c>
      <c r="V523" s="15">
        <f t="shared" si="83"/>
        <v>43525.439768518518</v>
      </c>
      <c r="W523" s="12" t="s">
        <v>38378</v>
      </c>
      <c r="X523" s="11">
        <f t="shared" si="84"/>
        <v>8.6666666669771075E-2</v>
      </c>
      <c r="Y523" s="11">
        <f t="shared" si="85"/>
        <v>5.5833333288319409E-2</v>
      </c>
      <c r="Z523" s="11">
        <f t="shared" si="86"/>
        <v>3.4199999989941716</v>
      </c>
      <c r="AA523" t="str">
        <f t="shared" si="87"/>
        <v>Late</v>
      </c>
    </row>
    <row r="524" spans="1:27" x14ac:dyDescent="0.3">
      <c r="A524">
        <f t="shared" si="88"/>
        <v>523</v>
      </c>
      <c r="B524" s="13" t="s">
        <v>39040</v>
      </c>
      <c r="C524">
        <v>11594344</v>
      </c>
      <c r="D524" s="15">
        <f t="shared" si="90"/>
        <v>43726.59375</v>
      </c>
      <c r="E524">
        <v>14</v>
      </c>
      <c r="F524">
        <v>15</v>
      </c>
      <c r="G524">
        <v>3</v>
      </c>
      <c r="H524" t="s">
        <v>39191</v>
      </c>
      <c r="I524" t="str">
        <f>VLOOKUP(H524,Dictionary!B$41:C$45,2,FALSE)</f>
        <v>Arrow Taxi</v>
      </c>
      <c r="J524" t="s">
        <v>58</v>
      </c>
      <c r="K524" t="str">
        <f>VLOOKUP(J524,Dictionary!B$20:C$36,2,FALSE)</f>
        <v>Power Wheelchair 2</v>
      </c>
      <c r="L524" t="s">
        <v>5</v>
      </c>
      <c r="M524" t="str">
        <f>VLOOKUP(L524,Dictionary!B$50:C$51,2,FALSE)</f>
        <v>No</v>
      </c>
      <c r="N524" t="s">
        <v>39195</v>
      </c>
      <c r="O524" s="15">
        <f t="shared" si="89"/>
        <v>43726.584027777775</v>
      </c>
      <c r="P524" s="12" t="s">
        <v>15010</v>
      </c>
      <c r="Q524" s="15">
        <f t="shared" si="81"/>
        <v>43726.585428240738</v>
      </c>
      <c r="R524" t="s">
        <v>15011</v>
      </c>
      <c r="S524" t="s">
        <v>39205</v>
      </c>
      <c r="T524" s="15">
        <f t="shared" si="82"/>
        <v>43726.593344907407</v>
      </c>
      <c r="U524" s="12" t="s">
        <v>15012</v>
      </c>
      <c r="V524" s="15">
        <f t="shared" si="83"/>
        <v>43726.594502314816</v>
      </c>
      <c r="W524" s="12" t="s">
        <v>8460</v>
      </c>
      <c r="X524" s="11">
        <f t="shared" si="84"/>
        <v>2.7777777810115367E-2</v>
      </c>
      <c r="Y524" s="11">
        <f t="shared" si="85"/>
        <v>3.3611111110076308E-2</v>
      </c>
      <c r="Z524" s="11">
        <f t="shared" si="86"/>
        <v>1.4733333340846002</v>
      </c>
      <c r="AA524" t="str">
        <f t="shared" si="87"/>
        <v>On Time</v>
      </c>
    </row>
    <row r="525" spans="1:27" x14ac:dyDescent="0.3">
      <c r="A525">
        <f t="shared" si="88"/>
        <v>524</v>
      </c>
      <c r="B525" s="13" t="s">
        <v>39132</v>
      </c>
      <c r="C525">
        <v>11869185</v>
      </c>
      <c r="D525" s="15">
        <f t="shared" si="90"/>
        <v>43818.625</v>
      </c>
      <c r="E525">
        <v>15</v>
      </c>
      <c r="F525">
        <v>0</v>
      </c>
      <c r="G525">
        <v>4</v>
      </c>
      <c r="H525" t="s">
        <v>39191</v>
      </c>
      <c r="I525" t="str">
        <f>VLOOKUP(H525,Dictionary!B$41:C$45,2,FALSE)</f>
        <v>Arrow Taxi</v>
      </c>
      <c r="J525" t="s">
        <v>53</v>
      </c>
      <c r="K525" t="str">
        <f>VLOOKUP(J525,Dictionary!B$20:C$36,2,FALSE)</f>
        <v>Wheelchair</v>
      </c>
      <c r="L525" t="s">
        <v>5</v>
      </c>
      <c r="M525" t="str">
        <f>VLOOKUP(L525,Dictionary!B$50:C$51,2,FALSE)</f>
        <v>No</v>
      </c>
      <c r="N525" t="s">
        <v>39194</v>
      </c>
      <c r="O525" s="15">
        <f t="shared" si="89"/>
        <v>43818.649004629631</v>
      </c>
      <c r="P525" s="12" t="s">
        <v>8385</v>
      </c>
      <c r="Q525" s="15">
        <f t="shared" si="81"/>
        <v>43818.651030092595</v>
      </c>
      <c r="R525" t="s">
        <v>8386</v>
      </c>
      <c r="S525" t="s">
        <v>39209</v>
      </c>
      <c r="T525" s="15">
        <f t="shared" si="82"/>
        <v>43818.68341435185</v>
      </c>
      <c r="U525" s="12" t="s">
        <v>8387</v>
      </c>
      <c r="V525" s="15">
        <f t="shared" si="83"/>
        <v>43818.686712962961</v>
      </c>
      <c r="W525" s="12" t="s">
        <v>8388</v>
      </c>
      <c r="X525" s="11">
        <f t="shared" si="84"/>
        <v>7.9166666662786156E-2</v>
      </c>
      <c r="Y525" s="11">
        <f t="shared" si="85"/>
        <v>4.8611111124046147E-2</v>
      </c>
      <c r="Z525" s="11">
        <f t="shared" si="86"/>
        <v>3.0666666668839753</v>
      </c>
      <c r="AA525" t="str">
        <f t="shared" si="87"/>
        <v>Late</v>
      </c>
    </row>
    <row r="526" spans="1:27" x14ac:dyDescent="0.3">
      <c r="A526">
        <f t="shared" si="88"/>
        <v>525</v>
      </c>
      <c r="B526" s="13" t="s">
        <v>38999</v>
      </c>
      <c r="C526">
        <v>11401385</v>
      </c>
      <c r="D526" s="15">
        <f t="shared" si="90"/>
        <v>43685.302083333336</v>
      </c>
      <c r="E526">
        <v>7</v>
      </c>
      <c r="F526">
        <v>15</v>
      </c>
      <c r="G526">
        <v>4</v>
      </c>
      <c r="H526" t="s">
        <v>39190</v>
      </c>
      <c r="I526" t="str">
        <f>VLOOKUP(H526,Dictionary!B$41:C$45,2,FALSE)</f>
        <v>Big City Taxi</v>
      </c>
      <c r="J526" t="s">
        <v>25</v>
      </c>
      <c r="K526" t="str">
        <f>VLOOKUP(J526,Dictionary!B$20:C$36,2,FALSE)</f>
        <v>Ambulatory</v>
      </c>
      <c r="L526" t="s">
        <v>11</v>
      </c>
      <c r="M526" t="str">
        <f>VLOOKUP(L526,Dictionary!B$50:C$51,2,FALSE)</f>
        <v>Yes</v>
      </c>
      <c r="N526" t="s">
        <v>39194</v>
      </c>
      <c r="O526" s="15">
        <f t="shared" si="89"/>
        <v>43685.295335648145</v>
      </c>
      <c r="P526" s="12" t="s">
        <v>9811</v>
      </c>
      <c r="Q526" s="15">
        <f t="shared" si="81"/>
        <v>43685.296620370369</v>
      </c>
      <c r="R526" t="s">
        <v>9812</v>
      </c>
      <c r="S526" t="s">
        <v>39205</v>
      </c>
      <c r="T526" s="15">
        <f t="shared" si="82"/>
        <v>43685.304351851853</v>
      </c>
      <c r="U526" s="12" t="s">
        <v>9813</v>
      </c>
      <c r="V526" s="15">
        <f t="shared" si="83"/>
        <v>43685.305277777778</v>
      </c>
      <c r="W526" s="12" t="s">
        <v>9814</v>
      </c>
      <c r="X526" s="11">
        <f t="shared" si="84"/>
        <v>2.2222222178243101E-2</v>
      </c>
      <c r="Y526" s="11">
        <f t="shared" si="85"/>
        <v>3.0833333381451666E-2</v>
      </c>
      <c r="Z526" s="11">
        <f t="shared" si="86"/>
        <v>1.2733333334326744</v>
      </c>
      <c r="AA526" t="str">
        <f t="shared" si="87"/>
        <v>On Time</v>
      </c>
    </row>
    <row r="527" spans="1:27" x14ac:dyDescent="0.3">
      <c r="A527">
        <f t="shared" si="88"/>
        <v>526</v>
      </c>
      <c r="B527" s="13" t="s">
        <v>39087</v>
      </c>
      <c r="C527">
        <v>11739537</v>
      </c>
      <c r="D527" s="15">
        <f t="shared" si="90"/>
        <v>43773.708333333336</v>
      </c>
      <c r="E527">
        <v>17</v>
      </c>
      <c r="F527">
        <v>0</v>
      </c>
      <c r="G527">
        <v>1</v>
      </c>
      <c r="H527" t="s">
        <v>39191</v>
      </c>
      <c r="I527" t="str">
        <f>VLOOKUP(H527,Dictionary!B$41:C$45,2,FALSE)</f>
        <v>Arrow Taxi</v>
      </c>
      <c r="J527" t="s">
        <v>25</v>
      </c>
      <c r="K527" t="str">
        <f>VLOOKUP(J527,Dictionary!B$20:C$36,2,FALSE)</f>
        <v>Ambulatory</v>
      </c>
      <c r="L527" t="s">
        <v>11</v>
      </c>
      <c r="M527" t="str">
        <f>VLOOKUP(L527,Dictionary!B$50:C$51,2,FALSE)</f>
        <v>Yes</v>
      </c>
      <c r="N527" t="s">
        <v>39195</v>
      </c>
      <c r="O527" s="15">
        <f t="shared" si="89"/>
        <v>43773.721747685187</v>
      </c>
      <c r="P527" s="12" t="s">
        <v>32154</v>
      </c>
      <c r="Q527" s="15">
        <f t="shared" si="81"/>
        <v>43773.721747685187</v>
      </c>
      <c r="R527" t="s">
        <v>32154</v>
      </c>
      <c r="S527" t="s">
        <v>39205</v>
      </c>
      <c r="T527" s="15">
        <f t="shared" si="82"/>
        <v>43773.730162037034</v>
      </c>
      <c r="U527" s="12" t="s">
        <v>32155</v>
      </c>
      <c r="V527" s="15">
        <f t="shared" si="83"/>
        <v>43773.734340277777</v>
      </c>
      <c r="W527" s="12" t="s">
        <v>32156</v>
      </c>
      <c r="X527" s="11">
        <f t="shared" si="84"/>
        <v>0.10027777781942859</v>
      </c>
      <c r="Y527" s="11">
        <f t="shared" si="85"/>
        <v>0</v>
      </c>
      <c r="Z527" s="11">
        <f t="shared" si="86"/>
        <v>2.4066666676662862</v>
      </c>
      <c r="AA527" t="str">
        <f t="shared" si="87"/>
        <v>Late</v>
      </c>
    </row>
    <row r="528" spans="1:27" x14ac:dyDescent="0.3">
      <c r="A528">
        <f t="shared" si="88"/>
        <v>527</v>
      </c>
      <c r="B528" s="13" t="s">
        <v>39073</v>
      </c>
      <c r="C528">
        <v>11700780</v>
      </c>
      <c r="D528" s="15">
        <f t="shared" si="90"/>
        <v>43759.59375</v>
      </c>
      <c r="E528">
        <v>14</v>
      </c>
      <c r="F528">
        <v>15</v>
      </c>
      <c r="G528">
        <v>1</v>
      </c>
      <c r="H528" t="s">
        <v>39190</v>
      </c>
      <c r="I528" t="str">
        <f>VLOOKUP(H528,Dictionary!B$41:C$45,2,FALSE)</f>
        <v>Big City Taxi</v>
      </c>
      <c r="J528" t="s">
        <v>25</v>
      </c>
      <c r="K528" t="str">
        <f>VLOOKUP(J528,Dictionary!B$20:C$36,2,FALSE)</f>
        <v>Ambulatory</v>
      </c>
      <c r="L528" t="s">
        <v>11</v>
      </c>
      <c r="M528" t="str">
        <f>VLOOKUP(L528,Dictionary!B$50:C$51,2,FALSE)</f>
        <v>Yes</v>
      </c>
      <c r="N528" t="s">
        <v>39195</v>
      </c>
      <c r="O528" s="15">
        <f t="shared" si="89"/>
        <v>43759.584710648145</v>
      </c>
      <c r="P528" s="12" t="s">
        <v>5891</v>
      </c>
      <c r="Q528" s="15">
        <f t="shared" si="81"/>
        <v>43759.586643518516</v>
      </c>
      <c r="R528" t="s">
        <v>5892</v>
      </c>
      <c r="S528" t="s">
        <v>39208</v>
      </c>
      <c r="T528" s="15">
        <f t="shared" si="82"/>
        <v>43759.610925925925</v>
      </c>
      <c r="U528" s="12" t="s">
        <v>5893</v>
      </c>
      <c r="V528" s="15">
        <f t="shared" si="83"/>
        <v>43759.613263888888</v>
      </c>
      <c r="W528" s="12" t="s">
        <v>5894</v>
      </c>
      <c r="X528" s="11">
        <f t="shared" si="84"/>
        <v>5.6111111131031066E-2</v>
      </c>
      <c r="Y528" s="11">
        <f t="shared" si="85"/>
        <v>4.6388888906221837E-2</v>
      </c>
      <c r="Z528" s="11">
        <f t="shared" si="86"/>
        <v>2.4600000008940697</v>
      </c>
      <c r="AA528" t="str">
        <f t="shared" si="87"/>
        <v>On Time</v>
      </c>
    </row>
    <row r="529" spans="1:27" x14ac:dyDescent="0.3">
      <c r="A529">
        <f t="shared" si="88"/>
        <v>528</v>
      </c>
      <c r="B529" s="13" t="s">
        <v>38916</v>
      </c>
      <c r="C529">
        <v>11147382</v>
      </c>
      <c r="D529" s="15">
        <f t="shared" si="90"/>
        <v>43602.5625</v>
      </c>
      <c r="E529">
        <v>13</v>
      </c>
      <c r="F529">
        <v>30</v>
      </c>
      <c r="G529">
        <v>5</v>
      </c>
      <c r="H529" t="s">
        <v>39191</v>
      </c>
      <c r="I529" t="str">
        <f>VLOOKUP(H529,Dictionary!B$41:C$45,2,FALSE)</f>
        <v>Arrow Taxi</v>
      </c>
      <c r="J529" t="s">
        <v>4</v>
      </c>
      <c r="K529" t="str">
        <f>VLOOKUP(J529,Dictionary!B$20:C$36,2,FALSE)</f>
        <v>Over-size Wheelchair</v>
      </c>
      <c r="L529" t="s">
        <v>5</v>
      </c>
      <c r="M529" t="str">
        <f>VLOOKUP(L529,Dictionary!B$50:C$51,2,FALSE)</f>
        <v>No</v>
      </c>
      <c r="N529" t="s">
        <v>39195</v>
      </c>
      <c r="O529" s="15">
        <f t="shared" si="89"/>
        <v>43602.551585648151</v>
      </c>
      <c r="P529" s="12" t="s">
        <v>16259</v>
      </c>
      <c r="Q529" s="15">
        <f t="shared" si="81"/>
        <v>43602.55259259259</v>
      </c>
      <c r="R529" t="s">
        <v>16260</v>
      </c>
      <c r="S529" t="s">
        <v>39207</v>
      </c>
      <c r="T529" s="15">
        <f t="shared" si="82"/>
        <v>43602.566261574073</v>
      </c>
      <c r="U529" s="12" t="s">
        <v>16261</v>
      </c>
      <c r="V529" s="15">
        <f t="shared" si="83"/>
        <v>43602.569409722222</v>
      </c>
      <c r="W529" s="12" t="s">
        <v>16262</v>
      </c>
      <c r="X529" s="11">
        <f t="shared" si="84"/>
        <v>7.5555555580649525E-2</v>
      </c>
      <c r="Y529" s="11">
        <f t="shared" si="85"/>
        <v>2.4166666553355753E-2</v>
      </c>
      <c r="Z529" s="11">
        <f t="shared" si="86"/>
        <v>2.3933333312161267</v>
      </c>
      <c r="AA529" t="str">
        <f t="shared" si="87"/>
        <v>On Time</v>
      </c>
    </row>
    <row r="530" spans="1:27" x14ac:dyDescent="0.3">
      <c r="A530">
        <f t="shared" si="88"/>
        <v>529</v>
      </c>
      <c r="B530" s="13" t="s">
        <v>38850</v>
      </c>
      <c r="C530">
        <v>10948195</v>
      </c>
      <c r="D530" s="15">
        <f t="shared" si="90"/>
        <v>43536.729166666664</v>
      </c>
      <c r="E530">
        <v>17</v>
      </c>
      <c r="F530">
        <v>30</v>
      </c>
      <c r="G530">
        <v>2</v>
      </c>
      <c r="H530" t="s">
        <v>39190</v>
      </c>
      <c r="I530" t="str">
        <f>VLOOKUP(H530,Dictionary!B$41:C$45,2,FALSE)</f>
        <v>Big City Taxi</v>
      </c>
      <c r="J530" t="s">
        <v>25</v>
      </c>
      <c r="K530" t="str">
        <f>VLOOKUP(J530,Dictionary!B$20:C$36,2,FALSE)</f>
        <v>Ambulatory</v>
      </c>
      <c r="L530" t="s">
        <v>11</v>
      </c>
      <c r="M530" t="str">
        <f>VLOOKUP(L530,Dictionary!B$50:C$51,2,FALSE)</f>
        <v>Yes</v>
      </c>
      <c r="N530" t="s">
        <v>39195</v>
      </c>
      <c r="O530" s="15">
        <f t="shared" si="89"/>
        <v>43536.720879629633</v>
      </c>
      <c r="P530" s="12" t="s">
        <v>6197</v>
      </c>
      <c r="Q530" s="15">
        <f t="shared" si="81"/>
        <v>43536.722349537034</v>
      </c>
      <c r="R530" t="s">
        <v>6198</v>
      </c>
      <c r="S530" t="s">
        <v>39205</v>
      </c>
      <c r="T530" s="15">
        <f t="shared" si="82"/>
        <v>43536.727233796293</v>
      </c>
      <c r="U530" s="12" t="s">
        <v>6199</v>
      </c>
      <c r="V530" s="15">
        <f t="shared" si="83"/>
        <v>43536.728101851855</v>
      </c>
      <c r="W530" s="12" t="s">
        <v>6200</v>
      </c>
      <c r="X530" s="11">
        <f t="shared" si="84"/>
        <v>2.0833333488553762E-2</v>
      </c>
      <c r="Y530" s="11">
        <f t="shared" si="85"/>
        <v>3.5277777642477304E-2</v>
      </c>
      <c r="Z530" s="11">
        <f t="shared" si="86"/>
        <v>1.3466666671447456</v>
      </c>
      <c r="AA530" t="str">
        <f t="shared" si="87"/>
        <v>On Time</v>
      </c>
    </row>
    <row r="531" spans="1:27" x14ac:dyDescent="0.3">
      <c r="A531">
        <f t="shared" si="88"/>
        <v>530</v>
      </c>
      <c r="B531" s="13" t="s">
        <v>38922</v>
      </c>
      <c r="C531">
        <v>11188232</v>
      </c>
      <c r="D531" s="15">
        <f t="shared" si="90"/>
        <v>43608.583333333336</v>
      </c>
      <c r="E531">
        <v>14</v>
      </c>
      <c r="F531">
        <v>0</v>
      </c>
      <c r="G531">
        <v>4</v>
      </c>
      <c r="H531" t="s">
        <v>39189</v>
      </c>
      <c r="I531" t="str">
        <f>VLOOKUP(H531,Dictionary!B$41:C$45,2,FALSE)</f>
        <v>Allied Taxi</v>
      </c>
      <c r="J531" t="s">
        <v>10</v>
      </c>
      <c r="K531" t="str">
        <f>VLOOKUP(J531,Dictionary!B$20:C$36,2,FALSE)</f>
        <v>Walker</v>
      </c>
      <c r="L531" t="s">
        <v>11</v>
      </c>
      <c r="M531" t="str">
        <f>VLOOKUP(L531,Dictionary!B$50:C$51,2,FALSE)</f>
        <v>Yes</v>
      </c>
      <c r="N531" t="s">
        <v>39195</v>
      </c>
      <c r="O531" s="15">
        <f t="shared" si="89"/>
        <v>43608.579780092594</v>
      </c>
      <c r="P531" s="12" t="s">
        <v>30271</v>
      </c>
      <c r="Q531" s="15">
        <f t="shared" si="81"/>
        <v>43608.582395833335</v>
      </c>
      <c r="R531" t="s">
        <v>30977</v>
      </c>
      <c r="S531" t="s">
        <v>39207</v>
      </c>
      <c r="T531" s="15">
        <f t="shared" si="82"/>
        <v>43608.599004629628</v>
      </c>
      <c r="U531" s="12" t="s">
        <v>30273</v>
      </c>
      <c r="V531" s="15">
        <f t="shared" si="83"/>
        <v>43608.599328703705</v>
      </c>
      <c r="W531" s="12" t="s">
        <v>30978</v>
      </c>
      <c r="X531" s="11">
        <f t="shared" si="84"/>
        <v>7.7777778496965766E-3</v>
      </c>
      <c r="Y531" s="11">
        <f t="shared" si="85"/>
        <v>6.2777777784503996E-2</v>
      </c>
      <c r="Z531" s="11">
        <f t="shared" si="86"/>
        <v>1.6933333352208138</v>
      </c>
      <c r="AA531" t="str">
        <f t="shared" si="87"/>
        <v>On Time</v>
      </c>
    </row>
    <row r="532" spans="1:27" x14ac:dyDescent="0.3">
      <c r="A532">
        <f t="shared" si="88"/>
        <v>531</v>
      </c>
      <c r="B532" s="13" t="s">
        <v>38986</v>
      </c>
      <c r="C532">
        <v>11361960</v>
      </c>
      <c r="D532" s="15">
        <f t="shared" si="90"/>
        <v>43672.802083333336</v>
      </c>
      <c r="E532">
        <v>19</v>
      </c>
      <c r="F532">
        <v>15</v>
      </c>
      <c r="G532">
        <v>5</v>
      </c>
      <c r="H532" t="s">
        <v>39189</v>
      </c>
      <c r="I532" t="str">
        <f>VLOOKUP(H532,Dictionary!B$41:C$45,2,FALSE)</f>
        <v>Allied Taxi</v>
      </c>
      <c r="J532" t="s">
        <v>10</v>
      </c>
      <c r="K532" t="str">
        <f>VLOOKUP(J532,Dictionary!B$20:C$36,2,FALSE)</f>
        <v>Walker</v>
      </c>
      <c r="L532" t="s">
        <v>11</v>
      </c>
      <c r="M532" t="str">
        <f>VLOOKUP(L532,Dictionary!B$50:C$51,2,FALSE)</f>
        <v>Yes</v>
      </c>
      <c r="N532" t="s">
        <v>39195</v>
      </c>
      <c r="O532" s="15">
        <f t="shared" si="89"/>
        <v>43672.804942129631</v>
      </c>
      <c r="P532" s="12" t="s">
        <v>33893</v>
      </c>
      <c r="Q532" s="15">
        <f t="shared" si="81"/>
        <v>43672.805150462962</v>
      </c>
      <c r="R532" t="s">
        <v>33894</v>
      </c>
      <c r="S532" t="s">
        <v>39205</v>
      </c>
      <c r="T532" s="15">
        <f t="shared" si="82"/>
        <v>43672.812604166669</v>
      </c>
      <c r="U532" s="12" t="s">
        <v>13278</v>
      </c>
      <c r="V532" s="15">
        <f t="shared" si="83"/>
        <v>43672.814988425926</v>
      </c>
      <c r="W532" s="12" t="s">
        <v>33895</v>
      </c>
      <c r="X532" s="11">
        <f t="shared" si="84"/>
        <v>5.722222215263173E-2</v>
      </c>
      <c r="Y532" s="11">
        <f t="shared" si="85"/>
        <v>4.999999946448952E-3</v>
      </c>
      <c r="Z532" s="11">
        <f t="shared" si="86"/>
        <v>1.4933333303779364</v>
      </c>
      <c r="AA532" t="str">
        <f t="shared" si="87"/>
        <v>Late</v>
      </c>
    </row>
    <row r="533" spans="1:27" x14ac:dyDescent="0.3">
      <c r="A533">
        <f t="shared" si="88"/>
        <v>532</v>
      </c>
      <c r="B533" s="13" t="s">
        <v>39122</v>
      </c>
      <c r="C533">
        <v>11832445</v>
      </c>
      <c r="D533" s="15">
        <f t="shared" si="90"/>
        <v>43808.84375</v>
      </c>
      <c r="E533">
        <v>20</v>
      </c>
      <c r="F533">
        <v>15</v>
      </c>
      <c r="G533">
        <v>1</v>
      </c>
      <c r="H533" t="s">
        <v>39191</v>
      </c>
      <c r="I533" t="str">
        <f>VLOOKUP(H533,Dictionary!B$41:C$45,2,FALSE)</f>
        <v>Arrow Taxi</v>
      </c>
      <c r="J533" t="s">
        <v>10</v>
      </c>
      <c r="K533" t="str">
        <f>VLOOKUP(J533,Dictionary!B$20:C$36,2,FALSE)</f>
        <v>Walker</v>
      </c>
      <c r="L533" t="s">
        <v>11</v>
      </c>
      <c r="M533" t="str">
        <f>VLOOKUP(L533,Dictionary!B$50:C$51,2,FALSE)</f>
        <v>Yes</v>
      </c>
      <c r="N533" t="s">
        <v>39195</v>
      </c>
      <c r="O533" s="15">
        <f t="shared" si="89"/>
        <v>43808.862141203703</v>
      </c>
      <c r="P533" s="12" t="s">
        <v>27083</v>
      </c>
      <c r="Q533" s="15">
        <f t="shared" si="81"/>
        <v>43808.862141203703</v>
      </c>
      <c r="R533" t="s">
        <v>27083</v>
      </c>
      <c r="S533" t="s">
        <v>39205</v>
      </c>
      <c r="T533" s="15">
        <f t="shared" si="82"/>
        <v>43808.867546296293</v>
      </c>
      <c r="U533" s="12" t="s">
        <v>27084</v>
      </c>
      <c r="V533" s="15">
        <f t="shared" si="83"/>
        <v>43808.869675925926</v>
      </c>
      <c r="W533" s="12" t="s">
        <v>27085</v>
      </c>
      <c r="X533" s="11">
        <f t="shared" si="84"/>
        <v>5.1111111184582114E-2</v>
      </c>
      <c r="Y533" s="11">
        <f t="shared" si="85"/>
        <v>0</v>
      </c>
      <c r="Z533" s="11">
        <f t="shared" si="86"/>
        <v>1.2266666684299707</v>
      </c>
      <c r="AA533" t="str">
        <f t="shared" si="87"/>
        <v>Late</v>
      </c>
    </row>
    <row r="534" spans="1:27" x14ac:dyDescent="0.3">
      <c r="A534">
        <f t="shared" si="88"/>
        <v>533</v>
      </c>
      <c r="B534" s="13" t="s">
        <v>38893</v>
      </c>
      <c r="C534">
        <v>11093342</v>
      </c>
      <c r="D534" s="15">
        <f t="shared" si="90"/>
        <v>43579.46875</v>
      </c>
      <c r="E534">
        <v>11</v>
      </c>
      <c r="F534">
        <v>15</v>
      </c>
      <c r="G534">
        <v>3</v>
      </c>
      <c r="H534" t="s">
        <v>39191</v>
      </c>
      <c r="I534" t="str">
        <f>VLOOKUP(H534,Dictionary!B$41:C$45,2,FALSE)</f>
        <v>Arrow Taxi</v>
      </c>
      <c r="J534" t="s">
        <v>25</v>
      </c>
      <c r="K534" t="str">
        <f>VLOOKUP(J534,Dictionary!B$20:C$36,2,FALSE)</f>
        <v>Ambulatory</v>
      </c>
      <c r="L534" t="s">
        <v>11</v>
      </c>
      <c r="M534" t="str">
        <f>VLOOKUP(L534,Dictionary!B$50:C$51,2,FALSE)</f>
        <v>Yes</v>
      </c>
      <c r="N534" t="s">
        <v>39195</v>
      </c>
      <c r="O534" s="15">
        <f t="shared" si="89"/>
        <v>43579.470868055556</v>
      </c>
      <c r="P534" s="12" t="s">
        <v>7030</v>
      </c>
      <c r="Q534" s="15">
        <f t="shared" si="81"/>
        <v>43579.471921296295</v>
      </c>
      <c r="R534" t="s">
        <v>7031</v>
      </c>
      <c r="S534" t="s">
        <v>39205</v>
      </c>
      <c r="T534" s="15">
        <f t="shared" si="82"/>
        <v>43579.477916666663</v>
      </c>
      <c r="U534" s="12" t="s">
        <v>7032</v>
      </c>
      <c r="V534" s="15">
        <f t="shared" si="83"/>
        <v>43579.479444444441</v>
      </c>
      <c r="W534" s="12" t="s">
        <v>7033</v>
      </c>
      <c r="X534" s="11">
        <f t="shared" si="84"/>
        <v>3.6666666681412607E-2</v>
      </c>
      <c r="Y534" s="11">
        <f t="shared" si="85"/>
        <v>2.52777777495794E-2</v>
      </c>
      <c r="Z534" s="11">
        <f t="shared" si="86"/>
        <v>1.4866666663438082</v>
      </c>
      <c r="AA534" t="str">
        <f t="shared" si="87"/>
        <v>Late</v>
      </c>
    </row>
    <row r="535" spans="1:27" x14ac:dyDescent="0.3">
      <c r="A535">
        <f t="shared" si="88"/>
        <v>534</v>
      </c>
      <c r="B535" s="13" t="s">
        <v>39067</v>
      </c>
      <c r="C535">
        <v>11661041</v>
      </c>
      <c r="D535" s="15">
        <f t="shared" si="90"/>
        <v>43753.520833333336</v>
      </c>
      <c r="E535">
        <v>12</v>
      </c>
      <c r="F535">
        <v>30</v>
      </c>
      <c r="G535">
        <v>2</v>
      </c>
      <c r="H535" t="s">
        <v>39191</v>
      </c>
      <c r="I535" t="str">
        <f>VLOOKUP(H535,Dictionary!B$41:C$45,2,FALSE)</f>
        <v>Arrow Taxi</v>
      </c>
      <c r="J535" t="s">
        <v>10</v>
      </c>
      <c r="K535" t="str">
        <f>VLOOKUP(J535,Dictionary!B$20:C$36,2,FALSE)</f>
        <v>Walker</v>
      </c>
      <c r="L535" t="s">
        <v>11</v>
      </c>
      <c r="M535" t="str">
        <f>VLOOKUP(L535,Dictionary!B$50:C$51,2,FALSE)</f>
        <v>Yes</v>
      </c>
      <c r="N535" t="s">
        <v>39194</v>
      </c>
      <c r="O535" s="15">
        <f t="shared" si="89"/>
        <v>43753.526909722219</v>
      </c>
      <c r="P535" s="12" t="s">
        <v>10246</v>
      </c>
      <c r="Q535" s="15">
        <f t="shared" si="81"/>
        <v>43753.52857638889</v>
      </c>
      <c r="R535" t="s">
        <v>10247</v>
      </c>
      <c r="S535" t="s">
        <v>39208</v>
      </c>
      <c r="T535" s="15">
        <f t="shared" si="82"/>
        <v>43753.552546296298</v>
      </c>
      <c r="U535" s="12" t="s">
        <v>10248</v>
      </c>
      <c r="V535" s="15">
        <f t="shared" si="83"/>
        <v>43753.552997685183</v>
      </c>
      <c r="W535" s="12" t="s">
        <v>10249</v>
      </c>
      <c r="X535" s="11">
        <f t="shared" si="84"/>
        <v>1.0833333246409893E-2</v>
      </c>
      <c r="Y535" s="11">
        <f t="shared" si="85"/>
        <v>4.0000000095460564E-2</v>
      </c>
      <c r="Z535" s="11">
        <f t="shared" si="86"/>
        <v>1.220000000204891</v>
      </c>
      <c r="AA535" t="str">
        <f t="shared" si="87"/>
        <v>Late</v>
      </c>
    </row>
    <row r="536" spans="1:27" x14ac:dyDescent="0.3">
      <c r="A536">
        <f t="shared" si="88"/>
        <v>535</v>
      </c>
      <c r="B536" s="13" t="s">
        <v>38957</v>
      </c>
      <c r="C536">
        <v>11269183</v>
      </c>
      <c r="D536" s="15">
        <f t="shared" si="90"/>
        <v>43643.375</v>
      </c>
      <c r="E536">
        <v>9</v>
      </c>
      <c r="F536">
        <v>0</v>
      </c>
      <c r="G536">
        <v>4</v>
      </c>
      <c r="H536" t="s">
        <v>39190</v>
      </c>
      <c r="I536" t="str">
        <f>VLOOKUP(H536,Dictionary!B$41:C$45,2,FALSE)</f>
        <v>Big City Taxi</v>
      </c>
      <c r="J536" t="s">
        <v>25</v>
      </c>
      <c r="K536" t="str">
        <f>VLOOKUP(J536,Dictionary!B$20:C$36,2,FALSE)</f>
        <v>Ambulatory</v>
      </c>
      <c r="L536" t="s">
        <v>11</v>
      </c>
      <c r="M536" t="str">
        <f>VLOOKUP(L536,Dictionary!B$50:C$51,2,FALSE)</f>
        <v>Yes</v>
      </c>
      <c r="N536" t="s">
        <v>39195</v>
      </c>
      <c r="O536" s="15">
        <f t="shared" si="89"/>
        <v>43643.385983796295</v>
      </c>
      <c r="P536" s="12" t="s">
        <v>27815</v>
      </c>
      <c r="Q536" s="15">
        <f t="shared" si="81"/>
        <v>43643.389409722222</v>
      </c>
      <c r="R536" t="s">
        <v>27816</v>
      </c>
      <c r="S536" t="s">
        <v>39207</v>
      </c>
      <c r="T536" s="15">
        <f t="shared" si="82"/>
        <v>43643.403935185182</v>
      </c>
      <c r="U536" s="12" t="s">
        <v>27817</v>
      </c>
      <c r="V536" s="15">
        <f t="shared" si="83"/>
        <v>43643.40724537037</v>
      </c>
      <c r="W536" s="12" t="s">
        <v>27818</v>
      </c>
      <c r="X536" s="11">
        <f t="shared" si="84"/>
        <v>7.9444444505497813E-2</v>
      </c>
      <c r="Y536" s="11">
        <f t="shared" si="85"/>
        <v>8.2222222234122455E-2</v>
      </c>
      <c r="Z536" s="11">
        <f t="shared" si="86"/>
        <v>3.8800000017508864</v>
      </c>
      <c r="AA536" t="str">
        <f t="shared" si="87"/>
        <v>Late</v>
      </c>
    </row>
    <row r="537" spans="1:27" x14ac:dyDescent="0.3">
      <c r="A537">
        <f t="shared" si="88"/>
        <v>536</v>
      </c>
      <c r="B537" s="13" t="s">
        <v>38874</v>
      </c>
      <c r="C537">
        <v>10988690</v>
      </c>
      <c r="D537" s="15">
        <f t="shared" si="90"/>
        <v>43560.375</v>
      </c>
      <c r="E537">
        <v>9</v>
      </c>
      <c r="F537">
        <v>0</v>
      </c>
      <c r="G537">
        <v>5</v>
      </c>
      <c r="H537" t="s">
        <v>39189</v>
      </c>
      <c r="I537" t="str">
        <f>VLOOKUP(H537,Dictionary!B$41:C$45,2,FALSE)</f>
        <v>Allied Taxi</v>
      </c>
      <c r="J537" t="s">
        <v>25</v>
      </c>
      <c r="K537" t="str">
        <f>VLOOKUP(J537,Dictionary!B$20:C$36,2,FALSE)</f>
        <v>Ambulatory</v>
      </c>
      <c r="L537" t="s">
        <v>11</v>
      </c>
      <c r="M537" t="str">
        <f>VLOOKUP(L537,Dictionary!B$50:C$51,2,FALSE)</f>
        <v>Yes</v>
      </c>
      <c r="N537" t="s">
        <v>39194</v>
      </c>
      <c r="O537" s="15">
        <f t="shared" si="89"/>
        <v>43560.378888888888</v>
      </c>
      <c r="P537" s="12" t="s">
        <v>29926</v>
      </c>
      <c r="Q537" s="15">
        <f t="shared" si="81"/>
        <v>43560.380173611113</v>
      </c>
      <c r="R537" t="s">
        <v>29927</v>
      </c>
      <c r="S537" t="s">
        <v>39209</v>
      </c>
      <c r="T537" s="15">
        <f t="shared" si="82"/>
        <v>43560.409594907411</v>
      </c>
      <c r="U537" s="12" t="s">
        <v>29928</v>
      </c>
      <c r="V537" s="15">
        <f t="shared" si="83"/>
        <v>43560.409594907411</v>
      </c>
      <c r="W537" s="12" t="s">
        <v>29928</v>
      </c>
      <c r="X537" s="11">
        <f t="shared" si="84"/>
        <v>0</v>
      </c>
      <c r="Y537" s="11">
        <f t="shared" si="85"/>
        <v>3.0833333381451666E-2</v>
      </c>
      <c r="Z537" s="11">
        <f t="shared" si="86"/>
        <v>0.74000000115483999</v>
      </c>
      <c r="AA537" t="str">
        <f t="shared" si="87"/>
        <v>Late</v>
      </c>
    </row>
    <row r="538" spans="1:27" x14ac:dyDescent="0.3">
      <c r="A538">
        <f t="shared" si="88"/>
        <v>537</v>
      </c>
      <c r="B538" s="13" t="s">
        <v>38880</v>
      </c>
      <c r="C538">
        <v>11037835</v>
      </c>
      <c r="D538" s="15">
        <f t="shared" si="90"/>
        <v>43566.53125</v>
      </c>
      <c r="E538">
        <v>12</v>
      </c>
      <c r="F538">
        <v>45</v>
      </c>
      <c r="G538">
        <v>4</v>
      </c>
      <c r="H538" t="s">
        <v>39189</v>
      </c>
      <c r="I538" t="str">
        <f>VLOOKUP(H538,Dictionary!B$41:C$45,2,FALSE)</f>
        <v>Allied Taxi</v>
      </c>
      <c r="J538" t="s">
        <v>10</v>
      </c>
      <c r="K538" t="str">
        <f>VLOOKUP(J538,Dictionary!B$20:C$36,2,FALSE)</f>
        <v>Walker</v>
      </c>
      <c r="L538" t="s">
        <v>11</v>
      </c>
      <c r="M538" t="str">
        <f>VLOOKUP(L538,Dictionary!B$50:C$51,2,FALSE)</f>
        <v>Yes</v>
      </c>
      <c r="N538" t="s">
        <v>39195</v>
      </c>
      <c r="O538" s="15">
        <f t="shared" si="89"/>
        <v>43566.526724537034</v>
      </c>
      <c r="P538" s="12" t="s">
        <v>17997</v>
      </c>
      <c r="Q538" s="15">
        <f t="shared" si="81"/>
        <v>43566.533912037034</v>
      </c>
      <c r="R538" t="s">
        <v>17998</v>
      </c>
      <c r="S538" t="s">
        <v>39207</v>
      </c>
      <c r="T538" s="15">
        <f t="shared" si="82"/>
        <v>43566.544479166667</v>
      </c>
      <c r="U538" s="12" t="s">
        <v>17999</v>
      </c>
      <c r="V538" s="15">
        <f t="shared" si="83"/>
        <v>43566.546087962961</v>
      </c>
      <c r="W538" s="12" t="s">
        <v>12084</v>
      </c>
      <c r="X538" s="11">
        <f t="shared" si="84"/>
        <v>3.861111105652526E-2</v>
      </c>
      <c r="Y538" s="11">
        <f t="shared" si="85"/>
        <v>0.17249999998603016</v>
      </c>
      <c r="Z538" s="11">
        <f t="shared" si="86"/>
        <v>5.0666666650213301</v>
      </c>
      <c r="AA538" t="str">
        <f t="shared" si="87"/>
        <v>On Time</v>
      </c>
    </row>
    <row r="539" spans="1:27" x14ac:dyDescent="0.3">
      <c r="A539">
        <f t="shared" si="88"/>
        <v>538</v>
      </c>
      <c r="B539" s="13" t="s">
        <v>39026</v>
      </c>
      <c r="C539">
        <v>11485781</v>
      </c>
      <c r="D539" s="15">
        <f t="shared" si="90"/>
        <v>43712.395833333336</v>
      </c>
      <c r="E539">
        <v>9</v>
      </c>
      <c r="F539">
        <v>30</v>
      </c>
      <c r="G539">
        <v>3</v>
      </c>
      <c r="H539" t="s">
        <v>39189</v>
      </c>
      <c r="I539" t="str">
        <f>VLOOKUP(H539,Dictionary!B$41:C$45,2,FALSE)</f>
        <v>Allied Taxi</v>
      </c>
      <c r="J539" t="s">
        <v>25</v>
      </c>
      <c r="K539" t="str">
        <f>VLOOKUP(J539,Dictionary!B$20:C$36,2,FALSE)</f>
        <v>Ambulatory</v>
      </c>
      <c r="L539" t="s">
        <v>11</v>
      </c>
      <c r="M539" t="str">
        <f>VLOOKUP(L539,Dictionary!B$50:C$51,2,FALSE)</f>
        <v>Yes</v>
      </c>
      <c r="N539" t="s">
        <v>39195</v>
      </c>
      <c r="O539" s="15">
        <f t="shared" si="89"/>
        <v>43712.412546296298</v>
      </c>
      <c r="P539" s="12" t="s">
        <v>7354</v>
      </c>
      <c r="Q539" s="15">
        <f t="shared" si="81"/>
        <v>43712.416493055556</v>
      </c>
      <c r="R539" t="s">
        <v>7355</v>
      </c>
      <c r="S539" t="s">
        <v>39205</v>
      </c>
      <c r="T539" s="15">
        <f t="shared" si="82"/>
        <v>43712.420624999999</v>
      </c>
      <c r="U539" s="12" t="s">
        <v>7356</v>
      </c>
      <c r="V539" s="15">
        <f t="shared" si="83"/>
        <v>43712.424467592595</v>
      </c>
      <c r="W539" s="12" t="s">
        <v>7357</v>
      </c>
      <c r="X539" s="11">
        <f t="shared" si="84"/>
        <v>9.2222222301643342E-2</v>
      </c>
      <c r="Y539" s="11">
        <f t="shared" si="85"/>
        <v>9.4722222187556326E-2</v>
      </c>
      <c r="Z539" s="11">
        <f t="shared" si="86"/>
        <v>4.486666667740792</v>
      </c>
      <c r="AA539" t="str">
        <f t="shared" si="87"/>
        <v>Late</v>
      </c>
    </row>
    <row r="540" spans="1:27" x14ac:dyDescent="0.3">
      <c r="A540">
        <f t="shared" si="88"/>
        <v>539</v>
      </c>
      <c r="B540" s="13" t="s">
        <v>39067</v>
      </c>
      <c r="C540">
        <v>11683136</v>
      </c>
      <c r="D540" s="15">
        <f t="shared" si="90"/>
        <v>43753.614583333336</v>
      </c>
      <c r="E540">
        <v>14</v>
      </c>
      <c r="F540">
        <v>45</v>
      </c>
      <c r="G540">
        <v>2</v>
      </c>
      <c r="H540" t="s">
        <v>39189</v>
      </c>
      <c r="I540" t="str">
        <f>VLOOKUP(H540,Dictionary!B$41:C$45,2,FALSE)</f>
        <v>Allied Taxi</v>
      </c>
      <c r="J540" t="s">
        <v>10</v>
      </c>
      <c r="K540" t="str">
        <f>VLOOKUP(J540,Dictionary!B$20:C$36,2,FALSE)</f>
        <v>Walker</v>
      </c>
      <c r="L540" t="s">
        <v>11</v>
      </c>
      <c r="M540" t="str">
        <f>VLOOKUP(L540,Dictionary!B$50:C$51,2,FALSE)</f>
        <v>Yes</v>
      </c>
      <c r="N540" t="s">
        <v>39194</v>
      </c>
      <c r="O540" s="15">
        <f t="shared" si="89"/>
        <v>43753.614756944444</v>
      </c>
      <c r="P540" s="12" t="s">
        <v>22203</v>
      </c>
      <c r="Q540" s="15">
        <f t="shared" si="81"/>
        <v>43753.616655092592</v>
      </c>
      <c r="R540" t="s">
        <v>22204</v>
      </c>
      <c r="S540" t="s">
        <v>39210</v>
      </c>
      <c r="T540" s="15">
        <f t="shared" si="82"/>
        <v>43753.654131944444</v>
      </c>
      <c r="U540" s="12" t="s">
        <v>21006</v>
      </c>
      <c r="V540" s="15">
        <f t="shared" si="83"/>
        <v>43753.655474537038</v>
      </c>
      <c r="W540" s="12" t="s">
        <v>22205</v>
      </c>
      <c r="X540" s="11">
        <f t="shared" si="84"/>
        <v>3.2222222245763987E-2</v>
      </c>
      <c r="Y540" s="11">
        <f t="shared" si="85"/>
        <v>4.5555555552709848E-2</v>
      </c>
      <c r="Z540" s="11">
        <f t="shared" si="86"/>
        <v>1.866666667163372</v>
      </c>
      <c r="AA540" t="str">
        <f t="shared" si="87"/>
        <v>Late</v>
      </c>
    </row>
    <row r="541" spans="1:27" x14ac:dyDescent="0.3">
      <c r="A541">
        <f t="shared" si="88"/>
        <v>540</v>
      </c>
      <c r="B541" s="13" t="s">
        <v>38851</v>
      </c>
      <c r="C541">
        <v>10913151</v>
      </c>
      <c r="D541" s="15">
        <f t="shared" si="90"/>
        <v>43537.583333333336</v>
      </c>
      <c r="E541">
        <v>14</v>
      </c>
      <c r="F541">
        <v>0</v>
      </c>
      <c r="G541">
        <v>3</v>
      </c>
      <c r="H541" t="s">
        <v>39190</v>
      </c>
      <c r="I541" t="str">
        <f>VLOOKUP(H541,Dictionary!B$41:C$45,2,FALSE)</f>
        <v>Big City Taxi</v>
      </c>
      <c r="J541" t="s">
        <v>25</v>
      </c>
      <c r="K541" t="str">
        <f>VLOOKUP(J541,Dictionary!B$20:C$36,2,FALSE)</f>
        <v>Ambulatory</v>
      </c>
      <c r="L541" t="s">
        <v>11</v>
      </c>
      <c r="M541" t="str">
        <f>VLOOKUP(L541,Dictionary!B$50:C$51,2,FALSE)</f>
        <v>Yes</v>
      </c>
      <c r="N541" t="s">
        <v>39195</v>
      </c>
      <c r="O541" s="15">
        <f t="shared" si="89"/>
        <v>43537.571111111109</v>
      </c>
      <c r="P541" s="12" t="s">
        <v>7445</v>
      </c>
      <c r="Q541" s="15">
        <f t="shared" si="81"/>
        <v>43537.57403935185</v>
      </c>
      <c r="R541" t="s">
        <v>7446</v>
      </c>
      <c r="S541" t="s">
        <v>39209</v>
      </c>
      <c r="T541" s="15">
        <f t="shared" si="82"/>
        <v>43537.602106481485</v>
      </c>
      <c r="U541" s="12" t="s">
        <v>7447</v>
      </c>
      <c r="V541" s="15">
        <f t="shared" si="83"/>
        <v>43537.603819444441</v>
      </c>
      <c r="W541" s="12" t="s">
        <v>7448</v>
      </c>
      <c r="X541" s="11">
        <f t="shared" si="84"/>
        <v>4.1111110942438245E-2</v>
      </c>
      <c r="Y541" s="11">
        <f t="shared" si="85"/>
        <v>7.0277777791488916E-2</v>
      </c>
      <c r="Z541" s="11">
        <f t="shared" si="86"/>
        <v>2.6733333296142519</v>
      </c>
      <c r="AA541" t="str">
        <f t="shared" si="87"/>
        <v>On Time</v>
      </c>
    </row>
    <row r="542" spans="1:27" x14ac:dyDescent="0.3">
      <c r="A542">
        <f t="shared" si="88"/>
        <v>541</v>
      </c>
      <c r="B542" s="13" t="s">
        <v>39084</v>
      </c>
      <c r="C542">
        <v>11746649</v>
      </c>
      <c r="D542" s="15">
        <f t="shared" si="90"/>
        <v>43770.4375</v>
      </c>
      <c r="E542">
        <v>10</v>
      </c>
      <c r="F542">
        <v>30</v>
      </c>
      <c r="G542">
        <v>5</v>
      </c>
      <c r="H542" t="s">
        <v>39190</v>
      </c>
      <c r="I542" t="str">
        <f>VLOOKUP(H542,Dictionary!B$41:C$45,2,FALSE)</f>
        <v>Big City Taxi</v>
      </c>
      <c r="J542" t="s">
        <v>25</v>
      </c>
      <c r="K542" t="str">
        <f>VLOOKUP(J542,Dictionary!B$20:C$36,2,FALSE)</f>
        <v>Ambulatory</v>
      </c>
      <c r="L542" t="s">
        <v>11</v>
      </c>
      <c r="M542" t="str">
        <f>VLOOKUP(L542,Dictionary!B$50:C$51,2,FALSE)</f>
        <v>Yes</v>
      </c>
      <c r="N542" t="s">
        <v>39195</v>
      </c>
      <c r="O542" s="15">
        <f t="shared" si="89"/>
        <v>43770.427384259259</v>
      </c>
      <c r="P542" s="12" t="s">
        <v>31937</v>
      </c>
      <c r="Q542" s="15">
        <f t="shared" si="81"/>
        <v>43770.428888888891</v>
      </c>
      <c r="R542" t="s">
        <v>11604</v>
      </c>
      <c r="S542" t="s">
        <v>39206</v>
      </c>
      <c r="T542" s="15">
        <f t="shared" si="82"/>
        <v>43770.43949074074</v>
      </c>
      <c r="U542" s="12" t="s">
        <v>31938</v>
      </c>
      <c r="V542" s="15">
        <f t="shared" si="83"/>
        <v>43770.441145833334</v>
      </c>
      <c r="W542" s="12" t="s">
        <v>31939</v>
      </c>
      <c r="X542" s="11">
        <f t="shared" si="84"/>
        <v>3.9722222252748907E-2</v>
      </c>
      <c r="Y542" s="11">
        <f t="shared" si="85"/>
        <v>3.6111111170612276E-2</v>
      </c>
      <c r="Z542" s="11">
        <f t="shared" si="86"/>
        <v>1.8200000021606684</v>
      </c>
      <c r="AA542" t="str">
        <f t="shared" si="87"/>
        <v>On Time</v>
      </c>
    </row>
    <row r="543" spans="1:27" x14ac:dyDescent="0.3">
      <c r="A543">
        <f t="shared" si="88"/>
        <v>542</v>
      </c>
      <c r="B543" s="13" t="s">
        <v>39101</v>
      </c>
      <c r="C543">
        <v>11786240</v>
      </c>
      <c r="D543" s="15">
        <f t="shared" si="90"/>
        <v>43787.438194444447</v>
      </c>
      <c r="E543">
        <v>10</v>
      </c>
      <c r="F543">
        <v>31</v>
      </c>
      <c r="G543">
        <v>1</v>
      </c>
      <c r="H543" t="s">
        <v>39191</v>
      </c>
      <c r="I543" t="str">
        <f>VLOOKUP(H543,Dictionary!B$41:C$45,2,FALSE)</f>
        <v>Arrow Taxi</v>
      </c>
      <c r="J543" t="s">
        <v>53</v>
      </c>
      <c r="K543" t="str">
        <f>VLOOKUP(J543,Dictionary!B$20:C$36,2,FALSE)</f>
        <v>Wheelchair</v>
      </c>
      <c r="L543" t="s">
        <v>5</v>
      </c>
      <c r="M543" t="str">
        <f>VLOOKUP(L543,Dictionary!B$50:C$51,2,FALSE)</f>
        <v>No</v>
      </c>
      <c r="N543" t="s">
        <v>39195</v>
      </c>
      <c r="O543" s="15">
        <f t="shared" si="89"/>
        <v>43787.43677083333</v>
      </c>
      <c r="P543" s="12" t="s">
        <v>8636</v>
      </c>
      <c r="Q543" s="15">
        <f t="shared" si="81"/>
        <v>43787.439641203702</v>
      </c>
      <c r="R543" t="s">
        <v>8637</v>
      </c>
      <c r="S543" t="s">
        <v>39208</v>
      </c>
      <c r="T543" s="15">
        <f t="shared" si="82"/>
        <v>43787.457951388889</v>
      </c>
      <c r="U543" s="12" t="s">
        <v>8638</v>
      </c>
      <c r="V543" s="15">
        <f t="shared" si="83"/>
        <v>43787.459456018521</v>
      </c>
      <c r="W543" s="12" t="s">
        <v>8639</v>
      </c>
      <c r="X543" s="11">
        <f t="shared" si="84"/>
        <v>3.6111111170612276E-2</v>
      </c>
      <c r="Y543" s="11">
        <f t="shared" si="85"/>
        <v>6.8888888927176595E-2</v>
      </c>
      <c r="Z543" s="11">
        <f t="shared" si="86"/>
        <v>2.5200000023469329</v>
      </c>
      <c r="AA543" t="str">
        <f t="shared" si="87"/>
        <v>On Time</v>
      </c>
    </row>
    <row r="544" spans="1:27" x14ac:dyDescent="0.3">
      <c r="A544">
        <f t="shared" si="88"/>
        <v>543</v>
      </c>
      <c r="B544" s="13" t="s">
        <v>38838</v>
      </c>
      <c r="C544">
        <v>10896381</v>
      </c>
      <c r="D544" s="15">
        <f t="shared" si="90"/>
        <v>43524.333333333336</v>
      </c>
      <c r="E544">
        <v>8</v>
      </c>
      <c r="F544">
        <v>0</v>
      </c>
      <c r="G544">
        <v>4</v>
      </c>
      <c r="H544" t="s">
        <v>39190</v>
      </c>
      <c r="I544" t="str">
        <f>VLOOKUP(H544,Dictionary!B$41:C$45,2,FALSE)</f>
        <v>Big City Taxi</v>
      </c>
      <c r="J544" t="s">
        <v>10</v>
      </c>
      <c r="K544" t="str">
        <f>VLOOKUP(J544,Dictionary!B$20:C$36,2,FALSE)</f>
        <v>Walker</v>
      </c>
      <c r="L544" t="s">
        <v>11</v>
      </c>
      <c r="M544" t="str">
        <f>VLOOKUP(L544,Dictionary!B$50:C$51,2,FALSE)</f>
        <v>Yes</v>
      </c>
      <c r="N544" t="s">
        <v>39195</v>
      </c>
      <c r="O544" s="15">
        <f t="shared" si="89"/>
        <v>43524.332627314812</v>
      </c>
      <c r="P544" s="12" t="s">
        <v>14525</v>
      </c>
      <c r="Q544" s="15">
        <f t="shared" si="81"/>
        <v>43524.334398148145</v>
      </c>
      <c r="R544" t="s">
        <v>14526</v>
      </c>
      <c r="S544" t="s">
        <v>39208</v>
      </c>
      <c r="T544" s="15">
        <f t="shared" si="82"/>
        <v>43524.35596064815</v>
      </c>
      <c r="U544" s="12" t="s">
        <v>14527</v>
      </c>
      <c r="V544" s="15">
        <f t="shared" si="83"/>
        <v>43524.357141203705</v>
      </c>
      <c r="W544" s="12" t="s">
        <v>14528</v>
      </c>
      <c r="X544" s="11">
        <f t="shared" si="84"/>
        <v>2.8333333320915699E-2</v>
      </c>
      <c r="Y544" s="11">
        <f t="shared" si="85"/>
        <v>4.2499999981373549E-2</v>
      </c>
      <c r="Z544" s="11">
        <f t="shared" si="86"/>
        <v>1.6999999992549419</v>
      </c>
      <c r="AA544" t="str">
        <f t="shared" si="87"/>
        <v>On Time</v>
      </c>
    </row>
    <row r="545" spans="1:27" x14ac:dyDescent="0.3">
      <c r="A545">
        <f t="shared" si="88"/>
        <v>544</v>
      </c>
      <c r="B545" s="13" t="s">
        <v>38818</v>
      </c>
      <c r="C545">
        <v>10812651</v>
      </c>
      <c r="D545" s="15">
        <f t="shared" si="90"/>
        <v>43504.541666666664</v>
      </c>
      <c r="E545">
        <v>13</v>
      </c>
      <c r="F545">
        <v>0</v>
      </c>
      <c r="G545">
        <v>5</v>
      </c>
      <c r="H545" t="s">
        <v>39191</v>
      </c>
      <c r="I545" t="str">
        <f>VLOOKUP(H545,Dictionary!B$41:C$45,2,FALSE)</f>
        <v>Arrow Taxi</v>
      </c>
      <c r="J545" t="s">
        <v>499</v>
      </c>
      <c r="K545" t="str">
        <f>VLOOKUP(J545,Dictionary!B$20:C$36,2,FALSE)</f>
        <v>Stroller</v>
      </c>
      <c r="L545" t="s">
        <v>11</v>
      </c>
      <c r="M545" t="str">
        <f>VLOOKUP(L545,Dictionary!B$50:C$51,2,FALSE)</f>
        <v>Yes</v>
      </c>
      <c r="N545" t="s">
        <v>39195</v>
      </c>
      <c r="O545" s="15">
        <f t="shared" si="89"/>
        <v>43504.535034722219</v>
      </c>
      <c r="P545" s="12" t="s">
        <v>11286</v>
      </c>
      <c r="Q545" s="15">
        <f t="shared" si="81"/>
        <v>43504.538518518515</v>
      </c>
      <c r="R545" t="s">
        <v>11287</v>
      </c>
      <c r="S545" t="s">
        <v>39206</v>
      </c>
      <c r="T545" s="15">
        <f t="shared" si="82"/>
        <v>43504.546932870369</v>
      </c>
      <c r="U545" s="12" t="s">
        <v>11288</v>
      </c>
      <c r="V545" s="15">
        <f t="shared" si="83"/>
        <v>43504.546932870369</v>
      </c>
      <c r="W545" s="12" t="s">
        <v>11288</v>
      </c>
      <c r="X545" s="11">
        <f t="shared" si="84"/>
        <v>0</v>
      </c>
      <c r="Y545" s="11">
        <f t="shared" si="85"/>
        <v>8.3611111098434776E-2</v>
      </c>
      <c r="Z545" s="11">
        <f t="shared" si="86"/>
        <v>2.0066666663624346</v>
      </c>
      <c r="AA545" t="str">
        <f t="shared" si="87"/>
        <v>On Time</v>
      </c>
    </row>
    <row r="546" spans="1:27" x14ac:dyDescent="0.3">
      <c r="A546">
        <f t="shared" si="88"/>
        <v>545</v>
      </c>
      <c r="B546" s="13" t="s">
        <v>38941</v>
      </c>
      <c r="C546">
        <v>11201734</v>
      </c>
      <c r="D546" s="15">
        <f t="shared" si="90"/>
        <v>43627.520833333336</v>
      </c>
      <c r="E546">
        <v>12</v>
      </c>
      <c r="F546">
        <v>30</v>
      </c>
      <c r="G546">
        <v>2</v>
      </c>
      <c r="H546" t="s">
        <v>39190</v>
      </c>
      <c r="I546" t="str">
        <f>VLOOKUP(H546,Dictionary!B$41:C$45,2,FALSE)</f>
        <v>Big City Taxi</v>
      </c>
      <c r="J546" t="s">
        <v>10</v>
      </c>
      <c r="K546" t="str">
        <f>VLOOKUP(J546,Dictionary!B$20:C$36,2,FALSE)</f>
        <v>Walker</v>
      </c>
      <c r="L546" t="s">
        <v>11</v>
      </c>
      <c r="M546" t="str">
        <f>VLOOKUP(L546,Dictionary!B$50:C$51,2,FALSE)</f>
        <v>Yes</v>
      </c>
      <c r="N546" t="s">
        <v>39194</v>
      </c>
      <c r="O546" s="15">
        <f t="shared" si="89"/>
        <v>43627.534328703703</v>
      </c>
      <c r="P546" s="12" t="s">
        <v>9948</v>
      </c>
      <c r="Q546" s="15">
        <f t="shared" si="81"/>
        <v>43627.537511574075</v>
      </c>
      <c r="R546" t="s">
        <v>9949</v>
      </c>
      <c r="S546" t="s">
        <v>39207</v>
      </c>
      <c r="T546" s="15">
        <f t="shared" si="82"/>
        <v>43627.554560185185</v>
      </c>
      <c r="U546" s="12" t="s">
        <v>9950</v>
      </c>
      <c r="V546" s="15">
        <f t="shared" si="83"/>
        <v>43627.555844907409</v>
      </c>
      <c r="W546" s="12" t="s">
        <v>9951</v>
      </c>
      <c r="X546" s="11">
        <f t="shared" si="84"/>
        <v>3.0833333381451666E-2</v>
      </c>
      <c r="Y546" s="11">
        <f t="shared" si="85"/>
        <v>7.6388888934161514E-2</v>
      </c>
      <c r="Z546" s="11">
        <f t="shared" si="86"/>
        <v>2.5733333355747163</v>
      </c>
      <c r="AA546" t="str">
        <f t="shared" si="87"/>
        <v>Late</v>
      </c>
    </row>
    <row r="547" spans="1:27" x14ac:dyDescent="0.3">
      <c r="A547">
        <f t="shared" si="88"/>
        <v>546</v>
      </c>
      <c r="B547" s="13" t="s">
        <v>38976</v>
      </c>
      <c r="C547">
        <v>11371039</v>
      </c>
      <c r="D547" s="15">
        <f t="shared" si="90"/>
        <v>43662.520833333336</v>
      </c>
      <c r="E547">
        <v>12</v>
      </c>
      <c r="F547">
        <v>30</v>
      </c>
      <c r="G547">
        <v>2</v>
      </c>
      <c r="H547" t="s">
        <v>39189</v>
      </c>
      <c r="I547" t="str">
        <f>VLOOKUP(H547,Dictionary!B$41:C$45,2,FALSE)</f>
        <v>Allied Taxi</v>
      </c>
      <c r="J547" t="s">
        <v>25</v>
      </c>
      <c r="K547" t="str">
        <f>VLOOKUP(J547,Dictionary!B$20:C$36,2,FALSE)</f>
        <v>Ambulatory</v>
      </c>
      <c r="L547" t="s">
        <v>11</v>
      </c>
      <c r="M547" t="str">
        <f>VLOOKUP(L547,Dictionary!B$50:C$51,2,FALSE)</f>
        <v>Yes</v>
      </c>
      <c r="N547" t="s">
        <v>39194</v>
      </c>
      <c r="O547" s="15">
        <f t="shared" si="89"/>
        <v>43662.507650462961</v>
      </c>
      <c r="P547" s="12" t="s">
        <v>34336</v>
      </c>
      <c r="Q547" s="15">
        <f t="shared" si="81"/>
        <v>43662.524305555555</v>
      </c>
      <c r="R547" t="s">
        <v>34337</v>
      </c>
      <c r="S547" t="s">
        <v>39207</v>
      </c>
      <c r="T547" s="15">
        <f t="shared" si="82"/>
        <v>43662.528784722221</v>
      </c>
      <c r="U547" s="12" t="s">
        <v>10227</v>
      </c>
      <c r="V547" s="15">
        <f t="shared" si="83"/>
        <v>43662.528784722221</v>
      </c>
      <c r="W547" s="12" t="s">
        <v>10227</v>
      </c>
      <c r="X547" s="11">
        <f t="shared" si="84"/>
        <v>0</v>
      </c>
      <c r="Y547" s="11">
        <f t="shared" si="85"/>
        <v>0.39972222223877907</v>
      </c>
      <c r="Z547" s="11">
        <f t="shared" si="86"/>
        <v>9.5933333337306976</v>
      </c>
      <c r="AA547" t="str">
        <f t="shared" si="87"/>
        <v>On Time</v>
      </c>
    </row>
    <row r="548" spans="1:27" x14ac:dyDescent="0.3">
      <c r="A548">
        <f t="shared" si="88"/>
        <v>547</v>
      </c>
      <c r="B548" s="13" t="s">
        <v>38915</v>
      </c>
      <c r="C548">
        <v>11118982</v>
      </c>
      <c r="D548" s="15">
        <f t="shared" si="90"/>
        <v>43601.583333333336</v>
      </c>
      <c r="E548">
        <v>14</v>
      </c>
      <c r="F548">
        <v>0</v>
      </c>
      <c r="G548">
        <v>4</v>
      </c>
      <c r="H548" t="s">
        <v>39190</v>
      </c>
      <c r="I548" t="str">
        <f>VLOOKUP(H548,Dictionary!B$41:C$45,2,FALSE)</f>
        <v>Big City Taxi</v>
      </c>
      <c r="J548" t="s">
        <v>25</v>
      </c>
      <c r="K548" t="str">
        <f>VLOOKUP(J548,Dictionary!B$20:C$36,2,FALSE)</f>
        <v>Ambulatory</v>
      </c>
      <c r="L548" t="s">
        <v>11</v>
      </c>
      <c r="M548" t="str">
        <f>VLOOKUP(L548,Dictionary!B$50:C$51,2,FALSE)</f>
        <v>Yes</v>
      </c>
      <c r="N548" t="s">
        <v>39195</v>
      </c>
      <c r="O548" s="15">
        <f t="shared" si="89"/>
        <v>43601.573101851849</v>
      </c>
      <c r="P548" s="12" t="s">
        <v>7044</v>
      </c>
      <c r="Q548" s="15">
        <f t="shared" si="81"/>
        <v>43601.57366898148</v>
      </c>
      <c r="R548" t="s">
        <v>7045</v>
      </c>
      <c r="S548" t="s">
        <v>39205</v>
      </c>
      <c r="T548" s="15">
        <f t="shared" si="82"/>
        <v>43601.580057870371</v>
      </c>
      <c r="U548" s="12" t="s">
        <v>7046</v>
      </c>
      <c r="V548" s="15">
        <f t="shared" si="83"/>
        <v>43601.580590277779</v>
      </c>
      <c r="W548" s="12" t="s">
        <v>7047</v>
      </c>
      <c r="X548" s="11">
        <f t="shared" si="84"/>
        <v>1.2777777796145529E-2</v>
      </c>
      <c r="Y548" s="11">
        <f t="shared" si="85"/>
        <v>1.3611111149657518E-2</v>
      </c>
      <c r="Z548" s="11">
        <f t="shared" si="86"/>
        <v>0.63333333469927311</v>
      </c>
      <c r="AA548" t="str">
        <f t="shared" si="87"/>
        <v>On Time</v>
      </c>
    </row>
    <row r="549" spans="1:27" x14ac:dyDescent="0.3">
      <c r="A549">
        <f t="shared" si="88"/>
        <v>548</v>
      </c>
      <c r="B549" s="13" t="s">
        <v>39116</v>
      </c>
      <c r="C549">
        <v>11811603</v>
      </c>
      <c r="D549" s="15">
        <f t="shared" si="90"/>
        <v>43802.333333333336</v>
      </c>
      <c r="E549">
        <v>8</v>
      </c>
      <c r="F549">
        <v>0</v>
      </c>
      <c r="G549">
        <v>2</v>
      </c>
      <c r="H549" t="s">
        <v>39190</v>
      </c>
      <c r="I549" t="str">
        <f>VLOOKUP(H549,Dictionary!B$41:C$45,2,FALSE)</f>
        <v>Big City Taxi</v>
      </c>
      <c r="J549" t="s">
        <v>25</v>
      </c>
      <c r="K549" t="str">
        <f>VLOOKUP(J549,Dictionary!B$20:C$36,2,FALSE)</f>
        <v>Ambulatory</v>
      </c>
      <c r="L549" t="s">
        <v>11</v>
      </c>
      <c r="M549" t="str">
        <f>VLOOKUP(L549,Dictionary!B$50:C$51,2,FALSE)</f>
        <v>Yes</v>
      </c>
      <c r="N549" t="s">
        <v>39195</v>
      </c>
      <c r="O549" s="15">
        <f t="shared" si="89"/>
        <v>43802.337233796294</v>
      </c>
      <c r="P549" s="12" t="s">
        <v>34577</v>
      </c>
      <c r="Q549" s="15">
        <f t="shared" si="81"/>
        <v>43802.341238425928</v>
      </c>
      <c r="R549" t="s">
        <v>22637</v>
      </c>
      <c r="S549" t="s">
        <v>39211</v>
      </c>
      <c r="T549" s="15">
        <f t="shared" si="82"/>
        <v>43802.380636574075</v>
      </c>
      <c r="U549" s="12" t="s">
        <v>34578</v>
      </c>
      <c r="V549" s="15">
        <f t="shared" si="83"/>
        <v>43802.382256944446</v>
      </c>
      <c r="W549" s="12" t="s">
        <v>34579</v>
      </c>
      <c r="X549" s="11">
        <f t="shared" si="84"/>
        <v>3.8888888899236917E-2</v>
      </c>
      <c r="Y549" s="11">
        <f t="shared" si="85"/>
        <v>9.611111122649163E-2</v>
      </c>
      <c r="Z549" s="11">
        <f t="shared" si="86"/>
        <v>3.2400000030174851</v>
      </c>
      <c r="AA549" t="str">
        <f t="shared" si="87"/>
        <v>Late</v>
      </c>
    </row>
    <row r="550" spans="1:27" x14ac:dyDescent="0.3">
      <c r="A550">
        <f t="shared" si="88"/>
        <v>549</v>
      </c>
      <c r="B550" s="13" t="s">
        <v>39126</v>
      </c>
      <c r="C550">
        <v>11849370</v>
      </c>
      <c r="D550" s="15">
        <f t="shared" si="90"/>
        <v>43812.708333333336</v>
      </c>
      <c r="E550">
        <v>17</v>
      </c>
      <c r="F550">
        <v>0</v>
      </c>
      <c r="G550">
        <v>5</v>
      </c>
      <c r="H550" t="s">
        <v>39191</v>
      </c>
      <c r="I550" t="str">
        <f>VLOOKUP(H550,Dictionary!B$41:C$45,2,FALSE)</f>
        <v>Arrow Taxi</v>
      </c>
      <c r="J550" t="s">
        <v>58</v>
      </c>
      <c r="K550" t="str">
        <f>VLOOKUP(J550,Dictionary!B$20:C$36,2,FALSE)</f>
        <v>Power Wheelchair 2</v>
      </c>
      <c r="L550" t="s">
        <v>5</v>
      </c>
      <c r="M550" t="str">
        <f>VLOOKUP(L550,Dictionary!B$50:C$51,2,FALSE)</f>
        <v>No</v>
      </c>
      <c r="N550" t="s">
        <v>39195</v>
      </c>
      <c r="O550" s="15">
        <f t="shared" si="89"/>
        <v>43812.697824074072</v>
      </c>
      <c r="P550" s="12" t="s">
        <v>30148</v>
      </c>
      <c r="Q550" s="15">
        <f t="shared" si="81"/>
        <v>43812.699583333335</v>
      </c>
      <c r="R550" t="s">
        <v>30149</v>
      </c>
      <c r="S550" t="s">
        <v>39208</v>
      </c>
      <c r="T550" s="15">
        <f t="shared" si="82"/>
        <v>43812.721504629626</v>
      </c>
      <c r="U550" s="12" t="s">
        <v>30150</v>
      </c>
      <c r="V550" s="15">
        <f t="shared" si="83"/>
        <v>43812.723055555558</v>
      </c>
      <c r="W550" s="12" t="s">
        <v>30151</v>
      </c>
      <c r="X550" s="11">
        <f t="shared" si="84"/>
        <v>3.7222222366835922E-2</v>
      </c>
      <c r="Y550" s="11">
        <f t="shared" si="85"/>
        <v>4.2222222313284874E-2</v>
      </c>
      <c r="Z550" s="11">
        <f t="shared" si="86"/>
        <v>1.9066666723228991</v>
      </c>
      <c r="AA550" t="str">
        <f t="shared" si="87"/>
        <v>On Time</v>
      </c>
    </row>
    <row r="551" spans="1:27" x14ac:dyDescent="0.3">
      <c r="A551">
        <f t="shared" si="88"/>
        <v>550</v>
      </c>
      <c r="B551" s="13" t="s">
        <v>38803</v>
      </c>
      <c r="C551">
        <v>10765012</v>
      </c>
      <c r="D551" s="15">
        <f t="shared" si="90"/>
        <v>43489.427083333336</v>
      </c>
      <c r="E551">
        <v>10</v>
      </c>
      <c r="F551">
        <v>15</v>
      </c>
      <c r="G551">
        <v>4</v>
      </c>
      <c r="H551" t="s">
        <v>39191</v>
      </c>
      <c r="I551" t="str">
        <f>VLOOKUP(H551,Dictionary!B$41:C$45,2,FALSE)</f>
        <v>Arrow Taxi</v>
      </c>
      <c r="J551" t="s">
        <v>25</v>
      </c>
      <c r="K551" t="str">
        <f>VLOOKUP(J551,Dictionary!B$20:C$36,2,FALSE)</f>
        <v>Ambulatory</v>
      </c>
      <c r="L551" t="s">
        <v>11</v>
      </c>
      <c r="M551" t="str">
        <f>VLOOKUP(L551,Dictionary!B$50:C$51,2,FALSE)</f>
        <v>Yes</v>
      </c>
      <c r="N551" t="s">
        <v>39195</v>
      </c>
      <c r="O551" s="15">
        <f t="shared" si="89"/>
        <v>43489.432152777779</v>
      </c>
      <c r="P551" s="12" t="s">
        <v>24654</v>
      </c>
      <c r="Q551" s="15">
        <f t="shared" si="81"/>
        <v>43489.43346064815</v>
      </c>
      <c r="R551" t="s">
        <v>24655</v>
      </c>
      <c r="S551" t="s">
        <v>39205</v>
      </c>
      <c r="T551" s="15">
        <f t="shared" si="82"/>
        <v>43489.441874999997</v>
      </c>
      <c r="U551" s="12" t="s">
        <v>24656</v>
      </c>
      <c r="V551" s="15">
        <f t="shared" si="83"/>
        <v>43489.442407407405</v>
      </c>
      <c r="W551" s="12" t="s">
        <v>24657</v>
      </c>
      <c r="X551" s="11">
        <f t="shared" si="84"/>
        <v>1.2777777796145529E-2</v>
      </c>
      <c r="Y551" s="11">
        <f t="shared" si="85"/>
        <v>3.1388888892251998E-2</v>
      </c>
      <c r="Z551" s="11">
        <f t="shared" si="86"/>
        <v>1.0600000005215406</v>
      </c>
      <c r="AA551" t="str">
        <f t="shared" si="87"/>
        <v>Late</v>
      </c>
    </row>
    <row r="552" spans="1:27" x14ac:dyDescent="0.3">
      <c r="A552">
        <f t="shared" si="88"/>
        <v>551</v>
      </c>
      <c r="B552" s="13" t="s">
        <v>39027</v>
      </c>
      <c r="C552">
        <v>11532264</v>
      </c>
      <c r="D552" s="15">
        <f t="shared" si="90"/>
        <v>43713.354166666664</v>
      </c>
      <c r="E552">
        <v>8</v>
      </c>
      <c r="F552">
        <v>30</v>
      </c>
      <c r="G552">
        <v>4</v>
      </c>
      <c r="H552" t="s">
        <v>39190</v>
      </c>
      <c r="I552" t="str">
        <f>VLOOKUP(H552,Dictionary!B$41:C$45,2,FALSE)</f>
        <v>Big City Taxi</v>
      </c>
      <c r="J552" t="s">
        <v>25</v>
      </c>
      <c r="K552" t="str">
        <f>VLOOKUP(J552,Dictionary!B$20:C$36,2,FALSE)</f>
        <v>Ambulatory</v>
      </c>
      <c r="L552" t="s">
        <v>11</v>
      </c>
      <c r="M552" t="str">
        <f>VLOOKUP(L552,Dictionary!B$50:C$51,2,FALSE)</f>
        <v>Yes</v>
      </c>
      <c r="N552" t="s">
        <v>39195</v>
      </c>
      <c r="O552" s="15">
        <f t="shared" si="89"/>
        <v>43713.364039351851</v>
      </c>
      <c r="P552" s="12" t="s">
        <v>5395</v>
      </c>
      <c r="Q552" s="15">
        <f t="shared" si="81"/>
        <v>43713.364085648151</v>
      </c>
      <c r="R552" t="s">
        <v>5396</v>
      </c>
      <c r="S552" t="s">
        <v>39205</v>
      </c>
      <c r="T552" s="15">
        <f t="shared" si="82"/>
        <v>43713.372986111113</v>
      </c>
      <c r="U552" s="12" t="s">
        <v>5397</v>
      </c>
      <c r="V552" s="15">
        <f t="shared" si="83"/>
        <v>43713.373356481483</v>
      </c>
      <c r="W552" s="12" t="s">
        <v>5398</v>
      </c>
      <c r="X552" s="11">
        <f t="shared" si="84"/>
        <v>8.8888888712972403E-3</v>
      </c>
      <c r="Y552" s="11">
        <f t="shared" si="85"/>
        <v>1.1111111962236464E-3</v>
      </c>
      <c r="Z552" s="11">
        <f t="shared" si="86"/>
        <v>0.24000000162050128</v>
      </c>
      <c r="AA552" t="str">
        <f t="shared" si="87"/>
        <v>Late</v>
      </c>
    </row>
    <row r="553" spans="1:27" x14ac:dyDescent="0.3">
      <c r="A553">
        <f t="shared" si="88"/>
        <v>552</v>
      </c>
      <c r="B553" s="13" t="s">
        <v>38796</v>
      </c>
      <c r="C553">
        <v>10741273</v>
      </c>
      <c r="D553" s="15">
        <f t="shared" si="90"/>
        <v>43482.625</v>
      </c>
      <c r="E553">
        <v>15</v>
      </c>
      <c r="F553">
        <v>0</v>
      </c>
      <c r="G553">
        <v>4</v>
      </c>
      <c r="H553" t="s">
        <v>39190</v>
      </c>
      <c r="I553" t="str">
        <f>VLOOKUP(H553,Dictionary!B$41:C$45,2,FALSE)</f>
        <v>Big City Taxi</v>
      </c>
      <c r="J553" t="s">
        <v>25</v>
      </c>
      <c r="K553" t="str">
        <f>VLOOKUP(J553,Dictionary!B$20:C$36,2,FALSE)</f>
        <v>Ambulatory</v>
      </c>
      <c r="L553" t="s">
        <v>11</v>
      </c>
      <c r="M553" t="str">
        <f>VLOOKUP(L553,Dictionary!B$50:C$51,2,FALSE)</f>
        <v>Yes</v>
      </c>
      <c r="N553" t="s">
        <v>39195</v>
      </c>
      <c r="O553" s="15">
        <f t="shared" si="89"/>
        <v>43482.629351851851</v>
      </c>
      <c r="P553" s="12" t="s">
        <v>37197</v>
      </c>
      <c r="Q553" s="15">
        <f t="shared" si="81"/>
        <v>43482.629907407405</v>
      </c>
      <c r="R553" t="s">
        <v>37198</v>
      </c>
      <c r="S553" t="s">
        <v>39205</v>
      </c>
      <c r="T553" s="15">
        <f t="shared" si="82"/>
        <v>43482.630972222221</v>
      </c>
      <c r="U553" s="12" t="s">
        <v>37199</v>
      </c>
      <c r="V553" s="15">
        <f t="shared" si="83"/>
        <v>43482.630648148152</v>
      </c>
      <c r="W553" s="12" t="s">
        <v>37200</v>
      </c>
      <c r="X553" s="11">
        <f t="shared" si="84"/>
        <v>-7.7777776750735939E-3</v>
      </c>
      <c r="Y553" s="11">
        <f t="shared" si="85"/>
        <v>1.333333330694586E-2</v>
      </c>
      <c r="Z553" s="11">
        <f t="shared" si="86"/>
        <v>0.1333333351649344</v>
      </c>
      <c r="AA553" t="str">
        <f t="shared" si="87"/>
        <v>Late</v>
      </c>
    </row>
    <row r="554" spans="1:27" x14ac:dyDescent="0.3">
      <c r="A554">
        <f t="shared" si="88"/>
        <v>553</v>
      </c>
      <c r="B554" s="13" t="s">
        <v>38929</v>
      </c>
      <c r="C554">
        <v>11164132</v>
      </c>
      <c r="D554" s="15">
        <f t="shared" si="90"/>
        <v>43615.364583333336</v>
      </c>
      <c r="E554">
        <v>8</v>
      </c>
      <c r="F554">
        <v>45</v>
      </c>
      <c r="G554">
        <v>4</v>
      </c>
      <c r="H554" t="s">
        <v>394</v>
      </c>
      <c r="I554" t="str">
        <f>VLOOKUP(H554,Dictionary!B$41:C$45,2,FALSE)</f>
        <v>Huronia Cab</v>
      </c>
      <c r="J554" t="s">
        <v>25</v>
      </c>
      <c r="K554" t="str">
        <f>VLOOKUP(J554,Dictionary!B$20:C$36,2,FALSE)</f>
        <v>Ambulatory</v>
      </c>
      <c r="L554" t="s">
        <v>11</v>
      </c>
      <c r="M554" t="str">
        <f>VLOOKUP(L554,Dictionary!B$50:C$51,2,FALSE)</f>
        <v>Yes</v>
      </c>
      <c r="N554" t="s">
        <v>39195</v>
      </c>
      <c r="O554" s="15">
        <f t="shared" si="89"/>
        <v>43615.361307870371</v>
      </c>
      <c r="P554" s="12" t="s">
        <v>4977</v>
      </c>
      <c r="Q554" s="15">
        <f t="shared" si="81"/>
        <v>43615.361886574072</v>
      </c>
      <c r="R554" t="s">
        <v>4978</v>
      </c>
      <c r="S554" t="s">
        <v>39207</v>
      </c>
      <c r="T554" s="15">
        <f t="shared" si="82"/>
        <v>43615.380752314813</v>
      </c>
      <c r="U554" s="12" t="s">
        <v>4979</v>
      </c>
      <c r="V554" s="15">
        <f t="shared" si="83"/>
        <v>43615.382210648146</v>
      </c>
      <c r="W554" s="12" t="s">
        <v>4980</v>
      </c>
      <c r="X554" s="11">
        <f t="shared" si="84"/>
        <v>3.4999999974388629E-2</v>
      </c>
      <c r="Y554" s="11">
        <f t="shared" si="85"/>
        <v>1.3888888817746192E-2</v>
      </c>
      <c r="Z554" s="11">
        <f t="shared" si="86"/>
        <v>1.1733333310112357</v>
      </c>
      <c r="AA554" t="str">
        <f t="shared" si="87"/>
        <v>On Time</v>
      </c>
    </row>
    <row r="555" spans="1:27" x14ac:dyDescent="0.3">
      <c r="A555">
        <f t="shared" si="88"/>
        <v>554</v>
      </c>
      <c r="B555" s="13" t="s">
        <v>38807</v>
      </c>
      <c r="C555">
        <v>10774399</v>
      </c>
      <c r="D555" s="15">
        <f t="shared" si="90"/>
        <v>43493.395833333336</v>
      </c>
      <c r="E555">
        <v>9</v>
      </c>
      <c r="F555">
        <v>30</v>
      </c>
      <c r="G555">
        <v>1</v>
      </c>
      <c r="H555" t="s">
        <v>39190</v>
      </c>
      <c r="I555" t="str">
        <f>VLOOKUP(H555,Dictionary!B$41:C$45,2,FALSE)</f>
        <v>Big City Taxi</v>
      </c>
      <c r="J555" t="s">
        <v>25</v>
      </c>
      <c r="K555" t="str">
        <f>VLOOKUP(J555,Dictionary!B$20:C$36,2,FALSE)</f>
        <v>Ambulatory</v>
      </c>
      <c r="L555" t="s">
        <v>11</v>
      </c>
      <c r="M555" t="str">
        <f>VLOOKUP(L555,Dictionary!B$50:C$51,2,FALSE)</f>
        <v>Yes</v>
      </c>
      <c r="N555" t="s">
        <v>39195</v>
      </c>
      <c r="O555" s="15">
        <f t="shared" si="89"/>
        <v>43493.408263888887</v>
      </c>
      <c r="P555" s="12" t="s">
        <v>32115</v>
      </c>
      <c r="Q555" s="15">
        <f t="shared" si="81"/>
        <v>43493.409178240741</v>
      </c>
      <c r="R555" t="s">
        <v>32116</v>
      </c>
      <c r="S555" t="s">
        <v>39207</v>
      </c>
      <c r="T555" s="15">
        <f t="shared" si="82"/>
        <v>43493.423761574071</v>
      </c>
      <c r="U555" s="12" t="s">
        <v>23216</v>
      </c>
      <c r="V555" s="15">
        <f t="shared" si="83"/>
        <v>43493.423761574071</v>
      </c>
      <c r="W555" s="12" t="s">
        <v>23216</v>
      </c>
      <c r="X555" s="11">
        <f t="shared" si="84"/>
        <v>0</v>
      </c>
      <c r="Y555" s="11">
        <f t="shared" si="85"/>
        <v>2.1944444510154426E-2</v>
      </c>
      <c r="Z555" s="11">
        <f t="shared" si="86"/>
        <v>0.52666666824370623</v>
      </c>
      <c r="AA555" t="str">
        <f t="shared" si="87"/>
        <v>Late</v>
      </c>
    </row>
    <row r="556" spans="1:27" x14ac:dyDescent="0.3">
      <c r="A556">
        <f t="shared" si="88"/>
        <v>555</v>
      </c>
      <c r="B556" s="13" t="s">
        <v>39106</v>
      </c>
      <c r="C556">
        <v>11776090</v>
      </c>
      <c r="D556" s="15">
        <f t="shared" si="90"/>
        <v>43792.625</v>
      </c>
      <c r="E556">
        <v>15</v>
      </c>
      <c r="F556">
        <v>0</v>
      </c>
      <c r="G556">
        <v>6</v>
      </c>
      <c r="H556" t="s">
        <v>39189</v>
      </c>
      <c r="I556" t="str">
        <f>VLOOKUP(H556,Dictionary!B$41:C$45,2,FALSE)</f>
        <v>Allied Taxi</v>
      </c>
      <c r="J556" t="s">
        <v>25</v>
      </c>
      <c r="K556" t="str">
        <f>VLOOKUP(J556,Dictionary!B$20:C$36,2,FALSE)</f>
        <v>Ambulatory</v>
      </c>
      <c r="L556" t="s">
        <v>11</v>
      </c>
      <c r="M556" t="str">
        <f>VLOOKUP(L556,Dictionary!B$50:C$51,2,FALSE)</f>
        <v>Yes</v>
      </c>
      <c r="N556" t="s">
        <v>39194</v>
      </c>
      <c r="O556" s="15">
        <f t="shared" si="89"/>
        <v>43792.626423611109</v>
      </c>
      <c r="P556" s="12" t="s">
        <v>35674</v>
      </c>
      <c r="Q556" s="15">
        <f t="shared" si="81"/>
        <v>43792.630752314813</v>
      </c>
      <c r="R556" t="s">
        <v>35675</v>
      </c>
      <c r="S556" t="s">
        <v>39212</v>
      </c>
      <c r="T556" s="15">
        <f t="shared" si="82"/>
        <v>43792.684895833336</v>
      </c>
      <c r="U556" s="12" t="s">
        <v>35676</v>
      </c>
      <c r="V556" s="15">
        <f t="shared" si="83"/>
        <v>43792.686319444445</v>
      </c>
      <c r="W556" s="12" t="s">
        <v>35677</v>
      </c>
      <c r="X556" s="11">
        <f t="shared" si="84"/>
        <v>3.416666662087664E-2</v>
      </c>
      <c r="Y556" s="11">
        <f t="shared" si="85"/>
        <v>0.10388888890156522</v>
      </c>
      <c r="Z556" s="11">
        <f t="shared" si="86"/>
        <v>3.3133333325386047</v>
      </c>
      <c r="AA556" t="str">
        <f t="shared" si="87"/>
        <v>Late</v>
      </c>
    </row>
    <row r="557" spans="1:27" x14ac:dyDescent="0.3">
      <c r="A557">
        <f t="shared" si="88"/>
        <v>556</v>
      </c>
      <c r="B557" s="13" t="s">
        <v>39089</v>
      </c>
      <c r="C557">
        <v>11756175</v>
      </c>
      <c r="D557" s="15">
        <f t="shared" si="90"/>
        <v>43775.510416666664</v>
      </c>
      <c r="E557">
        <v>12</v>
      </c>
      <c r="F557">
        <v>15</v>
      </c>
      <c r="G557">
        <v>3</v>
      </c>
      <c r="H557" t="s">
        <v>39190</v>
      </c>
      <c r="I557" t="str">
        <f>VLOOKUP(H557,Dictionary!B$41:C$45,2,FALSE)</f>
        <v>Big City Taxi</v>
      </c>
      <c r="J557" t="s">
        <v>10</v>
      </c>
      <c r="K557" t="str">
        <f>VLOOKUP(J557,Dictionary!B$20:C$36,2,FALSE)</f>
        <v>Walker</v>
      </c>
      <c r="L557" t="s">
        <v>11</v>
      </c>
      <c r="M557" t="str">
        <f>VLOOKUP(L557,Dictionary!B$50:C$51,2,FALSE)</f>
        <v>Yes</v>
      </c>
      <c r="N557" t="s">
        <v>39195</v>
      </c>
      <c r="O557" s="15">
        <f t="shared" si="89"/>
        <v>43775.508136574077</v>
      </c>
      <c r="P557" s="12" t="s">
        <v>17461</v>
      </c>
      <c r="Q557" s="15">
        <f t="shared" si="81"/>
        <v>43775.508472222224</v>
      </c>
      <c r="R557" t="s">
        <v>17462</v>
      </c>
      <c r="S557" t="s">
        <v>39205</v>
      </c>
      <c r="T557" s="15">
        <f t="shared" si="82"/>
        <v>43775.516979166663</v>
      </c>
      <c r="U557" s="12" t="s">
        <v>17463</v>
      </c>
      <c r="V557" s="15">
        <f t="shared" si="83"/>
        <v>43775.517442129632</v>
      </c>
      <c r="W557" s="12" t="s">
        <v>17464</v>
      </c>
      <c r="X557" s="11">
        <f t="shared" si="84"/>
        <v>1.1111111263744533E-2</v>
      </c>
      <c r="Y557" s="11">
        <f t="shared" si="85"/>
        <v>8.0555555177852511E-3</v>
      </c>
      <c r="Z557" s="11">
        <f t="shared" si="86"/>
        <v>0.46000000275671482</v>
      </c>
      <c r="AA557" t="str">
        <f t="shared" si="87"/>
        <v>On Time</v>
      </c>
    </row>
    <row r="558" spans="1:27" x14ac:dyDescent="0.3">
      <c r="A558">
        <f t="shared" si="88"/>
        <v>557</v>
      </c>
      <c r="B558" s="13" t="s">
        <v>38885</v>
      </c>
      <c r="C558">
        <v>11050238</v>
      </c>
      <c r="D558" s="15">
        <f t="shared" si="90"/>
        <v>43571.708333333336</v>
      </c>
      <c r="E558">
        <v>17</v>
      </c>
      <c r="F558">
        <v>0</v>
      </c>
      <c r="G558">
        <v>2</v>
      </c>
      <c r="H558" t="s">
        <v>39190</v>
      </c>
      <c r="I558" t="str">
        <f>VLOOKUP(H558,Dictionary!B$41:C$45,2,FALSE)</f>
        <v>Big City Taxi</v>
      </c>
      <c r="J558" t="s">
        <v>25</v>
      </c>
      <c r="K558" t="str">
        <f>VLOOKUP(J558,Dictionary!B$20:C$36,2,FALSE)</f>
        <v>Ambulatory</v>
      </c>
      <c r="L558" t="s">
        <v>11</v>
      </c>
      <c r="M558" t="str">
        <f>VLOOKUP(L558,Dictionary!B$50:C$51,2,FALSE)</f>
        <v>Yes</v>
      </c>
      <c r="N558" t="s">
        <v>39195</v>
      </c>
      <c r="O558" s="15">
        <f t="shared" si="89"/>
        <v>43571.716377314813</v>
      </c>
      <c r="P558" s="12" t="s">
        <v>3436</v>
      </c>
      <c r="Q558" s="15">
        <f t="shared" si="81"/>
        <v>43571.717372685183</v>
      </c>
      <c r="R558" t="s">
        <v>3437</v>
      </c>
      <c r="S558" t="s">
        <v>39205</v>
      </c>
      <c r="T558" s="15">
        <f t="shared" si="82"/>
        <v>43571.723738425928</v>
      </c>
      <c r="U558" s="12" t="s">
        <v>3438</v>
      </c>
      <c r="V558" s="15">
        <f t="shared" si="83"/>
        <v>43571.723749999997</v>
      </c>
      <c r="W558" s="12" t="s">
        <v>3439</v>
      </c>
      <c r="X558" s="11">
        <f t="shared" si="84"/>
        <v>2.7777766808867455E-4</v>
      </c>
      <c r="Y558" s="11">
        <f t="shared" si="85"/>
        <v>2.3888888885267079E-2</v>
      </c>
      <c r="Z558" s="11">
        <f t="shared" si="86"/>
        <v>0.57999999728053808</v>
      </c>
      <c r="AA558" t="str">
        <f t="shared" si="87"/>
        <v>Late</v>
      </c>
    </row>
    <row r="559" spans="1:27" x14ac:dyDescent="0.3">
      <c r="A559">
        <f t="shared" si="88"/>
        <v>558</v>
      </c>
      <c r="B559" s="13" t="s">
        <v>39064</v>
      </c>
      <c r="C559">
        <v>11655991</v>
      </c>
      <c r="D559" s="15">
        <f t="shared" si="90"/>
        <v>43750.760416666664</v>
      </c>
      <c r="E559">
        <v>18</v>
      </c>
      <c r="F559">
        <v>15</v>
      </c>
      <c r="G559">
        <v>6</v>
      </c>
      <c r="H559" t="s">
        <v>39191</v>
      </c>
      <c r="I559" t="str">
        <f>VLOOKUP(H559,Dictionary!B$41:C$45,2,FALSE)</f>
        <v>Arrow Taxi</v>
      </c>
      <c r="J559" t="s">
        <v>53</v>
      </c>
      <c r="K559" t="str">
        <f>VLOOKUP(J559,Dictionary!B$20:C$36,2,FALSE)</f>
        <v>Wheelchair</v>
      </c>
      <c r="L559" t="s">
        <v>5</v>
      </c>
      <c r="M559" t="str">
        <f>VLOOKUP(L559,Dictionary!B$50:C$51,2,FALSE)</f>
        <v>No</v>
      </c>
      <c r="N559" t="s">
        <v>39194</v>
      </c>
      <c r="O559" s="15">
        <f t="shared" si="89"/>
        <v>43750.761157407411</v>
      </c>
      <c r="P559" s="12" t="s">
        <v>26399</v>
      </c>
      <c r="Q559" s="15">
        <f t="shared" si="81"/>
        <v>43750.764143518521</v>
      </c>
      <c r="R559" t="s">
        <v>26400</v>
      </c>
      <c r="S559" t="s">
        <v>39207</v>
      </c>
      <c r="T559" s="15">
        <f t="shared" si="82"/>
        <v>43750.781388888892</v>
      </c>
      <c r="U559" s="12" t="s">
        <v>26401</v>
      </c>
      <c r="V559" s="15">
        <f t="shared" si="83"/>
        <v>43750.784143518518</v>
      </c>
      <c r="W559" s="12" t="s">
        <v>26402</v>
      </c>
      <c r="X559" s="11">
        <f t="shared" si="84"/>
        <v>6.611111102392897E-2</v>
      </c>
      <c r="Y559" s="11">
        <f t="shared" si="85"/>
        <v>7.1666666655801237E-2</v>
      </c>
      <c r="Z559" s="11">
        <f t="shared" si="86"/>
        <v>3.306666664313525</v>
      </c>
      <c r="AA559" t="str">
        <f t="shared" si="87"/>
        <v>Late</v>
      </c>
    </row>
    <row r="560" spans="1:27" x14ac:dyDescent="0.3">
      <c r="A560">
        <f t="shared" si="88"/>
        <v>559</v>
      </c>
      <c r="B560" s="13" t="s">
        <v>38926</v>
      </c>
      <c r="C560">
        <v>11152159</v>
      </c>
      <c r="D560" s="15">
        <f t="shared" si="90"/>
        <v>43612.510416666664</v>
      </c>
      <c r="E560">
        <v>12</v>
      </c>
      <c r="F560">
        <v>15</v>
      </c>
      <c r="G560">
        <v>1</v>
      </c>
      <c r="H560" t="s">
        <v>39190</v>
      </c>
      <c r="I560" t="str">
        <f>VLOOKUP(H560,Dictionary!B$41:C$45,2,FALSE)</f>
        <v>Big City Taxi</v>
      </c>
      <c r="J560" t="s">
        <v>25</v>
      </c>
      <c r="K560" t="str">
        <f>VLOOKUP(J560,Dictionary!B$20:C$36,2,FALSE)</f>
        <v>Ambulatory</v>
      </c>
      <c r="L560" t="s">
        <v>11</v>
      </c>
      <c r="M560" t="str">
        <f>VLOOKUP(L560,Dictionary!B$50:C$51,2,FALSE)</f>
        <v>Yes</v>
      </c>
      <c r="N560" t="s">
        <v>39194</v>
      </c>
      <c r="O560" s="15">
        <f t="shared" si="89"/>
        <v>43612.502222222225</v>
      </c>
      <c r="P560" s="12" t="s">
        <v>38251</v>
      </c>
      <c r="Q560" s="15">
        <f t="shared" si="81"/>
        <v>43612.505567129629</v>
      </c>
      <c r="R560" t="s">
        <v>15114</v>
      </c>
      <c r="S560" t="s">
        <v>39207</v>
      </c>
      <c r="T560" s="15">
        <f t="shared" si="82"/>
        <v>43612.517141203702</v>
      </c>
      <c r="U560" s="12" t="s">
        <v>38252</v>
      </c>
      <c r="V560" s="15">
        <f t="shared" si="83"/>
        <v>43612.517361111109</v>
      </c>
      <c r="W560" s="12" t="s">
        <v>38253</v>
      </c>
      <c r="X560" s="11">
        <f t="shared" si="84"/>
        <v>5.2777777891606092E-3</v>
      </c>
      <c r="Y560" s="11">
        <f t="shared" si="85"/>
        <v>8.027777768438682E-2</v>
      </c>
      <c r="Z560" s="11">
        <f t="shared" si="86"/>
        <v>2.0533333313651383</v>
      </c>
      <c r="AA560" t="str">
        <f t="shared" si="87"/>
        <v>On Time</v>
      </c>
    </row>
    <row r="561" spans="1:27" x14ac:dyDescent="0.3">
      <c r="A561">
        <f t="shared" si="88"/>
        <v>560</v>
      </c>
      <c r="B561" s="13" t="s">
        <v>38879</v>
      </c>
      <c r="C561">
        <v>11005162</v>
      </c>
      <c r="D561" s="15">
        <f t="shared" si="90"/>
        <v>43565.416666666664</v>
      </c>
      <c r="E561">
        <v>10</v>
      </c>
      <c r="F561">
        <v>0</v>
      </c>
      <c r="G561">
        <v>3</v>
      </c>
      <c r="H561" t="s">
        <v>39189</v>
      </c>
      <c r="I561" t="str">
        <f>VLOOKUP(H561,Dictionary!B$41:C$45,2,FALSE)</f>
        <v>Allied Taxi</v>
      </c>
      <c r="J561" t="s">
        <v>25</v>
      </c>
      <c r="K561" t="str">
        <f>VLOOKUP(J561,Dictionary!B$20:C$36,2,FALSE)</f>
        <v>Ambulatory</v>
      </c>
      <c r="L561" t="s">
        <v>11</v>
      </c>
      <c r="M561" t="str">
        <f>VLOOKUP(L561,Dictionary!B$50:C$51,2,FALSE)</f>
        <v>Yes</v>
      </c>
      <c r="N561" t="s">
        <v>39195</v>
      </c>
      <c r="O561" s="15">
        <f t="shared" si="89"/>
        <v>43565.412395833337</v>
      </c>
      <c r="P561" s="12" t="s">
        <v>1310</v>
      </c>
      <c r="Q561" s="15">
        <f t="shared" si="81"/>
        <v>43565.41369212963</v>
      </c>
      <c r="R561" t="s">
        <v>1311</v>
      </c>
      <c r="S561" t="s">
        <v>39205</v>
      </c>
      <c r="T561" s="15">
        <f t="shared" si="82"/>
        <v>43565.418391203704</v>
      </c>
      <c r="U561" s="12" t="s">
        <v>1312</v>
      </c>
      <c r="V561" s="15">
        <f t="shared" si="83"/>
        <v>43565.419409722221</v>
      </c>
      <c r="W561" s="12" t="s">
        <v>1313</v>
      </c>
      <c r="X561" s="11">
        <f t="shared" si="84"/>
        <v>2.4444444396067411E-2</v>
      </c>
      <c r="Y561" s="11">
        <f t="shared" si="85"/>
        <v>3.1111111049540341E-2</v>
      </c>
      <c r="Z561" s="11">
        <f t="shared" si="86"/>
        <v>1.333333330694586</v>
      </c>
      <c r="AA561" t="str">
        <f t="shared" si="87"/>
        <v>On Time</v>
      </c>
    </row>
    <row r="562" spans="1:27" x14ac:dyDescent="0.3">
      <c r="A562">
        <f t="shared" si="88"/>
        <v>561</v>
      </c>
      <c r="B562" s="13" t="s">
        <v>39033</v>
      </c>
      <c r="C562">
        <v>11557843</v>
      </c>
      <c r="D562" s="15">
        <f t="shared" si="90"/>
        <v>43719.65625</v>
      </c>
      <c r="E562">
        <v>15</v>
      </c>
      <c r="F562">
        <v>45</v>
      </c>
      <c r="G562">
        <v>3</v>
      </c>
      <c r="H562" t="s">
        <v>39189</v>
      </c>
      <c r="I562" t="str">
        <f>VLOOKUP(H562,Dictionary!B$41:C$45,2,FALSE)</f>
        <v>Allied Taxi</v>
      </c>
      <c r="J562" t="s">
        <v>10</v>
      </c>
      <c r="K562" t="str">
        <f>VLOOKUP(J562,Dictionary!B$20:C$36,2,FALSE)</f>
        <v>Walker</v>
      </c>
      <c r="L562" t="s">
        <v>11</v>
      </c>
      <c r="M562" t="str">
        <f>VLOOKUP(L562,Dictionary!B$50:C$51,2,FALSE)</f>
        <v>Yes</v>
      </c>
      <c r="N562" t="s">
        <v>39195</v>
      </c>
      <c r="O562" s="15">
        <f t="shared" si="89"/>
        <v>43719.669166666667</v>
      </c>
      <c r="P562" s="12" t="s">
        <v>34084</v>
      </c>
      <c r="Q562" s="15">
        <f t="shared" si="81"/>
        <v>43719.672592592593</v>
      </c>
      <c r="R562" t="s">
        <v>34085</v>
      </c>
      <c r="S562" t="s">
        <v>39208</v>
      </c>
      <c r="T562" s="15">
        <f t="shared" si="82"/>
        <v>43719.696770833332</v>
      </c>
      <c r="U562" s="12" t="s">
        <v>34086</v>
      </c>
      <c r="V562" s="15">
        <f t="shared" si="83"/>
        <v>43719.697384259256</v>
      </c>
      <c r="W562" s="12" t="s">
        <v>34087</v>
      </c>
      <c r="X562" s="11">
        <f t="shared" si="84"/>
        <v>1.4722222171258181E-2</v>
      </c>
      <c r="Y562" s="11">
        <f t="shared" si="85"/>
        <v>8.2222222234122455E-2</v>
      </c>
      <c r="Z562" s="11">
        <f t="shared" si="86"/>
        <v>2.3266666657291353</v>
      </c>
      <c r="AA562" t="str">
        <f t="shared" si="87"/>
        <v>Late</v>
      </c>
    </row>
    <row r="563" spans="1:27" x14ac:dyDescent="0.3">
      <c r="A563">
        <f t="shared" si="88"/>
        <v>562</v>
      </c>
      <c r="B563" s="13" t="s">
        <v>38869</v>
      </c>
      <c r="C563">
        <v>10971341</v>
      </c>
      <c r="D563" s="15">
        <f t="shared" si="90"/>
        <v>43555.5625</v>
      </c>
      <c r="E563">
        <v>13</v>
      </c>
      <c r="F563">
        <v>30</v>
      </c>
      <c r="G563">
        <v>7</v>
      </c>
      <c r="H563" t="s">
        <v>39191</v>
      </c>
      <c r="I563" t="str">
        <f>VLOOKUP(H563,Dictionary!B$41:C$45,2,FALSE)</f>
        <v>Arrow Taxi</v>
      </c>
      <c r="J563" t="s">
        <v>4</v>
      </c>
      <c r="K563" t="str">
        <f>VLOOKUP(J563,Dictionary!B$20:C$36,2,FALSE)</f>
        <v>Over-size Wheelchair</v>
      </c>
      <c r="L563" t="s">
        <v>5</v>
      </c>
      <c r="M563" t="str">
        <f>VLOOKUP(L563,Dictionary!B$50:C$51,2,FALSE)</f>
        <v>No</v>
      </c>
      <c r="N563" t="s">
        <v>39195</v>
      </c>
      <c r="O563" s="15">
        <f t="shared" si="89"/>
        <v>43555.571400462963</v>
      </c>
      <c r="P563" s="12" t="s">
        <v>29948</v>
      </c>
      <c r="Q563" s="15">
        <f t="shared" si="81"/>
        <v>43555.574814814812</v>
      </c>
      <c r="R563" t="s">
        <v>29949</v>
      </c>
      <c r="S563" t="s">
        <v>39206</v>
      </c>
      <c r="T563" s="15">
        <f t="shared" si="82"/>
        <v>43555.583113425928</v>
      </c>
      <c r="U563" s="12" t="s">
        <v>29950</v>
      </c>
      <c r="V563" s="15">
        <f t="shared" si="83"/>
        <v>43555.587152777778</v>
      </c>
      <c r="W563" s="12" t="s">
        <v>29951</v>
      </c>
      <c r="X563" s="11">
        <f t="shared" si="84"/>
        <v>9.6944444405380636E-2</v>
      </c>
      <c r="Y563" s="11">
        <f t="shared" si="85"/>
        <v>8.1944444391410798E-2</v>
      </c>
      <c r="Z563" s="11">
        <f t="shared" si="86"/>
        <v>4.2933333311229944</v>
      </c>
      <c r="AA563" t="str">
        <f t="shared" si="87"/>
        <v>Late</v>
      </c>
    </row>
    <row r="564" spans="1:27" x14ac:dyDescent="0.3">
      <c r="A564">
        <f t="shared" si="88"/>
        <v>563</v>
      </c>
      <c r="B564" s="13" t="s">
        <v>39020</v>
      </c>
      <c r="C564">
        <v>11467132</v>
      </c>
      <c r="D564" s="15">
        <f t="shared" si="90"/>
        <v>43706.520833333336</v>
      </c>
      <c r="E564">
        <v>12</v>
      </c>
      <c r="F564">
        <v>30</v>
      </c>
      <c r="G564">
        <v>4</v>
      </c>
      <c r="H564" t="s">
        <v>39191</v>
      </c>
      <c r="I564" t="str">
        <f>VLOOKUP(H564,Dictionary!B$41:C$45,2,FALSE)</f>
        <v>Arrow Taxi</v>
      </c>
      <c r="J564" t="s">
        <v>4</v>
      </c>
      <c r="K564" t="str">
        <f>VLOOKUP(J564,Dictionary!B$20:C$36,2,FALSE)</f>
        <v>Over-size Wheelchair</v>
      </c>
      <c r="L564" t="s">
        <v>5</v>
      </c>
      <c r="M564" t="str">
        <f>VLOOKUP(L564,Dictionary!B$50:C$51,2,FALSE)</f>
        <v>No</v>
      </c>
      <c r="N564" t="s">
        <v>39195</v>
      </c>
      <c r="O564" s="15">
        <f t="shared" si="89"/>
        <v>43706.525347222225</v>
      </c>
      <c r="P564" s="12" t="s">
        <v>37438</v>
      </c>
      <c r="Q564" s="15">
        <f t="shared" si="81"/>
        <v>43706.527430555558</v>
      </c>
      <c r="R564" t="s">
        <v>37439</v>
      </c>
      <c r="S564" t="s">
        <v>39205</v>
      </c>
      <c r="T564" s="15">
        <f t="shared" si="82"/>
        <v>43706.534398148149</v>
      </c>
      <c r="U564" s="12" t="s">
        <v>37440</v>
      </c>
      <c r="V564" s="15">
        <f t="shared" si="83"/>
        <v>43706.5390162037</v>
      </c>
      <c r="W564" s="12" t="s">
        <v>37441</v>
      </c>
      <c r="X564" s="11">
        <f t="shared" si="84"/>
        <v>0.11083333322312683</v>
      </c>
      <c r="Y564" s="11">
        <f t="shared" si="85"/>
        <v>4.9999999988358468E-2</v>
      </c>
      <c r="Z564" s="11">
        <f t="shared" si="86"/>
        <v>3.8599999970756471</v>
      </c>
      <c r="AA564" t="str">
        <f t="shared" si="87"/>
        <v>Late</v>
      </c>
    </row>
    <row r="565" spans="1:27" x14ac:dyDescent="0.3">
      <c r="A565">
        <f t="shared" si="88"/>
        <v>564</v>
      </c>
      <c r="B565" s="13" t="s">
        <v>39126</v>
      </c>
      <c r="C565">
        <v>11871594</v>
      </c>
      <c r="D565" s="15">
        <f t="shared" si="90"/>
        <v>43812.5</v>
      </c>
      <c r="E565">
        <v>12</v>
      </c>
      <c r="F565">
        <v>0</v>
      </c>
      <c r="G565">
        <v>5</v>
      </c>
      <c r="H565" t="s">
        <v>39190</v>
      </c>
      <c r="I565" t="str">
        <f>VLOOKUP(H565,Dictionary!B$41:C$45,2,FALSE)</f>
        <v>Big City Taxi</v>
      </c>
      <c r="J565" t="s">
        <v>10</v>
      </c>
      <c r="K565" t="str">
        <f>VLOOKUP(J565,Dictionary!B$20:C$36,2,FALSE)</f>
        <v>Walker</v>
      </c>
      <c r="L565" t="s">
        <v>11</v>
      </c>
      <c r="M565" t="str">
        <f>VLOOKUP(L565,Dictionary!B$50:C$51,2,FALSE)</f>
        <v>Yes</v>
      </c>
      <c r="N565" t="s">
        <v>39195</v>
      </c>
      <c r="O565" s="15">
        <f t="shared" si="89"/>
        <v>43812.430115740739</v>
      </c>
      <c r="P565" s="12" t="s">
        <v>23050</v>
      </c>
      <c r="Q565" s="15">
        <f t="shared" si="81"/>
        <v>43812.491770833331</v>
      </c>
      <c r="R565" t="s">
        <v>12043</v>
      </c>
      <c r="S565" t="s">
        <v>39212</v>
      </c>
      <c r="T565" s="15">
        <f t="shared" si="82"/>
        <v>43812.515069444446</v>
      </c>
      <c r="U565" s="12" t="s">
        <v>27583</v>
      </c>
      <c r="V565" s="15">
        <f t="shared" si="83"/>
        <v>43812.516192129631</v>
      </c>
      <c r="W565" s="12" t="s">
        <v>27584</v>
      </c>
      <c r="X565" s="11">
        <f t="shared" si="84"/>
        <v>2.6944444456603378E-2</v>
      </c>
      <c r="Y565" s="11">
        <f t="shared" si="85"/>
        <v>1.4797222221968696</v>
      </c>
      <c r="Z565" s="11">
        <f t="shared" si="86"/>
        <v>36.15999999968335</v>
      </c>
      <c r="AA565" t="str">
        <f t="shared" si="87"/>
        <v>On Time</v>
      </c>
    </row>
    <row r="566" spans="1:27" x14ac:dyDescent="0.3">
      <c r="A566">
        <f t="shared" si="88"/>
        <v>565</v>
      </c>
      <c r="B566" s="13" t="s">
        <v>39132</v>
      </c>
      <c r="C566">
        <v>11870244</v>
      </c>
      <c r="D566" s="15">
        <f t="shared" si="90"/>
        <v>43818.625</v>
      </c>
      <c r="E566">
        <v>15</v>
      </c>
      <c r="F566">
        <v>0</v>
      </c>
      <c r="G566">
        <v>4</v>
      </c>
      <c r="H566" t="s">
        <v>39190</v>
      </c>
      <c r="I566" t="str">
        <f>VLOOKUP(H566,Dictionary!B$41:C$45,2,FALSE)</f>
        <v>Big City Taxi</v>
      </c>
      <c r="J566" t="s">
        <v>25</v>
      </c>
      <c r="K566" t="str">
        <f>VLOOKUP(J566,Dictionary!B$20:C$36,2,FALSE)</f>
        <v>Ambulatory</v>
      </c>
      <c r="L566" t="s">
        <v>11</v>
      </c>
      <c r="M566" t="str">
        <f>VLOOKUP(L566,Dictionary!B$50:C$51,2,FALSE)</f>
        <v>Yes</v>
      </c>
      <c r="N566" t="s">
        <v>39195</v>
      </c>
      <c r="O566" s="15">
        <f t="shared" si="89"/>
        <v>43818.631423611114</v>
      </c>
      <c r="P566" s="12" t="s">
        <v>13051</v>
      </c>
      <c r="Q566" s="15">
        <f t="shared" si="81"/>
        <v>43818.636203703703</v>
      </c>
      <c r="R566" t="s">
        <v>13052</v>
      </c>
      <c r="S566" t="s">
        <v>39210</v>
      </c>
      <c r="T566" s="15">
        <f t="shared" si="82"/>
        <v>43818.666932870372</v>
      </c>
      <c r="U566" s="12" t="s">
        <v>13053</v>
      </c>
      <c r="V566" s="15">
        <f t="shared" si="83"/>
        <v>43818.667696759258</v>
      </c>
      <c r="W566" s="12" t="s">
        <v>13054</v>
      </c>
      <c r="X566" s="11">
        <f t="shared" si="84"/>
        <v>1.8333333253394812E-2</v>
      </c>
      <c r="Y566" s="11">
        <f t="shared" si="85"/>
        <v>0.11472222214797512</v>
      </c>
      <c r="Z566" s="11">
        <f t="shared" si="86"/>
        <v>3.1933333296328783</v>
      </c>
      <c r="AA566" t="str">
        <f t="shared" si="87"/>
        <v>Late</v>
      </c>
    </row>
    <row r="567" spans="1:27" x14ac:dyDescent="0.3">
      <c r="A567">
        <f t="shared" si="88"/>
        <v>566</v>
      </c>
      <c r="B567" s="13" t="s">
        <v>39115</v>
      </c>
      <c r="C567">
        <v>11859113</v>
      </c>
      <c r="D567" s="15">
        <f t="shared" si="90"/>
        <v>43801.927083333336</v>
      </c>
      <c r="E567">
        <v>22</v>
      </c>
      <c r="F567">
        <v>15</v>
      </c>
      <c r="G567">
        <v>1</v>
      </c>
      <c r="H567" t="s">
        <v>39189</v>
      </c>
      <c r="I567" t="str">
        <f>VLOOKUP(H567,Dictionary!B$41:C$45,2,FALSE)</f>
        <v>Allied Taxi</v>
      </c>
      <c r="J567" t="s">
        <v>10</v>
      </c>
      <c r="K567" t="str">
        <f>VLOOKUP(J567,Dictionary!B$20:C$36,2,FALSE)</f>
        <v>Walker</v>
      </c>
      <c r="L567" t="s">
        <v>11</v>
      </c>
      <c r="M567" t="str">
        <f>VLOOKUP(L567,Dictionary!B$50:C$51,2,FALSE)</f>
        <v>Yes</v>
      </c>
      <c r="N567" t="s">
        <v>39194</v>
      </c>
      <c r="O567" s="15">
        <f t="shared" si="89"/>
        <v>43801.914722222224</v>
      </c>
      <c r="P567" s="12" t="s">
        <v>22800</v>
      </c>
      <c r="Q567" s="15">
        <f t="shared" si="81"/>
        <v>43801.936493055553</v>
      </c>
      <c r="R567" t="s">
        <v>22801</v>
      </c>
      <c r="S567" t="s">
        <v>39210</v>
      </c>
      <c r="T567" s="15">
        <f t="shared" si="82"/>
        <v>43801.95034722222</v>
      </c>
      <c r="U567" s="12" t="s">
        <v>22802</v>
      </c>
      <c r="V567" s="15">
        <f t="shared" si="83"/>
        <v>43801.951550925929</v>
      </c>
      <c r="W567" s="12" t="s">
        <v>22803</v>
      </c>
      <c r="X567" s="11">
        <f t="shared" si="84"/>
        <v>2.8888889006339014E-2</v>
      </c>
      <c r="Y567" s="11">
        <f t="shared" si="85"/>
        <v>0.52249999990453944</v>
      </c>
      <c r="Z567" s="11">
        <f t="shared" si="86"/>
        <v>13.233333333861083</v>
      </c>
      <c r="AA567" t="str">
        <f t="shared" si="87"/>
        <v>On Time</v>
      </c>
    </row>
    <row r="568" spans="1:27" x14ac:dyDescent="0.3">
      <c r="A568">
        <f t="shared" si="88"/>
        <v>567</v>
      </c>
      <c r="B568" s="13" t="s">
        <v>39034</v>
      </c>
      <c r="C568">
        <v>11512246</v>
      </c>
      <c r="D568" s="15">
        <f t="shared" si="90"/>
        <v>43720.625</v>
      </c>
      <c r="E568">
        <v>15</v>
      </c>
      <c r="F568">
        <v>0</v>
      </c>
      <c r="G568">
        <v>4</v>
      </c>
      <c r="H568" t="s">
        <v>39190</v>
      </c>
      <c r="I568" t="str">
        <f>VLOOKUP(H568,Dictionary!B$41:C$45,2,FALSE)</f>
        <v>Big City Taxi</v>
      </c>
      <c r="J568" t="s">
        <v>25</v>
      </c>
      <c r="K568" t="str">
        <f>VLOOKUP(J568,Dictionary!B$20:C$36,2,FALSE)</f>
        <v>Ambulatory</v>
      </c>
      <c r="L568" t="s">
        <v>11</v>
      </c>
      <c r="M568" t="str">
        <f>VLOOKUP(L568,Dictionary!B$50:C$51,2,FALSE)</f>
        <v>Yes</v>
      </c>
      <c r="N568" t="s">
        <v>39195</v>
      </c>
      <c r="O568" s="15">
        <f t="shared" si="89"/>
        <v>43720.626631944448</v>
      </c>
      <c r="P568" s="12" t="s">
        <v>14785</v>
      </c>
      <c r="Q568" s="15">
        <f t="shared" si="81"/>
        <v>43720.628368055557</v>
      </c>
      <c r="R568" t="s">
        <v>14786</v>
      </c>
      <c r="S568" t="s">
        <v>39208</v>
      </c>
      <c r="T568" s="15">
        <f t="shared" si="82"/>
        <v>43720.646863425929</v>
      </c>
      <c r="U568" s="12" t="s">
        <v>14787</v>
      </c>
      <c r="V568" s="15">
        <f t="shared" si="83"/>
        <v>43720.647627314815</v>
      </c>
      <c r="W568" s="12" t="s">
        <v>14788</v>
      </c>
      <c r="X568" s="11">
        <f t="shared" si="84"/>
        <v>1.8333333253394812E-2</v>
      </c>
      <c r="Y568" s="11">
        <f t="shared" si="85"/>
        <v>4.1666666627861559E-2</v>
      </c>
      <c r="Z568" s="11">
        <f t="shared" si="86"/>
        <v>1.4399999971501529</v>
      </c>
      <c r="AA568" t="str">
        <f t="shared" si="87"/>
        <v>Late</v>
      </c>
    </row>
    <row r="569" spans="1:27" x14ac:dyDescent="0.3">
      <c r="A569">
        <f t="shared" si="88"/>
        <v>568</v>
      </c>
      <c r="B569" s="13" t="s">
        <v>38926</v>
      </c>
      <c r="C569">
        <v>11198152</v>
      </c>
      <c r="D569" s="15">
        <f t="shared" si="90"/>
        <v>43612.46875</v>
      </c>
      <c r="E569">
        <v>11</v>
      </c>
      <c r="F569">
        <v>15</v>
      </c>
      <c r="G569">
        <v>1</v>
      </c>
      <c r="H569" t="s">
        <v>39190</v>
      </c>
      <c r="I569" t="str">
        <f>VLOOKUP(H569,Dictionary!B$41:C$45,2,FALSE)</f>
        <v>Big City Taxi</v>
      </c>
      <c r="J569" t="s">
        <v>25</v>
      </c>
      <c r="K569" t="str">
        <f>VLOOKUP(J569,Dictionary!B$20:C$36,2,FALSE)</f>
        <v>Ambulatory</v>
      </c>
      <c r="L569" t="s">
        <v>11</v>
      </c>
      <c r="M569" t="str">
        <f>VLOOKUP(L569,Dictionary!B$50:C$51,2,FALSE)</f>
        <v>Yes</v>
      </c>
      <c r="N569" t="s">
        <v>39194</v>
      </c>
      <c r="O569" s="15">
        <f t="shared" si="89"/>
        <v>43612.46638888889</v>
      </c>
      <c r="P569" s="12" t="s">
        <v>15652</v>
      </c>
      <c r="Q569" s="15">
        <f t="shared" si="81"/>
        <v>43612.467372685183</v>
      </c>
      <c r="R569" t="s">
        <v>25433</v>
      </c>
      <c r="S569" t="s">
        <v>39205</v>
      </c>
      <c r="T569" s="15">
        <f t="shared" si="82"/>
        <v>43612.471435185187</v>
      </c>
      <c r="U569" s="12" t="s">
        <v>25434</v>
      </c>
      <c r="V569" s="15">
        <f t="shared" si="83"/>
        <v>43612.472557870373</v>
      </c>
      <c r="W569" s="12" t="s">
        <v>25435</v>
      </c>
      <c r="X569" s="11">
        <f t="shared" si="84"/>
        <v>2.6944444456603378E-2</v>
      </c>
      <c r="Y569" s="11">
        <f t="shared" si="85"/>
        <v>2.3611111042555422E-2</v>
      </c>
      <c r="Z569" s="11">
        <f t="shared" si="86"/>
        <v>1.2133333319798112</v>
      </c>
      <c r="AA569" t="str">
        <f t="shared" si="87"/>
        <v>On Time</v>
      </c>
    </row>
    <row r="570" spans="1:27" x14ac:dyDescent="0.3">
      <c r="A570">
        <f t="shared" si="88"/>
        <v>569</v>
      </c>
      <c r="B570" s="13" t="s">
        <v>38880</v>
      </c>
      <c r="C570">
        <v>11039882</v>
      </c>
      <c r="D570" s="15">
        <f t="shared" si="90"/>
        <v>43566.333333333336</v>
      </c>
      <c r="E570">
        <v>8</v>
      </c>
      <c r="F570">
        <v>0</v>
      </c>
      <c r="G570">
        <v>4</v>
      </c>
      <c r="H570" t="s">
        <v>39190</v>
      </c>
      <c r="I570" t="str">
        <f>VLOOKUP(H570,Dictionary!B$41:C$45,2,FALSE)</f>
        <v>Big City Taxi</v>
      </c>
      <c r="J570" t="s">
        <v>25</v>
      </c>
      <c r="K570" t="str">
        <f>VLOOKUP(J570,Dictionary!B$20:C$36,2,FALSE)</f>
        <v>Ambulatory</v>
      </c>
      <c r="L570" t="s">
        <v>11</v>
      </c>
      <c r="M570" t="str">
        <f>VLOOKUP(L570,Dictionary!B$50:C$51,2,FALSE)</f>
        <v>Yes</v>
      </c>
      <c r="N570" t="s">
        <v>39194</v>
      </c>
      <c r="O570" s="15">
        <f t="shared" si="89"/>
        <v>43566.328831018516</v>
      </c>
      <c r="P570" s="12" t="s">
        <v>31765</v>
      </c>
      <c r="Q570" s="15">
        <f t="shared" si="81"/>
        <v>43566.329988425925</v>
      </c>
      <c r="R570" t="s">
        <v>31766</v>
      </c>
      <c r="S570" t="s">
        <v>39205</v>
      </c>
      <c r="T570" s="15">
        <f t="shared" si="82"/>
        <v>43566.336689814816</v>
      </c>
      <c r="U570" s="12" t="s">
        <v>31767</v>
      </c>
      <c r="V570" s="15">
        <f t="shared" si="83"/>
        <v>43566.337083333332</v>
      </c>
      <c r="W570" s="12" t="s">
        <v>31768</v>
      </c>
      <c r="X570" s="11">
        <f t="shared" si="84"/>
        <v>9.4444443820975721E-3</v>
      </c>
      <c r="Y570" s="11">
        <f t="shared" si="85"/>
        <v>2.7777777810115367E-2</v>
      </c>
      <c r="Z570" s="11">
        <f t="shared" si="86"/>
        <v>0.89333333261311054</v>
      </c>
      <c r="AA570" t="str">
        <f t="shared" si="87"/>
        <v>On Time</v>
      </c>
    </row>
    <row r="571" spans="1:27" x14ac:dyDescent="0.3">
      <c r="A571">
        <f t="shared" si="88"/>
        <v>570</v>
      </c>
      <c r="B571" s="13" t="s">
        <v>38855</v>
      </c>
      <c r="C571">
        <v>10926122</v>
      </c>
      <c r="D571" s="15">
        <f t="shared" si="90"/>
        <v>43541.583333333336</v>
      </c>
      <c r="E571">
        <v>14</v>
      </c>
      <c r="F571">
        <v>0</v>
      </c>
      <c r="G571">
        <v>7</v>
      </c>
      <c r="H571" t="s">
        <v>39190</v>
      </c>
      <c r="I571" t="str">
        <f>VLOOKUP(H571,Dictionary!B$41:C$45,2,FALSE)</f>
        <v>Big City Taxi</v>
      </c>
      <c r="J571" t="s">
        <v>10</v>
      </c>
      <c r="K571" t="str">
        <f>VLOOKUP(J571,Dictionary!B$20:C$36,2,FALSE)</f>
        <v>Walker</v>
      </c>
      <c r="L571" t="s">
        <v>11</v>
      </c>
      <c r="M571" t="str">
        <f>VLOOKUP(L571,Dictionary!B$50:C$51,2,FALSE)</f>
        <v>Yes</v>
      </c>
      <c r="N571" t="s">
        <v>39194</v>
      </c>
      <c r="O571" s="15">
        <f t="shared" si="89"/>
        <v>43541.582083333335</v>
      </c>
      <c r="P571" s="12" t="s">
        <v>6865</v>
      </c>
      <c r="Q571" s="15">
        <f t="shared" si="81"/>
        <v>43541.588587962964</v>
      </c>
      <c r="R571" t="s">
        <v>6866</v>
      </c>
      <c r="S571" t="s">
        <v>39206</v>
      </c>
      <c r="T571" s="15">
        <f t="shared" si="82"/>
        <v>43541.596354166664</v>
      </c>
      <c r="U571" s="12" t="s">
        <v>6867</v>
      </c>
      <c r="V571" s="15">
        <f t="shared" si="83"/>
        <v>43541.596354166664</v>
      </c>
      <c r="W571" s="12" t="s">
        <v>6867</v>
      </c>
      <c r="X571" s="11">
        <f t="shared" si="84"/>
        <v>0</v>
      </c>
      <c r="Y571" s="11">
        <f t="shared" si="85"/>
        <v>0.156111111107748</v>
      </c>
      <c r="Z571" s="11">
        <f t="shared" si="86"/>
        <v>3.746666666585952</v>
      </c>
      <c r="AA571" t="str">
        <f t="shared" si="87"/>
        <v>On Time</v>
      </c>
    </row>
    <row r="572" spans="1:27" x14ac:dyDescent="0.3">
      <c r="A572">
        <f t="shared" si="88"/>
        <v>571</v>
      </c>
      <c r="B572" s="13" t="s">
        <v>38928</v>
      </c>
      <c r="C572">
        <v>11203189</v>
      </c>
      <c r="D572" s="15">
        <f t="shared" si="90"/>
        <v>43614.541666666664</v>
      </c>
      <c r="E572">
        <v>13</v>
      </c>
      <c r="F572">
        <v>0</v>
      </c>
      <c r="G572">
        <v>3</v>
      </c>
      <c r="H572" t="s">
        <v>39190</v>
      </c>
      <c r="I572" t="str">
        <f>VLOOKUP(H572,Dictionary!B$41:C$45,2,FALSE)</f>
        <v>Big City Taxi</v>
      </c>
      <c r="J572" t="s">
        <v>25</v>
      </c>
      <c r="K572" t="str">
        <f>VLOOKUP(J572,Dictionary!B$20:C$36,2,FALSE)</f>
        <v>Ambulatory</v>
      </c>
      <c r="L572" t="s">
        <v>11</v>
      </c>
      <c r="M572" t="str">
        <f>VLOOKUP(L572,Dictionary!B$50:C$51,2,FALSE)</f>
        <v>Yes</v>
      </c>
      <c r="N572" t="s">
        <v>39194</v>
      </c>
      <c r="O572" s="15">
        <f t="shared" si="89"/>
        <v>43614.54042824074</v>
      </c>
      <c r="P572" s="12" t="s">
        <v>15087</v>
      </c>
      <c r="Q572" s="15">
        <f t="shared" si="81"/>
        <v>43614.542314814818</v>
      </c>
      <c r="R572" t="s">
        <v>15088</v>
      </c>
      <c r="S572" t="s">
        <v>39207</v>
      </c>
      <c r="T572" s="15">
        <f t="shared" si="82"/>
        <v>43614.558506944442</v>
      </c>
      <c r="U572" s="12" t="s">
        <v>15089</v>
      </c>
      <c r="V572" s="15">
        <f t="shared" si="83"/>
        <v>43614.560833333337</v>
      </c>
      <c r="W572" s="12" t="s">
        <v>15090</v>
      </c>
      <c r="X572" s="11">
        <f t="shared" si="84"/>
        <v>5.5833333462942392E-2</v>
      </c>
      <c r="Y572" s="11">
        <f t="shared" si="85"/>
        <v>4.5277777884621173E-2</v>
      </c>
      <c r="Z572" s="11">
        <f t="shared" si="86"/>
        <v>2.4266666723415256</v>
      </c>
      <c r="AA572" t="str">
        <f t="shared" si="87"/>
        <v>On Time</v>
      </c>
    </row>
    <row r="573" spans="1:27" x14ac:dyDescent="0.3">
      <c r="A573">
        <f t="shared" si="88"/>
        <v>572</v>
      </c>
      <c r="B573" s="13" t="s">
        <v>38852</v>
      </c>
      <c r="C573">
        <v>10930072</v>
      </c>
      <c r="D573" s="15">
        <f t="shared" si="90"/>
        <v>43538.4375</v>
      </c>
      <c r="E573">
        <v>10</v>
      </c>
      <c r="F573">
        <v>30</v>
      </c>
      <c r="G573">
        <v>4</v>
      </c>
      <c r="H573" t="s">
        <v>39191</v>
      </c>
      <c r="I573" t="str">
        <f>VLOOKUP(H573,Dictionary!B$41:C$45,2,FALSE)</f>
        <v>Arrow Taxi</v>
      </c>
      <c r="J573" t="s">
        <v>25</v>
      </c>
      <c r="K573" t="str">
        <f>VLOOKUP(J573,Dictionary!B$20:C$36,2,FALSE)</f>
        <v>Ambulatory</v>
      </c>
      <c r="L573" t="s">
        <v>11</v>
      </c>
      <c r="M573" t="str">
        <f>VLOOKUP(L573,Dictionary!B$50:C$51,2,FALSE)</f>
        <v>Yes</v>
      </c>
      <c r="N573" t="s">
        <v>39194</v>
      </c>
      <c r="O573" s="15">
        <f t="shared" si="89"/>
        <v>43538.44321759259</v>
      </c>
      <c r="P573" s="12" t="s">
        <v>28913</v>
      </c>
      <c r="Q573" s="15">
        <f t="shared" si="81"/>
        <v>43538.44321759259</v>
      </c>
      <c r="R573" t="s">
        <v>28913</v>
      </c>
      <c r="S573" t="s">
        <v>39208</v>
      </c>
      <c r="T573" s="15">
        <f t="shared" si="82"/>
        <v>43538.469687500001</v>
      </c>
      <c r="U573" s="12" t="s">
        <v>28914</v>
      </c>
      <c r="V573" s="15">
        <f t="shared" si="83"/>
        <v>43538.469687500001</v>
      </c>
      <c r="W573" s="12" t="s">
        <v>28914</v>
      </c>
      <c r="X573" s="11">
        <f t="shared" si="84"/>
        <v>0</v>
      </c>
      <c r="Y573" s="11">
        <f t="shared" si="85"/>
        <v>0</v>
      </c>
      <c r="Z573" s="11">
        <f t="shared" si="86"/>
        <v>0</v>
      </c>
      <c r="AA573" t="str">
        <f t="shared" si="87"/>
        <v>Late</v>
      </c>
    </row>
    <row r="574" spans="1:27" x14ac:dyDescent="0.3">
      <c r="A574">
        <f t="shared" si="88"/>
        <v>573</v>
      </c>
      <c r="B574" s="13" t="s">
        <v>38838</v>
      </c>
      <c r="C574">
        <v>10874001</v>
      </c>
      <c r="D574" s="15">
        <f t="shared" si="90"/>
        <v>43524.625</v>
      </c>
      <c r="E574">
        <v>15</v>
      </c>
      <c r="F574">
        <v>0</v>
      </c>
      <c r="G574">
        <v>4</v>
      </c>
      <c r="H574" t="s">
        <v>39190</v>
      </c>
      <c r="I574" t="str">
        <f>VLOOKUP(H574,Dictionary!B$41:C$45,2,FALSE)</f>
        <v>Big City Taxi</v>
      </c>
      <c r="J574" t="s">
        <v>25</v>
      </c>
      <c r="K574" t="str">
        <f>VLOOKUP(J574,Dictionary!B$20:C$36,2,FALSE)</f>
        <v>Ambulatory</v>
      </c>
      <c r="L574" t="s">
        <v>11</v>
      </c>
      <c r="M574" t="str">
        <f>VLOOKUP(L574,Dictionary!B$50:C$51,2,FALSE)</f>
        <v>Yes</v>
      </c>
      <c r="N574" t="s">
        <v>39194</v>
      </c>
      <c r="O574" s="15">
        <f t="shared" si="89"/>
        <v>43524.62054398148</v>
      </c>
      <c r="P574" s="12" t="s">
        <v>6954</v>
      </c>
      <c r="Q574" s="15">
        <f t="shared" si="81"/>
        <v>43524.631192129629</v>
      </c>
      <c r="R574" t="s">
        <v>6955</v>
      </c>
      <c r="S574" t="s">
        <v>39209</v>
      </c>
      <c r="T574" s="15">
        <f t="shared" si="82"/>
        <v>43524.653101851851</v>
      </c>
      <c r="U574" s="12" t="s">
        <v>6956</v>
      </c>
      <c r="V574" s="15">
        <f t="shared" si="83"/>
        <v>43524.656840277778</v>
      </c>
      <c r="W574" s="12" t="s">
        <v>6957</v>
      </c>
      <c r="X574" s="11">
        <f t="shared" si="84"/>
        <v>8.9722222241107374E-2</v>
      </c>
      <c r="Y574" s="11">
        <f t="shared" si="85"/>
        <v>0.25555555557366461</v>
      </c>
      <c r="Z574" s="11">
        <f t="shared" si="86"/>
        <v>8.2866666675545275</v>
      </c>
      <c r="AA574" t="str">
        <f t="shared" si="87"/>
        <v>On Time</v>
      </c>
    </row>
    <row r="575" spans="1:27" x14ac:dyDescent="0.3">
      <c r="A575">
        <f t="shared" si="88"/>
        <v>574</v>
      </c>
      <c r="B575" s="13" t="s">
        <v>39117</v>
      </c>
      <c r="C575">
        <v>11814113</v>
      </c>
      <c r="D575" s="15">
        <f t="shared" si="90"/>
        <v>43803.625</v>
      </c>
      <c r="E575">
        <v>15</v>
      </c>
      <c r="F575">
        <v>0</v>
      </c>
      <c r="G575">
        <v>3</v>
      </c>
      <c r="H575" t="s">
        <v>452</v>
      </c>
      <c r="I575" t="str">
        <f>VLOOKUP(H575,Dictionary!B$41:C$45,2,FALSE)</f>
        <v>Captain Marvel Taxi</v>
      </c>
      <c r="J575" t="s">
        <v>10</v>
      </c>
      <c r="K575" t="str">
        <f>VLOOKUP(J575,Dictionary!B$20:C$36,2,FALSE)</f>
        <v>Walker</v>
      </c>
      <c r="L575" t="s">
        <v>11</v>
      </c>
      <c r="M575" t="str">
        <f>VLOOKUP(L575,Dictionary!B$50:C$51,2,FALSE)</f>
        <v>Yes</v>
      </c>
      <c r="N575" t="s">
        <v>39194</v>
      </c>
      <c r="O575" s="15">
        <f t="shared" si="89"/>
        <v>43803.61755787037</v>
      </c>
      <c r="P575" s="12" t="s">
        <v>16547</v>
      </c>
      <c r="Q575" s="15">
        <f t="shared" si="81"/>
        <v>43803.618148148147</v>
      </c>
      <c r="R575" t="s">
        <v>15277</v>
      </c>
      <c r="S575" t="s">
        <v>39208</v>
      </c>
      <c r="T575" s="15">
        <f t="shared" si="82"/>
        <v>43803.641689814816</v>
      </c>
      <c r="U575" s="12" t="s">
        <v>16548</v>
      </c>
      <c r="V575" s="15">
        <f t="shared" si="83"/>
        <v>43803.643136574072</v>
      </c>
      <c r="W575" s="12" t="s">
        <v>16549</v>
      </c>
      <c r="X575" s="11">
        <f t="shared" si="84"/>
        <v>3.4722222131676972E-2</v>
      </c>
      <c r="Y575" s="11">
        <f t="shared" si="85"/>
        <v>1.416666666045785E-2</v>
      </c>
      <c r="Z575" s="11">
        <f t="shared" si="86"/>
        <v>1.1733333310112357</v>
      </c>
      <c r="AA575" t="str">
        <f t="shared" si="87"/>
        <v>On Time</v>
      </c>
    </row>
    <row r="576" spans="1:27" x14ac:dyDescent="0.3">
      <c r="A576">
        <f t="shared" si="88"/>
        <v>575</v>
      </c>
      <c r="B576" s="13" t="s">
        <v>39061</v>
      </c>
      <c r="C576">
        <v>11616728</v>
      </c>
      <c r="D576" s="15">
        <f t="shared" si="90"/>
        <v>43747.375</v>
      </c>
      <c r="E576">
        <v>9</v>
      </c>
      <c r="F576">
        <v>0</v>
      </c>
      <c r="G576">
        <v>3</v>
      </c>
      <c r="H576" t="s">
        <v>39191</v>
      </c>
      <c r="I576" t="str">
        <f>VLOOKUP(H576,Dictionary!B$41:C$45,2,FALSE)</f>
        <v>Arrow Taxi</v>
      </c>
      <c r="J576" t="s">
        <v>10</v>
      </c>
      <c r="K576" t="str">
        <f>VLOOKUP(J576,Dictionary!B$20:C$36,2,FALSE)</f>
        <v>Walker</v>
      </c>
      <c r="L576" t="s">
        <v>11</v>
      </c>
      <c r="M576" t="str">
        <f>VLOOKUP(L576,Dictionary!B$50:C$51,2,FALSE)</f>
        <v>Yes</v>
      </c>
      <c r="N576" t="s">
        <v>39195</v>
      </c>
      <c r="O576" s="15">
        <f t="shared" si="89"/>
        <v>43747.38013888889</v>
      </c>
      <c r="P576" s="12" t="s">
        <v>911</v>
      </c>
      <c r="Q576" s="15">
        <f t="shared" si="81"/>
        <v>43747.381979166668</v>
      </c>
      <c r="R576" t="s">
        <v>912</v>
      </c>
      <c r="S576" t="s">
        <v>39205</v>
      </c>
      <c r="T576" s="15">
        <f t="shared" si="82"/>
        <v>43747.387384259258</v>
      </c>
      <c r="U576" s="12" t="s">
        <v>913</v>
      </c>
      <c r="V576" s="15">
        <f t="shared" si="83"/>
        <v>43747.387743055559</v>
      </c>
      <c r="W576" s="12" t="s">
        <v>914</v>
      </c>
      <c r="X576" s="11">
        <f t="shared" si="84"/>
        <v>8.6111112032085657E-3</v>
      </c>
      <c r="Y576" s="11">
        <f t="shared" si="85"/>
        <v>4.4166666688397527E-2</v>
      </c>
      <c r="Z576" s="11">
        <f t="shared" si="86"/>
        <v>1.2666666693985462</v>
      </c>
      <c r="AA576" t="str">
        <f t="shared" si="87"/>
        <v>Late</v>
      </c>
    </row>
    <row r="577" spans="1:27" x14ac:dyDescent="0.3">
      <c r="A577">
        <f t="shared" si="88"/>
        <v>576</v>
      </c>
      <c r="B577" s="13" t="s">
        <v>38937</v>
      </c>
      <c r="C577">
        <v>11228874</v>
      </c>
      <c r="D577" s="15">
        <f t="shared" si="90"/>
        <v>43623.427083333336</v>
      </c>
      <c r="E577">
        <v>10</v>
      </c>
      <c r="F577">
        <v>15</v>
      </c>
      <c r="G577">
        <v>5</v>
      </c>
      <c r="H577" t="s">
        <v>39189</v>
      </c>
      <c r="I577" t="str">
        <f>VLOOKUP(H577,Dictionary!B$41:C$45,2,FALSE)</f>
        <v>Allied Taxi</v>
      </c>
      <c r="J577" t="s">
        <v>25</v>
      </c>
      <c r="K577" t="str">
        <f>VLOOKUP(J577,Dictionary!B$20:C$36,2,FALSE)</f>
        <v>Ambulatory</v>
      </c>
      <c r="L577" t="s">
        <v>11</v>
      </c>
      <c r="M577" t="str">
        <f>VLOOKUP(L577,Dictionary!B$50:C$51,2,FALSE)</f>
        <v>Yes</v>
      </c>
      <c r="N577" t="s">
        <v>39195</v>
      </c>
      <c r="O577" s="15">
        <f t="shared" si="89"/>
        <v>43623.417604166665</v>
      </c>
      <c r="P577" s="12" t="s">
        <v>35312</v>
      </c>
      <c r="Q577" s="15">
        <f t="shared" si="81"/>
        <v>43623.417604166665</v>
      </c>
      <c r="R577" t="s">
        <v>35312</v>
      </c>
      <c r="S577" t="s">
        <v>39205</v>
      </c>
      <c r="T577" s="15">
        <f t="shared" si="82"/>
        <v>43623.42292824074</v>
      </c>
      <c r="U577" s="12" t="s">
        <v>9087</v>
      </c>
      <c r="V577" s="15">
        <f t="shared" si="83"/>
        <v>43623.423842592594</v>
      </c>
      <c r="W577" s="12" t="s">
        <v>9088</v>
      </c>
      <c r="X577" s="11">
        <f t="shared" si="84"/>
        <v>2.1944444510154426E-2</v>
      </c>
      <c r="Y577" s="11">
        <f t="shared" si="85"/>
        <v>0</v>
      </c>
      <c r="Z577" s="11">
        <f t="shared" si="86"/>
        <v>0.52666666824370623</v>
      </c>
      <c r="AA577" t="str">
        <f t="shared" si="87"/>
        <v>On Time</v>
      </c>
    </row>
    <row r="578" spans="1:27" x14ac:dyDescent="0.3">
      <c r="A578">
        <f t="shared" si="88"/>
        <v>577</v>
      </c>
      <c r="B578" s="13" t="s">
        <v>38997</v>
      </c>
      <c r="C578">
        <v>11393384</v>
      </c>
      <c r="D578" s="15">
        <f t="shared" si="90"/>
        <v>43683.479166666664</v>
      </c>
      <c r="E578">
        <v>11</v>
      </c>
      <c r="F578">
        <v>30</v>
      </c>
      <c r="G578">
        <v>2</v>
      </c>
      <c r="H578" t="s">
        <v>39190</v>
      </c>
      <c r="I578" t="str">
        <f>VLOOKUP(H578,Dictionary!B$41:C$45,2,FALSE)</f>
        <v>Big City Taxi</v>
      </c>
      <c r="J578" t="s">
        <v>10</v>
      </c>
      <c r="K578" t="str">
        <f>VLOOKUP(J578,Dictionary!B$20:C$36,2,FALSE)</f>
        <v>Walker</v>
      </c>
      <c r="L578" t="s">
        <v>11</v>
      </c>
      <c r="M578" t="str">
        <f>VLOOKUP(L578,Dictionary!B$50:C$51,2,FALSE)</f>
        <v>Yes</v>
      </c>
      <c r="N578" t="s">
        <v>39195</v>
      </c>
      <c r="O578" s="15">
        <f t="shared" si="89"/>
        <v>43683.491990740738</v>
      </c>
      <c r="P578" s="12" t="s">
        <v>17277</v>
      </c>
      <c r="Q578" s="15">
        <f t="shared" si="81"/>
        <v>43683.495416666665</v>
      </c>
      <c r="R578" t="s">
        <v>17278</v>
      </c>
      <c r="S578" t="s">
        <v>39207</v>
      </c>
      <c r="T578" s="15">
        <f t="shared" si="82"/>
        <v>43683.51017361111</v>
      </c>
      <c r="U578" s="12" t="s">
        <v>17279</v>
      </c>
      <c r="V578" s="15">
        <f t="shared" si="83"/>
        <v>43683.510613425926</v>
      </c>
      <c r="W578" s="12" t="s">
        <v>17280</v>
      </c>
      <c r="X578" s="11">
        <f t="shared" si="84"/>
        <v>1.0555555578321218E-2</v>
      </c>
      <c r="Y578" s="11">
        <f t="shared" si="85"/>
        <v>8.2222222234122455E-2</v>
      </c>
      <c r="Z578" s="11">
        <f t="shared" si="86"/>
        <v>2.2266666674986482</v>
      </c>
      <c r="AA578" t="str">
        <f t="shared" si="87"/>
        <v>Late</v>
      </c>
    </row>
    <row r="579" spans="1:27" x14ac:dyDescent="0.3">
      <c r="A579">
        <f t="shared" si="88"/>
        <v>578</v>
      </c>
      <c r="B579" s="13" t="s">
        <v>38887</v>
      </c>
      <c r="C579">
        <v>11053307</v>
      </c>
      <c r="D579" s="15">
        <f t="shared" si="90"/>
        <v>43573.399305555555</v>
      </c>
      <c r="E579">
        <v>9</v>
      </c>
      <c r="F579">
        <v>35</v>
      </c>
      <c r="G579">
        <v>4</v>
      </c>
      <c r="H579" t="s">
        <v>39190</v>
      </c>
      <c r="I579" t="str">
        <f>VLOOKUP(H579,Dictionary!B$41:C$45,2,FALSE)</f>
        <v>Big City Taxi</v>
      </c>
      <c r="J579" t="s">
        <v>10</v>
      </c>
      <c r="K579" t="str">
        <f>VLOOKUP(J579,Dictionary!B$20:C$36,2,FALSE)</f>
        <v>Walker</v>
      </c>
      <c r="L579" t="s">
        <v>11</v>
      </c>
      <c r="M579" t="str">
        <f>VLOOKUP(L579,Dictionary!B$50:C$51,2,FALSE)</f>
        <v>Yes</v>
      </c>
      <c r="N579" t="s">
        <v>39194</v>
      </c>
      <c r="O579" s="15">
        <f t="shared" si="89"/>
        <v>43573.387060185189</v>
      </c>
      <c r="P579" s="12" t="s">
        <v>7467</v>
      </c>
      <c r="Q579" s="15">
        <f t="shared" ref="Q579:Q642" si="91">DATE(LEFT(B579,4),MID(B579,6,2),RIGHT(B579,2))+TIME(LEFT(R579,2),MID(R579,4,2),RIGHT(R579,2))</f>
        <v>43573.387060185189</v>
      </c>
      <c r="R579" t="s">
        <v>7467</v>
      </c>
      <c r="S579" t="s">
        <v>39208</v>
      </c>
      <c r="T579" s="15">
        <f t="shared" ref="T579:T642" si="92">DATE(LEFT(B579,4),MID(B579,6,2),RIGHT(B579,2))+TIME(LEFT(U579,2),MID(U579,4,2),RIGHT(U579,2))</f>
        <v>43573.414942129632</v>
      </c>
      <c r="U579" s="12" t="s">
        <v>7468</v>
      </c>
      <c r="V579" s="15">
        <f t="shared" ref="V579:V642" si="93">DATE(LEFT(B579,4),MID(B579,6,2),RIGHT(B579,2))+TIME(LEFT(W579,2),MID(W579,4,2),RIGHT(W579,2))</f>
        <v>43573.41605324074</v>
      </c>
      <c r="W579" s="12" t="s">
        <v>7469</v>
      </c>
      <c r="X579" s="11">
        <f t="shared" ref="X579:X642" si="94">(V579-T579)*24</f>
        <v>2.6666666613891721E-2</v>
      </c>
      <c r="Y579" s="11">
        <f t="shared" ref="Y579:Y642" si="95">(Q579-O579)*24</f>
        <v>0</v>
      </c>
      <c r="Z579" s="11">
        <f t="shared" ref="Z579:Z642" si="96">(X579+Y579)*24</f>
        <v>0.6399999987334013</v>
      </c>
      <c r="AA579" t="str">
        <f t="shared" ref="AA579:AA642" si="97">IF(O579&gt;D579,"Late","On Time")</f>
        <v>On Time</v>
      </c>
    </row>
    <row r="580" spans="1:27" x14ac:dyDescent="0.3">
      <c r="A580">
        <f t="shared" ref="A580:A643" si="98">SUM(A579+1)</f>
        <v>579</v>
      </c>
      <c r="B580" s="13" t="s">
        <v>39098</v>
      </c>
      <c r="C580">
        <v>11773777</v>
      </c>
      <c r="D580" s="15">
        <f t="shared" si="90"/>
        <v>43784.697916666664</v>
      </c>
      <c r="E580">
        <v>16</v>
      </c>
      <c r="F580">
        <v>45</v>
      </c>
      <c r="G580">
        <v>5</v>
      </c>
      <c r="H580" t="s">
        <v>39191</v>
      </c>
      <c r="I580" t="str">
        <f>VLOOKUP(H580,Dictionary!B$41:C$45,2,FALSE)</f>
        <v>Arrow Taxi</v>
      </c>
      <c r="J580" t="s">
        <v>25</v>
      </c>
      <c r="K580" t="str">
        <f>VLOOKUP(J580,Dictionary!B$20:C$36,2,FALSE)</f>
        <v>Ambulatory</v>
      </c>
      <c r="L580" t="s">
        <v>11</v>
      </c>
      <c r="M580" t="str">
        <f>VLOOKUP(L580,Dictionary!B$50:C$51,2,FALSE)</f>
        <v>Yes</v>
      </c>
      <c r="N580" t="s">
        <v>39195</v>
      </c>
      <c r="O580" s="15">
        <f t="shared" ref="O580:O643" si="99">DATE(LEFT(B580,4),MID(B580,6,2),RIGHT(B580,2))+TIME(LEFT(P580,2),MID(P580,4,2),RIGHT(P580,2))</f>
        <v>43784.699548611112</v>
      </c>
      <c r="P580" s="12" t="s">
        <v>18669</v>
      </c>
      <c r="Q580" s="15">
        <f t="shared" si="91"/>
        <v>43784.700300925928</v>
      </c>
      <c r="R580" t="s">
        <v>18670</v>
      </c>
      <c r="S580" t="s">
        <v>39205</v>
      </c>
      <c r="T580" s="15">
        <f t="shared" si="92"/>
        <v>43784.709328703706</v>
      </c>
      <c r="U580" s="12" t="s">
        <v>18671</v>
      </c>
      <c r="V580" s="15">
        <f t="shared" si="93"/>
        <v>43784.709328703706</v>
      </c>
      <c r="W580" s="12" t="s">
        <v>18671</v>
      </c>
      <c r="X580" s="11">
        <f t="shared" si="94"/>
        <v>0</v>
      </c>
      <c r="Y580" s="11">
        <f t="shared" si="95"/>
        <v>1.8055555585306138E-2</v>
      </c>
      <c r="Z580" s="11">
        <f t="shared" si="96"/>
        <v>0.43333333404734731</v>
      </c>
      <c r="AA580" t="str">
        <f t="shared" si="97"/>
        <v>Late</v>
      </c>
    </row>
    <row r="581" spans="1:27" x14ac:dyDescent="0.3">
      <c r="A581">
        <f t="shared" si="98"/>
        <v>580</v>
      </c>
      <c r="B581" s="13" t="s">
        <v>38913</v>
      </c>
      <c r="C581">
        <v>11154874</v>
      </c>
      <c r="D581" s="15">
        <f t="shared" ref="D581:D644" si="100">DATE(LEFT(B581,4),MID(B581,6,2),RIGHT(B581,2))+TIME(E581,F581,0)</f>
        <v>43599.46875</v>
      </c>
      <c r="E581">
        <v>11</v>
      </c>
      <c r="F581">
        <v>15</v>
      </c>
      <c r="G581">
        <v>2</v>
      </c>
      <c r="H581" t="s">
        <v>39190</v>
      </c>
      <c r="I581" t="str">
        <f>VLOOKUP(H581,Dictionary!B$41:C$45,2,FALSE)</f>
        <v>Big City Taxi</v>
      </c>
      <c r="J581" t="s">
        <v>25</v>
      </c>
      <c r="K581" t="str">
        <f>VLOOKUP(J581,Dictionary!B$20:C$36,2,FALSE)</f>
        <v>Ambulatory</v>
      </c>
      <c r="L581" t="s">
        <v>11</v>
      </c>
      <c r="M581" t="str">
        <f>VLOOKUP(L581,Dictionary!B$50:C$51,2,FALSE)</f>
        <v>Yes</v>
      </c>
      <c r="N581" t="s">
        <v>39195</v>
      </c>
      <c r="O581" s="15">
        <f t="shared" si="99"/>
        <v>43599.466446759259</v>
      </c>
      <c r="P581" s="12" t="s">
        <v>38396</v>
      </c>
      <c r="Q581" s="15">
        <f t="shared" si="91"/>
        <v>43599.470381944448</v>
      </c>
      <c r="R581" t="s">
        <v>7136</v>
      </c>
      <c r="S581" t="s">
        <v>39205</v>
      </c>
      <c r="T581" s="15">
        <f t="shared" si="92"/>
        <v>43599.473969907405</v>
      </c>
      <c r="U581" s="12" t="s">
        <v>38397</v>
      </c>
      <c r="V581" s="15">
        <f t="shared" si="93"/>
        <v>43599.474745370368</v>
      </c>
      <c r="W581" s="12" t="s">
        <v>38398</v>
      </c>
      <c r="X581" s="11">
        <f t="shared" si="94"/>
        <v>1.861111109610647E-2</v>
      </c>
      <c r="Y581" s="11">
        <f t="shared" si="95"/>
        <v>9.4444444519467652E-2</v>
      </c>
      <c r="Z581" s="11">
        <f t="shared" si="96"/>
        <v>2.7133333347737789</v>
      </c>
      <c r="AA581" t="str">
        <f t="shared" si="97"/>
        <v>On Time</v>
      </c>
    </row>
    <row r="582" spans="1:27" x14ac:dyDescent="0.3">
      <c r="A582">
        <f t="shared" si="98"/>
        <v>581</v>
      </c>
      <c r="B582" s="13" t="s">
        <v>38787</v>
      </c>
      <c r="C582">
        <v>10757773</v>
      </c>
      <c r="D582" s="15">
        <f t="shared" si="100"/>
        <v>43473.40625</v>
      </c>
      <c r="E582">
        <v>9</v>
      </c>
      <c r="F582">
        <v>45</v>
      </c>
      <c r="G582">
        <v>2</v>
      </c>
      <c r="H582" t="s">
        <v>39191</v>
      </c>
      <c r="I582" t="str">
        <f>VLOOKUP(H582,Dictionary!B$41:C$45,2,FALSE)</f>
        <v>Arrow Taxi</v>
      </c>
      <c r="J582" t="s">
        <v>10</v>
      </c>
      <c r="K582" t="str">
        <f>VLOOKUP(J582,Dictionary!B$20:C$36,2,FALSE)</f>
        <v>Walker</v>
      </c>
      <c r="L582" t="s">
        <v>11</v>
      </c>
      <c r="M582" t="str">
        <f>VLOOKUP(L582,Dictionary!B$50:C$51,2,FALSE)</f>
        <v>Yes</v>
      </c>
      <c r="N582" t="s">
        <v>39195</v>
      </c>
      <c r="O582" s="15">
        <f t="shared" si="99"/>
        <v>43473.408819444441</v>
      </c>
      <c r="P582" s="12" t="s">
        <v>32990</v>
      </c>
      <c r="Q582" s="15">
        <f t="shared" si="91"/>
        <v>43473.409282407411</v>
      </c>
      <c r="R582" t="s">
        <v>32991</v>
      </c>
      <c r="S582" t="s">
        <v>39205</v>
      </c>
      <c r="T582" s="15">
        <f t="shared" si="92"/>
        <v>43473.416064814817</v>
      </c>
      <c r="U582" s="12" t="s">
        <v>32992</v>
      </c>
      <c r="V582" s="15">
        <f t="shared" si="93"/>
        <v>43473.416643518518</v>
      </c>
      <c r="W582" s="12" t="s">
        <v>32993</v>
      </c>
      <c r="X582" s="11">
        <f t="shared" si="94"/>
        <v>1.3888888817746192E-2</v>
      </c>
      <c r="Y582" s="11">
        <f t="shared" si="95"/>
        <v>1.1111111263744533E-2</v>
      </c>
      <c r="Z582" s="11">
        <f t="shared" si="96"/>
        <v>0.60000000195577741</v>
      </c>
      <c r="AA582" t="str">
        <f t="shared" si="97"/>
        <v>Late</v>
      </c>
    </row>
    <row r="583" spans="1:27" x14ac:dyDescent="0.3">
      <c r="A583">
        <f t="shared" si="98"/>
        <v>582</v>
      </c>
      <c r="B583" s="13" t="s">
        <v>38865</v>
      </c>
      <c r="C583">
        <v>10987958</v>
      </c>
      <c r="D583" s="15">
        <f t="shared" si="100"/>
        <v>43551.78125</v>
      </c>
      <c r="E583">
        <v>18</v>
      </c>
      <c r="F583">
        <v>45</v>
      </c>
      <c r="G583">
        <v>3</v>
      </c>
      <c r="H583" t="s">
        <v>39189</v>
      </c>
      <c r="I583" t="str">
        <f>VLOOKUP(H583,Dictionary!B$41:C$45,2,FALSE)</f>
        <v>Allied Taxi</v>
      </c>
      <c r="J583" t="s">
        <v>25</v>
      </c>
      <c r="K583" t="str">
        <f>VLOOKUP(J583,Dictionary!B$20:C$36,2,FALSE)</f>
        <v>Ambulatory</v>
      </c>
      <c r="L583" t="s">
        <v>11</v>
      </c>
      <c r="M583" t="str">
        <f>VLOOKUP(L583,Dictionary!B$50:C$51,2,FALSE)</f>
        <v>Yes</v>
      </c>
      <c r="N583" t="s">
        <v>39195</v>
      </c>
      <c r="O583" s="15">
        <f t="shared" si="99"/>
        <v>43551.779120370367</v>
      </c>
      <c r="P583" s="12" t="s">
        <v>18584</v>
      </c>
      <c r="Q583" s="15">
        <f t="shared" si="91"/>
        <v>43551.779745370368</v>
      </c>
      <c r="R583" t="s">
        <v>18585</v>
      </c>
      <c r="S583" t="s">
        <v>39205</v>
      </c>
      <c r="T583" s="15">
        <f t="shared" si="92"/>
        <v>43551.785671296297</v>
      </c>
      <c r="U583" s="12" t="s">
        <v>18586</v>
      </c>
      <c r="V583" s="15">
        <f t="shared" si="93"/>
        <v>43551.785671296297</v>
      </c>
      <c r="W583" s="12" t="s">
        <v>18586</v>
      </c>
      <c r="X583" s="11">
        <f t="shared" si="94"/>
        <v>0</v>
      </c>
      <c r="Y583" s="11">
        <f t="shared" si="95"/>
        <v>1.5000000013969839E-2</v>
      </c>
      <c r="Z583" s="11">
        <f t="shared" si="96"/>
        <v>0.36000000033527613</v>
      </c>
      <c r="AA583" t="str">
        <f t="shared" si="97"/>
        <v>On Time</v>
      </c>
    </row>
    <row r="584" spans="1:27" x14ac:dyDescent="0.3">
      <c r="A584">
        <f t="shared" si="98"/>
        <v>583</v>
      </c>
      <c r="B584" s="13" t="s">
        <v>38844</v>
      </c>
      <c r="C584">
        <v>10939794</v>
      </c>
      <c r="D584" s="15">
        <f t="shared" si="100"/>
        <v>43530.885416666664</v>
      </c>
      <c r="E584">
        <v>21</v>
      </c>
      <c r="F584">
        <v>15</v>
      </c>
      <c r="G584">
        <v>3</v>
      </c>
      <c r="H584" t="s">
        <v>39191</v>
      </c>
      <c r="I584" t="str">
        <f>VLOOKUP(H584,Dictionary!B$41:C$45,2,FALSE)</f>
        <v>Arrow Taxi</v>
      </c>
      <c r="J584" t="s">
        <v>598</v>
      </c>
      <c r="K584" t="str">
        <f>VLOOKUP(J584,Dictionary!B$20:C$36,2,FALSE)</f>
        <v>Scooter</v>
      </c>
      <c r="L584" t="s">
        <v>5</v>
      </c>
      <c r="M584" t="str">
        <f>VLOOKUP(L584,Dictionary!B$50:C$51,2,FALSE)</f>
        <v>No</v>
      </c>
      <c r="N584" t="s">
        <v>39195</v>
      </c>
      <c r="O584" s="15">
        <f t="shared" si="99"/>
        <v>43530.876458333332</v>
      </c>
      <c r="P584" s="12" t="s">
        <v>25791</v>
      </c>
      <c r="Q584" s="15">
        <f t="shared" si="91"/>
        <v>43530.879918981482</v>
      </c>
      <c r="R584" t="s">
        <v>25792</v>
      </c>
      <c r="S584" t="s">
        <v>39205</v>
      </c>
      <c r="T584" s="15">
        <f t="shared" si="92"/>
        <v>43530.882650462961</v>
      </c>
      <c r="U584" s="12" t="s">
        <v>25793</v>
      </c>
      <c r="V584" s="15">
        <f t="shared" si="93"/>
        <v>43530.883888888886</v>
      </c>
      <c r="W584" s="12" t="s">
        <v>25794</v>
      </c>
      <c r="X584" s="11">
        <f t="shared" si="94"/>
        <v>2.972222218522802E-2</v>
      </c>
      <c r="Y584" s="11">
        <f t="shared" si="95"/>
        <v>8.3055555587634444E-2</v>
      </c>
      <c r="Z584" s="11">
        <f t="shared" si="96"/>
        <v>2.7066666665486991</v>
      </c>
      <c r="AA584" t="str">
        <f t="shared" si="97"/>
        <v>On Time</v>
      </c>
    </row>
    <row r="585" spans="1:27" x14ac:dyDescent="0.3">
      <c r="A585">
        <f t="shared" si="98"/>
        <v>584</v>
      </c>
      <c r="B585" s="13" t="s">
        <v>38805</v>
      </c>
      <c r="C585">
        <v>10770474</v>
      </c>
      <c r="D585" s="15">
        <f t="shared" si="100"/>
        <v>43491.770833333336</v>
      </c>
      <c r="E585">
        <v>18</v>
      </c>
      <c r="F585">
        <v>30</v>
      </c>
      <c r="G585">
        <v>6</v>
      </c>
      <c r="H585" t="s">
        <v>39191</v>
      </c>
      <c r="I585" t="str">
        <f>VLOOKUP(H585,Dictionary!B$41:C$45,2,FALSE)</f>
        <v>Arrow Taxi</v>
      </c>
      <c r="J585" t="s">
        <v>53</v>
      </c>
      <c r="K585" t="str">
        <f>VLOOKUP(J585,Dictionary!B$20:C$36,2,FALSE)</f>
        <v>Wheelchair</v>
      </c>
      <c r="L585" t="s">
        <v>5</v>
      </c>
      <c r="M585" t="str">
        <f>VLOOKUP(L585,Dictionary!B$50:C$51,2,FALSE)</f>
        <v>No</v>
      </c>
      <c r="N585" t="s">
        <v>39195</v>
      </c>
      <c r="O585" s="15">
        <f t="shared" si="99"/>
        <v>43491.76667824074</v>
      </c>
      <c r="P585" s="12" t="s">
        <v>21829</v>
      </c>
      <c r="Q585" s="15">
        <f t="shared" si="91"/>
        <v>43491.768784722219</v>
      </c>
      <c r="R585" t="s">
        <v>21830</v>
      </c>
      <c r="S585" t="s">
        <v>39205</v>
      </c>
      <c r="T585" s="15">
        <f t="shared" si="92"/>
        <v>43491.775879629633</v>
      </c>
      <c r="U585" s="12" t="s">
        <v>20414</v>
      </c>
      <c r="V585" s="15">
        <f t="shared" si="93"/>
        <v>43491.777986111112</v>
      </c>
      <c r="W585" s="12" t="s">
        <v>21831</v>
      </c>
      <c r="X585" s="11">
        <f t="shared" si="94"/>
        <v>5.05555554991588E-2</v>
      </c>
      <c r="Y585" s="11">
        <f t="shared" si="95"/>
        <v>5.05555554991588E-2</v>
      </c>
      <c r="Z585" s="11">
        <f t="shared" si="96"/>
        <v>2.4266666639596224</v>
      </c>
      <c r="AA585" t="str">
        <f t="shared" si="97"/>
        <v>On Time</v>
      </c>
    </row>
    <row r="586" spans="1:27" x14ac:dyDescent="0.3">
      <c r="A586">
        <f t="shared" si="98"/>
        <v>585</v>
      </c>
      <c r="B586" s="13" t="s">
        <v>39125</v>
      </c>
      <c r="C586">
        <v>11843856</v>
      </c>
      <c r="D586" s="15">
        <f t="shared" si="100"/>
        <v>43811.447916666664</v>
      </c>
      <c r="E586">
        <v>10</v>
      </c>
      <c r="F586">
        <v>45</v>
      </c>
      <c r="G586">
        <v>4</v>
      </c>
      <c r="H586" t="s">
        <v>39189</v>
      </c>
      <c r="I586" t="str">
        <f>VLOOKUP(H586,Dictionary!B$41:C$45,2,FALSE)</f>
        <v>Allied Taxi</v>
      </c>
      <c r="J586" t="s">
        <v>25</v>
      </c>
      <c r="K586" t="str">
        <f>VLOOKUP(J586,Dictionary!B$20:C$36,2,FALSE)</f>
        <v>Ambulatory</v>
      </c>
      <c r="L586" t="s">
        <v>11</v>
      </c>
      <c r="M586" t="str">
        <f>VLOOKUP(L586,Dictionary!B$50:C$51,2,FALSE)</f>
        <v>Yes</v>
      </c>
      <c r="N586" t="s">
        <v>39196</v>
      </c>
      <c r="O586" s="15">
        <f t="shared" si="99"/>
        <v>43811.45752314815</v>
      </c>
      <c r="P586" s="12" t="s">
        <v>30355</v>
      </c>
      <c r="Q586" s="15">
        <f t="shared" si="91"/>
        <v>43811.459085648145</v>
      </c>
      <c r="R586" t="s">
        <v>30356</v>
      </c>
      <c r="S586" t="s">
        <v>39207</v>
      </c>
      <c r="T586" s="15">
        <f t="shared" si="92"/>
        <v>43811.473923611113</v>
      </c>
      <c r="U586" s="12" t="s">
        <v>30357</v>
      </c>
      <c r="V586" s="15">
        <f t="shared" si="93"/>
        <v>43811.477835648147</v>
      </c>
      <c r="W586" s="12" t="s">
        <v>24675</v>
      </c>
      <c r="X586" s="11">
        <f t="shared" si="94"/>
        <v>9.3888888834044337E-2</v>
      </c>
      <c r="Y586" s="11">
        <f t="shared" si="95"/>
        <v>3.7499999860301614E-2</v>
      </c>
      <c r="Z586" s="11">
        <f t="shared" si="96"/>
        <v>3.1533333286643028</v>
      </c>
      <c r="AA586" t="str">
        <f t="shared" si="97"/>
        <v>Late</v>
      </c>
    </row>
    <row r="587" spans="1:27" x14ac:dyDescent="0.3">
      <c r="A587">
        <f t="shared" si="98"/>
        <v>586</v>
      </c>
      <c r="B587" s="13" t="s">
        <v>39010</v>
      </c>
      <c r="C587">
        <v>11432360</v>
      </c>
      <c r="D587" s="15">
        <f t="shared" si="100"/>
        <v>43696.5625</v>
      </c>
      <c r="E587">
        <v>13</v>
      </c>
      <c r="F587">
        <v>30</v>
      </c>
      <c r="G587">
        <v>1</v>
      </c>
      <c r="H587" t="s">
        <v>39191</v>
      </c>
      <c r="I587" t="str">
        <f>VLOOKUP(H587,Dictionary!B$41:C$45,2,FALSE)</f>
        <v>Arrow Taxi</v>
      </c>
      <c r="J587" t="s">
        <v>58</v>
      </c>
      <c r="K587" t="str">
        <f>VLOOKUP(J587,Dictionary!B$20:C$36,2,FALSE)</f>
        <v>Power Wheelchair 2</v>
      </c>
      <c r="L587" t="s">
        <v>5</v>
      </c>
      <c r="M587" t="str">
        <f>VLOOKUP(L587,Dictionary!B$50:C$51,2,FALSE)</f>
        <v>No</v>
      </c>
      <c r="N587" t="s">
        <v>39195</v>
      </c>
      <c r="O587" s="15">
        <f t="shared" si="99"/>
        <v>43696.556064814817</v>
      </c>
      <c r="P587" s="12" t="s">
        <v>7737</v>
      </c>
      <c r="Q587" s="15">
        <f t="shared" si="91"/>
        <v>43696.559363425928</v>
      </c>
      <c r="R587" t="s">
        <v>7738</v>
      </c>
      <c r="S587" t="s">
        <v>39206</v>
      </c>
      <c r="T587" s="15">
        <f t="shared" si="92"/>
        <v>43696.569282407407</v>
      </c>
      <c r="U587" s="12" t="s">
        <v>7739</v>
      </c>
      <c r="V587" s="15">
        <f t="shared" si="93"/>
        <v>43696.57508101852</v>
      </c>
      <c r="W587" s="12" t="s">
        <v>7740</v>
      </c>
      <c r="X587" s="11">
        <f t="shared" si="94"/>
        <v>0.13916666671866551</v>
      </c>
      <c r="Y587" s="11">
        <f t="shared" si="95"/>
        <v>7.9166666662786156E-2</v>
      </c>
      <c r="Z587" s="11">
        <f t="shared" si="96"/>
        <v>5.24000000115484</v>
      </c>
      <c r="AA587" t="str">
        <f t="shared" si="97"/>
        <v>On Time</v>
      </c>
    </row>
    <row r="588" spans="1:27" x14ac:dyDescent="0.3">
      <c r="A588">
        <f t="shared" si="98"/>
        <v>587</v>
      </c>
      <c r="B588" s="13" t="s">
        <v>38963</v>
      </c>
      <c r="C588">
        <v>11284744</v>
      </c>
      <c r="D588" s="15">
        <f t="shared" si="100"/>
        <v>43649.375</v>
      </c>
      <c r="E588">
        <v>9</v>
      </c>
      <c r="F588">
        <v>0</v>
      </c>
      <c r="G588">
        <v>3</v>
      </c>
      <c r="H588" t="s">
        <v>39190</v>
      </c>
      <c r="I588" t="str">
        <f>VLOOKUP(H588,Dictionary!B$41:C$45,2,FALSE)</f>
        <v>Big City Taxi</v>
      </c>
      <c r="J588" t="s">
        <v>25</v>
      </c>
      <c r="K588" t="str">
        <f>VLOOKUP(J588,Dictionary!B$20:C$36,2,FALSE)</f>
        <v>Ambulatory</v>
      </c>
      <c r="L588" t="s">
        <v>11</v>
      </c>
      <c r="M588" t="str">
        <f>VLOOKUP(L588,Dictionary!B$50:C$51,2,FALSE)</f>
        <v>Yes</v>
      </c>
      <c r="N588" t="s">
        <v>39195</v>
      </c>
      <c r="O588" s="15">
        <f t="shared" si="99"/>
        <v>43649.365011574075</v>
      </c>
      <c r="P588" s="12" t="s">
        <v>21712</v>
      </c>
      <c r="Q588" s="15">
        <f t="shared" si="91"/>
        <v>43649.36681712963</v>
      </c>
      <c r="R588" t="s">
        <v>21713</v>
      </c>
      <c r="S588" t="s">
        <v>39211</v>
      </c>
      <c r="T588" s="15">
        <f t="shared" si="92"/>
        <v>43649.407777777778</v>
      </c>
      <c r="U588" s="12" t="s">
        <v>21714</v>
      </c>
      <c r="V588" s="15">
        <f t="shared" si="93"/>
        <v>43649.410127314812</v>
      </c>
      <c r="W588" s="12" t="s">
        <v>21715</v>
      </c>
      <c r="X588" s="11">
        <f t="shared" si="94"/>
        <v>5.6388888799119741E-2</v>
      </c>
      <c r="Y588" s="11">
        <f t="shared" si="95"/>
        <v>4.3333333334885538E-2</v>
      </c>
      <c r="Z588" s="11">
        <f t="shared" si="96"/>
        <v>2.3933333312161267</v>
      </c>
      <c r="AA588" t="str">
        <f t="shared" si="97"/>
        <v>On Time</v>
      </c>
    </row>
    <row r="589" spans="1:27" x14ac:dyDescent="0.3">
      <c r="A589">
        <f t="shared" si="98"/>
        <v>588</v>
      </c>
      <c r="B589" s="13" t="s">
        <v>38991</v>
      </c>
      <c r="C589">
        <v>11402526</v>
      </c>
      <c r="D589" s="15">
        <f t="shared" si="100"/>
        <v>43677.489583333336</v>
      </c>
      <c r="E589">
        <v>11</v>
      </c>
      <c r="F589">
        <v>45</v>
      </c>
      <c r="G589">
        <v>3</v>
      </c>
      <c r="H589" t="s">
        <v>39191</v>
      </c>
      <c r="I589" t="str">
        <f>VLOOKUP(H589,Dictionary!B$41:C$45,2,FALSE)</f>
        <v>Arrow Taxi</v>
      </c>
      <c r="J589" t="s">
        <v>25</v>
      </c>
      <c r="K589" t="str">
        <f>VLOOKUP(J589,Dictionary!B$20:C$36,2,FALSE)</f>
        <v>Ambulatory</v>
      </c>
      <c r="L589" t="s">
        <v>11</v>
      </c>
      <c r="M589" t="str">
        <f>VLOOKUP(L589,Dictionary!B$50:C$51,2,FALSE)</f>
        <v>Yes</v>
      </c>
      <c r="N589" t="s">
        <v>39195</v>
      </c>
      <c r="O589" s="15">
        <f t="shared" si="99"/>
        <v>43677.497800925928</v>
      </c>
      <c r="P589" s="12" t="s">
        <v>20519</v>
      </c>
      <c r="Q589" s="15">
        <f t="shared" si="91"/>
        <v>43677.497800925928</v>
      </c>
      <c r="R589" t="s">
        <v>20519</v>
      </c>
      <c r="S589" t="s">
        <v>39207</v>
      </c>
      <c r="T589" s="15">
        <f t="shared" si="92"/>
        <v>43677.513564814813</v>
      </c>
      <c r="U589" s="12" t="s">
        <v>20520</v>
      </c>
      <c r="V589" s="15">
        <f t="shared" si="93"/>
        <v>43677.513564814813</v>
      </c>
      <c r="W589" s="12" t="s">
        <v>20520</v>
      </c>
      <c r="X589" s="11">
        <f t="shared" si="94"/>
        <v>0</v>
      </c>
      <c r="Y589" s="11">
        <f t="shared" si="95"/>
        <v>0</v>
      </c>
      <c r="Z589" s="11">
        <f t="shared" si="96"/>
        <v>0</v>
      </c>
      <c r="AA589" t="str">
        <f t="shared" si="97"/>
        <v>Late</v>
      </c>
    </row>
    <row r="590" spans="1:27" x14ac:dyDescent="0.3">
      <c r="A590">
        <f t="shared" si="98"/>
        <v>589</v>
      </c>
      <c r="B590" s="13" t="s">
        <v>39116</v>
      </c>
      <c r="C590">
        <v>11811367</v>
      </c>
      <c r="D590" s="15">
        <f t="shared" si="100"/>
        <v>43802.59375</v>
      </c>
      <c r="E590">
        <v>14</v>
      </c>
      <c r="F590">
        <v>15</v>
      </c>
      <c r="G590">
        <v>2</v>
      </c>
      <c r="H590" t="s">
        <v>39191</v>
      </c>
      <c r="I590" t="str">
        <f>VLOOKUP(H590,Dictionary!B$41:C$45,2,FALSE)</f>
        <v>Arrow Taxi</v>
      </c>
      <c r="J590" t="s">
        <v>10</v>
      </c>
      <c r="K590" t="str">
        <f>VLOOKUP(J590,Dictionary!B$20:C$36,2,FALSE)</f>
        <v>Walker</v>
      </c>
      <c r="L590" t="s">
        <v>11</v>
      </c>
      <c r="M590" t="str">
        <f>VLOOKUP(L590,Dictionary!B$50:C$51,2,FALSE)</f>
        <v>Yes</v>
      </c>
      <c r="N590" t="s">
        <v>39195</v>
      </c>
      <c r="O590" s="15">
        <f t="shared" si="99"/>
        <v>43802.594571759262</v>
      </c>
      <c r="P590" s="12" t="s">
        <v>20844</v>
      </c>
      <c r="Q590" s="15">
        <f t="shared" si="91"/>
        <v>43802.601782407408</v>
      </c>
      <c r="R590" t="s">
        <v>20845</v>
      </c>
      <c r="S590" t="s">
        <v>39207</v>
      </c>
      <c r="T590" s="15">
        <f t="shared" si="92"/>
        <v>43802.613668981481</v>
      </c>
      <c r="U590" s="12" t="s">
        <v>20846</v>
      </c>
      <c r="V590" s="15">
        <f t="shared" si="93"/>
        <v>43802.617372685185</v>
      </c>
      <c r="W590" s="12" t="s">
        <v>20847</v>
      </c>
      <c r="X590" s="11">
        <f t="shared" si="94"/>
        <v>8.8888888887595385E-2</v>
      </c>
      <c r="Y590" s="11">
        <f t="shared" si="95"/>
        <v>0.17305555549683049</v>
      </c>
      <c r="Z590" s="11">
        <f t="shared" si="96"/>
        <v>6.2866666652262211</v>
      </c>
      <c r="AA590" t="str">
        <f t="shared" si="97"/>
        <v>Late</v>
      </c>
    </row>
    <row r="591" spans="1:27" x14ac:dyDescent="0.3">
      <c r="A591">
        <f t="shared" si="98"/>
        <v>590</v>
      </c>
      <c r="B591" s="13" t="s">
        <v>38990</v>
      </c>
      <c r="C591">
        <v>11416816</v>
      </c>
      <c r="D591" s="15">
        <f t="shared" si="100"/>
        <v>43676.8125</v>
      </c>
      <c r="E591">
        <v>19</v>
      </c>
      <c r="F591">
        <v>30</v>
      </c>
      <c r="G591">
        <v>2</v>
      </c>
      <c r="H591" t="s">
        <v>39191</v>
      </c>
      <c r="I591" t="str">
        <f>VLOOKUP(H591,Dictionary!B$41:C$45,2,FALSE)</f>
        <v>Arrow Taxi</v>
      </c>
      <c r="J591" t="s">
        <v>58</v>
      </c>
      <c r="K591" t="str">
        <f>VLOOKUP(J591,Dictionary!B$20:C$36,2,FALSE)</f>
        <v>Power Wheelchair 2</v>
      </c>
      <c r="L591" t="s">
        <v>5</v>
      </c>
      <c r="M591" t="str">
        <f>VLOOKUP(L591,Dictionary!B$50:C$51,2,FALSE)</f>
        <v>No</v>
      </c>
      <c r="N591" t="s">
        <v>39195</v>
      </c>
      <c r="O591" s="15">
        <f t="shared" si="99"/>
        <v>43676.621898148151</v>
      </c>
      <c r="P591" s="12" t="s">
        <v>17926</v>
      </c>
      <c r="Q591" s="15">
        <f t="shared" si="91"/>
        <v>43676.826666666668</v>
      </c>
      <c r="R591" t="s">
        <v>16016</v>
      </c>
      <c r="S591" t="s">
        <v>39212</v>
      </c>
      <c r="T591" s="15">
        <f t="shared" si="92"/>
        <v>43676.838599537034</v>
      </c>
      <c r="U591" s="12" t="s">
        <v>36460</v>
      </c>
      <c r="V591" s="15">
        <f t="shared" si="93"/>
        <v>43676.840474537035</v>
      </c>
      <c r="W591" s="12" t="s">
        <v>15979</v>
      </c>
      <c r="X591" s="11">
        <f t="shared" si="94"/>
        <v>4.5000000041909516E-2</v>
      </c>
      <c r="Y591" s="11">
        <f t="shared" si="95"/>
        <v>4.9144444444100372</v>
      </c>
      <c r="Z591" s="11">
        <f t="shared" si="96"/>
        <v>119.02666666684672</v>
      </c>
      <c r="AA591" t="str">
        <f t="shared" si="97"/>
        <v>On Time</v>
      </c>
    </row>
    <row r="592" spans="1:27" x14ac:dyDescent="0.3">
      <c r="A592">
        <f t="shared" si="98"/>
        <v>591</v>
      </c>
      <c r="B592" s="13" t="s">
        <v>39031</v>
      </c>
      <c r="C592">
        <v>11514686</v>
      </c>
      <c r="D592" s="15">
        <f t="shared" si="100"/>
        <v>43717.4375</v>
      </c>
      <c r="E592">
        <v>10</v>
      </c>
      <c r="F592">
        <v>30</v>
      </c>
      <c r="G592">
        <v>1</v>
      </c>
      <c r="H592" t="s">
        <v>39189</v>
      </c>
      <c r="I592" t="str">
        <f>VLOOKUP(H592,Dictionary!B$41:C$45,2,FALSE)</f>
        <v>Allied Taxi</v>
      </c>
      <c r="J592" t="s">
        <v>10</v>
      </c>
      <c r="K592" t="str">
        <f>VLOOKUP(J592,Dictionary!B$20:C$36,2,FALSE)</f>
        <v>Walker</v>
      </c>
      <c r="L592" t="s">
        <v>11</v>
      </c>
      <c r="M592" t="str">
        <f>VLOOKUP(L592,Dictionary!B$50:C$51,2,FALSE)</f>
        <v>Yes</v>
      </c>
      <c r="N592" t="s">
        <v>39195</v>
      </c>
      <c r="O592" s="15">
        <f t="shared" si="99"/>
        <v>43717.432523148149</v>
      </c>
      <c r="P592" s="12" t="s">
        <v>8733</v>
      </c>
      <c r="Q592" s="15">
        <f t="shared" si="91"/>
        <v>43717.432523148149</v>
      </c>
      <c r="R592" t="s">
        <v>8733</v>
      </c>
      <c r="S592" t="s">
        <v>39207</v>
      </c>
      <c r="T592" s="15">
        <f t="shared" si="92"/>
        <v>43717.449641203704</v>
      </c>
      <c r="U592" s="12" t="s">
        <v>8736</v>
      </c>
      <c r="V592" s="15">
        <f t="shared" si="93"/>
        <v>43717.449641203704</v>
      </c>
      <c r="W592" s="12" t="s">
        <v>8736</v>
      </c>
      <c r="X592" s="11">
        <f t="shared" si="94"/>
        <v>0</v>
      </c>
      <c r="Y592" s="11">
        <f t="shared" si="95"/>
        <v>0</v>
      </c>
      <c r="Z592" s="11">
        <f t="shared" si="96"/>
        <v>0</v>
      </c>
      <c r="AA592" t="str">
        <f t="shared" si="97"/>
        <v>On Time</v>
      </c>
    </row>
    <row r="593" spans="1:27" x14ac:dyDescent="0.3">
      <c r="A593">
        <f t="shared" si="98"/>
        <v>592</v>
      </c>
      <c r="B593" s="13" t="s">
        <v>38811</v>
      </c>
      <c r="C593">
        <v>10827500</v>
      </c>
      <c r="D593" s="15">
        <f t="shared" si="100"/>
        <v>43497.729166666664</v>
      </c>
      <c r="E593">
        <v>17</v>
      </c>
      <c r="F593">
        <v>30</v>
      </c>
      <c r="G593">
        <v>5</v>
      </c>
      <c r="H593" t="s">
        <v>39190</v>
      </c>
      <c r="I593" t="str">
        <f>VLOOKUP(H593,Dictionary!B$41:C$45,2,FALSE)</f>
        <v>Big City Taxi</v>
      </c>
      <c r="J593" t="s">
        <v>25</v>
      </c>
      <c r="K593" t="str">
        <f>VLOOKUP(J593,Dictionary!B$20:C$36,2,FALSE)</f>
        <v>Ambulatory</v>
      </c>
      <c r="L593" t="s">
        <v>11</v>
      </c>
      <c r="M593" t="str">
        <f>VLOOKUP(L593,Dictionary!B$50:C$51,2,FALSE)</f>
        <v>Yes</v>
      </c>
      <c r="N593" t="s">
        <v>39194</v>
      </c>
      <c r="O593" s="15">
        <f t="shared" si="99"/>
        <v>43497.746157407404</v>
      </c>
      <c r="P593" s="12" t="s">
        <v>30948</v>
      </c>
      <c r="Q593" s="15">
        <f t="shared" si="91"/>
        <v>43497.748483796298</v>
      </c>
      <c r="R593" t="s">
        <v>30949</v>
      </c>
      <c r="S593" t="s">
        <v>39206</v>
      </c>
      <c r="T593" s="15">
        <f t="shared" si="92"/>
        <v>43497.759583333333</v>
      </c>
      <c r="U593" s="12" t="s">
        <v>30950</v>
      </c>
      <c r="V593" s="15">
        <f t="shared" si="93"/>
        <v>43497.761273148149</v>
      </c>
      <c r="W593" s="12" t="s">
        <v>30951</v>
      </c>
      <c r="X593" s="11">
        <f t="shared" si="94"/>
        <v>4.0555555606260896E-2</v>
      </c>
      <c r="Y593" s="11">
        <f t="shared" si="95"/>
        <v>5.5833333462942392E-2</v>
      </c>
      <c r="Z593" s="11">
        <f t="shared" si="96"/>
        <v>2.3133333376608789</v>
      </c>
      <c r="AA593" t="str">
        <f t="shared" si="97"/>
        <v>Late</v>
      </c>
    </row>
    <row r="594" spans="1:27" x14ac:dyDescent="0.3">
      <c r="A594">
        <f t="shared" si="98"/>
        <v>593</v>
      </c>
      <c r="B594" s="13" t="s">
        <v>39049</v>
      </c>
      <c r="C594">
        <v>11603097</v>
      </c>
      <c r="D594" s="15">
        <f t="shared" si="100"/>
        <v>43735.875</v>
      </c>
      <c r="E594">
        <v>21</v>
      </c>
      <c r="F594">
        <v>0</v>
      </c>
      <c r="G594">
        <v>5</v>
      </c>
      <c r="H594" t="s">
        <v>39191</v>
      </c>
      <c r="I594" t="str">
        <f>VLOOKUP(H594,Dictionary!B$41:C$45,2,FALSE)</f>
        <v>Arrow Taxi</v>
      </c>
      <c r="J594" t="s">
        <v>25</v>
      </c>
      <c r="K594" t="str">
        <f>VLOOKUP(J594,Dictionary!B$20:C$36,2,FALSE)</f>
        <v>Ambulatory</v>
      </c>
      <c r="L594" t="s">
        <v>11</v>
      </c>
      <c r="M594" t="str">
        <f>VLOOKUP(L594,Dictionary!B$50:C$51,2,FALSE)</f>
        <v>Yes</v>
      </c>
      <c r="N594" t="s">
        <v>39195</v>
      </c>
      <c r="O594" s="15">
        <f t="shared" si="99"/>
        <v>43735.881435185183</v>
      </c>
      <c r="P594" s="12" t="s">
        <v>28209</v>
      </c>
      <c r="Q594" s="15">
        <f t="shared" si="91"/>
        <v>43735.884027777778</v>
      </c>
      <c r="R594" t="s">
        <v>28210</v>
      </c>
      <c r="S594" t="s">
        <v>39206</v>
      </c>
      <c r="T594" s="15">
        <f t="shared" si="92"/>
        <v>43735.892685185187</v>
      </c>
      <c r="U594" s="12" t="s">
        <v>28211</v>
      </c>
      <c r="V594" s="15">
        <f t="shared" si="93"/>
        <v>43735.892685185187</v>
      </c>
      <c r="W594" s="12" t="s">
        <v>28211</v>
      </c>
      <c r="X594" s="11">
        <f t="shared" si="94"/>
        <v>0</v>
      </c>
      <c r="Y594" s="11">
        <f t="shared" si="95"/>
        <v>6.2222222273703665E-2</v>
      </c>
      <c r="Z594" s="11">
        <f t="shared" si="96"/>
        <v>1.4933333345688879</v>
      </c>
      <c r="AA594" t="str">
        <f t="shared" si="97"/>
        <v>Late</v>
      </c>
    </row>
    <row r="595" spans="1:27" x14ac:dyDescent="0.3">
      <c r="A595">
        <f t="shared" si="98"/>
        <v>594</v>
      </c>
      <c r="B595" s="13" t="s">
        <v>38810</v>
      </c>
      <c r="C595">
        <v>10787228</v>
      </c>
      <c r="D595" s="15">
        <f t="shared" si="100"/>
        <v>43496.4375</v>
      </c>
      <c r="E595">
        <v>10</v>
      </c>
      <c r="F595">
        <v>30</v>
      </c>
      <c r="G595">
        <v>4</v>
      </c>
      <c r="H595" t="s">
        <v>39190</v>
      </c>
      <c r="I595" t="str">
        <f>VLOOKUP(H595,Dictionary!B$41:C$45,2,FALSE)</f>
        <v>Big City Taxi</v>
      </c>
      <c r="J595" t="s">
        <v>10</v>
      </c>
      <c r="K595" t="str">
        <f>VLOOKUP(J595,Dictionary!B$20:C$36,2,FALSE)</f>
        <v>Walker</v>
      </c>
      <c r="L595" t="s">
        <v>11</v>
      </c>
      <c r="M595" t="str">
        <f>VLOOKUP(L595,Dictionary!B$50:C$51,2,FALSE)</f>
        <v>Yes</v>
      </c>
      <c r="N595" t="s">
        <v>39195</v>
      </c>
      <c r="O595" s="15">
        <f t="shared" si="99"/>
        <v>43496.427997685183</v>
      </c>
      <c r="P595" s="12" t="s">
        <v>3277</v>
      </c>
      <c r="Q595" s="15">
        <f t="shared" si="91"/>
        <v>43496.431851851848</v>
      </c>
      <c r="R595" t="s">
        <v>35790</v>
      </c>
      <c r="S595" t="s">
        <v>39206</v>
      </c>
      <c r="T595" s="15">
        <f t="shared" si="92"/>
        <v>43496.440509259257</v>
      </c>
      <c r="U595" s="12" t="s">
        <v>35791</v>
      </c>
      <c r="V595" s="15">
        <f t="shared" si="93"/>
        <v>43496.441331018519</v>
      </c>
      <c r="W595" s="12" t="s">
        <v>35792</v>
      </c>
      <c r="X595" s="11">
        <f t="shared" si="94"/>
        <v>1.9722222292330116E-2</v>
      </c>
      <c r="Y595" s="11">
        <f t="shared" si="95"/>
        <v>9.2499999969732016E-2</v>
      </c>
      <c r="Z595" s="11">
        <f t="shared" si="96"/>
        <v>2.6933333342894912</v>
      </c>
      <c r="AA595" t="str">
        <f t="shared" si="97"/>
        <v>On Time</v>
      </c>
    </row>
    <row r="596" spans="1:27" x14ac:dyDescent="0.3">
      <c r="A596">
        <f t="shared" si="98"/>
        <v>595</v>
      </c>
      <c r="B596" s="13" t="s">
        <v>39119</v>
      </c>
      <c r="C596">
        <v>11824308</v>
      </c>
      <c r="D596" s="15">
        <f t="shared" si="100"/>
        <v>43805.625</v>
      </c>
      <c r="E596">
        <v>15</v>
      </c>
      <c r="F596">
        <v>0</v>
      </c>
      <c r="G596">
        <v>5</v>
      </c>
      <c r="H596" t="s">
        <v>39191</v>
      </c>
      <c r="I596" t="str">
        <f>VLOOKUP(H596,Dictionary!B$41:C$45,2,FALSE)</f>
        <v>Arrow Taxi</v>
      </c>
      <c r="J596" t="s">
        <v>10</v>
      </c>
      <c r="K596" t="str">
        <f>VLOOKUP(J596,Dictionary!B$20:C$36,2,FALSE)</f>
        <v>Walker</v>
      </c>
      <c r="L596" t="s">
        <v>11</v>
      </c>
      <c r="M596" t="str">
        <f>VLOOKUP(L596,Dictionary!B$50:C$51,2,FALSE)</f>
        <v>Yes</v>
      </c>
      <c r="N596" t="s">
        <v>39195</v>
      </c>
      <c r="O596" s="15">
        <f t="shared" si="99"/>
        <v>43805.624490740738</v>
      </c>
      <c r="P596" s="12" t="s">
        <v>26630</v>
      </c>
      <c r="Q596" s="15">
        <f t="shared" si="91"/>
        <v>43805.625821759262</v>
      </c>
      <c r="R596" t="s">
        <v>26631</v>
      </c>
      <c r="S596" t="s">
        <v>39207</v>
      </c>
      <c r="T596" s="15">
        <f t="shared" si="92"/>
        <v>43805.641342592593</v>
      </c>
      <c r="U596" s="12" t="s">
        <v>26632</v>
      </c>
      <c r="V596" s="15">
        <f t="shared" si="93"/>
        <v>43805.643171296295</v>
      </c>
      <c r="W596" s="12" t="s">
        <v>26633</v>
      </c>
      <c r="X596" s="11">
        <f t="shared" si="94"/>
        <v>4.3888888845685869E-2</v>
      </c>
      <c r="Y596" s="11">
        <f t="shared" si="95"/>
        <v>3.1944444577675313E-2</v>
      </c>
      <c r="Z596" s="11">
        <f t="shared" si="96"/>
        <v>1.8200000021606684</v>
      </c>
      <c r="AA596" t="str">
        <f t="shared" si="97"/>
        <v>On Time</v>
      </c>
    </row>
    <row r="597" spans="1:27" x14ac:dyDescent="0.3">
      <c r="A597">
        <f t="shared" si="98"/>
        <v>596</v>
      </c>
      <c r="B597" s="13" t="s">
        <v>38915</v>
      </c>
      <c r="C597">
        <v>11119995</v>
      </c>
      <c r="D597" s="15">
        <f t="shared" si="100"/>
        <v>43601.34375</v>
      </c>
      <c r="E597">
        <v>8</v>
      </c>
      <c r="F597">
        <v>15</v>
      </c>
      <c r="G597">
        <v>4</v>
      </c>
      <c r="H597" t="s">
        <v>39190</v>
      </c>
      <c r="I597" t="str">
        <f>VLOOKUP(H597,Dictionary!B$41:C$45,2,FALSE)</f>
        <v>Big City Taxi</v>
      </c>
      <c r="J597" t="s">
        <v>25</v>
      </c>
      <c r="K597" t="str">
        <f>VLOOKUP(J597,Dictionary!B$20:C$36,2,FALSE)</f>
        <v>Ambulatory</v>
      </c>
      <c r="L597" t="s">
        <v>11</v>
      </c>
      <c r="M597" t="str">
        <f>VLOOKUP(L597,Dictionary!B$50:C$51,2,FALSE)</f>
        <v>Yes</v>
      </c>
      <c r="N597" t="s">
        <v>39195</v>
      </c>
      <c r="O597" s="15">
        <f t="shared" si="99"/>
        <v>43601.345370370371</v>
      </c>
      <c r="P597" s="12" t="s">
        <v>9929</v>
      </c>
      <c r="Q597" s="15">
        <f t="shared" si="91"/>
        <v>43601.347615740742</v>
      </c>
      <c r="R597" t="s">
        <v>9930</v>
      </c>
      <c r="S597" t="s">
        <v>39207</v>
      </c>
      <c r="T597" s="15">
        <f t="shared" si="92"/>
        <v>43601.360821759263</v>
      </c>
      <c r="U597" s="12" t="s">
        <v>9931</v>
      </c>
      <c r="V597" s="15">
        <f t="shared" si="93"/>
        <v>43601.363437499997</v>
      </c>
      <c r="W597" s="12" t="s">
        <v>9932</v>
      </c>
      <c r="X597" s="11">
        <f t="shared" si="94"/>
        <v>6.2777777609881014E-2</v>
      </c>
      <c r="Y597" s="11">
        <f t="shared" si="95"/>
        <v>5.3888888913206756E-2</v>
      </c>
      <c r="Z597" s="11">
        <f t="shared" si="96"/>
        <v>2.7999999965541065</v>
      </c>
      <c r="AA597" t="str">
        <f t="shared" si="97"/>
        <v>Late</v>
      </c>
    </row>
    <row r="598" spans="1:27" x14ac:dyDescent="0.3">
      <c r="A598">
        <f t="shared" si="98"/>
        <v>597</v>
      </c>
      <c r="B598" s="13" t="s">
        <v>38922</v>
      </c>
      <c r="C598">
        <v>11141676</v>
      </c>
      <c r="D598" s="15">
        <f t="shared" si="100"/>
        <v>43608.666666666664</v>
      </c>
      <c r="E598">
        <v>16</v>
      </c>
      <c r="F598">
        <v>0</v>
      </c>
      <c r="G598">
        <v>4</v>
      </c>
      <c r="H598" t="s">
        <v>39191</v>
      </c>
      <c r="I598" t="str">
        <f>VLOOKUP(H598,Dictionary!B$41:C$45,2,FALSE)</f>
        <v>Arrow Taxi</v>
      </c>
      <c r="J598" t="s">
        <v>58</v>
      </c>
      <c r="K598" t="str">
        <f>VLOOKUP(J598,Dictionary!B$20:C$36,2,FALSE)</f>
        <v>Power Wheelchair 2</v>
      </c>
      <c r="L598" t="s">
        <v>5</v>
      </c>
      <c r="M598" t="str">
        <f>VLOOKUP(L598,Dictionary!B$50:C$51,2,FALSE)</f>
        <v>No</v>
      </c>
      <c r="N598" t="s">
        <v>39195</v>
      </c>
      <c r="O598" s="15">
        <f t="shared" si="99"/>
        <v>43608.671018518522</v>
      </c>
      <c r="P598" s="12" t="s">
        <v>6763</v>
      </c>
      <c r="Q598" s="15">
        <f t="shared" si="91"/>
        <v>43608.674328703702</v>
      </c>
      <c r="R598" t="s">
        <v>6764</v>
      </c>
      <c r="S598" t="s">
        <v>39206</v>
      </c>
      <c r="T598" s="15">
        <f t="shared" si="92"/>
        <v>43608.68346064815</v>
      </c>
      <c r="U598" s="12" t="s">
        <v>6765</v>
      </c>
      <c r="V598" s="15">
        <f t="shared" si="93"/>
        <v>43608.68472222222</v>
      </c>
      <c r="W598" s="12" t="s">
        <v>6766</v>
      </c>
      <c r="X598" s="11">
        <f t="shared" si="94"/>
        <v>3.0277777696028352E-2</v>
      </c>
      <c r="Y598" s="11">
        <f t="shared" si="95"/>
        <v>7.944444433087483E-2</v>
      </c>
      <c r="Z598" s="11">
        <f t="shared" si="96"/>
        <v>2.6333333286456764</v>
      </c>
      <c r="AA598" t="str">
        <f t="shared" si="97"/>
        <v>Late</v>
      </c>
    </row>
    <row r="599" spans="1:27" x14ac:dyDescent="0.3">
      <c r="A599">
        <f t="shared" si="98"/>
        <v>598</v>
      </c>
      <c r="B599" s="13" t="s">
        <v>38873</v>
      </c>
      <c r="C599">
        <v>10985296</v>
      </c>
      <c r="D599" s="15">
        <f t="shared" si="100"/>
        <v>43559.354166666664</v>
      </c>
      <c r="E599">
        <v>8</v>
      </c>
      <c r="F599">
        <v>30</v>
      </c>
      <c r="G599">
        <v>4</v>
      </c>
      <c r="H599" t="s">
        <v>39191</v>
      </c>
      <c r="I599" t="str">
        <f>VLOOKUP(H599,Dictionary!B$41:C$45,2,FALSE)</f>
        <v>Arrow Taxi</v>
      </c>
      <c r="J599" t="s">
        <v>53</v>
      </c>
      <c r="K599" t="str">
        <f>VLOOKUP(J599,Dictionary!B$20:C$36,2,FALSE)</f>
        <v>Wheelchair</v>
      </c>
      <c r="L599" t="s">
        <v>5</v>
      </c>
      <c r="M599" t="str">
        <f>VLOOKUP(L599,Dictionary!B$50:C$51,2,FALSE)</f>
        <v>No</v>
      </c>
      <c r="N599" t="s">
        <v>39195</v>
      </c>
      <c r="O599" s="15">
        <f t="shared" si="99"/>
        <v>43559.346122685187</v>
      </c>
      <c r="P599" s="12" t="s">
        <v>25043</v>
      </c>
      <c r="Q599" s="15">
        <f t="shared" si="91"/>
        <v>43559.348773148151</v>
      </c>
      <c r="R599" t="s">
        <v>25044</v>
      </c>
      <c r="S599" t="s">
        <v>39206</v>
      </c>
      <c r="T599" s="15">
        <f t="shared" si="92"/>
        <v>43559.357407407406</v>
      </c>
      <c r="U599" s="12" t="s">
        <v>11075</v>
      </c>
      <c r="V599" s="15">
        <f t="shared" si="93"/>
        <v>43559.360208333332</v>
      </c>
      <c r="W599" s="12" t="s">
        <v>25045</v>
      </c>
      <c r="X599" s="11">
        <f t="shared" si="94"/>
        <v>6.7222222220152617E-2</v>
      </c>
      <c r="Y599" s="11">
        <f t="shared" si="95"/>
        <v>6.3611111138015985E-2</v>
      </c>
      <c r="Z599" s="11">
        <f t="shared" si="96"/>
        <v>3.1400000005960464</v>
      </c>
      <c r="AA599" t="str">
        <f t="shared" si="97"/>
        <v>On Time</v>
      </c>
    </row>
    <row r="600" spans="1:27" x14ac:dyDescent="0.3">
      <c r="A600">
        <f t="shared" si="98"/>
        <v>599</v>
      </c>
      <c r="B600" s="13" t="s">
        <v>38933</v>
      </c>
      <c r="C600">
        <v>11174487</v>
      </c>
      <c r="D600" s="15">
        <f t="shared" si="100"/>
        <v>43619.635416666664</v>
      </c>
      <c r="E600">
        <v>15</v>
      </c>
      <c r="F600">
        <v>15</v>
      </c>
      <c r="G600">
        <v>1</v>
      </c>
      <c r="H600" t="s">
        <v>39189</v>
      </c>
      <c r="I600" t="str">
        <f>VLOOKUP(H600,Dictionary!B$41:C$45,2,FALSE)</f>
        <v>Allied Taxi</v>
      </c>
      <c r="J600" t="s">
        <v>10</v>
      </c>
      <c r="K600" t="str">
        <f>VLOOKUP(J600,Dictionary!B$20:C$36,2,FALSE)</f>
        <v>Walker</v>
      </c>
      <c r="L600" t="s">
        <v>11</v>
      </c>
      <c r="M600" t="str">
        <f>VLOOKUP(L600,Dictionary!B$50:C$51,2,FALSE)</f>
        <v>Yes</v>
      </c>
      <c r="N600" t="s">
        <v>39195</v>
      </c>
      <c r="O600" s="15">
        <f t="shared" si="99"/>
        <v>43619.624710648146</v>
      </c>
      <c r="P600" s="12" t="s">
        <v>9304</v>
      </c>
      <c r="Q600" s="15">
        <f t="shared" si="91"/>
        <v>43619.630787037036</v>
      </c>
      <c r="R600" t="s">
        <v>37027</v>
      </c>
      <c r="S600" t="s">
        <v>39205</v>
      </c>
      <c r="T600" s="15">
        <f t="shared" si="92"/>
        <v>43619.630659722221</v>
      </c>
      <c r="U600" s="12" t="s">
        <v>37028</v>
      </c>
      <c r="V600" s="15">
        <f t="shared" si="93"/>
        <v>43619.634143518517</v>
      </c>
      <c r="W600" s="12" t="s">
        <v>37029</v>
      </c>
      <c r="X600" s="11">
        <f t="shared" si="94"/>
        <v>8.3611111098434776E-2</v>
      </c>
      <c r="Y600" s="11">
        <f t="shared" si="95"/>
        <v>0.14583333337213844</v>
      </c>
      <c r="Z600" s="11">
        <f t="shared" si="96"/>
        <v>5.5066666672937572</v>
      </c>
      <c r="AA600" t="str">
        <f t="shared" si="97"/>
        <v>On Time</v>
      </c>
    </row>
    <row r="601" spans="1:27" x14ac:dyDescent="0.3">
      <c r="A601">
        <f t="shared" si="98"/>
        <v>600</v>
      </c>
      <c r="B601" s="13" t="s">
        <v>38942</v>
      </c>
      <c r="C601">
        <v>11205369</v>
      </c>
      <c r="D601" s="15">
        <f t="shared" si="100"/>
        <v>43628.520833333336</v>
      </c>
      <c r="E601">
        <v>12</v>
      </c>
      <c r="F601">
        <v>30</v>
      </c>
      <c r="G601">
        <v>3</v>
      </c>
      <c r="H601" t="s">
        <v>39190</v>
      </c>
      <c r="I601" t="str">
        <f>VLOOKUP(H601,Dictionary!B$41:C$45,2,FALSE)</f>
        <v>Big City Taxi</v>
      </c>
      <c r="J601" t="s">
        <v>10</v>
      </c>
      <c r="K601" t="str">
        <f>VLOOKUP(J601,Dictionary!B$20:C$36,2,FALSE)</f>
        <v>Walker</v>
      </c>
      <c r="L601" t="s">
        <v>11</v>
      </c>
      <c r="M601" t="str">
        <f>VLOOKUP(L601,Dictionary!B$50:C$51,2,FALSE)</f>
        <v>Yes</v>
      </c>
      <c r="N601" t="s">
        <v>39195</v>
      </c>
      <c r="O601" s="15">
        <f t="shared" si="99"/>
        <v>43628.516215277778</v>
      </c>
      <c r="P601" s="12" t="s">
        <v>32426</v>
      </c>
      <c r="Q601" s="15">
        <f t="shared" si="91"/>
        <v>43628.519513888888</v>
      </c>
      <c r="R601" t="s">
        <v>35519</v>
      </c>
      <c r="S601" t="s">
        <v>39207</v>
      </c>
      <c r="T601" s="15">
        <f t="shared" si="92"/>
        <v>43628.534456018519</v>
      </c>
      <c r="U601" s="12" t="s">
        <v>35520</v>
      </c>
      <c r="V601" s="15">
        <f t="shared" si="93"/>
        <v>43628.536851851852</v>
      </c>
      <c r="W601" s="12" t="s">
        <v>35521</v>
      </c>
      <c r="X601" s="11">
        <f t="shared" si="94"/>
        <v>5.7499999995343387E-2</v>
      </c>
      <c r="Y601" s="11">
        <f t="shared" si="95"/>
        <v>7.9166666662786156E-2</v>
      </c>
      <c r="Z601" s="11">
        <f t="shared" si="96"/>
        <v>3.279999999795109</v>
      </c>
      <c r="AA601" t="str">
        <f t="shared" si="97"/>
        <v>On Time</v>
      </c>
    </row>
    <row r="602" spans="1:27" x14ac:dyDescent="0.3">
      <c r="A602">
        <f t="shared" si="98"/>
        <v>601</v>
      </c>
      <c r="B602" s="13" t="s">
        <v>38971</v>
      </c>
      <c r="C602">
        <v>11340791</v>
      </c>
      <c r="D602" s="15">
        <f t="shared" si="100"/>
        <v>43657.708333333336</v>
      </c>
      <c r="E602">
        <v>17</v>
      </c>
      <c r="F602">
        <v>0</v>
      </c>
      <c r="G602">
        <v>4</v>
      </c>
      <c r="H602" t="s">
        <v>394</v>
      </c>
      <c r="I602" t="str">
        <f>VLOOKUP(H602,Dictionary!B$41:C$45,2,FALSE)</f>
        <v>Huronia Cab</v>
      </c>
      <c r="J602" t="s">
        <v>25</v>
      </c>
      <c r="K602" t="str">
        <f>VLOOKUP(J602,Dictionary!B$20:C$36,2,FALSE)</f>
        <v>Ambulatory</v>
      </c>
      <c r="L602" t="s">
        <v>11</v>
      </c>
      <c r="M602" t="str">
        <f>VLOOKUP(L602,Dictionary!B$50:C$51,2,FALSE)</f>
        <v>Yes</v>
      </c>
      <c r="N602" t="s">
        <v>39194</v>
      </c>
      <c r="O602" s="15">
        <f t="shared" si="99"/>
        <v>43657.712754629632</v>
      </c>
      <c r="P602" s="12" t="s">
        <v>18334</v>
      </c>
      <c r="Q602" s="15">
        <f t="shared" si="91"/>
        <v>43657.714236111111</v>
      </c>
      <c r="R602" t="s">
        <v>18335</v>
      </c>
      <c r="S602" t="s">
        <v>39206</v>
      </c>
      <c r="T602" s="15">
        <f t="shared" si="92"/>
        <v>43657.725740740738</v>
      </c>
      <c r="U602" s="12" t="s">
        <v>18336</v>
      </c>
      <c r="V602" s="15">
        <f t="shared" si="93"/>
        <v>43657.725740740738</v>
      </c>
      <c r="W602" s="12" t="s">
        <v>18336</v>
      </c>
      <c r="X602" s="11">
        <f t="shared" si="94"/>
        <v>0</v>
      </c>
      <c r="Y602" s="11">
        <f t="shared" si="95"/>
        <v>3.5555555485188961E-2</v>
      </c>
      <c r="Z602" s="11">
        <f t="shared" si="96"/>
        <v>0.85333333164453506</v>
      </c>
      <c r="AA602" t="str">
        <f t="shared" si="97"/>
        <v>Late</v>
      </c>
    </row>
    <row r="603" spans="1:27" x14ac:dyDescent="0.3">
      <c r="A603">
        <f t="shared" si="98"/>
        <v>602</v>
      </c>
      <c r="B603" s="13" t="s">
        <v>39067</v>
      </c>
      <c r="C603">
        <v>11669509</v>
      </c>
      <c r="D603" s="15">
        <f t="shared" si="100"/>
        <v>43753.791666666664</v>
      </c>
      <c r="E603">
        <v>19</v>
      </c>
      <c r="F603">
        <v>0</v>
      </c>
      <c r="G603">
        <v>2</v>
      </c>
      <c r="H603" t="s">
        <v>39189</v>
      </c>
      <c r="I603" t="str">
        <f>VLOOKUP(H603,Dictionary!B$41:C$45,2,FALSE)</f>
        <v>Allied Taxi</v>
      </c>
      <c r="J603" t="s">
        <v>25</v>
      </c>
      <c r="K603" t="str">
        <f>VLOOKUP(J603,Dictionary!B$20:C$36,2,FALSE)</f>
        <v>Ambulatory</v>
      </c>
      <c r="L603" t="s">
        <v>11</v>
      </c>
      <c r="M603" t="str">
        <f>VLOOKUP(L603,Dictionary!B$50:C$51,2,FALSE)</f>
        <v>Yes</v>
      </c>
      <c r="N603" t="s">
        <v>39194</v>
      </c>
      <c r="O603" s="15">
        <f t="shared" si="99"/>
        <v>43753.794537037036</v>
      </c>
      <c r="P603" s="12" t="s">
        <v>26110</v>
      </c>
      <c r="Q603" s="15">
        <f t="shared" si="91"/>
        <v>43753.794537037036</v>
      </c>
      <c r="R603" t="s">
        <v>26110</v>
      </c>
      <c r="S603" t="s">
        <v>39205</v>
      </c>
      <c r="T603" s="15">
        <f t="shared" si="92"/>
        <v>43753.797488425924</v>
      </c>
      <c r="U603" s="12" t="s">
        <v>26111</v>
      </c>
      <c r="V603" s="15">
        <f t="shared" si="93"/>
        <v>43753.797488425924</v>
      </c>
      <c r="W603" s="12" t="s">
        <v>26111</v>
      </c>
      <c r="X603" s="11">
        <f t="shared" si="94"/>
        <v>0</v>
      </c>
      <c r="Y603" s="11">
        <f t="shared" si="95"/>
        <v>0</v>
      </c>
      <c r="Z603" s="11">
        <f t="shared" si="96"/>
        <v>0</v>
      </c>
      <c r="AA603" t="str">
        <f t="shared" si="97"/>
        <v>Late</v>
      </c>
    </row>
    <row r="604" spans="1:27" x14ac:dyDescent="0.3">
      <c r="A604">
        <f t="shared" si="98"/>
        <v>603</v>
      </c>
      <c r="B604" s="13" t="s">
        <v>39010</v>
      </c>
      <c r="C604">
        <v>11433404</v>
      </c>
      <c r="D604" s="15">
        <f t="shared" si="100"/>
        <v>43696.46875</v>
      </c>
      <c r="E604">
        <v>11</v>
      </c>
      <c r="F604">
        <v>15</v>
      </c>
      <c r="G604">
        <v>1</v>
      </c>
      <c r="H604" t="s">
        <v>39191</v>
      </c>
      <c r="I604" t="str">
        <f>VLOOKUP(H604,Dictionary!B$41:C$45,2,FALSE)</f>
        <v>Arrow Taxi</v>
      </c>
      <c r="J604" t="s">
        <v>25</v>
      </c>
      <c r="K604" t="str">
        <f>VLOOKUP(J604,Dictionary!B$20:C$36,2,FALSE)</f>
        <v>Ambulatory</v>
      </c>
      <c r="L604" t="s">
        <v>11</v>
      </c>
      <c r="M604" t="str">
        <f>VLOOKUP(L604,Dictionary!B$50:C$51,2,FALSE)</f>
        <v>Yes</v>
      </c>
      <c r="N604" t="s">
        <v>39194</v>
      </c>
      <c r="O604" s="15">
        <f t="shared" si="99"/>
        <v>43696.473807870374</v>
      </c>
      <c r="P604" s="12" t="s">
        <v>1536</v>
      </c>
      <c r="Q604" s="15">
        <f t="shared" si="91"/>
        <v>43696.475949074076</v>
      </c>
      <c r="R604" t="s">
        <v>1537</v>
      </c>
      <c r="S604" t="s">
        <v>39205</v>
      </c>
      <c r="T604" s="15">
        <f t="shared" si="92"/>
        <v>43696.482835648145</v>
      </c>
      <c r="U604" s="12" t="s">
        <v>1538</v>
      </c>
      <c r="V604" s="15">
        <f t="shared" si="93"/>
        <v>43696.482835648145</v>
      </c>
      <c r="W604" s="12" t="s">
        <v>1538</v>
      </c>
      <c r="X604" s="11">
        <f t="shared" si="94"/>
        <v>0</v>
      </c>
      <c r="Y604" s="11">
        <f t="shared" si="95"/>
        <v>5.1388888852670789E-2</v>
      </c>
      <c r="Z604" s="11">
        <f t="shared" si="96"/>
        <v>1.2333333324640989</v>
      </c>
      <c r="AA604" t="str">
        <f t="shared" si="97"/>
        <v>Late</v>
      </c>
    </row>
    <row r="605" spans="1:27" x14ac:dyDescent="0.3">
      <c r="A605">
        <f t="shared" si="98"/>
        <v>604</v>
      </c>
      <c r="B605" s="13" t="s">
        <v>39140</v>
      </c>
      <c r="C605">
        <v>11937868</v>
      </c>
      <c r="D605" s="15">
        <f t="shared" si="100"/>
        <v>43826.635416666664</v>
      </c>
      <c r="E605">
        <v>15</v>
      </c>
      <c r="F605">
        <v>15</v>
      </c>
      <c r="G605">
        <v>5</v>
      </c>
      <c r="H605" t="s">
        <v>39189</v>
      </c>
      <c r="I605" t="str">
        <f>VLOOKUP(H605,Dictionary!B$41:C$45,2,FALSE)</f>
        <v>Allied Taxi</v>
      </c>
      <c r="J605" t="s">
        <v>25</v>
      </c>
      <c r="K605" t="str">
        <f>VLOOKUP(J605,Dictionary!B$20:C$36,2,FALSE)</f>
        <v>Ambulatory</v>
      </c>
      <c r="L605" t="s">
        <v>11</v>
      </c>
      <c r="M605" t="str">
        <f>VLOOKUP(L605,Dictionary!B$50:C$51,2,FALSE)</f>
        <v>Yes</v>
      </c>
      <c r="N605" t="s">
        <v>39195</v>
      </c>
      <c r="O605" s="15">
        <f t="shared" si="99"/>
        <v>43826.635868055557</v>
      </c>
      <c r="P605" s="12" t="s">
        <v>11112</v>
      </c>
      <c r="Q605" s="15">
        <f t="shared" si="91"/>
        <v>43826.63721064815</v>
      </c>
      <c r="R605" t="s">
        <v>11113</v>
      </c>
      <c r="S605" t="s">
        <v>39207</v>
      </c>
      <c r="T605" s="15">
        <f t="shared" si="92"/>
        <v>43826.656643518516</v>
      </c>
      <c r="U605" s="12" t="s">
        <v>2322</v>
      </c>
      <c r="V605" s="15">
        <f t="shared" si="93"/>
        <v>43826.656643518516</v>
      </c>
      <c r="W605" s="12" t="s">
        <v>2322</v>
      </c>
      <c r="X605" s="11">
        <f t="shared" si="94"/>
        <v>0</v>
      </c>
      <c r="Y605" s="11">
        <f t="shared" si="95"/>
        <v>3.2222222245763987E-2</v>
      </c>
      <c r="Z605" s="11">
        <f t="shared" si="96"/>
        <v>0.7733333338983357</v>
      </c>
      <c r="AA605" t="str">
        <f t="shared" si="97"/>
        <v>Late</v>
      </c>
    </row>
    <row r="606" spans="1:27" x14ac:dyDescent="0.3">
      <c r="A606">
        <f t="shared" si="98"/>
        <v>605</v>
      </c>
      <c r="B606" s="13" t="s">
        <v>39044</v>
      </c>
      <c r="C606">
        <v>11581317</v>
      </c>
      <c r="D606" s="15">
        <f t="shared" si="100"/>
        <v>43730.53125</v>
      </c>
      <c r="E606">
        <v>12</v>
      </c>
      <c r="F606">
        <v>45</v>
      </c>
      <c r="G606">
        <v>7</v>
      </c>
      <c r="H606" t="s">
        <v>39190</v>
      </c>
      <c r="I606" t="str">
        <f>VLOOKUP(H606,Dictionary!B$41:C$45,2,FALSE)</f>
        <v>Big City Taxi</v>
      </c>
      <c r="J606" t="s">
        <v>25</v>
      </c>
      <c r="K606" t="str">
        <f>VLOOKUP(J606,Dictionary!B$20:C$36,2,FALSE)</f>
        <v>Ambulatory</v>
      </c>
      <c r="L606" t="s">
        <v>11</v>
      </c>
      <c r="M606" t="str">
        <f>VLOOKUP(L606,Dictionary!B$50:C$51,2,FALSE)</f>
        <v>Yes</v>
      </c>
      <c r="N606" t="s">
        <v>39195</v>
      </c>
      <c r="O606" s="15">
        <f t="shared" si="99"/>
        <v>43730.531655092593</v>
      </c>
      <c r="P606" s="12" t="s">
        <v>16271</v>
      </c>
      <c r="Q606" s="15">
        <f t="shared" si="91"/>
        <v>43730.532685185186</v>
      </c>
      <c r="R606" t="s">
        <v>16272</v>
      </c>
      <c r="S606" t="s">
        <v>39205</v>
      </c>
      <c r="T606" s="15">
        <f t="shared" si="92"/>
        <v>43730.540509259263</v>
      </c>
      <c r="U606" s="12" t="s">
        <v>16273</v>
      </c>
      <c r="V606" s="15">
        <f t="shared" si="93"/>
        <v>43730.54215277778</v>
      </c>
      <c r="W606" s="12" t="s">
        <v>16274</v>
      </c>
      <c r="X606" s="11">
        <f t="shared" si="94"/>
        <v>3.9444444410037249E-2</v>
      </c>
      <c r="Y606" s="11">
        <f t="shared" si="95"/>
        <v>2.4722222238779068E-2</v>
      </c>
      <c r="Z606" s="11">
        <f t="shared" si="96"/>
        <v>1.5399999995715916</v>
      </c>
      <c r="AA606" t="str">
        <f t="shared" si="97"/>
        <v>Late</v>
      </c>
    </row>
    <row r="607" spans="1:27" x14ac:dyDescent="0.3">
      <c r="A607">
        <f t="shared" si="98"/>
        <v>606</v>
      </c>
      <c r="B607" s="13" t="s">
        <v>39112</v>
      </c>
      <c r="C607">
        <v>11833106</v>
      </c>
      <c r="D607" s="15">
        <f t="shared" si="100"/>
        <v>43798.5625</v>
      </c>
      <c r="E607">
        <v>13</v>
      </c>
      <c r="F607">
        <v>30</v>
      </c>
      <c r="G607">
        <v>5</v>
      </c>
      <c r="H607" t="s">
        <v>39190</v>
      </c>
      <c r="I607" t="str">
        <f>VLOOKUP(H607,Dictionary!B$41:C$45,2,FALSE)</f>
        <v>Big City Taxi</v>
      </c>
      <c r="J607" t="s">
        <v>25</v>
      </c>
      <c r="K607" t="str">
        <f>VLOOKUP(J607,Dictionary!B$20:C$36,2,FALSE)</f>
        <v>Ambulatory</v>
      </c>
      <c r="L607" t="s">
        <v>11</v>
      </c>
      <c r="M607" t="str">
        <f>VLOOKUP(L607,Dictionary!B$50:C$51,2,FALSE)</f>
        <v>Yes</v>
      </c>
      <c r="N607" t="s">
        <v>39194</v>
      </c>
      <c r="O607" s="15">
        <f t="shared" si="99"/>
        <v>43798.552511574075</v>
      </c>
      <c r="P607" s="12" t="s">
        <v>25471</v>
      </c>
      <c r="Q607" s="15">
        <f t="shared" si="91"/>
        <v>43798.554548611108</v>
      </c>
      <c r="R607" t="s">
        <v>25472</v>
      </c>
      <c r="S607" t="s">
        <v>39205</v>
      </c>
      <c r="T607" s="15">
        <f t="shared" si="92"/>
        <v>43798.561655092592</v>
      </c>
      <c r="U607" s="12" t="s">
        <v>25473</v>
      </c>
      <c r="V607" s="15">
        <f t="shared" si="93"/>
        <v>43798.562604166669</v>
      </c>
      <c r="W607" s="12" t="s">
        <v>25474</v>
      </c>
      <c r="X607" s="11">
        <f t="shared" si="94"/>
        <v>2.2777777863666415E-2</v>
      </c>
      <c r="Y607" s="11">
        <f t="shared" si="95"/>
        <v>4.8888888792134821E-2</v>
      </c>
      <c r="Z607" s="11">
        <f t="shared" si="96"/>
        <v>1.7199999997392297</v>
      </c>
      <c r="AA607" t="str">
        <f t="shared" si="97"/>
        <v>On Time</v>
      </c>
    </row>
    <row r="608" spans="1:27" x14ac:dyDescent="0.3">
      <c r="A608">
        <f t="shared" si="98"/>
        <v>607</v>
      </c>
      <c r="B608" s="13" t="s">
        <v>38934</v>
      </c>
      <c r="C608">
        <v>11176936</v>
      </c>
      <c r="D608" s="15">
        <f t="shared" si="100"/>
        <v>43620.666666666664</v>
      </c>
      <c r="E608">
        <v>16</v>
      </c>
      <c r="F608">
        <v>0</v>
      </c>
      <c r="G608">
        <v>2</v>
      </c>
      <c r="H608" t="s">
        <v>39189</v>
      </c>
      <c r="I608" t="str">
        <f>VLOOKUP(H608,Dictionary!B$41:C$45,2,FALSE)</f>
        <v>Allied Taxi</v>
      </c>
      <c r="J608" t="s">
        <v>25</v>
      </c>
      <c r="K608" t="str">
        <f>VLOOKUP(J608,Dictionary!B$20:C$36,2,FALSE)</f>
        <v>Ambulatory</v>
      </c>
      <c r="L608" t="s">
        <v>11</v>
      </c>
      <c r="M608" t="str">
        <f>VLOOKUP(L608,Dictionary!B$50:C$51,2,FALSE)</f>
        <v>Yes</v>
      </c>
      <c r="N608" t="s">
        <v>39195</v>
      </c>
      <c r="O608" s="15">
        <f t="shared" si="99"/>
        <v>43620.668541666666</v>
      </c>
      <c r="P608" s="12" t="s">
        <v>22727</v>
      </c>
      <c r="Q608" s="15">
        <f t="shared" si="91"/>
        <v>43620.668888888889</v>
      </c>
      <c r="R608" t="s">
        <v>22728</v>
      </c>
      <c r="S608" t="s">
        <v>39206</v>
      </c>
      <c r="T608" s="15">
        <f t="shared" si="92"/>
        <v>43620.680694444447</v>
      </c>
      <c r="U608" s="12" t="s">
        <v>22729</v>
      </c>
      <c r="V608" s="15">
        <f t="shared" si="93"/>
        <v>43620.68309027778</v>
      </c>
      <c r="W608" s="12" t="s">
        <v>22730</v>
      </c>
      <c r="X608" s="11">
        <f t="shared" si="94"/>
        <v>5.7499999995343387E-2</v>
      </c>
      <c r="Y608" s="11">
        <f t="shared" si="95"/>
        <v>8.3333333604969084E-3</v>
      </c>
      <c r="Z608" s="11">
        <f t="shared" si="96"/>
        <v>1.5800000005401671</v>
      </c>
      <c r="AA608" t="str">
        <f t="shared" si="97"/>
        <v>Late</v>
      </c>
    </row>
    <row r="609" spans="1:27" x14ac:dyDescent="0.3">
      <c r="A609">
        <f t="shared" si="98"/>
        <v>608</v>
      </c>
      <c r="B609" s="13" t="s">
        <v>39074</v>
      </c>
      <c r="C609">
        <v>11682910</v>
      </c>
      <c r="D609" s="15">
        <f t="shared" si="100"/>
        <v>43760.5625</v>
      </c>
      <c r="E609">
        <v>13</v>
      </c>
      <c r="F609">
        <v>30</v>
      </c>
      <c r="G609">
        <v>2</v>
      </c>
      <c r="H609" t="s">
        <v>39191</v>
      </c>
      <c r="I609" t="str">
        <f>VLOOKUP(H609,Dictionary!B$41:C$45,2,FALSE)</f>
        <v>Arrow Taxi</v>
      </c>
      <c r="J609" t="s">
        <v>25</v>
      </c>
      <c r="K609" t="str">
        <f>VLOOKUP(J609,Dictionary!B$20:C$36,2,FALSE)</f>
        <v>Ambulatory</v>
      </c>
      <c r="L609" t="s">
        <v>11</v>
      </c>
      <c r="M609" t="str">
        <f>VLOOKUP(L609,Dictionary!B$50:C$51,2,FALSE)</f>
        <v>Yes</v>
      </c>
      <c r="N609" t="s">
        <v>39194</v>
      </c>
      <c r="O609" s="15">
        <f t="shared" si="99"/>
        <v>43760.565706018519</v>
      </c>
      <c r="P609" s="12" t="s">
        <v>22109</v>
      </c>
      <c r="Q609" s="15">
        <f t="shared" si="91"/>
        <v>43760.569039351853</v>
      </c>
      <c r="R609" t="s">
        <v>22110</v>
      </c>
      <c r="S609" t="s">
        <v>39205</v>
      </c>
      <c r="T609" s="15">
        <f t="shared" si="92"/>
        <v>43760.575011574074</v>
      </c>
      <c r="U609" s="12" t="s">
        <v>22111</v>
      </c>
      <c r="V609" s="15">
        <f t="shared" si="93"/>
        <v>43760.577199074076</v>
      </c>
      <c r="W609" s="12" t="s">
        <v>22112</v>
      </c>
      <c r="X609" s="11">
        <f t="shared" si="94"/>
        <v>5.2500000048894435E-2</v>
      </c>
      <c r="Y609" s="11">
        <f t="shared" si="95"/>
        <v>8.0000000016298145E-2</v>
      </c>
      <c r="Z609" s="11">
        <f t="shared" si="96"/>
        <v>3.1800000015646219</v>
      </c>
      <c r="AA609" t="str">
        <f t="shared" si="97"/>
        <v>Late</v>
      </c>
    </row>
    <row r="610" spans="1:27" x14ac:dyDescent="0.3">
      <c r="A610">
        <f t="shared" si="98"/>
        <v>609</v>
      </c>
      <c r="B610" s="13" t="s">
        <v>38970</v>
      </c>
      <c r="C610">
        <v>11309046</v>
      </c>
      <c r="D610" s="15">
        <f t="shared" si="100"/>
        <v>43656.4375</v>
      </c>
      <c r="E610">
        <v>10</v>
      </c>
      <c r="F610">
        <v>30</v>
      </c>
      <c r="G610">
        <v>3</v>
      </c>
      <c r="H610" t="s">
        <v>39189</v>
      </c>
      <c r="I610" t="str">
        <f>VLOOKUP(H610,Dictionary!B$41:C$45,2,FALSE)</f>
        <v>Allied Taxi</v>
      </c>
      <c r="J610" t="s">
        <v>25</v>
      </c>
      <c r="K610" t="str">
        <f>VLOOKUP(J610,Dictionary!B$20:C$36,2,FALSE)</f>
        <v>Ambulatory</v>
      </c>
      <c r="L610" t="s">
        <v>11</v>
      </c>
      <c r="M610" t="str">
        <f>VLOOKUP(L610,Dictionary!B$50:C$51,2,FALSE)</f>
        <v>Yes</v>
      </c>
      <c r="N610" t="s">
        <v>39194</v>
      </c>
      <c r="O610" s="15">
        <f t="shared" si="99"/>
        <v>43656.432546296295</v>
      </c>
      <c r="P610" s="12" t="s">
        <v>13527</v>
      </c>
      <c r="Q610" s="15">
        <f t="shared" si="91"/>
        <v>43656.435694444444</v>
      </c>
      <c r="R610" t="s">
        <v>13528</v>
      </c>
      <c r="S610" t="s">
        <v>39208</v>
      </c>
      <c r="T610" s="15">
        <f t="shared" si="92"/>
        <v>43656.454907407409</v>
      </c>
      <c r="U610" s="12" t="s">
        <v>13529</v>
      </c>
      <c r="V610" s="15">
        <f t="shared" si="93"/>
        <v>43656.454884259256</v>
      </c>
      <c r="W610" s="12" t="s">
        <v>13530</v>
      </c>
      <c r="X610" s="11">
        <f t="shared" si="94"/>
        <v>-5.5555568542331457E-4</v>
      </c>
      <c r="Y610" s="11">
        <f t="shared" si="95"/>
        <v>7.5555555580649525E-2</v>
      </c>
      <c r="Z610" s="11">
        <f t="shared" si="96"/>
        <v>1.799999997485429</v>
      </c>
      <c r="AA610" t="str">
        <f t="shared" si="97"/>
        <v>On Time</v>
      </c>
    </row>
    <row r="611" spans="1:27" x14ac:dyDescent="0.3">
      <c r="A611">
        <f t="shared" si="98"/>
        <v>610</v>
      </c>
      <c r="B611" s="13" t="s">
        <v>38928</v>
      </c>
      <c r="C611">
        <v>11199590</v>
      </c>
      <c r="D611" s="15">
        <f t="shared" si="100"/>
        <v>43614.427083333336</v>
      </c>
      <c r="E611">
        <v>10</v>
      </c>
      <c r="F611">
        <v>15</v>
      </c>
      <c r="G611">
        <v>3</v>
      </c>
      <c r="H611" t="s">
        <v>39190</v>
      </c>
      <c r="I611" t="str">
        <f>VLOOKUP(H611,Dictionary!B$41:C$45,2,FALSE)</f>
        <v>Big City Taxi</v>
      </c>
      <c r="J611" t="s">
        <v>25</v>
      </c>
      <c r="K611" t="str">
        <f>VLOOKUP(J611,Dictionary!B$20:C$36,2,FALSE)</f>
        <v>Ambulatory</v>
      </c>
      <c r="L611" t="s">
        <v>11</v>
      </c>
      <c r="M611" t="str">
        <f>VLOOKUP(L611,Dictionary!B$50:C$51,2,FALSE)</f>
        <v>Yes</v>
      </c>
      <c r="N611" t="s">
        <v>39195</v>
      </c>
      <c r="O611" s="15">
        <f t="shared" si="99"/>
        <v>43614.434363425928</v>
      </c>
      <c r="P611" s="12" t="s">
        <v>19918</v>
      </c>
      <c r="Q611" s="15">
        <f t="shared" si="91"/>
        <v>43614.435104166667</v>
      </c>
      <c r="R611" t="s">
        <v>19919</v>
      </c>
      <c r="S611" t="s">
        <v>39205</v>
      </c>
      <c r="T611" s="15">
        <f t="shared" si="92"/>
        <v>43614.440925925926</v>
      </c>
      <c r="U611" s="12" t="s">
        <v>19920</v>
      </c>
      <c r="V611" s="15">
        <f t="shared" si="93"/>
        <v>43614.442002314812</v>
      </c>
      <c r="W611" s="12" t="s">
        <v>19921</v>
      </c>
      <c r="X611" s="11">
        <f t="shared" si="94"/>
        <v>2.5833333260379732E-2</v>
      </c>
      <c r="Y611" s="11">
        <f t="shared" si="95"/>
        <v>1.7777777742594481E-2</v>
      </c>
      <c r="Z611" s="11">
        <f t="shared" si="96"/>
        <v>1.0466666640713811</v>
      </c>
      <c r="AA611" t="str">
        <f t="shared" si="97"/>
        <v>Late</v>
      </c>
    </row>
    <row r="612" spans="1:27" x14ac:dyDescent="0.3">
      <c r="A612">
        <f t="shared" si="98"/>
        <v>611</v>
      </c>
      <c r="B612" s="13" t="s">
        <v>39041</v>
      </c>
      <c r="C612">
        <v>11561123</v>
      </c>
      <c r="D612" s="15">
        <f t="shared" si="100"/>
        <v>43727.45</v>
      </c>
      <c r="E612">
        <v>10</v>
      </c>
      <c r="F612">
        <v>48</v>
      </c>
      <c r="G612">
        <v>4</v>
      </c>
      <c r="H612" t="s">
        <v>39191</v>
      </c>
      <c r="I612" t="str">
        <f>VLOOKUP(H612,Dictionary!B$41:C$45,2,FALSE)</f>
        <v>Arrow Taxi</v>
      </c>
      <c r="J612" t="s">
        <v>25</v>
      </c>
      <c r="K612" t="str">
        <f>VLOOKUP(J612,Dictionary!B$20:C$36,2,FALSE)</f>
        <v>Ambulatory</v>
      </c>
      <c r="L612" t="s">
        <v>11</v>
      </c>
      <c r="M612" t="str">
        <f>VLOOKUP(L612,Dictionary!B$50:C$51,2,FALSE)</f>
        <v>Yes</v>
      </c>
      <c r="N612" t="s">
        <v>39195</v>
      </c>
      <c r="O612" s="15">
        <f t="shared" si="99"/>
        <v>43727.491909722223</v>
      </c>
      <c r="P612" s="12" t="s">
        <v>33454</v>
      </c>
      <c r="Q612" s="15">
        <f t="shared" si="91"/>
        <v>43727.495347222219</v>
      </c>
      <c r="R612" t="s">
        <v>19146</v>
      </c>
      <c r="S612" t="s">
        <v>39207</v>
      </c>
      <c r="T612" s="15">
        <f t="shared" si="92"/>
        <v>43727.512650462966</v>
      </c>
      <c r="U612" s="12" t="s">
        <v>31850</v>
      </c>
      <c r="V612" s="15">
        <f t="shared" si="93"/>
        <v>43727.514305555553</v>
      </c>
      <c r="W612" s="12" t="s">
        <v>31851</v>
      </c>
      <c r="X612" s="11">
        <f t="shared" si="94"/>
        <v>3.9722222078125924E-2</v>
      </c>
      <c r="Y612" s="11">
        <f t="shared" si="95"/>
        <v>8.249999990221113E-2</v>
      </c>
      <c r="Z612" s="11">
        <f t="shared" si="96"/>
        <v>2.9333333275280893</v>
      </c>
      <c r="AA612" t="str">
        <f t="shared" si="97"/>
        <v>Late</v>
      </c>
    </row>
    <row r="613" spans="1:27" x14ac:dyDescent="0.3">
      <c r="A613">
        <f t="shared" si="98"/>
        <v>612</v>
      </c>
      <c r="B613" s="13" t="s">
        <v>38993</v>
      </c>
      <c r="C613">
        <v>11425586</v>
      </c>
      <c r="D613" s="15">
        <f t="shared" si="100"/>
        <v>43679.541666666664</v>
      </c>
      <c r="E613">
        <v>13</v>
      </c>
      <c r="F613">
        <v>0</v>
      </c>
      <c r="G613">
        <v>5</v>
      </c>
      <c r="H613" t="s">
        <v>39189</v>
      </c>
      <c r="I613" t="str">
        <f>VLOOKUP(H613,Dictionary!B$41:C$45,2,FALSE)</f>
        <v>Allied Taxi</v>
      </c>
      <c r="J613" t="s">
        <v>25</v>
      </c>
      <c r="K613" t="str">
        <f>VLOOKUP(J613,Dictionary!B$20:C$36,2,FALSE)</f>
        <v>Ambulatory</v>
      </c>
      <c r="L613" t="s">
        <v>11</v>
      </c>
      <c r="M613" t="str">
        <f>VLOOKUP(L613,Dictionary!B$50:C$51,2,FALSE)</f>
        <v>Yes</v>
      </c>
      <c r="N613" t="s">
        <v>39194</v>
      </c>
      <c r="O613" s="15">
        <f t="shared" si="99"/>
        <v>43679.538229166668</v>
      </c>
      <c r="P613" s="12" t="s">
        <v>29284</v>
      </c>
      <c r="Q613" s="15">
        <f t="shared" si="91"/>
        <v>43679.541030092594</v>
      </c>
      <c r="R613" t="s">
        <v>29285</v>
      </c>
      <c r="S613" t="s">
        <v>39208</v>
      </c>
      <c r="T613" s="15">
        <f t="shared" si="92"/>
        <v>43679.56077546296</v>
      </c>
      <c r="U613" s="12" t="s">
        <v>22733</v>
      </c>
      <c r="V613" s="15">
        <f t="shared" si="93"/>
        <v>43679.560543981483</v>
      </c>
      <c r="W613" s="12" t="s">
        <v>22734</v>
      </c>
      <c r="X613" s="11">
        <f t="shared" si="94"/>
        <v>-5.5555554572492838E-3</v>
      </c>
      <c r="Y613" s="11">
        <f t="shared" si="95"/>
        <v>6.7222222220152617E-2</v>
      </c>
      <c r="Z613" s="11">
        <f t="shared" si="96"/>
        <v>1.48000000230968</v>
      </c>
      <c r="AA613" t="str">
        <f t="shared" si="97"/>
        <v>On Time</v>
      </c>
    </row>
    <row r="614" spans="1:27" x14ac:dyDescent="0.3">
      <c r="A614">
        <f t="shared" si="98"/>
        <v>613</v>
      </c>
      <c r="B614" s="13" t="s">
        <v>38954</v>
      </c>
      <c r="C614">
        <v>11291686</v>
      </c>
      <c r="D614" s="15">
        <f t="shared" si="100"/>
        <v>43640.375</v>
      </c>
      <c r="E614">
        <v>9</v>
      </c>
      <c r="F614">
        <v>0</v>
      </c>
      <c r="G614">
        <v>1</v>
      </c>
      <c r="H614" t="s">
        <v>39191</v>
      </c>
      <c r="I614" t="str">
        <f>VLOOKUP(H614,Dictionary!B$41:C$45,2,FALSE)</f>
        <v>Arrow Taxi</v>
      </c>
      <c r="J614" t="s">
        <v>10</v>
      </c>
      <c r="K614" t="str">
        <f>VLOOKUP(J614,Dictionary!B$20:C$36,2,FALSE)</f>
        <v>Walker</v>
      </c>
      <c r="L614" t="s">
        <v>11</v>
      </c>
      <c r="M614" t="str">
        <f>VLOOKUP(L614,Dictionary!B$50:C$51,2,FALSE)</f>
        <v>Yes</v>
      </c>
      <c r="N614" t="s">
        <v>39195</v>
      </c>
      <c r="O614" s="15">
        <f t="shared" si="99"/>
        <v>43640.366249999999</v>
      </c>
      <c r="P614" s="12" t="s">
        <v>33914</v>
      </c>
      <c r="Q614" s="15">
        <f t="shared" si="91"/>
        <v>43640.367361111108</v>
      </c>
      <c r="R614" t="s">
        <v>33915</v>
      </c>
      <c r="S614" t="s">
        <v>39209</v>
      </c>
      <c r="T614" s="15">
        <f t="shared" si="92"/>
        <v>43640.394270833334</v>
      </c>
      <c r="U614" s="12" t="s">
        <v>33916</v>
      </c>
      <c r="V614" s="15">
        <f t="shared" si="93"/>
        <v>43640.395150462966</v>
      </c>
      <c r="W614" s="12" t="s">
        <v>33917</v>
      </c>
      <c r="X614" s="11">
        <f t="shared" si="94"/>
        <v>2.1111111156642437E-2</v>
      </c>
      <c r="Y614" s="11">
        <f t="shared" si="95"/>
        <v>2.6666666613891721E-2</v>
      </c>
      <c r="Z614" s="11">
        <f t="shared" si="96"/>
        <v>1.1466666664928198</v>
      </c>
      <c r="AA614" t="str">
        <f t="shared" si="97"/>
        <v>On Time</v>
      </c>
    </row>
    <row r="615" spans="1:27" x14ac:dyDescent="0.3">
      <c r="A615">
        <f t="shared" si="98"/>
        <v>614</v>
      </c>
      <c r="B615" s="13" t="s">
        <v>38899</v>
      </c>
      <c r="C615">
        <v>11089229</v>
      </c>
      <c r="D615" s="15">
        <f t="shared" si="100"/>
        <v>43585.572916666664</v>
      </c>
      <c r="E615">
        <v>13</v>
      </c>
      <c r="F615">
        <v>45</v>
      </c>
      <c r="G615">
        <v>2</v>
      </c>
      <c r="H615" t="s">
        <v>39191</v>
      </c>
      <c r="I615" t="str">
        <f>VLOOKUP(H615,Dictionary!B$41:C$45,2,FALSE)</f>
        <v>Arrow Taxi</v>
      </c>
      <c r="J615" t="s">
        <v>4</v>
      </c>
      <c r="K615" t="str">
        <f>VLOOKUP(J615,Dictionary!B$20:C$36,2,FALSE)</f>
        <v>Over-size Wheelchair</v>
      </c>
      <c r="L615" t="s">
        <v>5</v>
      </c>
      <c r="M615" t="str">
        <f>VLOOKUP(L615,Dictionary!B$50:C$51,2,FALSE)</f>
        <v>No</v>
      </c>
      <c r="N615" t="s">
        <v>39195</v>
      </c>
      <c r="O615" s="15">
        <f t="shared" si="99"/>
        <v>43585.573437500003</v>
      </c>
      <c r="P615" s="12" t="s">
        <v>28101</v>
      </c>
      <c r="Q615" s="15">
        <f t="shared" si="91"/>
        <v>43585.578865740739</v>
      </c>
      <c r="R615" t="s">
        <v>30040</v>
      </c>
      <c r="S615" t="s">
        <v>39205</v>
      </c>
      <c r="T615" s="15">
        <f t="shared" si="92"/>
        <v>43585.580555555556</v>
      </c>
      <c r="U615" s="12" t="s">
        <v>30041</v>
      </c>
      <c r="V615" s="15">
        <f t="shared" si="93"/>
        <v>43585.585925925923</v>
      </c>
      <c r="W615" s="12" t="s">
        <v>30042</v>
      </c>
      <c r="X615" s="11">
        <f t="shared" si="94"/>
        <v>0.12888888880843297</v>
      </c>
      <c r="Y615" s="11">
        <f t="shared" si="95"/>
        <v>0.13027777767274529</v>
      </c>
      <c r="Z615" s="11">
        <f t="shared" si="96"/>
        <v>6.2199999955482781</v>
      </c>
      <c r="AA615" t="str">
        <f t="shared" si="97"/>
        <v>Late</v>
      </c>
    </row>
    <row r="616" spans="1:27" x14ac:dyDescent="0.3">
      <c r="A616">
        <f t="shared" si="98"/>
        <v>615</v>
      </c>
      <c r="B616" s="13" t="s">
        <v>38969</v>
      </c>
      <c r="C616">
        <v>11328706</v>
      </c>
      <c r="D616" s="15">
        <f t="shared" si="100"/>
        <v>43655.333333333336</v>
      </c>
      <c r="E616">
        <v>8</v>
      </c>
      <c r="F616">
        <v>0</v>
      </c>
      <c r="G616">
        <v>2</v>
      </c>
      <c r="H616" t="s">
        <v>39189</v>
      </c>
      <c r="I616" t="str">
        <f>VLOOKUP(H616,Dictionary!B$41:C$45,2,FALSE)</f>
        <v>Allied Taxi</v>
      </c>
      <c r="J616" t="s">
        <v>25</v>
      </c>
      <c r="K616" t="str">
        <f>VLOOKUP(J616,Dictionary!B$20:C$36,2,FALSE)</f>
        <v>Ambulatory</v>
      </c>
      <c r="L616" t="s">
        <v>11</v>
      </c>
      <c r="M616" t="str">
        <f>VLOOKUP(L616,Dictionary!B$50:C$51,2,FALSE)</f>
        <v>Yes</v>
      </c>
      <c r="N616" t="s">
        <v>39195</v>
      </c>
      <c r="O616" s="15">
        <f t="shared" si="99"/>
        <v>43655.320011574076</v>
      </c>
      <c r="P616" s="12" t="s">
        <v>152</v>
      </c>
      <c r="Q616" s="15">
        <f t="shared" si="91"/>
        <v>43655.320011574076</v>
      </c>
      <c r="R616" t="s">
        <v>152</v>
      </c>
      <c r="S616" t="s">
        <v>39206</v>
      </c>
      <c r="T616" s="15">
        <f t="shared" si="92"/>
        <v>43655.334039351852</v>
      </c>
      <c r="U616" s="12" t="s">
        <v>153</v>
      </c>
      <c r="V616" s="15">
        <f t="shared" si="93"/>
        <v>43655.335034722222</v>
      </c>
      <c r="W616" s="12" t="s">
        <v>154</v>
      </c>
      <c r="X616" s="11">
        <f t="shared" si="94"/>
        <v>2.3888888885267079E-2</v>
      </c>
      <c r="Y616" s="11">
        <f t="shared" si="95"/>
        <v>0</v>
      </c>
      <c r="Z616" s="11">
        <f t="shared" si="96"/>
        <v>0.57333333324640989</v>
      </c>
      <c r="AA616" t="str">
        <f t="shared" si="97"/>
        <v>On Time</v>
      </c>
    </row>
    <row r="617" spans="1:27" x14ac:dyDescent="0.3">
      <c r="A617">
        <f t="shared" si="98"/>
        <v>616</v>
      </c>
      <c r="B617" s="13" t="s">
        <v>38933</v>
      </c>
      <c r="C617">
        <v>11174118</v>
      </c>
      <c r="D617" s="15">
        <f t="shared" si="100"/>
        <v>43619.5</v>
      </c>
      <c r="E617">
        <v>12</v>
      </c>
      <c r="F617">
        <v>0</v>
      </c>
      <c r="G617">
        <v>1</v>
      </c>
      <c r="H617" t="s">
        <v>39191</v>
      </c>
      <c r="I617" t="str">
        <f>VLOOKUP(H617,Dictionary!B$41:C$45,2,FALSE)</f>
        <v>Arrow Taxi</v>
      </c>
      <c r="J617" t="s">
        <v>25</v>
      </c>
      <c r="K617" t="str">
        <f>VLOOKUP(J617,Dictionary!B$20:C$36,2,FALSE)</f>
        <v>Ambulatory</v>
      </c>
      <c r="L617" t="s">
        <v>11</v>
      </c>
      <c r="M617" t="str">
        <f>VLOOKUP(L617,Dictionary!B$50:C$51,2,FALSE)</f>
        <v>Yes</v>
      </c>
      <c r="N617" t="s">
        <v>39194</v>
      </c>
      <c r="O617" s="15">
        <f t="shared" si="99"/>
        <v>43619.490324074075</v>
      </c>
      <c r="P617" s="12" t="s">
        <v>8811</v>
      </c>
      <c r="Q617" s="15">
        <f t="shared" si="91"/>
        <v>43619.49454861111</v>
      </c>
      <c r="R617" t="s">
        <v>8812</v>
      </c>
      <c r="S617" t="s">
        <v>39207</v>
      </c>
      <c r="T617" s="15">
        <f t="shared" si="92"/>
        <v>43619.507164351853</v>
      </c>
      <c r="U617" s="12" t="s">
        <v>8813</v>
      </c>
      <c r="V617" s="15">
        <f t="shared" si="93"/>
        <v>43619.507164351853</v>
      </c>
      <c r="W617" s="12" t="s">
        <v>8813</v>
      </c>
      <c r="X617" s="11">
        <f t="shared" si="94"/>
        <v>0</v>
      </c>
      <c r="Y617" s="11">
        <f t="shared" si="95"/>
        <v>0.10138888884102926</v>
      </c>
      <c r="Z617" s="11">
        <f t="shared" si="96"/>
        <v>2.4333333321847022</v>
      </c>
      <c r="AA617" t="str">
        <f t="shared" si="97"/>
        <v>On Time</v>
      </c>
    </row>
    <row r="618" spans="1:27" x14ac:dyDescent="0.3">
      <c r="A618">
        <f t="shared" si="98"/>
        <v>617</v>
      </c>
      <c r="B618" s="13" t="s">
        <v>38825</v>
      </c>
      <c r="C618">
        <v>10856789</v>
      </c>
      <c r="D618" s="15">
        <f t="shared" si="100"/>
        <v>43511.875</v>
      </c>
      <c r="E618">
        <v>21</v>
      </c>
      <c r="F618">
        <v>0</v>
      </c>
      <c r="G618">
        <v>5</v>
      </c>
      <c r="H618" t="s">
        <v>39189</v>
      </c>
      <c r="I618" t="str">
        <f>VLOOKUP(H618,Dictionary!B$41:C$45,2,FALSE)</f>
        <v>Allied Taxi</v>
      </c>
      <c r="J618" t="s">
        <v>25</v>
      </c>
      <c r="K618" t="str">
        <f>VLOOKUP(J618,Dictionary!B$20:C$36,2,FALSE)</f>
        <v>Ambulatory</v>
      </c>
      <c r="L618" t="s">
        <v>11</v>
      </c>
      <c r="M618" t="str">
        <f>VLOOKUP(L618,Dictionary!B$50:C$51,2,FALSE)</f>
        <v>Yes</v>
      </c>
      <c r="N618" t="s">
        <v>39194</v>
      </c>
      <c r="O618" s="15">
        <f t="shared" si="99"/>
        <v>43511.876643518517</v>
      </c>
      <c r="P618" s="12" t="s">
        <v>23763</v>
      </c>
      <c r="Q618" s="15">
        <f t="shared" si="91"/>
        <v>43511.878553240742</v>
      </c>
      <c r="R618" t="s">
        <v>23764</v>
      </c>
      <c r="S618" t="s">
        <v>39208</v>
      </c>
      <c r="T618" s="15">
        <f t="shared" si="92"/>
        <v>43511.898043981484</v>
      </c>
      <c r="U618" s="12" t="s">
        <v>23765</v>
      </c>
      <c r="V618" s="15">
        <f t="shared" si="93"/>
        <v>43511.899571759262</v>
      </c>
      <c r="W618" s="12" t="s">
        <v>23766</v>
      </c>
      <c r="X618" s="11">
        <f t="shared" si="94"/>
        <v>3.6666666681412607E-2</v>
      </c>
      <c r="Y618" s="11">
        <f t="shared" si="95"/>
        <v>4.5833333395421505E-2</v>
      </c>
      <c r="Z618" s="11">
        <f t="shared" si="96"/>
        <v>1.9800000018440187</v>
      </c>
      <c r="AA618" t="str">
        <f t="shared" si="97"/>
        <v>Late</v>
      </c>
    </row>
    <row r="619" spans="1:27" x14ac:dyDescent="0.3">
      <c r="A619">
        <f t="shared" si="98"/>
        <v>618</v>
      </c>
      <c r="B619" s="13" t="s">
        <v>38821</v>
      </c>
      <c r="C619">
        <v>10818948</v>
      </c>
      <c r="D619" s="15">
        <f t="shared" si="100"/>
        <v>43507.78125</v>
      </c>
      <c r="E619">
        <v>18</v>
      </c>
      <c r="F619">
        <v>45</v>
      </c>
      <c r="G619">
        <v>1</v>
      </c>
      <c r="H619" t="s">
        <v>39191</v>
      </c>
      <c r="I619" t="str">
        <f>VLOOKUP(H619,Dictionary!B$41:C$45,2,FALSE)</f>
        <v>Arrow Taxi</v>
      </c>
      <c r="J619" t="s">
        <v>25</v>
      </c>
      <c r="K619" t="str">
        <f>VLOOKUP(J619,Dictionary!B$20:C$36,2,FALSE)</f>
        <v>Ambulatory</v>
      </c>
      <c r="L619" t="s">
        <v>11</v>
      </c>
      <c r="M619" t="str">
        <f>VLOOKUP(L619,Dictionary!B$50:C$51,2,FALSE)</f>
        <v>Yes</v>
      </c>
      <c r="N619" t="s">
        <v>39195</v>
      </c>
      <c r="O619" s="15">
        <f t="shared" si="99"/>
        <v>43507.769606481481</v>
      </c>
      <c r="P619" s="12" t="s">
        <v>19215</v>
      </c>
      <c r="Q619" s="15">
        <f t="shared" si="91"/>
        <v>43507.774363425924</v>
      </c>
      <c r="R619" t="s">
        <v>19216</v>
      </c>
      <c r="S619" t="s">
        <v>39205</v>
      </c>
      <c r="T619" s="15">
        <f t="shared" si="92"/>
        <v>43507.778113425928</v>
      </c>
      <c r="U619" s="12" t="s">
        <v>19217</v>
      </c>
      <c r="V619" s="15">
        <f t="shared" si="93"/>
        <v>43507.777997685182</v>
      </c>
      <c r="W619" s="12" t="s">
        <v>19218</v>
      </c>
      <c r="X619" s="11">
        <f t="shared" si="94"/>
        <v>-2.7777779032476246E-3</v>
      </c>
      <c r="Y619" s="11">
        <f t="shared" si="95"/>
        <v>0.11416666663717479</v>
      </c>
      <c r="Z619" s="11">
        <f t="shared" si="96"/>
        <v>2.6733333296142519</v>
      </c>
      <c r="AA619" t="str">
        <f t="shared" si="97"/>
        <v>On Time</v>
      </c>
    </row>
    <row r="620" spans="1:27" x14ac:dyDescent="0.3">
      <c r="A620">
        <f t="shared" si="98"/>
        <v>619</v>
      </c>
      <c r="B620" s="13" t="s">
        <v>39143</v>
      </c>
      <c r="C620">
        <v>11942491</v>
      </c>
      <c r="D620" s="15">
        <f t="shared" si="100"/>
        <v>43829.4375</v>
      </c>
      <c r="E620">
        <v>10</v>
      </c>
      <c r="F620">
        <v>30</v>
      </c>
      <c r="G620">
        <v>1</v>
      </c>
      <c r="H620" t="s">
        <v>39190</v>
      </c>
      <c r="I620" t="str">
        <f>VLOOKUP(H620,Dictionary!B$41:C$45,2,FALSE)</f>
        <v>Big City Taxi</v>
      </c>
      <c r="J620" t="s">
        <v>25</v>
      </c>
      <c r="K620" t="str">
        <f>VLOOKUP(J620,Dictionary!B$20:C$36,2,FALSE)</f>
        <v>Ambulatory</v>
      </c>
      <c r="L620" t="s">
        <v>11</v>
      </c>
      <c r="M620" t="str">
        <f>VLOOKUP(L620,Dictionary!B$50:C$51,2,FALSE)</f>
        <v>Yes</v>
      </c>
      <c r="N620" t="s">
        <v>39194</v>
      </c>
      <c r="O620" s="15">
        <f t="shared" si="99"/>
        <v>43829.446273148147</v>
      </c>
      <c r="P620" s="12" t="s">
        <v>5223</v>
      </c>
      <c r="Q620" s="15">
        <f t="shared" si="91"/>
        <v>43829.446192129632</v>
      </c>
      <c r="R620" t="s">
        <v>11764</v>
      </c>
      <c r="S620" t="s">
        <v>39207</v>
      </c>
      <c r="T620" s="15">
        <f t="shared" si="92"/>
        <v>43829.466134259259</v>
      </c>
      <c r="U620" s="12" t="s">
        <v>11765</v>
      </c>
      <c r="V620" s="15">
        <f t="shared" si="93"/>
        <v>43829.467407407406</v>
      </c>
      <c r="W620" s="12" t="s">
        <v>11766</v>
      </c>
      <c r="X620" s="11">
        <f t="shared" si="94"/>
        <v>3.0555555538740009E-2</v>
      </c>
      <c r="Y620" s="11">
        <f t="shared" si="95"/>
        <v>-1.9444443751126528E-3</v>
      </c>
      <c r="Z620" s="11">
        <f t="shared" si="96"/>
        <v>0.68666666792705655</v>
      </c>
      <c r="AA620" t="str">
        <f t="shared" si="97"/>
        <v>Late</v>
      </c>
    </row>
    <row r="621" spans="1:27" x14ac:dyDescent="0.3">
      <c r="A621">
        <f t="shared" si="98"/>
        <v>620</v>
      </c>
      <c r="B621" s="13" t="s">
        <v>38894</v>
      </c>
      <c r="C621">
        <v>11052923</v>
      </c>
      <c r="D621" s="15">
        <f t="shared" si="100"/>
        <v>43580.541666666664</v>
      </c>
      <c r="E621">
        <v>13</v>
      </c>
      <c r="F621">
        <v>0</v>
      </c>
      <c r="G621">
        <v>4</v>
      </c>
      <c r="H621" t="s">
        <v>39191</v>
      </c>
      <c r="I621" t="str">
        <f>VLOOKUP(H621,Dictionary!B$41:C$45,2,FALSE)</f>
        <v>Arrow Taxi</v>
      </c>
      <c r="J621" t="s">
        <v>10</v>
      </c>
      <c r="K621" t="str">
        <f>VLOOKUP(J621,Dictionary!B$20:C$36,2,FALSE)</f>
        <v>Walker</v>
      </c>
      <c r="L621" t="s">
        <v>11</v>
      </c>
      <c r="M621" t="str">
        <f>VLOOKUP(L621,Dictionary!B$50:C$51,2,FALSE)</f>
        <v>Yes</v>
      </c>
      <c r="N621" t="s">
        <v>39196</v>
      </c>
      <c r="O621" s="15">
        <f t="shared" si="99"/>
        <v>43580.536099537036</v>
      </c>
      <c r="P621" s="12" t="s">
        <v>2952</v>
      </c>
      <c r="Q621" s="15">
        <f t="shared" si="91"/>
        <v>43580.537233796298</v>
      </c>
      <c r="R621" t="s">
        <v>2953</v>
      </c>
      <c r="S621" t="s">
        <v>39206</v>
      </c>
      <c r="T621" s="15">
        <f t="shared" si="92"/>
        <v>43580.546863425923</v>
      </c>
      <c r="U621" s="12" t="s">
        <v>2954</v>
      </c>
      <c r="V621" s="15">
        <f t="shared" si="93"/>
        <v>43580.547812500001</v>
      </c>
      <c r="W621" s="12" t="s">
        <v>2955</v>
      </c>
      <c r="X621" s="11">
        <f t="shared" si="94"/>
        <v>2.2777777863666415E-2</v>
      </c>
      <c r="Y621" s="11">
        <f t="shared" si="95"/>
        <v>2.7222222299315035E-2</v>
      </c>
      <c r="Z621" s="11">
        <f t="shared" si="96"/>
        <v>1.2000000039115548</v>
      </c>
      <c r="AA621" t="str">
        <f t="shared" si="97"/>
        <v>On Time</v>
      </c>
    </row>
    <row r="622" spans="1:27" x14ac:dyDescent="0.3">
      <c r="A622">
        <f t="shared" si="98"/>
        <v>621</v>
      </c>
      <c r="B622" s="13" t="s">
        <v>39109</v>
      </c>
      <c r="C622">
        <v>11783607</v>
      </c>
      <c r="D622" s="15">
        <f t="shared" si="100"/>
        <v>43795.4375</v>
      </c>
      <c r="E622">
        <v>10</v>
      </c>
      <c r="F622">
        <v>30</v>
      </c>
      <c r="G622">
        <v>2</v>
      </c>
      <c r="H622" t="s">
        <v>39190</v>
      </c>
      <c r="I622" t="str">
        <f>VLOOKUP(H622,Dictionary!B$41:C$45,2,FALSE)</f>
        <v>Big City Taxi</v>
      </c>
      <c r="J622" t="s">
        <v>25</v>
      </c>
      <c r="K622" t="str">
        <f>VLOOKUP(J622,Dictionary!B$20:C$36,2,FALSE)</f>
        <v>Ambulatory</v>
      </c>
      <c r="L622" t="s">
        <v>11</v>
      </c>
      <c r="M622" t="str">
        <f>VLOOKUP(L622,Dictionary!B$50:C$51,2,FALSE)</f>
        <v>Yes</v>
      </c>
      <c r="N622" t="s">
        <v>39194</v>
      </c>
      <c r="O622" s="15">
        <f t="shared" si="99"/>
        <v>43795.437060185184</v>
      </c>
      <c r="P622" s="12" t="s">
        <v>32464</v>
      </c>
      <c r="Q622" s="15">
        <f t="shared" si="91"/>
        <v>43795.437905092593</v>
      </c>
      <c r="R622" t="s">
        <v>32465</v>
      </c>
      <c r="S622" t="s">
        <v>39207</v>
      </c>
      <c r="T622" s="15">
        <f t="shared" si="92"/>
        <v>43795.450706018521</v>
      </c>
      <c r="U622" s="12" t="s">
        <v>32466</v>
      </c>
      <c r="V622" s="15">
        <f t="shared" si="93"/>
        <v>43795.456296296295</v>
      </c>
      <c r="W622" s="12" t="s">
        <v>19598</v>
      </c>
      <c r="X622" s="11">
        <f t="shared" si="94"/>
        <v>0.13416666659759358</v>
      </c>
      <c r="Y622" s="11">
        <f t="shared" si="95"/>
        <v>2.0277777803130448E-2</v>
      </c>
      <c r="Z622" s="11">
        <f t="shared" si="96"/>
        <v>3.7066666656173766</v>
      </c>
      <c r="AA622" t="str">
        <f t="shared" si="97"/>
        <v>On Time</v>
      </c>
    </row>
    <row r="623" spans="1:27" x14ac:dyDescent="0.3">
      <c r="A623">
        <f t="shared" si="98"/>
        <v>622</v>
      </c>
      <c r="B623" s="13" t="s">
        <v>38915</v>
      </c>
      <c r="C623">
        <v>11120620</v>
      </c>
      <c r="D623" s="15">
        <f t="shared" si="100"/>
        <v>43601.614583333336</v>
      </c>
      <c r="E623">
        <v>14</v>
      </c>
      <c r="F623">
        <v>45</v>
      </c>
      <c r="G623">
        <v>4</v>
      </c>
      <c r="H623" t="s">
        <v>39190</v>
      </c>
      <c r="I623" t="str">
        <f>VLOOKUP(H623,Dictionary!B$41:C$45,2,FALSE)</f>
        <v>Big City Taxi</v>
      </c>
      <c r="J623" t="s">
        <v>25</v>
      </c>
      <c r="K623" t="str">
        <f>VLOOKUP(J623,Dictionary!B$20:C$36,2,FALSE)</f>
        <v>Ambulatory</v>
      </c>
      <c r="L623" t="s">
        <v>11</v>
      </c>
      <c r="M623" t="str">
        <f>VLOOKUP(L623,Dictionary!B$50:C$51,2,FALSE)</f>
        <v>Yes</v>
      </c>
      <c r="N623" t="s">
        <v>39195</v>
      </c>
      <c r="O623" s="15">
        <f t="shared" si="99"/>
        <v>43601.611064814817</v>
      </c>
      <c r="P623" s="12" t="s">
        <v>8540</v>
      </c>
      <c r="Q623" s="15">
        <f t="shared" si="91"/>
        <v>43601.611157407409</v>
      </c>
      <c r="R623" t="s">
        <v>8541</v>
      </c>
      <c r="S623" t="s">
        <v>39209</v>
      </c>
      <c r="T623" s="15">
        <f t="shared" si="92"/>
        <v>43601.644166666665</v>
      </c>
      <c r="U623" s="12" t="s">
        <v>8542</v>
      </c>
      <c r="V623" s="15">
        <f t="shared" si="93"/>
        <v>43601.645277777781</v>
      </c>
      <c r="W623" s="12" t="s">
        <v>8543</v>
      </c>
      <c r="X623" s="11">
        <f t="shared" si="94"/>
        <v>2.6666666788514704E-2</v>
      </c>
      <c r="Y623" s="11">
        <f t="shared" si="95"/>
        <v>2.2222222178243101E-3</v>
      </c>
      <c r="Z623" s="11">
        <f t="shared" si="96"/>
        <v>0.69333333615213633</v>
      </c>
      <c r="AA623" t="str">
        <f t="shared" si="97"/>
        <v>On Time</v>
      </c>
    </row>
    <row r="624" spans="1:27" x14ac:dyDescent="0.3">
      <c r="A624">
        <f t="shared" si="98"/>
        <v>623</v>
      </c>
      <c r="B624" s="13" t="s">
        <v>38968</v>
      </c>
      <c r="C624">
        <v>11337245</v>
      </c>
      <c r="D624" s="15">
        <f t="shared" si="100"/>
        <v>43654.333333333336</v>
      </c>
      <c r="E624">
        <v>8</v>
      </c>
      <c r="F624">
        <v>0</v>
      </c>
      <c r="G624">
        <v>1</v>
      </c>
      <c r="H624" t="s">
        <v>39191</v>
      </c>
      <c r="I624" t="str">
        <f>VLOOKUP(H624,Dictionary!B$41:C$45,2,FALSE)</f>
        <v>Arrow Taxi</v>
      </c>
      <c r="J624" t="s">
        <v>25</v>
      </c>
      <c r="K624" t="str">
        <f>VLOOKUP(J624,Dictionary!B$20:C$36,2,FALSE)</f>
        <v>Ambulatory</v>
      </c>
      <c r="L624" t="s">
        <v>11</v>
      </c>
      <c r="M624" t="str">
        <f>VLOOKUP(L624,Dictionary!B$50:C$51,2,FALSE)</f>
        <v>Yes</v>
      </c>
      <c r="N624" t="s">
        <v>39195</v>
      </c>
      <c r="O624" s="15">
        <f t="shared" si="99"/>
        <v>43654.321423611109</v>
      </c>
      <c r="P624" s="12" t="s">
        <v>32683</v>
      </c>
      <c r="Q624" s="15">
        <f t="shared" si="91"/>
        <v>43654.325289351851</v>
      </c>
      <c r="R624" t="s">
        <v>32684</v>
      </c>
      <c r="S624" t="s">
        <v>39207</v>
      </c>
      <c r="T624" s="15">
        <f t="shared" si="92"/>
        <v>43654.337002314816</v>
      </c>
      <c r="U624" s="12" t="s">
        <v>32685</v>
      </c>
      <c r="V624" s="15">
        <f t="shared" si="93"/>
        <v>43654.340428240743</v>
      </c>
      <c r="W624" s="12" t="s">
        <v>32686</v>
      </c>
      <c r="X624" s="11">
        <f t="shared" si="94"/>
        <v>8.2222222234122455E-2</v>
      </c>
      <c r="Y624" s="11">
        <f t="shared" si="95"/>
        <v>9.2777777812443674E-2</v>
      </c>
      <c r="Z624" s="11">
        <f t="shared" si="96"/>
        <v>4.2000000011175871</v>
      </c>
      <c r="AA624" t="str">
        <f t="shared" si="97"/>
        <v>On Time</v>
      </c>
    </row>
    <row r="625" spans="1:27" x14ac:dyDescent="0.3">
      <c r="A625">
        <f t="shared" si="98"/>
        <v>624</v>
      </c>
      <c r="B625" s="13" t="s">
        <v>38865</v>
      </c>
      <c r="C625">
        <v>10958724</v>
      </c>
      <c r="D625" s="15">
        <f t="shared" si="100"/>
        <v>43551.625</v>
      </c>
      <c r="E625">
        <v>15</v>
      </c>
      <c r="F625">
        <v>0</v>
      </c>
      <c r="G625">
        <v>3</v>
      </c>
      <c r="H625" t="s">
        <v>39191</v>
      </c>
      <c r="I625" t="str">
        <f>VLOOKUP(H625,Dictionary!B$41:C$45,2,FALSE)</f>
        <v>Arrow Taxi</v>
      </c>
      <c r="J625" t="s">
        <v>25</v>
      </c>
      <c r="K625" t="str">
        <f>VLOOKUP(J625,Dictionary!B$20:C$36,2,FALSE)</f>
        <v>Ambulatory</v>
      </c>
      <c r="L625" t="s">
        <v>11</v>
      </c>
      <c r="M625" t="str">
        <f>VLOOKUP(L625,Dictionary!B$50:C$51,2,FALSE)</f>
        <v>Yes</v>
      </c>
      <c r="N625" t="s">
        <v>39195</v>
      </c>
      <c r="O625" s="15">
        <f t="shared" si="99"/>
        <v>43551.612557870372</v>
      </c>
      <c r="P625" s="12" t="s">
        <v>25807</v>
      </c>
      <c r="Q625" s="15">
        <f t="shared" si="91"/>
        <v>43551.619074074071</v>
      </c>
      <c r="R625" t="s">
        <v>25808</v>
      </c>
      <c r="S625" t="s">
        <v>39207</v>
      </c>
      <c r="T625" s="15">
        <f t="shared" si="92"/>
        <v>43551.633229166669</v>
      </c>
      <c r="U625" s="12" t="s">
        <v>25809</v>
      </c>
      <c r="V625" s="15">
        <f t="shared" si="93"/>
        <v>43551.634780092594</v>
      </c>
      <c r="W625" s="12" t="s">
        <v>19262</v>
      </c>
      <c r="X625" s="11">
        <f t="shared" si="94"/>
        <v>3.7222222192212939E-2</v>
      </c>
      <c r="Y625" s="11">
        <f t="shared" si="95"/>
        <v>0.15638888877583668</v>
      </c>
      <c r="Z625" s="11">
        <f t="shared" si="96"/>
        <v>4.6466666632331908</v>
      </c>
      <c r="AA625" t="str">
        <f t="shared" si="97"/>
        <v>On Time</v>
      </c>
    </row>
    <row r="626" spans="1:27" x14ac:dyDescent="0.3">
      <c r="A626">
        <f t="shared" si="98"/>
        <v>625</v>
      </c>
      <c r="B626" s="13" t="s">
        <v>39111</v>
      </c>
      <c r="C626">
        <v>11825236</v>
      </c>
      <c r="D626" s="15">
        <f t="shared" si="100"/>
        <v>43797.604166666664</v>
      </c>
      <c r="E626">
        <v>14</v>
      </c>
      <c r="F626">
        <v>30</v>
      </c>
      <c r="G626">
        <v>4</v>
      </c>
      <c r="H626" t="s">
        <v>39191</v>
      </c>
      <c r="I626" t="str">
        <f>VLOOKUP(H626,Dictionary!B$41:C$45,2,FALSE)</f>
        <v>Arrow Taxi</v>
      </c>
      <c r="J626" t="s">
        <v>58</v>
      </c>
      <c r="K626" t="str">
        <f>VLOOKUP(J626,Dictionary!B$20:C$36,2,FALSE)</f>
        <v>Power Wheelchair 2</v>
      </c>
      <c r="L626" t="s">
        <v>5</v>
      </c>
      <c r="M626" t="str">
        <f>VLOOKUP(L626,Dictionary!B$50:C$51,2,FALSE)</f>
        <v>No</v>
      </c>
      <c r="N626" t="s">
        <v>39195</v>
      </c>
      <c r="O626" s="15">
        <f t="shared" si="99"/>
        <v>43797.618564814817</v>
      </c>
      <c r="P626" s="12" t="s">
        <v>27811</v>
      </c>
      <c r="Q626" s="15">
        <f t="shared" si="91"/>
        <v>43797.62164351852</v>
      </c>
      <c r="R626" t="s">
        <v>27812</v>
      </c>
      <c r="S626" t="s">
        <v>39207</v>
      </c>
      <c r="T626" s="15">
        <f t="shared" si="92"/>
        <v>43797.637650462966</v>
      </c>
      <c r="U626" s="12" t="s">
        <v>27813</v>
      </c>
      <c r="V626" s="15">
        <f t="shared" si="93"/>
        <v>43797.639247685183</v>
      </c>
      <c r="W626" s="12" t="s">
        <v>27814</v>
      </c>
      <c r="X626" s="11">
        <f t="shared" si="94"/>
        <v>3.8333333213813603E-2</v>
      </c>
      <c r="Y626" s="11">
        <f t="shared" si="95"/>
        <v>7.3888888873625547E-2</v>
      </c>
      <c r="Z626" s="11">
        <f t="shared" si="96"/>
        <v>2.6933333300985396</v>
      </c>
      <c r="AA626" t="str">
        <f t="shared" si="97"/>
        <v>Late</v>
      </c>
    </row>
    <row r="627" spans="1:27" x14ac:dyDescent="0.3">
      <c r="A627">
        <f t="shared" si="98"/>
        <v>626</v>
      </c>
      <c r="B627" s="13" t="s">
        <v>39098</v>
      </c>
      <c r="C627">
        <v>11799988</v>
      </c>
      <c r="D627" s="15">
        <f t="shared" si="100"/>
        <v>43784.666666666664</v>
      </c>
      <c r="E627">
        <v>16</v>
      </c>
      <c r="F627">
        <v>0</v>
      </c>
      <c r="G627">
        <v>5</v>
      </c>
      <c r="H627" t="s">
        <v>39190</v>
      </c>
      <c r="I627" t="str">
        <f>VLOOKUP(H627,Dictionary!B$41:C$45,2,FALSE)</f>
        <v>Big City Taxi</v>
      </c>
      <c r="J627" t="s">
        <v>10</v>
      </c>
      <c r="K627" t="str">
        <f>VLOOKUP(J627,Dictionary!B$20:C$36,2,FALSE)</f>
        <v>Walker</v>
      </c>
      <c r="L627" t="s">
        <v>11</v>
      </c>
      <c r="M627" t="str">
        <f>VLOOKUP(L627,Dictionary!B$50:C$51,2,FALSE)</f>
        <v>Yes</v>
      </c>
      <c r="N627" t="s">
        <v>39195</v>
      </c>
      <c r="O627" s="15">
        <f t="shared" si="99"/>
        <v>43784.672164351854</v>
      </c>
      <c r="P627" s="12" t="s">
        <v>33849</v>
      </c>
      <c r="Q627" s="15">
        <f t="shared" si="91"/>
        <v>43784.673668981479</v>
      </c>
      <c r="R627" t="s">
        <v>33850</v>
      </c>
      <c r="S627" t="s">
        <v>39205</v>
      </c>
      <c r="T627" s="15">
        <f t="shared" si="92"/>
        <v>43784.680960648147</v>
      </c>
      <c r="U627" s="12" t="s">
        <v>33851</v>
      </c>
      <c r="V627" s="15">
        <f t="shared" si="93"/>
        <v>43784.682372685187</v>
      </c>
      <c r="W627" s="12" t="s">
        <v>33852</v>
      </c>
      <c r="X627" s="11">
        <f t="shared" si="94"/>
        <v>3.3888888952787966E-2</v>
      </c>
      <c r="Y627" s="11">
        <f t="shared" si="95"/>
        <v>3.6111110995989293E-2</v>
      </c>
      <c r="Z627" s="11">
        <f t="shared" si="96"/>
        <v>1.6799999987706542</v>
      </c>
      <c r="AA627" t="str">
        <f t="shared" si="97"/>
        <v>Late</v>
      </c>
    </row>
    <row r="628" spans="1:27" x14ac:dyDescent="0.3">
      <c r="A628">
        <f t="shared" si="98"/>
        <v>627</v>
      </c>
      <c r="B628" s="13" t="s">
        <v>39118</v>
      </c>
      <c r="C628">
        <v>11820653</v>
      </c>
      <c r="D628" s="15">
        <f t="shared" si="100"/>
        <v>43804.364583333336</v>
      </c>
      <c r="E628">
        <v>8</v>
      </c>
      <c r="F628">
        <v>45</v>
      </c>
      <c r="G628">
        <v>4</v>
      </c>
      <c r="H628" t="s">
        <v>39191</v>
      </c>
      <c r="I628" t="str">
        <f>VLOOKUP(H628,Dictionary!B$41:C$45,2,FALSE)</f>
        <v>Arrow Taxi</v>
      </c>
      <c r="J628" t="s">
        <v>4</v>
      </c>
      <c r="K628" t="str">
        <f>VLOOKUP(J628,Dictionary!B$20:C$36,2,FALSE)</f>
        <v>Over-size Wheelchair</v>
      </c>
      <c r="L628" t="s">
        <v>5</v>
      </c>
      <c r="M628" t="str">
        <f>VLOOKUP(L628,Dictionary!B$50:C$51,2,FALSE)</f>
        <v>No</v>
      </c>
      <c r="N628" t="s">
        <v>39195</v>
      </c>
      <c r="O628" s="15">
        <f t="shared" si="99"/>
        <v>43804.359016203707</v>
      </c>
      <c r="P628" s="12" t="s">
        <v>37274</v>
      </c>
      <c r="Q628" s="15">
        <f t="shared" si="91"/>
        <v>43804.365729166668</v>
      </c>
      <c r="R628" t="s">
        <v>37275</v>
      </c>
      <c r="S628" t="s">
        <v>39206</v>
      </c>
      <c r="T628" s="15">
        <f t="shared" si="92"/>
        <v>43804.372245370374</v>
      </c>
      <c r="U628" s="12" t="s">
        <v>32949</v>
      </c>
      <c r="V628" s="15">
        <f t="shared" si="93"/>
        <v>43804.375162037039</v>
      </c>
      <c r="W628" s="12" t="s">
        <v>37276</v>
      </c>
      <c r="X628" s="11">
        <f t="shared" si="94"/>
        <v>6.9999999948777258E-2</v>
      </c>
      <c r="Y628" s="11">
        <f t="shared" si="95"/>
        <v>0.16111111105419695</v>
      </c>
      <c r="Z628" s="11">
        <f t="shared" si="96"/>
        <v>5.5466666640713811</v>
      </c>
      <c r="AA628" t="str">
        <f t="shared" si="97"/>
        <v>On Time</v>
      </c>
    </row>
    <row r="629" spans="1:27" x14ac:dyDescent="0.3">
      <c r="A629">
        <f t="shared" si="98"/>
        <v>628</v>
      </c>
      <c r="B629" s="13" t="s">
        <v>39009</v>
      </c>
      <c r="C629">
        <v>11475226</v>
      </c>
      <c r="D629" s="15">
        <f t="shared" si="100"/>
        <v>43695.958333333336</v>
      </c>
      <c r="E629">
        <v>23</v>
      </c>
      <c r="F629">
        <v>0</v>
      </c>
      <c r="G629">
        <v>7</v>
      </c>
      <c r="H629" t="s">
        <v>39191</v>
      </c>
      <c r="I629" t="str">
        <f>VLOOKUP(H629,Dictionary!B$41:C$45,2,FALSE)</f>
        <v>Arrow Taxi</v>
      </c>
      <c r="J629" t="s">
        <v>25</v>
      </c>
      <c r="K629" t="str">
        <f>VLOOKUP(J629,Dictionary!B$20:C$36,2,FALSE)</f>
        <v>Ambulatory</v>
      </c>
      <c r="L629" t="s">
        <v>11</v>
      </c>
      <c r="M629" t="str">
        <f>VLOOKUP(L629,Dictionary!B$50:C$51,2,FALSE)</f>
        <v>Yes</v>
      </c>
      <c r="N629" t="s">
        <v>39194</v>
      </c>
      <c r="O629" s="15">
        <f t="shared" si="99"/>
        <v>43695.951886574076</v>
      </c>
      <c r="P629" s="12" t="s">
        <v>9252</v>
      </c>
      <c r="Q629" s="15">
        <f t="shared" si="91"/>
        <v>43695.953819444447</v>
      </c>
      <c r="R629" t="s">
        <v>9253</v>
      </c>
      <c r="S629" t="s">
        <v>39209</v>
      </c>
      <c r="T629" s="15">
        <f t="shared" si="92"/>
        <v>43695.97996527778</v>
      </c>
      <c r="U629" s="12" t="s">
        <v>9254</v>
      </c>
      <c r="V629" s="15">
        <f t="shared" si="93"/>
        <v>43695.97996527778</v>
      </c>
      <c r="W629" s="12" t="s">
        <v>9254</v>
      </c>
      <c r="X629" s="11">
        <f t="shared" si="94"/>
        <v>0</v>
      </c>
      <c r="Y629" s="11">
        <f t="shared" si="95"/>
        <v>4.6388888906221837E-2</v>
      </c>
      <c r="Z629" s="11">
        <f t="shared" si="96"/>
        <v>1.1133333337493241</v>
      </c>
      <c r="AA629" t="str">
        <f t="shared" si="97"/>
        <v>On Time</v>
      </c>
    </row>
    <row r="630" spans="1:27" x14ac:dyDescent="0.3">
      <c r="A630">
        <f t="shared" si="98"/>
        <v>629</v>
      </c>
      <c r="B630" s="13" t="s">
        <v>39047</v>
      </c>
      <c r="C630">
        <v>11614105</v>
      </c>
      <c r="D630" s="15">
        <f t="shared" si="100"/>
        <v>43733.447916666664</v>
      </c>
      <c r="E630">
        <v>10</v>
      </c>
      <c r="F630">
        <v>45</v>
      </c>
      <c r="G630">
        <v>3</v>
      </c>
      <c r="H630" t="s">
        <v>394</v>
      </c>
      <c r="I630" t="str">
        <f>VLOOKUP(H630,Dictionary!B$41:C$45,2,FALSE)</f>
        <v>Huronia Cab</v>
      </c>
      <c r="J630" t="s">
        <v>10</v>
      </c>
      <c r="K630" t="str">
        <f>VLOOKUP(J630,Dictionary!B$20:C$36,2,FALSE)</f>
        <v>Walker</v>
      </c>
      <c r="L630" t="s">
        <v>11</v>
      </c>
      <c r="M630" t="str">
        <f>VLOOKUP(L630,Dictionary!B$50:C$51,2,FALSE)</f>
        <v>Yes</v>
      </c>
      <c r="N630" t="s">
        <v>39194</v>
      </c>
      <c r="O630" s="15">
        <f t="shared" si="99"/>
        <v>43733.450891203705</v>
      </c>
      <c r="P630" s="12" t="s">
        <v>7008</v>
      </c>
      <c r="Q630" s="15">
        <f t="shared" si="91"/>
        <v>43733.451655092591</v>
      </c>
      <c r="R630" t="s">
        <v>7009</v>
      </c>
      <c r="S630" t="s">
        <v>39207</v>
      </c>
      <c r="T630" s="15">
        <f t="shared" si="92"/>
        <v>43733.471307870372</v>
      </c>
      <c r="U630" s="12" t="s">
        <v>7010</v>
      </c>
      <c r="V630" s="15">
        <f t="shared" si="93"/>
        <v>43733.471307870372</v>
      </c>
      <c r="W630" s="12" t="s">
        <v>7010</v>
      </c>
      <c r="X630" s="11">
        <f t="shared" si="94"/>
        <v>0</v>
      </c>
      <c r="Y630" s="11">
        <f t="shared" si="95"/>
        <v>1.8333333253394812E-2</v>
      </c>
      <c r="Z630" s="11">
        <f t="shared" si="96"/>
        <v>0.4399999980814755</v>
      </c>
      <c r="AA630" t="str">
        <f t="shared" si="97"/>
        <v>Late</v>
      </c>
    </row>
    <row r="631" spans="1:27" x14ac:dyDescent="0.3">
      <c r="A631">
        <f t="shared" si="98"/>
        <v>630</v>
      </c>
      <c r="B631" s="13" t="s">
        <v>39119</v>
      </c>
      <c r="C631">
        <v>11876014</v>
      </c>
      <c r="D631" s="15">
        <f t="shared" si="100"/>
        <v>43805.833333333336</v>
      </c>
      <c r="E631">
        <v>20</v>
      </c>
      <c r="F631">
        <v>0</v>
      </c>
      <c r="G631">
        <v>5</v>
      </c>
      <c r="H631" t="s">
        <v>39191</v>
      </c>
      <c r="I631" t="str">
        <f>VLOOKUP(H631,Dictionary!B$41:C$45,2,FALSE)</f>
        <v>Arrow Taxi</v>
      </c>
      <c r="J631" t="s">
        <v>25</v>
      </c>
      <c r="K631" t="str">
        <f>VLOOKUP(J631,Dictionary!B$20:C$36,2,FALSE)</f>
        <v>Ambulatory</v>
      </c>
      <c r="L631" t="s">
        <v>11</v>
      </c>
      <c r="M631" t="str">
        <f>VLOOKUP(L631,Dictionary!B$50:C$51,2,FALSE)</f>
        <v>Yes</v>
      </c>
      <c r="N631" t="s">
        <v>39195</v>
      </c>
      <c r="O631" s="15">
        <f t="shared" si="99"/>
        <v>43805.826041666667</v>
      </c>
      <c r="P631" s="12" t="s">
        <v>22037</v>
      </c>
      <c r="Q631" s="15">
        <f t="shared" si="91"/>
        <v>43805.833344907405</v>
      </c>
      <c r="R631" t="s">
        <v>22038</v>
      </c>
      <c r="S631" t="s">
        <v>39208</v>
      </c>
      <c r="T631" s="15">
        <f t="shared" si="92"/>
        <v>43805.846701388888</v>
      </c>
      <c r="U631" s="12" t="s">
        <v>22039</v>
      </c>
      <c r="V631" s="15">
        <f t="shared" si="93"/>
        <v>43805.850798611114</v>
      </c>
      <c r="W631" s="12" t="s">
        <v>22040</v>
      </c>
      <c r="X631" s="11">
        <f t="shared" si="94"/>
        <v>9.833333344431594E-2</v>
      </c>
      <c r="Y631" s="11">
        <f t="shared" si="95"/>
        <v>0.1752777777146548</v>
      </c>
      <c r="Z631" s="11">
        <f t="shared" si="96"/>
        <v>6.5666666678152978</v>
      </c>
      <c r="AA631" t="str">
        <f t="shared" si="97"/>
        <v>On Time</v>
      </c>
    </row>
    <row r="632" spans="1:27" x14ac:dyDescent="0.3">
      <c r="A632">
        <f t="shared" si="98"/>
        <v>631</v>
      </c>
      <c r="B632" s="13" t="s">
        <v>38956</v>
      </c>
      <c r="C632">
        <v>11264246</v>
      </c>
      <c r="D632" s="15">
        <f t="shared" si="100"/>
        <v>43642.666666666664</v>
      </c>
      <c r="E632">
        <v>16</v>
      </c>
      <c r="F632">
        <v>0</v>
      </c>
      <c r="G632">
        <v>3</v>
      </c>
      <c r="H632" t="s">
        <v>39190</v>
      </c>
      <c r="I632" t="str">
        <f>VLOOKUP(H632,Dictionary!B$41:C$45,2,FALSE)</f>
        <v>Big City Taxi</v>
      </c>
      <c r="J632" t="s">
        <v>25</v>
      </c>
      <c r="K632" t="str">
        <f>VLOOKUP(J632,Dictionary!B$20:C$36,2,FALSE)</f>
        <v>Ambulatory</v>
      </c>
      <c r="L632" t="s">
        <v>11</v>
      </c>
      <c r="M632" t="str">
        <f>VLOOKUP(L632,Dictionary!B$50:C$51,2,FALSE)</f>
        <v>Yes</v>
      </c>
      <c r="N632" t="s">
        <v>39194</v>
      </c>
      <c r="O632" s="15">
        <f t="shared" si="99"/>
        <v>43642.659456018519</v>
      </c>
      <c r="P632" s="12" t="s">
        <v>27260</v>
      </c>
      <c r="Q632" s="15">
        <f t="shared" si="91"/>
        <v>43642.661168981482</v>
      </c>
      <c r="R632" t="s">
        <v>16591</v>
      </c>
      <c r="S632" t="s">
        <v>39209</v>
      </c>
      <c r="T632" s="15">
        <f t="shared" si="92"/>
        <v>43642.688831018517</v>
      </c>
      <c r="U632" s="12" t="s">
        <v>27261</v>
      </c>
      <c r="V632" s="15">
        <f t="shared" si="93"/>
        <v>43642.689733796295</v>
      </c>
      <c r="W632" s="12" t="s">
        <v>27262</v>
      </c>
      <c r="X632" s="11">
        <f t="shared" si="94"/>
        <v>2.1666666667442769E-2</v>
      </c>
      <c r="Y632" s="11">
        <f t="shared" si="95"/>
        <v>4.1111111117061228E-2</v>
      </c>
      <c r="Z632" s="11">
        <f t="shared" si="96"/>
        <v>1.5066666668280959</v>
      </c>
      <c r="AA632" t="str">
        <f t="shared" si="97"/>
        <v>On Time</v>
      </c>
    </row>
    <row r="633" spans="1:27" x14ac:dyDescent="0.3">
      <c r="A633">
        <f t="shared" si="98"/>
        <v>632</v>
      </c>
      <c r="B633" s="13" t="s">
        <v>38959</v>
      </c>
      <c r="C633">
        <v>11275413</v>
      </c>
      <c r="D633" s="15">
        <f t="shared" si="100"/>
        <v>43645.666666666664</v>
      </c>
      <c r="E633">
        <v>16</v>
      </c>
      <c r="F633">
        <v>0</v>
      </c>
      <c r="G633">
        <v>6</v>
      </c>
      <c r="H633" t="s">
        <v>39191</v>
      </c>
      <c r="I633" t="str">
        <f>VLOOKUP(H633,Dictionary!B$41:C$45,2,FALSE)</f>
        <v>Arrow Taxi</v>
      </c>
      <c r="J633" t="s">
        <v>4</v>
      </c>
      <c r="K633" t="str">
        <f>VLOOKUP(J633,Dictionary!B$20:C$36,2,FALSE)</f>
        <v>Over-size Wheelchair</v>
      </c>
      <c r="L633" t="s">
        <v>5</v>
      </c>
      <c r="M633" t="str">
        <f>VLOOKUP(L633,Dictionary!B$50:C$51,2,FALSE)</f>
        <v>No</v>
      </c>
      <c r="N633" t="s">
        <v>39194</v>
      </c>
      <c r="O633" s="15">
        <f t="shared" si="99"/>
        <v>43645.66605324074</v>
      </c>
      <c r="P633" s="12" t="s">
        <v>25028</v>
      </c>
      <c r="Q633" s="15">
        <f t="shared" si="91"/>
        <v>43645.670115740744</v>
      </c>
      <c r="R633" t="s">
        <v>25029</v>
      </c>
      <c r="S633" t="s">
        <v>39207</v>
      </c>
      <c r="T633" s="15">
        <f t="shared" si="92"/>
        <v>43645.682349537034</v>
      </c>
      <c r="U633" s="12" t="s">
        <v>25030</v>
      </c>
      <c r="V633" s="15">
        <f t="shared" si="93"/>
        <v>43645.683055555557</v>
      </c>
      <c r="W633" s="12" t="s">
        <v>25031</v>
      </c>
      <c r="X633" s="11">
        <f t="shared" si="94"/>
        <v>1.6944444563705474E-2</v>
      </c>
      <c r="Y633" s="11">
        <f t="shared" si="95"/>
        <v>9.7500000090803951E-2</v>
      </c>
      <c r="Z633" s="11">
        <f t="shared" si="96"/>
        <v>2.7466666717082262</v>
      </c>
      <c r="AA633" t="str">
        <f t="shared" si="97"/>
        <v>On Time</v>
      </c>
    </row>
    <row r="634" spans="1:27" x14ac:dyDescent="0.3">
      <c r="A634">
        <f t="shared" si="98"/>
        <v>633</v>
      </c>
      <c r="B634" s="13" t="s">
        <v>38949</v>
      </c>
      <c r="C634">
        <v>11241537</v>
      </c>
      <c r="D634" s="15">
        <f t="shared" si="100"/>
        <v>43635.322916666664</v>
      </c>
      <c r="E634">
        <v>7</v>
      </c>
      <c r="F634">
        <v>45</v>
      </c>
      <c r="G634">
        <v>3</v>
      </c>
      <c r="H634" t="s">
        <v>39190</v>
      </c>
      <c r="I634" t="str">
        <f>VLOOKUP(H634,Dictionary!B$41:C$45,2,FALSE)</f>
        <v>Big City Taxi</v>
      </c>
      <c r="J634" t="s">
        <v>25</v>
      </c>
      <c r="K634" t="str">
        <f>VLOOKUP(J634,Dictionary!B$20:C$36,2,FALSE)</f>
        <v>Ambulatory</v>
      </c>
      <c r="L634" t="s">
        <v>11</v>
      </c>
      <c r="M634" t="str">
        <f>VLOOKUP(L634,Dictionary!B$50:C$51,2,FALSE)</f>
        <v>Yes</v>
      </c>
      <c r="N634" t="s">
        <v>39196</v>
      </c>
      <c r="O634" s="15">
        <f t="shared" si="99"/>
        <v>43635.323564814818</v>
      </c>
      <c r="P634" s="12" t="s">
        <v>1226</v>
      </c>
      <c r="Q634" s="15">
        <f t="shared" si="91"/>
        <v>43635.324641203704</v>
      </c>
      <c r="R634" t="s">
        <v>1227</v>
      </c>
      <c r="S634" t="s">
        <v>39206</v>
      </c>
      <c r="T634" s="15">
        <f t="shared" si="92"/>
        <v>43635.335393518515</v>
      </c>
      <c r="U634" s="12" t="s">
        <v>1228</v>
      </c>
      <c r="V634" s="15">
        <f t="shared" si="93"/>
        <v>43635.335868055554</v>
      </c>
      <c r="W634" s="12" t="s">
        <v>1229</v>
      </c>
      <c r="X634" s="11">
        <f t="shared" si="94"/>
        <v>1.1388888931833208E-2</v>
      </c>
      <c r="Y634" s="11">
        <f t="shared" si="95"/>
        <v>2.5833333260379732E-2</v>
      </c>
      <c r="Z634" s="11">
        <f t="shared" si="96"/>
        <v>0.89333333261311054</v>
      </c>
      <c r="AA634" t="str">
        <f t="shared" si="97"/>
        <v>Late</v>
      </c>
    </row>
    <row r="635" spans="1:27" x14ac:dyDescent="0.3">
      <c r="A635">
        <f t="shared" si="98"/>
        <v>634</v>
      </c>
      <c r="B635" s="13" t="s">
        <v>39006</v>
      </c>
      <c r="C635">
        <v>11469009</v>
      </c>
      <c r="D635" s="15">
        <f t="shared" si="100"/>
        <v>43692.520833333336</v>
      </c>
      <c r="E635">
        <v>12</v>
      </c>
      <c r="F635">
        <v>30</v>
      </c>
      <c r="G635">
        <v>4</v>
      </c>
      <c r="H635" t="s">
        <v>39190</v>
      </c>
      <c r="I635" t="str">
        <f>VLOOKUP(H635,Dictionary!B$41:C$45,2,FALSE)</f>
        <v>Big City Taxi</v>
      </c>
      <c r="J635" t="s">
        <v>25</v>
      </c>
      <c r="K635" t="str">
        <f>VLOOKUP(J635,Dictionary!B$20:C$36,2,FALSE)</f>
        <v>Ambulatory</v>
      </c>
      <c r="L635" t="s">
        <v>11</v>
      </c>
      <c r="M635" t="str">
        <f>VLOOKUP(L635,Dictionary!B$50:C$51,2,FALSE)</f>
        <v>Yes</v>
      </c>
      <c r="N635" t="s">
        <v>39194</v>
      </c>
      <c r="O635" s="15">
        <f t="shared" si="99"/>
        <v>43692.525925925926</v>
      </c>
      <c r="P635" s="12" t="s">
        <v>27636</v>
      </c>
      <c r="Q635" s="15">
        <f t="shared" si="91"/>
        <v>43692.530162037037</v>
      </c>
      <c r="R635" t="s">
        <v>27637</v>
      </c>
      <c r="S635" t="s">
        <v>39208</v>
      </c>
      <c r="T635" s="15">
        <f t="shared" si="92"/>
        <v>43692.54828703704</v>
      </c>
      <c r="U635" s="12" t="s">
        <v>22052</v>
      </c>
      <c r="V635" s="15">
        <f t="shared" si="93"/>
        <v>43692.548761574071</v>
      </c>
      <c r="W635" s="12" t="s">
        <v>27638</v>
      </c>
      <c r="X635" s="11">
        <f t="shared" si="94"/>
        <v>1.1388888757210225E-2</v>
      </c>
      <c r="Y635" s="11">
        <f t="shared" si="95"/>
        <v>0.10166666668374091</v>
      </c>
      <c r="Z635" s="11">
        <f t="shared" si="96"/>
        <v>2.7133333305828273</v>
      </c>
      <c r="AA635" t="str">
        <f t="shared" si="97"/>
        <v>Late</v>
      </c>
    </row>
    <row r="636" spans="1:27" x14ac:dyDescent="0.3">
      <c r="A636">
        <f t="shared" si="98"/>
        <v>635</v>
      </c>
      <c r="B636" s="13" t="s">
        <v>38991</v>
      </c>
      <c r="C636">
        <v>11377361</v>
      </c>
      <c r="D636" s="15">
        <f t="shared" si="100"/>
        <v>43677.625</v>
      </c>
      <c r="E636">
        <v>15</v>
      </c>
      <c r="F636">
        <v>0</v>
      </c>
      <c r="G636">
        <v>3</v>
      </c>
      <c r="H636" t="s">
        <v>39191</v>
      </c>
      <c r="I636" t="str">
        <f>VLOOKUP(H636,Dictionary!B$41:C$45,2,FALSE)</f>
        <v>Arrow Taxi</v>
      </c>
      <c r="J636" t="s">
        <v>4</v>
      </c>
      <c r="K636" t="str">
        <f>VLOOKUP(J636,Dictionary!B$20:C$36,2,FALSE)</f>
        <v>Over-size Wheelchair</v>
      </c>
      <c r="L636" t="s">
        <v>5</v>
      </c>
      <c r="M636" t="str">
        <f>VLOOKUP(L636,Dictionary!B$50:C$51,2,FALSE)</f>
        <v>No</v>
      </c>
      <c r="N636" t="s">
        <v>39195</v>
      </c>
      <c r="O636" s="15">
        <f t="shared" si="99"/>
        <v>43677.640844907408</v>
      </c>
      <c r="P636" s="12" t="s">
        <v>18655</v>
      </c>
      <c r="Q636" s="15">
        <f t="shared" si="91"/>
        <v>43677.643935185188</v>
      </c>
      <c r="R636" t="s">
        <v>18656</v>
      </c>
      <c r="S636" t="s">
        <v>39207</v>
      </c>
      <c r="T636" s="15">
        <f t="shared" si="92"/>
        <v>43677.657083333332</v>
      </c>
      <c r="U636" s="12" t="s">
        <v>18657</v>
      </c>
      <c r="V636" s="15">
        <f t="shared" si="93"/>
        <v>43677.660127314812</v>
      </c>
      <c r="W636" s="12" t="s">
        <v>18658</v>
      </c>
      <c r="X636" s="11">
        <f t="shared" si="94"/>
        <v>7.3055555520113558E-2</v>
      </c>
      <c r="Y636" s="11">
        <f t="shared" si="95"/>
        <v>7.4166666716337204E-2</v>
      </c>
      <c r="Z636" s="11">
        <f t="shared" si="96"/>
        <v>3.5333333336748183</v>
      </c>
      <c r="AA636" t="str">
        <f t="shared" si="97"/>
        <v>Late</v>
      </c>
    </row>
    <row r="637" spans="1:27" x14ac:dyDescent="0.3">
      <c r="A637">
        <f t="shared" si="98"/>
        <v>636</v>
      </c>
      <c r="B637" s="13" t="s">
        <v>39111</v>
      </c>
      <c r="C637">
        <v>11795526</v>
      </c>
      <c r="D637" s="15">
        <f t="shared" si="100"/>
        <v>43797.666666666664</v>
      </c>
      <c r="E637">
        <v>16</v>
      </c>
      <c r="F637">
        <v>0</v>
      </c>
      <c r="G637">
        <v>4</v>
      </c>
      <c r="H637" t="s">
        <v>39191</v>
      </c>
      <c r="I637" t="str">
        <f>VLOOKUP(H637,Dictionary!B$41:C$45,2,FALSE)</f>
        <v>Arrow Taxi</v>
      </c>
      <c r="J637" t="s">
        <v>58</v>
      </c>
      <c r="K637" t="str">
        <f>VLOOKUP(J637,Dictionary!B$20:C$36,2,FALSE)</f>
        <v>Power Wheelchair 2</v>
      </c>
      <c r="L637" t="s">
        <v>5</v>
      </c>
      <c r="M637" t="str">
        <f>VLOOKUP(L637,Dictionary!B$50:C$51,2,FALSE)</f>
        <v>No</v>
      </c>
      <c r="N637" t="s">
        <v>39194</v>
      </c>
      <c r="O637" s="15">
        <f t="shared" si="99"/>
        <v>43797.656967592593</v>
      </c>
      <c r="P637" s="12" t="s">
        <v>11462</v>
      </c>
      <c r="Q637" s="15">
        <f t="shared" si="91"/>
        <v>43797.657997685186</v>
      </c>
      <c r="R637" t="s">
        <v>11463</v>
      </c>
      <c r="S637" t="s">
        <v>39209</v>
      </c>
      <c r="T637" s="15">
        <f t="shared" si="92"/>
        <v>43797.68472222222</v>
      </c>
      <c r="U637" s="12" t="s">
        <v>11464</v>
      </c>
      <c r="V637" s="15">
        <f t="shared" si="93"/>
        <v>43797.685636574075</v>
      </c>
      <c r="W637" s="12" t="s">
        <v>11465</v>
      </c>
      <c r="X637" s="11">
        <f t="shared" si="94"/>
        <v>2.1944444510154426E-2</v>
      </c>
      <c r="Y637" s="11">
        <f t="shared" si="95"/>
        <v>2.4722222238779068E-2</v>
      </c>
      <c r="Z637" s="11">
        <f t="shared" si="96"/>
        <v>1.1200000019744039</v>
      </c>
      <c r="AA637" t="str">
        <f t="shared" si="97"/>
        <v>On Time</v>
      </c>
    </row>
    <row r="638" spans="1:27" x14ac:dyDescent="0.3">
      <c r="A638">
        <f t="shared" si="98"/>
        <v>637</v>
      </c>
      <c r="B638" s="13" t="s">
        <v>38996</v>
      </c>
      <c r="C638">
        <v>11390444</v>
      </c>
      <c r="D638" s="15">
        <f t="shared" si="100"/>
        <v>43682.71875</v>
      </c>
      <c r="E638">
        <v>17</v>
      </c>
      <c r="F638">
        <v>15</v>
      </c>
      <c r="G638">
        <v>1</v>
      </c>
      <c r="H638" t="s">
        <v>39189</v>
      </c>
      <c r="I638" t="str">
        <f>VLOOKUP(H638,Dictionary!B$41:C$45,2,FALSE)</f>
        <v>Allied Taxi</v>
      </c>
      <c r="J638" t="s">
        <v>53</v>
      </c>
      <c r="K638" t="str">
        <f>VLOOKUP(J638,Dictionary!B$20:C$36,2,FALSE)</f>
        <v>Wheelchair</v>
      </c>
      <c r="L638" t="s">
        <v>5</v>
      </c>
      <c r="M638" t="str">
        <f>VLOOKUP(L638,Dictionary!B$50:C$51,2,FALSE)</f>
        <v>No</v>
      </c>
      <c r="N638" t="s">
        <v>39195</v>
      </c>
      <c r="O638" s="15">
        <f t="shared" si="99"/>
        <v>43682.698773148149</v>
      </c>
      <c r="P638" s="12" t="s">
        <v>21502</v>
      </c>
      <c r="Q638" s="15">
        <f t="shared" si="91"/>
        <v>43682.704305555555</v>
      </c>
      <c r="R638" t="s">
        <v>21503</v>
      </c>
      <c r="S638" t="s">
        <v>39205</v>
      </c>
      <c r="T638" s="15">
        <f t="shared" si="92"/>
        <v>43682.709305555552</v>
      </c>
      <c r="U638" s="12" t="s">
        <v>21504</v>
      </c>
      <c r="V638" s="15">
        <f t="shared" si="93"/>
        <v>43682.71199074074</v>
      </c>
      <c r="W638" s="12" t="s">
        <v>21505</v>
      </c>
      <c r="X638" s="11">
        <f t="shared" si="94"/>
        <v>6.4444444491527975E-2</v>
      </c>
      <c r="Y638" s="11">
        <f t="shared" si="95"/>
        <v>0.13277777773328125</v>
      </c>
      <c r="Z638" s="11">
        <f t="shared" si="96"/>
        <v>4.7333333333954215</v>
      </c>
      <c r="AA638" t="str">
        <f t="shared" si="97"/>
        <v>On Time</v>
      </c>
    </row>
    <row r="639" spans="1:27" x14ac:dyDescent="0.3">
      <c r="A639">
        <f t="shared" si="98"/>
        <v>638</v>
      </c>
      <c r="B639" s="13" t="s">
        <v>39013</v>
      </c>
      <c r="C639">
        <v>11444965</v>
      </c>
      <c r="D639" s="15">
        <f t="shared" si="100"/>
        <v>43699.510416666664</v>
      </c>
      <c r="E639">
        <v>12</v>
      </c>
      <c r="F639">
        <v>15</v>
      </c>
      <c r="G639">
        <v>4</v>
      </c>
      <c r="H639" t="s">
        <v>39189</v>
      </c>
      <c r="I639" t="str">
        <f>VLOOKUP(H639,Dictionary!B$41:C$45,2,FALSE)</f>
        <v>Allied Taxi</v>
      </c>
      <c r="J639" t="s">
        <v>25</v>
      </c>
      <c r="K639" t="str">
        <f>VLOOKUP(J639,Dictionary!B$20:C$36,2,FALSE)</f>
        <v>Ambulatory</v>
      </c>
      <c r="L639" t="s">
        <v>11</v>
      </c>
      <c r="M639" t="str">
        <f>VLOOKUP(L639,Dictionary!B$50:C$51,2,FALSE)</f>
        <v>Yes</v>
      </c>
      <c r="N639" t="s">
        <v>39195</v>
      </c>
      <c r="O639" s="15">
        <f t="shared" si="99"/>
        <v>43699.501550925925</v>
      </c>
      <c r="P639" s="12" t="s">
        <v>17538</v>
      </c>
      <c r="Q639" s="15">
        <f t="shared" si="91"/>
        <v>43699.504502314812</v>
      </c>
      <c r="R639" t="s">
        <v>17539</v>
      </c>
      <c r="S639" t="s">
        <v>39211</v>
      </c>
      <c r="T639" s="15">
        <f t="shared" si="92"/>
        <v>43699.542731481481</v>
      </c>
      <c r="U639" s="12" t="s">
        <v>17540</v>
      </c>
      <c r="V639" s="15">
        <f t="shared" si="93"/>
        <v>43699.544618055559</v>
      </c>
      <c r="W639" s="12" t="s">
        <v>16047</v>
      </c>
      <c r="X639" s="11">
        <f t="shared" si="94"/>
        <v>4.5277777884621173E-2</v>
      </c>
      <c r="Y639" s="11">
        <f t="shared" si="95"/>
        <v>7.0833333302289248E-2</v>
      </c>
      <c r="Z639" s="11">
        <f t="shared" si="96"/>
        <v>2.7866666684858501</v>
      </c>
      <c r="AA639" t="str">
        <f t="shared" si="97"/>
        <v>On Time</v>
      </c>
    </row>
    <row r="640" spans="1:27" x14ac:dyDescent="0.3">
      <c r="A640">
        <f t="shared" si="98"/>
        <v>639</v>
      </c>
      <c r="B640" s="13" t="s">
        <v>38860</v>
      </c>
      <c r="C640">
        <v>10975451</v>
      </c>
      <c r="D640" s="15">
        <f t="shared" si="100"/>
        <v>43546.677083333336</v>
      </c>
      <c r="E640">
        <v>16</v>
      </c>
      <c r="F640">
        <v>15</v>
      </c>
      <c r="G640">
        <v>5</v>
      </c>
      <c r="H640" t="s">
        <v>39190</v>
      </c>
      <c r="I640" t="str">
        <f>VLOOKUP(H640,Dictionary!B$41:C$45,2,FALSE)</f>
        <v>Big City Taxi</v>
      </c>
      <c r="J640" t="s">
        <v>25</v>
      </c>
      <c r="K640" t="str">
        <f>VLOOKUP(J640,Dictionary!B$20:C$36,2,FALSE)</f>
        <v>Ambulatory</v>
      </c>
      <c r="L640" t="s">
        <v>11</v>
      </c>
      <c r="M640" t="str">
        <f>VLOOKUP(L640,Dictionary!B$50:C$51,2,FALSE)</f>
        <v>Yes</v>
      </c>
      <c r="N640" t="s">
        <v>39195</v>
      </c>
      <c r="O640" s="15">
        <f t="shared" si="99"/>
        <v>43546.665092592593</v>
      </c>
      <c r="P640" s="12" t="s">
        <v>26658</v>
      </c>
      <c r="Q640" s="15">
        <f t="shared" si="91"/>
        <v>43546.665092592593</v>
      </c>
      <c r="R640" t="s">
        <v>26658</v>
      </c>
      <c r="S640" t="s">
        <v>39208</v>
      </c>
      <c r="T640" s="15">
        <f t="shared" si="92"/>
        <v>43546.689062500001</v>
      </c>
      <c r="U640" s="12" t="s">
        <v>26659</v>
      </c>
      <c r="V640" s="15">
        <f t="shared" si="93"/>
        <v>43546.689062500001</v>
      </c>
      <c r="W640" s="12" t="s">
        <v>26659</v>
      </c>
      <c r="X640" s="11">
        <f t="shared" si="94"/>
        <v>0</v>
      </c>
      <c r="Y640" s="11">
        <f t="shared" si="95"/>
        <v>0</v>
      </c>
      <c r="Z640" s="11">
        <f t="shared" si="96"/>
        <v>0</v>
      </c>
      <c r="AA640" t="str">
        <f t="shared" si="97"/>
        <v>On Time</v>
      </c>
    </row>
    <row r="641" spans="1:27" x14ac:dyDescent="0.3">
      <c r="A641">
        <f t="shared" si="98"/>
        <v>640</v>
      </c>
      <c r="B641" s="13" t="s">
        <v>39117</v>
      </c>
      <c r="C641">
        <v>11814192</v>
      </c>
      <c r="D641" s="15">
        <f t="shared" si="100"/>
        <v>43803.489583333336</v>
      </c>
      <c r="E641">
        <v>11</v>
      </c>
      <c r="F641">
        <v>45</v>
      </c>
      <c r="G641">
        <v>3</v>
      </c>
      <c r="H641" t="s">
        <v>39191</v>
      </c>
      <c r="I641" t="str">
        <f>VLOOKUP(H641,Dictionary!B$41:C$45,2,FALSE)</f>
        <v>Arrow Taxi</v>
      </c>
      <c r="J641" t="s">
        <v>25</v>
      </c>
      <c r="K641" t="str">
        <f>VLOOKUP(J641,Dictionary!B$20:C$36,2,FALSE)</f>
        <v>Ambulatory</v>
      </c>
      <c r="L641" t="s">
        <v>11</v>
      </c>
      <c r="M641" t="str">
        <f>VLOOKUP(L641,Dictionary!B$50:C$51,2,FALSE)</f>
        <v>Yes</v>
      </c>
      <c r="N641" t="s">
        <v>39195</v>
      </c>
      <c r="O641" s="15">
        <f t="shared" si="99"/>
        <v>43803.50309027778</v>
      </c>
      <c r="P641" s="12" t="s">
        <v>35703</v>
      </c>
      <c r="Q641" s="15">
        <f t="shared" si="91"/>
        <v>43803.506493055553</v>
      </c>
      <c r="R641" t="s">
        <v>9636</v>
      </c>
      <c r="S641" t="s">
        <v>39207</v>
      </c>
      <c r="T641" s="15">
        <f t="shared" si="92"/>
        <v>43803.518564814818</v>
      </c>
      <c r="U641" s="12" t="s">
        <v>2583</v>
      </c>
      <c r="V641" s="15">
        <f t="shared" si="93"/>
        <v>43803.520069444443</v>
      </c>
      <c r="W641" s="12" t="s">
        <v>35704</v>
      </c>
      <c r="X641" s="11">
        <f t="shared" si="94"/>
        <v>3.6111110995989293E-2</v>
      </c>
      <c r="Y641" s="11">
        <f t="shared" si="95"/>
        <v>8.1666666548699141E-2</v>
      </c>
      <c r="Z641" s="11">
        <f t="shared" si="96"/>
        <v>2.8266666610725224</v>
      </c>
      <c r="AA641" t="str">
        <f t="shared" si="97"/>
        <v>Late</v>
      </c>
    </row>
    <row r="642" spans="1:27" x14ac:dyDescent="0.3">
      <c r="A642">
        <f t="shared" si="98"/>
        <v>641</v>
      </c>
      <c r="B642" s="13" t="s">
        <v>39084</v>
      </c>
      <c r="C642">
        <v>11694825</v>
      </c>
      <c r="D642" s="15">
        <f t="shared" si="100"/>
        <v>43770.635416666664</v>
      </c>
      <c r="E642">
        <v>15</v>
      </c>
      <c r="F642">
        <v>15</v>
      </c>
      <c r="G642">
        <v>5</v>
      </c>
      <c r="H642" t="s">
        <v>452</v>
      </c>
      <c r="I642" t="str">
        <f>VLOOKUP(H642,Dictionary!B$41:C$45,2,FALSE)</f>
        <v>Captain Marvel Taxi</v>
      </c>
      <c r="J642" t="s">
        <v>10</v>
      </c>
      <c r="K642" t="str">
        <f>VLOOKUP(J642,Dictionary!B$20:C$36,2,FALSE)</f>
        <v>Walker</v>
      </c>
      <c r="L642" t="s">
        <v>11</v>
      </c>
      <c r="M642" t="str">
        <f>VLOOKUP(L642,Dictionary!B$50:C$51,2,FALSE)</f>
        <v>Yes</v>
      </c>
      <c r="N642" t="s">
        <v>39195</v>
      </c>
      <c r="O642" s="15">
        <f t="shared" si="99"/>
        <v>43770.640983796293</v>
      </c>
      <c r="P642" s="12" t="s">
        <v>1230</v>
      </c>
      <c r="Q642" s="15">
        <f t="shared" si="91"/>
        <v>43770.645289351851</v>
      </c>
      <c r="R642" t="s">
        <v>1231</v>
      </c>
      <c r="S642" t="s">
        <v>39209</v>
      </c>
      <c r="T642" s="15">
        <f t="shared" si="92"/>
        <v>43770.672858796293</v>
      </c>
      <c r="U642" s="12" t="s">
        <v>1232</v>
      </c>
      <c r="V642" s="15">
        <f t="shared" si="93"/>
        <v>43770.674467592595</v>
      </c>
      <c r="W642" s="12" t="s">
        <v>1233</v>
      </c>
      <c r="X642" s="11">
        <f t="shared" si="94"/>
        <v>3.8611111231148243E-2</v>
      </c>
      <c r="Y642" s="11">
        <f t="shared" si="95"/>
        <v>0.10333333339076489</v>
      </c>
      <c r="Z642" s="11">
        <f t="shared" si="96"/>
        <v>3.4066666709259152</v>
      </c>
      <c r="AA642" t="str">
        <f t="shared" si="97"/>
        <v>Late</v>
      </c>
    </row>
    <row r="643" spans="1:27" x14ac:dyDescent="0.3">
      <c r="A643">
        <f t="shared" si="98"/>
        <v>642</v>
      </c>
      <c r="B643" s="13" t="s">
        <v>38793</v>
      </c>
      <c r="C643">
        <v>10732453</v>
      </c>
      <c r="D643" s="15">
        <f t="shared" si="100"/>
        <v>43479.635416666664</v>
      </c>
      <c r="E643">
        <v>15</v>
      </c>
      <c r="F643">
        <v>15</v>
      </c>
      <c r="G643">
        <v>1</v>
      </c>
      <c r="H643" t="s">
        <v>39189</v>
      </c>
      <c r="I643" t="str">
        <f>VLOOKUP(H643,Dictionary!B$41:C$45,2,FALSE)</f>
        <v>Allied Taxi</v>
      </c>
      <c r="J643" t="s">
        <v>25</v>
      </c>
      <c r="K643" t="str">
        <f>VLOOKUP(J643,Dictionary!B$20:C$36,2,FALSE)</f>
        <v>Ambulatory</v>
      </c>
      <c r="L643" t="s">
        <v>11</v>
      </c>
      <c r="M643" t="str">
        <f>VLOOKUP(L643,Dictionary!B$50:C$51,2,FALSE)</f>
        <v>Yes</v>
      </c>
      <c r="N643" t="s">
        <v>39195</v>
      </c>
      <c r="O643" s="15">
        <f t="shared" si="99"/>
        <v>43479.630694444444</v>
      </c>
      <c r="P643" s="12" t="s">
        <v>13531</v>
      </c>
      <c r="Q643" s="15">
        <f t="shared" ref="Q643:Q706" si="101">DATE(LEFT(B643,4),MID(B643,6,2),RIGHT(B643,2))+TIME(LEFT(R643,2),MID(R643,4,2),RIGHT(R643,2))</f>
        <v>43479.63140046296</v>
      </c>
      <c r="R643" t="s">
        <v>13532</v>
      </c>
      <c r="S643" t="s">
        <v>39208</v>
      </c>
      <c r="T643" s="15">
        <f t="shared" ref="T643:T706" si="102">DATE(LEFT(B643,4),MID(B643,6,2),RIGHT(B643,2))+TIME(LEFT(U643,2),MID(U643,4,2),RIGHT(U643,2))</f>
        <v>43479.652638888889</v>
      </c>
      <c r="U643" s="12" t="s">
        <v>13533</v>
      </c>
      <c r="V643" s="15">
        <f t="shared" ref="V643:V706" si="103">DATE(LEFT(B643,4),MID(B643,6,2),RIGHT(B643,2))+TIME(LEFT(W643,2),MID(W643,4,2),RIGHT(W643,2))</f>
        <v>43479.653796296298</v>
      </c>
      <c r="W643" s="12" t="s">
        <v>13534</v>
      </c>
      <c r="X643" s="11">
        <f t="shared" ref="X643:X706" si="104">(V643-T643)*24</f>
        <v>2.7777777810115367E-2</v>
      </c>
      <c r="Y643" s="11">
        <f t="shared" ref="Y643:Y706" si="105">(Q643-O643)*24</f>
        <v>1.6944444389082491E-2</v>
      </c>
      <c r="Z643" s="11">
        <f t="shared" ref="Z643:Z706" si="106">(X643+Y643)*24</f>
        <v>1.0733333327807486</v>
      </c>
      <c r="AA643" t="str">
        <f t="shared" ref="AA643:AA706" si="107">IF(O643&gt;D643,"Late","On Time")</f>
        <v>On Time</v>
      </c>
    </row>
    <row r="644" spans="1:27" x14ac:dyDescent="0.3">
      <c r="A644">
        <f t="shared" ref="A644:A707" si="108">SUM(A643+1)</f>
        <v>643</v>
      </c>
      <c r="B644" s="13" t="s">
        <v>39070</v>
      </c>
      <c r="C644">
        <v>11648715</v>
      </c>
      <c r="D644" s="15">
        <f t="shared" si="100"/>
        <v>43756.333333333336</v>
      </c>
      <c r="E644">
        <v>8</v>
      </c>
      <c r="F644">
        <v>0</v>
      </c>
      <c r="G644">
        <v>5</v>
      </c>
      <c r="H644" t="s">
        <v>39190</v>
      </c>
      <c r="I644" t="str">
        <f>VLOOKUP(H644,Dictionary!B$41:C$45,2,FALSE)</f>
        <v>Big City Taxi</v>
      </c>
      <c r="J644" t="s">
        <v>25</v>
      </c>
      <c r="K644" t="str">
        <f>VLOOKUP(J644,Dictionary!B$20:C$36,2,FALSE)</f>
        <v>Ambulatory</v>
      </c>
      <c r="L644" t="s">
        <v>11</v>
      </c>
      <c r="M644" t="str">
        <f>VLOOKUP(L644,Dictionary!B$50:C$51,2,FALSE)</f>
        <v>Yes</v>
      </c>
      <c r="N644" t="s">
        <v>39194</v>
      </c>
      <c r="O644" s="15">
        <f t="shared" ref="O644:O707" si="109">DATE(LEFT(B644,4),MID(B644,6,2),RIGHT(B644,2))+TIME(LEFT(P644,2),MID(P644,4,2),RIGHT(P644,2))</f>
        <v>43756.323888888888</v>
      </c>
      <c r="P644" s="12" t="s">
        <v>1358</v>
      </c>
      <c r="Q644" s="15">
        <f t="shared" si="101"/>
        <v>43756.326770833337</v>
      </c>
      <c r="R644" t="s">
        <v>17409</v>
      </c>
      <c r="S644" t="s">
        <v>39209</v>
      </c>
      <c r="T644" s="15">
        <f t="shared" si="102"/>
        <v>43756.353182870371</v>
      </c>
      <c r="U644" s="12" t="s">
        <v>1360</v>
      </c>
      <c r="V644" s="15">
        <f t="shared" si="103"/>
        <v>43756.357025462959</v>
      </c>
      <c r="W644" s="12" t="s">
        <v>17410</v>
      </c>
      <c r="X644" s="11">
        <f t="shared" si="104"/>
        <v>9.2222222127020359E-2</v>
      </c>
      <c r="Y644" s="11">
        <f t="shared" si="105"/>
        <v>6.9166666769888252E-2</v>
      </c>
      <c r="Z644" s="11">
        <f t="shared" si="106"/>
        <v>3.8733333335258067</v>
      </c>
      <c r="AA644" t="str">
        <f t="shared" si="107"/>
        <v>On Time</v>
      </c>
    </row>
    <row r="645" spans="1:27" x14ac:dyDescent="0.3">
      <c r="A645">
        <f t="shared" si="108"/>
        <v>644</v>
      </c>
      <c r="B645" s="13" t="s">
        <v>38969</v>
      </c>
      <c r="C645">
        <v>11304842</v>
      </c>
      <c r="D645" s="15">
        <f t="shared" ref="D645:D708" si="110">DATE(LEFT(B645,4),MID(B645,6,2),RIGHT(B645,2))+TIME(E645,F645,0)</f>
        <v>43655.291666666664</v>
      </c>
      <c r="E645">
        <v>7</v>
      </c>
      <c r="F645">
        <v>0</v>
      </c>
      <c r="G645">
        <v>2</v>
      </c>
      <c r="H645" t="s">
        <v>39189</v>
      </c>
      <c r="I645" t="str">
        <f>VLOOKUP(H645,Dictionary!B$41:C$45,2,FALSE)</f>
        <v>Allied Taxi</v>
      </c>
      <c r="J645" t="s">
        <v>10</v>
      </c>
      <c r="K645" t="str">
        <f>VLOOKUP(J645,Dictionary!B$20:C$36,2,FALSE)</f>
        <v>Walker</v>
      </c>
      <c r="L645" t="s">
        <v>11</v>
      </c>
      <c r="M645" t="str">
        <f>VLOOKUP(L645,Dictionary!B$50:C$51,2,FALSE)</f>
        <v>Yes</v>
      </c>
      <c r="N645" t="s">
        <v>39195</v>
      </c>
      <c r="O645" s="15">
        <f t="shared" si="109"/>
        <v>43655.287037037036</v>
      </c>
      <c r="P645" s="12" t="s">
        <v>13402</v>
      </c>
      <c r="Q645" s="15">
        <f t="shared" si="101"/>
        <v>43655.288321759261</v>
      </c>
      <c r="R645" t="s">
        <v>13403</v>
      </c>
      <c r="S645" t="s">
        <v>39206</v>
      </c>
      <c r="T645" s="15">
        <f t="shared" si="102"/>
        <v>43655.297905092593</v>
      </c>
      <c r="U645" s="12" t="s">
        <v>13404</v>
      </c>
      <c r="V645" s="15">
        <f t="shared" si="103"/>
        <v>43655.301469907405</v>
      </c>
      <c r="W645" s="12" t="s">
        <v>13405</v>
      </c>
      <c r="X645" s="11">
        <f t="shared" si="104"/>
        <v>8.5555555473547429E-2</v>
      </c>
      <c r="Y645" s="11">
        <f t="shared" si="105"/>
        <v>3.0833333381451666E-2</v>
      </c>
      <c r="Z645" s="11">
        <f t="shared" si="106"/>
        <v>2.7933333325199783</v>
      </c>
      <c r="AA645" t="str">
        <f t="shared" si="107"/>
        <v>On Time</v>
      </c>
    </row>
    <row r="646" spans="1:27" x14ac:dyDescent="0.3">
      <c r="A646">
        <f t="shared" si="108"/>
        <v>645</v>
      </c>
      <c r="B646" s="13" t="s">
        <v>38809</v>
      </c>
      <c r="C646">
        <v>10810090</v>
      </c>
      <c r="D646" s="15">
        <f t="shared" si="110"/>
        <v>43495.479166666664</v>
      </c>
      <c r="E646">
        <v>11</v>
      </c>
      <c r="F646">
        <v>30</v>
      </c>
      <c r="G646">
        <v>3</v>
      </c>
      <c r="H646" t="s">
        <v>39191</v>
      </c>
      <c r="I646" t="str">
        <f>VLOOKUP(H646,Dictionary!B$41:C$45,2,FALSE)</f>
        <v>Arrow Taxi</v>
      </c>
      <c r="J646" t="s">
        <v>10</v>
      </c>
      <c r="K646" t="str">
        <f>VLOOKUP(J646,Dictionary!B$20:C$36,2,FALSE)</f>
        <v>Walker</v>
      </c>
      <c r="L646" t="s">
        <v>11</v>
      </c>
      <c r="M646" t="str">
        <f>VLOOKUP(L646,Dictionary!B$50:C$51,2,FALSE)</f>
        <v>Yes</v>
      </c>
      <c r="N646" t="s">
        <v>39194</v>
      </c>
      <c r="O646" s="15">
        <f t="shared" si="109"/>
        <v>43495.47078703704</v>
      </c>
      <c r="P646" s="12" t="s">
        <v>34</v>
      </c>
      <c r="Q646" s="15">
        <f t="shared" si="101"/>
        <v>43495.476956018516</v>
      </c>
      <c r="R646" t="s">
        <v>35</v>
      </c>
      <c r="S646" t="s">
        <v>39207</v>
      </c>
      <c r="T646" s="15">
        <f t="shared" si="102"/>
        <v>43495.49114583333</v>
      </c>
      <c r="U646" s="12" t="s">
        <v>36</v>
      </c>
      <c r="V646" s="15">
        <f t="shared" si="103"/>
        <v>43495.492164351854</v>
      </c>
      <c r="W646" s="12" t="s">
        <v>37</v>
      </c>
      <c r="X646" s="11">
        <f t="shared" si="104"/>
        <v>2.4444444570690393E-2</v>
      </c>
      <c r="Y646" s="11">
        <f t="shared" si="105"/>
        <v>0.14805555541533977</v>
      </c>
      <c r="Z646" s="11">
        <f t="shared" si="106"/>
        <v>4.1399999996647239</v>
      </c>
      <c r="AA646" t="str">
        <f t="shared" si="107"/>
        <v>On Time</v>
      </c>
    </row>
    <row r="647" spans="1:27" x14ac:dyDescent="0.3">
      <c r="A647">
        <f t="shared" si="108"/>
        <v>646</v>
      </c>
      <c r="B647" s="13" t="s">
        <v>38893</v>
      </c>
      <c r="C647">
        <v>11048143</v>
      </c>
      <c r="D647" s="15">
        <f t="shared" si="110"/>
        <v>43579.739583333336</v>
      </c>
      <c r="E647">
        <v>17</v>
      </c>
      <c r="F647">
        <v>45</v>
      </c>
      <c r="G647">
        <v>3</v>
      </c>
      <c r="H647" t="s">
        <v>39191</v>
      </c>
      <c r="I647" t="str">
        <f>VLOOKUP(H647,Dictionary!B$41:C$45,2,FALSE)</f>
        <v>Arrow Taxi</v>
      </c>
      <c r="J647" t="s">
        <v>25</v>
      </c>
      <c r="K647" t="str">
        <f>VLOOKUP(J647,Dictionary!B$20:C$36,2,FALSE)</f>
        <v>Ambulatory</v>
      </c>
      <c r="L647" t="s">
        <v>11</v>
      </c>
      <c r="M647" t="str">
        <f>VLOOKUP(L647,Dictionary!B$50:C$51,2,FALSE)</f>
        <v>Yes</v>
      </c>
      <c r="N647" t="s">
        <v>39195</v>
      </c>
      <c r="O647" s="15">
        <f t="shared" si="109"/>
        <v>43579.732187499998</v>
      </c>
      <c r="P647" s="12" t="s">
        <v>31685</v>
      </c>
      <c r="Q647" s="15">
        <f t="shared" si="101"/>
        <v>43579.731979166667</v>
      </c>
      <c r="R647" t="s">
        <v>5108</v>
      </c>
      <c r="S647" t="s">
        <v>39206</v>
      </c>
      <c r="T647" s="15">
        <f t="shared" si="102"/>
        <v>43579.744675925926</v>
      </c>
      <c r="U647" s="12" t="s">
        <v>31686</v>
      </c>
      <c r="V647" s="15">
        <f t="shared" si="103"/>
        <v>43579.746516203704</v>
      </c>
      <c r="W647" s="12" t="s">
        <v>31687</v>
      </c>
      <c r="X647" s="11">
        <f t="shared" si="104"/>
        <v>4.4166666688397527E-2</v>
      </c>
      <c r="Y647" s="11">
        <f t="shared" si="105"/>
        <v>-4.999999946448952E-3</v>
      </c>
      <c r="Z647" s="11">
        <f t="shared" si="106"/>
        <v>0.94000000180676579</v>
      </c>
      <c r="AA647" t="str">
        <f t="shared" si="107"/>
        <v>On Time</v>
      </c>
    </row>
    <row r="648" spans="1:27" x14ac:dyDescent="0.3">
      <c r="A648">
        <f t="shared" si="108"/>
        <v>647</v>
      </c>
      <c r="B648" s="13" t="s">
        <v>38927</v>
      </c>
      <c r="C648">
        <v>11155676</v>
      </c>
      <c r="D648" s="15">
        <f t="shared" si="110"/>
        <v>43613.375</v>
      </c>
      <c r="E648">
        <v>9</v>
      </c>
      <c r="F648">
        <v>0</v>
      </c>
      <c r="G648">
        <v>2</v>
      </c>
      <c r="H648" t="s">
        <v>39191</v>
      </c>
      <c r="I648" t="str">
        <f>VLOOKUP(H648,Dictionary!B$41:C$45,2,FALSE)</f>
        <v>Arrow Taxi</v>
      </c>
      <c r="J648" t="s">
        <v>25</v>
      </c>
      <c r="K648" t="str">
        <f>VLOOKUP(J648,Dictionary!B$20:C$36,2,FALSE)</f>
        <v>Ambulatory</v>
      </c>
      <c r="L648" t="s">
        <v>11</v>
      </c>
      <c r="M648" t="str">
        <f>VLOOKUP(L648,Dictionary!B$50:C$51,2,FALSE)</f>
        <v>Yes</v>
      </c>
      <c r="N648" t="s">
        <v>39195</v>
      </c>
      <c r="O648" s="15">
        <f t="shared" si="109"/>
        <v>43613.382974537039</v>
      </c>
      <c r="P648" s="12" t="s">
        <v>12019</v>
      </c>
      <c r="Q648" s="15">
        <f t="shared" si="101"/>
        <v>43613.385405092595</v>
      </c>
      <c r="R648" t="s">
        <v>12020</v>
      </c>
      <c r="S648" t="s">
        <v>39208</v>
      </c>
      <c r="T648" s="15">
        <f t="shared" si="102"/>
        <v>43613.408993055556</v>
      </c>
      <c r="U648" s="12" t="s">
        <v>12021</v>
      </c>
      <c r="V648" s="15">
        <f t="shared" si="103"/>
        <v>43613.410740740743</v>
      </c>
      <c r="W648" s="12" t="s">
        <v>12022</v>
      </c>
      <c r="X648" s="11">
        <f t="shared" si="104"/>
        <v>4.1944444470573217E-2</v>
      </c>
      <c r="Y648" s="11">
        <f t="shared" si="105"/>
        <v>5.8333333348855376E-2</v>
      </c>
      <c r="Z648" s="11">
        <f t="shared" si="106"/>
        <v>2.4066666676662862</v>
      </c>
      <c r="AA648" t="str">
        <f t="shared" si="107"/>
        <v>Late</v>
      </c>
    </row>
    <row r="649" spans="1:27" x14ac:dyDescent="0.3">
      <c r="A649">
        <f t="shared" si="108"/>
        <v>648</v>
      </c>
      <c r="B649" s="13" t="s">
        <v>38789</v>
      </c>
      <c r="C649">
        <v>10724358</v>
      </c>
      <c r="D649" s="15">
        <f t="shared" si="110"/>
        <v>43475.395833333336</v>
      </c>
      <c r="E649">
        <v>9</v>
      </c>
      <c r="F649">
        <v>30</v>
      </c>
      <c r="G649">
        <v>4</v>
      </c>
      <c r="H649" t="s">
        <v>39191</v>
      </c>
      <c r="I649" t="str">
        <f>VLOOKUP(H649,Dictionary!B$41:C$45,2,FALSE)</f>
        <v>Arrow Taxi</v>
      </c>
      <c r="J649" t="s">
        <v>53</v>
      </c>
      <c r="K649" t="str">
        <f>VLOOKUP(J649,Dictionary!B$20:C$36,2,FALSE)</f>
        <v>Wheelchair</v>
      </c>
      <c r="L649" t="s">
        <v>5</v>
      </c>
      <c r="M649" t="str">
        <f>VLOOKUP(L649,Dictionary!B$50:C$51,2,FALSE)</f>
        <v>No</v>
      </c>
      <c r="N649" t="s">
        <v>39195</v>
      </c>
      <c r="O649" s="15">
        <f t="shared" si="109"/>
        <v>43475.398923611108</v>
      </c>
      <c r="P649" s="12" t="s">
        <v>11441</v>
      </c>
      <c r="Q649" s="15">
        <f t="shared" si="101"/>
        <v>43475.402442129627</v>
      </c>
      <c r="R649" t="s">
        <v>11442</v>
      </c>
      <c r="S649" t="s">
        <v>39207</v>
      </c>
      <c r="T649" s="15">
        <f t="shared" si="102"/>
        <v>43475.413252314815</v>
      </c>
      <c r="U649" s="12" t="s">
        <v>11443</v>
      </c>
      <c r="V649" s="15">
        <f t="shared" si="103"/>
        <v>43475.416851851849</v>
      </c>
      <c r="W649" s="12" t="s">
        <v>11444</v>
      </c>
      <c r="X649" s="11">
        <f t="shared" si="104"/>
        <v>8.6388888827059418E-2</v>
      </c>
      <c r="Y649" s="11">
        <f t="shared" si="105"/>
        <v>8.4444444451946765E-2</v>
      </c>
      <c r="Z649" s="11">
        <f t="shared" si="106"/>
        <v>4.0999999986961484</v>
      </c>
      <c r="AA649" t="str">
        <f t="shared" si="107"/>
        <v>Late</v>
      </c>
    </row>
    <row r="650" spans="1:27" x14ac:dyDescent="0.3">
      <c r="A650">
        <f t="shared" si="108"/>
        <v>649</v>
      </c>
      <c r="B650" s="13" t="s">
        <v>39083</v>
      </c>
      <c r="C650">
        <v>11690438</v>
      </c>
      <c r="D650" s="15">
        <f t="shared" si="110"/>
        <v>43769.572916666664</v>
      </c>
      <c r="E650">
        <v>13</v>
      </c>
      <c r="F650">
        <v>45</v>
      </c>
      <c r="G650">
        <v>4</v>
      </c>
      <c r="H650" t="s">
        <v>39189</v>
      </c>
      <c r="I650" t="str">
        <f>VLOOKUP(H650,Dictionary!B$41:C$45,2,FALSE)</f>
        <v>Allied Taxi</v>
      </c>
      <c r="J650" t="s">
        <v>10</v>
      </c>
      <c r="K650" t="str">
        <f>VLOOKUP(J650,Dictionary!B$20:C$36,2,FALSE)</f>
        <v>Walker</v>
      </c>
      <c r="L650" t="s">
        <v>11</v>
      </c>
      <c r="M650" t="str">
        <f>VLOOKUP(L650,Dictionary!B$50:C$51,2,FALSE)</f>
        <v>Yes</v>
      </c>
      <c r="N650" t="s">
        <v>39195</v>
      </c>
      <c r="O650" s="15">
        <f t="shared" si="109"/>
        <v>43769.563981481479</v>
      </c>
      <c r="P650" s="12" t="s">
        <v>25515</v>
      </c>
      <c r="Q650" s="15">
        <f t="shared" si="101"/>
        <v>43769.566342592596</v>
      </c>
      <c r="R650" t="s">
        <v>25516</v>
      </c>
      <c r="S650" t="s">
        <v>39207</v>
      </c>
      <c r="T650" s="15">
        <f t="shared" si="102"/>
        <v>43769.582002314812</v>
      </c>
      <c r="U650" s="12" t="s">
        <v>25517</v>
      </c>
      <c r="V650" s="15">
        <f t="shared" si="103"/>
        <v>43769.584351851852</v>
      </c>
      <c r="W650" s="12" t="s">
        <v>25518</v>
      </c>
      <c r="X650" s="11">
        <f t="shared" si="104"/>
        <v>5.6388888973742723E-2</v>
      </c>
      <c r="Y650" s="11">
        <f t="shared" si="105"/>
        <v>5.6666666816454381E-2</v>
      </c>
      <c r="Z650" s="11">
        <f t="shared" si="106"/>
        <v>2.7133333389647305</v>
      </c>
      <c r="AA650" t="str">
        <f t="shared" si="107"/>
        <v>On Time</v>
      </c>
    </row>
    <row r="651" spans="1:27" x14ac:dyDescent="0.3">
      <c r="A651">
        <f t="shared" si="108"/>
        <v>650</v>
      </c>
      <c r="B651" s="13" t="s">
        <v>39067</v>
      </c>
      <c r="C651">
        <v>11634036</v>
      </c>
      <c r="D651" s="15">
        <f t="shared" si="110"/>
        <v>43753.885416666664</v>
      </c>
      <c r="E651">
        <v>21</v>
      </c>
      <c r="F651">
        <v>15</v>
      </c>
      <c r="G651">
        <v>2</v>
      </c>
      <c r="H651" t="s">
        <v>39191</v>
      </c>
      <c r="I651" t="str">
        <f>VLOOKUP(H651,Dictionary!B$41:C$45,2,FALSE)</f>
        <v>Arrow Taxi</v>
      </c>
      <c r="J651" t="s">
        <v>10</v>
      </c>
      <c r="K651" t="str">
        <f>VLOOKUP(J651,Dictionary!B$20:C$36,2,FALSE)</f>
        <v>Walker</v>
      </c>
      <c r="L651" t="s">
        <v>11</v>
      </c>
      <c r="M651" t="str">
        <f>VLOOKUP(L651,Dictionary!B$50:C$51,2,FALSE)</f>
        <v>Yes</v>
      </c>
      <c r="N651" t="s">
        <v>39194</v>
      </c>
      <c r="O651" s="15">
        <f t="shared" si="109"/>
        <v>43753.883414351854</v>
      </c>
      <c r="P651" s="12" t="s">
        <v>18177</v>
      </c>
      <c r="Q651" s="15">
        <f t="shared" si="101"/>
        <v>43753.884814814817</v>
      </c>
      <c r="R651" t="s">
        <v>18178</v>
      </c>
      <c r="S651" t="s">
        <v>39205</v>
      </c>
      <c r="T651" s="15">
        <f t="shared" si="102"/>
        <v>43753.89472222222</v>
      </c>
      <c r="U651" s="12" t="s">
        <v>18179</v>
      </c>
      <c r="V651" s="15">
        <f t="shared" si="103"/>
        <v>43753.89472222222</v>
      </c>
      <c r="W651" s="12" t="s">
        <v>18179</v>
      </c>
      <c r="X651" s="11">
        <f t="shared" si="104"/>
        <v>0</v>
      </c>
      <c r="Y651" s="11">
        <f t="shared" si="105"/>
        <v>3.3611111110076308E-2</v>
      </c>
      <c r="Z651" s="11">
        <f t="shared" si="106"/>
        <v>0.8066666666418314</v>
      </c>
      <c r="AA651" t="str">
        <f t="shared" si="107"/>
        <v>On Time</v>
      </c>
    </row>
    <row r="652" spans="1:27" x14ac:dyDescent="0.3">
      <c r="A652">
        <f t="shared" si="108"/>
        <v>651</v>
      </c>
      <c r="B652" s="13" t="s">
        <v>39018</v>
      </c>
      <c r="C652">
        <v>11503006</v>
      </c>
      <c r="D652" s="15">
        <f t="shared" si="110"/>
        <v>43704.5625</v>
      </c>
      <c r="E652">
        <v>13</v>
      </c>
      <c r="F652">
        <v>30</v>
      </c>
      <c r="G652">
        <v>2</v>
      </c>
      <c r="H652" t="s">
        <v>39191</v>
      </c>
      <c r="I652" t="str">
        <f>VLOOKUP(H652,Dictionary!B$41:C$45,2,FALSE)</f>
        <v>Arrow Taxi</v>
      </c>
      <c r="J652" t="s">
        <v>10</v>
      </c>
      <c r="K652" t="str">
        <f>VLOOKUP(J652,Dictionary!B$20:C$36,2,FALSE)</f>
        <v>Walker</v>
      </c>
      <c r="L652" t="s">
        <v>11</v>
      </c>
      <c r="M652" t="str">
        <f>VLOOKUP(L652,Dictionary!B$50:C$51,2,FALSE)</f>
        <v>Yes</v>
      </c>
      <c r="N652" t="s">
        <v>39195</v>
      </c>
      <c r="O652" s="15">
        <f t="shared" si="109"/>
        <v>43704.562280092592</v>
      </c>
      <c r="P652" s="12" t="s">
        <v>2559</v>
      </c>
      <c r="Q652" s="15">
        <f t="shared" si="101"/>
        <v>43704.564097222225</v>
      </c>
      <c r="R652" t="s">
        <v>2560</v>
      </c>
      <c r="S652" t="s">
        <v>39205</v>
      </c>
      <c r="T652" s="15">
        <f t="shared" si="102"/>
        <v>43704.567280092589</v>
      </c>
      <c r="U652" s="12" t="s">
        <v>2561</v>
      </c>
      <c r="V652" s="15">
        <f t="shared" si="103"/>
        <v>43704.574282407404</v>
      </c>
      <c r="W652" s="12" t="s">
        <v>2562</v>
      </c>
      <c r="X652" s="11">
        <f t="shared" si="104"/>
        <v>0.16805555555038154</v>
      </c>
      <c r="Y652" s="11">
        <f t="shared" si="105"/>
        <v>4.3611111177597195E-2</v>
      </c>
      <c r="Z652" s="11">
        <f t="shared" si="106"/>
        <v>5.0800000014714897</v>
      </c>
      <c r="AA652" t="str">
        <f t="shared" si="107"/>
        <v>On Time</v>
      </c>
    </row>
    <row r="653" spans="1:27" x14ac:dyDescent="0.3">
      <c r="A653">
        <f t="shared" si="108"/>
        <v>652</v>
      </c>
      <c r="B653" s="13" t="s">
        <v>39010</v>
      </c>
      <c r="C653">
        <v>11475296</v>
      </c>
      <c r="D653" s="15">
        <f t="shared" si="110"/>
        <v>43696.510416666664</v>
      </c>
      <c r="E653">
        <v>12</v>
      </c>
      <c r="F653">
        <v>15</v>
      </c>
      <c r="G653">
        <v>1</v>
      </c>
      <c r="H653" t="s">
        <v>39189</v>
      </c>
      <c r="I653" t="str">
        <f>VLOOKUP(H653,Dictionary!B$41:C$45,2,FALSE)</f>
        <v>Allied Taxi</v>
      </c>
      <c r="J653" t="s">
        <v>25</v>
      </c>
      <c r="K653" t="str">
        <f>VLOOKUP(J653,Dictionary!B$20:C$36,2,FALSE)</f>
        <v>Ambulatory</v>
      </c>
      <c r="L653" t="s">
        <v>11</v>
      </c>
      <c r="M653" t="str">
        <f>VLOOKUP(L653,Dictionary!B$50:C$51,2,FALSE)</f>
        <v>Yes</v>
      </c>
      <c r="N653" t="s">
        <v>39195</v>
      </c>
      <c r="O653" s="15">
        <f t="shared" si="109"/>
        <v>43696.502997685187</v>
      </c>
      <c r="P653" s="12" t="s">
        <v>2390</v>
      </c>
      <c r="Q653" s="15">
        <f t="shared" si="101"/>
        <v>43696.504780092589</v>
      </c>
      <c r="R653" t="s">
        <v>2391</v>
      </c>
      <c r="S653" t="s">
        <v>39207</v>
      </c>
      <c r="T653" s="15">
        <f t="shared" si="102"/>
        <v>43696.522569444445</v>
      </c>
      <c r="U653" s="12" t="s">
        <v>2392</v>
      </c>
      <c r="V653" s="15">
        <f t="shared" si="103"/>
        <v>43696.522569444445</v>
      </c>
      <c r="W653" s="12" t="s">
        <v>2392</v>
      </c>
      <c r="X653" s="11">
        <f t="shared" si="104"/>
        <v>0</v>
      </c>
      <c r="Y653" s="11">
        <f t="shared" si="105"/>
        <v>4.2777777649462223E-2</v>
      </c>
      <c r="Z653" s="11">
        <f t="shared" si="106"/>
        <v>1.0266666635870934</v>
      </c>
      <c r="AA653" t="str">
        <f t="shared" si="107"/>
        <v>On Time</v>
      </c>
    </row>
    <row r="654" spans="1:27" x14ac:dyDescent="0.3">
      <c r="A654">
        <f t="shared" si="108"/>
        <v>653</v>
      </c>
      <c r="B654" s="13" t="s">
        <v>39108</v>
      </c>
      <c r="C654">
        <v>11832869</v>
      </c>
      <c r="D654" s="15">
        <f t="shared" si="110"/>
        <v>43794.875</v>
      </c>
      <c r="E654">
        <v>21</v>
      </c>
      <c r="F654">
        <v>0</v>
      </c>
      <c r="G654">
        <v>1</v>
      </c>
      <c r="H654" t="s">
        <v>39191</v>
      </c>
      <c r="I654" t="str">
        <f>VLOOKUP(H654,Dictionary!B$41:C$45,2,FALSE)</f>
        <v>Arrow Taxi</v>
      </c>
      <c r="J654" t="s">
        <v>25</v>
      </c>
      <c r="K654" t="str">
        <f>VLOOKUP(J654,Dictionary!B$20:C$36,2,FALSE)</f>
        <v>Ambulatory</v>
      </c>
      <c r="L654" t="s">
        <v>11</v>
      </c>
      <c r="M654" t="str">
        <f>VLOOKUP(L654,Dictionary!B$50:C$51,2,FALSE)</f>
        <v>Yes</v>
      </c>
      <c r="N654" t="s">
        <v>39194</v>
      </c>
      <c r="O654" s="15">
        <f t="shared" si="109"/>
        <v>43794.867060185185</v>
      </c>
      <c r="P654" s="12" t="s">
        <v>18859</v>
      </c>
      <c r="Q654" s="15">
        <f t="shared" si="101"/>
        <v>43794.86986111111</v>
      </c>
      <c r="R654" t="s">
        <v>18860</v>
      </c>
      <c r="S654" t="s">
        <v>39205</v>
      </c>
      <c r="T654" s="15">
        <f t="shared" si="102"/>
        <v>43794.875104166669</v>
      </c>
      <c r="U654" s="12" t="s">
        <v>12552</v>
      </c>
      <c r="V654" s="15">
        <f t="shared" si="103"/>
        <v>43794.877488425926</v>
      </c>
      <c r="W654" s="12" t="s">
        <v>18861</v>
      </c>
      <c r="X654" s="11">
        <f t="shared" si="104"/>
        <v>5.722222215263173E-2</v>
      </c>
      <c r="Y654" s="11">
        <f t="shared" si="105"/>
        <v>6.7222222220152617E-2</v>
      </c>
      <c r="Z654" s="11">
        <f t="shared" si="106"/>
        <v>2.9866666649468243</v>
      </c>
      <c r="AA654" t="str">
        <f t="shared" si="107"/>
        <v>On Time</v>
      </c>
    </row>
    <row r="655" spans="1:27" x14ac:dyDescent="0.3">
      <c r="A655">
        <f t="shared" si="108"/>
        <v>654</v>
      </c>
      <c r="B655" s="13" t="s">
        <v>38937</v>
      </c>
      <c r="C655">
        <v>11190842</v>
      </c>
      <c r="D655" s="15">
        <f t="shared" si="110"/>
        <v>43623.395833333336</v>
      </c>
      <c r="E655">
        <v>9</v>
      </c>
      <c r="F655">
        <v>30</v>
      </c>
      <c r="G655">
        <v>5</v>
      </c>
      <c r="H655" t="s">
        <v>39191</v>
      </c>
      <c r="I655" t="str">
        <f>VLOOKUP(H655,Dictionary!B$41:C$45,2,FALSE)</f>
        <v>Arrow Taxi</v>
      </c>
      <c r="J655" t="s">
        <v>25</v>
      </c>
      <c r="K655" t="str">
        <f>VLOOKUP(J655,Dictionary!B$20:C$36,2,FALSE)</f>
        <v>Ambulatory</v>
      </c>
      <c r="L655" t="s">
        <v>11</v>
      </c>
      <c r="M655" t="str">
        <f>VLOOKUP(L655,Dictionary!B$50:C$51,2,FALSE)</f>
        <v>Yes</v>
      </c>
      <c r="N655" t="s">
        <v>39195</v>
      </c>
      <c r="O655" s="15">
        <f t="shared" si="109"/>
        <v>43623.404432870368</v>
      </c>
      <c r="P655" s="12" t="s">
        <v>19642</v>
      </c>
      <c r="Q655" s="15">
        <f t="shared" si="101"/>
        <v>43623.406770833331</v>
      </c>
      <c r="R655" t="s">
        <v>2860</v>
      </c>
      <c r="S655" t="s">
        <v>39207</v>
      </c>
      <c r="T655" s="15">
        <f t="shared" si="102"/>
        <v>43623.42292824074</v>
      </c>
      <c r="U655" s="12" t="s">
        <v>9087</v>
      </c>
      <c r="V655" s="15">
        <f t="shared" si="103"/>
        <v>43623.425787037035</v>
      </c>
      <c r="W655" s="12" t="s">
        <v>32041</v>
      </c>
      <c r="X655" s="11">
        <f t="shared" si="104"/>
        <v>6.8611111084464937E-2</v>
      </c>
      <c r="Y655" s="11">
        <f t="shared" si="105"/>
        <v>5.6111111131031066E-2</v>
      </c>
      <c r="Z655" s="11">
        <f t="shared" si="106"/>
        <v>2.9933333331719041</v>
      </c>
      <c r="AA655" t="str">
        <f t="shared" si="107"/>
        <v>Late</v>
      </c>
    </row>
    <row r="656" spans="1:27" x14ac:dyDescent="0.3">
      <c r="A656">
        <f t="shared" si="108"/>
        <v>655</v>
      </c>
      <c r="B656" s="13" t="s">
        <v>39076</v>
      </c>
      <c r="C656">
        <v>11667456</v>
      </c>
      <c r="D656" s="15">
        <f t="shared" si="110"/>
        <v>43762.489583333336</v>
      </c>
      <c r="E656">
        <v>11</v>
      </c>
      <c r="F656">
        <v>45</v>
      </c>
      <c r="G656">
        <v>4</v>
      </c>
      <c r="H656" t="s">
        <v>39191</v>
      </c>
      <c r="I656" t="str">
        <f>VLOOKUP(H656,Dictionary!B$41:C$45,2,FALSE)</f>
        <v>Arrow Taxi</v>
      </c>
      <c r="J656" t="s">
        <v>25</v>
      </c>
      <c r="K656" t="str">
        <f>VLOOKUP(J656,Dictionary!B$20:C$36,2,FALSE)</f>
        <v>Ambulatory</v>
      </c>
      <c r="L656" t="s">
        <v>11</v>
      </c>
      <c r="M656" t="str">
        <f>VLOOKUP(L656,Dictionary!B$50:C$51,2,FALSE)</f>
        <v>Yes</v>
      </c>
      <c r="N656" t="s">
        <v>39194</v>
      </c>
      <c r="O656" s="15">
        <f t="shared" si="109"/>
        <v>43762.494745370372</v>
      </c>
      <c r="P656" s="12" t="s">
        <v>21605</v>
      </c>
      <c r="Q656" s="15">
        <f t="shared" si="101"/>
        <v>43762.499560185184</v>
      </c>
      <c r="R656" t="s">
        <v>14630</v>
      </c>
      <c r="S656" t="s">
        <v>39206</v>
      </c>
      <c r="T656" s="15">
        <f t="shared" si="102"/>
        <v>43762.507013888891</v>
      </c>
      <c r="U656" s="12" t="s">
        <v>14632</v>
      </c>
      <c r="V656" s="15">
        <f t="shared" si="103"/>
        <v>43762.507997685185</v>
      </c>
      <c r="W656" s="12" t="s">
        <v>21606</v>
      </c>
      <c r="X656" s="11">
        <f t="shared" si="104"/>
        <v>2.3611111042555422E-2</v>
      </c>
      <c r="Y656" s="11">
        <f t="shared" si="105"/>
        <v>0.11555555550148711</v>
      </c>
      <c r="Z656" s="11">
        <f t="shared" si="106"/>
        <v>3.3399999970570207</v>
      </c>
      <c r="AA656" t="str">
        <f t="shared" si="107"/>
        <v>Late</v>
      </c>
    </row>
    <row r="657" spans="1:27" x14ac:dyDescent="0.3">
      <c r="A657">
        <f t="shared" si="108"/>
        <v>656</v>
      </c>
      <c r="B657" s="13" t="s">
        <v>39102</v>
      </c>
      <c r="C657">
        <v>11759365</v>
      </c>
      <c r="D657" s="15">
        <f t="shared" si="110"/>
        <v>43788.572916666664</v>
      </c>
      <c r="E657">
        <v>13</v>
      </c>
      <c r="F657">
        <v>45</v>
      </c>
      <c r="G657">
        <v>2</v>
      </c>
      <c r="H657" t="s">
        <v>39190</v>
      </c>
      <c r="I657" t="str">
        <f>VLOOKUP(H657,Dictionary!B$41:C$45,2,FALSE)</f>
        <v>Big City Taxi</v>
      </c>
      <c r="J657" t="s">
        <v>10</v>
      </c>
      <c r="K657" t="str">
        <f>VLOOKUP(J657,Dictionary!B$20:C$36,2,FALSE)</f>
        <v>Walker</v>
      </c>
      <c r="L657" t="s">
        <v>11</v>
      </c>
      <c r="M657" t="str">
        <f>VLOOKUP(L657,Dictionary!B$50:C$51,2,FALSE)</f>
        <v>Yes</v>
      </c>
      <c r="N657" t="s">
        <v>39195</v>
      </c>
      <c r="O657" s="15">
        <f t="shared" si="109"/>
        <v>43788.569178240738</v>
      </c>
      <c r="P657" s="12" t="s">
        <v>23751</v>
      </c>
      <c r="Q657" s="15">
        <f t="shared" si="101"/>
        <v>43788.571053240739</v>
      </c>
      <c r="R657" t="s">
        <v>23752</v>
      </c>
      <c r="S657" t="s">
        <v>39207</v>
      </c>
      <c r="T657" s="15">
        <f t="shared" si="102"/>
        <v>43788.582986111112</v>
      </c>
      <c r="U657" s="12" t="s">
        <v>23753</v>
      </c>
      <c r="V657" s="15">
        <f t="shared" si="103"/>
        <v>43788.588009259256</v>
      </c>
      <c r="W657" s="12" t="s">
        <v>23754</v>
      </c>
      <c r="X657" s="11">
        <f t="shared" si="104"/>
        <v>0.12055555544793606</v>
      </c>
      <c r="Y657" s="11">
        <f t="shared" si="105"/>
        <v>4.5000000041909516E-2</v>
      </c>
      <c r="Z657" s="11">
        <f t="shared" si="106"/>
        <v>3.9733333317562938</v>
      </c>
      <c r="AA657" t="str">
        <f t="shared" si="107"/>
        <v>On Time</v>
      </c>
    </row>
    <row r="658" spans="1:27" x14ac:dyDescent="0.3">
      <c r="A658">
        <f t="shared" si="108"/>
        <v>657</v>
      </c>
      <c r="B658" s="13" t="s">
        <v>38886</v>
      </c>
      <c r="C658">
        <v>11065251</v>
      </c>
      <c r="D658" s="15">
        <f t="shared" si="110"/>
        <v>43572.479166666664</v>
      </c>
      <c r="E658">
        <v>11</v>
      </c>
      <c r="F658">
        <v>30</v>
      </c>
      <c r="G658">
        <v>3</v>
      </c>
      <c r="H658" t="s">
        <v>39190</v>
      </c>
      <c r="I658" t="str">
        <f>VLOOKUP(H658,Dictionary!B$41:C$45,2,FALSE)</f>
        <v>Big City Taxi</v>
      </c>
      <c r="J658" t="s">
        <v>10</v>
      </c>
      <c r="K658" t="str">
        <f>VLOOKUP(J658,Dictionary!B$20:C$36,2,FALSE)</f>
        <v>Walker</v>
      </c>
      <c r="L658" t="s">
        <v>11</v>
      </c>
      <c r="M658" t="str">
        <f>VLOOKUP(L658,Dictionary!B$50:C$51,2,FALSE)</f>
        <v>Yes</v>
      </c>
      <c r="N658" t="s">
        <v>39195</v>
      </c>
      <c r="O658" s="15">
        <f t="shared" si="109"/>
        <v>43572.479861111111</v>
      </c>
      <c r="P658" s="12" t="s">
        <v>5620</v>
      </c>
      <c r="Q658" s="15">
        <f t="shared" si="101"/>
        <v>43572.479861111111</v>
      </c>
      <c r="R658" t="s">
        <v>5620</v>
      </c>
      <c r="S658" t="s">
        <v>39207</v>
      </c>
      <c r="T658" s="15">
        <f t="shared" si="102"/>
        <v>43572.496064814812</v>
      </c>
      <c r="U658" s="12" t="s">
        <v>5621</v>
      </c>
      <c r="V658" s="15">
        <f t="shared" si="103"/>
        <v>43572.496655092589</v>
      </c>
      <c r="W658" s="12" t="s">
        <v>5622</v>
      </c>
      <c r="X658" s="11">
        <f t="shared" si="104"/>
        <v>1.416666666045785E-2</v>
      </c>
      <c r="Y658" s="11">
        <f t="shared" si="105"/>
        <v>0</v>
      </c>
      <c r="Z658" s="11">
        <f t="shared" si="106"/>
        <v>0.33999999985098839</v>
      </c>
      <c r="AA658" t="str">
        <f t="shared" si="107"/>
        <v>Late</v>
      </c>
    </row>
    <row r="659" spans="1:27" x14ac:dyDescent="0.3">
      <c r="A659">
        <f t="shared" si="108"/>
        <v>658</v>
      </c>
      <c r="B659" s="13" t="s">
        <v>39071</v>
      </c>
      <c r="C659">
        <v>11699923</v>
      </c>
      <c r="D659" s="15">
        <f t="shared" si="110"/>
        <v>43757.84375</v>
      </c>
      <c r="E659">
        <v>20</v>
      </c>
      <c r="F659">
        <v>15</v>
      </c>
      <c r="G659">
        <v>6</v>
      </c>
      <c r="H659" t="s">
        <v>39191</v>
      </c>
      <c r="I659" t="str">
        <f>VLOOKUP(H659,Dictionary!B$41:C$45,2,FALSE)</f>
        <v>Arrow Taxi</v>
      </c>
      <c r="J659" t="s">
        <v>4</v>
      </c>
      <c r="K659" t="str">
        <f>VLOOKUP(J659,Dictionary!B$20:C$36,2,FALSE)</f>
        <v>Over-size Wheelchair</v>
      </c>
      <c r="L659" t="s">
        <v>5</v>
      </c>
      <c r="M659" t="str">
        <f>VLOOKUP(L659,Dictionary!B$50:C$51,2,FALSE)</f>
        <v>No</v>
      </c>
      <c r="N659" t="s">
        <v>39195</v>
      </c>
      <c r="O659" s="15">
        <f t="shared" si="109"/>
        <v>43757.86136574074</v>
      </c>
      <c r="P659" s="12" t="s">
        <v>20147</v>
      </c>
      <c r="Q659" s="15">
        <f t="shared" si="101"/>
        <v>43757.866412037038</v>
      </c>
      <c r="R659" t="s">
        <v>20148</v>
      </c>
      <c r="S659" t="s">
        <v>39205</v>
      </c>
      <c r="T659" s="15">
        <f t="shared" si="102"/>
        <v>43757.870636574073</v>
      </c>
      <c r="U659" s="12" t="s">
        <v>20149</v>
      </c>
      <c r="V659" s="15">
        <f t="shared" si="103"/>
        <v>43757.873645833337</v>
      </c>
      <c r="W659" s="12" t="s">
        <v>20150</v>
      </c>
      <c r="X659" s="11">
        <f t="shared" si="104"/>
        <v>7.2222222341224551E-2</v>
      </c>
      <c r="Y659" s="11">
        <f t="shared" si="105"/>
        <v>0.12111111113335937</v>
      </c>
      <c r="Z659" s="11">
        <f t="shared" si="106"/>
        <v>4.6400000033900142</v>
      </c>
      <c r="AA659" t="str">
        <f t="shared" si="107"/>
        <v>Late</v>
      </c>
    </row>
    <row r="660" spans="1:27" x14ac:dyDescent="0.3">
      <c r="A660">
        <f t="shared" si="108"/>
        <v>659</v>
      </c>
      <c r="B660" s="13" t="s">
        <v>38824</v>
      </c>
      <c r="C660">
        <v>10831354</v>
      </c>
      <c r="D660" s="15">
        <f t="shared" si="110"/>
        <v>43510.635416666664</v>
      </c>
      <c r="E660">
        <v>15</v>
      </c>
      <c r="F660">
        <v>15</v>
      </c>
      <c r="G660">
        <v>4</v>
      </c>
      <c r="H660" t="s">
        <v>39190</v>
      </c>
      <c r="I660" t="str">
        <f>VLOOKUP(H660,Dictionary!B$41:C$45,2,FALSE)</f>
        <v>Big City Taxi</v>
      </c>
      <c r="J660" t="s">
        <v>25</v>
      </c>
      <c r="K660" t="str">
        <f>VLOOKUP(J660,Dictionary!B$20:C$36,2,FALSE)</f>
        <v>Ambulatory</v>
      </c>
      <c r="L660" t="s">
        <v>11</v>
      </c>
      <c r="M660" t="str">
        <f>VLOOKUP(L660,Dictionary!B$50:C$51,2,FALSE)</f>
        <v>Yes</v>
      </c>
      <c r="N660" t="s">
        <v>39195</v>
      </c>
      <c r="O660" s="15">
        <f t="shared" si="109"/>
        <v>43510.646319444444</v>
      </c>
      <c r="P660" s="12" t="s">
        <v>36956</v>
      </c>
      <c r="Q660" s="15">
        <f t="shared" si="101"/>
        <v>43510.6481712963</v>
      </c>
      <c r="R660" t="s">
        <v>36957</v>
      </c>
      <c r="S660" t="s">
        <v>39208</v>
      </c>
      <c r="T660" s="15">
        <f t="shared" si="102"/>
        <v>43510.672673611109</v>
      </c>
      <c r="U660" s="12" t="s">
        <v>36958</v>
      </c>
      <c r="V660" s="15">
        <f t="shared" si="103"/>
        <v>43510.673333333332</v>
      </c>
      <c r="W660" s="12" t="s">
        <v>36959</v>
      </c>
      <c r="X660" s="11">
        <f t="shared" si="104"/>
        <v>1.5833333367481828E-2</v>
      </c>
      <c r="Y660" s="11">
        <f t="shared" si="105"/>
        <v>4.4444444531109184E-2</v>
      </c>
      <c r="Z660" s="11">
        <f t="shared" si="106"/>
        <v>1.4466666695661843</v>
      </c>
      <c r="AA660" t="str">
        <f t="shared" si="107"/>
        <v>Late</v>
      </c>
    </row>
    <row r="661" spans="1:27" x14ac:dyDescent="0.3">
      <c r="A661">
        <f t="shared" si="108"/>
        <v>660</v>
      </c>
      <c r="B661" s="13" t="s">
        <v>39087</v>
      </c>
      <c r="C661">
        <v>11702494</v>
      </c>
      <c r="D661" s="15">
        <f t="shared" si="110"/>
        <v>43773.333333333336</v>
      </c>
      <c r="E661">
        <v>8</v>
      </c>
      <c r="F661">
        <v>0</v>
      </c>
      <c r="G661">
        <v>1</v>
      </c>
      <c r="H661" t="s">
        <v>39190</v>
      </c>
      <c r="I661" t="str">
        <f>VLOOKUP(H661,Dictionary!B$41:C$45,2,FALSE)</f>
        <v>Big City Taxi</v>
      </c>
      <c r="J661" t="s">
        <v>25</v>
      </c>
      <c r="K661" t="str">
        <f>VLOOKUP(J661,Dictionary!B$20:C$36,2,FALSE)</f>
        <v>Ambulatory</v>
      </c>
      <c r="L661" t="s">
        <v>11</v>
      </c>
      <c r="M661" t="str">
        <f>VLOOKUP(L661,Dictionary!B$50:C$51,2,FALSE)</f>
        <v>Yes</v>
      </c>
      <c r="N661" t="s">
        <v>39195</v>
      </c>
      <c r="O661" s="15">
        <f t="shared" si="109"/>
        <v>43773.336759259262</v>
      </c>
      <c r="P661" s="12" t="s">
        <v>24975</v>
      </c>
      <c r="Q661" s="15">
        <f t="shared" si="101"/>
        <v>43773.337569444448</v>
      </c>
      <c r="R661" t="s">
        <v>24976</v>
      </c>
      <c r="S661" t="s">
        <v>39209</v>
      </c>
      <c r="T661" s="15">
        <f t="shared" si="102"/>
        <v>43773.36917824074</v>
      </c>
      <c r="U661" s="12" t="s">
        <v>24977</v>
      </c>
      <c r="V661" s="15">
        <f t="shared" si="103"/>
        <v>43773.36917824074</v>
      </c>
      <c r="W661" s="12" t="s">
        <v>24977</v>
      </c>
      <c r="X661" s="11">
        <f t="shared" si="104"/>
        <v>0</v>
      </c>
      <c r="Y661" s="11">
        <f t="shared" si="105"/>
        <v>1.9444444449618459E-2</v>
      </c>
      <c r="Z661" s="11">
        <f t="shared" si="106"/>
        <v>0.46666666679084301</v>
      </c>
      <c r="AA661" t="str">
        <f t="shared" si="107"/>
        <v>Late</v>
      </c>
    </row>
    <row r="662" spans="1:27" x14ac:dyDescent="0.3">
      <c r="A662">
        <f t="shared" si="108"/>
        <v>661</v>
      </c>
      <c r="B662" s="13" t="s">
        <v>38997</v>
      </c>
      <c r="C662">
        <v>11425204</v>
      </c>
      <c r="D662" s="15">
        <f t="shared" si="110"/>
        <v>43683.447916666664</v>
      </c>
      <c r="E662">
        <v>10</v>
      </c>
      <c r="F662">
        <v>45</v>
      </c>
      <c r="G662">
        <v>2</v>
      </c>
      <c r="H662" t="s">
        <v>39190</v>
      </c>
      <c r="I662" t="str">
        <f>VLOOKUP(H662,Dictionary!B$41:C$45,2,FALSE)</f>
        <v>Big City Taxi</v>
      </c>
      <c r="J662" t="s">
        <v>25</v>
      </c>
      <c r="K662" t="str">
        <f>VLOOKUP(J662,Dictionary!B$20:C$36,2,FALSE)</f>
        <v>Ambulatory</v>
      </c>
      <c r="L662" t="s">
        <v>11</v>
      </c>
      <c r="M662" t="str">
        <f>VLOOKUP(L662,Dictionary!B$50:C$51,2,FALSE)</f>
        <v>Yes</v>
      </c>
      <c r="N662" t="s">
        <v>39194</v>
      </c>
      <c r="O662" s="15">
        <f t="shared" si="109"/>
        <v>43683.451608796298</v>
      </c>
      <c r="P662" s="12" t="s">
        <v>15401</v>
      </c>
      <c r="Q662" s="15">
        <f t="shared" si="101"/>
        <v>43683.456377314818</v>
      </c>
      <c r="R662" t="s">
        <v>15402</v>
      </c>
      <c r="S662" t="s">
        <v>39208</v>
      </c>
      <c r="T662" s="15">
        <f t="shared" si="102"/>
        <v>43683.475555555553</v>
      </c>
      <c r="U662" s="12" t="s">
        <v>15403</v>
      </c>
      <c r="V662" s="15">
        <f t="shared" si="103"/>
        <v>43683.477175925924</v>
      </c>
      <c r="W662" s="12" t="s">
        <v>15404</v>
      </c>
      <c r="X662" s="11">
        <f t="shared" si="104"/>
        <v>3.8888888899236917E-2</v>
      </c>
      <c r="Y662" s="11">
        <f t="shared" si="105"/>
        <v>0.11444444447988644</v>
      </c>
      <c r="Z662" s="11">
        <f t="shared" si="106"/>
        <v>3.6800000010989606</v>
      </c>
      <c r="AA662" t="str">
        <f t="shared" si="107"/>
        <v>Late</v>
      </c>
    </row>
    <row r="663" spans="1:27" x14ac:dyDescent="0.3">
      <c r="A663">
        <f t="shared" si="108"/>
        <v>662</v>
      </c>
      <c r="B663" s="13" t="s">
        <v>39060</v>
      </c>
      <c r="C663">
        <v>11651065</v>
      </c>
      <c r="D663" s="15">
        <f t="shared" si="110"/>
        <v>43746.427083333336</v>
      </c>
      <c r="E663">
        <v>10</v>
      </c>
      <c r="F663">
        <v>15</v>
      </c>
      <c r="G663">
        <v>2</v>
      </c>
      <c r="H663" t="s">
        <v>39190</v>
      </c>
      <c r="I663" t="str">
        <f>VLOOKUP(H663,Dictionary!B$41:C$45,2,FALSE)</f>
        <v>Big City Taxi</v>
      </c>
      <c r="J663" t="s">
        <v>10</v>
      </c>
      <c r="K663" t="str">
        <f>VLOOKUP(J663,Dictionary!B$20:C$36,2,FALSE)</f>
        <v>Walker</v>
      </c>
      <c r="L663" t="s">
        <v>11</v>
      </c>
      <c r="M663" t="str">
        <f>VLOOKUP(L663,Dictionary!B$50:C$51,2,FALSE)</f>
        <v>Yes</v>
      </c>
      <c r="N663" t="s">
        <v>39195</v>
      </c>
      <c r="O663" s="15">
        <f t="shared" si="109"/>
        <v>43746.417372685188</v>
      </c>
      <c r="P663" s="12" t="s">
        <v>6283</v>
      </c>
      <c r="Q663" s="15">
        <f t="shared" si="101"/>
        <v>43746.423148148147</v>
      </c>
      <c r="R663" t="s">
        <v>6284</v>
      </c>
      <c r="S663" t="s">
        <v>39205</v>
      </c>
      <c r="T663" s="15">
        <f t="shared" si="102"/>
        <v>43746.426701388889</v>
      </c>
      <c r="U663" s="12" t="s">
        <v>6285</v>
      </c>
      <c r="V663" s="15">
        <f t="shared" si="103"/>
        <v>43746.430127314816</v>
      </c>
      <c r="W663" s="12" t="s">
        <v>6286</v>
      </c>
      <c r="X663" s="11">
        <f t="shared" si="104"/>
        <v>8.2222222234122455E-2</v>
      </c>
      <c r="Y663" s="11">
        <f t="shared" si="105"/>
        <v>0.1386111110332422</v>
      </c>
      <c r="Z663" s="11">
        <f t="shared" si="106"/>
        <v>5.2999999984167516</v>
      </c>
      <c r="AA663" t="str">
        <f t="shared" si="107"/>
        <v>On Time</v>
      </c>
    </row>
    <row r="664" spans="1:27" x14ac:dyDescent="0.3">
      <c r="A664">
        <f t="shared" si="108"/>
        <v>663</v>
      </c>
      <c r="B664" s="13" t="s">
        <v>38900</v>
      </c>
      <c r="C664">
        <v>11117944</v>
      </c>
      <c r="D664" s="15">
        <f t="shared" si="110"/>
        <v>43586.71875</v>
      </c>
      <c r="E664">
        <v>17</v>
      </c>
      <c r="F664">
        <v>15</v>
      </c>
      <c r="G664">
        <v>3</v>
      </c>
      <c r="H664" t="s">
        <v>39189</v>
      </c>
      <c r="I664" t="str">
        <f>VLOOKUP(H664,Dictionary!B$41:C$45,2,FALSE)</f>
        <v>Allied Taxi</v>
      </c>
      <c r="J664" t="s">
        <v>10</v>
      </c>
      <c r="K664" t="str">
        <f>VLOOKUP(J664,Dictionary!B$20:C$36,2,FALSE)</f>
        <v>Walker</v>
      </c>
      <c r="L664" t="s">
        <v>11</v>
      </c>
      <c r="M664" t="str">
        <f>VLOOKUP(L664,Dictionary!B$50:C$51,2,FALSE)</f>
        <v>Yes</v>
      </c>
      <c r="N664" t="s">
        <v>39195</v>
      </c>
      <c r="O664" s="15">
        <f t="shared" si="109"/>
        <v>43586.706388888888</v>
      </c>
      <c r="P664" s="12" t="s">
        <v>13478</v>
      </c>
      <c r="Q664" s="15">
        <f t="shared" si="101"/>
        <v>43586.708425925928</v>
      </c>
      <c r="R664" t="s">
        <v>13479</v>
      </c>
      <c r="S664" t="s">
        <v>39206</v>
      </c>
      <c r="T664" s="15">
        <f t="shared" si="102"/>
        <v>43586.718969907408</v>
      </c>
      <c r="U664" s="12" t="s">
        <v>13480</v>
      </c>
      <c r="V664" s="15">
        <f t="shared" si="103"/>
        <v>43586.718969907408</v>
      </c>
      <c r="W664" s="12" t="s">
        <v>13480</v>
      </c>
      <c r="X664" s="11">
        <f t="shared" si="104"/>
        <v>0</v>
      </c>
      <c r="Y664" s="11">
        <f t="shared" si="105"/>
        <v>4.8888888966757804E-2</v>
      </c>
      <c r="Z664" s="11">
        <f t="shared" si="106"/>
        <v>1.1733333352021873</v>
      </c>
      <c r="AA664" t="str">
        <f t="shared" si="107"/>
        <v>On Time</v>
      </c>
    </row>
    <row r="665" spans="1:27" x14ac:dyDescent="0.3">
      <c r="A665">
        <f t="shared" si="108"/>
        <v>664</v>
      </c>
      <c r="B665" s="13" t="s">
        <v>38932</v>
      </c>
      <c r="C665">
        <v>11171794</v>
      </c>
      <c r="D665" s="15">
        <f t="shared" si="110"/>
        <v>43618.34375</v>
      </c>
      <c r="E665">
        <v>8</v>
      </c>
      <c r="F665">
        <v>15</v>
      </c>
      <c r="G665">
        <v>7</v>
      </c>
      <c r="H665" t="s">
        <v>39191</v>
      </c>
      <c r="I665" t="str">
        <f>VLOOKUP(H665,Dictionary!B$41:C$45,2,FALSE)</f>
        <v>Arrow Taxi</v>
      </c>
      <c r="J665" t="s">
        <v>10</v>
      </c>
      <c r="K665" t="str">
        <f>VLOOKUP(J665,Dictionary!B$20:C$36,2,FALSE)</f>
        <v>Walker</v>
      </c>
      <c r="L665" t="s">
        <v>11</v>
      </c>
      <c r="M665" t="str">
        <f>VLOOKUP(L665,Dictionary!B$50:C$51,2,FALSE)</f>
        <v>Yes</v>
      </c>
      <c r="N665" t="s">
        <v>39195</v>
      </c>
      <c r="O665" s="15">
        <f t="shared" si="109"/>
        <v>43618.34951388889</v>
      </c>
      <c r="P665" s="12" t="s">
        <v>23523</v>
      </c>
      <c r="Q665" s="15">
        <f t="shared" si="101"/>
        <v>43618.352534722224</v>
      </c>
      <c r="R665" t="s">
        <v>23524</v>
      </c>
      <c r="S665" t="s">
        <v>39205</v>
      </c>
      <c r="T665" s="15">
        <f t="shared" si="102"/>
        <v>43618.359155092592</v>
      </c>
      <c r="U665" s="12" t="s">
        <v>23525</v>
      </c>
      <c r="V665" s="15">
        <f t="shared" si="103"/>
        <v>43618.360972222225</v>
      </c>
      <c r="W665" s="12" t="s">
        <v>23526</v>
      </c>
      <c r="X665" s="11">
        <f t="shared" si="104"/>
        <v>4.3611111177597195E-2</v>
      </c>
      <c r="Y665" s="11">
        <f t="shared" si="105"/>
        <v>7.2500000009313226E-2</v>
      </c>
      <c r="Z665" s="11">
        <f t="shared" si="106"/>
        <v>2.7866666684858501</v>
      </c>
      <c r="AA665" t="str">
        <f t="shared" si="107"/>
        <v>Late</v>
      </c>
    </row>
    <row r="666" spans="1:27" x14ac:dyDescent="0.3">
      <c r="A666">
        <f t="shared" si="108"/>
        <v>665</v>
      </c>
      <c r="B666" s="13" t="s">
        <v>38812</v>
      </c>
      <c r="C666">
        <v>10792691</v>
      </c>
      <c r="D666" s="15">
        <f t="shared" si="110"/>
        <v>43498.5</v>
      </c>
      <c r="E666">
        <v>12</v>
      </c>
      <c r="F666">
        <v>0</v>
      </c>
      <c r="G666">
        <v>6</v>
      </c>
      <c r="H666" t="s">
        <v>39191</v>
      </c>
      <c r="I666" t="str">
        <f>VLOOKUP(H666,Dictionary!B$41:C$45,2,FALSE)</f>
        <v>Arrow Taxi</v>
      </c>
      <c r="J666" t="s">
        <v>25</v>
      </c>
      <c r="K666" t="str">
        <f>VLOOKUP(J666,Dictionary!B$20:C$36,2,FALSE)</f>
        <v>Ambulatory</v>
      </c>
      <c r="L666" t="s">
        <v>11</v>
      </c>
      <c r="M666" t="str">
        <f>VLOOKUP(L666,Dictionary!B$50:C$51,2,FALSE)</f>
        <v>Yes</v>
      </c>
      <c r="N666" t="s">
        <v>39195</v>
      </c>
      <c r="O666" s="15">
        <f t="shared" si="109"/>
        <v>43498.519641203704</v>
      </c>
      <c r="P666" s="12" t="s">
        <v>19517</v>
      </c>
      <c r="Q666" s="15">
        <f t="shared" si="101"/>
        <v>43498.523981481485</v>
      </c>
      <c r="R666" t="s">
        <v>19518</v>
      </c>
      <c r="S666" t="s">
        <v>39205</v>
      </c>
      <c r="T666" s="15">
        <f t="shared" si="102"/>
        <v>43498.53</v>
      </c>
      <c r="U666" s="12" t="s">
        <v>19519</v>
      </c>
      <c r="V666" s="15">
        <f t="shared" si="103"/>
        <v>43498.532175925924</v>
      </c>
      <c r="W666" s="12" t="s">
        <v>19520</v>
      </c>
      <c r="X666" s="11">
        <f t="shared" si="104"/>
        <v>5.2222222206182778E-2</v>
      </c>
      <c r="Y666" s="11">
        <f t="shared" si="105"/>
        <v>0.10416666674427688</v>
      </c>
      <c r="Z666" s="11">
        <f t="shared" si="106"/>
        <v>3.7533333348110318</v>
      </c>
      <c r="AA666" t="str">
        <f t="shared" si="107"/>
        <v>Late</v>
      </c>
    </row>
    <row r="667" spans="1:27" x14ac:dyDescent="0.3">
      <c r="A667">
        <f t="shared" si="108"/>
        <v>666</v>
      </c>
      <c r="B667" s="13" t="s">
        <v>38978</v>
      </c>
      <c r="C667">
        <v>11360219</v>
      </c>
      <c r="D667" s="15">
        <f t="shared" si="110"/>
        <v>43664.65625</v>
      </c>
      <c r="E667">
        <v>15</v>
      </c>
      <c r="F667">
        <v>45</v>
      </c>
      <c r="G667">
        <v>4</v>
      </c>
      <c r="H667" t="s">
        <v>39189</v>
      </c>
      <c r="I667" t="str">
        <f>VLOOKUP(H667,Dictionary!B$41:C$45,2,FALSE)</f>
        <v>Allied Taxi</v>
      </c>
      <c r="J667" t="s">
        <v>10</v>
      </c>
      <c r="K667" t="str">
        <f>VLOOKUP(J667,Dictionary!B$20:C$36,2,FALSE)</f>
        <v>Walker</v>
      </c>
      <c r="L667" t="s">
        <v>11</v>
      </c>
      <c r="M667" t="str">
        <f>VLOOKUP(L667,Dictionary!B$50:C$51,2,FALSE)</f>
        <v>Yes</v>
      </c>
      <c r="N667" t="s">
        <v>39195</v>
      </c>
      <c r="O667" s="15">
        <f t="shared" si="109"/>
        <v>43664.655162037037</v>
      </c>
      <c r="P667" s="12" t="s">
        <v>24013</v>
      </c>
      <c r="Q667" s="15">
        <f t="shared" si="101"/>
        <v>43664.657013888886</v>
      </c>
      <c r="R667" t="s">
        <v>13695</v>
      </c>
      <c r="S667" t="s">
        <v>39205</v>
      </c>
      <c r="T667" s="15">
        <f t="shared" si="102"/>
        <v>43664.662928240738</v>
      </c>
      <c r="U667" s="12" t="s">
        <v>24014</v>
      </c>
      <c r="V667" s="15">
        <f t="shared" si="103"/>
        <v>43664.663310185184</v>
      </c>
      <c r="W667" s="12" t="s">
        <v>10938</v>
      </c>
      <c r="X667" s="11">
        <f t="shared" si="104"/>
        <v>9.1666667140088975E-3</v>
      </c>
      <c r="Y667" s="11">
        <f t="shared" si="105"/>
        <v>4.4444444356486201E-2</v>
      </c>
      <c r="Z667" s="11">
        <f t="shared" si="106"/>
        <v>1.2866666656918824</v>
      </c>
      <c r="AA667" t="str">
        <f t="shared" si="107"/>
        <v>On Time</v>
      </c>
    </row>
    <row r="668" spans="1:27" x14ac:dyDescent="0.3">
      <c r="A668">
        <f t="shared" si="108"/>
        <v>667</v>
      </c>
      <c r="B668" s="13" t="s">
        <v>39112</v>
      </c>
      <c r="C668">
        <v>11827631</v>
      </c>
      <c r="D668" s="15">
        <f t="shared" si="110"/>
        <v>43798.416666666664</v>
      </c>
      <c r="E668">
        <v>10</v>
      </c>
      <c r="F668">
        <v>0</v>
      </c>
      <c r="G668">
        <v>5</v>
      </c>
      <c r="H668" t="s">
        <v>39190</v>
      </c>
      <c r="I668" t="str">
        <f>VLOOKUP(H668,Dictionary!B$41:C$45,2,FALSE)</f>
        <v>Big City Taxi</v>
      </c>
      <c r="J668" t="s">
        <v>10</v>
      </c>
      <c r="K668" t="str">
        <f>VLOOKUP(J668,Dictionary!B$20:C$36,2,FALSE)</f>
        <v>Walker</v>
      </c>
      <c r="L668" t="s">
        <v>11</v>
      </c>
      <c r="M668" t="str">
        <f>VLOOKUP(L668,Dictionary!B$50:C$51,2,FALSE)</f>
        <v>Yes</v>
      </c>
      <c r="N668" t="s">
        <v>39195</v>
      </c>
      <c r="O668" s="15">
        <f t="shared" si="109"/>
        <v>43798.410127314812</v>
      </c>
      <c r="P668" s="12" t="s">
        <v>5665</v>
      </c>
      <c r="Q668" s="15">
        <f t="shared" si="101"/>
        <v>43798.413564814815</v>
      </c>
      <c r="R668" t="s">
        <v>34309</v>
      </c>
      <c r="S668" t="s">
        <v>39205</v>
      </c>
      <c r="T668" s="15">
        <f t="shared" si="102"/>
        <v>43798.419259259259</v>
      </c>
      <c r="U668" s="12" t="s">
        <v>34310</v>
      </c>
      <c r="V668" s="15">
        <f t="shared" si="103"/>
        <v>43798.423229166663</v>
      </c>
      <c r="W668" s="12" t="s">
        <v>34311</v>
      </c>
      <c r="X668" s="11">
        <f t="shared" si="104"/>
        <v>9.5277777698356658E-2</v>
      </c>
      <c r="Y668" s="11">
        <f t="shared" si="105"/>
        <v>8.2500000076834112E-2</v>
      </c>
      <c r="Z668" s="11">
        <f t="shared" si="106"/>
        <v>4.2666666666045785</v>
      </c>
      <c r="AA668" t="str">
        <f t="shared" si="107"/>
        <v>On Time</v>
      </c>
    </row>
    <row r="669" spans="1:27" x14ac:dyDescent="0.3">
      <c r="A669">
        <f t="shared" si="108"/>
        <v>668</v>
      </c>
      <c r="B669" s="13" t="s">
        <v>39054</v>
      </c>
      <c r="C669">
        <v>11591600</v>
      </c>
      <c r="D669" s="15">
        <f t="shared" si="110"/>
        <v>43740.59375</v>
      </c>
      <c r="E669">
        <v>14</v>
      </c>
      <c r="F669">
        <v>15</v>
      </c>
      <c r="G669">
        <v>3</v>
      </c>
      <c r="H669" t="s">
        <v>39189</v>
      </c>
      <c r="I669" t="str">
        <f>VLOOKUP(H669,Dictionary!B$41:C$45,2,FALSE)</f>
        <v>Allied Taxi</v>
      </c>
      <c r="J669" t="s">
        <v>25</v>
      </c>
      <c r="K669" t="str">
        <f>VLOOKUP(J669,Dictionary!B$20:C$36,2,FALSE)</f>
        <v>Ambulatory</v>
      </c>
      <c r="L669" t="s">
        <v>11</v>
      </c>
      <c r="M669" t="str">
        <f>VLOOKUP(L669,Dictionary!B$50:C$51,2,FALSE)</f>
        <v>Yes</v>
      </c>
      <c r="N669" t="s">
        <v>39195</v>
      </c>
      <c r="O669" s="15">
        <f t="shared" si="109"/>
        <v>43740.602453703701</v>
      </c>
      <c r="P669" s="12" t="s">
        <v>21041</v>
      </c>
      <c r="Q669" s="15">
        <f t="shared" si="101"/>
        <v>43740.60460648148</v>
      </c>
      <c r="R669" t="s">
        <v>21042</v>
      </c>
      <c r="S669" t="s">
        <v>39206</v>
      </c>
      <c r="T669" s="15">
        <f t="shared" si="102"/>
        <v>43740.615613425929</v>
      </c>
      <c r="U669" s="12" t="s">
        <v>21043</v>
      </c>
      <c r="V669" s="15">
        <f t="shared" si="103"/>
        <v>43740.615613425929</v>
      </c>
      <c r="W669" s="12" t="s">
        <v>21043</v>
      </c>
      <c r="X669" s="11">
        <f t="shared" si="104"/>
        <v>0</v>
      </c>
      <c r="Y669" s="11">
        <f t="shared" si="105"/>
        <v>5.1666666695382446E-2</v>
      </c>
      <c r="Z669" s="11">
        <f t="shared" si="106"/>
        <v>1.2400000006891787</v>
      </c>
      <c r="AA669" t="str">
        <f t="shared" si="107"/>
        <v>Late</v>
      </c>
    </row>
    <row r="670" spans="1:27" x14ac:dyDescent="0.3">
      <c r="A670">
        <f t="shared" si="108"/>
        <v>669</v>
      </c>
      <c r="B670" s="13" t="s">
        <v>39119</v>
      </c>
      <c r="C670">
        <v>11823114</v>
      </c>
      <c r="D670" s="15">
        <f t="shared" si="110"/>
        <v>43805.364583333336</v>
      </c>
      <c r="E670">
        <v>8</v>
      </c>
      <c r="F670">
        <v>45</v>
      </c>
      <c r="G670">
        <v>5</v>
      </c>
      <c r="H670" t="s">
        <v>39189</v>
      </c>
      <c r="I670" t="str">
        <f>VLOOKUP(H670,Dictionary!B$41:C$45,2,FALSE)</f>
        <v>Allied Taxi</v>
      </c>
      <c r="J670" t="s">
        <v>25</v>
      </c>
      <c r="K670" t="str">
        <f>VLOOKUP(J670,Dictionary!B$20:C$36,2,FALSE)</f>
        <v>Ambulatory</v>
      </c>
      <c r="L670" t="s">
        <v>11</v>
      </c>
      <c r="M670" t="str">
        <f>VLOOKUP(L670,Dictionary!B$50:C$51,2,FALSE)</f>
        <v>Yes</v>
      </c>
      <c r="N670" t="s">
        <v>39194</v>
      </c>
      <c r="O670" s="15">
        <f t="shared" si="109"/>
        <v>43805.345138888886</v>
      </c>
      <c r="P670" s="12" t="s">
        <v>29200</v>
      </c>
      <c r="Q670" s="15">
        <f t="shared" si="101"/>
        <v>43805.347233796296</v>
      </c>
      <c r="R670" t="s">
        <v>29201</v>
      </c>
      <c r="S670" t="s">
        <v>39205</v>
      </c>
      <c r="T670" s="15">
        <f t="shared" si="102"/>
        <v>43805.350775462961</v>
      </c>
      <c r="U670" s="12" t="s">
        <v>29202</v>
      </c>
      <c r="V670" s="15">
        <f t="shared" si="103"/>
        <v>43805.353587962964</v>
      </c>
      <c r="W670" s="12" t="s">
        <v>29203</v>
      </c>
      <c r="X670" s="11">
        <f t="shared" si="104"/>
        <v>6.7500000062864274E-2</v>
      </c>
      <c r="Y670" s="11">
        <f t="shared" si="105"/>
        <v>5.0277777831070125E-2</v>
      </c>
      <c r="Z670" s="11">
        <f t="shared" si="106"/>
        <v>2.8266666694544256</v>
      </c>
      <c r="AA670" t="str">
        <f t="shared" si="107"/>
        <v>On Time</v>
      </c>
    </row>
    <row r="671" spans="1:27" x14ac:dyDescent="0.3">
      <c r="A671">
        <f t="shared" si="108"/>
        <v>670</v>
      </c>
      <c r="B671" s="13" t="s">
        <v>39075</v>
      </c>
      <c r="C671">
        <v>11693765</v>
      </c>
      <c r="D671" s="15">
        <f t="shared" si="110"/>
        <v>43761.354166666664</v>
      </c>
      <c r="E671">
        <v>8</v>
      </c>
      <c r="F671">
        <v>30</v>
      </c>
      <c r="G671">
        <v>3</v>
      </c>
      <c r="H671" t="s">
        <v>39189</v>
      </c>
      <c r="I671" t="str">
        <f>VLOOKUP(H671,Dictionary!B$41:C$45,2,FALSE)</f>
        <v>Allied Taxi</v>
      </c>
      <c r="J671" t="s">
        <v>25</v>
      </c>
      <c r="K671" t="str">
        <f>VLOOKUP(J671,Dictionary!B$20:C$36,2,FALSE)</f>
        <v>Ambulatory</v>
      </c>
      <c r="L671" t="s">
        <v>11</v>
      </c>
      <c r="M671" t="str">
        <f>VLOOKUP(L671,Dictionary!B$50:C$51,2,FALSE)</f>
        <v>Yes</v>
      </c>
      <c r="N671" t="s">
        <v>39194</v>
      </c>
      <c r="O671" s="15">
        <f t="shared" si="109"/>
        <v>43761.343310185184</v>
      </c>
      <c r="P671" s="12" t="s">
        <v>7060</v>
      </c>
      <c r="Q671" s="15">
        <f t="shared" si="101"/>
        <v>43761.345659722225</v>
      </c>
      <c r="R671" t="s">
        <v>7061</v>
      </c>
      <c r="S671" t="s">
        <v>39206</v>
      </c>
      <c r="T671" s="15">
        <f t="shared" si="102"/>
        <v>43761.35359953704</v>
      </c>
      <c r="U671" s="12" t="s">
        <v>7062</v>
      </c>
      <c r="V671" s="15">
        <f t="shared" si="103"/>
        <v>43761.35359953704</v>
      </c>
      <c r="W671" s="12" t="s">
        <v>7062</v>
      </c>
      <c r="X671" s="11">
        <f t="shared" si="104"/>
        <v>0</v>
      </c>
      <c r="Y671" s="11">
        <f t="shared" si="105"/>
        <v>5.6388888973742723E-2</v>
      </c>
      <c r="Z671" s="11">
        <f t="shared" si="106"/>
        <v>1.3533333353698254</v>
      </c>
      <c r="AA671" t="str">
        <f t="shared" si="107"/>
        <v>On Time</v>
      </c>
    </row>
    <row r="672" spans="1:27" x14ac:dyDescent="0.3">
      <c r="A672">
        <f t="shared" si="108"/>
        <v>671</v>
      </c>
      <c r="B672" s="13" t="s">
        <v>38833</v>
      </c>
      <c r="C672">
        <v>10902689</v>
      </c>
      <c r="D672" s="15">
        <f t="shared" si="110"/>
        <v>43519.677083333336</v>
      </c>
      <c r="E672">
        <v>16</v>
      </c>
      <c r="F672">
        <v>15</v>
      </c>
      <c r="G672">
        <v>6</v>
      </c>
      <c r="H672" t="s">
        <v>39191</v>
      </c>
      <c r="I672" t="str">
        <f>VLOOKUP(H672,Dictionary!B$41:C$45,2,FALSE)</f>
        <v>Arrow Taxi</v>
      </c>
      <c r="J672" t="s">
        <v>25</v>
      </c>
      <c r="K672" t="str">
        <f>VLOOKUP(J672,Dictionary!B$20:C$36,2,FALSE)</f>
        <v>Ambulatory</v>
      </c>
      <c r="L672" t="s">
        <v>11</v>
      </c>
      <c r="M672" t="str">
        <f>VLOOKUP(L672,Dictionary!B$50:C$51,2,FALSE)</f>
        <v>Yes</v>
      </c>
      <c r="N672" t="s">
        <v>39195</v>
      </c>
      <c r="O672" s="15">
        <f t="shared" si="109"/>
        <v>43519.678472222222</v>
      </c>
      <c r="P672" s="12" t="s">
        <v>20189</v>
      </c>
      <c r="Q672" s="15">
        <f t="shared" si="101"/>
        <v>43519.679201388892</v>
      </c>
      <c r="R672" t="s">
        <v>20190</v>
      </c>
      <c r="S672" t="s">
        <v>39205</v>
      </c>
      <c r="T672" s="15">
        <f t="shared" si="102"/>
        <v>43519.682349537034</v>
      </c>
      <c r="U672" s="12" t="s">
        <v>20191</v>
      </c>
      <c r="V672" s="15">
        <f t="shared" si="103"/>
        <v>43519.683067129627</v>
      </c>
      <c r="W672" s="12" t="s">
        <v>20192</v>
      </c>
      <c r="X672" s="11">
        <f t="shared" si="104"/>
        <v>1.7222222231794149E-2</v>
      </c>
      <c r="Y672" s="11">
        <f t="shared" si="105"/>
        <v>1.7500000074505806E-2</v>
      </c>
      <c r="Z672" s="11">
        <f t="shared" si="106"/>
        <v>0.83333333535119891</v>
      </c>
      <c r="AA672" t="str">
        <f t="shared" si="107"/>
        <v>Late</v>
      </c>
    </row>
    <row r="673" spans="1:27" x14ac:dyDescent="0.3">
      <c r="A673">
        <f t="shared" si="108"/>
        <v>672</v>
      </c>
      <c r="B673" s="13" t="s">
        <v>39070</v>
      </c>
      <c r="C673">
        <v>11647851</v>
      </c>
      <c r="D673" s="15">
        <f t="shared" si="110"/>
        <v>43756.489583333336</v>
      </c>
      <c r="E673">
        <v>11</v>
      </c>
      <c r="F673">
        <v>45</v>
      </c>
      <c r="G673">
        <v>5</v>
      </c>
      <c r="H673" t="s">
        <v>39191</v>
      </c>
      <c r="I673" t="str">
        <f>VLOOKUP(H673,Dictionary!B$41:C$45,2,FALSE)</f>
        <v>Arrow Taxi</v>
      </c>
      <c r="J673" t="s">
        <v>25</v>
      </c>
      <c r="K673" t="str">
        <f>VLOOKUP(J673,Dictionary!B$20:C$36,2,FALSE)</f>
        <v>Ambulatory</v>
      </c>
      <c r="L673" t="s">
        <v>11</v>
      </c>
      <c r="M673" t="str">
        <f>VLOOKUP(L673,Dictionary!B$50:C$51,2,FALSE)</f>
        <v>Yes</v>
      </c>
      <c r="N673" t="s">
        <v>39195</v>
      </c>
      <c r="O673" s="15">
        <f t="shared" si="109"/>
        <v>43756.497499999998</v>
      </c>
      <c r="P673" s="12" t="s">
        <v>19772</v>
      </c>
      <c r="Q673" s="15">
        <f t="shared" si="101"/>
        <v>43756.499363425923</v>
      </c>
      <c r="R673" t="s">
        <v>19773</v>
      </c>
      <c r="S673" t="s">
        <v>39210</v>
      </c>
      <c r="T673" s="15">
        <f t="shared" si="102"/>
        <v>43756.537094907406</v>
      </c>
      <c r="U673" s="12" t="s">
        <v>3085</v>
      </c>
      <c r="V673" s="15">
        <f t="shared" si="103"/>
        <v>43756.538900462961</v>
      </c>
      <c r="W673" s="12" t="s">
        <v>19774</v>
      </c>
      <c r="X673" s="11">
        <f t="shared" si="104"/>
        <v>4.3333333334885538E-2</v>
      </c>
      <c r="Y673" s="11">
        <f t="shared" si="105"/>
        <v>4.4722222199197859E-2</v>
      </c>
      <c r="Z673" s="11">
        <f t="shared" si="106"/>
        <v>2.1133333328180015</v>
      </c>
      <c r="AA673" t="str">
        <f t="shared" si="107"/>
        <v>Late</v>
      </c>
    </row>
    <row r="674" spans="1:27" x14ac:dyDescent="0.3">
      <c r="A674">
        <f t="shared" si="108"/>
        <v>673</v>
      </c>
      <c r="B674" s="13" t="s">
        <v>39097</v>
      </c>
      <c r="C674">
        <v>11792959</v>
      </c>
      <c r="D674" s="15">
        <f t="shared" si="110"/>
        <v>43783.270833333336</v>
      </c>
      <c r="E674">
        <v>6</v>
      </c>
      <c r="F674">
        <v>30</v>
      </c>
      <c r="G674">
        <v>4</v>
      </c>
      <c r="H674" t="s">
        <v>39189</v>
      </c>
      <c r="I674" t="str">
        <f>VLOOKUP(H674,Dictionary!B$41:C$45,2,FALSE)</f>
        <v>Allied Taxi</v>
      </c>
      <c r="J674" t="s">
        <v>25</v>
      </c>
      <c r="K674" t="str">
        <f>VLOOKUP(J674,Dictionary!B$20:C$36,2,FALSE)</f>
        <v>Ambulatory</v>
      </c>
      <c r="L674" t="s">
        <v>11</v>
      </c>
      <c r="M674" t="str">
        <f>VLOOKUP(L674,Dictionary!B$50:C$51,2,FALSE)</f>
        <v>Yes</v>
      </c>
      <c r="N674" t="s">
        <v>39194</v>
      </c>
      <c r="O674" s="15">
        <f t="shared" si="109"/>
        <v>43783.265266203707</v>
      </c>
      <c r="P674" s="12" t="s">
        <v>24551</v>
      </c>
      <c r="Q674" s="15">
        <f t="shared" si="101"/>
        <v>43783.268206018518</v>
      </c>
      <c r="R674" t="s">
        <v>24552</v>
      </c>
      <c r="S674" t="s">
        <v>39207</v>
      </c>
      <c r="T674" s="15">
        <f t="shared" si="102"/>
        <v>43783.279317129629</v>
      </c>
      <c r="U674" s="12" t="s">
        <v>24553</v>
      </c>
      <c r="V674" s="15">
        <f t="shared" si="103"/>
        <v>43783.282326388886</v>
      </c>
      <c r="W674" s="12" t="s">
        <v>24554</v>
      </c>
      <c r="X674" s="11">
        <f t="shared" si="104"/>
        <v>7.2222222166601568E-2</v>
      </c>
      <c r="Y674" s="11">
        <f t="shared" si="105"/>
        <v>7.055555545957759E-2</v>
      </c>
      <c r="Z674" s="11">
        <f t="shared" si="106"/>
        <v>3.4266666630282998</v>
      </c>
      <c r="AA674" t="str">
        <f t="shared" si="107"/>
        <v>On Time</v>
      </c>
    </row>
    <row r="675" spans="1:27" x14ac:dyDescent="0.3">
      <c r="A675">
        <f t="shared" si="108"/>
        <v>674</v>
      </c>
      <c r="B675" s="13" t="s">
        <v>38983</v>
      </c>
      <c r="C675">
        <v>11391827</v>
      </c>
      <c r="D675" s="15">
        <f t="shared" si="110"/>
        <v>43669.583333333336</v>
      </c>
      <c r="E675">
        <v>14</v>
      </c>
      <c r="F675">
        <v>0</v>
      </c>
      <c r="G675">
        <v>2</v>
      </c>
      <c r="H675" t="s">
        <v>39190</v>
      </c>
      <c r="I675" t="str">
        <f>VLOOKUP(H675,Dictionary!B$41:C$45,2,FALSE)</f>
        <v>Big City Taxi</v>
      </c>
      <c r="J675" t="s">
        <v>25</v>
      </c>
      <c r="K675" t="str">
        <f>VLOOKUP(J675,Dictionary!B$20:C$36,2,FALSE)</f>
        <v>Ambulatory</v>
      </c>
      <c r="L675" t="s">
        <v>11</v>
      </c>
      <c r="M675" t="str">
        <f>VLOOKUP(L675,Dictionary!B$50:C$51,2,FALSE)</f>
        <v>Yes</v>
      </c>
      <c r="N675" t="s">
        <v>39194</v>
      </c>
      <c r="O675" s="15">
        <f t="shared" si="109"/>
        <v>43669.592175925929</v>
      </c>
      <c r="P675" s="12" t="s">
        <v>16255</v>
      </c>
      <c r="Q675" s="15">
        <f t="shared" si="101"/>
        <v>43669.595578703702</v>
      </c>
      <c r="R675" t="s">
        <v>16256</v>
      </c>
      <c r="S675" t="s">
        <v>39207</v>
      </c>
      <c r="T675" s="15">
        <f t="shared" si="102"/>
        <v>43669.607048611113</v>
      </c>
      <c r="U675" s="12" t="s">
        <v>16257</v>
      </c>
      <c r="V675" s="15">
        <f t="shared" si="103"/>
        <v>43669.607800925929</v>
      </c>
      <c r="W675" s="12" t="s">
        <v>16258</v>
      </c>
      <c r="X675" s="11">
        <f t="shared" si="104"/>
        <v>1.8055555585306138E-2</v>
      </c>
      <c r="Y675" s="11">
        <f t="shared" si="105"/>
        <v>8.1666666548699141E-2</v>
      </c>
      <c r="Z675" s="11">
        <f t="shared" si="106"/>
        <v>2.3933333312161267</v>
      </c>
      <c r="AA675" t="str">
        <f t="shared" si="107"/>
        <v>Late</v>
      </c>
    </row>
    <row r="676" spans="1:27" x14ac:dyDescent="0.3">
      <c r="A676">
        <f t="shared" si="108"/>
        <v>675</v>
      </c>
      <c r="B676" s="13" t="s">
        <v>38932</v>
      </c>
      <c r="C676">
        <v>11208301</v>
      </c>
      <c r="D676" s="15">
        <f t="shared" si="110"/>
        <v>43618.541666666664</v>
      </c>
      <c r="E676">
        <v>13</v>
      </c>
      <c r="F676">
        <v>0</v>
      </c>
      <c r="G676">
        <v>7</v>
      </c>
      <c r="H676" t="s">
        <v>39191</v>
      </c>
      <c r="I676" t="str">
        <f>VLOOKUP(H676,Dictionary!B$41:C$45,2,FALSE)</f>
        <v>Arrow Taxi</v>
      </c>
      <c r="J676" t="s">
        <v>1079</v>
      </c>
      <c r="K676" t="str">
        <f>VLOOKUP(J676,Dictionary!B$20:C$36,2,FALSE)</f>
        <v>Guide Dog</v>
      </c>
      <c r="L676" t="s">
        <v>11</v>
      </c>
      <c r="M676" t="str">
        <f>VLOOKUP(L676,Dictionary!B$50:C$51,2,FALSE)</f>
        <v>Yes</v>
      </c>
      <c r="N676" t="s">
        <v>39194</v>
      </c>
      <c r="O676" s="15">
        <f t="shared" si="109"/>
        <v>43618.56695601852</v>
      </c>
      <c r="P676" s="12" t="s">
        <v>18982</v>
      </c>
      <c r="Q676" s="15">
        <f t="shared" si="101"/>
        <v>43618.570810185185</v>
      </c>
      <c r="R676" t="s">
        <v>18983</v>
      </c>
      <c r="S676" t="s">
        <v>39207</v>
      </c>
      <c r="T676" s="15">
        <f t="shared" si="102"/>
        <v>43618.582812499997</v>
      </c>
      <c r="U676" s="12" t="s">
        <v>18984</v>
      </c>
      <c r="V676" s="15">
        <f t="shared" si="103"/>
        <v>43618.5862037037</v>
      </c>
      <c r="W676" s="12" t="s">
        <v>18985</v>
      </c>
      <c r="X676" s="11">
        <f t="shared" si="104"/>
        <v>8.1388888880610466E-2</v>
      </c>
      <c r="Y676" s="11">
        <f t="shared" si="105"/>
        <v>9.2499999969732016E-2</v>
      </c>
      <c r="Z676" s="11">
        <f t="shared" si="106"/>
        <v>4.1733333324082196</v>
      </c>
      <c r="AA676" t="str">
        <f t="shared" si="107"/>
        <v>Late</v>
      </c>
    </row>
    <row r="677" spans="1:27" x14ac:dyDescent="0.3">
      <c r="A677">
        <f t="shared" si="108"/>
        <v>676</v>
      </c>
      <c r="B677" s="13" t="s">
        <v>38929</v>
      </c>
      <c r="C677">
        <v>11164546</v>
      </c>
      <c r="D677" s="15">
        <f t="shared" si="110"/>
        <v>43615.375</v>
      </c>
      <c r="E677">
        <v>9</v>
      </c>
      <c r="F677">
        <v>0</v>
      </c>
      <c r="G677">
        <v>4</v>
      </c>
      <c r="H677" t="s">
        <v>39191</v>
      </c>
      <c r="I677" t="str">
        <f>VLOOKUP(H677,Dictionary!B$41:C$45,2,FALSE)</f>
        <v>Arrow Taxi</v>
      </c>
      <c r="J677" t="s">
        <v>25</v>
      </c>
      <c r="K677" t="str">
        <f>VLOOKUP(J677,Dictionary!B$20:C$36,2,FALSE)</f>
        <v>Ambulatory</v>
      </c>
      <c r="L677" t="s">
        <v>11</v>
      </c>
      <c r="M677" t="str">
        <f>VLOOKUP(L677,Dictionary!B$50:C$51,2,FALSE)</f>
        <v>Yes</v>
      </c>
      <c r="N677" t="s">
        <v>39195</v>
      </c>
      <c r="O677" s="15">
        <f t="shared" si="109"/>
        <v>43615.390208333331</v>
      </c>
      <c r="P677" s="12" t="s">
        <v>28818</v>
      </c>
      <c r="Q677" s="15">
        <f t="shared" si="101"/>
        <v>43615.392256944448</v>
      </c>
      <c r="R677" t="s">
        <v>28819</v>
      </c>
      <c r="S677" t="s">
        <v>39205</v>
      </c>
      <c r="T677" s="15">
        <f t="shared" si="102"/>
        <v>43615.397499999999</v>
      </c>
      <c r="U677" s="12" t="s">
        <v>22376</v>
      </c>
      <c r="V677" s="15">
        <f t="shared" si="103"/>
        <v>43615.403148148151</v>
      </c>
      <c r="W677" s="12" t="s">
        <v>10703</v>
      </c>
      <c r="X677" s="11">
        <f t="shared" si="104"/>
        <v>0.13555555563652888</v>
      </c>
      <c r="Y677" s="11">
        <f t="shared" si="105"/>
        <v>4.9166666809469461E-2</v>
      </c>
      <c r="Z677" s="11">
        <f t="shared" si="106"/>
        <v>4.4333333387039602</v>
      </c>
      <c r="AA677" t="str">
        <f t="shared" si="107"/>
        <v>Late</v>
      </c>
    </row>
    <row r="678" spans="1:27" x14ac:dyDescent="0.3">
      <c r="A678">
        <f t="shared" si="108"/>
        <v>677</v>
      </c>
      <c r="B678" s="13" t="s">
        <v>39053</v>
      </c>
      <c r="C678">
        <v>11636546</v>
      </c>
      <c r="D678" s="15">
        <f t="shared" si="110"/>
        <v>43739.604166666664</v>
      </c>
      <c r="E678">
        <v>14</v>
      </c>
      <c r="F678">
        <v>30</v>
      </c>
      <c r="G678">
        <v>2</v>
      </c>
      <c r="H678" t="s">
        <v>39189</v>
      </c>
      <c r="I678" t="str">
        <f>VLOOKUP(H678,Dictionary!B$41:C$45,2,FALSE)</f>
        <v>Allied Taxi</v>
      </c>
      <c r="J678" t="s">
        <v>25</v>
      </c>
      <c r="K678" t="str">
        <f>VLOOKUP(J678,Dictionary!B$20:C$36,2,FALSE)</f>
        <v>Ambulatory</v>
      </c>
      <c r="L678" t="s">
        <v>11</v>
      </c>
      <c r="M678" t="str">
        <f>VLOOKUP(L678,Dictionary!B$50:C$51,2,FALSE)</f>
        <v>Yes</v>
      </c>
      <c r="N678" t="s">
        <v>39195</v>
      </c>
      <c r="O678" s="15">
        <f t="shared" si="109"/>
        <v>43739.601643518516</v>
      </c>
      <c r="P678" s="12" t="s">
        <v>11840</v>
      </c>
      <c r="Q678" s="15">
        <f t="shared" si="101"/>
        <v>43739.601643518516</v>
      </c>
      <c r="R678" t="s">
        <v>11840</v>
      </c>
      <c r="S678" t="s">
        <v>39211</v>
      </c>
      <c r="T678" s="15">
        <f t="shared" si="102"/>
        <v>43739.647048611114</v>
      </c>
      <c r="U678" s="12" t="s">
        <v>11841</v>
      </c>
      <c r="V678" s="15">
        <f t="shared" si="103"/>
        <v>43739.647048611114</v>
      </c>
      <c r="W678" s="12" t="s">
        <v>11841</v>
      </c>
      <c r="X678" s="11">
        <f t="shared" si="104"/>
        <v>0</v>
      </c>
      <c r="Y678" s="11">
        <f t="shared" si="105"/>
        <v>0</v>
      </c>
      <c r="Z678" s="11">
        <f t="shared" si="106"/>
        <v>0</v>
      </c>
      <c r="AA678" t="str">
        <f t="shared" si="107"/>
        <v>On Time</v>
      </c>
    </row>
    <row r="679" spans="1:27" x14ac:dyDescent="0.3">
      <c r="A679">
        <f t="shared" si="108"/>
        <v>678</v>
      </c>
      <c r="B679" s="13" t="s">
        <v>38950</v>
      </c>
      <c r="C679">
        <v>11245923</v>
      </c>
      <c r="D679" s="15">
        <f t="shared" si="110"/>
        <v>43636.385416666664</v>
      </c>
      <c r="E679">
        <v>9</v>
      </c>
      <c r="F679">
        <v>15</v>
      </c>
      <c r="G679">
        <v>4</v>
      </c>
      <c r="H679" t="s">
        <v>39191</v>
      </c>
      <c r="I679" t="str">
        <f>VLOOKUP(H679,Dictionary!B$41:C$45,2,FALSE)</f>
        <v>Arrow Taxi</v>
      </c>
      <c r="J679" t="s">
        <v>25</v>
      </c>
      <c r="K679" t="str">
        <f>VLOOKUP(J679,Dictionary!B$20:C$36,2,FALSE)</f>
        <v>Ambulatory</v>
      </c>
      <c r="L679" t="s">
        <v>11</v>
      </c>
      <c r="M679" t="str">
        <f>VLOOKUP(L679,Dictionary!B$50:C$51,2,FALSE)</f>
        <v>Yes</v>
      </c>
      <c r="N679" t="s">
        <v>39195</v>
      </c>
      <c r="O679" s="15">
        <f t="shared" si="109"/>
        <v>43636.379479166666</v>
      </c>
      <c r="P679" s="12" t="s">
        <v>29863</v>
      </c>
      <c r="Q679" s="15">
        <f t="shared" si="101"/>
        <v>43636.38008101852</v>
      </c>
      <c r="R679" t="s">
        <v>29864</v>
      </c>
      <c r="S679" t="s">
        <v>39205</v>
      </c>
      <c r="T679" s="15">
        <f t="shared" si="102"/>
        <v>43636.385069444441</v>
      </c>
      <c r="U679" s="12" t="s">
        <v>16172</v>
      </c>
      <c r="V679" s="15">
        <f t="shared" si="103"/>
        <v>43636.388541666667</v>
      </c>
      <c r="W679" s="12" t="s">
        <v>1989</v>
      </c>
      <c r="X679" s="11">
        <f t="shared" si="104"/>
        <v>8.3333333430346102E-2</v>
      </c>
      <c r="Y679" s="11">
        <f t="shared" si="105"/>
        <v>1.4444444503169507E-2</v>
      </c>
      <c r="Z679" s="11">
        <f t="shared" si="106"/>
        <v>2.3466666704043746</v>
      </c>
      <c r="AA679" t="str">
        <f t="shared" si="107"/>
        <v>On Time</v>
      </c>
    </row>
    <row r="680" spans="1:27" x14ac:dyDescent="0.3">
      <c r="A680">
        <f t="shared" si="108"/>
        <v>679</v>
      </c>
      <c r="B680" s="13" t="s">
        <v>38860</v>
      </c>
      <c r="C680">
        <v>10943992</v>
      </c>
      <c r="D680" s="15">
        <f t="shared" si="110"/>
        <v>43546.322916666664</v>
      </c>
      <c r="E680">
        <v>7</v>
      </c>
      <c r="F680">
        <v>45</v>
      </c>
      <c r="G680">
        <v>5</v>
      </c>
      <c r="H680" t="s">
        <v>39189</v>
      </c>
      <c r="I680" t="str">
        <f>VLOOKUP(H680,Dictionary!B$41:C$45,2,FALSE)</f>
        <v>Allied Taxi</v>
      </c>
      <c r="J680" t="s">
        <v>25</v>
      </c>
      <c r="K680" t="str">
        <f>VLOOKUP(J680,Dictionary!B$20:C$36,2,FALSE)</f>
        <v>Ambulatory</v>
      </c>
      <c r="L680" t="s">
        <v>11</v>
      </c>
      <c r="M680" t="str">
        <f>VLOOKUP(L680,Dictionary!B$50:C$51,2,FALSE)</f>
        <v>Yes</v>
      </c>
      <c r="N680" t="s">
        <v>39195</v>
      </c>
      <c r="O680" s="15">
        <f t="shared" si="109"/>
        <v>43546.331608796296</v>
      </c>
      <c r="P680" s="12" t="s">
        <v>8045</v>
      </c>
      <c r="Q680" s="15">
        <f t="shared" si="101"/>
        <v>43546.331793981481</v>
      </c>
      <c r="R680" t="s">
        <v>8046</v>
      </c>
      <c r="S680" t="s">
        <v>39207</v>
      </c>
      <c r="T680" s="15">
        <f t="shared" si="102"/>
        <v>43546.349768518521</v>
      </c>
      <c r="U680" s="12" t="s">
        <v>8047</v>
      </c>
      <c r="V680" s="15">
        <f t="shared" si="103"/>
        <v>43546.349768518521</v>
      </c>
      <c r="W680" s="12" t="s">
        <v>8047</v>
      </c>
      <c r="X680" s="11">
        <f t="shared" si="104"/>
        <v>0</v>
      </c>
      <c r="Y680" s="11">
        <f t="shared" si="105"/>
        <v>4.4444444356486201E-3</v>
      </c>
      <c r="Z680" s="11">
        <f t="shared" si="106"/>
        <v>0.10666666645556688</v>
      </c>
      <c r="AA680" t="str">
        <f t="shared" si="107"/>
        <v>Late</v>
      </c>
    </row>
    <row r="681" spans="1:27" x14ac:dyDescent="0.3">
      <c r="A681">
        <f t="shared" si="108"/>
        <v>680</v>
      </c>
      <c r="B681" s="13" t="s">
        <v>38852</v>
      </c>
      <c r="C681">
        <v>10916849</v>
      </c>
      <c r="D681" s="15">
        <f t="shared" si="110"/>
        <v>43538.604166666664</v>
      </c>
      <c r="E681">
        <v>14</v>
      </c>
      <c r="F681">
        <v>30</v>
      </c>
      <c r="G681">
        <v>4</v>
      </c>
      <c r="H681" t="s">
        <v>39190</v>
      </c>
      <c r="I681" t="str">
        <f>VLOOKUP(H681,Dictionary!B$41:C$45,2,FALSE)</f>
        <v>Big City Taxi</v>
      </c>
      <c r="J681" t="s">
        <v>25</v>
      </c>
      <c r="K681" t="str">
        <f>VLOOKUP(J681,Dictionary!B$20:C$36,2,FALSE)</f>
        <v>Ambulatory</v>
      </c>
      <c r="L681" t="s">
        <v>11</v>
      </c>
      <c r="M681" t="str">
        <f>VLOOKUP(L681,Dictionary!B$50:C$51,2,FALSE)</f>
        <v>Yes</v>
      </c>
      <c r="N681" t="s">
        <v>39195</v>
      </c>
      <c r="O681" s="15">
        <f t="shared" si="109"/>
        <v>43538.599456018521</v>
      </c>
      <c r="P681" s="12" t="s">
        <v>11683</v>
      </c>
      <c r="Q681" s="15">
        <f t="shared" si="101"/>
        <v>43538.602754629632</v>
      </c>
      <c r="R681" t="s">
        <v>11684</v>
      </c>
      <c r="S681" t="s">
        <v>39210</v>
      </c>
      <c r="T681" s="15">
        <f t="shared" si="102"/>
        <v>43538.640185185184</v>
      </c>
      <c r="U681" s="12" t="s">
        <v>11685</v>
      </c>
      <c r="V681" s="15">
        <f t="shared" si="103"/>
        <v>43538.641886574071</v>
      </c>
      <c r="W681" s="12" t="s">
        <v>11686</v>
      </c>
      <c r="X681" s="11">
        <f t="shared" si="104"/>
        <v>4.083333327434957E-2</v>
      </c>
      <c r="Y681" s="11">
        <f t="shared" si="105"/>
        <v>7.9166666662786156E-2</v>
      </c>
      <c r="Z681" s="11">
        <f t="shared" si="106"/>
        <v>2.8799999984912574</v>
      </c>
      <c r="AA681" t="str">
        <f t="shared" si="107"/>
        <v>On Time</v>
      </c>
    </row>
    <row r="682" spans="1:27" x14ac:dyDescent="0.3">
      <c r="A682">
        <f t="shared" si="108"/>
        <v>681</v>
      </c>
      <c r="B682" s="13" t="s">
        <v>38836</v>
      </c>
      <c r="C682">
        <v>10866534</v>
      </c>
      <c r="D682" s="15">
        <f t="shared" si="110"/>
        <v>43522.375</v>
      </c>
      <c r="E682">
        <v>9</v>
      </c>
      <c r="F682">
        <v>0</v>
      </c>
      <c r="G682">
        <v>2</v>
      </c>
      <c r="H682" t="s">
        <v>39190</v>
      </c>
      <c r="I682" t="str">
        <f>VLOOKUP(H682,Dictionary!B$41:C$45,2,FALSE)</f>
        <v>Big City Taxi</v>
      </c>
      <c r="J682" t="s">
        <v>25</v>
      </c>
      <c r="K682" t="str">
        <f>VLOOKUP(J682,Dictionary!B$20:C$36,2,FALSE)</f>
        <v>Ambulatory</v>
      </c>
      <c r="L682" t="s">
        <v>11</v>
      </c>
      <c r="M682" t="str">
        <f>VLOOKUP(L682,Dictionary!B$50:C$51,2,FALSE)</f>
        <v>Yes</v>
      </c>
      <c r="N682" t="s">
        <v>39195</v>
      </c>
      <c r="O682" s="15">
        <f t="shared" si="109"/>
        <v>43522.373993055553</v>
      </c>
      <c r="P682" s="12" t="s">
        <v>27893</v>
      </c>
      <c r="Q682" s="15">
        <f t="shared" si="101"/>
        <v>43522.373680555553</v>
      </c>
      <c r="R682" t="s">
        <v>2770</v>
      </c>
      <c r="S682" t="s">
        <v>39209</v>
      </c>
      <c r="T682" s="15">
        <f t="shared" si="102"/>
        <v>43522.40347222222</v>
      </c>
      <c r="U682" s="12" t="s">
        <v>27894</v>
      </c>
      <c r="V682" s="15">
        <f t="shared" si="103"/>
        <v>43522.4062962963</v>
      </c>
      <c r="W682" s="12" t="s">
        <v>27895</v>
      </c>
      <c r="X682" s="11">
        <f t="shared" si="104"/>
        <v>6.7777777905575931E-2</v>
      </c>
      <c r="Y682" s="11">
        <f t="shared" si="105"/>
        <v>-7.5000000069849193E-3</v>
      </c>
      <c r="Z682" s="11">
        <f t="shared" si="106"/>
        <v>1.4466666695661843</v>
      </c>
      <c r="AA682" t="str">
        <f t="shared" si="107"/>
        <v>On Time</v>
      </c>
    </row>
    <row r="683" spans="1:27" x14ac:dyDescent="0.3">
      <c r="A683">
        <f t="shared" si="108"/>
        <v>682</v>
      </c>
      <c r="B683" s="13" t="s">
        <v>38852</v>
      </c>
      <c r="C683">
        <v>10965183</v>
      </c>
      <c r="D683" s="15">
        <f t="shared" si="110"/>
        <v>43538.791666666664</v>
      </c>
      <c r="E683">
        <v>19</v>
      </c>
      <c r="F683">
        <v>0</v>
      </c>
      <c r="G683">
        <v>4</v>
      </c>
      <c r="H683" t="s">
        <v>39191</v>
      </c>
      <c r="I683" t="str">
        <f>VLOOKUP(H683,Dictionary!B$41:C$45,2,FALSE)</f>
        <v>Arrow Taxi</v>
      </c>
      <c r="J683" t="s">
        <v>25</v>
      </c>
      <c r="K683" t="str">
        <f>VLOOKUP(J683,Dictionary!B$20:C$36,2,FALSE)</f>
        <v>Ambulatory</v>
      </c>
      <c r="L683" t="s">
        <v>11</v>
      </c>
      <c r="M683" t="str">
        <f>VLOOKUP(L683,Dictionary!B$50:C$51,2,FALSE)</f>
        <v>Yes</v>
      </c>
      <c r="N683" t="s">
        <v>39195</v>
      </c>
      <c r="O683" s="15">
        <f t="shared" si="109"/>
        <v>43538.784780092596</v>
      </c>
      <c r="P683" s="12" t="s">
        <v>32825</v>
      </c>
      <c r="Q683" s="15">
        <f t="shared" si="101"/>
        <v>43538.785567129627</v>
      </c>
      <c r="R683" t="s">
        <v>32826</v>
      </c>
      <c r="S683" t="s">
        <v>39208</v>
      </c>
      <c r="T683" s="15">
        <f t="shared" si="102"/>
        <v>43538.807638888888</v>
      </c>
      <c r="U683" s="12" t="s">
        <v>14679</v>
      </c>
      <c r="V683" s="15">
        <f t="shared" si="103"/>
        <v>43538.807638888888</v>
      </c>
      <c r="W683" s="12" t="s">
        <v>14679</v>
      </c>
      <c r="X683" s="11">
        <f t="shared" si="104"/>
        <v>0</v>
      </c>
      <c r="Y683" s="11">
        <f t="shared" si="105"/>
        <v>1.8888888764195144E-2</v>
      </c>
      <c r="Z683" s="11">
        <f t="shared" si="106"/>
        <v>0.45333333034068346</v>
      </c>
      <c r="AA683" t="str">
        <f t="shared" si="107"/>
        <v>On Time</v>
      </c>
    </row>
    <row r="684" spans="1:27" x14ac:dyDescent="0.3">
      <c r="A684">
        <f t="shared" si="108"/>
        <v>683</v>
      </c>
      <c r="B684" s="13" t="s">
        <v>38815</v>
      </c>
      <c r="C684">
        <v>10800700</v>
      </c>
      <c r="D684" s="15">
        <f t="shared" si="110"/>
        <v>43501.354166666664</v>
      </c>
      <c r="E684">
        <v>8</v>
      </c>
      <c r="F684">
        <v>30</v>
      </c>
      <c r="G684">
        <v>2</v>
      </c>
      <c r="H684" t="s">
        <v>39189</v>
      </c>
      <c r="I684" t="str">
        <f>VLOOKUP(H684,Dictionary!B$41:C$45,2,FALSE)</f>
        <v>Allied Taxi</v>
      </c>
      <c r="J684" t="s">
        <v>25</v>
      </c>
      <c r="K684" t="str">
        <f>VLOOKUP(J684,Dictionary!B$20:C$36,2,FALSE)</f>
        <v>Ambulatory</v>
      </c>
      <c r="L684" t="s">
        <v>11</v>
      </c>
      <c r="M684" t="str">
        <f>VLOOKUP(L684,Dictionary!B$50:C$51,2,FALSE)</f>
        <v>Yes</v>
      </c>
      <c r="N684" t="s">
        <v>39195</v>
      </c>
      <c r="O684" s="15">
        <f t="shared" si="109"/>
        <v>43501.363530092596</v>
      </c>
      <c r="P684" s="12" t="s">
        <v>6411</v>
      </c>
      <c r="Q684" s="15">
        <f t="shared" si="101"/>
        <v>43501.364675925928</v>
      </c>
      <c r="R684" t="s">
        <v>6412</v>
      </c>
      <c r="S684" t="s">
        <v>39210</v>
      </c>
      <c r="T684" s="15">
        <f t="shared" si="102"/>
        <v>43501.401041666664</v>
      </c>
      <c r="U684" s="12" t="s">
        <v>6413</v>
      </c>
      <c r="V684" s="15">
        <f t="shared" si="103"/>
        <v>43501.405960648146</v>
      </c>
      <c r="W684" s="12" t="s">
        <v>6414</v>
      </c>
      <c r="X684" s="11">
        <f t="shared" si="104"/>
        <v>0.11805555556202307</v>
      </c>
      <c r="Y684" s="11">
        <f t="shared" si="105"/>
        <v>2.749999996740371E-2</v>
      </c>
      <c r="Z684" s="11">
        <f t="shared" si="106"/>
        <v>3.4933333327062428</v>
      </c>
      <c r="AA684" t="str">
        <f t="shared" si="107"/>
        <v>Late</v>
      </c>
    </row>
    <row r="685" spans="1:27" x14ac:dyDescent="0.3">
      <c r="A685">
        <f t="shared" si="108"/>
        <v>684</v>
      </c>
      <c r="B685" s="13" t="s">
        <v>38984</v>
      </c>
      <c r="C685">
        <v>11355560</v>
      </c>
      <c r="D685" s="15">
        <f t="shared" si="110"/>
        <v>43670.510416666664</v>
      </c>
      <c r="E685">
        <v>12</v>
      </c>
      <c r="F685">
        <v>15</v>
      </c>
      <c r="G685">
        <v>3</v>
      </c>
      <c r="H685" t="s">
        <v>39189</v>
      </c>
      <c r="I685" t="str">
        <f>VLOOKUP(H685,Dictionary!B$41:C$45,2,FALSE)</f>
        <v>Allied Taxi</v>
      </c>
      <c r="J685" t="s">
        <v>25</v>
      </c>
      <c r="K685" t="str">
        <f>VLOOKUP(J685,Dictionary!B$20:C$36,2,FALSE)</f>
        <v>Ambulatory</v>
      </c>
      <c r="L685" t="s">
        <v>11</v>
      </c>
      <c r="M685" t="str">
        <f>VLOOKUP(L685,Dictionary!B$50:C$51,2,FALSE)</f>
        <v>Yes</v>
      </c>
      <c r="N685" t="s">
        <v>39194</v>
      </c>
      <c r="O685" s="15">
        <f t="shared" si="109"/>
        <v>43670.499571759261</v>
      </c>
      <c r="P685" s="12" t="s">
        <v>18695</v>
      </c>
      <c r="Q685" s="15">
        <f t="shared" si="101"/>
        <v>43670.502430555556</v>
      </c>
      <c r="R685" t="s">
        <v>10278</v>
      </c>
      <c r="S685" t="s">
        <v>39207</v>
      </c>
      <c r="T685" s="15">
        <f t="shared" si="102"/>
        <v>43670.516099537039</v>
      </c>
      <c r="U685" s="12" t="s">
        <v>18696</v>
      </c>
      <c r="V685" s="15">
        <f t="shared" si="103"/>
        <v>43670.51703703704</v>
      </c>
      <c r="W685" s="12" t="s">
        <v>18697</v>
      </c>
      <c r="X685" s="11">
        <f t="shared" si="104"/>
        <v>2.2500000020954758E-2</v>
      </c>
      <c r="Y685" s="11">
        <f t="shared" si="105"/>
        <v>6.8611111084464937E-2</v>
      </c>
      <c r="Z685" s="11">
        <f t="shared" si="106"/>
        <v>2.1866666665300727</v>
      </c>
      <c r="AA685" t="str">
        <f t="shared" si="107"/>
        <v>On Time</v>
      </c>
    </row>
    <row r="686" spans="1:27" x14ac:dyDescent="0.3">
      <c r="A686">
        <f t="shared" si="108"/>
        <v>685</v>
      </c>
      <c r="B686" s="13" t="s">
        <v>38804</v>
      </c>
      <c r="C686">
        <v>10814097</v>
      </c>
      <c r="D686" s="15">
        <f t="shared" si="110"/>
        <v>43490.729166666664</v>
      </c>
      <c r="E686">
        <v>17</v>
      </c>
      <c r="F686">
        <v>30</v>
      </c>
      <c r="G686">
        <v>5</v>
      </c>
      <c r="H686" t="s">
        <v>39191</v>
      </c>
      <c r="I686" t="str">
        <f>VLOOKUP(H686,Dictionary!B$41:C$45,2,FALSE)</f>
        <v>Arrow Taxi</v>
      </c>
      <c r="J686" t="s">
        <v>10</v>
      </c>
      <c r="K686" t="str">
        <f>VLOOKUP(J686,Dictionary!B$20:C$36,2,FALSE)</f>
        <v>Walker</v>
      </c>
      <c r="L686" t="s">
        <v>11</v>
      </c>
      <c r="M686" t="str">
        <f>VLOOKUP(L686,Dictionary!B$50:C$51,2,FALSE)</f>
        <v>Yes</v>
      </c>
      <c r="N686" t="s">
        <v>39195</v>
      </c>
      <c r="O686" s="15">
        <f t="shared" si="109"/>
        <v>43490.74728009259</v>
      </c>
      <c r="P686" s="12" t="s">
        <v>12165</v>
      </c>
      <c r="Q686" s="15">
        <f t="shared" si="101"/>
        <v>43490.748773148145</v>
      </c>
      <c r="R686" t="s">
        <v>12166</v>
      </c>
      <c r="S686" t="s">
        <v>39208</v>
      </c>
      <c r="T686" s="15">
        <f t="shared" si="102"/>
        <v>43490.771018518521</v>
      </c>
      <c r="U686" s="12" t="s">
        <v>12167</v>
      </c>
      <c r="V686" s="15">
        <f t="shared" si="103"/>
        <v>43490.771377314813</v>
      </c>
      <c r="W686" s="12" t="s">
        <v>12168</v>
      </c>
      <c r="X686" s="11">
        <f t="shared" si="104"/>
        <v>8.611111028585583E-3</v>
      </c>
      <c r="Y686" s="11">
        <f t="shared" si="105"/>
        <v>3.5833333327900618E-2</v>
      </c>
      <c r="Z686" s="11">
        <f t="shared" si="106"/>
        <v>1.0666666645556688</v>
      </c>
      <c r="AA686" t="str">
        <f t="shared" si="107"/>
        <v>Late</v>
      </c>
    </row>
    <row r="687" spans="1:27" x14ac:dyDescent="0.3">
      <c r="A687">
        <f t="shared" si="108"/>
        <v>686</v>
      </c>
      <c r="B687" s="13" t="s">
        <v>39006</v>
      </c>
      <c r="C687">
        <v>11445656</v>
      </c>
      <c r="D687" s="15">
        <f t="shared" si="110"/>
        <v>43692.427083333336</v>
      </c>
      <c r="E687">
        <v>10</v>
      </c>
      <c r="F687">
        <v>15</v>
      </c>
      <c r="G687">
        <v>4</v>
      </c>
      <c r="H687" t="s">
        <v>39191</v>
      </c>
      <c r="I687" t="str">
        <f>VLOOKUP(H687,Dictionary!B$41:C$45,2,FALSE)</f>
        <v>Arrow Taxi</v>
      </c>
      <c r="J687" t="s">
        <v>53</v>
      </c>
      <c r="K687" t="str">
        <f>VLOOKUP(J687,Dictionary!B$20:C$36,2,FALSE)</f>
        <v>Wheelchair</v>
      </c>
      <c r="L687" t="s">
        <v>5</v>
      </c>
      <c r="M687" t="str">
        <f>VLOOKUP(L687,Dictionary!B$50:C$51,2,FALSE)</f>
        <v>No</v>
      </c>
      <c r="N687" t="s">
        <v>39195</v>
      </c>
      <c r="O687" s="15">
        <f t="shared" si="109"/>
        <v>43692.424513888887</v>
      </c>
      <c r="P687" s="12" t="s">
        <v>30614</v>
      </c>
      <c r="Q687" s="15">
        <f t="shared" si="101"/>
        <v>43692.432858796295</v>
      </c>
      <c r="R687" t="s">
        <v>30615</v>
      </c>
      <c r="S687" t="s">
        <v>39207</v>
      </c>
      <c r="T687" s="15">
        <f t="shared" si="102"/>
        <v>43692.444722222222</v>
      </c>
      <c r="U687" s="12" t="s">
        <v>30616</v>
      </c>
      <c r="V687" s="15">
        <f t="shared" si="103"/>
        <v>43692.44872685185</v>
      </c>
      <c r="W687" s="12" t="s">
        <v>3869</v>
      </c>
      <c r="X687" s="11">
        <f t="shared" si="104"/>
        <v>9.6111111051868647E-2</v>
      </c>
      <c r="Y687" s="11">
        <f t="shared" si="105"/>
        <v>0.20027777779614553</v>
      </c>
      <c r="Z687" s="11">
        <f t="shared" si="106"/>
        <v>7.1133333323523402</v>
      </c>
      <c r="AA687" t="str">
        <f t="shared" si="107"/>
        <v>On Time</v>
      </c>
    </row>
    <row r="688" spans="1:27" x14ac:dyDescent="0.3">
      <c r="A688">
        <f t="shared" si="108"/>
        <v>687</v>
      </c>
      <c r="B688" s="13" t="s">
        <v>39117</v>
      </c>
      <c r="C688">
        <v>11857634</v>
      </c>
      <c r="D688" s="15">
        <f t="shared" si="110"/>
        <v>43803.75</v>
      </c>
      <c r="E688">
        <v>18</v>
      </c>
      <c r="F688">
        <v>0</v>
      </c>
      <c r="G688">
        <v>3</v>
      </c>
      <c r="H688" t="s">
        <v>39191</v>
      </c>
      <c r="I688" t="str">
        <f>VLOOKUP(H688,Dictionary!B$41:C$45,2,FALSE)</f>
        <v>Arrow Taxi</v>
      </c>
      <c r="J688" t="s">
        <v>25</v>
      </c>
      <c r="K688" t="str">
        <f>VLOOKUP(J688,Dictionary!B$20:C$36,2,FALSE)</f>
        <v>Ambulatory</v>
      </c>
      <c r="L688" t="s">
        <v>11</v>
      </c>
      <c r="M688" t="str">
        <f>VLOOKUP(L688,Dictionary!B$50:C$51,2,FALSE)</f>
        <v>Yes</v>
      </c>
      <c r="N688" t="s">
        <v>39195</v>
      </c>
      <c r="O688" s="15">
        <f t="shared" si="109"/>
        <v>43803.76054398148</v>
      </c>
      <c r="P688" s="12" t="s">
        <v>13139</v>
      </c>
      <c r="Q688" s="15">
        <f t="shared" si="101"/>
        <v>43803.761932870373</v>
      </c>
      <c r="R688" t="s">
        <v>13140</v>
      </c>
      <c r="S688" t="s">
        <v>39205</v>
      </c>
      <c r="T688" s="15">
        <f t="shared" si="102"/>
        <v>43803.765370370369</v>
      </c>
      <c r="U688" s="12" t="s">
        <v>13141</v>
      </c>
      <c r="V688" s="15">
        <f t="shared" si="103"/>
        <v>43803.767546296294</v>
      </c>
      <c r="W688" s="12" t="s">
        <v>13142</v>
      </c>
      <c r="X688" s="11">
        <f t="shared" si="104"/>
        <v>5.2222222206182778E-2</v>
      </c>
      <c r="Y688" s="11">
        <f t="shared" si="105"/>
        <v>3.3333333441987634E-2</v>
      </c>
      <c r="Z688" s="11">
        <f t="shared" si="106"/>
        <v>2.0533333355560899</v>
      </c>
      <c r="AA688" t="str">
        <f t="shared" si="107"/>
        <v>Late</v>
      </c>
    </row>
    <row r="689" spans="1:27" x14ac:dyDescent="0.3">
      <c r="A689">
        <f t="shared" si="108"/>
        <v>688</v>
      </c>
      <c r="B689" s="13" t="s">
        <v>39014</v>
      </c>
      <c r="C689">
        <v>11447523</v>
      </c>
      <c r="D689" s="15">
        <f t="shared" si="110"/>
        <v>43700.395833333336</v>
      </c>
      <c r="E689">
        <v>9</v>
      </c>
      <c r="F689">
        <v>30</v>
      </c>
      <c r="G689">
        <v>5</v>
      </c>
      <c r="H689" t="s">
        <v>39191</v>
      </c>
      <c r="I689" t="str">
        <f>VLOOKUP(H689,Dictionary!B$41:C$45,2,FALSE)</f>
        <v>Arrow Taxi</v>
      </c>
      <c r="J689" t="s">
        <v>25</v>
      </c>
      <c r="K689" t="str">
        <f>VLOOKUP(J689,Dictionary!B$20:C$36,2,FALSE)</f>
        <v>Ambulatory</v>
      </c>
      <c r="L689" t="s">
        <v>11</v>
      </c>
      <c r="M689" t="str">
        <f>VLOOKUP(L689,Dictionary!B$50:C$51,2,FALSE)</f>
        <v>Yes</v>
      </c>
      <c r="N689" t="s">
        <v>39195</v>
      </c>
      <c r="O689" s="15">
        <f t="shared" si="109"/>
        <v>43700.391828703701</v>
      </c>
      <c r="P689" s="12" t="s">
        <v>36834</v>
      </c>
      <c r="Q689" s="15">
        <f t="shared" si="101"/>
        <v>43700.394456018519</v>
      </c>
      <c r="R689" t="s">
        <v>36835</v>
      </c>
      <c r="S689" t="s">
        <v>39207</v>
      </c>
      <c r="T689" s="15">
        <f t="shared" si="102"/>
        <v>43700.406435185185</v>
      </c>
      <c r="U689" s="12" t="s">
        <v>36836</v>
      </c>
      <c r="V689" s="15">
        <f t="shared" si="103"/>
        <v>43700.408831018518</v>
      </c>
      <c r="W689" s="12" t="s">
        <v>36837</v>
      </c>
      <c r="X689" s="11">
        <f t="shared" si="104"/>
        <v>5.7499999995343387E-2</v>
      </c>
      <c r="Y689" s="11">
        <f t="shared" si="105"/>
        <v>6.3055555627215654E-2</v>
      </c>
      <c r="Z689" s="11">
        <f t="shared" si="106"/>
        <v>2.893333334941417</v>
      </c>
      <c r="AA689" t="str">
        <f t="shared" si="107"/>
        <v>On Time</v>
      </c>
    </row>
    <row r="690" spans="1:27" x14ac:dyDescent="0.3">
      <c r="A690">
        <f t="shared" si="108"/>
        <v>689</v>
      </c>
      <c r="B690" s="13" t="s">
        <v>39121</v>
      </c>
      <c r="C690">
        <v>11858060</v>
      </c>
      <c r="D690" s="15">
        <f t="shared" si="110"/>
        <v>43807.416666666664</v>
      </c>
      <c r="E690">
        <v>10</v>
      </c>
      <c r="F690">
        <v>0</v>
      </c>
      <c r="G690">
        <v>7</v>
      </c>
      <c r="H690" t="s">
        <v>39191</v>
      </c>
      <c r="I690" t="str">
        <f>VLOOKUP(H690,Dictionary!B$41:C$45,2,FALSE)</f>
        <v>Arrow Taxi</v>
      </c>
      <c r="J690" t="s">
        <v>10</v>
      </c>
      <c r="K690" t="str">
        <f>VLOOKUP(J690,Dictionary!B$20:C$36,2,FALSE)</f>
        <v>Walker</v>
      </c>
      <c r="L690" t="s">
        <v>11</v>
      </c>
      <c r="M690" t="str">
        <f>VLOOKUP(L690,Dictionary!B$50:C$51,2,FALSE)</f>
        <v>Yes</v>
      </c>
      <c r="N690" t="s">
        <v>39195</v>
      </c>
      <c r="O690" s="15">
        <f t="shared" si="109"/>
        <v>43807.417048611111</v>
      </c>
      <c r="P690" s="12" t="s">
        <v>23044</v>
      </c>
      <c r="Q690" s="15">
        <f t="shared" si="101"/>
        <v>43807.420231481483</v>
      </c>
      <c r="R690" t="s">
        <v>23045</v>
      </c>
      <c r="S690" t="s">
        <v>39208</v>
      </c>
      <c r="T690" s="15">
        <f t="shared" si="102"/>
        <v>43807.440648148149</v>
      </c>
      <c r="U690" s="12" t="s">
        <v>23046</v>
      </c>
      <c r="V690" s="15">
        <f t="shared" si="103"/>
        <v>43807.444016203706</v>
      </c>
      <c r="W690" s="12" t="s">
        <v>23047</v>
      </c>
      <c r="X690" s="11">
        <f t="shared" si="104"/>
        <v>8.0833333369810134E-2</v>
      </c>
      <c r="Y690" s="11">
        <f t="shared" si="105"/>
        <v>7.6388888934161514E-2</v>
      </c>
      <c r="Z690" s="11">
        <f t="shared" si="106"/>
        <v>3.7733333352953196</v>
      </c>
      <c r="AA690" t="str">
        <f t="shared" si="107"/>
        <v>Late</v>
      </c>
    </row>
    <row r="691" spans="1:27" x14ac:dyDescent="0.3">
      <c r="A691">
        <f t="shared" si="108"/>
        <v>690</v>
      </c>
      <c r="B691" s="13" t="s">
        <v>39116</v>
      </c>
      <c r="C691">
        <v>11810562</v>
      </c>
      <c r="D691" s="15">
        <f t="shared" si="110"/>
        <v>43802.4375</v>
      </c>
      <c r="E691">
        <v>10</v>
      </c>
      <c r="F691">
        <v>30</v>
      </c>
      <c r="G691">
        <v>2</v>
      </c>
      <c r="H691" t="s">
        <v>39191</v>
      </c>
      <c r="I691" t="str">
        <f>VLOOKUP(H691,Dictionary!B$41:C$45,2,FALSE)</f>
        <v>Arrow Taxi</v>
      </c>
      <c r="J691" t="s">
        <v>53</v>
      </c>
      <c r="K691" t="str">
        <f>VLOOKUP(J691,Dictionary!B$20:C$36,2,FALSE)</f>
        <v>Wheelchair</v>
      </c>
      <c r="L691" t="s">
        <v>5</v>
      </c>
      <c r="M691" t="str">
        <f>VLOOKUP(L691,Dictionary!B$50:C$51,2,FALSE)</f>
        <v>No</v>
      </c>
      <c r="N691" t="s">
        <v>39195</v>
      </c>
      <c r="O691" s="15">
        <f t="shared" si="109"/>
        <v>43802.444745370369</v>
      </c>
      <c r="P691" s="12" t="s">
        <v>7900</v>
      </c>
      <c r="Q691" s="15">
        <f t="shared" si="101"/>
        <v>43802.448287037034</v>
      </c>
      <c r="R691" t="s">
        <v>7901</v>
      </c>
      <c r="S691" t="s">
        <v>39205</v>
      </c>
      <c r="T691" s="15">
        <f t="shared" si="102"/>
        <v>43802.450023148151</v>
      </c>
      <c r="U691" s="12" t="s">
        <v>7902</v>
      </c>
      <c r="V691" s="15">
        <f t="shared" si="103"/>
        <v>43802.452291666668</v>
      </c>
      <c r="W691" s="12" t="s">
        <v>7903</v>
      </c>
      <c r="X691" s="11">
        <f t="shared" si="104"/>
        <v>5.4444444424007088E-2</v>
      </c>
      <c r="Y691" s="11">
        <f t="shared" si="105"/>
        <v>8.4999999962747097E-2</v>
      </c>
      <c r="Z691" s="11">
        <f t="shared" si="106"/>
        <v>3.3466666652821004</v>
      </c>
      <c r="AA691" t="str">
        <f t="shared" si="107"/>
        <v>Late</v>
      </c>
    </row>
    <row r="692" spans="1:27" x14ac:dyDescent="0.3">
      <c r="A692">
        <f t="shared" si="108"/>
        <v>691</v>
      </c>
      <c r="B692" s="13" t="s">
        <v>38947</v>
      </c>
      <c r="C692">
        <v>11232338</v>
      </c>
      <c r="D692" s="15">
        <f t="shared" si="110"/>
        <v>43633.583333333336</v>
      </c>
      <c r="E692">
        <v>14</v>
      </c>
      <c r="F692">
        <v>0</v>
      </c>
      <c r="G692">
        <v>1</v>
      </c>
      <c r="H692" t="s">
        <v>39189</v>
      </c>
      <c r="I692" t="str">
        <f>VLOOKUP(H692,Dictionary!B$41:C$45,2,FALSE)</f>
        <v>Allied Taxi</v>
      </c>
      <c r="J692" t="s">
        <v>25</v>
      </c>
      <c r="K692" t="str">
        <f>VLOOKUP(J692,Dictionary!B$20:C$36,2,FALSE)</f>
        <v>Ambulatory</v>
      </c>
      <c r="L692" t="s">
        <v>11</v>
      </c>
      <c r="M692" t="str">
        <f>VLOOKUP(L692,Dictionary!B$50:C$51,2,FALSE)</f>
        <v>Yes</v>
      </c>
      <c r="N692" t="s">
        <v>39195</v>
      </c>
      <c r="O692" s="15">
        <f t="shared" si="109"/>
        <v>43633.572951388887</v>
      </c>
      <c r="P692" s="12" t="s">
        <v>23081</v>
      </c>
      <c r="Q692" s="15">
        <f t="shared" si="101"/>
        <v>43633.576388888891</v>
      </c>
      <c r="R692" t="s">
        <v>23082</v>
      </c>
      <c r="S692" t="s">
        <v>39207</v>
      </c>
      <c r="T692" s="15">
        <f t="shared" si="102"/>
        <v>43633.592037037037</v>
      </c>
      <c r="U692" s="12" t="s">
        <v>23083</v>
      </c>
      <c r="V692" s="15">
        <f t="shared" si="103"/>
        <v>43633.592650462961</v>
      </c>
      <c r="W692" s="12" t="s">
        <v>23084</v>
      </c>
      <c r="X692" s="11">
        <f t="shared" si="104"/>
        <v>1.4722222171258181E-2</v>
      </c>
      <c r="Y692" s="11">
        <f t="shared" si="105"/>
        <v>8.2500000076834112E-2</v>
      </c>
      <c r="Z692" s="11">
        <f t="shared" si="106"/>
        <v>2.333333333954215</v>
      </c>
      <c r="AA692" t="str">
        <f t="shared" si="107"/>
        <v>On Time</v>
      </c>
    </row>
    <row r="693" spans="1:27" x14ac:dyDescent="0.3">
      <c r="A693">
        <f t="shared" si="108"/>
        <v>692</v>
      </c>
      <c r="B693" s="13" t="s">
        <v>38941</v>
      </c>
      <c r="C693">
        <v>11251815</v>
      </c>
      <c r="D693" s="15">
        <f t="shared" si="110"/>
        <v>43627.447916666664</v>
      </c>
      <c r="E693">
        <v>10</v>
      </c>
      <c r="F693">
        <v>45</v>
      </c>
      <c r="G693">
        <v>2</v>
      </c>
      <c r="H693" t="s">
        <v>39189</v>
      </c>
      <c r="I693" t="str">
        <f>VLOOKUP(H693,Dictionary!B$41:C$45,2,FALSE)</f>
        <v>Allied Taxi</v>
      </c>
      <c r="J693" t="s">
        <v>25</v>
      </c>
      <c r="K693" t="str">
        <f>VLOOKUP(J693,Dictionary!B$20:C$36,2,FALSE)</f>
        <v>Ambulatory</v>
      </c>
      <c r="L693" t="s">
        <v>11</v>
      </c>
      <c r="M693" t="str">
        <f>VLOOKUP(L693,Dictionary!B$50:C$51,2,FALSE)</f>
        <v>Yes</v>
      </c>
      <c r="N693" t="s">
        <v>39195</v>
      </c>
      <c r="O693" s="15">
        <f t="shared" si="109"/>
        <v>43627.439780092594</v>
      </c>
      <c r="P693" s="12" t="s">
        <v>13595</v>
      </c>
      <c r="Q693" s="15">
        <f t="shared" si="101"/>
        <v>43627.442233796297</v>
      </c>
      <c r="R693" t="s">
        <v>13596</v>
      </c>
      <c r="S693" t="s">
        <v>39205</v>
      </c>
      <c r="T693" s="15">
        <f t="shared" si="102"/>
        <v>43627.447222222225</v>
      </c>
      <c r="U693" s="12" t="s">
        <v>13597</v>
      </c>
      <c r="V693" s="15">
        <f t="shared" si="103"/>
        <v>43627.447222222225</v>
      </c>
      <c r="W693" s="12" t="s">
        <v>13597</v>
      </c>
      <c r="X693" s="11">
        <f t="shared" si="104"/>
        <v>0</v>
      </c>
      <c r="Y693" s="11">
        <f t="shared" si="105"/>
        <v>5.8888888859655708E-2</v>
      </c>
      <c r="Z693" s="11">
        <f t="shared" si="106"/>
        <v>1.413333332631737</v>
      </c>
      <c r="AA693" t="str">
        <f t="shared" si="107"/>
        <v>On Time</v>
      </c>
    </row>
    <row r="694" spans="1:27" x14ac:dyDescent="0.3">
      <c r="A694">
        <f t="shared" si="108"/>
        <v>693</v>
      </c>
      <c r="B694" s="13" t="s">
        <v>39121</v>
      </c>
      <c r="C694">
        <v>11828434</v>
      </c>
      <c r="D694" s="15">
        <f t="shared" si="110"/>
        <v>43807.53125</v>
      </c>
      <c r="E694">
        <v>12</v>
      </c>
      <c r="F694">
        <v>45</v>
      </c>
      <c r="G694">
        <v>7</v>
      </c>
      <c r="H694" t="s">
        <v>39191</v>
      </c>
      <c r="I694" t="str">
        <f>VLOOKUP(H694,Dictionary!B$41:C$45,2,FALSE)</f>
        <v>Arrow Taxi</v>
      </c>
      <c r="J694" t="s">
        <v>6553</v>
      </c>
      <c r="K694" t="str">
        <f>VLOOKUP(J694,Dictionary!B$20:C$36,2,FALSE)</f>
        <v>Over-size Scooter</v>
      </c>
      <c r="L694" t="s">
        <v>5</v>
      </c>
      <c r="M694" t="str">
        <f>VLOOKUP(L694,Dictionary!B$50:C$51,2,FALSE)</f>
        <v>No</v>
      </c>
      <c r="N694" t="s">
        <v>39195</v>
      </c>
      <c r="O694" s="15">
        <f t="shared" si="109"/>
        <v>43807.538993055554</v>
      </c>
      <c r="P694" s="12" t="s">
        <v>8764</v>
      </c>
      <c r="Q694" s="15">
        <f t="shared" si="101"/>
        <v>43807.539733796293</v>
      </c>
      <c r="R694" t="s">
        <v>8765</v>
      </c>
      <c r="S694" t="s">
        <v>39206</v>
      </c>
      <c r="T694" s="15">
        <f t="shared" si="102"/>
        <v>43807.551701388889</v>
      </c>
      <c r="U694" s="12" t="s">
        <v>8766</v>
      </c>
      <c r="V694" s="15">
        <f t="shared" si="103"/>
        <v>43807.552303240744</v>
      </c>
      <c r="W694" s="12" t="s">
        <v>8767</v>
      </c>
      <c r="X694" s="11">
        <f t="shared" si="104"/>
        <v>1.4444444503169507E-2</v>
      </c>
      <c r="Y694" s="11">
        <f t="shared" si="105"/>
        <v>1.7777777742594481E-2</v>
      </c>
      <c r="Z694" s="11">
        <f t="shared" si="106"/>
        <v>0.7733333338983357</v>
      </c>
      <c r="AA694" t="str">
        <f t="shared" si="107"/>
        <v>Late</v>
      </c>
    </row>
    <row r="695" spans="1:27" x14ac:dyDescent="0.3">
      <c r="A695">
        <f t="shared" si="108"/>
        <v>694</v>
      </c>
      <c r="B695" s="13" t="s">
        <v>39112</v>
      </c>
      <c r="C695">
        <v>11829947</v>
      </c>
      <c r="D695" s="15">
        <f t="shared" si="110"/>
        <v>43798.4375</v>
      </c>
      <c r="E695">
        <v>10</v>
      </c>
      <c r="F695">
        <v>30</v>
      </c>
      <c r="G695">
        <v>5</v>
      </c>
      <c r="H695" t="s">
        <v>39191</v>
      </c>
      <c r="I695" t="str">
        <f>VLOOKUP(H695,Dictionary!B$41:C$45,2,FALSE)</f>
        <v>Arrow Taxi</v>
      </c>
      <c r="J695" t="s">
        <v>25</v>
      </c>
      <c r="K695" t="str">
        <f>VLOOKUP(J695,Dictionary!B$20:C$36,2,FALSE)</f>
        <v>Ambulatory</v>
      </c>
      <c r="L695" t="s">
        <v>11</v>
      </c>
      <c r="M695" t="str">
        <f>VLOOKUP(L695,Dictionary!B$50:C$51,2,FALSE)</f>
        <v>Yes</v>
      </c>
      <c r="N695" t="s">
        <v>39195</v>
      </c>
      <c r="O695" s="15">
        <f t="shared" si="109"/>
        <v>43798.428159722222</v>
      </c>
      <c r="P695" s="12" t="s">
        <v>30167</v>
      </c>
      <c r="Q695" s="15">
        <f t="shared" si="101"/>
        <v>43798.435648148145</v>
      </c>
      <c r="R695" t="s">
        <v>30168</v>
      </c>
      <c r="S695" t="s">
        <v>39208</v>
      </c>
      <c r="T695" s="15">
        <f t="shared" si="102"/>
        <v>43798.454629629632</v>
      </c>
      <c r="U695" s="12" t="s">
        <v>30169</v>
      </c>
      <c r="V695" s="15">
        <f t="shared" si="103"/>
        <v>43798.454629629632</v>
      </c>
      <c r="W695" s="12" t="s">
        <v>30169</v>
      </c>
      <c r="X695" s="11">
        <f t="shared" si="104"/>
        <v>0</v>
      </c>
      <c r="Y695" s="11">
        <f t="shared" si="105"/>
        <v>0.17972222215030342</v>
      </c>
      <c r="Z695" s="11">
        <f t="shared" si="106"/>
        <v>4.3133333316072822</v>
      </c>
      <c r="AA695" t="str">
        <f t="shared" si="107"/>
        <v>On Time</v>
      </c>
    </row>
    <row r="696" spans="1:27" x14ac:dyDescent="0.3">
      <c r="A696">
        <f t="shared" si="108"/>
        <v>695</v>
      </c>
      <c r="B696" s="13" t="s">
        <v>39105</v>
      </c>
      <c r="C696">
        <v>11826266</v>
      </c>
      <c r="D696" s="15">
        <f t="shared" si="110"/>
        <v>43791.791666666664</v>
      </c>
      <c r="E696">
        <v>19</v>
      </c>
      <c r="F696">
        <v>0</v>
      </c>
      <c r="G696">
        <v>5</v>
      </c>
      <c r="H696" t="s">
        <v>39189</v>
      </c>
      <c r="I696" t="str">
        <f>VLOOKUP(H696,Dictionary!B$41:C$45,2,FALSE)</f>
        <v>Allied Taxi</v>
      </c>
      <c r="J696" t="s">
        <v>58</v>
      </c>
      <c r="K696" t="str">
        <f>VLOOKUP(J696,Dictionary!B$20:C$36,2,FALSE)</f>
        <v>Power Wheelchair 2</v>
      </c>
      <c r="L696" t="s">
        <v>5</v>
      </c>
      <c r="M696" t="str">
        <f>VLOOKUP(L696,Dictionary!B$50:C$51,2,FALSE)</f>
        <v>No</v>
      </c>
      <c r="N696" t="s">
        <v>39194</v>
      </c>
      <c r="O696" s="15">
        <f t="shared" si="109"/>
        <v>43791.803437499999</v>
      </c>
      <c r="P696" s="12" t="s">
        <v>35534</v>
      </c>
      <c r="Q696" s="15">
        <f t="shared" si="101"/>
        <v>43791.806261574071</v>
      </c>
      <c r="R696" t="s">
        <v>35535</v>
      </c>
      <c r="S696" t="s">
        <v>39207</v>
      </c>
      <c r="T696" s="15">
        <f t="shared" si="102"/>
        <v>43791.820983796293</v>
      </c>
      <c r="U696" s="12" t="s">
        <v>24398</v>
      </c>
      <c r="V696" s="15">
        <f t="shared" si="103"/>
        <v>43791.824467592596</v>
      </c>
      <c r="W696" s="12" t="s">
        <v>35536</v>
      </c>
      <c r="X696" s="11">
        <f t="shared" si="104"/>
        <v>8.3611111273057759E-2</v>
      </c>
      <c r="Y696" s="11">
        <f t="shared" si="105"/>
        <v>6.7777777730952948E-2</v>
      </c>
      <c r="Z696" s="11">
        <f t="shared" si="106"/>
        <v>3.633333336096257</v>
      </c>
      <c r="AA696" t="str">
        <f t="shared" si="107"/>
        <v>Late</v>
      </c>
    </row>
    <row r="697" spans="1:27" x14ac:dyDescent="0.3">
      <c r="A697">
        <f t="shared" si="108"/>
        <v>696</v>
      </c>
      <c r="B697" s="13" t="s">
        <v>38895</v>
      </c>
      <c r="C697">
        <v>11099221</v>
      </c>
      <c r="D697" s="15">
        <f t="shared" si="110"/>
        <v>43581.395833333336</v>
      </c>
      <c r="E697">
        <v>9</v>
      </c>
      <c r="F697">
        <v>30</v>
      </c>
      <c r="G697">
        <v>5</v>
      </c>
      <c r="H697" t="s">
        <v>39189</v>
      </c>
      <c r="I697" t="str">
        <f>VLOOKUP(H697,Dictionary!B$41:C$45,2,FALSE)</f>
        <v>Allied Taxi</v>
      </c>
      <c r="J697" t="s">
        <v>25</v>
      </c>
      <c r="K697" t="str">
        <f>VLOOKUP(J697,Dictionary!B$20:C$36,2,FALSE)</f>
        <v>Ambulatory</v>
      </c>
      <c r="L697" t="s">
        <v>11</v>
      </c>
      <c r="M697" t="str">
        <f>VLOOKUP(L697,Dictionary!B$50:C$51,2,FALSE)</f>
        <v>Yes</v>
      </c>
      <c r="N697" t="s">
        <v>39195</v>
      </c>
      <c r="O697" s="15">
        <f t="shared" si="109"/>
        <v>43581.397777777776</v>
      </c>
      <c r="P697" s="12" t="s">
        <v>36539</v>
      </c>
      <c r="Q697" s="15">
        <f t="shared" si="101"/>
        <v>43581.398356481484</v>
      </c>
      <c r="R697" t="s">
        <v>16194</v>
      </c>
      <c r="S697" t="s">
        <v>39205</v>
      </c>
      <c r="T697" s="15">
        <f t="shared" si="102"/>
        <v>43581.404918981483</v>
      </c>
      <c r="U697" s="12" t="s">
        <v>24387</v>
      </c>
      <c r="V697" s="15">
        <f t="shared" si="103"/>
        <v>43581.405694444446</v>
      </c>
      <c r="W697" s="12" t="s">
        <v>36540</v>
      </c>
      <c r="X697" s="11">
        <f t="shared" si="104"/>
        <v>1.861111109610647E-2</v>
      </c>
      <c r="Y697" s="11">
        <f t="shared" si="105"/>
        <v>1.3888888992369175E-2</v>
      </c>
      <c r="Z697" s="11">
        <f t="shared" si="106"/>
        <v>0.78000000212341547</v>
      </c>
      <c r="AA697" t="str">
        <f t="shared" si="107"/>
        <v>Late</v>
      </c>
    </row>
    <row r="698" spans="1:27" x14ac:dyDescent="0.3">
      <c r="A698">
        <f t="shared" si="108"/>
        <v>697</v>
      </c>
      <c r="B698" s="13" t="s">
        <v>38906</v>
      </c>
      <c r="C698">
        <v>11130617</v>
      </c>
      <c r="D698" s="15">
        <f t="shared" si="110"/>
        <v>43592.40625</v>
      </c>
      <c r="E698">
        <v>9</v>
      </c>
      <c r="F698">
        <v>45</v>
      </c>
      <c r="G698">
        <v>2</v>
      </c>
      <c r="H698" t="s">
        <v>39190</v>
      </c>
      <c r="I698" t="str">
        <f>VLOOKUP(H698,Dictionary!B$41:C$45,2,FALSE)</f>
        <v>Big City Taxi</v>
      </c>
      <c r="J698" t="s">
        <v>10</v>
      </c>
      <c r="K698" t="str">
        <f>VLOOKUP(J698,Dictionary!B$20:C$36,2,FALSE)</f>
        <v>Walker</v>
      </c>
      <c r="L698" t="s">
        <v>11</v>
      </c>
      <c r="M698" t="str">
        <f>VLOOKUP(L698,Dictionary!B$50:C$51,2,FALSE)</f>
        <v>Yes</v>
      </c>
      <c r="N698" t="s">
        <v>39195</v>
      </c>
      <c r="O698" s="15">
        <f t="shared" si="109"/>
        <v>43592.414421296293</v>
      </c>
      <c r="P698" s="12" t="s">
        <v>3925</v>
      </c>
      <c r="Q698" s="15">
        <f t="shared" si="101"/>
        <v>43592.414652777778</v>
      </c>
      <c r="R698" t="s">
        <v>9922</v>
      </c>
      <c r="S698" t="s">
        <v>39205</v>
      </c>
      <c r="T698" s="15">
        <f t="shared" si="102"/>
        <v>43592.42396990741</v>
      </c>
      <c r="U698" s="12" t="s">
        <v>9923</v>
      </c>
      <c r="V698" s="15">
        <f t="shared" si="103"/>
        <v>43592.42459490741</v>
      </c>
      <c r="W698" s="12" t="s">
        <v>9924</v>
      </c>
      <c r="X698" s="11">
        <f t="shared" si="104"/>
        <v>1.5000000013969839E-2</v>
      </c>
      <c r="Y698" s="11">
        <f t="shared" si="105"/>
        <v>5.5555556318722665E-3</v>
      </c>
      <c r="Z698" s="11">
        <f t="shared" si="106"/>
        <v>0.49333333550021052</v>
      </c>
      <c r="AA698" t="str">
        <f t="shared" si="107"/>
        <v>Late</v>
      </c>
    </row>
    <row r="699" spans="1:27" x14ac:dyDescent="0.3">
      <c r="A699">
        <f t="shared" si="108"/>
        <v>698</v>
      </c>
      <c r="B699" s="13" t="s">
        <v>38833</v>
      </c>
      <c r="C699">
        <v>10900934</v>
      </c>
      <c r="D699" s="15">
        <f t="shared" si="110"/>
        <v>43519.291666666664</v>
      </c>
      <c r="E699">
        <v>7</v>
      </c>
      <c r="F699">
        <v>0</v>
      </c>
      <c r="G699">
        <v>6</v>
      </c>
      <c r="H699" t="s">
        <v>39191</v>
      </c>
      <c r="I699" t="str">
        <f>VLOOKUP(H699,Dictionary!B$41:C$45,2,FALSE)</f>
        <v>Arrow Taxi</v>
      </c>
      <c r="J699" t="s">
        <v>58</v>
      </c>
      <c r="K699" t="str">
        <f>VLOOKUP(J699,Dictionary!B$20:C$36,2,FALSE)</f>
        <v>Power Wheelchair 2</v>
      </c>
      <c r="L699" t="s">
        <v>5</v>
      </c>
      <c r="M699" t="str">
        <f>VLOOKUP(L699,Dictionary!B$50:C$51,2,FALSE)</f>
        <v>No</v>
      </c>
      <c r="N699" t="s">
        <v>39195</v>
      </c>
      <c r="O699" s="15">
        <f t="shared" si="109"/>
        <v>43519.2890625</v>
      </c>
      <c r="P699" s="12" t="s">
        <v>22494</v>
      </c>
      <c r="Q699" s="15">
        <f t="shared" si="101"/>
        <v>43519.289942129632</v>
      </c>
      <c r="R699" t="s">
        <v>22495</v>
      </c>
      <c r="S699" t="s">
        <v>39205</v>
      </c>
      <c r="T699" s="15">
        <f t="shared" si="102"/>
        <v>43519.2968287037</v>
      </c>
      <c r="U699" s="12" t="s">
        <v>22496</v>
      </c>
      <c r="V699" s="15">
        <f t="shared" si="103"/>
        <v>43519.2968287037</v>
      </c>
      <c r="W699" s="12" t="s">
        <v>22496</v>
      </c>
      <c r="X699" s="11">
        <f t="shared" si="104"/>
        <v>0</v>
      </c>
      <c r="Y699" s="11">
        <f t="shared" si="105"/>
        <v>2.1111111156642437E-2</v>
      </c>
      <c r="Z699" s="11">
        <f t="shared" si="106"/>
        <v>0.50666666775941849</v>
      </c>
      <c r="AA699" t="str">
        <f t="shared" si="107"/>
        <v>On Time</v>
      </c>
    </row>
    <row r="700" spans="1:27" x14ac:dyDescent="0.3">
      <c r="A700">
        <f t="shared" si="108"/>
        <v>699</v>
      </c>
      <c r="B700" s="13" t="s">
        <v>38857</v>
      </c>
      <c r="C700">
        <v>10933086</v>
      </c>
      <c r="D700" s="15">
        <f t="shared" si="110"/>
        <v>43543.3125</v>
      </c>
      <c r="E700">
        <v>7</v>
      </c>
      <c r="F700">
        <v>30</v>
      </c>
      <c r="G700">
        <v>2</v>
      </c>
      <c r="H700" t="s">
        <v>39191</v>
      </c>
      <c r="I700" t="str">
        <f>VLOOKUP(H700,Dictionary!B$41:C$45,2,FALSE)</f>
        <v>Arrow Taxi</v>
      </c>
      <c r="J700" t="s">
        <v>53</v>
      </c>
      <c r="K700" t="str">
        <f>VLOOKUP(J700,Dictionary!B$20:C$36,2,FALSE)</f>
        <v>Wheelchair</v>
      </c>
      <c r="L700" t="s">
        <v>5</v>
      </c>
      <c r="M700" t="str">
        <f>VLOOKUP(L700,Dictionary!B$50:C$51,2,FALSE)</f>
        <v>No</v>
      </c>
      <c r="N700" t="s">
        <v>39194</v>
      </c>
      <c r="O700" s="15">
        <f t="shared" si="109"/>
        <v>43543.30201388889</v>
      </c>
      <c r="P700" s="12" t="s">
        <v>33199</v>
      </c>
      <c r="Q700" s="15">
        <f t="shared" si="101"/>
        <v>43543.309282407405</v>
      </c>
      <c r="R700" t="s">
        <v>18450</v>
      </c>
      <c r="S700" t="s">
        <v>39207</v>
      </c>
      <c r="T700" s="15">
        <f t="shared" si="102"/>
        <v>43543.317708333336</v>
      </c>
      <c r="U700" s="12" t="s">
        <v>33200</v>
      </c>
      <c r="V700" s="15">
        <f t="shared" si="103"/>
        <v>43543.335277777776</v>
      </c>
      <c r="W700" s="12" t="s">
        <v>33201</v>
      </c>
      <c r="X700" s="11">
        <f t="shared" si="104"/>
        <v>0.42166666657431051</v>
      </c>
      <c r="Y700" s="11">
        <f t="shared" si="105"/>
        <v>0.17444444436114281</v>
      </c>
      <c r="Z700" s="11">
        <f t="shared" si="106"/>
        <v>14.30666666245088</v>
      </c>
      <c r="AA700" t="str">
        <f t="shared" si="107"/>
        <v>On Time</v>
      </c>
    </row>
    <row r="701" spans="1:27" x14ac:dyDescent="0.3">
      <c r="A701">
        <f t="shared" si="108"/>
        <v>700</v>
      </c>
      <c r="B701" s="13" t="s">
        <v>38803</v>
      </c>
      <c r="C701">
        <v>10763510</v>
      </c>
      <c r="D701" s="15">
        <f t="shared" si="110"/>
        <v>43489.46875</v>
      </c>
      <c r="E701">
        <v>11</v>
      </c>
      <c r="F701">
        <v>15</v>
      </c>
      <c r="G701">
        <v>4</v>
      </c>
      <c r="H701" t="s">
        <v>39191</v>
      </c>
      <c r="I701" t="str">
        <f>VLOOKUP(H701,Dictionary!B$41:C$45,2,FALSE)</f>
        <v>Arrow Taxi</v>
      </c>
      <c r="J701" t="s">
        <v>58</v>
      </c>
      <c r="K701" t="str">
        <f>VLOOKUP(J701,Dictionary!B$20:C$36,2,FALSE)</f>
        <v>Power Wheelchair 2</v>
      </c>
      <c r="L701" t="s">
        <v>5</v>
      </c>
      <c r="M701" t="str">
        <f>VLOOKUP(L701,Dictionary!B$50:C$51,2,FALSE)</f>
        <v>No</v>
      </c>
      <c r="N701" t="s">
        <v>39194</v>
      </c>
      <c r="O701" s="15">
        <f t="shared" si="109"/>
        <v>43489.443229166667</v>
      </c>
      <c r="P701" s="12" t="s">
        <v>14160</v>
      </c>
      <c r="Q701" s="15">
        <f t="shared" si="101"/>
        <v>43489.462488425925</v>
      </c>
      <c r="R701" t="s">
        <v>14161</v>
      </c>
      <c r="S701" t="s">
        <v>39208</v>
      </c>
      <c r="T701" s="15">
        <f t="shared" si="102"/>
        <v>43489.469143518516</v>
      </c>
      <c r="U701" s="12" t="s">
        <v>14162</v>
      </c>
      <c r="V701" s="15">
        <f t="shared" si="103"/>
        <v>43489.47247685185</v>
      </c>
      <c r="W701" s="12" t="s">
        <v>14163</v>
      </c>
      <c r="X701" s="11">
        <f t="shared" si="104"/>
        <v>8.0000000016298145E-2</v>
      </c>
      <c r="Y701" s="11">
        <f t="shared" si="105"/>
        <v>0.46222222218057141</v>
      </c>
      <c r="Z701" s="11">
        <f t="shared" si="106"/>
        <v>13.013333332724869</v>
      </c>
      <c r="AA701" t="str">
        <f t="shared" si="107"/>
        <v>On Time</v>
      </c>
    </row>
    <row r="702" spans="1:27" x14ac:dyDescent="0.3">
      <c r="A702">
        <f t="shared" si="108"/>
        <v>701</v>
      </c>
      <c r="B702" s="13" t="s">
        <v>39003</v>
      </c>
      <c r="C702">
        <v>11412238</v>
      </c>
      <c r="D702" s="15">
        <f t="shared" si="110"/>
        <v>43689.416666666664</v>
      </c>
      <c r="E702">
        <v>10</v>
      </c>
      <c r="F702">
        <v>0</v>
      </c>
      <c r="G702">
        <v>1</v>
      </c>
      <c r="H702" t="s">
        <v>39189</v>
      </c>
      <c r="I702" t="str">
        <f>VLOOKUP(H702,Dictionary!B$41:C$45,2,FALSE)</f>
        <v>Allied Taxi</v>
      </c>
      <c r="J702" t="s">
        <v>10</v>
      </c>
      <c r="K702" t="str">
        <f>VLOOKUP(J702,Dictionary!B$20:C$36,2,FALSE)</f>
        <v>Walker</v>
      </c>
      <c r="L702" t="s">
        <v>11</v>
      </c>
      <c r="M702" t="str">
        <f>VLOOKUP(L702,Dictionary!B$50:C$51,2,FALSE)</f>
        <v>Yes</v>
      </c>
      <c r="N702" t="s">
        <v>39194</v>
      </c>
      <c r="O702" s="15">
        <f t="shared" si="109"/>
        <v>43689.412824074076</v>
      </c>
      <c r="P702" s="12" t="s">
        <v>8308</v>
      </c>
      <c r="Q702" s="15">
        <f t="shared" si="101"/>
        <v>43689.413310185184</v>
      </c>
      <c r="R702" t="s">
        <v>8309</v>
      </c>
      <c r="S702" t="s">
        <v>39208</v>
      </c>
      <c r="T702" s="15">
        <f t="shared" si="102"/>
        <v>43689.43787037037</v>
      </c>
      <c r="U702" s="12" t="s">
        <v>8310</v>
      </c>
      <c r="V702" s="15">
        <f t="shared" si="103"/>
        <v>43689.439780092594</v>
      </c>
      <c r="W702" s="12" t="s">
        <v>8311</v>
      </c>
      <c r="X702" s="11">
        <f t="shared" si="104"/>
        <v>4.5833333395421505E-2</v>
      </c>
      <c r="Y702" s="11">
        <f t="shared" si="105"/>
        <v>1.1666666599921882E-2</v>
      </c>
      <c r="Z702" s="11">
        <f t="shared" si="106"/>
        <v>1.3799999998882413</v>
      </c>
      <c r="AA702" t="str">
        <f t="shared" si="107"/>
        <v>On Time</v>
      </c>
    </row>
    <row r="703" spans="1:27" x14ac:dyDescent="0.3">
      <c r="A703">
        <f t="shared" si="108"/>
        <v>702</v>
      </c>
      <c r="B703" s="13" t="s">
        <v>38954</v>
      </c>
      <c r="C703">
        <v>11255425</v>
      </c>
      <c r="D703" s="15">
        <f t="shared" si="110"/>
        <v>43640.34375</v>
      </c>
      <c r="E703">
        <v>8</v>
      </c>
      <c r="F703">
        <v>15</v>
      </c>
      <c r="G703">
        <v>1</v>
      </c>
      <c r="H703" t="s">
        <v>39190</v>
      </c>
      <c r="I703" t="str">
        <f>VLOOKUP(H703,Dictionary!B$41:C$45,2,FALSE)</f>
        <v>Big City Taxi</v>
      </c>
      <c r="J703" t="s">
        <v>25</v>
      </c>
      <c r="K703" t="str">
        <f>VLOOKUP(J703,Dictionary!B$20:C$36,2,FALSE)</f>
        <v>Ambulatory</v>
      </c>
      <c r="L703" t="s">
        <v>11</v>
      </c>
      <c r="M703" t="str">
        <f>VLOOKUP(L703,Dictionary!B$50:C$51,2,FALSE)</f>
        <v>Yes</v>
      </c>
      <c r="N703" t="s">
        <v>39194</v>
      </c>
      <c r="O703" s="15">
        <f t="shared" si="109"/>
        <v>43640.336793981478</v>
      </c>
      <c r="P703" s="12" t="s">
        <v>6119</v>
      </c>
      <c r="Q703" s="15">
        <f t="shared" si="101"/>
        <v>43640.34</v>
      </c>
      <c r="R703" t="s">
        <v>6120</v>
      </c>
      <c r="S703" t="s">
        <v>39209</v>
      </c>
      <c r="T703" s="15">
        <f t="shared" si="102"/>
        <v>43640.370312500003</v>
      </c>
      <c r="U703" s="12" t="s">
        <v>6121</v>
      </c>
      <c r="V703" s="15">
        <f t="shared" si="103"/>
        <v>43640.371967592589</v>
      </c>
      <c r="W703" s="12" t="s">
        <v>6122</v>
      </c>
      <c r="X703" s="11">
        <f t="shared" si="104"/>
        <v>3.9722222078125924E-2</v>
      </c>
      <c r="Y703" s="11">
        <f t="shared" si="105"/>
        <v>7.6944444444961846E-2</v>
      </c>
      <c r="Z703" s="11">
        <f t="shared" si="106"/>
        <v>2.7999999965541065</v>
      </c>
      <c r="AA703" t="str">
        <f t="shared" si="107"/>
        <v>On Time</v>
      </c>
    </row>
    <row r="704" spans="1:27" x14ac:dyDescent="0.3">
      <c r="A704">
        <f t="shared" si="108"/>
        <v>703</v>
      </c>
      <c r="B704" s="13" t="s">
        <v>38895</v>
      </c>
      <c r="C704">
        <v>11055528</v>
      </c>
      <c r="D704" s="15">
        <f t="shared" si="110"/>
        <v>43581.375</v>
      </c>
      <c r="E704">
        <v>9</v>
      </c>
      <c r="F704">
        <v>0</v>
      </c>
      <c r="G704">
        <v>5</v>
      </c>
      <c r="H704" t="s">
        <v>39191</v>
      </c>
      <c r="I704" t="str">
        <f>VLOOKUP(H704,Dictionary!B$41:C$45,2,FALSE)</f>
        <v>Arrow Taxi</v>
      </c>
      <c r="J704" t="s">
        <v>25</v>
      </c>
      <c r="K704" t="str">
        <f>VLOOKUP(J704,Dictionary!B$20:C$36,2,FALSE)</f>
        <v>Ambulatory</v>
      </c>
      <c r="L704" t="s">
        <v>11</v>
      </c>
      <c r="M704" t="str">
        <f>VLOOKUP(L704,Dictionary!B$50:C$51,2,FALSE)</f>
        <v>Yes</v>
      </c>
      <c r="N704" t="s">
        <v>39195</v>
      </c>
      <c r="O704" s="15">
        <f t="shared" si="109"/>
        <v>43581.385868055557</v>
      </c>
      <c r="P704" s="12" t="s">
        <v>21126</v>
      </c>
      <c r="Q704" s="15">
        <f t="shared" si="101"/>
        <v>43581.386388888888</v>
      </c>
      <c r="R704" t="s">
        <v>21127</v>
      </c>
      <c r="S704" t="s">
        <v>39206</v>
      </c>
      <c r="T704" s="15">
        <f t="shared" si="102"/>
        <v>43581.398356481484</v>
      </c>
      <c r="U704" s="12" t="s">
        <v>16194</v>
      </c>
      <c r="V704" s="15">
        <f t="shared" si="103"/>
        <v>43581.403738425928</v>
      </c>
      <c r="W704" s="12" t="s">
        <v>21128</v>
      </c>
      <c r="X704" s="11">
        <f t="shared" si="104"/>
        <v>0.12916666665114462</v>
      </c>
      <c r="Y704" s="11">
        <f t="shared" si="105"/>
        <v>1.2499999953433871E-2</v>
      </c>
      <c r="Z704" s="11">
        <f t="shared" si="106"/>
        <v>3.3999999985098839</v>
      </c>
      <c r="AA704" t="str">
        <f t="shared" si="107"/>
        <v>Late</v>
      </c>
    </row>
    <row r="705" spans="1:27" x14ac:dyDescent="0.3">
      <c r="A705">
        <f t="shared" si="108"/>
        <v>704</v>
      </c>
      <c r="B705" s="13" t="s">
        <v>38786</v>
      </c>
      <c r="C705">
        <v>10714963</v>
      </c>
      <c r="D705" s="15">
        <f t="shared" si="110"/>
        <v>43472.645833333336</v>
      </c>
      <c r="E705">
        <v>15</v>
      </c>
      <c r="F705">
        <v>30</v>
      </c>
      <c r="G705">
        <v>1</v>
      </c>
      <c r="H705" t="s">
        <v>39191</v>
      </c>
      <c r="I705" t="str">
        <f>VLOOKUP(H705,Dictionary!B$41:C$45,2,FALSE)</f>
        <v>Arrow Taxi</v>
      </c>
      <c r="J705" t="s">
        <v>10</v>
      </c>
      <c r="K705" t="str">
        <f>VLOOKUP(J705,Dictionary!B$20:C$36,2,FALSE)</f>
        <v>Walker</v>
      </c>
      <c r="L705" t="s">
        <v>11</v>
      </c>
      <c r="M705" t="str">
        <f>VLOOKUP(L705,Dictionary!B$50:C$51,2,FALSE)</f>
        <v>Yes</v>
      </c>
      <c r="N705" t="s">
        <v>39195</v>
      </c>
      <c r="O705" s="15">
        <f t="shared" si="109"/>
        <v>43472.657881944448</v>
      </c>
      <c r="P705" s="12" t="s">
        <v>11886</v>
      </c>
      <c r="Q705" s="15">
        <f t="shared" si="101"/>
        <v>43472.659108796295</v>
      </c>
      <c r="R705" t="s">
        <v>11887</v>
      </c>
      <c r="S705" t="s">
        <v>39209</v>
      </c>
      <c r="T705" s="15">
        <f t="shared" si="102"/>
        <v>43472.692303240743</v>
      </c>
      <c r="U705" s="12" t="s">
        <v>11888</v>
      </c>
      <c r="V705" s="15">
        <f t="shared" si="103"/>
        <v>43472.692303240743</v>
      </c>
      <c r="W705" s="12" t="s">
        <v>11888</v>
      </c>
      <c r="X705" s="11">
        <f t="shared" si="104"/>
        <v>0</v>
      </c>
      <c r="Y705" s="11">
        <f t="shared" si="105"/>
        <v>2.9444444342516363E-2</v>
      </c>
      <c r="Z705" s="11">
        <f t="shared" si="106"/>
        <v>0.7066666642203927</v>
      </c>
      <c r="AA705" t="str">
        <f t="shared" si="107"/>
        <v>Late</v>
      </c>
    </row>
    <row r="706" spans="1:27" x14ac:dyDescent="0.3">
      <c r="A706">
        <f t="shared" si="108"/>
        <v>705</v>
      </c>
      <c r="B706" s="13" t="s">
        <v>39031</v>
      </c>
      <c r="C706">
        <v>11533046</v>
      </c>
      <c r="D706" s="15">
        <f t="shared" si="110"/>
        <v>43717.5</v>
      </c>
      <c r="E706">
        <v>12</v>
      </c>
      <c r="F706">
        <v>0</v>
      </c>
      <c r="G706">
        <v>1</v>
      </c>
      <c r="H706" t="s">
        <v>39190</v>
      </c>
      <c r="I706" t="str">
        <f>VLOOKUP(H706,Dictionary!B$41:C$45,2,FALSE)</f>
        <v>Big City Taxi</v>
      </c>
      <c r="J706" t="s">
        <v>25</v>
      </c>
      <c r="K706" t="str">
        <f>VLOOKUP(J706,Dictionary!B$20:C$36,2,FALSE)</f>
        <v>Ambulatory</v>
      </c>
      <c r="L706" t="s">
        <v>11</v>
      </c>
      <c r="M706" t="str">
        <f>VLOOKUP(L706,Dictionary!B$50:C$51,2,FALSE)</f>
        <v>Yes</v>
      </c>
      <c r="N706" t="s">
        <v>39195</v>
      </c>
      <c r="O706" s="15">
        <f t="shared" si="109"/>
        <v>43717.508576388886</v>
      </c>
      <c r="P706" s="12" t="s">
        <v>28811</v>
      </c>
      <c r="Q706" s="15">
        <f t="shared" si="101"/>
        <v>43717.510069444441</v>
      </c>
      <c r="R706" t="s">
        <v>28812</v>
      </c>
      <c r="S706" t="s">
        <v>39208</v>
      </c>
      <c r="T706" s="15">
        <f t="shared" si="102"/>
        <v>43717.532164351855</v>
      </c>
      <c r="U706" s="12" t="s">
        <v>28813</v>
      </c>
      <c r="V706" s="15">
        <f t="shared" si="103"/>
        <v>43717.535069444442</v>
      </c>
      <c r="W706" s="12" t="s">
        <v>28814</v>
      </c>
      <c r="X706" s="11">
        <f t="shared" si="104"/>
        <v>6.9722222106065601E-2</v>
      </c>
      <c r="Y706" s="11">
        <f t="shared" si="105"/>
        <v>3.5833333327900618E-2</v>
      </c>
      <c r="Z706" s="11">
        <f t="shared" si="106"/>
        <v>2.5333333304151893</v>
      </c>
      <c r="AA706" t="str">
        <f t="shared" si="107"/>
        <v>Late</v>
      </c>
    </row>
    <row r="707" spans="1:27" x14ac:dyDescent="0.3">
      <c r="A707">
        <f t="shared" si="108"/>
        <v>706</v>
      </c>
      <c r="B707" s="13" t="s">
        <v>38883</v>
      </c>
      <c r="C707">
        <v>11045427</v>
      </c>
      <c r="D707" s="15">
        <f t="shared" si="110"/>
        <v>43569.541666666664</v>
      </c>
      <c r="E707">
        <v>13</v>
      </c>
      <c r="F707">
        <v>0</v>
      </c>
      <c r="G707">
        <v>7</v>
      </c>
      <c r="H707" t="s">
        <v>39190</v>
      </c>
      <c r="I707" t="str">
        <f>VLOOKUP(H707,Dictionary!B$41:C$45,2,FALSE)</f>
        <v>Big City Taxi</v>
      </c>
      <c r="J707" t="s">
        <v>10</v>
      </c>
      <c r="K707" t="str">
        <f>VLOOKUP(J707,Dictionary!B$20:C$36,2,FALSE)</f>
        <v>Walker</v>
      </c>
      <c r="L707" t="s">
        <v>11</v>
      </c>
      <c r="M707" t="str">
        <f>VLOOKUP(L707,Dictionary!B$50:C$51,2,FALSE)</f>
        <v>Yes</v>
      </c>
      <c r="N707" t="s">
        <v>39195</v>
      </c>
      <c r="O707" s="15">
        <f t="shared" si="109"/>
        <v>43569.558587962965</v>
      </c>
      <c r="P707" s="12" t="s">
        <v>16718</v>
      </c>
      <c r="Q707" s="15">
        <f t="shared" ref="Q707:Q770" si="111">DATE(LEFT(B707,4),MID(B707,6,2),RIGHT(B707,2))+TIME(LEFT(R707,2),MID(R707,4,2),RIGHT(R707,2))</f>
        <v>43569.560706018521</v>
      </c>
      <c r="R707" t="s">
        <v>16719</v>
      </c>
      <c r="S707" t="s">
        <v>39207</v>
      </c>
      <c r="T707" s="15">
        <f t="shared" ref="T707:T770" si="112">DATE(LEFT(B707,4),MID(B707,6,2),RIGHT(B707,2))+TIME(LEFT(U707,2),MID(U707,4,2),RIGHT(U707,2))</f>
        <v>43569.578703703701</v>
      </c>
      <c r="U707" s="12" t="s">
        <v>16720</v>
      </c>
      <c r="V707" s="15">
        <f t="shared" ref="V707:V770" si="113">DATE(LEFT(B707,4),MID(B707,6,2),RIGHT(B707,2))+TIME(LEFT(W707,2),MID(W707,4,2),RIGHT(W707,2))</f>
        <v>43569.581099537034</v>
      </c>
      <c r="W707" s="12" t="s">
        <v>5701</v>
      </c>
      <c r="X707" s="11">
        <f t="shared" ref="X707:X770" si="114">(V707-T707)*24</f>
        <v>5.7499999995343387E-2</v>
      </c>
      <c r="Y707" s="11">
        <f t="shared" ref="Y707:Y770" si="115">(Q707-O707)*24</f>
        <v>5.0833333341870457E-2</v>
      </c>
      <c r="Z707" s="11">
        <f t="shared" ref="Z707:Z770" si="116">(X707+Y707)*24</f>
        <v>2.6000000000931323</v>
      </c>
      <c r="AA707" t="str">
        <f t="shared" ref="AA707:AA770" si="117">IF(O707&gt;D707,"Late","On Time")</f>
        <v>Late</v>
      </c>
    </row>
    <row r="708" spans="1:27" x14ac:dyDescent="0.3">
      <c r="A708">
        <f t="shared" ref="A708:A771" si="118">SUM(A707+1)</f>
        <v>707</v>
      </c>
      <c r="B708" s="13" t="s">
        <v>38880</v>
      </c>
      <c r="C708">
        <v>11008591</v>
      </c>
      <c r="D708" s="15">
        <f t="shared" si="110"/>
        <v>43566.385416666664</v>
      </c>
      <c r="E708">
        <v>9</v>
      </c>
      <c r="F708">
        <v>15</v>
      </c>
      <c r="G708">
        <v>4</v>
      </c>
      <c r="H708" t="s">
        <v>39191</v>
      </c>
      <c r="I708" t="str">
        <f>VLOOKUP(H708,Dictionary!B$41:C$45,2,FALSE)</f>
        <v>Arrow Taxi</v>
      </c>
      <c r="J708" t="s">
        <v>10</v>
      </c>
      <c r="K708" t="str">
        <f>VLOOKUP(J708,Dictionary!B$20:C$36,2,FALSE)</f>
        <v>Walker</v>
      </c>
      <c r="L708" t="s">
        <v>11</v>
      </c>
      <c r="M708" t="str">
        <f>VLOOKUP(L708,Dictionary!B$50:C$51,2,FALSE)</f>
        <v>Yes</v>
      </c>
      <c r="N708" t="s">
        <v>39195</v>
      </c>
      <c r="O708" s="15">
        <f t="shared" ref="O708:O771" si="119">DATE(LEFT(B708,4),MID(B708,6,2),RIGHT(B708,2))+TIME(LEFT(P708,2),MID(P708,4,2),RIGHT(P708,2))</f>
        <v>43566.378206018519</v>
      </c>
      <c r="P708" s="12" t="s">
        <v>13500</v>
      </c>
      <c r="Q708" s="15">
        <f t="shared" si="111"/>
        <v>43566.381458333337</v>
      </c>
      <c r="R708" t="s">
        <v>13501</v>
      </c>
      <c r="S708" t="s">
        <v>39206</v>
      </c>
      <c r="T708" s="15">
        <f t="shared" si="112"/>
        <v>43566.389305555553</v>
      </c>
      <c r="U708" s="12" t="s">
        <v>13502</v>
      </c>
      <c r="V708" s="15">
        <f t="shared" si="113"/>
        <v>43566.392777777779</v>
      </c>
      <c r="W708" s="12" t="s">
        <v>13503</v>
      </c>
      <c r="X708" s="11">
        <f t="shared" si="114"/>
        <v>8.3333333430346102E-2</v>
      </c>
      <c r="Y708" s="11">
        <f t="shared" si="115"/>
        <v>7.8055555641185492E-2</v>
      </c>
      <c r="Z708" s="11">
        <f t="shared" si="116"/>
        <v>3.8733333377167583</v>
      </c>
      <c r="AA708" t="str">
        <f t="shared" si="117"/>
        <v>On Time</v>
      </c>
    </row>
    <row r="709" spans="1:27" x14ac:dyDescent="0.3">
      <c r="A709">
        <f t="shared" si="118"/>
        <v>708</v>
      </c>
      <c r="B709" s="13" t="s">
        <v>39088</v>
      </c>
      <c r="C709">
        <v>11707129</v>
      </c>
      <c r="D709" s="15">
        <f t="shared" ref="D709:D772" si="120">DATE(LEFT(B709,4),MID(B709,6,2),RIGHT(B709,2))+TIME(E709,F709,0)</f>
        <v>43774.354166666664</v>
      </c>
      <c r="E709">
        <v>8</v>
      </c>
      <c r="F709">
        <v>30</v>
      </c>
      <c r="G709">
        <v>2</v>
      </c>
      <c r="H709" t="s">
        <v>39190</v>
      </c>
      <c r="I709" t="str">
        <f>VLOOKUP(H709,Dictionary!B$41:C$45,2,FALSE)</f>
        <v>Big City Taxi</v>
      </c>
      <c r="J709" t="s">
        <v>25</v>
      </c>
      <c r="K709" t="str">
        <f>VLOOKUP(J709,Dictionary!B$20:C$36,2,FALSE)</f>
        <v>Ambulatory</v>
      </c>
      <c r="L709" t="s">
        <v>11</v>
      </c>
      <c r="M709" t="str">
        <f>VLOOKUP(L709,Dictionary!B$50:C$51,2,FALSE)</f>
        <v>Yes</v>
      </c>
      <c r="N709" t="s">
        <v>39195</v>
      </c>
      <c r="O709" s="15">
        <f t="shared" si="119"/>
        <v>43774.344247685185</v>
      </c>
      <c r="P709" s="12" t="s">
        <v>10620</v>
      </c>
      <c r="Q709" s="15">
        <f t="shared" si="111"/>
        <v>43774.350729166668</v>
      </c>
      <c r="R709" t="s">
        <v>10621</v>
      </c>
      <c r="S709" t="s">
        <v>39208</v>
      </c>
      <c r="T709" s="15">
        <f t="shared" si="112"/>
        <v>43774.365763888891</v>
      </c>
      <c r="U709" s="12" t="s">
        <v>10622</v>
      </c>
      <c r="V709" s="15">
        <f t="shared" si="113"/>
        <v>43774.367407407408</v>
      </c>
      <c r="W709" s="12" t="s">
        <v>10623</v>
      </c>
      <c r="X709" s="11">
        <f t="shared" si="114"/>
        <v>3.9444444410037249E-2</v>
      </c>
      <c r="Y709" s="11">
        <f t="shared" si="115"/>
        <v>0.15555555559694767</v>
      </c>
      <c r="Z709" s="11">
        <f t="shared" si="116"/>
        <v>4.6800000001676381</v>
      </c>
      <c r="AA709" t="str">
        <f t="shared" si="117"/>
        <v>On Time</v>
      </c>
    </row>
    <row r="710" spans="1:27" x14ac:dyDescent="0.3">
      <c r="A710">
        <f t="shared" si="118"/>
        <v>709</v>
      </c>
      <c r="B710" s="13" t="s">
        <v>38811</v>
      </c>
      <c r="C710">
        <v>10789654</v>
      </c>
      <c r="D710" s="15">
        <f t="shared" si="120"/>
        <v>43497.625</v>
      </c>
      <c r="E710">
        <v>15</v>
      </c>
      <c r="F710">
        <v>0</v>
      </c>
      <c r="G710">
        <v>5</v>
      </c>
      <c r="H710" t="s">
        <v>39190</v>
      </c>
      <c r="I710" t="str">
        <f>VLOOKUP(H710,Dictionary!B$41:C$45,2,FALSE)</f>
        <v>Big City Taxi</v>
      </c>
      <c r="J710" t="s">
        <v>25</v>
      </c>
      <c r="K710" t="str">
        <f>VLOOKUP(J710,Dictionary!B$20:C$36,2,FALSE)</f>
        <v>Ambulatory</v>
      </c>
      <c r="L710" t="s">
        <v>11</v>
      </c>
      <c r="M710" t="str">
        <f>VLOOKUP(L710,Dictionary!B$50:C$51,2,FALSE)</f>
        <v>Yes</v>
      </c>
      <c r="N710" t="s">
        <v>39195</v>
      </c>
      <c r="O710" s="15">
        <f t="shared" si="119"/>
        <v>43497.639918981484</v>
      </c>
      <c r="P710" s="12" t="s">
        <v>24431</v>
      </c>
      <c r="Q710" s="15">
        <f t="shared" si="111"/>
        <v>43497.64162037037</v>
      </c>
      <c r="R710" t="s">
        <v>37421</v>
      </c>
      <c r="S710" t="s">
        <v>39207</v>
      </c>
      <c r="T710" s="15">
        <f t="shared" si="112"/>
        <v>43497.658182870371</v>
      </c>
      <c r="U710" s="12" t="s">
        <v>37422</v>
      </c>
      <c r="V710" s="15">
        <f t="shared" si="113"/>
        <v>43497.660405092596</v>
      </c>
      <c r="W710" s="12" t="s">
        <v>37423</v>
      </c>
      <c r="X710" s="11">
        <f t="shared" si="114"/>
        <v>5.3333333402406424E-2</v>
      </c>
      <c r="Y710" s="11">
        <f t="shared" si="115"/>
        <v>4.083333327434957E-2</v>
      </c>
      <c r="Z710" s="11">
        <f t="shared" si="116"/>
        <v>2.2600000002421439</v>
      </c>
      <c r="AA710" t="str">
        <f t="shared" si="117"/>
        <v>Late</v>
      </c>
    </row>
    <row r="711" spans="1:27" x14ac:dyDescent="0.3">
      <c r="A711">
        <f t="shared" si="118"/>
        <v>710</v>
      </c>
      <c r="B711" s="13" t="s">
        <v>38963</v>
      </c>
      <c r="C711">
        <v>11329359</v>
      </c>
      <c r="D711" s="15">
        <f t="shared" si="120"/>
        <v>43649.697916666664</v>
      </c>
      <c r="E711">
        <v>16</v>
      </c>
      <c r="F711">
        <v>45</v>
      </c>
      <c r="G711">
        <v>3</v>
      </c>
      <c r="H711" t="s">
        <v>39191</v>
      </c>
      <c r="I711" t="str">
        <f>VLOOKUP(H711,Dictionary!B$41:C$45,2,FALSE)</f>
        <v>Arrow Taxi</v>
      </c>
      <c r="J711" t="s">
        <v>25</v>
      </c>
      <c r="K711" t="str">
        <f>VLOOKUP(J711,Dictionary!B$20:C$36,2,FALSE)</f>
        <v>Ambulatory</v>
      </c>
      <c r="L711" t="s">
        <v>11</v>
      </c>
      <c r="M711" t="str">
        <f>VLOOKUP(L711,Dictionary!B$50:C$51,2,FALSE)</f>
        <v>Yes</v>
      </c>
      <c r="N711" t="s">
        <v>39194</v>
      </c>
      <c r="O711" s="15">
        <f t="shared" si="119"/>
        <v>43649.700011574074</v>
      </c>
      <c r="P711" s="12" t="s">
        <v>14969</v>
      </c>
      <c r="Q711" s="15">
        <f t="shared" si="111"/>
        <v>43649.700011574074</v>
      </c>
      <c r="R711" t="s">
        <v>14969</v>
      </c>
      <c r="S711" t="s">
        <v>39205</v>
      </c>
      <c r="T711" s="15">
        <f t="shared" si="112"/>
        <v>43649.707789351851</v>
      </c>
      <c r="U711" s="12" t="s">
        <v>14970</v>
      </c>
      <c r="V711" s="15">
        <f t="shared" si="113"/>
        <v>43649.708136574074</v>
      </c>
      <c r="W711" s="12" t="s">
        <v>14971</v>
      </c>
      <c r="X711" s="11">
        <f t="shared" si="114"/>
        <v>8.3333333604969084E-3</v>
      </c>
      <c r="Y711" s="11">
        <f t="shared" si="115"/>
        <v>0</v>
      </c>
      <c r="Z711" s="11">
        <f t="shared" si="116"/>
        <v>0.2000000006519258</v>
      </c>
      <c r="AA711" t="str">
        <f t="shared" si="117"/>
        <v>Late</v>
      </c>
    </row>
    <row r="712" spans="1:27" x14ac:dyDescent="0.3">
      <c r="A712">
        <f t="shared" si="118"/>
        <v>711</v>
      </c>
      <c r="B712" s="13" t="s">
        <v>39135</v>
      </c>
      <c r="C712">
        <v>11879326</v>
      </c>
      <c r="D712" s="15">
        <f t="shared" si="120"/>
        <v>43821.479166666664</v>
      </c>
      <c r="E712">
        <v>11</v>
      </c>
      <c r="F712">
        <v>30</v>
      </c>
      <c r="G712">
        <v>7</v>
      </c>
      <c r="H712" t="s">
        <v>39191</v>
      </c>
      <c r="I712" t="str">
        <f>VLOOKUP(H712,Dictionary!B$41:C$45,2,FALSE)</f>
        <v>Arrow Taxi</v>
      </c>
      <c r="J712" t="s">
        <v>10</v>
      </c>
      <c r="K712" t="str">
        <f>VLOOKUP(J712,Dictionary!B$20:C$36,2,FALSE)</f>
        <v>Walker</v>
      </c>
      <c r="L712" t="s">
        <v>11</v>
      </c>
      <c r="M712" t="str">
        <f>VLOOKUP(L712,Dictionary!B$50:C$51,2,FALSE)</f>
        <v>Yes</v>
      </c>
      <c r="N712" t="s">
        <v>39195</v>
      </c>
      <c r="O712" s="15">
        <f t="shared" si="119"/>
        <v>43821.493356481478</v>
      </c>
      <c r="P712" s="12" t="s">
        <v>17496</v>
      </c>
      <c r="Q712" s="15">
        <f t="shared" si="111"/>
        <v>43821.497291666667</v>
      </c>
      <c r="R712" t="s">
        <v>17497</v>
      </c>
      <c r="S712" t="s">
        <v>39207</v>
      </c>
      <c r="T712" s="15">
        <f t="shared" si="112"/>
        <v>43821.512303240743</v>
      </c>
      <c r="U712" s="12" t="s">
        <v>17498</v>
      </c>
      <c r="V712" s="15">
        <f t="shared" si="113"/>
        <v>43821.512592592589</v>
      </c>
      <c r="W712" s="12" t="s">
        <v>17499</v>
      </c>
      <c r="X712" s="11">
        <f t="shared" si="114"/>
        <v>6.9444443215616047E-3</v>
      </c>
      <c r="Y712" s="11">
        <f t="shared" si="115"/>
        <v>9.4444444519467652E-2</v>
      </c>
      <c r="Z712" s="11">
        <f t="shared" si="116"/>
        <v>2.4333333321847022</v>
      </c>
      <c r="AA712" t="str">
        <f t="shared" si="117"/>
        <v>Late</v>
      </c>
    </row>
    <row r="713" spans="1:27" x14ac:dyDescent="0.3">
      <c r="A713">
        <f t="shared" si="118"/>
        <v>712</v>
      </c>
      <c r="B713" s="13" t="s">
        <v>38832</v>
      </c>
      <c r="C713">
        <v>10877915</v>
      </c>
      <c r="D713" s="15">
        <f t="shared" si="120"/>
        <v>43518.333333333336</v>
      </c>
      <c r="E713">
        <v>8</v>
      </c>
      <c r="F713">
        <v>0</v>
      </c>
      <c r="G713">
        <v>5</v>
      </c>
      <c r="H713" t="s">
        <v>39190</v>
      </c>
      <c r="I713" t="str">
        <f>VLOOKUP(H713,Dictionary!B$41:C$45,2,FALSE)</f>
        <v>Big City Taxi</v>
      </c>
      <c r="J713" t="s">
        <v>25</v>
      </c>
      <c r="K713" t="str">
        <f>VLOOKUP(J713,Dictionary!B$20:C$36,2,FALSE)</f>
        <v>Ambulatory</v>
      </c>
      <c r="L713" t="s">
        <v>11</v>
      </c>
      <c r="M713" t="str">
        <f>VLOOKUP(L713,Dictionary!B$50:C$51,2,FALSE)</f>
        <v>Yes</v>
      </c>
      <c r="N713" t="s">
        <v>39195</v>
      </c>
      <c r="O713" s="15">
        <f t="shared" si="119"/>
        <v>43518.342037037037</v>
      </c>
      <c r="P713" s="12" t="s">
        <v>15323</v>
      </c>
      <c r="Q713" s="15">
        <f t="shared" si="111"/>
        <v>43518.343333333331</v>
      </c>
      <c r="R713" t="s">
        <v>15324</v>
      </c>
      <c r="S713" t="s">
        <v>39210</v>
      </c>
      <c r="T713" s="15">
        <f t="shared" si="112"/>
        <v>43518.379178240742</v>
      </c>
      <c r="U713" s="12" t="s">
        <v>15325</v>
      </c>
      <c r="V713" s="15">
        <f t="shared" si="113"/>
        <v>43518.380011574074</v>
      </c>
      <c r="W713" s="12" t="s">
        <v>15326</v>
      </c>
      <c r="X713" s="11">
        <f t="shared" si="114"/>
        <v>1.9999999960418791E-2</v>
      </c>
      <c r="Y713" s="11">
        <f t="shared" si="115"/>
        <v>3.1111111049540341E-2</v>
      </c>
      <c r="Z713" s="11">
        <f t="shared" si="116"/>
        <v>1.2266666642390192</v>
      </c>
      <c r="AA713" t="str">
        <f t="shared" si="117"/>
        <v>Late</v>
      </c>
    </row>
    <row r="714" spans="1:27" x14ac:dyDescent="0.3">
      <c r="A714">
        <f t="shared" si="118"/>
        <v>713</v>
      </c>
      <c r="B714" s="13" t="s">
        <v>38985</v>
      </c>
      <c r="C714">
        <v>11402978</v>
      </c>
      <c r="D714" s="15">
        <f t="shared" si="120"/>
        <v>43671.5</v>
      </c>
      <c r="E714">
        <v>12</v>
      </c>
      <c r="F714">
        <v>0</v>
      </c>
      <c r="G714">
        <v>4</v>
      </c>
      <c r="H714" t="s">
        <v>39189</v>
      </c>
      <c r="I714" t="str">
        <f>VLOOKUP(H714,Dictionary!B$41:C$45,2,FALSE)</f>
        <v>Allied Taxi</v>
      </c>
      <c r="J714" t="s">
        <v>10</v>
      </c>
      <c r="K714" t="str">
        <f>VLOOKUP(J714,Dictionary!B$20:C$36,2,FALSE)</f>
        <v>Walker</v>
      </c>
      <c r="L714" t="s">
        <v>11</v>
      </c>
      <c r="M714" t="str">
        <f>VLOOKUP(L714,Dictionary!B$50:C$51,2,FALSE)</f>
        <v>Yes</v>
      </c>
      <c r="N714" t="s">
        <v>39195</v>
      </c>
      <c r="O714" s="15">
        <f t="shared" si="119"/>
        <v>43671.498969907407</v>
      </c>
      <c r="P714" s="12" t="s">
        <v>34828</v>
      </c>
      <c r="Q714" s="15">
        <f t="shared" si="111"/>
        <v>43671.500254629631</v>
      </c>
      <c r="R714" t="s">
        <v>34829</v>
      </c>
      <c r="S714" t="s">
        <v>39205</v>
      </c>
      <c r="T714" s="15">
        <f t="shared" si="112"/>
        <v>43671.508310185185</v>
      </c>
      <c r="U714" s="12" t="s">
        <v>34830</v>
      </c>
      <c r="V714" s="15">
        <f t="shared" si="113"/>
        <v>43671.509421296294</v>
      </c>
      <c r="W714" s="12" t="s">
        <v>34831</v>
      </c>
      <c r="X714" s="11">
        <f t="shared" si="114"/>
        <v>2.6666666613891721E-2</v>
      </c>
      <c r="Y714" s="11">
        <f t="shared" si="115"/>
        <v>3.0833333381451666E-2</v>
      </c>
      <c r="Z714" s="11">
        <f t="shared" si="116"/>
        <v>1.3799999998882413</v>
      </c>
      <c r="AA714" t="str">
        <f t="shared" si="117"/>
        <v>On Time</v>
      </c>
    </row>
    <row r="715" spans="1:27" x14ac:dyDescent="0.3">
      <c r="A715">
        <f t="shared" si="118"/>
        <v>714</v>
      </c>
      <c r="B715" s="13" t="s">
        <v>38804</v>
      </c>
      <c r="C715">
        <v>10791216</v>
      </c>
      <c r="D715" s="15">
        <f t="shared" si="120"/>
        <v>43490.395833333336</v>
      </c>
      <c r="E715">
        <v>9</v>
      </c>
      <c r="F715">
        <v>30</v>
      </c>
      <c r="G715">
        <v>5</v>
      </c>
      <c r="H715" t="s">
        <v>39191</v>
      </c>
      <c r="I715" t="str">
        <f>VLOOKUP(H715,Dictionary!B$41:C$45,2,FALSE)</f>
        <v>Arrow Taxi</v>
      </c>
      <c r="J715" t="s">
        <v>53</v>
      </c>
      <c r="K715" t="str">
        <f>VLOOKUP(J715,Dictionary!B$20:C$36,2,FALSE)</f>
        <v>Wheelchair</v>
      </c>
      <c r="L715" t="s">
        <v>5</v>
      </c>
      <c r="M715" t="str">
        <f>VLOOKUP(L715,Dictionary!B$50:C$51,2,FALSE)</f>
        <v>No</v>
      </c>
      <c r="N715" t="s">
        <v>39195</v>
      </c>
      <c r="O715" s="15">
        <f t="shared" si="119"/>
        <v>43490.395844907405</v>
      </c>
      <c r="P715" s="12" t="s">
        <v>11392</v>
      </c>
      <c r="Q715" s="15">
        <f t="shared" si="111"/>
        <v>43490.395844907405</v>
      </c>
      <c r="R715" t="s">
        <v>11392</v>
      </c>
      <c r="S715" t="s">
        <v>39207</v>
      </c>
      <c r="T715" s="15">
        <f t="shared" si="112"/>
        <v>43490.415277777778</v>
      </c>
      <c r="U715" s="12" t="s">
        <v>8590</v>
      </c>
      <c r="V715" s="15">
        <f t="shared" si="113"/>
        <v>43490.418576388889</v>
      </c>
      <c r="W715" s="12" t="s">
        <v>11393</v>
      </c>
      <c r="X715" s="11">
        <f t="shared" si="114"/>
        <v>7.9166666662786156E-2</v>
      </c>
      <c r="Y715" s="11">
        <f t="shared" si="115"/>
        <v>0</v>
      </c>
      <c r="Z715" s="11">
        <f t="shared" si="116"/>
        <v>1.8999999999068677</v>
      </c>
      <c r="AA715" t="str">
        <f t="shared" si="117"/>
        <v>Late</v>
      </c>
    </row>
    <row r="716" spans="1:27" x14ac:dyDescent="0.3">
      <c r="A716">
        <f t="shared" si="118"/>
        <v>715</v>
      </c>
      <c r="B716" s="13" t="s">
        <v>39122</v>
      </c>
      <c r="C716">
        <v>11832170</v>
      </c>
      <c r="D716" s="15">
        <f t="shared" si="120"/>
        <v>43808.697916666664</v>
      </c>
      <c r="E716">
        <v>16</v>
      </c>
      <c r="F716">
        <v>45</v>
      </c>
      <c r="G716">
        <v>1</v>
      </c>
      <c r="H716" t="s">
        <v>39189</v>
      </c>
      <c r="I716" t="str">
        <f>VLOOKUP(H716,Dictionary!B$41:C$45,2,FALSE)</f>
        <v>Allied Taxi</v>
      </c>
      <c r="J716" t="s">
        <v>25</v>
      </c>
      <c r="K716" t="str">
        <f>VLOOKUP(J716,Dictionary!B$20:C$36,2,FALSE)</f>
        <v>Ambulatory</v>
      </c>
      <c r="L716" t="s">
        <v>11</v>
      </c>
      <c r="M716" t="str">
        <f>VLOOKUP(L716,Dictionary!B$50:C$51,2,FALSE)</f>
        <v>Yes</v>
      </c>
      <c r="N716" t="s">
        <v>39195</v>
      </c>
      <c r="O716" s="15">
        <f t="shared" si="119"/>
        <v>43808.709270833337</v>
      </c>
      <c r="P716" s="12" t="s">
        <v>21896</v>
      </c>
      <c r="Q716" s="15">
        <f t="shared" si="111"/>
        <v>43808.711354166669</v>
      </c>
      <c r="R716" t="s">
        <v>21897</v>
      </c>
      <c r="S716" t="s">
        <v>39209</v>
      </c>
      <c r="T716" s="15">
        <f t="shared" si="112"/>
        <v>43808.739594907405</v>
      </c>
      <c r="U716" s="12" t="s">
        <v>21898</v>
      </c>
      <c r="V716" s="15">
        <f t="shared" si="113"/>
        <v>43808.739594907405</v>
      </c>
      <c r="W716" s="12" t="s">
        <v>21898</v>
      </c>
      <c r="X716" s="11">
        <f t="shared" si="114"/>
        <v>0</v>
      </c>
      <c r="Y716" s="11">
        <f t="shared" si="115"/>
        <v>4.9999999988358468E-2</v>
      </c>
      <c r="Z716" s="11">
        <f t="shared" si="116"/>
        <v>1.1999999997206032</v>
      </c>
      <c r="AA716" t="str">
        <f t="shared" si="117"/>
        <v>Late</v>
      </c>
    </row>
    <row r="717" spans="1:27" x14ac:dyDescent="0.3">
      <c r="A717">
        <f t="shared" si="118"/>
        <v>716</v>
      </c>
      <c r="B717" s="13" t="s">
        <v>38949</v>
      </c>
      <c r="C717">
        <v>11241080</v>
      </c>
      <c r="D717" s="15">
        <f t="shared" si="120"/>
        <v>43635.791666666664</v>
      </c>
      <c r="E717">
        <v>19</v>
      </c>
      <c r="F717">
        <v>0</v>
      </c>
      <c r="G717">
        <v>3</v>
      </c>
      <c r="H717" t="s">
        <v>39189</v>
      </c>
      <c r="I717" t="str">
        <f>VLOOKUP(H717,Dictionary!B$41:C$45,2,FALSE)</f>
        <v>Allied Taxi</v>
      </c>
      <c r="J717" t="s">
        <v>53</v>
      </c>
      <c r="K717" t="str">
        <f>VLOOKUP(J717,Dictionary!B$20:C$36,2,FALSE)</f>
        <v>Wheelchair</v>
      </c>
      <c r="L717" t="s">
        <v>5</v>
      </c>
      <c r="M717" t="str">
        <f>VLOOKUP(L717,Dictionary!B$50:C$51,2,FALSE)</f>
        <v>No</v>
      </c>
      <c r="N717" t="s">
        <v>39194</v>
      </c>
      <c r="O717" s="15">
        <f t="shared" si="119"/>
        <v>43635.788518518515</v>
      </c>
      <c r="P717" s="12" t="s">
        <v>3719</v>
      </c>
      <c r="Q717" s="15">
        <f t="shared" si="111"/>
        <v>43635.789594907408</v>
      </c>
      <c r="R717" t="s">
        <v>3720</v>
      </c>
      <c r="S717" t="s">
        <v>39205</v>
      </c>
      <c r="T717" s="15">
        <f t="shared" si="112"/>
        <v>43635.795543981483</v>
      </c>
      <c r="U717" s="12" t="s">
        <v>3721</v>
      </c>
      <c r="V717" s="15">
        <f t="shared" si="113"/>
        <v>43635.796875</v>
      </c>
      <c r="W717" s="12" t="s">
        <v>3722</v>
      </c>
      <c r="X717" s="11">
        <f t="shared" si="114"/>
        <v>3.194444440305233E-2</v>
      </c>
      <c r="Y717" s="11">
        <f t="shared" si="115"/>
        <v>2.5833333435002714E-2</v>
      </c>
      <c r="Z717" s="11">
        <f t="shared" si="116"/>
        <v>1.3866666681133211</v>
      </c>
      <c r="AA717" t="str">
        <f t="shared" si="117"/>
        <v>On Time</v>
      </c>
    </row>
    <row r="718" spans="1:27" x14ac:dyDescent="0.3">
      <c r="A718">
        <f t="shared" si="118"/>
        <v>717</v>
      </c>
      <c r="B718" s="13" t="s">
        <v>39061</v>
      </c>
      <c r="C718">
        <v>11615993</v>
      </c>
      <c r="D718" s="15">
        <f t="shared" si="120"/>
        <v>43747.53125</v>
      </c>
      <c r="E718">
        <v>12</v>
      </c>
      <c r="F718">
        <v>45</v>
      </c>
      <c r="G718">
        <v>3</v>
      </c>
      <c r="H718" t="s">
        <v>39191</v>
      </c>
      <c r="I718" t="str">
        <f>VLOOKUP(H718,Dictionary!B$41:C$45,2,FALSE)</f>
        <v>Arrow Taxi</v>
      </c>
      <c r="J718" t="s">
        <v>10</v>
      </c>
      <c r="K718" t="str">
        <f>VLOOKUP(J718,Dictionary!B$20:C$36,2,FALSE)</f>
        <v>Walker</v>
      </c>
      <c r="L718" t="s">
        <v>11</v>
      </c>
      <c r="M718" t="str">
        <f>VLOOKUP(L718,Dictionary!B$50:C$51,2,FALSE)</f>
        <v>Yes</v>
      </c>
      <c r="N718" t="s">
        <v>39195</v>
      </c>
      <c r="O718" s="15">
        <f t="shared" si="119"/>
        <v>43747.527013888888</v>
      </c>
      <c r="P718" s="12" t="s">
        <v>10177</v>
      </c>
      <c r="Q718" s="15">
        <f t="shared" si="111"/>
        <v>43747.527013888888</v>
      </c>
      <c r="R718" t="s">
        <v>10177</v>
      </c>
      <c r="S718" t="s">
        <v>39205</v>
      </c>
      <c r="T718" s="15">
        <f t="shared" si="112"/>
        <v>43747.534155092595</v>
      </c>
      <c r="U718" s="12" t="s">
        <v>10178</v>
      </c>
      <c r="V718" s="15">
        <f t="shared" si="113"/>
        <v>43747.534155092595</v>
      </c>
      <c r="W718" s="12" t="s">
        <v>10178</v>
      </c>
      <c r="X718" s="11">
        <f t="shared" si="114"/>
        <v>0</v>
      </c>
      <c r="Y718" s="11">
        <f t="shared" si="115"/>
        <v>0</v>
      </c>
      <c r="Z718" s="11">
        <f t="shared" si="116"/>
        <v>0</v>
      </c>
      <c r="AA718" t="str">
        <f t="shared" si="117"/>
        <v>On Time</v>
      </c>
    </row>
    <row r="719" spans="1:27" x14ac:dyDescent="0.3">
      <c r="A719">
        <f t="shared" si="118"/>
        <v>718</v>
      </c>
      <c r="B719" s="13" t="s">
        <v>39012</v>
      </c>
      <c r="C719">
        <v>11475559</v>
      </c>
      <c r="D719" s="15">
        <f t="shared" si="120"/>
        <v>43698.46875</v>
      </c>
      <c r="E719">
        <v>11</v>
      </c>
      <c r="F719">
        <v>15</v>
      </c>
      <c r="G719">
        <v>3</v>
      </c>
      <c r="H719" t="s">
        <v>39189</v>
      </c>
      <c r="I719" t="str">
        <f>VLOOKUP(H719,Dictionary!B$41:C$45,2,FALSE)</f>
        <v>Allied Taxi</v>
      </c>
      <c r="J719" t="s">
        <v>25</v>
      </c>
      <c r="K719" t="str">
        <f>VLOOKUP(J719,Dictionary!B$20:C$36,2,FALSE)</f>
        <v>Ambulatory</v>
      </c>
      <c r="L719" t="s">
        <v>11</v>
      </c>
      <c r="M719" t="str">
        <f>VLOOKUP(L719,Dictionary!B$50:C$51,2,FALSE)</f>
        <v>Yes</v>
      </c>
      <c r="N719" t="s">
        <v>39194</v>
      </c>
      <c r="O719" s="15">
        <f t="shared" si="119"/>
        <v>43698.479513888888</v>
      </c>
      <c r="P719" s="12" t="s">
        <v>9112</v>
      </c>
      <c r="Q719" s="15">
        <f t="shared" si="111"/>
        <v>43698.481099537035</v>
      </c>
      <c r="R719" t="s">
        <v>9113</v>
      </c>
      <c r="S719" t="s">
        <v>39206</v>
      </c>
      <c r="T719" s="15">
        <f t="shared" si="112"/>
        <v>43698.489594907405</v>
      </c>
      <c r="U719" s="12" t="s">
        <v>9114</v>
      </c>
      <c r="V719" s="15">
        <f t="shared" si="113"/>
        <v>43698.489594907405</v>
      </c>
      <c r="W719" s="12" t="s">
        <v>9114</v>
      </c>
      <c r="X719" s="11">
        <f t="shared" si="114"/>
        <v>0</v>
      </c>
      <c r="Y719" s="11">
        <f t="shared" si="115"/>
        <v>3.8055555545724928E-2</v>
      </c>
      <c r="Z719" s="11">
        <f t="shared" si="116"/>
        <v>0.91333333309739828</v>
      </c>
      <c r="AA719" t="str">
        <f t="shared" si="117"/>
        <v>Late</v>
      </c>
    </row>
    <row r="720" spans="1:27" x14ac:dyDescent="0.3">
      <c r="A720">
        <f t="shared" si="118"/>
        <v>719</v>
      </c>
      <c r="B720" s="13" t="s">
        <v>38928</v>
      </c>
      <c r="C720">
        <v>11159973</v>
      </c>
      <c r="D720" s="15">
        <f t="shared" si="120"/>
        <v>43614.583333333336</v>
      </c>
      <c r="E720">
        <v>14</v>
      </c>
      <c r="F720">
        <v>0</v>
      </c>
      <c r="G720">
        <v>3</v>
      </c>
      <c r="H720" t="s">
        <v>39189</v>
      </c>
      <c r="I720" t="str">
        <f>VLOOKUP(H720,Dictionary!B$41:C$45,2,FALSE)</f>
        <v>Allied Taxi</v>
      </c>
      <c r="J720" t="s">
        <v>25</v>
      </c>
      <c r="K720" t="str">
        <f>VLOOKUP(J720,Dictionary!B$20:C$36,2,FALSE)</f>
        <v>Ambulatory</v>
      </c>
      <c r="L720" t="s">
        <v>11</v>
      </c>
      <c r="M720" t="str">
        <f>VLOOKUP(L720,Dictionary!B$50:C$51,2,FALSE)</f>
        <v>Yes</v>
      </c>
      <c r="N720" t="s">
        <v>39194</v>
      </c>
      <c r="O720" s="15">
        <f t="shared" si="119"/>
        <v>43614.571689814817</v>
      </c>
      <c r="P720" s="12" t="s">
        <v>37575</v>
      </c>
      <c r="Q720" s="15">
        <f t="shared" si="111"/>
        <v>43614.574363425927</v>
      </c>
      <c r="R720" t="s">
        <v>23947</v>
      </c>
      <c r="S720" t="s">
        <v>39208</v>
      </c>
      <c r="T720" s="15">
        <f t="shared" si="112"/>
        <v>43614.595706018517</v>
      </c>
      <c r="U720" s="12" t="s">
        <v>37576</v>
      </c>
      <c r="V720" s="15">
        <f t="shared" si="113"/>
        <v>43614.595706018517</v>
      </c>
      <c r="W720" s="12" t="s">
        <v>37576</v>
      </c>
      <c r="X720" s="11">
        <f t="shared" si="114"/>
        <v>0</v>
      </c>
      <c r="Y720" s="11">
        <f t="shared" si="115"/>
        <v>6.4166666648816317E-2</v>
      </c>
      <c r="Z720" s="11">
        <f t="shared" si="116"/>
        <v>1.5399999995715916</v>
      </c>
      <c r="AA720" t="str">
        <f t="shared" si="117"/>
        <v>On Time</v>
      </c>
    </row>
    <row r="721" spans="1:27" x14ac:dyDescent="0.3">
      <c r="A721">
        <f t="shared" si="118"/>
        <v>720</v>
      </c>
      <c r="B721" s="13" t="s">
        <v>38808</v>
      </c>
      <c r="C721">
        <v>10815292</v>
      </c>
      <c r="D721" s="15">
        <f t="shared" si="120"/>
        <v>43494.75</v>
      </c>
      <c r="E721">
        <v>18</v>
      </c>
      <c r="F721">
        <v>0</v>
      </c>
      <c r="G721">
        <v>2</v>
      </c>
      <c r="H721" t="s">
        <v>39191</v>
      </c>
      <c r="I721" t="str">
        <f>VLOOKUP(H721,Dictionary!B$41:C$45,2,FALSE)</f>
        <v>Arrow Taxi</v>
      </c>
      <c r="J721" t="s">
        <v>25</v>
      </c>
      <c r="K721" t="str">
        <f>VLOOKUP(J721,Dictionary!B$20:C$36,2,FALSE)</f>
        <v>Ambulatory</v>
      </c>
      <c r="L721" t="s">
        <v>11</v>
      </c>
      <c r="M721" t="str">
        <f>VLOOKUP(L721,Dictionary!B$50:C$51,2,FALSE)</f>
        <v>Yes</v>
      </c>
      <c r="N721" t="s">
        <v>39194</v>
      </c>
      <c r="O721" s="15">
        <f t="shared" si="119"/>
        <v>43494.741238425922</v>
      </c>
      <c r="P721" s="12" t="s">
        <v>29807</v>
      </c>
      <c r="Q721" s="15">
        <f t="shared" si="111"/>
        <v>43494.745092592595</v>
      </c>
      <c r="R721" t="s">
        <v>29808</v>
      </c>
      <c r="S721" t="s">
        <v>39205</v>
      </c>
      <c r="T721" s="15">
        <f t="shared" si="112"/>
        <v>43494.751018518517</v>
      </c>
      <c r="U721" s="12" t="s">
        <v>29809</v>
      </c>
      <c r="V721" s="15">
        <f t="shared" si="113"/>
        <v>43494.753194444442</v>
      </c>
      <c r="W721" s="12" t="s">
        <v>29810</v>
      </c>
      <c r="X721" s="11">
        <f t="shared" si="114"/>
        <v>5.2222222206182778E-2</v>
      </c>
      <c r="Y721" s="11">
        <f t="shared" si="115"/>
        <v>9.2500000144354999E-2</v>
      </c>
      <c r="Z721" s="11">
        <f t="shared" si="116"/>
        <v>3.4733333364129066</v>
      </c>
      <c r="AA721" t="str">
        <f t="shared" si="117"/>
        <v>On Time</v>
      </c>
    </row>
    <row r="722" spans="1:27" x14ac:dyDescent="0.3">
      <c r="A722">
        <f t="shared" si="118"/>
        <v>721</v>
      </c>
      <c r="B722" s="13" t="s">
        <v>38858</v>
      </c>
      <c r="C722">
        <v>10957112</v>
      </c>
      <c r="D722" s="15">
        <f t="shared" si="120"/>
        <v>43544.583333333336</v>
      </c>
      <c r="E722">
        <v>14</v>
      </c>
      <c r="F722">
        <v>0</v>
      </c>
      <c r="G722">
        <v>3</v>
      </c>
      <c r="H722" t="s">
        <v>39189</v>
      </c>
      <c r="I722" t="str">
        <f>VLOOKUP(H722,Dictionary!B$41:C$45,2,FALSE)</f>
        <v>Allied Taxi</v>
      </c>
      <c r="J722" t="s">
        <v>10</v>
      </c>
      <c r="K722" t="str">
        <f>VLOOKUP(J722,Dictionary!B$20:C$36,2,FALSE)</f>
        <v>Walker</v>
      </c>
      <c r="L722" t="s">
        <v>11</v>
      </c>
      <c r="M722" t="str">
        <f>VLOOKUP(L722,Dictionary!B$50:C$51,2,FALSE)</f>
        <v>Yes</v>
      </c>
      <c r="N722" t="s">
        <v>39195</v>
      </c>
      <c r="O722" s="15">
        <f t="shared" si="119"/>
        <v>43544.570231481484</v>
      </c>
      <c r="P722" s="12" t="s">
        <v>17952</v>
      </c>
      <c r="Q722" s="15">
        <f t="shared" si="111"/>
        <v>43544.571932870371</v>
      </c>
      <c r="R722" t="s">
        <v>17953</v>
      </c>
      <c r="S722" t="s">
        <v>39209</v>
      </c>
      <c r="T722" s="15">
        <f t="shared" si="112"/>
        <v>43544.598356481481</v>
      </c>
      <c r="U722" s="12" t="s">
        <v>17954</v>
      </c>
      <c r="V722" s="15">
        <f t="shared" si="113"/>
        <v>43544.600324074076</v>
      </c>
      <c r="W722" s="12" t="s">
        <v>17955</v>
      </c>
      <c r="X722" s="11">
        <f t="shared" si="114"/>
        <v>4.7222222259733826E-2</v>
      </c>
      <c r="Y722" s="11">
        <f t="shared" si="115"/>
        <v>4.083333327434957E-2</v>
      </c>
      <c r="Z722" s="11">
        <f t="shared" si="116"/>
        <v>2.1133333328180015</v>
      </c>
      <c r="AA722" t="str">
        <f t="shared" si="117"/>
        <v>On Time</v>
      </c>
    </row>
    <row r="723" spans="1:27" x14ac:dyDescent="0.3">
      <c r="A723">
        <f t="shared" si="118"/>
        <v>722</v>
      </c>
      <c r="B723" s="13" t="s">
        <v>39117</v>
      </c>
      <c r="C723">
        <v>11815457</v>
      </c>
      <c r="D723" s="15">
        <f t="shared" si="120"/>
        <v>43803.5</v>
      </c>
      <c r="E723">
        <v>12</v>
      </c>
      <c r="F723">
        <v>0</v>
      </c>
      <c r="G723">
        <v>3</v>
      </c>
      <c r="H723" t="s">
        <v>39191</v>
      </c>
      <c r="I723" t="str">
        <f>VLOOKUP(H723,Dictionary!B$41:C$45,2,FALSE)</f>
        <v>Arrow Taxi</v>
      </c>
      <c r="J723" t="s">
        <v>25</v>
      </c>
      <c r="K723" t="str">
        <f>VLOOKUP(J723,Dictionary!B$20:C$36,2,FALSE)</f>
        <v>Ambulatory</v>
      </c>
      <c r="L723" t="s">
        <v>11</v>
      </c>
      <c r="M723" t="str">
        <f>VLOOKUP(L723,Dictionary!B$50:C$51,2,FALSE)</f>
        <v>Yes</v>
      </c>
      <c r="N723" t="s">
        <v>39195</v>
      </c>
      <c r="O723" s="15">
        <f t="shared" si="119"/>
        <v>43803.50309027778</v>
      </c>
      <c r="P723" s="12" t="s">
        <v>10591</v>
      </c>
      <c r="Q723" s="15">
        <f t="shared" si="111"/>
        <v>43803.507696759261</v>
      </c>
      <c r="R723" t="s">
        <v>10592</v>
      </c>
      <c r="S723" t="s">
        <v>39207</v>
      </c>
      <c r="T723" s="15">
        <f t="shared" si="112"/>
        <v>43803.517488425925</v>
      </c>
      <c r="U723" s="12" t="s">
        <v>10593</v>
      </c>
      <c r="V723" s="15">
        <f t="shared" si="113"/>
        <v>43803.517488425925</v>
      </c>
      <c r="W723" s="12" t="s">
        <v>10593</v>
      </c>
      <c r="X723" s="11">
        <f t="shared" si="114"/>
        <v>0</v>
      </c>
      <c r="Y723" s="11">
        <f t="shared" si="115"/>
        <v>0.11055555555503815</v>
      </c>
      <c r="Z723" s="11">
        <f t="shared" si="116"/>
        <v>2.6533333333209157</v>
      </c>
      <c r="AA723" t="str">
        <f t="shared" si="117"/>
        <v>Late</v>
      </c>
    </row>
    <row r="724" spans="1:27" x14ac:dyDescent="0.3">
      <c r="A724">
        <f t="shared" si="118"/>
        <v>723</v>
      </c>
      <c r="B724" s="13" t="s">
        <v>38813</v>
      </c>
      <c r="C724">
        <v>10794125</v>
      </c>
      <c r="D724" s="15">
        <f t="shared" si="120"/>
        <v>43499.395833333336</v>
      </c>
      <c r="E724">
        <v>9</v>
      </c>
      <c r="F724">
        <v>30</v>
      </c>
      <c r="G724">
        <v>7</v>
      </c>
      <c r="H724" t="s">
        <v>39191</v>
      </c>
      <c r="I724" t="str">
        <f>VLOOKUP(H724,Dictionary!B$41:C$45,2,FALSE)</f>
        <v>Arrow Taxi</v>
      </c>
      <c r="J724" t="s">
        <v>10</v>
      </c>
      <c r="K724" t="str">
        <f>VLOOKUP(J724,Dictionary!B$20:C$36,2,FALSE)</f>
        <v>Walker</v>
      </c>
      <c r="L724" t="s">
        <v>11</v>
      </c>
      <c r="M724" t="str">
        <f>VLOOKUP(L724,Dictionary!B$50:C$51,2,FALSE)</f>
        <v>Yes</v>
      </c>
      <c r="N724" t="s">
        <v>39194</v>
      </c>
      <c r="O724" s="15">
        <f t="shared" si="119"/>
        <v>43499.396157407406</v>
      </c>
      <c r="P724" s="12" t="s">
        <v>21442</v>
      </c>
      <c r="Q724" s="15">
        <f t="shared" si="111"/>
        <v>43499.398356481484</v>
      </c>
      <c r="R724" t="s">
        <v>21443</v>
      </c>
      <c r="S724" t="s">
        <v>39206</v>
      </c>
      <c r="T724" s="15">
        <f t="shared" si="112"/>
        <v>43499.407256944447</v>
      </c>
      <c r="U724" s="12" t="s">
        <v>21444</v>
      </c>
      <c r="V724" s="15">
        <f t="shared" si="113"/>
        <v>43499.407708333332</v>
      </c>
      <c r="W724" s="12" t="s">
        <v>21445</v>
      </c>
      <c r="X724" s="11">
        <f t="shared" si="114"/>
        <v>1.0833333246409893E-2</v>
      </c>
      <c r="Y724" s="11">
        <f t="shared" si="115"/>
        <v>5.2777777891606092E-2</v>
      </c>
      <c r="Z724" s="11">
        <f t="shared" si="116"/>
        <v>1.5266666673123837</v>
      </c>
      <c r="AA724" t="str">
        <f t="shared" si="117"/>
        <v>Late</v>
      </c>
    </row>
    <row r="725" spans="1:27" x14ac:dyDescent="0.3">
      <c r="A725">
        <f t="shared" si="118"/>
        <v>724</v>
      </c>
      <c r="B725" s="13" t="s">
        <v>38859</v>
      </c>
      <c r="C725">
        <v>10941071</v>
      </c>
      <c r="D725" s="15">
        <f t="shared" si="120"/>
        <v>43545.385416666664</v>
      </c>
      <c r="E725">
        <v>9</v>
      </c>
      <c r="F725">
        <v>15</v>
      </c>
      <c r="G725">
        <v>4</v>
      </c>
      <c r="H725" t="s">
        <v>39189</v>
      </c>
      <c r="I725" t="str">
        <f>VLOOKUP(H725,Dictionary!B$41:C$45,2,FALSE)</f>
        <v>Allied Taxi</v>
      </c>
      <c r="J725" t="s">
        <v>10</v>
      </c>
      <c r="K725" t="str">
        <f>VLOOKUP(J725,Dictionary!B$20:C$36,2,FALSE)</f>
        <v>Walker</v>
      </c>
      <c r="L725" t="s">
        <v>11</v>
      </c>
      <c r="M725" t="str">
        <f>VLOOKUP(L725,Dictionary!B$50:C$51,2,FALSE)</f>
        <v>Yes</v>
      </c>
      <c r="N725" t="s">
        <v>39195</v>
      </c>
      <c r="O725" s="15">
        <f t="shared" si="119"/>
        <v>43545.374097222222</v>
      </c>
      <c r="P725" s="12" t="s">
        <v>32936</v>
      </c>
      <c r="Q725" s="15">
        <f t="shared" si="111"/>
        <v>43545.3753125</v>
      </c>
      <c r="R725" t="s">
        <v>32937</v>
      </c>
      <c r="S725" t="s">
        <v>39205</v>
      </c>
      <c r="T725" s="15">
        <f t="shared" si="112"/>
        <v>43545.383414351854</v>
      </c>
      <c r="U725" s="12" t="s">
        <v>32938</v>
      </c>
      <c r="V725" s="15">
        <f t="shared" si="113"/>
        <v>43545.385601851849</v>
      </c>
      <c r="W725" s="12" t="s">
        <v>32939</v>
      </c>
      <c r="X725" s="11">
        <f t="shared" si="114"/>
        <v>5.2499999874271452E-2</v>
      </c>
      <c r="Y725" s="11">
        <f t="shared" si="115"/>
        <v>2.9166666674427688E-2</v>
      </c>
      <c r="Z725" s="11">
        <f t="shared" si="116"/>
        <v>1.9599999971687794</v>
      </c>
      <c r="AA725" t="str">
        <f t="shared" si="117"/>
        <v>On Time</v>
      </c>
    </row>
    <row r="726" spans="1:27" x14ac:dyDescent="0.3">
      <c r="A726">
        <f t="shared" si="118"/>
        <v>725</v>
      </c>
      <c r="B726" s="13" t="s">
        <v>38823</v>
      </c>
      <c r="C726">
        <v>10826437</v>
      </c>
      <c r="D726" s="15">
        <f t="shared" si="120"/>
        <v>43509.59375</v>
      </c>
      <c r="E726">
        <v>14</v>
      </c>
      <c r="F726">
        <v>15</v>
      </c>
      <c r="G726">
        <v>3</v>
      </c>
      <c r="H726" t="s">
        <v>39191</v>
      </c>
      <c r="I726" t="str">
        <f>VLOOKUP(H726,Dictionary!B$41:C$45,2,FALSE)</f>
        <v>Arrow Taxi</v>
      </c>
      <c r="J726" t="s">
        <v>10</v>
      </c>
      <c r="K726" t="str">
        <f>VLOOKUP(J726,Dictionary!B$20:C$36,2,FALSE)</f>
        <v>Walker</v>
      </c>
      <c r="L726" t="s">
        <v>11</v>
      </c>
      <c r="M726" t="str">
        <f>VLOOKUP(L726,Dictionary!B$50:C$51,2,FALSE)</f>
        <v>Yes</v>
      </c>
      <c r="N726" t="s">
        <v>39194</v>
      </c>
      <c r="O726" s="15">
        <f t="shared" si="119"/>
        <v>43509.595057870371</v>
      </c>
      <c r="P726" s="12" t="s">
        <v>10448</v>
      </c>
      <c r="Q726" s="15">
        <f t="shared" si="111"/>
        <v>43509.596377314818</v>
      </c>
      <c r="R726" t="s">
        <v>10449</v>
      </c>
      <c r="S726" t="s">
        <v>39205</v>
      </c>
      <c r="T726" s="15">
        <f t="shared" si="112"/>
        <v>43509.602743055555</v>
      </c>
      <c r="U726" s="12" t="s">
        <v>10450</v>
      </c>
      <c r="V726" s="15">
        <f t="shared" si="113"/>
        <v>43509.602743055555</v>
      </c>
      <c r="W726" s="12" t="s">
        <v>10450</v>
      </c>
      <c r="X726" s="11">
        <f t="shared" si="114"/>
        <v>0</v>
      </c>
      <c r="Y726" s="11">
        <f t="shared" si="115"/>
        <v>3.1666666734963655E-2</v>
      </c>
      <c r="Z726" s="11">
        <f t="shared" si="116"/>
        <v>0.76000000163912773</v>
      </c>
      <c r="AA726" t="str">
        <f t="shared" si="117"/>
        <v>Late</v>
      </c>
    </row>
    <row r="727" spans="1:27" x14ac:dyDescent="0.3">
      <c r="A727">
        <f t="shared" si="118"/>
        <v>726</v>
      </c>
      <c r="B727" s="13" t="s">
        <v>38819</v>
      </c>
      <c r="C727">
        <v>10848573</v>
      </c>
      <c r="D727" s="15">
        <f t="shared" si="120"/>
        <v>43505.354166666664</v>
      </c>
      <c r="E727">
        <v>8</v>
      </c>
      <c r="F727">
        <v>30</v>
      </c>
      <c r="G727">
        <v>6</v>
      </c>
      <c r="H727" t="s">
        <v>39191</v>
      </c>
      <c r="I727" t="str">
        <f>VLOOKUP(H727,Dictionary!B$41:C$45,2,FALSE)</f>
        <v>Arrow Taxi</v>
      </c>
      <c r="J727" t="s">
        <v>53</v>
      </c>
      <c r="K727" t="str">
        <f>VLOOKUP(J727,Dictionary!B$20:C$36,2,FALSE)</f>
        <v>Wheelchair</v>
      </c>
      <c r="L727" t="s">
        <v>5</v>
      </c>
      <c r="M727" t="str">
        <f>VLOOKUP(L727,Dictionary!B$50:C$51,2,FALSE)</f>
        <v>No</v>
      </c>
      <c r="N727" t="s">
        <v>39195</v>
      </c>
      <c r="O727" s="15">
        <f t="shared" si="119"/>
        <v>43505.347488425927</v>
      </c>
      <c r="P727" s="12" t="s">
        <v>9786</v>
      </c>
      <c r="Q727" s="15">
        <f t="shared" si="111"/>
        <v>43505.349108796298</v>
      </c>
      <c r="R727" t="s">
        <v>9787</v>
      </c>
      <c r="S727" t="s">
        <v>39205</v>
      </c>
      <c r="T727" s="15">
        <f t="shared" si="112"/>
        <v>43505.353645833333</v>
      </c>
      <c r="U727" s="12" t="s">
        <v>9788</v>
      </c>
      <c r="V727" s="15">
        <f t="shared" si="113"/>
        <v>43505.356064814812</v>
      </c>
      <c r="W727" s="12" t="s">
        <v>9789</v>
      </c>
      <c r="X727" s="11">
        <f t="shared" si="114"/>
        <v>5.8055555506143719E-2</v>
      </c>
      <c r="Y727" s="11">
        <f t="shared" si="115"/>
        <v>3.8888888899236917E-2</v>
      </c>
      <c r="Z727" s="11">
        <f t="shared" si="116"/>
        <v>2.3266666657291353</v>
      </c>
      <c r="AA727" t="str">
        <f t="shared" si="117"/>
        <v>On Time</v>
      </c>
    </row>
    <row r="728" spans="1:27" x14ac:dyDescent="0.3">
      <c r="A728">
        <f t="shared" si="118"/>
        <v>727</v>
      </c>
      <c r="B728" s="13" t="s">
        <v>39069</v>
      </c>
      <c r="C728">
        <v>11642914</v>
      </c>
      <c r="D728" s="15">
        <f t="shared" si="120"/>
        <v>43755.4375</v>
      </c>
      <c r="E728">
        <v>10</v>
      </c>
      <c r="F728">
        <v>30</v>
      </c>
      <c r="G728">
        <v>4</v>
      </c>
      <c r="H728" t="s">
        <v>39190</v>
      </c>
      <c r="I728" t="str">
        <f>VLOOKUP(H728,Dictionary!B$41:C$45,2,FALSE)</f>
        <v>Big City Taxi</v>
      </c>
      <c r="J728" t="s">
        <v>25</v>
      </c>
      <c r="K728" t="str">
        <f>VLOOKUP(J728,Dictionary!B$20:C$36,2,FALSE)</f>
        <v>Ambulatory</v>
      </c>
      <c r="L728" t="s">
        <v>11</v>
      </c>
      <c r="M728" t="str">
        <f>VLOOKUP(L728,Dictionary!B$50:C$51,2,FALSE)</f>
        <v>Yes</v>
      </c>
      <c r="N728" t="s">
        <v>39195</v>
      </c>
      <c r="O728" s="15">
        <f t="shared" si="119"/>
        <v>43755.440428240741</v>
      </c>
      <c r="P728" s="12" t="s">
        <v>2474</v>
      </c>
      <c r="Q728" s="15">
        <f t="shared" si="111"/>
        <v>43755.442094907405</v>
      </c>
      <c r="R728" t="s">
        <v>2475</v>
      </c>
      <c r="S728" t="s">
        <v>39205</v>
      </c>
      <c r="T728" s="15">
        <f t="shared" si="112"/>
        <v>43755.449988425928</v>
      </c>
      <c r="U728" s="12" t="s">
        <v>2476</v>
      </c>
      <c r="V728" s="15">
        <f t="shared" si="113"/>
        <v>43755.451238425929</v>
      </c>
      <c r="W728" s="12" t="s">
        <v>2477</v>
      </c>
      <c r="X728" s="11">
        <f t="shared" si="114"/>
        <v>3.0000000027939677E-2</v>
      </c>
      <c r="Y728" s="11">
        <f t="shared" si="115"/>
        <v>3.9999999920837581E-2</v>
      </c>
      <c r="Z728" s="11">
        <f t="shared" si="116"/>
        <v>1.6799999987706542</v>
      </c>
      <c r="AA728" t="str">
        <f t="shared" si="117"/>
        <v>Late</v>
      </c>
    </row>
    <row r="729" spans="1:27" x14ac:dyDescent="0.3">
      <c r="A729">
        <f t="shared" si="118"/>
        <v>728</v>
      </c>
      <c r="B729" s="13" t="s">
        <v>38843</v>
      </c>
      <c r="C729">
        <v>10885630</v>
      </c>
      <c r="D729" s="15">
        <f t="shared" si="120"/>
        <v>43529.6875</v>
      </c>
      <c r="E729">
        <v>16</v>
      </c>
      <c r="F729">
        <v>30</v>
      </c>
      <c r="G729">
        <v>2</v>
      </c>
      <c r="H729" t="s">
        <v>39191</v>
      </c>
      <c r="I729" t="str">
        <f>VLOOKUP(H729,Dictionary!B$41:C$45,2,FALSE)</f>
        <v>Arrow Taxi</v>
      </c>
      <c r="J729" t="s">
        <v>53</v>
      </c>
      <c r="K729" t="str">
        <f>VLOOKUP(J729,Dictionary!B$20:C$36,2,FALSE)</f>
        <v>Wheelchair</v>
      </c>
      <c r="L729" t="s">
        <v>5</v>
      </c>
      <c r="M729" t="str">
        <f>VLOOKUP(L729,Dictionary!B$50:C$51,2,FALSE)</f>
        <v>No</v>
      </c>
      <c r="N729" t="s">
        <v>39195</v>
      </c>
      <c r="O729" s="15">
        <f t="shared" si="119"/>
        <v>43529.690289351849</v>
      </c>
      <c r="P729" s="12" t="s">
        <v>24108</v>
      </c>
      <c r="Q729" s="15">
        <f t="shared" si="111"/>
        <v>43529.692928240744</v>
      </c>
      <c r="R729" t="s">
        <v>24109</v>
      </c>
      <c r="S729" t="s">
        <v>39206</v>
      </c>
      <c r="T729" s="15">
        <f t="shared" si="112"/>
        <v>43529.703877314816</v>
      </c>
      <c r="U729" s="12" t="s">
        <v>24110</v>
      </c>
      <c r="V729" s="15">
        <f t="shared" si="113"/>
        <v>43529.706041666665</v>
      </c>
      <c r="W729" s="12" t="s">
        <v>24111</v>
      </c>
      <c r="X729" s="11">
        <f t="shared" si="114"/>
        <v>5.1944444363471121E-2</v>
      </c>
      <c r="Y729" s="11">
        <f t="shared" si="115"/>
        <v>6.3333333469927311E-2</v>
      </c>
      <c r="Z729" s="11">
        <f t="shared" si="116"/>
        <v>2.7666666680015624</v>
      </c>
      <c r="AA729" t="str">
        <f t="shared" si="117"/>
        <v>Late</v>
      </c>
    </row>
    <row r="730" spans="1:27" x14ac:dyDescent="0.3">
      <c r="A730">
        <f t="shared" si="118"/>
        <v>729</v>
      </c>
      <c r="B730" s="13" t="s">
        <v>39073</v>
      </c>
      <c r="C730">
        <v>11692536</v>
      </c>
      <c r="D730" s="15">
        <f t="shared" si="120"/>
        <v>43759.583333333336</v>
      </c>
      <c r="E730">
        <v>14</v>
      </c>
      <c r="F730">
        <v>0</v>
      </c>
      <c r="G730">
        <v>1</v>
      </c>
      <c r="H730" t="s">
        <v>39191</v>
      </c>
      <c r="I730" t="str">
        <f>VLOOKUP(H730,Dictionary!B$41:C$45,2,FALSE)</f>
        <v>Arrow Taxi</v>
      </c>
      <c r="J730" t="s">
        <v>10</v>
      </c>
      <c r="K730" t="str">
        <f>VLOOKUP(J730,Dictionary!B$20:C$36,2,FALSE)</f>
        <v>Walker</v>
      </c>
      <c r="L730" t="s">
        <v>11</v>
      </c>
      <c r="M730" t="str">
        <f>VLOOKUP(L730,Dictionary!B$50:C$51,2,FALSE)</f>
        <v>Yes</v>
      </c>
      <c r="N730" t="s">
        <v>39194</v>
      </c>
      <c r="O730" s="15">
        <f t="shared" si="119"/>
        <v>43759.578182870369</v>
      </c>
      <c r="P730" s="12" t="s">
        <v>20829</v>
      </c>
      <c r="Q730" s="15">
        <f t="shared" si="111"/>
        <v>43759.584444444445</v>
      </c>
      <c r="R730" t="s">
        <v>20830</v>
      </c>
      <c r="S730" t="s">
        <v>39205</v>
      </c>
      <c r="T730" s="15">
        <f t="shared" si="112"/>
        <v>43759.588229166664</v>
      </c>
      <c r="U730" s="12" t="s">
        <v>20831</v>
      </c>
      <c r="V730" s="15">
        <f t="shared" si="113"/>
        <v>43759.588622685187</v>
      </c>
      <c r="W730" s="12" t="s">
        <v>20832</v>
      </c>
      <c r="X730" s="11">
        <f t="shared" si="114"/>
        <v>9.4444445567205548E-3</v>
      </c>
      <c r="Y730" s="11">
        <f t="shared" si="115"/>
        <v>0.15027777780778706</v>
      </c>
      <c r="Z730" s="11">
        <f t="shared" si="116"/>
        <v>3.8333333367481828</v>
      </c>
      <c r="AA730" t="str">
        <f t="shared" si="117"/>
        <v>On Time</v>
      </c>
    </row>
    <row r="731" spans="1:27" x14ac:dyDescent="0.3">
      <c r="A731">
        <f t="shared" si="118"/>
        <v>730</v>
      </c>
      <c r="B731" s="13" t="s">
        <v>38832</v>
      </c>
      <c r="C731">
        <v>10854783</v>
      </c>
      <c r="D731" s="15">
        <f t="shared" si="120"/>
        <v>43518.583333333336</v>
      </c>
      <c r="E731">
        <v>14</v>
      </c>
      <c r="F731">
        <v>0</v>
      </c>
      <c r="G731">
        <v>5</v>
      </c>
      <c r="H731" t="s">
        <v>39190</v>
      </c>
      <c r="I731" t="str">
        <f>VLOOKUP(H731,Dictionary!B$41:C$45,2,FALSE)</f>
        <v>Big City Taxi</v>
      </c>
      <c r="J731" t="s">
        <v>25</v>
      </c>
      <c r="K731" t="str">
        <f>VLOOKUP(J731,Dictionary!B$20:C$36,2,FALSE)</f>
        <v>Ambulatory</v>
      </c>
      <c r="L731" t="s">
        <v>11</v>
      </c>
      <c r="M731" t="str">
        <f>VLOOKUP(L731,Dictionary!B$50:C$51,2,FALSE)</f>
        <v>Yes</v>
      </c>
      <c r="N731" t="s">
        <v>39195</v>
      </c>
      <c r="O731" s="15">
        <f t="shared" si="119"/>
        <v>43518.576284722221</v>
      </c>
      <c r="P731" s="12" t="s">
        <v>24404</v>
      </c>
      <c r="Q731" s="15">
        <f t="shared" si="111"/>
        <v>43518.579560185186</v>
      </c>
      <c r="R731" t="s">
        <v>24405</v>
      </c>
      <c r="S731" t="s">
        <v>39205</v>
      </c>
      <c r="T731" s="15">
        <f t="shared" si="112"/>
        <v>43518.585706018515</v>
      </c>
      <c r="U731" s="12" t="s">
        <v>24406</v>
      </c>
      <c r="V731" s="15">
        <f t="shared" si="113"/>
        <v>43518.587094907409</v>
      </c>
      <c r="W731" s="12" t="s">
        <v>24407</v>
      </c>
      <c r="X731" s="11">
        <f t="shared" si="114"/>
        <v>3.3333333441987634E-2</v>
      </c>
      <c r="Y731" s="11">
        <f t="shared" si="115"/>
        <v>7.8611111151985824E-2</v>
      </c>
      <c r="Z731" s="11">
        <f t="shared" si="116"/>
        <v>2.686666670255363</v>
      </c>
      <c r="AA731" t="str">
        <f t="shared" si="117"/>
        <v>On Time</v>
      </c>
    </row>
    <row r="732" spans="1:27" x14ac:dyDescent="0.3">
      <c r="A732">
        <f t="shared" si="118"/>
        <v>731</v>
      </c>
      <c r="B732" s="13" t="s">
        <v>38804</v>
      </c>
      <c r="C732">
        <v>10791218</v>
      </c>
      <c r="D732" s="15">
        <f t="shared" si="120"/>
        <v>43490.604166666664</v>
      </c>
      <c r="E732">
        <v>14</v>
      </c>
      <c r="F732">
        <v>30</v>
      </c>
      <c r="G732">
        <v>5</v>
      </c>
      <c r="H732" t="s">
        <v>39191</v>
      </c>
      <c r="I732" t="str">
        <f>VLOOKUP(H732,Dictionary!B$41:C$45,2,FALSE)</f>
        <v>Arrow Taxi</v>
      </c>
      <c r="J732" t="s">
        <v>53</v>
      </c>
      <c r="K732" t="str">
        <f>VLOOKUP(J732,Dictionary!B$20:C$36,2,FALSE)</f>
        <v>Wheelchair</v>
      </c>
      <c r="L732" t="s">
        <v>5</v>
      </c>
      <c r="M732" t="str">
        <f>VLOOKUP(L732,Dictionary!B$50:C$51,2,FALSE)</f>
        <v>No</v>
      </c>
      <c r="N732" t="s">
        <v>39194</v>
      </c>
      <c r="O732" s="15">
        <f t="shared" si="119"/>
        <v>43490.605196759258</v>
      </c>
      <c r="P732" s="12" t="s">
        <v>10192</v>
      </c>
      <c r="Q732" s="15">
        <f t="shared" si="111"/>
        <v>43490.607893518521</v>
      </c>
      <c r="R732" t="s">
        <v>10193</v>
      </c>
      <c r="S732" t="s">
        <v>39207</v>
      </c>
      <c r="T732" s="15">
        <f t="shared" si="112"/>
        <v>43490.624826388892</v>
      </c>
      <c r="U732" s="12" t="s">
        <v>10194</v>
      </c>
      <c r="V732" s="15">
        <f t="shared" si="113"/>
        <v>43490.62740740741</v>
      </c>
      <c r="W732" s="12" t="s">
        <v>10195</v>
      </c>
      <c r="X732" s="11">
        <f t="shared" si="114"/>
        <v>6.1944444430992007E-2</v>
      </c>
      <c r="Y732" s="11">
        <f t="shared" si="115"/>
        <v>6.4722222334239632E-2</v>
      </c>
      <c r="Z732" s="11">
        <f t="shared" si="116"/>
        <v>3.0400000023655593</v>
      </c>
      <c r="AA732" t="str">
        <f t="shared" si="117"/>
        <v>Late</v>
      </c>
    </row>
    <row r="733" spans="1:27" x14ac:dyDescent="0.3">
      <c r="A733">
        <f t="shared" si="118"/>
        <v>732</v>
      </c>
      <c r="B733" s="13" t="s">
        <v>38880</v>
      </c>
      <c r="C733">
        <v>11050100</v>
      </c>
      <c r="D733" s="15">
        <f t="shared" si="120"/>
        <v>43566.395833333336</v>
      </c>
      <c r="E733">
        <v>9</v>
      </c>
      <c r="F733">
        <v>30</v>
      </c>
      <c r="G733">
        <v>4</v>
      </c>
      <c r="H733" t="s">
        <v>39191</v>
      </c>
      <c r="I733" t="str">
        <f>VLOOKUP(H733,Dictionary!B$41:C$45,2,FALSE)</f>
        <v>Arrow Taxi</v>
      </c>
      <c r="J733" t="s">
        <v>10</v>
      </c>
      <c r="K733" t="str">
        <f>VLOOKUP(J733,Dictionary!B$20:C$36,2,FALSE)</f>
        <v>Walker</v>
      </c>
      <c r="L733" t="s">
        <v>11</v>
      </c>
      <c r="M733" t="str">
        <f>VLOOKUP(L733,Dictionary!B$50:C$51,2,FALSE)</f>
        <v>Yes</v>
      </c>
      <c r="N733" t="s">
        <v>39195</v>
      </c>
      <c r="O733" s="15">
        <f t="shared" si="119"/>
        <v>43566.40525462963</v>
      </c>
      <c r="P733" s="12" t="s">
        <v>27619</v>
      </c>
      <c r="Q733" s="15">
        <f t="shared" si="111"/>
        <v>43566.405914351853</v>
      </c>
      <c r="R733" t="s">
        <v>27620</v>
      </c>
      <c r="S733" t="s">
        <v>39207</v>
      </c>
      <c r="T733" s="15">
        <f t="shared" si="112"/>
        <v>43566.42355324074</v>
      </c>
      <c r="U733" s="12" t="s">
        <v>27621</v>
      </c>
      <c r="V733" s="15">
        <f t="shared" si="113"/>
        <v>43566.424409722225</v>
      </c>
      <c r="W733" s="12" t="s">
        <v>27622</v>
      </c>
      <c r="X733" s="11">
        <f t="shared" si="114"/>
        <v>2.0555555645842105E-2</v>
      </c>
      <c r="Y733" s="11">
        <f t="shared" si="115"/>
        <v>1.5833333367481828E-2</v>
      </c>
      <c r="Z733" s="11">
        <f t="shared" si="116"/>
        <v>0.87333333631977439</v>
      </c>
      <c r="AA733" t="str">
        <f t="shared" si="117"/>
        <v>Late</v>
      </c>
    </row>
    <row r="734" spans="1:27" x14ac:dyDescent="0.3">
      <c r="A734">
        <f t="shared" si="118"/>
        <v>733</v>
      </c>
      <c r="B734" s="13" t="s">
        <v>38975</v>
      </c>
      <c r="C734">
        <v>11322758</v>
      </c>
      <c r="D734" s="15">
        <f t="shared" si="120"/>
        <v>43661.572916666664</v>
      </c>
      <c r="E734">
        <v>13</v>
      </c>
      <c r="F734">
        <v>45</v>
      </c>
      <c r="G734">
        <v>1</v>
      </c>
      <c r="H734" t="s">
        <v>39191</v>
      </c>
      <c r="I734" t="str">
        <f>VLOOKUP(H734,Dictionary!B$41:C$45,2,FALSE)</f>
        <v>Arrow Taxi</v>
      </c>
      <c r="J734" t="s">
        <v>53</v>
      </c>
      <c r="K734" t="str">
        <f>VLOOKUP(J734,Dictionary!B$20:C$36,2,FALSE)</f>
        <v>Wheelchair</v>
      </c>
      <c r="L734" t="s">
        <v>5</v>
      </c>
      <c r="M734" t="str">
        <f>VLOOKUP(L734,Dictionary!B$50:C$51,2,FALSE)</f>
        <v>No</v>
      </c>
      <c r="N734" t="s">
        <v>39195</v>
      </c>
      <c r="O734" s="15">
        <f t="shared" si="119"/>
        <v>43661.571828703702</v>
      </c>
      <c r="P734" s="12" t="s">
        <v>36178</v>
      </c>
      <c r="Q734" s="15">
        <f t="shared" si="111"/>
        <v>43661.573541666665</v>
      </c>
      <c r="R734" t="s">
        <v>36179</v>
      </c>
      <c r="S734" t="s">
        <v>39205</v>
      </c>
      <c r="T734" s="15">
        <f t="shared" si="112"/>
        <v>43661.581678240742</v>
      </c>
      <c r="U734" s="12" t="s">
        <v>36180</v>
      </c>
      <c r="V734" s="15">
        <f t="shared" si="113"/>
        <v>43661.582708333335</v>
      </c>
      <c r="W734" s="12" t="s">
        <v>36181</v>
      </c>
      <c r="X734" s="11">
        <f t="shared" si="114"/>
        <v>2.4722222238779068E-2</v>
      </c>
      <c r="Y734" s="11">
        <f t="shared" si="115"/>
        <v>4.1111111117061228E-2</v>
      </c>
      <c r="Z734" s="11">
        <f t="shared" si="116"/>
        <v>1.5800000005401671</v>
      </c>
      <c r="AA734" t="str">
        <f t="shared" si="117"/>
        <v>On Time</v>
      </c>
    </row>
    <row r="735" spans="1:27" x14ac:dyDescent="0.3">
      <c r="A735">
        <f t="shared" si="118"/>
        <v>734</v>
      </c>
      <c r="B735" s="13" t="s">
        <v>38979</v>
      </c>
      <c r="C735">
        <v>11338391</v>
      </c>
      <c r="D735" s="15">
        <f t="shared" si="120"/>
        <v>43665.6875</v>
      </c>
      <c r="E735">
        <v>16</v>
      </c>
      <c r="F735">
        <v>30</v>
      </c>
      <c r="G735">
        <v>5</v>
      </c>
      <c r="H735" t="s">
        <v>39189</v>
      </c>
      <c r="I735" t="str">
        <f>VLOOKUP(H735,Dictionary!B$41:C$45,2,FALSE)</f>
        <v>Allied Taxi</v>
      </c>
      <c r="J735" t="s">
        <v>25</v>
      </c>
      <c r="K735" t="str">
        <f>VLOOKUP(J735,Dictionary!B$20:C$36,2,FALSE)</f>
        <v>Ambulatory</v>
      </c>
      <c r="L735" t="s">
        <v>11</v>
      </c>
      <c r="M735" t="str">
        <f>VLOOKUP(L735,Dictionary!B$50:C$51,2,FALSE)</f>
        <v>Yes</v>
      </c>
      <c r="N735" t="s">
        <v>39195</v>
      </c>
      <c r="O735" s="15">
        <f t="shared" si="119"/>
        <v>43665.673946759256</v>
      </c>
      <c r="P735" s="12" t="s">
        <v>14477</v>
      </c>
      <c r="Q735" s="15">
        <f t="shared" si="111"/>
        <v>43665.675034722219</v>
      </c>
      <c r="R735" t="s">
        <v>14478</v>
      </c>
      <c r="S735" t="s">
        <v>39205</v>
      </c>
      <c r="T735" s="15">
        <f t="shared" si="112"/>
        <v>43665.680034722223</v>
      </c>
      <c r="U735" s="12" t="s">
        <v>14479</v>
      </c>
      <c r="V735" s="15">
        <f t="shared" si="113"/>
        <v>43665.680034722223</v>
      </c>
      <c r="W735" s="12" t="s">
        <v>14479</v>
      </c>
      <c r="X735" s="11">
        <f t="shared" si="114"/>
        <v>0</v>
      </c>
      <c r="Y735" s="11">
        <f t="shared" si="115"/>
        <v>2.6111111103091389E-2</v>
      </c>
      <c r="Z735" s="11">
        <f t="shared" si="116"/>
        <v>0.62666666647419333</v>
      </c>
      <c r="AA735" t="str">
        <f t="shared" si="117"/>
        <v>On Time</v>
      </c>
    </row>
    <row r="736" spans="1:27" x14ac:dyDescent="0.3">
      <c r="A736">
        <f t="shared" si="118"/>
        <v>735</v>
      </c>
      <c r="B736" s="13" t="s">
        <v>38900</v>
      </c>
      <c r="C736">
        <v>11069879</v>
      </c>
      <c r="D736" s="15">
        <f t="shared" si="120"/>
        <v>43586.604166666664</v>
      </c>
      <c r="E736">
        <v>14</v>
      </c>
      <c r="F736">
        <v>30</v>
      </c>
      <c r="G736">
        <v>3</v>
      </c>
      <c r="H736" t="s">
        <v>39189</v>
      </c>
      <c r="I736" t="str">
        <f>VLOOKUP(H736,Dictionary!B$41:C$45,2,FALSE)</f>
        <v>Allied Taxi</v>
      </c>
      <c r="J736" t="s">
        <v>25</v>
      </c>
      <c r="K736" t="str">
        <f>VLOOKUP(J736,Dictionary!B$20:C$36,2,FALSE)</f>
        <v>Ambulatory</v>
      </c>
      <c r="L736" t="s">
        <v>11</v>
      </c>
      <c r="M736" t="str">
        <f>VLOOKUP(L736,Dictionary!B$50:C$51,2,FALSE)</f>
        <v>Yes</v>
      </c>
      <c r="N736" t="s">
        <v>39195</v>
      </c>
      <c r="O736" s="15">
        <f t="shared" si="119"/>
        <v>43586.593078703707</v>
      </c>
      <c r="P736" s="12" t="s">
        <v>32339</v>
      </c>
      <c r="Q736" s="15">
        <f t="shared" si="111"/>
        <v>43586.595289351855</v>
      </c>
      <c r="R736" t="s">
        <v>32340</v>
      </c>
      <c r="S736" t="s">
        <v>39205</v>
      </c>
      <c r="T736" s="15">
        <f t="shared" si="112"/>
        <v>43586.600752314815</v>
      </c>
      <c r="U736" s="12" t="s">
        <v>9903</v>
      </c>
      <c r="V736" s="15">
        <f t="shared" si="113"/>
        <v>43586.601458333331</v>
      </c>
      <c r="W736" s="12" t="s">
        <v>13758</v>
      </c>
      <c r="X736" s="11">
        <f t="shared" si="114"/>
        <v>1.6944444389082491E-2</v>
      </c>
      <c r="Y736" s="11">
        <f t="shared" si="115"/>
        <v>5.3055555559694767E-2</v>
      </c>
      <c r="Z736" s="11">
        <f t="shared" si="116"/>
        <v>1.6799999987706542</v>
      </c>
      <c r="AA736" t="str">
        <f t="shared" si="117"/>
        <v>On Time</v>
      </c>
    </row>
    <row r="737" spans="1:27" x14ac:dyDescent="0.3">
      <c r="A737">
        <f t="shared" si="118"/>
        <v>736</v>
      </c>
      <c r="B737" s="13" t="s">
        <v>38863</v>
      </c>
      <c r="C737">
        <v>10979547</v>
      </c>
      <c r="D737" s="15">
        <f t="shared" si="120"/>
        <v>43549.770833333336</v>
      </c>
      <c r="E737">
        <v>18</v>
      </c>
      <c r="F737">
        <v>30</v>
      </c>
      <c r="G737">
        <v>1</v>
      </c>
      <c r="H737" t="s">
        <v>39191</v>
      </c>
      <c r="I737" t="str">
        <f>VLOOKUP(H737,Dictionary!B$41:C$45,2,FALSE)</f>
        <v>Arrow Taxi</v>
      </c>
      <c r="J737" t="s">
        <v>10</v>
      </c>
      <c r="K737" t="str">
        <f>VLOOKUP(J737,Dictionary!B$20:C$36,2,FALSE)</f>
        <v>Walker</v>
      </c>
      <c r="L737" t="s">
        <v>11</v>
      </c>
      <c r="M737" t="str">
        <f>VLOOKUP(L737,Dictionary!B$50:C$51,2,FALSE)</f>
        <v>Yes</v>
      </c>
      <c r="N737" t="s">
        <v>39194</v>
      </c>
      <c r="O737" s="15">
        <f t="shared" si="119"/>
        <v>43549.772569444445</v>
      </c>
      <c r="P737" s="12" t="s">
        <v>2096</v>
      </c>
      <c r="Q737" s="15">
        <f t="shared" si="111"/>
        <v>43549.774664351855</v>
      </c>
      <c r="R737" t="s">
        <v>2097</v>
      </c>
      <c r="S737" t="s">
        <v>39205</v>
      </c>
      <c r="T737" s="15">
        <f t="shared" si="112"/>
        <v>43549.780706018515</v>
      </c>
      <c r="U737" s="12" t="s">
        <v>2098</v>
      </c>
      <c r="V737" s="15">
        <f t="shared" si="113"/>
        <v>43549.782337962963</v>
      </c>
      <c r="W737" s="12" t="s">
        <v>2099</v>
      </c>
      <c r="X737" s="11">
        <f t="shared" si="114"/>
        <v>3.9166666741948575E-2</v>
      </c>
      <c r="Y737" s="11">
        <f t="shared" si="115"/>
        <v>5.0277777831070125E-2</v>
      </c>
      <c r="Z737" s="11">
        <f t="shared" si="116"/>
        <v>2.1466666697524488</v>
      </c>
      <c r="AA737" t="str">
        <f t="shared" si="117"/>
        <v>Late</v>
      </c>
    </row>
    <row r="738" spans="1:27" x14ac:dyDescent="0.3">
      <c r="A738">
        <f t="shared" si="118"/>
        <v>737</v>
      </c>
      <c r="B738" s="13" t="s">
        <v>39045</v>
      </c>
      <c r="C738">
        <v>11585492</v>
      </c>
      <c r="D738" s="15">
        <f t="shared" si="120"/>
        <v>43731.75</v>
      </c>
      <c r="E738">
        <v>18</v>
      </c>
      <c r="F738">
        <v>0</v>
      </c>
      <c r="G738">
        <v>1</v>
      </c>
      <c r="H738" t="s">
        <v>39189</v>
      </c>
      <c r="I738" t="str">
        <f>VLOOKUP(H738,Dictionary!B$41:C$45,2,FALSE)</f>
        <v>Allied Taxi</v>
      </c>
      <c r="J738" t="s">
        <v>25</v>
      </c>
      <c r="K738" t="str">
        <f>VLOOKUP(J738,Dictionary!B$20:C$36,2,FALSE)</f>
        <v>Ambulatory</v>
      </c>
      <c r="L738" t="s">
        <v>11</v>
      </c>
      <c r="M738" t="str">
        <f>VLOOKUP(L738,Dictionary!B$50:C$51,2,FALSE)</f>
        <v>Yes</v>
      </c>
      <c r="N738" t="s">
        <v>39195</v>
      </c>
      <c r="O738" s="15">
        <f t="shared" si="119"/>
        <v>43731.747106481482</v>
      </c>
      <c r="P738" s="12" t="s">
        <v>35340</v>
      </c>
      <c r="Q738" s="15">
        <f t="shared" si="111"/>
        <v>43731.747106481482</v>
      </c>
      <c r="R738" t="s">
        <v>35340</v>
      </c>
      <c r="S738" t="s">
        <v>39208</v>
      </c>
      <c r="T738" s="15">
        <f t="shared" si="112"/>
        <v>43731.77244212963</v>
      </c>
      <c r="U738" s="12" t="s">
        <v>35341</v>
      </c>
      <c r="V738" s="15">
        <f t="shared" si="113"/>
        <v>43731.77244212963</v>
      </c>
      <c r="W738" s="12" t="s">
        <v>35341</v>
      </c>
      <c r="X738" s="11">
        <f t="shared" si="114"/>
        <v>0</v>
      </c>
      <c r="Y738" s="11">
        <f t="shared" si="115"/>
        <v>0</v>
      </c>
      <c r="Z738" s="11">
        <f t="shared" si="116"/>
        <v>0</v>
      </c>
      <c r="AA738" t="str">
        <f t="shared" si="117"/>
        <v>On Time</v>
      </c>
    </row>
    <row r="739" spans="1:27" x14ac:dyDescent="0.3">
      <c r="A739">
        <f t="shared" si="118"/>
        <v>738</v>
      </c>
      <c r="B739" s="13" t="s">
        <v>38850</v>
      </c>
      <c r="C739">
        <v>10948409</v>
      </c>
      <c r="D739" s="15">
        <f t="shared" si="120"/>
        <v>43536.78125</v>
      </c>
      <c r="E739">
        <v>18</v>
      </c>
      <c r="F739">
        <v>45</v>
      </c>
      <c r="G739">
        <v>2</v>
      </c>
      <c r="H739" t="s">
        <v>39191</v>
      </c>
      <c r="I739" t="str">
        <f>VLOOKUP(H739,Dictionary!B$41:C$45,2,FALSE)</f>
        <v>Arrow Taxi</v>
      </c>
      <c r="J739" t="s">
        <v>10</v>
      </c>
      <c r="K739" t="str">
        <f>VLOOKUP(J739,Dictionary!B$20:C$36,2,FALSE)</f>
        <v>Walker</v>
      </c>
      <c r="L739" t="s">
        <v>11</v>
      </c>
      <c r="M739" t="str">
        <f>VLOOKUP(L739,Dictionary!B$50:C$51,2,FALSE)</f>
        <v>Yes</v>
      </c>
      <c r="N739" t="s">
        <v>39195</v>
      </c>
      <c r="O739" s="15">
        <f t="shared" si="119"/>
        <v>43536.784050925926</v>
      </c>
      <c r="P739" s="12" t="s">
        <v>33632</v>
      </c>
      <c r="Q739" s="15">
        <f t="shared" si="111"/>
        <v>43536.786550925928</v>
      </c>
      <c r="R739" t="s">
        <v>33633</v>
      </c>
      <c r="S739" t="s">
        <v>39205</v>
      </c>
      <c r="T739" s="15">
        <f t="shared" si="112"/>
        <v>43536.79173611111</v>
      </c>
      <c r="U739" s="12" t="s">
        <v>33634</v>
      </c>
      <c r="V739" s="15">
        <f t="shared" si="113"/>
        <v>43536.794652777775</v>
      </c>
      <c r="W739" s="12" t="s">
        <v>33635</v>
      </c>
      <c r="X739" s="11">
        <f t="shared" si="114"/>
        <v>6.9999999948777258E-2</v>
      </c>
      <c r="Y739" s="11">
        <f t="shared" si="115"/>
        <v>6.0000000055879354E-2</v>
      </c>
      <c r="Z739" s="11">
        <f t="shared" si="116"/>
        <v>3.1200000001117587</v>
      </c>
      <c r="AA739" t="str">
        <f t="shared" si="117"/>
        <v>Late</v>
      </c>
    </row>
    <row r="740" spans="1:27" x14ac:dyDescent="0.3">
      <c r="A740">
        <f t="shared" si="118"/>
        <v>739</v>
      </c>
      <c r="B740" s="13" t="s">
        <v>39098</v>
      </c>
      <c r="C740">
        <v>11781600</v>
      </c>
      <c r="D740" s="15">
        <f t="shared" si="120"/>
        <v>43784.322916666664</v>
      </c>
      <c r="E740">
        <v>7</v>
      </c>
      <c r="F740">
        <v>45</v>
      </c>
      <c r="G740">
        <v>5</v>
      </c>
      <c r="H740" t="s">
        <v>39191</v>
      </c>
      <c r="I740" t="str">
        <f>VLOOKUP(H740,Dictionary!B$41:C$45,2,FALSE)</f>
        <v>Arrow Taxi</v>
      </c>
      <c r="J740" t="s">
        <v>598</v>
      </c>
      <c r="K740" t="str">
        <f>VLOOKUP(J740,Dictionary!B$20:C$36,2,FALSE)</f>
        <v>Scooter</v>
      </c>
      <c r="L740" t="s">
        <v>5</v>
      </c>
      <c r="M740" t="str">
        <f>VLOOKUP(L740,Dictionary!B$50:C$51,2,FALSE)</f>
        <v>No</v>
      </c>
      <c r="N740" t="s">
        <v>39195</v>
      </c>
      <c r="O740" s="15">
        <f t="shared" si="119"/>
        <v>43784.320671296293</v>
      </c>
      <c r="P740" s="12" t="s">
        <v>37087</v>
      </c>
      <c r="Q740" s="15">
        <f t="shared" si="111"/>
        <v>43784.323622685188</v>
      </c>
      <c r="R740" t="s">
        <v>38555</v>
      </c>
      <c r="S740" t="s">
        <v>39205</v>
      </c>
      <c r="T740" s="15">
        <f t="shared" si="112"/>
        <v>43784.329918981479</v>
      </c>
      <c r="U740" s="12" t="s">
        <v>38556</v>
      </c>
      <c r="V740" s="15">
        <f t="shared" si="113"/>
        <v>43784.331250000003</v>
      </c>
      <c r="W740" s="12" t="s">
        <v>38557</v>
      </c>
      <c r="X740" s="11">
        <f t="shared" si="114"/>
        <v>3.1944444577675313E-2</v>
      </c>
      <c r="Y740" s="11">
        <f t="shared" si="115"/>
        <v>7.083333347691223E-2</v>
      </c>
      <c r="Z740" s="11">
        <f t="shared" si="116"/>
        <v>2.466666673310101</v>
      </c>
      <c r="AA740" t="str">
        <f t="shared" si="117"/>
        <v>On Time</v>
      </c>
    </row>
    <row r="741" spans="1:27" x14ac:dyDescent="0.3">
      <c r="A741">
        <f t="shared" si="118"/>
        <v>740</v>
      </c>
      <c r="B741" s="13" t="s">
        <v>39042</v>
      </c>
      <c r="C741">
        <v>11553538</v>
      </c>
      <c r="D741" s="15">
        <f t="shared" si="120"/>
        <v>43728.4375</v>
      </c>
      <c r="E741">
        <v>10</v>
      </c>
      <c r="F741">
        <v>30</v>
      </c>
      <c r="G741">
        <v>5</v>
      </c>
      <c r="H741" t="s">
        <v>39189</v>
      </c>
      <c r="I741" t="str">
        <f>VLOOKUP(H741,Dictionary!B$41:C$45,2,FALSE)</f>
        <v>Allied Taxi</v>
      </c>
      <c r="J741" t="s">
        <v>25</v>
      </c>
      <c r="K741" t="str">
        <f>VLOOKUP(J741,Dictionary!B$20:C$36,2,FALSE)</f>
        <v>Ambulatory</v>
      </c>
      <c r="L741" t="s">
        <v>11</v>
      </c>
      <c r="M741" t="str">
        <f>VLOOKUP(L741,Dictionary!B$50:C$51,2,FALSE)</f>
        <v>Yes</v>
      </c>
      <c r="N741" t="s">
        <v>39195</v>
      </c>
      <c r="O741" s="15">
        <f t="shared" si="119"/>
        <v>43728.448807870373</v>
      </c>
      <c r="P741" s="12" t="s">
        <v>15896</v>
      </c>
      <c r="Q741" s="15">
        <f t="shared" si="111"/>
        <v>43728.4528587963</v>
      </c>
      <c r="R741" t="s">
        <v>15897</v>
      </c>
      <c r="S741" t="s">
        <v>39207</v>
      </c>
      <c r="T741" s="15">
        <f t="shared" si="112"/>
        <v>43728.461898148147</v>
      </c>
      <c r="U741" s="12" t="s">
        <v>15898</v>
      </c>
      <c r="V741" s="15">
        <f t="shared" si="113"/>
        <v>43728.463101851848</v>
      </c>
      <c r="W741" s="12" t="s">
        <v>15899</v>
      </c>
      <c r="X741" s="11">
        <f t="shared" si="114"/>
        <v>2.8888888831716031E-2</v>
      </c>
      <c r="Y741" s="11">
        <f t="shared" si="115"/>
        <v>9.7222222248092294E-2</v>
      </c>
      <c r="Z741" s="11">
        <f t="shared" si="116"/>
        <v>3.0266666659153998</v>
      </c>
      <c r="AA741" t="str">
        <f t="shared" si="117"/>
        <v>Late</v>
      </c>
    </row>
    <row r="742" spans="1:27" x14ac:dyDescent="0.3">
      <c r="A742">
        <f t="shared" si="118"/>
        <v>741</v>
      </c>
      <c r="B742" s="13" t="s">
        <v>39098</v>
      </c>
      <c r="C742">
        <v>11788357</v>
      </c>
      <c r="D742" s="15">
        <f t="shared" si="120"/>
        <v>43784.375</v>
      </c>
      <c r="E742">
        <v>9</v>
      </c>
      <c r="F742">
        <v>0</v>
      </c>
      <c r="G742">
        <v>5</v>
      </c>
      <c r="H742" t="s">
        <v>39190</v>
      </c>
      <c r="I742" t="str">
        <f>VLOOKUP(H742,Dictionary!B$41:C$45,2,FALSE)</f>
        <v>Big City Taxi</v>
      </c>
      <c r="J742" t="s">
        <v>10</v>
      </c>
      <c r="K742" t="str">
        <f>VLOOKUP(J742,Dictionary!B$20:C$36,2,FALSE)</f>
        <v>Walker</v>
      </c>
      <c r="L742" t="s">
        <v>11</v>
      </c>
      <c r="M742" t="str">
        <f>VLOOKUP(L742,Dictionary!B$50:C$51,2,FALSE)</f>
        <v>Yes</v>
      </c>
      <c r="N742" t="s">
        <v>39194</v>
      </c>
      <c r="O742" s="15">
        <f t="shared" si="119"/>
        <v>43784.377870370372</v>
      </c>
      <c r="P742" s="12" t="s">
        <v>35226</v>
      </c>
      <c r="Q742" s="15">
        <f t="shared" si="111"/>
        <v>43784.380057870374</v>
      </c>
      <c r="R742" t="s">
        <v>35227</v>
      </c>
      <c r="S742" t="s">
        <v>39210</v>
      </c>
      <c r="T742" s="15">
        <f t="shared" si="112"/>
        <v>43784.414305555554</v>
      </c>
      <c r="U742" s="12" t="s">
        <v>32034</v>
      </c>
      <c r="V742" s="15">
        <f t="shared" si="113"/>
        <v>43784.414178240739</v>
      </c>
      <c r="W742" s="12" t="s">
        <v>35228</v>
      </c>
      <c r="X742" s="11">
        <f t="shared" si="114"/>
        <v>-3.0555555713362992E-3</v>
      </c>
      <c r="Y742" s="11">
        <f t="shared" si="115"/>
        <v>5.2500000048894435E-2</v>
      </c>
      <c r="Z742" s="11">
        <f t="shared" si="116"/>
        <v>1.1866666674613953</v>
      </c>
      <c r="AA742" t="str">
        <f t="shared" si="117"/>
        <v>Late</v>
      </c>
    </row>
    <row r="743" spans="1:27" x14ac:dyDescent="0.3">
      <c r="A743">
        <f t="shared" si="118"/>
        <v>742</v>
      </c>
      <c r="B743" s="13" t="s">
        <v>38902</v>
      </c>
      <c r="C743">
        <v>11124799</v>
      </c>
      <c r="D743" s="15">
        <f t="shared" si="120"/>
        <v>43588.4375</v>
      </c>
      <c r="E743">
        <v>10</v>
      </c>
      <c r="F743">
        <v>30</v>
      </c>
      <c r="G743">
        <v>5</v>
      </c>
      <c r="H743" t="s">
        <v>39190</v>
      </c>
      <c r="I743" t="str">
        <f>VLOOKUP(H743,Dictionary!B$41:C$45,2,FALSE)</f>
        <v>Big City Taxi</v>
      </c>
      <c r="J743" t="s">
        <v>25</v>
      </c>
      <c r="K743" t="str">
        <f>VLOOKUP(J743,Dictionary!B$20:C$36,2,FALSE)</f>
        <v>Ambulatory</v>
      </c>
      <c r="L743" t="s">
        <v>11</v>
      </c>
      <c r="M743" t="str">
        <f>VLOOKUP(L743,Dictionary!B$50:C$51,2,FALSE)</f>
        <v>Yes</v>
      </c>
      <c r="N743" t="s">
        <v>39194</v>
      </c>
      <c r="O743" s="15">
        <f t="shared" si="119"/>
        <v>43588.43546296296</v>
      </c>
      <c r="P743" s="12" t="s">
        <v>26527</v>
      </c>
      <c r="Q743" s="15">
        <f t="shared" si="111"/>
        <v>43588.436909722222</v>
      </c>
      <c r="R743" t="s">
        <v>34657</v>
      </c>
      <c r="S743" t="s">
        <v>39207</v>
      </c>
      <c r="T743" s="15">
        <f t="shared" si="112"/>
        <v>43588.451701388891</v>
      </c>
      <c r="U743" s="12" t="s">
        <v>34658</v>
      </c>
      <c r="V743" s="15">
        <f t="shared" si="113"/>
        <v>43588.452118055553</v>
      </c>
      <c r="W743" s="12" t="s">
        <v>34659</v>
      </c>
      <c r="X743" s="11">
        <f t="shared" si="114"/>
        <v>9.9999998928979039E-3</v>
      </c>
      <c r="Y743" s="11">
        <f t="shared" si="115"/>
        <v>3.4722222306299955E-2</v>
      </c>
      <c r="Z743" s="11">
        <f t="shared" si="116"/>
        <v>1.0733333327807486</v>
      </c>
      <c r="AA743" t="str">
        <f t="shared" si="117"/>
        <v>On Time</v>
      </c>
    </row>
    <row r="744" spans="1:27" x14ac:dyDescent="0.3">
      <c r="A744">
        <f t="shared" si="118"/>
        <v>743</v>
      </c>
      <c r="B744" s="13" t="s">
        <v>38936</v>
      </c>
      <c r="C744">
        <v>11223327</v>
      </c>
      <c r="D744" s="15">
        <f t="shared" si="120"/>
        <v>43622.416666666664</v>
      </c>
      <c r="E744">
        <v>10</v>
      </c>
      <c r="F744">
        <v>0</v>
      </c>
      <c r="G744">
        <v>4</v>
      </c>
      <c r="H744" t="s">
        <v>39190</v>
      </c>
      <c r="I744" t="str">
        <f>VLOOKUP(H744,Dictionary!B$41:C$45,2,FALSE)</f>
        <v>Big City Taxi</v>
      </c>
      <c r="J744" t="s">
        <v>25</v>
      </c>
      <c r="K744" t="str">
        <f>VLOOKUP(J744,Dictionary!B$20:C$36,2,FALSE)</f>
        <v>Ambulatory</v>
      </c>
      <c r="L744" t="s">
        <v>11</v>
      </c>
      <c r="M744" t="str">
        <f>VLOOKUP(L744,Dictionary!B$50:C$51,2,FALSE)</f>
        <v>Yes</v>
      </c>
      <c r="N744" t="s">
        <v>39195</v>
      </c>
      <c r="O744" s="15">
        <f t="shared" si="119"/>
        <v>43622.428923611114</v>
      </c>
      <c r="P744" s="12" t="s">
        <v>35405</v>
      </c>
      <c r="Q744" s="15">
        <f t="shared" si="111"/>
        <v>43622.430648148147</v>
      </c>
      <c r="R744" t="s">
        <v>35406</v>
      </c>
      <c r="S744" t="s">
        <v>39208</v>
      </c>
      <c r="T744" s="15">
        <f t="shared" si="112"/>
        <v>43622.451828703706</v>
      </c>
      <c r="U744" s="12" t="s">
        <v>35407</v>
      </c>
      <c r="V744" s="15">
        <f t="shared" si="113"/>
        <v>43622.45212962963</v>
      </c>
      <c r="W744" s="12" t="s">
        <v>35408</v>
      </c>
      <c r="X744" s="11">
        <f t="shared" si="114"/>
        <v>7.222222164273262E-3</v>
      </c>
      <c r="Y744" s="11">
        <f t="shared" si="115"/>
        <v>4.1388888785149902E-2</v>
      </c>
      <c r="Z744" s="11">
        <f t="shared" si="116"/>
        <v>1.1666666627861559</v>
      </c>
      <c r="AA744" t="str">
        <f t="shared" si="117"/>
        <v>Late</v>
      </c>
    </row>
    <row r="745" spans="1:27" x14ac:dyDescent="0.3">
      <c r="A745">
        <f t="shared" si="118"/>
        <v>744</v>
      </c>
      <c r="B745" s="13" t="s">
        <v>38942</v>
      </c>
      <c r="C745">
        <v>11204841</v>
      </c>
      <c r="D745" s="15">
        <f t="shared" si="120"/>
        <v>43628.541666666664</v>
      </c>
      <c r="E745">
        <v>13</v>
      </c>
      <c r="F745">
        <v>0</v>
      </c>
      <c r="G745">
        <v>3</v>
      </c>
      <c r="H745" t="s">
        <v>39189</v>
      </c>
      <c r="I745" t="str">
        <f>VLOOKUP(H745,Dictionary!B$41:C$45,2,FALSE)</f>
        <v>Allied Taxi</v>
      </c>
      <c r="J745" t="s">
        <v>25</v>
      </c>
      <c r="K745" t="str">
        <f>VLOOKUP(J745,Dictionary!B$20:C$36,2,FALSE)</f>
        <v>Ambulatory</v>
      </c>
      <c r="L745" t="s">
        <v>11</v>
      </c>
      <c r="M745" t="str">
        <f>VLOOKUP(L745,Dictionary!B$50:C$51,2,FALSE)</f>
        <v>Yes</v>
      </c>
      <c r="N745" t="s">
        <v>39194</v>
      </c>
      <c r="O745" s="15">
        <f t="shared" si="119"/>
        <v>43628.543854166666</v>
      </c>
      <c r="P745" s="12" t="s">
        <v>16327</v>
      </c>
      <c r="Q745" s="15">
        <f t="shared" si="111"/>
        <v>43628.547349537039</v>
      </c>
      <c r="R745" t="s">
        <v>16328</v>
      </c>
      <c r="S745" t="s">
        <v>39205</v>
      </c>
      <c r="T745" s="15">
        <f t="shared" si="112"/>
        <v>43628.555173611108</v>
      </c>
      <c r="U745" s="12" t="s">
        <v>9329</v>
      </c>
      <c r="V745" s="15">
        <f t="shared" si="113"/>
        <v>43628.555462962962</v>
      </c>
      <c r="W745" s="12" t="s">
        <v>16329</v>
      </c>
      <c r="X745" s="11">
        <f t="shared" si="114"/>
        <v>6.9444444961845875E-3</v>
      </c>
      <c r="Y745" s="11">
        <f t="shared" si="115"/>
        <v>8.3888888941146433E-2</v>
      </c>
      <c r="Z745" s="11">
        <f t="shared" si="116"/>
        <v>2.1800000024959445</v>
      </c>
      <c r="AA745" t="str">
        <f t="shared" si="117"/>
        <v>Late</v>
      </c>
    </row>
    <row r="746" spans="1:27" x14ac:dyDescent="0.3">
      <c r="A746">
        <f t="shared" si="118"/>
        <v>745</v>
      </c>
      <c r="B746" s="13" t="s">
        <v>38912</v>
      </c>
      <c r="C746">
        <v>11107372</v>
      </c>
      <c r="D746" s="15">
        <f t="shared" si="120"/>
        <v>43598.375</v>
      </c>
      <c r="E746">
        <v>9</v>
      </c>
      <c r="F746">
        <v>0</v>
      </c>
      <c r="G746">
        <v>1</v>
      </c>
      <c r="H746" t="s">
        <v>39189</v>
      </c>
      <c r="I746" t="str">
        <f>VLOOKUP(H746,Dictionary!B$41:C$45,2,FALSE)</f>
        <v>Allied Taxi</v>
      </c>
      <c r="J746" t="s">
        <v>25</v>
      </c>
      <c r="K746" t="str">
        <f>VLOOKUP(J746,Dictionary!B$20:C$36,2,FALSE)</f>
        <v>Ambulatory</v>
      </c>
      <c r="L746" t="s">
        <v>11</v>
      </c>
      <c r="M746" t="str">
        <f>VLOOKUP(L746,Dictionary!B$50:C$51,2,FALSE)</f>
        <v>Yes</v>
      </c>
      <c r="N746" t="s">
        <v>39195</v>
      </c>
      <c r="O746" s="15">
        <f t="shared" si="119"/>
        <v>43598.378668981481</v>
      </c>
      <c r="P746" s="12" t="s">
        <v>18199</v>
      </c>
      <c r="Q746" s="15">
        <f t="shared" si="111"/>
        <v>43598.379976851851</v>
      </c>
      <c r="R746" t="s">
        <v>18200</v>
      </c>
      <c r="S746" t="s">
        <v>39205</v>
      </c>
      <c r="T746" s="15">
        <f t="shared" si="112"/>
        <v>43598.382986111108</v>
      </c>
      <c r="U746" s="12" t="s">
        <v>18201</v>
      </c>
      <c r="V746" s="15">
        <f t="shared" si="113"/>
        <v>43598.387881944444</v>
      </c>
      <c r="W746" s="12" t="s">
        <v>18202</v>
      </c>
      <c r="X746" s="11">
        <f t="shared" si="114"/>
        <v>0.11750000005122274</v>
      </c>
      <c r="Y746" s="11">
        <f t="shared" si="115"/>
        <v>3.1388888892251998E-2</v>
      </c>
      <c r="Z746" s="11">
        <f t="shared" si="116"/>
        <v>3.5733333346433938</v>
      </c>
      <c r="AA746" t="str">
        <f t="shared" si="117"/>
        <v>Late</v>
      </c>
    </row>
    <row r="747" spans="1:27" x14ac:dyDescent="0.3">
      <c r="A747">
        <f t="shared" si="118"/>
        <v>746</v>
      </c>
      <c r="B747" s="13" t="s">
        <v>39075</v>
      </c>
      <c r="C747">
        <v>11663882</v>
      </c>
      <c r="D747" s="15">
        <f t="shared" si="120"/>
        <v>43761.625</v>
      </c>
      <c r="E747">
        <v>15</v>
      </c>
      <c r="F747">
        <v>0</v>
      </c>
      <c r="G747">
        <v>3</v>
      </c>
      <c r="H747" t="s">
        <v>39190</v>
      </c>
      <c r="I747" t="str">
        <f>VLOOKUP(H747,Dictionary!B$41:C$45,2,FALSE)</f>
        <v>Big City Taxi</v>
      </c>
      <c r="J747" t="s">
        <v>25</v>
      </c>
      <c r="K747" t="str">
        <f>VLOOKUP(J747,Dictionary!B$20:C$36,2,FALSE)</f>
        <v>Ambulatory</v>
      </c>
      <c r="L747" t="s">
        <v>11</v>
      </c>
      <c r="M747" t="str">
        <f>VLOOKUP(L747,Dictionary!B$50:C$51,2,FALSE)</f>
        <v>Yes</v>
      </c>
      <c r="N747" t="s">
        <v>39195</v>
      </c>
      <c r="O747" s="15">
        <f t="shared" si="119"/>
        <v>43761.615347222221</v>
      </c>
      <c r="P747" s="12" t="s">
        <v>17623</v>
      </c>
      <c r="Q747" s="15">
        <f t="shared" si="111"/>
        <v>43761.6169212963</v>
      </c>
      <c r="R747" t="s">
        <v>17624</v>
      </c>
      <c r="S747" t="s">
        <v>39211</v>
      </c>
      <c r="T747" s="15">
        <f t="shared" si="112"/>
        <v>43761.657361111109</v>
      </c>
      <c r="U747" s="12" t="s">
        <v>17625</v>
      </c>
      <c r="V747" s="15">
        <f t="shared" si="113"/>
        <v>43761.659166666665</v>
      </c>
      <c r="W747" s="12" t="s">
        <v>17626</v>
      </c>
      <c r="X747" s="11">
        <f t="shared" si="114"/>
        <v>4.3333333334885538E-2</v>
      </c>
      <c r="Y747" s="11">
        <f t="shared" si="115"/>
        <v>3.7777777877636254E-2</v>
      </c>
      <c r="Z747" s="11">
        <f t="shared" si="116"/>
        <v>1.946666669100523</v>
      </c>
      <c r="AA747" t="str">
        <f t="shared" si="117"/>
        <v>On Time</v>
      </c>
    </row>
    <row r="748" spans="1:27" x14ac:dyDescent="0.3">
      <c r="A748">
        <f t="shared" si="118"/>
        <v>747</v>
      </c>
      <c r="B748" s="13" t="s">
        <v>39087</v>
      </c>
      <c r="C748">
        <v>11742934</v>
      </c>
      <c r="D748" s="15">
        <f t="shared" si="120"/>
        <v>43773.552083333336</v>
      </c>
      <c r="E748">
        <v>13</v>
      </c>
      <c r="F748">
        <v>15</v>
      </c>
      <c r="G748">
        <v>1</v>
      </c>
      <c r="H748" t="s">
        <v>39189</v>
      </c>
      <c r="I748" t="str">
        <f>VLOOKUP(H748,Dictionary!B$41:C$45,2,FALSE)</f>
        <v>Allied Taxi</v>
      </c>
      <c r="J748" t="s">
        <v>10</v>
      </c>
      <c r="K748" t="str">
        <f>VLOOKUP(J748,Dictionary!B$20:C$36,2,FALSE)</f>
        <v>Walker</v>
      </c>
      <c r="L748" t="s">
        <v>11</v>
      </c>
      <c r="M748" t="str">
        <f>VLOOKUP(L748,Dictionary!B$50:C$51,2,FALSE)</f>
        <v>Yes</v>
      </c>
      <c r="N748" t="s">
        <v>39195</v>
      </c>
      <c r="O748" s="15">
        <f t="shared" si="119"/>
        <v>43773.553761574076</v>
      </c>
      <c r="P748" s="12" t="s">
        <v>35371</v>
      </c>
      <c r="Q748" s="15">
        <f t="shared" si="111"/>
        <v>43773.556250000001</v>
      </c>
      <c r="R748" t="s">
        <v>35372</v>
      </c>
      <c r="S748" t="s">
        <v>39208</v>
      </c>
      <c r="T748" s="15">
        <f t="shared" si="112"/>
        <v>43773.576053240744</v>
      </c>
      <c r="U748" s="12" t="s">
        <v>35373</v>
      </c>
      <c r="V748" s="15">
        <f t="shared" si="113"/>
        <v>43773.576053240744</v>
      </c>
      <c r="W748" s="12" t="s">
        <v>35373</v>
      </c>
      <c r="X748" s="11">
        <f t="shared" si="114"/>
        <v>0</v>
      </c>
      <c r="Y748" s="11">
        <f t="shared" si="115"/>
        <v>5.9722222213167697E-2</v>
      </c>
      <c r="Z748" s="11">
        <f t="shared" si="116"/>
        <v>1.4333333331160247</v>
      </c>
      <c r="AA748" t="str">
        <f t="shared" si="117"/>
        <v>Late</v>
      </c>
    </row>
    <row r="749" spans="1:27" x14ac:dyDescent="0.3">
      <c r="A749">
        <f t="shared" si="118"/>
        <v>748</v>
      </c>
      <c r="B749" s="13" t="s">
        <v>39017</v>
      </c>
      <c r="C749">
        <v>11454536</v>
      </c>
      <c r="D749" s="15">
        <f t="shared" si="120"/>
        <v>43703.347222222219</v>
      </c>
      <c r="E749">
        <v>8</v>
      </c>
      <c r="F749">
        <v>20</v>
      </c>
      <c r="G749">
        <v>1</v>
      </c>
      <c r="H749" t="s">
        <v>39190</v>
      </c>
      <c r="I749" t="str">
        <f>VLOOKUP(H749,Dictionary!B$41:C$45,2,FALSE)</f>
        <v>Big City Taxi</v>
      </c>
      <c r="J749" t="s">
        <v>25</v>
      </c>
      <c r="K749" t="str">
        <f>VLOOKUP(J749,Dictionary!B$20:C$36,2,FALSE)</f>
        <v>Ambulatory</v>
      </c>
      <c r="L749" t="s">
        <v>11</v>
      </c>
      <c r="M749" t="str">
        <f>VLOOKUP(L749,Dictionary!B$50:C$51,2,FALSE)</f>
        <v>Yes</v>
      </c>
      <c r="N749" t="s">
        <v>39194</v>
      </c>
      <c r="O749" s="15">
        <f t="shared" si="119"/>
        <v>43703.348032407404</v>
      </c>
      <c r="P749" s="12" t="s">
        <v>28612</v>
      </c>
      <c r="Q749" s="15">
        <f t="shared" si="111"/>
        <v>43703.349826388891</v>
      </c>
      <c r="R749" t="s">
        <v>28613</v>
      </c>
      <c r="S749" t="s">
        <v>39208</v>
      </c>
      <c r="T749" s="15">
        <f t="shared" si="112"/>
        <v>43703.369293981479</v>
      </c>
      <c r="U749" s="12" t="s">
        <v>28614</v>
      </c>
      <c r="V749" s="15">
        <f t="shared" si="113"/>
        <v>43703.370706018519</v>
      </c>
      <c r="W749" s="12" t="s">
        <v>28615</v>
      </c>
      <c r="X749" s="11">
        <f t="shared" si="114"/>
        <v>3.3888888952787966E-2</v>
      </c>
      <c r="Y749" s="11">
        <f t="shared" si="115"/>
        <v>4.3055555666796863E-2</v>
      </c>
      <c r="Z749" s="11">
        <f t="shared" si="116"/>
        <v>1.8466666708700359</v>
      </c>
      <c r="AA749" t="str">
        <f t="shared" si="117"/>
        <v>Late</v>
      </c>
    </row>
    <row r="750" spans="1:27" x14ac:dyDescent="0.3">
      <c r="A750">
        <f t="shared" si="118"/>
        <v>749</v>
      </c>
      <c r="B750" s="13" t="s">
        <v>38923</v>
      </c>
      <c r="C750">
        <v>11144945</v>
      </c>
      <c r="D750" s="15">
        <f t="shared" si="120"/>
        <v>43609.34375</v>
      </c>
      <c r="E750">
        <v>8</v>
      </c>
      <c r="F750">
        <v>15</v>
      </c>
      <c r="G750">
        <v>5</v>
      </c>
      <c r="H750" t="s">
        <v>39191</v>
      </c>
      <c r="I750" t="str">
        <f>VLOOKUP(H750,Dictionary!B$41:C$45,2,FALSE)</f>
        <v>Arrow Taxi</v>
      </c>
      <c r="J750" t="s">
        <v>25</v>
      </c>
      <c r="K750" t="str">
        <f>VLOOKUP(J750,Dictionary!B$20:C$36,2,FALSE)</f>
        <v>Ambulatory</v>
      </c>
      <c r="L750" t="s">
        <v>11</v>
      </c>
      <c r="M750" t="str">
        <f>VLOOKUP(L750,Dictionary!B$50:C$51,2,FALSE)</f>
        <v>Yes</v>
      </c>
      <c r="N750" t="s">
        <v>39194</v>
      </c>
      <c r="O750" s="15">
        <f t="shared" si="119"/>
        <v>43609.335694444446</v>
      </c>
      <c r="P750" s="12" t="s">
        <v>23892</v>
      </c>
      <c r="Q750" s="15">
        <f t="shared" si="111"/>
        <v>43609.336840277778</v>
      </c>
      <c r="R750" t="s">
        <v>23893</v>
      </c>
      <c r="S750" t="s">
        <v>39209</v>
      </c>
      <c r="T750" s="15">
        <f t="shared" si="112"/>
        <v>43609.364884259259</v>
      </c>
      <c r="U750" s="12" t="s">
        <v>23894</v>
      </c>
      <c r="V750" s="15">
        <f t="shared" si="113"/>
        <v>43609.369988425926</v>
      </c>
      <c r="W750" s="12" t="s">
        <v>23895</v>
      </c>
      <c r="X750" s="11">
        <f t="shared" si="114"/>
        <v>0.12249999999767169</v>
      </c>
      <c r="Y750" s="11">
        <f t="shared" si="115"/>
        <v>2.749999996740371E-2</v>
      </c>
      <c r="Z750" s="11">
        <f t="shared" si="116"/>
        <v>3.5999999991618097</v>
      </c>
      <c r="AA750" t="str">
        <f t="shared" si="117"/>
        <v>On Time</v>
      </c>
    </row>
    <row r="751" spans="1:27" x14ac:dyDescent="0.3">
      <c r="A751">
        <f t="shared" si="118"/>
        <v>750</v>
      </c>
      <c r="B751" s="13" t="s">
        <v>39122</v>
      </c>
      <c r="C751">
        <v>11832040</v>
      </c>
      <c r="D751" s="15">
        <f t="shared" si="120"/>
        <v>43808.635416666664</v>
      </c>
      <c r="E751">
        <v>15</v>
      </c>
      <c r="F751">
        <v>15</v>
      </c>
      <c r="G751">
        <v>1</v>
      </c>
      <c r="H751" t="s">
        <v>39190</v>
      </c>
      <c r="I751" t="str">
        <f>VLOOKUP(H751,Dictionary!B$41:C$45,2,FALSE)</f>
        <v>Big City Taxi</v>
      </c>
      <c r="J751" t="s">
        <v>25</v>
      </c>
      <c r="K751" t="str">
        <f>VLOOKUP(J751,Dictionary!B$20:C$36,2,FALSE)</f>
        <v>Ambulatory</v>
      </c>
      <c r="L751" t="s">
        <v>11</v>
      </c>
      <c r="M751" t="str">
        <f>VLOOKUP(L751,Dictionary!B$50:C$51,2,FALSE)</f>
        <v>Yes</v>
      </c>
      <c r="N751" t="s">
        <v>39196</v>
      </c>
      <c r="O751" s="15">
        <f t="shared" si="119"/>
        <v>43808.652673611112</v>
      </c>
      <c r="P751" s="12" t="s">
        <v>10188</v>
      </c>
      <c r="Q751" s="15">
        <f t="shared" si="111"/>
        <v>43808.654618055552</v>
      </c>
      <c r="R751" t="s">
        <v>10189</v>
      </c>
      <c r="S751" t="s">
        <v>39207</v>
      </c>
      <c r="T751" s="15">
        <f t="shared" si="112"/>
        <v>43808.669629629629</v>
      </c>
      <c r="U751" s="12" t="s">
        <v>10190</v>
      </c>
      <c r="V751" s="15">
        <f t="shared" si="113"/>
        <v>43808.671793981484</v>
      </c>
      <c r="W751" s="12" t="s">
        <v>10191</v>
      </c>
      <c r="X751" s="11">
        <f t="shared" si="114"/>
        <v>5.1944444538094103E-2</v>
      </c>
      <c r="Y751" s="11">
        <f t="shared" si="115"/>
        <v>4.6666666574310511E-2</v>
      </c>
      <c r="Z751" s="11">
        <f t="shared" si="116"/>
        <v>2.3666666666977108</v>
      </c>
      <c r="AA751" t="str">
        <f t="shared" si="117"/>
        <v>Late</v>
      </c>
    </row>
    <row r="752" spans="1:27" x14ac:dyDescent="0.3">
      <c r="A752">
        <f t="shared" si="118"/>
        <v>751</v>
      </c>
      <c r="B752" s="13" t="s">
        <v>38948</v>
      </c>
      <c r="C752">
        <v>11236953</v>
      </c>
      <c r="D752" s="15">
        <f t="shared" si="120"/>
        <v>43634.354166666664</v>
      </c>
      <c r="E752">
        <v>8</v>
      </c>
      <c r="F752">
        <v>30</v>
      </c>
      <c r="G752">
        <v>2</v>
      </c>
      <c r="H752" t="s">
        <v>39191</v>
      </c>
      <c r="I752" t="str">
        <f>VLOOKUP(H752,Dictionary!B$41:C$45,2,FALSE)</f>
        <v>Arrow Taxi</v>
      </c>
      <c r="J752" t="s">
        <v>4</v>
      </c>
      <c r="K752" t="str">
        <f>VLOOKUP(J752,Dictionary!B$20:C$36,2,FALSE)</f>
        <v>Over-size Wheelchair</v>
      </c>
      <c r="L752" t="s">
        <v>5</v>
      </c>
      <c r="M752" t="str">
        <f>VLOOKUP(L752,Dictionary!B$50:C$51,2,FALSE)</f>
        <v>No</v>
      </c>
      <c r="N752" t="s">
        <v>39195</v>
      </c>
      <c r="O752" s="15">
        <f t="shared" si="119"/>
        <v>43634.358541666668</v>
      </c>
      <c r="P752" s="12" t="s">
        <v>26788</v>
      </c>
      <c r="Q752" s="15">
        <f t="shared" si="111"/>
        <v>43634.363298611112</v>
      </c>
      <c r="R752" t="s">
        <v>17531</v>
      </c>
      <c r="S752" t="s">
        <v>39209</v>
      </c>
      <c r="T752" s="15">
        <f t="shared" si="112"/>
        <v>43634.388912037037</v>
      </c>
      <c r="U752" s="12" t="s">
        <v>26789</v>
      </c>
      <c r="V752" s="15">
        <f t="shared" si="113"/>
        <v>43634.393657407411</v>
      </c>
      <c r="W752" s="12" t="s">
        <v>26790</v>
      </c>
      <c r="X752" s="11">
        <f t="shared" si="114"/>
        <v>0.11388888896908611</v>
      </c>
      <c r="Y752" s="11">
        <f t="shared" si="115"/>
        <v>0.11416666663717479</v>
      </c>
      <c r="Z752" s="11">
        <f t="shared" si="116"/>
        <v>5.4733333345502615</v>
      </c>
      <c r="AA752" t="str">
        <f t="shared" si="117"/>
        <v>Late</v>
      </c>
    </row>
    <row r="753" spans="1:27" x14ac:dyDescent="0.3">
      <c r="A753">
        <f t="shared" si="118"/>
        <v>752</v>
      </c>
      <c r="B753" s="13" t="s">
        <v>39129</v>
      </c>
      <c r="C753">
        <v>11906616</v>
      </c>
      <c r="D753" s="15">
        <f t="shared" si="120"/>
        <v>43815.677083333336</v>
      </c>
      <c r="E753">
        <v>16</v>
      </c>
      <c r="F753">
        <v>15</v>
      </c>
      <c r="G753">
        <v>1</v>
      </c>
      <c r="H753" t="s">
        <v>39189</v>
      </c>
      <c r="I753" t="str">
        <f>VLOOKUP(H753,Dictionary!B$41:C$45,2,FALSE)</f>
        <v>Allied Taxi</v>
      </c>
      <c r="J753" t="s">
        <v>10</v>
      </c>
      <c r="K753" t="str">
        <f>VLOOKUP(J753,Dictionary!B$20:C$36,2,FALSE)</f>
        <v>Walker</v>
      </c>
      <c r="L753" t="s">
        <v>11</v>
      </c>
      <c r="M753" t="str">
        <f>VLOOKUP(L753,Dictionary!B$50:C$51,2,FALSE)</f>
        <v>Yes</v>
      </c>
      <c r="N753" t="s">
        <v>39195</v>
      </c>
      <c r="O753" s="15">
        <f t="shared" si="119"/>
        <v>43815.678136574075</v>
      </c>
      <c r="P753" s="12" t="s">
        <v>35261</v>
      </c>
      <c r="Q753" s="15">
        <f t="shared" si="111"/>
        <v>43815.678136574075</v>
      </c>
      <c r="R753" t="s">
        <v>35261</v>
      </c>
      <c r="S753" t="s">
        <v>39205</v>
      </c>
      <c r="T753" s="15">
        <f t="shared" si="112"/>
        <v>43815.680995370371</v>
      </c>
      <c r="U753" s="12" t="s">
        <v>35262</v>
      </c>
      <c r="V753" s="15">
        <f t="shared" si="113"/>
        <v>43815.682349537034</v>
      </c>
      <c r="W753" s="12" t="s">
        <v>35263</v>
      </c>
      <c r="X753" s="11">
        <f t="shared" si="114"/>
        <v>3.2499999913852662E-2</v>
      </c>
      <c r="Y753" s="11">
        <f t="shared" si="115"/>
        <v>0</v>
      </c>
      <c r="Z753" s="11">
        <f t="shared" si="116"/>
        <v>0.77999999793246388</v>
      </c>
      <c r="AA753" t="str">
        <f t="shared" si="117"/>
        <v>Late</v>
      </c>
    </row>
    <row r="754" spans="1:27" x14ac:dyDescent="0.3">
      <c r="A754">
        <f t="shared" si="118"/>
        <v>753</v>
      </c>
      <c r="B754" s="13" t="s">
        <v>39013</v>
      </c>
      <c r="C754">
        <v>11477759</v>
      </c>
      <c r="D754" s="15">
        <f t="shared" si="120"/>
        <v>43699.416666666664</v>
      </c>
      <c r="E754">
        <v>10</v>
      </c>
      <c r="F754">
        <v>0</v>
      </c>
      <c r="G754">
        <v>4</v>
      </c>
      <c r="H754" t="s">
        <v>39190</v>
      </c>
      <c r="I754" t="str">
        <f>VLOOKUP(H754,Dictionary!B$41:C$45,2,FALSE)</f>
        <v>Big City Taxi</v>
      </c>
      <c r="J754" t="s">
        <v>25</v>
      </c>
      <c r="K754" t="str">
        <f>VLOOKUP(J754,Dictionary!B$20:C$36,2,FALSE)</f>
        <v>Ambulatory</v>
      </c>
      <c r="L754" t="s">
        <v>11</v>
      </c>
      <c r="M754" t="str">
        <f>VLOOKUP(L754,Dictionary!B$50:C$51,2,FALSE)</f>
        <v>Yes</v>
      </c>
      <c r="N754" t="s">
        <v>39194</v>
      </c>
      <c r="O754" s="15">
        <f t="shared" si="119"/>
        <v>43699.428055555552</v>
      </c>
      <c r="P754" s="12" t="s">
        <v>28070</v>
      </c>
      <c r="Q754" s="15">
        <f t="shared" si="111"/>
        <v>43699.429201388892</v>
      </c>
      <c r="R754" t="s">
        <v>28071</v>
      </c>
      <c r="S754" t="s">
        <v>39205</v>
      </c>
      <c r="T754" s="15">
        <f t="shared" si="112"/>
        <v>43699.438252314816</v>
      </c>
      <c r="U754" s="12" t="s">
        <v>28072</v>
      </c>
      <c r="V754" s="15">
        <f t="shared" si="113"/>
        <v>43699.438981481479</v>
      </c>
      <c r="W754" s="12" t="s">
        <v>28073</v>
      </c>
      <c r="X754" s="11">
        <f t="shared" si="114"/>
        <v>1.7499999899882823E-2</v>
      </c>
      <c r="Y754" s="11">
        <f t="shared" si="115"/>
        <v>2.7500000142026693E-2</v>
      </c>
      <c r="Z754" s="11">
        <f t="shared" si="116"/>
        <v>1.0800000010058284</v>
      </c>
      <c r="AA754" t="str">
        <f t="shared" si="117"/>
        <v>Late</v>
      </c>
    </row>
    <row r="755" spans="1:27" x14ac:dyDescent="0.3">
      <c r="A755">
        <f t="shared" si="118"/>
        <v>754</v>
      </c>
      <c r="B755" s="13" t="s">
        <v>38821</v>
      </c>
      <c r="C755">
        <v>10818240</v>
      </c>
      <c r="D755" s="15">
        <f t="shared" si="120"/>
        <v>43507.760416666664</v>
      </c>
      <c r="E755">
        <v>18</v>
      </c>
      <c r="F755">
        <v>15</v>
      </c>
      <c r="G755">
        <v>1</v>
      </c>
      <c r="H755" t="s">
        <v>39191</v>
      </c>
      <c r="I755" t="str">
        <f>VLOOKUP(H755,Dictionary!B$41:C$45,2,FALSE)</f>
        <v>Arrow Taxi</v>
      </c>
      <c r="J755" t="s">
        <v>10</v>
      </c>
      <c r="K755" t="str">
        <f>VLOOKUP(J755,Dictionary!B$20:C$36,2,FALSE)</f>
        <v>Walker</v>
      </c>
      <c r="L755" t="s">
        <v>11</v>
      </c>
      <c r="M755" t="str">
        <f>VLOOKUP(L755,Dictionary!B$50:C$51,2,FALSE)</f>
        <v>Yes</v>
      </c>
      <c r="N755" t="s">
        <v>39195</v>
      </c>
      <c r="O755" s="15">
        <f t="shared" si="119"/>
        <v>43507.768483796295</v>
      </c>
      <c r="P755" s="12" t="s">
        <v>30760</v>
      </c>
      <c r="Q755" s="15">
        <f t="shared" si="111"/>
        <v>43507.769606481481</v>
      </c>
      <c r="R755" t="s">
        <v>19215</v>
      </c>
      <c r="S755" t="s">
        <v>39208</v>
      </c>
      <c r="T755" s="15">
        <f t="shared" si="112"/>
        <v>43507.794583333336</v>
      </c>
      <c r="U755" s="12" t="s">
        <v>30761</v>
      </c>
      <c r="V755" s="15">
        <f t="shared" si="113"/>
        <v>43507.79583333333</v>
      </c>
      <c r="W755" s="12" t="s">
        <v>30762</v>
      </c>
      <c r="X755" s="11">
        <f t="shared" si="114"/>
        <v>2.9999999853316694E-2</v>
      </c>
      <c r="Y755" s="11">
        <f t="shared" si="115"/>
        <v>2.6944444456603378E-2</v>
      </c>
      <c r="Z755" s="11">
        <f t="shared" si="116"/>
        <v>1.3666666634380817</v>
      </c>
      <c r="AA755" t="str">
        <f t="shared" si="117"/>
        <v>Late</v>
      </c>
    </row>
    <row r="756" spans="1:27" x14ac:dyDescent="0.3">
      <c r="A756">
        <f t="shared" si="118"/>
        <v>755</v>
      </c>
      <c r="B756" s="13" t="s">
        <v>39131</v>
      </c>
      <c r="C756">
        <v>11910350</v>
      </c>
      <c r="D756" s="15">
        <f t="shared" si="120"/>
        <v>43817.5</v>
      </c>
      <c r="E756">
        <v>12</v>
      </c>
      <c r="F756">
        <v>0</v>
      </c>
      <c r="G756">
        <v>3</v>
      </c>
      <c r="H756" t="s">
        <v>39191</v>
      </c>
      <c r="I756" t="str">
        <f>VLOOKUP(H756,Dictionary!B$41:C$45,2,FALSE)</f>
        <v>Arrow Taxi</v>
      </c>
      <c r="J756" t="s">
        <v>25</v>
      </c>
      <c r="K756" t="str">
        <f>VLOOKUP(J756,Dictionary!B$20:C$36,2,FALSE)</f>
        <v>Ambulatory</v>
      </c>
      <c r="L756" t="s">
        <v>11</v>
      </c>
      <c r="M756" t="str">
        <f>VLOOKUP(L756,Dictionary!B$50:C$51,2,FALSE)</f>
        <v>Yes</v>
      </c>
      <c r="N756" t="s">
        <v>39195</v>
      </c>
      <c r="O756" s="15">
        <f t="shared" si="119"/>
        <v>43817.508090277777</v>
      </c>
      <c r="P756" s="12" t="s">
        <v>36428</v>
      </c>
      <c r="Q756" s="15">
        <f t="shared" si="111"/>
        <v>43817.510034722225</v>
      </c>
      <c r="R756" t="s">
        <v>36429</v>
      </c>
      <c r="S756" t="s">
        <v>39209</v>
      </c>
      <c r="T756" s="15">
        <f t="shared" si="112"/>
        <v>43817.538553240738</v>
      </c>
      <c r="U756" s="12" t="s">
        <v>36430</v>
      </c>
      <c r="V756" s="15">
        <f t="shared" si="113"/>
        <v>43817.53979166667</v>
      </c>
      <c r="W756" s="12" t="s">
        <v>36431</v>
      </c>
      <c r="X756" s="11">
        <f t="shared" si="114"/>
        <v>2.9722222359851003E-2</v>
      </c>
      <c r="Y756" s="11">
        <f t="shared" si="115"/>
        <v>4.6666666748933494E-2</v>
      </c>
      <c r="Z756" s="11">
        <f t="shared" si="116"/>
        <v>1.8333333386108279</v>
      </c>
      <c r="AA756" t="str">
        <f t="shared" si="117"/>
        <v>Late</v>
      </c>
    </row>
    <row r="757" spans="1:27" x14ac:dyDescent="0.3">
      <c r="A757">
        <f t="shared" si="118"/>
        <v>756</v>
      </c>
      <c r="B757" s="13" t="s">
        <v>39109</v>
      </c>
      <c r="C757">
        <v>11783831</v>
      </c>
      <c r="D757" s="15">
        <f t="shared" si="120"/>
        <v>43795.354166666664</v>
      </c>
      <c r="E757">
        <v>8</v>
      </c>
      <c r="F757">
        <v>30</v>
      </c>
      <c r="G757">
        <v>2</v>
      </c>
      <c r="H757" t="s">
        <v>39190</v>
      </c>
      <c r="I757" t="str">
        <f>VLOOKUP(H757,Dictionary!B$41:C$45,2,FALSE)</f>
        <v>Big City Taxi</v>
      </c>
      <c r="J757" t="s">
        <v>25</v>
      </c>
      <c r="K757" t="str">
        <f>VLOOKUP(J757,Dictionary!B$20:C$36,2,FALSE)</f>
        <v>Ambulatory</v>
      </c>
      <c r="L757" t="s">
        <v>11</v>
      </c>
      <c r="M757" t="str">
        <f>VLOOKUP(L757,Dictionary!B$50:C$51,2,FALSE)</f>
        <v>Yes</v>
      </c>
      <c r="N757" t="s">
        <v>39195</v>
      </c>
      <c r="O757" s="15">
        <f t="shared" si="119"/>
        <v>43795.348877314813</v>
      </c>
      <c r="P757" s="12" t="s">
        <v>5059</v>
      </c>
      <c r="Q757" s="15">
        <f t="shared" si="111"/>
        <v>43795.350219907406</v>
      </c>
      <c r="R757" t="s">
        <v>7233</v>
      </c>
      <c r="S757" t="s">
        <v>39207</v>
      </c>
      <c r="T757" s="15">
        <f t="shared" si="112"/>
        <v>43795.363553240742</v>
      </c>
      <c r="U757" s="12" t="s">
        <v>7234</v>
      </c>
      <c r="V757" s="15">
        <f t="shared" si="113"/>
        <v>43795.364953703705</v>
      </c>
      <c r="W757" s="12" t="s">
        <v>7235</v>
      </c>
      <c r="X757" s="11">
        <f t="shared" si="114"/>
        <v>3.3611111110076308E-2</v>
      </c>
      <c r="Y757" s="11">
        <f t="shared" si="115"/>
        <v>3.2222222245763987E-2</v>
      </c>
      <c r="Z757" s="11">
        <f t="shared" si="116"/>
        <v>1.5800000005401671</v>
      </c>
      <c r="AA757" t="str">
        <f t="shared" si="117"/>
        <v>On Time</v>
      </c>
    </row>
    <row r="758" spans="1:27" x14ac:dyDescent="0.3">
      <c r="A758">
        <f t="shared" si="118"/>
        <v>757</v>
      </c>
      <c r="B758" s="13" t="s">
        <v>38829</v>
      </c>
      <c r="C758">
        <v>10888074</v>
      </c>
      <c r="D758" s="15">
        <f t="shared" si="120"/>
        <v>43515.760416666664</v>
      </c>
      <c r="E758">
        <v>18</v>
      </c>
      <c r="F758">
        <v>15</v>
      </c>
      <c r="G758">
        <v>2</v>
      </c>
      <c r="H758" t="s">
        <v>39191</v>
      </c>
      <c r="I758" t="str">
        <f>VLOOKUP(H758,Dictionary!B$41:C$45,2,FALSE)</f>
        <v>Arrow Taxi</v>
      </c>
      <c r="J758" t="s">
        <v>53</v>
      </c>
      <c r="K758" t="str">
        <f>VLOOKUP(J758,Dictionary!B$20:C$36,2,FALSE)</f>
        <v>Wheelchair</v>
      </c>
      <c r="L758" t="s">
        <v>5</v>
      </c>
      <c r="M758" t="str">
        <f>VLOOKUP(L758,Dictionary!B$50:C$51,2,FALSE)</f>
        <v>No</v>
      </c>
      <c r="N758" t="s">
        <v>39195</v>
      </c>
      <c r="O758" s="15">
        <f t="shared" si="119"/>
        <v>43515.752638888887</v>
      </c>
      <c r="P758" s="12" t="s">
        <v>18284</v>
      </c>
      <c r="Q758" s="15">
        <f t="shared" si="111"/>
        <v>43515.754861111112</v>
      </c>
      <c r="R758" t="s">
        <v>18285</v>
      </c>
      <c r="S758" t="s">
        <v>39205</v>
      </c>
      <c r="T758" s="15">
        <f t="shared" si="112"/>
        <v>43515.760729166665</v>
      </c>
      <c r="U758" s="12" t="s">
        <v>18286</v>
      </c>
      <c r="V758" s="15">
        <f t="shared" si="113"/>
        <v>43515.760729166665</v>
      </c>
      <c r="W758" s="12" t="s">
        <v>18286</v>
      </c>
      <c r="X758" s="11">
        <f t="shared" si="114"/>
        <v>0</v>
      </c>
      <c r="Y758" s="11">
        <f t="shared" si="115"/>
        <v>5.3333333402406424E-2</v>
      </c>
      <c r="Z758" s="11">
        <f t="shared" si="116"/>
        <v>1.2800000016577542</v>
      </c>
      <c r="AA758" t="str">
        <f t="shared" si="117"/>
        <v>On Time</v>
      </c>
    </row>
    <row r="759" spans="1:27" x14ac:dyDescent="0.3">
      <c r="A759">
        <f t="shared" si="118"/>
        <v>758</v>
      </c>
      <c r="B759" s="13" t="s">
        <v>38912</v>
      </c>
      <c r="C759">
        <v>11107561</v>
      </c>
      <c r="D759" s="15">
        <f t="shared" si="120"/>
        <v>43598.8125</v>
      </c>
      <c r="E759">
        <v>19</v>
      </c>
      <c r="F759">
        <v>30</v>
      </c>
      <c r="G759">
        <v>1</v>
      </c>
      <c r="H759" t="s">
        <v>39191</v>
      </c>
      <c r="I759" t="str">
        <f>VLOOKUP(H759,Dictionary!B$41:C$45,2,FALSE)</f>
        <v>Arrow Taxi</v>
      </c>
      <c r="J759" t="s">
        <v>25</v>
      </c>
      <c r="K759" t="str">
        <f>VLOOKUP(J759,Dictionary!B$20:C$36,2,FALSE)</f>
        <v>Ambulatory</v>
      </c>
      <c r="L759" t="s">
        <v>11</v>
      </c>
      <c r="M759" t="str">
        <f>VLOOKUP(L759,Dictionary!B$50:C$51,2,FALSE)</f>
        <v>Yes</v>
      </c>
      <c r="N759" t="s">
        <v>39194</v>
      </c>
      <c r="O759" s="15">
        <f t="shared" si="119"/>
        <v>43598.804664351854</v>
      </c>
      <c r="P759" s="12" t="s">
        <v>11437</v>
      </c>
      <c r="Q759" s="15">
        <f t="shared" si="111"/>
        <v>43598.806886574072</v>
      </c>
      <c r="R759" t="s">
        <v>11438</v>
      </c>
      <c r="S759" t="s">
        <v>39207</v>
      </c>
      <c r="T759" s="15">
        <f t="shared" si="112"/>
        <v>43598.823564814818</v>
      </c>
      <c r="U759" s="12" t="s">
        <v>11439</v>
      </c>
      <c r="V759" s="15">
        <f t="shared" si="113"/>
        <v>43598.826412037037</v>
      </c>
      <c r="W759" s="12" t="s">
        <v>11440</v>
      </c>
      <c r="X759" s="11">
        <f t="shared" si="114"/>
        <v>6.833333324175328E-2</v>
      </c>
      <c r="Y759" s="11">
        <f t="shared" si="115"/>
        <v>5.3333333227783442E-2</v>
      </c>
      <c r="Z759" s="11">
        <f t="shared" si="116"/>
        <v>2.9199999952688813</v>
      </c>
      <c r="AA759" t="str">
        <f t="shared" si="117"/>
        <v>On Time</v>
      </c>
    </row>
    <row r="760" spans="1:27" x14ac:dyDescent="0.3">
      <c r="A760">
        <f t="shared" si="118"/>
        <v>759</v>
      </c>
      <c r="B760" s="13" t="s">
        <v>39019</v>
      </c>
      <c r="C760">
        <v>11469255</v>
      </c>
      <c r="D760" s="15">
        <f t="shared" si="120"/>
        <v>43705.510416666664</v>
      </c>
      <c r="E760">
        <v>12</v>
      </c>
      <c r="F760">
        <v>15</v>
      </c>
      <c r="G760">
        <v>3</v>
      </c>
      <c r="H760" t="s">
        <v>394</v>
      </c>
      <c r="I760" t="str">
        <f>VLOOKUP(H760,Dictionary!B$41:C$45,2,FALSE)</f>
        <v>Huronia Cab</v>
      </c>
      <c r="J760" t="s">
        <v>25</v>
      </c>
      <c r="K760" t="str">
        <f>VLOOKUP(J760,Dictionary!B$20:C$36,2,FALSE)</f>
        <v>Ambulatory</v>
      </c>
      <c r="L760" t="s">
        <v>11</v>
      </c>
      <c r="M760" t="str">
        <f>VLOOKUP(L760,Dictionary!B$50:C$51,2,FALSE)</f>
        <v>Yes</v>
      </c>
      <c r="N760" t="s">
        <v>39194</v>
      </c>
      <c r="O760" s="15">
        <f t="shared" si="119"/>
        <v>43705.498923611114</v>
      </c>
      <c r="P760" s="12" t="s">
        <v>36793</v>
      </c>
      <c r="Q760" s="15">
        <f t="shared" si="111"/>
        <v>43705.498923611114</v>
      </c>
      <c r="R760" t="s">
        <v>36793</v>
      </c>
      <c r="S760" t="s">
        <v>39205</v>
      </c>
      <c r="T760" s="15">
        <f t="shared" si="112"/>
        <v>43705.507384259261</v>
      </c>
      <c r="U760" s="12" t="s">
        <v>6864</v>
      </c>
      <c r="V760" s="15">
        <f t="shared" si="113"/>
        <v>43705.507384259261</v>
      </c>
      <c r="W760" s="12" t="s">
        <v>6864</v>
      </c>
      <c r="X760" s="11">
        <f t="shared" si="114"/>
        <v>0</v>
      </c>
      <c r="Y760" s="11">
        <f t="shared" si="115"/>
        <v>0</v>
      </c>
      <c r="Z760" s="11">
        <f t="shared" si="116"/>
        <v>0</v>
      </c>
      <c r="AA760" t="str">
        <f t="shared" si="117"/>
        <v>On Time</v>
      </c>
    </row>
    <row r="761" spans="1:27" x14ac:dyDescent="0.3">
      <c r="A761">
        <f t="shared" si="118"/>
        <v>760</v>
      </c>
      <c r="B761" s="13" t="s">
        <v>38954</v>
      </c>
      <c r="C761">
        <v>11256988</v>
      </c>
      <c r="D761" s="15">
        <f t="shared" si="120"/>
        <v>43640.4375</v>
      </c>
      <c r="E761">
        <v>10</v>
      </c>
      <c r="F761">
        <v>30</v>
      </c>
      <c r="G761">
        <v>1</v>
      </c>
      <c r="H761" t="s">
        <v>39191</v>
      </c>
      <c r="I761" t="str">
        <f>VLOOKUP(H761,Dictionary!B$41:C$45,2,FALSE)</f>
        <v>Arrow Taxi</v>
      </c>
      <c r="J761" t="s">
        <v>53</v>
      </c>
      <c r="K761" t="str">
        <f>VLOOKUP(J761,Dictionary!B$20:C$36,2,FALSE)</f>
        <v>Wheelchair</v>
      </c>
      <c r="L761" t="s">
        <v>5</v>
      </c>
      <c r="M761" t="str">
        <f>VLOOKUP(L761,Dictionary!B$50:C$51,2,FALSE)</f>
        <v>No</v>
      </c>
      <c r="N761" t="s">
        <v>39194</v>
      </c>
      <c r="O761" s="15">
        <f t="shared" si="119"/>
        <v>43640.404699074075</v>
      </c>
      <c r="P761" s="12" t="s">
        <v>18058</v>
      </c>
      <c r="Q761" s="15">
        <f t="shared" si="111"/>
        <v>43640.439143518517</v>
      </c>
      <c r="R761" t="s">
        <v>18059</v>
      </c>
      <c r="S761" t="s">
        <v>39210</v>
      </c>
      <c r="T761" s="15">
        <f t="shared" si="112"/>
        <v>43640.444560185184</v>
      </c>
      <c r="U761" s="12" t="s">
        <v>18060</v>
      </c>
      <c r="V761" s="15">
        <f t="shared" si="113"/>
        <v>43640.449062500003</v>
      </c>
      <c r="W761" s="12" t="s">
        <v>18061</v>
      </c>
      <c r="X761" s="11">
        <f t="shared" si="114"/>
        <v>0.10805555566912517</v>
      </c>
      <c r="Y761" s="11">
        <f t="shared" si="115"/>
        <v>0.82666666660225019</v>
      </c>
      <c r="Z761" s="11">
        <f t="shared" si="116"/>
        <v>22.433333334513009</v>
      </c>
      <c r="AA761" t="str">
        <f t="shared" si="117"/>
        <v>On Time</v>
      </c>
    </row>
    <row r="762" spans="1:27" x14ac:dyDescent="0.3">
      <c r="A762">
        <f t="shared" si="118"/>
        <v>761</v>
      </c>
      <c r="B762" s="13" t="s">
        <v>38808</v>
      </c>
      <c r="C762">
        <v>10777383</v>
      </c>
      <c r="D762" s="15">
        <f t="shared" si="120"/>
        <v>43494.770833333336</v>
      </c>
      <c r="E762">
        <v>18</v>
      </c>
      <c r="F762">
        <v>30</v>
      </c>
      <c r="G762">
        <v>2</v>
      </c>
      <c r="H762" t="s">
        <v>39191</v>
      </c>
      <c r="I762" t="str">
        <f>VLOOKUP(H762,Dictionary!B$41:C$45,2,FALSE)</f>
        <v>Arrow Taxi</v>
      </c>
      <c r="J762" t="s">
        <v>25</v>
      </c>
      <c r="K762" t="str">
        <f>VLOOKUP(J762,Dictionary!B$20:C$36,2,FALSE)</f>
        <v>Ambulatory</v>
      </c>
      <c r="L762" t="s">
        <v>11</v>
      </c>
      <c r="M762" t="str">
        <f>VLOOKUP(L762,Dictionary!B$50:C$51,2,FALSE)</f>
        <v>Yes</v>
      </c>
      <c r="N762" t="s">
        <v>39195</v>
      </c>
      <c r="O762" s="15">
        <f t="shared" si="119"/>
        <v>43494.771597222221</v>
      </c>
      <c r="P762" s="12" t="s">
        <v>17492</v>
      </c>
      <c r="Q762" s="15">
        <f t="shared" si="111"/>
        <v>43494.774641203701</v>
      </c>
      <c r="R762" t="s">
        <v>17493</v>
      </c>
      <c r="S762" t="s">
        <v>39207</v>
      </c>
      <c r="T762" s="15">
        <f t="shared" si="112"/>
        <v>43494.791678240741</v>
      </c>
      <c r="U762" s="12" t="s">
        <v>17494</v>
      </c>
      <c r="V762" s="15">
        <f t="shared" si="113"/>
        <v>43494.794548611113</v>
      </c>
      <c r="W762" s="12" t="s">
        <v>17495</v>
      </c>
      <c r="X762" s="11">
        <f t="shared" si="114"/>
        <v>6.8888888927176595E-2</v>
      </c>
      <c r="Y762" s="11">
        <f t="shared" si="115"/>
        <v>7.3055555520113558E-2</v>
      </c>
      <c r="Z762" s="11">
        <f t="shared" si="116"/>
        <v>3.4066666667349637</v>
      </c>
      <c r="AA762" t="str">
        <f t="shared" si="117"/>
        <v>Late</v>
      </c>
    </row>
    <row r="763" spans="1:27" x14ac:dyDescent="0.3">
      <c r="A763">
        <f t="shared" si="118"/>
        <v>762</v>
      </c>
      <c r="B763" s="13" t="s">
        <v>39070</v>
      </c>
      <c r="C763">
        <v>11664311</v>
      </c>
      <c r="D763" s="15">
        <f t="shared" si="120"/>
        <v>43756.572916666664</v>
      </c>
      <c r="E763">
        <v>13</v>
      </c>
      <c r="F763">
        <v>45</v>
      </c>
      <c r="G763">
        <v>5</v>
      </c>
      <c r="H763" t="s">
        <v>39191</v>
      </c>
      <c r="I763" t="str">
        <f>VLOOKUP(H763,Dictionary!B$41:C$45,2,FALSE)</f>
        <v>Arrow Taxi</v>
      </c>
      <c r="J763" t="s">
        <v>53</v>
      </c>
      <c r="K763" t="str">
        <f>VLOOKUP(J763,Dictionary!B$20:C$36,2,FALSE)</f>
        <v>Wheelchair</v>
      </c>
      <c r="L763" t="s">
        <v>5</v>
      </c>
      <c r="M763" t="str">
        <f>VLOOKUP(L763,Dictionary!B$50:C$51,2,FALSE)</f>
        <v>No</v>
      </c>
      <c r="N763" t="s">
        <v>39195</v>
      </c>
      <c r="O763" s="15">
        <f t="shared" si="119"/>
        <v>43756.580810185187</v>
      </c>
      <c r="P763" s="12" t="s">
        <v>27062</v>
      </c>
      <c r="Q763" s="15">
        <f t="shared" si="111"/>
        <v>43756.584050925929</v>
      </c>
      <c r="R763" t="s">
        <v>36591</v>
      </c>
      <c r="S763" t="s">
        <v>39208</v>
      </c>
      <c r="T763" s="15">
        <f t="shared" si="112"/>
        <v>43756.606388888889</v>
      </c>
      <c r="U763" s="12" t="s">
        <v>36592</v>
      </c>
      <c r="V763" s="15">
        <f t="shared" si="113"/>
        <v>43756.608553240738</v>
      </c>
      <c r="W763" s="12" t="s">
        <v>14954</v>
      </c>
      <c r="X763" s="11">
        <f t="shared" si="114"/>
        <v>5.1944444363471121E-2</v>
      </c>
      <c r="Y763" s="11">
        <f t="shared" si="115"/>
        <v>7.7777777798473835E-2</v>
      </c>
      <c r="Z763" s="11">
        <f t="shared" si="116"/>
        <v>3.1133333318866789</v>
      </c>
      <c r="AA763" t="str">
        <f t="shared" si="117"/>
        <v>Late</v>
      </c>
    </row>
    <row r="764" spans="1:27" x14ac:dyDescent="0.3">
      <c r="A764">
        <f t="shared" si="118"/>
        <v>763</v>
      </c>
      <c r="B764" s="13" t="s">
        <v>38844</v>
      </c>
      <c r="C764">
        <v>10930773</v>
      </c>
      <c r="D764" s="15">
        <f t="shared" si="120"/>
        <v>43530.510416666664</v>
      </c>
      <c r="E764">
        <v>12</v>
      </c>
      <c r="F764">
        <v>15</v>
      </c>
      <c r="G764">
        <v>3</v>
      </c>
      <c r="H764" t="s">
        <v>39190</v>
      </c>
      <c r="I764" t="str">
        <f>VLOOKUP(H764,Dictionary!B$41:C$45,2,FALSE)</f>
        <v>Big City Taxi</v>
      </c>
      <c r="J764" t="s">
        <v>25</v>
      </c>
      <c r="K764" t="str">
        <f>VLOOKUP(J764,Dictionary!B$20:C$36,2,FALSE)</f>
        <v>Ambulatory</v>
      </c>
      <c r="L764" t="s">
        <v>11</v>
      </c>
      <c r="M764" t="str">
        <f>VLOOKUP(L764,Dictionary!B$50:C$51,2,FALSE)</f>
        <v>Yes</v>
      </c>
      <c r="N764" t="s">
        <v>39195</v>
      </c>
      <c r="O764" s="15">
        <f t="shared" si="119"/>
        <v>43530.509120370371</v>
      </c>
      <c r="P764" s="12" t="s">
        <v>28038</v>
      </c>
      <c r="Q764" s="15">
        <f t="shared" si="111"/>
        <v>43530.510428240741</v>
      </c>
      <c r="R764" t="s">
        <v>28039</v>
      </c>
      <c r="S764" t="s">
        <v>39205</v>
      </c>
      <c r="T764" s="15">
        <f t="shared" si="112"/>
        <v>43530.519409722219</v>
      </c>
      <c r="U764" s="12" t="s">
        <v>28040</v>
      </c>
      <c r="V764" s="15">
        <f t="shared" si="113"/>
        <v>43530.522349537037</v>
      </c>
      <c r="W764" s="12" t="s">
        <v>28041</v>
      </c>
      <c r="X764" s="11">
        <f t="shared" si="114"/>
        <v>7.0555555634200573E-2</v>
      </c>
      <c r="Y764" s="11">
        <f t="shared" si="115"/>
        <v>3.1388888892251998E-2</v>
      </c>
      <c r="Z764" s="11">
        <f t="shared" si="116"/>
        <v>2.4466666686348617</v>
      </c>
      <c r="AA764" t="str">
        <f t="shared" si="117"/>
        <v>On Time</v>
      </c>
    </row>
    <row r="765" spans="1:27" x14ac:dyDescent="0.3">
      <c r="A765">
        <f t="shared" si="118"/>
        <v>764</v>
      </c>
      <c r="B765" s="13" t="s">
        <v>38814</v>
      </c>
      <c r="C765">
        <v>10840350</v>
      </c>
      <c r="D765" s="15">
        <f t="shared" si="120"/>
        <v>43500.5625</v>
      </c>
      <c r="E765">
        <v>13</v>
      </c>
      <c r="F765">
        <v>30</v>
      </c>
      <c r="G765">
        <v>1</v>
      </c>
      <c r="H765" t="s">
        <v>394</v>
      </c>
      <c r="I765" t="str">
        <f>VLOOKUP(H765,Dictionary!B$41:C$45,2,FALSE)</f>
        <v>Huronia Cab</v>
      </c>
      <c r="J765" t="s">
        <v>10</v>
      </c>
      <c r="K765" t="str">
        <f>VLOOKUP(J765,Dictionary!B$20:C$36,2,FALSE)</f>
        <v>Walker</v>
      </c>
      <c r="L765" t="s">
        <v>11</v>
      </c>
      <c r="M765" t="str">
        <f>VLOOKUP(L765,Dictionary!B$50:C$51,2,FALSE)</f>
        <v>Yes</v>
      </c>
      <c r="N765" t="s">
        <v>39195</v>
      </c>
      <c r="O765" s="15">
        <f t="shared" si="119"/>
        <v>43500.55804398148</v>
      </c>
      <c r="P765" s="12" t="s">
        <v>20882</v>
      </c>
      <c r="Q765" s="15">
        <f t="shared" si="111"/>
        <v>43500.559756944444</v>
      </c>
      <c r="R765" t="s">
        <v>20883</v>
      </c>
      <c r="S765" t="s">
        <v>39205</v>
      </c>
      <c r="T765" s="15">
        <f t="shared" si="112"/>
        <v>43500.56627314815</v>
      </c>
      <c r="U765" s="12" t="s">
        <v>20884</v>
      </c>
      <c r="V765" s="15">
        <f t="shared" si="113"/>
        <v>43500.566469907404</v>
      </c>
      <c r="W765" s="12" t="s">
        <v>20885</v>
      </c>
      <c r="X765" s="11">
        <f t="shared" si="114"/>
        <v>4.7222221037372947E-3</v>
      </c>
      <c r="Y765" s="11">
        <f t="shared" si="115"/>
        <v>4.1111111117061228E-2</v>
      </c>
      <c r="Z765" s="11">
        <f t="shared" si="116"/>
        <v>1.0999999972991645</v>
      </c>
      <c r="AA765" t="str">
        <f t="shared" si="117"/>
        <v>On Time</v>
      </c>
    </row>
    <row r="766" spans="1:27" x14ac:dyDescent="0.3">
      <c r="A766">
        <f t="shared" si="118"/>
        <v>765</v>
      </c>
      <c r="B766" s="13" t="s">
        <v>38907</v>
      </c>
      <c r="C766">
        <v>11091790</v>
      </c>
      <c r="D766" s="15">
        <f t="shared" si="120"/>
        <v>43593.6875</v>
      </c>
      <c r="E766">
        <v>16</v>
      </c>
      <c r="F766">
        <v>30</v>
      </c>
      <c r="G766">
        <v>3</v>
      </c>
      <c r="H766" t="s">
        <v>39190</v>
      </c>
      <c r="I766" t="str">
        <f>VLOOKUP(H766,Dictionary!B$41:C$45,2,FALSE)</f>
        <v>Big City Taxi</v>
      </c>
      <c r="J766" t="s">
        <v>10</v>
      </c>
      <c r="K766" t="str">
        <f>VLOOKUP(J766,Dictionary!B$20:C$36,2,FALSE)</f>
        <v>Walker</v>
      </c>
      <c r="L766" t="s">
        <v>11</v>
      </c>
      <c r="M766" t="str">
        <f>VLOOKUP(L766,Dictionary!B$50:C$51,2,FALSE)</f>
        <v>Yes</v>
      </c>
      <c r="N766" t="s">
        <v>39195</v>
      </c>
      <c r="O766" s="15">
        <f t="shared" si="119"/>
        <v>43593.68240740741</v>
      </c>
      <c r="P766" s="12" t="s">
        <v>2034</v>
      </c>
      <c r="Q766" s="15">
        <f t="shared" si="111"/>
        <v>43593.684074074074</v>
      </c>
      <c r="R766" t="s">
        <v>2035</v>
      </c>
      <c r="S766" t="s">
        <v>39206</v>
      </c>
      <c r="T766" s="15">
        <f t="shared" si="112"/>
        <v>43593.696412037039</v>
      </c>
      <c r="U766" s="12" t="s">
        <v>2036</v>
      </c>
      <c r="V766" s="15">
        <f t="shared" si="113"/>
        <v>43593.698935185188</v>
      </c>
      <c r="W766" s="12" t="s">
        <v>2037</v>
      </c>
      <c r="X766" s="11">
        <f t="shared" si="114"/>
        <v>6.0555555566679686E-2</v>
      </c>
      <c r="Y766" s="11">
        <f t="shared" si="115"/>
        <v>3.9999999920837581E-2</v>
      </c>
      <c r="Z766" s="11">
        <f t="shared" si="116"/>
        <v>2.4133333317004144</v>
      </c>
      <c r="AA766" t="str">
        <f t="shared" si="117"/>
        <v>On Time</v>
      </c>
    </row>
    <row r="767" spans="1:27" x14ac:dyDescent="0.3">
      <c r="A767">
        <f t="shared" si="118"/>
        <v>766</v>
      </c>
      <c r="B767" s="13" t="s">
        <v>39029</v>
      </c>
      <c r="C767">
        <v>11496345</v>
      </c>
      <c r="D767" s="15">
        <f t="shared" si="120"/>
        <v>43715.583333333336</v>
      </c>
      <c r="E767">
        <v>14</v>
      </c>
      <c r="F767">
        <v>0</v>
      </c>
      <c r="G767">
        <v>6</v>
      </c>
      <c r="H767" t="s">
        <v>39190</v>
      </c>
      <c r="I767" t="str">
        <f>VLOOKUP(H767,Dictionary!B$41:C$45,2,FALSE)</f>
        <v>Big City Taxi</v>
      </c>
      <c r="J767" t="s">
        <v>25</v>
      </c>
      <c r="K767" t="str">
        <f>VLOOKUP(J767,Dictionary!B$20:C$36,2,FALSE)</f>
        <v>Ambulatory</v>
      </c>
      <c r="L767" t="s">
        <v>11</v>
      </c>
      <c r="M767" t="str">
        <f>VLOOKUP(L767,Dictionary!B$50:C$51,2,FALSE)</f>
        <v>Yes</v>
      </c>
      <c r="N767" t="s">
        <v>39195</v>
      </c>
      <c r="O767" s="15">
        <f t="shared" si="119"/>
        <v>43715.584374999999</v>
      </c>
      <c r="P767" s="12" t="s">
        <v>34247</v>
      </c>
      <c r="Q767" s="15">
        <f t="shared" si="111"/>
        <v>43715.58630787037</v>
      </c>
      <c r="R767" t="s">
        <v>34248</v>
      </c>
      <c r="S767" t="s">
        <v>39209</v>
      </c>
      <c r="T767" s="15">
        <f t="shared" si="112"/>
        <v>43715.617326388892</v>
      </c>
      <c r="U767" s="12" t="s">
        <v>34249</v>
      </c>
      <c r="V767" s="15">
        <f t="shared" si="113"/>
        <v>43715.618819444448</v>
      </c>
      <c r="W767" s="12" t="s">
        <v>34250</v>
      </c>
      <c r="X767" s="11">
        <f t="shared" si="114"/>
        <v>3.5833333327900618E-2</v>
      </c>
      <c r="Y767" s="11">
        <f t="shared" si="115"/>
        <v>4.6388888906221837E-2</v>
      </c>
      <c r="Z767" s="11">
        <f t="shared" si="116"/>
        <v>1.9733333336189389</v>
      </c>
      <c r="AA767" t="str">
        <f t="shared" si="117"/>
        <v>Late</v>
      </c>
    </row>
    <row r="768" spans="1:27" x14ac:dyDescent="0.3">
      <c r="A768">
        <f t="shared" si="118"/>
        <v>767</v>
      </c>
      <c r="B768" s="13" t="s">
        <v>38856</v>
      </c>
      <c r="C768">
        <v>10928619</v>
      </c>
      <c r="D768" s="15">
        <f t="shared" si="120"/>
        <v>43542.520833333336</v>
      </c>
      <c r="E768">
        <v>12</v>
      </c>
      <c r="F768">
        <v>30</v>
      </c>
      <c r="G768">
        <v>1</v>
      </c>
      <c r="H768" t="s">
        <v>39191</v>
      </c>
      <c r="I768" t="str">
        <f>VLOOKUP(H768,Dictionary!B$41:C$45,2,FALSE)</f>
        <v>Arrow Taxi</v>
      </c>
      <c r="J768" t="s">
        <v>25</v>
      </c>
      <c r="K768" t="str">
        <f>VLOOKUP(J768,Dictionary!B$20:C$36,2,FALSE)</f>
        <v>Ambulatory</v>
      </c>
      <c r="L768" t="s">
        <v>11</v>
      </c>
      <c r="M768" t="str">
        <f>VLOOKUP(L768,Dictionary!B$50:C$51,2,FALSE)</f>
        <v>Yes</v>
      </c>
      <c r="N768" t="s">
        <v>39195</v>
      </c>
      <c r="O768" s="15">
        <f t="shared" si="119"/>
        <v>43542.512025462966</v>
      </c>
      <c r="P768" s="12" t="s">
        <v>16071</v>
      </c>
      <c r="Q768" s="15">
        <f t="shared" si="111"/>
        <v>43542.516689814816</v>
      </c>
      <c r="R768" t="s">
        <v>16072</v>
      </c>
      <c r="S768" t="s">
        <v>39208</v>
      </c>
      <c r="T768" s="15">
        <f t="shared" si="112"/>
        <v>43542.536608796298</v>
      </c>
      <c r="U768" s="12" t="s">
        <v>16073</v>
      </c>
      <c r="V768" s="15">
        <f t="shared" si="113"/>
        <v>43542.539652777778</v>
      </c>
      <c r="W768" s="12" t="s">
        <v>16074</v>
      </c>
      <c r="X768" s="11">
        <f t="shared" si="114"/>
        <v>7.3055555520113558E-2</v>
      </c>
      <c r="Y768" s="11">
        <f t="shared" si="115"/>
        <v>0.11194444441935048</v>
      </c>
      <c r="Z768" s="11">
        <f t="shared" si="116"/>
        <v>4.4399999985471368</v>
      </c>
      <c r="AA768" t="str">
        <f t="shared" si="117"/>
        <v>On Time</v>
      </c>
    </row>
    <row r="769" spans="1:27" x14ac:dyDescent="0.3">
      <c r="A769">
        <f t="shared" si="118"/>
        <v>768</v>
      </c>
      <c r="B769" s="13" t="s">
        <v>38823</v>
      </c>
      <c r="C769">
        <v>10825261</v>
      </c>
      <c r="D769" s="15">
        <f t="shared" si="120"/>
        <v>43509.625</v>
      </c>
      <c r="E769">
        <v>15</v>
      </c>
      <c r="F769">
        <v>0</v>
      </c>
      <c r="G769">
        <v>3</v>
      </c>
      <c r="H769" t="s">
        <v>39189</v>
      </c>
      <c r="I769" t="str">
        <f>VLOOKUP(H769,Dictionary!B$41:C$45,2,FALSE)</f>
        <v>Allied Taxi</v>
      </c>
      <c r="J769" t="s">
        <v>10</v>
      </c>
      <c r="K769" t="str">
        <f>VLOOKUP(J769,Dictionary!B$20:C$36,2,FALSE)</f>
        <v>Walker</v>
      </c>
      <c r="L769" t="s">
        <v>11</v>
      </c>
      <c r="M769" t="str">
        <f>VLOOKUP(L769,Dictionary!B$50:C$51,2,FALSE)</f>
        <v>Yes</v>
      </c>
      <c r="N769" t="s">
        <v>39194</v>
      </c>
      <c r="O769" s="15">
        <f t="shared" si="119"/>
        <v>43509.613726851851</v>
      </c>
      <c r="P769" s="12" t="s">
        <v>33596</v>
      </c>
      <c r="Q769" s="15">
        <f t="shared" si="111"/>
        <v>43509.622604166667</v>
      </c>
      <c r="R769" t="s">
        <v>33597</v>
      </c>
      <c r="S769" t="s">
        <v>39208</v>
      </c>
      <c r="T769" s="15">
        <f t="shared" si="112"/>
        <v>43509.641944444447</v>
      </c>
      <c r="U769" s="12" t="s">
        <v>33598</v>
      </c>
      <c r="V769" s="15">
        <f t="shared" si="113"/>
        <v>43509.644305555557</v>
      </c>
      <c r="W769" s="12" t="s">
        <v>33599</v>
      </c>
      <c r="X769" s="11">
        <f t="shared" si="114"/>
        <v>5.6666666641831398E-2</v>
      </c>
      <c r="Y769" s="11">
        <f t="shared" si="115"/>
        <v>0.21305555559229106</v>
      </c>
      <c r="Z769" s="11">
        <f t="shared" si="116"/>
        <v>6.4733333336189389</v>
      </c>
      <c r="AA769" t="str">
        <f t="shared" si="117"/>
        <v>On Time</v>
      </c>
    </row>
    <row r="770" spans="1:27" x14ac:dyDescent="0.3">
      <c r="A770">
        <f t="shared" si="118"/>
        <v>769</v>
      </c>
      <c r="B770" s="13" t="s">
        <v>38874</v>
      </c>
      <c r="C770">
        <v>10988466</v>
      </c>
      <c r="D770" s="15">
        <f t="shared" si="120"/>
        <v>43560.65625</v>
      </c>
      <c r="E770">
        <v>15</v>
      </c>
      <c r="F770">
        <v>45</v>
      </c>
      <c r="G770">
        <v>5</v>
      </c>
      <c r="H770" t="s">
        <v>39189</v>
      </c>
      <c r="I770" t="str">
        <f>VLOOKUP(H770,Dictionary!B$41:C$45,2,FALSE)</f>
        <v>Allied Taxi</v>
      </c>
      <c r="J770" t="s">
        <v>53</v>
      </c>
      <c r="K770" t="str">
        <f>VLOOKUP(J770,Dictionary!B$20:C$36,2,FALSE)</f>
        <v>Wheelchair</v>
      </c>
      <c r="L770" t="s">
        <v>5</v>
      </c>
      <c r="M770" t="str">
        <f>VLOOKUP(L770,Dictionary!B$50:C$51,2,FALSE)</f>
        <v>No</v>
      </c>
      <c r="N770" t="s">
        <v>39196</v>
      </c>
      <c r="O770" s="15">
        <f t="shared" si="119"/>
        <v>43560.676481481481</v>
      </c>
      <c r="P770" s="12" t="s">
        <v>27937</v>
      </c>
      <c r="Q770" s="15">
        <f t="shared" si="111"/>
        <v>43560.683009259257</v>
      </c>
      <c r="R770" t="s">
        <v>19737</v>
      </c>
      <c r="S770" t="s">
        <v>39207</v>
      </c>
      <c r="T770" s="15">
        <f t="shared" si="112"/>
        <v>43560.696053240739</v>
      </c>
      <c r="U770" s="12" t="s">
        <v>10544</v>
      </c>
      <c r="V770" s="15">
        <f t="shared" si="113"/>
        <v>43560.697870370372</v>
      </c>
      <c r="W770" s="12" t="s">
        <v>27938</v>
      </c>
      <c r="X770" s="11">
        <f t="shared" si="114"/>
        <v>4.3611111177597195E-2</v>
      </c>
      <c r="Y770" s="11">
        <f t="shared" si="115"/>
        <v>0.15666666661854833</v>
      </c>
      <c r="Z770" s="11">
        <f t="shared" si="116"/>
        <v>4.8066666671074927</v>
      </c>
      <c r="AA770" t="str">
        <f t="shared" si="117"/>
        <v>Late</v>
      </c>
    </row>
    <row r="771" spans="1:27" x14ac:dyDescent="0.3">
      <c r="A771">
        <f t="shared" si="118"/>
        <v>770</v>
      </c>
      <c r="B771" s="13" t="s">
        <v>38977</v>
      </c>
      <c r="C771">
        <v>11330567</v>
      </c>
      <c r="D771" s="15">
        <f t="shared" si="120"/>
        <v>43663.34375</v>
      </c>
      <c r="E771">
        <v>8</v>
      </c>
      <c r="F771">
        <v>15</v>
      </c>
      <c r="G771">
        <v>3</v>
      </c>
      <c r="H771" t="s">
        <v>39190</v>
      </c>
      <c r="I771" t="str">
        <f>VLOOKUP(H771,Dictionary!B$41:C$45,2,FALSE)</f>
        <v>Big City Taxi</v>
      </c>
      <c r="J771" t="s">
        <v>10</v>
      </c>
      <c r="K771" t="str">
        <f>VLOOKUP(J771,Dictionary!B$20:C$36,2,FALSE)</f>
        <v>Walker</v>
      </c>
      <c r="L771" t="s">
        <v>11</v>
      </c>
      <c r="M771" t="str">
        <f>VLOOKUP(L771,Dictionary!B$50:C$51,2,FALSE)</f>
        <v>Yes</v>
      </c>
      <c r="N771" t="s">
        <v>39194</v>
      </c>
      <c r="O771" s="15">
        <f t="shared" si="119"/>
        <v>43663.353472222225</v>
      </c>
      <c r="P771" s="12" t="s">
        <v>11541</v>
      </c>
      <c r="Q771" s="15">
        <f t="shared" ref="Q771:Q834" si="121">DATE(LEFT(B771,4),MID(B771,6,2),RIGHT(B771,2))+TIME(LEFT(R771,2),MID(R771,4,2),RIGHT(R771,2))</f>
        <v>43663.353472222225</v>
      </c>
      <c r="R771" t="s">
        <v>11541</v>
      </c>
      <c r="S771" t="s">
        <v>39210</v>
      </c>
      <c r="T771" s="15">
        <f t="shared" ref="T771:T834" si="122">DATE(LEFT(B771,4),MID(B771,6,2),RIGHT(B771,2))+TIME(LEFT(U771,2),MID(U771,4,2),RIGHT(U771,2))</f>
        <v>43663.390300925923</v>
      </c>
      <c r="U771" s="12" t="s">
        <v>1860</v>
      </c>
      <c r="V771" s="15">
        <f t="shared" ref="V771:V834" si="123">DATE(LEFT(B771,4),MID(B771,6,2),RIGHT(B771,2))+TIME(LEFT(W771,2),MID(W771,4,2),RIGHT(W771,2))</f>
        <v>43663.390300925923</v>
      </c>
      <c r="W771" s="12" t="s">
        <v>1860</v>
      </c>
      <c r="X771" s="11">
        <f t="shared" ref="X771:X834" si="124">(V771-T771)*24</f>
        <v>0</v>
      </c>
      <c r="Y771" s="11">
        <f t="shared" ref="Y771:Y834" si="125">(Q771-O771)*24</f>
        <v>0</v>
      </c>
      <c r="Z771" s="11">
        <f t="shared" ref="Z771:Z834" si="126">(X771+Y771)*24</f>
        <v>0</v>
      </c>
      <c r="AA771" t="str">
        <f t="shared" ref="AA771:AA834" si="127">IF(O771&gt;D771,"Late","On Time")</f>
        <v>Late</v>
      </c>
    </row>
    <row r="772" spans="1:27" x14ac:dyDescent="0.3">
      <c r="A772">
        <f t="shared" ref="A772:A835" si="128">SUM(A771+1)</f>
        <v>771</v>
      </c>
      <c r="B772" s="13" t="s">
        <v>39103</v>
      </c>
      <c r="C772">
        <v>11762452</v>
      </c>
      <c r="D772" s="15">
        <f t="shared" si="120"/>
        <v>43789.583333333336</v>
      </c>
      <c r="E772">
        <v>14</v>
      </c>
      <c r="F772">
        <v>0</v>
      </c>
      <c r="G772">
        <v>3</v>
      </c>
      <c r="H772" t="s">
        <v>39190</v>
      </c>
      <c r="I772" t="str">
        <f>VLOOKUP(H772,Dictionary!B$41:C$45,2,FALSE)</f>
        <v>Big City Taxi</v>
      </c>
      <c r="J772" t="s">
        <v>25</v>
      </c>
      <c r="K772" t="str">
        <f>VLOOKUP(J772,Dictionary!B$20:C$36,2,FALSE)</f>
        <v>Ambulatory</v>
      </c>
      <c r="L772" t="s">
        <v>11</v>
      </c>
      <c r="M772" t="str">
        <f>VLOOKUP(L772,Dictionary!B$50:C$51,2,FALSE)</f>
        <v>Yes</v>
      </c>
      <c r="N772" t="s">
        <v>39196</v>
      </c>
      <c r="O772" s="15">
        <f t="shared" ref="O772:O835" si="129">DATE(LEFT(B772,4),MID(B772,6,2),RIGHT(B772,2))+TIME(LEFT(P772,2),MID(P772,4,2),RIGHT(P772,2))</f>
        <v>43789.575011574074</v>
      </c>
      <c r="P772" s="12" t="s">
        <v>18921</v>
      </c>
      <c r="Q772" s="15">
        <f t="shared" si="121"/>
        <v>43789.579282407409</v>
      </c>
      <c r="R772" t="s">
        <v>18922</v>
      </c>
      <c r="S772" t="s">
        <v>39205</v>
      </c>
      <c r="T772" s="15">
        <f t="shared" si="122"/>
        <v>43789.584189814814</v>
      </c>
      <c r="U772" s="12" t="s">
        <v>18923</v>
      </c>
      <c r="V772" s="15">
        <f t="shared" si="123"/>
        <v>43789.585474537038</v>
      </c>
      <c r="W772" s="12" t="s">
        <v>18924</v>
      </c>
      <c r="X772" s="11">
        <f t="shared" si="124"/>
        <v>3.0833333381451666E-2</v>
      </c>
      <c r="Y772" s="11">
        <f t="shared" si="125"/>
        <v>0.1025000000372529</v>
      </c>
      <c r="Z772" s="11">
        <f t="shared" si="126"/>
        <v>3.2000000020489097</v>
      </c>
      <c r="AA772" t="str">
        <f t="shared" si="127"/>
        <v>On Time</v>
      </c>
    </row>
    <row r="773" spans="1:27" x14ac:dyDescent="0.3">
      <c r="A773">
        <f t="shared" si="128"/>
        <v>772</v>
      </c>
      <c r="B773" s="13" t="s">
        <v>39082</v>
      </c>
      <c r="C773">
        <v>11713934</v>
      </c>
      <c r="D773" s="15">
        <f t="shared" ref="D773:D836" si="130">DATE(LEFT(B773,4),MID(B773,6,2),RIGHT(B773,2))+TIME(E773,F773,0)</f>
        <v>43768.5</v>
      </c>
      <c r="E773">
        <v>12</v>
      </c>
      <c r="F773">
        <v>0</v>
      </c>
      <c r="G773">
        <v>3</v>
      </c>
      <c r="H773" t="s">
        <v>39191</v>
      </c>
      <c r="I773" t="str">
        <f>VLOOKUP(H773,Dictionary!B$41:C$45,2,FALSE)</f>
        <v>Arrow Taxi</v>
      </c>
      <c r="J773" t="s">
        <v>25</v>
      </c>
      <c r="K773" t="str">
        <f>VLOOKUP(J773,Dictionary!B$20:C$36,2,FALSE)</f>
        <v>Ambulatory</v>
      </c>
      <c r="L773" t="s">
        <v>11</v>
      </c>
      <c r="M773" t="str">
        <f>VLOOKUP(L773,Dictionary!B$50:C$51,2,FALSE)</f>
        <v>Yes</v>
      </c>
      <c r="N773" t="s">
        <v>39195</v>
      </c>
      <c r="O773" s="15">
        <f t="shared" si="129"/>
        <v>43768.513310185182</v>
      </c>
      <c r="P773" s="12" t="s">
        <v>13924</v>
      </c>
      <c r="Q773" s="15">
        <f t="shared" si="121"/>
        <v>43768.516898148147</v>
      </c>
      <c r="R773" t="s">
        <v>13925</v>
      </c>
      <c r="S773" t="s">
        <v>39210</v>
      </c>
      <c r="T773" s="15">
        <f t="shared" si="122"/>
        <v>43768.553182870368</v>
      </c>
      <c r="U773" s="12" t="s">
        <v>13926</v>
      </c>
      <c r="V773" s="15">
        <f t="shared" si="123"/>
        <v>43768.554884259262</v>
      </c>
      <c r="W773" s="12" t="s">
        <v>13927</v>
      </c>
      <c r="X773" s="11">
        <f t="shared" si="124"/>
        <v>4.0833333448972553E-2</v>
      </c>
      <c r="Y773" s="11">
        <f t="shared" si="125"/>
        <v>8.6111111158970743E-2</v>
      </c>
      <c r="Z773" s="11">
        <f t="shared" si="126"/>
        <v>3.0466666705906391</v>
      </c>
      <c r="AA773" t="str">
        <f t="shared" si="127"/>
        <v>Late</v>
      </c>
    </row>
    <row r="774" spans="1:27" x14ac:dyDescent="0.3">
      <c r="A774">
        <f t="shared" si="128"/>
        <v>773</v>
      </c>
      <c r="B774" s="13" t="s">
        <v>39038</v>
      </c>
      <c r="C774">
        <v>11522983</v>
      </c>
      <c r="D774" s="15">
        <f t="shared" si="130"/>
        <v>43724.666666666664</v>
      </c>
      <c r="E774">
        <v>16</v>
      </c>
      <c r="F774">
        <v>0</v>
      </c>
      <c r="G774">
        <v>1</v>
      </c>
      <c r="H774" t="s">
        <v>39191</v>
      </c>
      <c r="I774" t="str">
        <f>VLOOKUP(H774,Dictionary!B$41:C$45,2,FALSE)</f>
        <v>Arrow Taxi</v>
      </c>
      <c r="J774" t="s">
        <v>25</v>
      </c>
      <c r="K774" t="str">
        <f>VLOOKUP(J774,Dictionary!B$20:C$36,2,FALSE)</f>
        <v>Ambulatory</v>
      </c>
      <c r="L774" t="s">
        <v>11</v>
      </c>
      <c r="M774" t="str">
        <f>VLOOKUP(L774,Dictionary!B$50:C$51,2,FALSE)</f>
        <v>Yes</v>
      </c>
      <c r="N774" t="s">
        <v>39195</v>
      </c>
      <c r="O774" s="15">
        <f t="shared" si="129"/>
        <v>43724.679664351854</v>
      </c>
      <c r="P774" s="12" t="s">
        <v>35321</v>
      </c>
      <c r="Q774" s="15">
        <f t="shared" si="121"/>
        <v>43724.679664351854</v>
      </c>
      <c r="R774" t="s">
        <v>35321</v>
      </c>
      <c r="S774" t="s">
        <v>39206</v>
      </c>
      <c r="T774" s="15">
        <f t="shared" si="122"/>
        <v>43724.694097222222</v>
      </c>
      <c r="U774" s="12" t="s">
        <v>35322</v>
      </c>
      <c r="V774" s="15">
        <f t="shared" si="123"/>
        <v>43724.694097222222</v>
      </c>
      <c r="W774" s="12" t="s">
        <v>35322</v>
      </c>
      <c r="X774" s="11">
        <f t="shared" si="124"/>
        <v>0</v>
      </c>
      <c r="Y774" s="11">
        <f t="shared" si="125"/>
        <v>0</v>
      </c>
      <c r="Z774" s="11">
        <f t="shared" si="126"/>
        <v>0</v>
      </c>
      <c r="AA774" t="str">
        <f t="shared" si="127"/>
        <v>Late</v>
      </c>
    </row>
    <row r="775" spans="1:27" x14ac:dyDescent="0.3">
      <c r="A775">
        <f t="shared" si="128"/>
        <v>774</v>
      </c>
      <c r="B775" s="13" t="s">
        <v>38977</v>
      </c>
      <c r="C775">
        <v>11330087</v>
      </c>
      <c r="D775" s="15">
        <f t="shared" si="130"/>
        <v>43663.53125</v>
      </c>
      <c r="E775">
        <v>12</v>
      </c>
      <c r="F775">
        <v>45</v>
      </c>
      <c r="G775">
        <v>3</v>
      </c>
      <c r="H775" t="s">
        <v>39189</v>
      </c>
      <c r="I775" t="str">
        <f>VLOOKUP(H775,Dictionary!B$41:C$45,2,FALSE)</f>
        <v>Allied Taxi</v>
      </c>
      <c r="J775" t="s">
        <v>10</v>
      </c>
      <c r="K775" t="str">
        <f>VLOOKUP(J775,Dictionary!B$20:C$36,2,FALSE)</f>
        <v>Walker</v>
      </c>
      <c r="L775" t="s">
        <v>11</v>
      </c>
      <c r="M775" t="str">
        <f>VLOOKUP(L775,Dictionary!B$50:C$51,2,FALSE)</f>
        <v>Yes</v>
      </c>
      <c r="N775" t="s">
        <v>39195</v>
      </c>
      <c r="O775" s="15">
        <f t="shared" si="129"/>
        <v>43663.531377314815</v>
      </c>
      <c r="P775" s="12" t="s">
        <v>2002</v>
      </c>
      <c r="Q775" s="15">
        <f t="shared" si="121"/>
        <v>43663.532488425924</v>
      </c>
      <c r="R775" t="s">
        <v>2003</v>
      </c>
      <c r="S775" t="s">
        <v>39205</v>
      </c>
      <c r="T775" s="15">
        <f t="shared" si="122"/>
        <v>43663.538900462961</v>
      </c>
      <c r="U775" s="12" t="s">
        <v>2004</v>
      </c>
      <c r="V775" s="15">
        <f t="shared" si="123"/>
        <v>43663.540682870371</v>
      </c>
      <c r="W775" s="12" t="s">
        <v>2005</v>
      </c>
      <c r="X775" s="11">
        <f t="shared" si="124"/>
        <v>4.2777777824085206E-2</v>
      </c>
      <c r="Y775" s="11">
        <f t="shared" si="125"/>
        <v>2.6666666613891721E-2</v>
      </c>
      <c r="Z775" s="11">
        <f t="shared" si="126"/>
        <v>1.6666666665114462</v>
      </c>
      <c r="AA775" t="str">
        <f t="shared" si="127"/>
        <v>Late</v>
      </c>
    </row>
    <row r="776" spans="1:27" x14ac:dyDescent="0.3">
      <c r="A776">
        <f t="shared" si="128"/>
        <v>775</v>
      </c>
      <c r="B776" s="13" t="s">
        <v>38920</v>
      </c>
      <c r="C776">
        <v>11133065</v>
      </c>
      <c r="D776" s="15">
        <f t="shared" si="130"/>
        <v>43606.625</v>
      </c>
      <c r="E776">
        <v>15</v>
      </c>
      <c r="F776">
        <v>0</v>
      </c>
      <c r="G776">
        <v>2</v>
      </c>
      <c r="H776" t="s">
        <v>39190</v>
      </c>
      <c r="I776" t="str">
        <f>VLOOKUP(H776,Dictionary!B$41:C$45,2,FALSE)</f>
        <v>Big City Taxi</v>
      </c>
      <c r="J776" t="s">
        <v>10</v>
      </c>
      <c r="K776" t="str">
        <f>VLOOKUP(J776,Dictionary!B$20:C$36,2,FALSE)</f>
        <v>Walker</v>
      </c>
      <c r="L776" t="s">
        <v>11</v>
      </c>
      <c r="M776" t="str">
        <f>VLOOKUP(L776,Dictionary!B$50:C$51,2,FALSE)</f>
        <v>Yes</v>
      </c>
      <c r="N776" t="s">
        <v>39195</v>
      </c>
      <c r="O776" s="15">
        <f t="shared" si="129"/>
        <v>43606.638958333337</v>
      </c>
      <c r="P776" s="12" t="s">
        <v>28507</v>
      </c>
      <c r="Q776" s="15">
        <f t="shared" si="121"/>
        <v>43606.643807870372</v>
      </c>
      <c r="R776" t="s">
        <v>28508</v>
      </c>
      <c r="S776" t="s">
        <v>39208</v>
      </c>
      <c r="T776" s="15">
        <f t="shared" si="122"/>
        <v>43606.667094907411</v>
      </c>
      <c r="U776" s="12" t="s">
        <v>28509</v>
      </c>
      <c r="V776" s="15">
        <f t="shared" si="123"/>
        <v>43606.668217592596</v>
      </c>
      <c r="W776" s="12" t="s">
        <v>28510</v>
      </c>
      <c r="X776" s="11">
        <f t="shared" si="124"/>
        <v>2.6944444456603378E-2</v>
      </c>
      <c r="Y776" s="11">
        <f t="shared" si="125"/>
        <v>0.1163888888549991</v>
      </c>
      <c r="Z776" s="11">
        <f t="shared" si="126"/>
        <v>3.4399999994784594</v>
      </c>
      <c r="AA776" t="str">
        <f t="shared" si="127"/>
        <v>Late</v>
      </c>
    </row>
    <row r="777" spans="1:27" x14ac:dyDescent="0.3">
      <c r="A777">
        <f t="shared" si="128"/>
        <v>776</v>
      </c>
      <c r="B777" s="13" t="s">
        <v>38787</v>
      </c>
      <c r="C777">
        <v>10717910</v>
      </c>
      <c r="D777" s="15">
        <f t="shared" si="130"/>
        <v>43473.520833333336</v>
      </c>
      <c r="E777">
        <v>12</v>
      </c>
      <c r="F777">
        <v>30</v>
      </c>
      <c r="G777">
        <v>2</v>
      </c>
      <c r="H777" t="s">
        <v>39190</v>
      </c>
      <c r="I777" t="str">
        <f>VLOOKUP(H777,Dictionary!B$41:C$45,2,FALSE)</f>
        <v>Big City Taxi</v>
      </c>
      <c r="J777" t="s">
        <v>10</v>
      </c>
      <c r="K777" t="str">
        <f>VLOOKUP(J777,Dictionary!B$20:C$36,2,FALSE)</f>
        <v>Walker</v>
      </c>
      <c r="L777" t="s">
        <v>11</v>
      </c>
      <c r="M777" t="str">
        <f>VLOOKUP(L777,Dictionary!B$50:C$51,2,FALSE)</f>
        <v>Yes</v>
      </c>
      <c r="N777" t="s">
        <v>39195</v>
      </c>
      <c r="O777" s="15">
        <f t="shared" si="129"/>
        <v>43473.517442129632</v>
      </c>
      <c r="P777" s="12" t="s">
        <v>6444</v>
      </c>
      <c r="Q777" s="15">
        <f t="shared" si="121"/>
        <v>43473.517442129632</v>
      </c>
      <c r="R777" t="s">
        <v>6444</v>
      </c>
      <c r="S777" t="s">
        <v>39207</v>
      </c>
      <c r="T777" s="15">
        <f t="shared" si="122"/>
        <v>43473.534444444442</v>
      </c>
      <c r="U777" s="12" t="s">
        <v>6445</v>
      </c>
      <c r="V777" s="15">
        <f t="shared" si="123"/>
        <v>43473.534907407404</v>
      </c>
      <c r="W777" s="12" t="s">
        <v>6446</v>
      </c>
      <c r="X777" s="11">
        <f t="shared" si="124"/>
        <v>1.111111108912155E-2</v>
      </c>
      <c r="Y777" s="11">
        <f t="shared" si="125"/>
        <v>0</v>
      </c>
      <c r="Z777" s="11">
        <f t="shared" si="126"/>
        <v>0.26666666613891721</v>
      </c>
      <c r="AA777" t="str">
        <f t="shared" si="127"/>
        <v>On Time</v>
      </c>
    </row>
    <row r="778" spans="1:27" x14ac:dyDescent="0.3">
      <c r="A778">
        <f t="shared" si="128"/>
        <v>777</v>
      </c>
      <c r="B778" s="13" t="s">
        <v>38920</v>
      </c>
      <c r="C778">
        <v>11133835</v>
      </c>
      <c r="D778" s="15">
        <f t="shared" si="130"/>
        <v>43606.583333333336</v>
      </c>
      <c r="E778">
        <v>14</v>
      </c>
      <c r="F778">
        <v>0</v>
      </c>
      <c r="G778">
        <v>2</v>
      </c>
      <c r="H778" t="s">
        <v>39191</v>
      </c>
      <c r="I778" t="str">
        <f>VLOOKUP(H778,Dictionary!B$41:C$45,2,FALSE)</f>
        <v>Arrow Taxi</v>
      </c>
      <c r="J778" t="s">
        <v>53</v>
      </c>
      <c r="K778" t="str">
        <f>VLOOKUP(J778,Dictionary!B$20:C$36,2,FALSE)</f>
        <v>Wheelchair</v>
      </c>
      <c r="L778" t="s">
        <v>5</v>
      </c>
      <c r="M778" t="str">
        <f>VLOOKUP(L778,Dictionary!B$50:C$51,2,FALSE)</f>
        <v>No</v>
      </c>
      <c r="N778" t="s">
        <v>39195</v>
      </c>
      <c r="O778" s="15">
        <f t="shared" si="129"/>
        <v>43606.593460648146</v>
      </c>
      <c r="P778" s="12" t="s">
        <v>25947</v>
      </c>
      <c r="Q778" s="15">
        <f t="shared" si="121"/>
        <v>43606.595914351848</v>
      </c>
      <c r="R778" t="s">
        <v>25948</v>
      </c>
      <c r="S778" t="s">
        <v>39205</v>
      </c>
      <c r="T778" s="15">
        <f t="shared" si="122"/>
        <v>43606.603113425925</v>
      </c>
      <c r="U778" s="12" t="s">
        <v>25949</v>
      </c>
      <c r="V778" s="15">
        <f t="shared" si="123"/>
        <v>43606.614652777775</v>
      </c>
      <c r="W778" s="12" t="s">
        <v>25950</v>
      </c>
      <c r="X778" s="11">
        <f t="shared" si="124"/>
        <v>0.27694444439839572</v>
      </c>
      <c r="Y778" s="11">
        <f t="shared" si="125"/>
        <v>5.8888888859655708E-2</v>
      </c>
      <c r="Z778" s="11">
        <f t="shared" si="126"/>
        <v>8.0599999981932342</v>
      </c>
      <c r="AA778" t="str">
        <f t="shared" si="127"/>
        <v>Late</v>
      </c>
    </row>
    <row r="779" spans="1:27" x14ac:dyDescent="0.3">
      <c r="A779">
        <f t="shared" si="128"/>
        <v>778</v>
      </c>
      <c r="B779" s="13" t="s">
        <v>38994</v>
      </c>
      <c r="C779">
        <v>11418246</v>
      </c>
      <c r="D779" s="15">
        <f t="shared" si="130"/>
        <v>43680.552083333336</v>
      </c>
      <c r="E779">
        <v>13</v>
      </c>
      <c r="F779">
        <v>15</v>
      </c>
      <c r="G779">
        <v>6</v>
      </c>
      <c r="H779" t="s">
        <v>39190</v>
      </c>
      <c r="I779" t="str">
        <f>VLOOKUP(H779,Dictionary!B$41:C$45,2,FALSE)</f>
        <v>Big City Taxi</v>
      </c>
      <c r="J779" t="s">
        <v>25</v>
      </c>
      <c r="K779" t="str">
        <f>VLOOKUP(J779,Dictionary!B$20:C$36,2,FALSE)</f>
        <v>Ambulatory</v>
      </c>
      <c r="L779" t="s">
        <v>11</v>
      </c>
      <c r="M779" t="str">
        <f>VLOOKUP(L779,Dictionary!B$50:C$51,2,FALSE)</f>
        <v>Yes</v>
      </c>
      <c r="N779" t="s">
        <v>39195</v>
      </c>
      <c r="O779" s="15">
        <f t="shared" si="129"/>
        <v>43680.545393518521</v>
      </c>
      <c r="P779" s="12" t="s">
        <v>30454</v>
      </c>
      <c r="Q779" s="15">
        <f t="shared" si="121"/>
        <v>43680.547083333331</v>
      </c>
      <c r="R779" t="s">
        <v>30455</v>
      </c>
      <c r="S779" t="s">
        <v>39209</v>
      </c>
      <c r="T779" s="15">
        <f t="shared" si="122"/>
        <v>43680.578472222223</v>
      </c>
      <c r="U779" s="12" t="s">
        <v>30456</v>
      </c>
      <c r="V779" s="15">
        <f t="shared" si="123"/>
        <v>43680.579479166663</v>
      </c>
      <c r="W779" s="12" t="s">
        <v>30457</v>
      </c>
      <c r="X779" s="11">
        <f t="shared" si="124"/>
        <v>2.4166666553355753E-2</v>
      </c>
      <c r="Y779" s="11">
        <f t="shared" si="125"/>
        <v>4.0555555431637913E-2</v>
      </c>
      <c r="Z779" s="11">
        <f t="shared" si="126"/>
        <v>1.553333327639848</v>
      </c>
      <c r="AA779" t="str">
        <f t="shared" si="127"/>
        <v>On Time</v>
      </c>
    </row>
    <row r="780" spans="1:27" x14ac:dyDescent="0.3">
      <c r="A780">
        <f t="shared" si="128"/>
        <v>779</v>
      </c>
      <c r="B780" s="13" t="s">
        <v>39042</v>
      </c>
      <c r="C780">
        <v>11602702</v>
      </c>
      <c r="D780" s="15">
        <f t="shared" si="130"/>
        <v>43728.625</v>
      </c>
      <c r="E780">
        <v>15</v>
      </c>
      <c r="F780">
        <v>0</v>
      </c>
      <c r="G780">
        <v>5</v>
      </c>
      <c r="H780" t="s">
        <v>39189</v>
      </c>
      <c r="I780" t="str">
        <f>VLOOKUP(H780,Dictionary!B$41:C$45,2,FALSE)</f>
        <v>Allied Taxi</v>
      </c>
      <c r="J780" t="s">
        <v>25</v>
      </c>
      <c r="K780" t="str">
        <f>VLOOKUP(J780,Dictionary!B$20:C$36,2,FALSE)</f>
        <v>Ambulatory</v>
      </c>
      <c r="L780" t="s">
        <v>11</v>
      </c>
      <c r="M780" t="str">
        <f>VLOOKUP(L780,Dictionary!B$50:C$51,2,FALSE)</f>
        <v>Yes</v>
      </c>
      <c r="N780" t="s">
        <v>39195</v>
      </c>
      <c r="O780" s="15">
        <f t="shared" si="129"/>
        <v>43728.622685185182</v>
      </c>
      <c r="P780" s="12" t="s">
        <v>18115</v>
      </c>
      <c r="Q780" s="15">
        <f t="shared" si="121"/>
        <v>43728.622685185182</v>
      </c>
      <c r="R780" t="s">
        <v>18115</v>
      </c>
      <c r="S780" t="s">
        <v>39208</v>
      </c>
      <c r="T780" s="15">
        <f t="shared" si="122"/>
        <v>43728.646365740744</v>
      </c>
      <c r="U780" s="12" t="s">
        <v>18116</v>
      </c>
      <c r="V780" s="15">
        <f t="shared" si="123"/>
        <v>43728.646365740744</v>
      </c>
      <c r="W780" s="12" t="s">
        <v>18116</v>
      </c>
      <c r="X780" s="11">
        <f t="shared" si="124"/>
        <v>0</v>
      </c>
      <c r="Y780" s="11">
        <f t="shared" si="125"/>
        <v>0</v>
      </c>
      <c r="Z780" s="11">
        <f t="shared" si="126"/>
        <v>0</v>
      </c>
      <c r="AA780" t="str">
        <f t="shared" si="127"/>
        <v>On Time</v>
      </c>
    </row>
    <row r="781" spans="1:27" x14ac:dyDescent="0.3">
      <c r="A781">
        <f t="shared" si="128"/>
        <v>780</v>
      </c>
      <c r="B781" s="13" t="s">
        <v>39012</v>
      </c>
      <c r="C781">
        <v>11440797</v>
      </c>
      <c r="D781" s="15">
        <f t="shared" si="130"/>
        <v>43698.375</v>
      </c>
      <c r="E781">
        <v>9</v>
      </c>
      <c r="F781">
        <v>0</v>
      </c>
      <c r="G781">
        <v>3</v>
      </c>
      <c r="H781" t="s">
        <v>39189</v>
      </c>
      <c r="I781" t="str">
        <f>VLOOKUP(H781,Dictionary!B$41:C$45,2,FALSE)</f>
        <v>Allied Taxi</v>
      </c>
      <c r="J781" t="s">
        <v>25</v>
      </c>
      <c r="K781" t="str">
        <f>VLOOKUP(J781,Dictionary!B$20:C$36,2,FALSE)</f>
        <v>Ambulatory</v>
      </c>
      <c r="L781" t="s">
        <v>11</v>
      </c>
      <c r="M781" t="str">
        <f>VLOOKUP(L781,Dictionary!B$50:C$51,2,FALSE)</f>
        <v>Yes</v>
      </c>
      <c r="N781" t="s">
        <v>39195</v>
      </c>
      <c r="O781" s="15">
        <f t="shared" si="129"/>
        <v>43698.36990740741</v>
      </c>
      <c r="P781" s="12" t="s">
        <v>23292</v>
      </c>
      <c r="Q781" s="15">
        <f t="shared" si="121"/>
        <v>43698.370775462965</v>
      </c>
      <c r="R781" t="s">
        <v>23293</v>
      </c>
      <c r="S781" t="s">
        <v>39210</v>
      </c>
      <c r="T781" s="15">
        <f t="shared" si="122"/>
        <v>43698.408217592594</v>
      </c>
      <c r="U781" s="12" t="s">
        <v>23294</v>
      </c>
      <c r="V781" s="15">
        <f t="shared" si="123"/>
        <v>43698.409756944442</v>
      </c>
      <c r="W781" s="12" t="s">
        <v>23295</v>
      </c>
      <c r="X781" s="11">
        <f t="shared" si="124"/>
        <v>3.6944444349501282E-2</v>
      </c>
      <c r="Y781" s="11">
        <f t="shared" si="125"/>
        <v>2.083333331393078E-2</v>
      </c>
      <c r="Z781" s="11">
        <f t="shared" si="126"/>
        <v>1.3866666639223695</v>
      </c>
      <c r="AA781" t="str">
        <f t="shared" si="127"/>
        <v>On Time</v>
      </c>
    </row>
    <row r="782" spans="1:27" x14ac:dyDescent="0.3">
      <c r="A782">
        <f t="shared" si="128"/>
        <v>781</v>
      </c>
      <c r="B782" s="13" t="s">
        <v>39116</v>
      </c>
      <c r="C782">
        <v>11809868</v>
      </c>
      <c r="D782" s="15">
        <f t="shared" si="130"/>
        <v>43802.34375</v>
      </c>
      <c r="E782">
        <v>8</v>
      </c>
      <c r="F782">
        <v>15</v>
      </c>
      <c r="G782">
        <v>2</v>
      </c>
      <c r="H782" t="s">
        <v>39189</v>
      </c>
      <c r="I782" t="str">
        <f>VLOOKUP(H782,Dictionary!B$41:C$45,2,FALSE)</f>
        <v>Allied Taxi</v>
      </c>
      <c r="J782" t="s">
        <v>25</v>
      </c>
      <c r="K782" t="str">
        <f>VLOOKUP(J782,Dictionary!B$20:C$36,2,FALSE)</f>
        <v>Ambulatory</v>
      </c>
      <c r="L782" t="s">
        <v>11</v>
      </c>
      <c r="M782" t="str">
        <f>VLOOKUP(L782,Dictionary!B$50:C$51,2,FALSE)</f>
        <v>Yes</v>
      </c>
      <c r="N782" t="s">
        <v>39195</v>
      </c>
      <c r="O782" s="15">
        <f t="shared" si="129"/>
        <v>43802.337500000001</v>
      </c>
      <c r="P782" s="12" t="s">
        <v>2054</v>
      </c>
      <c r="Q782" s="15">
        <f t="shared" si="121"/>
        <v>43802.340196759258</v>
      </c>
      <c r="R782" t="s">
        <v>2055</v>
      </c>
      <c r="S782" t="s">
        <v>39208</v>
      </c>
      <c r="T782" s="15">
        <f t="shared" si="122"/>
        <v>43802.360810185186</v>
      </c>
      <c r="U782" s="12" t="s">
        <v>2056</v>
      </c>
      <c r="V782" s="15">
        <f t="shared" si="123"/>
        <v>43802.360810185186</v>
      </c>
      <c r="W782" s="12" t="s">
        <v>2056</v>
      </c>
      <c r="X782" s="11">
        <f t="shared" si="124"/>
        <v>0</v>
      </c>
      <c r="Y782" s="11">
        <f t="shared" si="125"/>
        <v>6.4722222159616649E-2</v>
      </c>
      <c r="Z782" s="11">
        <f t="shared" si="126"/>
        <v>1.5533333318307996</v>
      </c>
      <c r="AA782" t="str">
        <f t="shared" si="127"/>
        <v>On Time</v>
      </c>
    </row>
    <row r="783" spans="1:27" x14ac:dyDescent="0.3">
      <c r="A783">
        <f t="shared" si="128"/>
        <v>782</v>
      </c>
      <c r="B783" s="13" t="s">
        <v>38851</v>
      </c>
      <c r="C783">
        <v>10914750</v>
      </c>
      <c r="D783" s="15">
        <f t="shared" si="130"/>
        <v>43537.614583333336</v>
      </c>
      <c r="E783">
        <v>14</v>
      </c>
      <c r="F783">
        <v>45</v>
      </c>
      <c r="G783">
        <v>3</v>
      </c>
      <c r="H783" t="s">
        <v>39189</v>
      </c>
      <c r="I783" t="str">
        <f>VLOOKUP(H783,Dictionary!B$41:C$45,2,FALSE)</f>
        <v>Allied Taxi</v>
      </c>
      <c r="J783" t="s">
        <v>25</v>
      </c>
      <c r="K783" t="str">
        <f>VLOOKUP(J783,Dictionary!B$20:C$36,2,FALSE)</f>
        <v>Ambulatory</v>
      </c>
      <c r="L783" t="s">
        <v>11</v>
      </c>
      <c r="M783" t="str">
        <f>VLOOKUP(L783,Dictionary!B$50:C$51,2,FALSE)</f>
        <v>Yes</v>
      </c>
      <c r="N783" t="s">
        <v>39195</v>
      </c>
      <c r="O783" s="15">
        <f t="shared" si="129"/>
        <v>43537.602106481485</v>
      </c>
      <c r="P783" s="12" t="s">
        <v>7447</v>
      </c>
      <c r="Q783" s="15">
        <f t="shared" si="121"/>
        <v>43537.604583333334</v>
      </c>
      <c r="R783" t="s">
        <v>37608</v>
      </c>
      <c r="S783" t="s">
        <v>39205</v>
      </c>
      <c r="T783" s="15">
        <f t="shared" si="122"/>
        <v>43537.609305555554</v>
      </c>
      <c r="U783" s="12" t="s">
        <v>19348</v>
      </c>
      <c r="V783" s="15">
        <f t="shared" si="123"/>
        <v>43537.609305555554</v>
      </c>
      <c r="W783" s="12" t="s">
        <v>19348</v>
      </c>
      <c r="X783" s="11">
        <f t="shared" si="124"/>
        <v>0</v>
      </c>
      <c r="Y783" s="11">
        <f t="shared" si="125"/>
        <v>5.944444437045604E-2</v>
      </c>
      <c r="Z783" s="11">
        <f t="shared" si="126"/>
        <v>1.426666664890945</v>
      </c>
      <c r="AA783" t="str">
        <f t="shared" si="127"/>
        <v>On Time</v>
      </c>
    </row>
    <row r="784" spans="1:27" x14ac:dyDescent="0.3">
      <c r="A784">
        <f t="shared" si="128"/>
        <v>783</v>
      </c>
      <c r="B784" s="13" t="s">
        <v>38909</v>
      </c>
      <c r="C784">
        <v>11130208</v>
      </c>
      <c r="D784" s="15">
        <f t="shared" si="130"/>
        <v>43595.354166666664</v>
      </c>
      <c r="E784">
        <v>8</v>
      </c>
      <c r="F784">
        <v>30</v>
      </c>
      <c r="G784">
        <v>5</v>
      </c>
      <c r="H784" t="s">
        <v>39191</v>
      </c>
      <c r="I784" t="str">
        <f>VLOOKUP(H784,Dictionary!B$41:C$45,2,FALSE)</f>
        <v>Arrow Taxi</v>
      </c>
      <c r="J784" t="s">
        <v>10</v>
      </c>
      <c r="K784" t="str">
        <f>VLOOKUP(J784,Dictionary!B$20:C$36,2,FALSE)</f>
        <v>Walker</v>
      </c>
      <c r="L784" t="s">
        <v>11</v>
      </c>
      <c r="M784" t="str">
        <f>VLOOKUP(L784,Dictionary!B$50:C$51,2,FALSE)</f>
        <v>Yes</v>
      </c>
      <c r="N784" t="s">
        <v>39195</v>
      </c>
      <c r="O784" s="15">
        <f t="shared" si="129"/>
        <v>43595.350729166668</v>
      </c>
      <c r="P784" s="12" t="s">
        <v>28854</v>
      </c>
      <c r="Q784" s="15">
        <f t="shared" si="121"/>
        <v>43595.353263888886</v>
      </c>
      <c r="R784" t="s">
        <v>28855</v>
      </c>
      <c r="S784" t="s">
        <v>39205</v>
      </c>
      <c r="T784" s="15">
        <f t="shared" si="122"/>
        <v>43595.358668981484</v>
      </c>
      <c r="U784" s="12" t="s">
        <v>28856</v>
      </c>
      <c r="V784" s="15">
        <f t="shared" si="123"/>
        <v>43595.360821759263</v>
      </c>
      <c r="W784" s="12" t="s">
        <v>28857</v>
      </c>
      <c r="X784" s="11">
        <f t="shared" si="124"/>
        <v>5.1666666695382446E-2</v>
      </c>
      <c r="Y784" s="11">
        <f t="shared" si="125"/>
        <v>6.0833333234768361E-2</v>
      </c>
      <c r="Z784" s="11">
        <f t="shared" si="126"/>
        <v>2.6999999983236194</v>
      </c>
      <c r="AA784" t="str">
        <f t="shared" si="127"/>
        <v>On Time</v>
      </c>
    </row>
    <row r="785" spans="1:27" x14ac:dyDescent="0.3">
      <c r="A785">
        <f t="shared" si="128"/>
        <v>784</v>
      </c>
      <c r="B785" s="13" t="s">
        <v>38846</v>
      </c>
      <c r="C785">
        <v>10924270</v>
      </c>
      <c r="D785" s="15">
        <f t="shared" si="130"/>
        <v>43532.5625</v>
      </c>
      <c r="E785">
        <v>13</v>
      </c>
      <c r="F785">
        <v>30</v>
      </c>
      <c r="G785">
        <v>5</v>
      </c>
      <c r="H785" t="s">
        <v>39191</v>
      </c>
      <c r="I785" t="str">
        <f>VLOOKUP(H785,Dictionary!B$41:C$45,2,FALSE)</f>
        <v>Arrow Taxi</v>
      </c>
      <c r="J785" t="s">
        <v>10</v>
      </c>
      <c r="K785" t="str">
        <f>VLOOKUP(J785,Dictionary!B$20:C$36,2,FALSE)</f>
        <v>Walker</v>
      </c>
      <c r="L785" t="s">
        <v>11</v>
      </c>
      <c r="M785" t="str">
        <f>VLOOKUP(L785,Dictionary!B$50:C$51,2,FALSE)</f>
        <v>Yes</v>
      </c>
      <c r="N785" t="s">
        <v>39194</v>
      </c>
      <c r="O785" s="15">
        <f t="shared" si="129"/>
        <v>43532.558634259258</v>
      </c>
      <c r="P785" s="12" t="s">
        <v>37227</v>
      </c>
      <c r="Q785" s="15">
        <f t="shared" si="121"/>
        <v>43532.560694444444</v>
      </c>
      <c r="R785" t="s">
        <v>37228</v>
      </c>
      <c r="S785" t="s">
        <v>39205</v>
      </c>
      <c r="T785" s="15">
        <f t="shared" si="122"/>
        <v>43532.568414351852</v>
      </c>
      <c r="U785" s="12" t="s">
        <v>37229</v>
      </c>
      <c r="V785" s="15">
        <f t="shared" si="123"/>
        <v>43532.568414351852</v>
      </c>
      <c r="W785" s="12" t="s">
        <v>37229</v>
      </c>
      <c r="X785" s="11">
        <f t="shared" si="124"/>
        <v>0</v>
      </c>
      <c r="Y785" s="11">
        <f t="shared" si="125"/>
        <v>4.9444444477558136E-2</v>
      </c>
      <c r="Z785" s="11">
        <f t="shared" si="126"/>
        <v>1.1866666674613953</v>
      </c>
      <c r="AA785" t="str">
        <f t="shared" si="127"/>
        <v>On Time</v>
      </c>
    </row>
    <row r="786" spans="1:27" x14ac:dyDescent="0.3">
      <c r="A786">
        <f t="shared" si="128"/>
        <v>785</v>
      </c>
      <c r="B786" s="13" t="s">
        <v>38962</v>
      </c>
      <c r="C786">
        <v>11294770</v>
      </c>
      <c r="D786" s="15">
        <f t="shared" si="130"/>
        <v>43648.541666666664</v>
      </c>
      <c r="E786">
        <v>13</v>
      </c>
      <c r="F786">
        <v>0</v>
      </c>
      <c r="G786">
        <v>2</v>
      </c>
      <c r="H786" t="s">
        <v>39191</v>
      </c>
      <c r="I786" t="str">
        <f>VLOOKUP(H786,Dictionary!B$41:C$45,2,FALSE)</f>
        <v>Arrow Taxi</v>
      </c>
      <c r="J786" t="s">
        <v>25</v>
      </c>
      <c r="K786" t="str">
        <f>VLOOKUP(J786,Dictionary!B$20:C$36,2,FALSE)</f>
        <v>Ambulatory</v>
      </c>
      <c r="L786" t="s">
        <v>11</v>
      </c>
      <c r="M786" t="str">
        <f>VLOOKUP(L786,Dictionary!B$50:C$51,2,FALSE)</f>
        <v>Yes</v>
      </c>
      <c r="N786" t="s">
        <v>39195</v>
      </c>
      <c r="O786" s="15">
        <f t="shared" si="129"/>
        <v>43648.555694444447</v>
      </c>
      <c r="P786" s="12" t="s">
        <v>7460</v>
      </c>
      <c r="Q786" s="15">
        <f t="shared" si="121"/>
        <v>43648.559016203704</v>
      </c>
      <c r="R786" t="s">
        <v>7461</v>
      </c>
      <c r="S786" t="s">
        <v>39206</v>
      </c>
      <c r="T786" s="15">
        <f t="shared" si="122"/>
        <v>43648.567314814813</v>
      </c>
      <c r="U786" s="12" t="s">
        <v>7462</v>
      </c>
      <c r="V786" s="15">
        <f t="shared" si="123"/>
        <v>43648.568368055552</v>
      </c>
      <c r="W786" s="12" t="s">
        <v>7463</v>
      </c>
      <c r="X786" s="11">
        <f t="shared" si="124"/>
        <v>2.52777777495794E-2</v>
      </c>
      <c r="Y786" s="11">
        <f t="shared" si="125"/>
        <v>7.9722222173586488E-2</v>
      </c>
      <c r="Z786" s="11">
        <f t="shared" si="126"/>
        <v>2.5199999981559813</v>
      </c>
      <c r="AA786" t="str">
        <f t="shared" si="127"/>
        <v>Late</v>
      </c>
    </row>
    <row r="787" spans="1:27" x14ac:dyDescent="0.3">
      <c r="A787">
        <f t="shared" si="128"/>
        <v>786</v>
      </c>
      <c r="B787" s="13" t="s">
        <v>38851</v>
      </c>
      <c r="C787">
        <v>10914729</v>
      </c>
      <c r="D787" s="15">
        <f t="shared" si="130"/>
        <v>43537.5</v>
      </c>
      <c r="E787">
        <v>12</v>
      </c>
      <c r="F787">
        <v>0</v>
      </c>
      <c r="G787">
        <v>3</v>
      </c>
      <c r="H787" t="s">
        <v>39189</v>
      </c>
      <c r="I787" t="str">
        <f>VLOOKUP(H787,Dictionary!B$41:C$45,2,FALSE)</f>
        <v>Allied Taxi</v>
      </c>
      <c r="J787" t="s">
        <v>25</v>
      </c>
      <c r="K787" t="str">
        <f>VLOOKUP(J787,Dictionary!B$20:C$36,2,FALSE)</f>
        <v>Ambulatory</v>
      </c>
      <c r="L787" t="s">
        <v>11</v>
      </c>
      <c r="M787" t="str">
        <f>VLOOKUP(L787,Dictionary!B$50:C$51,2,FALSE)</f>
        <v>Yes</v>
      </c>
      <c r="N787" t="s">
        <v>39195</v>
      </c>
      <c r="O787" s="15">
        <f t="shared" si="129"/>
        <v>43537.494641203702</v>
      </c>
      <c r="P787" s="12" t="s">
        <v>1241</v>
      </c>
      <c r="Q787" s="15">
        <f t="shared" si="121"/>
        <v>43537.49596064815</v>
      </c>
      <c r="R787" t="s">
        <v>1242</v>
      </c>
      <c r="S787" t="s">
        <v>39207</v>
      </c>
      <c r="T787" s="15">
        <f t="shared" si="122"/>
        <v>43537.510787037034</v>
      </c>
      <c r="U787" s="12" t="s">
        <v>1243</v>
      </c>
      <c r="V787" s="15">
        <f t="shared" si="123"/>
        <v>43537.510787037034</v>
      </c>
      <c r="W787" s="12" t="s">
        <v>1243</v>
      </c>
      <c r="X787" s="11">
        <f t="shared" si="124"/>
        <v>0</v>
      </c>
      <c r="Y787" s="11">
        <f t="shared" si="125"/>
        <v>3.1666666734963655E-2</v>
      </c>
      <c r="Z787" s="11">
        <f t="shared" si="126"/>
        <v>0.76000000163912773</v>
      </c>
      <c r="AA787" t="str">
        <f t="shared" si="127"/>
        <v>On Time</v>
      </c>
    </row>
    <row r="788" spans="1:27" x14ac:dyDescent="0.3">
      <c r="A788">
        <f t="shared" si="128"/>
        <v>787</v>
      </c>
      <c r="B788" s="13" t="s">
        <v>38831</v>
      </c>
      <c r="C788">
        <v>10851581</v>
      </c>
      <c r="D788" s="15">
        <f t="shared" si="130"/>
        <v>43517.510416666664</v>
      </c>
      <c r="E788">
        <v>12</v>
      </c>
      <c r="F788">
        <v>15</v>
      </c>
      <c r="G788">
        <v>4</v>
      </c>
      <c r="H788" t="s">
        <v>39190</v>
      </c>
      <c r="I788" t="str">
        <f>VLOOKUP(H788,Dictionary!B$41:C$45,2,FALSE)</f>
        <v>Big City Taxi</v>
      </c>
      <c r="J788" t="s">
        <v>25</v>
      </c>
      <c r="K788" t="str">
        <f>VLOOKUP(J788,Dictionary!B$20:C$36,2,FALSE)</f>
        <v>Ambulatory</v>
      </c>
      <c r="L788" t="s">
        <v>11</v>
      </c>
      <c r="M788" t="str">
        <f>VLOOKUP(L788,Dictionary!B$50:C$51,2,FALSE)</f>
        <v>Yes</v>
      </c>
      <c r="N788" t="s">
        <v>39195</v>
      </c>
      <c r="O788" s="15">
        <f t="shared" si="129"/>
        <v>43517.507395833331</v>
      </c>
      <c r="P788" s="12" t="s">
        <v>7350</v>
      </c>
      <c r="Q788" s="15">
        <f t="shared" si="121"/>
        <v>43517.508680555555</v>
      </c>
      <c r="R788" t="s">
        <v>7351</v>
      </c>
      <c r="S788" t="s">
        <v>39206</v>
      </c>
      <c r="T788" s="15">
        <f t="shared" si="122"/>
        <v>43517.519375000003</v>
      </c>
      <c r="U788" s="12" t="s">
        <v>7352</v>
      </c>
      <c r="V788" s="15">
        <f t="shared" si="123"/>
        <v>43517.520266203705</v>
      </c>
      <c r="W788" s="12" t="s">
        <v>7353</v>
      </c>
      <c r="X788" s="11">
        <f t="shared" si="124"/>
        <v>2.1388888824731112E-2</v>
      </c>
      <c r="Y788" s="11">
        <f t="shared" si="125"/>
        <v>3.0833333381451666E-2</v>
      </c>
      <c r="Z788" s="11">
        <f t="shared" si="126"/>
        <v>1.2533333329483867</v>
      </c>
      <c r="AA788" t="str">
        <f t="shared" si="127"/>
        <v>On Time</v>
      </c>
    </row>
    <row r="789" spans="1:27" x14ac:dyDescent="0.3">
      <c r="A789">
        <f t="shared" si="128"/>
        <v>788</v>
      </c>
      <c r="B789" s="13" t="s">
        <v>39125</v>
      </c>
      <c r="C789">
        <v>11845351</v>
      </c>
      <c r="D789" s="15">
        <f t="shared" si="130"/>
        <v>43811.520833333336</v>
      </c>
      <c r="E789">
        <v>12</v>
      </c>
      <c r="F789">
        <v>30</v>
      </c>
      <c r="G789">
        <v>4</v>
      </c>
      <c r="H789" t="s">
        <v>39189</v>
      </c>
      <c r="I789" t="str">
        <f>VLOOKUP(H789,Dictionary!B$41:C$45,2,FALSE)</f>
        <v>Allied Taxi</v>
      </c>
      <c r="J789" t="s">
        <v>25</v>
      </c>
      <c r="K789" t="str">
        <f>VLOOKUP(J789,Dictionary!B$20:C$36,2,FALSE)</f>
        <v>Ambulatory</v>
      </c>
      <c r="L789" t="s">
        <v>11</v>
      </c>
      <c r="M789" t="str">
        <f>VLOOKUP(L789,Dictionary!B$50:C$51,2,FALSE)</f>
        <v>Yes</v>
      </c>
      <c r="N789" t="s">
        <v>39195</v>
      </c>
      <c r="O789" s="15">
        <f t="shared" si="129"/>
        <v>43811.525312500002</v>
      </c>
      <c r="P789" s="12" t="s">
        <v>33483</v>
      </c>
      <c r="Q789" s="15">
        <f t="shared" si="121"/>
        <v>43811.532187500001</v>
      </c>
      <c r="R789" t="s">
        <v>33484</v>
      </c>
      <c r="S789" t="s">
        <v>39208</v>
      </c>
      <c r="T789" s="15">
        <f t="shared" si="122"/>
        <v>43811.552430555559</v>
      </c>
      <c r="U789" s="12" t="s">
        <v>33485</v>
      </c>
      <c r="V789" s="15">
        <f t="shared" si="123"/>
        <v>43811.552430555559</v>
      </c>
      <c r="W789" s="12" t="s">
        <v>33485</v>
      </c>
      <c r="X789" s="11">
        <f t="shared" si="124"/>
        <v>0</v>
      </c>
      <c r="Y789" s="11">
        <f t="shared" si="125"/>
        <v>0.16499999997904524</v>
      </c>
      <c r="Z789" s="11">
        <f t="shared" si="126"/>
        <v>3.9599999994970858</v>
      </c>
      <c r="AA789" t="str">
        <f t="shared" si="127"/>
        <v>Late</v>
      </c>
    </row>
    <row r="790" spans="1:27" x14ac:dyDescent="0.3">
      <c r="A790">
        <f t="shared" si="128"/>
        <v>789</v>
      </c>
      <c r="B790" s="13" t="s">
        <v>39075</v>
      </c>
      <c r="C790">
        <v>11661994</v>
      </c>
      <c r="D790" s="15">
        <f t="shared" si="130"/>
        <v>43761.614583333336</v>
      </c>
      <c r="E790">
        <v>14</v>
      </c>
      <c r="F790">
        <v>45</v>
      </c>
      <c r="G790">
        <v>3</v>
      </c>
      <c r="H790" t="s">
        <v>39190</v>
      </c>
      <c r="I790" t="str">
        <f>VLOOKUP(H790,Dictionary!B$41:C$45,2,FALSE)</f>
        <v>Big City Taxi</v>
      </c>
      <c r="J790" t="s">
        <v>25</v>
      </c>
      <c r="K790" t="str">
        <f>VLOOKUP(J790,Dictionary!B$20:C$36,2,FALSE)</f>
        <v>Ambulatory</v>
      </c>
      <c r="L790" t="s">
        <v>11</v>
      </c>
      <c r="M790" t="str">
        <f>VLOOKUP(L790,Dictionary!B$50:C$51,2,FALSE)</f>
        <v>Yes</v>
      </c>
      <c r="N790" t="s">
        <v>39194</v>
      </c>
      <c r="O790" s="15">
        <f t="shared" si="129"/>
        <v>43761.615347222221</v>
      </c>
      <c r="P790" s="12" t="s">
        <v>17623</v>
      </c>
      <c r="Q790" s="15">
        <f t="shared" si="121"/>
        <v>43761.616701388892</v>
      </c>
      <c r="R790" t="s">
        <v>19493</v>
      </c>
      <c r="S790" t="s">
        <v>39207</v>
      </c>
      <c r="T790" s="15">
        <f t="shared" si="122"/>
        <v>43761.632881944446</v>
      </c>
      <c r="U790" s="12" t="s">
        <v>19494</v>
      </c>
      <c r="V790" s="15">
        <f t="shared" si="123"/>
        <v>43761.635115740741</v>
      </c>
      <c r="W790" s="12" t="s">
        <v>19495</v>
      </c>
      <c r="X790" s="11">
        <f t="shared" si="124"/>
        <v>5.3611111070495099E-2</v>
      </c>
      <c r="Y790" s="11">
        <f t="shared" si="125"/>
        <v>3.2500000088475645E-2</v>
      </c>
      <c r="Z790" s="11">
        <f t="shared" si="126"/>
        <v>2.0666666678152978</v>
      </c>
      <c r="AA790" t="str">
        <f t="shared" si="127"/>
        <v>Late</v>
      </c>
    </row>
    <row r="791" spans="1:27" x14ac:dyDescent="0.3">
      <c r="A791">
        <f t="shared" si="128"/>
        <v>790</v>
      </c>
      <c r="B791" s="13" t="s">
        <v>39090</v>
      </c>
      <c r="C791">
        <v>11743035</v>
      </c>
      <c r="D791" s="15">
        <f t="shared" si="130"/>
        <v>43776.645833333336</v>
      </c>
      <c r="E791">
        <v>15</v>
      </c>
      <c r="F791">
        <v>30</v>
      </c>
      <c r="G791">
        <v>4</v>
      </c>
      <c r="H791" t="s">
        <v>39191</v>
      </c>
      <c r="I791" t="str">
        <f>VLOOKUP(H791,Dictionary!B$41:C$45,2,FALSE)</f>
        <v>Arrow Taxi</v>
      </c>
      <c r="J791" t="s">
        <v>53</v>
      </c>
      <c r="K791" t="str">
        <f>VLOOKUP(J791,Dictionary!B$20:C$36,2,FALSE)</f>
        <v>Wheelchair</v>
      </c>
      <c r="L791" t="s">
        <v>5</v>
      </c>
      <c r="M791" t="str">
        <f>VLOOKUP(L791,Dictionary!B$50:C$51,2,FALSE)</f>
        <v>No</v>
      </c>
      <c r="N791" t="s">
        <v>39195</v>
      </c>
      <c r="O791" s="15">
        <f t="shared" si="129"/>
        <v>43776.638761574075</v>
      </c>
      <c r="P791" s="12" t="s">
        <v>25299</v>
      </c>
      <c r="Q791" s="15">
        <f t="shared" si="121"/>
        <v>43776.644837962966</v>
      </c>
      <c r="R791" t="s">
        <v>25300</v>
      </c>
      <c r="S791" t="s">
        <v>39208</v>
      </c>
      <c r="T791" s="15">
        <f t="shared" si="122"/>
        <v>43776.660949074074</v>
      </c>
      <c r="U791" s="12" t="s">
        <v>22524</v>
      </c>
      <c r="V791" s="15">
        <f t="shared" si="123"/>
        <v>43776.662523148145</v>
      </c>
      <c r="W791" s="12" t="s">
        <v>25301</v>
      </c>
      <c r="X791" s="11">
        <f t="shared" si="124"/>
        <v>3.7777777703013271E-2</v>
      </c>
      <c r="Y791" s="11">
        <f t="shared" si="125"/>
        <v>0.14583333337213844</v>
      </c>
      <c r="Z791" s="11">
        <f t="shared" si="126"/>
        <v>4.4066666658036411</v>
      </c>
      <c r="AA791" t="str">
        <f t="shared" si="127"/>
        <v>On Time</v>
      </c>
    </row>
    <row r="792" spans="1:27" x14ac:dyDescent="0.3">
      <c r="A792">
        <f t="shared" si="128"/>
        <v>791</v>
      </c>
      <c r="B792" s="13" t="s">
        <v>38824</v>
      </c>
      <c r="C792">
        <v>10830485</v>
      </c>
      <c r="D792" s="15">
        <f t="shared" si="130"/>
        <v>43510.427083333336</v>
      </c>
      <c r="E792">
        <v>10</v>
      </c>
      <c r="F792">
        <v>15</v>
      </c>
      <c r="G792">
        <v>4</v>
      </c>
      <c r="H792" t="s">
        <v>39191</v>
      </c>
      <c r="I792" t="str">
        <f>VLOOKUP(H792,Dictionary!B$41:C$45,2,FALSE)</f>
        <v>Arrow Taxi</v>
      </c>
      <c r="J792" t="s">
        <v>25</v>
      </c>
      <c r="K792" t="str">
        <f>VLOOKUP(J792,Dictionary!B$20:C$36,2,FALSE)</f>
        <v>Ambulatory</v>
      </c>
      <c r="L792" t="s">
        <v>11</v>
      </c>
      <c r="M792" t="str">
        <f>VLOOKUP(L792,Dictionary!B$50:C$51,2,FALSE)</f>
        <v>Yes</v>
      </c>
      <c r="N792" t="s">
        <v>39195</v>
      </c>
      <c r="O792" s="15">
        <f t="shared" si="129"/>
        <v>43510.426087962966</v>
      </c>
      <c r="P792" s="12" t="s">
        <v>27343</v>
      </c>
      <c r="Q792" s="15">
        <f t="shared" si="121"/>
        <v>43510.428831018522</v>
      </c>
      <c r="R792" t="s">
        <v>17052</v>
      </c>
      <c r="S792" t="s">
        <v>39207</v>
      </c>
      <c r="T792" s="15">
        <f t="shared" si="122"/>
        <v>43510.439456018517</v>
      </c>
      <c r="U792" s="12" t="s">
        <v>27344</v>
      </c>
      <c r="V792" s="15">
        <f t="shared" si="123"/>
        <v>43510.440081018518</v>
      </c>
      <c r="W792" s="12" t="s">
        <v>27345</v>
      </c>
      <c r="X792" s="11">
        <f t="shared" si="124"/>
        <v>1.5000000013969839E-2</v>
      </c>
      <c r="Y792" s="11">
        <f t="shared" si="125"/>
        <v>6.5833333355840296E-2</v>
      </c>
      <c r="Z792" s="11">
        <f t="shared" si="126"/>
        <v>1.9400000008754432</v>
      </c>
      <c r="AA792" t="str">
        <f t="shared" si="127"/>
        <v>On Time</v>
      </c>
    </row>
    <row r="793" spans="1:27" x14ac:dyDescent="0.3">
      <c r="A793">
        <f t="shared" si="128"/>
        <v>792</v>
      </c>
      <c r="B793" s="13" t="s">
        <v>39143</v>
      </c>
      <c r="C793">
        <v>11942497</v>
      </c>
      <c r="D793" s="15">
        <f t="shared" si="130"/>
        <v>43829.479166666664</v>
      </c>
      <c r="E793">
        <v>11</v>
      </c>
      <c r="F793">
        <v>30</v>
      </c>
      <c r="G793">
        <v>1</v>
      </c>
      <c r="H793" t="s">
        <v>452</v>
      </c>
      <c r="I793" t="str">
        <f>VLOOKUP(H793,Dictionary!B$41:C$45,2,FALSE)</f>
        <v>Captain Marvel Taxi</v>
      </c>
      <c r="J793" t="s">
        <v>10</v>
      </c>
      <c r="K793" t="str">
        <f>VLOOKUP(J793,Dictionary!B$20:C$36,2,FALSE)</f>
        <v>Walker</v>
      </c>
      <c r="L793" t="s">
        <v>11</v>
      </c>
      <c r="M793" t="str">
        <f>VLOOKUP(L793,Dictionary!B$50:C$51,2,FALSE)</f>
        <v>Yes</v>
      </c>
      <c r="N793" t="s">
        <v>39195</v>
      </c>
      <c r="O793" s="15">
        <f t="shared" si="129"/>
        <v>43829.475706018522</v>
      </c>
      <c r="P793" s="12" t="s">
        <v>11807</v>
      </c>
      <c r="Q793" s="15">
        <f t="shared" si="121"/>
        <v>43829.479224537034</v>
      </c>
      <c r="R793" t="s">
        <v>11808</v>
      </c>
      <c r="S793" t="s">
        <v>39205</v>
      </c>
      <c r="T793" s="15">
        <f t="shared" si="122"/>
        <v>43829.483761574076</v>
      </c>
      <c r="U793" s="12" t="s">
        <v>11809</v>
      </c>
      <c r="V793" s="15">
        <f t="shared" si="123"/>
        <v>43829.484456018516</v>
      </c>
      <c r="W793" s="12" t="s">
        <v>11810</v>
      </c>
      <c r="X793" s="11">
        <f t="shared" si="124"/>
        <v>1.6666666546370834E-2</v>
      </c>
      <c r="Y793" s="11">
        <f t="shared" si="125"/>
        <v>8.4444444277323782E-2</v>
      </c>
      <c r="Z793" s="11">
        <f t="shared" si="126"/>
        <v>2.4266666597686708</v>
      </c>
      <c r="AA793" t="str">
        <f t="shared" si="127"/>
        <v>On Time</v>
      </c>
    </row>
    <row r="794" spans="1:27" x14ac:dyDescent="0.3">
      <c r="A794">
        <f t="shared" si="128"/>
        <v>793</v>
      </c>
      <c r="B794" s="13" t="s">
        <v>38852</v>
      </c>
      <c r="C794">
        <v>10917304</v>
      </c>
      <c r="D794" s="15">
        <f t="shared" si="130"/>
        <v>43538.6875</v>
      </c>
      <c r="E794">
        <v>16</v>
      </c>
      <c r="F794">
        <v>30</v>
      </c>
      <c r="G794">
        <v>4</v>
      </c>
      <c r="H794" t="s">
        <v>39190</v>
      </c>
      <c r="I794" t="str">
        <f>VLOOKUP(H794,Dictionary!B$41:C$45,2,FALSE)</f>
        <v>Big City Taxi</v>
      </c>
      <c r="J794" t="s">
        <v>10</v>
      </c>
      <c r="K794" t="str">
        <f>VLOOKUP(J794,Dictionary!B$20:C$36,2,FALSE)</f>
        <v>Walker</v>
      </c>
      <c r="L794" t="s">
        <v>11</v>
      </c>
      <c r="M794" t="str">
        <f>VLOOKUP(L794,Dictionary!B$50:C$51,2,FALSE)</f>
        <v>Yes</v>
      </c>
      <c r="N794" t="s">
        <v>39195</v>
      </c>
      <c r="O794" s="15">
        <f t="shared" si="129"/>
        <v>43538.692476851851</v>
      </c>
      <c r="P794" s="12" t="s">
        <v>26961</v>
      </c>
      <c r="Q794" s="15">
        <f t="shared" si="121"/>
        <v>43538.695115740738</v>
      </c>
      <c r="R794" t="s">
        <v>26962</v>
      </c>
      <c r="S794" t="s">
        <v>39207</v>
      </c>
      <c r="T794" s="15">
        <f t="shared" si="122"/>
        <v>43538.711956018517</v>
      </c>
      <c r="U794" s="12" t="s">
        <v>26963</v>
      </c>
      <c r="V794" s="15">
        <f t="shared" si="123"/>
        <v>43538.715254629627</v>
      </c>
      <c r="W794" s="12" t="s">
        <v>26964</v>
      </c>
      <c r="X794" s="11">
        <f t="shared" si="124"/>
        <v>7.9166666662786156E-2</v>
      </c>
      <c r="Y794" s="11">
        <f t="shared" si="125"/>
        <v>6.3333333295304328E-2</v>
      </c>
      <c r="Z794" s="11">
        <f t="shared" si="126"/>
        <v>3.4199999989941716</v>
      </c>
      <c r="AA794" t="str">
        <f t="shared" si="127"/>
        <v>Late</v>
      </c>
    </row>
    <row r="795" spans="1:27" x14ac:dyDescent="0.3">
      <c r="A795">
        <f t="shared" si="128"/>
        <v>794</v>
      </c>
      <c r="B795" s="13" t="s">
        <v>39048</v>
      </c>
      <c r="C795">
        <v>11597928</v>
      </c>
      <c r="D795" s="15">
        <f t="shared" si="130"/>
        <v>43734.677083333336</v>
      </c>
      <c r="E795">
        <v>16</v>
      </c>
      <c r="F795">
        <v>15</v>
      </c>
      <c r="G795">
        <v>4</v>
      </c>
      <c r="H795" t="s">
        <v>39189</v>
      </c>
      <c r="I795" t="str">
        <f>VLOOKUP(H795,Dictionary!B$41:C$45,2,FALSE)</f>
        <v>Allied Taxi</v>
      </c>
      <c r="J795" t="s">
        <v>25</v>
      </c>
      <c r="K795" t="str">
        <f>VLOOKUP(J795,Dictionary!B$20:C$36,2,FALSE)</f>
        <v>Ambulatory</v>
      </c>
      <c r="L795" t="s">
        <v>11</v>
      </c>
      <c r="M795" t="str">
        <f>VLOOKUP(L795,Dictionary!B$50:C$51,2,FALSE)</f>
        <v>Yes</v>
      </c>
      <c r="N795" t="s">
        <v>39194</v>
      </c>
      <c r="O795" s="15">
        <f t="shared" si="129"/>
        <v>43734.669062499997</v>
      </c>
      <c r="P795" s="12" t="s">
        <v>15430</v>
      </c>
      <c r="Q795" s="15">
        <f t="shared" si="121"/>
        <v>43734.674004629633</v>
      </c>
      <c r="R795" t="s">
        <v>15431</v>
      </c>
      <c r="S795" t="s">
        <v>39208</v>
      </c>
      <c r="T795" s="15">
        <f t="shared" si="122"/>
        <v>43734.696944444448</v>
      </c>
      <c r="U795" s="12" t="s">
        <v>15432</v>
      </c>
      <c r="V795" s="15">
        <f t="shared" si="123"/>
        <v>43734.696944444448</v>
      </c>
      <c r="W795" s="12" t="s">
        <v>15432</v>
      </c>
      <c r="X795" s="11">
        <f t="shared" si="124"/>
        <v>0</v>
      </c>
      <c r="Y795" s="11">
        <f t="shared" si="125"/>
        <v>0.11861111124744639</v>
      </c>
      <c r="Z795" s="11">
        <f t="shared" si="126"/>
        <v>2.8466666699387133</v>
      </c>
      <c r="AA795" t="str">
        <f t="shared" si="127"/>
        <v>On Time</v>
      </c>
    </row>
    <row r="796" spans="1:27" x14ac:dyDescent="0.3">
      <c r="A796">
        <f t="shared" si="128"/>
        <v>795</v>
      </c>
      <c r="B796" s="13" t="s">
        <v>39097</v>
      </c>
      <c r="C796">
        <v>11741304</v>
      </c>
      <c r="D796" s="15">
        <f t="shared" si="130"/>
        <v>43783.583333333336</v>
      </c>
      <c r="E796">
        <v>14</v>
      </c>
      <c r="F796">
        <v>0</v>
      </c>
      <c r="G796">
        <v>4</v>
      </c>
      <c r="H796" t="s">
        <v>39190</v>
      </c>
      <c r="I796" t="str">
        <f>VLOOKUP(H796,Dictionary!B$41:C$45,2,FALSE)</f>
        <v>Big City Taxi</v>
      </c>
      <c r="J796" t="s">
        <v>25</v>
      </c>
      <c r="K796" t="str">
        <f>VLOOKUP(J796,Dictionary!B$20:C$36,2,FALSE)</f>
        <v>Ambulatory</v>
      </c>
      <c r="L796" t="s">
        <v>11</v>
      </c>
      <c r="M796" t="str">
        <f>VLOOKUP(L796,Dictionary!B$50:C$51,2,FALSE)</f>
        <v>Yes</v>
      </c>
      <c r="N796" t="s">
        <v>39194</v>
      </c>
      <c r="O796" s="15">
        <f t="shared" si="129"/>
        <v>43783.576747685183</v>
      </c>
      <c r="P796" s="12" t="s">
        <v>9439</v>
      </c>
      <c r="Q796" s="15">
        <f t="shared" si="121"/>
        <v>43783.577615740738</v>
      </c>
      <c r="R796" t="s">
        <v>9440</v>
      </c>
      <c r="S796" t="s">
        <v>39206</v>
      </c>
      <c r="T796" s="15">
        <f t="shared" si="122"/>
        <v>43783.587199074071</v>
      </c>
      <c r="U796" s="12" t="s">
        <v>26443</v>
      </c>
      <c r="V796" s="15">
        <f t="shared" si="123"/>
        <v>43783.588321759256</v>
      </c>
      <c r="W796" s="12" t="s">
        <v>14951</v>
      </c>
      <c r="X796" s="11">
        <f t="shared" si="124"/>
        <v>2.6944444456603378E-2</v>
      </c>
      <c r="Y796" s="11">
        <f t="shared" si="125"/>
        <v>2.083333331393078E-2</v>
      </c>
      <c r="Z796" s="11">
        <f t="shared" si="126"/>
        <v>1.1466666664928198</v>
      </c>
      <c r="AA796" t="str">
        <f t="shared" si="127"/>
        <v>On Time</v>
      </c>
    </row>
    <row r="797" spans="1:27" x14ac:dyDescent="0.3">
      <c r="A797">
        <f t="shared" si="128"/>
        <v>796</v>
      </c>
      <c r="B797" s="13" t="s">
        <v>39076</v>
      </c>
      <c r="C797">
        <v>11667123</v>
      </c>
      <c r="D797" s="15">
        <f t="shared" si="130"/>
        <v>43762.385416666664</v>
      </c>
      <c r="E797">
        <v>9</v>
      </c>
      <c r="F797">
        <v>15</v>
      </c>
      <c r="G797">
        <v>4</v>
      </c>
      <c r="H797" t="s">
        <v>452</v>
      </c>
      <c r="I797" t="str">
        <f>VLOOKUP(H797,Dictionary!B$41:C$45,2,FALSE)</f>
        <v>Captain Marvel Taxi</v>
      </c>
      <c r="J797" t="s">
        <v>25</v>
      </c>
      <c r="K797" t="str">
        <f>VLOOKUP(J797,Dictionary!B$20:C$36,2,FALSE)</f>
        <v>Ambulatory</v>
      </c>
      <c r="L797" t="s">
        <v>11</v>
      </c>
      <c r="M797" t="str">
        <f>VLOOKUP(L797,Dictionary!B$50:C$51,2,FALSE)</f>
        <v>Yes</v>
      </c>
      <c r="N797" t="s">
        <v>39195</v>
      </c>
      <c r="O797" s="15">
        <f t="shared" si="129"/>
        <v>43762.388784722221</v>
      </c>
      <c r="P797" s="12" t="s">
        <v>36715</v>
      </c>
      <c r="Q797" s="15">
        <f t="shared" si="121"/>
        <v>43762.389699074076</v>
      </c>
      <c r="R797" t="s">
        <v>36716</v>
      </c>
      <c r="S797" t="s">
        <v>39209</v>
      </c>
      <c r="T797" s="15">
        <f t="shared" si="122"/>
        <v>43762.417233796295</v>
      </c>
      <c r="U797" s="12" t="s">
        <v>36717</v>
      </c>
      <c r="V797" s="15">
        <f t="shared" si="123"/>
        <v>43762.417233796295</v>
      </c>
      <c r="W797" s="12" t="s">
        <v>36717</v>
      </c>
      <c r="X797" s="11">
        <f t="shared" si="124"/>
        <v>0</v>
      </c>
      <c r="Y797" s="11">
        <f t="shared" si="125"/>
        <v>2.1944444510154426E-2</v>
      </c>
      <c r="Z797" s="11">
        <f t="shared" si="126"/>
        <v>0.52666666824370623</v>
      </c>
      <c r="AA797" t="str">
        <f t="shared" si="127"/>
        <v>Late</v>
      </c>
    </row>
    <row r="798" spans="1:27" x14ac:dyDescent="0.3">
      <c r="A798">
        <f t="shared" si="128"/>
        <v>797</v>
      </c>
      <c r="B798" s="13" t="s">
        <v>38807</v>
      </c>
      <c r="C798">
        <v>10774162</v>
      </c>
      <c r="D798" s="15">
        <f t="shared" si="130"/>
        <v>43493.614583333336</v>
      </c>
      <c r="E798">
        <v>14</v>
      </c>
      <c r="F798">
        <v>45</v>
      </c>
      <c r="G798">
        <v>1</v>
      </c>
      <c r="H798" t="s">
        <v>39189</v>
      </c>
      <c r="I798" t="str">
        <f>VLOOKUP(H798,Dictionary!B$41:C$45,2,FALSE)</f>
        <v>Allied Taxi</v>
      </c>
      <c r="J798" t="s">
        <v>25</v>
      </c>
      <c r="K798" t="str">
        <f>VLOOKUP(J798,Dictionary!B$20:C$36,2,FALSE)</f>
        <v>Ambulatory</v>
      </c>
      <c r="L798" t="s">
        <v>11</v>
      </c>
      <c r="M798" t="str">
        <f>VLOOKUP(L798,Dictionary!B$50:C$51,2,FALSE)</f>
        <v>Yes</v>
      </c>
      <c r="N798" t="s">
        <v>39194</v>
      </c>
      <c r="O798" s="15">
        <f t="shared" si="129"/>
        <v>43493.604525462964</v>
      </c>
      <c r="P798" s="12" t="s">
        <v>11506</v>
      </c>
      <c r="Q798" s="15">
        <f t="shared" si="121"/>
        <v>43493.607199074075</v>
      </c>
      <c r="R798" t="s">
        <v>11507</v>
      </c>
      <c r="S798" t="s">
        <v>39207</v>
      </c>
      <c r="T798" s="15">
        <f t="shared" si="122"/>
        <v>43493.620844907404</v>
      </c>
      <c r="U798" s="12" t="s">
        <v>11508</v>
      </c>
      <c r="V798" s="15">
        <f t="shared" si="123"/>
        <v>43493.621331018519</v>
      </c>
      <c r="W798" s="12" t="s">
        <v>11509</v>
      </c>
      <c r="X798" s="11">
        <f t="shared" si="124"/>
        <v>1.1666666774544865E-2</v>
      </c>
      <c r="Y798" s="11">
        <f t="shared" si="125"/>
        <v>6.4166666648816317E-2</v>
      </c>
      <c r="Z798" s="11">
        <f t="shared" si="126"/>
        <v>1.8200000021606684</v>
      </c>
      <c r="AA798" t="str">
        <f t="shared" si="127"/>
        <v>On Time</v>
      </c>
    </row>
    <row r="799" spans="1:27" x14ac:dyDescent="0.3">
      <c r="A799">
        <f t="shared" si="128"/>
        <v>798</v>
      </c>
      <c r="B799" s="13" t="s">
        <v>38895</v>
      </c>
      <c r="C799">
        <v>11055436</v>
      </c>
      <c r="D799" s="15">
        <f t="shared" si="130"/>
        <v>43581.375</v>
      </c>
      <c r="E799">
        <v>9</v>
      </c>
      <c r="F799">
        <v>0</v>
      </c>
      <c r="G799">
        <v>5</v>
      </c>
      <c r="H799" t="s">
        <v>39190</v>
      </c>
      <c r="I799" t="str">
        <f>VLOOKUP(H799,Dictionary!B$41:C$45,2,FALSE)</f>
        <v>Big City Taxi</v>
      </c>
      <c r="J799" t="s">
        <v>10</v>
      </c>
      <c r="K799" t="str">
        <f>VLOOKUP(J799,Dictionary!B$20:C$36,2,FALSE)</f>
        <v>Walker</v>
      </c>
      <c r="L799" t="s">
        <v>11</v>
      </c>
      <c r="M799" t="str">
        <f>VLOOKUP(L799,Dictionary!B$50:C$51,2,FALSE)</f>
        <v>Yes</v>
      </c>
      <c r="N799" t="s">
        <v>39195</v>
      </c>
      <c r="O799" s="15">
        <f t="shared" si="129"/>
        <v>43581.36446759259</v>
      </c>
      <c r="P799" s="12" t="s">
        <v>37945</v>
      </c>
      <c r="Q799" s="15">
        <f t="shared" si="121"/>
        <v>43581.367673611108</v>
      </c>
      <c r="R799" t="s">
        <v>37946</v>
      </c>
      <c r="S799" t="s">
        <v>39207</v>
      </c>
      <c r="T799" s="15">
        <f t="shared" si="122"/>
        <v>43581.379664351851</v>
      </c>
      <c r="U799" s="12" t="s">
        <v>37947</v>
      </c>
      <c r="V799" s="15">
        <f t="shared" si="123"/>
        <v>43581.382754629631</v>
      </c>
      <c r="W799" s="12" t="s">
        <v>37948</v>
      </c>
      <c r="X799" s="11">
        <f t="shared" si="124"/>
        <v>7.4166666716337204E-2</v>
      </c>
      <c r="Y799" s="11">
        <f t="shared" si="125"/>
        <v>7.6944444444961846E-2</v>
      </c>
      <c r="Z799" s="11">
        <f t="shared" si="126"/>
        <v>3.6266666678711772</v>
      </c>
      <c r="AA799" t="str">
        <f t="shared" si="127"/>
        <v>On Time</v>
      </c>
    </row>
    <row r="800" spans="1:27" x14ac:dyDescent="0.3">
      <c r="A800">
        <f t="shared" si="128"/>
        <v>799</v>
      </c>
      <c r="B800" s="13" t="s">
        <v>39050</v>
      </c>
      <c r="C800">
        <v>11579482</v>
      </c>
      <c r="D800" s="15">
        <f t="shared" si="130"/>
        <v>43736.489583333336</v>
      </c>
      <c r="E800">
        <v>11</v>
      </c>
      <c r="F800">
        <v>45</v>
      </c>
      <c r="G800">
        <v>6</v>
      </c>
      <c r="H800" t="s">
        <v>39190</v>
      </c>
      <c r="I800" t="str">
        <f>VLOOKUP(H800,Dictionary!B$41:C$45,2,FALSE)</f>
        <v>Big City Taxi</v>
      </c>
      <c r="J800" t="s">
        <v>25</v>
      </c>
      <c r="K800" t="str">
        <f>VLOOKUP(J800,Dictionary!B$20:C$36,2,FALSE)</f>
        <v>Ambulatory</v>
      </c>
      <c r="L800" t="s">
        <v>11</v>
      </c>
      <c r="M800" t="str">
        <f>VLOOKUP(L800,Dictionary!B$50:C$51,2,FALSE)</f>
        <v>Yes</v>
      </c>
      <c r="N800" t="s">
        <v>39195</v>
      </c>
      <c r="O800" s="15">
        <f t="shared" si="129"/>
        <v>43736.497604166667</v>
      </c>
      <c r="P800" s="12" t="s">
        <v>2567</v>
      </c>
      <c r="Q800" s="15">
        <f t="shared" si="121"/>
        <v>43736.498391203706</v>
      </c>
      <c r="R800" t="s">
        <v>2568</v>
      </c>
      <c r="S800" t="s">
        <v>39209</v>
      </c>
      <c r="T800" s="15">
        <f t="shared" si="122"/>
        <v>43736.52548611111</v>
      </c>
      <c r="U800" s="12" t="s">
        <v>2569</v>
      </c>
      <c r="V800" s="15">
        <f t="shared" si="123"/>
        <v>43736.527280092596</v>
      </c>
      <c r="W800" s="12" t="s">
        <v>2570</v>
      </c>
      <c r="X800" s="11">
        <f t="shared" si="124"/>
        <v>4.3055555666796863E-2</v>
      </c>
      <c r="Y800" s="11">
        <f t="shared" si="125"/>
        <v>1.8888888938818127E-2</v>
      </c>
      <c r="Z800" s="11">
        <f t="shared" si="126"/>
        <v>1.4866666705347598</v>
      </c>
      <c r="AA800" t="str">
        <f t="shared" si="127"/>
        <v>Late</v>
      </c>
    </row>
    <row r="801" spans="1:27" x14ac:dyDescent="0.3">
      <c r="A801">
        <f t="shared" si="128"/>
        <v>800</v>
      </c>
      <c r="B801" s="13" t="s">
        <v>39000</v>
      </c>
      <c r="C801">
        <v>11449503</v>
      </c>
      <c r="D801" s="15">
        <f t="shared" si="130"/>
        <v>43686.4375</v>
      </c>
      <c r="E801">
        <v>10</v>
      </c>
      <c r="F801">
        <v>30</v>
      </c>
      <c r="G801">
        <v>5</v>
      </c>
      <c r="H801" t="s">
        <v>39191</v>
      </c>
      <c r="I801" t="str">
        <f>VLOOKUP(H801,Dictionary!B$41:C$45,2,FALSE)</f>
        <v>Arrow Taxi</v>
      </c>
      <c r="J801" t="s">
        <v>10</v>
      </c>
      <c r="K801" t="str">
        <f>VLOOKUP(J801,Dictionary!B$20:C$36,2,FALSE)</f>
        <v>Walker</v>
      </c>
      <c r="L801" t="s">
        <v>11</v>
      </c>
      <c r="M801" t="str">
        <f>VLOOKUP(L801,Dictionary!B$50:C$51,2,FALSE)</f>
        <v>Yes</v>
      </c>
      <c r="N801" t="s">
        <v>39195</v>
      </c>
      <c r="O801" s="15">
        <f t="shared" si="129"/>
        <v>43686.434618055559</v>
      </c>
      <c r="P801" s="12" t="s">
        <v>7715</v>
      </c>
      <c r="Q801" s="15">
        <f t="shared" si="121"/>
        <v>43686.435925925929</v>
      </c>
      <c r="R801" t="s">
        <v>7716</v>
      </c>
      <c r="S801" t="s">
        <v>39205</v>
      </c>
      <c r="T801" s="15">
        <f t="shared" si="122"/>
        <v>43686.438287037039</v>
      </c>
      <c r="U801" s="12" t="s">
        <v>7717</v>
      </c>
      <c r="V801" s="15">
        <f t="shared" si="123"/>
        <v>43686.440069444441</v>
      </c>
      <c r="W801" s="12" t="s">
        <v>7718</v>
      </c>
      <c r="X801" s="11">
        <f t="shared" si="124"/>
        <v>4.2777777649462223E-2</v>
      </c>
      <c r="Y801" s="11">
        <f t="shared" si="125"/>
        <v>3.1388888892251998E-2</v>
      </c>
      <c r="Z801" s="11">
        <f t="shared" si="126"/>
        <v>1.7799999970011413</v>
      </c>
      <c r="AA801" t="str">
        <f t="shared" si="127"/>
        <v>On Time</v>
      </c>
    </row>
    <row r="802" spans="1:27" x14ac:dyDescent="0.3">
      <c r="A802">
        <f t="shared" si="128"/>
        <v>801</v>
      </c>
      <c r="B802" s="13" t="s">
        <v>39118</v>
      </c>
      <c r="C802">
        <v>11833567</v>
      </c>
      <c r="D802" s="15">
        <f t="shared" si="130"/>
        <v>43804.625</v>
      </c>
      <c r="E802">
        <v>15</v>
      </c>
      <c r="F802">
        <v>0</v>
      </c>
      <c r="G802">
        <v>4</v>
      </c>
      <c r="H802" t="s">
        <v>39189</v>
      </c>
      <c r="I802" t="str">
        <f>VLOOKUP(H802,Dictionary!B$41:C$45,2,FALSE)</f>
        <v>Allied Taxi</v>
      </c>
      <c r="J802" t="s">
        <v>25</v>
      </c>
      <c r="K802" t="str">
        <f>VLOOKUP(J802,Dictionary!B$20:C$36,2,FALSE)</f>
        <v>Ambulatory</v>
      </c>
      <c r="L802" t="s">
        <v>11</v>
      </c>
      <c r="M802" t="str">
        <f>VLOOKUP(L802,Dictionary!B$50:C$51,2,FALSE)</f>
        <v>Yes</v>
      </c>
      <c r="N802" t="s">
        <v>39195</v>
      </c>
      <c r="O802" s="15">
        <f t="shared" si="129"/>
        <v>43804.621736111112</v>
      </c>
      <c r="P802" s="12" t="s">
        <v>1684</v>
      </c>
      <c r="Q802" s="15">
        <f t="shared" si="121"/>
        <v>43804.621736111112</v>
      </c>
      <c r="R802" t="s">
        <v>1684</v>
      </c>
      <c r="S802" t="s">
        <v>39205</v>
      </c>
      <c r="T802" s="15">
        <f t="shared" si="122"/>
        <v>43804.632210648146</v>
      </c>
      <c r="U802" s="12" t="s">
        <v>30763</v>
      </c>
      <c r="V802" s="15">
        <f t="shared" si="123"/>
        <v>43804.633750000001</v>
      </c>
      <c r="W802" s="12" t="s">
        <v>30764</v>
      </c>
      <c r="X802" s="11">
        <f t="shared" si="124"/>
        <v>3.6944444524124265E-2</v>
      </c>
      <c r="Y802" s="11">
        <f t="shared" si="125"/>
        <v>0</v>
      </c>
      <c r="Z802" s="11">
        <f t="shared" si="126"/>
        <v>0.88666666857898235</v>
      </c>
      <c r="AA802" t="str">
        <f t="shared" si="127"/>
        <v>On Time</v>
      </c>
    </row>
    <row r="803" spans="1:27" x14ac:dyDescent="0.3">
      <c r="A803">
        <f t="shared" si="128"/>
        <v>802</v>
      </c>
      <c r="B803" s="13" t="s">
        <v>38850</v>
      </c>
      <c r="C803">
        <v>10956850</v>
      </c>
      <c r="D803" s="15">
        <f t="shared" si="130"/>
        <v>43536.479166666664</v>
      </c>
      <c r="E803">
        <v>11</v>
      </c>
      <c r="F803">
        <v>30</v>
      </c>
      <c r="G803">
        <v>2</v>
      </c>
      <c r="H803" t="s">
        <v>39190</v>
      </c>
      <c r="I803" t="str">
        <f>VLOOKUP(H803,Dictionary!B$41:C$45,2,FALSE)</f>
        <v>Big City Taxi</v>
      </c>
      <c r="J803" t="s">
        <v>10</v>
      </c>
      <c r="K803" t="str">
        <f>VLOOKUP(J803,Dictionary!B$20:C$36,2,FALSE)</f>
        <v>Walker</v>
      </c>
      <c r="L803" t="s">
        <v>11</v>
      </c>
      <c r="M803" t="str">
        <f>VLOOKUP(L803,Dictionary!B$50:C$51,2,FALSE)</f>
        <v>Yes</v>
      </c>
      <c r="N803" t="s">
        <v>39194</v>
      </c>
      <c r="O803" s="15">
        <f t="shared" si="129"/>
        <v>43536.469548611109</v>
      </c>
      <c r="P803" s="12" t="s">
        <v>10121</v>
      </c>
      <c r="Q803" s="15">
        <f t="shared" si="121"/>
        <v>43536.475335648145</v>
      </c>
      <c r="R803" t="s">
        <v>10122</v>
      </c>
      <c r="S803" t="s">
        <v>39206</v>
      </c>
      <c r="T803" s="15">
        <f t="shared" si="122"/>
        <v>43536.482025462959</v>
      </c>
      <c r="U803" s="12" t="s">
        <v>10123</v>
      </c>
      <c r="V803" s="15">
        <f t="shared" si="123"/>
        <v>43536.483402777776</v>
      </c>
      <c r="W803" s="12" t="s">
        <v>10124</v>
      </c>
      <c r="X803" s="11">
        <f t="shared" si="124"/>
        <v>3.3055555599275976E-2</v>
      </c>
      <c r="Y803" s="11">
        <f t="shared" si="125"/>
        <v>0.13888888887595385</v>
      </c>
      <c r="Z803" s="11">
        <f t="shared" si="126"/>
        <v>4.1266666674055159</v>
      </c>
      <c r="AA803" t="str">
        <f t="shared" si="127"/>
        <v>On Time</v>
      </c>
    </row>
    <row r="804" spans="1:27" x14ac:dyDescent="0.3">
      <c r="A804">
        <f t="shared" si="128"/>
        <v>803</v>
      </c>
      <c r="B804" s="13" t="s">
        <v>38855</v>
      </c>
      <c r="C804">
        <v>10926431</v>
      </c>
      <c r="D804" s="15">
        <f t="shared" si="130"/>
        <v>43541.385416666664</v>
      </c>
      <c r="E804">
        <v>9</v>
      </c>
      <c r="F804">
        <v>15</v>
      </c>
      <c r="G804">
        <v>7</v>
      </c>
      <c r="H804" t="s">
        <v>39190</v>
      </c>
      <c r="I804" t="str">
        <f>VLOOKUP(H804,Dictionary!B$41:C$45,2,FALSE)</f>
        <v>Big City Taxi</v>
      </c>
      <c r="J804" t="s">
        <v>10</v>
      </c>
      <c r="K804" t="str">
        <f>VLOOKUP(J804,Dictionary!B$20:C$36,2,FALSE)</f>
        <v>Walker</v>
      </c>
      <c r="L804" t="s">
        <v>11</v>
      </c>
      <c r="M804" t="str">
        <f>VLOOKUP(L804,Dictionary!B$50:C$51,2,FALSE)</f>
        <v>Yes</v>
      </c>
      <c r="N804" t="s">
        <v>39195</v>
      </c>
      <c r="O804" s="15">
        <f t="shared" si="129"/>
        <v>43541.374409722222</v>
      </c>
      <c r="P804" s="12" t="s">
        <v>31081</v>
      </c>
      <c r="Q804" s="15">
        <f t="shared" si="121"/>
        <v>43541.374930555554</v>
      </c>
      <c r="R804" t="s">
        <v>31082</v>
      </c>
      <c r="S804" t="s">
        <v>39206</v>
      </c>
      <c r="T804" s="15">
        <f t="shared" si="122"/>
        <v>43541.385393518518</v>
      </c>
      <c r="U804" s="12" t="s">
        <v>31083</v>
      </c>
      <c r="V804" s="15">
        <f t="shared" si="123"/>
        <v>43541.386342592596</v>
      </c>
      <c r="W804" s="12" t="s">
        <v>31084</v>
      </c>
      <c r="X804" s="11">
        <f t="shared" si="124"/>
        <v>2.2777777863666415E-2</v>
      </c>
      <c r="Y804" s="11">
        <f t="shared" si="125"/>
        <v>1.2499999953433871E-2</v>
      </c>
      <c r="Z804" s="11">
        <f t="shared" si="126"/>
        <v>0.84666666761040688</v>
      </c>
      <c r="AA804" t="str">
        <f t="shared" si="127"/>
        <v>On Time</v>
      </c>
    </row>
    <row r="805" spans="1:27" x14ac:dyDescent="0.3">
      <c r="A805">
        <f t="shared" si="128"/>
        <v>804</v>
      </c>
      <c r="B805" s="13" t="s">
        <v>39122</v>
      </c>
      <c r="C805">
        <v>11879950</v>
      </c>
      <c r="D805" s="15">
        <f t="shared" si="130"/>
        <v>43808.3125</v>
      </c>
      <c r="E805">
        <v>7</v>
      </c>
      <c r="F805">
        <v>30</v>
      </c>
      <c r="G805">
        <v>1</v>
      </c>
      <c r="H805" t="s">
        <v>39189</v>
      </c>
      <c r="I805" t="str">
        <f>VLOOKUP(H805,Dictionary!B$41:C$45,2,FALSE)</f>
        <v>Allied Taxi</v>
      </c>
      <c r="J805" t="s">
        <v>25</v>
      </c>
      <c r="K805" t="str">
        <f>VLOOKUP(J805,Dictionary!B$20:C$36,2,FALSE)</f>
        <v>Ambulatory</v>
      </c>
      <c r="L805" t="s">
        <v>11</v>
      </c>
      <c r="M805" t="str">
        <f>VLOOKUP(L805,Dictionary!B$50:C$51,2,FALSE)</f>
        <v>Yes</v>
      </c>
      <c r="N805" t="s">
        <v>39195</v>
      </c>
      <c r="O805" s="15">
        <f t="shared" si="129"/>
        <v>43808.31695601852</v>
      </c>
      <c r="P805" s="12" t="s">
        <v>7788</v>
      </c>
      <c r="Q805" s="15">
        <f t="shared" si="121"/>
        <v>43808.31695601852</v>
      </c>
      <c r="R805" t="s">
        <v>7788</v>
      </c>
      <c r="S805" t="s">
        <v>39207</v>
      </c>
      <c r="T805" s="15">
        <f t="shared" si="122"/>
        <v>43808.336215277777</v>
      </c>
      <c r="U805" s="12" t="s">
        <v>7789</v>
      </c>
      <c r="V805" s="15">
        <f t="shared" si="123"/>
        <v>43808.336215277777</v>
      </c>
      <c r="W805" s="12" t="s">
        <v>7789</v>
      </c>
      <c r="X805" s="11">
        <f t="shared" si="124"/>
        <v>0</v>
      </c>
      <c r="Y805" s="11">
        <f t="shared" si="125"/>
        <v>0</v>
      </c>
      <c r="Z805" s="11">
        <f t="shared" si="126"/>
        <v>0</v>
      </c>
      <c r="AA805" t="str">
        <f t="shared" si="127"/>
        <v>Late</v>
      </c>
    </row>
    <row r="806" spans="1:27" x14ac:dyDescent="0.3">
      <c r="A806">
        <f t="shared" si="128"/>
        <v>805</v>
      </c>
      <c r="B806" s="13" t="s">
        <v>38797</v>
      </c>
      <c r="C806">
        <v>10788129</v>
      </c>
      <c r="D806" s="15">
        <f t="shared" si="130"/>
        <v>43483.708333333336</v>
      </c>
      <c r="E806">
        <v>17</v>
      </c>
      <c r="F806">
        <v>0</v>
      </c>
      <c r="G806">
        <v>5</v>
      </c>
      <c r="H806" t="s">
        <v>39189</v>
      </c>
      <c r="I806" t="str">
        <f>VLOOKUP(H806,Dictionary!B$41:C$45,2,FALSE)</f>
        <v>Allied Taxi</v>
      </c>
      <c r="J806" t="s">
        <v>10</v>
      </c>
      <c r="K806" t="str">
        <f>VLOOKUP(J806,Dictionary!B$20:C$36,2,FALSE)</f>
        <v>Walker</v>
      </c>
      <c r="L806" t="s">
        <v>11</v>
      </c>
      <c r="M806" t="str">
        <f>VLOOKUP(L806,Dictionary!B$50:C$51,2,FALSE)</f>
        <v>Yes</v>
      </c>
      <c r="N806" t="s">
        <v>39195</v>
      </c>
      <c r="O806" s="15">
        <f t="shared" si="129"/>
        <v>43483.6953587963</v>
      </c>
      <c r="P806" s="12" t="s">
        <v>5310</v>
      </c>
      <c r="Q806" s="15">
        <f t="shared" si="121"/>
        <v>43483.696712962963</v>
      </c>
      <c r="R806" t="s">
        <v>5311</v>
      </c>
      <c r="S806" t="s">
        <v>39205</v>
      </c>
      <c r="T806" s="15">
        <f t="shared" si="122"/>
        <v>43483.698831018519</v>
      </c>
      <c r="U806" s="12" t="s">
        <v>5312</v>
      </c>
      <c r="V806" s="15">
        <f t="shared" si="123"/>
        <v>43483.699236111112</v>
      </c>
      <c r="W806" s="12" t="s">
        <v>5313</v>
      </c>
      <c r="X806" s="11">
        <f t="shared" si="124"/>
        <v>9.7222222248092294E-3</v>
      </c>
      <c r="Y806" s="11">
        <f t="shared" si="125"/>
        <v>3.2499999913852662E-2</v>
      </c>
      <c r="Z806" s="11">
        <f t="shared" si="126"/>
        <v>1.0133333313278854</v>
      </c>
      <c r="AA806" t="str">
        <f t="shared" si="127"/>
        <v>On Time</v>
      </c>
    </row>
    <row r="807" spans="1:27" x14ac:dyDescent="0.3">
      <c r="A807">
        <f t="shared" si="128"/>
        <v>806</v>
      </c>
      <c r="B807" s="13" t="s">
        <v>39141</v>
      </c>
      <c r="C807">
        <v>11899741</v>
      </c>
      <c r="D807" s="15">
        <f t="shared" si="130"/>
        <v>43827.4375</v>
      </c>
      <c r="E807">
        <v>10</v>
      </c>
      <c r="F807">
        <v>30</v>
      </c>
      <c r="G807">
        <v>6</v>
      </c>
      <c r="H807" t="s">
        <v>39189</v>
      </c>
      <c r="I807" t="str">
        <f>VLOOKUP(H807,Dictionary!B$41:C$45,2,FALSE)</f>
        <v>Allied Taxi</v>
      </c>
      <c r="J807" t="s">
        <v>10</v>
      </c>
      <c r="K807" t="str">
        <f>VLOOKUP(J807,Dictionary!B$20:C$36,2,FALSE)</f>
        <v>Walker</v>
      </c>
      <c r="L807" t="s">
        <v>11</v>
      </c>
      <c r="M807" t="str">
        <f>VLOOKUP(L807,Dictionary!B$50:C$51,2,FALSE)</f>
        <v>Yes</v>
      </c>
      <c r="N807" t="s">
        <v>39195</v>
      </c>
      <c r="O807" s="15">
        <f t="shared" si="129"/>
        <v>43827.425995370373</v>
      </c>
      <c r="P807" s="12" t="s">
        <v>12456</v>
      </c>
      <c r="Q807" s="15">
        <f t="shared" si="121"/>
        <v>43827.432627314818</v>
      </c>
      <c r="R807" t="s">
        <v>12457</v>
      </c>
      <c r="S807" t="s">
        <v>39207</v>
      </c>
      <c r="T807" s="15">
        <f t="shared" si="122"/>
        <v>43827.440335648149</v>
      </c>
      <c r="U807" s="12" t="s">
        <v>12458</v>
      </c>
      <c r="V807" s="15">
        <f t="shared" si="123"/>
        <v>43827.441469907404</v>
      </c>
      <c r="W807" s="12" t="s">
        <v>12459</v>
      </c>
      <c r="X807" s="11">
        <f t="shared" si="124"/>
        <v>2.7222222124692053E-2</v>
      </c>
      <c r="Y807" s="11">
        <f t="shared" si="125"/>
        <v>0.1591666666790843</v>
      </c>
      <c r="Z807" s="11">
        <f t="shared" si="126"/>
        <v>4.4733333312906325</v>
      </c>
      <c r="AA807" t="str">
        <f t="shared" si="127"/>
        <v>On Time</v>
      </c>
    </row>
    <row r="808" spans="1:27" x14ac:dyDescent="0.3">
      <c r="A808">
        <f t="shared" si="128"/>
        <v>807</v>
      </c>
      <c r="B808" s="13" t="s">
        <v>39091</v>
      </c>
      <c r="C808">
        <v>11719655</v>
      </c>
      <c r="D808" s="15">
        <f t="shared" si="130"/>
        <v>43777.489583333336</v>
      </c>
      <c r="E808">
        <v>11</v>
      </c>
      <c r="F808">
        <v>45</v>
      </c>
      <c r="G808">
        <v>5</v>
      </c>
      <c r="H808" t="s">
        <v>39190</v>
      </c>
      <c r="I808" t="str">
        <f>VLOOKUP(H808,Dictionary!B$41:C$45,2,FALSE)</f>
        <v>Big City Taxi</v>
      </c>
      <c r="J808" t="s">
        <v>10</v>
      </c>
      <c r="K808" t="str">
        <f>VLOOKUP(J808,Dictionary!B$20:C$36,2,FALSE)</f>
        <v>Walker</v>
      </c>
      <c r="L808" t="s">
        <v>11</v>
      </c>
      <c r="M808" t="str">
        <f>VLOOKUP(L808,Dictionary!B$50:C$51,2,FALSE)</f>
        <v>Yes</v>
      </c>
      <c r="N808" t="s">
        <v>39194</v>
      </c>
      <c r="O808" s="15">
        <f t="shared" si="129"/>
        <v>43777.483877314815</v>
      </c>
      <c r="P808" s="12" t="s">
        <v>16568</v>
      </c>
      <c r="Q808" s="15">
        <f t="shared" si="121"/>
        <v>43777.486377314817</v>
      </c>
      <c r="R808" t="s">
        <v>16569</v>
      </c>
      <c r="S808" t="s">
        <v>39206</v>
      </c>
      <c r="T808" s="15">
        <f t="shared" si="122"/>
        <v>43777.494571759256</v>
      </c>
      <c r="U808" s="12" t="s">
        <v>16570</v>
      </c>
      <c r="V808" s="15">
        <f t="shared" si="123"/>
        <v>43777.496446759258</v>
      </c>
      <c r="W808" s="12" t="s">
        <v>16571</v>
      </c>
      <c r="X808" s="11">
        <f t="shared" si="124"/>
        <v>4.5000000041909516E-2</v>
      </c>
      <c r="Y808" s="11">
        <f t="shared" si="125"/>
        <v>6.0000000055879354E-2</v>
      </c>
      <c r="Z808" s="11">
        <f t="shared" si="126"/>
        <v>2.5200000023469329</v>
      </c>
      <c r="AA808" t="str">
        <f t="shared" si="127"/>
        <v>On Time</v>
      </c>
    </row>
    <row r="809" spans="1:27" x14ac:dyDescent="0.3">
      <c r="A809">
        <f t="shared" si="128"/>
        <v>808</v>
      </c>
      <c r="B809" s="13" t="s">
        <v>38948</v>
      </c>
      <c r="C809">
        <v>11235731</v>
      </c>
      <c r="D809" s="15">
        <f t="shared" si="130"/>
        <v>43634.354166666664</v>
      </c>
      <c r="E809">
        <v>8</v>
      </c>
      <c r="F809">
        <v>30</v>
      </c>
      <c r="G809">
        <v>2</v>
      </c>
      <c r="H809" t="s">
        <v>39190</v>
      </c>
      <c r="I809" t="str">
        <f>VLOOKUP(H809,Dictionary!B$41:C$45,2,FALSE)</f>
        <v>Big City Taxi</v>
      </c>
      <c r="J809" t="s">
        <v>25</v>
      </c>
      <c r="K809" t="str">
        <f>VLOOKUP(J809,Dictionary!B$20:C$36,2,FALSE)</f>
        <v>Ambulatory</v>
      </c>
      <c r="L809" t="s">
        <v>11</v>
      </c>
      <c r="M809" t="str">
        <f>VLOOKUP(L809,Dictionary!B$50:C$51,2,FALSE)</f>
        <v>Yes</v>
      </c>
      <c r="N809" t="s">
        <v>39195</v>
      </c>
      <c r="O809" s="15">
        <f t="shared" si="129"/>
        <v>43634.352488425924</v>
      </c>
      <c r="P809" s="12" t="s">
        <v>25499</v>
      </c>
      <c r="Q809" s="15">
        <f t="shared" si="121"/>
        <v>43634.353796296295</v>
      </c>
      <c r="R809" t="s">
        <v>25500</v>
      </c>
      <c r="S809" t="s">
        <v>39207</v>
      </c>
      <c r="T809" s="15">
        <f t="shared" si="122"/>
        <v>43634.372256944444</v>
      </c>
      <c r="U809" s="12" t="s">
        <v>25501</v>
      </c>
      <c r="V809" s="15">
        <f t="shared" si="123"/>
        <v>43634.375150462962</v>
      </c>
      <c r="W809" s="12" t="s">
        <v>25502</v>
      </c>
      <c r="X809" s="11">
        <f t="shared" si="124"/>
        <v>6.9444444437976927E-2</v>
      </c>
      <c r="Y809" s="11">
        <f t="shared" si="125"/>
        <v>3.1388888892251998E-2</v>
      </c>
      <c r="Z809" s="11">
        <f t="shared" si="126"/>
        <v>2.4199999999254942</v>
      </c>
      <c r="AA809" t="str">
        <f t="shared" si="127"/>
        <v>On Time</v>
      </c>
    </row>
    <row r="810" spans="1:27" x14ac:dyDescent="0.3">
      <c r="A810">
        <f t="shared" si="128"/>
        <v>809</v>
      </c>
      <c r="B810" s="13" t="s">
        <v>39133</v>
      </c>
      <c r="C810">
        <v>11922161</v>
      </c>
      <c r="D810" s="15">
        <f t="shared" si="130"/>
        <v>43819.520833333336</v>
      </c>
      <c r="E810">
        <v>12</v>
      </c>
      <c r="F810">
        <v>30</v>
      </c>
      <c r="G810">
        <v>5</v>
      </c>
      <c r="H810" t="s">
        <v>39191</v>
      </c>
      <c r="I810" t="str">
        <f>VLOOKUP(H810,Dictionary!B$41:C$45,2,FALSE)</f>
        <v>Arrow Taxi</v>
      </c>
      <c r="J810" t="s">
        <v>10</v>
      </c>
      <c r="K810" t="str">
        <f>VLOOKUP(J810,Dictionary!B$20:C$36,2,FALSE)</f>
        <v>Walker</v>
      </c>
      <c r="L810" t="s">
        <v>11</v>
      </c>
      <c r="M810" t="str">
        <f>VLOOKUP(L810,Dictionary!B$50:C$51,2,FALSE)</f>
        <v>Yes</v>
      </c>
      <c r="N810" t="s">
        <v>39195</v>
      </c>
      <c r="O810" s="15">
        <f t="shared" si="129"/>
        <v>43819.525833333333</v>
      </c>
      <c r="P810" s="12" t="s">
        <v>33362</v>
      </c>
      <c r="Q810" s="15">
        <f t="shared" si="121"/>
        <v>43819.527314814812</v>
      </c>
      <c r="R810" t="s">
        <v>33363</v>
      </c>
      <c r="S810" t="s">
        <v>39205</v>
      </c>
      <c r="T810" s="15">
        <f t="shared" si="122"/>
        <v>43819.533715277779</v>
      </c>
      <c r="U810" s="12" t="s">
        <v>33364</v>
      </c>
      <c r="V810" s="15">
        <f t="shared" si="123"/>
        <v>43819.535902777781</v>
      </c>
      <c r="W810" s="12" t="s">
        <v>33365</v>
      </c>
      <c r="X810" s="11">
        <f t="shared" si="124"/>
        <v>5.2500000048894435E-2</v>
      </c>
      <c r="Y810" s="11">
        <f t="shared" si="125"/>
        <v>3.5555555485188961E-2</v>
      </c>
      <c r="Z810" s="11">
        <f t="shared" si="126"/>
        <v>2.1133333328180015</v>
      </c>
      <c r="AA810" t="str">
        <f t="shared" si="127"/>
        <v>Late</v>
      </c>
    </row>
    <row r="811" spans="1:27" x14ac:dyDescent="0.3">
      <c r="A811">
        <f t="shared" si="128"/>
        <v>810</v>
      </c>
      <c r="B811" s="13" t="s">
        <v>38941</v>
      </c>
      <c r="C811">
        <v>11261863</v>
      </c>
      <c r="D811" s="15">
        <f t="shared" si="130"/>
        <v>43627.5</v>
      </c>
      <c r="E811">
        <v>12</v>
      </c>
      <c r="F811">
        <v>0</v>
      </c>
      <c r="G811">
        <v>2</v>
      </c>
      <c r="H811" t="s">
        <v>39189</v>
      </c>
      <c r="I811" t="str">
        <f>VLOOKUP(H811,Dictionary!B$41:C$45,2,FALSE)</f>
        <v>Allied Taxi</v>
      </c>
      <c r="J811" t="s">
        <v>25</v>
      </c>
      <c r="K811" t="str">
        <f>VLOOKUP(J811,Dictionary!B$20:C$36,2,FALSE)</f>
        <v>Ambulatory</v>
      </c>
      <c r="L811" t="s">
        <v>11</v>
      </c>
      <c r="M811" t="str">
        <f>VLOOKUP(L811,Dictionary!B$50:C$51,2,FALSE)</f>
        <v>Yes</v>
      </c>
      <c r="N811" t="s">
        <v>39195</v>
      </c>
      <c r="O811" s="15">
        <f t="shared" si="129"/>
        <v>43627.497384259259</v>
      </c>
      <c r="P811" s="12" t="s">
        <v>5301</v>
      </c>
      <c r="Q811" s="15">
        <f t="shared" si="121"/>
        <v>43627.498159722221</v>
      </c>
      <c r="R811" t="s">
        <v>5302</v>
      </c>
      <c r="S811" t="s">
        <v>39208</v>
      </c>
      <c r="T811" s="15">
        <f t="shared" si="122"/>
        <v>43627.522893518515</v>
      </c>
      <c r="U811" s="12" t="s">
        <v>5303</v>
      </c>
      <c r="V811" s="15">
        <f t="shared" si="123"/>
        <v>43627.522893518515</v>
      </c>
      <c r="W811" s="12" t="s">
        <v>5303</v>
      </c>
      <c r="X811" s="11">
        <f t="shared" si="124"/>
        <v>0</v>
      </c>
      <c r="Y811" s="11">
        <f t="shared" si="125"/>
        <v>1.861111109610647E-2</v>
      </c>
      <c r="Z811" s="11">
        <f t="shared" si="126"/>
        <v>0.44666666630655527</v>
      </c>
      <c r="AA811" t="str">
        <f t="shared" si="127"/>
        <v>On Time</v>
      </c>
    </row>
    <row r="812" spans="1:27" x14ac:dyDescent="0.3">
      <c r="A812">
        <f t="shared" si="128"/>
        <v>811</v>
      </c>
      <c r="B812" s="13" t="s">
        <v>39115</v>
      </c>
      <c r="C812">
        <v>11846227</v>
      </c>
      <c r="D812" s="15">
        <f t="shared" si="130"/>
        <v>43801.458333333336</v>
      </c>
      <c r="E812">
        <v>11</v>
      </c>
      <c r="F812">
        <v>0</v>
      </c>
      <c r="G812">
        <v>1</v>
      </c>
      <c r="H812" t="s">
        <v>39190</v>
      </c>
      <c r="I812" t="str">
        <f>VLOOKUP(H812,Dictionary!B$41:C$45,2,FALSE)</f>
        <v>Big City Taxi</v>
      </c>
      <c r="J812" t="s">
        <v>10</v>
      </c>
      <c r="K812" t="str">
        <f>VLOOKUP(J812,Dictionary!B$20:C$36,2,FALSE)</f>
        <v>Walker</v>
      </c>
      <c r="L812" t="s">
        <v>11</v>
      </c>
      <c r="M812" t="str">
        <f>VLOOKUP(L812,Dictionary!B$50:C$51,2,FALSE)</f>
        <v>Yes</v>
      </c>
      <c r="N812" t="s">
        <v>39195</v>
      </c>
      <c r="O812" s="15">
        <f t="shared" si="129"/>
        <v>43801.449224537035</v>
      </c>
      <c r="P812" s="12" t="s">
        <v>5536</v>
      </c>
      <c r="Q812" s="15">
        <f t="shared" si="121"/>
        <v>43801.44935185185</v>
      </c>
      <c r="R812" t="s">
        <v>5537</v>
      </c>
      <c r="S812" t="s">
        <v>39205</v>
      </c>
      <c r="T812" s="15">
        <f t="shared" si="122"/>
        <v>43801.4531712963</v>
      </c>
      <c r="U812" s="12" t="s">
        <v>5538</v>
      </c>
      <c r="V812" s="15">
        <f t="shared" si="123"/>
        <v>43801.454305555555</v>
      </c>
      <c r="W812" s="12" t="s">
        <v>5539</v>
      </c>
      <c r="X812" s="11">
        <f t="shared" si="124"/>
        <v>2.7222222124692053E-2</v>
      </c>
      <c r="Y812" s="11">
        <f t="shared" si="125"/>
        <v>3.0555555713362992E-3</v>
      </c>
      <c r="Z812" s="11">
        <f t="shared" si="126"/>
        <v>0.72666666470468044</v>
      </c>
      <c r="AA812" t="str">
        <f t="shared" si="127"/>
        <v>On Time</v>
      </c>
    </row>
    <row r="813" spans="1:27" x14ac:dyDescent="0.3">
      <c r="A813">
        <f t="shared" si="128"/>
        <v>812</v>
      </c>
      <c r="B813" s="13" t="s">
        <v>38832</v>
      </c>
      <c r="C813">
        <v>10854869</v>
      </c>
      <c r="D813" s="15">
        <f t="shared" si="130"/>
        <v>43518.5</v>
      </c>
      <c r="E813">
        <v>12</v>
      </c>
      <c r="F813">
        <v>0</v>
      </c>
      <c r="G813">
        <v>5</v>
      </c>
      <c r="H813" t="s">
        <v>39189</v>
      </c>
      <c r="I813" t="str">
        <f>VLOOKUP(H813,Dictionary!B$41:C$45,2,FALSE)</f>
        <v>Allied Taxi</v>
      </c>
      <c r="J813" t="s">
        <v>10</v>
      </c>
      <c r="K813" t="str">
        <f>VLOOKUP(J813,Dictionary!B$20:C$36,2,FALSE)</f>
        <v>Walker</v>
      </c>
      <c r="L813" t="s">
        <v>11</v>
      </c>
      <c r="M813" t="str">
        <f>VLOOKUP(L813,Dictionary!B$50:C$51,2,FALSE)</f>
        <v>Yes</v>
      </c>
      <c r="N813" t="s">
        <v>39195</v>
      </c>
      <c r="O813" s="15">
        <f t="shared" si="129"/>
        <v>43518.502488425926</v>
      </c>
      <c r="P813" s="12" t="s">
        <v>15360</v>
      </c>
      <c r="Q813" s="15">
        <f t="shared" si="121"/>
        <v>43518.50371527778</v>
      </c>
      <c r="R813" t="s">
        <v>15361</v>
      </c>
      <c r="S813" t="s">
        <v>39205</v>
      </c>
      <c r="T813" s="15">
        <f t="shared" si="122"/>
        <v>43518.511331018519</v>
      </c>
      <c r="U813" s="12" t="s">
        <v>4959</v>
      </c>
      <c r="V813" s="15">
        <f t="shared" si="123"/>
        <v>43518.512013888889</v>
      </c>
      <c r="W813" s="12" t="s">
        <v>15362</v>
      </c>
      <c r="X813" s="11">
        <f t="shared" si="124"/>
        <v>1.638888887828216E-2</v>
      </c>
      <c r="Y813" s="11">
        <f t="shared" si="125"/>
        <v>2.9444444517139345E-2</v>
      </c>
      <c r="Z813" s="11">
        <f t="shared" si="126"/>
        <v>1.1000000014901161</v>
      </c>
      <c r="AA813" t="str">
        <f t="shared" si="127"/>
        <v>Late</v>
      </c>
    </row>
    <row r="814" spans="1:27" x14ac:dyDescent="0.3">
      <c r="A814">
        <f t="shared" si="128"/>
        <v>813</v>
      </c>
      <c r="B814" s="13" t="s">
        <v>38899</v>
      </c>
      <c r="C814">
        <v>11094114</v>
      </c>
      <c r="D814" s="15">
        <f t="shared" si="130"/>
        <v>43585.53125</v>
      </c>
      <c r="E814">
        <v>12</v>
      </c>
      <c r="F814">
        <v>45</v>
      </c>
      <c r="G814">
        <v>2</v>
      </c>
      <c r="H814" t="s">
        <v>39190</v>
      </c>
      <c r="I814" t="str">
        <f>VLOOKUP(H814,Dictionary!B$41:C$45,2,FALSE)</f>
        <v>Big City Taxi</v>
      </c>
      <c r="J814" t="s">
        <v>10</v>
      </c>
      <c r="K814" t="str">
        <f>VLOOKUP(J814,Dictionary!B$20:C$36,2,FALSE)</f>
        <v>Walker</v>
      </c>
      <c r="L814" t="s">
        <v>11</v>
      </c>
      <c r="M814" t="str">
        <f>VLOOKUP(L814,Dictionary!B$50:C$51,2,FALSE)</f>
        <v>Yes</v>
      </c>
      <c r="N814" t="s">
        <v>39195</v>
      </c>
      <c r="O814" s="15">
        <f t="shared" si="129"/>
        <v>43585.540185185186</v>
      </c>
      <c r="P814" s="12" t="s">
        <v>26180</v>
      </c>
      <c r="Q814" s="15">
        <f t="shared" si="121"/>
        <v>43585.541319444441</v>
      </c>
      <c r="R814" t="s">
        <v>26181</v>
      </c>
      <c r="S814" t="s">
        <v>39206</v>
      </c>
      <c r="T814" s="15">
        <f t="shared" si="122"/>
        <v>43585.552210648151</v>
      </c>
      <c r="U814" s="12" t="s">
        <v>26182</v>
      </c>
      <c r="V814" s="15">
        <f t="shared" si="123"/>
        <v>43585.555289351854</v>
      </c>
      <c r="W814" s="12" t="s">
        <v>26183</v>
      </c>
      <c r="X814" s="11">
        <f t="shared" si="124"/>
        <v>7.3888888873625547E-2</v>
      </c>
      <c r="Y814" s="11">
        <f t="shared" si="125"/>
        <v>2.7222222124692053E-2</v>
      </c>
      <c r="Z814" s="11">
        <f t="shared" si="126"/>
        <v>2.4266666639596224</v>
      </c>
      <c r="AA814" t="str">
        <f t="shared" si="127"/>
        <v>Late</v>
      </c>
    </row>
    <row r="815" spans="1:27" x14ac:dyDescent="0.3">
      <c r="A815">
        <f t="shared" si="128"/>
        <v>814</v>
      </c>
      <c r="B815" s="13" t="s">
        <v>39033</v>
      </c>
      <c r="C815">
        <v>11549614</v>
      </c>
      <c r="D815" s="15">
        <f t="shared" si="130"/>
        <v>43719.458333333336</v>
      </c>
      <c r="E815">
        <v>11</v>
      </c>
      <c r="F815">
        <v>0</v>
      </c>
      <c r="G815">
        <v>3</v>
      </c>
      <c r="H815" t="s">
        <v>39189</v>
      </c>
      <c r="I815" t="str">
        <f>VLOOKUP(H815,Dictionary!B$41:C$45,2,FALSE)</f>
        <v>Allied Taxi</v>
      </c>
      <c r="J815" t="s">
        <v>10</v>
      </c>
      <c r="K815" t="str">
        <f>VLOOKUP(J815,Dictionary!B$20:C$36,2,FALSE)</f>
        <v>Walker</v>
      </c>
      <c r="L815" t="s">
        <v>11</v>
      </c>
      <c r="M815" t="str">
        <f>VLOOKUP(L815,Dictionary!B$50:C$51,2,FALSE)</f>
        <v>Yes</v>
      </c>
      <c r="N815" t="s">
        <v>39194</v>
      </c>
      <c r="O815" s="15">
        <f t="shared" si="129"/>
        <v>43719.449687499997</v>
      </c>
      <c r="P815" s="12" t="s">
        <v>2676</v>
      </c>
      <c r="Q815" s="15">
        <f t="shared" si="121"/>
        <v>43719.45140046296</v>
      </c>
      <c r="R815" t="s">
        <v>22065</v>
      </c>
      <c r="S815" t="s">
        <v>39205</v>
      </c>
      <c r="T815" s="15">
        <f t="shared" si="122"/>
        <v>43719.458958333336</v>
      </c>
      <c r="U815" s="12" t="s">
        <v>22066</v>
      </c>
      <c r="V815" s="15">
        <f t="shared" si="123"/>
        <v>43719.459328703706</v>
      </c>
      <c r="W815" s="12" t="s">
        <v>22067</v>
      </c>
      <c r="X815" s="11">
        <f t="shared" si="124"/>
        <v>8.8888888712972403E-3</v>
      </c>
      <c r="Y815" s="11">
        <f t="shared" si="125"/>
        <v>4.1111111117061228E-2</v>
      </c>
      <c r="Z815" s="11">
        <f t="shared" si="126"/>
        <v>1.1999999997206032</v>
      </c>
      <c r="AA815" t="str">
        <f t="shared" si="127"/>
        <v>On Time</v>
      </c>
    </row>
    <row r="816" spans="1:27" x14ac:dyDescent="0.3">
      <c r="A816">
        <f t="shared" si="128"/>
        <v>815</v>
      </c>
      <c r="B816" s="13" t="s">
        <v>39009</v>
      </c>
      <c r="C816">
        <v>11431049</v>
      </c>
      <c r="D816" s="15">
        <f t="shared" si="130"/>
        <v>43695.520833333336</v>
      </c>
      <c r="E816">
        <v>12</v>
      </c>
      <c r="F816">
        <v>30</v>
      </c>
      <c r="G816">
        <v>7</v>
      </c>
      <c r="H816" t="s">
        <v>39189</v>
      </c>
      <c r="I816" t="str">
        <f>VLOOKUP(H816,Dictionary!B$41:C$45,2,FALSE)</f>
        <v>Allied Taxi</v>
      </c>
      <c r="J816" t="s">
        <v>10</v>
      </c>
      <c r="K816" t="str">
        <f>VLOOKUP(J816,Dictionary!B$20:C$36,2,FALSE)</f>
        <v>Walker</v>
      </c>
      <c r="L816" t="s">
        <v>11</v>
      </c>
      <c r="M816" t="str">
        <f>VLOOKUP(L816,Dictionary!B$50:C$51,2,FALSE)</f>
        <v>Yes</v>
      </c>
      <c r="N816" t="s">
        <v>39195</v>
      </c>
      <c r="O816" s="15">
        <f t="shared" si="129"/>
        <v>43695.530763888892</v>
      </c>
      <c r="P816" s="12" t="s">
        <v>2692</v>
      </c>
      <c r="Q816" s="15">
        <f t="shared" si="121"/>
        <v>43695.534444444442</v>
      </c>
      <c r="R816" t="s">
        <v>12173</v>
      </c>
      <c r="S816" t="s">
        <v>39205</v>
      </c>
      <c r="T816" s="15">
        <f t="shared" si="122"/>
        <v>43695.539675925924</v>
      </c>
      <c r="U816" s="12" t="s">
        <v>12174</v>
      </c>
      <c r="V816" s="15">
        <f t="shared" si="123"/>
        <v>43695.54347222222</v>
      </c>
      <c r="W816" s="12" t="s">
        <v>12175</v>
      </c>
      <c r="X816" s="11">
        <f t="shared" si="124"/>
        <v>9.1111111105419695E-2</v>
      </c>
      <c r="Y816" s="11">
        <f t="shared" si="125"/>
        <v>8.8333333202172071E-2</v>
      </c>
      <c r="Z816" s="11">
        <f t="shared" si="126"/>
        <v>4.3066666633822024</v>
      </c>
      <c r="AA816" t="str">
        <f t="shared" si="127"/>
        <v>Late</v>
      </c>
    </row>
    <row r="817" spans="1:27" x14ac:dyDescent="0.3">
      <c r="A817">
        <f t="shared" si="128"/>
        <v>816</v>
      </c>
      <c r="B817" s="13" t="s">
        <v>38946</v>
      </c>
      <c r="C817">
        <v>11229620</v>
      </c>
      <c r="D817" s="15">
        <f t="shared" si="130"/>
        <v>43632.5</v>
      </c>
      <c r="E817">
        <v>12</v>
      </c>
      <c r="F817">
        <v>0</v>
      </c>
      <c r="G817">
        <v>7</v>
      </c>
      <c r="H817" t="s">
        <v>39189</v>
      </c>
      <c r="I817" t="str">
        <f>VLOOKUP(H817,Dictionary!B$41:C$45,2,FALSE)</f>
        <v>Allied Taxi</v>
      </c>
      <c r="J817" t="s">
        <v>10</v>
      </c>
      <c r="K817" t="str">
        <f>VLOOKUP(J817,Dictionary!B$20:C$36,2,FALSE)</f>
        <v>Walker</v>
      </c>
      <c r="L817" t="s">
        <v>11</v>
      </c>
      <c r="M817" t="str">
        <f>VLOOKUP(L817,Dictionary!B$50:C$51,2,FALSE)</f>
        <v>Yes</v>
      </c>
      <c r="N817" t="s">
        <v>39195</v>
      </c>
      <c r="O817" s="15">
        <f t="shared" si="129"/>
        <v>43632.505960648145</v>
      </c>
      <c r="P817" s="12" t="s">
        <v>36961</v>
      </c>
      <c r="Q817" s="15">
        <f t="shared" si="121"/>
        <v>43632.508622685185</v>
      </c>
      <c r="R817" t="s">
        <v>36962</v>
      </c>
      <c r="S817" t="s">
        <v>39205</v>
      </c>
      <c r="T817" s="15">
        <f t="shared" si="122"/>
        <v>43632.511481481481</v>
      </c>
      <c r="U817" s="12" t="s">
        <v>36963</v>
      </c>
      <c r="V817" s="15">
        <f t="shared" si="123"/>
        <v>43632.51357638889</v>
      </c>
      <c r="W817" s="12" t="s">
        <v>36964</v>
      </c>
      <c r="X817" s="11">
        <f t="shared" si="124"/>
        <v>5.0277777831070125E-2</v>
      </c>
      <c r="Y817" s="11">
        <f t="shared" si="125"/>
        <v>6.3888888980727643E-2</v>
      </c>
      <c r="Z817" s="11">
        <f t="shared" si="126"/>
        <v>2.7400000034831464</v>
      </c>
      <c r="AA817" t="str">
        <f t="shared" si="127"/>
        <v>Late</v>
      </c>
    </row>
    <row r="818" spans="1:27" x14ac:dyDescent="0.3">
      <c r="A818">
        <f t="shared" si="128"/>
        <v>817</v>
      </c>
      <c r="B818" s="13" t="s">
        <v>39125</v>
      </c>
      <c r="C818">
        <v>11843260</v>
      </c>
      <c r="D818" s="15">
        <f t="shared" si="130"/>
        <v>43811.708333333336</v>
      </c>
      <c r="E818">
        <v>17</v>
      </c>
      <c r="F818">
        <v>0</v>
      </c>
      <c r="G818">
        <v>4</v>
      </c>
      <c r="H818" t="s">
        <v>39189</v>
      </c>
      <c r="I818" t="str">
        <f>VLOOKUP(H818,Dictionary!B$41:C$45,2,FALSE)</f>
        <v>Allied Taxi</v>
      </c>
      <c r="J818" t="s">
        <v>25</v>
      </c>
      <c r="K818" t="str">
        <f>VLOOKUP(J818,Dictionary!B$20:C$36,2,FALSE)</f>
        <v>Ambulatory</v>
      </c>
      <c r="L818" t="s">
        <v>11</v>
      </c>
      <c r="M818" t="str">
        <f>VLOOKUP(L818,Dictionary!B$50:C$51,2,FALSE)</f>
        <v>Yes</v>
      </c>
      <c r="N818" t="s">
        <v>39194</v>
      </c>
      <c r="O818" s="15">
        <f t="shared" si="129"/>
        <v>43811.695509259262</v>
      </c>
      <c r="P818" s="12" t="s">
        <v>26208</v>
      </c>
      <c r="Q818" s="15">
        <f t="shared" si="121"/>
        <v>43811.700300925928</v>
      </c>
      <c r="R818" t="s">
        <v>26209</v>
      </c>
      <c r="S818" t="s">
        <v>39205</v>
      </c>
      <c r="T818" s="15">
        <f t="shared" si="122"/>
        <v>43811.704976851855</v>
      </c>
      <c r="U818" s="12" t="s">
        <v>26210</v>
      </c>
      <c r="V818" s="15">
        <f t="shared" si="123"/>
        <v>43811.707499999997</v>
      </c>
      <c r="W818" s="12" t="s">
        <v>26211</v>
      </c>
      <c r="X818" s="11">
        <f t="shared" si="124"/>
        <v>6.0555555392056704E-2</v>
      </c>
      <c r="Y818" s="11">
        <f t="shared" si="125"/>
        <v>0.11499999999068677</v>
      </c>
      <c r="Z818" s="11">
        <f t="shared" si="126"/>
        <v>4.2133333291858435</v>
      </c>
      <c r="AA818" t="str">
        <f t="shared" si="127"/>
        <v>On Time</v>
      </c>
    </row>
    <row r="819" spans="1:27" x14ac:dyDescent="0.3">
      <c r="A819">
        <f t="shared" si="128"/>
        <v>818</v>
      </c>
      <c r="B819" s="13" t="s">
        <v>39081</v>
      </c>
      <c r="C819">
        <v>11726182</v>
      </c>
      <c r="D819" s="15">
        <f t="shared" si="130"/>
        <v>43767.541666666664</v>
      </c>
      <c r="E819">
        <v>13</v>
      </c>
      <c r="F819">
        <v>0</v>
      </c>
      <c r="G819">
        <v>2</v>
      </c>
      <c r="H819" t="s">
        <v>39191</v>
      </c>
      <c r="I819" t="str">
        <f>VLOOKUP(H819,Dictionary!B$41:C$45,2,FALSE)</f>
        <v>Arrow Taxi</v>
      </c>
      <c r="J819" t="s">
        <v>25</v>
      </c>
      <c r="K819" t="str">
        <f>VLOOKUP(J819,Dictionary!B$20:C$36,2,FALSE)</f>
        <v>Ambulatory</v>
      </c>
      <c r="L819" t="s">
        <v>11</v>
      </c>
      <c r="M819" t="str">
        <f>VLOOKUP(L819,Dictionary!B$50:C$51,2,FALSE)</f>
        <v>Yes</v>
      </c>
      <c r="N819" t="s">
        <v>39195</v>
      </c>
      <c r="O819" s="15">
        <f t="shared" si="129"/>
        <v>43767.538090277776</v>
      </c>
      <c r="P819" s="12" t="s">
        <v>6431</v>
      </c>
      <c r="Q819" s="15">
        <f t="shared" si="121"/>
        <v>43767.538090277776</v>
      </c>
      <c r="R819" t="s">
        <v>6431</v>
      </c>
      <c r="S819" t="s">
        <v>39205</v>
      </c>
      <c r="T819" s="15">
        <f t="shared" si="122"/>
        <v>43767.547233796293</v>
      </c>
      <c r="U819" s="12" t="s">
        <v>6432</v>
      </c>
      <c r="V819" s="15">
        <f t="shared" si="123"/>
        <v>43767.547233796293</v>
      </c>
      <c r="W819" s="12" t="s">
        <v>6432</v>
      </c>
      <c r="X819" s="11">
        <f t="shared" si="124"/>
        <v>0</v>
      </c>
      <c r="Y819" s="11">
        <f t="shared" si="125"/>
        <v>0</v>
      </c>
      <c r="Z819" s="11">
        <f t="shared" si="126"/>
        <v>0</v>
      </c>
      <c r="AA819" t="str">
        <f t="shared" si="127"/>
        <v>On Time</v>
      </c>
    </row>
    <row r="820" spans="1:27" x14ac:dyDescent="0.3">
      <c r="A820">
        <f t="shared" si="128"/>
        <v>819</v>
      </c>
      <c r="B820" s="13" t="s">
        <v>38963</v>
      </c>
      <c r="C820">
        <v>11318148</v>
      </c>
      <c r="D820" s="15">
        <f t="shared" si="130"/>
        <v>43649.78125</v>
      </c>
      <c r="E820">
        <v>18</v>
      </c>
      <c r="F820">
        <v>45</v>
      </c>
      <c r="G820">
        <v>3</v>
      </c>
      <c r="H820" t="s">
        <v>39191</v>
      </c>
      <c r="I820" t="str">
        <f>VLOOKUP(H820,Dictionary!B$41:C$45,2,FALSE)</f>
        <v>Arrow Taxi</v>
      </c>
      <c r="J820" t="s">
        <v>10</v>
      </c>
      <c r="K820" t="str">
        <f>VLOOKUP(J820,Dictionary!B$20:C$36,2,FALSE)</f>
        <v>Walker</v>
      </c>
      <c r="L820" t="s">
        <v>11</v>
      </c>
      <c r="M820" t="str">
        <f>VLOOKUP(L820,Dictionary!B$50:C$51,2,FALSE)</f>
        <v>Yes</v>
      </c>
      <c r="N820" t="s">
        <v>39195</v>
      </c>
      <c r="O820" s="15">
        <f t="shared" si="129"/>
        <v>43649.790902777779</v>
      </c>
      <c r="P820" s="12" t="s">
        <v>12727</v>
      </c>
      <c r="Q820" s="15">
        <f t="shared" si="121"/>
        <v>43649.792071759257</v>
      </c>
      <c r="R820" t="s">
        <v>12728</v>
      </c>
      <c r="S820" t="s">
        <v>39208</v>
      </c>
      <c r="T820" s="15">
        <f t="shared" si="122"/>
        <v>43649.816099537034</v>
      </c>
      <c r="U820" s="12" t="s">
        <v>12729</v>
      </c>
      <c r="V820" s="15">
        <f t="shared" si="123"/>
        <v>43649.816446759258</v>
      </c>
      <c r="W820" s="12" t="s">
        <v>12730</v>
      </c>
      <c r="X820" s="11">
        <f t="shared" si="124"/>
        <v>8.3333333604969084E-3</v>
      </c>
      <c r="Y820" s="11">
        <f t="shared" si="125"/>
        <v>2.8055555478204042E-2</v>
      </c>
      <c r="Z820" s="11">
        <f t="shared" si="126"/>
        <v>0.8733333321288228</v>
      </c>
      <c r="AA820" t="str">
        <f t="shared" si="127"/>
        <v>Late</v>
      </c>
    </row>
    <row r="821" spans="1:27" x14ac:dyDescent="0.3">
      <c r="A821">
        <f t="shared" si="128"/>
        <v>820</v>
      </c>
      <c r="B821" s="13" t="s">
        <v>39043</v>
      </c>
      <c r="C821">
        <v>11582088</v>
      </c>
      <c r="D821" s="15">
        <f t="shared" si="130"/>
        <v>43729.510416666664</v>
      </c>
      <c r="E821">
        <v>12</v>
      </c>
      <c r="F821">
        <v>15</v>
      </c>
      <c r="G821">
        <v>6</v>
      </c>
      <c r="H821" t="s">
        <v>39189</v>
      </c>
      <c r="I821" t="str">
        <f>VLOOKUP(H821,Dictionary!B$41:C$45,2,FALSE)</f>
        <v>Allied Taxi</v>
      </c>
      <c r="J821" t="s">
        <v>25</v>
      </c>
      <c r="K821" t="str">
        <f>VLOOKUP(J821,Dictionary!B$20:C$36,2,FALSE)</f>
        <v>Ambulatory</v>
      </c>
      <c r="L821" t="s">
        <v>11</v>
      </c>
      <c r="M821" t="str">
        <f>VLOOKUP(L821,Dictionary!B$50:C$51,2,FALSE)</f>
        <v>Yes</v>
      </c>
      <c r="N821" t="s">
        <v>39194</v>
      </c>
      <c r="O821" s="15">
        <f t="shared" si="129"/>
        <v>43729.507164351853</v>
      </c>
      <c r="P821" s="12" t="s">
        <v>6350</v>
      </c>
      <c r="Q821" s="15">
        <f t="shared" si="121"/>
        <v>43729.509166666663</v>
      </c>
      <c r="R821" t="s">
        <v>6351</v>
      </c>
      <c r="S821" t="s">
        <v>39209</v>
      </c>
      <c r="T821" s="15">
        <f t="shared" si="122"/>
        <v>43729.535833333335</v>
      </c>
      <c r="U821" s="12" t="s">
        <v>6352</v>
      </c>
      <c r="V821" s="15">
        <f t="shared" si="123"/>
        <v>43729.535613425927</v>
      </c>
      <c r="W821" s="12" t="s">
        <v>6353</v>
      </c>
      <c r="X821" s="11">
        <f t="shared" si="124"/>
        <v>-5.2777777891606092E-3</v>
      </c>
      <c r="Y821" s="11">
        <f t="shared" si="125"/>
        <v>4.8055555438622832E-2</v>
      </c>
      <c r="Z821" s="11">
        <f t="shared" si="126"/>
        <v>1.0266666635870934</v>
      </c>
      <c r="AA821" t="str">
        <f t="shared" si="127"/>
        <v>On Time</v>
      </c>
    </row>
    <row r="822" spans="1:27" x14ac:dyDescent="0.3">
      <c r="A822">
        <f t="shared" si="128"/>
        <v>821</v>
      </c>
      <c r="B822" s="13" t="s">
        <v>39075</v>
      </c>
      <c r="C822">
        <v>11688056</v>
      </c>
      <c r="D822" s="15">
        <f t="shared" si="130"/>
        <v>43761.260416666664</v>
      </c>
      <c r="E822">
        <v>6</v>
      </c>
      <c r="F822">
        <v>15</v>
      </c>
      <c r="G822">
        <v>3</v>
      </c>
      <c r="H822" t="s">
        <v>39191</v>
      </c>
      <c r="I822" t="str">
        <f>VLOOKUP(H822,Dictionary!B$41:C$45,2,FALSE)</f>
        <v>Arrow Taxi</v>
      </c>
      <c r="J822" t="s">
        <v>4</v>
      </c>
      <c r="K822" t="str">
        <f>VLOOKUP(J822,Dictionary!B$20:C$36,2,FALSE)</f>
        <v>Over-size Wheelchair</v>
      </c>
      <c r="L822" t="s">
        <v>5</v>
      </c>
      <c r="M822" t="str">
        <f>VLOOKUP(L822,Dictionary!B$50:C$51,2,FALSE)</f>
        <v>No</v>
      </c>
      <c r="N822" t="s">
        <v>39195</v>
      </c>
      <c r="O822" s="15">
        <f t="shared" si="129"/>
        <v>43761.251134259262</v>
      </c>
      <c r="P822" s="12" t="s">
        <v>37812</v>
      </c>
      <c r="Q822" s="15">
        <f t="shared" si="121"/>
        <v>43761.254432870373</v>
      </c>
      <c r="R822" t="s">
        <v>37813</v>
      </c>
      <c r="S822" t="s">
        <v>39207</v>
      </c>
      <c r="T822" s="15">
        <f t="shared" si="122"/>
        <v>43761.271469907406</v>
      </c>
      <c r="U822" s="12" t="s">
        <v>37814</v>
      </c>
      <c r="V822" s="15">
        <f t="shared" si="123"/>
        <v>43761.272789351853</v>
      </c>
      <c r="W822" s="12" t="s">
        <v>37815</v>
      </c>
      <c r="X822" s="11">
        <f t="shared" si="124"/>
        <v>3.1666666734963655E-2</v>
      </c>
      <c r="Y822" s="11">
        <f t="shared" si="125"/>
        <v>7.9166666662786156E-2</v>
      </c>
      <c r="Z822" s="11">
        <f t="shared" si="126"/>
        <v>2.6600000015459955</v>
      </c>
      <c r="AA822" t="str">
        <f t="shared" si="127"/>
        <v>On Time</v>
      </c>
    </row>
    <row r="823" spans="1:27" x14ac:dyDescent="0.3">
      <c r="A823">
        <f t="shared" si="128"/>
        <v>822</v>
      </c>
      <c r="B823" s="13" t="s">
        <v>38886</v>
      </c>
      <c r="C823">
        <v>11028969</v>
      </c>
      <c r="D823" s="15">
        <f t="shared" si="130"/>
        <v>43572.375</v>
      </c>
      <c r="E823">
        <v>9</v>
      </c>
      <c r="F823">
        <v>0</v>
      </c>
      <c r="G823">
        <v>3</v>
      </c>
      <c r="H823" t="s">
        <v>39190</v>
      </c>
      <c r="I823" t="str">
        <f>VLOOKUP(H823,Dictionary!B$41:C$45,2,FALSE)</f>
        <v>Big City Taxi</v>
      </c>
      <c r="J823" t="s">
        <v>25</v>
      </c>
      <c r="K823" t="str">
        <f>VLOOKUP(J823,Dictionary!B$20:C$36,2,FALSE)</f>
        <v>Ambulatory</v>
      </c>
      <c r="L823" t="s">
        <v>11</v>
      </c>
      <c r="M823" t="str">
        <f>VLOOKUP(L823,Dictionary!B$50:C$51,2,FALSE)</f>
        <v>Yes</v>
      </c>
      <c r="N823" t="s">
        <v>39194</v>
      </c>
      <c r="O823" s="15">
        <f t="shared" si="129"/>
        <v>43572.367048611108</v>
      </c>
      <c r="P823" s="12" t="s">
        <v>4268</v>
      </c>
      <c r="Q823" s="15">
        <f t="shared" si="121"/>
        <v>43572.368298611109</v>
      </c>
      <c r="R823" t="s">
        <v>4269</v>
      </c>
      <c r="S823" t="s">
        <v>39207</v>
      </c>
      <c r="T823" s="15">
        <f t="shared" si="122"/>
        <v>43572.38077546296</v>
      </c>
      <c r="U823" s="12" t="s">
        <v>4270</v>
      </c>
      <c r="V823" s="15">
        <f t="shared" si="123"/>
        <v>43572.38077546296</v>
      </c>
      <c r="W823" s="12" t="s">
        <v>4270</v>
      </c>
      <c r="X823" s="11">
        <f t="shared" si="124"/>
        <v>0</v>
      </c>
      <c r="Y823" s="11">
        <f t="shared" si="125"/>
        <v>3.0000000027939677E-2</v>
      </c>
      <c r="Z823" s="11">
        <f t="shared" si="126"/>
        <v>0.72000000067055225</v>
      </c>
      <c r="AA823" t="str">
        <f t="shared" si="127"/>
        <v>On Time</v>
      </c>
    </row>
    <row r="824" spans="1:27" x14ac:dyDescent="0.3">
      <c r="A824">
        <f t="shared" si="128"/>
        <v>823</v>
      </c>
      <c r="B824" s="13" t="s">
        <v>38792</v>
      </c>
      <c r="C824">
        <v>10729682</v>
      </c>
      <c r="D824" s="15">
        <f t="shared" si="130"/>
        <v>43478.5625</v>
      </c>
      <c r="E824">
        <v>13</v>
      </c>
      <c r="F824">
        <v>30</v>
      </c>
      <c r="G824">
        <v>7</v>
      </c>
      <c r="H824" t="s">
        <v>39191</v>
      </c>
      <c r="I824" t="str">
        <f>VLOOKUP(H824,Dictionary!B$41:C$45,2,FALSE)</f>
        <v>Arrow Taxi</v>
      </c>
      <c r="J824" t="s">
        <v>4</v>
      </c>
      <c r="K824" t="str">
        <f>VLOOKUP(J824,Dictionary!B$20:C$36,2,FALSE)</f>
        <v>Over-size Wheelchair</v>
      </c>
      <c r="L824" t="s">
        <v>5</v>
      </c>
      <c r="M824" t="str">
        <f>VLOOKUP(L824,Dictionary!B$50:C$51,2,FALSE)</f>
        <v>No</v>
      </c>
      <c r="N824" t="s">
        <v>39195</v>
      </c>
      <c r="O824" s="15">
        <f t="shared" si="129"/>
        <v>43478.55872685185</v>
      </c>
      <c r="P824" s="12" t="s">
        <v>16018</v>
      </c>
      <c r="Q824" s="15">
        <f t="shared" si="121"/>
        <v>43478.56145833333</v>
      </c>
      <c r="R824" t="s">
        <v>16019</v>
      </c>
      <c r="S824" t="s">
        <v>39205</v>
      </c>
      <c r="T824" s="15">
        <f t="shared" si="122"/>
        <v>43478.56523148148</v>
      </c>
      <c r="U824" s="12" t="s">
        <v>16020</v>
      </c>
      <c r="V824" s="15">
        <f t="shared" si="123"/>
        <v>43478.567002314812</v>
      </c>
      <c r="W824" s="12" t="s">
        <v>16021</v>
      </c>
      <c r="X824" s="11">
        <f t="shared" si="124"/>
        <v>4.2499999981373549E-2</v>
      </c>
      <c r="Y824" s="11">
        <f t="shared" si="125"/>
        <v>6.5555555513128638E-2</v>
      </c>
      <c r="Z824" s="11">
        <f t="shared" si="126"/>
        <v>2.5933333318680525</v>
      </c>
      <c r="AA824" t="str">
        <f t="shared" si="127"/>
        <v>On Time</v>
      </c>
    </row>
    <row r="825" spans="1:27" x14ac:dyDescent="0.3">
      <c r="A825">
        <f t="shared" si="128"/>
        <v>824</v>
      </c>
      <c r="B825" s="13" t="s">
        <v>39014</v>
      </c>
      <c r="C825">
        <v>11481996</v>
      </c>
      <c r="D825" s="15">
        <f t="shared" si="130"/>
        <v>43700.479166666664</v>
      </c>
      <c r="E825">
        <v>11</v>
      </c>
      <c r="F825">
        <v>30</v>
      </c>
      <c r="G825">
        <v>5</v>
      </c>
      <c r="H825" t="s">
        <v>39189</v>
      </c>
      <c r="I825" t="str">
        <f>VLOOKUP(H825,Dictionary!B$41:C$45,2,FALSE)</f>
        <v>Allied Taxi</v>
      </c>
      <c r="J825" t="s">
        <v>25</v>
      </c>
      <c r="K825" t="str">
        <f>VLOOKUP(J825,Dictionary!B$20:C$36,2,FALSE)</f>
        <v>Ambulatory</v>
      </c>
      <c r="L825" t="s">
        <v>11</v>
      </c>
      <c r="M825" t="str">
        <f>VLOOKUP(L825,Dictionary!B$50:C$51,2,FALSE)</f>
        <v>Yes</v>
      </c>
      <c r="N825" t="s">
        <v>39194</v>
      </c>
      <c r="O825" s="15">
        <f t="shared" si="129"/>
        <v>43700.474826388891</v>
      </c>
      <c r="P825" s="12" t="s">
        <v>27849</v>
      </c>
      <c r="Q825" s="15">
        <f t="shared" si="121"/>
        <v>43700.475138888891</v>
      </c>
      <c r="R825" t="s">
        <v>27850</v>
      </c>
      <c r="S825" t="s">
        <v>39207</v>
      </c>
      <c r="T825" s="15">
        <f t="shared" si="122"/>
        <v>43700.491053240738</v>
      </c>
      <c r="U825" s="12" t="s">
        <v>27851</v>
      </c>
      <c r="V825" s="15">
        <f t="shared" si="123"/>
        <v>43700.491053240738</v>
      </c>
      <c r="W825" s="12" t="s">
        <v>27851</v>
      </c>
      <c r="X825" s="11">
        <f t="shared" si="124"/>
        <v>0</v>
      </c>
      <c r="Y825" s="11">
        <f t="shared" si="125"/>
        <v>7.5000000069849193E-3</v>
      </c>
      <c r="Z825" s="11">
        <f t="shared" si="126"/>
        <v>0.18000000016763806</v>
      </c>
      <c r="AA825" t="str">
        <f t="shared" si="127"/>
        <v>On Time</v>
      </c>
    </row>
    <row r="826" spans="1:27" x14ac:dyDescent="0.3">
      <c r="A826">
        <f t="shared" si="128"/>
        <v>825</v>
      </c>
      <c r="B826" s="13" t="s">
        <v>38898</v>
      </c>
      <c r="C826">
        <v>11105722</v>
      </c>
      <c r="D826" s="15">
        <f t="shared" si="130"/>
        <v>43584.5</v>
      </c>
      <c r="E826">
        <v>12</v>
      </c>
      <c r="F826">
        <v>0</v>
      </c>
      <c r="G826">
        <v>1</v>
      </c>
      <c r="H826" t="s">
        <v>39189</v>
      </c>
      <c r="I826" t="str">
        <f>VLOOKUP(H826,Dictionary!B$41:C$45,2,FALSE)</f>
        <v>Allied Taxi</v>
      </c>
      <c r="J826" t="s">
        <v>25</v>
      </c>
      <c r="K826" t="str">
        <f>VLOOKUP(J826,Dictionary!B$20:C$36,2,FALSE)</f>
        <v>Ambulatory</v>
      </c>
      <c r="L826" t="s">
        <v>11</v>
      </c>
      <c r="M826" t="str">
        <f>VLOOKUP(L826,Dictionary!B$50:C$51,2,FALSE)</f>
        <v>Yes</v>
      </c>
      <c r="N826" t="s">
        <v>39194</v>
      </c>
      <c r="O826" s="15">
        <f t="shared" si="129"/>
        <v>43584.497395833336</v>
      </c>
      <c r="P826" s="12" t="s">
        <v>13074</v>
      </c>
      <c r="Q826" s="15">
        <f t="shared" si="121"/>
        <v>43584.498622685183</v>
      </c>
      <c r="R826" t="s">
        <v>13075</v>
      </c>
      <c r="S826" t="s">
        <v>39209</v>
      </c>
      <c r="T826" s="15">
        <f t="shared" si="122"/>
        <v>43584.525925925926</v>
      </c>
      <c r="U826" s="12" t="s">
        <v>13076</v>
      </c>
      <c r="V826" s="15">
        <f t="shared" si="123"/>
        <v>43584.526620370372</v>
      </c>
      <c r="W826" s="12" t="s">
        <v>13077</v>
      </c>
      <c r="X826" s="11">
        <f t="shared" si="124"/>
        <v>1.6666666720993817E-2</v>
      </c>
      <c r="Y826" s="11">
        <f t="shared" si="125"/>
        <v>2.9444444342516363E-2</v>
      </c>
      <c r="Z826" s="11">
        <f t="shared" si="126"/>
        <v>1.1066666655242443</v>
      </c>
      <c r="AA826" t="str">
        <f t="shared" si="127"/>
        <v>On Time</v>
      </c>
    </row>
    <row r="827" spans="1:27" x14ac:dyDescent="0.3">
      <c r="A827">
        <f t="shared" si="128"/>
        <v>826</v>
      </c>
      <c r="B827" s="13" t="s">
        <v>38999</v>
      </c>
      <c r="C827">
        <v>11441865</v>
      </c>
      <c r="D827" s="15">
        <f t="shared" si="130"/>
        <v>43685.635416666664</v>
      </c>
      <c r="E827">
        <v>15</v>
      </c>
      <c r="F827">
        <v>15</v>
      </c>
      <c r="G827">
        <v>4</v>
      </c>
      <c r="H827" t="s">
        <v>39191</v>
      </c>
      <c r="I827" t="str">
        <f>VLOOKUP(H827,Dictionary!B$41:C$45,2,FALSE)</f>
        <v>Arrow Taxi</v>
      </c>
      <c r="J827" t="s">
        <v>25</v>
      </c>
      <c r="K827" t="str">
        <f>VLOOKUP(J827,Dictionary!B$20:C$36,2,FALSE)</f>
        <v>Ambulatory</v>
      </c>
      <c r="L827" t="s">
        <v>11</v>
      </c>
      <c r="M827" t="str">
        <f>VLOOKUP(L827,Dictionary!B$50:C$51,2,FALSE)</f>
        <v>Yes</v>
      </c>
      <c r="N827" t="s">
        <v>39195</v>
      </c>
      <c r="O827" s="15">
        <f t="shared" si="129"/>
        <v>43685.640960648147</v>
      </c>
      <c r="P827" s="12" t="s">
        <v>32085</v>
      </c>
      <c r="Q827" s="15">
        <f t="shared" si="121"/>
        <v>43685.640960648147</v>
      </c>
      <c r="R827" t="s">
        <v>32085</v>
      </c>
      <c r="S827" t="s">
        <v>39205</v>
      </c>
      <c r="T827" s="15">
        <f t="shared" si="122"/>
        <v>43685.648715277777</v>
      </c>
      <c r="U827" s="12" t="s">
        <v>32372</v>
      </c>
      <c r="V827" s="15">
        <f t="shared" si="123"/>
        <v>43685.650092592594</v>
      </c>
      <c r="W827" s="12" t="s">
        <v>19420</v>
      </c>
      <c r="X827" s="11">
        <f t="shared" si="124"/>
        <v>3.3055555599275976E-2</v>
      </c>
      <c r="Y827" s="11">
        <f t="shared" si="125"/>
        <v>0</v>
      </c>
      <c r="Z827" s="11">
        <f t="shared" si="126"/>
        <v>0.79333333438262343</v>
      </c>
      <c r="AA827" t="str">
        <f t="shared" si="127"/>
        <v>Late</v>
      </c>
    </row>
    <row r="828" spans="1:27" x14ac:dyDescent="0.3">
      <c r="A828">
        <f t="shared" si="128"/>
        <v>827</v>
      </c>
      <c r="B828" s="13" t="s">
        <v>39109</v>
      </c>
      <c r="C828">
        <v>11812205</v>
      </c>
      <c r="D828" s="15">
        <f t="shared" si="130"/>
        <v>43795.472916666666</v>
      </c>
      <c r="E828">
        <v>11</v>
      </c>
      <c r="F828">
        <v>21</v>
      </c>
      <c r="G828">
        <v>2</v>
      </c>
      <c r="H828" t="s">
        <v>39189</v>
      </c>
      <c r="I828" t="str">
        <f>VLOOKUP(H828,Dictionary!B$41:C$45,2,FALSE)</f>
        <v>Allied Taxi</v>
      </c>
      <c r="J828" t="s">
        <v>25</v>
      </c>
      <c r="K828" t="str">
        <f>VLOOKUP(J828,Dictionary!B$20:C$36,2,FALSE)</f>
        <v>Ambulatory</v>
      </c>
      <c r="L828" t="s">
        <v>11</v>
      </c>
      <c r="M828" t="str">
        <f>VLOOKUP(L828,Dictionary!B$50:C$51,2,FALSE)</f>
        <v>Yes</v>
      </c>
      <c r="N828" t="s">
        <v>39195</v>
      </c>
      <c r="O828" s="15">
        <f t="shared" si="129"/>
        <v>43795.475069444445</v>
      </c>
      <c r="P828" s="12" t="s">
        <v>3231</v>
      </c>
      <c r="Q828" s="15">
        <f t="shared" si="121"/>
        <v>43795.4766087963</v>
      </c>
      <c r="R828" t="s">
        <v>3232</v>
      </c>
      <c r="S828" t="s">
        <v>39205</v>
      </c>
      <c r="T828" s="15">
        <f t="shared" si="122"/>
        <v>43795.48096064815</v>
      </c>
      <c r="U828" s="12" t="s">
        <v>3233</v>
      </c>
      <c r="V828" s="15">
        <f t="shared" si="123"/>
        <v>43795.482002314813</v>
      </c>
      <c r="W828" s="12" t="s">
        <v>3234</v>
      </c>
      <c r="X828" s="11">
        <f t="shared" si="124"/>
        <v>2.4999999906867743E-2</v>
      </c>
      <c r="Y828" s="11">
        <f t="shared" si="125"/>
        <v>3.6944444524124265E-2</v>
      </c>
      <c r="Z828" s="11">
        <f t="shared" si="126"/>
        <v>1.4866666663438082</v>
      </c>
      <c r="AA828" t="str">
        <f t="shared" si="127"/>
        <v>Late</v>
      </c>
    </row>
    <row r="829" spans="1:27" x14ac:dyDescent="0.3">
      <c r="A829">
        <f t="shared" si="128"/>
        <v>828</v>
      </c>
      <c r="B829" s="13" t="s">
        <v>38937</v>
      </c>
      <c r="C829">
        <v>11189573</v>
      </c>
      <c r="D829" s="15">
        <f t="shared" si="130"/>
        <v>43623.614583333336</v>
      </c>
      <c r="E829">
        <v>14</v>
      </c>
      <c r="F829">
        <v>45</v>
      </c>
      <c r="G829">
        <v>5</v>
      </c>
      <c r="H829" t="s">
        <v>39190</v>
      </c>
      <c r="I829" t="str">
        <f>VLOOKUP(H829,Dictionary!B$41:C$45,2,FALSE)</f>
        <v>Big City Taxi</v>
      </c>
      <c r="J829" t="s">
        <v>25</v>
      </c>
      <c r="K829" t="str">
        <f>VLOOKUP(J829,Dictionary!B$20:C$36,2,FALSE)</f>
        <v>Ambulatory</v>
      </c>
      <c r="L829" t="s">
        <v>11</v>
      </c>
      <c r="M829" t="str">
        <f>VLOOKUP(L829,Dictionary!B$50:C$51,2,FALSE)</f>
        <v>Yes</v>
      </c>
      <c r="N829" t="s">
        <v>39194</v>
      </c>
      <c r="O829" s="15">
        <f t="shared" si="129"/>
        <v>43623.615451388891</v>
      </c>
      <c r="P829" s="12" t="s">
        <v>32055</v>
      </c>
      <c r="Q829" s="15">
        <f t="shared" si="121"/>
        <v>43623.615532407406</v>
      </c>
      <c r="R829" t="s">
        <v>32056</v>
      </c>
      <c r="S829" t="s">
        <v>39207</v>
      </c>
      <c r="T829" s="15">
        <f t="shared" si="122"/>
        <v>43623.632835648146</v>
      </c>
      <c r="U829" s="12" t="s">
        <v>32057</v>
      </c>
      <c r="V829" s="15">
        <f t="shared" si="123"/>
        <v>43623.633773148147</v>
      </c>
      <c r="W829" s="12" t="s">
        <v>32058</v>
      </c>
      <c r="X829" s="11">
        <f t="shared" si="124"/>
        <v>2.2500000020954758E-2</v>
      </c>
      <c r="Y829" s="11">
        <f t="shared" si="125"/>
        <v>1.9444443751126528E-3</v>
      </c>
      <c r="Z829" s="11">
        <f t="shared" si="126"/>
        <v>0.58666666550561786</v>
      </c>
      <c r="AA829" t="str">
        <f t="shared" si="127"/>
        <v>Late</v>
      </c>
    </row>
    <row r="830" spans="1:27" x14ac:dyDescent="0.3">
      <c r="A830">
        <f t="shared" si="128"/>
        <v>829</v>
      </c>
      <c r="B830" s="13" t="s">
        <v>38979</v>
      </c>
      <c r="C830">
        <v>11379000</v>
      </c>
      <c r="D830" s="15">
        <f t="shared" si="130"/>
        <v>43665.895833333336</v>
      </c>
      <c r="E830">
        <v>21</v>
      </c>
      <c r="F830">
        <v>30</v>
      </c>
      <c r="G830">
        <v>5</v>
      </c>
      <c r="H830" t="s">
        <v>39191</v>
      </c>
      <c r="I830" t="str">
        <f>VLOOKUP(H830,Dictionary!B$41:C$45,2,FALSE)</f>
        <v>Arrow Taxi</v>
      </c>
      <c r="J830" t="s">
        <v>25</v>
      </c>
      <c r="K830" t="str">
        <f>VLOOKUP(J830,Dictionary!B$20:C$36,2,FALSE)</f>
        <v>Ambulatory</v>
      </c>
      <c r="L830" t="s">
        <v>11</v>
      </c>
      <c r="M830" t="str">
        <f>VLOOKUP(L830,Dictionary!B$50:C$51,2,FALSE)</f>
        <v>Yes</v>
      </c>
      <c r="N830" t="s">
        <v>39195</v>
      </c>
      <c r="O830" s="15">
        <f t="shared" si="129"/>
        <v>43665.896192129629</v>
      </c>
      <c r="P830" s="12" t="s">
        <v>37957</v>
      </c>
      <c r="Q830" s="15">
        <f t="shared" si="121"/>
        <v>43665.9</v>
      </c>
      <c r="R830" t="s">
        <v>37958</v>
      </c>
      <c r="S830" t="s">
        <v>39211</v>
      </c>
      <c r="T830" s="15">
        <f t="shared" si="122"/>
        <v>43665.939409722225</v>
      </c>
      <c r="U830" s="12" t="s">
        <v>37959</v>
      </c>
      <c r="V830" s="15">
        <f t="shared" si="123"/>
        <v>43665.939409722225</v>
      </c>
      <c r="W830" s="12" t="s">
        <v>37959</v>
      </c>
      <c r="X830" s="11">
        <f t="shared" si="124"/>
        <v>0</v>
      </c>
      <c r="Y830" s="11">
        <f t="shared" si="125"/>
        <v>9.1388888948131353E-2</v>
      </c>
      <c r="Z830" s="11">
        <f t="shared" si="126"/>
        <v>2.1933333347551525</v>
      </c>
      <c r="AA830" t="str">
        <f t="shared" si="127"/>
        <v>Late</v>
      </c>
    </row>
    <row r="831" spans="1:27" x14ac:dyDescent="0.3">
      <c r="A831">
        <f t="shared" si="128"/>
        <v>830</v>
      </c>
      <c r="B831" s="13" t="s">
        <v>39027</v>
      </c>
      <c r="C831">
        <v>11515224</v>
      </c>
      <c r="D831" s="15">
        <f t="shared" si="130"/>
        <v>43713.71875</v>
      </c>
      <c r="E831">
        <v>17</v>
      </c>
      <c r="F831">
        <v>15</v>
      </c>
      <c r="G831">
        <v>4</v>
      </c>
      <c r="H831" t="s">
        <v>39189</v>
      </c>
      <c r="I831" t="str">
        <f>VLOOKUP(H831,Dictionary!B$41:C$45,2,FALSE)</f>
        <v>Allied Taxi</v>
      </c>
      <c r="J831" t="s">
        <v>25</v>
      </c>
      <c r="K831" t="str">
        <f>VLOOKUP(J831,Dictionary!B$20:C$36,2,FALSE)</f>
        <v>Ambulatory</v>
      </c>
      <c r="L831" t="s">
        <v>11</v>
      </c>
      <c r="M831" t="str">
        <f>VLOOKUP(L831,Dictionary!B$50:C$51,2,FALSE)</f>
        <v>Yes</v>
      </c>
      <c r="N831" t="s">
        <v>39195</v>
      </c>
      <c r="O831" s="15">
        <f t="shared" si="129"/>
        <v>43713.723645833335</v>
      </c>
      <c r="P831" s="12" t="s">
        <v>22022</v>
      </c>
      <c r="Q831" s="15">
        <f t="shared" si="121"/>
        <v>43713.723645833335</v>
      </c>
      <c r="R831" t="s">
        <v>22022</v>
      </c>
      <c r="S831" t="s">
        <v>39208</v>
      </c>
      <c r="T831" s="15">
        <f t="shared" si="122"/>
        <v>43713.7503125</v>
      </c>
      <c r="U831" s="12" t="s">
        <v>18135</v>
      </c>
      <c r="V831" s="15">
        <f t="shared" si="123"/>
        <v>43713.7503125</v>
      </c>
      <c r="W831" s="12" t="s">
        <v>18135</v>
      </c>
      <c r="X831" s="11">
        <f t="shared" si="124"/>
        <v>0</v>
      </c>
      <c r="Y831" s="11">
        <f t="shared" si="125"/>
        <v>0</v>
      </c>
      <c r="Z831" s="11">
        <f t="shared" si="126"/>
        <v>0</v>
      </c>
      <c r="AA831" t="str">
        <f t="shared" si="127"/>
        <v>Late</v>
      </c>
    </row>
    <row r="832" spans="1:27" x14ac:dyDescent="0.3">
      <c r="A832">
        <f t="shared" si="128"/>
        <v>831</v>
      </c>
      <c r="B832" s="13" t="s">
        <v>39049</v>
      </c>
      <c r="C832">
        <v>11575632</v>
      </c>
      <c r="D832" s="15">
        <f t="shared" si="130"/>
        <v>43735.34375</v>
      </c>
      <c r="E832">
        <v>8</v>
      </c>
      <c r="F832">
        <v>15</v>
      </c>
      <c r="G832">
        <v>5</v>
      </c>
      <c r="H832" t="s">
        <v>39189</v>
      </c>
      <c r="I832" t="str">
        <f>VLOOKUP(H832,Dictionary!B$41:C$45,2,FALSE)</f>
        <v>Allied Taxi</v>
      </c>
      <c r="J832" t="s">
        <v>25</v>
      </c>
      <c r="K832" t="str">
        <f>VLOOKUP(J832,Dictionary!B$20:C$36,2,FALSE)</f>
        <v>Ambulatory</v>
      </c>
      <c r="L832" t="s">
        <v>11</v>
      </c>
      <c r="M832" t="str">
        <f>VLOOKUP(L832,Dictionary!B$50:C$51,2,FALSE)</f>
        <v>Yes</v>
      </c>
      <c r="N832" t="s">
        <v>39194</v>
      </c>
      <c r="O832" s="15">
        <f t="shared" si="129"/>
        <v>43735.334687499999</v>
      </c>
      <c r="P832" s="12" t="s">
        <v>4718</v>
      </c>
      <c r="Q832" s="15">
        <f t="shared" si="121"/>
        <v>43735.337037037039</v>
      </c>
      <c r="R832" t="s">
        <v>4719</v>
      </c>
      <c r="S832" t="s">
        <v>39207</v>
      </c>
      <c r="T832" s="15">
        <f t="shared" si="122"/>
        <v>43735.351377314815</v>
      </c>
      <c r="U832" s="12" t="s">
        <v>4720</v>
      </c>
      <c r="V832" s="15">
        <f t="shared" si="123"/>
        <v>43735.353761574072</v>
      </c>
      <c r="W832" s="12" t="s">
        <v>4721</v>
      </c>
      <c r="X832" s="11">
        <f t="shared" si="124"/>
        <v>5.722222215263173E-2</v>
      </c>
      <c r="Y832" s="11">
        <f t="shared" si="125"/>
        <v>5.6388888973742723E-2</v>
      </c>
      <c r="Z832" s="11">
        <f t="shared" si="126"/>
        <v>2.7266666670329869</v>
      </c>
      <c r="AA832" t="str">
        <f t="shared" si="127"/>
        <v>On Time</v>
      </c>
    </row>
    <row r="833" spans="1:27" x14ac:dyDescent="0.3">
      <c r="A833">
        <f t="shared" si="128"/>
        <v>832</v>
      </c>
      <c r="B833" s="13" t="s">
        <v>39075</v>
      </c>
      <c r="C833">
        <v>11662100</v>
      </c>
      <c r="D833" s="15">
        <f t="shared" si="130"/>
        <v>43761.635416666664</v>
      </c>
      <c r="E833">
        <v>15</v>
      </c>
      <c r="F833">
        <v>15</v>
      </c>
      <c r="G833">
        <v>3</v>
      </c>
      <c r="H833" t="s">
        <v>39189</v>
      </c>
      <c r="I833" t="str">
        <f>VLOOKUP(H833,Dictionary!B$41:C$45,2,FALSE)</f>
        <v>Allied Taxi</v>
      </c>
      <c r="J833" t="s">
        <v>25</v>
      </c>
      <c r="K833" t="str">
        <f>VLOOKUP(J833,Dictionary!B$20:C$36,2,FALSE)</f>
        <v>Ambulatory</v>
      </c>
      <c r="L833" t="s">
        <v>11</v>
      </c>
      <c r="M833" t="str">
        <f>VLOOKUP(L833,Dictionary!B$50:C$51,2,FALSE)</f>
        <v>Yes</v>
      </c>
      <c r="N833" t="s">
        <v>39195</v>
      </c>
      <c r="O833" s="15">
        <f t="shared" si="129"/>
        <v>43761.623124999998</v>
      </c>
      <c r="P833" s="12" t="s">
        <v>22083</v>
      </c>
      <c r="Q833" s="15">
        <f t="shared" si="121"/>
        <v>43761.623124999998</v>
      </c>
      <c r="R833" t="s">
        <v>22083</v>
      </c>
      <c r="S833" t="s">
        <v>39207</v>
      </c>
      <c r="T833" s="15">
        <f t="shared" si="122"/>
        <v>43761.639050925929</v>
      </c>
      <c r="U833" s="12" t="s">
        <v>22084</v>
      </c>
      <c r="V833" s="15">
        <f t="shared" si="123"/>
        <v>43761.640451388892</v>
      </c>
      <c r="W833" s="12" t="s">
        <v>22085</v>
      </c>
      <c r="X833" s="11">
        <f t="shared" si="124"/>
        <v>3.3611111110076308E-2</v>
      </c>
      <c r="Y833" s="11">
        <f t="shared" si="125"/>
        <v>0</v>
      </c>
      <c r="Z833" s="11">
        <f t="shared" si="126"/>
        <v>0.8066666666418314</v>
      </c>
      <c r="AA833" t="str">
        <f t="shared" si="127"/>
        <v>On Time</v>
      </c>
    </row>
    <row r="834" spans="1:27" x14ac:dyDescent="0.3">
      <c r="A834">
        <f t="shared" si="128"/>
        <v>833</v>
      </c>
      <c r="B834" s="13" t="s">
        <v>39014</v>
      </c>
      <c r="C834">
        <v>11448944</v>
      </c>
      <c r="D834" s="15">
        <f t="shared" si="130"/>
        <v>43700.291666666664</v>
      </c>
      <c r="E834">
        <v>7</v>
      </c>
      <c r="F834">
        <v>0</v>
      </c>
      <c r="G834">
        <v>5</v>
      </c>
      <c r="H834" t="s">
        <v>39191</v>
      </c>
      <c r="I834" t="str">
        <f>VLOOKUP(H834,Dictionary!B$41:C$45,2,FALSE)</f>
        <v>Arrow Taxi</v>
      </c>
      <c r="J834" t="s">
        <v>25</v>
      </c>
      <c r="K834" t="str">
        <f>VLOOKUP(J834,Dictionary!B$20:C$36,2,FALSE)</f>
        <v>Ambulatory</v>
      </c>
      <c r="L834" t="s">
        <v>11</v>
      </c>
      <c r="M834" t="str">
        <f>VLOOKUP(L834,Dictionary!B$50:C$51,2,FALSE)</f>
        <v>Yes</v>
      </c>
      <c r="N834" t="s">
        <v>39194</v>
      </c>
      <c r="O834" s="15">
        <f t="shared" si="129"/>
        <v>43700.284375000003</v>
      </c>
      <c r="P834" s="12" t="s">
        <v>6172</v>
      </c>
      <c r="Q834" s="15">
        <f t="shared" si="121"/>
        <v>43700.286412037036</v>
      </c>
      <c r="R834" t="s">
        <v>6173</v>
      </c>
      <c r="S834" t="s">
        <v>39207</v>
      </c>
      <c r="T834" s="15">
        <f t="shared" si="122"/>
        <v>43700.301689814813</v>
      </c>
      <c r="U834" s="12" t="s">
        <v>6174</v>
      </c>
      <c r="V834" s="15">
        <f t="shared" si="123"/>
        <v>43700.30431712963</v>
      </c>
      <c r="W834" s="12" t="s">
        <v>6175</v>
      </c>
      <c r="X834" s="11">
        <f t="shared" si="124"/>
        <v>6.3055555627215654E-2</v>
      </c>
      <c r="Y834" s="11">
        <f t="shared" si="125"/>
        <v>4.8888888792134821E-2</v>
      </c>
      <c r="Z834" s="11">
        <f t="shared" si="126"/>
        <v>2.6866666660644114</v>
      </c>
      <c r="AA834" t="str">
        <f t="shared" si="127"/>
        <v>On Time</v>
      </c>
    </row>
    <row r="835" spans="1:27" x14ac:dyDescent="0.3">
      <c r="A835">
        <f t="shared" si="128"/>
        <v>834</v>
      </c>
      <c r="B835" s="13" t="s">
        <v>38821</v>
      </c>
      <c r="C835">
        <v>10858027</v>
      </c>
      <c r="D835" s="15">
        <f t="shared" si="130"/>
        <v>43507.416666666664</v>
      </c>
      <c r="E835">
        <v>10</v>
      </c>
      <c r="F835">
        <v>0</v>
      </c>
      <c r="G835">
        <v>1</v>
      </c>
      <c r="H835" t="s">
        <v>39191</v>
      </c>
      <c r="I835" t="str">
        <f>VLOOKUP(H835,Dictionary!B$41:C$45,2,FALSE)</f>
        <v>Arrow Taxi</v>
      </c>
      <c r="J835" t="s">
        <v>25</v>
      </c>
      <c r="K835" t="str">
        <f>VLOOKUP(J835,Dictionary!B$20:C$36,2,FALSE)</f>
        <v>Ambulatory</v>
      </c>
      <c r="L835" t="s">
        <v>11</v>
      </c>
      <c r="M835" t="str">
        <f>VLOOKUP(L835,Dictionary!B$50:C$51,2,FALSE)</f>
        <v>Yes</v>
      </c>
      <c r="N835" t="s">
        <v>39196</v>
      </c>
      <c r="O835" s="15">
        <f t="shared" si="129"/>
        <v>43507.414803240739</v>
      </c>
      <c r="P835" s="12" t="s">
        <v>29705</v>
      </c>
      <c r="Q835" s="15">
        <f t="shared" ref="Q835:Q898" si="131">DATE(LEFT(B835,4),MID(B835,6,2),RIGHT(B835,2))+TIME(LEFT(R835,2),MID(R835,4,2),RIGHT(R835,2))</f>
        <v>43507.416712962964</v>
      </c>
      <c r="R835" t="s">
        <v>29706</v>
      </c>
      <c r="S835" t="s">
        <v>39208</v>
      </c>
      <c r="T835" s="15">
        <f t="shared" ref="T835:T898" si="132">DATE(LEFT(B835,4),MID(B835,6,2),RIGHT(B835,2))+TIME(LEFT(U835,2),MID(U835,4,2),RIGHT(U835,2))</f>
        <v>43507.438958333332</v>
      </c>
      <c r="U835" s="12" t="s">
        <v>29707</v>
      </c>
      <c r="V835" s="15">
        <f t="shared" ref="V835:V898" si="133">DATE(LEFT(B835,4),MID(B835,6,2),RIGHT(B835,2))+TIME(LEFT(W835,2),MID(W835,4,2),RIGHT(W835,2))</f>
        <v>43507.439675925925</v>
      </c>
      <c r="W835" s="12" t="s">
        <v>29708</v>
      </c>
      <c r="X835" s="11">
        <f t="shared" ref="X835:X898" si="134">(V835-T835)*24</f>
        <v>1.7222222231794149E-2</v>
      </c>
      <c r="Y835" s="11">
        <f t="shared" ref="Y835:Y898" si="135">(Q835-O835)*24</f>
        <v>4.5833333395421505E-2</v>
      </c>
      <c r="Z835" s="11">
        <f t="shared" ref="Z835:Z898" si="136">(X835+Y835)*24</f>
        <v>1.5133333350531757</v>
      </c>
      <c r="AA835" t="str">
        <f t="shared" ref="AA835:AA898" si="137">IF(O835&gt;D835,"Late","On Time")</f>
        <v>On Time</v>
      </c>
    </row>
    <row r="836" spans="1:27" x14ac:dyDescent="0.3">
      <c r="A836">
        <f t="shared" ref="A836:A899" si="138">SUM(A835+1)</f>
        <v>835</v>
      </c>
      <c r="B836" s="13" t="s">
        <v>39035</v>
      </c>
      <c r="C836">
        <v>11542808</v>
      </c>
      <c r="D836" s="15">
        <f t="shared" si="130"/>
        <v>43721.78125</v>
      </c>
      <c r="E836">
        <v>18</v>
      </c>
      <c r="F836">
        <v>45</v>
      </c>
      <c r="G836">
        <v>5</v>
      </c>
      <c r="H836" t="s">
        <v>39191</v>
      </c>
      <c r="I836" t="str">
        <f>VLOOKUP(H836,Dictionary!B$41:C$45,2,FALSE)</f>
        <v>Arrow Taxi</v>
      </c>
      <c r="J836" t="s">
        <v>10</v>
      </c>
      <c r="K836" t="str">
        <f>VLOOKUP(J836,Dictionary!B$20:C$36,2,FALSE)</f>
        <v>Walker</v>
      </c>
      <c r="L836" t="s">
        <v>11</v>
      </c>
      <c r="M836" t="str">
        <f>VLOOKUP(L836,Dictionary!B$50:C$51,2,FALSE)</f>
        <v>Yes</v>
      </c>
      <c r="N836" t="s">
        <v>39195</v>
      </c>
      <c r="O836" s="15">
        <f t="shared" ref="O836:O899" si="139">DATE(LEFT(B836,4),MID(B836,6,2),RIGHT(B836,2))+TIME(LEFT(P836,2),MID(P836,4,2),RIGHT(P836,2))</f>
        <v>43721.791064814817</v>
      </c>
      <c r="P836" s="12" t="s">
        <v>6940</v>
      </c>
      <c r="Q836" s="15">
        <f t="shared" si="131"/>
        <v>43721.793391203704</v>
      </c>
      <c r="R836" t="s">
        <v>6941</v>
      </c>
      <c r="S836" t="s">
        <v>39207</v>
      </c>
      <c r="T836" s="15">
        <f t="shared" si="132"/>
        <v>43721.809050925927</v>
      </c>
      <c r="U836" s="12" t="s">
        <v>6942</v>
      </c>
      <c r="V836" s="15">
        <f t="shared" si="133"/>
        <v>43721.812106481484</v>
      </c>
      <c r="W836" s="12" t="s">
        <v>6943</v>
      </c>
      <c r="X836" s="11">
        <f t="shared" si="134"/>
        <v>7.3333333362825215E-2</v>
      </c>
      <c r="Y836" s="11">
        <f t="shared" si="135"/>
        <v>5.5833333288319409E-2</v>
      </c>
      <c r="Z836" s="11">
        <f t="shared" si="136"/>
        <v>3.099999999627471</v>
      </c>
      <c r="AA836" t="str">
        <f t="shared" si="137"/>
        <v>Late</v>
      </c>
    </row>
    <row r="837" spans="1:27" x14ac:dyDescent="0.3">
      <c r="A837">
        <f t="shared" si="138"/>
        <v>836</v>
      </c>
      <c r="B837" s="13" t="s">
        <v>39087</v>
      </c>
      <c r="C837">
        <v>11729530</v>
      </c>
      <c r="D837" s="15">
        <f t="shared" ref="D837:D900" si="140">DATE(LEFT(B837,4),MID(B837,6,2),RIGHT(B837,2))+TIME(E837,F837,0)</f>
        <v>43773.34375</v>
      </c>
      <c r="E837">
        <v>8</v>
      </c>
      <c r="F837">
        <v>15</v>
      </c>
      <c r="G837">
        <v>1</v>
      </c>
      <c r="H837" t="s">
        <v>39190</v>
      </c>
      <c r="I837" t="str">
        <f>VLOOKUP(H837,Dictionary!B$41:C$45,2,FALSE)</f>
        <v>Big City Taxi</v>
      </c>
      <c r="J837" t="s">
        <v>25</v>
      </c>
      <c r="K837" t="str">
        <f>VLOOKUP(J837,Dictionary!B$20:C$36,2,FALSE)</f>
        <v>Ambulatory</v>
      </c>
      <c r="L837" t="s">
        <v>11</v>
      </c>
      <c r="M837" t="str">
        <f>VLOOKUP(L837,Dictionary!B$50:C$51,2,FALSE)</f>
        <v>Yes</v>
      </c>
      <c r="N837" t="s">
        <v>39195</v>
      </c>
      <c r="O837" s="15">
        <f t="shared" si="139"/>
        <v>43773.336759259262</v>
      </c>
      <c r="P837" s="12" t="s">
        <v>24975</v>
      </c>
      <c r="Q837" s="15">
        <f t="shared" si="131"/>
        <v>43773.341284722221</v>
      </c>
      <c r="R837" t="s">
        <v>30385</v>
      </c>
      <c r="S837" t="s">
        <v>39208</v>
      </c>
      <c r="T837" s="15">
        <f t="shared" si="132"/>
        <v>43773.362696759257</v>
      </c>
      <c r="U837" s="12" t="s">
        <v>30386</v>
      </c>
      <c r="V837" s="15">
        <f t="shared" si="133"/>
        <v>43773.364814814813</v>
      </c>
      <c r="W837" s="12" t="s">
        <v>30387</v>
      </c>
      <c r="X837" s="11">
        <f t="shared" si="134"/>
        <v>5.0833333341870457E-2</v>
      </c>
      <c r="Y837" s="11">
        <f t="shared" si="135"/>
        <v>0.10861111100530252</v>
      </c>
      <c r="Z837" s="11">
        <f t="shared" si="136"/>
        <v>3.8266666643321514</v>
      </c>
      <c r="AA837" t="str">
        <f t="shared" si="137"/>
        <v>On Time</v>
      </c>
    </row>
    <row r="838" spans="1:27" x14ac:dyDescent="0.3">
      <c r="A838">
        <f t="shared" si="138"/>
        <v>837</v>
      </c>
      <c r="B838" s="13" t="s">
        <v>38962</v>
      </c>
      <c r="C838">
        <v>11281394</v>
      </c>
      <c r="D838" s="15">
        <f t="shared" si="140"/>
        <v>43648.395833333336</v>
      </c>
      <c r="E838">
        <v>9</v>
      </c>
      <c r="F838">
        <v>30</v>
      </c>
      <c r="G838">
        <v>2</v>
      </c>
      <c r="H838" t="s">
        <v>39191</v>
      </c>
      <c r="I838" t="str">
        <f>VLOOKUP(H838,Dictionary!B$41:C$45,2,FALSE)</f>
        <v>Arrow Taxi</v>
      </c>
      <c r="J838" t="s">
        <v>10</v>
      </c>
      <c r="K838" t="str">
        <f>VLOOKUP(J838,Dictionary!B$20:C$36,2,FALSE)</f>
        <v>Walker</v>
      </c>
      <c r="L838" t="s">
        <v>11</v>
      </c>
      <c r="M838" t="str">
        <f>VLOOKUP(L838,Dictionary!B$50:C$51,2,FALSE)</f>
        <v>Yes</v>
      </c>
      <c r="N838" t="s">
        <v>39195</v>
      </c>
      <c r="O838" s="15">
        <f t="shared" si="139"/>
        <v>43648.400856481479</v>
      </c>
      <c r="P838" s="12" t="s">
        <v>36186</v>
      </c>
      <c r="Q838" s="15">
        <f t="shared" si="131"/>
        <v>43648.402118055557</v>
      </c>
      <c r="R838" t="s">
        <v>29406</v>
      </c>
      <c r="S838" t="s">
        <v>39207</v>
      </c>
      <c r="T838" s="15">
        <f t="shared" si="132"/>
        <v>43648.417939814812</v>
      </c>
      <c r="U838" s="12" t="s">
        <v>12522</v>
      </c>
      <c r="V838" s="15">
        <f t="shared" si="133"/>
        <v>43648.420902777776</v>
      </c>
      <c r="W838" s="12" t="s">
        <v>36187</v>
      </c>
      <c r="X838" s="11">
        <f t="shared" si="134"/>
        <v>7.1111111145000905E-2</v>
      </c>
      <c r="Y838" s="11">
        <f t="shared" si="135"/>
        <v>3.0277777870651335E-2</v>
      </c>
      <c r="Z838" s="11">
        <f t="shared" si="136"/>
        <v>2.4333333363756537</v>
      </c>
      <c r="AA838" t="str">
        <f t="shared" si="137"/>
        <v>Late</v>
      </c>
    </row>
    <row r="839" spans="1:27" x14ac:dyDescent="0.3">
      <c r="A839">
        <f t="shared" si="138"/>
        <v>838</v>
      </c>
      <c r="B839" s="13" t="s">
        <v>38886</v>
      </c>
      <c r="C839">
        <v>11028541</v>
      </c>
      <c r="D839" s="15">
        <f t="shared" si="140"/>
        <v>43572.541666666664</v>
      </c>
      <c r="E839">
        <v>13</v>
      </c>
      <c r="F839">
        <v>0</v>
      </c>
      <c r="G839">
        <v>3</v>
      </c>
      <c r="H839" t="s">
        <v>39191</v>
      </c>
      <c r="I839" t="str">
        <f>VLOOKUP(H839,Dictionary!B$41:C$45,2,FALSE)</f>
        <v>Arrow Taxi</v>
      </c>
      <c r="J839" t="s">
        <v>25</v>
      </c>
      <c r="K839" t="str">
        <f>VLOOKUP(J839,Dictionary!B$20:C$36,2,FALSE)</f>
        <v>Ambulatory</v>
      </c>
      <c r="L839" t="s">
        <v>11</v>
      </c>
      <c r="M839" t="str">
        <f>VLOOKUP(L839,Dictionary!B$50:C$51,2,FALSE)</f>
        <v>Yes</v>
      </c>
      <c r="N839" t="s">
        <v>39195</v>
      </c>
      <c r="O839" s="15">
        <f t="shared" si="139"/>
        <v>43572.545972222222</v>
      </c>
      <c r="P839" s="12" t="s">
        <v>10037</v>
      </c>
      <c r="Q839" s="15">
        <f t="shared" si="131"/>
        <v>43572.547638888886</v>
      </c>
      <c r="R839" t="s">
        <v>10038</v>
      </c>
      <c r="S839" t="s">
        <v>39205</v>
      </c>
      <c r="T839" s="15">
        <f t="shared" si="132"/>
        <v>43572.553298611114</v>
      </c>
      <c r="U839" s="12" t="s">
        <v>10039</v>
      </c>
      <c r="V839" s="15">
        <f t="shared" si="133"/>
        <v>43572.554201388892</v>
      </c>
      <c r="W839" s="12" t="s">
        <v>8746</v>
      </c>
      <c r="X839" s="11">
        <f t="shared" si="134"/>
        <v>2.1666666667442769E-2</v>
      </c>
      <c r="Y839" s="11">
        <f t="shared" si="135"/>
        <v>3.9999999920837581E-2</v>
      </c>
      <c r="Z839" s="11">
        <f t="shared" si="136"/>
        <v>1.4799999981187284</v>
      </c>
      <c r="AA839" t="str">
        <f t="shared" si="137"/>
        <v>Late</v>
      </c>
    </row>
    <row r="840" spans="1:27" x14ac:dyDescent="0.3">
      <c r="A840">
        <f t="shared" si="138"/>
        <v>839</v>
      </c>
      <c r="B840" s="13" t="s">
        <v>38940</v>
      </c>
      <c r="C840">
        <v>11197799</v>
      </c>
      <c r="D840" s="15">
        <f t="shared" si="140"/>
        <v>43626.40625</v>
      </c>
      <c r="E840">
        <v>9</v>
      </c>
      <c r="F840">
        <v>45</v>
      </c>
      <c r="G840">
        <v>1</v>
      </c>
      <c r="H840" t="s">
        <v>39191</v>
      </c>
      <c r="I840" t="str">
        <f>VLOOKUP(H840,Dictionary!B$41:C$45,2,FALSE)</f>
        <v>Arrow Taxi</v>
      </c>
      <c r="J840" t="s">
        <v>53</v>
      </c>
      <c r="K840" t="str">
        <f>VLOOKUP(J840,Dictionary!B$20:C$36,2,FALSE)</f>
        <v>Wheelchair</v>
      </c>
      <c r="L840" t="s">
        <v>5</v>
      </c>
      <c r="M840" t="str">
        <f>VLOOKUP(L840,Dictionary!B$50:C$51,2,FALSE)</f>
        <v>No</v>
      </c>
      <c r="N840" t="s">
        <v>39195</v>
      </c>
      <c r="O840" s="15">
        <f t="shared" si="139"/>
        <v>43626.407048611109</v>
      </c>
      <c r="P840" s="12" t="s">
        <v>27349</v>
      </c>
      <c r="Q840" s="15">
        <f t="shared" si="131"/>
        <v>43626.408391203702</v>
      </c>
      <c r="R840" t="s">
        <v>27350</v>
      </c>
      <c r="S840" t="s">
        <v>39205</v>
      </c>
      <c r="T840" s="15">
        <f t="shared" si="132"/>
        <v>43626.414236111108</v>
      </c>
      <c r="U840" s="12" t="s">
        <v>27351</v>
      </c>
      <c r="V840" s="15">
        <f t="shared" si="133"/>
        <v>43626.417546296296</v>
      </c>
      <c r="W840" s="12" t="s">
        <v>27352</v>
      </c>
      <c r="X840" s="11">
        <f t="shared" si="134"/>
        <v>7.9444444505497813E-2</v>
      </c>
      <c r="Y840" s="11">
        <f t="shared" si="135"/>
        <v>3.2222222245763987E-2</v>
      </c>
      <c r="Z840" s="11">
        <f t="shared" si="136"/>
        <v>2.6800000020302832</v>
      </c>
      <c r="AA840" t="str">
        <f t="shared" si="137"/>
        <v>Late</v>
      </c>
    </row>
    <row r="841" spans="1:27" x14ac:dyDescent="0.3">
      <c r="A841">
        <f t="shared" si="138"/>
        <v>840</v>
      </c>
      <c r="B841" s="13" t="s">
        <v>38866</v>
      </c>
      <c r="C841">
        <v>11007040</v>
      </c>
      <c r="D841" s="15">
        <f t="shared" si="140"/>
        <v>43552.541666666664</v>
      </c>
      <c r="E841">
        <v>13</v>
      </c>
      <c r="F841">
        <v>0</v>
      </c>
      <c r="G841">
        <v>4</v>
      </c>
      <c r="H841" t="s">
        <v>394</v>
      </c>
      <c r="I841" t="str">
        <f>VLOOKUP(H841,Dictionary!B$41:C$45,2,FALSE)</f>
        <v>Huronia Cab</v>
      </c>
      <c r="J841" t="s">
        <v>25</v>
      </c>
      <c r="K841" t="str">
        <f>VLOOKUP(J841,Dictionary!B$20:C$36,2,FALSE)</f>
        <v>Ambulatory</v>
      </c>
      <c r="L841" t="s">
        <v>11</v>
      </c>
      <c r="M841" t="str">
        <f>VLOOKUP(L841,Dictionary!B$50:C$51,2,FALSE)</f>
        <v>Yes</v>
      </c>
      <c r="N841" t="s">
        <v>39195</v>
      </c>
      <c r="O841" s="15">
        <f t="shared" si="139"/>
        <v>43552.541307870371</v>
      </c>
      <c r="P841" s="12" t="s">
        <v>19599</v>
      </c>
      <c r="Q841" s="15">
        <f t="shared" si="131"/>
        <v>43552.544166666667</v>
      </c>
      <c r="R841" t="s">
        <v>19600</v>
      </c>
      <c r="S841" t="s">
        <v>39207</v>
      </c>
      <c r="T841" s="15">
        <f t="shared" si="132"/>
        <v>43552.56077546296</v>
      </c>
      <c r="U841" s="12" t="s">
        <v>19601</v>
      </c>
      <c r="V841" s="15">
        <f t="shared" si="133"/>
        <v>43552.560798611114</v>
      </c>
      <c r="W841" s="12" t="s">
        <v>19602</v>
      </c>
      <c r="X841" s="11">
        <f t="shared" si="134"/>
        <v>5.5555568542331457E-4</v>
      </c>
      <c r="Y841" s="11">
        <f t="shared" si="135"/>
        <v>6.8611111084464937E-2</v>
      </c>
      <c r="Z841" s="11">
        <f t="shared" si="136"/>
        <v>1.660000002477318</v>
      </c>
      <c r="AA841" t="str">
        <f t="shared" si="137"/>
        <v>On Time</v>
      </c>
    </row>
    <row r="842" spans="1:27" x14ac:dyDescent="0.3">
      <c r="A842">
        <f t="shared" si="138"/>
        <v>841</v>
      </c>
      <c r="B842" s="13" t="s">
        <v>38821</v>
      </c>
      <c r="C842">
        <v>10818785</v>
      </c>
      <c r="D842" s="15">
        <f t="shared" si="140"/>
        <v>43507.375</v>
      </c>
      <c r="E842">
        <v>9</v>
      </c>
      <c r="F842">
        <v>0</v>
      </c>
      <c r="G842">
        <v>1</v>
      </c>
      <c r="H842" t="s">
        <v>39191</v>
      </c>
      <c r="I842" t="str">
        <f>VLOOKUP(H842,Dictionary!B$41:C$45,2,FALSE)</f>
        <v>Arrow Taxi</v>
      </c>
      <c r="J842" t="s">
        <v>25</v>
      </c>
      <c r="K842" t="str">
        <f>VLOOKUP(J842,Dictionary!B$20:C$36,2,FALSE)</f>
        <v>Ambulatory</v>
      </c>
      <c r="L842" t="s">
        <v>11</v>
      </c>
      <c r="M842" t="str">
        <f>VLOOKUP(L842,Dictionary!B$50:C$51,2,FALSE)</f>
        <v>Yes</v>
      </c>
      <c r="N842" t="s">
        <v>39194</v>
      </c>
      <c r="O842" s="15">
        <f t="shared" si="139"/>
        <v>43507.38</v>
      </c>
      <c r="P842" s="12" t="s">
        <v>18780</v>
      </c>
      <c r="Q842" s="15">
        <f t="shared" si="131"/>
        <v>43507.38385416667</v>
      </c>
      <c r="R842" t="s">
        <v>18781</v>
      </c>
      <c r="S842" t="s">
        <v>39207</v>
      </c>
      <c r="T842" s="15">
        <f t="shared" si="132"/>
        <v>43507.400694444441</v>
      </c>
      <c r="U842" s="12" t="s">
        <v>18782</v>
      </c>
      <c r="V842" s="15">
        <f t="shared" si="133"/>
        <v>43507.403773148151</v>
      </c>
      <c r="W842" s="12" t="s">
        <v>18783</v>
      </c>
      <c r="X842" s="11">
        <f t="shared" si="134"/>
        <v>7.3888889048248529E-2</v>
      </c>
      <c r="Y842" s="11">
        <f t="shared" si="135"/>
        <v>9.2500000144354999E-2</v>
      </c>
      <c r="Z842" s="11">
        <f t="shared" si="136"/>
        <v>3.9933333406224847</v>
      </c>
      <c r="AA842" t="str">
        <f t="shared" si="137"/>
        <v>Late</v>
      </c>
    </row>
    <row r="843" spans="1:27" x14ac:dyDescent="0.3">
      <c r="A843">
        <f t="shared" si="138"/>
        <v>842</v>
      </c>
      <c r="B843" s="13" t="s">
        <v>38937</v>
      </c>
      <c r="C843">
        <v>11190444</v>
      </c>
      <c r="D843" s="15">
        <f t="shared" si="140"/>
        <v>43623.666666666664</v>
      </c>
      <c r="E843">
        <v>16</v>
      </c>
      <c r="F843">
        <v>0</v>
      </c>
      <c r="G843">
        <v>5</v>
      </c>
      <c r="H843" t="s">
        <v>39189</v>
      </c>
      <c r="I843" t="str">
        <f>VLOOKUP(H843,Dictionary!B$41:C$45,2,FALSE)</f>
        <v>Allied Taxi</v>
      </c>
      <c r="J843" t="s">
        <v>10</v>
      </c>
      <c r="K843" t="str">
        <f>VLOOKUP(J843,Dictionary!B$20:C$36,2,FALSE)</f>
        <v>Walker</v>
      </c>
      <c r="L843" t="s">
        <v>11</v>
      </c>
      <c r="M843" t="str">
        <f>VLOOKUP(L843,Dictionary!B$50:C$51,2,FALSE)</f>
        <v>Yes</v>
      </c>
      <c r="N843" t="s">
        <v>39194</v>
      </c>
      <c r="O843" s="15">
        <f t="shared" si="139"/>
        <v>43623.675949074073</v>
      </c>
      <c r="P843" s="12" t="s">
        <v>23619</v>
      </c>
      <c r="Q843" s="15">
        <f t="shared" si="131"/>
        <v>43623.677106481482</v>
      </c>
      <c r="R843" t="s">
        <v>31626</v>
      </c>
      <c r="S843" t="s">
        <v>39205</v>
      </c>
      <c r="T843" s="15">
        <f t="shared" si="132"/>
        <v>43623.682337962964</v>
      </c>
      <c r="U843" s="12" t="s">
        <v>31627</v>
      </c>
      <c r="V843" s="15">
        <f t="shared" si="133"/>
        <v>43623.683310185188</v>
      </c>
      <c r="W843" s="12" t="s">
        <v>31628</v>
      </c>
      <c r="X843" s="11">
        <f t="shared" si="134"/>
        <v>2.3333333374466747E-2</v>
      </c>
      <c r="Y843" s="11">
        <f t="shared" si="135"/>
        <v>2.7777777810115367E-2</v>
      </c>
      <c r="Z843" s="11">
        <f t="shared" si="136"/>
        <v>1.2266666684299707</v>
      </c>
      <c r="AA843" t="str">
        <f t="shared" si="137"/>
        <v>Late</v>
      </c>
    </row>
    <row r="844" spans="1:27" x14ac:dyDescent="0.3">
      <c r="A844">
        <f t="shared" si="138"/>
        <v>843</v>
      </c>
      <c r="B844" s="13" t="s">
        <v>39049</v>
      </c>
      <c r="C844">
        <v>11577051</v>
      </c>
      <c r="D844" s="15">
        <f t="shared" si="140"/>
        <v>43735.458333333336</v>
      </c>
      <c r="E844">
        <v>11</v>
      </c>
      <c r="F844">
        <v>0</v>
      </c>
      <c r="G844">
        <v>5</v>
      </c>
      <c r="H844" t="s">
        <v>39190</v>
      </c>
      <c r="I844" t="str">
        <f>VLOOKUP(H844,Dictionary!B$41:C$45,2,FALSE)</f>
        <v>Big City Taxi</v>
      </c>
      <c r="J844" t="s">
        <v>10</v>
      </c>
      <c r="K844" t="str">
        <f>VLOOKUP(J844,Dictionary!B$20:C$36,2,FALSE)</f>
        <v>Walker</v>
      </c>
      <c r="L844" t="s">
        <v>11</v>
      </c>
      <c r="M844" t="str">
        <f>VLOOKUP(L844,Dictionary!B$50:C$51,2,FALSE)</f>
        <v>Yes</v>
      </c>
      <c r="N844" t="s">
        <v>39195</v>
      </c>
      <c r="O844" s="15">
        <f t="shared" si="139"/>
        <v>43735.459907407407</v>
      </c>
      <c r="P844" s="12" t="s">
        <v>32733</v>
      </c>
      <c r="Q844" s="15">
        <f t="shared" si="131"/>
        <v>43735.460555555554</v>
      </c>
      <c r="R844" t="s">
        <v>32734</v>
      </c>
      <c r="S844" t="s">
        <v>39206</v>
      </c>
      <c r="T844" s="15">
        <f t="shared" si="132"/>
        <v>43735.471550925926</v>
      </c>
      <c r="U844" s="12" t="s">
        <v>32735</v>
      </c>
      <c r="V844" s="15">
        <f t="shared" si="133"/>
        <v>43735.474652777775</v>
      </c>
      <c r="W844" s="12" t="s">
        <v>31311</v>
      </c>
      <c r="X844" s="11">
        <f t="shared" si="134"/>
        <v>7.4444444384425879E-2</v>
      </c>
      <c r="Y844" s="11">
        <f t="shared" si="135"/>
        <v>1.555555552477017E-2</v>
      </c>
      <c r="Z844" s="11">
        <f t="shared" si="136"/>
        <v>2.1599999978207052</v>
      </c>
      <c r="AA844" t="str">
        <f t="shared" si="137"/>
        <v>Late</v>
      </c>
    </row>
    <row r="845" spans="1:27" x14ac:dyDescent="0.3">
      <c r="A845">
        <f t="shared" si="138"/>
        <v>844</v>
      </c>
      <c r="B845" s="13" t="s">
        <v>38985</v>
      </c>
      <c r="C845">
        <v>11402564</v>
      </c>
      <c r="D845" s="15">
        <f t="shared" si="140"/>
        <v>43671.395833333336</v>
      </c>
      <c r="E845">
        <v>9</v>
      </c>
      <c r="F845">
        <v>30</v>
      </c>
      <c r="G845">
        <v>4</v>
      </c>
      <c r="H845" t="s">
        <v>39190</v>
      </c>
      <c r="I845" t="str">
        <f>VLOOKUP(H845,Dictionary!B$41:C$45,2,FALSE)</f>
        <v>Big City Taxi</v>
      </c>
      <c r="J845" t="s">
        <v>10</v>
      </c>
      <c r="K845" t="str">
        <f>VLOOKUP(J845,Dictionary!B$20:C$36,2,FALSE)</f>
        <v>Walker</v>
      </c>
      <c r="L845" t="s">
        <v>11</v>
      </c>
      <c r="M845" t="str">
        <f>VLOOKUP(L845,Dictionary!B$50:C$51,2,FALSE)</f>
        <v>Yes</v>
      </c>
      <c r="N845" t="s">
        <v>39195</v>
      </c>
      <c r="O845" s="15">
        <f t="shared" si="139"/>
        <v>43671.389803240738</v>
      </c>
      <c r="P845" s="12" t="s">
        <v>30210</v>
      </c>
      <c r="Q845" s="15">
        <f t="shared" si="131"/>
        <v>43671.390474537038</v>
      </c>
      <c r="R845" t="s">
        <v>30211</v>
      </c>
      <c r="S845" t="s">
        <v>39205</v>
      </c>
      <c r="T845" s="15">
        <f t="shared" si="132"/>
        <v>43671.392372685186</v>
      </c>
      <c r="U845" s="12" t="s">
        <v>30212</v>
      </c>
      <c r="V845" s="15">
        <f t="shared" si="133"/>
        <v>43671.393854166665</v>
      </c>
      <c r="W845" s="12" t="s">
        <v>30213</v>
      </c>
      <c r="X845" s="11">
        <f t="shared" si="134"/>
        <v>3.5555555485188961E-2</v>
      </c>
      <c r="Y845" s="11">
        <f t="shared" si="135"/>
        <v>1.6111111210193485E-2</v>
      </c>
      <c r="Z845" s="11">
        <f t="shared" si="136"/>
        <v>1.2400000006891787</v>
      </c>
      <c r="AA845" t="str">
        <f t="shared" si="137"/>
        <v>On Time</v>
      </c>
    </row>
    <row r="846" spans="1:27" x14ac:dyDescent="0.3">
      <c r="A846">
        <f t="shared" si="138"/>
        <v>845</v>
      </c>
      <c r="B846" s="13" t="s">
        <v>38872</v>
      </c>
      <c r="C846">
        <v>11013866</v>
      </c>
      <c r="D846" s="15">
        <f t="shared" si="140"/>
        <v>43558.4375</v>
      </c>
      <c r="E846">
        <v>10</v>
      </c>
      <c r="F846">
        <v>30</v>
      </c>
      <c r="G846">
        <v>3</v>
      </c>
      <c r="H846" t="s">
        <v>39190</v>
      </c>
      <c r="I846" t="str">
        <f>VLOOKUP(H846,Dictionary!B$41:C$45,2,FALSE)</f>
        <v>Big City Taxi</v>
      </c>
      <c r="J846" t="s">
        <v>25</v>
      </c>
      <c r="K846" t="str">
        <f>VLOOKUP(J846,Dictionary!B$20:C$36,2,FALSE)</f>
        <v>Ambulatory</v>
      </c>
      <c r="L846" t="s">
        <v>11</v>
      </c>
      <c r="M846" t="str">
        <f>VLOOKUP(L846,Dictionary!B$50:C$51,2,FALSE)</f>
        <v>Yes</v>
      </c>
      <c r="N846" t="s">
        <v>39195</v>
      </c>
      <c r="O846" s="15">
        <f t="shared" si="139"/>
        <v>43558.438842592594</v>
      </c>
      <c r="P846" s="12" t="s">
        <v>16518</v>
      </c>
      <c r="Q846" s="15">
        <f t="shared" si="131"/>
        <v>43558.441157407404</v>
      </c>
      <c r="R846" t="s">
        <v>16519</v>
      </c>
      <c r="S846" t="s">
        <v>39205</v>
      </c>
      <c r="T846" s="15">
        <f t="shared" si="132"/>
        <v>43558.447974537034</v>
      </c>
      <c r="U846" s="12" t="s">
        <v>16520</v>
      </c>
      <c r="V846" s="15">
        <f t="shared" si="133"/>
        <v>43558.447974537034</v>
      </c>
      <c r="W846" s="12" t="s">
        <v>16520</v>
      </c>
      <c r="X846" s="11">
        <f t="shared" si="134"/>
        <v>0</v>
      </c>
      <c r="Y846" s="11">
        <f t="shared" si="135"/>
        <v>5.5555555445607752E-2</v>
      </c>
      <c r="Z846" s="11">
        <f t="shared" si="136"/>
        <v>1.333333330694586</v>
      </c>
      <c r="AA846" t="str">
        <f t="shared" si="137"/>
        <v>Late</v>
      </c>
    </row>
    <row r="847" spans="1:27" x14ac:dyDescent="0.3">
      <c r="A847">
        <f t="shared" si="138"/>
        <v>846</v>
      </c>
      <c r="B847" s="13" t="s">
        <v>38880</v>
      </c>
      <c r="C847">
        <v>11008064</v>
      </c>
      <c r="D847" s="15">
        <f t="shared" si="140"/>
        <v>43566.34375</v>
      </c>
      <c r="E847">
        <v>8</v>
      </c>
      <c r="F847">
        <v>15</v>
      </c>
      <c r="G847">
        <v>4</v>
      </c>
      <c r="H847" t="s">
        <v>39190</v>
      </c>
      <c r="I847" t="str">
        <f>VLOOKUP(H847,Dictionary!B$41:C$45,2,FALSE)</f>
        <v>Big City Taxi</v>
      </c>
      <c r="J847" t="s">
        <v>25</v>
      </c>
      <c r="K847" t="str">
        <f>VLOOKUP(J847,Dictionary!B$20:C$36,2,FALSE)</f>
        <v>Ambulatory</v>
      </c>
      <c r="L847" t="s">
        <v>11</v>
      </c>
      <c r="M847" t="str">
        <f>VLOOKUP(L847,Dictionary!B$50:C$51,2,FALSE)</f>
        <v>Yes</v>
      </c>
      <c r="N847" t="s">
        <v>39194</v>
      </c>
      <c r="O847" s="15">
        <f t="shared" si="139"/>
        <v>43566.332129629627</v>
      </c>
      <c r="P847" s="12" t="s">
        <v>24381</v>
      </c>
      <c r="Q847" s="15">
        <f t="shared" si="131"/>
        <v>43566.33353009259</v>
      </c>
      <c r="R847" t="s">
        <v>24382</v>
      </c>
      <c r="S847" t="s">
        <v>39207</v>
      </c>
      <c r="T847" s="15">
        <f t="shared" si="132"/>
        <v>43566.353032407409</v>
      </c>
      <c r="U847" s="12" t="s">
        <v>24383</v>
      </c>
      <c r="V847" s="15">
        <f t="shared" si="133"/>
        <v>43566.355023148149</v>
      </c>
      <c r="W847" s="12" t="s">
        <v>17660</v>
      </c>
      <c r="X847" s="11">
        <f t="shared" si="134"/>
        <v>4.7777777770534158E-2</v>
      </c>
      <c r="Y847" s="11">
        <f t="shared" si="135"/>
        <v>3.3611111110076308E-2</v>
      </c>
      <c r="Z847" s="11">
        <f t="shared" si="136"/>
        <v>1.9533333331346512</v>
      </c>
      <c r="AA847" t="str">
        <f t="shared" si="137"/>
        <v>On Time</v>
      </c>
    </row>
    <row r="848" spans="1:27" x14ac:dyDescent="0.3">
      <c r="A848">
        <f t="shared" si="138"/>
        <v>847</v>
      </c>
      <c r="B848" s="13" t="s">
        <v>38907</v>
      </c>
      <c r="C848">
        <v>11130605</v>
      </c>
      <c r="D848" s="15">
        <f t="shared" si="140"/>
        <v>43593.552083333336</v>
      </c>
      <c r="E848">
        <v>13</v>
      </c>
      <c r="F848">
        <v>15</v>
      </c>
      <c r="G848">
        <v>3</v>
      </c>
      <c r="H848" t="s">
        <v>39191</v>
      </c>
      <c r="I848" t="str">
        <f>VLOOKUP(H848,Dictionary!B$41:C$45,2,FALSE)</f>
        <v>Arrow Taxi</v>
      </c>
      <c r="J848" t="s">
        <v>25</v>
      </c>
      <c r="K848" t="str">
        <f>VLOOKUP(J848,Dictionary!B$20:C$36,2,FALSE)</f>
        <v>Ambulatory</v>
      </c>
      <c r="L848" t="s">
        <v>11</v>
      </c>
      <c r="M848" t="str">
        <f>VLOOKUP(L848,Dictionary!B$50:C$51,2,FALSE)</f>
        <v>Yes</v>
      </c>
      <c r="N848" t="s">
        <v>39195</v>
      </c>
      <c r="O848" s="15">
        <f t="shared" si="139"/>
        <v>43593.565763888888</v>
      </c>
      <c r="P848" s="12" t="s">
        <v>22872</v>
      </c>
      <c r="Q848" s="15">
        <f t="shared" si="131"/>
        <v>43593.568067129629</v>
      </c>
      <c r="R848" t="s">
        <v>22873</v>
      </c>
      <c r="S848" t="s">
        <v>39205</v>
      </c>
      <c r="T848" s="15">
        <f t="shared" si="132"/>
        <v>43593.576377314814</v>
      </c>
      <c r="U848" s="12" t="s">
        <v>22874</v>
      </c>
      <c r="V848" s="15">
        <f t="shared" si="133"/>
        <v>43593.576377314814</v>
      </c>
      <c r="W848" s="12" t="s">
        <v>22874</v>
      </c>
      <c r="X848" s="11">
        <f t="shared" si="134"/>
        <v>0</v>
      </c>
      <c r="Y848" s="11">
        <f t="shared" si="135"/>
        <v>5.5277777777519077E-2</v>
      </c>
      <c r="Z848" s="11">
        <f t="shared" si="136"/>
        <v>1.3266666666604578</v>
      </c>
      <c r="AA848" t="str">
        <f t="shared" si="137"/>
        <v>Late</v>
      </c>
    </row>
    <row r="849" spans="1:27" x14ac:dyDescent="0.3">
      <c r="A849">
        <f t="shared" si="138"/>
        <v>848</v>
      </c>
      <c r="B849" s="13" t="s">
        <v>38914</v>
      </c>
      <c r="C849">
        <v>11117402</v>
      </c>
      <c r="D849" s="15">
        <f t="shared" si="140"/>
        <v>43600.375</v>
      </c>
      <c r="E849">
        <v>9</v>
      </c>
      <c r="F849">
        <v>0</v>
      </c>
      <c r="G849">
        <v>3</v>
      </c>
      <c r="H849" t="s">
        <v>39190</v>
      </c>
      <c r="I849" t="str">
        <f>VLOOKUP(H849,Dictionary!B$41:C$45,2,FALSE)</f>
        <v>Big City Taxi</v>
      </c>
      <c r="J849" t="s">
        <v>25</v>
      </c>
      <c r="K849" t="str">
        <f>VLOOKUP(J849,Dictionary!B$20:C$36,2,FALSE)</f>
        <v>Ambulatory</v>
      </c>
      <c r="L849" t="s">
        <v>11</v>
      </c>
      <c r="M849" t="str">
        <f>VLOOKUP(L849,Dictionary!B$50:C$51,2,FALSE)</f>
        <v>Yes</v>
      </c>
      <c r="N849" t="s">
        <v>39195</v>
      </c>
      <c r="O849" s="15">
        <f t="shared" si="139"/>
        <v>43600.381412037037</v>
      </c>
      <c r="P849" s="12" t="s">
        <v>4346</v>
      </c>
      <c r="Q849" s="15">
        <f t="shared" si="131"/>
        <v>43600.3827662037</v>
      </c>
      <c r="R849" t="s">
        <v>4347</v>
      </c>
      <c r="S849" t="s">
        <v>39205</v>
      </c>
      <c r="T849" s="15">
        <f t="shared" si="132"/>
        <v>43600.387754629628</v>
      </c>
      <c r="U849" s="12" t="s">
        <v>4348</v>
      </c>
      <c r="V849" s="15">
        <f t="shared" si="133"/>
        <v>43600.388877314814</v>
      </c>
      <c r="W849" s="12" t="s">
        <v>4349</v>
      </c>
      <c r="X849" s="11">
        <f t="shared" si="134"/>
        <v>2.6944444456603378E-2</v>
      </c>
      <c r="Y849" s="11">
        <f t="shared" si="135"/>
        <v>3.2499999913852662E-2</v>
      </c>
      <c r="Z849" s="11">
        <f t="shared" si="136"/>
        <v>1.426666664890945</v>
      </c>
      <c r="AA849" t="str">
        <f t="shared" si="137"/>
        <v>Late</v>
      </c>
    </row>
    <row r="850" spans="1:27" x14ac:dyDescent="0.3">
      <c r="A850">
        <f t="shared" si="138"/>
        <v>849</v>
      </c>
      <c r="B850" s="13" t="s">
        <v>39080</v>
      </c>
      <c r="C850">
        <v>11678070</v>
      </c>
      <c r="D850" s="15">
        <f t="shared" si="140"/>
        <v>43766.583333333336</v>
      </c>
      <c r="E850">
        <v>14</v>
      </c>
      <c r="F850">
        <v>0</v>
      </c>
      <c r="G850">
        <v>1</v>
      </c>
      <c r="H850" t="s">
        <v>39190</v>
      </c>
      <c r="I850" t="str">
        <f>VLOOKUP(H850,Dictionary!B$41:C$45,2,FALSE)</f>
        <v>Big City Taxi</v>
      </c>
      <c r="J850" t="s">
        <v>25</v>
      </c>
      <c r="K850" t="str">
        <f>VLOOKUP(J850,Dictionary!B$20:C$36,2,FALSE)</f>
        <v>Ambulatory</v>
      </c>
      <c r="L850" t="s">
        <v>11</v>
      </c>
      <c r="M850" t="str">
        <f>VLOOKUP(L850,Dictionary!B$50:C$51,2,FALSE)</f>
        <v>Yes</v>
      </c>
      <c r="N850" t="s">
        <v>39195</v>
      </c>
      <c r="O850" s="15">
        <f t="shared" si="139"/>
        <v>43766.573298611111</v>
      </c>
      <c r="P850" s="12" t="s">
        <v>35096</v>
      </c>
      <c r="Q850" s="15">
        <f t="shared" si="131"/>
        <v>43766.577175925922</v>
      </c>
      <c r="R850" t="s">
        <v>35097</v>
      </c>
      <c r="S850" t="s">
        <v>39207</v>
      </c>
      <c r="T850" s="15">
        <f t="shared" si="132"/>
        <v>43766.591226851851</v>
      </c>
      <c r="U850" s="12" t="s">
        <v>35098</v>
      </c>
      <c r="V850" s="15">
        <f t="shared" si="133"/>
        <v>43766.594143518516</v>
      </c>
      <c r="W850" s="12" t="s">
        <v>12224</v>
      </c>
      <c r="X850" s="11">
        <f t="shared" si="134"/>
        <v>6.9999999948777258E-2</v>
      </c>
      <c r="Y850" s="11">
        <f t="shared" si="135"/>
        <v>9.3055555480532348E-2</v>
      </c>
      <c r="Z850" s="11">
        <f t="shared" si="136"/>
        <v>3.9133333303034306</v>
      </c>
      <c r="AA850" t="str">
        <f t="shared" si="137"/>
        <v>On Time</v>
      </c>
    </row>
    <row r="851" spans="1:27" x14ac:dyDescent="0.3">
      <c r="A851">
        <f t="shared" si="138"/>
        <v>850</v>
      </c>
      <c r="B851" s="13" t="s">
        <v>39021</v>
      </c>
      <c r="C851">
        <v>11495021</v>
      </c>
      <c r="D851" s="15">
        <f t="shared" si="140"/>
        <v>43707.520833333336</v>
      </c>
      <c r="E851">
        <v>12</v>
      </c>
      <c r="F851">
        <v>30</v>
      </c>
      <c r="G851">
        <v>5</v>
      </c>
      <c r="H851" t="s">
        <v>39190</v>
      </c>
      <c r="I851" t="str">
        <f>VLOOKUP(H851,Dictionary!B$41:C$45,2,FALSE)</f>
        <v>Big City Taxi</v>
      </c>
      <c r="J851" t="s">
        <v>1079</v>
      </c>
      <c r="K851" t="str">
        <f>VLOOKUP(J851,Dictionary!B$20:C$36,2,FALSE)</f>
        <v>Guide Dog</v>
      </c>
      <c r="L851" t="s">
        <v>11</v>
      </c>
      <c r="M851" t="str">
        <f>VLOOKUP(L851,Dictionary!B$50:C$51,2,FALSE)</f>
        <v>Yes</v>
      </c>
      <c r="N851" t="s">
        <v>39195</v>
      </c>
      <c r="O851" s="15">
        <f t="shared" si="139"/>
        <v>43707.510879629626</v>
      </c>
      <c r="P851" s="12" t="s">
        <v>31009</v>
      </c>
      <c r="Q851" s="15">
        <f t="shared" si="131"/>
        <v>43707.515752314815</v>
      </c>
      <c r="R851" t="s">
        <v>31010</v>
      </c>
      <c r="S851" t="s">
        <v>39207</v>
      </c>
      <c r="T851" s="15">
        <f t="shared" si="132"/>
        <v>43707.530289351853</v>
      </c>
      <c r="U851" s="12" t="s">
        <v>31011</v>
      </c>
      <c r="V851" s="15">
        <f t="shared" si="133"/>
        <v>43707.530173611114</v>
      </c>
      <c r="W851" s="12" t="s">
        <v>27196</v>
      </c>
      <c r="X851" s="11">
        <f t="shared" si="134"/>
        <v>-2.7777777286246419E-3</v>
      </c>
      <c r="Y851" s="11">
        <f t="shared" si="135"/>
        <v>0.11694444454042241</v>
      </c>
      <c r="Z851" s="11">
        <f t="shared" si="136"/>
        <v>2.7400000034831464</v>
      </c>
      <c r="AA851" t="str">
        <f t="shared" si="137"/>
        <v>On Time</v>
      </c>
    </row>
    <row r="852" spans="1:27" x14ac:dyDescent="0.3">
      <c r="A852">
        <f t="shared" si="138"/>
        <v>851</v>
      </c>
      <c r="B852" s="13" t="s">
        <v>38936</v>
      </c>
      <c r="C852">
        <v>11186343</v>
      </c>
      <c r="D852" s="15">
        <f t="shared" si="140"/>
        <v>43622.645833333336</v>
      </c>
      <c r="E852">
        <v>15</v>
      </c>
      <c r="F852">
        <v>30</v>
      </c>
      <c r="G852">
        <v>4</v>
      </c>
      <c r="H852" t="s">
        <v>39189</v>
      </c>
      <c r="I852" t="str">
        <f>VLOOKUP(H852,Dictionary!B$41:C$45,2,FALSE)</f>
        <v>Allied Taxi</v>
      </c>
      <c r="J852" t="s">
        <v>25</v>
      </c>
      <c r="K852" t="str">
        <f>VLOOKUP(J852,Dictionary!B$20:C$36,2,FALSE)</f>
        <v>Ambulatory</v>
      </c>
      <c r="L852" t="s">
        <v>11</v>
      </c>
      <c r="M852" t="str">
        <f>VLOOKUP(L852,Dictionary!B$50:C$51,2,FALSE)</f>
        <v>Yes</v>
      </c>
      <c r="N852" t="s">
        <v>39195</v>
      </c>
      <c r="O852" s="15">
        <f t="shared" si="139"/>
        <v>43622.642939814818</v>
      </c>
      <c r="P852" s="12" t="s">
        <v>10173</v>
      </c>
      <c r="Q852" s="15">
        <f t="shared" si="131"/>
        <v>43622.644062500003</v>
      </c>
      <c r="R852" t="s">
        <v>10174</v>
      </c>
      <c r="S852" t="s">
        <v>39205</v>
      </c>
      <c r="T852" s="15">
        <f t="shared" si="132"/>
        <v>43622.652951388889</v>
      </c>
      <c r="U852" s="12" t="s">
        <v>10175</v>
      </c>
      <c r="V852" s="15">
        <f t="shared" si="133"/>
        <v>43622.654386574075</v>
      </c>
      <c r="W852" s="12" t="s">
        <v>10176</v>
      </c>
      <c r="X852" s="11">
        <f t="shared" si="134"/>
        <v>3.4444444463588297E-2</v>
      </c>
      <c r="Y852" s="11">
        <f t="shared" si="135"/>
        <v>2.6944444456603378E-2</v>
      </c>
      <c r="Z852" s="11">
        <f t="shared" si="136"/>
        <v>1.4733333340846002</v>
      </c>
      <c r="AA852" t="str">
        <f t="shared" si="137"/>
        <v>On Time</v>
      </c>
    </row>
    <row r="853" spans="1:27" x14ac:dyDescent="0.3">
      <c r="A853">
        <f t="shared" si="138"/>
        <v>852</v>
      </c>
      <c r="B853" s="13" t="s">
        <v>38935</v>
      </c>
      <c r="C853">
        <v>11242984</v>
      </c>
      <c r="D853" s="15">
        <f t="shared" si="140"/>
        <v>43621.645833333336</v>
      </c>
      <c r="E853">
        <v>15</v>
      </c>
      <c r="F853">
        <v>30</v>
      </c>
      <c r="G853">
        <v>3</v>
      </c>
      <c r="H853" t="s">
        <v>39189</v>
      </c>
      <c r="I853" t="str">
        <f>VLOOKUP(H853,Dictionary!B$41:C$45,2,FALSE)</f>
        <v>Allied Taxi</v>
      </c>
      <c r="J853" t="s">
        <v>10</v>
      </c>
      <c r="K853" t="str">
        <f>VLOOKUP(J853,Dictionary!B$20:C$36,2,FALSE)</f>
        <v>Walker</v>
      </c>
      <c r="L853" t="s">
        <v>11</v>
      </c>
      <c r="M853" t="str">
        <f>VLOOKUP(L853,Dictionary!B$50:C$51,2,FALSE)</f>
        <v>Yes</v>
      </c>
      <c r="N853" t="s">
        <v>39194</v>
      </c>
      <c r="O853" s="15">
        <f t="shared" si="139"/>
        <v>43621.641712962963</v>
      </c>
      <c r="P853" s="12" t="s">
        <v>34226</v>
      </c>
      <c r="Q853" s="15">
        <f t="shared" si="131"/>
        <v>43621.642928240741</v>
      </c>
      <c r="R853" t="s">
        <v>34227</v>
      </c>
      <c r="S853" t="s">
        <v>39208</v>
      </c>
      <c r="T853" s="15">
        <f t="shared" si="132"/>
        <v>43621.66265046296</v>
      </c>
      <c r="U853" s="12" t="s">
        <v>34228</v>
      </c>
      <c r="V853" s="15">
        <f t="shared" si="133"/>
        <v>43621.663483796299</v>
      </c>
      <c r="W853" s="12" t="s">
        <v>34229</v>
      </c>
      <c r="X853" s="11">
        <f t="shared" si="134"/>
        <v>2.0000000135041773E-2</v>
      </c>
      <c r="Y853" s="11">
        <f t="shared" si="135"/>
        <v>2.9166666674427688E-2</v>
      </c>
      <c r="Z853" s="11">
        <f t="shared" si="136"/>
        <v>1.1800000034272671</v>
      </c>
      <c r="AA853" t="str">
        <f t="shared" si="137"/>
        <v>On Time</v>
      </c>
    </row>
    <row r="854" spans="1:27" x14ac:dyDescent="0.3">
      <c r="A854">
        <f t="shared" si="138"/>
        <v>853</v>
      </c>
      <c r="B854" s="13" t="s">
        <v>38928</v>
      </c>
      <c r="C854">
        <v>11203562</v>
      </c>
      <c r="D854" s="15">
        <f t="shared" si="140"/>
        <v>43614.645833333336</v>
      </c>
      <c r="E854">
        <v>15</v>
      </c>
      <c r="F854">
        <v>30</v>
      </c>
      <c r="G854">
        <v>3</v>
      </c>
      <c r="H854" t="s">
        <v>39189</v>
      </c>
      <c r="I854" t="str">
        <f>VLOOKUP(H854,Dictionary!B$41:C$45,2,FALSE)</f>
        <v>Allied Taxi</v>
      </c>
      <c r="J854" t="s">
        <v>10</v>
      </c>
      <c r="K854" t="str">
        <f>VLOOKUP(J854,Dictionary!B$20:C$36,2,FALSE)</f>
        <v>Walker</v>
      </c>
      <c r="L854" t="s">
        <v>11</v>
      </c>
      <c r="M854" t="str">
        <f>VLOOKUP(L854,Dictionary!B$50:C$51,2,FALSE)</f>
        <v>Yes</v>
      </c>
      <c r="N854" t="s">
        <v>39194</v>
      </c>
      <c r="O854" s="15">
        <f t="shared" si="139"/>
        <v>43614.654236111113</v>
      </c>
      <c r="P854" s="12" t="s">
        <v>5716</v>
      </c>
      <c r="Q854" s="15">
        <f t="shared" si="131"/>
        <v>43614.657557870371</v>
      </c>
      <c r="R854" t="s">
        <v>35342</v>
      </c>
      <c r="S854" t="s">
        <v>39206</v>
      </c>
      <c r="T854" s="15">
        <f t="shared" si="132"/>
        <v>43614.665671296294</v>
      </c>
      <c r="U854" s="12" t="s">
        <v>12004</v>
      </c>
      <c r="V854" s="15">
        <f t="shared" si="133"/>
        <v>43614.667071759257</v>
      </c>
      <c r="W854" s="12" t="s">
        <v>35343</v>
      </c>
      <c r="X854" s="11">
        <f t="shared" si="134"/>
        <v>3.3611111110076308E-2</v>
      </c>
      <c r="Y854" s="11">
        <f t="shared" si="135"/>
        <v>7.9722222173586488E-2</v>
      </c>
      <c r="Z854" s="11">
        <f t="shared" si="136"/>
        <v>2.7199999988079071</v>
      </c>
      <c r="AA854" t="str">
        <f t="shared" si="137"/>
        <v>Late</v>
      </c>
    </row>
    <row r="855" spans="1:27" x14ac:dyDescent="0.3">
      <c r="A855">
        <f t="shared" si="138"/>
        <v>854</v>
      </c>
      <c r="B855" s="13" t="s">
        <v>39031</v>
      </c>
      <c r="C855">
        <v>11500565</v>
      </c>
      <c r="D855" s="15">
        <f t="shared" si="140"/>
        <v>43717.708333333336</v>
      </c>
      <c r="E855">
        <v>17</v>
      </c>
      <c r="F855">
        <v>0</v>
      </c>
      <c r="G855">
        <v>1</v>
      </c>
      <c r="H855" t="s">
        <v>39189</v>
      </c>
      <c r="I855" t="str">
        <f>VLOOKUP(H855,Dictionary!B$41:C$45,2,FALSE)</f>
        <v>Allied Taxi</v>
      </c>
      <c r="J855" t="s">
        <v>25</v>
      </c>
      <c r="K855" t="str">
        <f>VLOOKUP(J855,Dictionary!B$20:C$36,2,FALSE)</f>
        <v>Ambulatory</v>
      </c>
      <c r="L855" t="s">
        <v>11</v>
      </c>
      <c r="M855" t="str">
        <f>VLOOKUP(L855,Dictionary!B$50:C$51,2,FALSE)</f>
        <v>Yes</v>
      </c>
      <c r="N855" t="s">
        <v>39194</v>
      </c>
      <c r="O855" s="15">
        <f t="shared" si="139"/>
        <v>43717.703634259262</v>
      </c>
      <c r="P855" s="12" t="s">
        <v>22793</v>
      </c>
      <c r="Q855" s="15">
        <f t="shared" si="131"/>
        <v>43717.707638888889</v>
      </c>
      <c r="R855" t="s">
        <v>21648</v>
      </c>
      <c r="S855" t="s">
        <v>39206</v>
      </c>
      <c r="T855" s="15">
        <f t="shared" si="132"/>
        <v>43717.717789351853</v>
      </c>
      <c r="U855" s="12" t="s">
        <v>22794</v>
      </c>
      <c r="V855" s="15">
        <f t="shared" si="133"/>
        <v>43717.717789351853</v>
      </c>
      <c r="W855" s="12" t="s">
        <v>22794</v>
      </c>
      <c r="X855" s="11">
        <f t="shared" si="134"/>
        <v>0</v>
      </c>
      <c r="Y855" s="11">
        <f t="shared" si="135"/>
        <v>9.6111111051868647E-2</v>
      </c>
      <c r="Z855" s="11">
        <f t="shared" si="136"/>
        <v>2.3066666652448475</v>
      </c>
      <c r="AA855" t="str">
        <f t="shared" si="137"/>
        <v>On Time</v>
      </c>
    </row>
    <row r="856" spans="1:27" x14ac:dyDescent="0.3">
      <c r="A856">
        <f t="shared" si="138"/>
        <v>855</v>
      </c>
      <c r="B856" s="13" t="s">
        <v>38930</v>
      </c>
      <c r="C856">
        <v>11198849</v>
      </c>
      <c r="D856" s="15">
        <f t="shared" si="140"/>
        <v>43616.427083333336</v>
      </c>
      <c r="E856">
        <v>10</v>
      </c>
      <c r="F856">
        <v>15</v>
      </c>
      <c r="G856">
        <v>5</v>
      </c>
      <c r="H856" t="s">
        <v>39191</v>
      </c>
      <c r="I856" t="str">
        <f>VLOOKUP(H856,Dictionary!B$41:C$45,2,FALSE)</f>
        <v>Arrow Taxi</v>
      </c>
      <c r="J856" t="s">
        <v>25</v>
      </c>
      <c r="K856" t="str">
        <f>VLOOKUP(J856,Dictionary!B$20:C$36,2,FALSE)</f>
        <v>Ambulatory</v>
      </c>
      <c r="L856" t="s">
        <v>11</v>
      </c>
      <c r="M856" t="str">
        <f>VLOOKUP(L856,Dictionary!B$50:C$51,2,FALSE)</f>
        <v>Yes</v>
      </c>
      <c r="N856" t="s">
        <v>39195</v>
      </c>
      <c r="O856" s="15">
        <f t="shared" si="139"/>
        <v>43616.429131944446</v>
      </c>
      <c r="P856" s="12" t="s">
        <v>37091</v>
      </c>
      <c r="Q856" s="15">
        <f t="shared" si="131"/>
        <v>43616.432314814818</v>
      </c>
      <c r="R856" t="s">
        <v>37092</v>
      </c>
      <c r="S856" t="s">
        <v>39205</v>
      </c>
      <c r="T856" s="15">
        <f t="shared" si="132"/>
        <v>43616.437604166669</v>
      </c>
      <c r="U856" s="12" t="s">
        <v>25769</v>
      </c>
      <c r="V856" s="15">
        <f t="shared" si="133"/>
        <v>43616.438750000001</v>
      </c>
      <c r="W856" s="12" t="s">
        <v>37093</v>
      </c>
      <c r="X856" s="11">
        <f t="shared" si="134"/>
        <v>2.749999996740371E-2</v>
      </c>
      <c r="Y856" s="11">
        <f t="shared" si="135"/>
        <v>7.6388888934161514E-2</v>
      </c>
      <c r="Z856" s="11">
        <f t="shared" si="136"/>
        <v>2.4933333336375654</v>
      </c>
      <c r="AA856" t="str">
        <f t="shared" si="137"/>
        <v>Late</v>
      </c>
    </row>
    <row r="857" spans="1:27" x14ac:dyDescent="0.3">
      <c r="A857">
        <f t="shared" si="138"/>
        <v>856</v>
      </c>
      <c r="B857" s="13" t="s">
        <v>39089</v>
      </c>
      <c r="C857">
        <v>11711395</v>
      </c>
      <c r="D857" s="15">
        <f t="shared" si="140"/>
        <v>43775.479166666664</v>
      </c>
      <c r="E857">
        <v>11</v>
      </c>
      <c r="F857">
        <v>30</v>
      </c>
      <c r="G857">
        <v>3</v>
      </c>
      <c r="H857" t="s">
        <v>39191</v>
      </c>
      <c r="I857" t="str">
        <f>VLOOKUP(H857,Dictionary!B$41:C$45,2,FALSE)</f>
        <v>Arrow Taxi</v>
      </c>
      <c r="J857" t="s">
        <v>53</v>
      </c>
      <c r="K857" t="str">
        <f>VLOOKUP(J857,Dictionary!B$20:C$36,2,FALSE)</f>
        <v>Wheelchair</v>
      </c>
      <c r="L857" t="s">
        <v>5</v>
      </c>
      <c r="M857" t="str">
        <f>VLOOKUP(L857,Dictionary!B$50:C$51,2,FALSE)</f>
        <v>No</v>
      </c>
      <c r="N857" t="s">
        <v>39195</v>
      </c>
      <c r="O857" s="15">
        <f t="shared" si="139"/>
        <v>43775.475706018522</v>
      </c>
      <c r="P857" s="12" t="s">
        <v>36612</v>
      </c>
      <c r="Q857" s="15">
        <f t="shared" si="131"/>
        <v>43775.480590277781</v>
      </c>
      <c r="R857" t="s">
        <v>8080</v>
      </c>
      <c r="S857" t="s">
        <v>39209</v>
      </c>
      <c r="T857" s="15">
        <f t="shared" si="132"/>
        <v>43775.504872685182</v>
      </c>
      <c r="U857" s="12" t="s">
        <v>36613</v>
      </c>
      <c r="V857" s="15">
        <f t="shared" si="133"/>
        <v>43775.504872685182</v>
      </c>
      <c r="W857" s="12" t="s">
        <v>36613</v>
      </c>
      <c r="X857" s="11">
        <f t="shared" si="134"/>
        <v>0</v>
      </c>
      <c r="Y857" s="11">
        <f t="shared" si="135"/>
        <v>0.11722222220851108</v>
      </c>
      <c r="Z857" s="11">
        <f t="shared" si="136"/>
        <v>2.813333333004266</v>
      </c>
      <c r="AA857" t="str">
        <f t="shared" si="137"/>
        <v>On Time</v>
      </c>
    </row>
    <row r="858" spans="1:27" x14ac:dyDescent="0.3">
      <c r="A858">
        <f t="shared" si="138"/>
        <v>857</v>
      </c>
      <c r="B858" s="13" t="s">
        <v>39067</v>
      </c>
      <c r="C858">
        <v>11634572</v>
      </c>
      <c r="D858" s="15">
        <f t="shared" si="140"/>
        <v>43753.604166666664</v>
      </c>
      <c r="E858">
        <v>14</v>
      </c>
      <c r="F858">
        <v>30</v>
      </c>
      <c r="G858">
        <v>2</v>
      </c>
      <c r="H858" t="s">
        <v>39190</v>
      </c>
      <c r="I858" t="str">
        <f>VLOOKUP(H858,Dictionary!B$41:C$45,2,FALSE)</f>
        <v>Big City Taxi</v>
      </c>
      <c r="J858" t="s">
        <v>25</v>
      </c>
      <c r="K858" t="str">
        <f>VLOOKUP(J858,Dictionary!B$20:C$36,2,FALSE)</f>
        <v>Ambulatory</v>
      </c>
      <c r="L858" t="s">
        <v>11</v>
      </c>
      <c r="M858" t="str">
        <f>VLOOKUP(L858,Dictionary!B$50:C$51,2,FALSE)</f>
        <v>Yes</v>
      </c>
      <c r="N858" t="s">
        <v>39195</v>
      </c>
      <c r="O858" s="15">
        <f t="shared" si="139"/>
        <v>43753.599641203706</v>
      </c>
      <c r="P858" s="12" t="s">
        <v>20177</v>
      </c>
      <c r="Q858" s="15">
        <f t="shared" si="131"/>
        <v>43753.599965277775</v>
      </c>
      <c r="R858" t="s">
        <v>20178</v>
      </c>
      <c r="S858" t="s">
        <v>39206</v>
      </c>
      <c r="T858" s="15">
        <f t="shared" si="132"/>
        <v>43753.61173611111</v>
      </c>
      <c r="U858" s="12" t="s">
        <v>20179</v>
      </c>
      <c r="V858" s="15">
        <f t="shared" si="133"/>
        <v>43753.612627314818</v>
      </c>
      <c r="W858" s="12" t="s">
        <v>20180</v>
      </c>
      <c r="X858" s="11">
        <f t="shared" si="134"/>
        <v>2.1388888999354094E-2</v>
      </c>
      <c r="Y858" s="11">
        <f t="shared" si="135"/>
        <v>7.7777776750735939E-3</v>
      </c>
      <c r="Z858" s="11">
        <f t="shared" si="136"/>
        <v>0.70000000018626451</v>
      </c>
      <c r="AA858" t="str">
        <f t="shared" si="137"/>
        <v>On Time</v>
      </c>
    </row>
    <row r="859" spans="1:27" x14ac:dyDescent="0.3">
      <c r="A859">
        <f t="shared" si="138"/>
        <v>858</v>
      </c>
      <c r="B859" s="13" t="s">
        <v>39074</v>
      </c>
      <c r="C859">
        <v>11657637</v>
      </c>
      <c r="D859" s="15">
        <f t="shared" si="140"/>
        <v>43760.708333333336</v>
      </c>
      <c r="E859">
        <v>17</v>
      </c>
      <c r="F859">
        <v>0</v>
      </c>
      <c r="G859">
        <v>2</v>
      </c>
      <c r="H859" t="s">
        <v>39189</v>
      </c>
      <c r="I859" t="str">
        <f>VLOOKUP(H859,Dictionary!B$41:C$45,2,FALSE)</f>
        <v>Allied Taxi</v>
      </c>
      <c r="J859" t="s">
        <v>10</v>
      </c>
      <c r="K859" t="str">
        <f>VLOOKUP(J859,Dictionary!B$20:C$36,2,FALSE)</f>
        <v>Walker</v>
      </c>
      <c r="L859" t="s">
        <v>11</v>
      </c>
      <c r="M859" t="str">
        <f>VLOOKUP(L859,Dictionary!B$50:C$51,2,FALSE)</f>
        <v>Yes</v>
      </c>
      <c r="N859" t="s">
        <v>39194</v>
      </c>
      <c r="O859" s="15">
        <f t="shared" si="139"/>
        <v>43760.706747685188</v>
      </c>
      <c r="P859" s="12" t="s">
        <v>16486</v>
      </c>
      <c r="Q859" s="15">
        <f t="shared" si="131"/>
        <v>43760.706747685188</v>
      </c>
      <c r="R859" t="s">
        <v>16486</v>
      </c>
      <c r="S859" t="s">
        <v>39209</v>
      </c>
      <c r="T859" s="15">
        <f t="shared" si="132"/>
        <v>43760.738206018519</v>
      </c>
      <c r="U859" s="12" t="s">
        <v>16487</v>
      </c>
      <c r="V859" s="15">
        <f t="shared" si="133"/>
        <v>43760.738206018519</v>
      </c>
      <c r="W859" s="12" t="s">
        <v>16487</v>
      </c>
      <c r="X859" s="11">
        <f t="shared" si="134"/>
        <v>0</v>
      </c>
      <c r="Y859" s="11">
        <f t="shared" si="135"/>
        <v>0</v>
      </c>
      <c r="Z859" s="11">
        <f t="shared" si="136"/>
        <v>0</v>
      </c>
      <c r="AA859" t="str">
        <f t="shared" si="137"/>
        <v>On Time</v>
      </c>
    </row>
    <row r="860" spans="1:27" x14ac:dyDescent="0.3">
      <c r="A860">
        <f t="shared" si="138"/>
        <v>859</v>
      </c>
      <c r="B860" s="13" t="s">
        <v>39109</v>
      </c>
      <c r="C860">
        <v>11812618</v>
      </c>
      <c r="D860" s="15">
        <f t="shared" si="140"/>
        <v>43795.364583333336</v>
      </c>
      <c r="E860">
        <v>8</v>
      </c>
      <c r="F860">
        <v>45</v>
      </c>
      <c r="G860">
        <v>2</v>
      </c>
      <c r="H860" t="s">
        <v>39190</v>
      </c>
      <c r="I860" t="str">
        <f>VLOOKUP(H860,Dictionary!B$41:C$45,2,FALSE)</f>
        <v>Big City Taxi</v>
      </c>
      <c r="J860" t="s">
        <v>10</v>
      </c>
      <c r="K860" t="str">
        <f>VLOOKUP(J860,Dictionary!B$20:C$36,2,FALSE)</f>
        <v>Walker</v>
      </c>
      <c r="L860" t="s">
        <v>11</v>
      </c>
      <c r="M860" t="str">
        <f>VLOOKUP(L860,Dictionary!B$50:C$51,2,FALSE)</f>
        <v>Yes</v>
      </c>
      <c r="N860" t="s">
        <v>39195</v>
      </c>
      <c r="O860" s="15">
        <f t="shared" si="139"/>
        <v>43795.356365740743</v>
      </c>
      <c r="P860" s="12" t="s">
        <v>22055</v>
      </c>
      <c r="Q860" s="15">
        <f t="shared" si="131"/>
        <v>43795.35869212963</v>
      </c>
      <c r="R860" t="s">
        <v>22056</v>
      </c>
      <c r="S860" t="s">
        <v>39207</v>
      </c>
      <c r="T860" s="15">
        <f t="shared" si="132"/>
        <v>43795.373124999998</v>
      </c>
      <c r="U860" s="12" t="s">
        <v>1482</v>
      </c>
      <c r="V860" s="15">
        <f t="shared" si="133"/>
        <v>43795.373912037037</v>
      </c>
      <c r="W860" s="12" t="s">
        <v>22057</v>
      </c>
      <c r="X860" s="11">
        <f t="shared" si="134"/>
        <v>1.8888888938818127E-2</v>
      </c>
      <c r="Y860" s="11">
        <f t="shared" si="135"/>
        <v>5.5833333288319409E-2</v>
      </c>
      <c r="Z860" s="11">
        <f t="shared" si="136"/>
        <v>1.7933333334513009</v>
      </c>
      <c r="AA860" t="str">
        <f t="shared" si="137"/>
        <v>On Time</v>
      </c>
    </row>
    <row r="861" spans="1:27" x14ac:dyDescent="0.3">
      <c r="A861">
        <f t="shared" si="138"/>
        <v>860</v>
      </c>
      <c r="B861" s="13" t="s">
        <v>39056</v>
      </c>
      <c r="C861">
        <v>11601104</v>
      </c>
      <c r="D861" s="15">
        <f t="shared" si="140"/>
        <v>43742.322916666664</v>
      </c>
      <c r="E861">
        <v>7</v>
      </c>
      <c r="F861">
        <v>45</v>
      </c>
      <c r="G861">
        <v>5</v>
      </c>
      <c r="H861" t="s">
        <v>39191</v>
      </c>
      <c r="I861" t="str">
        <f>VLOOKUP(H861,Dictionary!B$41:C$45,2,FALSE)</f>
        <v>Arrow Taxi</v>
      </c>
      <c r="J861" t="s">
        <v>53</v>
      </c>
      <c r="K861" t="str">
        <f>VLOOKUP(J861,Dictionary!B$20:C$36,2,FALSE)</f>
        <v>Wheelchair</v>
      </c>
      <c r="L861" t="s">
        <v>5</v>
      </c>
      <c r="M861" t="str">
        <f>VLOOKUP(L861,Dictionary!B$50:C$51,2,FALSE)</f>
        <v>No</v>
      </c>
      <c r="N861" t="s">
        <v>39195</v>
      </c>
      <c r="O861" s="15">
        <f t="shared" si="139"/>
        <v>43742.313194444447</v>
      </c>
      <c r="P861" s="12" t="s">
        <v>9603</v>
      </c>
      <c r="Q861" s="15">
        <f t="shared" si="131"/>
        <v>43742.316608796296</v>
      </c>
      <c r="R861" t="s">
        <v>9604</v>
      </c>
      <c r="S861" t="s">
        <v>39209</v>
      </c>
      <c r="T861" s="15">
        <f t="shared" si="132"/>
        <v>43742.341874999998</v>
      </c>
      <c r="U861" s="12" t="s">
        <v>9605</v>
      </c>
      <c r="V861" s="15">
        <f t="shared" si="133"/>
        <v>43742.344780092593</v>
      </c>
      <c r="W861" s="12" t="s">
        <v>9606</v>
      </c>
      <c r="X861" s="11">
        <f t="shared" si="134"/>
        <v>6.9722222280688584E-2</v>
      </c>
      <c r="Y861" s="11">
        <f t="shared" si="135"/>
        <v>8.1944444391410798E-2</v>
      </c>
      <c r="Z861" s="11">
        <f t="shared" si="136"/>
        <v>3.6400000001303852</v>
      </c>
      <c r="AA861" t="str">
        <f t="shared" si="137"/>
        <v>On Time</v>
      </c>
    </row>
    <row r="862" spans="1:27" x14ac:dyDescent="0.3">
      <c r="A862">
        <f t="shared" si="138"/>
        <v>861</v>
      </c>
      <c r="B862" s="13" t="s">
        <v>39124</v>
      </c>
      <c r="C862">
        <v>11889262</v>
      </c>
      <c r="D862" s="15">
        <f t="shared" si="140"/>
        <v>43810.520833333336</v>
      </c>
      <c r="E862">
        <v>12</v>
      </c>
      <c r="F862">
        <v>30</v>
      </c>
      <c r="G862">
        <v>3</v>
      </c>
      <c r="H862" t="s">
        <v>39189</v>
      </c>
      <c r="I862" t="str">
        <f>VLOOKUP(H862,Dictionary!B$41:C$45,2,FALSE)</f>
        <v>Allied Taxi</v>
      </c>
      <c r="J862" t="s">
        <v>10</v>
      </c>
      <c r="K862" t="str">
        <f>VLOOKUP(J862,Dictionary!B$20:C$36,2,FALSE)</f>
        <v>Walker</v>
      </c>
      <c r="L862" t="s">
        <v>11</v>
      </c>
      <c r="M862" t="str">
        <f>VLOOKUP(L862,Dictionary!B$50:C$51,2,FALSE)</f>
        <v>Yes</v>
      </c>
      <c r="N862" t="s">
        <v>39195</v>
      </c>
      <c r="O862" s="15">
        <f t="shared" si="139"/>
        <v>43810.528032407405</v>
      </c>
      <c r="P862" s="12" t="s">
        <v>32851</v>
      </c>
      <c r="Q862" s="15">
        <f t="shared" si="131"/>
        <v>43810.529780092591</v>
      </c>
      <c r="R862" t="s">
        <v>32852</v>
      </c>
      <c r="S862" t="s">
        <v>39207</v>
      </c>
      <c r="T862" s="15">
        <f t="shared" si="132"/>
        <v>43810.545208333337</v>
      </c>
      <c r="U862" s="12" t="s">
        <v>32853</v>
      </c>
      <c r="V862" s="15">
        <f t="shared" si="133"/>
        <v>43810.546550925923</v>
      </c>
      <c r="W862" s="12" t="s">
        <v>32854</v>
      </c>
      <c r="X862" s="11">
        <f t="shared" si="134"/>
        <v>3.2222222071141005E-2</v>
      </c>
      <c r="Y862" s="11">
        <f t="shared" si="135"/>
        <v>4.1944444470573217E-2</v>
      </c>
      <c r="Z862" s="11">
        <f t="shared" si="136"/>
        <v>1.7799999970011413</v>
      </c>
      <c r="AA862" t="str">
        <f t="shared" si="137"/>
        <v>Late</v>
      </c>
    </row>
    <row r="863" spans="1:27" x14ac:dyDescent="0.3">
      <c r="A863">
        <f t="shared" si="138"/>
        <v>862</v>
      </c>
      <c r="B863" s="13" t="s">
        <v>39111</v>
      </c>
      <c r="C863">
        <v>11842956</v>
      </c>
      <c r="D863" s="15">
        <f t="shared" si="140"/>
        <v>43797.625</v>
      </c>
      <c r="E863">
        <v>15</v>
      </c>
      <c r="F863">
        <v>0</v>
      </c>
      <c r="G863">
        <v>4</v>
      </c>
      <c r="H863" t="s">
        <v>39190</v>
      </c>
      <c r="I863" t="str">
        <f>VLOOKUP(H863,Dictionary!B$41:C$45,2,FALSE)</f>
        <v>Big City Taxi</v>
      </c>
      <c r="J863" t="s">
        <v>25</v>
      </c>
      <c r="K863" t="str">
        <f>VLOOKUP(J863,Dictionary!B$20:C$36,2,FALSE)</f>
        <v>Ambulatory</v>
      </c>
      <c r="L863" t="s">
        <v>11</v>
      </c>
      <c r="M863" t="str">
        <f>VLOOKUP(L863,Dictionary!B$50:C$51,2,FALSE)</f>
        <v>Yes</v>
      </c>
      <c r="N863" t="s">
        <v>39194</v>
      </c>
      <c r="O863" s="15">
        <f t="shared" si="139"/>
        <v>43797.614004629628</v>
      </c>
      <c r="P863" s="12" t="s">
        <v>30379</v>
      </c>
      <c r="Q863" s="15">
        <f t="shared" si="131"/>
        <v>43797.615162037036</v>
      </c>
      <c r="R863" t="s">
        <v>30380</v>
      </c>
      <c r="S863" t="s">
        <v>39207</v>
      </c>
      <c r="T863" s="15">
        <f t="shared" si="132"/>
        <v>43797.633611111109</v>
      </c>
      <c r="U863" s="12" t="s">
        <v>30381</v>
      </c>
      <c r="V863" s="15">
        <f t="shared" si="133"/>
        <v>43797.634432870371</v>
      </c>
      <c r="W863" s="12" t="s">
        <v>27481</v>
      </c>
      <c r="X863" s="11">
        <f t="shared" si="134"/>
        <v>1.9722222292330116E-2</v>
      </c>
      <c r="Y863" s="11">
        <f t="shared" si="135"/>
        <v>2.7777777810115367E-2</v>
      </c>
      <c r="Z863" s="11">
        <f t="shared" si="136"/>
        <v>1.1400000024586916</v>
      </c>
      <c r="AA863" t="str">
        <f t="shared" si="137"/>
        <v>On Time</v>
      </c>
    </row>
    <row r="864" spans="1:27" x14ac:dyDescent="0.3">
      <c r="A864">
        <f t="shared" si="138"/>
        <v>863</v>
      </c>
      <c r="B864" s="13" t="s">
        <v>38880</v>
      </c>
      <c r="C864">
        <v>11009118</v>
      </c>
      <c r="D864" s="15">
        <f t="shared" si="140"/>
        <v>43566.46875</v>
      </c>
      <c r="E864">
        <v>11</v>
      </c>
      <c r="F864">
        <v>15</v>
      </c>
      <c r="G864">
        <v>4</v>
      </c>
      <c r="H864" t="s">
        <v>39191</v>
      </c>
      <c r="I864" t="str">
        <f>VLOOKUP(H864,Dictionary!B$41:C$45,2,FALSE)</f>
        <v>Arrow Taxi</v>
      </c>
      <c r="J864" t="s">
        <v>25</v>
      </c>
      <c r="K864" t="str">
        <f>VLOOKUP(J864,Dictionary!B$20:C$36,2,FALSE)</f>
        <v>Ambulatory</v>
      </c>
      <c r="L864" t="s">
        <v>11</v>
      </c>
      <c r="M864" t="str">
        <f>VLOOKUP(L864,Dictionary!B$50:C$51,2,FALSE)</f>
        <v>Yes</v>
      </c>
      <c r="N864" t="s">
        <v>39195</v>
      </c>
      <c r="O864" s="15">
        <f t="shared" si="139"/>
        <v>43566.478055555555</v>
      </c>
      <c r="P864" s="12" t="s">
        <v>3560</v>
      </c>
      <c r="Q864" s="15">
        <f t="shared" si="131"/>
        <v>43566.479861111111</v>
      </c>
      <c r="R864" t="s">
        <v>3561</v>
      </c>
      <c r="S864" t="s">
        <v>39205</v>
      </c>
      <c r="T864" s="15">
        <f t="shared" si="132"/>
        <v>43566.484270833331</v>
      </c>
      <c r="U864" s="12" t="s">
        <v>3562</v>
      </c>
      <c r="V864" s="15">
        <f t="shared" si="133"/>
        <v>43566.488541666666</v>
      </c>
      <c r="W864" s="12" t="s">
        <v>3563</v>
      </c>
      <c r="X864" s="11">
        <f t="shared" si="134"/>
        <v>0.1025000000372529</v>
      </c>
      <c r="Y864" s="11">
        <f t="shared" si="135"/>
        <v>4.3333333334885538E-2</v>
      </c>
      <c r="Z864" s="11">
        <f t="shared" si="136"/>
        <v>3.5000000009313226</v>
      </c>
      <c r="AA864" t="str">
        <f t="shared" si="137"/>
        <v>Late</v>
      </c>
    </row>
    <row r="865" spans="1:27" x14ac:dyDescent="0.3">
      <c r="A865">
        <f t="shared" si="138"/>
        <v>864</v>
      </c>
      <c r="B865" s="13" t="s">
        <v>39130</v>
      </c>
      <c r="C865">
        <v>11907226</v>
      </c>
      <c r="D865" s="15">
        <f t="shared" si="140"/>
        <v>43816.416666666664</v>
      </c>
      <c r="E865">
        <v>10</v>
      </c>
      <c r="F865">
        <v>0</v>
      </c>
      <c r="G865">
        <v>2</v>
      </c>
      <c r="H865" t="s">
        <v>39189</v>
      </c>
      <c r="I865" t="str">
        <f>VLOOKUP(H865,Dictionary!B$41:C$45,2,FALSE)</f>
        <v>Allied Taxi</v>
      </c>
      <c r="J865" t="s">
        <v>10</v>
      </c>
      <c r="K865" t="str">
        <f>VLOOKUP(J865,Dictionary!B$20:C$36,2,FALSE)</f>
        <v>Walker</v>
      </c>
      <c r="L865" t="s">
        <v>11</v>
      </c>
      <c r="M865" t="str">
        <f>VLOOKUP(L865,Dictionary!B$50:C$51,2,FALSE)</f>
        <v>Yes</v>
      </c>
      <c r="N865" t="s">
        <v>39194</v>
      </c>
      <c r="O865" s="15">
        <f t="shared" si="139"/>
        <v>43816.421527777777</v>
      </c>
      <c r="P865" s="12" t="s">
        <v>24939</v>
      </c>
      <c r="Q865" s="15">
        <f t="shared" si="131"/>
        <v>43816.423333333332</v>
      </c>
      <c r="R865" t="s">
        <v>24940</v>
      </c>
      <c r="S865" t="s">
        <v>39205</v>
      </c>
      <c r="T865" s="15">
        <f t="shared" si="132"/>
        <v>43816.426666666666</v>
      </c>
      <c r="U865" s="12" t="s">
        <v>15582</v>
      </c>
      <c r="V865" s="15">
        <f t="shared" si="133"/>
        <v>43816.426666666666</v>
      </c>
      <c r="W865" s="12" t="s">
        <v>15582</v>
      </c>
      <c r="X865" s="11">
        <f t="shared" si="134"/>
        <v>0</v>
      </c>
      <c r="Y865" s="11">
        <f t="shared" si="135"/>
        <v>4.3333333334885538E-2</v>
      </c>
      <c r="Z865" s="11">
        <f t="shared" si="136"/>
        <v>1.0400000000372529</v>
      </c>
      <c r="AA865" t="str">
        <f t="shared" si="137"/>
        <v>Late</v>
      </c>
    </row>
    <row r="866" spans="1:27" x14ac:dyDescent="0.3">
      <c r="A866">
        <f t="shared" si="138"/>
        <v>865</v>
      </c>
      <c r="B866" s="13" t="s">
        <v>39038</v>
      </c>
      <c r="C866">
        <v>11521753</v>
      </c>
      <c r="D866" s="15">
        <f t="shared" si="140"/>
        <v>43724.371527777781</v>
      </c>
      <c r="E866">
        <v>8</v>
      </c>
      <c r="F866">
        <v>55</v>
      </c>
      <c r="G866">
        <v>1</v>
      </c>
      <c r="H866" t="s">
        <v>39189</v>
      </c>
      <c r="I866" t="str">
        <f>VLOOKUP(H866,Dictionary!B$41:C$45,2,FALSE)</f>
        <v>Allied Taxi</v>
      </c>
      <c r="J866" t="s">
        <v>25</v>
      </c>
      <c r="K866" t="str">
        <f>VLOOKUP(J866,Dictionary!B$20:C$36,2,FALSE)</f>
        <v>Ambulatory</v>
      </c>
      <c r="L866" t="s">
        <v>11</v>
      </c>
      <c r="M866" t="str">
        <f>VLOOKUP(L866,Dictionary!B$50:C$51,2,FALSE)</f>
        <v>Yes</v>
      </c>
      <c r="N866" t="s">
        <v>39195</v>
      </c>
      <c r="O866" s="15">
        <f t="shared" si="139"/>
        <v>43724.382222222222</v>
      </c>
      <c r="P866" s="12" t="s">
        <v>622</v>
      </c>
      <c r="Q866" s="15">
        <f t="shared" si="131"/>
        <v>43724.382222222222</v>
      </c>
      <c r="R866" t="s">
        <v>622</v>
      </c>
      <c r="S866" t="s">
        <v>39205</v>
      </c>
      <c r="T866" s="15">
        <f t="shared" si="132"/>
        <v>43724.390694444446</v>
      </c>
      <c r="U866" s="12" t="s">
        <v>623</v>
      </c>
      <c r="V866" s="15">
        <f t="shared" si="133"/>
        <v>43724.394456018519</v>
      </c>
      <c r="W866" s="12" t="s">
        <v>624</v>
      </c>
      <c r="X866" s="11">
        <f t="shared" si="134"/>
        <v>9.0277777751907706E-2</v>
      </c>
      <c r="Y866" s="11">
        <f t="shared" si="135"/>
        <v>0</v>
      </c>
      <c r="Z866" s="11">
        <f t="shared" si="136"/>
        <v>2.166666666045785</v>
      </c>
      <c r="AA866" t="str">
        <f t="shared" si="137"/>
        <v>Late</v>
      </c>
    </row>
    <row r="867" spans="1:27" x14ac:dyDescent="0.3">
      <c r="A867">
        <f t="shared" si="138"/>
        <v>866</v>
      </c>
      <c r="B867" s="13" t="s">
        <v>39004</v>
      </c>
      <c r="C867">
        <v>11451641</v>
      </c>
      <c r="D867" s="15">
        <f t="shared" si="140"/>
        <v>43690.489583333336</v>
      </c>
      <c r="E867">
        <v>11</v>
      </c>
      <c r="F867">
        <v>45</v>
      </c>
      <c r="G867">
        <v>2</v>
      </c>
      <c r="H867" t="s">
        <v>39189</v>
      </c>
      <c r="I867" t="str">
        <f>VLOOKUP(H867,Dictionary!B$41:C$45,2,FALSE)</f>
        <v>Allied Taxi</v>
      </c>
      <c r="J867" t="s">
        <v>25</v>
      </c>
      <c r="K867" t="str">
        <f>VLOOKUP(J867,Dictionary!B$20:C$36,2,FALSE)</f>
        <v>Ambulatory</v>
      </c>
      <c r="L867" t="s">
        <v>11</v>
      </c>
      <c r="M867" t="str">
        <f>VLOOKUP(L867,Dictionary!B$50:C$51,2,FALSE)</f>
        <v>Yes</v>
      </c>
      <c r="N867" t="s">
        <v>39194</v>
      </c>
      <c r="O867" s="15">
        <f t="shared" si="139"/>
        <v>43690.489490740743</v>
      </c>
      <c r="P867" s="12" t="s">
        <v>10417</v>
      </c>
      <c r="Q867" s="15">
        <f t="shared" si="131"/>
        <v>43690.489490740743</v>
      </c>
      <c r="R867" t="s">
        <v>10417</v>
      </c>
      <c r="S867" t="s">
        <v>39209</v>
      </c>
      <c r="T867" s="15">
        <f t="shared" si="132"/>
        <v>43690.518784722219</v>
      </c>
      <c r="U867" s="12" t="s">
        <v>10418</v>
      </c>
      <c r="V867" s="15">
        <f t="shared" si="133"/>
        <v>43690.518784722219</v>
      </c>
      <c r="W867" s="12" t="s">
        <v>10418</v>
      </c>
      <c r="X867" s="11">
        <f t="shared" si="134"/>
        <v>0</v>
      </c>
      <c r="Y867" s="11">
        <f t="shared" si="135"/>
        <v>0</v>
      </c>
      <c r="Z867" s="11">
        <f t="shared" si="136"/>
        <v>0</v>
      </c>
      <c r="AA867" t="str">
        <f t="shared" si="137"/>
        <v>On Time</v>
      </c>
    </row>
    <row r="868" spans="1:27" x14ac:dyDescent="0.3">
      <c r="A868">
        <f t="shared" si="138"/>
        <v>867</v>
      </c>
      <c r="B868" s="13" t="s">
        <v>38975</v>
      </c>
      <c r="C868">
        <v>11322383</v>
      </c>
      <c r="D868" s="15">
        <f t="shared" si="140"/>
        <v>43661.333333333336</v>
      </c>
      <c r="E868">
        <v>8</v>
      </c>
      <c r="F868">
        <v>0</v>
      </c>
      <c r="G868">
        <v>1</v>
      </c>
      <c r="H868" t="s">
        <v>39189</v>
      </c>
      <c r="I868" t="str">
        <f>VLOOKUP(H868,Dictionary!B$41:C$45,2,FALSE)</f>
        <v>Allied Taxi</v>
      </c>
      <c r="J868" t="s">
        <v>25</v>
      </c>
      <c r="K868" t="str">
        <f>VLOOKUP(J868,Dictionary!B$20:C$36,2,FALSE)</f>
        <v>Ambulatory</v>
      </c>
      <c r="L868" t="s">
        <v>11</v>
      </c>
      <c r="M868" t="str">
        <f>VLOOKUP(L868,Dictionary!B$50:C$51,2,FALSE)</f>
        <v>Yes</v>
      </c>
      <c r="N868" t="s">
        <v>39195</v>
      </c>
      <c r="O868" s="15">
        <f t="shared" si="139"/>
        <v>43661.325023148151</v>
      </c>
      <c r="P868" s="12" t="s">
        <v>35276</v>
      </c>
      <c r="Q868" s="15">
        <f t="shared" si="131"/>
        <v>43661.329895833333</v>
      </c>
      <c r="R868" t="s">
        <v>35277</v>
      </c>
      <c r="S868" t="s">
        <v>39209</v>
      </c>
      <c r="T868" s="15">
        <f t="shared" si="132"/>
        <v>43661.353136574071</v>
      </c>
      <c r="U868" s="12" t="s">
        <v>35278</v>
      </c>
      <c r="V868" s="15">
        <f t="shared" si="133"/>
        <v>43661.353136574071</v>
      </c>
      <c r="W868" s="12" t="s">
        <v>35278</v>
      </c>
      <c r="X868" s="11">
        <f t="shared" si="134"/>
        <v>0</v>
      </c>
      <c r="Y868" s="11">
        <f t="shared" si="135"/>
        <v>0.11694444436579943</v>
      </c>
      <c r="Z868" s="11">
        <f t="shared" si="136"/>
        <v>2.8066666647791862</v>
      </c>
      <c r="AA868" t="str">
        <f t="shared" si="137"/>
        <v>On Time</v>
      </c>
    </row>
    <row r="869" spans="1:27" x14ac:dyDescent="0.3">
      <c r="A869">
        <f t="shared" si="138"/>
        <v>868</v>
      </c>
      <c r="B869" s="13" t="s">
        <v>39019</v>
      </c>
      <c r="C869">
        <v>11463754</v>
      </c>
      <c r="D869" s="15">
        <f t="shared" si="140"/>
        <v>43705.604166666664</v>
      </c>
      <c r="E869">
        <v>14</v>
      </c>
      <c r="F869">
        <v>30</v>
      </c>
      <c r="G869">
        <v>3</v>
      </c>
      <c r="H869" t="s">
        <v>39191</v>
      </c>
      <c r="I869" t="str">
        <f>VLOOKUP(H869,Dictionary!B$41:C$45,2,FALSE)</f>
        <v>Arrow Taxi</v>
      </c>
      <c r="J869" t="s">
        <v>53</v>
      </c>
      <c r="K869" t="str">
        <f>VLOOKUP(J869,Dictionary!B$20:C$36,2,FALSE)</f>
        <v>Wheelchair</v>
      </c>
      <c r="L869" t="s">
        <v>5</v>
      </c>
      <c r="M869" t="str">
        <f>VLOOKUP(L869,Dictionary!B$50:C$51,2,FALSE)</f>
        <v>No</v>
      </c>
      <c r="N869" t="s">
        <v>39194</v>
      </c>
      <c r="O869" s="15">
        <f t="shared" si="139"/>
        <v>43705.620868055557</v>
      </c>
      <c r="P869" s="12" t="s">
        <v>7741</v>
      </c>
      <c r="Q869" s="15">
        <f t="shared" si="131"/>
        <v>43705.622245370374</v>
      </c>
      <c r="R869" t="s">
        <v>7742</v>
      </c>
      <c r="S869" t="s">
        <v>39207</v>
      </c>
      <c r="T869" s="15">
        <f t="shared" si="132"/>
        <v>43705.639386574076</v>
      </c>
      <c r="U869" s="12" t="s">
        <v>7743</v>
      </c>
      <c r="V869" s="15">
        <f t="shared" si="133"/>
        <v>43705.642592592594</v>
      </c>
      <c r="W869" s="12" t="s">
        <v>7744</v>
      </c>
      <c r="X869" s="11">
        <f t="shared" si="134"/>
        <v>7.6944444444961846E-2</v>
      </c>
      <c r="Y869" s="11">
        <f t="shared" si="135"/>
        <v>3.3055555599275976E-2</v>
      </c>
      <c r="Z869" s="11">
        <f t="shared" si="136"/>
        <v>2.6400000010617077</v>
      </c>
      <c r="AA869" t="str">
        <f t="shared" si="137"/>
        <v>Late</v>
      </c>
    </row>
    <row r="870" spans="1:27" x14ac:dyDescent="0.3">
      <c r="A870">
        <f t="shared" si="138"/>
        <v>869</v>
      </c>
      <c r="B870" s="13" t="s">
        <v>39060</v>
      </c>
      <c r="C870">
        <v>11635523</v>
      </c>
      <c r="D870" s="15">
        <f t="shared" si="140"/>
        <v>43746.833333333336</v>
      </c>
      <c r="E870">
        <v>20</v>
      </c>
      <c r="F870">
        <v>0</v>
      </c>
      <c r="G870">
        <v>2</v>
      </c>
      <c r="H870" t="s">
        <v>39191</v>
      </c>
      <c r="I870" t="str">
        <f>VLOOKUP(H870,Dictionary!B$41:C$45,2,FALSE)</f>
        <v>Arrow Taxi</v>
      </c>
      <c r="J870" t="s">
        <v>25</v>
      </c>
      <c r="K870" t="str">
        <f>VLOOKUP(J870,Dictionary!B$20:C$36,2,FALSE)</f>
        <v>Ambulatory</v>
      </c>
      <c r="L870" t="s">
        <v>11</v>
      </c>
      <c r="M870" t="str">
        <f>VLOOKUP(L870,Dictionary!B$50:C$51,2,FALSE)</f>
        <v>Yes</v>
      </c>
      <c r="N870" t="s">
        <v>39194</v>
      </c>
      <c r="O870" s="15">
        <f t="shared" si="139"/>
        <v>43746.832962962966</v>
      </c>
      <c r="P870" s="12" t="s">
        <v>4554</v>
      </c>
      <c r="Q870" s="15">
        <f t="shared" si="131"/>
        <v>43746.835717592592</v>
      </c>
      <c r="R870" t="s">
        <v>4555</v>
      </c>
      <c r="S870" t="s">
        <v>39208</v>
      </c>
      <c r="T870" s="15">
        <f t="shared" si="132"/>
        <v>43746.859039351853</v>
      </c>
      <c r="U870" s="12" t="s">
        <v>4556</v>
      </c>
      <c r="V870" s="15">
        <f t="shared" si="133"/>
        <v>43746.860300925924</v>
      </c>
      <c r="W870" s="12" t="s">
        <v>4557</v>
      </c>
      <c r="X870" s="11">
        <f t="shared" si="134"/>
        <v>3.0277777696028352E-2</v>
      </c>
      <c r="Y870" s="11">
        <f t="shared" si="135"/>
        <v>6.611111102392897E-2</v>
      </c>
      <c r="Z870" s="11">
        <f t="shared" si="136"/>
        <v>2.3133333292789757</v>
      </c>
      <c r="AA870" t="str">
        <f t="shared" si="137"/>
        <v>On Time</v>
      </c>
    </row>
    <row r="871" spans="1:27" x14ac:dyDescent="0.3">
      <c r="A871">
        <f t="shared" si="138"/>
        <v>870</v>
      </c>
      <c r="B871" s="13" t="s">
        <v>38988</v>
      </c>
      <c r="C871">
        <v>11366182</v>
      </c>
      <c r="D871" s="15">
        <f t="shared" si="140"/>
        <v>43674.541666666664</v>
      </c>
      <c r="E871">
        <v>13</v>
      </c>
      <c r="F871">
        <v>0</v>
      </c>
      <c r="G871">
        <v>7</v>
      </c>
      <c r="H871" t="s">
        <v>39191</v>
      </c>
      <c r="I871" t="str">
        <f>VLOOKUP(H871,Dictionary!B$41:C$45,2,FALSE)</f>
        <v>Arrow Taxi</v>
      </c>
      <c r="J871" t="s">
        <v>25</v>
      </c>
      <c r="K871" t="str">
        <f>VLOOKUP(J871,Dictionary!B$20:C$36,2,FALSE)</f>
        <v>Ambulatory</v>
      </c>
      <c r="L871" t="s">
        <v>11</v>
      </c>
      <c r="M871" t="str">
        <f>VLOOKUP(L871,Dictionary!B$50:C$51,2,FALSE)</f>
        <v>Yes</v>
      </c>
      <c r="N871" t="s">
        <v>39194</v>
      </c>
      <c r="O871" s="15">
        <f t="shared" si="139"/>
        <v>43674.544131944444</v>
      </c>
      <c r="P871" s="12" t="s">
        <v>5279</v>
      </c>
      <c r="Q871" s="15">
        <f t="shared" si="131"/>
        <v>43674.546122685184</v>
      </c>
      <c r="R871" t="s">
        <v>5280</v>
      </c>
      <c r="S871" t="s">
        <v>39206</v>
      </c>
      <c r="T871" s="15">
        <f t="shared" si="132"/>
        <v>43674.55709490741</v>
      </c>
      <c r="U871" s="12" t="s">
        <v>5281</v>
      </c>
      <c r="V871" s="15">
        <f t="shared" si="133"/>
        <v>43674.561712962961</v>
      </c>
      <c r="W871" s="12" t="s">
        <v>5282</v>
      </c>
      <c r="X871" s="11">
        <f t="shared" si="134"/>
        <v>0.11083333322312683</v>
      </c>
      <c r="Y871" s="11">
        <f t="shared" si="135"/>
        <v>4.7777777770534158E-2</v>
      </c>
      <c r="Z871" s="11">
        <f t="shared" si="136"/>
        <v>3.8066666638478637</v>
      </c>
      <c r="AA871" t="str">
        <f t="shared" si="137"/>
        <v>Late</v>
      </c>
    </row>
    <row r="872" spans="1:27" x14ac:dyDescent="0.3">
      <c r="A872">
        <f t="shared" si="138"/>
        <v>871</v>
      </c>
      <c r="B872" s="13" t="s">
        <v>38849</v>
      </c>
      <c r="C872">
        <v>10904911</v>
      </c>
      <c r="D872" s="15">
        <f t="shared" si="140"/>
        <v>43535.34375</v>
      </c>
      <c r="E872">
        <v>8</v>
      </c>
      <c r="F872">
        <v>15</v>
      </c>
      <c r="G872">
        <v>1</v>
      </c>
      <c r="H872" t="s">
        <v>39189</v>
      </c>
      <c r="I872" t="str">
        <f>VLOOKUP(H872,Dictionary!B$41:C$45,2,FALSE)</f>
        <v>Allied Taxi</v>
      </c>
      <c r="J872" t="s">
        <v>25</v>
      </c>
      <c r="K872" t="str">
        <f>VLOOKUP(J872,Dictionary!B$20:C$36,2,FALSE)</f>
        <v>Ambulatory</v>
      </c>
      <c r="L872" t="s">
        <v>11</v>
      </c>
      <c r="M872" t="str">
        <f>VLOOKUP(L872,Dictionary!B$50:C$51,2,FALSE)</f>
        <v>Yes</v>
      </c>
      <c r="N872" t="s">
        <v>39194</v>
      </c>
      <c r="O872" s="15">
        <f t="shared" si="139"/>
        <v>43535.351493055554</v>
      </c>
      <c r="P872" s="12" t="s">
        <v>7395</v>
      </c>
      <c r="Q872" s="15">
        <f t="shared" si="131"/>
        <v>43535.352905092594</v>
      </c>
      <c r="R872" t="s">
        <v>7396</v>
      </c>
      <c r="S872" t="s">
        <v>39205</v>
      </c>
      <c r="T872" s="15">
        <f t="shared" si="132"/>
        <v>43535.35560185185</v>
      </c>
      <c r="U872" s="12" t="s">
        <v>7397</v>
      </c>
      <c r="V872" s="15">
        <f t="shared" si="133"/>
        <v>43535.357939814814</v>
      </c>
      <c r="W872" s="12" t="s">
        <v>7398</v>
      </c>
      <c r="X872" s="11">
        <f t="shared" si="134"/>
        <v>5.6111111131031066E-2</v>
      </c>
      <c r="Y872" s="11">
        <f t="shared" si="135"/>
        <v>3.3888888952787966E-2</v>
      </c>
      <c r="Z872" s="11">
        <f t="shared" si="136"/>
        <v>2.1600000020116568</v>
      </c>
      <c r="AA872" t="str">
        <f t="shared" si="137"/>
        <v>Late</v>
      </c>
    </row>
    <row r="873" spans="1:27" x14ac:dyDescent="0.3">
      <c r="A873">
        <f t="shared" si="138"/>
        <v>872</v>
      </c>
      <c r="B873" s="13" t="s">
        <v>39080</v>
      </c>
      <c r="C873">
        <v>11678408</v>
      </c>
      <c r="D873" s="15">
        <f t="shared" si="140"/>
        <v>43766.635416666664</v>
      </c>
      <c r="E873">
        <v>15</v>
      </c>
      <c r="F873">
        <v>15</v>
      </c>
      <c r="G873">
        <v>1</v>
      </c>
      <c r="H873" t="s">
        <v>39190</v>
      </c>
      <c r="I873" t="str">
        <f>VLOOKUP(H873,Dictionary!B$41:C$45,2,FALSE)</f>
        <v>Big City Taxi</v>
      </c>
      <c r="J873" t="s">
        <v>25</v>
      </c>
      <c r="K873" t="str">
        <f>VLOOKUP(J873,Dictionary!B$20:C$36,2,FALSE)</f>
        <v>Ambulatory</v>
      </c>
      <c r="L873" t="s">
        <v>11</v>
      </c>
      <c r="M873" t="str">
        <f>VLOOKUP(L873,Dictionary!B$50:C$51,2,FALSE)</f>
        <v>Yes</v>
      </c>
      <c r="N873" t="s">
        <v>39194</v>
      </c>
      <c r="O873" s="15">
        <f t="shared" si="139"/>
        <v>43766.633518518516</v>
      </c>
      <c r="P873" s="12" t="s">
        <v>23999</v>
      </c>
      <c r="Q873" s="15">
        <f t="shared" si="131"/>
        <v>43766.635636574072</v>
      </c>
      <c r="R873" t="s">
        <v>24000</v>
      </c>
      <c r="S873" t="s">
        <v>39209</v>
      </c>
      <c r="T873" s="15">
        <f t="shared" si="132"/>
        <v>43766.662465277775</v>
      </c>
      <c r="U873" s="12" t="s">
        <v>24001</v>
      </c>
      <c r="V873" s="15">
        <f t="shared" si="133"/>
        <v>43766.663530092592</v>
      </c>
      <c r="W873" s="12" t="s">
        <v>24002</v>
      </c>
      <c r="X873" s="11">
        <f t="shared" si="134"/>
        <v>2.5555555592291057E-2</v>
      </c>
      <c r="Y873" s="11">
        <f t="shared" si="135"/>
        <v>5.0833333341870457E-2</v>
      </c>
      <c r="Z873" s="11">
        <f t="shared" si="136"/>
        <v>1.8333333344198763</v>
      </c>
      <c r="AA873" t="str">
        <f t="shared" si="137"/>
        <v>On Time</v>
      </c>
    </row>
    <row r="874" spans="1:27" x14ac:dyDescent="0.3">
      <c r="A874">
        <f t="shared" si="138"/>
        <v>873</v>
      </c>
      <c r="B874" s="13" t="s">
        <v>38860</v>
      </c>
      <c r="C874">
        <v>10990564</v>
      </c>
      <c r="D874" s="15">
        <f t="shared" si="140"/>
        <v>43546.552083333336</v>
      </c>
      <c r="E874">
        <v>13</v>
      </c>
      <c r="F874">
        <v>15</v>
      </c>
      <c r="G874">
        <v>5</v>
      </c>
      <c r="H874" t="s">
        <v>39189</v>
      </c>
      <c r="I874" t="str">
        <f>VLOOKUP(H874,Dictionary!B$41:C$45,2,FALSE)</f>
        <v>Allied Taxi</v>
      </c>
      <c r="J874" t="s">
        <v>25</v>
      </c>
      <c r="K874" t="str">
        <f>VLOOKUP(J874,Dictionary!B$20:C$36,2,FALSE)</f>
        <v>Ambulatory</v>
      </c>
      <c r="L874" t="s">
        <v>11</v>
      </c>
      <c r="M874" t="str">
        <f>VLOOKUP(L874,Dictionary!B$50:C$51,2,FALSE)</f>
        <v>Yes</v>
      </c>
      <c r="N874" t="s">
        <v>39195</v>
      </c>
      <c r="O874" s="15">
        <f t="shared" si="139"/>
        <v>43546.552407407406</v>
      </c>
      <c r="P874" s="12" t="s">
        <v>33504</v>
      </c>
      <c r="Q874" s="15">
        <f t="shared" si="131"/>
        <v>43546.552407407406</v>
      </c>
      <c r="R874" t="s">
        <v>33504</v>
      </c>
      <c r="S874" t="s">
        <v>39206</v>
      </c>
      <c r="T874" s="15">
        <f t="shared" si="132"/>
        <v>43546.56490740741</v>
      </c>
      <c r="U874" s="12" t="s">
        <v>33505</v>
      </c>
      <c r="V874" s="15">
        <f t="shared" si="133"/>
        <v>43546.565312500003</v>
      </c>
      <c r="W874" s="12" t="s">
        <v>33506</v>
      </c>
      <c r="X874" s="11">
        <f t="shared" si="134"/>
        <v>9.7222222248092294E-3</v>
      </c>
      <c r="Y874" s="11">
        <f t="shared" si="135"/>
        <v>0</v>
      </c>
      <c r="Z874" s="11">
        <f t="shared" si="136"/>
        <v>0.2333333333954215</v>
      </c>
      <c r="AA874" t="str">
        <f t="shared" si="137"/>
        <v>Late</v>
      </c>
    </row>
    <row r="875" spans="1:27" x14ac:dyDescent="0.3">
      <c r="A875">
        <f t="shared" si="138"/>
        <v>874</v>
      </c>
      <c r="B875" s="13" t="s">
        <v>39111</v>
      </c>
      <c r="C875">
        <v>11842796</v>
      </c>
      <c r="D875" s="15">
        <f t="shared" si="140"/>
        <v>43797.6875</v>
      </c>
      <c r="E875">
        <v>16</v>
      </c>
      <c r="F875">
        <v>30</v>
      </c>
      <c r="G875">
        <v>4</v>
      </c>
      <c r="H875" t="s">
        <v>39190</v>
      </c>
      <c r="I875" t="str">
        <f>VLOOKUP(H875,Dictionary!B$41:C$45,2,FALSE)</f>
        <v>Big City Taxi</v>
      </c>
      <c r="J875" t="s">
        <v>10</v>
      </c>
      <c r="K875" t="str">
        <f>VLOOKUP(J875,Dictionary!B$20:C$36,2,FALSE)</f>
        <v>Walker</v>
      </c>
      <c r="L875" t="s">
        <v>11</v>
      </c>
      <c r="M875" t="str">
        <f>VLOOKUP(L875,Dictionary!B$50:C$51,2,FALSE)</f>
        <v>Yes</v>
      </c>
      <c r="N875" t="s">
        <v>39195</v>
      </c>
      <c r="O875" s="15">
        <f t="shared" si="139"/>
        <v>43797.694409722222</v>
      </c>
      <c r="P875" s="12" t="s">
        <v>5434</v>
      </c>
      <c r="Q875" s="15">
        <f t="shared" si="131"/>
        <v>43797.695347222223</v>
      </c>
      <c r="R875" t="s">
        <v>5435</v>
      </c>
      <c r="S875" t="s">
        <v>39208</v>
      </c>
      <c r="T875" s="15">
        <f t="shared" si="132"/>
        <v>43797.720451388886</v>
      </c>
      <c r="U875" s="12" t="s">
        <v>5436</v>
      </c>
      <c r="V875" s="15">
        <f t="shared" si="133"/>
        <v>43797.721643518518</v>
      </c>
      <c r="W875" s="12" t="s">
        <v>5437</v>
      </c>
      <c r="X875" s="11">
        <f t="shared" si="134"/>
        <v>2.8611111163627356E-2</v>
      </c>
      <c r="Y875" s="11">
        <f t="shared" si="135"/>
        <v>2.2500000020954758E-2</v>
      </c>
      <c r="Z875" s="11">
        <f t="shared" si="136"/>
        <v>1.2266666684299707</v>
      </c>
      <c r="AA875" t="str">
        <f t="shared" si="137"/>
        <v>Late</v>
      </c>
    </row>
    <row r="876" spans="1:27" x14ac:dyDescent="0.3">
      <c r="A876">
        <f t="shared" si="138"/>
        <v>875</v>
      </c>
      <c r="B876" s="13" t="s">
        <v>38894</v>
      </c>
      <c r="C876">
        <v>11051703</v>
      </c>
      <c r="D876" s="15">
        <f t="shared" si="140"/>
        <v>43580.427083333336</v>
      </c>
      <c r="E876">
        <v>10</v>
      </c>
      <c r="F876">
        <v>15</v>
      </c>
      <c r="G876">
        <v>4</v>
      </c>
      <c r="H876" t="s">
        <v>39189</v>
      </c>
      <c r="I876" t="str">
        <f>VLOOKUP(H876,Dictionary!B$41:C$45,2,FALSE)</f>
        <v>Allied Taxi</v>
      </c>
      <c r="J876" t="s">
        <v>25</v>
      </c>
      <c r="K876" t="str">
        <f>VLOOKUP(J876,Dictionary!B$20:C$36,2,FALSE)</f>
        <v>Ambulatory</v>
      </c>
      <c r="L876" t="s">
        <v>11</v>
      </c>
      <c r="M876" t="str">
        <f>VLOOKUP(L876,Dictionary!B$50:C$51,2,FALSE)</f>
        <v>Yes</v>
      </c>
      <c r="N876" t="s">
        <v>39195</v>
      </c>
      <c r="O876" s="15">
        <f t="shared" si="139"/>
        <v>43580.424375000002</v>
      </c>
      <c r="P876" s="12" t="s">
        <v>32523</v>
      </c>
      <c r="Q876" s="15">
        <f t="shared" si="131"/>
        <v>43580.426574074074</v>
      </c>
      <c r="R876" t="s">
        <v>13259</v>
      </c>
      <c r="S876" t="s">
        <v>39207</v>
      </c>
      <c r="T876" s="15">
        <f t="shared" si="132"/>
        <v>43580.439895833333</v>
      </c>
      <c r="U876" s="12" t="s">
        <v>32524</v>
      </c>
      <c r="V876" s="15">
        <f t="shared" si="133"/>
        <v>43580.44085648148</v>
      </c>
      <c r="W876" s="12" t="s">
        <v>6876</v>
      </c>
      <c r="X876" s="11">
        <f t="shared" si="134"/>
        <v>2.305555553175509E-2</v>
      </c>
      <c r="Y876" s="11">
        <f t="shared" si="135"/>
        <v>5.277777771698311E-2</v>
      </c>
      <c r="Z876" s="11">
        <f t="shared" si="136"/>
        <v>1.8199999979697168</v>
      </c>
      <c r="AA876" t="str">
        <f t="shared" si="137"/>
        <v>On Time</v>
      </c>
    </row>
    <row r="877" spans="1:27" x14ac:dyDescent="0.3">
      <c r="A877">
        <f t="shared" si="138"/>
        <v>876</v>
      </c>
      <c r="B877" s="13" t="s">
        <v>39089</v>
      </c>
      <c r="C877">
        <v>11712087</v>
      </c>
      <c r="D877" s="15">
        <f t="shared" si="140"/>
        <v>43775.458333333336</v>
      </c>
      <c r="E877">
        <v>11</v>
      </c>
      <c r="F877">
        <v>0</v>
      </c>
      <c r="G877">
        <v>3</v>
      </c>
      <c r="H877" t="s">
        <v>39191</v>
      </c>
      <c r="I877" t="str">
        <f>VLOOKUP(H877,Dictionary!B$41:C$45,2,FALSE)</f>
        <v>Arrow Taxi</v>
      </c>
      <c r="J877" t="s">
        <v>58</v>
      </c>
      <c r="K877" t="str">
        <f>VLOOKUP(J877,Dictionary!B$20:C$36,2,FALSE)</f>
        <v>Power Wheelchair 2</v>
      </c>
      <c r="L877" t="s">
        <v>5</v>
      </c>
      <c r="M877" t="str">
        <f>VLOOKUP(L877,Dictionary!B$50:C$51,2,FALSE)</f>
        <v>No</v>
      </c>
      <c r="N877" t="s">
        <v>39195</v>
      </c>
      <c r="O877" s="15">
        <f t="shared" si="139"/>
        <v>43775.451736111114</v>
      </c>
      <c r="P877" s="12" t="s">
        <v>10557</v>
      </c>
      <c r="Q877" s="15">
        <f t="shared" si="131"/>
        <v>43775.453425925924</v>
      </c>
      <c r="R877" t="s">
        <v>10558</v>
      </c>
      <c r="S877" t="s">
        <v>39205</v>
      </c>
      <c r="T877" s="15">
        <f t="shared" si="132"/>
        <v>43775.460844907408</v>
      </c>
      <c r="U877" s="12" t="s">
        <v>10559</v>
      </c>
      <c r="V877" s="15">
        <f t="shared" si="133"/>
        <v>43775.463379629633</v>
      </c>
      <c r="W877" s="12" t="s">
        <v>10560</v>
      </c>
      <c r="X877" s="11">
        <f t="shared" si="134"/>
        <v>6.0833333409391344E-2</v>
      </c>
      <c r="Y877" s="11">
        <f t="shared" si="135"/>
        <v>4.0555555431637913E-2</v>
      </c>
      <c r="Z877" s="11">
        <f t="shared" si="136"/>
        <v>2.4333333321847022</v>
      </c>
      <c r="AA877" t="str">
        <f t="shared" si="137"/>
        <v>On Time</v>
      </c>
    </row>
    <row r="878" spans="1:27" x14ac:dyDescent="0.3">
      <c r="A878">
        <f t="shared" si="138"/>
        <v>877</v>
      </c>
      <c r="B878" s="13" t="s">
        <v>38905</v>
      </c>
      <c r="C878">
        <v>11083848</v>
      </c>
      <c r="D878" s="15">
        <f t="shared" si="140"/>
        <v>43591.322916666664</v>
      </c>
      <c r="E878">
        <v>7</v>
      </c>
      <c r="F878">
        <v>45</v>
      </c>
      <c r="G878">
        <v>1</v>
      </c>
      <c r="H878" t="s">
        <v>39191</v>
      </c>
      <c r="I878" t="str">
        <f>VLOOKUP(H878,Dictionary!B$41:C$45,2,FALSE)</f>
        <v>Arrow Taxi</v>
      </c>
      <c r="J878" t="s">
        <v>53</v>
      </c>
      <c r="K878" t="str">
        <f>VLOOKUP(J878,Dictionary!B$20:C$36,2,FALSE)</f>
        <v>Wheelchair</v>
      </c>
      <c r="L878" t="s">
        <v>5</v>
      </c>
      <c r="M878" t="str">
        <f>VLOOKUP(L878,Dictionary!B$50:C$51,2,FALSE)</f>
        <v>No</v>
      </c>
      <c r="N878" t="s">
        <v>39194</v>
      </c>
      <c r="O878" s="15">
        <f t="shared" si="139"/>
        <v>43591.333043981482</v>
      </c>
      <c r="P878" s="12" t="s">
        <v>21157</v>
      </c>
      <c r="Q878" s="15">
        <f t="shared" si="131"/>
        <v>43591.336840277778</v>
      </c>
      <c r="R878" t="s">
        <v>21158</v>
      </c>
      <c r="S878" t="s">
        <v>39208</v>
      </c>
      <c r="T878" s="15">
        <f t="shared" si="132"/>
        <v>43591.356550925928</v>
      </c>
      <c r="U878" s="12" t="s">
        <v>21159</v>
      </c>
      <c r="V878" s="15">
        <f t="shared" si="133"/>
        <v>43591.359027777777</v>
      </c>
      <c r="W878" s="12" t="s">
        <v>21160</v>
      </c>
      <c r="X878" s="11">
        <f t="shared" si="134"/>
        <v>5.944444437045604E-2</v>
      </c>
      <c r="Y878" s="11">
        <f t="shared" si="135"/>
        <v>9.1111111105419695E-2</v>
      </c>
      <c r="Z878" s="11">
        <f t="shared" si="136"/>
        <v>3.6133333314210176</v>
      </c>
      <c r="AA878" t="str">
        <f t="shared" si="137"/>
        <v>Late</v>
      </c>
    </row>
    <row r="879" spans="1:27" x14ac:dyDescent="0.3">
      <c r="A879">
        <f t="shared" si="138"/>
        <v>878</v>
      </c>
      <c r="B879" s="13" t="s">
        <v>39119</v>
      </c>
      <c r="C879">
        <v>11823503</v>
      </c>
      <c r="D879" s="15">
        <f t="shared" si="140"/>
        <v>43805.354166666664</v>
      </c>
      <c r="E879">
        <v>8</v>
      </c>
      <c r="F879">
        <v>30</v>
      </c>
      <c r="G879">
        <v>5</v>
      </c>
      <c r="H879" t="s">
        <v>39189</v>
      </c>
      <c r="I879" t="str">
        <f>VLOOKUP(H879,Dictionary!B$41:C$45,2,FALSE)</f>
        <v>Allied Taxi</v>
      </c>
      <c r="J879" t="s">
        <v>25</v>
      </c>
      <c r="K879" t="str">
        <f>VLOOKUP(J879,Dictionary!B$20:C$36,2,FALSE)</f>
        <v>Ambulatory</v>
      </c>
      <c r="L879" t="s">
        <v>11</v>
      </c>
      <c r="M879" t="str">
        <f>VLOOKUP(L879,Dictionary!B$50:C$51,2,FALSE)</f>
        <v>Yes</v>
      </c>
      <c r="N879" t="s">
        <v>39196</v>
      </c>
      <c r="O879" s="15">
        <f t="shared" si="139"/>
        <v>43805.356504629628</v>
      </c>
      <c r="P879" s="12" t="s">
        <v>24776</v>
      </c>
      <c r="Q879" s="15">
        <f t="shared" si="131"/>
        <v>43805.358356481483</v>
      </c>
      <c r="R879" t="s">
        <v>30937</v>
      </c>
      <c r="S879" t="s">
        <v>39208</v>
      </c>
      <c r="T879" s="15">
        <f t="shared" si="132"/>
        <v>43805.380335648151</v>
      </c>
      <c r="U879" s="12" t="s">
        <v>30938</v>
      </c>
      <c r="V879" s="15">
        <f t="shared" si="133"/>
        <v>43805.380983796298</v>
      </c>
      <c r="W879" s="12" t="s">
        <v>30939</v>
      </c>
      <c r="X879" s="11">
        <f t="shared" si="134"/>
        <v>1.555555552477017E-2</v>
      </c>
      <c r="Y879" s="11">
        <f t="shared" si="135"/>
        <v>4.4444444531109184E-2</v>
      </c>
      <c r="Z879" s="11">
        <f t="shared" si="136"/>
        <v>1.4400000013411045</v>
      </c>
      <c r="AA879" t="str">
        <f t="shared" si="137"/>
        <v>Late</v>
      </c>
    </row>
    <row r="880" spans="1:27" x14ac:dyDescent="0.3">
      <c r="A880">
        <f t="shared" si="138"/>
        <v>879</v>
      </c>
      <c r="B880" s="13" t="s">
        <v>39040</v>
      </c>
      <c r="C880">
        <v>11530734</v>
      </c>
      <c r="D880" s="15">
        <f t="shared" si="140"/>
        <v>43726.583333333336</v>
      </c>
      <c r="E880">
        <v>14</v>
      </c>
      <c r="F880">
        <v>0</v>
      </c>
      <c r="G880">
        <v>3</v>
      </c>
      <c r="H880" t="s">
        <v>39189</v>
      </c>
      <c r="I880" t="str">
        <f>VLOOKUP(H880,Dictionary!B$41:C$45,2,FALSE)</f>
        <v>Allied Taxi</v>
      </c>
      <c r="J880" t="s">
        <v>10</v>
      </c>
      <c r="K880" t="str">
        <f>VLOOKUP(J880,Dictionary!B$20:C$36,2,FALSE)</f>
        <v>Walker</v>
      </c>
      <c r="L880" t="s">
        <v>11</v>
      </c>
      <c r="M880" t="str">
        <f>VLOOKUP(L880,Dictionary!B$50:C$51,2,FALSE)</f>
        <v>Yes</v>
      </c>
      <c r="N880" t="s">
        <v>39195</v>
      </c>
      <c r="O880" s="15">
        <f t="shared" si="139"/>
        <v>43726.576643518521</v>
      </c>
      <c r="P880" s="12" t="s">
        <v>24592</v>
      </c>
      <c r="Q880" s="15">
        <f t="shared" si="131"/>
        <v>43726.579432870371</v>
      </c>
      <c r="R880" t="s">
        <v>38459</v>
      </c>
      <c r="S880" t="s">
        <v>39206</v>
      </c>
      <c r="T880" s="15">
        <f t="shared" si="132"/>
        <v>43726.59065972222</v>
      </c>
      <c r="U880" s="12" t="s">
        <v>843</v>
      </c>
      <c r="V880" s="15">
        <f t="shared" si="133"/>
        <v>43726.593344907407</v>
      </c>
      <c r="W880" s="12" t="s">
        <v>15012</v>
      </c>
      <c r="X880" s="11">
        <f t="shared" si="134"/>
        <v>6.4444444491527975E-2</v>
      </c>
      <c r="Y880" s="11">
        <f t="shared" si="135"/>
        <v>6.6944444377440959E-2</v>
      </c>
      <c r="Z880" s="11">
        <f t="shared" si="136"/>
        <v>3.1533333328552544</v>
      </c>
      <c r="AA880" t="str">
        <f t="shared" si="137"/>
        <v>On Time</v>
      </c>
    </row>
    <row r="881" spans="1:27" x14ac:dyDescent="0.3">
      <c r="A881">
        <f t="shared" si="138"/>
        <v>880</v>
      </c>
      <c r="B881" s="13" t="s">
        <v>39090</v>
      </c>
      <c r="C881">
        <v>11716659</v>
      </c>
      <c r="D881" s="15">
        <f t="shared" si="140"/>
        <v>43776.625</v>
      </c>
      <c r="E881">
        <v>15</v>
      </c>
      <c r="F881">
        <v>0</v>
      </c>
      <c r="G881">
        <v>4</v>
      </c>
      <c r="H881" t="s">
        <v>39191</v>
      </c>
      <c r="I881" t="str">
        <f>VLOOKUP(H881,Dictionary!B$41:C$45,2,FALSE)</f>
        <v>Arrow Taxi</v>
      </c>
      <c r="J881" t="s">
        <v>53</v>
      </c>
      <c r="K881" t="str">
        <f>VLOOKUP(J881,Dictionary!B$20:C$36,2,FALSE)</f>
        <v>Wheelchair</v>
      </c>
      <c r="L881" t="s">
        <v>5</v>
      </c>
      <c r="M881" t="str">
        <f>VLOOKUP(L881,Dictionary!B$50:C$51,2,FALSE)</f>
        <v>No</v>
      </c>
      <c r="N881" t="s">
        <v>39194</v>
      </c>
      <c r="O881" s="15">
        <f t="shared" si="139"/>
        <v>43776.628981481481</v>
      </c>
      <c r="P881" s="12" t="s">
        <v>12176</v>
      </c>
      <c r="Q881" s="15">
        <f t="shared" si="131"/>
        <v>43776.634444444448</v>
      </c>
      <c r="R881" t="s">
        <v>12177</v>
      </c>
      <c r="S881" t="s">
        <v>39207</v>
      </c>
      <c r="T881" s="15">
        <f t="shared" si="132"/>
        <v>43776.647951388892</v>
      </c>
      <c r="U881" s="12" t="s">
        <v>12178</v>
      </c>
      <c r="V881" s="15">
        <f t="shared" si="133"/>
        <v>43776.648229166669</v>
      </c>
      <c r="W881" s="12" t="s">
        <v>12179</v>
      </c>
      <c r="X881" s="11">
        <f t="shared" si="134"/>
        <v>6.6666666534729302E-3</v>
      </c>
      <c r="Y881" s="11">
        <f t="shared" si="135"/>
        <v>0.13111111120088026</v>
      </c>
      <c r="Z881" s="11">
        <f t="shared" si="136"/>
        <v>3.3066666685044765</v>
      </c>
      <c r="AA881" t="str">
        <f t="shared" si="137"/>
        <v>Late</v>
      </c>
    </row>
    <row r="882" spans="1:27" x14ac:dyDescent="0.3">
      <c r="A882">
        <f t="shared" si="138"/>
        <v>881</v>
      </c>
      <c r="B882" s="13" t="s">
        <v>38920</v>
      </c>
      <c r="C882">
        <v>11134822</v>
      </c>
      <c r="D882" s="15">
        <f t="shared" si="140"/>
        <v>43606.395833333336</v>
      </c>
      <c r="E882">
        <v>9</v>
      </c>
      <c r="F882">
        <v>30</v>
      </c>
      <c r="G882">
        <v>2</v>
      </c>
      <c r="H882" t="s">
        <v>39190</v>
      </c>
      <c r="I882" t="str">
        <f>VLOOKUP(H882,Dictionary!B$41:C$45,2,FALSE)</f>
        <v>Big City Taxi</v>
      </c>
      <c r="J882" t="s">
        <v>10</v>
      </c>
      <c r="K882" t="str">
        <f>VLOOKUP(J882,Dictionary!B$20:C$36,2,FALSE)</f>
        <v>Walker</v>
      </c>
      <c r="L882" t="s">
        <v>11</v>
      </c>
      <c r="M882" t="str">
        <f>VLOOKUP(L882,Dictionary!B$50:C$51,2,FALSE)</f>
        <v>Yes</v>
      </c>
      <c r="N882" t="s">
        <v>39195</v>
      </c>
      <c r="O882" s="15">
        <f t="shared" si="139"/>
        <v>43606.398148148146</v>
      </c>
      <c r="P882" s="12" t="s">
        <v>7543</v>
      </c>
      <c r="Q882" s="15">
        <f t="shared" si="131"/>
        <v>43606.401516203703</v>
      </c>
      <c r="R882" t="s">
        <v>29797</v>
      </c>
      <c r="S882" t="s">
        <v>39206</v>
      </c>
      <c r="T882" s="15">
        <f t="shared" si="132"/>
        <v>43606.411597222221</v>
      </c>
      <c r="U882" s="12" t="s">
        <v>211</v>
      </c>
      <c r="V882" s="15">
        <f t="shared" si="133"/>
        <v>43606.413356481484</v>
      </c>
      <c r="W882" s="12" t="s">
        <v>29798</v>
      </c>
      <c r="X882" s="11">
        <f t="shared" si="134"/>
        <v>4.2222222313284874E-2</v>
      </c>
      <c r="Y882" s="11">
        <f t="shared" si="135"/>
        <v>8.0833333369810134E-2</v>
      </c>
      <c r="Z882" s="11">
        <f t="shared" si="136"/>
        <v>2.9533333363942802</v>
      </c>
      <c r="AA882" t="str">
        <f t="shared" si="137"/>
        <v>Late</v>
      </c>
    </row>
    <row r="883" spans="1:27" x14ac:dyDescent="0.3">
      <c r="A883">
        <f t="shared" si="138"/>
        <v>882</v>
      </c>
      <c r="B883" s="13" t="s">
        <v>38922</v>
      </c>
      <c r="C883">
        <v>11140988</v>
      </c>
      <c r="D883" s="15">
        <f t="shared" si="140"/>
        <v>43608.395833333336</v>
      </c>
      <c r="E883">
        <v>9</v>
      </c>
      <c r="F883">
        <v>30</v>
      </c>
      <c r="G883">
        <v>4</v>
      </c>
      <c r="H883" t="s">
        <v>39191</v>
      </c>
      <c r="I883" t="str">
        <f>VLOOKUP(H883,Dictionary!B$41:C$45,2,FALSE)</f>
        <v>Arrow Taxi</v>
      </c>
      <c r="J883" t="s">
        <v>53</v>
      </c>
      <c r="K883" t="str">
        <f>VLOOKUP(J883,Dictionary!B$20:C$36,2,FALSE)</f>
        <v>Wheelchair</v>
      </c>
      <c r="L883" t="s">
        <v>5</v>
      </c>
      <c r="M883" t="str">
        <f>VLOOKUP(L883,Dictionary!B$50:C$51,2,FALSE)</f>
        <v>No</v>
      </c>
      <c r="N883" t="s">
        <v>39195</v>
      </c>
      <c r="O883" s="15">
        <f t="shared" si="139"/>
        <v>43608.392430555556</v>
      </c>
      <c r="P883" s="12" t="s">
        <v>28360</v>
      </c>
      <c r="Q883" s="15">
        <f t="shared" si="131"/>
        <v>43608.394953703704</v>
      </c>
      <c r="R883" t="s">
        <v>28361</v>
      </c>
      <c r="S883" t="s">
        <v>39208</v>
      </c>
      <c r="T883" s="15">
        <f t="shared" si="132"/>
        <v>43608.416666666664</v>
      </c>
      <c r="U883" s="12" t="s">
        <v>28362</v>
      </c>
      <c r="V883" s="15">
        <f t="shared" si="133"/>
        <v>43608.419930555552</v>
      </c>
      <c r="W883" s="12" t="s">
        <v>28363</v>
      </c>
      <c r="X883" s="11">
        <f t="shared" si="134"/>
        <v>7.8333333309274167E-2</v>
      </c>
      <c r="Y883" s="11">
        <f t="shared" si="135"/>
        <v>6.0555555566679686E-2</v>
      </c>
      <c r="Z883" s="11">
        <f t="shared" si="136"/>
        <v>3.3333333330228925</v>
      </c>
      <c r="AA883" t="str">
        <f t="shared" si="137"/>
        <v>On Time</v>
      </c>
    </row>
    <row r="884" spans="1:27" x14ac:dyDescent="0.3">
      <c r="A884">
        <f t="shared" si="138"/>
        <v>883</v>
      </c>
      <c r="B884" s="13" t="s">
        <v>38906</v>
      </c>
      <c r="C884">
        <v>11125206</v>
      </c>
      <c r="D884" s="15">
        <f t="shared" si="140"/>
        <v>43592.520833333336</v>
      </c>
      <c r="E884">
        <v>12</v>
      </c>
      <c r="F884">
        <v>30</v>
      </c>
      <c r="G884">
        <v>2</v>
      </c>
      <c r="H884" t="s">
        <v>39191</v>
      </c>
      <c r="I884" t="str">
        <f>VLOOKUP(H884,Dictionary!B$41:C$45,2,FALSE)</f>
        <v>Arrow Taxi</v>
      </c>
      <c r="J884" t="s">
        <v>25</v>
      </c>
      <c r="K884" t="str">
        <f>VLOOKUP(J884,Dictionary!B$20:C$36,2,FALSE)</f>
        <v>Ambulatory</v>
      </c>
      <c r="L884" t="s">
        <v>11</v>
      </c>
      <c r="M884" t="str">
        <f>VLOOKUP(L884,Dictionary!B$50:C$51,2,FALSE)</f>
        <v>Yes</v>
      </c>
      <c r="N884" t="s">
        <v>39195</v>
      </c>
      <c r="O884" s="15">
        <f t="shared" si="139"/>
        <v>43592.519456018519</v>
      </c>
      <c r="P884" s="12" t="s">
        <v>12262</v>
      </c>
      <c r="Q884" s="15">
        <f t="shared" si="131"/>
        <v>43592.520844907405</v>
      </c>
      <c r="R884" t="s">
        <v>12263</v>
      </c>
      <c r="S884" t="s">
        <v>39209</v>
      </c>
      <c r="T884" s="15">
        <f t="shared" si="132"/>
        <v>43592.546585648146</v>
      </c>
      <c r="U884" s="12" t="s">
        <v>12264</v>
      </c>
      <c r="V884" s="15">
        <f t="shared" si="133"/>
        <v>43592.547430555554</v>
      </c>
      <c r="W884" s="12" t="s">
        <v>12265</v>
      </c>
      <c r="X884" s="11">
        <f t="shared" si="134"/>
        <v>2.0277777803130448E-2</v>
      </c>
      <c r="Y884" s="11">
        <f t="shared" si="135"/>
        <v>3.3333333267364651E-2</v>
      </c>
      <c r="Z884" s="11">
        <f t="shared" si="136"/>
        <v>1.2866666656918824</v>
      </c>
      <c r="AA884" t="str">
        <f t="shared" si="137"/>
        <v>On Time</v>
      </c>
    </row>
    <row r="885" spans="1:27" x14ac:dyDescent="0.3">
      <c r="A885">
        <f t="shared" si="138"/>
        <v>884</v>
      </c>
      <c r="B885" s="13" t="s">
        <v>39021</v>
      </c>
      <c r="C885">
        <v>11496094</v>
      </c>
      <c r="D885" s="15">
        <f t="shared" si="140"/>
        <v>43707.59375</v>
      </c>
      <c r="E885">
        <v>14</v>
      </c>
      <c r="F885">
        <v>15</v>
      </c>
      <c r="G885">
        <v>5</v>
      </c>
      <c r="H885" t="s">
        <v>39189</v>
      </c>
      <c r="I885" t="str">
        <f>VLOOKUP(H885,Dictionary!B$41:C$45,2,FALSE)</f>
        <v>Allied Taxi</v>
      </c>
      <c r="J885" t="s">
        <v>10</v>
      </c>
      <c r="K885" t="str">
        <f>VLOOKUP(J885,Dictionary!B$20:C$36,2,FALSE)</f>
        <v>Walker</v>
      </c>
      <c r="L885" t="s">
        <v>11</v>
      </c>
      <c r="M885" t="str">
        <f>VLOOKUP(L885,Dictionary!B$50:C$51,2,FALSE)</f>
        <v>Yes</v>
      </c>
      <c r="N885" t="s">
        <v>39194</v>
      </c>
      <c r="O885" s="15">
        <f t="shared" si="139"/>
        <v>43707.607812499999</v>
      </c>
      <c r="P885" s="12" t="s">
        <v>11803</v>
      </c>
      <c r="Q885" s="15">
        <f t="shared" si="131"/>
        <v>43707.608194444445</v>
      </c>
      <c r="R885" t="s">
        <v>11804</v>
      </c>
      <c r="S885" t="s">
        <v>39205</v>
      </c>
      <c r="T885" s="15">
        <f t="shared" si="132"/>
        <v>43707.61210648148</v>
      </c>
      <c r="U885" s="12" t="s">
        <v>11805</v>
      </c>
      <c r="V885" s="15">
        <f t="shared" si="133"/>
        <v>43707.613275462965</v>
      </c>
      <c r="W885" s="12" t="s">
        <v>11806</v>
      </c>
      <c r="X885" s="11">
        <f t="shared" si="134"/>
        <v>2.8055555652827024E-2</v>
      </c>
      <c r="Y885" s="11">
        <f t="shared" si="135"/>
        <v>9.1666667140088975E-3</v>
      </c>
      <c r="Z885" s="11">
        <f t="shared" si="136"/>
        <v>0.89333333680406213</v>
      </c>
      <c r="AA885" t="str">
        <f t="shared" si="137"/>
        <v>Late</v>
      </c>
    </row>
    <row r="886" spans="1:27" x14ac:dyDescent="0.3">
      <c r="A886">
        <f t="shared" si="138"/>
        <v>885</v>
      </c>
      <c r="B886" s="13" t="s">
        <v>39053</v>
      </c>
      <c r="C886">
        <v>11588232</v>
      </c>
      <c r="D886" s="15">
        <f t="shared" si="140"/>
        <v>43739.645833333336</v>
      </c>
      <c r="E886">
        <v>15</v>
      </c>
      <c r="F886">
        <v>30</v>
      </c>
      <c r="G886">
        <v>2</v>
      </c>
      <c r="H886" t="s">
        <v>39191</v>
      </c>
      <c r="I886" t="str">
        <f>VLOOKUP(H886,Dictionary!B$41:C$45,2,FALSE)</f>
        <v>Arrow Taxi</v>
      </c>
      <c r="J886" t="s">
        <v>4</v>
      </c>
      <c r="K886" t="str">
        <f>VLOOKUP(J886,Dictionary!B$20:C$36,2,FALSE)</f>
        <v>Over-size Wheelchair</v>
      </c>
      <c r="L886" t="s">
        <v>5</v>
      </c>
      <c r="M886" t="str">
        <f>VLOOKUP(L886,Dictionary!B$50:C$51,2,FALSE)</f>
        <v>No</v>
      </c>
      <c r="N886" t="s">
        <v>39194</v>
      </c>
      <c r="O886" s="15">
        <f t="shared" si="139"/>
        <v>43739.653541666667</v>
      </c>
      <c r="P886" s="12" t="s">
        <v>25557</v>
      </c>
      <c r="Q886" s="15">
        <f t="shared" si="131"/>
        <v>43739.656967592593</v>
      </c>
      <c r="R886" t="s">
        <v>25558</v>
      </c>
      <c r="S886" t="s">
        <v>39205</v>
      </c>
      <c r="T886" s="15">
        <f t="shared" si="132"/>
        <v>43739.660729166666</v>
      </c>
      <c r="U886" s="12" t="s">
        <v>25559</v>
      </c>
      <c r="V886" s="15">
        <f t="shared" si="133"/>
        <v>43739.662569444445</v>
      </c>
      <c r="W886" s="12" t="s">
        <v>25560</v>
      </c>
      <c r="X886" s="11">
        <f t="shared" si="134"/>
        <v>4.4166666688397527E-2</v>
      </c>
      <c r="Y886" s="11">
        <f t="shared" si="135"/>
        <v>8.2222222234122455E-2</v>
      </c>
      <c r="Z886" s="11">
        <f t="shared" si="136"/>
        <v>3.0333333341404796</v>
      </c>
      <c r="AA886" t="str">
        <f t="shared" si="137"/>
        <v>Late</v>
      </c>
    </row>
    <row r="887" spans="1:27" x14ac:dyDescent="0.3">
      <c r="A887">
        <f t="shared" si="138"/>
        <v>886</v>
      </c>
      <c r="B887" s="13" t="s">
        <v>38942</v>
      </c>
      <c r="C887">
        <v>11243196</v>
      </c>
      <c r="D887" s="15">
        <f t="shared" si="140"/>
        <v>43628.895833333336</v>
      </c>
      <c r="E887">
        <v>21</v>
      </c>
      <c r="F887">
        <v>30</v>
      </c>
      <c r="G887">
        <v>3</v>
      </c>
      <c r="H887" t="s">
        <v>39191</v>
      </c>
      <c r="I887" t="str">
        <f>VLOOKUP(H887,Dictionary!B$41:C$45,2,FALSE)</f>
        <v>Arrow Taxi</v>
      </c>
      <c r="J887" t="s">
        <v>25</v>
      </c>
      <c r="K887" t="str">
        <f>VLOOKUP(J887,Dictionary!B$20:C$36,2,FALSE)</f>
        <v>Ambulatory</v>
      </c>
      <c r="L887" t="s">
        <v>11</v>
      </c>
      <c r="M887" t="str">
        <f>VLOOKUP(L887,Dictionary!B$50:C$51,2,FALSE)</f>
        <v>Yes</v>
      </c>
      <c r="N887" t="s">
        <v>39195</v>
      </c>
      <c r="O887" s="15">
        <f t="shared" si="139"/>
        <v>43628.898657407408</v>
      </c>
      <c r="P887" s="12" t="s">
        <v>15605</v>
      </c>
      <c r="Q887" s="15">
        <f t="shared" si="131"/>
        <v>43628.902407407404</v>
      </c>
      <c r="R887" t="s">
        <v>15606</v>
      </c>
      <c r="S887" t="s">
        <v>39207</v>
      </c>
      <c r="T887" s="15">
        <f t="shared" si="132"/>
        <v>43628.915937500002</v>
      </c>
      <c r="U887" s="12" t="s">
        <v>15607</v>
      </c>
      <c r="V887" s="15">
        <f t="shared" si="133"/>
        <v>43628.918773148151</v>
      </c>
      <c r="W887" s="12" t="s">
        <v>15608</v>
      </c>
      <c r="X887" s="11">
        <f t="shared" si="134"/>
        <v>6.8055555573664606E-2</v>
      </c>
      <c r="Y887" s="11">
        <f t="shared" si="135"/>
        <v>8.9999999909196049E-2</v>
      </c>
      <c r="Z887" s="11">
        <f t="shared" si="136"/>
        <v>3.7933333315886557</v>
      </c>
      <c r="AA887" t="str">
        <f t="shared" si="137"/>
        <v>Late</v>
      </c>
    </row>
    <row r="888" spans="1:27" x14ac:dyDescent="0.3">
      <c r="A888">
        <f t="shared" si="138"/>
        <v>887</v>
      </c>
      <c r="B888" s="13" t="s">
        <v>38984</v>
      </c>
      <c r="C888">
        <v>11354937</v>
      </c>
      <c r="D888" s="15">
        <f t="shared" si="140"/>
        <v>43670.40625</v>
      </c>
      <c r="E888">
        <v>9</v>
      </c>
      <c r="F888">
        <v>45</v>
      </c>
      <c r="G888">
        <v>3</v>
      </c>
      <c r="H888" t="s">
        <v>39190</v>
      </c>
      <c r="I888" t="str">
        <f>VLOOKUP(H888,Dictionary!B$41:C$45,2,FALSE)</f>
        <v>Big City Taxi</v>
      </c>
      <c r="J888" t="s">
        <v>10</v>
      </c>
      <c r="K888" t="str">
        <f>VLOOKUP(J888,Dictionary!B$20:C$36,2,FALSE)</f>
        <v>Walker</v>
      </c>
      <c r="L888" t="s">
        <v>11</v>
      </c>
      <c r="M888" t="str">
        <f>VLOOKUP(L888,Dictionary!B$50:C$51,2,FALSE)</f>
        <v>Yes</v>
      </c>
      <c r="N888" t="s">
        <v>39194</v>
      </c>
      <c r="O888" s="15">
        <f t="shared" si="139"/>
        <v>43670.410763888889</v>
      </c>
      <c r="P888" s="12" t="s">
        <v>21197</v>
      </c>
      <c r="Q888" s="15">
        <f t="shared" si="131"/>
        <v>43670.411423611113</v>
      </c>
      <c r="R888" t="s">
        <v>21198</v>
      </c>
      <c r="S888" t="s">
        <v>39205</v>
      </c>
      <c r="T888" s="15">
        <f t="shared" si="132"/>
        <v>43670.415266203701</v>
      </c>
      <c r="U888" s="12" t="s">
        <v>21199</v>
      </c>
      <c r="V888" s="15">
        <f t="shared" si="133"/>
        <v>43670.418067129627</v>
      </c>
      <c r="W888" s="12" t="s">
        <v>3242</v>
      </c>
      <c r="X888" s="11">
        <f t="shared" si="134"/>
        <v>6.7222222220152617E-2</v>
      </c>
      <c r="Y888" s="11">
        <f t="shared" si="135"/>
        <v>1.5833333367481828E-2</v>
      </c>
      <c r="Z888" s="11">
        <f t="shared" si="136"/>
        <v>1.9933333341032267</v>
      </c>
      <c r="AA888" t="str">
        <f t="shared" si="137"/>
        <v>Late</v>
      </c>
    </row>
    <row r="889" spans="1:27" x14ac:dyDescent="0.3">
      <c r="A889">
        <f t="shared" si="138"/>
        <v>888</v>
      </c>
      <c r="B889" s="13" t="s">
        <v>38900</v>
      </c>
      <c r="C889">
        <v>11070978</v>
      </c>
      <c r="D889" s="15">
        <f t="shared" si="140"/>
        <v>43586.375</v>
      </c>
      <c r="E889">
        <v>9</v>
      </c>
      <c r="F889">
        <v>0</v>
      </c>
      <c r="G889">
        <v>3</v>
      </c>
      <c r="H889" t="s">
        <v>39189</v>
      </c>
      <c r="I889" t="str">
        <f>VLOOKUP(H889,Dictionary!B$41:C$45,2,FALSE)</f>
        <v>Allied Taxi</v>
      </c>
      <c r="J889" t="s">
        <v>53</v>
      </c>
      <c r="K889" t="str">
        <f>VLOOKUP(J889,Dictionary!B$20:C$36,2,FALSE)</f>
        <v>Wheelchair</v>
      </c>
      <c r="L889" t="s">
        <v>5</v>
      </c>
      <c r="M889" t="str">
        <f>VLOOKUP(L889,Dictionary!B$50:C$51,2,FALSE)</f>
        <v>No</v>
      </c>
      <c r="N889" t="s">
        <v>39194</v>
      </c>
      <c r="O889" s="15">
        <f t="shared" si="139"/>
        <v>43586.387037037035</v>
      </c>
      <c r="P889" s="12" t="s">
        <v>10395</v>
      </c>
      <c r="Q889" s="15">
        <f t="shared" si="131"/>
        <v>43586.389907407407</v>
      </c>
      <c r="R889" t="s">
        <v>10396</v>
      </c>
      <c r="S889" t="s">
        <v>39207</v>
      </c>
      <c r="T889" s="15">
        <f t="shared" si="132"/>
        <v>43586.4065625</v>
      </c>
      <c r="U889" s="12" t="s">
        <v>10397</v>
      </c>
      <c r="V889" s="15">
        <f t="shared" si="133"/>
        <v>43586.408634259256</v>
      </c>
      <c r="W889" s="12" t="s">
        <v>7674</v>
      </c>
      <c r="X889" s="11">
        <f t="shared" si="134"/>
        <v>4.9722222145646811E-2</v>
      </c>
      <c r="Y889" s="11">
        <f t="shared" si="135"/>
        <v>6.8888888927176595E-2</v>
      </c>
      <c r="Z889" s="11">
        <f t="shared" si="136"/>
        <v>2.8466666657477617</v>
      </c>
      <c r="AA889" t="str">
        <f t="shared" si="137"/>
        <v>Late</v>
      </c>
    </row>
    <row r="890" spans="1:27" x14ac:dyDescent="0.3">
      <c r="A890">
        <f t="shared" si="138"/>
        <v>889</v>
      </c>
      <c r="B890" s="13" t="s">
        <v>38810</v>
      </c>
      <c r="C890">
        <v>10786342</v>
      </c>
      <c r="D890" s="15">
        <f t="shared" si="140"/>
        <v>43496.46875</v>
      </c>
      <c r="E890">
        <v>11</v>
      </c>
      <c r="F890">
        <v>15</v>
      </c>
      <c r="G890">
        <v>4</v>
      </c>
      <c r="H890" t="s">
        <v>39191</v>
      </c>
      <c r="I890" t="str">
        <f>VLOOKUP(H890,Dictionary!B$41:C$45,2,FALSE)</f>
        <v>Arrow Taxi</v>
      </c>
      <c r="J890" t="s">
        <v>10</v>
      </c>
      <c r="K890" t="str">
        <f>VLOOKUP(J890,Dictionary!B$20:C$36,2,FALSE)</f>
        <v>Walker</v>
      </c>
      <c r="L890" t="s">
        <v>11</v>
      </c>
      <c r="M890" t="str">
        <f>VLOOKUP(L890,Dictionary!B$50:C$51,2,FALSE)</f>
        <v>Yes</v>
      </c>
      <c r="N890" t="s">
        <v>39194</v>
      </c>
      <c r="O890" s="15">
        <f t="shared" si="139"/>
        <v>43496.474664351852</v>
      </c>
      <c r="P890" s="12" t="s">
        <v>21349</v>
      </c>
      <c r="Q890" s="15">
        <f t="shared" si="131"/>
        <v>43496.500254629631</v>
      </c>
      <c r="R890" t="s">
        <v>21350</v>
      </c>
      <c r="S890" t="s">
        <v>39208</v>
      </c>
      <c r="T890" s="15">
        <f t="shared" si="132"/>
        <v>43496.500254629631</v>
      </c>
      <c r="U890" s="12" t="s">
        <v>21350</v>
      </c>
      <c r="V890" s="15">
        <f t="shared" si="133"/>
        <v>43496.502627314818</v>
      </c>
      <c r="W890" s="12" t="s">
        <v>21351</v>
      </c>
      <c r="X890" s="11">
        <f t="shared" si="134"/>
        <v>5.6944444484543055E-2</v>
      </c>
      <c r="Y890" s="11">
        <f t="shared" si="135"/>
        <v>0.61416666669538245</v>
      </c>
      <c r="Z890" s="11">
        <f t="shared" si="136"/>
        <v>16.106666668318212</v>
      </c>
      <c r="AA890" t="str">
        <f t="shared" si="137"/>
        <v>Late</v>
      </c>
    </row>
    <row r="891" spans="1:27" x14ac:dyDescent="0.3">
      <c r="A891">
        <f t="shared" si="138"/>
        <v>890</v>
      </c>
      <c r="B891" s="13" t="s">
        <v>39076</v>
      </c>
      <c r="C891">
        <v>11698548</v>
      </c>
      <c r="D891" s="15">
        <f t="shared" si="140"/>
        <v>43762.416666666664</v>
      </c>
      <c r="E891">
        <v>10</v>
      </c>
      <c r="F891">
        <v>0</v>
      </c>
      <c r="G891">
        <v>4</v>
      </c>
      <c r="H891" t="s">
        <v>39191</v>
      </c>
      <c r="I891" t="str">
        <f>VLOOKUP(H891,Dictionary!B$41:C$45,2,FALSE)</f>
        <v>Arrow Taxi</v>
      </c>
      <c r="J891" t="s">
        <v>25</v>
      </c>
      <c r="K891" t="str">
        <f>VLOOKUP(J891,Dictionary!B$20:C$36,2,FALSE)</f>
        <v>Ambulatory</v>
      </c>
      <c r="L891" t="s">
        <v>11</v>
      </c>
      <c r="M891" t="str">
        <f>VLOOKUP(L891,Dictionary!B$50:C$51,2,FALSE)</f>
        <v>Yes</v>
      </c>
      <c r="N891" t="s">
        <v>39194</v>
      </c>
      <c r="O891" s="15">
        <f t="shared" si="139"/>
        <v>43762.420266203706</v>
      </c>
      <c r="P891" s="12" t="s">
        <v>30863</v>
      </c>
      <c r="Q891" s="15">
        <f t="shared" si="131"/>
        <v>43762.421550925923</v>
      </c>
      <c r="R891" t="s">
        <v>30864</v>
      </c>
      <c r="S891" t="s">
        <v>39207</v>
      </c>
      <c r="T891" s="15">
        <f t="shared" si="132"/>
        <v>43762.441307870373</v>
      </c>
      <c r="U891" s="12" t="s">
        <v>30865</v>
      </c>
      <c r="V891" s="15">
        <f t="shared" si="133"/>
        <v>43762.442071759258</v>
      </c>
      <c r="W891" s="12" t="s">
        <v>30866</v>
      </c>
      <c r="X891" s="11">
        <f t="shared" si="134"/>
        <v>1.8333333253394812E-2</v>
      </c>
      <c r="Y891" s="11">
        <f t="shared" si="135"/>
        <v>3.0833333206828684E-2</v>
      </c>
      <c r="Z891" s="11">
        <f t="shared" si="136"/>
        <v>1.1799999950453639</v>
      </c>
      <c r="AA891" t="str">
        <f t="shared" si="137"/>
        <v>Late</v>
      </c>
    </row>
    <row r="892" spans="1:27" x14ac:dyDescent="0.3">
      <c r="A892">
        <f t="shared" si="138"/>
        <v>891</v>
      </c>
      <c r="B892" s="13" t="s">
        <v>38781</v>
      </c>
      <c r="C892">
        <v>10702513</v>
      </c>
      <c r="D892" s="15">
        <f t="shared" si="140"/>
        <v>43467.59375</v>
      </c>
      <c r="E892">
        <v>14</v>
      </c>
      <c r="F892">
        <v>15</v>
      </c>
      <c r="G892">
        <v>3</v>
      </c>
      <c r="H892" t="s">
        <v>39190</v>
      </c>
      <c r="I892" t="str">
        <f>VLOOKUP(H892,Dictionary!B$41:C$45,2,FALSE)</f>
        <v>Big City Taxi</v>
      </c>
      <c r="J892" t="s">
        <v>25</v>
      </c>
      <c r="K892" t="str">
        <f>VLOOKUP(J892,Dictionary!B$20:C$36,2,FALSE)</f>
        <v>Ambulatory</v>
      </c>
      <c r="L892" t="s">
        <v>11</v>
      </c>
      <c r="M892" t="str">
        <f>VLOOKUP(L892,Dictionary!B$50:C$51,2,FALSE)</f>
        <v>Yes</v>
      </c>
      <c r="N892" t="s">
        <v>39194</v>
      </c>
      <c r="O892" s="15">
        <f t="shared" si="139"/>
        <v>43467.586527777778</v>
      </c>
      <c r="P892" s="12" t="s">
        <v>6994</v>
      </c>
      <c r="Q892" s="15">
        <f t="shared" si="131"/>
        <v>43467.589722222219</v>
      </c>
      <c r="R892" t="s">
        <v>24215</v>
      </c>
      <c r="S892" t="s">
        <v>39205</v>
      </c>
      <c r="T892" s="15">
        <f t="shared" si="132"/>
        <v>43467.595173611109</v>
      </c>
      <c r="U892" s="12" t="s">
        <v>24216</v>
      </c>
      <c r="V892" s="15">
        <f t="shared" si="133"/>
        <v>43467.597256944442</v>
      </c>
      <c r="W892" s="12" t="s">
        <v>24217</v>
      </c>
      <c r="X892" s="11">
        <f t="shared" si="134"/>
        <v>4.9999999988358468E-2</v>
      </c>
      <c r="Y892" s="11">
        <f t="shared" si="135"/>
        <v>7.6666666602250189E-2</v>
      </c>
      <c r="Z892" s="11">
        <f t="shared" si="136"/>
        <v>3.0399999981746078</v>
      </c>
      <c r="AA892" t="str">
        <f t="shared" si="137"/>
        <v>On Time</v>
      </c>
    </row>
    <row r="893" spans="1:27" x14ac:dyDescent="0.3">
      <c r="A893">
        <f t="shared" si="138"/>
        <v>892</v>
      </c>
      <c r="B893" s="13" t="s">
        <v>38805</v>
      </c>
      <c r="C893">
        <v>10770545</v>
      </c>
      <c r="D893" s="15">
        <f t="shared" si="140"/>
        <v>43491.5625</v>
      </c>
      <c r="E893">
        <v>13</v>
      </c>
      <c r="F893">
        <v>30</v>
      </c>
      <c r="G893">
        <v>6</v>
      </c>
      <c r="H893" t="s">
        <v>39191</v>
      </c>
      <c r="I893" t="str">
        <f>VLOOKUP(H893,Dictionary!B$41:C$45,2,FALSE)</f>
        <v>Arrow Taxi</v>
      </c>
      <c r="J893" t="s">
        <v>25</v>
      </c>
      <c r="K893" t="str">
        <f>VLOOKUP(J893,Dictionary!B$20:C$36,2,FALSE)</f>
        <v>Ambulatory</v>
      </c>
      <c r="L893" t="s">
        <v>11</v>
      </c>
      <c r="M893" t="str">
        <f>VLOOKUP(L893,Dictionary!B$50:C$51,2,FALSE)</f>
        <v>Yes</v>
      </c>
      <c r="N893" t="s">
        <v>39195</v>
      </c>
      <c r="O893" s="15">
        <f t="shared" si="139"/>
        <v>43491.571388888886</v>
      </c>
      <c r="P893" s="12" t="s">
        <v>18855</v>
      </c>
      <c r="Q893" s="15">
        <f t="shared" si="131"/>
        <v>43491.574641203704</v>
      </c>
      <c r="R893" t="s">
        <v>18856</v>
      </c>
      <c r="S893" t="s">
        <v>39207</v>
      </c>
      <c r="T893" s="15">
        <f t="shared" si="132"/>
        <v>43491.585636574076</v>
      </c>
      <c r="U893" s="12" t="s">
        <v>18857</v>
      </c>
      <c r="V893" s="15">
        <f t="shared" si="133"/>
        <v>43491.587118055555</v>
      </c>
      <c r="W893" s="12" t="s">
        <v>18858</v>
      </c>
      <c r="X893" s="11">
        <f t="shared" si="134"/>
        <v>3.5555555485188961E-2</v>
      </c>
      <c r="Y893" s="11">
        <f t="shared" si="135"/>
        <v>7.8055555641185492E-2</v>
      </c>
      <c r="Z893" s="11">
        <f t="shared" si="136"/>
        <v>2.7266666670329869</v>
      </c>
      <c r="AA893" t="str">
        <f t="shared" si="137"/>
        <v>Late</v>
      </c>
    </row>
    <row r="894" spans="1:27" x14ac:dyDescent="0.3">
      <c r="A894">
        <f t="shared" si="138"/>
        <v>893</v>
      </c>
      <c r="B894" s="13" t="s">
        <v>38877</v>
      </c>
      <c r="C894">
        <v>10996107</v>
      </c>
      <c r="D894" s="15">
        <f t="shared" si="140"/>
        <v>43563.3125</v>
      </c>
      <c r="E894">
        <v>7</v>
      </c>
      <c r="F894">
        <v>30</v>
      </c>
      <c r="G894">
        <v>1</v>
      </c>
      <c r="H894" t="s">
        <v>39191</v>
      </c>
      <c r="I894" t="str">
        <f>VLOOKUP(H894,Dictionary!B$41:C$45,2,FALSE)</f>
        <v>Arrow Taxi</v>
      </c>
      <c r="J894" t="s">
        <v>58</v>
      </c>
      <c r="K894" t="str">
        <f>VLOOKUP(J894,Dictionary!B$20:C$36,2,FALSE)</f>
        <v>Power Wheelchair 2</v>
      </c>
      <c r="L894" t="s">
        <v>5</v>
      </c>
      <c r="M894" t="str">
        <f>VLOOKUP(L894,Dictionary!B$50:C$51,2,FALSE)</f>
        <v>No</v>
      </c>
      <c r="N894" t="s">
        <v>39194</v>
      </c>
      <c r="O894" s="15">
        <f t="shared" si="139"/>
        <v>43563.302395833336</v>
      </c>
      <c r="P894" s="12" t="s">
        <v>28519</v>
      </c>
      <c r="Q894" s="15">
        <f t="shared" si="131"/>
        <v>43563.30572916667</v>
      </c>
      <c r="R894" t="s">
        <v>28520</v>
      </c>
      <c r="S894" t="s">
        <v>39207</v>
      </c>
      <c r="T894" s="15">
        <f t="shared" si="132"/>
        <v>43563.317986111113</v>
      </c>
      <c r="U894" s="12" t="s">
        <v>28521</v>
      </c>
      <c r="V894" s="15">
        <f t="shared" si="133"/>
        <v>43563.319525462961</v>
      </c>
      <c r="W894" s="12" t="s">
        <v>28522</v>
      </c>
      <c r="X894" s="11">
        <f t="shared" si="134"/>
        <v>3.6944444349501282E-2</v>
      </c>
      <c r="Y894" s="11">
        <f t="shared" si="135"/>
        <v>8.0000000016298145E-2</v>
      </c>
      <c r="Z894" s="11">
        <f t="shared" si="136"/>
        <v>2.8066666647791862</v>
      </c>
      <c r="AA894" t="str">
        <f t="shared" si="137"/>
        <v>On Time</v>
      </c>
    </row>
    <row r="895" spans="1:27" x14ac:dyDescent="0.3">
      <c r="A895">
        <f t="shared" si="138"/>
        <v>894</v>
      </c>
      <c r="B895" s="13" t="s">
        <v>39087</v>
      </c>
      <c r="C895">
        <v>11748758</v>
      </c>
      <c r="D895" s="15">
        <f t="shared" si="140"/>
        <v>43773.645833333336</v>
      </c>
      <c r="E895">
        <v>15</v>
      </c>
      <c r="F895">
        <v>30</v>
      </c>
      <c r="G895">
        <v>1</v>
      </c>
      <c r="H895" t="s">
        <v>39190</v>
      </c>
      <c r="I895" t="str">
        <f>VLOOKUP(H895,Dictionary!B$41:C$45,2,FALSE)</f>
        <v>Big City Taxi</v>
      </c>
      <c r="J895" t="s">
        <v>25</v>
      </c>
      <c r="K895" t="str">
        <f>VLOOKUP(J895,Dictionary!B$20:C$36,2,FALSE)</f>
        <v>Ambulatory</v>
      </c>
      <c r="L895" t="s">
        <v>11</v>
      </c>
      <c r="M895" t="str">
        <f>VLOOKUP(L895,Dictionary!B$50:C$51,2,FALSE)</f>
        <v>Yes</v>
      </c>
      <c r="N895" t="s">
        <v>39195</v>
      </c>
      <c r="O895" s="15">
        <f t="shared" si="139"/>
        <v>43773.661898148152</v>
      </c>
      <c r="P895" s="12" t="s">
        <v>3103</v>
      </c>
      <c r="Q895" s="15">
        <f t="shared" si="131"/>
        <v>43773.663101851853</v>
      </c>
      <c r="R895" t="s">
        <v>3104</v>
      </c>
      <c r="S895" t="s">
        <v>39207</v>
      </c>
      <c r="T895" s="15">
        <f t="shared" si="132"/>
        <v>43773.679895833331</v>
      </c>
      <c r="U895" s="12" t="s">
        <v>3105</v>
      </c>
      <c r="V895" s="15">
        <f t="shared" si="133"/>
        <v>43773.680983796294</v>
      </c>
      <c r="W895" s="12" t="s">
        <v>3106</v>
      </c>
      <c r="X895" s="11">
        <f t="shared" si="134"/>
        <v>2.6111111103091389E-2</v>
      </c>
      <c r="Y895" s="11">
        <f t="shared" si="135"/>
        <v>2.8888888831716031E-2</v>
      </c>
      <c r="Z895" s="11">
        <f t="shared" si="136"/>
        <v>1.3199999984353781</v>
      </c>
      <c r="AA895" t="str">
        <f t="shared" si="137"/>
        <v>Late</v>
      </c>
    </row>
    <row r="896" spans="1:27" x14ac:dyDescent="0.3">
      <c r="A896">
        <f t="shared" si="138"/>
        <v>895</v>
      </c>
      <c r="B896" s="13" t="s">
        <v>38795</v>
      </c>
      <c r="C896">
        <v>10738270</v>
      </c>
      <c r="D896" s="15">
        <f t="shared" si="140"/>
        <v>43481.541666666664</v>
      </c>
      <c r="E896">
        <v>13</v>
      </c>
      <c r="F896">
        <v>0</v>
      </c>
      <c r="G896">
        <v>3</v>
      </c>
      <c r="H896" t="s">
        <v>39191</v>
      </c>
      <c r="I896" t="str">
        <f>VLOOKUP(H896,Dictionary!B$41:C$45,2,FALSE)</f>
        <v>Arrow Taxi</v>
      </c>
      <c r="J896" t="s">
        <v>10</v>
      </c>
      <c r="K896" t="str">
        <f>VLOOKUP(J896,Dictionary!B$20:C$36,2,FALSE)</f>
        <v>Walker</v>
      </c>
      <c r="L896" t="s">
        <v>11</v>
      </c>
      <c r="M896" t="str">
        <f>VLOOKUP(L896,Dictionary!B$50:C$51,2,FALSE)</f>
        <v>Yes</v>
      </c>
      <c r="N896" t="s">
        <v>39194</v>
      </c>
      <c r="O896" s="15">
        <f t="shared" si="139"/>
        <v>43481.534351851849</v>
      </c>
      <c r="P896" s="12" t="s">
        <v>22846</v>
      </c>
      <c r="Q896" s="15">
        <f t="shared" si="131"/>
        <v>43481.534444444442</v>
      </c>
      <c r="R896" t="s">
        <v>22847</v>
      </c>
      <c r="S896" t="s">
        <v>39205</v>
      </c>
      <c r="T896" s="15">
        <f t="shared" si="132"/>
        <v>43481.543368055558</v>
      </c>
      <c r="U896" s="12" t="s">
        <v>8861</v>
      </c>
      <c r="V896" s="15">
        <f t="shared" si="133"/>
        <v>43481.544699074075</v>
      </c>
      <c r="W896" s="12" t="s">
        <v>22848</v>
      </c>
      <c r="X896" s="11">
        <f t="shared" si="134"/>
        <v>3.194444440305233E-2</v>
      </c>
      <c r="Y896" s="11">
        <f t="shared" si="135"/>
        <v>2.2222222178243101E-3</v>
      </c>
      <c r="Z896" s="11">
        <f t="shared" si="136"/>
        <v>0.81999999890103936</v>
      </c>
      <c r="AA896" t="str">
        <f t="shared" si="137"/>
        <v>On Time</v>
      </c>
    </row>
    <row r="897" spans="1:27" x14ac:dyDescent="0.3">
      <c r="A897">
        <f t="shared" si="138"/>
        <v>896</v>
      </c>
      <c r="B897" s="13" t="s">
        <v>38962</v>
      </c>
      <c r="C897">
        <v>11282051</v>
      </c>
      <c r="D897" s="15">
        <f t="shared" si="140"/>
        <v>43648.520833333336</v>
      </c>
      <c r="E897">
        <v>12</v>
      </c>
      <c r="F897">
        <v>30</v>
      </c>
      <c r="G897">
        <v>2</v>
      </c>
      <c r="H897" t="s">
        <v>39191</v>
      </c>
      <c r="I897" t="str">
        <f>VLOOKUP(H897,Dictionary!B$41:C$45,2,FALSE)</f>
        <v>Arrow Taxi</v>
      </c>
      <c r="J897" t="s">
        <v>25</v>
      </c>
      <c r="K897" t="str">
        <f>VLOOKUP(J897,Dictionary!B$20:C$36,2,FALSE)</f>
        <v>Ambulatory</v>
      </c>
      <c r="L897" t="s">
        <v>11</v>
      </c>
      <c r="M897" t="str">
        <f>VLOOKUP(L897,Dictionary!B$50:C$51,2,FALSE)</f>
        <v>Yes</v>
      </c>
      <c r="N897" t="s">
        <v>39195</v>
      </c>
      <c r="O897" s="15">
        <f t="shared" si="139"/>
        <v>43648.526400462964</v>
      </c>
      <c r="P897" s="12" t="s">
        <v>3037</v>
      </c>
      <c r="Q897" s="15">
        <f t="shared" si="131"/>
        <v>43648.53292824074</v>
      </c>
      <c r="R897" t="s">
        <v>3038</v>
      </c>
      <c r="S897" t="s">
        <v>39208</v>
      </c>
      <c r="T897" s="15">
        <f t="shared" si="132"/>
        <v>43648.550856481481</v>
      </c>
      <c r="U897" s="12" t="s">
        <v>3039</v>
      </c>
      <c r="V897" s="15">
        <f t="shared" si="133"/>
        <v>43648.553506944445</v>
      </c>
      <c r="W897" s="12" t="s">
        <v>3040</v>
      </c>
      <c r="X897" s="11">
        <f t="shared" si="134"/>
        <v>6.3611111138015985E-2</v>
      </c>
      <c r="Y897" s="11">
        <f t="shared" si="135"/>
        <v>0.15666666661854833</v>
      </c>
      <c r="Z897" s="11">
        <f t="shared" si="136"/>
        <v>5.2866666661575437</v>
      </c>
      <c r="AA897" t="str">
        <f t="shared" si="137"/>
        <v>Late</v>
      </c>
    </row>
    <row r="898" spans="1:27" x14ac:dyDescent="0.3">
      <c r="A898">
        <f t="shared" si="138"/>
        <v>897</v>
      </c>
      <c r="B898" s="13" t="s">
        <v>38843</v>
      </c>
      <c r="C898">
        <v>10887548</v>
      </c>
      <c r="D898" s="15">
        <f t="shared" si="140"/>
        <v>43529.71875</v>
      </c>
      <c r="E898">
        <v>17</v>
      </c>
      <c r="F898">
        <v>15</v>
      </c>
      <c r="G898">
        <v>2</v>
      </c>
      <c r="H898" t="s">
        <v>39189</v>
      </c>
      <c r="I898" t="str">
        <f>VLOOKUP(H898,Dictionary!B$41:C$45,2,FALSE)</f>
        <v>Allied Taxi</v>
      </c>
      <c r="J898" t="s">
        <v>25</v>
      </c>
      <c r="K898" t="str">
        <f>VLOOKUP(J898,Dictionary!B$20:C$36,2,FALSE)</f>
        <v>Ambulatory</v>
      </c>
      <c r="L898" t="s">
        <v>11</v>
      </c>
      <c r="M898" t="str">
        <f>VLOOKUP(L898,Dictionary!B$50:C$51,2,FALSE)</f>
        <v>Yes</v>
      </c>
      <c r="N898" t="s">
        <v>39194</v>
      </c>
      <c r="O898" s="15">
        <f t="shared" si="139"/>
        <v>43529.726527777777</v>
      </c>
      <c r="P898" s="12" t="s">
        <v>27306</v>
      </c>
      <c r="Q898" s="15">
        <f t="shared" si="131"/>
        <v>43529.728391203702</v>
      </c>
      <c r="R898" t="s">
        <v>27307</v>
      </c>
      <c r="S898" t="s">
        <v>39206</v>
      </c>
      <c r="T898" s="15">
        <f t="shared" si="132"/>
        <v>43529.739548611113</v>
      </c>
      <c r="U898" s="12" t="s">
        <v>27308</v>
      </c>
      <c r="V898" s="15">
        <f t="shared" si="133"/>
        <v>43529.739548611113</v>
      </c>
      <c r="W898" s="12" t="s">
        <v>27308</v>
      </c>
      <c r="X898" s="11">
        <f t="shared" si="134"/>
        <v>0</v>
      </c>
      <c r="Y898" s="11">
        <f t="shared" si="135"/>
        <v>4.4722222199197859E-2</v>
      </c>
      <c r="Z898" s="11">
        <f t="shared" si="136"/>
        <v>1.0733333327807486</v>
      </c>
      <c r="AA898" t="str">
        <f t="shared" si="137"/>
        <v>Late</v>
      </c>
    </row>
    <row r="899" spans="1:27" x14ac:dyDescent="0.3">
      <c r="A899">
        <f t="shared" si="138"/>
        <v>898</v>
      </c>
      <c r="B899" s="13" t="s">
        <v>38886</v>
      </c>
      <c r="C899">
        <v>11028297</v>
      </c>
      <c r="D899" s="15">
        <f t="shared" si="140"/>
        <v>43572.645833333336</v>
      </c>
      <c r="E899">
        <v>15</v>
      </c>
      <c r="F899">
        <v>30</v>
      </c>
      <c r="G899">
        <v>3</v>
      </c>
      <c r="H899" t="s">
        <v>39190</v>
      </c>
      <c r="I899" t="str">
        <f>VLOOKUP(H899,Dictionary!B$41:C$45,2,FALSE)</f>
        <v>Big City Taxi</v>
      </c>
      <c r="J899" t="s">
        <v>10</v>
      </c>
      <c r="K899" t="str">
        <f>VLOOKUP(J899,Dictionary!B$20:C$36,2,FALSE)</f>
        <v>Walker</v>
      </c>
      <c r="L899" t="s">
        <v>11</v>
      </c>
      <c r="M899" t="str">
        <f>VLOOKUP(L899,Dictionary!B$50:C$51,2,FALSE)</f>
        <v>Yes</v>
      </c>
      <c r="N899" t="s">
        <v>39195</v>
      </c>
      <c r="O899" s="15">
        <f t="shared" si="139"/>
        <v>43572.65215277778</v>
      </c>
      <c r="P899" s="12" t="s">
        <v>3533</v>
      </c>
      <c r="Q899" s="15">
        <f t="shared" ref="Q899:Q962" si="141">DATE(LEFT(B899,4),MID(B899,6,2),RIGHT(B899,2))+TIME(LEFT(R899,2),MID(R899,4,2),RIGHT(R899,2))</f>
        <v>43572.656319444446</v>
      </c>
      <c r="R899" t="s">
        <v>33496</v>
      </c>
      <c r="S899" t="s">
        <v>39206</v>
      </c>
      <c r="T899" s="15">
        <f t="shared" ref="T899:T962" si="142">DATE(LEFT(B899,4),MID(B899,6,2),RIGHT(B899,2))+TIME(LEFT(U899,2),MID(U899,4,2),RIGHT(U899,2))</f>
        <v>43572.663738425923</v>
      </c>
      <c r="U899" s="12" t="s">
        <v>33497</v>
      </c>
      <c r="V899" s="15">
        <f t="shared" ref="V899:V962" si="143">DATE(LEFT(B899,4),MID(B899,6,2),RIGHT(B899,2))+TIME(LEFT(W899,2),MID(W899,4,2),RIGHT(W899,2))</f>
        <v>43572.664861111109</v>
      </c>
      <c r="W899" s="12" t="s">
        <v>8295</v>
      </c>
      <c r="X899" s="11">
        <f t="shared" ref="X899:X962" si="144">(V899-T899)*24</f>
        <v>2.6944444456603378E-2</v>
      </c>
      <c r="Y899" s="11">
        <f t="shared" ref="Y899:Y962" si="145">(Q899-O899)*24</f>
        <v>9.9999999976716936E-2</v>
      </c>
      <c r="Z899" s="11">
        <f t="shared" ref="Z899:Z962" si="146">(X899+Y899)*24</f>
        <v>3.0466666663996875</v>
      </c>
      <c r="AA899" t="str">
        <f t="shared" ref="AA899:AA962" si="147">IF(O899&gt;D899,"Late","On Time")</f>
        <v>Late</v>
      </c>
    </row>
    <row r="900" spans="1:27" x14ac:dyDescent="0.3">
      <c r="A900">
        <f t="shared" ref="A900:A963" si="148">SUM(A899+1)</f>
        <v>899</v>
      </c>
      <c r="B900" s="13" t="s">
        <v>38986</v>
      </c>
      <c r="C900">
        <v>11362497</v>
      </c>
      <c r="D900" s="15">
        <f t="shared" si="140"/>
        <v>43672.729166666664</v>
      </c>
      <c r="E900">
        <v>17</v>
      </c>
      <c r="F900">
        <v>30</v>
      </c>
      <c r="G900">
        <v>5</v>
      </c>
      <c r="H900" t="s">
        <v>39189</v>
      </c>
      <c r="I900" t="str">
        <f>VLOOKUP(H900,Dictionary!B$41:C$45,2,FALSE)</f>
        <v>Allied Taxi</v>
      </c>
      <c r="J900" t="s">
        <v>25</v>
      </c>
      <c r="K900" t="str">
        <f>VLOOKUP(J900,Dictionary!B$20:C$36,2,FALSE)</f>
        <v>Ambulatory</v>
      </c>
      <c r="L900" t="s">
        <v>11</v>
      </c>
      <c r="M900" t="str">
        <f>VLOOKUP(L900,Dictionary!B$50:C$51,2,FALSE)</f>
        <v>Yes</v>
      </c>
      <c r="N900" t="s">
        <v>39194</v>
      </c>
      <c r="O900" s="15">
        <f t="shared" ref="O900:O963" si="149">DATE(LEFT(B900,4),MID(B900,6,2),RIGHT(B900,2))+TIME(LEFT(P900,2),MID(P900,4,2),RIGHT(P900,2))</f>
        <v>43672.72384259259</v>
      </c>
      <c r="P900" s="12" t="s">
        <v>19227</v>
      </c>
      <c r="Q900" s="15">
        <f t="shared" si="141"/>
        <v>43672.72384259259</v>
      </c>
      <c r="R900" t="s">
        <v>19227</v>
      </c>
      <c r="S900" t="s">
        <v>39208</v>
      </c>
      <c r="T900" s="15">
        <f t="shared" si="142"/>
        <v>43672.747546296298</v>
      </c>
      <c r="U900" s="12" t="s">
        <v>19228</v>
      </c>
      <c r="V900" s="15">
        <f t="shared" si="143"/>
        <v>43672.747546296298</v>
      </c>
      <c r="W900" s="12" t="s">
        <v>19228</v>
      </c>
      <c r="X900" s="11">
        <f t="shared" si="144"/>
        <v>0</v>
      </c>
      <c r="Y900" s="11">
        <f t="shared" si="145"/>
        <v>0</v>
      </c>
      <c r="Z900" s="11">
        <f t="shared" si="146"/>
        <v>0</v>
      </c>
      <c r="AA900" t="str">
        <f t="shared" si="147"/>
        <v>On Time</v>
      </c>
    </row>
    <row r="901" spans="1:27" x14ac:dyDescent="0.3">
      <c r="A901">
        <f t="shared" si="148"/>
        <v>900</v>
      </c>
      <c r="B901" s="13" t="s">
        <v>38923</v>
      </c>
      <c r="C901">
        <v>11145512</v>
      </c>
      <c r="D901" s="15">
        <f t="shared" ref="D901:D964" si="150">DATE(LEFT(B901,4),MID(B901,6,2),RIGHT(B901,2))+TIME(E901,F901,0)</f>
        <v>43609.6875</v>
      </c>
      <c r="E901">
        <v>16</v>
      </c>
      <c r="F901">
        <v>30</v>
      </c>
      <c r="G901">
        <v>5</v>
      </c>
      <c r="H901" t="s">
        <v>39190</v>
      </c>
      <c r="I901" t="str">
        <f>VLOOKUP(H901,Dictionary!B$41:C$45,2,FALSE)</f>
        <v>Big City Taxi</v>
      </c>
      <c r="J901" t="s">
        <v>10</v>
      </c>
      <c r="K901" t="str">
        <f>VLOOKUP(J901,Dictionary!B$20:C$36,2,FALSE)</f>
        <v>Walker</v>
      </c>
      <c r="L901" t="s">
        <v>11</v>
      </c>
      <c r="M901" t="str">
        <f>VLOOKUP(L901,Dictionary!B$50:C$51,2,FALSE)</f>
        <v>Yes</v>
      </c>
      <c r="N901" t="s">
        <v>39195</v>
      </c>
      <c r="O901" s="15">
        <f t="shared" si="149"/>
        <v>43609.679328703707</v>
      </c>
      <c r="P901" s="12" t="s">
        <v>13920</v>
      </c>
      <c r="Q901" s="15">
        <f t="shared" si="141"/>
        <v>43609.684363425928</v>
      </c>
      <c r="R901" t="s">
        <v>15337</v>
      </c>
      <c r="S901" t="s">
        <v>39206</v>
      </c>
      <c r="T901" s="15">
        <f t="shared" si="142"/>
        <v>43609.690891203703</v>
      </c>
      <c r="U901" s="12" t="s">
        <v>15338</v>
      </c>
      <c r="V901" s="15">
        <f t="shared" si="143"/>
        <v>43609.692233796297</v>
      </c>
      <c r="W901" s="12" t="s">
        <v>15339</v>
      </c>
      <c r="X901" s="11">
        <f t="shared" si="144"/>
        <v>3.2222222245763987E-2</v>
      </c>
      <c r="Y901" s="11">
        <f t="shared" si="145"/>
        <v>0.12083333329064772</v>
      </c>
      <c r="Z901" s="11">
        <f t="shared" si="146"/>
        <v>3.6733333328738809</v>
      </c>
      <c r="AA901" t="str">
        <f t="shared" si="147"/>
        <v>On Time</v>
      </c>
    </row>
    <row r="902" spans="1:27" x14ac:dyDescent="0.3">
      <c r="A902">
        <f t="shared" si="148"/>
        <v>901</v>
      </c>
      <c r="B902" s="13" t="s">
        <v>38801</v>
      </c>
      <c r="C902">
        <v>10757525</v>
      </c>
      <c r="D902" s="15">
        <f t="shared" si="150"/>
        <v>43487.427083333336</v>
      </c>
      <c r="E902">
        <v>10</v>
      </c>
      <c r="F902">
        <v>15</v>
      </c>
      <c r="G902">
        <v>2</v>
      </c>
      <c r="H902" t="s">
        <v>39190</v>
      </c>
      <c r="I902" t="str">
        <f>VLOOKUP(H902,Dictionary!B$41:C$45,2,FALSE)</f>
        <v>Big City Taxi</v>
      </c>
      <c r="J902" t="s">
        <v>10</v>
      </c>
      <c r="K902" t="str">
        <f>VLOOKUP(J902,Dictionary!B$20:C$36,2,FALSE)</f>
        <v>Walker</v>
      </c>
      <c r="L902" t="s">
        <v>11</v>
      </c>
      <c r="M902" t="str">
        <f>VLOOKUP(L902,Dictionary!B$50:C$51,2,FALSE)</f>
        <v>Yes</v>
      </c>
      <c r="N902" t="s">
        <v>39195</v>
      </c>
      <c r="O902" s="15">
        <f t="shared" si="149"/>
        <v>43487.429062499999</v>
      </c>
      <c r="P902" s="12" t="s">
        <v>6588</v>
      </c>
      <c r="Q902" s="15">
        <f t="shared" si="141"/>
        <v>43487.434398148151</v>
      </c>
      <c r="R902" t="s">
        <v>6589</v>
      </c>
      <c r="S902" t="s">
        <v>39208</v>
      </c>
      <c r="T902" s="15">
        <f t="shared" si="142"/>
        <v>43487.449826388889</v>
      </c>
      <c r="U902" s="12" t="s">
        <v>6590</v>
      </c>
      <c r="V902" s="15">
        <f t="shared" si="143"/>
        <v>43487.451041666667</v>
      </c>
      <c r="W902" s="12" t="s">
        <v>6591</v>
      </c>
      <c r="X902" s="11">
        <f t="shared" si="144"/>
        <v>2.9166666674427688E-2</v>
      </c>
      <c r="Y902" s="11">
        <f t="shared" si="145"/>
        <v>0.12805555562954396</v>
      </c>
      <c r="Z902" s="11">
        <f t="shared" si="146"/>
        <v>3.7733333352953196</v>
      </c>
      <c r="AA902" t="str">
        <f t="shared" si="147"/>
        <v>Late</v>
      </c>
    </row>
    <row r="903" spans="1:27" x14ac:dyDescent="0.3">
      <c r="A903">
        <f t="shared" si="148"/>
        <v>902</v>
      </c>
      <c r="B903" s="13" t="s">
        <v>38934</v>
      </c>
      <c r="C903">
        <v>11202874</v>
      </c>
      <c r="D903" s="15">
        <f t="shared" si="150"/>
        <v>43620.71875</v>
      </c>
      <c r="E903">
        <v>17</v>
      </c>
      <c r="F903">
        <v>15</v>
      </c>
      <c r="G903">
        <v>2</v>
      </c>
      <c r="H903" t="s">
        <v>39191</v>
      </c>
      <c r="I903" t="str">
        <f>VLOOKUP(H903,Dictionary!B$41:C$45,2,FALSE)</f>
        <v>Arrow Taxi</v>
      </c>
      <c r="J903" t="s">
        <v>25</v>
      </c>
      <c r="K903" t="str">
        <f>VLOOKUP(J903,Dictionary!B$20:C$36,2,FALSE)</f>
        <v>Ambulatory</v>
      </c>
      <c r="L903" t="s">
        <v>11</v>
      </c>
      <c r="M903" t="str">
        <f>VLOOKUP(L903,Dictionary!B$50:C$51,2,FALSE)</f>
        <v>Yes</v>
      </c>
      <c r="N903" t="s">
        <v>39194</v>
      </c>
      <c r="O903" s="15">
        <f t="shared" si="149"/>
        <v>43620.726099537038</v>
      </c>
      <c r="P903" s="12" t="s">
        <v>27401</v>
      </c>
      <c r="Q903" s="15">
        <f t="shared" si="141"/>
        <v>43620.730613425927</v>
      </c>
      <c r="R903" t="s">
        <v>27402</v>
      </c>
      <c r="S903" t="s">
        <v>39207</v>
      </c>
      <c r="T903" s="15">
        <f t="shared" si="142"/>
        <v>43620.740520833337</v>
      </c>
      <c r="U903" s="12" t="s">
        <v>4619</v>
      </c>
      <c r="V903" s="15">
        <f t="shared" si="143"/>
        <v>43620.751400462963</v>
      </c>
      <c r="W903" s="12" t="s">
        <v>27403</v>
      </c>
      <c r="X903" s="11">
        <f t="shared" si="144"/>
        <v>0.26111111103091389</v>
      </c>
      <c r="Y903" s="11">
        <f t="shared" si="145"/>
        <v>0.10833333333721384</v>
      </c>
      <c r="Z903" s="11">
        <f t="shared" si="146"/>
        <v>8.8666666648350656</v>
      </c>
      <c r="AA903" t="str">
        <f t="shared" si="147"/>
        <v>Late</v>
      </c>
    </row>
    <row r="904" spans="1:27" x14ac:dyDescent="0.3">
      <c r="A904">
        <f t="shared" si="148"/>
        <v>903</v>
      </c>
      <c r="B904" s="13" t="s">
        <v>38800</v>
      </c>
      <c r="C904">
        <v>10795231</v>
      </c>
      <c r="D904" s="15">
        <f t="shared" si="150"/>
        <v>43486.520833333336</v>
      </c>
      <c r="E904">
        <v>12</v>
      </c>
      <c r="F904">
        <v>30</v>
      </c>
      <c r="G904">
        <v>1</v>
      </c>
      <c r="H904" t="s">
        <v>39191</v>
      </c>
      <c r="I904" t="str">
        <f>VLOOKUP(H904,Dictionary!B$41:C$45,2,FALSE)</f>
        <v>Arrow Taxi</v>
      </c>
      <c r="J904" t="s">
        <v>25</v>
      </c>
      <c r="K904" t="str">
        <f>VLOOKUP(J904,Dictionary!B$20:C$36,2,FALSE)</f>
        <v>Ambulatory</v>
      </c>
      <c r="L904" t="s">
        <v>11</v>
      </c>
      <c r="M904" t="str">
        <f>VLOOKUP(L904,Dictionary!B$50:C$51,2,FALSE)</f>
        <v>Yes</v>
      </c>
      <c r="N904" t="s">
        <v>39195</v>
      </c>
      <c r="O904" s="15">
        <f t="shared" si="149"/>
        <v>43486.522916666669</v>
      </c>
      <c r="P904" s="12" t="s">
        <v>19051</v>
      </c>
      <c r="Q904" s="15">
        <f t="shared" si="141"/>
        <v>43486.524791666663</v>
      </c>
      <c r="R904" t="s">
        <v>19052</v>
      </c>
      <c r="S904" t="s">
        <v>39208</v>
      </c>
      <c r="T904" s="15">
        <f t="shared" si="142"/>
        <v>43486.550567129627</v>
      </c>
      <c r="U904" s="12" t="s">
        <v>19053</v>
      </c>
      <c r="V904" s="15">
        <f t="shared" si="143"/>
        <v>43486.550567129627</v>
      </c>
      <c r="W904" s="12" t="s">
        <v>19053</v>
      </c>
      <c r="X904" s="11">
        <f t="shared" si="144"/>
        <v>0</v>
      </c>
      <c r="Y904" s="11">
        <f t="shared" si="145"/>
        <v>4.4999999867286533E-2</v>
      </c>
      <c r="Z904" s="11">
        <f t="shared" si="146"/>
        <v>1.0799999968148768</v>
      </c>
      <c r="AA904" t="str">
        <f t="shared" si="147"/>
        <v>Late</v>
      </c>
    </row>
    <row r="905" spans="1:27" x14ac:dyDescent="0.3">
      <c r="A905">
        <f t="shared" si="148"/>
        <v>904</v>
      </c>
      <c r="B905" s="13" t="s">
        <v>38906</v>
      </c>
      <c r="C905">
        <v>11088748</v>
      </c>
      <c r="D905" s="15">
        <f t="shared" si="150"/>
        <v>43592.583333333336</v>
      </c>
      <c r="E905">
        <v>14</v>
      </c>
      <c r="F905">
        <v>0</v>
      </c>
      <c r="G905">
        <v>2</v>
      </c>
      <c r="H905" t="s">
        <v>39190</v>
      </c>
      <c r="I905" t="str">
        <f>VLOOKUP(H905,Dictionary!B$41:C$45,2,FALSE)</f>
        <v>Big City Taxi</v>
      </c>
      <c r="J905" t="s">
        <v>25</v>
      </c>
      <c r="K905" t="str">
        <f>VLOOKUP(J905,Dictionary!B$20:C$36,2,FALSE)</f>
        <v>Ambulatory</v>
      </c>
      <c r="L905" t="s">
        <v>11</v>
      </c>
      <c r="M905" t="str">
        <f>VLOOKUP(L905,Dictionary!B$50:C$51,2,FALSE)</f>
        <v>Yes</v>
      </c>
      <c r="N905" t="s">
        <v>39195</v>
      </c>
      <c r="O905" s="15">
        <f t="shared" si="149"/>
        <v>43592.580752314818</v>
      </c>
      <c r="P905" s="12" t="s">
        <v>18117</v>
      </c>
      <c r="Q905" s="15">
        <f t="shared" si="141"/>
        <v>43592.588067129633</v>
      </c>
      <c r="R905" t="s">
        <v>18118</v>
      </c>
      <c r="S905" t="s">
        <v>39205</v>
      </c>
      <c r="T905" s="15">
        <f t="shared" si="142"/>
        <v>43592.589733796296</v>
      </c>
      <c r="U905" s="12" t="s">
        <v>18119</v>
      </c>
      <c r="V905" s="15">
        <f t="shared" si="143"/>
        <v>43592.591828703706</v>
      </c>
      <c r="W905" s="12" t="s">
        <v>18120</v>
      </c>
      <c r="X905" s="11">
        <f t="shared" si="144"/>
        <v>5.0277777831070125E-2</v>
      </c>
      <c r="Y905" s="11">
        <f t="shared" si="145"/>
        <v>0.17555555555736646</v>
      </c>
      <c r="Z905" s="11">
        <f t="shared" si="146"/>
        <v>5.4200000013224781</v>
      </c>
      <c r="AA905" t="str">
        <f t="shared" si="147"/>
        <v>On Time</v>
      </c>
    </row>
    <row r="906" spans="1:27" x14ac:dyDescent="0.3">
      <c r="A906">
        <f t="shared" si="148"/>
        <v>905</v>
      </c>
      <c r="B906" s="13" t="s">
        <v>38877</v>
      </c>
      <c r="C906">
        <v>11041403</v>
      </c>
      <c r="D906" s="15">
        <f t="shared" si="150"/>
        <v>43563.5625</v>
      </c>
      <c r="E906">
        <v>13</v>
      </c>
      <c r="F906">
        <v>30</v>
      </c>
      <c r="G906">
        <v>1</v>
      </c>
      <c r="H906" t="s">
        <v>39189</v>
      </c>
      <c r="I906" t="str">
        <f>VLOOKUP(H906,Dictionary!B$41:C$45,2,FALSE)</f>
        <v>Allied Taxi</v>
      </c>
      <c r="J906" t="s">
        <v>25</v>
      </c>
      <c r="K906" t="str">
        <f>VLOOKUP(J906,Dictionary!B$20:C$36,2,FALSE)</f>
        <v>Ambulatory</v>
      </c>
      <c r="L906" t="s">
        <v>11</v>
      </c>
      <c r="M906" t="str">
        <f>VLOOKUP(L906,Dictionary!B$50:C$51,2,FALSE)</f>
        <v>Yes</v>
      </c>
      <c r="N906" t="s">
        <v>39196</v>
      </c>
      <c r="O906" s="15">
        <f t="shared" si="149"/>
        <v>43563.566064814811</v>
      </c>
      <c r="P906" s="12" t="s">
        <v>32913</v>
      </c>
      <c r="Q906" s="15">
        <f t="shared" si="141"/>
        <v>43563.567210648151</v>
      </c>
      <c r="R906" t="s">
        <v>32914</v>
      </c>
      <c r="S906" t="s">
        <v>39208</v>
      </c>
      <c r="T906" s="15">
        <f t="shared" si="142"/>
        <v>43563.587800925925</v>
      </c>
      <c r="U906" s="12" t="s">
        <v>9273</v>
      </c>
      <c r="V906" s="15">
        <f t="shared" si="143"/>
        <v>43563.588530092595</v>
      </c>
      <c r="W906" s="12" t="s">
        <v>32915</v>
      </c>
      <c r="X906" s="11">
        <f t="shared" si="144"/>
        <v>1.7500000074505806E-2</v>
      </c>
      <c r="Y906" s="11">
        <f t="shared" si="145"/>
        <v>2.7500000142026693E-2</v>
      </c>
      <c r="Z906" s="11">
        <f t="shared" si="146"/>
        <v>1.08000000519678</v>
      </c>
      <c r="AA906" t="str">
        <f t="shared" si="147"/>
        <v>Late</v>
      </c>
    </row>
    <row r="907" spans="1:27" x14ac:dyDescent="0.3">
      <c r="A907">
        <f t="shared" si="148"/>
        <v>906</v>
      </c>
      <c r="B907" s="13" t="s">
        <v>38972</v>
      </c>
      <c r="C907">
        <v>11364256</v>
      </c>
      <c r="D907" s="15">
        <f t="shared" si="150"/>
        <v>43658.554861111108</v>
      </c>
      <c r="E907">
        <v>13</v>
      </c>
      <c r="F907">
        <v>19</v>
      </c>
      <c r="G907">
        <v>5</v>
      </c>
      <c r="H907" t="s">
        <v>39189</v>
      </c>
      <c r="I907" t="str">
        <f>VLOOKUP(H907,Dictionary!B$41:C$45,2,FALSE)</f>
        <v>Allied Taxi</v>
      </c>
      <c r="J907" t="s">
        <v>25</v>
      </c>
      <c r="K907" t="str">
        <f>VLOOKUP(J907,Dictionary!B$20:C$36,2,FALSE)</f>
        <v>Ambulatory</v>
      </c>
      <c r="L907" t="s">
        <v>11</v>
      </c>
      <c r="M907" t="str">
        <f>VLOOKUP(L907,Dictionary!B$50:C$51,2,FALSE)</f>
        <v>Yes</v>
      </c>
      <c r="N907" t="s">
        <v>39195</v>
      </c>
      <c r="O907" s="15">
        <f t="shared" si="149"/>
        <v>43658.572650462964</v>
      </c>
      <c r="P907" s="12" t="s">
        <v>33276</v>
      </c>
      <c r="Q907" s="15">
        <f t="shared" si="141"/>
        <v>43658.572337962964</v>
      </c>
      <c r="R907" t="s">
        <v>14335</v>
      </c>
      <c r="S907" t="s">
        <v>39207</v>
      </c>
      <c r="T907" s="15">
        <f t="shared" si="142"/>
        <v>43658.59103009259</v>
      </c>
      <c r="U907" s="12" t="s">
        <v>14337</v>
      </c>
      <c r="V907" s="15">
        <f t="shared" si="143"/>
        <v>43658.591331018521</v>
      </c>
      <c r="W907" s="12" t="s">
        <v>33277</v>
      </c>
      <c r="X907" s="11">
        <f t="shared" si="144"/>
        <v>7.2222223388962448E-3</v>
      </c>
      <c r="Y907" s="11">
        <f t="shared" si="145"/>
        <v>-7.5000000069849193E-3</v>
      </c>
      <c r="Z907" s="11">
        <f t="shared" si="146"/>
        <v>-6.6666640341281891E-3</v>
      </c>
      <c r="AA907" t="str">
        <f t="shared" si="147"/>
        <v>Late</v>
      </c>
    </row>
    <row r="908" spans="1:27" x14ac:dyDescent="0.3">
      <c r="A908">
        <f t="shared" si="148"/>
        <v>907</v>
      </c>
      <c r="B908" s="13" t="s">
        <v>39048</v>
      </c>
      <c r="C908">
        <v>11608766</v>
      </c>
      <c r="D908" s="15">
        <f t="shared" si="150"/>
        <v>43734.583333333336</v>
      </c>
      <c r="E908">
        <v>14</v>
      </c>
      <c r="F908">
        <v>0</v>
      </c>
      <c r="G908">
        <v>4</v>
      </c>
      <c r="H908" t="s">
        <v>39191</v>
      </c>
      <c r="I908" t="str">
        <f>VLOOKUP(H908,Dictionary!B$41:C$45,2,FALSE)</f>
        <v>Arrow Taxi</v>
      </c>
      <c r="J908" t="s">
        <v>58</v>
      </c>
      <c r="K908" t="str">
        <f>VLOOKUP(J908,Dictionary!B$20:C$36,2,FALSE)</f>
        <v>Power Wheelchair 2</v>
      </c>
      <c r="L908" t="s">
        <v>5</v>
      </c>
      <c r="M908" t="str">
        <f>VLOOKUP(L908,Dictionary!B$50:C$51,2,FALSE)</f>
        <v>No</v>
      </c>
      <c r="N908" t="s">
        <v>39195</v>
      </c>
      <c r="O908" s="15">
        <f t="shared" si="149"/>
        <v>43734.586365740739</v>
      </c>
      <c r="P908" s="12" t="s">
        <v>5461</v>
      </c>
      <c r="Q908" s="15">
        <f t="shared" si="141"/>
        <v>43734.593287037038</v>
      </c>
      <c r="R908" t="s">
        <v>5462</v>
      </c>
      <c r="S908" t="s">
        <v>39207</v>
      </c>
      <c r="T908" s="15">
        <f t="shared" si="142"/>
        <v>43734.601620370369</v>
      </c>
      <c r="U908" s="12" t="s">
        <v>5463</v>
      </c>
      <c r="V908" s="15">
        <f t="shared" si="143"/>
        <v>43734.607106481482</v>
      </c>
      <c r="W908" s="12" t="s">
        <v>5464</v>
      </c>
      <c r="X908" s="11">
        <f t="shared" si="144"/>
        <v>0.13166666671168059</v>
      </c>
      <c r="Y908" s="11">
        <f t="shared" si="145"/>
        <v>0.16611111117526889</v>
      </c>
      <c r="Z908" s="11">
        <f t="shared" si="146"/>
        <v>7.1466666692867875</v>
      </c>
      <c r="AA908" t="str">
        <f t="shared" si="147"/>
        <v>Late</v>
      </c>
    </row>
    <row r="909" spans="1:27" x14ac:dyDescent="0.3">
      <c r="A909">
        <f t="shared" si="148"/>
        <v>908</v>
      </c>
      <c r="B909" s="13" t="s">
        <v>38809</v>
      </c>
      <c r="C909">
        <v>10782515</v>
      </c>
      <c r="D909" s="15">
        <f t="shared" si="150"/>
        <v>43495.666666666664</v>
      </c>
      <c r="E909">
        <v>16</v>
      </c>
      <c r="F909">
        <v>0</v>
      </c>
      <c r="G909">
        <v>3</v>
      </c>
      <c r="H909" t="s">
        <v>39189</v>
      </c>
      <c r="I909" t="str">
        <f>VLOOKUP(H909,Dictionary!B$41:C$45,2,FALSE)</f>
        <v>Allied Taxi</v>
      </c>
      <c r="J909" t="s">
        <v>25</v>
      </c>
      <c r="K909" t="str">
        <f>VLOOKUP(J909,Dictionary!B$20:C$36,2,FALSE)</f>
        <v>Ambulatory</v>
      </c>
      <c r="L909" t="s">
        <v>11</v>
      </c>
      <c r="M909" t="str">
        <f>VLOOKUP(L909,Dictionary!B$50:C$51,2,FALSE)</f>
        <v>Yes</v>
      </c>
      <c r="N909" t="s">
        <v>39195</v>
      </c>
      <c r="O909" s="15">
        <f t="shared" si="149"/>
        <v>43495.657384259262</v>
      </c>
      <c r="P909" s="12" t="s">
        <v>2115</v>
      </c>
      <c r="Q909" s="15">
        <f t="shared" si="141"/>
        <v>43495.662893518522</v>
      </c>
      <c r="R909" t="s">
        <v>2116</v>
      </c>
      <c r="S909" t="s">
        <v>39208</v>
      </c>
      <c r="T909" s="15">
        <f t="shared" si="142"/>
        <v>43495.680752314816</v>
      </c>
      <c r="U909" s="12" t="s">
        <v>2117</v>
      </c>
      <c r="V909" s="15">
        <f t="shared" si="143"/>
        <v>43495.681261574071</v>
      </c>
      <c r="W909" s="12" t="s">
        <v>2118</v>
      </c>
      <c r="X909" s="11">
        <f t="shared" si="144"/>
        <v>1.2222222110722214E-2</v>
      </c>
      <c r="Y909" s="11">
        <f t="shared" si="145"/>
        <v>0.13222222222248092</v>
      </c>
      <c r="Z909" s="11">
        <f t="shared" si="146"/>
        <v>3.4666666639968753</v>
      </c>
      <c r="AA909" t="str">
        <f t="shared" si="147"/>
        <v>On Time</v>
      </c>
    </row>
    <row r="910" spans="1:27" x14ac:dyDescent="0.3">
      <c r="A910">
        <f t="shared" si="148"/>
        <v>909</v>
      </c>
      <c r="B910" s="13" t="s">
        <v>38930</v>
      </c>
      <c r="C910">
        <v>11168355</v>
      </c>
      <c r="D910" s="15">
        <f t="shared" si="150"/>
        <v>43616.395833333336</v>
      </c>
      <c r="E910">
        <v>9</v>
      </c>
      <c r="F910">
        <v>30</v>
      </c>
      <c r="G910">
        <v>5</v>
      </c>
      <c r="H910" t="s">
        <v>39190</v>
      </c>
      <c r="I910" t="str">
        <f>VLOOKUP(H910,Dictionary!B$41:C$45,2,FALSE)</f>
        <v>Big City Taxi</v>
      </c>
      <c r="J910" t="s">
        <v>25</v>
      </c>
      <c r="K910" t="str">
        <f>VLOOKUP(J910,Dictionary!B$20:C$36,2,FALSE)</f>
        <v>Ambulatory</v>
      </c>
      <c r="L910" t="s">
        <v>11</v>
      </c>
      <c r="M910" t="str">
        <f>VLOOKUP(L910,Dictionary!B$50:C$51,2,FALSE)</f>
        <v>Yes</v>
      </c>
      <c r="N910" t="s">
        <v>39195</v>
      </c>
      <c r="O910" s="15">
        <f t="shared" si="149"/>
        <v>43616.406446759262</v>
      </c>
      <c r="P910" s="12" t="s">
        <v>21099</v>
      </c>
      <c r="Q910" s="15">
        <f t="shared" si="141"/>
        <v>43616.408368055556</v>
      </c>
      <c r="R910" t="s">
        <v>21100</v>
      </c>
      <c r="S910" t="s">
        <v>39205</v>
      </c>
      <c r="T910" s="15">
        <f t="shared" si="142"/>
        <v>43616.410081018519</v>
      </c>
      <c r="U910" s="12" t="s">
        <v>21101</v>
      </c>
      <c r="V910" s="15">
        <f t="shared" si="143"/>
        <v>43616.411365740743</v>
      </c>
      <c r="W910" s="12" t="s">
        <v>21102</v>
      </c>
      <c r="X910" s="11">
        <f t="shared" si="144"/>
        <v>3.0833333381451666E-2</v>
      </c>
      <c r="Y910" s="11">
        <f t="shared" si="145"/>
        <v>4.611111106351018E-2</v>
      </c>
      <c r="Z910" s="11">
        <f t="shared" si="146"/>
        <v>1.8466666666790843</v>
      </c>
      <c r="AA910" t="str">
        <f t="shared" si="147"/>
        <v>Late</v>
      </c>
    </row>
    <row r="911" spans="1:27" x14ac:dyDescent="0.3">
      <c r="A911">
        <f t="shared" si="148"/>
        <v>910</v>
      </c>
      <c r="B911" s="13" t="s">
        <v>38887</v>
      </c>
      <c r="C911">
        <v>11030957</v>
      </c>
      <c r="D911" s="15">
        <f t="shared" si="150"/>
        <v>43573.53125</v>
      </c>
      <c r="E911">
        <v>12</v>
      </c>
      <c r="F911">
        <v>45</v>
      </c>
      <c r="G911">
        <v>4</v>
      </c>
      <c r="H911" t="s">
        <v>39191</v>
      </c>
      <c r="I911" t="str">
        <f>VLOOKUP(H911,Dictionary!B$41:C$45,2,FALSE)</f>
        <v>Arrow Taxi</v>
      </c>
      <c r="J911" t="s">
        <v>58</v>
      </c>
      <c r="K911" t="str">
        <f>VLOOKUP(J911,Dictionary!B$20:C$36,2,FALSE)</f>
        <v>Power Wheelchair 2</v>
      </c>
      <c r="L911" t="s">
        <v>5</v>
      </c>
      <c r="M911" t="str">
        <f>VLOOKUP(L911,Dictionary!B$50:C$51,2,FALSE)</f>
        <v>No</v>
      </c>
      <c r="N911" t="s">
        <v>39195</v>
      </c>
      <c r="O911" s="15">
        <f t="shared" si="149"/>
        <v>43573.523715277777</v>
      </c>
      <c r="P911" s="12" t="s">
        <v>14963</v>
      </c>
      <c r="Q911" s="15">
        <f t="shared" si="141"/>
        <v>43573.526412037034</v>
      </c>
      <c r="R911" t="s">
        <v>14964</v>
      </c>
      <c r="S911" t="s">
        <v>39206</v>
      </c>
      <c r="T911" s="15">
        <f t="shared" si="142"/>
        <v>43573.534803240742</v>
      </c>
      <c r="U911" s="12" t="s">
        <v>14965</v>
      </c>
      <c r="V911" s="15">
        <f t="shared" si="143"/>
        <v>43573.536516203705</v>
      </c>
      <c r="W911" s="12" t="s">
        <v>14966</v>
      </c>
      <c r="X911" s="11">
        <f t="shared" si="144"/>
        <v>4.1111111117061228E-2</v>
      </c>
      <c r="Y911" s="11">
        <f t="shared" si="145"/>
        <v>6.4722222159616649E-2</v>
      </c>
      <c r="Z911" s="11">
        <f t="shared" si="146"/>
        <v>2.539999998640269</v>
      </c>
      <c r="AA911" t="str">
        <f t="shared" si="147"/>
        <v>On Time</v>
      </c>
    </row>
    <row r="912" spans="1:27" x14ac:dyDescent="0.3">
      <c r="A912">
        <f t="shared" si="148"/>
        <v>911</v>
      </c>
      <c r="B912" s="13" t="s">
        <v>39032</v>
      </c>
      <c r="C912">
        <v>11529134</v>
      </c>
      <c r="D912" s="15">
        <f t="shared" si="150"/>
        <v>43718.520833333336</v>
      </c>
      <c r="E912">
        <v>12</v>
      </c>
      <c r="F912">
        <v>30</v>
      </c>
      <c r="G912">
        <v>2</v>
      </c>
      <c r="H912" t="s">
        <v>39190</v>
      </c>
      <c r="I912" t="str">
        <f>VLOOKUP(H912,Dictionary!B$41:C$45,2,FALSE)</f>
        <v>Big City Taxi</v>
      </c>
      <c r="J912" t="s">
        <v>25</v>
      </c>
      <c r="K912" t="str">
        <f>VLOOKUP(J912,Dictionary!B$20:C$36,2,FALSE)</f>
        <v>Ambulatory</v>
      </c>
      <c r="L912" t="s">
        <v>11</v>
      </c>
      <c r="M912" t="str">
        <f>VLOOKUP(L912,Dictionary!B$50:C$51,2,FALSE)</f>
        <v>Yes</v>
      </c>
      <c r="N912" t="s">
        <v>39194</v>
      </c>
      <c r="O912" s="15">
        <f t="shared" si="149"/>
        <v>43718.512743055559</v>
      </c>
      <c r="P912" s="12" t="s">
        <v>4145</v>
      </c>
      <c r="Q912" s="15">
        <f t="shared" si="141"/>
        <v>43718.513645833336</v>
      </c>
      <c r="R912" t="s">
        <v>19791</v>
      </c>
      <c r="S912" t="s">
        <v>39208</v>
      </c>
      <c r="T912" s="15">
        <f t="shared" si="142"/>
        <v>43718.532650462963</v>
      </c>
      <c r="U912" s="12" t="s">
        <v>19792</v>
      </c>
      <c r="V912" s="15">
        <f t="shared" si="143"/>
        <v>43718.532650462963</v>
      </c>
      <c r="W912" s="12" t="s">
        <v>19792</v>
      </c>
      <c r="X912" s="11">
        <f t="shared" si="144"/>
        <v>0</v>
      </c>
      <c r="Y912" s="11">
        <f t="shared" si="145"/>
        <v>2.1666666667442769E-2</v>
      </c>
      <c r="Z912" s="11">
        <f t="shared" si="146"/>
        <v>0.52000000001862645</v>
      </c>
      <c r="AA912" t="str">
        <f t="shared" si="147"/>
        <v>On Time</v>
      </c>
    </row>
    <row r="913" spans="1:27" x14ac:dyDescent="0.3">
      <c r="A913">
        <f t="shared" si="148"/>
        <v>912</v>
      </c>
      <c r="B913" s="13" t="s">
        <v>38852</v>
      </c>
      <c r="C913">
        <v>10918443</v>
      </c>
      <c r="D913" s="15">
        <f t="shared" si="150"/>
        <v>43538.864583333336</v>
      </c>
      <c r="E913">
        <v>20</v>
      </c>
      <c r="F913">
        <v>45</v>
      </c>
      <c r="G913">
        <v>4</v>
      </c>
      <c r="H913" t="s">
        <v>39191</v>
      </c>
      <c r="I913" t="str">
        <f>VLOOKUP(H913,Dictionary!B$41:C$45,2,FALSE)</f>
        <v>Arrow Taxi</v>
      </c>
      <c r="J913" t="s">
        <v>4</v>
      </c>
      <c r="K913" t="str">
        <f>VLOOKUP(J913,Dictionary!B$20:C$36,2,FALSE)</f>
        <v>Over-size Wheelchair</v>
      </c>
      <c r="L913" t="s">
        <v>5</v>
      </c>
      <c r="M913" t="str">
        <f>VLOOKUP(L913,Dictionary!B$50:C$51,2,FALSE)</f>
        <v>No</v>
      </c>
      <c r="N913" t="s">
        <v>39194</v>
      </c>
      <c r="O913" s="15">
        <f t="shared" si="149"/>
        <v>43538.848645833335</v>
      </c>
      <c r="P913" s="12" t="s">
        <v>15689</v>
      </c>
      <c r="Q913" s="15">
        <f t="shared" si="141"/>
        <v>43538.848645833335</v>
      </c>
      <c r="R913" t="s">
        <v>15689</v>
      </c>
      <c r="S913" t="s">
        <v>39207</v>
      </c>
      <c r="T913" s="15">
        <f t="shared" si="142"/>
        <v>43538.863611111112</v>
      </c>
      <c r="U913" s="12" t="s">
        <v>15690</v>
      </c>
      <c r="V913" s="15">
        <f t="shared" si="143"/>
        <v>43538.866365740738</v>
      </c>
      <c r="W913" s="12" t="s">
        <v>15691</v>
      </c>
      <c r="X913" s="11">
        <f t="shared" si="144"/>
        <v>6.611111102392897E-2</v>
      </c>
      <c r="Y913" s="11">
        <f t="shared" si="145"/>
        <v>0</v>
      </c>
      <c r="Z913" s="11">
        <f t="shared" si="146"/>
        <v>1.5866666645742953</v>
      </c>
      <c r="AA913" t="str">
        <f t="shared" si="147"/>
        <v>On Time</v>
      </c>
    </row>
    <row r="914" spans="1:27" x14ac:dyDescent="0.3">
      <c r="A914">
        <f t="shared" si="148"/>
        <v>913</v>
      </c>
      <c r="B914" s="13" t="s">
        <v>38934</v>
      </c>
      <c r="C914">
        <v>11178629</v>
      </c>
      <c r="D914" s="15">
        <f t="shared" si="150"/>
        <v>43620.520833333336</v>
      </c>
      <c r="E914">
        <v>12</v>
      </c>
      <c r="F914">
        <v>30</v>
      </c>
      <c r="G914">
        <v>2</v>
      </c>
      <c r="H914" t="s">
        <v>39191</v>
      </c>
      <c r="I914" t="str">
        <f>VLOOKUP(H914,Dictionary!B$41:C$45,2,FALSE)</f>
        <v>Arrow Taxi</v>
      </c>
      <c r="J914" t="s">
        <v>53</v>
      </c>
      <c r="K914" t="str">
        <f>VLOOKUP(J914,Dictionary!B$20:C$36,2,FALSE)</f>
        <v>Wheelchair</v>
      </c>
      <c r="L914" t="s">
        <v>5</v>
      </c>
      <c r="M914" t="str">
        <f>VLOOKUP(L914,Dictionary!B$50:C$51,2,FALSE)</f>
        <v>No</v>
      </c>
      <c r="N914" t="s">
        <v>39195</v>
      </c>
      <c r="O914" s="15">
        <f t="shared" si="149"/>
        <v>43620.528854166667</v>
      </c>
      <c r="P914" s="12" t="s">
        <v>37588</v>
      </c>
      <c r="Q914" s="15">
        <f t="shared" si="141"/>
        <v>43620.53701388889</v>
      </c>
      <c r="R914" t="s">
        <v>37589</v>
      </c>
      <c r="S914" t="s">
        <v>39208</v>
      </c>
      <c r="T914" s="15">
        <f t="shared" si="142"/>
        <v>43620.553055555552</v>
      </c>
      <c r="U914" s="12" t="s">
        <v>37590</v>
      </c>
      <c r="V914" s="15">
        <f t="shared" si="143"/>
        <v>43620.56077546296</v>
      </c>
      <c r="W914" s="12" t="s">
        <v>37591</v>
      </c>
      <c r="X914" s="11">
        <f t="shared" si="144"/>
        <v>0.18527777778217569</v>
      </c>
      <c r="Y914" s="11">
        <f t="shared" si="145"/>
        <v>0.19583333336049691</v>
      </c>
      <c r="Z914" s="11">
        <f t="shared" si="146"/>
        <v>9.1466666674241424</v>
      </c>
      <c r="AA914" t="str">
        <f t="shared" si="147"/>
        <v>Late</v>
      </c>
    </row>
    <row r="915" spans="1:27" x14ac:dyDescent="0.3">
      <c r="A915">
        <f t="shared" si="148"/>
        <v>914</v>
      </c>
      <c r="B915" s="13" t="s">
        <v>38908</v>
      </c>
      <c r="C915">
        <v>11096386</v>
      </c>
      <c r="D915" s="15">
        <f t="shared" si="150"/>
        <v>43594.510416666664</v>
      </c>
      <c r="E915">
        <v>12</v>
      </c>
      <c r="F915">
        <v>15</v>
      </c>
      <c r="G915">
        <v>4</v>
      </c>
      <c r="H915" t="s">
        <v>39191</v>
      </c>
      <c r="I915" t="str">
        <f>VLOOKUP(H915,Dictionary!B$41:C$45,2,FALSE)</f>
        <v>Arrow Taxi</v>
      </c>
      <c r="J915" t="s">
        <v>25</v>
      </c>
      <c r="K915" t="str">
        <f>VLOOKUP(J915,Dictionary!B$20:C$36,2,FALSE)</f>
        <v>Ambulatory</v>
      </c>
      <c r="L915" t="s">
        <v>11</v>
      </c>
      <c r="M915" t="str">
        <f>VLOOKUP(L915,Dictionary!B$50:C$51,2,FALSE)</f>
        <v>Yes</v>
      </c>
      <c r="N915" t="s">
        <v>39194</v>
      </c>
      <c r="O915" s="15">
        <f t="shared" si="149"/>
        <v>43594.510787037034</v>
      </c>
      <c r="P915" s="12" t="s">
        <v>7236</v>
      </c>
      <c r="Q915" s="15">
        <f t="shared" si="141"/>
        <v>43594.517627314817</v>
      </c>
      <c r="R915" t="s">
        <v>7237</v>
      </c>
      <c r="S915" t="s">
        <v>39207</v>
      </c>
      <c r="T915" s="15">
        <f t="shared" si="142"/>
        <v>43594.531226851854</v>
      </c>
      <c r="U915" s="12" t="s">
        <v>7238</v>
      </c>
      <c r="V915" s="15">
        <f t="shared" si="143"/>
        <v>43594.532106481478</v>
      </c>
      <c r="W915" s="12" t="s">
        <v>7239</v>
      </c>
      <c r="X915" s="11">
        <f t="shared" si="144"/>
        <v>2.1111110982019454E-2</v>
      </c>
      <c r="Y915" s="11">
        <f t="shared" si="145"/>
        <v>0.16416666680015624</v>
      </c>
      <c r="Z915" s="11">
        <f t="shared" si="146"/>
        <v>4.4466666667722166</v>
      </c>
      <c r="AA915" t="str">
        <f t="shared" si="147"/>
        <v>Late</v>
      </c>
    </row>
    <row r="916" spans="1:27" x14ac:dyDescent="0.3">
      <c r="A916">
        <f t="shared" si="148"/>
        <v>915</v>
      </c>
      <c r="B916" s="13" t="s">
        <v>39091</v>
      </c>
      <c r="C916">
        <v>11719929</v>
      </c>
      <c r="D916" s="15">
        <f t="shared" si="150"/>
        <v>43777.875</v>
      </c>
      <c r="E916">
        <v>21</v>
      </c>
      <c r="F916">
        <v>0</v>
      </c>
      <c r="G916">
        <v>5</v>
      </c>
      <c r="H916" t="s">
        <v>39191</v>
      </c>
      <c r="I916" t="str">
        <f>VLOOKUP(H916,Dictionary!B$41:C$45,2,FALSE)</f>
        <v>Arrow Taxi</v>
      </c>
      <c r="J916" t="s">
        <v>4</v>
      </c>
      <c r="K916" t="str">
        <f>VLOOKUP(J916,Dictionary!B$20:C$36,2,FALSE)</f>
        <v>Over-size Wheelchair</v>
      </c>
      <c r="L916" t="s">
        <v>5</v>
      </c>
      <c r="M916" t="str">
        <f>VLOOKUP(L916,Dictionary!B$50:C$51,2,FALSE)</f>
        <v>No</v>
      </c>
      <c r="N916" t="s">
        <v>39195</v>
      </c>
      <c r="O916" s="15">
        <f t="shared" si="149"/>
        <v>43777.86546296296</v>
      </c>
      <c r="P916" s="12" t="s">
        <v>31748</v>
      </c>
      <c r="Q916" s="15">
        <f t="shared" si="141"/>
        <v>43777.868298611109</v>
      </c>
      <c r="R916" t="s">
        <v>31749</v>
      </c>
      <c r="S916" t="s">
        <v>39207</v>
      </c>
      <c r="T916" s="15">
        <f t="shared" si="142"/>
        <v>43777.88354166667</v>
      </c>
      <c r="U916" s="12" t="s">
        <v>31750</v>
      </c>
      <c r="V916" s="15">
        <f t="shared" si="143"/>
        <v>43777.884363425925</v>
      </c>
      <c r="W916" s="12" t="s">
        <v>31751</v>
      </c>
      <c r="X916" s="11">
        <f t="shared" si="144"/>
        <v>1.9722222117707133E-2</v>
      </c>
      <c r="Y916" s="11">
        <f t="shared" si="145"/>
        <v>6.8055555573664606E-2</v>
      </c>
      <c r="Z916" s="11">
        <f t="shared" si="146"/>
        <v>2.1066666645929217</v>
      </c>
      <c r="AA916" t="str">
        <f t="shared" si="147"/>
        <v>On Time</v>
      </c>
    </row>
    <row r="917" spans="1:27" x14ac:dyDescent="0.3">
      <c r="A917">
        <f t="shared" si="148"/>
        <v>916</v>
      </c>
      <c r="B917" s="13" t="s">
        <v>38841</v>
      </c>
      <c r="C917">
        <v>10911237</v>
      </c>
      <c r="D917" s="15">
        <f t="shared" si="150"/>
        <v>43527.770833333336</v>
      </c>
      <c r="E917">
        <v>18</v>
      </c>
      <c r="F917">
        <v>30</v>
      </c>
      <c r="G917">
        <v>7</v>
      </c>
      <c r="H917" t="s">
        <v>39191</v>
      </c>
      <c r="I917" t="str">
        <f>VLOOKUP(H917,Dictionary!B$41:C$45,2,FALSE)</f>
        <v>Arrow Taxi</v>
      </c>
      <c r="J917" t="s">
        <v>25</v>
      </c>
      <c r="K917" t="str">
        <f>VLOOKUP(J917,Dictionary!B$20:C$36,2,FALSE)</f>
        <v>Ambulatory</v>
      </c>
      <c r="L917" t="s">
        <v>11</v>
      </c>
      <c r="M917" t="str">
        <f>VLOOKUP(L917,Dictionary!B$50:C$51,2,FALSE)</f>
        <v>Yes</v>
      </c>
      <c r="N917" t="s">
        <v>39195</v>
      </c>
      <c r="O917" s="15">
        <f t="shared" si="149"/>
        <v>43527.765393518515</v>
      </c>
      <c r="P917" s="12" t="s">
        <v>37007</v>
      </c>
      <c r="Q917" s="15">
        <f t="shared" si="141"/>
        <v>43527.768819444442</v>
      </c>
      <c r="R917" t="s">
        <v>37008</v>
      </c>
      <c r="S917" t="s">
        <v>39205</v>
      </c>
      <c r="T917" s="15">
        <f t="shared" si="142"/>
        <v>43527.775972222225</v>
      </c>
      <c r="U917" s="12" t="s">
        <v>37009</v>
      </c>
      <c r="V917" s="15">
        <f t="shared" si="143"/>
        <v>43527.777245370373</v>
      </c>
      <c r="W917" s="12" t="s">
        <v>37010</v>
      </c>
      <c r="X917" s="11">
        <f t="shared" si="144"/>
        <v>3.0555555538740009E-2</v>
      </c>
      <c r="Y917" s="11">
        <f t="shared" si="145"/>
        <v>8.2222222234122455E-2</v>
      </c>
      <c r="Z917" s="11">
        <f t="shared" si="146"/>
        <v>2.7066666665486991</v>
      </c>
      <c r="AA917" t="str">
        <f t="shared" si="147"/>
        <v>On Time</v>
      </c>
    </row>
    <row r="918" spans="1:27" x14ac:dyDescent="0.3">
      <c r="A918">
        <f t="shared" si="148"/>
        <v>917</v>
      </c>
      <c r="B918" s="13" t="s">
        <v>38926</v>
      </c>
      <c r="C918">
        <v>11151421</v>
      </c>
      <c r="D918" s="15">
        <f t="shared" si="150"/>
        <v>43612.40625</v>
      </c>
      <c r="E918">
        <v>9</v>
      </c>
      <c r="F918">
        <v>45</v>
      </c>
      <c r="G918">
        <v>1</v>
      </c>
      <c r="H918" t="s">
        <v>39191</v>
      </c>
      <c r="I918" t="str">
        <f>VLOOKUP(H918,Dictionary!B$41:C$45,2,FALSE)</f>
        <v>Arrow Taxi</v>
      </c>
      <c r="J918" t="s">
        <v>25</v>
      </c>
      <c r="K918" t="str">
        <f>VLOOKUP(J918,Dictionary!B$20:C$36,2,FALSE)</f>
        <v>Ambulatory</v>
      </c>
      <c r="L918" t="s">
        <v>11</v>
      </c>
      <c r="M918" t="str">
        <f>VLOOKUP(L918,Dictionary!B$50:C$51,2,FALSE)</f>
        <v>Yes</v>
      </c>
      <c r="N918" t="s">
        <v>39195</v>
      </c>
      <c r="O918" s="15">
        <f t="shared" si="149"/>
        <v>43612.407569444447</v>
      </c>
      <c r="P918" s="12" t="s">
        <v>5692</v>
      </c>
      <c r="Q918" s="15">
        <f t="shared" si="141"/>
        <v>43612.410393518519</v>
      </c>
      <c r="R918" t="s">
        <v>5693</v>
      </c>
      <c r="S918" t="s">
        <v>39205</v>
      </c>
      <c r="T918" s="15">
        <f t="shared" si="142"/>
        <v>43612.410416666666</v>
      </c>
      <c r="U918" s="12" t="s">
        <v>5694</v>
      </c>
      <c r="V918" s="15">
        <f t="shared" si="143"/>
        <v>43612.412187499998</v>
      </c>
      <c r="W918" s="12" t="s">
        <v>5695</v>
      </c>
      <c r="X918" s="11">
        <f t="shared" si="144"/>
        <v>4.2499999981373549E-2</v>
      </c>
      <c r="Y918" s="11">
        <f t="shared" si="145"/>
        <v>6.7777777730952948E-2</v>
      </c>
      <c r="Z918" s="11">
        <f t="shared" si="146"/>
        <v>2.6466666650958359</v>
      </c>
      <c r="AA918" t="str">
        <f t="shared" si="147"/>
        <v>Late</v>
      </c>
    </row>
    <row r="919" spans="1:27" x14ac:dyDescent="0.3">
      <c r="A919">
        <f t="shared" si="148"/>
        <v>918</v>
      </c>
      <c r="B919" s="13" t="s">
        <v>39055</v>
      </c>
      <c r="C919">
        <v>11595445</v>
      </c>
      <c r="D919" s="15">
        <f t="shared" si="150"/>
        <v>43741.614583333336</v>
      </c>
      <c r="E919">
        <v>14</v>
      </c>
      <c r="F919">
        <v>45</v>
      </c>
      <c r="G919">
        <v>4</v>
      </c>
      <c r="H919" t="s">
        <v>39190</v>
      </c>
      <c r="I919" t="str">
        <f>VLOOKUP(H919,Dictionary!B$41:C$45,2,FALSE)</f>
        <v>Big City Taxi</v>
      </c>
      <c r="J919" t="s">
        <v>25</v>
      </c>
      <c r="K919" t="str">
        <f>VLOOKUP(J919,Dictionary!B$20:C$36,2,FALSE)</f>
        <v>Ambulatory</v>
      </c>
      <c r="L919" t="s">
        <v>11</v>
      </c>
      <c r="M919" t="str">
        <f>VLOOKUP(L919,Dictionary!B$50:C$51,2,FALSE)</f>
        <v>Yes</v>
      </c>
      <c r="N919" t="s">
        <v>39195</v>
      </c>
      <c r="O919" s="15">
        <f t="shared" si="149"/>
        <v>43741.615300925929</v>
      </c>
      <c r="P919" s="12" t="s">
        <v>13787</v>
      </c>
      <c r="Q919" s="15">
        <f t="shared" si="141"/>
        <v>43741.616666666669</v>
      </c>
      <c r="R919" t="s">
        <v>13788</v>
      </c>
      <c r="S919" t="s">
        <v>39205</v>
      </c>
      <c r="T919" s="15">
        <f t="shared" si="142"/>
        <v>43741.626076388886</v>
      </c>
      <c r="U919" s="12" t="s">
        <v>13789</v>
      </c>
      <c r="V919" s="15">
        <f t="shared" si="143"/>
        <v>43741.626550925925</v>
      </c>
      <c r="W919" s="12" t="s">
        <v>13790</v>
      </c>
      <c r="X919" s="11">
        <f t="shared" si="144"/>
        <v>1.1388888931833208E-2</v>
      </c>
      <c r="Y919" s="11">
        <f t="shared" si="145"/>
        <v>3.2777777756564319E-2</v>
      </c>
      <c r="Z919" s="11">
        <f t="shared" si="146"/>
        <v>1.0600000005215406</v>
      </c>
      <c r="AA919" t="str">
        <f t="shared" si="147"/>
        <v>Late</v>
      </c>
    </row>
    <row r="920" spans="1:27" x14ac:dyDescent="0.3">
      <c r="A920">
        <f t="shared" si="148"/>
        <v>919</v>
      </c>
      <c r="B920" s="13" t="s">
        <v>38981</v>
      </c>
      <c r="C920">
        <v>11387324</v>
      </c>
      <c r="D920" s="15">
        <f t="shared" si="150"/>
        <v>43667.375</v>
      </c>
      <c r="E920">
        <v>9</v>
      </c>
      <c r="F920">
        <v>0</v>
      </c>
      <c r="G920">
        <v>7</v>
      </c>
      <c r="H920" t="s">
        <v>39190</v>
      </c>
      <c r="I920" t="str">
        <f>VLOOKUP(H920,Dictionary!B$41:C$45,2,FALSE)</f>
        <v>Big City Taxi</v>
      </c>
      <c r="J920" t="s">
        <v>10</v>
      </c>
      <c r="K920" t="str">
        <f>VLOOKUP(J920,Dictionary!B$20:C$36,2,FALSE)</f>
        <v>Walker</v>
      </c>
      <c r="L920" t="s">
        <v>11</v>
      </c>
      <c r="M920" t="str">
        <f>VLOOKUP(L920,Dictionary!B$50:C$51,2,FALSE)</f>
        <v>Yes</v>
      </c>
      <c r="N920" t="s">
        <v>39195</v>
      </c>
      <c r="O920" s="15">
        <f t="shared" si="149"/>
        <v>43667.371504629627</v>
      </c>
      <c r="P920" s="12" t="s">
        <v>31962</v>
      </c>
      <c r="Q920" s="15">
        <f t="shared" si="141"/>
        <v>43667.374282407407</v>
      </c>
      <c r="R920" t="s">
        <v>31963</v>
      </c>
      <c r="S920" t="s">
        <v>39209</v>
      </c>
      <c r="T920" s="15">
        <f t="shared" si="142"/>
        <v>43667.401412037034</v>
      </c>
      <c r="U920" s="12" t="s">
        <v>31964</v>
      </c>
      <c r="V920" s="15">
        <f t="shared" si="143"/>
        <v>43667.401412037034</v>
      </c>
      <c r="W920" s="12" t="s">
        <v>31964</v>
      </c>
      <c r="X920" s="11">
        <f t="shared" si="144"/>
        <v>0</v>
      </c>
      <c r="Y920" s="11">
        <f t="shared" si="145"/>
        <v>6.6666666709352285E-2</v>
      </c>
      <c r="Z920" s="11">
        <f t="shared" si="146"/>
        <v>1.6000000010244548</v>
      </c>
      <c r="AA920" t="str">
        <f t="shared" si="147"/>
        <v>On Time</v>
      </c>
    </row>
    <row r="921" spans="1:27" x14ac:dyDescent="0.3">
      <c r="A921">
        <f t="shared" si="148"/>
        <v>920</v>
      </c>
      <c r="B921" s="13" t="s">
        <v>39119</v>
      </c>
      <c r="C921">
        <v>11859168</v>
      </c>
      <c r="D921" s="15">
        <f t="shared" si="150"/>
        <v>43805.416666666664</v>
      </c>
      <c r="E921">
        <v>10</v>
      </c>
      <c r="F921">
        <v>0</v>
      </c>
      <c r="G921">
        <v>5</v>
      </c>
      <c r="H921" t="s">
        <v>39189</v>
      </c>
      <c r="I921" t="str">
        <f>VLOOKUP(H921,Dictionary!B$41:C$45,2,FALSE)</f>
        <v>Allied Taxi</v>
      </c>
      <c r="J921" t="s">
        <v>10</v>
      </c>
      <c r="K921" t="str">
        <f>VLOOKUP(J921,Dictionary!B$20:C$36,2,FALSE)</f>
        <v>Walker</v>
      </c>
      <c r="L921" t="s">
        <v>11</v>
      </c>
      <c r="M921" t="str">
        <f>VLOOKUP(L921,Dictionary!B$50:C$51,2,FALSE)</f>
        <v>Yes</v>
      </c>
      <c r="N921" t="s">
        <v>39195</v>
      </c>
      <c r="O921" s="15">
        <f t="shared" si="149"/>
        <v>43805.427314814813</v>
      </c>
      <c r="P921" s="12" t="s">
        <v>986</v>
      </c>
      <c r="Q921" s="15">
        <f t="shared" si="141"/>
        <v>43805.428124999999</v>
      </c>
      <c r="R921" t="s">
        <v>987</v>
      </c>
      <c r="S921" t="s">
        <v>39205</v>
      </c>
      <c r="T921" s="15">
        <f t="shared" si="142"/>
        <v>43805.432581018518</v>
      </c>
      <c r="U921" s="12" t="s">
        <v>19163</v>
      </c>
      <c r="V921" s="15">
        <f t="shared" si="143"/>
        <v>43805.43472222222</v>
      </c>
      <c r="W921" s="12" t="s">
        <v>19164</v>
      </c>
      <c r="X921" s="11">
        <f t="shared" si="144"/>
        <v>5.1388888852670789E-2</v>
      </c>
      <c r="Y921" s="11">
        <f t="shared" si="145"/>
        <v>1.9444444449618459E-2</v>
      </c>
      <c r="Z921" s="11">
        <f t="shared" si="146"/>
        <v>1.6999999992549419</v>
      </c>
      <c r="AA921" t="str">
        <f t="shared" si="147"/>
        <v>Late</v>
      </c>
    </row>
    <row r="922" spans="1:27" x14ac:dyDescent="0.3">
      <c r="A922">
        <f t="shared" si="148"/>
        <v>921</v>
      </c>
      <c r="B922" s="13" t="s">
        <v>39122</v>
      </c>
      <c r="C922">
        <v>11830238</v>
      </c>
      <c r="D922" s="15">
        <f t="shared" si="150"/>
        <v>43808.614583333336</v>
      </c>
      <c r="E922">
        <v>14</v>
      </c>
      <c r="F922">
        <v>45</v>
      </c>
      <c r="G922">
        <v>1</v>
      </c>
      <c r="H922" t="s">
        <v>39189</v>
      </c>
      <c r="I922" t="str">
        <f>VLOOKUP(H922,Dictionary!B$41:C$45,2,FALSE)</f>
        <v>Allied Taxi</v>
      </c>
      <c r="J922" t="s">
        <v>25</v>
      </c>
      <c r="K922" t="str">
        <f>VLOOKUP(J922,Dictionary!B$20:C$36,2,FALSE)</f>
        <v>Ambulatory</v>
      </c>
      <c r="L922" t="s">
        <v>11</v>
      </c>
      <c r="M922" t="str">
        <f>VLOOKUP(L922,Dictionary!B$50:C$51,2,FALSE)</f>
        <v>Yes</v>
      </c>
      <c r="N922" t="s">
        <v>39195</v>
      </c>
      <c r="O922" s="15">
        <f t="shared" si="149"/>
        <v>43808.625810185185</v>
      </c>
      <c r="P922" s="12" t="s">
        <v>2532</v>
      </c>
      <c r="Q922" s="15">
        <f t="shared" si="141"/>
        <v>43808.630729166667</v>
      </c>
      <c r="R922" t="s">
        <v>2533</v>
      </c>
      <c r="S922" t="s">
        <v>39210</v>
      </c>
      <c r="T922" s="15">
        <f t="shared" si="142"/>
        <v>43808.662569444445</v>
      </c>
      <c r="U922" s="12" t="s">
        <v>20595</v>
      </c>
      <c r="V922" s="15">
        <f t="shared" si="143"/>
        <v>43808.664560185185</v>
      </c>
      <c r="W922" s="12" t="s">
        <v>20596</v>
      </c>
      <c r="X922" s="11">
        <f t="shared" si="144"/>
        <v>4.7777777770534158E-2</v>
      </c>
      <c r="Y922" s="11">
        <f t="shared" si="145"/>
        <v>0.11805555556202307</v>
      </c>
      <c r="Z922" s="11">
        <f t="shared" si="146"/>
        <v>3.9799999999813735</v>
      </c>
      <c r="AA922" t="str">
        <f t="shared" si="147"/>
        <v>Late</v>
      </c>
    </row>
    <row r="923" spans="1:27" x14ac:dyDescent="0.3">
      <c r="A923">
        <f t="shared" si="148"/>
        <v>922</v>
      </c>
      <c r="B923" s="13" t="s">
        <v>39003</v>
      </c>
      <c r="C923">
        <v>11452264</v>
      </c>
      <c r="D923" s="15">
        <f t="shared" si="150"/>
        <v>43689.6875</v>
      </c>
      <c r="E923">
        <v>16</v>
      </c>
      <c r="F923">
        <v>30</v>
      </c>
      <c r="G923">
        <v>1</v>
      </c>
      <c r="H923" t="s">
        <v>39189</v>
      </c>
      <c r="I923" t="str">
        <f>VLOOKUP(H923,Dictionary!B$41:C$45,2,FALSE)</f>
        <v>Allied Taxi</v>
      </c>
      <c r="J923" t="s">
        <v>10</v>
      </c>
      <c r="K923" t="str">
        <f>VLOOKUP(J923,Dictionary!B$20:C$36,2,FALSE)</f>
        <v>Walker</v>
      </c>
      <c r="L923" t="s">
        <v>11</v>
      </c>
      <c r="M923" t="str">
        <f>VLOOKUP(L923,Dictionary!B$50:C$51,2,FALSE)</f>
        <v>Yes</v>
      </c>
      <c r="N923" t="s">
        <v>39194</v>
      </c>
      <c r="O923" s="15">
        <f t="shared" si="149"/>
        <v>43689.676574074074</v>
      </c>
      <c r="P923" s="12" t="s">
        <v>26682</v>
      </c>
      <c r="Q923" s="15">
        <f t="shared" si="141"/>
        <v>43689.676574074074</v>
      </c>
      <c r="R923" t="s">
        <v>26682</v>
      </c>
      <c r="S923" t="s">
        <v>39208</v>
      </c>
      <c r="T923" s="15">
        <f t="shared" si="142"/>
        <v>43689.69872685185</v>
      </c>
      <c r="U923" s="12" t="s">
        <v>26683</v>
      </c>
      <c r="V923" s="15">
        <f t="shared" si="143"/>
        <v>43689.700578703705</v>
      </c>
      <c r="W923" s="12" t="s">
        <v>26684</v>
      </c>
      <c r="X923" s="11">
        <f t="shared" si="144"/>
        <v>4.4444444531109184E-2</v>
      </c>
      <c r="Y923" s="11">
        <f t="shared" si="145"/>
        <v>0</v>
      </c>
      <c r="Z923" s="11">
        <f t="shared" si="146"/>
        <v>1.0666666687466204</v>
      </c>
      <c r="AA923" t="str">
        <f t="shared" si="147"/>
        <v>On Time</v>
      </c>
    </row>
    <row r="924" spans="1:27" x14ac:dyDescent="0.3">
      <c r="A924">
        <f t="shared" si="148"/>
        <v>923</v>
      </c>
      <c r="B924" s="13" t="s">
        <v>39032</v>
      </c>
      <c r="C924">
        <v>11504267</v>
      </c>
      <c r="D924" s="15">
        <f t="shared" si="150"/>
        <v>43718.645833333336</v>
      </c>
      <c r="E924">
        <v>15</v>
      </c>
      <c r="F924">
        <v>30</v>
      </c>
      <c r="G924">
        <v>2</v>
      </c>
      <c r="H924" t="s">
        <v>39191</v>
      </c>
      <c r="I924" t="str">
        <f>VLOOKUP(H924,Dictionary!B$41:C$45,2,FALSE)</f>
        <v>Arrow Taxi</v>
      </c>
      <c r="J924" t="s">
        <v>53</v>
      </c>
      <c r="K924" t="str">
        <f>VLOOKUP(J924,Dictionary!B$20:C$36,2,FALSE)</f>
        <v>Wheelchair</v>
      </c>
      <c r="L924" t="s">
        <v>5</v>
      </c>
      <c r="M924" t="str">
        <f>VLOOKUP(L924,Dictionary!B$50:C$51,2,FALSE)</f>
        <v>No</v>
      </c>
      <c r="N924" t="s">
        <v>39195</v>
      </c>
      <c r="O924" s="15">
        <f t="shared" si="149"/>
        <v>43718.630219907405</v>
      </c>
      <c r="P924" s="12" t="s">
        <v>1464</v>
      </c>
      <c r="Q924" s="15">
        <f t="shared" si="141"/>
        <v>43718.631701388891</v>
      </c>
      <c r="R924" t="s">
        <v>1465</v>
      </c>
      <c r="S924" t="s">
        <v>39206</v>
      </c>
      <c r="T924" s="15">
        <f t="shared" si="142"/>
        <v>43718.642071759263</v>
      </c>
      <c r="U924" s="12" t="s">
        <v>1470</v>
      </c>
      <c r="V924" s="15">
        <f t="shared" si="143"/>
        <v>43718.642523148148</v>
      </c>
      <c r="W924" s="12" t="s">
        <v>1471</v>
      </c>
      <c r="X924" s="11">
        <f t="shared" si="144"/>
        <v>1.0833333246409893E-2</v>
      </c>
      <c r="Y924" s="11">
        <f t="shared" si="145"/>
        <v>3.5555555659811944E-2</v>
      </c>
      <c r="Z924" s="11">
        <f t="shared" si="146"/>
        <v>1.1133333337493241</v>
      </c>
      <c r="AA924" t="str">
        <f t="shared" si="147"/>
        <v>On Time</v>
      </c>
    </row>
    <row r="925" spans="1:27" x14ac:dyDescent="0.3">
      <c r="A925">
        <f t="shared" si="148"/>
        <v>924</v>
      </c>
      <c r="B925" s="13" t="s">
        <v>38984</v>
      </c>
      <c r="C925">
        <v>11355333</v>
      </c>
      <c r="D925" s="15">
        <f t="shared" si="150"/>
        <v>43670.5</v>
      </c>
      <c r="E925">
        <v>12</v>
      </c>
      <c r="F925">
        <v>0</v>
      </c>
      <c r="G925">
        <v>3</v>
      </c>
      <c r="H925" t="s">
        <v>39190</v>
      </c>
      <c r="I925" t="str">
        <f>VLOOKUP(H925,Dictionary!B$41:C$45,2,FALSE)</f>
        <v>Big City Taxi</v>
      </c>
      <c r="J925" t="s">
        <v>10</v>
      </c>
      <c r="K925" t="str">
        <f>VLOOKUP(J925,Dictionary!B$20:C$36,2,FALSE)</f>
        <v>Walker</v>
      </c>
      <c r="L925" t="s">
        <v>11</v>
      </c>
      <c r="M925" t="str">
        <f>VLOOKUP(L925,Dictionary!B$50:C$51,2,FALSE)</f>
        <v>Yes</v>
      </c>
      <c r="N925" t="s">
        <v>39194</v>
      </c>
      <c r="O925" s="15">
        <f t="shared" si="149"/>
        <v>43670.502430555556</v>
      </c>
      <c r="P925" s="12" t="s">
        <v>10278</v>
      </c>
      <c r="Q925" s="15">
        <f t="shared" si="141"/>
        <v>43670.503842592596</v>
      </c>
      <c r="R925" t="s">
        <v>29143</v>
      </c>
      <c r="S925" t="s">
        <v>39205</v>
      </c>
      <c r="T925" s="15">
        <f t="shared" si="142"/>
        <v>43670.51</v>
      </c>
      <c r="U925" s="12" t="s">
        <v>35258</v>
      </c>
      <c r="V925" s="15">
        <f t="shared" si="143"/>
        <v>43670.510625000003</v>
      </c>
      <c r="W925" s="12" t="s">
        <v>35259</v>
      </c>
      <c r="X925" s="11">
        <f t="shared" si="144"/>
        <v>1.5000000013969839E-2</v>
      </c>
      <c r="Y925" s="11">
        <f t="shared" si="145"/>
        <v>3.3888888952787966E-2</v>
      </c>
      <c r="Z925" s="11">
        <f t="shared" si="146"/>
        <v>1.1733333352021873</v>
      </c>
      <c r="AA925" t="str">
        <f t="shared" si="147"/>
        <v>Late</v>
      </c>
    </row>
    <row r="926" spans="1:27" x14ac:dyDescent="0.3">
      <c r="A926">
        <f t="shared" si="148"/>
        <v>925</v>
      </c>
      <c r="B926" s="13" t="s">
        <v>38797</v>
      </c>
      <c r="C926">
        <v>10791805</v>
      </c>
      <c r="D926" s="15">
        <f t="shared" si="150"/>
        <v>43483.708333333336</v>
      </c>
      <c r="E926">
        <v>17</v>
      </c>
      <c r="F926">
        <v>0</v>
      </c>
      <c r="G926">
        <v>5</v>
      </c>
      <c r="H926" t="s">
        <v>39189</v>
      </c>
      <c r="I926" t="str">
        <f>VLOOKUP(H926,Dictionary!B$41:C$45,2,FALSE)</f>
        <v>Allied Taxi</v>
      </c>
      <c r="J926" t="s">
        <v>25</v>
      </c>
      <c r="K926" t="str">
        <f>VLOOKUP(J926,Dictionary!B$20:C$36,2,FALSE)</f>
        <v>Ambulatory</v>
      </c>
      <c r="L926" t="s">
        <v>11</v>
      </c>
      <c r="M926" t="str">
        <f>VLOOKUP(L926,Dictionary!B$50:C$51,2,FALSE)</f>
        <v>Yes</v>
      </c>
      <c r="N926" t="s">
        <v>39194</v>
      </c>
      <c r="O926" s="15">
        <f t="shared" si="149"/>
        <v>43483.701666666668</v>
      </c>
      <c r="P926" s="12" t="s">
        <v>5093</v>
      </c>
      <c r="Q926" s="15">
        <f t="shared" si="141"/>
        <v>43483.705150462964</v>
      </c>
      <c r="R926" t="s">
        <v>5094</v>
      </c>
      <c r="S926" t="s">
        <v>39208</v>
      </c>
      <c r="T926" s="15">
        <f t="shared" si="142"/>
        <v>43483.723460648151</v>
      </c>
      <c r="U926" s="12" t="s">
        <v>5095</v>
      </c>
      <c r="V926" s="15">
        <f t="shared" si="143"/>
        <v>43483.726053240738</v>
      </c>
      <c r="W926" s="12" t="s">
        <v>5096</v>
      </c>
      <c r="X926" s="11">
        <f t="shared" si="144"/>
        <v>6.2222222099080682E-2</v>
      </c>
      <c r="Y926" s="11">
        <f t="shared" si="145"/>
        <v>8.3611111098434776E-2</v>
      </c>
      <c r="Z926" s="11">
        <f t="shared" si="146"/>
        <v>3.499999996740371</v>
      </c>
      <c r="AA926" t="str">
        <f t="shared" si="147"/>
        <v>On Time</v>
      </c>
    </row>
    <row r="927" spans="1:27" x14ac:dyDescent="0.3">
      <c r="A927">
        <f t="shared" si="148"/>
        <v>926</v>
      </c>
      <c r="B927" s="13" t="s">
        <v>38788</v>
      </c>
      <c r="C927">
        <v>10719920</v>
      </c>
      <c r="D927" s="15">
        <f t="shared" si="150"/>
        <v>43474.34375</v>
      </c>
      <c r="E927">
        <v>8</v>
      </c>
      <c r="F927">
        <v>15</v>
      </c>
      <c r="G927">
        <v>3</v>
      </c>
      <c r="H927" t="s">
        <v>39190</v>
      </c>
      <c r="I927" t="str">
        <f>VLOOKUP(H927,Dictionary!B$41:C$45,2,FALSE)</f>
        <v>Big City Taxi</v>
      </c>
      <c r="J927" t="s">
        <v>25</v>
      </c>
      <c r="K927" t="str">
        <f>VLOOKUP(J927,Dictionary!B$20:C$36,2,FALSE)</f>
        <v>Ambulatory</v>
      </c>
      <c r="L927" t="s">
        <v>11</v>
      </c>
      <c r="M927" t="str">
        <f>VLOOKUP(L927,Dictionary!B$50:C$51,2,FALSE)</f>
        <v>Yes</v>
      </c>
      <c r="N927" t="s">
        <v>39194</v>
      </c>
      <c r="O927" s="15">
        <f t="shared" si="149"/>
        <v>43474.345219907409</v>
      </c>
      <c r="P927" s="12" t="s">
        <v>22411</v>
      </c>
      <c r="Q927" s="15">
        <f t="shared" si="141"/>
        <v>43474.350439814814</v>
      </c>
      <c r="R927" t="s">
        <v>22412</v>
      </c>
      <c r="S927" t="s">
        <v>39208</v>
      </c>
      <c r="T927" s="15">
        <f t="shared" si="142"/>
        <v>43474.371018518519</v>
      </c>
      <c r="U927" s="12" t="s">
        <v>14636</v>
      </c>
      <c r="V927" s="15">
        <f t="shared" si="143"/>
        <v>43474.37599537037</v>
      </c>
      <c r="W927" s="12" t="s">
        <v>22413</v>
      </c>
      <c r="X927" s="11">
        <f t="shared" si="144"/>
        <v>0.11944444442633539</v>
      </c>
      <c r="Y927" s="11">
        <f t="shared" si="145"/>
        <v>0.12527777772629634</v>
      </c>
      <c r="Z927" s="11">
        <f t="shared" si="146"/>
        <v>5.8733333316631615</v>
      </c>
      <c r="AA927" t="str">
        <f t="shared" si="147"/>
        <v>Late</v>
      </c>
    </row>
    <row r="928" spans="1:27" x14ac:dyDescent="0.3">
      <c r="A928">
        <f t="shared" si="148"/>
        <v>927</v>
      </c>
      <c r="B928" s="13" t="s">
        <v>38935</v>
      </c>
      <c r="C928">
        <v>11242034</v>
      </c>
      <c r="D928" s="15">
        <f t="shared" si="150"/>
        <v>43621.520833333336</v>
      </c>
      <c r="E928">
        <v>12</v>
      </c>
      <c r="F928">
        <v>30</v>
      </c>
      <c r="G928">
        <v>3</v>
      </c>
      <c r="H928" t="s">
        <v>39191</v>
      </c>
      <c r="I928" t="str">
        <f>VLOOKUP(H928,Dictionary!B$41:C$45,2,FALSE)</f>
        <v>Arrow Taxi</v>
      </c>
      <c r="J928" t="s">
        <v>10</v>
      </c>
      <c r="K928" t="str">
        <f>VLOOKUP(J928,Dictionary!B$20:C$36,2,FALSE)</f>
        <v>Walker</v>
      </c>
      <c r="L928" t="s">
        <v>11</v>
      </c>
      <c r="M928" t="str">
        <f>VLOOKUP(L928,Dictionary!B$50:C$51,2,FALSE)</f>
        <v>Yes</v>
      </c>
      <c r="N928" t="s">
        <v>39195</v>
      </c>
      <c r="O928" s="15">
        <f t="shared" si="149"/>
        <v>43621.516574074078</v>
      </c>
      <c r="P928" s="12" t="s">
        <v>37968</v>
      </c>
      <c r="Q928" s="15">
        <f t="shared" si="141"/>
        <v>43621.518842592595</v>
      </c>
      <c r="R928" t="s">
        <v>37969</v>
      </c>
      <c r="S928" t="s">
        <v>39205</v>
      </c>
      <c r="T928" s="15">
        <f t="shared" si="142"/>
        <v>43621.522534722222</v>
      </c>
      <c r="U928" s="12" t="s">
        <v>37970</v>
      </c>
      <c r="V928" s="15">
        <f t="shared" si="143"/>
        <v>43621.523032407407</v>
      </c>
      <c r="W928" s="12" t="s">
        <v>37971</v>
      </c>
      <c r="X928" s="11">
        <f t="shared" si="144"/>
        <v>1.1944444442633539E-2</v>
      </c>
      <c r="Y928" s="11">
        <f t="shared" si="145"/>
        <v>5.4444444424007088E-2</v>
      </c>
      <c r="Z928" s="11">
        <f t="shared" si="146"/>
        <v>1.5933333327993751</v>
      </c>
      <c r="AA928" t="str">
        <f t="shared" si="147"/>
        <v>On Time</v>
      </c>
    </row>
    <row r="929" spans="1:27" x14ac:dyDescent="0.3">
      <c r="A929">
        <f t="shared" si="148"/>
        <v>928</v>
      </c>
      <c r="B929" s="13" t="s">
        <v>39103</v>
      </c>
      <c r="C929">
        <v>11763272</v>
      </c>
      <c r="D929" s="15">
        <f t="shared" si="150"/>
        <v>43789.364583333336</v>
      </c>
      <c r="E929">
        <v>8</v>
      </c>
      <c r="F929">
        <v>45</v>
      </c>
      <c r="G929">
        <v>3</v>
      </c>
      <c r="H929" t="s">
        <v>39191</v>
      </c>
      <c r="I929" t="str">
        <f>VLOOKUP(H929,Dictionary!B$41:C$45,2,FALSE)</f>
        <v>Arrow Taxi</v>
      </c>
      <c r="J929" t="s">
        <v>25</v>
      </c>
      <c r="K929" t="str">
        <f>VLOOKUP(J929,Dictionary!B$20:C$36,2,FALSE)</f>
        <v>Ambulatory</v>
      </c>
      <c r="L929" t="s">
        <v>11</v>
      </c>
      <c r="M929" t="str">
        <f>VLOOKUP(L929,Dictionary!B$50:C$51,2,FALSE)</f>
        <v>Yes</v>
      </c>
      <c r="N929" t="s">
        <v>39195</v>
      </c>
      <c r="O929" s="15">
        <f t="shared" si="149"/>
        <v>43789.354502314818</v>
      </c>
      <c r="P929" s="12" t="s">
        <v>9501</v>
      </c>
      <c r="Q929" s="15">
        <f t="shared" si="141"/>
        <v>43789.3591087963</v>
      </c>
      <c r="R929" t="s">
        <v>5885</v>
      </c>
      <c r="S929" t="s">
        <v>39209</v>
      </c>
      <c r="T929" s="15">
        <f t="shared" si="142"/>
        <v>43789.384710648148</v>
      </c>
      <c r="U929" s="12" t="s">
        <v>9502</v>
      </c>
      <c r="V929" s="15">
        <f t="shared" si="143"/>
        <v>43789.388449074075</v>
      </c>
      <c r="W929" s="12" t="s">
        <v>5886</v>
      </c>
      <c r="X929" s="11">
        <f t="shared" si="144"/>
        <v>8.9722222241107374E-2</v>
      </c>
      <c r="Y929" s="11">
        <f t="shared" si="145"/>
        <v>0.11055555555503815</v>
      </c>
      <c r="Z929" s="11">
        <f t="shared" si="146"/>
        <v>4.8066666671074927</v>
      </c>
      <c r="AA929" t="str">
        <f t="shared" si="147"/>
        <v>On Time</v>
      </c>
    </row>
    <row r="930" spans="1:27" x14ac:dyDescent="0.3">
      <c r="A930">
        <f t="shared" si="148"/>
        <v>929</v>
      </c>
      <c r="B930" s="13" t="s">
        <v>39053</v>
      </c>
      <c r="C930">
        <v>11619238</v>
      </c>
      <c r="D930" s="15">
        <f t="shared" si="150"/>
        <v>43739.458333333336</v>
      </c>
      <c r="E930">
        <v>11</v>
      </c>
      <c r="F930">
        <v>0</v>
      </c>
      <c r="G930">
        <v>2</v>
      </c>
      <c r="H930" t="s">
        <v>39190</v>
      </c>
      <c r="I930" t="str">
        <f>VLOOKUP(H930,Dictionary!B$41:C$45,2,FALSE)</f>
        <v>Big City Taxi</v>
      </c>
      <c r="J930" t="s">
        <v>25</v>
      </c>
      <c r="K930" t="str">
        <f>VLOOKUP(J930,Dictionary!B$20:C$36,2,FALSE)</f>
        <v>Ambulatory</v>
      </c>
      <c r="L930" t="s">
        <v>11</v>
      </c>
      <c r="M930" t="str">
        <f>VLOOKUP(L930,Dictionary!B$50:C$51,2,FALSE)</f>
        <v>Yes</v>
      </c>
      <c r="N930" t="s">
        <v>39194</v>
      </c>
      <c r="O930" s="15">
        <f t="shared" si="149"/>
        <v>43739.449756944443</v>
      </c>
      <c r="P930" s="12" t="s">
        <v>2574</v>
      </c>
      <c r="Q930" s="15">
        <f t="shared" si="141"/>
        <v>43739.450543981482</v>
      </c>
      <c r="R930" t="s">
        <v>2575</v>
      </c>
      <c r="S930" t="s">
        <v>39205</v>
      </c>
      <c r="T930" s="15">
        <f t="shared" si="142"/>
        <v>43739.458171296297</v>
      </c>
      <c r="U930" s="12" t="s">
        <v>2576</v>
      </c>
      <c r="V930" s="15">
        <f t="shared" si="143"/>
        <v>43739.459305555552</v>
      </c>
      <c r="W930" s="12" t="s">
        <v>2577</v>
      </c>
      <c r="X930" s="11">
        <f t="shared" si="144"/>
        <v>2.7222222124692053E-2</v>
      </c>
      <c r="Y930" s="11">
        <f t="shared" si="145"/>
        <v>1.8888888938818127E-2</v>
      </c>
      <c r="Z930" s="11">
        <f t="shared" si="146"/>
        <v>1.1066666655242443</v>
      </c>
      <c r="AA930" t="str">
        <f t="shared" si="147"/>
        <v>On Time</v>
      </c>
    </row>
    <row r="931" spans="1:27" x14ac:dyDescent="0.3">
      <c r="A931">
        <f t="shared" si="148"/>
        <v>930</v>
      </c>
      <c r="B931" s="13" t="s">
        <v>38942</v>
      </c>
      <c r="C931">
        <v>11227484</v>
      </c>
      <c r="D931" s="15">
        <f t="shared" si="150"/>
        <v>43628.552083333336</v>
      </c>
      <c r="E931">
        <v>13</v>
      </c>
      <c r="F931">
        <v>15</v>
      </c>
      <c r="G931">
        <v>3</v>
      </c>
      <c r="H931" t="s">
        <v>39191</v>
      </c>
      <c r="I931" t="str">
        <f>VLOOKUP(H931,Dictionary!B$41:C$45,2,FALSE)</f>
        <v>Arrow Taxi</v>
      </c>
      <c r="J931" t="s">
        <v>53</v>
      </c>
      <c r="K931" t="str">
        <f>VLOOKUP(J931,Dictionary!B$20:C$36,2,FALSE)</f>
        <v>Wheelchair</v>
      </c>
      <c r="L931" t="s">
        <v>5</v>
      </c>
      <c r="M931" t="str">
        <f>VLOOKUP(L931,Dictionary!B$50:C$51,2,FALSE)</f>
        <v>No</v>
      </c>
      <c r="N931" t="s">
        <v>39195</v>
      </c>
      <c r="O931" s="15">
        <f t="shared" si="149"/>
        <v>43628.555173611108</v>
      </c>
      <c r="P931" s="12" t="s">
        <v>9329</v>
      </c>
      <c r="Q931" s="15">
        <f t="shared" si="141"/>
        <v>43628.562604166669</v>
      </c>
      <c r="R931" t="s">
        <v>9330</v>
      </c>
      <c r="S931" t="s">
        <v>39210</v>
      </c>
      <c r="T931" s="15">
        <f t="shared" si="142"/>
        <v>43628.592094907406</v>
      </c>
      <c r="U931" s="12" t="s">
        <v>9331</v>
      </c>
      <c r="V931" s="15">
        <f t="shared" si="143"/>
        <v>43628.59815972222</v>
      </c>
      <c r="W931" s="12" t="s">
        <v>1163</v>
      </c>
      <c r="X931" s="11">
        <f t="shared" si="144"/>
        <v>0.14555555552942678</v>
      </c>
      <c r="Y931" s="11">
        <f t="shared" si="145"/>
        <v>0.17833333346061409</v>
      </c>
      <c r="Z931" s="11">
        <f t="shared" si="146"/>
        <v>7.7733333357609808</v>
      </c>
      <c r="AA931" t="str">
        <f t="shared" si="147"/>
        <v>Late</v>
      </c>
    </row>
    <row r="932" spans="1:27" x14ac:dyDescent="0.3">
      <c r="A932">
        <f t="shared" si="148"/>
        <v>931</v>
      </c>
      <c r="B932" s="13" t="s">
        <v>38782</v>
      </c>
      <c r="C932">
        <v>10706348</v>
      </c>
      <c r="D932" s="15">
        <f t="shared" si="150"/>
        <v>43468.53125</v>
      </c>
      <c r="E932">
        <v>12</v>
      </c>
      <c r="F932">
        <v>45</v>
      </c>
      <c r="G932">
        <v>4</v>
      </c>
      <c r="H932" t="s">
        <v>39191</v>
      </c>
      <c r="I932" t="str">
        <f>VLOOKUP(H932,Dictionary!B$41:C$45,2,FALSE)</f>
        <v>Arrow Taxi</v>
      </c>
      <c r="J932" t="s">
        <v>598</v>
      </c>
      <c r="K932" t="str">
        <f>VLOOKUP(J932,Dictionary!B$20:C$36,2,FALSE)</f>
        <v>Scooter</v>
      </c>
      <c r="L932" t="s">
        <v>5</v>
      </c>
      <c r="M932" t="str">
        <f>VLOOKUP(L932,Dictionary!B$50:C$51,2,FALSE)</f>
        <v>No</v>
      </c>
      <c r="N932" t="s">
        <v>39195</v>
      </c>
      <c r="O932" s="15">
        <f t="shared" si="149"/>
        <v>43468.54111111111</v>
      </c>
      <c r="P932" s="12" t="s">
        <v>16825</v>
      </c>
      <c r="Q932" s="15">
        <f t="shared" si="141"/>
        <v>43468.543391203704</v>
      </c>
      <c r="R932" t="s">
        <v>16826</v>
      </c>
      <c r="S932" t="s">
        <v>39205</v>
      </c>
      <c r="T932" s="15">
        <f t="shared" si="142"/>
        <v>43468.549629629626</v>
      </c>
      <c r="U932" s="12" t="s">
        <v>16827</v>
      </c>
      <c r="V932" s="15">
        <f t="shared" si="143"/>
        <v>43468.55568287037</v>
      </c>
      <c r="W932" s="12" t="s">
        <v>16828</v>
      </c>
      <c r="X932" s="11">
        <f t="shared" si="144"/>
        <v>0.14527777786133811</v>
      </c>
      <c r="Y932" s="11">
        <f t="shared" si="145"/>
        <v>5.4722222266718745E-2</v>
      </c>
      <c r="Z932" s="11">
        <f t="shared" si="146"/>
        <v>4.8000000030733645</v>
      </c>
      <c r="AA932" t="str">
        <f t="shared" si="147"/>
        <v>Late</v>
      </c>
    </row>
    <row r="933" spans="1:27" x14ac:dyDescent="0.3">
      <c r="A933">
        <f t="shared" si="148"/>
        <v>932</v>
      </c>
      <c r="B933" s="13" t="s">
        <v>39102</v>
      </c>
      <c r="C933">
        <v>11759524</v>
      </c>
      <c r="D933" s="15">
        <f t="shared" si="150"/>
        <v>43788.447916666664</v>
      </c>
      <c r="E933">
        <v>10</v>
      </c>
      <c r="F933">
        <v>45</v>
      </c>
      <c r="G933">
        <v>2</v>
      </c>
      <c r="H933" t="s">
        <v>39190</v>
      </c>
      <c r="I933" t="str">
        <f>VLOOKUP(H933,Dictionary!B$41:C$45,2,FALSE)</f>
        <v>Big City Taxi</v>
      </c>
      <c r="J933" t="s">
        <v>25</v>
      </c>
      <c r="K933" t="str">
        <f>VLOOKUP(J933,Dictionary!B$20:C$36,2,FALSE)</f>
        <v>Ambulatory</v>
      </c>
      <c r="L933" t="s">
        <v>11</v>
      </c>
      <c r="M933" t="str">
        <f>VLOOKUP(L933,Dictionary!B$50:C$51,2,FALSE)</f>
        <v>Yes</v>
      </c>
      <c r="N933" t="s">
        <v>39195</v>
      </c>
      <c r="O933" s="15">
        <f t="shared" si="149"/>
        <v>43788.450775462959</v>
      </c>
      <c r="P933" s="12" t="s">
        <v>5575</v>
      </c>
      <c r="Q933" s="15">
        <f t="shared" si="141"/>
        <v>43788.453634259262</v>
      </c>
      <c r="R933" t="s">
        <v>11293</v>
      </c>
      <c r="S933" t="s">
        <v>39206</v>
      </c>
      <c r="T933" s="15">
        <f t="shared" si="142"/>
        <v>43788.463206018518</v>
      </c>
      <c r="U933" s="12" t="s">
        <v>11294</v>
      </c>
      <c r="V933" s="15">
        <f t="shared" si="143"/>
        <v>43788.463206018518</v>
      </c>
      <c r="W933" s="12" t="s">
        <v>11294</v>
      </c>
      <c r="X933" s="11">
        <f t="shared" si="144"/>
        <v>0</v>
      </c>
      <c r="Y933" s="11">
        <f t="shared" si="145"/>
        <v>6.861111125908792E-2</v>
      </c>
      <c r="Z933" s="11">
        <f t="shared" si="146"/>
        <v>1.6466666702181101</v>
      </c>
      <c r="AA933" t="str">
        <f t="shared" si="147"/>
        <v>Late</v>
      </c>
    </row>
    <row r="934" spans="1:27" x14ac:dyDescent="0.3">
      <c r="A934">
        <f t="shared" si="148"/>
        <v>933</v>
      </c>
      <c r="B934" s="13" t="s">
        <v>39118</v>
      </c>
      <c r="C934">
        <v>11862957</v>
      </c>
      <c r="D934" s="15">
        <f t="shared" si="150"/>
        <v>43804.666666666664</v>
      </c>
      <c r="E934">
        <v>16</v>
      </c>
      <c r="F934">
        <v>0</v>
      </c>
      <c r="G934">
        <v>4</v>
      </c>
      <c r="H934" t="s">
        <v>39191</v>
      </c>
      <c r="I934" t="str">
        <f>VLOOKUP(H934,Dictionary!B$41:C$45,2,FALSE)</f>
        <v>Arrow Taxi</v>
      </c>
      <c r="J934" t="s">
        <v>4</v>
      </c>
      <c r="K934" t="str">
        <f>VLOOKUP(J934,Dictionary!B$20:C$36,2,FALSE)</f>
        <v>Over-size Wheelchair</v>
      </c>
      <c r="L934" t="s">
        <v>5</v>
      </c>
      <c r="M934" t="str">
        <f>VLOOKUP(L934,Dictionary!B$50:C$51,2,FALSE)</f>
        <v>No</v>
      </c>
      <c r="N934" t="s">
        <v>39195</v>
      </c>
      <c r="O934" s="15">
        <f t="shared" si="149"/>
        <v>43804.674513888887</v>
      </c>
      <c r="P934" s="12" t="s">
        <v>18516</v>
      </c>
      <c r="Q934" s="15">
        <f t="shared" si="141"/>
        <v>43804.675717592596</v>
      </c>
      <c r="R934" t="s">
        <v>12472</v>
      </c>
      <c r="S934" t="s">
        <v>39209</v>
      </c>
      <c r="T934" s="15">
        <f t="shared" si="142"/>
        <v>43804.705335648148</v>
      </c>
      <c r="U934" s="12" t="s">
        <v>18517</v>
      </c>
      <c r="V934" s="15">
        <f t="shared" si="143"/>
        <v>43804.706307870372</v>
      </c>
      <c r="W934" s="12" t="s">
        <v>18518</v>
      </c>
      <c r="X934" s="11">
        <f t="shared" si="144"/>
        <v>2.3333333374466747E-2</v>
      </c>
      <c r="Y934" s="11">
        <f t="shared" si="145"/>
        <v>2.8888889006339014E-2</v>
      </c>
      <c r="Z934" s="11">
        <f t="shared" si="146"/>
        <v>1.2533333371393383</v>
      </c>
      <c r="AA934" t="str">
        <f t="shared" si="147"/>
        <v>Late</v>
      </c>
    </row>
    <row r="935" spans="1:27" x14ac:dyDescent="0.3">
      <c r="A935">
        <f t="shared" si="148"/>
        <v>934</v>
      </c>
      <c r="B935" s="13" t="s">
        <v>38927</v>
      </c>
      <c r="C935">
        <v>11180486</v>
      </c>
      <c r="D935" s="15">
        <f t="shared" si="150"/>
        <v>43613.4375</v>
      </c>
      <c r="E935">
        <v>10</v>
      </c>
      <c r="F935">
        <v>30</v>
      </c>
      <c r="G935">
        <v>2</v>
      </c>
      <c r="H935" t="s">
        <v>39189</v>
      </c>
      <c r="I935" t="str">
        <f>VLOOKUP(H935,Dictionary!B$41:C$45,2,FALSE)</f>
        <v>Allied Taxi</v>
      </c>
      <c r="J935" t="s">
        <v>10</v>
      </c>
      <c r="K935" t="str">
        <f>VLOOKUP(J935,Dictionary!B$20:C$36,2,FALSE)</f>
        <v>Walker</v>
      </c>
      <c r="L935" t="s">
        <v>11</v>
      </c>
      <c r="M935" t="str">
        <f>VLOOKUP(L935,Dictionary!B$50:C$51,2,FALSE)</f>
        <v>Yes</v>
      </c>
      <c r="N935" t="s">
        <v>39195</v>
      </c>
      <c r="O935" s="15">
        <f t="shared" si="149"/>
        <v>43613.429699074077</v>
      </c>
      <c r="P935" s="12" t="s">
        <v>15462</v>
      </c>
      <c r="Q935" s="15">
        <f t="shared" si="141"/>
        <v>43613.432187500002</v>
      </c>
      <c r="R935" t="s">
        <v>15463</v>
      </c>
      <c r="S935" t="s">
        <v>39207</v>
      </c>
      <c r="T935" s="15">
        <f t="shared" si="142"/>
        <v>43613.445856481485</v>
      </c>
      <c r="U935" s="12" t="s">
        <v>15464</v>
      </c>
      <c r="V935" s="15">
        <f t="shared" si="143"/>
        <v>43613.446944444448</v>
      </c>
      <c r="W935" s="12" t="s">
        <v>15465</v>
      </c>
      <c r="X935" s="11">
        <f t="shared" si="144"/>
        <v>2.6111111103091389E-2</v>
      </c>
      <c r="Y935" s="11">
        <f t="shared" si="145"/>
        <v>5.9722222213167697E-2</v>
      </c>
      <c r="Z935" s="11">
        <f t="shared" si="146"/>
        <v>2.0599999995902181</v>
      </c>
      <c r="AA935" t="str">
        <f t="shared" si="147"/>
        <v>On Time</v>
      </c>
    </row>
    <row r="936" spans="1:27" x14ac:dyDescent="0.3">
      <c r="A936">
        <f t="shared" si="148"/>
        <v>935</v>
      </c>
      <c r="B936" s="13" t="s">
        <v>39049</v>
      </c>
      <c r="C936">
        <v>11575527</v>
      </c>
      <c r="D936" s="15">
        <f t="shared" si="150"/>
        <v>43735.333333333336</v>
      </c>
      <c r="E936">
        <v>8</v>
      </c>
      <c r="F936">
        <v>0</v>
      </c>
      <c r="G936">
        <v>5</v>
      </c>
      <c r="H936" t="s">
        <v>39189</v>
      </c>
      <c r="I936" t="str">
        <f>VLOOKUP(H936,Dictionary!B$41:C$45,2,FALSE)</f>
        <v>Allied Taxi</v>
      </c>
      <c r="J936" t="s">
        <v>25</v>
      </c>
      <c r="K936" t="str">
        <f>VLOOKUP(J936,Dictionary!B$20:C$36,2,FALSE)</f>
        <v>Ambulatory</v>
      </c>
      <c r="L936" t="s">
        <v>11</v>
      </c>
      <c r="M936" t="str">
        <f>VLOOKUP(L936,Dictionary!B$50:C$51,2,FALSE)</f>
        <v>Yes</v>
      </c>
      <c r="N936" t="s">
        <v>39195</v>
      </c>
      <c r="O936" s="15">
        <f t="shared" si="149"/>
        <v>43735.341087962966</v>
      </c>
      <c r="P936" s="12" t="s">
        <v>32590</v>
      </c>
      <c r="Q936" s="15">
        <f t="shared" si="141"/>
        <v>43735.342719907407</v>
      </c>
      <c r="R936" t="s">
        <v>32591</v>
      </c>
      <c r="S936" t="s">
        <v>39208</v>
      </c>
      <c r="T936" s="15">
        <f t="shared" si="142"/>
        <v>43735.369756944441</v>
      </c>
      <c r="U936" s="12" t="s">
        <v>32592</v>
      </c>
      <c r="V936" s="15">
        <f t="shared" si="143"/>
        <v>43735.370509259257</v>
      </c>
      <c r="W936" s="12" t="s">
        <v>32593</v>
      </c>
      <c r="X936" s="11">
        <f t="shared" si="144"/>
        <v>1.8055555585306138E-2</v>
      </c>
      <c r="Y936" s="11">
        <f t="shared" si="145"/>
        <v>3.9166666567325592E-2</v>
      </c>
      <c r="Z936" s="11">
        <f t="shared" si="146"/>
        <v>1.3733333316631615</v>
      </c>
      <c r="AA936" t="str">
        <f t="shared" si="147"/>
        <v>Late</v>
      </c>
    </row>
    <row r="937" spans="1:27" x14ac:dyDescent="0.3">
      <c r="A937">
        <f t="shared" si="148"/>
        <v>936</v>
      </c>
      <c r="B937" s="13" t="s">
        <v>38859</v>
      </c>
      <c r="C937">
        <v>10941508</v>
      </c>
      <c r="D937" s="15">
        <f t="shared" si="150"/>
        <v>43545.770833333336</v>
      </c>
      <c r="E937">
        <v>18</v>
      </c>
      <c r="F937">
        <v>30</v>
      </c>
      <c r="G937">
        <v>4</v>
      </c>
      <c r="H937" t="s">
        <v>39191</v>
      </c>
      <c r="I937" t="str">
        <f>VLOOKUP(H937,Dictionary!B$41:C$45,2,FALSE)</f>
        <v>Arrow Taxi</v>
      </c>
      <c r="J937" t="s">
        <v>25</v>
      </c>
      <c r="K937" t="str">
        <f>VLOOKUP(J937,Dictionary!B$20:C$36,2,FALSE)</f>
        <v>Ambulatory</v>
      </c>
      <c r="L937" t="s">
        <v>11</v>
      </c>
      <c r="M937" t="str">
        <f>VLOOKUP(L937,Dictionary!B$50:C$51,2,FALSE)</f>
        <v>Yes</v>
      </c>
      <c r="N937" t="s">
        <v>39194</v>
      </c>
      <c r="O937" s="15">
        <f t="shared" si="149"/>
        <v>43545.774305555555</v>
      </c>
      <c r="P937" s="12" t="s">
        <v>28246</v>
      </c>
      <c r="Q937" s="15">
        <f t="shared" si="141"/>
        <v>43545.777233796296</v>
      </c>
      <c r="R937" t="s">
        <v>28247</v>
      </c>
      <c r="S937" t="s">
        <v>39205</v>
      </c>
      <c r="T937" s="15">
        <f t="shared" si="142"/>
        <v>43545.779513888891</v>
      </c>
      <c r="U937" s="12" t="s">
        <v>28248</v>
      </c>
      <c r="V937" s="15">
        <f t="shared" si="143"/>
        <v>43545.7815625</v>
      </c>
      <c r="W937" s="12" t="s">
        <v>28249</v>
      </c>
      <c r="X937" s="11">
        <f t="shared" si="144"/>
        <v>4.9166666634846479E-2</v>
      </c>
      <c r="Y937" s="11">
        <f t="shared" si="145"/>
        <v>7.0277777791488916E-2</v>
      </c>
      <c r="Z937" s="11">
        <f t="shared" si="146"/>
        <v>2.8666666662320495</v>
      </c>
      <c r="AA937" t="str">
        <f t="shared" si="147"/>
        <v>Late</v>
      </c>
    </row>
    <row r="938" spans="1:27" x14ac:dyDescent="0.3">
      <c r="A938">
        <f t="shared" si="148"/>
        <v>937</v>
      </c>
      <c r="B938" s="13" t="s">
        <v>38871</v>
      </c>
      <c r="C938">
        <v>11003296</v>
      </c>
      <c r="D938" s="15">
        <f t="shared" si="150"/>
        <v>43557.572916666664</v>
      </c>
      <c r="E938">
        <v>13</v>
      </c>
      <c r="F938">
        <v>45</v>
      </c>
      <c r="G938">
        <v>2</v>
      </c>
      <c r="H938" t="s">
        <v>39191</v>
      </c>
      <c r="I938" t="str">
        <f>VLOOKUP(H938,Dictionary!B$41:C$45,2,FALSE)</f>
        <v>Arrow Taxi</v>
      </c>
      <c r="J938" t="s">
        <v>10</v>
      </c>
      <c r="K938" t="str">
        <f>VLOOKUP(J938,Dictionary!B$20:C$36,2,FALSE)</f>
        <v>Walker</v>
      </c>
      <c r="L938" t="s">
        <v>11</v>
      </c>
      <c r="M938" t="str">
        <f>VLOOKUP(L938,Dictionary!B$50:C$51,2,FALSE)</f>
        <v>Yes</v>
      </c>
      <c r="N938" t="s">
        <v>39195</v>
      </c>
      <c r="O938" s="15">
        <f t="shared" si="149"/>
        <v>43557.5627662037</v>
      </c>
      <c r="P938" s="12" t="s">
        <v>24301</v>
      </c>
      <c r="Q938" s="15">
        <f t="shared" si="141"/>
        <v>43557.564351851855</v>
      </c>
      <c r="R938" t="s">
        <v>24302</v>
      </c>
      <c r="S938" t="s">
        <v>39207</v>
      </c>
      <c r="T938" s="15">
        <f t="shared" si="142"/>
        <v>43557.579131944447</v>
      </c>
      <c r="U938" s="12" t="s">
        <v>24303</v>
      </c>
      <c r="V938" s="15">
        <f t="shared" si="143"/>
        <v>43557.583634259259</v>
      </c>
      <c r="W938" s="12" t="s">
        <v>24304</v>
      </c>
      <c r="X938" s="11">
        <f t="shared" si="144"/>
        <v>0.10805555549450219</v>
      </c>
      <c r="Y938" s="11">
        <f t="shared" si="145"/>
        <v>3.8055555720347911E-2</v>
      </c>
      <c r="Z938" s="11">
        <f t="shared" si="146"/>
        <v>3.5066666691564023</v>
      </c>
      <c r="AA938" t="str">
        <f t="shared" si="147"/>
        <v>On Time</v>
      </c>
    </row>
    <row r="939" spans="1:27" x14ac:dyDescent="0.3">
      <c r="A939">
        <f t="shared" si="148"/>
        <v>938</v>
      </c>
      <c r="B939" s="13" t="s">
        <v>38921</v>
      </c>
      <c r="C939">
        <v>11137153</v>
      </c>
      <c r="D939" s="15">
        <f t="shared" si="150"/>
        <v>43607.375</v>
      </c>
      <c r="E939">
        <v>9</v>
      </c>
      <c r="F939">
        <v>0</v>
      </c>
      <c r="G939">
        <v>3</v>
      </c>
      <c r="H939" t="s">
        <v>39189</v>
      </c>
      <c r="I939" t="str">
        <f>VLOOKUP(H939,Dictionary!B$41:C$45,2,FALSE)</f>
        <v>Allied Taxi</v>
      </c>
      <c r="J939" t="s">
        <v>25</v>
      </c>
      <c r="K939" t="str">
        <f>VLOOKUP(J939,Dictionary!B$20:C$36,2,FALSE)</f>
        <v>Ambulatory</v>
      </c>
      <c r="L939" t="s">
        <v>11</v>
      </c>
      <c r="M939" t="str">
        <f>VLOOKUP(L939,Dictionary!B$50:C$51,2,FALSE)</f>
        <v>Yes</v>
      </c>
      <c r="N939" t="s">
        <v>39195</v>
      </c>
      <c r="O939" s="15">
        <f t="shared" si="149"/>
        <v>43607.373831018522</v>
      </c>
      <c r="P939" s="12" t="s">
        <v>27320</v>
      </c>
      <c r="Q939" s="15">
        <f t="shared" si="141"/>
        <v>43607.374340277776</v>
      </c>
      <c r="R939" t="s">
        <v>27321</v>
      </c>
      <c r="S939" t="s">
        <v>39209</v>
      </c>
      <c r="T939" s="15">
        <f t="shared" si="142"/>
        <v>43607.404583333337</v>
      </c>
      <c r="U939" s="12" t="s">
        <v>21267</v>
      </c>
      <c r="V939" s="15">
        <f t="shared" si="143"/>
        <v>43607.405682870369</v>
      </c>
      <c r="W939" s="12" t="s">
        <v>21268</v>
      </c>
      <c r="X939" s="11">
        <f t="shared" si="144"/>
        <v>2.6388888771180063E-2</v>
      </c>
      <c r="Y939" s="11">
        <f t="shared" si="145"/>
        <v>1.2222222110722214E-2</v>
      </c>
      <c r="Z939" s="11">
        <f t="shared" si="146"/>
        <v>0.92666666116565466</v>
      </c>
      <c r="AA939" t="str">
        <f t="shared" si="147"/>
        <v>On Time</v>
      </c>
    </row>
    <row r="940" spans="1:27" x14ac:dyDescent="0.3">
      <c r="A940">
        <f t="shared" si="148"/>
        <v>939</v>
      </c>
      <c r="B940" s="13" t="s">
        <v>39102</v>
      </c>
      <c r="C940">
        <v>11788335</v>
      </c>
      <c r="D940" s="15">
        <f t="shared" si="150"/>
        <v>43788.4375</v>
      </c>
      <c r="E940">
        <v>10</v>
      </c>
      <c r="F940">
        <v>30</v>
      </c>
      <c r="G940">
        <v>2</v>
      </c>
      <c r="H940" t="s">
        <v>452</v>
      </c>
      <c r="I940" t="str">
        <f>VLOOKUP(H940,Dictionary!B$41:C$45,2,FALSE)</f>
        <v>Captain Marvel Taxi</v>
      </c>
      <c r="J940" t="s">
        <v>10</v>
      </c>
      <c r="K940" t="str">
        <f>VLOOKUP(J940,Dictionary!B$20:C$36,2,FALSE)</f>
        <v>Walker</v>
      </c>
      <c r="L940" t="s">
        <v>11</v>
      </c>
      <c r="M940" t="str">
        <f>VLOOKUP(L940,Dictionary!B$50:C$51,2,FALSE)</f>
        <v>Yes</v>
      </c>
      <c r="N940" t="s">
        <v>39195</v>
      </c>
      <c r="O940" s="15">
        <f t="shared" si="149"/>
        <v>43788.437060185184</v>
      </c>
      <c r="P940" s="12" t="s">
        <v>5573</v>
      </c>
      <c r="Q940" s="15">
        <f t="shared" si="141"/>
        <v>43788.438611111109</v>
      </c>
      <c r="R940" t="s">
        <v>5574</v>
      </c>
      <c r="S940" t="s">
        <v>39206</v>
      </c>
      <c r="T940" s="15">
        <f t="shared" si="142"/>
        <v>43788.450775462959</v>
      </c>
      <c r="U940" s="12" t="s">
        <v>5575</v>
      </c>
      <c r="V940" s="15">
        <f t="shared" si="143"/>
        <v>43788.451597222222</v>
      </c>
      <c r="W940" s="12" t="s">
        <v>5576</v>
      </c>
      <c r="X940" s="11">
        <f t="shared" si="144"/>
        <v>1.9722222292330116E-2</v>
      </c>
      <c r="Y940" s="11">
        <f t="shared" si="145"/>
        <v>3.7222222192212939E-2</v>
      </c>
      <c r="Z940" s="11">
        <f t="shared" si="146"/>
        <v>1.3666666676290333</v>
      </c>
      <c r="AA940" t="str">
        <f t="shared" si="147"/>
        <v>On Time</v>
      </c>
    </row>
    <row r="941" spans="1:27" x14ac:dyDescent="0.3">
      <c r="A941">
        <f t="shared" si="148"/>
        <v>940</v>
      </c>
      <c r="B941" s="13" t="s">
        <v>38850</v>
      </c>
      <c r="C941">
        <v>10908860</v>
      </c>
      <c r="D941" s="15">
        <f t="shared" si="150"/>
        <v>43536.375</v>
      </c>
      <c r="E941">
        <v>9</v>
      </c>
      <c r="F941">
        <v>0</v>
      </c>
      <c r="G941">
        <v>2</v>
      </c>
      <c r="H941" t="s">
        <v>39190</v>
      </c>
      <c r="I941" t="str">
        <f>VLOOKUP(H941,Dictionary!B$41:C$45,2,FALSE)</f>
        <v>Big City Taxi</v>
      </c>
      <c r="J941" t="s">
        <v>25</v>
      </c>
      <c r="K941" t="str">
        <f>VLOOKUP(J941,Dictionary!B$20:C$36,2,FALSE)</f>
        <v>Ambulatory</v>
      </c>
      <c r="L941" t="s">
        <v>11</v>
      </c>
      <c r="M941" t="str">
        <f>VLOOKUP(L941,Dictionary!B$50:C$51,2,FALSE)</f>
        <v>Yes</v>
      </c>
      <c r="N941" t="s">
        <v>39195</v>
      </c>
      <c r="O941" s="15">
        <f t="shared" si="149"/>
        <v>43536.37400462963</v>
      </c>
      <c r="P941" s="12" t="s">
        <v>18290</v>
      </c>
      <c r="Q941" s="15">
        <f t="shared" si="141"/>
        <v>43536.375914351855</v>
      </c>
      <c r="R941" t="s">
        <v>18291</v>
      </c>
      <c r="S941" t="s">
        <v>39205</v>
      </c>
      <c r="T941" s="15">
        <f t="shared" si="142"/>
        <v>43536.377129629633</v>
      </c>
      <c r="U941" s="12" t="s">
        <v>18292</v>
      </c>
      <c r="V941" s="15">
        <f t="shared" si="143"/>
        <v>43536.377129629633</v>
      </c>
      <c r="W941" s="12" t="s">
        <v>18292</v>
      </c>
      <c r="X941" s="11">
        <f t="shared" si="144"/>
        <v>0</v>
      </c>
      <c r="Y941" s="11">
        <f t="shared" si="145"/>
        <v>4.5833333395421505E-2</v>
      </c>
      <c r="Z941" s="11">
        <f t="shared" si="146"/>
        <v>1.1000000014901161</v>
      </c>
      <c r="AA941" t="str">
        <f t="shared" si="147"/>
        <v>On Time</v>
      </c>
    </row>
    <row r="942" spans="1:27" x14ac:dyDescent="0.3">
      <c r="A942">
        <f t="shared" si="148"/>
        <v>941</v>
      </c>
      <c r="B942" s="13" t="s">
        <v>38872</v>
      </c>
      <c r="C942">
        <v>10982608</v>
      </c>
      <c r="D942" s="15">
        <f t="shared" si="150"/>
        <v>43558.5</v>
      </c>
      <c r="E942">
        <v>12</v>
      </c>
      <c r="F942">
        <v>0</v>
      </c>
      <c r="G942">
        <v>3</v>
      </c>
      <c r="H942" t="s">
        <v>39189</v>
      </c>
      <c r="I942" t="str">
        <f>VLOOKUP(H942,Dictionary!B$41:C$45,2,FALSE)</f>
        <v>Allied Taxi</v>
      </c>
      <c r="J942" t="s">
        <v>25</v>
      </c>
      <c r="K942" t="str">
        <f>VLOOKUP(J942,Dictionary!B$20:C$36,2,FALSE)</f>
        <v>Ambulatory</v>
      </c>
      <c r="L942" t="s">
        <v>11</v>
      </c>
      <c r="M942" t="str">
        <f>VLOOKUP(L942,Dictionary!B$50:C$51,2,FALSE)</f>
        <v>Yes</v>
      </c>
      <c r="N942" t="s">
        <v>39195</v>
      </c>
      <c r="O942" s="15">
        <f t="shared" si="149"/>
        <v>43558.495416666665</v>
      </c>
      <c r="P942" s="12" t="s">
        <v>29940</v>
      </c>
      <c r="Q942" s="15">
        <f t="shared" si="141"/>
        <v>43558.497986111113</v>
      </c>
      <c r="R942" t="s">
        <v>29941</v>
      </c>
      <c r="S942" t="s">
        <v>39208</v>
      </c>
      <c r="T942" s="15">
        <f t="shared" si="142"/>
        <v>43558.521331018521</v>
      </c>
      <c r="U942" s="12" t="s">
        <v>11645</v>
      </c>
      <c r="V942" s="15">
        <f t="shared" si="143"/>
        <v>43558.5237037037</v>
      </c>
      <c r="W942" s="12" t="s">
        <v>29942</v>
      </c>
      <c r="X942" s="11">
        <f t="shared" si="144"/>
        <v>5.6944444309920073E-2</v>
      </c>
      <c r="Y942" s="11">
        <f t="shared" si="145"/>
        <v>6.1666666762903333E-2</v>
      </c>
      <c r="Z942" s="11">
        <f t="shared" si="146"/>
        <v>2.8466666657477617</v>
      </c>
      <c r="AA942" t="str">
        <f t="shared" si="147"/>
        <v>On Time</v>
      </c>
    </row>
    <row r="943" spans="1:27" x14ac:dyDescent="0.3">
      <c r="A943">
        <f t="shared" si="148"/>
        <v>942</v>
      </c>
      <c r="B943" s="13" t="s">
        <v>38859</v>
      </c>
      <c r="C943">
        <v>10941974</v>
      </c>
      <c r="D943" s="15">
        <f t="shared" si="150"/>
        <v>43545.427083333336</v>
      </c>
      <c r="E943">
        <v>10</v>
      </c>
      <c r="F943">
        <v>15</v>
      </c>
      <c r="G943">
        <v>4</v>
      </c>
      <c r="H943" t="s">
        <v>39189</v>
      </c>
      <c r="I943" t="str">
        <f>VLOOKUP(H943,Dictionary!B$41:C$45,2,FALSE)</f>
        <v>Allied Taxi</v>
      </c>
      <c r="J943" t="s">
        <v>25</v>
      </c>
      <c r="K943" t="str">
        <f>VLOOKUP(J943,Dictionary!B$20:C$36,2,FALSE)</f>
        <v>Ambulatory</v>
      </c>
      <c r="L943" t="s">
        <v>11</v>
      </c>
      <c r="M943" t="str">
        <f>VLOOKUP(L943,Dictionary!B$50:C$51,2,FALSE)</f>
        <v>Yes</v>
      </c>
      <c r="N943" t="s">
        <v>39194</v>
      </c>
      <c r="O943" s="15">
        <f t="shared" si="149"/>
        <v>43545.434432870374</v>
      </c>
      <c r="P943" s="12" t="s">
        <v>410</v>
      </c>
      <c r="Q943" s="15">
        <f t="shared" si="141"/>
        <v>43545.435960648145</v>
      </c>
      <c r="R943" t="s">
        <v>411</v>
      </c>
      <c r="S943" t="s">
        <v>39206</v>
      </c>
      <c r="T943" s="15">
        <f t="shared" si="142"/>
        <v>43545.445439814815</v>
      </c>
      <c r="U943" s="12" t="s">
        <v>412</v>
      </c>
      <c r="V943" s="15">
        <f t="shared" si="143"/>
        <v>43545.445439814815</v>
      </c>
      <c r="W943" s="12" t="s">
        <v>412</v>
      </c>
      <c r="X943" s="11">
        <f t="shared" si="144"/>
        <v>0</v>
      </c>
      <c r="Y943" s="11">
        <f t="shared" si="145"/>
        <v>3.6666666506789625E-2</v>
      </c>
      <c r="Z943" s="11">
        <f t="shared" si="146"/>
        <v>0.87999999616295099</v>
      </c>
      <c r="AA943" t="str">
        <f t="shared" si="147"/>
        <v>Late</v>
      </c>
    </row>
    <row r="944" spans="1:27" x14ac:dyDescent="0.3">
      <c r="A944">
        <f t="shared" si="148"/>
        <v>943</v>
      </c>
      <c r="B944" s="13" t="s">
        <v>38915</v>
      </c>
      <c r="C944">
        <v>11120423</v>
      </c>
      <c r="D944" s="15">
        <f t="shared" si="150"/>
        <v>43601.364583333336</v>
      </c>
      <c r="E944">
        <v>8</v>
      </c>
      <c r="F944">
        <v>45</v>
      </c>
      <c r="G944">
        <v>4</v>
      </c>
      <c r="H944" t="s">
        <v>39190</v>
      </c>
      <c r="I944" t="str">
        <f>VLOOKUP(H944,Dictionary!B$41:C$45,2,FALSE)</f>
        <v>Big City Taxi</v>
      </c>
      <c r="J944" t="s">
        <v>25</v>
      </c>
      <c r="K944" t="str">
        <f>VLOOKUP(J944,Dictionary!B$20:C$36,2,FALSE)</f>
        <v>Ambulatory</v>
      </c>
      <c r="L944" t="s">
        <v>11</v>
      </c>
      <c r="M944" t="str">
        <f>VLOOKUP(L944,Dictionary!B$50:C$51,2,FALSE)</f>
        <v>Yes</v>
      </c>
      <c r="N944" t="s">
        <v>39194</v>
      </c>
      <c r="O944" s="15">
        <f t="shared" si="149"/>
        <v>43601.35733796296</v>
      </c>
      <c r="P944" s="12" t="s">
        <v>24566</v>
      </c>
      <c r="Q944" s="15">
        <f t="shared" si="141"/>
        <v>43601.358784722222</v>
      </c>
      <c r="R944" t="s">
        <v>24567</v>
      </c>
      <c r="S944" t="s">
        <v>39205</v>
      </c>
      <c r="T944" s="15">
        <f t="shared" si="142"/>
        <v>43601.366562499999</v>
      </c>
      <c r="U944" s="12" t="s">
        <v>24568</v>
      </c>
      <c r="V944" s="15">
        <f t="shared" si="143"/>
        <v>43601.367754629631</v>
      </c>
      <c r="W944" s="12" t="s">
        <v>24569</v>
      </c>
      <c r="X944" s="11">
        <f t="shared" si="144"/>
        <v>2.8611111163627356E-2</v>
      </c>
      <c r="Y944" s="11">
        <f t="shared" si="145"/>
        <v>3.4722222306299955E-2</v>
      </c>
      <c r="Z944" s="11">
        <f t="shared" si="146"/>
        <v>1.5200000032782555</v>
      </c>
      <c r="AA944" t="str">
        <f t="shared" si="147"/>
        <v>On Time</v>
      </c>
    </row>
    <row r="945" spans="1:27" x14ac:dyDescent="0.3">
      <c r="A945">
        <f t="shared" si="148"/>
        <v>944</v>
      </c>
      <c r="B945" s="13" t="s">
        <v>38990</v>
      </c>
      <c r="C945">
        <v>11372010</v>
      </c>
      <c r="D945" s="15">
        <f t="shared" si="150"/>
        <v>43676.6875</v>
      </c>
      <c r="E945">
        <v>16</v>
      </c>
      <c r="F945">
        <v>30</v>
      </c>
      <c r="G945">
        <v>2</v>
      </c>
      <c r="H945" t="s">
        <v>39190</v>
      </c>
      <c r="I945" t="str">
        <f>VLOOKUP(H945,Dictionary!B$41:C$45,2,FALSE)</f>
        <v>Big City Taxi</v>
      </c>
      <c r="J945" t="s">
        <v>10</v>
      </c>
      <c r="K945" t="str">
        <f>VLOOKUP(J945,Dictionary!B$20:C$36,2,FALSE)</f>
        <v>Walker</v>
      </c>
      <c r="L945" t="s">
        <v>11</v>
      </c>
      <c r="M945" t="str">
        <f>VLOOKUP(L945,Dictionary!B$50:C$51,2,FALSE)</f>
        <v>Yes</v>
      </c>
      <c r="N945" t="s">
        <v>39195</v>
      </c>
      <c r="O945" s="15">
        <f t="shared" si="149"/>
        <v>43676.693599537037</v>
      </c>
      <c r="P945" s="12" t="s">
        <v>23953</v>
      </c>
      <c r="Q945" s="15">
        <f t="shared" si="141"/>
        <v>43676.693599537037</v>
      </c>
      <c r="R945" t="s">
        <v>23953</v>
      </c>
      <c r="S945" t="s">
        <v>39207</v>
      </c>
      <c r="T945" s="15">
        <f t="shared" si="142"/>
        <v>43676.709872685184</v>
      </c>
      <c r="U945" s="12" t="s">
        <v>23954</v>
      </c>
      <c r="V945" s="15">
        <f t="shared" si="143"/>
        <v>43676.712581018517</v>
      </c>
      <c r="W945" s="12" t="s">
        <v>23955</v>
      </c>
      <c r="X945" s="11">
        <f t="shared" si="144"/>
        <v>6.5000000002328306E-2</v>
      </c>
      <c r="Y945" s="11">
        <f t="shared" si="145"/>
        <v>0</v>
      </c>
      <c r="Z945" s="11">
        <f t="shared" si="146"/>
        <v>1.5600000000558794</v>
      </c>
      <c r="AA945" t="str">
        <f t="shared" si="147"/>
        <v>Late</v>
      </c>
    </row>
    <row r="946" spans="1:27" x14ac:dyDescent="0.3">
      <c r="A946">
        <f t="shared" si="148"/>
        <v>945</v>
      </c>
      <c r="B946" s="13" t="s">
        <v>38827</v>
      </c>
      <c r="C946">
        <v>10879418</v>
      </c>
      <c r="D946" s="15">
        <f t="shared" si="150"/>
        <v>43513.895833333336</v>
      </c>
      <c r="E946">
        <v>21</v>
      </c>
      <c r="F946">
        <v>30</v>
      </c>
      <c r="G946">
        <v>7</v>
      </c>
      <c r="H946" t="s">
        <v>39191</v>
      </c>
      <c r="I946" t="str">
        <f>VLOOKUP(H946,Dictionary!B$41:C$45,2,FALSE)</f>
        <v>Arrow Taxi</v>
      </c>
      <c r="J946" t="s">
        <v>25</v>
      </c>
      <c r="K946" t="str">
        <f>VLOOKUP(J946,Dictionary!B$20:C$36,2,FALSE)</f>
        <v>Ambulatory</v>
      </c>
      <c r="L946" t="s">
        <v>11</v>
      </c>
      <c r="M946" t="str">
        <f>VLOOKUP(L946,Dictionary!B$50:C$51,2,FALSE)</f>
        <v>Yes</v>
      </c>
      <c r="N946" t="s">
        <v>39195</v>
      </c>
      <c r="O946" s="15">
        <f t="shared" si="149"/>
        <v>43513.911145833335</v>
      </c>
      <c r="P946" s="12" t="s">
        <v>7911</v>
      </c>
      <c r="Q946" s="15">
        <f t="shared" si="141"/>
        <v>43513.913113425922</v>
      </c>
      <c r="R946" t="s">
        <v>7912</v>
      </c>
      <c r="S946" t="s">
        <v>39205</v>
      </c>
      <c r="T946" s="15">
        <f t="shared" si="142"/>
        <v>43513.91983796296</v>
      </c>
      <c r="U946" s="12" t="s">
        <v>7913</v>
      </c>
      <c r="V946" s="15">
        <f t="shared" si="143"/>
        <v>43513.91983796296</v>
      </c>
      <c r="W946" s="12" t="s">
        <v>7913</v>
      </c>
      <c r="X946" s="11">
        <f t="shared" si="144"/>
        <v>0</v>
      </c>
      <c r="Y946" s="11">
        <f t="shared" si="145"/>
        <v>4.7222222085110843E-2</v>
      </c>
      <c r="Z946" s="11">
        <f t="shared" si="146"/>
        <v>1.1333333300426602</v>
      </c>
      <c r="AA946" t="str">
        <f t="shared" si="147"/>
        <v>Late</v>
      </c>
    </row>
    <row r="947" spans="1:27" x14ac:dyDescent="0.3">
      <c r="A947">
        <f t="shared" si="148"/>
        <v>946</v>
      </c>
      <c r="B947" s="13" t="s">
        <v>39046</v>
      </c>
      <c r="C947">
        <v>11549917</v>
      </c>
      <c r="D947" s="15">
        <f t="shared" si="150"/>
        <v>43732.645833333336</v>
      </c>
      <c r="E947">
        <v>15</v>
      </c>
      <c r="F947">
        <v>30</v>
      </c>
      <c r="G947">
        <v>2</v>
      </c>
      <c r="H947" t="s">
        <v>39190</v>
      </c>
      <c r="I947" t="str">
        <f>VLOOKUP(H947,Dictionary!B$41:C$45,2,FALSE)</f>
        <v>Big City Taxi</v>
      </c>
      <c r="J947" t="s">
        <v>10</v>
      </c>
      <c r="K947" t="str">
        <f>VLOOKUP(J947,Dictionary!B$20:C$36,2,FALSE)</f>
        <v>Walker</v>
      </c>
      <c r="L947" t="s">
        <v>11</v>
      </c>
      <c r="M947" t="str">
        <f>VLOOKUP(L947,Dictionary!B$50:C$51,2,FALSE)</f>
        <v>Yes</v>
      </c>
      <c r="N947" t="s">
        <v>39195</v>
      </c>
      <c r="O947" s="15">
        <f t="shared" si="149"/>
        <v>43732.638240740744</v>
      </c>
      <c r="P947" s="12" t="s">
        <v>1767</v>
      </c>
      <c r="Q947" s="15">
        <f t="shared" si="141"/>
        <v>43732.643449074072</v>
      </c>
      <c r="R947" t="s">
        <v>21638</v>
      </c>
      <c r="S947" t="s">
        <v>39205</v>
      </c>
      <c r="T947" s="15">
        <f t="shared" si="142"/>
        <v>43732.646157407406</v>
      </c>
      <c r="U947" s="12" t="s">
        <v>21639</v>
      </c>
      <c r="V947" s="15">
        <f t="shared" si="143"/>
        <v>43732.648101851853</v>
      </c>
      <c r="W947" s="12" t="s">
        <v>21640</v>
      </c>
      <c r="X947" s="11">
        <f t="shared" si="144"/>
        <v>4.6666666748933494E-2</v>
      </c>
      <c r="Y947" s="11">
        <f t="shared" si="145"/>
        <v>0.12499999988358468</v>
      </c>
      <c r="Z947" s="11">
        <f t="shared" si="146"/>
        <v>4.1199999991804361</v>
      </c>
      <c r="AA947" t="str">
        <f t="shared" si="147"/>
        <v>On Time</v>
      </c>
    </row>
    <row r="948" spans="1:27" x14ac:dyDescent="0.3">
      <c r="A948">
        <f t="shared" si="148"/>
        <v>947</v>
      </c>
      <c r="B948" s="13" t="s">
        <v>38957</v>
      </c>
      <c r="C948">
        <v>11311515</v>
      </c>
      <c r="D948" s="15">
        <f t="shared" si="150"/>
        <v>43643.458333333336</v>
      </c>
      <c r="E948">
        <v>11</v>
      </c>
      <c r="F948">
        <v>0</v>
      </c>
      <c r="G948">
        <v>4</v>
      </c>
      <c r="H948" t="s">
        <v>39189</v>
      </c>
      <c r="I948" t="str">
        <f>VLOOKUP(H948,Dictionary!B$41:C$45,2,FALSE)</f>
        <v>Allied Taxi</v>
      </c>
      <c r="J948" t="s">
        <v>25</v>
      </c>
      <c r="K948" t="str">
        <f>VLOOKUP(J948,Dictionary!B$20:C$36,2,FALSE)</f>
        <v>Ambulatory</v>
      </c>
      <c r="L948" t="s">
        <v>11</v>
      </c>
      <c r="M948" t="str">
        <f>VLOOKUP(L948,Dictionary!B$50:C$51,2,FALSE)</f>
        <v>Yes</v>
      </c>
      <c r="N948" t="s">
        <v>39194</v>
      </c>
      <c r="O948" s="15">
        <f t="shared" si="149"/>
        <v>43643.4528587963</v>
      </c>
      <c r="P948" s="12" t="s">
        <v>12912</v>
      </c>
      <c r="Q948" s="15">
        <f t="shared" si="141"/>
        <v>43643.455428240741</v>
      </c>
      <c r="R948" t="s">
        <v>12913</v>
      </c>
      <c r="S948" t="s">
        <v>39207</v>
      </c>
      <c r="T948" s="15">
        <f t="shared" si="142"/>
        <v>43643.467847222222</v>
      </c>
      <c r="U948" s="12" t="s">
        <v>12914</v>
      </c>
      <c r="V948" s="15">
        <f t="shared" si="143"/>
        <v>43643.46979166667</v>
      </c>
      <c r="W948" s="12" t="s">
        <v>12915</v>
      </c>
      <c r="X948" s="11">
        <f t="shared" si="144"/>
        <v>4.6666666748933494E-2</v>
      </c>
      <c r="Y948" s="11">
        <f t="shared" si="145"/>
        <v>6.166666658828035E-2</v>
      </c>
      <c r="Z948" s="11">
        <f t="shared" si="146"/>
        <v>2.6000000000931323</v>
      </c>
      <c r="AA948" t="str">
        <f t="shared" si="147"/>
        <v>On Time</v>
      </c>
    </row>
    <row r="949" spans="1:27" x14ac:dyDescent="0.3">
      <c r="A949">
        <f t="shared" si="148"/>
        <v>948</v>
      </c>
      <c r="B949" s="13" t="s">
        <v>38955</v>
      </c>
      <c r="C949">
        <v>11259548</v>
      </c>
      <c r="D949" s="15">
        <f t="shared" si="150"/>
        <v>43641.375</v>
      </c>
      <c r="E949">
        <v>9</v>
      </c>
      <c r="F949">
        <v>0</v>
      </c>
      <c r="G949">
        <v>2</v>
      </c>
      <c r="H949" t="s">
        <v>39191</v>
      </c>
      <c r="I949" t="str">
        <f>VLOOKUP(H949,Dictionary!B$41:C$45,2,FALSE)</f>
        <v>Arrow Taxi</v>
      </c>
      <c r="J949" t="s">
        <v>10</v>
      </c>
      <c r="K949" t="str">
        <f>VLOOKUP(J949,Dictionary!B$20:C$36,2,FALSE)</f>
        <v>Walker</v>
      </c>
      <c r="L949" t="s">
        <v>11</v>
      </c>
      <c r="M949" t="str">
        <f>VLOOKUP(L949,Dictionary!B$50:C$51,2,FALSE)</f>
        <v>Yes</v>
      </c>
      <c r="N949" t="s">
        <v>39195</v>
      </c>
      <c r="O949" s="15">
        <f t="shared" si="149"/>
        <v>43641.379178240742</v>
      </c>
      <c r="P949" s="12" t="s">
        <v>20490</v>
      </c>
      <c r="Q949" s="15">
        <f t="shared" si="141"/>
        <v>43641.379733796297</v>
      </c>
      <c r="R949" t="s">
        <v>18186</v>
      </c>
      <c r="S949" t="s">
        <v>39207</v>
      </c>
      <c r="T949" s="15">
        <f t="shared" si="142"/>
        <v>43641.394907407404</v>
      </c>
      <c r="U949" s="12" t="s">
        <v>20491</v>
      </c>
      <c r="V949" s="15">
        <f t="shared" si="143"/>
        <v>43641.396956018521</v>
      </c>
      <c r="W949" s="12" t="s">
        <v>20492</v>
      </c>
      <c r="X949" s="11">
        <f t="shared" si="144"/>
        <v>4.9166666809469461E-2</v>
      </c>
      <c r="Y949" s="11">
        <f t="shared" si="145"/>
        <v>1.333333330694586E-2</v>
      </c>
      <c r="Z949" s="11">
        <f t="shared" si="146"/>
        <v>1.5000000027939677</v>
      </c>
      <c r="AA949" t="str">
        <f t="shared" si="147"/>
        <v>Late</v>
      </c>
    </row>
    <row r="950" spans="1:27" x14ac:dyDescent="0.3">
      <c r="A950">
        <f t="shared" si="148"/>
        <v>949</v>
      </c>
      <c r="B950" s="13" t="s">
        <v>39088</v>
      </c>
      <c r="C950">
        <v>11706674</v>
      </c>
      <c r="D950" s="15">
        <f t="shared" si="150"/>
        <v>43774.5</v>
      </c>
      <c r="E950">
        <v>12</v>
      </c>
      <c r="F950">
        <v>0</v>
      </c>
      <c r="G950">
        <v>2</v>
      </c>
      <c r="H950" t="s">
        <v>39190</v>
      </c>
      <c r="I950" t="str">
        <f>VLOOKUP(H950,Dictionary!B$41:C$45,2,FALSE)</f>
        <v>Big City Taxi</v>
      </c>
      <c r="J950" t="s">
        <v>25</v>
      </c>
      <c r="K950" t="str">
        <f>VLOOKUP(J950,Dictionary!B$20:C$36,2,FALSE)</f>
        <v>Ambulatory</v>
      </c>
      <c r="L950" t="s">
        <v>11</v>
      </c>
      <c r="M950" t="str">
        <f>VLOOKUP(L950,Dictionary!B$50:C$51,2,FALSE)</f>
        <v>Yes</v>
      </c>
      <c r="N950" t="s">
        <v>39194</v>
      </c>
      <c r="O950" s="15">
        <f t="shared" si="149"/>
        <v>43774.486550925925</v>
      </c>
      <c r="P950" s="12" t="s">
        <v>10668</v>
      </c>
      <c r="Q950" s="15">
        <f t="shared" si="141"/>
        <v>43774.490914351853</v>
      </c>
      <c r="R950" t="s">
        <v>4131</v>
      </c>
      <c r="S950" t="s">
        <v>39205</v>
      </c>
      <c r="T950" s="15">
        <f t="shared" si="142"/>
        <v>43774.495613425926</v>
      </c>
      <c r="U950" s="12" t="s">
        <v>10669</v>
      </c>
      <c r="V950" s="15">
        <f t="shared" si="143"/>
        <v>43774.496458333335</v>
      </c>
      <c r="W950" s="12" t="s">
        <v>10670</v>
      </c>
      <c r="X950" s="11">
        <f t="shared" si="144"/>
        <v>2.0277777803130448E-2</v>
      </c>
      <c r="Y950" s="11">
        <f t="shared" si="145"/>
        <v>0.10472222225507721</v>
      </c>
      <c r="Z950" s="11">
        <f t="shared" si="146"/>
        <v>3.0000000013969839</v>
      </c>
      <c r="AA950" t="str">
        <f t="shared" si="147"/>
        <v>On Time</v>
      </c>
    </row>
    <row r="951" spans="1:27" x14ac:dyDescent="0.3">
      <c r="A951">
        <f t="shared" si="148"/>
        <v>950</v>
      </c>
      <c r="B951" s="13" t="s">
        <v>39067</v>
      </c>
      <c r="C951">
        <v>11633490</v>
      </c>
      <c r="D951" s="15">
        <f t="shared" si="150"/>
        <v>43753.614583333336</v>
      </c>
      <c r="E951">
        <v>14</v>
      </c>
      <c r="F951">
        <v>45</v>
      </c>
      <c r="G951">
        <v>2</v>
      </c>
      <c r="H951" t="s">
        <v>39191</v>
      </c>
      <c r="I951" t="str">
        <f>VLOOKUP(H951,Dictionary!B$41:C$45,2,FALSE)</f>
        <v>Arrow Taxi</v>
      </c>
      <c r="J951" t="s">
        <v>53</v>
      </c>
      <c r="K951" t="str">
        <f>VLOOKUP(J951,Dictionary!B$20:C$36,2,FALSE)</f>
        <v>Wheelchair</v>
      </c>
      <c r="L951" t="s">
        <v>5</v>
      </c>
      <c r="M951" t="str">
        <f>VLOOKUP(L951,Dictionary!B$50:C$51,2,FALSE)</f>
        <v>No</v>
      </c>
      <c r="N951" t="s">
        <v>39195</v>
      </c>
      <c r="O951" s="15">
        <f t="shared" si="149"/>
        <v>43753.628923611112</v>
      </c>
      <c r="P951" s="12" t="s">
        <v>21003</v>
      </c>
      <c r="Q951" s="15">
        <f t="shared" si="141"/>
        <v>43753.632210648146</v>
      </c>
      <c r="R951" t="s">
        <v>21004</v>
      </c>
      <c r="S951" t="s">
        <v>39208</v>
      </c>
      <c r="T951" s="15">
        <f t="shared" si="142"/>
        <v>43753.651701388888</v>
      </c>
      <c r="U951" s="12" t="s">
        <v>21005</v>
      </c>
      <c r="V951" s="15">
        <f t="shared" si="143"/>
        <v>43753.654131944444</v>
      </c>
      <c r="W951" s="12" t="s">
        <v>21006</v>
      </c>
      <c r="X951" s="11">
        <f t="shared" si="144"/>
        <v>5.8333333348855376E-2</v>
      </c>
      <c r="Y951" s="11">
        <f t="shared" si="145"/>
        <v>7.8888888820074499E-2</v>
      </c>
      <c r="Z951" s="11">
        <f t="shared" si="146"/>
        <v>3.293333332054317</v>
      </c>
      <c r="AA951" t="str">
        <f t="shared" si="147"/>
        <v>Late</v>
      </c>
    </row>
    <row r="952" spans="1:27" x14ac:dyDescent="0.3">
      <c r="A952">
        <f t="shared" si="148"/>
        <v>951</v>
      </c>
      <c r="B952" s="13" t="s">
        <v>38943</v>
      </c>
      <c r="C952">
        <v>11222795</v>
      </c>
      <c r="D952" s="15">
        <f t="shared" si="150"/>
        <v>43629.25</v>
      </c>
      <c r="E952">
        <v>6</v>
      </c>
      <c r="F952">
        <v>0</v>
      </c>
      <c r="G952">
        <v>4</v>
      </c>
      <c r="H952" t="s">
        <v>39191</v>
      </c>
      <c r="I952" t="str">
        <f>VLOOKUP(H952,Dictionary!B$41:C$45,2,FALSE)</f>
        <v>Arrow Taxi</v>
      </c>
      <c r="J952" t="s">
        <v>25</v>
      </c>
      <c r="K952" t="str">
        <f>VLOOKUP(J952,Dictionary!B$20:C$36,2,FALSE)</f>
        <v>Ambulatory</v>
      </c>
      <c r="L952" t="s">
        <v>11</v>
      </c>
      <c r="M952" t="str">
        <f>VLOOKUP(L952,Dictionary!B$50:C$51,2,FALSE)</f>
        <v>Yes</v>
      </c>
      <c r="N952" t="s">
        <v>39195</v>
      </c>
      <c r="O952" s="15">
        <f t="shared" si="149"/>
        <v>43629.246631944443</v>
      </c>
      <c r="P952" s="12" t="s">
        <v>23734</v>
      </c>
      <c r="Q952" s="15">
        <f t="shared" si="141"/>
        <v>43629.250115740739</v>
      </c>
      <c r="R952" t="s">
        <v>23735</v>
      </c>
      <c r="S952" t="s">
        <v>39207</v>
      </c>
      <c r="T952" s="15">
        <f t="shared" si="142"/>
        <v>43629.262604166666</v>
      </c>
      <c r="U952" s="12" t="s">
        <v>23736</v>
      </c>
      <c r="V952" s="15">
        <f t="shared" si="143"/>
        <v>43629.262604166666</v>
      </c>
      <c r="W952" s="12" t="s">
        <v>23736</v>
      </c>
      <c r="X952" s="11">
        <f t="shared" si="144"/>
        <v>0</v>
      </c>
      <c r="Y952" s="11">
        <f t="shared" si="145"/>
        <v>8.3611111098434776E-2</v>
      </c>
      <c r="Z952" s="11">
        <f t="shared" si="146"/>
        <v>2.0066666663624346</v>
      </c>
      <c r="AA952" t="str">
        <f t="shared" si="147"/>
        <v>On Time</v>
      </c>
    </row>
    <row r="953" spans="1:27" x14ac:dyDescent="0.3">
      <c r="A953">
        <f t="shared" si="148"/>
        <v>952</v>
      </c>
      <c r="B953" s="13" t="s">
        <v>38886</v>
      </c>
      <c r="C953">
        <v>11073664</v>
      </c>
      <c r="D953" s="15">
        <f t="shared" si="150"/>
        <v>43572.916666666664</v>
      </c>
      <c r="E953">
        <v>22</v>
      </c>
      <c r="F953">
        <v>0</v>
      </c>
      <c r="G953">
        <v>3</v>
      </c>
      <c r="H953" t="s">
        <v>39191</v>
      </c>
      <c r="I953" t="str">
        <f>VLOOKUP(H953,Dictionary!B$41:C$45,2,FALSE)</f>
        <v>Arrow Taxi</v>
      </c>
      <c r="J953" t="s">
        <v>25</v>
      </c>
      <c r="K953" t="str">
        <f>VLOOKUP(J953,Dictionary!B$20:C$36,2,FALSE)</f>
        <v>Ambulatory</v>
      </c>
      <c r="L953" t="s">
        <v>11</v>
      </c>
      <c r="M953" t="str">
        <f>VLOOKUP(L953,Dictionary!B$50:C$51,2,FALSE)</f>
        <v>Yes</v>
      </c>
      <c r="N953" t="s">
        <v>39195</v>
      </c>
      <c r="O953" s="15">
        <f t="shared" si="149"/>
        <v>43572.915659722225</v>
      </c>
      <c r="P953" s="12" t="s">
        <v>38683</v>
      </c>
      <c r="Q953" s="15">
        <f t="shared" si="141"/>
        <v>43572.916828703703</v>
      </c>
      <c r="R953" t="s">
        <v>38684</v>
      </c>
      <c r="S953" t="s">
        <v>39207</v>
      </c>
      <c r="T953" s="15">
        <f t="shared" si="142"/>
        <v>43572.930173611108</v>
      </c>
      <c r="U953" s="12" t="s">
        <v>38685</v>
      </c>
      <c r="V953" s="15">
        <f t="shared" si="143"/>
        <v>43572.931805555556</v>
      </c>
      <c r="W953" s="12" t="s">
        <v>38686</v>
      </c>
      <c r="X953" s="11">
        <f t="shared" si="144"/>
        <v>3.9166666741948575E-2</v>
      </c>
      <c r="Y953" s="11">
        <f t="shared" si="145"/>
        <v>2.8055555478204042E-2</v>
      </c>
      <c r="Z953" s="11">
        <f t="shared" si="146"/>
        <v>1.6133333332836628</v>
      </c>
      <c r="AA953" t="str">
        <f t="shared" si="147"/>
        <v>On Time</v>
      </c>
    </row>
    <row r="954" spans="1:27" x14ac:dyDescent="0.3">
      <c r="A954">
        <f t="shared" si="148"/>
        <v>953</v>
      </c>
      <c r="B954" s="13" t="s">
        <v>39129</v>
      </c>
      <c r="C954">
        <v>11883956</v>
      </c>
      <c r="D954" s="15">
        <f t="shared" si="150"/>
        <v>43815.6875</v>
      </c>
      <c r="E954">
        <v>16</v>
      </c>
      <c r="F954">
        <v>30</v>
      </c>
      <c r="G954">
        <v>1</v>
      </c>
      <c r="H954" t="s">
        <v>39191</v>
      </c>
      <c r="I954" t="str">
        <f>VLOOKUP(H954,Dictionary!B$41:C$45,2,FALSE)</f>
        <v>Arrow Taxi</v>
      </c>
      <c r="J954" t="s">
        <v>4</v>
      </c>
      <c r="K954" t="str">
        <f>VLOOKUP(J954,Dictionary!B$20:C$36,2,FALSE)</f>
        <v>Over-size Wheelchair</v>
      </c>
      <c r="L954" t="s">
        <v>5</v>
      </c>
      <c r="M954" t="str">
        <f>VLOOKUP(L954,Dictionary!B$50:C$51,2,FALSE)</f>
        <v>No</v>
      </c>
      <c r="N954" t="s">
        <v>39195</v>
      </c>
      <c r="O954" s="15">
        <f t="shared" si="149"/>
        <v>43815.694606481484</v>
      </c>
      <c r="P954" s="12" t="s">
        <v>37489</v>
      </c>
      <c r="Q954" s="15">
        <f t="shared" si="141"/>
        <v>43815.700821759259</v>
      </c>
      <c r="R954" t="s">
        <v>34186</v>
      </c>
      <c r="S954" t="s">
        <v>39208</v>
      </c>
      <c r="T954" s="15">
        <f t="shared" si="142"/>
        <v>43815.719722222224</v>
      </c>
      <c r="U954" s="12" t="s">
        <v>37490</v>
      </c>
      <c r="V954" s="15">
        <f t="shared" si="143"/>
        <v>43815.725729166668</v>
      </c>
      <c r="W954" s="12" t="s">
        <v>37491</v>
      </c>
      <c r="X954" s="11">
        <f t="shared" si="144"/>
        <v>0.14416666666511446</v>
      </c>
      <c r="Y954" s="11">
        <f t="shared" si="145"/>
        <v>0.14916666661156341</v>
      </c>
      <c r="Z954" s="11">
        <f t="shared" si="146"/>
        <v>7.039999998640269</v>
      </c>
      <c r="AA954" t="str">
        <f t="shared" si="147"/>
        <v>Late</v>
      </c>
    </row>
    <row r="955" spans="1:27" x14ac:dyDescent="0.3">
      <c r="A955">
        <f t="shared" si="148"/>
        <v>954</v>
      </c>
      <c r="B955" s="13" t="s">
        <v>39097</v>
      </c>
      <c r="C955">
        <v>11769075</v>
      </c>
      <c r="D955" s="15">
        <f t="shared" si="150"/>
        <v>43783.416666666664</v>
      </c>
      <c r="E955">
        <v>10</v>
      </c>
      <c r="F955">
        <v>0</v>
      </c>
      <c r="G955">
        <v>4</v>
      </c>
      <c r="H955" t="s">
        <v>39190</v>
      </c>
      <c r="I955" t="str">
        <f>VLOOKUP(H955,Dictionary!B$41:C$45,2,FALSE)</f>
        <v>Big City Taxi</v>
      </c>
      <c r="J955" t="s">
        <v>10</v>
      </c>
      <c r="K955" t="str">
        <f>VLOOKUP(J955,Dictionary!B$20:C$36,2,FALSE)</f>
        <v>Walker</v>
      </c>
      <c r="L955" t="s">
        <v>11</v>
      </c>
      <c r="M955" t="str">
        <f>VLOOKUP(L955,Dictionary!B$50:C$51,2,FALSE)</f>
        <v>Yes</v>
      </c>
      <c r="N955" t="s">
        <v>39195</v>
      </c>
      <c r="O955" s="15">
        <f t="shared" si="149"/>
        <v>43783.42460648148</v>
      </c>
      <c r="P955" s="12" t="s">
        <v>21697</v>
      </c>
      <c r="Q955" s="15">
        <f t="shared" si="141"/>
        <v>43783.428032407406</v>
      </c>
      <c r="R955" t="s">
        <v>21698</v>
      </c>
      <c r="S955" t="s">
        <v>39207</v>
      </c>
      <c r="T955" s="15">
        <f t="shared" si="142"/>
        <v>43783.443020833336</v>
      </c>
      <c r="U955" s="12" t="s">
        <v>21699</v>
      </c>
      <c r="V955" s="15">
        <f t="shared" si="143"/>
        <v>43783.44394675926</v>
      </c>
      <c r="W955" s="12" t="s">
        <v>21700</v>
      </c>
      <c r="X955" s="11">
        <f t="shared" si="144"/>
        <v>2.2222222178243101E-2</v>
      </c>
      <c r="Y955" s="11">
        <f t="shared" si="145"/>
        <v>8.2222222234122455E-2</v>
      </c>
      <c r="Z955" s="11">
        <f t="shared" si="146"/>
        <v>2.5066666658967733</v>
      </c>
      <c r="AA955" t="str">
        <f t="shared" si="147"/>
        <v>Late</v>
      </c>
    </row>
    <row r="956" spans="1:27" x14ac:dyDescent="0.3">
      <c r="A956">
        <f t="shared" si="148"/>
        <v>955</v>
      </c>
      <c r="B956" s="13" t="s">
        <v>39122</v>
      </c>
      <c r="C956">
        <v>11857611</v>
      </c>
      <c r="D956" s="15">
        <f t="shared" si="150"/>
        <v>43808.541666666664</v>
      </c>
      <c r="E956">
        <v>13</v>
      </c>
      <c r="F956">
        <v>0</v>
      </c>
      <c r="G956">
        <v>1</v>
      </c>
      <c r="H956" t="s">
        <v>39191</v>
      </c>
      <c r="I956" t="str">
        <f>VLOOKUP(H956,Dictionary!B$41:C$45,2,FALSE)</f>
        <v>Arrow Taxi</v>
      </c>
      <c r="J956" t="s">
        <v>4</v>
      </c>
      <c r="K956" t="str">
        <f>VLOOKUP(J956,Dictionary!B$20:C$36,2,FALSE)</f>
        <v>Over-size Wheelchair</v>
      </c>
      <c r="L956" t="s">
        <v>5</v>
      </c>
      <c r="M956" t="str">
        <f>VLOOKUP(L956,Dictionary!B$50:C$51,2,FALSE)</f>
        <v>No</v>
      </c>
      <c r="N956" t="s">
        <v>39195</v>
      </c>
      <c r="O956" s="15">
        <f t="shared" si="149"/>
        <v>43808.531388888892</v>
      </c>
      <c r="P956" s="12" t="s">
        <v>9372</v>
      </c>
      <c r="Q956" s="15">
        <f t="shared" si="141"/>
        <v>43808.532731481479</v>
      </c>
      <c r="R956" t="s">
        <v>9373</v>
      </c>
      <c r="S956" t="s">
        <v>39206</v>
      </c>
      <c r="T956" s="15">
        <f t="shared" si="142"/>
        <v>43808.545162037037</v>
      </c>
      <c r="U956" s="12" t="s">
        <v>9374</v>
      </c>
      <c r="V956" s="15">
        <f t="shared" si="143"/>
        <v>43808.545972222222</v>
      </c>
      <c r="W956" s="12" t="s">
        <v>9375</v>
      </c>
      <c r="X956" s="11">
        <f t="shared" si="144"/>
        <v>1.9444444449618459E-2</v>
      </c>
      <c r="Y956" s="11">
        <f t="shared" si="145"/>
        <v>3.2222222071141005E-2</v>
      </c>
      <c r="Z956" s="11">
        <f t="shared" si="146"/>
        <v>1.2399999964982271</v>
      </c>
      <c r="AA956" t="str">
        <f t="shared" si="147"/>
        <v>On Time</v>
      </c>
    </row>
    <row r="957" spans="1:27" x14ac:dyDescent="0.3">
      <c r="A957">
        <f t="shared" si="148"/>
        <v>956</v>
      </c>
      <c r="B957" s="13" t="s">
        <v>38929</v>
      </c>
      <c r="C957">
        <v>11164443</v>
      </c>
      <c r="D957" s="15">
        <f t="shared" si="150"/>
        <v>43615.375</v>
      </c>
      <c r="E957">
        <v>9</v>
      </c>
      <c r="F957">
        <v>0</v>
      </c>
      <c r="G957">
        <v>4</v>
      </c>
      <c r="H957" t="s">
        <v>39191</v>
      </c>
      <c r="I957" t="str">
        <f>VLOOKUP(H957,Dictionary!B$41:C$45,2,FALSE)</f>
        <v>Arrow Taxi</v>
      </c>
      <c r="J957" t="s">
        <v>53</v>
      </c>
      <c r="K957" t="str">
        <f>VLOOKUP(J957,Dictionary!B$20:C$36,2,FALSE)</f>
        <v>Wheelchair</v>
      </c>
      <c r="L957" t="s">
        <v>5</v>
      </c>
      <c r="M957" t="str">
        <f>VLOOKUP(L957,Dictionary!B$50:C$51,2,FALSE)</f>
        <v>No</v>
      </c>
      <c r="N957" t="s">
        <v>39194</v>
      </c>
      <c r="O957" s="15">
        <f t="shared" si="149"/>
        <v>43615.380752314813</v>
      </c>
      <c r="P957" s="12" t="s">
        <v>4979</v>
      </c>
      <c r="Q957" s="15">
        <f t="shared" si="141"/>
        <v>43615.385034722225</v>
      </c>
      <c r="R957" t="s">
        <v>20678</v>
      </c>
      <c r="S957" t="s">
        <v>39208</v>
      </c>
      <c r="T957" s="15">
        <f t="shared" si="142"/>
        <v>43615.40724537037</v>
      </c>
      <c r="U957" s="12" t="s">
        <v>20679</v>
      </c>
      <c r="V957" s="15">
        <f t="shared" si="143"/>
        <v>43615.409907407404</v>
      </c>
      <c r="W957" s="12" t="s">
        <v>20680</v>
      </c>
      <c r="X957" s="11">
        <f t="shared" si="144"/>
        <v>6.388888880610466E-2</v>
      </c>
      <c r="Y957" s="11">
        <f t="shared" si="145"/>
        <v>0.10277777787996456</v>
      </c>
      <c r="Z957" s="11">
        <f t="shared" si="146"/>
        <v>4.0000000004656613</v>
      </c>
      <c r="AA957" t="str">
        <f t="shared" si="147"/>
        <v>Late</v>
      </c>
    </row>
    <row r="958" spans="1:27" x14ac:dyDescent="0.3">
      <c r="A958">
        <f t="shared" si="148"/>
        <v>957</v>
      </c>
      <c r="B958" s="13" t="s">
        <v>38965</v>
      </c>
      <c r="C958">
        <v>11332540</v>
      </c>
      <c r="D958" s="15">
        <f t="shared" si="150"/>
        <v>43651.375</v>
      </c>
      <c r="E958">
        <v>9</v>
      </c>
      <c r="F958">
        <v>0</v>
      </c>
      <c r="G958">
        <v>5</v>
      </c>
      <c r="H958" t="s">
        <v>39189</v>
      </c>
      <c r="I958" t="str">
        <f>VLOOKUP(H958,Dictionary!B$41:C$45,2,FALSE)</f>
        <v>Allied Taxi</v>
      </c>
      <c r="J958" t="s">
        <v>10</v>
      </c>
      <c r="K958" t="str">
        <f>VLOOKUP(J958,Dictionary!B$20:C$36,2,FALSE)</f>
        <v>Walker</v>
      </c>
      <c r="L958" t="s">
        <v>11</v>
      </c>
      <c r="M958" t="str">
        <f>VLOOKUP(L958,Dictionary!B$50:C$51,2,FALSE)</f>
        <v>Yes</v>
      </c>
      <c r="N958" t="s">
        <v>39195</v>
      </c>
      <c r="O958" s="15">
        <f t="shared" si="149"/>
        <v>43651.376527777778</v>
      </c>
      <c r="P958" s="12" t="s">
        <v>4383</v>
      </c>
      <c r="Q958" s="15">
        <f t="shared" si="141"/>
        <v>43651.377534722225</v>
      </c>
      <c r="R958" t="s">
        <v>4384</v>
      </c>
      <c r="S958" t="s">
        <v>39205</v>
      </c>
      <c r="T958" s="15">
        <f t="shared" si="142"/>
        <v>43651.384988425925</v>
      </c>
      <c r="U958" s="12" t="s">
        <v>4385</v>
      </c>
      <c r="V958" s="15">
        <f t="shared" si="143"/>
        <v>43651.389861111114</v>
      </c>
      <c r="W958" s="12" t="s">
        <v>4386</v>
      </c>
      <c r="X958" s="11">
        <f t="shared" si="144"/>
        <v>0.11694444454042241</v>
      </c>
      <c r="Y958" s="11">
        <f t="shared" si="145"/>
        <v>2.4166666727978736E-2</v>
      </c>
      <c r="Z958" s="11">
        <f t="shared" si="146"/>
        <v>3.3866666704416275</v>
      </c>
      <c r="AA958" t="str">
        <f t="shared" si="147"/>
        <v>Late</v>
      </c>
    </row>
    <row r="959" spans="1:27" x14ac:dyDescent="0.3">
      <c r="A959">
        <f t="shared" si="148"/>
        <v>958</v>
      </c>
      <c r="B959" s="13" t="s">
        <v>39078</v>
      </c>
      <c r="C959">
        <v>11722761</v>
      </c>
      <c r="D959" s="15">
        <f t="shared" si="150"/>
        <v>43764.53125</v>
      </c>
      <c r="E959">
        <v>12</v>
      </c>
      <c r="F959">
        <v>45</v>
      </c>
      <c r="G959">
        <v>6</v>
      </c>
      <c r="H959" t="s">
        <v>39191</v>
      </c>
      <c r="I959" t="str">
        <f>VLOOKUP(H959,Dictionary!B$41:C$45,2,FALSE)</f>
        <v>Arrow Taxi</v>
      </c>
      <c r="J959" t="s">
        <v>25</v>
      </c>
      <c r="K959" t="str">
        <f>VLOOKUP(J959,Dictionary!B$20:C$36,2,FALSE)</f>
        <v>Ambulatory</v>
      </c>
      <c r="L959" t="s">
        <v>11</v>
      </c>
      <c r="M959" t="str">
        <f>VLOOKUP(L959,Dictionary!B$50:C$51,2,FALSE)</f>
        <v>Yes</v>
      </c>
      <c r="N959" t="s">
        <v>39195</v>
      </c>
      <c r="O959" s="15">
        <f t="shared" si="149"/>
        <v>43764.539571759262</v>
      </c>
      <c r="P959" s="12" t="s">
        <v>22092</v>
      </c>
      <c r="Q959" s="15">
        <f t="shared" si="141"/>
        <v>43764.544641203705</v>
      </c>
      <c r="R959" t="s">
        <v>3840</v>
      </c>
      <c r="S959" t="s">
        <v>39205</v>
      </c>
      <c r="T959" s="15">
        <f t="shared" si="142"/>
        <v>43764.548460648148</v>
      </c>
      <c r="U959" s="12" t="s">
        <v>22093</v>
      </c>
      <c r="V959" s="15">
        <f t="shared" si="143"/>
        <v>43764.551562499997</v>
      </c>
      <c r="W959" s="12" t="s">
        <v>22094</v>
      </c>
      <c r="X959" s="11">
        <f t="shared" si="144"/>
        <v>7.4444444384425879E-2</v>
      </c>
      <c r="Y959" s="11">
        <f t="shared" si="145"/>
        <v>0.1216666666441597</v>
      </c>
      <c r="Z959" s="11">
        <f t="shared" si="146"/>
        <v>4.706666664686054</v>
      </c>
      <c r="AA959" t="str">
        <f t="shared" si="147"/>
        <v>Late</v>
      </c>
    </row>
    <row r="960" spans="1:27" x14ac:dyDescent="0.3">
      <c r="A960">
        <f t="shared" si="148"/>
        <v>959</v>
      </c>
      <c r="B960" s="13" t="s">
        <v>38814</v>
      </c>
      <c r="C960">
        <v>10840264</v>
      </c>
      <c r="D960" s="15">
        <f t="shared" si="150"/>
        <v>43500.427777777775</v>
      </c>
      <c r="E960">
        <v>10</v>
      </c>
      <c r="F960">
        <v>16</v>
      </c>
      <c r="G960">
        <v>1</v>
      </c>
      <c r="H960" t="s">
        <v>39190</v>
      </c>
      <c r="I960" t="str">
        <f>VLOOKUP(H960,Dictionary!B$41:C$45,2,FALSE)</f>
        <v>Big City Taxi</v>
      </c>
      <c r="J960" t="s">
        <v>25</v>
      </c>
      <c r="K960" t="str">
        <f>VLOOKUP(J960,Dictionary!B$20:C$36,2,FALSE)</f>
        <v>Ambulatory</v>
      </c>
      <c r="L960" t="s">
        <v>11</v>
      </c>
      <c r="M960" t="str">
        <f>VLOOKUP(L960,Dictionary!B$50:C$51,2,FALSE)</f>
        <v>Yes</v>
      </c>
      <c r="N960" t="s">
        <v>39195</v>
      </c>
      <c r="O960" s="15">
        <f t="shared" si="149"/>
        <v>43500.436180555553</v>
      </c>
      <c r="P960" s="12" t="s">
        <v>22578</v>
      </c>
      <c r="Q960" s="15">
        <f t="shared" si="141"/>
        <v>43500.437650462962</v>
      </c>
      <c r="R960" t="s">
        <v>22579</v>
      </c>
      <c r="S960" t="s">
        <v>39207</v>
      </c>
      <c r="T960" s="15">
        <f t="shared" si="142"/>
        <v>43500.456620370373</v>
      </c>
      <c r="U960" s="12" t="s">
        <v>22580</v>
      </c>
      <c r="V960" s="15">
        <f t="shared" si="143"/>
        <v>43500.457060185188</v>
      </c>
      <c r="W960" s="12" t="s">
        <v>22581</v>
      </c>
      <c r="X960" s="11">
        <f t="shared" si="144"/>
        <v>1.0555555578321218E-2</v>
      </c>
      <c r="Y960" s="11">
        <f t="shared" si="145"/>
        <v>3.5277777817100286E-2</v>
      </c>
      <c r="Z960" s="11">
        <f t="shared" si="146"/>
        <v>1.1000000014901161</v>
      </c>
      <c r="AA960" t="str">
        <f t="shared" si="147"/>
        <v>Late</v>
      </c>
    </row>
    <row r="961" spans="1:27" x14ac:dyDescent="0.3">
      <c r="A961">
        <f t="shared" si="148"/>
        <v>960</v>
      </c>
      <c r="B961" s="13" t="s">
        <v>38874</v>
      </c>
      <c r="C961">
        <v>10989757</v>
      </c>
      <c r="D961" s="15">
        <f t="shared" si="150"/>
        <v>43560.416666666664</v>
      </c>
      <c r="E961">
        <v>10</v>
      </c>
      <c r="F961">
        <v>0</v>
      </c>
      <c r="G961">
        <v>5</v>
      </c>
      <c r="H961" t="s">
        <v>39189</v>
      </c>
      <c r="I961" t="str">
        <f>VLOOKUP(H961,Dictionary!B$41:C$45,2,FALSE)</f>
        <v>Allied Taxi</v>
      </c>
      <c r="J961" t="s">
        <v>10</v>
      </c>
      <c r="K961" t="str">
        <f>VLOOKUP(J961,Dictionary!B$20:C$36,2,FALSE)</f>
        <v>Walker</v>
      </c>
      <c r="L961" t="s">
        <v>11</v>
      </c>
      <c r="M961" t="str">
        <f>VLOOKUP(L961,Dictionary!B$50:C$51,2,FALSE)</f>
        <v>Yes</v>
      </c>
      <c r="N961" t="s">
        <v>39194</v>
      </c>
      <c r="O961" s="15">
        <f t="shared" si="149"/>
        <v>43560.410682870373</v>
      </c>
      <c r="P961" s="12" t="s">
        <v>38654</v>
      </c>
      <c r="Q961" s="15">
        <f t="shared" si="141"/>
        <v>43560.411307870374</v>
      </c>
      <c r="R961" t="s">
        <v>13460</v>
      </c>
      <c r="S961" t="s">
        <v>39205</v>
      </c>
      <c r="T961" s="15">
        <f t="shared" si="142"/>
        <v>43560.41978009259</v>
      </c>
      <c r="U961" s="12" t="s">
        <v>38655</v>
      </c>
      <c r="V961" s="15">
        <f t="shared" si="143"/>
        <v>43560.41978009259</v>
      </c>
      <c r="W961" s="12" t="s">
        <v>38655</v>
      </c>
      <c r="X961" s="11">
        <f t="shared" si="144"/>
        <v>0</v>
      </c>
      <c r="Y961" s="11">
        <f t="shared" si="145"/>
        <v>1.5000000013969839E-2</v>
      </c>
      <c r="Z961" s="11">
        <f t="shared" si="146"/>
        <v>0.36000000033527613</v>
      </c>
      <c r="AA961" t="str">
        <f t="shared" si="147"/>
        <v>On Time</v>
      </c>
    </row>
    <row r="962" spans="1:27" x14ac:dyDescent="0.3">
      <c r="A962">
        <f t="shared" si="148"/>
        <v>961</v>
      </c>
      <c r="B962" s="13" t="s">
        <v>38936</v>
      </c>
      <c r="C962">
        <v>11243852</v>
      </c>
      <c r="D962" s="15">
        <f t="shared" si="150"/>
        <v>43622.520833333336</v>
      </c>
      <c r="E962">
        <v>12</v>
      </c>
      <c r="F962">
        <v>30</v>
      </c>
      <c r="G962">
        <v>4</v>
      </c>
      <c r="H962" t="s">
        <v>39189</v>
      </c>
      <c r="I962" t="str">
        <f>VLOOKUP(H962,Dictionary!B$41:C$45,2,FALSE)</f>
        <v>Allied Taxi</v>
      </c>
      <c r="J962" t="s">
        <v>10</v>
      </c>
      <c r="K962" t="str">
        <f>VLOOKUP(J962,Dictionary!B$20:C$36,2,FALSE)</f>
        <v>Walker</v>
      </c>
      <c r="L962" t="s">
        <v>11</v>
      </c>
      <c r="M962" t="str">
        <f>VLOOKUP(L962,Dictionary!B$50:C$51,2,FALSE)</f>
        <v>Yes</v>
      </c>
      <c r="N962" t="s">
        <v>39195</v>
      </c>
      <c r="O962" s="15">
        <f t="shared" si="149"/>
        <v>43622.525034722225</v>
      </c>
      <c r="P962" s="12" t="s">
        <v>17871</v>
      </c>
      <c r="Q962" s="15">
        <f t="shared" si="141"/>
        <v>43622.525034722225</v>
      </c>
      <c r="R962" t="s">
        <v>17871</v>
      </c>
      <c r="S962" t="s">
        <v>39210</v>
      </c>
      <c r="T962" s="15">
        <f t="shared" si="142"/>
        <v>43622.56144675926</v>
      </c>
      <c r="U962" s="12" t="s">
        <v>36106</v>
      </c>
      <c r="V962" s="15">
        <f t="shared" si="143"/>
        <v>43622.561874999999</v>
      </c>
      <c r="W962" s="12" t="s">
        <v>36107</v>
      </c>
      <c r="X962" s="11">
        <f t="shared" si="144"/>
        <v>1.0277777735609561E-2</v>
      </c>
      <c r="Y962" s="11">
        <f t="shared" si="145"/>
        <v>0</v>
      </c>
      <c r="Z962" s="11">
        <f t="shared" si="146"/>
        <v>0.24666666565462947</v>
      </c>
      <c r="AA962" t="str">
        <f t="shared" si="147"/>
        <v>Late</v>
      </c>
    </row>
    <row r="963" spans="1:27" x14ac:dyDescent="0.3">
      <c r="A963">
        <f t="shared" si="148"/>
        <v>962</v>
      </c>
      <c r="B963" s="13" t="s">
        <v>38850</v>
      </c>
      <c r="C963">
        <v>10953500</v>
      </c>
      <c r="D963" s="15">
        <f t="shared" si="150"/>
        <v>43536.416666666664</v>
      </c>
      <c r="E963">
        <v>10</v>
      </c>
      <c r="F963">
        <v>0</v>
      </c>
      <c r="G963">
        <v>2</v>
      </c>
      <c r="H963" t="s">
        <v>39191</v>
      </c>
      <c r="I963" t="str">
        <f>VLOOKUP(H963,Dictionary!B$41:C$45,2,FALSE)</f>
        <v>Arrow Taxi</v>
      </c>
      <c r="J963" t="s">
        <v>10</v>
      </c>
      <c r="K963" t="str">
        <f>VLOOKUP(J963,Dictionary!B$20:C$36,2,FALSE)</f>
        <v>Walker</v>
      </c>
      <c r="L963" t="s">
        <v>11</v>
      </c>
      <c r="M963" t="str">
        <f>VLOOKUP(L963,Dictionary!B$50:C$51,2,FALSE)</f>
        <v>Yes</v>
      </c>
      <c r="N963" t="s">
        <v>39195</v>
      </c>
      <c r="O963" s="15">
        <f t="shared" si="149"/>
        <v>43536.421967592592</v>
      </c>
      <c r="P963" s="12" t="s">
        <v>8617</v>
      </c>
      <c r="Q963" s="15">
        <f t="shared" ref="Q963:Q1026" si="151">DATE(LEFT(B963,4),MID(B963,6,2),RIGHT(B963,2))+TIME(LEFT(R963,2),MID(R963,4,2),RIGHT(R963,2))</f>
        <v>43536.424664351849</v>
      </c>
      <c r="R963" t="s">
        <v>8618</v>
      </c>
      <c r="S963" t="s">
        <v>39209</v>
      </c>
      <c r="T963" s="15">
        <f t="shared" ref="T963:T1026" si="152">DATE(LEFT(B963,4),MID(B963,6,2),RIGHT(B963,2))+TIME(LEFT(U963,2),MID(U963,4,2),RIGHT(U963,2))</f>
        <v>43536.45103009259</v>
      </c>
      <c r="U963" s="12" t="s">
        <v>8619</v>
      </c>
      <c r="V963" s="15">
        <f t="shared" ref="V963:V1026" si="153">DATE(LEFT(B963,4),MID(B963,6,2),RIGHT(B963,2))+TIME(LEFT(W963,2),MID(W963,4,2),RIGHT(W963,2))</f>
        <v>43536.451620370368</v>
      </c>
      <c r="W963" s="12" t="s">
        <v>8620</v>
      </c>
      <c r="X963" s="11">
        <f t="shared" ref="X963:X1026" si="154">(V963-T963)*24</f>
        <v>1.416666666045785E-2</v>
      </c>
      <c r="Y963" s="11">
        <f t="shared" ref="Y963:Y1026" si="155">(Q963-O963)*24</f>
        <v>6.4722222159616649E-2</v>
      </c>
      <c r="Z963" s="11">
        <f t="shared" ref="Z963:Z1026" si="156">(X963+Y963)*24</f>
        <v>1.893333331681788</v>
      </c>
      <c r="AA963" t="str">
        <f t="shared" ref="AA963:AA1026" si="157">IF(O963&gt;D963,"Late","On Time")</f>
        <v>Late</v>
      </c>
    </row>
    <row r="964" spans="1:27" x14ac:dyDescent="0.3">
      <c r="A964">
        <f t="shared" ref="A964:A1027" si="158">SUM(A963+1)</f>
        <v>963</v>
      </c>
      <c r="B964" s="13" t="s">
        <v>39102</v>
      </c>
      <c r="C964">
        <v>11757596</v>
      </c>
      <c r="D964" s="15">
        <f t="shared" si="150"/>
        <v>43788.34375</v>
      </c>
      <c r="E964">
        <v>8</v>
      </c>
      <c r="F964">
        <v>15</v>
      </c>
      <c r="G964">
        <v>2</v>
      </c>
      <c r="H964" t="s">
        <v>39189</v>
      </c>
      <c r="I964" t="str">
        <f>VLOOKUP(H964,Dictionary!B$41:C$45,2,FALSE)</f>
        <v>Allied Taxi</v>
      </c>
      <c r="J964" t="s">
        <v>25</v>
      </c>
      <c r="K964" t="str">
        <f>VLOOKUP(J964,Dictionary!B$20:C$36,2,FALSE)</f>
        <v>Ambulatory</v>
      </c>
      <c r="L964" t="s">
        <v>11</v>
      </c>
      <c r="M964" t="str">
        <f>VLOOKUP(L964,Dictionary!B$50:C$51,2,FALSE)</f>
        <v>Yes</v>
      </c>
      <c r="N964" t="s">
        <v>39196</v>
      </c>
      <c r="O964" s="15">
        <f t="shared" ref="O964:O1027" si="159">DATE(LEFT(B964,4),MID(B964,6,2),RIGHT(B964,2))+TIME(LEFT(P964,2),MID(P964,4,2),RIGHT(P964,2))</f>
        <v>43788.352962962963</v>
      </c>
      <c r="P964" s="12" t="s">
        <v>7359</v>
      </c>
      <c r="Q964" s="15">
        <f t="shared" si="151"/>
        <v>43788.352962962963</v>
      </c>
      <c r="R964" t="s">
        <v>7359</v>
      </c>
      <c r="S964" t="s">
        <v>39208</v>
      </c>
      <c r="T964" s="15">
        <f t="shared" si="152"/>
        <v>43788.377881944441</v>
      </c>
      <c r="U964" s="12" t="s">
        <v>7360</v>
      </c>
      <c r="V964" s="15">
        <f t="shared" si="153"/>
        <v>43788.379733796297</v>
      </c>
      <c r="W964" s="12" t="s">
        <v>7361</v>
      </c>
      <c r="X964" s="11">
        <f t="shared" si="154"/>
        <v>4.4444444531109184E-2</v>
      </c>
      <c r="Y964" s="11">
        <f t="shared" si="155"/>
        <v>0</v>
      </c>
      <c r="Z964" s="11">
        <f t="shared" si="156"/>
        <v>1.0666666687466204</v>
      </c>
      <c r="AA964" t="str">
        <f t="shared" si="157"/>
        <v>Late</v>
      </c>
    </row>
    <row r="965" spans="1:27" x14ac:dyDescent="0.3">
      <c r="A965">
        <f t="shared" si="158"/>
        <v>964</v>
      </c>
      <c r="B965" s="13" t="s">
        <v>39093</v>
      </c>
      <c r="C965">
        <v>11771490</v>
      </c>
      <c r="D965" s="15">
        <f t="shared" ref="D965:D1028" si="160">DATE(LEFT(B965,4),MID(B965,6,2),RIGHT(B965,2))+TIME(E965,F965,0)</f>
        <v>43779.479166666664</v>
      </c>
      <c r="E965">
        <v>11</v>
      </c>
      <c r="F965">
        <v>30</v>
      </c>
      <c r="G965">
        <v>7</v>
      </c>
      <c r="H965" t="s">
        <v>39190</v>
      </c>
      <c r="I965" t="str">
        <f>VLOOKUP(H965,Dictionary!B$41:C$45,2,FALSE)</f>
        <v>Big City Taxi</v>
      </c>
      <c r="J965" t="s">
        <v>25</v>
      </c>
      <c r="K965" t="str">
        <f>VLOOKUP(J965,Dictionary!B$20:C$36,2,FALSE)</f>
        <v>Ambulatory</v>
      </c>
      <c r="L965" t="s">
        <v>11</v>
      </c>
      <c r="M965" t="str">
        <f>VLOOKUP(L965,Dictionary!B$50:C$51,2,FALSE)</f>
        <v>Yes</v>
      </c>
      <c r="N965" t="s">
        <v>39195</v>
      </c>
      <c r="O965" s="15">
        <f t="shared" si="159"/>
        <v>43779.484212962961</v>
      </c>
      <c r="P965" s="12" t="s">
        <v>31525</v>
      </c>
      <c r="Q965" s="15">
        <f t="shared" si="151"/>
        <v>43779.485856481479</v>
      </c>
      <c r="R965" t="s">
        <v>31526</v>
      </c>
      <c r="S965" t="s">
        <v>39207</v>
      </c>
      <c r="T965" s="15">
        <f t="shared" si="152"/>
        <v>43779.499143518522</v>
      </c>
      <c r="U965" s="12" t="s">
        <v>31527</v>
      </c>
      <c r="V965" s="15">
        <f t="shared" si="153"/>
        <v>43779.500960648147</v>
      </c>
      <c r="W965" s="12" t="s">
        <v>31528</v>
      </c>
      <c r="X965" s="11">
        <f t="shared" si="154"/>
        <v>4.3611111002974212E-2</v>
      </c>
      <c r="Y965" s="11">
        <f t="shared" si="155"/>
        <v>3.9444444410037249E-2</v>
      </c>
      <c r="Z965" s="11">
        <f t="shared" si="156"/>
        <v>1.9933333299122751</v>
      </c>
      <c r="AA965" t="str">
        <f t="shared" si="157"/>
        <v>Late</v>
      </c>
    </row>
    <row r="966" spans="1:27" x14ac:dyDescent="0.3">
      <c r="A966">
        <f t="shared" si="158"/>
        <v>965</v>
      </c>
      <c r="B966" s="13" t="s">
        <v>39047</v>
      </c>
      <c r="C966">
        <v>11556450</v>
      </c>
      <c r="D966" s="15">
        <f t="shared" si="160"/>
        <v>43733.510416666664</v>
      </c>
      <c r="E966">
        <v>12</v>
      </c>
      <c r="F966">
        <v>15</v>
      </c>
      <c r="G966">
        <v>3</v>
      </c>
      <c r="H966" t="s">
        <v>39189</v>
      </c>
      <c r="I966" t="str">
        <f>VLOOKUP(H966,Dictionary!B$41:C$45,2,FALSE)</f>
        <v>Allied Taxi</v>
      </c>
      <c r="J966" t="s">
        <v>25</v>
      </c>
      <c r="K966" t="str">
        <f>VLOOKUP(J966,Dictionary!B$20:C$36,2,FALSE)</f>
        <v>Ambulatory</v>
      </c>
      <c r="L966" t="s">
        <v>11</v>
      </c>
      <c r="M966" t="str">
        <f>VLOOKUP(L966,Dictionary!B$50:C$51,2,FALSE)</f>
        <v>Yes</v>
      </c>
      <c r="N966" t="s">
        <v>39194</v>
      </c>
      <c r="O966" s="15">
        <f t="shared" si="159"/>
        <v>43733.5075</v>
      </c>
      <c r="P966" s="12" t="s">
        <v>30058</v>
      </c>
      <c r="Q966" s="15">
        <f t="shared" si="151"/>
        <v>43733.507673611108</v>
      </c>
      <c r="R966" t="s">
        <v>4541</v>
      </c>
      <c r="S966" t="s">
        <v>39207</v>
      </c>
      <c r="T966" s="15">
        <f t="shared" si="152"/>
        <v>43733.524571759262</v>
      </c>
      <c r="U966" s="12" t="s">
        <v>30059</v>
      </c>
      <c r="V966" s="15">
        <f t="shared" si="153"/>
        <v>43733.52443287037</v>
      </c>
      <c r="W966" s="12" t="s">
        <v>30060</v>
      </c>
      <c r="X966" s="11">
        <f t="shared" si="154"/>
        <v>-3.3333334140479565E-3</v>
      </c>
      <c r="Y966" s="11">
        <f t="shared" si="155"/>
        <v>4.1666665929369628E-3</v>
      </c>
      <c r="Z966" s="11">
        <f t="shared" si="156"/>
        <v>1.9999996293336153E-2</v>
      </c>
      <c r="AA966" t="str">
        <f t="shared" si="157"/>
        <v>On Time</v>
      </c>
    </row>
    <row r="967" spans="1:27" x14ac:dyDescent="0.3">
      <c r="A967">
        <f t="shared" si="158"/>
        <v>966</v>
      </c>
      <c r="B967" s="13" t="s">
        <v>38914</v>
      </c>
      <c r="C967">
        <v>11114990</v>
      </c>
      <c r="D967" s="15">
        <f t="shared" si="160"/>
        <v>43600.34375</v>
      </c>
      <c r="E967">
        <v>8</v>
      </c>
      <c r="F967">
        <v>15</v>
      </c>
      <c r="G967">
        <v>3</v>
      </c>
      <c r="H967" t="s">
        <v>39191</v>
      </c>
      <c r="I967" t="str">
        <f>VLOOKUP(H967,Dictionary!B$41:C$45,2,FALSE)</f>
        <v>Arrow Taxi</v>
      </c>
      <c r="J967" t="s">
        <v>25</v>
      </c>
      <c r="K967" t="str">
        <f>VLOOKUP(J967,Dictionary!B$20:C$36,2,FALSE)</f>
        <v>Ambulatory</v>
      </c>
      <c r="L967" t="s">
        <v>11</v>
      </c>
      <c r="M967" t="str">
        <f>VLOOKUP(L967,Dictionary!B$50:C$51,2,FALSE)</f>
        <v>Yes</v>
      </c>
      <c r="N967" t="s">
        <v>39195</v>
      </c>
      <c r="O967" s="15">
        <f t="shared" si="159"/>
        <v>43600.339780092596</v>
      </c>
      <c r="P967" s="12" t="s">
        <v>33442</v>
      </c>
      <c r="Q967" s="15">
        <f t="shared" si="151"/>
        <v>43600.340752314813</v>
      </c>
      <c r="R967" t="s">
        <v>33443</v>
      </c>
      <c r="S967" t="s">
        <v>39205</v>
      </c>
      <c r="T967" s="15">
        <f t="shared" si="152"/>
        <v>43600.347916666666</v>
      </c>
      <c r="U967" s="12" t="s">
        <v>33444</v>
      </c>
      <c r="V967" s="15">
        <f t="shared" si="153"/>
        <v>43600.348530092589</v>
      </c>
      <c r="W967" s="12" t="s">
        <v>33445</v>
      </c>
      <c r="X967" s="11">
        <f t="shared" si="154"/>
        <v>1.4722222171258181E-2</v>
      </c>
      <c r="Y967" s="11">
        <f t="shared" si="155"/>
        <v>2.3333333199843764E-2</v>
      </c>
      <c r="Z967" s="11">
        <f t="shared" si="156"/>
        <v>0.9133333289064467</v>
      </c>
      <c r="AA967" t="str">
        <f t="shared" si="157"/>
        <v>On Time</v>
      </c>
    </row>
    <row r="968" spans="1:27" x14ac:dyDescent="0.3">
      <c r="A968">
        <f t="shared" si="158"/>
        <v>967</v>
      </c>
      <c r="B968" s="13" t="s">
        <v>38829</v>
      </c>
      <c r="C968">
        <v>10867917</v>
      </c>
      <c r="D968" s="15">
        <f t="shared" si="160"/>
        <v>43515.458333333336</v>
      </c>
      <c r="E968">
        <v>11</v>
      </c>
      <c r="F968">
        <v>0</v>
      </c>
      <c r="G968">
        <v>2</v>
      </c>
      <c r="H968" t="s">
        <v>39191</v>
      </c>
      <c r="I968" t="str">
        <f>VLOOKUP(H968,Dictionary!B$41:C$45,2,FALSE)</f>
        <v>Arrow Taxi</v>
      </c>
      <c r="J968" t="s">
        <v>53</v>
      </c>
      <c r="K968" t="str">
        <f>VLOOKUP(J968,Dictionary!B$20:C$36,2,FALSE)</f>
        <v>Wheelchair</v>
      </c>
      <c r="L968" t="s">
        <v>5</v>
      </c>
      <c r="M968" t="str">
        <f>VLOOKUP(L968,Dictionary!B$50:C$51,2,FALSE)</f>
        <v>No</v>
      </c>
      <c r="N968" t="s">
        <v>39195</v>
      </c>
      <c r="O968" s="15">
        <f t="shared" si="159"/>
        <v>43515.471180555556</v>
      </c>
      <c r="P968" s="12" t="s">
        <v>611</v>
      </c>
      <c r="Q968" s="15">
        <f t="shared" si="151"/>
        <v>43515.474675925929</v>
      </c>
      <c r="R968" t="s">
        <v>29758</v>
      </c>
      <c r="S968" t="s">
        <v>39208</v>
      </c>
      <c r="T968" s="15">
        <f t="shared" si="152"/>
        <v>43515.493703703702</v>
      </c>
      <c r="U968" s="12" t="s">
        <v>20084</v>
      </c>
      <c r="V968" s="15">
        <f t="shared" si="153"/>
        <v>43515.495208333334</v>
      </c>
      <c r="W968" s="12" t="s">
        <v>29759</v>
      </c>
      <c r="X968" s="11">
        <f t="shared" si="154"/>
        <v>3.6111111170612276E-2</v>
      </c>
      <c r="Y968" s="11">
        <f t="shared" si="155"/>
        <v>8.3888888941146433E-2</v>
      </c>
      <c r="Z968" s="11">
        <f t="shared" si="156"/>
        <v>2.880000002682209</v>
      </c>
      <c r="AA968" t="str">
        <f t="shared" si="157"/>
        <v>Late</v>
      </c>
    </row>
    <row r="969" spans="1:27" x14ac:dyDescent="0.3">
      <c r="A969">
        <f t="shared" si="158"/>
        <v>968</v>
      </c>
      <c r="B969" s="13" t="s">
        <v>38867</v>
      </c>
      <c r="C969">
        <v>11014768</v>
      </c>
      <c r="D969" s="15">
        <f t="shared" si="160"/>
        <v>43553.697916666664</v>
      </c>
      <c r="E969">
        <v>16</v>
      </c>
      <c r="F969">
        <v>45</v>
      </c>
      <c r="G969">
        <v>5</v>
      </c>
      <c r="H969" t="s">
        <v>39190</v>
      </c>
      <c r="I969" t="str">
        <f>VLOOKUP(H969,Dictionary!B$41:C$45,2,FALSE)</f>
        <v>Big City Taxi</v>
      </c>
      <c r="J969" t="s">
        <v>10</v>
      </c>
      <c r="K969" t="str">
        <f>VLOOKUP(J969,Dictionary!B$20:C$36,2,FALSE)</f>
        <v>Walker</v>
      </c>
      <c r="L969" t="s">
        <v>11</v>
      </c>
      <c r="M969" t="str">
        <f>VLOOKUP(L969,Dictionary!B$50:C$51,2,FALSE)</f>
        <v>Yes</v>
      </c>
      <c r="N969" t="s">
        <v>39195</v>
      </c>
      <c r="O969" s="15">
        <f t="shared" si="159"/>
        <v>43553.685567129629</v>
      </c>
      <c r="P969" s="12" t="s">
        <v>2210</v>
      </c>
      <c r="Q969" s="15">
        <f t="shared" si="151"/>
        <v>43553.685567129629</v>
      </c>
      <c r="R969" t="s">
        <v>2210</v>
      </c>
      <c r="S969" t="s">
        <v>39205</v>
      </c>
      <c r="T969" s="15">
        <f t="shared" si="152"/>
        <v>43553.687685185185</v>
      </c>
      <c r="U969" s="12" t="s">
        <v>2211</v>
      </c>
      <c r="V969" s="15">
        <f t="shared" si="153"/>
        <v>43553.688263888886</v>
      </c>
      <c r="W969" s="12" t="s">
        <v>2212</v>
      </c>
      <c r="X969" s="11">
        <f t="shared" si="154"/>
        <v>1.3888888817746192E-2</v>
      </c>
      <c r="Y969" s="11">
        <f t="shared" si="155"/>
        <v>0</v>
      </c>
      <c r="Z969" s="11">
        <f t="shared" si="156"/>
        <v>0.33333333162590861</v>
      </c>
      <c r="AA969" t="str">
        <f t="shared" si="157"/>
        <v>On Time</v>
      </c>
    </row>
    <row r="970" spans="1:27" x14ac:dyDescent="0.3">
      <c r="A970">
        <f t="shared" si="158"/>
        <v>969</v>
      </c>
      <c r="B970" s="13" t="s">
        <v>38947</v>
      </c>
      <c r="C970">
        <v>11276233</v>
      </c>
      <c r="D970" s="15">
        <f t="shared" si="160"/>
        <v>43633.416666666664</v>
      </c>
      <c r="E970">
        <v>10</v>
      </c>
      <c r="F970">
        <v>0</v>
      </c>
      <c r="G970">
        <v>1</v>
      </c>
      <c r="H970" t="s">
        <v>39190</v>
      </c>
      <c r="I970" t="str">
        <f>VLOOKUP(H970,Dictionary!B$41:C$45,2,FALSE)</f>
        <v>Big City Taxi</v>
      </c>
      <c r="J970" t="s">
        <v>25</v>
      </c>
      <c r="K970" t="str">
        <f>VLOOKUP(J970,Dictionary!B$20:C$36,2,FALSE)</f>
        <v>Ambulatory</v>
      </c>
      <c r="L970" t="s">
        <v>11</v>
      </c>
      <c r="M970" t="str">
        <f>VLOOKUP(L970,Dictionary!B$50:C$51,2,FALSE)</f>
        <v>Yes</v>
      </c>
      <c r="N970" t="s">
        <v>39195</v>
      </c>
      <c r="O970" s="15">
        <f t="shared" si="159"/>
        <v>43633.415717592594</v>
      </c>
      <c r="P970" s="12" t="s">
        <v>594</v>
      </c>
      <c r="Q970" s="15">
        <f t="shared" si="151"/>
        <v>43633.416539351849</v>
      </c>
      <c r="R970" t="s">
        <v>595</v>
      </c>
      <c r="S970" t="s">
        <v>39205</v>
      </c>
      <c r="T970" s="15">
        <f t="shared" si="152"/>
        <v>43633.421319444446</v>
      </c>
      <c r="U970" s="12" t="s">
        <v>596</v>
      </c>
      <c r="V970" s="15">
        <f t="shared" si="153"/>
        <v>43633.422268518516</v>
      </c>
      <c r="W970" s="12" t="s">
        <v>597</v>
      </c>
      <c r="X970" s="11">
        <f t="shared" si="154"/>
        <v>2.2777777689043432E-2</v>
      </c>
      <c r="Y970" s="11">
        <f t="shared" si="155"/>
        <v>1.9722222117707133E-2</v>
      </c>
      <c r="Z970" s="11">
        <f t="shared" si="156"/>
        <v>1.0199999953620136</v>
      </c>
      <c r="AA970" t="str">
        <f t="shared" si="157"/>
        <v>On Time</v>
      </c>
    </row>
    <row r="971" spans="1:27" x14ac:dyDescent="0.3">
      <c r="A971">
        <f t="shared" si="158"/>
        <v>970</v>
      </c>
      <c r="B971" s="13" t="s">
        <v>39083</v>
      </c>
      <c r="C971">
        <v>11731012</v>
      </c>
      <c r="D971" s="15">
        <f t="shared" si="160"/>
        <v>43769.395833333336</v>
      </c>
      <c r="E971">
        <v>9</v>
      </c>
      <c r="F971">
        <v>30</v>
      </c>
      <c r="G971">
        <v>4</v>
      </c>
      <c r="H971" t="s">
        <v>39190</v>
      </c>
      <c r="I971" t="str">
        <f>VLOOKUP(H971,Dictionary!B$41:C$45,2,FALSE)</f>
        <v>Big City Taxi</v>
      </c>
      <c r="J971" t="s">
        <v>10</v>
      </c>
      <c r="K971" t="str">
        <f>VLOOKUP(J971,Dictionary!B$20:C$36,2,FALSE)</f>
        <v>Walker</v>
      </c>
      <c r="L971" t="s">
        <v>11</v>
      </c>
      <c r="M971" t="str">
        <f>VLOOKUP(L971,Dictionary!B$50:C$51,2,FALSE)</f>
        <v>Yes</v>
      </c>
      <c r="N971" t="s">
        <v>39194</v>
      </c>
      <c r="O971" s="15">
        <f t="shared" si="159"/>
        <v>43769.417361111111</v>
      </c>
      <c r="P971" s="12" t="s">
        <v>37460</v>
      </c>
      <c r="Q971" s="15">
        <f t="shared" si="151"/>
        <v>43769.418923611112</v>
      </c>
      <c r="R971" t="s">
        <v>37461</v>
      </c>
      <c r="S971" t="s">
        <v>39206</v>
      </c>
      <c r="T971" s="15">
        <f t="shared" si="152"/>
        <v>43769.429386574076</v>
      </c>
      <c r="U971" s="12" t="s">
        <v>37462</v>
      </c>
      <c r="V971" s="15">
        <f t="shared" si="153"/>
        <v>43769.430810185186</v>
      </c>
      <c r="W971" s="12" t="s">
        <v>37463</v>
      </c>
      <c r="X971" s="11">
        <f t="shared" si="154"/>
        <v>3.416666662087664E-2</v>
      </c>
      <c r="Y971" s="11">
        <f t="shared" si="155"/>
        <v>3.7500000034924597E-2</v>
      </c>
      <c r="Z971" s="11">
        <f t="shared" si="156"/>
        <v>1.7199999997392297</v>
      </c>
      <c r="AA971" t="str">
        <f t="shared" si="157"/>
        <v>Late</v>
      </c>
    </row>
    <row r="972" spans="1:27" x14ac:dyDescent="0.3">
      <c r="A972">
        <f t="shared" si="158"/>
        <v>971</v>
      </c>
      <c r="B972" s="13" t="s">
        <v>38978</v>
      </c>
      <c r="C972">
        <v>11334225</v>
      </c>
      <c r="D972" s="15">
        <f t="shared" si="160"/>
        <v>43664.666666666664</v>
      </c>
      <c r="E972">
        <v>16</v>
      </c>
      <c r="F972">
        <v>0</v>
      </c>
      <c r="G972">
        <v>4</v>
      </c>
      <c r="H972" t="s">
        <v>39190</v>
      </c>
      <c r="I972" t="str">
        <f>VLOOKUP(H972,Dictionary!B$41:C$45,2,FALSE)</f>
        <v>Big City Taxi</v>
      </c>
      <c r="J972" t="s">
        <v>10</v>
      </c>
      <c r="K972" t="str">
        <f>VLOOKUP(J972,Dictionary!B$20:C$36,2,FALSE)</f>
        <v>Walker</v>
      </c>
      <c r="L972" t="s">
        <v>11</v>
      </c>
      <c r="M972" t="str">
        <f>VLOOKUP(L972,Dictionary!B$50:C$51,2,FALSE)</f>
        <v>Yes</v>
      </c>
      <c r="N972" t="s">
        <v>39195</v>
      </c>
      <c r="O972" s="15">
        <f t="shared" si="159"/>
        <v>43664.66883101852</v>
      </c>
      <c r="P972" s="12" t="s">
        <v>26707</v>
      </c>
      <c r="Q972" s="15">
        <f t="shared" si="151"/>
        <v>43664.67596064815</v>
      </c>
      <c r="R972" t="s">
        <v>26708</v>
      </c>
      <c r="S972" t="s">
        <v>39207</v>
      </c>
      <c r="T972" s="15">
        <f t="shared" si="152"/>
        <v>43664.688275462962</v>
      </c>
      <c r="U972" s="12" t="s">
        <v>26709</v>
      </c>
      <c r="V972" s="15">
        <f t="shared" si="153"/>
        <v>43664.690243055556</v>
      </c>
      <c r="W972" s="12" t="s">
        <v>26710</v>
      </c>
      <c r="X972" s="11">
        <f t="shared" si="154"/>
        <v>4.7222222259733826E-2</v>
      </c>
      <c r="Y972" s="11">
        <f t="shared" si="155"/>
        <v>0.17111111112171784</v>
      </c>
      <c r="Z972" s="11">
        <f t="shared" si="156"/>
        <v>5.24000000115484</v>
      </c>
      <c r="AA972" t="str">
        <f t="shared" si="157"/>
        <v>Late</v>
      </c>
    </row>
    <row r="973" spans="1:27" x14ac:dyDescent="0.3">
      <c r="A973">
        <f t="shared" si="158"/>
        <v>972</v>
      </c>
      <c r="B973" s="13" t="s">
        <v>38944</v>
      </c>
      <c r="C973">
        <v>11267025</v>
      </c>
      <c r="D973" s="15">
        <f t="shared" si="160"/>
        <v>43630.395833333336</v>
      </c>
      <c r="E973">
        <v>9</v>
      </c>
      <c r="F973">
        <v>30</v>
      </c>
      <c r="G973">
        <v>5</v>
      </c>
      <c r="H973" t="s">
        <v>39191</v>
      </c>
      <c r="I973" t="str">
        <f>VLOOKUP(H973,Dictionary!B$41:C$45,2,FALSE)</f>
        <v>Arrow Taxi</v>
      </c>
      <c r="J973" t="s">
        <v>10</v>
      </c>
      <c r="K973" t="str">
        <f>VLOOKUP(J973,Dictionary!B$20:C$36,2,FALSE)</f>
        <v>Walker</v>
      </c>
      <c r="L973" t="s">
        <v>11</v>
      </c>
      <c r="M973" t="str">
        <f>VLOOKUP(L973,Dictionary!B$50:C$51,2,FALSE)</f>
        <v>Yes</v>
      </c>
      <c r="N973" t="s">
        <v>39195</v>
      </c>
      <c r="O973" s="15">
        <f t="shared" si="159"/>
        <v>43630.406469907408</v>
      </c>
      <c r="P973" s="12" t="s">
        <v>5817</v>
      </c>
      <c r="Q973" s="15">
        <f t="shared" si="151"/>
        <v>43630.407037037039</v>
      </c>
      <c r="R973" t="s">
        <v>5818</v>
      </c>
      <c r="S973" t="s">
        <v>39205</v>
      </c>
      <c r="T973" s="15">
        <f t="shared" si="152"/>
        <v>43630.412233796298</v>
      </c>
      <c r="U973" s="12" t="s">
        <v>5819</v>
      </c>
      <c r="V973" s="15">
        <f t="shared" si="153"/>
        <v>43630.412546296298</v>
      </c>
      <c r="W973" s="12" t="s">
        <v>5820</v>
      </c>
      <c r="X973" s="11">
        <f t="shared" si="154"/>
        <v>7.5000000069849193E-3</v>
      </c>
      <c r="Y973" s="11">
        <f t="shared" si="155"/>
        <v>1.3611111149657518E-2</v>
      </c>
      <c r="Z973" s="11">
        <f t="shared" si="156"/>
        <v>0.50666666775941849</v>
      </c>
      <c r="AA973" t="str">
        <f t="shared" si="157"/>
        <v>Late</v>
      </c>
    </row>
    <row r="974" spans="1:27" x14ac:dyDescent="0.3">
      <c r="A974">
        <f t="shared" si="158"/>
        <v>973</v>
      </c>
      <c r="B974" s="13" t="s">
        <v>39054</v>
      </c>
      <c r="C974">
        <v>11591512</v>
      </c>
      <c r="D974" s="15">
        <f t="shared" si="160"/>
        <v>43740.541666666664</v>
      </c>
      <c r="E974">
        <v>13</v>
      </c>
      <c r="F974">
        <v>0</v>
      </c>
      <c r="G974">
        <v>3</v>
      </c>
      <c r="H974" t="s">
        <v>39190</v>
      </c>
      <c r="I974" t="str">
        <f>VLOOKUP(H974,Dictionary!B$41:C$45,2,FALSE)</f>
        <v>Big City Taxi</v>
      </c>
      <c r="J974" t="s">
        <v>25</v>
      </c>
      <c r="K974" t="str">
        <f>VLOOKUP(J974,Dictionary!B$20:C$36,2,FALSE)</f>
        <v>Ambulatory</v>
      </c>
      <c r="L974" t="s">
        <v>11</v>
      </c>
      <c r="M974" t="str">
        <f>VLOOKUP(L974,Dictionary!B$50:C$51,2,FALSE)</f>
        <v>Yes</v>
      </c>
      <c r="N974" t="s">
        <v>39194</v>
      </c>
      <c r="O974" s="15">
        <f t="shared" si="159"/>
        <v>43740.544050925928</v>
      </c>
      <c r="P974" s="12" t="s">
        <v>24442</v>
      </c>
      <c r="Q974" s="15">
        <f t="shared" si="151"/>
        <v>43740.544907407406</v>
      </c>
      <c r="R974" t="s">
        <v>24443</v>
      </c>
      <c r="S974" t="s">
        <v>39208</v>
      </c>
      <c r="T974" s="15">
        <f t="shared" si="152"/>
        <v>43740.56490740741</v>
      </c>
      <c r="U974" s="12" t="s">
        <v>24444</v>
      </c>
      <c r="V974" s="15">
        <f t="shared" si="153"/>
        <v>43740.566238425927</v>
      </c>
      <c r="W974" s="12" t="s">
        <v>24445</v>
      </c>
      <c r="X974" s="11">
        <f t="shared" si="154"/>
        <v>3.194444440305233E-2</v>
      </c>
      <c r="Y974" s="11">
        <f t="shared" si="155"/>
        <v>2.0555555471219122E-2</v>
      </c>
      <c r="Z974" s="11">
        <f t="shared" si="156"/>
        <v>1.2599999969825149</v>
      </c>
      <c r="AA974" t="str">
        <f t="shared" si="157"/>
        <v>Late</v>
      </c>
    </row>
    <row r="975" spans="1:27" x14ac:dyDescent="0.3">
      <c r="A975">
        <f t="shared" si="158"/>
        <v>974</v>
      </c>
      <c r="B975" s="13" t="s">
        <v>39116</v>
      </c>
      <c r="C975">
        <v>11811019</v>
      </c>
      <c r="D975" s="15">
        <f t="shared" si="160"/>
        <v>43802.479166666664</v>
      </c>
      <c r="E975">
        <v>11</v>
      </c>
      <c r="F975">
        <v>30</v>
      </c>
      <c r="G975">
        <v>2</v>
      </c>
      <c r="H975" t="s">
        <v>39191</v>
      </c>
      <c r="I975" t="str">
        <f>VLOOKUP(H975,Dictionary!B$41:C$45,2,FALSE)</f>
        <v>Arrow Taxi</v>
      </c>
      <c r="J975" t="s">
        <v>58</v>
      </c>
      <c r="K975" t="str">
        <f>VLOOKUP(J975,Dictionary!B$20:C$36,2,FALSE)</f>
        <v>Power Wheelchair 2</v>
      </c>
      <c r="L975" t="s">
        <v>5</v>
      </c>
      <c r="M975" t="str">
        <f>VLOOKUP(L975,Dictionary!B$50:C$51,2,FALSE)</f>
        <v>No</v>
      </c>
      <c r="N975" t="s">
        <v>39195</v>
      </c>
      <c r="O975" s="15">
        <f t="shared" si="159"/>
        <v>43802.470636574071</v>
      </c>
      <c r="P975" s="12" t="s">
        <v>16506</v>
      </c>
      <c r="Q975" s="15">
        <f t="shared" si="151"/>
        <v>43802.473726851851</v>
      </c>
      <c r="R975" t="s">
        <v>14607</v>
      </c>
      <c r="S975" t="s">
        <v>39207</v>
      </c>
      <c r="T975" s="15">
        <f t="shared" si="152"/>
        <v>43802.485775462963</v>
      </c>
      <c r="U975" s="12" t="s">
        <v>25118</v>
      </c>
      <c r="V975" s="15">
        <f t="shared" si="153"/>
        <v>43802.488969907405</v>
      </c>
      <c r="W975" s="12" t="s">
        <v>25119</v>
      </c>
      <c r="X975" s="11">
        <f t="shared" si="154"/>
        <v>7.6666666602250189E-2</v>
      </c>
      <c r="Y975" s="11">
        <f t="shared" si="155"/>
        <v>7.4166666716337204E-2</v>
      </c>
      <c r="Z975" s="11">
        <f t="shared" si="156"/>
        <v>3.6199999996460974</v>
      </c>
      <c r="AA975" t="str">
        <f t="shared" si="157"/>
        <v>On Time</v>
      </c>
    </row>
    <row r="976" spans="1:27" x14ac:dyDescent="0.3">
      <c r="A976">
        <f t="shared" si="158"/>
        <v>975</v>
      </c>
      <c r="B976" s="13" t="s">
        <v>38958</v>
      </c>
      <c r="C976">
        <v>11272005</v>
      </c>
      <c r="D976" s="15">
        <f t="shared" si="160"/>
        <v>43644.385416666664</v>
      </c>
      <c r="E976">
        <v>9</v>
      </c>
      <c r="F976">
        <v>15</v>
      </c>
      <c r="G976">
        <v>5</v>
      </c>
      <c r="H976" t="s">
        <v>39189</v>
      </c>
      <c r="I976" t="str">
        <f>VLOOKUP(H976,Dictionary!B$41:C$45,2,FALSE)</f>
        <v>Allied Taxi</v>
      </c>
      <c r="J976" t="s">
        <v>25</v>
      </c>
      <c r="K976" t="str">
        <f>VLOOKUP(J976,Dictionary!B$20:C$36,2,FALSE)</f>
        <v>Ambulatory</v>
      </c>
      <c r="L976" t="s">
        <v>11</v>
      </c>
      <c r="M976" t="str">
        <f>VLOOKUP(L976,Dictionary!B$50:C$51,2,FALSE)</f>
        <v>Yes</v>
      </c>
      <c r="N976" t="s">
        <v>39195</v>
      </c>
      <c r="O976" s="15">
        <f t="shared" si="159"/>
        <v>43644.365381944444</v>
      </c>
      <c r="P976" s="12" t="s">
        <v>3444</v>
      </c>
      <c r="Q976" s="15">
        <f t="shared" si="151"/>
        <v>43644.365729166668</v>
      </c>
      <c r="R976" t="s">
        <v>3445</v>
      </c>
      <c r="S976" t="s">
        <v>39208</v>
      </c>
      <c r="T976" s="15">
        <f t="shared" si="152"/>
        <v>43644.392488425925</v>
      </c>
      <c r="U976" s="12" t="s">
        <v>3446</v>
      </c>
      <c r="V976" s="15">
        <f t="shared" si="153"/>
        <v>43644.395127314812</v>
      </c>
      <c r="W976" s="12" t="s">
        <v>3447</v>
      </c>
      <c r="X976" s="11">
        <f t="shared" si="154"/>
        <v>6.3333333295304328E-2</v>
      </c>
      <c r="Y976" s="11">
        <f t="shared" si="155"/>
        <v>8.3333333604969084E-3</v>
      </c>
      <c r="Z976" s="11">
        <f t="shared" si="156"/>
        <v>1.7199999997392297</v>
      </c>
      <c r="AA976" t="str">
        <f t="shared" si="157"/>
        <v>On Time</v>
      </c>
    </row>
    <row r="977" spans="1:27" x14ac:dyDescent="0.3">
      <c r="A977">
        <f t="shared" si="158"/>
        <v>976</v>
      </c>
      <c r="B977" s="13" t="s">
        <v>38855</v>
      </c>
      <c r="C977">
        <v>10925937</v>
      </c>
      <c r="D977" s="15">
        <f t="shared" si="160"/>
        <v>43541.427083333336</v>
      </c>
      <c r="E977">
        <v>10</v>
      </c>
      <c r="F977">
        <v>15</v>
      </c>
      <c r="G977">
        <v>7</v>
      </c>
      <c r="H977" t="s">
        <v>39189</v>
      </c>
      <c r="I977" t="str">
        <f>VLOOKUP(H977,Dictionary!B$41:C$45,2,FALSE)</f>
        <v>Allied Taxi</v>
      </c>
      <c r="J977" t="s">
        <v>25</v>
      </c>
      <c r="K977" t="str">
        <f>VLOOKUP(J977,Dictionary!B$20:C$36,2,FALSE)</f>
        <v>Ambulatory</v>
      </c>
      <c r="L977" t="s">
        <v>11</v>
      </c>
      <c r="M977" t="str">
        <f>VLOOKUP(L977,Dictionary!B$50:C$51,2,FALSE)</f>
        <v>Yes</v>
      </c>
      <c r="N977" t="s">
        <v>39195</v>
      </c>
      <c r="O977" s="15">
        <f t="shared" si="159"/>
        <v>43541.443206018521</v>
      </c>
      <c r="P977" s="12" t="s">
        <v>33155</v>
      </c>
      <c r="Q977" s="15">
        <f t="shared" si="151"/>
        <v>43541.44703703704</v>
      </c>
      <c r="R977" t="s">
        <v>33156</v>
      </c>
      <c r="S977" t="s">
        <v>39208</v>
      </c>
      <c r="T977" s="15">
        <f t="shared" si="152"/>
        <v>43541.470451388886</v>
      </c>
      <c r="U977" s="12" t="s">
        <v>33157</v>
      </c>
      <c r="V977" s="15">
        <f t="shared" si="153"/>
        <v>43541.472650462965</v>
      </c>
      <c r="W977" s="12" t="s">
        <v>33158</v>
      </c>
      <c r="X977" s="11">
        <f t="shared" si="154"/>
        <v>5.2777777891606092E-2</v>
      </c>
      <c r="Y977" s="11">
        <f t="shared" si="155"/>
        <v>9.1944444458931684E-2</v>
      </c>
      <c r="Z977" s="11">
        <f t="shared" si="156"/>
        <v>3.4733333364129066</v>
      </c>
      <c r="AA977" t="str">
        <f t="shared" si="157"/>
        <v>Late</v>
      </c>
    </row>
    <row r="978" spans="1:27" x14ac:dyDescent="0.3">
      <c r="A978">
        <f t="shared" si="158"/>
        <v>977</v>
      </c>
      <c r="B978" s="13" t="s">
        <v>39131</v>
      </c>
      <c r="C978">
        <v>11915532</v>
      </c>
      <c r="D978" s="15">
        <f t="shared" si="160"/>
        <v>43817.854166666664</v>
      </c>
      <c r="E978">
        <v>20</v>
      </c>
      <c r="F978">
        <v>30</v>
      </c>
      <c r="G978">
        <v>3</v>
      </c>
      <c r="H978" t="s">
        <v>39191</v>
      </c>
      <c r="I978" t="str">
        <f>VLOOKUP(H978,Dictionary!B$41:C$45,2,FALSE)</f>
        <v>Arrow Taxi</v>
      </c>
      <c r="J978" t="s">
        <v>25</v>
      </c>
      <c r="K978" t="str">
        <f>VLOOKUP(J978,Dictionary!B$20:C$36,2,FALSE)</f>
        <v>Ambulatory</v>
      </c>
      <c r="L978" t="s">
        <v>11</v>
      </c>
      <c r="M978" t="str">
        <f>VLOOKUP(L978,Dictionary!B$50:C$51,2,FALSE)</f>
        <v>Yes</v>
      </c>
      <c r="N978" t="s">
        <v>39195</v>
      </c>
      <c r="O978" s="15">
        <f t="shared" si="159"/>
        <v>43817.85664351852</v>
      </c>
      <c r="P978" s="12" t="s">
        <v>29172</v>
      </c>
      <c r="Q978" s="15">
        <f t="shared" si="151"/>
        <v>43817.859756944446</v>
      </c>
      <c r="R978" t="s">
        <v>29173</v>
      </c>
      <c r="S978" t="s">
        <v>39206</v>
      </c>
      <c r="T978" s="15">
        <f t="shared" si="152"/>
        <v>43817.868472222224</v>
      </c>
      <c r="U978" s="12" t="s">
        <v>29174</v>
      </c>
      <c r="V978" s="15">
        <f t="shared" si="153"/>
        <v>43817.869537037041</v>
      </c>
      <c r="W978" s="12" t="s">
        <v>29175</v>
      </c>
      <c r="X978" s="11">
        <f t="shared" si="154"/>
        <v>2.5555555592291057E-2</v>
      </c>
      <c r="Y978" s="11">
        <f t="shared" si="155"/>
        <v>7.4722222227137536E-2</v>
      </c>
      <c r="Z978" s="11">
        <f t="shared" si="156"/>
        <v>2.4066666676662862</v>
      </c>
      <c r="AA978" t="str">
        <f t="shared" si="157"/>
        <v>Late</v>
      </c>
    </row>
    <row r="979" spans="1:27" x14ac:dyDescent="0.3">
      <c r="A979">
        <f t="shared" si="158"/>
        <v>978</v>
      </c>
      <c r="B979" s="13" t="s">
        <v>38974</v>
      </c>
      <c r="C979">
        <v>11365287</v>
      </c>
      <c r="D979" s="15">
        <f t="shared" si="160"/>
        <v>43660.5625</v>
      </c>
      <c r="E979">
        <v>13</v>
      </c>
      <c r="F979">
        <v>30</v>
      </c>
      <c r="G979">
        <v>7</v>
      </c>
      <c r="H979" t="s">
        <v>39189</v>
      </c>
      <c r="I979" t="str">
        <f>VLOOKUP(H979,Dictionary!B$41:C$45,2,FALSE)</f>
        <v>Allied Taxi</v>
      </c>
      <c r="J979" t="s">
        <v>25</v>
      </c>
      <c r="K979" t="str">
        <f>VLOOKUP(J979,Dictionary!B$20:C$36,2,FALSE)</f>
        <v>Ambulatory</v>
      </c>
      <c r="L979" t="s">
        <v>11</v>
      </c>
      <c r="M979" t="str">
        <f>VLOOKUP(L979,Dictionary!B$50:C$51,2,FALSE)</f>
        <v>Yes</v>
      </c>
      <c r="N979" t="s">
        <v>39195</v>
      </c>
      <c r="O979" s="15">
        <f t="shared" si="159"/>
        <v>43660.565092592595</v>
      </c>
      <c r="P979" s="12" t="s">
        <v>6038</v>
      </c>
      <c r="Q979" s="15">
        <f t="shared" si="151"/>
        <v>43660.566932870373</v>
      </c>
      <c r="R979" t="s">
        <v>6039</v>
      </c>
      <c r="S979" t="s">
        <v>39206</v>
      </c>
      <c r="T979" s="15">
        <f t="shared" si="152"/>
        <v>43660.576423611114</v>
      </c>
      <c r="U979" s="12" t="s">
        <v>6040</v>
      </c>
      <c r="V979" s="15">
        <f t="shared" si="153"/>
        <v>43660.577870370369</v>
      </c>
      <c r="W979" s="12" t="s">
        <v>6041</v>
      </c>
      <c r="X979" s="11">
        <f t="shared" si="154"/>
        <v>3.4722222131676972E-2</v>
      </c>
      <c r="Y979" s="11">
        <f t="shared" si="155"/>
        <v>4.4166666688397527E-2</v>
      </c>
      <c r="Z979" s="11">
        <f t="shared" si="156"/>
        <v>1.893333331681788</v>
      </c>
      <c r="AA979" t="str">
        <f t="shared" si="157"/>
        <v>Late</v>
      </c>
    </row>
    <row r="980" spans="1:27" x14ac:dyDescent="0.3">
      <c r="A980">
        <f t="shared" si="158"/>
        <v>979</v>
      </c>
      <c r="B980" s="13" t="s">
        <v>39069</v>
      </c>
      <c r="C980">
        <v>11642075</v>
      </c>
      <c r="D980" s="15">
        <f t="shared" si="160"/>
        <v>43755.34375</v>
      </c>
      <c r="E980">
        <v>8</v>
      </c>
      <c r="F980">
        <v>15</v>
      </c>
      <c r="G980">
        <v>4</v>
      </c>
      <c r="H980" t="s">
        <v>39190</v>
      </c>
      <c r="I980" t="str">
        <f>VLOOKUP(H980,Dictionary!B$41:C$45,2,FALSE)</f>
        <v>Big City Taxi</v>
      </c>
      <c r="J980" t="s">
        <v>25</v>
      </c>
      <c r="K980" t="str">
        <f>VLOOKUP(J980,Dictionary!B$20:C$36,2,FALSE)</f>
        <v>Ambulatory</v>
      </c>
      <c r="L980" t="s">
        <v>11</v>
      </c>
      <c r="M980" t="str">
        <f>VLOOKUP(L980,Dictionary!B$50:C$51,2,FALSE)</f>
        <v>Yes</v>
      </c>
      <c r="N980" t="s">
        <v>39195</v>
      </c>
      <c r="O980" s="15">
        <f t="shared" si="159"/>
        <v>43755.333703703705</v>
      </c>
      <c r="P980" s="12" t="s">
        <v>8942</v>
      </c>
      <c r="Q980" s="15">
        <f t="shared" si="151"/>
        <v>43755.33730324074</v>
      </c>
      <c r="R980" t="s">
        <v>8943</v>
      </c>
      <c r="S980" t="s">
        <v>39208</v>
      </c>
      <c r="T980" s="15">
        <f t="shared" si="152"/>
        <v>43755.35596064815</v>
      </c>
      <c r="U980" s="12" t="s">
        <v>8944</v>
      </c>
      <c r="V980" s="15">
        <f t="shared" si="153"/>
        <v>43755.355567129627</v>
      </c>
      <c r="W980" s="12" t="s">
        <v>8945</v>
      </c>
      <c r="X980" s="11">
        <f t="shared" si="154"/>
        <v>-9.4444445567205548E-3</v>
      </c>
      <c r="Y980" s="11">
        <f t="shared" si="155"/>
        <v>8.6388888827059418E-2</v>
      </c>
      <c r="Z980" s="11">
        <f t="shared" si="156"/>
        <v>1.8466666624881327</v>
      </c>
      <c r="AA980" t="str">
        <f t="shared" si="157"/>
        <v>On Time</v>
      </c>
    </row>
    <row r="981" spans="1:27" x14ac:dyDescent="0.3">
      <c r="A981">
        <f t="shared" si="158"/>
        <v>980</v>
      </c>
      <c r="B981" s="13" t="s">
        <v>39104</v>
      </c>
      <c r="C981">
        <v>11767786</v>
      </c>
      <c r="D981" s="15">
        <f t="shared" si="160"/>
        <v>43790.6875</v>
      </c>
      <c r="E981">
        <v>16</v>
      </c>
      <c r="F981">
        <v>30</v>
      </c>
      <c r="G981">
        <v>4</v>
      </c>
      <c r="H981" t="s">
        <v>39191</v>
      </c>
      <c r="I981" t="str">
        <f>VLOOKUP(H981,Dictionary!B$41:C$45,2,FALSE)</f>
        <v>Arrow Taxi</v>
      </c>
      <c r="J981" t="s">
        <v>10</v>
      </c>
      <c r="K981" t="str">
        <f>VLOOKUP(J981,Dictionary!B$20:C$36,2,FALSE)</f>
        <v>Walker</v>
      </c>
      <c r="L981" t="s">
        <v>11</v>
      </c>
      <c r="M981" t="str">
        <f>VLOOKUP(L981,Dictionary!B$50:C$51,2,FALSE)</f>
        <v>Yes</v>
      </c>
      <c r="N981" t="s">
        <v>39194</v>
      </c>
      <c r="O981" s="15">
        <f t="shared" si="159"/>
        <v>43790.68482638889</v>
      </c>
      <c r="P981" s="12" t="s">
        <v>5568</v>
      </c>
      <c r="Q981" s="15">
        <f t="shared" si="151"/>
        <v>43790.686828703707</v>
      </c>
      <c r="R981" t="s">
        <v>35531</v>
      </c>
      <c r="S981" t="s">
        <v>39211</v>
      </c>
      <c r="T981" s="15">
        <f t="shared" si="152"/>
        <v>43790.732164351852</v>
      </c>
      <c r="U981" s="12" t="s">
        <v>35532</v>
      </c>
      <c r="V981" s="15">
        <f t="shared" si="153"/>
        <v>43790.734560185185</v>
      </c>
      <c r="W981" s="12" t="s">
        <v>35533</v>
      </c>
      <c r="X981" s="11">
        <f t="shared" si="154"/>
        <v>5.7499999995343387E-2</v>
      </c>
      <c r="Y981" s="11">
        <f t="shared" si="155"/>
        <v>4.8055555613245815E-2</v>
      </c>
      <c r="Z981" s="11">
        <f t="shared" si="156"/>
        <v>2.5333333346061409</v>
      </c>
      <c r="AA981" t="str">
        <f t="shared" si="157"/>
        <v>On Time</v>
      </c>
    </row>
    <row r="982" spans="1:27" x14ac:dyDescent="0.3">
      <c r="A982">
        <f t="shared" si="158"/>
        <v>981</v>
      </c>
      <c r="B982" s="13" t="s">
        <v>38895</v>
      </c>
      <c r="C982">
        <v>11055136</v>
      </c>
      <c r="D982" s="15">
        <f t="shared" si="160"/>
        <v>43581.614583333336</v>
      </c>
      <c r="E982">
        <v>14</v>
      </c>
      <c r="F982">
        <v>45</v>
      </c>
      <c r="G982">
        <v>5</v>
      </c>
      <c r="H982" t="s">
        <v>39191</v>
      </c>
      <c r="I982" t="str">
        <f>VLOOKUP(H982,Dictionary!B$41:C$45,2,FALSE)</f>
        <v>Arrow Taxi</v>
      </c>
      <c r="J982" t="s">
        <v>25</v>
      </c>
      <c r="K982" t="str">
        <f>VLOOKUP(J982,Dictionary!B$20:C$36,2,FALSE)</f>
        <v>Ambulatory</v>
      </c>
      <c r="L982" t="s">
        <v>11</v>
      </c>
      <c r="M982" t="str">
        <f>VLOOKUP(L982,Dictionary!B$50:C$51,2,FALSE)</f>
        <v>Yes</v>
      </c>
      <c r="N982" t="s">
        <v>39195</v>
      </c>
      <c r="O982" s="15">
        <f t="shared" si="159"/>
        <v>43581.618171296293</v>
      </c>
      <c r="P982" s="12" t="s">
        <v>24935</v>
      </c>
      <c r="Q982" s="15">
        <f t="shared" si="151"/>
        <v>43581.621122685188</v>
      </c>
      <c r="R982" t="s">
        <v>24936</v>
      </c>
      <c r="S982" t="s">
        <v>39210</v>
      </c>
      <c r="T982" s="15">
        <f t="shared" si="152"/>
        <v>43581.658576388887</v>
      </c>
      <c r="U982" s="12" t="s">
        <v>24937</v>
      </c>
      <c r="V982" s="15">
        <f t="shared" si="153"/>
        <v>43581.66</v>
      </c>
      <c r="W982" s="12" t="s">
        <v>24938</v>
      </c>
      <c r="X982" s="11">
        <f t="shared" si="154"/>
        <v>3.4166666795499623E-2</v>
      </c>
      <c r="Y982" s="11">
        <f t="shared" si="155"/>
        <v>7.083333347691223E-2</v>
      </c>
      <c r="Z982" s="11">
        <f t="shared" si="156"/>
        <v>2.5200000065378845</v>
      </c>
      <c r="AA982" t="str">
        <f t="shared" si="157"/>
        <v>Late</v>
      </c>
    </row>
    <row r="983" spans="1:27" x14ac:dyDescent="0.3">
      <c r="A983">
        <f t="shared" si="158"/>
        <v>982</v>
      </c>
      <c r="B983" s="13" t="s">
        <v>39014</v>
      </c>
      <c r="C983">
        <v>11474080</v>
      </c>
      <c r="D983" s="15">
        <f t="shared" si="160"/>
        <v>43700.427083333336</v>
      </c>
      <c r="E983">
        <v>10</v>
      </c>
      <c r="F983">
        <v>15</v>
      </c>
      <c r="G983">
        <v>5</v>
      </c>
      <c r="H983" t="s">
        <v>39191</v>
      </c>
      <c r="I983" t="str">
        <f>VLOOKUP(H983,Dictionary!B$41:C$45,2,FALSE)</f>
        <v>Arrow Taxi</v>
      </c>
      <c r="J983" t="s">
        <v>58</v>
      </c>
      <c r="K983" t="str">
        <f>VLOOKUP(J983,Dictionary!B$20:C$36,2,FALSE)</f>
        <v>Power Wheelchair 2</v>
      </c>
      <c r="L983" t="s">
        <v>5</v>
      </c>
      <c r="M983" t="str">
        <f>VLOOKUP(L983,Dictionary!B$50:C$51,2,FALSE)</f>
        <v>No</v>
      </c>
      <c r="N983" t="s">
        <v>39195</v>
      </c>
      <c r="O983" s="15">
        <f t="shared" si="159"/>
        <v>43700.420300925929</v>
      </c>
      <c r="P983" s="12" t="s">
        <v>14299</v>
      </c>
      <c r="Q983" s="15">
        <f t="shared" si="151"/>
        <v>43700.422488425924</v>
      </c>
      <c r="R983" t="s">
        <v>14300</v>
      </c>
      <c r="S983" t="s">
        <v>39205</v>
      </c>
      <c r="T983" s="15">
        <f t="shared" si="152"/>
        <v>43700.429490740738</v>
      </c>
      <c r="U983" s="12" t="s">
        <v>12559</v>
      </c>
      <c r="V983" s="15">
        <f t="shared" si="153"/>
        <v>43700.430115740739</v>
      </c>
      <c r="W983" s="12" t="s">
        <v>14301</v>
      </c>
      <c r="X983" s="11">
        <f t="shared" si="154"/>
        <v>1.5000000013969839E-2</v>
      </c>
      <c r="Y983" s="11">
        <f t="shared" si="155"/>
        <v>5.2499999874271452E-2</v>
      </c>
      <c r="Z983" s="11">
        <f t="shared" si="156"/>
        <v>1.619999997317791</v>
      </c>
      <c r="AA983" t="str">
        <f t="shared" si="157"/>
        <v>On Time</v>
      </c>
    </row>
    <row r="984" spans="1:27" x14ac:dyDescent="0.3">
      <c r="A984">
        <f t="shared" si="158"/>
        <v>983</v>
      </c>
      <c r="B984" s="13" t="s">
        <v>38836</v>
      </c>
      <c r="C984">
        <v>10864375</v>
      </c>
      <c r="D984" s="15">
        <f t="shared" si="160"/>
        <v>43522.625</v>
      </c>
      <c r="E984">
        <v>15</v>
      </c>
      <c r="F984">
        <v>0</v>
      </c>
      <c r="G984">
        <v>2</v>
      </c>
      <c r="H984" t="s">
        <v>39189</v>
      </c>
      <c r="I984" t="str">
        <f>VLOOKUP(H984,Dictionary!B$41:C$45,2,FALSE)</f>
        <v>Allied Taxi</v>
      </c>
      <c r="J984" t="s">
        <v>25</v>
      </c>
      <c r="K984" t="str">
        <f>VLOOKUP(J984,Dictionary!B$20:C$36,2,FALSE)</f>
        <v>Ambulatory</v>
      </c>
      <c r="L984" t="s">
        <v>11</v>
      </c>
      <c r="M984" t="str">
        <f>VLOOKUP(L984,Dictionary!B$50:C$51,2,FALSE)</f>
        <v>Yes</v>
      </c>
      <c r="N984" t="s">
        <v>39195</v>
      </c>
      <c r="O984" s="15">
        <f t="shared" si="159"/>
        <v>43522.61986111111</v>
      </c>
      <c r="P984" s="12" t="s">
        <v>20521</v>
      </c>
      <c r="Q984" s="15">
        <f t="shared" si="151"/>
        <v>43522.625115740739</v>
      </c>
      <c r="R984" t="s">
        <v>20522</v>
      </c>
      <c r="S984" t="s">
        <v>39207</v>
      </c>
      <c r="T984" s="15">
        <f t="shared" si="152"/>
        <v>43522.635740740741</v>
      </c>
      <c r="U984" s="12" t="s">
        <v>16686</v>
      </c>
      <c r="V984" s="15">
        <f t="shared" si="153"/>
        <v>43522.635706018518</v>
      </c>
      <c r="W984" s="12" t="s">
        <v>2732</v>
      </c>
      <c r="X984" s="11">
        <f t="shared" si="154"/>
        <v>-8.3333335351198912E-4</v>
      </c>
      <c r="Y984" s="11">
        <f t="shared" si="155"/>
        <v>0.12611111107980832</v>
      </c>
      <c r="Z984" s="11">
        <f t="shared" si="156"/>
        <v>3.0066666654311121</v>
      </c>
      <c r="AA984" t="str">
        <f t="shared" si="157"/>
        <v>On Time</v>
      </c>
    </row>
    <row r="985" spans="1:27" x14ac:dyDescent="0.3">
      <c r="A985">
        <f t="shared" si="158"/>
        <v>984</v>
      </c>
      <c r="B985" s="13" t="s">
        <v>39083</v>
      </c>
      <c r="C985">
        <v>11743818</v>
      </c>
      <c r="D985" s="15">
        <f t="shared" si="160"/>
        <v>43769.572916666664</v>
      </c>
      <c r="E985">
        <v>13</v>
      </c>
      <c r="F985">
        <v>45</v>
      </c>
      <c r="G985">
        <v>4</v>
      </c>
      <c r="H985" t="s">
        <v>452</v>
      </c>
      <c r="I985" t="str">
        <f>VLOOKUP(H985,Dictionary!B$41:C$45,2,FALSE)</f>
        <v>Captain Marvel Taxi</v>
      </c>
      <c r="J985" t="s">
        <v>25</v>
      </c>
      <c r="K985" t="str">
        <f>VLOOKUP(J985,Dictionary!B$20:C$36,2,FALSE)</f>
        <v>Ambulatory</v>
      </c>
      <c r="L985" t="s">
        <v>11</v>
      </c>
      <c r="M985" t="str">
        <f>VLOOKUP(L985,Dictionary!B$50:C$51,2,FALSE)</f>
        <v>Yes</v>
      </c>
      <c r="N985" t="s">
        <v>39195</v>
      </c>
      <c r="O985" s="15">
        <f t="shared" si="159"/>
        <v>43769.587326388886</v>
      </c>
      <c r="P985" s="12" t="s">
        <v>33304</v>
      </c>
      <c r="Q985" s="15">
        <f t="shared" si="151"/>
        <v>43769.587326388886</v>
      </c>
      <c r="R985" t="s">
        <v>33304</v>
      </c>
      <c r="S985" t="s">
        <v>39207</v>
      </c>
      <c r="T985" s="15">
        <f t="shared" si="152"/>
        <v>43769.601458333331</v>
      </c>
      <c r="U985" s="12" t="s">
        <v>33305</v>
      </c>
      <c r="V985" s="15">
        <f t="shared" si="153"/>
        <v>43769.601458333331</v>
      </c>
      <c r="W985" s="12" t="s">
        <v>33305</v>
      </c>
      <c r="X985" s="11">
        <f t="shared" si="154"/>
        <v>0</v>
      </c>
      <c r="Y985" s="11">
        <f t="shared" si="155"/>
        <v>0</v>
      </c>
      <c r="Z985" s="11">
        <f t="shared" si="156"/>
        <v>0</v>
      </c>
      <c r="AA985" t="str">
        <f t="shared" si="157"/>
        <v>Late</v>
      </c>
    </row>
    <row r="986" spans="1:27" x14ac:dyDescent="0.3">
      <c r="A986">
        <f t="shared" si="158"/>
        <v>985</v>
      </c>
      <c r="B986" s="13" t="s">
        <v>39039</v>
      </c>
      <c r="C986">
        <v>11578614</v>
      </c>
      <c r="D986" s="15">
        <f t="shared" si="160"/>
        <v>43725.645833333336</v>
      </c>
      <c r="E986">
        <v>15</v>
      </c>
      <c r="F986">
        <v>30</v>
      </c>
      <c r="G986">
        <v>2</v>
      </c>
      <c r="H986" t="s">
        <v>39190</v>
      </c>
      <c r="I986" t="str">
        <f>VLOOKUP(H986,Dictionary!B$41:C$45,2,FALSE)</f>
        <v>Big City Taxi</v>
      </c>
      <c r="J986" t="s">
        <v>10</v>
      </c>
      <c r="K986" t="str">
        <f>VLOOKUP(J986,Dictionary!B$20:C$36,2,FALSE)</f>
        <v>Walker</v>
      </c>
      <c r="L986" t="s">
        <v>11</v>
      </c>
      <c r="M986" t="str">
        <f>VLOOKUP(L986,Dictionary!B$50:C$51,2,FALSE)</f>
        <v>Yes</v>
      </c>
      <c r="N986" t="s">
        <v>39195</v>
      </c>
      <c r="O986" s="15">
        <f t="shared" si="159"/>
        <v>43725.657071759262</v>
      </c>
      <c r="P986" s="12" t="s">
        <v>2874</v>
      </c>
      <c r="Q986" s="15">
        <f t="shared" si="151"/>
        <v>43725.658472222225</v>
      </c>
      <c r="R986" t="s">
        <v>2875</v>
      </c>
      <c r="S986" t="s">
        <v>39207</v>
      </c>
      <c r="T986" s="15">
        <f t="shared" si="152"/>
        <v>43725.672442129631</v>
      </c>
      <c r="U986" s="12" t="s">
        <v>2876</v>
      </c>
      <c r="V986" s="15">
        <f t="shared" si="153"/>
        <v>43725.691284722219</v>
      </c>
      <c r="W986" s="12" t="s">
        <v>2877</v>
      </c>
      <c r="X986" s="11">
        <f t="shared" si="154"/>
        <v>0.45222222211305052</v>
      </c>
      <c r="Y986" s="11">
        <f t="shared" si="155"/>
        <v>3.3611111110076308E-2</v>
      </c>
      <c r="Z986" s="11">
        <f t="shared" si="156"/>
        <v>11.659999997355044</v>
      </c>
      <c r="AA986" t="str">
        <f t="shared" si="157"/>
        <v>Late</v>
      </c>
    </row>
    <row r="987" spans="1:27" x14ac:dyDescent="0.3">
      <c r="A987">
        <f t="shared" si="158"/>
        <v>986</v>
      </c>
      <c r="B987" s="13" t="s">
        <v>38860</v>
      </c>
      <c r="C987">
        <v>10945484</v>
      </c>
      <c r="D987" s="15">
        <f t="shared" si="160"/>
        <v>43546.645833333336</v>
      </c>
      <c r="E987">
        <v>15</v>
      </c>
      <c r="F987">
        <v>30</v>
      </c>
      <c r="G987">
        <v>5</v>
      </c>
      <c r="H987" t="s">
        <v>39189</v>
      </c>
      <c r="I987" t="str">
        <f>VLOOKUP(H987,Dictionary!B$41:C$45,2,FALSE)</f>
        <v>Allied Taxi</v>
      </c>
      <c r="J987" t="s">
        <v>10</v>
      </c>
      <c r="K987" t="str">
        <f>VLOOKUP(J987,Dictionary!B$20:C$36,2,FALSE)</f>
        <v>Walker</v>
      </c>
      <c r="L987" t="s">
        <v>11</v>
      </c>
      <c r="M987" t="str">
        <f>VLOOKUP(L987,Dictionary!B$50:C$51,2,FALSE)</f>
        <v>Yes</v>
      </c>
      <c r="N987" t="s">
        <v>39194</v>
      </c>
      <c r="O987" s="15">
        <f t="shared" si="159"/>
        <v>43546.650752314818</v>
      </c>
      <c r="P987" s="12" t="s">
        <v>20267</v>
      </c>
      <c r="Q987" s="15">
        <f t="shared" si="151"/>
        <v>43546.652303240742</v>
      </c>
      <c r="R987" t="s">
        <v>20268</v>
      </c>
      <c r="S987" t="s">
        <v>39205</v>
      </c>
      <c r="T987" s="15">
        <f t="shared" si="152"/>
        <v>43546.655833333331</v>
      </c>
      <c r="U987" s="12" t="s">
        <v>20269</v>
      </c>
      <c r="V987" s="15">
        <f t="shared" si="153"/>
        <v>43546.657118055555</v>
      </c>
      <c r="W987" s="12" t="s">
        <v>20270</v>
      </c>
      <c r="X987" s="11">
        <f t="shared" si="154"/>
        <v>3.0833333381451666E-2</v>
      </c>
      <c r="Y987" s="11">
        <f t="shared" si="155"/>
        <v>3.7222222192212939E-2</v>
      </c>
      <c r="Z987" s="11">
        <f t="shared" si="156"/>
        <v>1.6333333337679505</v>
      </c>
      <c r="AA987" t="str">
        <f t="shared" si="157"/>
        <v>Late</v>
      </c>
    </row>
    <row r="988" spans="1:27" x14ac:dyDescent="0.3">
      <c r="A988">
        <f t="shared" si="158"/>
        <v>987</v>
      </c>
      <c r="B988" s="13" t="s">
        <v>38906</v>
      </c>
      <c r="C988">
        <v>11087431</v>
      </c>
      <c r="D988" s="15">
        <f t="shared" si="160"/>
        <v>43592.354166666664</v>
      </c>
      <c r="E988">
        <v>8</v>
      </c>
      <c r="F988">
        <v>30</v>
      </c>
      <c r="G988">
        <v>2</v>
      </c>
      <c r="H988" t="s">
        <v>39191</v>
      </c>
      <c r="I988" t="str">
        <f>VLOOKUP(H988,Dictionary!B$41:C$45,2,FALSE)</f>
        <v>Arrow Taxi</v>
      </c>
      <c r="J988" t="s">
        <v>25</v>
      </c>
      <c r="K988" t="str">
        <f>VLOOKUP(J988,Dictionary!B$20:C$36,2,FALSE)</f>
        <v>Ambulatory</v>
      </c>
      <c r="L988" t="s">
        <v>11</v>
      </c>
      <c r="M988" t="str">
        <f>VLOOKUP(L988,Dictionary!B$50:C$51,2,FALSE)</f>
        <v>Yes</v>
      </c>
      <c r="N988" t="s">
        <v>39195</v>
      </c>
      <c r="O988" s="15">
        <f t="shared" si="159"/>
        <v>43592.369120370371</v>
      </c>
      <c r="P988" s="12" t="s">
        <v>20761</v>
      </c>
      <c r="Q988" s="15">
        <f t="shared" si="151"/>
        <v>43592.371608796297</v>
      </c>
      <c r="R988" t="s">
        <v>15760</v>
      </c>
      <c r="S988" t="s">
        <v>39206</v>
      </c>
      <c r="T988" s="15">
        <f t="shared" si="152"/>
        <v>43592.382685185185</v>
      </c>
      <c r="U988" s="12" t="s">
        <v>20762</v>
      </c>
      <c r="V988" s="15">
        <f t="shared" si="153"/>
        <v>43592.384050925924</v>
      </c>
      <c r="W988" s="12" t="s">
        <v>20763</v>
      </c>
      <c r="X988" s="11">
        <f t="shared" si="154"/>
        <v>3.2777777756564319E-2</v>
      </c>
      <c r="Y988" s="11">
        <f t="shared" si="155"/>
        <v>5.9722222213167697E-2</v>
      </c>
      <c r="Z988" s="11">
        <f t="shared" si="156"/>
        <v>2.2199999992735684</v>
      </c>
      <c r="AA988" t="str">
        <f t="shared" si="157"/>
        <v>Late</v>
      </c>
    </row>
    <row r="989" spans="1:27" x14ac:dyDescent="0.3">
      <c r="A989">
        <f t="shared" si="158"/>
        <v>988</v>
      </c>
      <c r="B989" s="13" t="s">
        <v>39004</v>
      </c>
      <c r="C989">
        <v>11445685</v>
      </c>
      <c r="D989" s="15">
        <f t="shared" si="160"/>
        <v>43690.385416666664</v>
      </c>
      <c r="E989">
        <v>9</v>
      </c>
      <c r="F989">
        <v>15</v>
      </c>
      <c r="G989">
        <v>2</v>
      </c>
      <c r="H989" t="s">
        <v>39191</v>
      </c>
      <c r="I989" t="str">
        <f>VLOOKUP(H989,Dictionary!B$41:C$45,2,FALSE)</f>
        <v>Arrow Taxi</v>
      </c>
      <c r="J989" t="s">
        <v>25</v>
      </c>
      <c r="K989" t="str">
        <f>VLOOKUP(J989,Dictionary!B$20:C$36,2,FALSE)</f>
        <v>Ambulatory</v>
      </c>
      <c r="L989" t="s">
        <v>11</v>
      </c>
      <c r="M989" t="str">
        <f>VLOOKUP(L989,Dictionary!B$50:C$51,2,FALSE)</f>
        <v>Yes</v>
      </c>
      <c r="N989" t="s">
        <v>39195</v>
      </c>
      <c r="O989" s="15">
        <f t="shared" si="159"/>
        <v>43690.380277777775</v>
      </c>
      <c r="P989" s="12" t="s">
        <v>31705</v>
      </c>
      <c r="Q989" s="15">
        <f t="shared" si="151"/>
        <v>43690.380324074074</v>
      </c>
      <c r="R989" t="s">
        <v>31706</v>
      </c>
      <c r="S989" t="s">
        <v>39205</v>
      </c>
      <c r="T989" s="15">
        <f t="shared" si="152"/>
        <v>43690.383090277777</v>
      </c>
      <c r="U989" s="12" t="s">
        <v>31707</v>
      </c>
      <c r="V989" s="15">
        <f t="shared" si="153"/>
        <v>43690.388993055552</v>
      </c>
      <c r="W989" s="12" t="s">
        <v>31708</v>
      </c>
      <c r="X989" s="11">
        <f t="shared" si="154"/>
        <v>0.1416666666045785</v>
      </c>
      <c r="Y989" s="11">
        <f t="shared" si="155"/>
        <v>1.1111111962236464E-3</v>
      </c>
      <c r="Z989" s="11">
        <f t="shared" si="156"/>
        <v>3.4266666672192514</v>
      </c>
      <c r="AA989" t="str">
        <f t="shared" si="157"/>
        <v>On Time</v>
      </c>
    </row>
    <row r="990" spans="1:27" x14ac:dyDescent="0.3">
      <c r="A990">
        <f t="shared" si="158"/>
        <v>989</v>
      </c>
      <c r="B990" s="13" t="s">
        <v>39063</v>
      </c>
      <c r="C990">
        <v>11669215</v>
      </c>
      <c r="D990" s="15">
        <f t="shared" si="160"/>
        <v>43749.5</v>
      </c>
      <c r="E990">
        <v>12</v>
      </c>
      <c r="F990">
        <v>0</v>
      </c>
      <c r="G990">
        <v>5</v>
      </c>
      <c r="H990" t="s">
        <v>39189</v>
      </c>
      <c r="I990" t="str">
        <f>VLOOKUP(H990,Dictionary!B$41:C$45,2,FALSE)</f>
        <v>Allied Taxi</v>
      </c>
      <c r="J990" t="s">
        <v>10</v>
      </c>
      <c r="K990" t="str">
        <f>VLOOKUP(J990,Dictionary!B$20:C$36,2,FALSE)</f>
        <v>Walker</v>
      </c>
      <c r="L990" t="s">
        <v>11</v>
      </c>
      <c r="M990" t="str">
        <f>VLOOKUP(L990,Dictionary!B$50:C$51,2,FALSE)</f>
        <v>Yes</v>
      </c>
      <c r="N990" t="s">
        <v>39194</v>
      </c>
      <c r="O990" s="15">
        <f t="shared" si="159"/>
        <v>43749.499583333331</v>
      </c>
      <c r="P990" s="12" t="s">
        <v>3785</v>
      </c>
      <c r="Q990" s="15">
        <f t="shared" si="151"/>
        <v>43749.503032407411</v>
      </c>
      <c r="R990" t="s">
        <v>3786</v>
      </c>
      <c r="S990" t="s">
        <v>39207</v>
      </c>
      <c r="T990" s="15">
        <f t="shared" si="152"/>
        <v>43749.515497685185</v>
      </c>
      <c r="U990" s="12" t="s">
        <v>3787</v>
      </c>
      <c r="V990" s="15">
        <f t="shared" si="153"/>
        <v>43749.516736111109</v>
      </c>
      <c r="W990" s="12" t="s">
        <v>3788</v>
      </c>
      <c r="X990" s="11">
        <f t="shared" si="154"/>
        <v>2.972222218522802E-2</v>
      </c>
      <c r="Y990" s="11">
        <f t="shared" si="155"/>
        <v>8.277777791954577E-2</v>
      </c>
      <c r="Z990" s="11">
        <f t="shared" si="156"/>
        <v>2.700000002514571</v>
      </c>
      <c r="AA990" t="str">
        <f t="shared" si="157"/>
        <v>On Time</v>
      </c>
    </row>
    <row r="991" spans="1:27" x14ac:dyDescent="0.3">
      <c r="A991">
        <f t="shared" si="158"/>
        <v>990</v>
      </c>
      <c r="B991" s="13" t="s">
        <v>38856</v>
      </c>
      <c r="C991">
        <v>10968800</v>
      </c>
      <c r="D991" s="15">
        <f t="shared" si="160"/>
        <v>43542.375</v>
      </c>
      <c r="E991">
        <v>9</v>
      </c>
      <c r="F991">
        <v>0</v>
      </c>
      <c r="G991">
        <v>1</v>
      </c>
      <c r="H991" t="s">
        <v>394</v>
      </c>
      <c r="I991" t="str">
        <f>VLOOKUP(H991,Dictionary!B$41:C$45,2,FALSE)</f>
        <v>Huronia Cab</v>
      </c>
      <c r="J991" t="s">
        <v>10</v>
      </c>
      <c r="K991" t="str">
        <f>VLOOKUP(J991,Dictionary!B$20:C$36,2,FALSE)</f>
        <v>Walker</v>
      </c>
      <c r="L991" t="s">
        <v>11</v>
      </c>
      <c r="M991" t="str">
        <f>VLOOKUP(L991,Dictionary!B$50:C$51,2,FALSE)</f>
        <v>Yes</v>
      </c>
      <c r="N991" t="s">
        <v>39195</v>
      </c>
      <c r="O991" s="15">
        <f t="shared" si="159"/>
        <v>43542.37736111111</v>
      </c>
      <c r="P991" s="12" t="s">
        <v>820</v>
      </c>
      <c r="Q991" s="15">
        <f t="shared" si="151"/>
        <v>43542.38008101852</v>
      </c>
      <c r="R991" t="s">
        <v>821</v>
      </c>
      <c r="S991" t="s">
        <v>39205</v>
      </c>
      <c r="T991" s="15">
        <f t="shared" si="152"/>
        <v>43542.387233796297</v>
      </c>
      <c r="U991" s="12" t="s">
        <v>822</v>
      </c>
      <c r="V991" s="15">
        <f t="shared" si="153"/>
        <v>43542.387233796297</v>
      </c>
      <c r="W991" s="12" t="s">
        <v>822</v>
      </c>
      <c r="X991" s="11">
        <f t="shared" si="154"/>
        <v>0</v>
      </c>
      <c r="Y991" s="11">
        <f t="shared" si="155"/>
        <v>6.5277777845039964E-2</v>
      </c>
      <c r="Z991" s="11">
        <f t="shared" si="156"/>
        <v>1.5666666682809591</v>
      </c>
      <c r="AA991" t="str">
        <f t="shared" si="157"/>
        <v>Late</v>
      </c>
    </row>
    <row r="992" spans="1:27" x14ac:dyDescent="0.3">
      <c r="A992">
        <f t="shared" si="158"/>
        <v>991</v>
      </c>
      <c r="B992" s="13" t="s">
        <v>38884</v>
      </c>
      <c r="C992">
        <v>11019244</v>
      </c>
      <c r="D992" s="15">
        <f t="shared" si="160"/>
        <v>43570.34375</v>
      </c>
      <c r="E992">
        <v>8</v>
      </c>
      <c r="F992">
        <v>15</v>
      </c>
      <c r="G992">
        <v>1</v>
      </c>
      <c r="H992" t="s">
        <v>39189</v>
      </c>
      <c r="I992" t="str">
        <f>VLOOKUP(H992,Dictionary!B$41:C$45,2,FALSE)</f>
        <v>Allied Taxi</v>
      </c>
      <c r="J992" t="s">
        <v>10</v>
      </c>
      <c r="K992" t="str">
        <f>VLOOKUP(J992,Dictionary!B$20:C$36,2,FALSE)</f>
        <v>Walker</v>
      </c>
      <c r="L992" t="s">
        <v>11</v>
      </c>
      <c r="M992" t="str">
        <f>VLOOKUP(L992,Dictionary!B$50:C$51,2,FALSE)</f>
        <v>Yes</v>
      </c>
      <c r="N992" t="s">
        <v>39194</v>
      </c>
      <c r="O992" s="15">
        <f t="shared" si="159"/>
        <v>43570.33792824074</v>
      </c>
      <c r="P992" s="12" t="s">
        <v>25061</v>
      </c>
      <c r="Q992" s="15">
        <f t="shared" si="151"/>
        <v>43570.339247685188</v>
      </c>
      <c r="R992" t="s">
        <v>25062</v>
      </c>
      <c r="S992" t="s">
        <v>39207</v>
      </c>
      <c r="T992" s="15">
        <f t="shared" si="152"/>
        <v>43570.353032407409</v>
      </c>
      <c r="U992" s="12" t="s">
        <v>25063</v>
      </c>
      <c r="V992" s="15">
        <f t="shared" si="153"/>
        <v>43570.354502314818</v>
      </c>
      <c r="W992" s="12" t="s">
        <v>25064</v>
      </c>
      <c r="X992" s="11">
        <f t="shared" si="154"/>
        <v>3.5277777817100286E-2</v>
      </c>
      <c r="Y992" s="11">
        <f t="shared" si="155"/>
        <v>3.1666666734963655E-2</v>
      </c>
      <c r="Z992" s="11">
        <f t="shared" si="156"/>
        <v>1.6066666692495346</v>
      </c>
      <c r="AA992" t="str">
        <f t="shared" si="157"/>
        <v>On Time</v>
      </c>
    </row>
    <row r="993" spans="1:27" x14ac:dyDescent="0.3">
      <c r="A993">
        <f t="shared" si="158"/>
        <v>992</v>
      </c>
      <c r="B993" s="13" t="s">
        <v>38921</v>
      </c>
      <c r="C993">
        <v>11172663</v>
      </c>
      <c r="D993" s="15">
        <f t="shared" si="160"/>
        <v>43607.395833333336</v>
      </c>
      <c r="E993">
        <v>9</v>
      </c>
      <c r="F993">
        <v>30</v>
      </c>
      <c r="G993">
        <v>3</v>
      </c>
      <c r="H993" t="s">
        <v>39190</v>
      </c>
      <c r="I993" t="str">
        <f>VLOOKUP(H993,Dictionary!B$41:C$45,2,FALSE)</f>
        <v>Big City Taxi</v>
      </c>
      <c r="J993" t="s">
        <v>10</v>
      </c>
      <c r="K993" t="str">
        <f>VLOOKUP(J993,Dictionary!B$20:C$36,2,FALSE)</f>
        <v>Walker</v>
      </c>
      <c r="L993" t="s">
        <v>11</v>
      </c>
      <c r="M993" t="str">
        <f>VLOOKUP(L993,Dictionary!B$50:C$51,2,FALSE)</f>
        <v>Yes</v>
      </c>
      <c r="N993" t="s">
        <v>39195</v>
      </c>
      <c r="O993" s="15">
        <f t="shared" si="159"/>
        <v>43607.397465277776</v>
      </c>
      <c r="P993" s="12" t="s">
        <v>27928</v>
      </c>
      <c r="Q993" s="15">
        <f t="shared" si="151"/>
        <v>43607.398229166669</v>
      </c>
      <c r="R993" t="s">
        <v>27929</v>
      </c>
      <c r="S993" t="s">
        <v>39206</v>
      </c>
      <c r="T993" s="15">
        <f t="shared" si="152"/>
        <v>43607.409918981481</v>
      </c>
      <c r="U993" s="12" t="s">
        <v>27930</v>
      </c>
      <c r="V993" s="15">
        <f t="shared" si="153"/>
        <v>43607.411458333336</v>
      </c>
      <c r="W993" s="12" t="s">
        <v>27931</v>
      </c>
      <c r="X993" s="11">
        <f t="shared" si="154"/>
        <v>3.6944444524124265E-2</v>
      </c>
      <c r="Y993" s="11">
        <f t="shared" si="155"/>
        <v>1.8333333428017795E-2</v>
      </c>
      <c r="Z993" s="11">
        <f t="shared" si="156"/>
        <v>1.3266666708514094</v>
      </c>
      <c r="AA993" t="str">
        <f t="shared" si="157"/>
        <v>Late</v>
      </c>
    </row>
    <row r="994" spans="1:27" x14ac:dyDescent="0.3">
      <c r="A994">
        <f t="shared" si="158"/>
        <v>993</v>
      </c>
      <c r="B994" s="13" t="s">
        <v>38844</v>
      </c>
      <c r="C994">
        <v>10891616</v>
      </c>
      <c r="D994" s="15">
        <f t="shared" si="160"/>
        <v>43530.46875</v>
      </c>
      <c r="E994">
        <v>11</v>
      </c>
      <c r="F994">
        <v>15</v>
      </c>
      <c r="G994">
        <v>3</v>
      </c>
      <c r="H994" t="s">
        <v>39190</v>
      </c>
      <c r="I994" t="str">
        <f>VLOOKUP(H994,Dictionary!B$41:C$45,2,FALSE)</f>
        <v>Big City Taxi</v>
      </c>
      <c r="J994" t="s">
        <v>25</v>
      </c>
      <c r="K994" t="str">
        <f>VLOOKUP(J994,Dictionary!B$20:C$36,2,FALSE)</f>
        <v>Ambulatory</v>
      </c>
      <c r="L994" t="s">
        <v>11</v>
      </c>
      <c r="M994" t="str">
        <f>VLOOKUP(L994,Dictionary!B$50:C$51,2,FALSE)</f>
        <v>Yes</v>
      </c>
      <c r="N994" t="s">
        <v>39195</v>
      </c>
      <c r="O994" s="15">
        <f t="shared" si="159"/>
        <v>43530.464062500003</v>
      </c>
      <c r="P994" s="12" t="s">
        <v>21305</v>
      </c>
      <c r="Q994" s="15">
        <f t="shared" si="151"/>
        <v>43530.466828703706</v>
      </c>
      <c r="R994" t="s">
        <v>21306</v>
      </c>
      <c r="S994" t="s">
        <v>39205</v>
      </c>
      <c r="T994" s="15">
        <f t="shared" si="152"/>
        <v>43530.47314814815</v>
      </c>
      <c r="U994" s="12" t="s">
        <v>21307</v>
      </c>
      <c r="V994" s="15">
        <f t="shared" si="153"/>
        <v>43530.473703703705</v>
      </c>
      <c r="W994" s="12" t="s">
        <v>21308</v>
      </c>
      <c r="X994" s="11">
        <f t="shared" si="154"/>
        <v>1.333333330694586E-2</v>
      </c>
      <c r="Y994" s="11">
        <f t="shared" si="155"/>
        <v>6.6388888866640627E-2</v>
      </c>
      <c r="Z994" s="11">
        <f t="shared" si="156"/>
        <v>1.9133333321660757</v>
      </c>
      <c r="AA994" t="str">
        <f t="shared" si="157"/>
        <v>On Time</v>
      </c>
    </row>
    <row r="995" spans="1:27" x14ac:dyDescent="0.3">
      <c r="A995">
        <f t="shared" si="158"/>
        <v>994</v>
      </c>
      <c r="B995" s="13" t="s">
        <v>39003</v>
      </c>
      <c r="C995">
        <v>11411791</v>
      </c>
      <c r="D995" s="15">
        <f t="shared" si="160"/>
        <v>43689.416666666664</v>
      </c>
      <c r="E995">
        <v>10</v>
      </c>
      <c r="F995">
        <v>0</v>
      </c>
      <c r="G995">
        <v>1</v>
      </c>
      <c r="H995" t="s">
        <v>39189</v>
      </c>
      <c r="I995" t="str">
        <f>VLOOKUP(H995,Dictionary!B$41:C$45,2,FALSE)</f>
        <v>Allied Taxi</v>
      </c>
      <c r="J995" t="s">
        <v>25</v>
      </c>
      <c r="K995" t="str">
        <f>VLOOKUP(J995,Dictionary!B$20:C$36,2,FALSE)</f>
        <v>Ambulatory</v>
      </c>
      <c r="L995" t="s">
        <v>11</v>
      </c>
      <c r="M995" t="str">
        <f>VLOOKUP(L995,Dictionary!B$50:C$51,2,FALSE)</f>
        <v>Yes</v>
      </c>
      <c r="N995" t="s">
        <v>39194</v>
      </c>
      <c r="O995" s="15">
        <f t="shared" si="159"/>
        <v>43689.41165509259</v>
      </c>
      <c r="P995" s="12" t="s">
        <v>26746</v>
      </c>
      <c r="Q995" s="15">
        <f t="shared" si="151"/>
        <v>43689.412847222222</v>
      </c>
      <c r="R995" t="s">
        <v>26747</v>
      </c>
      <c r="S995" t="s">
        <v>39206</v>
      </c>
      <c r="T995" s="15">
        <f t="shared" si="152"/>
        <v>43689.42386574074</v>
      </c>
      <c r="U995" s="12" t="s">
        <v>15251</v>
      </c>
      <c r="V995" s="15">
        <f t="shared" si="153"/>
        <v>43689.424895833334</v>
      </c>
      <c r="W995" s="12" t="s">
        <v>24004</v>
      </c>
      <c r="X995" s="11">
        <f t="shared" si="154"/>
        <v>2.4722222238779068E-2</v>
      </c>
      <c r="Y995" s="11">
        <f t="shared" si="155"/>
        <v>2.8611111163627356E-2</v>
      </c>
      <c r="Z995" s="11">
        <f t="shared" si="156"/>
        <v>1.2800000016577542</v>
      </c>
      <c r="AA995" t="str">
        <f t="shared" si="157"/>
        <v>On Time</v>
      </c>
    </row>
    <row r="996" spans="1:27" x14ac:dyDescent="0.3">
      <c r="A996">
        <f t="shared" si="158"/>
        <v>995</v>
      </c>
      <c r="B996" s="13" t="s">
        <v>39072</v>
      </c>
      <c r="C996">
        <v>11699891</v>
      </c>
      <c r="D996" s="15">
        <f t="shared" si="160"/>
        <v>43758.625</v>
      </c>
      <c r="E996">
        <v>15</v>
      </c>
      <c r="F996">
        <v>0</v>
      </c>
      <c r="G996">
        <v>7</v>
      </c>
      <c r="H996" t="s">
        <v>39190</v>
      </c>
      <c r="I996" t="str">
        <f>VLOOKUP(H996,Dictionary!B$41:C$45,2,FALSE)</f>
        <v>Big City Taxi</v>
      </c>
      <c r="J996" t="s">
        <v>10</v>
      </c>
      <c r="K996" t="str">
        <f>VLOOKUP(J996,Dictionary!B$20:C$36,2,FALSE)</f>
        <v>Walker</v>
      </c>
      <c r="L996" t="s">
        <v>11</v>
      </c>
      <c r="M996" t="str">
        <f>VLOOKUP(L996,Dictionary!B$50:C$51,2,FALSE)</f>
        <v>Yes</v>
      </c>
      <c r="N996" t="s">
        <v>39194</v>
      </c>
      <c r="O996" s="15">
        <f t="shared" si="159"/>
        <v>43758.630069444444</v>
      </c>
      <c r="P996" s="12" t="s">
        <v>38696</v>
      </c>
      <c r="Q996" s="15">
        <f t="shared" si="151"/>
        <v>43758.632106481484</v>
      </c>
      <c r="R996" t="s">
        <v>38697</v>
      </c>
      <c r="S996" t="s">
        <v>39209</v>
      </c>
      <c r="T996" s="15">
        <f t="shared" si="152"/>
        <v>43758.662152777775</v>
      </c>
      <c r="U996" s="12" t="s">
        <v>38698</v>
      </c>
      <c r="V996" s="15">
        <f t="shared" si="153"/>
        <v>43758.662152777775</v>
      </c>
      <c r="W996" s="12" t="s">
        <v>38698</v>
      </c>
      <c r="X996" s="11">
        <f t="shared" si="154"/>
        <v>0</v>
      </c>
      <c r="Y996" s="11">
        <f t="shared" si="155"/>
        <v>4.8888888966757804E-2</v>
      </c>
      <c r="Z996" s="11">
        <f t="shared" si="156"/>
        <v>1.1733333352021873</v>
      </c>
      <c r="AA996" t="str">
        <f t="shared" si="157"/>
        <v>Late</v>
      </c>
    </row>
    <row r="997" spans="1:27" x14ac:dyDescent="0.3">
      <c r="A997">
        <f t="shared" si="158"/>
        <v>996</v>
      </c>
      <c r="B997" s="13" t="s">
        <v>39131</v>
      </c>
      <c r="C997">
        <v>11890422</v>
      </c>
      <c r="D997" s="15">
        <f t="shared" si="160"/>
        <v>43817.375</v>
      </c>
      <c r="E997">
        <v>9</v>
      </c>
      <c r="F997">
        <v>0</v>
      </c>
      <c r="G997">
        <v>3</v>
      </c>
      <c r="H997" t="s">
        <v>39190</v>
      </c>
      <c r="I997" t="str">
        <f>VLOOKUP(H997,Dictionary!B$41:C$45,2,FALSE)</f>
        <v>Big City Taxi</v>
      </c>
      <c r="J997" t="s">
        <v>10</v>
      </c>
      <c r="K997" t="str">
        <f>VLOOKUP(J997,Dictionary!B$20:C$36,2,FALSE)</f>
        <v>Walker</v>
      </c>
      <c r="L997" t="s">
        <v>11</v>
      </c>
      <c r="M997" t="str">
        <f>VLOOKUP(L997,Dictionary!B$50:C$51,2,FALSE)</f>
        <v>Yes</v>
      </c>
      <c r="N997" t="s">
        <v>39195</v>
      </c>
      <c r="O997" s="15">
        <f t="shared" si="159"/>
        <v>43817.390659722223</v>
      </c>
      <c r="P997" s="12" t="s">
        <v>2831</v>
      </c>
      <c r="Q997" s="15">
        <f t="shared" si="151"/>
        <v>43817.393321759257</v>
      </c>
      <c r="R997" t="s">
        <v>19073</v>
      </c>
      <c r="S997" t="s">
        <v>39208</v>
      </c>
      <c r="T997" s="15">
        <f t="shared" si="152"/>
        <v>43817.413599537038</v>
      </c>
      <c r="U997" s="12" t="s">
        <v>19074</v>
      </c>
      <c r="V997" s="15">
        <f t="shared" si="153"/>
        <v>43817.414953703701</v>
      </c>
      <c r="W997" s="12" t="s">
        <v>19075</v>
      </c>
      <c r="X997" s="11">
        <f t="shared" si="154"/>
        <v>3.2499999913852662E-2</v>
      </c>
      <c r="Y997" s="11">
        <f t="shared" si="155"/>
        <v>6.388888880610466E-2</v>
      </c>
      <c r="Z997" s="11">
        <f t="shared" si="156"/>
        <v>2.3133333292789757</v>
      </c>
      <c r="AA997" t="str">
        <f t="shared" si="157"/>
        <v>Late</v>
      </c>
    </row>
    <row r="998" spans="1:27" x14ac:dyDescent="0.3">
      <c r="A998">
        <f t="shared" si="158"/>
        <v>997</v>
      </c>
      <c r="B998" s="13" t="s">
        <v>39088</v>
      </c>
      <c r="C998">
        <v>11740027</v>
      </c>
      <c r="D998" s="15">
        <f t="shared" si="160"/>
        <v>43774.75</v>
      </c>
      <c r="E998">
        <v>18</v>
      </c>
      <c r="F998">
        <v>0</v>
      </c>
      <c r="G998">
        <v>2</v>
      </c>
      <c r="H998" t="s">
        <v>39189</v>
      </c>
      <c r="I998" t="str">
        <f>VLOOKUP(H998,Dictionary!B$41:C$45,2,FALSE)</f>
        <v>Allied Taxi</v>
      </c>
      <c r="J998" t="s">
        <v>10</v>
      </c>
      <c r="K998" t="str">
        <f>VLOOKUP(J998,Dictionary!B$20:C$36,2,FALSE)</f>
        <v>Walker</v>
      </c>
      <c r="L998" t="s">
        <v>11</v>
      </c>
      <c r="M998" t="str">
        <f>VLOOKUP(L998,Dictionary!B$50:C$51,2,FALSE)</f>
        <v>Yes</v>
      </c>
      <c r="N998" t="s">
        <v>39195</v>
      </c>
      <c r="O998" s="15">
        <f t="shared" si="159"/>
        <v>43774.761087962965</v>
      </c>
      <c r="P998" s="12" t="s">
        <v>9821</v>
      </c>
      <c r="Q998" s="15">
        <f t="shared" si="151"/>
        <v>43774.761747685188</v>
      </c>
      <c r="R998" t="s">
        <v>9822</v>
      </c>
      <c r="S998" t="s">
        <v>39209</v>
      </c>
      <c r="T998" s="15">
        <f t="shared" si="152"/>
        <v>43774.790185185186</v>
      </c>
      <c r="U998" s="12" t="s">
        <v>9823</v>
      </c>
      <c r="V998" s="15">
        <f t="shared" si="153"/>
        <v>43774.79142361111</v>
      </c>
      <c r="W998" s="12" t="s">
        <v>9824</v>
      </c>
      <c r="X998" s="11">
        <f t="shared" si="154"/>
        <v>2.972222218522802E-2</v>
      </c>
      <c r="Y998" s="11">
        <f t="shared" si="155"/>
        <v>1.5833333367481828E-2</v>
      </c>
      <c r="Z998" s="11">
        <f t="shared" si="156"/>
        <v>1.0933333332650363</v>
      </c>
      <c r="AA998" t="str">
        <f t="shared" si="157"/>
        <v>Late</v>
      </c>
    </row>
    <row r="999" spans="1:27" x14ac:dyDescent="0.3">
      <c r="A999">
        <f t="shared" si="158"/>
        <v>998</v>
      </c>
      <c r="B999" s="13" t="s">
        <v>38801</v>
      </c>
      <c r="C999">
        <v>10756689</v>
      </c>
      <c r="D999" s="15">
        <f t="shared" si="160"/>
        <v>43487.645833333336</v>
      </c>
      <c r="E999">
        <v>15</v>
      </c>
      <c r="F999">
        <v>30</v>
      </c>
      <c r="G999">
        <v>2</v>
      </c>
      <c r="H999" t="s">
        <v>39189</v>
      </c>
      <c r="I999" t="str">
        <f>VLOOKUP(H999,Dictionary!B$41:C$45,2,FALSE)</f>
        <v>Allied Taxi</v>
      </c>
      <c r="J999" t="s">
        <v>10</v>
      </c>
      <c r="K999" t="str">
        <f>VLOOKUP(J999,Dictionary!B$20:C$36,2,FALSE)</f>
        <v>Walker</v>
      </c>
      <c r="L999" t="s">
        <v>11</v>
      </c>
      <c r="M999" t="str">
        <f>VLOOKUP(L999,Dictionary!B$50:C$51,2,FALSE)</f>
        <v>Yes</v>
      </c>
      <c r="N999" t="s">
        <v>39195</v>
      </c>
      <c r="O999" s="15">
        <f t="shared" si="159"/>
        <v>43487.635428240741</v>
      </c>
      <c r="P999" s="12" t="s">
        <v>28965</v>
      </c>
      <c r="Q999" s="15">
        <f t="shared" si="151"/>
        <v>43487.636944444443</v>
      </c>
      <c r="R999" t="s">
        <v>28966</v>
      </c>
      <c r="S999" t="s">
        <v>39205</v>
      </c>
      <c r="T999" s="15">
        <f t="shared" si="152"/>
        <v>43487.639710648145</v>
      </c>
      <c r="U999" s="12" t="s">
        <v>28967</v>
      </c>
      <c r="V999" s="15">
        <f t="shared" si="153"/>
        <v>43487.6406712963</v>
      </c>
      <c r="W999" s="12" t="s">
        <v>6748</v>
      </c>
      <c r="X999" s="11">
        <f t="shared" si="154"/>
        <v>2.3055555706378073E-2</v>
      </c>
      <c r="Y999" s="11">
        <f t="shared" si="155"/>
        <v>3.638888883870095E-2</v>
      </c>
      <c r="Z999" s="11">
        <f t="shared" si="156"/>
        <v>1.4266666690818965</v>
      </c>
      <c r="AA999" t="str">
        <f t="shared" si="157"/>
        <v>On Time</v>
      </c>
    </row>
    <row r="1000" spans="1:27" x14ac:dyDescent="0.3">
      <c r="A1000">
        <f t="shared" si="158"/>
        <v>999</v>
      </c>
      <c r="B1000" s="13" t="s">
        <v>38905</v>
      </c>
      <c r="C1000">
        <v>11084894</v>
      </c>
      <c r="D1000" s="15">
        <f t="shared" si="160"/>
        <v>43591.604166666664</v>
      </c>
      <c r="E1000">
        <v>14</v>
      </c>
      <c r="F1000">
        <v>30</v>
      </c>
      <c r="G1000">
        <v>1</v>
      </c>
      <c r="H1000" t="s">
        <v>394</v>
      </c>
      <c r="I1000" t="str">
        <f>VLOOKUP(H1000,Dictionary!B$41:C$45,2,FALSE)</f>
        <v>Huronia Cab</v>
      </c>
      <c r="J1000" t="s">
        <v>25</v>
      </c>
      <c r="K1000" t="str">
        <f>VLOOKUP(J1000,Dictionary!B$20:C$36,2,FALSE)</f>
        <v>Ambulatory</v>
      </c>
      <c r="L1000" t="s">
        <v>11</v>
      </c>
      <c r="M1000" t="str">
        <f>VLOOKUP(L1000,Dictionary!B$50:C$51,2,FALSE)</f>
        <v>Yes</v>
      </c>
      <c r="N1000" t="s">
        <v>39195</v>
      </c>
      <c r="O1000" s="15">
        <f t="shared" si="159"/>
        <v>43591.618645833332</v>
      </c>
      <c r="P1000" s="12" t="s">
        <v>22216</v>
      </c>
      <c r="Q1000" s="15">
        <f t="shared" si="151"/>
        <v>43591.624421296299</v>
      </c>
      <c r="R1000" t="s">
        <v>22217</v>
      </c>
      <c r="S1000" t="s">
        <v>39208</v>
      </c>
      <c r="T1000" s="15">
        <f t="shared" si="152"/>
        <v>43591.639791666668</v>
      </c>
      <c r="U1000" s="12" t="s">
        <v>22218</v>
      </c>
      <c r="V1000" s="15">
        <f t="shared" si="153"/>
        <v>43591.643287037034</v>
      </c>
      <c r="W1000" s="12" t="s">
        <v>22219</v>
      </c>
      <c r="X1000" s="11">
        <f t="shared" si="154"/>
        <v>8.3888888766523451E-2</v>
      </c>
      <c r="Y1000" s="11">
        <f t="shared" si="155"/>
        <v>0.13861111120786518</v>
      </c>
      <c r="Z1000" s="11">
        <f t="shared" si="156"/>
        <v>5.3399999993853271</v>
      </c>
      <c r="AA1000" t="str">
        <f t="shared" si="157"/>
        <v>Late</v>
      </c>
    </row>
    <row r="1001" spans="1:27" x14ac:dyDescent="0.3">
      <c r="A1001">
        <f t="shared" si="158"/>
        <v>1000</v>
      </c>
      <c r="B1001" s="13" t="s">
        <v>38969</v>
      </c>
      <c r="C1001">
        <v>11351679</v>
      </c>
      <c r="D1001" s="15">
        <f t="shared" si="160"/>
        <v>43655.447916666664</v>
      </c>
      <c r="E1001">
        <v>10</v>
      </c>
      <c r="F1001">
        <v>45</v>
      </c>
      <c r="G1001">
        <v>2</v>
      </c>
      <c r="H1001" t="s">
        <v>39189</v>
      </c>
      <c r="I1001" t="str">
        <f>VLOOKUP(H1001,Dictionary!B$41:C$45,2,FALSE)</f>
        <v>Allied Taxi</v>
      </c>
      <c r="J1001" t="s">
        <v>10</v>
      </c>
      <c r="K1001" t="str">
        <f>VLOOKUP(J1001,Dictionary!B$20:C$36,2,FALSE)</f>
        <v>Walker</v>
      </c>
      <c r="L1001" t="s">
        <v>11</v>
      </c>
      <c r="M1001" t="str">
        <f>VLOOKUP(L1001,Dictionary!B$50:C$51,2,FALSE)</f>
        <v>Yes</v>
      </c>
      <c r="N1001" t="s">
        <v>39194</v>
      </c>
      <c r="O1001" s="15">
        <f t="shared" si="159"/>
        <v>43655.440011574072</v>
      </c>
      <c r="P1001" s="12" t="s">
        <v>37181</v>
      </c>
      <c r="Q1001" s="15">
        <f t="shared" si="151"/>
        <v>43655.444895833331</v>
      </c>
      <c r="R1001" t="s">
        <v>37182</v>
      </c>
      <c r="S1001" t="s">
        <v>39206</v>
      </c>
      <c r="T1001" s="15">
        <f t="shared" si="152"/>
        <v>43655.452175925922</v>
      </c>
      <c r="U1001" s="12" t="s">
        <v>37183</v>
      </c>
      <c r="V1001" s="15">
        <f t="shared" si="153"/>
        <v>43655.452175925922</v>
      </c>
      <c r="W1001" s="12" t="s">
        <v>37183</v>
      </c>
      <c r="X1001" s="11">
        <f t="shared" si="154"/>
        <v>0</v>
      </c>
      <c r="Y1001" s="11">
        <f t="shared" si="155"/>
        <v>0.11722222220851108</v>
      </c>
      <c r="Z1001" s="11">
        <f t="shared" si="156"/>
        <v>2.813333333004266</v>
      </c>
      <c r="AA1001" t="str">
        <f t="shared" si="157"/>
        <v>On Time</v>
      </c>
    </row>
    <row r="1002" spans="1:27" x14ac:dyDescent="0.3">
      <c r="A1002">
        <f t="shared" si="158"/>
        <v>1001</v>
      </c>
      <c r="B1002" s="13" t="s">
        <v>38937</v>
      </c>
      <c r="C1002">
        <v>11226924</v>
      </c>
      <c r="D1002" s="15">
        <f t="shared" si="160"/>
        <v>43623.59375</v>
      </c>
      <c r="E1002">
        <v>14</v>
      </c>
      <c r="F1002">
        <v>15</v>
      </c>
      <c r="G1002">
        <v>5</v>
      </c>
      <c r="H1002" t="s">
        <v>39189</v>
      </c>
      <c r="I1002" t="str">
        <f>VLOOKUP(H1002,Dictionary!B$41:C$45,2,FALSE)</f>
        <v>Allied Taxi</v>
      </c>
      <c r="J1002" t="s">
        <v>10</v>
      </c>
      <c r="K1002" t="str">
        <f>VLOOKUP(J1002,Dictionary!B$20:C$36,2,FALSE)</f>
        <v>Walker</v>
      </c>
      <c r="L1002" t="s">
        <v>11</v>
      </c>
      <c r="M1002" t="str">
        <f>VLOOKUP(L1002,Dictionary!B$50:C$51,2,FALSE)</f>
        <v>Yes</v>
      </c>
      <c r="N1002" t="s">
        <v>39195</v>
      </c>
      <c r="O1002" s="15">
        <f t="shared" si="159"/>
        <v>43623.584918981483</v>
      </c>
      <c r="P1002" s="12" t="s">
        <v>18187</v>
      </c>
      <c r="Q1002" s="15">
        <f t="shared" si="151"/>
        <v>43623.586192129631</v>
      </c>
      <c r="R1002" t="s">
        <v>18188</v>
      </c>
      <c r="S1002" t="s">
        <v>39205</v>
      </c>
      <c r="T1002" s="15">
        <f t="shared" si="152"/>
        <v>43623.594861111109</v>
      </c>
      <c r="U1002" s="12" t="s">
        <v>18189</v>
      </c>
      <c r="V1002" s="15">
        <f t="shared" si="153"/>
        <v>43623.595196759263</v>
      </c>
      <c r="W1002" s="12" t="s">
        <v>18190</v>
      </c>
      <c r="X1002" s="11">
        <f t="shared" si="154"/>
        <v>8.0555556924082339E-3</v>
      </c>
      <c r="Y1002" s="11">
        <f t="shared" si="155"/>
        <v>3.0555555538740009E-2</v>
      </c>
      <c r="Z1002" s="11">
        <f t="shared" si="156"/>
        <v>0.92666666954755783</v>
      </c>
      <c r="AA1002" t="str">
        <f t="shared" si="157"/>
        <v>On Time</v>
      </c>
    </row>
    <row r="1003" spans="1:27" x14ac:dyDescent="0.3">
      <c r="A1003">
        <f t="shared" si="158"/>
        <v>1002</v>
      </c>
      <c r="B1003" s="13" t="s">
        <v>39068</v>
      </c>
      <c r="C1003">
        <v>11637589</v>
      </c>
      <c r="D1003" s="15">
        <f t="shared" si="160"/>
        <v>43754.347222222219</v>
      </c>
      <c r="E1003">
        <v>8</v>
      </c>
      <c r="F1003">
        <v>20</v>
      </c>
      <c r="G1003">
        <v>3</v>
      </c>
      <c r="H1003" t="s">
        <v>39190</v>
      </c>
      <c r="I1003" t="str">
        <f>VLOOKUP(H1003,Dictionary!B$41:C$45,2,FALSE)</f>
        <v>Big City Taxi</v>
      </c>
      <c r="J1003" t="s">
        <v>25</v>
      </c>
      <c r="K1003" t="str">
        <f>VLOOKUP(J1003,Dictionary!B$20:C$36,2,FALSE)</f>
        <v>Ambulatory</v>
      </c>
      <c r="L1003" t="s">
        <v>11</v>
      </c>
      <c r="M1003" t="str">
        <f>VLOOKUP(L1003,Dictionary!B$50:C$51,2,FALSE)</f>
        <v>Yes</v>
      </c>
      <c r="N1003" t="s">
        <v>39195</v>
      </c>
      <c r="O1003" s="15">
        <f t="shared" si="159"/>
        <v>43754.344317129631</v>
      </c>
      <c r="P1003" s="12" t="s">
        <v>16221</v>
      </c>
      <c r="Q1003" s="15">
        <f t="shared" si="151"/>
        <v>43754.345972222225</v>
      </c>
      <c r="R1003" t="s">
        <v>16222</v>
      </c>
      <c r="S1003" t="s">
        <v>39207</v>
      </c>
      <c r="T1003" s="15">
        <f t="shared" si="152"/>
        <v>43754.357719907406</v>
      </c>
      <c r="U1003" s="12" t="s">
        <v>16223</v>
      </c>
      <c r="V1003" s="15">
        <f t="shared" si="153"/>
        <v>43754.358865740738</v>
      </c>
      <c r="W1003" s="12" t="s">
        <v>16224</v>
      </c>
      <c r="X1003" s="11">
        <f t="shared" si="154"/>
        <v>2.749999996740371E-2</v>
      </c>
      <c r="Y1003" s="11">
        <f t="shared" si="155"/>
        <v>3.9722222252748907E-2</v>
      </c>
      <c r="Z1003" s="11">
        <f t="shared" si="156"/>
        <v>1.6133333332836628</v>
      </c>
      <c r="AA1003" t="str">
        <f t="shared" si="157"/>
        <v>On Time</v>
      </c>
    </row>
    <row r="1004" spans="1:27" x14ac:dyDescent="0.3">
      <c r="A1004">
        <f t="shared" si="158"/>
        <v>1003</v>
      </c>
      <c r="B1004" s="13" t="s">
        <v>38803</v>
      </c>
      <c r="C1004">
        <v>10763903</v>
      </c>
      <c r="D1004" s="15">
        <f t="shared" si="160"/>
        <v>43489.333333333336</v>
      </c>
      <c r="E1004">
        <v>8</v>
      </c>
      <c r="F1004">
        <v>0</v>
      </c>
      <c r="G1004">
        <v>4</v>
      </c>
      <c r="H1004" t="s">
        <v>39189</v>
      </c>
      <c r="I1004" t="str">
        <f>VLOOKUP(H1004,Dictionary!B$41:C$45,2,FALSE)</f>
        <v>Allied Taxi</v>
      </c>
      <c r="J1004" t="s">
        <v>25</v>
      </c>
      <c r="K1004" t="str">
        <f>VLOOKUP(J1004,Dictionary!B$20:C$36,2,FALSE)</f>
        <v>Ambulatory</v>
      </c>
      <c r="L1004" t="s">
        <v>11</v>
      </c>
      <c r="M1004" t="str">
        <f>VLOOKUP(L1004,Dictionary!B$50:C$51,2,FALSE)</f>
        <v>Yes</v>
      </c>
      <c r="N1004" t="s">
        <v>39194</v>
      </c>
      <c r="O1004" s="15">
        <f t="shared" si="159"/>
        <v>43489.324618055558</v>
      </c>
      <c r="P1004" s="12" t="s">
        <v>36811</v>
      </c>
      <c r="Q1004" s="15">
        <f t="shared" si="151"/>
        <v>43489.326064814813</v>
      </c>
      <c r="R1004" t="s">
        <v>36812</v>
      </c>
      <c r="S1004" t="s">
        <v>39209</v>
      </c>
      <c r="T1004" s="15">
        <f t="shared" si="152"/>
        <v>43489.3591087963</v>
      </c>
      <c r="U1004" s="12" t="s">
        <v>36813</v>
      </c>
      <c r="V1004" s="15">
        <f t="shared" si="153"/>
        <v>43489.361539351848</v>
      </c>
      <c r="W1004" s="12" t="s">
        <v>32952</v>
      </c>
      <c r="X1004" s="11">
        <f t="shared" si="154"/>
        <v>5.8333333174232394E-2</v>
      </c>
      <c r="Y1004" s="11">
        <f t="shared" si="155"/>
        <v>3.4722222131676972E-2</v>
      </c>
      <c r="Z1004" s="11">
        <f t="shared" si="156"/>
        <v>2.2333333273418248</v>
      </c>
      <c r="AA1004" t="str">
        <f t="shared" si="157"/>
        <v>On Time</v>
      </c>
    </row>
    <row r="1005" spans="1:27" x14ac:dyDescent="0.3">
      <c r="A1005">
        <f t="shared" si="158"/>
        <v>1004</v>
      </c>
      <c r="B1005" s="13" t="s">
        <v>38844</v>
      </c>
      <c r="C1005">
        <v>10890096</v>
      </c>
      <c r="D1005" s="15">
        <f t="shared" si="160"/>
        <v>43530.333333333336</v>
      </c>
      <c r="E1005">
        <v>8</v>
      </c>
      <c r="F1005">
        <v>0</v>
      </c>
      <c r="G1005">
        <v>3</v>
      </c>
      <c r="H1005" t="s">
        <v>39189</v>
      </c>
      <c r="I1005" t="str">
        <f>VLOOKUP(H1005,Dictionary!B$41:C$45,2,FALSE)</f>
        <v>Allied Taxi</v>
      </c>
      <c r="J1005" t="s">
        <v>25</v>
      </c>
      <c r="K1005" t="str">
        <f>VLOOKUP(J1005,Dictionary!B$20:C$36,2,FALSE)</f>
        <v>Ambulatory</v>
      </c>
      <c r="L1005" t="s">
        <v>11</v>
      </c>
      <c r="M1005" t="str">
        <f>VLOOKUP(L1005,Dictionary!B$50:C$51,2,FALSE)</f>
        <v>Yes</v>
      </c>
      <c r="N1005" t="s">
        <v>39195</v>
      </c>
      <c r="O1005" s="15">
        <f t="shared" si="159"/>
        <v>43530.332418981481</v>
      </c>
      <c r="P1005" s="12" t="s">
        <v>35508</v>
      </c>
      <c r="Q1005" s="15">
        <f t="shared" si="151"/>
        <v>43530.332418981481</v>
      </c>
      <c r="R1005" t="s">
        <v>35508</v>
      </c>
      <c r="S1005" t="s">
        <v>39207</v>
      </c>
      <c r="T1005" s="15">
        <f t="shared" si="152"/>
        <v>43530.348773148151</v>
      </c>
      <c r="U1005" s="12" t="s">
        <v>35509</v>
      </c>
      <c r="V1005" s="15">
        <f t="shared" si="153"/>
        <v>43530.349548611113</v>
      </c>
      <c r="W1005" s="12" t="s">
        <v>35510</v>
      </c>
      <c r="X1005" s="11">
        <f t="shared" si="154"/>
        <v>1.861111109610647E-2</v>
      </c>
      <c r="Y1005" s="11">
        <f t="shared" si="155"/>
        <v>0</v>
      </c>
      <c r="Z1005" s="11">
        <f t="shared" si="156"/>
        <v>0.44666666630655527</v>
      </c>
      <c r="AA1005" t="str">
        <f t="shared" si="157"/>
        <v>On Time</v>
      </c>
    </row>
    <row r="1006" spans="1:27" x14ac:dyDescent="0.3">
      <c r="A1006">
        <f t="shared" si="158"/>
        <v>1005</v>
      </c>
      <c r="B1006" s="13" t="s">
        <v>39077</v>
      </c>
      <c r="C1006">
        <v>11672273</v>
      </c>
      <c r="D1006" s="15">
        <f t="shared" si="160"/>
        <v>43763.479166666664</v>
      </c>
      <c r="E1006">
        <v>11</v>
      </c>
      <c r="F1006">
        <v>30</v>
      </c>
      <c r="G1006">
        <v>5</v>
      </c>
      <c r="H1006" t="s">
        <v>39191</v>
      </c>
      <c r="I1006" t="str">
        <f>VLOOKUP(H1006,Dictionary!B$41:C$45,2,FALSE)</f>
        <v>Arrow Taxi</v>
      </c>
      <c r="J1006" t="s">
        <v>53</v>
      </c>
      <c r="K1006" t="str">
        <f>VLOOKUP(J1006,Dictionary!B$20:C$36,2,FALSE)</f>
        <v>Wheelchair</v>
      </c>
      <c r="L1006" t="s">
        <v>5</v>
      </c>
      <c r="M1006" t="str">
        <f>VLOOKUP(L1006,Dictionary!B$50:C$51,2,FALSE)</f>
        <v>No</v>
      </c>
      <c r="N1006" t="s">
        <v>39194</v>
      </c>
      <c r="O1006" s="15">
        <f t="shared" si="159"/>
        <v>43763.472604166665</v>
      </c>
      <c r="P1006" s="12" t="s">
        <v>24893</v>
      </c>
      <c r="Q1006" s="15">
        <f t="shared" si="151"/>
        <v>43763.475682870368</v>
      </c>
      <c r="R1006" t="s">
        <v>24894</v>
      </c>
      <c r="S1006" t="s">
        <v>39206</v>
      </c>
      <c r="T1006" s="15">
        <f t="shared" si="152"/>
        <v>43763.484166666669</v>
      </c>
      <c r="U1006" s="12" t="s">
        <v>24895</v>
      </c>
      <c r="V1006" s="15">
        <f t="shared" si="153"/>
        <v>43763.484166666669</v>
      </c>
      <c r="W1006" s="12" t="s">
        <v>24895</v>
      </c>
      <c r="X1006" s="11">
        <f t="shared" si="154"/>
        <v>0</v>
      </c>
      <c r="Y1006" s="11">
        <f t="shared" si="155"/>
        <v>7.3888888873625547E-2</v>
      </c>
      <c r="Z1006" s="11">
        <f t="shared" si="156"/>
        <v>1.7733333329670131</v>
      </c>
      <c r="AA1006" t="str">
        <f t="shared" si="157"/>
        <v>On Time</v>
      </c>
    </row>
    <row r="1007" spans="1:27" x14ac:dyDescent="0.3">
      <c r="A1007">
        <f t="shared" si="158"/>
        <v>1006</v>
      </c>
      <c r="B1007" s="13" t="s">
        <v>39010</v>
      </c>
      <c r="C1007">
        <v>11476565</v>
      </c>
      <c r="D1007" s="15">
        <f t="shared" si="160"/>
        <v>43696.40625</v>
      </c>
      <c r="E1007">
        <v>9</v>
      </c>
      <c r="F1007">
        <v>45</v>
      </c>
      <c r="G1007">
        <v>1</v>
      </c>
      <c r="H1007" t="s">
        <v>394</v>
      </c>
      <c r="I1007" t="str">
        <f>VLOOKUP(H1007,Dictionary!B$41:C$45,2,FALSE)</f>
        <v>Huronia Cab</v>
      </c>
      <c r="J1007" t="s">
        <v>10</v>
      </c>
      <c r="K1007" t="str">
        <f>VLOOKUP(J1007,Dictionary!B$20:C$36,2,FALSE)</f>
        <v>Walker</v>
      </c>
      <c r="L1007" t="s">
        <v>11</v>
      </c>
      <c r="M1007" t="str">
        <f>VLOOKUP(L1007,Dictionary!B$50:C$51,2,FALSE)</f>
        <v>Yes</v>
      </c>
      <c r="N1007" t="s">
        <v>39195</v>
      </c>
      <c r="O1007" s="15">
        <f t="shared" si="159"/>
        <v>43696.410787037035</v>
      </c>
      <c r="P1007" s="12" t="s">
        <v>17929</v>
      </c>
      <c r="Q1007" s="15">
        <f t="shared" si="151"/>
        <v>43696.410787037035</v>
      </c>
      <c r="R1007" t="s">
        <v>17929</v>
      </c>
      <c r="S1007" t="s">
        <v>39205</v>
      </c>
      <c r="T1007" s="15">
        <f t="shared" si="152"/>
        <v>43696.420069444444</v>
      </c>
      <c r="U1007" s="12" t="s">
        <v>17930</v>
      </c>
      <c r="V1007" s="15">
        <f t="shared" si="153"/>
        <v>43696.420532407406</v>
      </c>
      <c r="W1007" s="12" t="s">
        <v>17931</v>
      </c>
      <c r="X1007" s="11">
        <f t="shared" si="154"/>
        <v>1.111111108912155E-2</v>
      </c>
      <c r="Y1007" s="11">
        <f t="shared" si="155"/>
        <v>0</v>
      </c>
      <c r="Z1007" s="11">
        <f t="shared" si="156"/>
        <v>0.26666666613891721</v>
      </c>
      <c r="AA1007" t="str">
        <f t="shared" si="157"/>
        <v>Late</v>
      </c>
    </row>
    <row r="1008" spans="1:27" x14ac:dyDescent="0.3">
      <c r="A1008">
        <f t="shared" si="158"/>
        <v>1007</v>
      </c>
      <c r="B1008" s="13" t="s">
        <v>38969</v>
      </c>
      <c r="C1008">
        <v>11342700</v>
      </c>
      <c r="D1008" s="15">
        <f t="shared" si="160"/>
        <v>43655.427083333336</v>
      </c>
      <c r="E1008">
        <v>10</v>
      </c>
      <c r="F1008">
        <v>15</v>
      </c>
      <c r="G1008">
        <v>2</v>
      </c>
      <c r="H1008" t="s">
        <v>39189</v>
      </c>
      <c r="I1008" t="str">
        <f>VLOOKUP(H1008,Dictionary!B$41:C$45,2,FALSE)</f>
        <v>Allied Taxi</v>
      </c>
      <c r="J1008" t="s">
        <v>10</v>
      </c>
      <c r="K1008" t="str">
        <f>VLOOKUP(J1008,Dictionary!B$20:C$36,2,FALSE)</f>
        <v>Walker</v>
      </c>
      <c r="L1008" t="s">
        <v>11</v>
      </c>
      <c r="M1008" t="str">
        <f>VLOOKUP(L1008,Dictionary!B$50:C$51,2,FALSE)</f>
        <v>Yes</v>
      </c>
      <c r="N1008" t="s">
        <v>39195</v>
      </c>
      <c r="O1008" s="15">
        <f t="shared" si="159"/>
        <v>43655.413865740738</v>
      </c>
      <c r="P1008" s="12" t="s">
        <v>13221</v>
      </c>
      <c r="Q1008" s="15">
        <f t="shared" si="151"/>
        <v>43655.416562500002</v>
      </c>
      <c r="R1008" t="s">
        <v>13222</v>
      </c>
      <c r="S1008" t="s">
        <v>39210</v>
      </c>
      <c r="T1008" s="15">
        <f t="shared" si="152"/>
        <v>43655.449374999997</v>
      </c>
      <c r="U1008" s="12" t="s">
        <v>5034</v>
      </c>
      <c r="V1008" s="15">
        <f t="shared" si="153"/>
        <v>43655.45171296296</v>
      </c>
      <c r="W1008" s="12" t="s">
        <v>13223</v>
      </c>
      <c r="X1008" s="11">
        <f t="shared" si="154"/>
        <v>5.6111111131031066E-2</v>
      </c>
      <c r="Y1008" s="11">
        <f t="shared" si="155"/>
        <v>6.4722222334239632E-2</v>
      </c>
      <c r="Z1008" s="11">
        <f t="shared" si="156"/>
        <v>2.9000000031664968</v>
      </c>
      <c r="AA1008" t="str">
        <f t="shared" si="157"/>
        <v>On Time</v>
      </c>
    </row>
    <row r="1009" spans="1:27" x14ac:dyDescent="0.3">
      <c r="A1009">
        <f t="shared" si="158"/>
        <v>1008</v>
      </c>
      <c r="B1009" s="13" t="s">
        <v>39020</v>
      </c>
      <c r="C1009">
        <v>11501586</v>
      </c>
      <c r="D1009" s="15">
        <f t="shared" si="160"/>
        <v>43706.541666666664</v>
      </c>
      <c r="E1009">
        <v>13</v>
      </c>
      <c r="F1009">
        <v>0</v>
      </c>
      <c r="G1009">
        <v>4</v>
      </c>
      <c r="H1009" t="s">
        <v>39189</v>
      </c>
      <c r="I1009" t="str">
        <f>VLOOKUP(H1009,Dictionary!B$41:C$45,2,FALSE)</f>
        <v>Allied Taxi</v>
      </c>
      <c r="J1009" t="s">
        <v>25</v>
      </c>
      <c r="K1009" t="str">
        <f>VLOOKUP(J1009,Dictionary!B$20:C$36,2,FALSE)</f>
        <v>Ambulatory</v>
      </c>
      <c r="L1009" t="s">
        <v>11</v>
      </c>
      <c r="M1009" t="str">
        <f>VLOOKUP(L1009,Dictionary!B$50:C$51,2,FALSE)</f>
        <v>Yes</v>
      </c>
      <c r="N1009" t="s">
        <v>39195</v>
      </c>
      <c r="O1009" s="15">
        <f t="shared" si="159"/>
        <v>43706.540324074071</v>
      </c>
      <c r="P1009" s="12" t="s">
        <v>34194</v>
      </c>
      <c r="Q1009" s="15">
        <f t="shared" si="151"/>
        <v>43706.540879629632</v>
      </c>
      <c r="R1009" t="s">
        <v>34195</v>
      </c>
      <c r="S1009" t="s">
        <v>39206</v>
      </c>
      <c r="T1009" s="15">
        <f t="shared" si="152"/>
        <v>43706.551932870374</v>
      </c>
      <c r="U1009" s="12" t="s">
        <v>34196</v>
      </c>
      <c r="V1009" s="15">
        <f t="shared" si="153"/>
        <v>43706.551932870374</v>
      </c>
      <c r="W1009" s="12" t="s">
        <v>34196</v>
      </c>
      <c r="X1009" s="11">
        <f t="shared" si="154"/>
        <v>0</v>
      </c>
      <c r="Y1009" s="11">
        <f t="shared" si="155"/>
        <v>1.3333333481568843E-2</v>
      </c>
      <c r="Z1009" s="11">
        <f t="shared" si="156"/>
        <v>0.32000000355765224</v>
      </c>
      <c r="AA1009" t="str">
        <f t="shared" si="157"/>
        <v>On Time</v>
      </c>
    </row>
    <row r="1010" spans="1:27" x14ac:dyDescent="0.3">
      <c r="A1010">
        <f t="shared" si="158"/>
        <v>1009</v>
      </c>
      <c r="B1010" s="13" t="s">
        <v>38992</v>
      </c>
      <c r="C1010">
        <v>11408451</v>
      </c>
      <c r="D1010" s="15">
        <f t="shared" si="160"/>
        <v>43678.40625</v>
      </c>
      <c r="E1010">
        <v>9</v>
      </c>
      <c r="F1010">
        <v>45</v>
      </c>
      <c r="G1010">
        <v>4</v>
      </c>
      <c r="H1010" t="s">
        <v>39191</v>
      </c>
      <c r="I1010" t="str">
        <f>VLOOKUP(H1010,Dictionary!B$41:C$45,2,FALSE)</f>
        <v>Arrow Taxi</v>
      </c>
      <c r="J1010" t="s">
        <v>25</v>
      </c>
      <c r="K1010" t="str">
        <f>VLOOKUP(J1010,Dictionary!B$20:C$36,2,FALSE)</f>
        <v>Ambulatory</v>
      </c>
      <c r="L1010" t="s">
        <v>11</v>
      </c>
      <c r="M1010" t="str">
        <f>VLOOKUP(L1010,Dictionary!B$50:C$51,2,FALSE)</f>
        <v>Yes</v>
      </c>
      <c r="N1010" t="s">
        <v>39194</v>
      </c>
      <c r="O1010" s="15">
        <f t="shared" si="159"/>
        <v>43678.417986111112</v>
      </c>
      <c r="P1010" s="12" t="s">
        <v>12875</v>
      </c>
      <c r="Q1010" s="15">
        <f t="shared" si="151"/>
        <v>43678.422395833331</v>
      </c>
      <c r="R1010" t="s">
        <v>12876</v>
      </c>
      <c r="S1010" t="s">
        <v>39207</v>
      </c>
      <c r="T1010" s="15">
        <f t="shared" si="152"/>
        <v>43678.437407407408</v>
      </c>
      <c r="U1010" s="12" t="s">
        <v>12877</v>
      </c>
      <c r="V1010" s="15">
        <f t="shared" si="153"/>
        <v>43678.439305555556</v>
      </c>
      <c r="W1010" s="12" t="s">
        <v>12878</v>
      </c>
      <c r="X1010" s="11">
        <f t="shared" si="154"/>
        <v>4.5555555552709848E-2</v>
      </c>
      <c r="Y1010" s="11">
        <f t="shared" si="155"/>
        <v>0.10583333327667788</v>
      </c>
      <c r="Z1010" s="11">
        <f t="shared" si="156"/>
        <v>3.6333333319053054</v>
      </c>
      <c r="AA1010" t="str">
        <f t="shared" si="157"/>
        <v>Late</v>
      </c>
    </row>
    <row r="1011" spans="1:27" x14ac:dyDescent="0.3">
      <c r="A1011">
        <f t="shared" si="158"/>
        <v>1010</v>
      </c>
      <c r="B1011" s="13" t="s">
        <v>38917</v>
      </c>
      <c r="C1011">
        <v>11126857</v>
      </c>
      <c r="D1011" s="15">
        <f t="shared" si="160"/>
        <v>43603.541666666664</v>
      </c>
      <c r="E1011">
        <v>13</v>
      </c>
      <c r="F1011">
        <v>0</v>
      </c>
      <c r="G1011">
        <v>6</v>
      </c>
      <c r="H1011" t="s">
        <v>39189</v>
      </c>
      <c r="I1011" t="str">
        <f>VLOOKUP(H1011,Dictionary!B$41:C$45,2,FALSE)</f>
        <v>Allied Taxi</v>
      </c>
      <c r="J1011" t="s">
        <v>25</v>
      </c>
      <c r="K1011" t="str">
        <f>VLOOKUP(J1011,Dictionary!B$20:C$36,2,FALSE)</f>
        <v>Ambulatory</v>
      </c>
      <c r="L1011" t="s">
        <v>11</v>
      </c>
      <c r="M1011" t="str">
        <f>VLOOKUP(L1011,Dictionary!B$50:C$51,2,FALSE)</f>
        <v>Yes</v>
      </c>
      <c r="N1011" t="s">
        <v>39195</v>
      </c>
      <c r="O1011" s="15">
        <f t="shared" si="159"/>
        <v>43603.565995370373</v>
      </c>
      <c r="P1011" s="12" t="s">
        <v>19863</v>
      </c>
      <c r="Q1011" s="15">
        <f t="shared" si="151"/>
        <v>43603.567488425928</v>
      </c>
      <c r="R1011" t="s">
        <v>19864</v>
      </c>
      <c r="S1011" t="s">
        <v>39206</v>
      </c>
      <c r="T1011" s="15">
        <f t="shared" si="152"/>
        <v>43603.577939814815</v>
      </c>
      <c r="U1011" s="12" t="s">
        <v>19865</v>
      </c>
      <c r="V1011" s="15">
        <f t="shared" si="153"/>
        <v>43603.579351851855</v>
      </c>
      <c r="W1011" s="12" t="s">
        <v>19866</v>
      </c>
      <c r="X1011" s="11">
        <f t="shared" si="154"/>
        <v>3.3888888952787966E-2</v>
      </c>
      <c r="Y1011" s="11">
        <f t="shared" si="155"/>
        <v>3.5833333327900618E-2</v>
      </c>
      <c r="Z1011" s="11">
        <f t="shared" si="156"/>
        <v>1.673333334736526</v>
      </c>
      <c r="AA1011" t="str">
        <f t="shared" si="157"/>
        <v>Late</v>
      </c>
    </row>
    <row r="1012" spans="1:27" x14ac:dyDescent="0.3">
      <c r="A1012">
        <f t="shared" si="158"/>
        <v>1011</v>
      </c>
      <c r="B1012" s="13" t="s">
        <v>38893</v>
      </c>
      <c r="C1012">
        <v>11048374</v>
      </c>
      <c r="D1012" s="15">
        <f t="shared" si="160"/>
        <v>43579.625</v>
      </c>
      <c r="E1012">
        <v>15</v>
      </c>
      <c r="F1012">
        <v>0</v>
      </c>
      <c r="G1012">
        <v>3</v>
      </c>
      <c r="H1012" t="s">
        <v>39191</v>
      </c>
      <c r="I1012" t="str">
        <f>VLOOKUP(H1012,Dictionary!B$41:C$45,2,FALSE)</f>
        <v>Arrow Taxi</v>
      </c>
      <c r="J1012" t="s">
        <v>53</v>
      </c>
      <c r="K1012" t="str">
        <f>VLOOKUP(J1012,Dictionary!B$20:C$36,2,FALSE)</f>
        <v>Wheelchair</v>
      </c>
      <c r="L1012" t="s">
        <v>5</v>
      </c>
      <c r="M1012" t="str">
        <f>VLOOKUP(L1012,Dictionary!B$50:C$51,2,FALSE)</f>
        <v>No</v>
      </c>
      <c r="N1012" t="s">
        <v>39195</v>
      </c>
      <c r="O1012" s="15">
        <f t="shared" si="159"/>
        <v>43579.637627314813</v>
      </c>
      <c r="P1012" s="12" t="s">
        <v>19777</v>
      </c>
      <c r="Q1012" s="15">
        <f t="shared" si="151"/>
        <v>43579.641493055555</v>
      </c>
      <c r="R1012" t="s">
        <v>19778</v>
      </c>
      <c r="S1012" t="s">
        <v>39207</v>
      </c>
      <c r="T1012" s="15">
        <f t="shared" si="152"/>
        <v>43579.657627314817</v>
      </c>
      <c r="U1012" s="12" t="s">
        <v>19779</v>
      </c>
      <c r="V1012" s="15">
        <f t="shared" si="153"/>
        <v>43579.659409722219</v>
      </c>
      <c r="W1012" s="12" t="s">
        <v>19780</v>
      </c>
      <c r="X1012" s="11">
        <f t="shared" si="154"/>
        <v>4.2777777649462223E-2</v>
      </c>
      <c r="Y1012" s="11">
        <f t="shared" si="155"/>
        <v>9.2777777812443674E-2</v>
      </c>
      <c r="Z1012" s="11">
        <f t="shared" si="156"/>
        <v>3.2533333310857415</v>
      </c>
      <c r="AA1012" t="str">
        <f t="shared" si="157"/>
        <v>Late</v>
      </c>
    </row>
    <row r="1013" spans="1:27" x14ac:dyDescent="0.3">
      <c r="A1013">
        <f t="shared" si="158"/>
        <v>1012</v>
      </c>
      <c r="B1013" s="13" t="s">
        <v>38810</v>
      </c>
      <c r="C1013">
        <v>10831437</v>
      </c>
      <c r="D1013" s="15">
        <f t="shared" si="160"/>
        <v>43496.510416666664</v>
      </c>
      <c r="E1013">
        <v>12</v>
      </c>
      <c r="F1013">
        <v>15</v>
      </c>
      <c r="G1013">
        <v>4</v>
      </c>
      <c r="H1013" t="s">
        <v>39191</v>
      </c>
      <c r="I1013" t="str">
        <f>VLOOKUP(H1013,Dictionary!B$41:C$45,2,FALSE)</f>
        <v>Arrow Taxi</v>
      </c>
      <c r="J1013" t="s">
        <v>4</v>
      </c>
      <c r="K1013" t="str">
        <f>VLOOKUP(J1013,Dictionary!B$20:C$36,2,FALSE)</f>
        <v>Over-size Wheelchair</v>
      </c>
      <c r="L1013" t="s">
        <v>5</v>
      </c>
      <c r="M1013" t="str">
        <f>VLOOKUP(L1013,Dictionary!B$50:C$51,2,FALSE)</f>
        <v>No</v>
      </c>
      <c r="N1013" t="s">
        <v>39194</v>
      </c>
      <c r="O1013" s="15">
        <f t="shared" si="159"/>
        <v>43496.511377314811</v>
      </c>
      <c r="P1013" s="12" t="s">
        <v>5151</v>
      </c>
      <c r="Q1013" s="15">
        <f t="shared" si="151"/>
        <v>43496.515729166669</v>
      </c>
      <c r="R1013" t="s">
        <v>8976</v>
      </c>
      <c r="S1013" t="s">
        <v>39206</v>
      </c>
      <c r="T1013" s="15">
        <f t="shared" si="152"/>
        <v>43496.523657407408</v>
      </c>
      <c r="U1013" s="12" t="s">
        <v>8977</v>
      </c>
      <c r="V1013" s="15">
        <f t="shared" si="153"/>
        <v>43496.525405092594</v>
      </c>
      <c r="W1013" s="12" t="s">
        <v>8978</v>
      </c>
      <c r="X1013" s="11">
        <f t="shared" si="154"/>
        <v>4.1944444470573217E-2</v>
      </c>
      <c r="Y1013" s="11">
        <f t="shared" si="155"/>
        <v>0.10444444458698854</v>
      </c>
      <c r="Z1013" s="11">
        <f t="shared" si="156"/>
        <v>3.5133333373814821</v>
      </c>
      <c r="AA1013" t="str">
        <f t="shared" si="157"/>
        <v>Late</v>
      </c>
    </row>
    <row r="1014" spans="1:27" x14ac:dyDescent="0.3">
      <c r="A1014">
        <f t="shared" si="158"/>
        <v>1013</v>
      </c>
      <c r="B1014" s="13" t="s">
        <v>39054</v>
      </c>
      <c r="C1014">
        <v>11631228</v>
      </c>
      <c r="D1014" s="15">
        <f t="shared" si="160"/>
        <v>43740.541666666664</v>
      </c>
      <c r="E1014">
        <v>13</v>
      </c>
      <c r="F1014">
        <v>0</v>
      </c>
      <c r="G1014">
        <v>3</v>
      </c>
      <c r="H1014" t="s">
        <v>39191</v>
      </c>
      <c r="I1014" t="str">
        <f>VLOOKUP(H1014,Dictionary!B$41:C$45,2,FALSE)</f>
        <v>Arrow Taxi</v>
      </c>
      <c r="J1014" t="s">
        <v>25</v>
      </c>
      <c r="K1014" t="str">
        <f>VLOOKUP(J1014,Dictionary!B$20:C$36,2,FALSE)</f>
        <v>Ambulatory</v>
      </c>
      <c r="L1014" t="s">
        <v>11</v>
      </c>
      <c r="M1014" t="str">
        <f>VLOOKUP(L1014,Dictionary!B$50:C$51,2,FALSE)</f>
        <v>Yes</v>
      </c>
      <c r="N1014" t="s">
        <v>39195</v>
      </c>
      <c r="O1014" s="15">
        <f t="shared" si="159"/>
        <v>43740.544907407406</v>
      </c>
      <c r="P1014" s="12" t="s">
        <v>24443</v>
      </c>
      <c r="Q1014" s="15">
        <f t="shared" si="151"/>
        <v>43740.545856481483</v>
      </c>
      <c r="R1014" t="s">
        <v>30473</v>
      </c>
      <c r="S1014" t="s">
        <v>39207</v>
      </c>
      <c r="T1014" s="15">
        <f t="shared" si="152"/>
        <v>43740.561006944445</v>
      </c>
      <c r="U1014" s="12" t="s">
        <v>30474</v>
      </c>
      <c r="V1014" s="15">
        <f t="shared" si="153"/>
        <v>43740.562002314815</v>
      </c>
      <c r="W1014" s="12" t="s">
        <v>30475</v>
      </c>
      <c r="X1014" s="11">
        <f t="shared" si="154"/>
        <v>2.3888888885267079E-2</v>
      </c>
      <c r="Y1014" s="11">
        <f t="shared" si="155"/>
        <v>2.2777777863666415E-2</v>
      </c>
      <c r="Z1014" s="11">
        <f t="shared" si="156"/>
        <v>1.1200000019744039</v>
      </c>
      <c r="AA1014" t="str">
        <f t="shared" si="157"/>
        <v>Late</v>
      </c>
    </row>
    <row r="1015" spans="1:27" x14ac:dyDescent="0.3">
      <c r="A1015">
        <f t="shared" si="158"/>
        <v>1014</v>
      </c>
      <c r="B1015" s="13" t="s">
        <v>39060</v>
      </c>
      <c r="C1015">
        <v>11660621</v>
      </c>
      <c r="D1015" s="15">
        <f t="shared" si="160"/>
        <v>43746.541666666664</v>
      </c>
      <c r="E1015">
        <v>13</v>
      </c>
      <c r="F1015">
        <v>0</v>
      </c>
      <c r="G1015">
        <v>2</v>
      </c>
      <c r="H1015" t="s">
        <v>39189</v>
      </c>
      <c r="I1015" t="str">
        <f>VLOOKUP(H1015,Dictionary!B$41:C$45,2,FALSE)</f>
        <v>Allied Taxi</v>
      </c>
      <c r="J1015" t="s">
        <v>10</v>
      </c>
      <c r="K1015" t="str">
        <f>VLOOKUP(J1015,Dictionary!B$20:C$36,2,FALSE)</f>
        <v>Walker</v>
      </c>
      <c r="L1015" t="s">
        <v>11</v>
      </c>
      <c r="M1015" t="str">
        <f>VLOOKUP(L1015,Dictionary!B$50:C$51,2,FALSE)</f>
        <v>Yes</v>
      </c>
      <c r="N1015" t="s">
        <v>39194</v>
      </c>
      <c r="O1015" s="15">
        <f t="shared" si="159"/>
        <v>43746.55060185185</v>
      </c>
      <c r="P1015" s="12" t="s">
        <v>10069</v>
      </c>
      <c r="Q1015" s="15">
        <f t="shared" si="151"/>
        <v>43746.552499999998</v>
      </c>
      <c r="R1015" t="s">
        <v>10070</v>
      </c>
      <c r="S1015" t="s">
        <v>39205</v>
      </c>
      <c r="T1015" s="15">
        <f t="shared" si="152"/>
        <v>43746.558333333334</v>
      </c>
      <c r="U1015" s="12" t="s">
        <v>10071</v>
      </c>
      <c r="V1015" s="15">
        <f t="shared" si="153"/>
        <v>43746.561261574076</v>
      </c>
      <c r="W1015" s="12" t="s">
        <v>10072</v>
      </c>
      <c r="X1015" s="11">
        <f t="shared" si="154"/>
        <v>7.0277777791488916E-2</v>
      </c>
      <c r="Y1015" s="11">
        <f t="shared" si="155"/>
        <v>4.5555555552709848E-2</v>
      </c>
      <c r="Z1015" s="11">
        <f t="shared" si="156"/>
        <v>2.7800000002607703</v>
      </c>
      <c r="AA1015" t="str">
        <f t="shared" si="157"/>
        <v>Late</v>
      </c>
    </row>
    <row r="1016" spans="1:27" x14ac:dyDescent="0.3">
      <c r="A1016">
        <f t="shared" si="158"/>
        <v>1015</v>
      </c>
      <c r="B1016" s="13" t="s">
        <v>38991</v>
      </c>
      <c r="C1016">
        <v>11377731</v>
      </c>
      <c r="D1016" s="15">
        <f t="shared" si="160"/>
        <v>43677.520833333336</v>
      </c>
      <c r="E1016">
        <v>12</v>
      </c>
      <c r="F1016">
        <v>30</v>
      </c>
      <c r="G1016">
        <v>3</v>
      </c>
      <c r="H1016" t="s">
        <v>39191</v>
      </c>
      <c r="I1016" t="str">
        <f>VLOOKUP(H1016,Dictionary!B$41:C$45,2,FALSE)</f>
        <v>Arrow Taxi</v>
      </c>
      <c r="J1016" t="s">
        <v>4</v>
      </c>
      <c r="K1016" t="str">
        <f>VLOOKUP(J1016,Dictionary!B$20:C$36,2,FALSE)</f>
        <v>Over-size Wheelchair</v>
      </c>
      <c r="L1016" t="s">
        <v>5</v>
      </c>
      <c r="M1016" t="str">
        <f>VLOOKUP(L1016,Dictionary!B$50:C$51,2,FALSE)</f>
        <v>No</v>
      </c>
      <c r="N1016" t="s">
        <v>39194</v>
      </c>
      <c r="O1016" s="15">
        <f t="shared" si="159"/>
        <v>43677.531527777777</v>
      </c>
      <c r="P1016" s="12" t="s">
        <v>19653</v>
      </c>
      <c r="Q1016" s="15">
        <f t="shared" si="151"/>
        <v>43677.534814814811</v>
      </c>
      <c r="R1016" t="s">
        <v>19654</v>
      </c>
      <c r="S1016" t="s">
        <v>39207</v>
      </c>
      <c r="T1016" s="15">
        <f t="shared" si="152"/>
        <v>43677.547280092593</v>
      </c>
      <c r="U1016" s="12" t="s">
        <v>19655</v>
      </c>
      <c r="V1016" s="15">
        <f t="shared" si="153"/>
        <v>43677.55027777778</v>
      </c>
      <c r="W1016" s="12" t="s">
        <v>19656</v>
      </c>
      <c r="X1016" s="11">
        <f t="shared" si="154"/>
        <v>7.1944444498512894E-2</v>
      </c>
      <c r="Y1016" s="11">
        <f t="shared" si="155"/>
        <v>7.8888888820074499E-2</v>
      </c>
      <c r="Z1016" s="11">
        <f t="shared" si="156"/>
        <v>3.6199999996460974</v>
      </c>
      <c r="AA1016" t="str">
        <f t="shared" si="157"/>
        <v>Late</v>
      </c>
    </row>
    <row r="1017" spans="1:27" x14ac:dyDescent="0.3">
      <c r="A1017">
        <f t="shared" si="158"/>
        <v>1016</v>
      </c>
      <c r="B1017" s="13" t="s">
        <v>38942</v>
      </c>
      <c r="C1017">
        <v>11205183</v>
      </c>
      <c r="D1017" s="15">
        <f t="shared" si="160"/>
        <v>43628.5</v>
      </c>
      <c r="E1017">
        <v>12</v>
      </c>
      <c r="F1017">
        <v>0</v>
      </c>
      <c r="G1017">
        <v>3</v>
      </c>
      <c r="H1017" t="s">
        <v>39190</v>
      </c>
      <c r="I1017" t="str">
        <f>VLOOKUP(H1017,Dictionary!B$41:C$45,2,FALSE)</f>
        <v>Big City Taxi</v>
      </c>
      <c r="J1017" t="s">
        <v>25</v>
      </c>
      <c r="K1017" t="str">
        <f>VLOOKUP(J1017,Dictionary!B$20:C$36,2,FALSE)</f>
        <v>Ambulatory</v>
      </c>
      <c r="L1017" t="s">
        <v>11</v>
      </c>
      <c r="M1017" t="str">
        <f>VLOOKUP(L1017,Dictionary!B$50:C$51,2,FALSE)</f>
        <v>Yes</v>
      </c>
      <c r="N1017" t="s">
        <v>39194</v>
      </c>
      <c r="O1017" s="15">
        <f t="shared" si="159"/>
        <v>43628.489733796298</v>
      </c>
      <c r="P1017" s="12" t="s">
        <v>16005</v>
      </c>
      <c r="Q1017" s="15">
        <f t="shared" si="151"/>
        <v>43628.491261574076</v>
      </c>
      <c r="R1017" t="s">
        <v>16006</v>
      </c>
      <c r="S1017" t="s">
        <v>39205</v>
      </c>
      <c r="T1017" s="15">
        <f t="shared" si="152"/>
        <v>43628.497870370367</v>
      </c>
      <c r="U1017" s="12" t="s">
        <v>16008</v>
      </c>
      <c r="V1017" s="15">
        <f t="shared" si="153"/>
        <v>43628.497870370367</v>
      </c>
      <c r="W1017" s="12" t="s">
        <v>16008</v>
      </c>
      <c r="X1017" s="11">
        <f t="shared" si="154"/>
        <v>0</v>
      </c>
      <c r="Y1017" s="11">
        <f t="shared" si="155"/>
        <v>3.6666666681412607E-2</v>
      </c>
      <c r="Z1017" s="11">
        <f t="shared" si="156"/>
        <v>0.88000000035390258</v>
      </c>
      <c r="AA1017" t="str">
        <f t="shared" si="157"/>
        <v>On Time</v>
      </c>
    </row>
    <row r="1018" spans="1:27" x14ac:dyDescent="0.3">
      <c r="A1018">
        <f t="shared" si="158"/>
        <v>1017</v>
      </c>
      <c r="B1018" s="13" t="s">
        <v>38908</v>
      </c>
      <c r="C1018">
        <v>11097017</v>
      </c>
      <c r="D1018" s="15">
        <f t="shared" si="160"/>
        <v>43594.864583333336</v>
      </c>
      <c r="E1018">
        <v>20</v>
      </c>
      <c r="F1018">
        <v>45</v>
      </c>
      <c r="G1018">
        <v>4</v>
      </c>
      <c r="H1018" t="s">
        <v>39189</v>
      </c>
      <c r="I1018" t="str">
        <f>VLOOKUP(H1018,Dictionary!B$41:C$45,2,FALSE)</f>
        <v>Allied Taxi</v>
      </c>
      <c r="J1018" t="s">
        <v>25</v>
      </c>
      <c r="K1018" t="str">
        <f>VLOOKUP(J1018,Dictionary!B$20:C$36,2,FALSE)</f>
        <v>Ambulatory</v>
      </c>
      <c r="L1018" t="s">
        <v>11</v>
      </c>
      <c r="M1018" t="str">
        <f>VLOOKUP(L1018,Dictionary!B$50:C$51,2,FALSE)</f>
        <v>Yes</v>
      </c>
      <c r="N1018" t="s">
        <v>39194</v>
      </c>
      <c r="O1018" s="15">
        <f t="shared" si="159"/>
        <v>43594.86891203704</v>
      </c>
      <c r="P1018" s="12" t="s">
        <v>23016</v>
      </c>
      <c r="Q1018" s="15">
        <f t="shared" si="151"/>
        <v>43594.873136574075</v>
      </c>
      <c r="R1018" t="s">
        <v>23017</v>
      </c>
      <c r="S1018" t="s">
        <v>39205</v>
      </c>
      <c r="T1018" s="15">
        <f t="shared" si="152"/>
        <v>43594.87767361111</v>
      </c>
      <c r="U1018" s="12" t="s">
        <v>23018</v>
      </c>
      <c r="V1018" s="15">
        <f t="shared" si="153"/>
        <v>43594.878703703704</v>
      </c>
      <c r="W1018" s="12" t="s">
        <v>23019</v>
      </c>
      <c r="X1018" s="11">
        <f t="shared" si="154"/>
        <v>2.4722222238779068E-2</v>
      </c>
      <c r="Y1018" s="11">
        <f t="shared" si="155"/>
        <v>0.10138888884102926</v>
      </c>
      <c r="Z1018" s="11">
        <f t="shared" si="156"/>
        <v>3.0266666659153998</v>
      </c>
      <c r="AA1018" t="str">
        <f t="shared" si="157"/>
        <v>Late</v>
      </c>
    </row>
    <row r="1019" spans="1:27" x14ac:dyDescent="0.3">
      <c r="A1019">
        <f t="shared" si="158"/>
        <v>1018</v>
      </c>
      <c r="B1019" s="13" t="s">
        <v>39042</v>
      </c>
      <c r="C1019">
        <v>11602909</v>
      </c>
      <c r="D1019" s="15">
        <f t="shared" si="160"/>
        <v>43728.643055555556</v>
      </c>
      <c r="E1019">
        <v>15</v>
      </c>
      <c r="F1019">
        <v>26</v>
      </c>
      <c r="G1019">
        <v>5</v>
      </c>
      <c r="H1019" t="s">
        <v>39190</v>
      </c>
      <c r="I1019" t="str">
        <f>VLOOKUP(H1019,Dictionary!B$41:C$45,2,FALSE)</f>
        <v>Big City Taxi</v>
      </c>
      <c r="J1019" t="s">
        <v>10</v>
      </c>
      <c r="K1019" t="str">
        <f>VLOOKUP(J1019,Dictionary!B$20:C$36,2,FALSE)</f>
        <v>Walker</v>
      </c>
      <c r="L1019" t="s">
        <v>11</v>
      </c>
      <c r="M1019" t="str">
        <f>VLOOKUP(L1019,Dictionary!B$50:C$51,2,FALSE)</f>
        <v>Yes</v>
      </c>
      <c r="N1019" t="s">
        <v>39195</v>
      </c>
      <c r="O1019" s="15">
        <f t="shared" si="159"/>
        <v>43728.657986111109</v>
      </c>
      <c r="P1019" s="12" t="s">
        <v>14687</v>
      </c>
      <c r="Q1019" s="15">
        <f t="shared" si="151"/>
        <v>43728.660752314812</v>
      </c>
      <c r="R1019" t="s">
        <v>14688</v>
      </c>
      <c r="S1019" t="s">
        <v>39207</v>
      </c>
      <c r="T1019" s="15">
        <f t="shared" si="152"/>
        <v>43728.672615740739</v>
      </c>
      <c r="U1019" s="12" t="s">
        <v>14689</v>
      </c>
      <c r="V1019" s="15">
        <f t="shared" si="153"/>
        <v>43728.673101851855</v>
      </c>
      <c r="W1019" s="12" t="s">
        <v>14690</v>
      </c>
      <c r="X1019" s="11">
        <f t="shared" si="154"/>
        <v>1.1666666774544865E-2</v>
      </c>
      <c r="Y1019" s="11">
        <f t="shared" si="155"/>
        <v>6.6388888866640627E-2</v>
      </c>
      <c r="Z1019" s="11">
        <f t="shared" si="156"/>
        <v>1.8733333353884518</v>
      </c>
      <c r="AA1019" t="str">
        <f t="shared" si="157"/>
        <v>Late</v>
      </c>
    </row>
    <row r="1020" spans="1:27" x14ac:dyDescent="0.3">
      <c r="A1020">
        <f t="shared" si="158"/>
        <v>1019</v>
      </c>
      <c r="B1020" s="13" t="s">
        <v>39052</v>
      </c>
      <c r="C1020">
        <v>11608816</v>
      </c>
      <c r="D1020" s="15">
        <f t="shared" si="160"/>
        <v>43738.833333333336</v>
      </c>
      <c r="E1020">
        <v>20</v>
      </c>
      <c r="F1020">
        <v>0</v>
      </c>
      <c r="G1020">
        <v>1</v>
      </c>
      <c r="H1020" t="s">
        <v>39191</v>
      </c>
      <c r="I1020" t="str">
        <f>VLOOKUP(H1020,Dictionary!B$41:C$45,2,FALSE)</f>
        <v>Arrow Taxi</v>
      </c>
      <c r="J1020" t="s">
        <v>53</v>
      </c>
      <c r="K1020" t="str">
        <f>VLOOKUP(J1020,Dictionary!B$20:C$36,2,FALSE)</f>
        <v>Wheelchair</v>
      </c>
      <c r="L1020" t="s">
        <v>5</v>
      </c>
      <c r="M1020" t="str">
        <f>VLOOKUP(L1020,Dictionary!B$50:C$51,2,FALSE)</f>
        <v>No</v>
      </c>
      <c r="N1020" t="s">
        <v>39195</v>
      </c>
      <c r="O1020" s="15">
        <f t="shared" si="159"/>
        <v>43738.838541666664</v>
      </c>
      <c r="P1020" s="12" t="s">
        <v>37604</v>
      </c>
      <c r="Q1020" s="15">
        <f t="shared" si="151"/>
        <v>43738.852870370371</v>
      </c>
      <c r="R1020" t="s">
        <v>37605</v>
      </c>
      <c r="S1020" t="s">
        <v>39210</v>
      </c>
      <c r="T1020" s="15">
        <f t="shared" si="152"/>
        <v>43738.875185185185</v>
      </c>
      <c r="U1020" s="12" t="s">
        <v>37606</v>
      </c>
      <c r="V1020" s="15">
        <f t="shared" si="153"/>
        <v>43738.877870370372</v>
      </c>
      <c r="W1020" s="12" t="s">
        <v>37607</v>
      </c>
      <c r="X1020" s="11">
        <f t="shared" si="154"/>
        <v>6.4444444491527975E-2</v>
      </c>
      <c r="Y1020" s="11">
        <f t="shared" si="155"/>
        <v>0.34388888895045966</v>
      </c>
      <c r="Z1020" s="11">
        <f t="shared" si="156"/>
        <v>9.8000000026077032</v>
      </c>
      <c r="AA1020" t="str">
        <f t="shared" si="157"/>
        <v>Late</v>
      </c>
    </row>
    <row r="1021" spans="1:27" x14ac:dyDescent="0.3">
      <c r="A1021">
        <f t="shared" si="158"/>
        <v>1020</v>
      </c>
      <c r="B1021" s="13" t="s">
        <v>39124</v>
      </c>
      <c r="C1021">
        <v>11840352</v>
      </c>
      <c r="D1021" s="15">
        <f t="shared" si="160"/>
        <v>43810.5</v>
      </c>
      <c r="E1021">
        <v>12</v>
      </c>
      <c r="F1021">
        <v>0</v>
      </c>
      <c r="G1021">
        <v>3</v>
      </c>
      <c r="H1021" t="s">
        <v>39191</v>
      </c>
      <c r="I1021" t="str">
        <f>VLOOKUP(H1021,Dictionary!B$41:C$45,2,FALSE)</f>
        <v>Arrow Taxi</v>
      </c>
      <c r="J1021" t="s">
        <v>25</v>
      </c>
      <c r="K1021" t="str">
        <f>VLOOKUP(J1021,Dictionary!B$20:C$36,2,FALSE)</f>
        <v>Ambulatory</v>
      </c>
      <c r="L1021" t="s">
        <v>11</v>
      </c>
      <c r="M1021" t="str">
        <f>VLOOKUP(L1021,Dictionary!B$50:C$51,2,FALSE)</f>
        <v>Yes</v>
      </c>
      <c r="N1021" t="s">
        <v>39195</v>
      </c>
      <c r="O1021" s="15">
        <f t="shared" si="159"/>
        <v>43810.497233796297</v>
      </c>
      <c r="P1021" s="12" t="s">
        <v>9120</v>
      </c>
      <c r="Q1021" s="15">
        <f t="shared" si="151"/>
        <v>43810.500868055555</v>
      </c>
      <c r="R1021" t="s">
        <v>25449</v>
      </c>
      <c r="S1021" t="s">
        <v>39206</v>
      </c>
      <c r="T1021" s="15">
        <f t="shared" si="152"/>
        <v>43810.510057870371</v>
      </c>
      <c r="U1021" s="12" t="s">
        <v>25450</v>
      </c>
      <c r="V1021" s="15">
        <f t="shared" si="153"/>
        <v>43810.510057870371</v>
      </c>
      <c r="W1021" s="12" t="s">
        <v>25450</v>
      </c>
      <c r="X1021" s="11">
        <f t="shared" si="154"/>
        <v>0</v>
      </c>
      <c r="Y1021" s="11">
        <f t="shared" si="155"/>
        <v>8.7222222180571407E-2</v>
      </c>
      <c r="Z1021" s="11">
        <f t="shared" si="156"/>
        <v>2.0933333323337138</v>
      </c>
      <c r="AA1021" t="str">
        <f t="shared" si="157"/>
        <v>On Time</v>
      </c>
    </row>
    <row r="1022" spans="1:27" x14ac:dyDescent="0.3">
      <c r="A1022">
        <f t="shared" si="158"/>
        <v>1021</v>
      </c>
      <c r="B1022" s="13" t="s">
        <v>39124</v>
      </c>
      <c r="C1022">
        <v>11840541</v>
      </c>
      <c r="D1022" s="15">
        <f t="shared" si="160"/>
        <v>43810.416666666664</v>
      </c>
      <c r="E1022">
        <v>10</v>
      </c>
      <c r="F1022">
        <v>0</v>
      </c>
      <c r="G1022">
        <v>3</v>
      </c>
      <c r="H1022" t="s">
        <v>39189</v>
      </c>
      <c r="I1022" t="str">
        <f>VLOOKUP(H1022,Dictionary!B$41:C$45,2,FALSE)</f>
        <v>Allied Taxi</v>
      </c>
      <c r="J1022" t="s">
        <v>10</v>
      </c>
      <c r="K1022" t="str">
        <f>VLOOKUP(J1022,Dictionary!B$20:C$36,2,FALSE)</f>
        <v>Walker</v>
      </c>
      <c r="L1022" t="s">
        <v>11</v>
      </c>
      <c r="M1022" t="str">
        <f>VLOOKUP(L1022,Dictionary!B$50:C$51,2,FALSE)</f>
        <v>Yes</v>
      </c>
      <c r="N1022" t="s">
        <v>39195</v>
      </c>
      <c r="O1022" s="15">
        <f t="shared" si="159"/>
        <v>43810.435046296298</v>
      </c>
      <c r="P1022" s="12" t="s">
        <v>29992</v>
      </c>
      <c r="Q1022" s="15">
        <f t="shared" si="151"/>
        <v>43810.437152777777</v>
      </c>
      <c r="R1022" t="s">
        <v>26952</v>
      </c>
      <c r="S1022" t="s">
        <v>39207</v>
      </c>
      <c r="T1022" s="15">
        <f t="shared" si="152"/>
        <v>43810.450706018521</v>
      </c>
      <c r="U1022" s="12" t="s">
        <v>29993</v>
      </c>
      <c r="V1022" s="15">
        <f t="shared" si="153"/>
        <v>43810.451828703706</v>
      </c>
      <c r="W1022" s="12" t="s">
        <v>29994</v>
      </c>
      <c r="X1022" s="11">
        <f t="shared" si="154"/>
        <v>2.6944444456603378E-2</v>
      </c>
      <c r="Y1022" s="11">
        <f t="shared" si="155"/>
        <v>5.05555554991588E-2</v>
      </c>
      <c r="Z1022" s="11">
        <f t="shared" si="156"/>
        <v>1.8599999989382923</v>
      </c>
      <c r="AA1022" t="str">
        <f t="shared" si="157"/>
        <v>Late</v>
      </c>
    </row>
    <row r="1023" spans="1:27" x14ac:dyDescent="0.3">
      <c r="A1023">
        <f t="shared" si="158"/>
        <v>1022</v>
      </c>
      <c r="B1023" s="13" t="s">
        <v>38792</v>
      </c>
      <c r="C1023">
        <v>10730040</v>
      </c>
      <c r="D1023" s="15">
        <f t="shared" si="160"/>
        <v>43478.416666666664</v>
      </c>
      <c r="E1023">
        <v>10</v>
      </c>
      <c r="F1023">
        <v>0</v>
      </c>
      <c r="G1023">
        <v>7</v>
      </c>
      <c r="H1023" t="s">
        <v>39191</v>
      </c>
      <c r="I1023" t="str">
        <f>VLOOKUP(H1023,Dictionary!B$41:C$45,2,FALSE)</f>
        <v>Arrow Taxi</v>
      </c>
      <c r="J1023" t="s">
        <v>53</v>
      </c>
      <c r="K1023" t="str">
        <f>VLOOKUP(J1023,Dictionary!B$20:C$36,2,FALSE)</f>
        <v>Wheelchair</v>
      </c>
      <c r="L1023" t="s">
        <v>5</v>
      </c>
      <c r="M1023" t="str">
        <f>VLOOKUP(L1023,Dictionary!B$50:C$51,2,FALSE)</f>
        <v>No</v>
      </c>
      <c r="N1023" t="s">
        <v>39195</v>
      </c>
      <c r="O1023" s="15">
        <f t="shared" si="159"/>
        <v>43478.406412037039</v>
      </c>
      <c r="P1023" s="12" t="s">
        <v>12355</v>
      </c>
      <c r="Q1023" s="15">
        <f t="shared" si="151"/>
        <v>43478.409756944442</v>
      </c>
      <c r="R1023" t="s">
        <v>12356</v>
      </c>
      <c r="S1023" t="s">
        <v>39205</v>
      </c>
      <c r="T1023" s="15">
        <f t="shared" si="152"/>
        <v>43478.413668981484</v>
      </c>
      <c r="U1023" s="12" t="s">
        <v>12357</v>
      </c>
      <c r="V1023" s="15">
        <f t="shared" si="153"/>
        <v>43478.415671296294</v>
      </c>
      <c r="W1023" s="12" t="s">
        <v>12358</v>
      </c>
      <c r="X1023" s="11">
        <f t="shared" si="154"/>
        <v>4.8055555438622832E-2</v>
      </c>
      <c r="Y1023" s="11">
        <f t="shared" si="155"/>
        <v>8.027777768438682E-2</v>
      </c>
      <c r="Z1023" s="11">
        <f t="shared" si="156"/>
        <v>3.0799999949522316</v>
      </c>
      <c r="AA1023" t="str">
        <f t="shared" si="157"/>
        <v>On Time</v>
      </c>
    </row>
    <row r="1024" spans="1:27" x14ac:dyDescent="0.3">
      <c r="A1024">
        <f t="shared" si="158"/>
        <v>1023</v>
      </c>
      <c r="B1024" s="13" t="s">
        <v>39119</v>
      </c>
      <c r="C1024">
        <v>11823170</v>
      </c>
      <c r="D1024" s="15">
        <f t="shared" si="160"/>
        <v>43805.416666666664</v>
      </c>
      <c r="E1024">
        <v>10</v>
      </c>
      <c r="F1024">
        <v>0</v>
      </c>
      <c r="G1024">
        <v>5</v>
      </c>
      <c r="H1024" t="s">
        <v>39190</v>
      </c>
      <c r="I1024" t="str">
        <f>VLOOKUP(H1024,Dictionary!B$41:C$45,2,FALSE)</f>
        <v>Big City Taxi</v>
      </c>
      <c r="J1024" t="s">
        <v>25</v>
      </c>
      <c r="K1024" t="str">
        <f>VLOOKUP(J1024,Dictionary!B$20:C$36,2,FALSE)</f>
        <v>Ambulatory</v>
      </c>
      <c r="L1024" t="s">
        <v>11</v>
      </c>
      <c r="M1024" t="str">
        <f>VLOOKUP(L1024,Dictionary!B$50:C$51,2,FALSE)</f>
        <v>Yes</v>
      </c>
      <c r="N1024" t="s">
        <v>39194</v>
      </c>
      <c r="O1024" s="15">
        <f t="shared" si="159"/>
        <v>43805.424456018518</v>
      </c>
      <c r="P1024" s="12" t="s">
        <v>10957</v>
      </c>
      <c r="Q1024" s="15">
        <f t="shared" si="151"/>
        <v>43805.42659722222</v>
      </c>
      <c r="R1024" t="s">
        <v>10958</v>
      </c>
      <c r="S1024" t="s">
        <v>39206</v>
      </c>
      <c r="T1024" s="15">
        <f t="shared" si="152"/>
        <v>43805.437777777777</v>
      </c>
      <c r="U1024" s="12" t="s">
        <v>10959</v>
      </c>
      <c r="V1024" s="15">
        <f t="shared" si="153"/>
        <v>43805.438391203701</v>
      </c>
      <c r="W1024" s="12" t="s">
        <v>10960</v>
      </c>
      <c r="X1024" s="11">
        <f t="shared" si="154"/>
        <v>1.4722222171258181E-2</v>
      </c>
      <c r="Y1024" s="11">
        <f t="shared" si="155"/>
        <v>5.1388888852670789E-2</v>
      </c>
      <c r="Z1024" s="11">
        <f t="shared" si="156"/>
        <v>1.5866666645742953</v>
      </c>
      <c r="AA1024" t="str">
        <f t="shared" si="157"/>
        <v>Late</v>
      </c>
    </row>
    <row r="1025" spans="1:27" x14ac:dyDescent="0.3">
      <c r="A1025">
        <f t="shared" si="158"/>
        <v>1024</v>
      </c>
      <c r="B1025" s="13" t="s">
        <v>38969</v>
      </c>
      <c r="C1025">
        <v>11305013</v>
      </c>
      <c r="D1025" s="15">
        <f t="shared" si="160"/>
        <v>43655.854166666664</v>
      </c>
      <c r="E1025">
        <v>20</v>
      </c>
      <c r="F1025">
        <v>30</v>
      </c>
      <c r="G1025">
        <v>2</v>
      </c>
      <c r="H1025" t="s">
        <v>39191</v>
      </c>
      <c r="I1025" t="str">
        <f>VLOOKUP(H1025,Dictionary!B$41:C$45,2,FALSE)</f>
        <v>Arrow Taxi</v>
      </c>
      <c r="J1025" t="s">
        <v>25</v>
      </c>
      <c r="K1025" t="str">
        <f>VLOOKUP(J1025,Dictionary!B$20:C$36,2,FALSE)</f>
        <v>Ambulatory</v>
      </c>
      <c r="L1025" t="s">
        <v>11</v>
      </c>
      <c r="M1025" t="str">
        <f>VLOOKUP(L1025,Dictionary!B$50:C$51,2,FALSE)</f>
        <v>Yes</v>
      </c>
      <c r="N1025" t="s">
        <v>39194</v>
      </c>
      <c r="O1025" s="15">
        <f t="shared" si="159"/>
        <v>43655.856956018521</v>
      </c>
      <c r="P1025" s="12" t="s">
        <v>36773</v>
      </c>
      <c r="Q1025" s="15">
        <f t="shared" si="151"/>
        <v>43655.857210648152</v>
      </c>
      <c r="R1025" t="s">
        <v>36774</v>
      </c>
      <c r="S1025" t="s">
        <v>39205</v>
      </c>
      <c r="T1025" s="15">
        <f t="shared" si="152"/>
        <v>43655.865624999999</v>
      </c>
      <c r="U1025" s="12" t="s">
        <v>36775</v>
      </c>
      <c r="V1025" s="15">
        <f t="shared" si="153"/>
        <v>43655.865624999999</v>
      </c>
      <c r="W1025" s="12" t="s">
        <v>36775</v>
      </c>
      <c r="X1025" s="11">
        <f t="shared" si="154"/>
        <v>0</v>
      </c>
      <c r="Y1025" s="11">
        <f t="shared" si="155"/>
        <v>6.1111111426725984E-3</v>
      </c>
      <c r="Z1025" s="11">
        <f t="shared" si="156"/>
        <v>0.14666666742414236</v>
      </c>
      <c r="AA1025" t="str">
        <f t="shared" si="157"/>
        <v>Late</v>
      </c>
    </row>
    <row r="1026" spans="1:27" x14ac:dyDescent="0.3">
      <c r="A1026">
        <f t="shared" si="158"/>
        <v>1025</v>
      </c>
      <c r="B1026" s="13" t="s">
        <v>39124</v>
      </c>
      <c r="C1026">
        <v>11840989</v>
      </c>
      <c r="D1026" s="15">
        <f t="shared" si="160"/>
        <v>43810.645833333336</v>
      </c>
      <c r="E1026">
        <v>15</v>
      </c>
      <c r="F1026">
        <v>30</v>
      </c>
      <c r="G1026">
        <v>3</v>
      </c>
      <c r="H1026" t="s">
        <v>39191</v>
      </c>
      <c r="I1026" t="str">
        <f>VLOOKUP(H1026,Dictionary!B$41:C$45,2,FALSE)</f>
        <v>Arrow Taxi</v>
      </c>
      <c r="J1026" t="s">
        <v>10</v>
      </c>
      <c r="K1026" t="str">
        <f>VLOOKUP(J1026,Dictionary!B$20:C$36,2,FALSE)</f>
        <v>Walker</v>
      </c>
      <c r="L1026" t="s">
        <v>11</v>
      </c>
      <c r="M1026" t="str">
        <f>VLOOKUP(L1026,Dictionary!B$50:C$51,2,FALSE)</f>
        <v>Yes</v>
      </c>
      <c r="N1026" t="s">
        <v>39194</v>
      </c>
      <c r="O1026" s="15">
        <f t="shared" si="159"/>
        <v>43810.652858796297</v>
      </c>
      <c r="P1026" s="12" t="s">
        <v>36799</v>
      </c>
      <c r="Q1026" s="15">
        <f t="shared" si="151"/>
        <v>43810.653564814813</v>
      </c>
      <c r="R1026" t="s">
        <v>9480</v>
      </c>
      <c r="S1026" t="s">
        <v>39207</v>
      </c>
      <c r="T1026" s="15">
        <f t="shared" si="152"/>
        <v>43810.667719907404</v>
      </c>
      <c r="U1026" s="12" t="s">
        <v>36800</v>
      </c>
      <c r="V1026" s="15">
        <f t="shared" si="153"/>
        <v>43810.670381944445</v>
      </c>
      <c r="W1026" s="12" t="s">
        <v>14558</v>
      </c>
      <c r="X1026" s="11">
        <f t="shared" si="154"/>
        <v>6.3888888980727643E-2</v>
      </c>
      <c r="Y1026" s="11">
        <f t="shared" si="155"/>
        <v>1.6944444389082491E-2</v>
      </c>
      <c r="Z1026" s="11">
        <f t="shared" si="156"/>
        <v>1.9400000008754432</v>
      </c>
      <c r="AA1026" t="str">
        <f t="shared" si="157"/>
        <v>Late</v>
      </c>
    </row>
    <row r="1027" spans="1:27" x14ac:dyDescent="0.3">
      <c r="A1027">
        <f t="shared" si="158"/>
        <v>1026</v>
      </c>
      <c r="B1027" s="13" t="s">
        <v>38971</v>
      </c>
      <c r="C1027">
        <v>11312961</v>
      </c>
      <c r="D1027" s="15">
        <f t="shared" si="160"/>
        <v>43657.416666666664</v>
      </c>
      <c r="E1027">
        <v>10</v>
      </c>
      <c r="F1027">
        <v>0</v>
      </c>
      <c r="G1027">
        <v>4</v>
      </c>
      <c r="H1027" t="s">
        <v>39191</v>
      </c>
      <c r="I1027" t="str">
        <f>VLOOKUP(H1027,Dictionary!B$41:C$45,2,FALSE)</f>
        <v>Arrow Taxi</v>
      </c>
      <c r="J1027" t="s">
        <v>53</v>
      </c>
      <c r="K1027" t="str">
        <f>VLOOKUP(J1027,Dictionary!B$20:C$36,2,FALSE)</f>
        <v>Wheelchair</v>
      </c>
      <c r="L1027" t="s">
        <v>5</v>
      </c>
      <c r="M1027" t="str">
        <f>VLOOKUP(L1027,Dictionary!B$50:C$51,2,FALSE)</f>
        <v>No</v>
      </c>
      <c r="N1027" t="s">
        <v>39195</v>
      </c>
      <c r="O1027" s="15">
        <f t="shared" si="159"/>
        <v>43657.429803240739</v>
      </c>
      <c r="P1027" s="12" t="s">
        <v>17250</v>
      </c>
      <c r="Q1027" s="15">
        <f t="shared" ref="Q1027:Q1090" si="161">DATE(LEFT(B1027,4),MID(B1027,6,2),RIGHT(B1027,2))+TIME(LEFT(R1027,2),MID(R1027,4,2),RIGHT(R1027,2))</f>
        <v>43657.432615740741</v>
      </c>
      <c r="R1027" t="s">
        <v>17251</v>
      </c>
      <c r="S1027" t="s">
        <v>39206</v>
      </c>
      <c r="T1027" s="15">
        <f t="shared" ref="T1027:T1090" si="162">DATE(LEFT(B1027,4),MID(B1027,6,2),RIGHT(B1027,2))+TIME(LEFT(U1027,2),MID(U1027,4,2),RIGHT(U1027,2))</f>
        <v>43657.442314814813</v>
      </c>
      <c r="U1027" s="12" t="s">
        <v>17252</v>
      </c>
      <c r="V1027" s="15">
        <f t="shared" ref="V1027:V1090" si="163">DATE(LEFT(B1027,4),MID(B1027,6,2),RIGHT(B1027,2))+TIME(LEFT(W1027,2),MID(W1027,4,2),RIGHT(W1027,2))</f>
        <v>43657.444120370368</v>
      </c>
      <c r="W1027" s="12" t="s">
        <v>17253</v>
      </c>
      <c r="X1027" s="11">
        <f t="shared" ref="X1027:X1090" si="164">(V1027-T1027)*24</f>
        <v>4.3333333334885538E-2</v>
      </c>
      <c r="Y1027" s="11">
        <f t="shared" ref="Y1027:Y1090" si="165">(Q1027-O1027)*24</f>
        <v>6.7500000062864274E-2</v>
      </c>
      <c r="Z1027" s="11">
        <f t="shared" ref="Z1027:Z1090" si="166">(X1027+Y1027)*24</f>
        <v>2.6600000015459955</v>
      </c>
      <c r="AA1027" t="str">
        <f t="shared" ref="AA1027:AA1090" si="167">IF(O1027&gt;D1027,"Late","On Time")</f>
        <v>Late</v>
      </c>
    </row>
    <row r="1028" spans="1:27" x14ac:dyDescent="0.3">
      <c r="A1028">
        <f t="shared" ref="A1028:A1091" si="168">SUM(A1027+1)</f>
        <v>1027</v>
      </c>
      <c r="B1028" s="13" t="s">
        <v>39122</v>
      </c>
      <c r="C1028">
        <v>11830715</v>
      </c>
      <c r="D1028" s="15">
        <f t="shared" si="160"/>
        <v>43808.59375</v>
      </c>
      <c r="E1028">
        <v>14</v>
      </c>
      <c r="F1028">
        <v>15</v>
      </c>
      <c r="G1028">
        <v>1</v>
      </c>
      <c r="H1028" t="s">
        <v>39189</v>
      </c>
      <c r="I1028" t="str">
        <f>VLOOKUP(H1028,Dictionary!B$41:C$45,2,FALSE)</f>
        <v>Allied Taxi</v>
      </c>
      <c r="J1028" t="s">
        <v>25</v>
      </c>
      <c r="K1028" t="str">
        <f>VLOOKUP(J1028,Dictionary!B$20:C$36,2,FALSE)</f>
        <v>Ambulatory</v>
      </c>
      <c r="L1028" t="s">
        <v>11</v>
      </c>
      <c r="M1028" t="str">
        <f>VLOOKUP(L1028,Dictionary!B$50:C$51,2,FALSE)</f>
        <v>Yes</v>
      </c>
      <c r="N1028" t="s">
        <v>39195</v>
      </c>
      <c r="O1028" s="15">
        <f t="shared" ref="O1028:O1091" si="169">DATE(LEFT(B1028,4),MID(B1028,6,2),RIGHT(B1028,2))+TIME(LEFT(P1028,2),MID(P1028,4,2),RIGHT(P1028,2))</f>
        <v>43808.586550925924</v>
      </c>
      <c r="P1028" s="12" t="s">
        <v>3779</v>
      </c>
      <c r="Q1028" s="15">
        <f t="shared" si="161"/>
        <v>43808.586550925924</v>
      </c>
      <c r="R1028" t="s">
        <v>3779</v>
      </c>
      <c r="S1028" t="s">
        <v>39205</v>
      </c>
      <c r="T1028" s="15">
        <f t="shared" si="162"/>
        <v>43808.590555555558</v>
      </c>
      <c r="U1028" s="12" t="s">
        <v>3780</v>
      </c>
      <c r="V1028" s="15">
        <f t="shared" si="163"/>
        <v>43808.592268518521</v>
      </c>
      <c r="W1028" s="12" t="s">
        <v>3781</v>
      </c>
      <c r="X1028" s="11">
        <f t="shared" si="164"/>
        <v>4.1111111117061228E-2</v>
      </c>
      <c r="Y1028" s="11">
        <f t="shared" si="165"/>
        <v>0</v>
      </c>
      <c r="Z1028" s="11">
        <f t="shared" si="166"/>
        <v>0.98666666680946946</v>
      </c>
      <c r="AA1028" t="str">
        <f t="shared" si="167"/>
        <v>On Time</v>
      </c>
    </row>
    <row r="1029" spans="1:27" x14ac:dyDescent="0.3">
      <c r="A1029">
        <f t="shared" si="168"/>
        <v>1028</v>
      </c>
      <c r="B1029" s="13" t="s">
        <v>38831</v>
      </c>
      <c r="C1029">
        <v>10850041</v>
      </c>
      <c r="D1029" s="15">
        <f t="shared" ref="D1029:D1092" si="170">DATE(LEFT(B1029,4),MID(B1029,6,2),RIGHT(B1029,2))+TIME(E1029,F1029,0)</f>
        <v>43517.354166666664</v>
      </c>
      <c r="E1029">
        <v>8</v>
      </c>
      <c r="F1029">
        <v>30</v>
      </c>
      <c r="G1029">
        <v>4</v>
      </c>
      <c r="H1029" t="s">
        <v>39190</v>
      </c>
      <c r="I1029" t="str">
        <f>VLOOKUP(H1029,Dictionary!B$41:C$45,2,FALSE)</f>
        <v>Big City Taxi</v>
      </c>
      <c r="J1029" t="s">
        <v>25</v>
      </c>
      <c r="K1029" t="str">
        <f>VLOOKUP(J1029,Dictionary!B$20:C$36,2,FALSE)</f>
        <v>Ambulatory</v>
      </c>
      <c r="L1029" t="s">
        <v>11</v>
      </c>
      <c r="M1029" t="str">
        <f>VLOOKUP(L1029,Dictionary!B$50:C$51,2,FALSE)</f>
        <v>Yes</v>
      </c>
      <c r="N1029" t="s">
        <v>39194</v>
      </c>
      <c r="O1029" s="15">
        <f t="shared" si="169"/>
        <v>43517.344571759262</v>
      </c>
      <c r="P1029" s="12" t="s">
        <v>14046</v>
      </c>
      <c r="Q1029" s="15">
        <f t="shared" si="161"/>
        <v>43517.344571759262</v>
      </c>
      <c r="R1029" t="s">
        <v>14046</v>
      </c>
      <c r="S1029" t="s">
        <v>39206</v>
      </c>
      <c r="T1029" s="15">
        <f t="shared" si="162"/>
        <v>43517.358368055553</v>
      </c>
      <c r="U1029" s="12" t="s">
        <v>14047</v>
      </c>
      <c r="V1029" s="15">
        <f t="shared" si="163"/>
        <v>43517.360497685186</v>
      </c>
      <c r="W1029" s="12" t="s">
        <v>14048</v>
      </c>
      <c r="X1029" s="11">
        <f t="shared" si="164"/>
        <v>5.1111111184582114E-2</v>
      </c>
      <c r="Y1029" s="11">
        <f t="shared" si="165"/>
        <v>0</v>
      </c>
      <c r="Z1029" s="11">
        <f t="shared" si="166"/>
        <v>1.2266666684299707</v>
      </c>
      <c r="AA1029" t="str">
        <f t="shared" si="167"/>
        <v>On Time</v>
      </c>
    </row>
    <row r="1030" spans="1:27" x14ac:dyDescent="0.3">
      <c r="A1030">
        <f t="shared" si="168"/>
        <v>1029</v>
      </c>
      <c r="B1030" s="13" t="s">
        <v>39034</v>
      </c>
      <c r="C1030">
        <v>11536405</v>
      </c>
      <c r="D1030" s="15">
        <f t="shared" si="170"/>
        <v>43720.4375</v>
      </c>
      <c r="E1030">
        <v>10</v>
      </c>
      <c r="F1030">
        <v>30</v>
      </c>
      <c r="G1030">
        <v>4</v>
      </c>
      <c r="H1030" t="s">
        <v>39189</v>
      </c>
      <c r="I1030" t="str">
        <f>VLOOKUP(H1030,Dictionary!B$41:C$45,2,FALSE)</f>
        <v>Allied Taxi</v>
      </c>
      <c r="J1030" t="s">
        <v>25</v>
      </c>
      <c r="K1030" t="str">
        <f>VLOOKUP(J1030,Dictionary!B$20:C$36,2,FALSE)</f>
        <v>Ambulatory</v>
      </c>
      <c r="L1030" t="s">
        <v>11</v>
      </c>
      <c r="M1030" t="str">
        <f>VLOOKUP(L1030,Dictionary!B$50:C$51,2,FALSE)</f>
        <v>Yes</v>
      </c>
      <c r="N1030" t="s">
        <v>39195</v>
      </c>
      <c r="O1030" s="15">
        <f t="shared" si="169"/>
        <v>43720.438356481478</v>
      </c>
      <c r="P1030" s="12" t="s">
        <v>11197</v>
      </c>
      <c r="Q1030" s="15">
        <f t="shared" si="161"/>
        <v>43720.44332175926</v>
      </c>
      <c r="R1030" t="s">
        <v>11198</v>
      </c>
      <c r="S1030" t="s">
        <v>39210</v>
      </c>
      <c r="T1030" s="15">
        <f t="shared" si="162"/>
        <v>43720.47446759259</v>
      </c>
      <c r="U1030" s="12" t="s">
        <v>11199</v>
      </c>
      <c r="V1030" s="15">
        <f t="shared" si="163"/>
        <v>43720.47446759259</v>
      </c>
      <c r="W1030" s="12" t="s">
        <v>11199</v>
      </c>
      <c r="X1030" s="11">
        <f t="shared" si="164"/>
        <v>0</v>
      </c>
      <c r="Y1030" s="11">
        <f t="shared" si="165"/>
        <v>0.11916666675824672</v>
      </c>
      <c r="Z1030" s="11">
        <f t="shared" si="166"/>
        <v>2.8600000021979213</v>
      </c>
      <c r="AA1030" t="str">
        <f t="shared" si="167"/>
        <v>Late</v>
      </c>
    </row>
    <row r="1031" spans="1:27" x14ac:dyDescent="0.3">
      <c r="A1031">
        <f t="shared" si="168"/>
        <v>1030</v>
      </c>
      <c r="B1031" s="13" t="s">
        <v>39026</v>
      </c>
      <c r="C1031">
        <v>11532501</v>
      </c>
      <c r="D1031" s="15">
        <f t="shared" si="170"/>
        <v>43712.495138888888</v>
      </c>
      <c r="E1031">
        <v>11</v>
      </c>
      <c r="F1031">
        <v>53</v>
      </c>
      <c r="G1031">
        <v>3</v>
      </c>
      <c r="H1031" t="s">
        <v>39189</v>
      </c>
      <c r="I1031" t="str">
        <f>VLOOKUP(H1031,Dictionary!B$41:C$45,2,FALSE)</f>
        <v>Allied Taxi</v>
      </c>
      <c r="J1031" t="s">
        <v>25</v>
      </c>
      <c r="K1031" t="str">
        <f>VLOOKUP(J1031,Dictionary!B$20:C$36,2,FALSE)</f>
        <v>Ambulatory</v>
      </c>
      <c r="L1031" t="s">
        <v>11</v>
      </c>
      <c r="M1031" t="str">
        <f>VLOOKUP(L1031,Dictionary!B$50:C$51,2,FALSE)</f>
        <v>Yes</v>
      </c>
      <c r="N1031" t="s">
        <v>39195</v>
      </c>
      <c r="O1031" s="15">
        <f t="shared" si="169"/>
        <v>43712.49800925926</v>
      </c>
      <c r="P1031" s="12" t="s">
        <v>27221</v>
      </c>
      <c r="Q1031" s="15">
        <f t="shared" si="161"/>
        <v>43712.500497685185</v>
      </c>
      <c r="R1031" t="s">
        <v>14809</v>
      </c>
      <c r="S1031" t="s">
        <v>39210</v>
      </c>
      <c r="T1031" s="15">
        <f t="shared" si="162"/>
        <v>43712.539687500001</v>
      </c>
      <c r="U1031" s="12" t="s">
        <v>30219</v>
      </c>
      <c r="V1031" s="15">
        <f t="shared" si="163"/>
        <v>43712.539687500001</v>
      </c>
      <c r="W1031" s="12" t="s">
        <v>30219</v>
      </c>
      <c r="X1031" s="11">
        <f t="shared" si="164"/>
        <v>0</v>
      </c>
      <c r="Y1031" s="11">
        <f t="shared" si="165"/>
        <v>5.9722222213167697E-2</v>
      </c>
      <c r="Z1031" s="11">
        <f t="shared" si="166"/>
        <v>1.4333333331160247</v>
      </c>
      <c r="AA1031" t="str">
        <f t="shared" si="167"/>
        <v>Late</v>
      </c>
    </row>
    <row r="1032" spans="1:27" x14ac:dyDescent="0.3">
      <c r="A1032">
        <f t="shared" si="168"/>
        <v>1031</v>
      </c>
      <c r="B1032" s="13" t="s">
        <v>38916</v>
      </c>
      <c r="C1032">
        <v>11123244</v>
      </c>
      <c r="D1032" s="15">
        <f t="shared" si="170"/>
        <v>43602.666666666664</v>
      </c>
      <c r="E1032">
        <v>16</v>
      </c>
      <c r="F1032">
        <v>0</v>
      </c>
      <c r="G1032">
        <v>5</v>
      </c>
      <c r="H1032" t="s">
        <v>39190</v>
      </c>
      <c r="I1032" t="str">
        <f>VLOOKUP(H1032,Dictionary!B$41:C$45,2,FALSE)</f>
        <v>Big City Taxi</v>
      </c>
      <c r="J1032" t="s">
        <v>25</v>
      </c>
      <c r="K1032" t="str">
        <f>VLOOKUP(J1032,Dictionary!B$20:C$36,2,FALSE)</f>
        <v>Ambulatory</v>
      </c>
      <c r="L1032" t="s">
        <v>11</v>
      </c>
      <c r="M1032" t="str">
        <f>VLOOKUP(L1032,Dictionary!B$50:C$51,2,FALSE)</f>
        <v>Yes</v>
      </c>
      <c r="N1032" t="s">
        <v>39195</v>
      </c>
      <c r="O1032" s="15">
        <f t="shared" si="169"/>
        <v>43602.671400462961</v>
      </c>
      <c r="P1032" s="12" t="s">
        <v>6637</v>
      </c>
      <c r="Q1032" s="15">
        <f t="shared" si="161"/>
        <v>43602.671400462961</v>
      </c>
      <c r="R1032" t="s">
        <v>6637</v>
      </c>
      <c r="S1032" t="s">
        <v>39207</v>
      </c>
      <c r="T1032" s="15">
        <f t="shared" si="162"/>
        <v>43602.687604166669</v>
      </c>
      <c r="U1032" s="12" t="s">
        <v>6638</v>
      </c>
      <c r="V1032" s="15">
        <f t="shared" si="163"/>
        <v>43602.688599537039</v>
      </c>
      <c r="W1032" s="12" t="s">
        <v>6639</v>
      </c>
      <c r="X1032" s="11">
        <f t="shared" si="164"/>
        <v>2.3888888885267079E-2</v>
      </c>
      <c r="Y1032" s="11">
        <f t="shared" si="165"/>
        <v>0</v>
      </c>
      <c r="Z1032" s="11">
        <f t="shared" si="166"/>
        <v>0.57333333324640989</v>
      </c>
      <c r="AA1032" t="str">
        <f t="shared" si="167"/>
        <v>Late</v>
      </c>
    </row>
    <row r="1033" spans="1:27" x14ac:dyDescent="0.3">
      <c r="A1033">
        <f t="shared" si="168"/>
        <v>1032</v>
      </c>
      <c r="B1033" s="13" t="s">
        <v>39032</v>
      </c>
      <c r="C1033">
        <v>11549359</v>
      </c>
      <c r="D1033" s="15">
        <f t="shared" si="170"/>
        <v>43718.552083333336</v>
      </c>
      <c r="E1033">
        <v>13</v>
      </c>
      <c r="F1033">
        <v>15</v>
      </c>
      <c r="G1033">
        <v>2</v>
      </c>
      <c r="H1033" t="s">
        <v>39190</v>
      </c>
      <c r="I1033" t="str">
        <f>VLOOKUP(H1033,Dictionary!B$41:C$45,2,FALSE)</f>
        <v>Big City Taxi</v>
      </c>
      <c r="J1033" t="s">
        <v>10</v>
      </c>
      <c r="K1033" t="str">
        <f>VLOOKUP(J1033,Dictionary!B$20:C$36,2,FALSE)</f>
        <v>Walker</v>
      </c>
      <c r="L1033" t="s">
        <v>11</v>
      </c>
      <c r="M1033" t="str">
        <f>VLOOKUP(L1033,Dictionary!B$50:C$51,2,FALSE)</f>
        <v>Yes</v>
      </c>
      <c r="N1033" t="s">
        <v>39195</v>
      </c>
      <c r="O1033" s="15">
        <f t="shared" si="169"/>
        <v>43718.548761574071</v>
      </c>
      <c r="P1033" s="12" t="s">
        <v>6485</v>
      </c>
      <c r="Q1033" s="15">
        <f t="shared" si="161"/>
        <v>43718.551053240742</v>
      </c>
      <c r="R1033" t="s">
        <v>6486</v>
      </c>
      <c r="S1033" t="s">
        <v>39205</v>
      </c>
      <c r="T1033" s="15">
        <f t="shared" si="162"/>
        <v>43718.556898148148</v>
      </c>
      <c r="U1033" s="12" t="s">
        <v>6487</v>
      </c>
      <c r="V1033" s="15">
        <f t="shared" si="163"/>
        <v>43718.557511574072</v>
      </c>
      <c r="W1033" s="12" t="s">
        <v>6488</v>
      </c>
      <c r="X1033" s="11">
        <f t="shared" si="164"/>
        <v>1.4722222171258181E-2</v>
      </c>
      <c r="Y1033" s="11">
        <f t="shared" si="165"/>
        <v>5.5000000109430403E-2</v>
      </c>
      <c r="Z1033" s="11">
        <f t="shared" si="166"/>
        <v>1.673333334736526</v>
      </c>
      <c r="AA1033" t="str">
        <f t="shared" si="167"/>
        <v>On Time</v>
      </c>
    </row>
    <row r="1034" spans="1:27" x14ac:dyDescent="0.3">
      <c r="A1034">
        <f t="shared" si="168"/>
        <v>1033</v>
      </c>
      <c r="B1034" s="13" t="s">
        <v>38951</v>
      </c>
      <c r="C1034">
        <v>11295673</v>
      </c>
      <c r="D1034" s="15">
        <f t="shared" si="170"/>
        <v>43637.494444444441</v>
      </c>
      <c r="E1034">
        <v>11</v>
      </c>
      <c r="F1034">
        <v>52</v>
      </c>
      <c r="G1034">
        <v>5</v>
      </c>
      <c r="H1034" t="s">
        <v>39190</v>
      </c>
      <c r="I1034" t="str">
        <f>VLOOKUP(H1034,Dictionary!B$41:C$45,2,FALSE)</f>
        <v>Big City Taxi</v>
      </c>
      <c r="J1034" t="s">
        <v>10</v>
      </c>
      <c r="K1034" t="str">
        <f>VLOOKUP(J1034,Dictionary!B$20:C$36,2,FALSE)</f>
        <v>Walker</v>
      </c>
      <c r="L1034" t="s">
        <v>11</v>
      </c>
      <c r="M1034" t="str">
        <f>VLOOKUP(L1034,Dictionary!B$50:C$51,2,FALSE)</f>
        <v>Yes</v>
      </c>
      <c r="N1034" t="s">
        <v>39195</v>
      </c>
      <c r="O1034" s="15">
        <f t="shared" si="169"/>
        <v>43637.499409722222</v>
      </c>
      <c r="P1034" s="12" t="s">
        <v>26825</v>
      </c>
      <c r="Q1034" s="15">
        <f t="shared" si="161"/>
        <v>43637.504594907405</v>
      </c>
      <c r="R1034" t="s">
        <v>26826</v>
      </c>
      <c r="S1034" t="s">
        <v>39207</v>
      </c>
      <c r="T1034" s="15">
        <f t="shared" si="162"/>
        <v>43637.514675925922</v>
      </c>
      <c r="U1034" s="12" t="s">
        <v>357</v>
      </c>
      <c r="V1034" s="15">
        <f t="shared" si="163"/>
        <v>43637.516111111108</v>
      </c>
      <c r="W1034" s="12" t="s">
        <v>26827</v>
      </c>
      <c r="X1034" s="11">
        <f t="shared" si="164"/>
        <v>3.4444444463588297E-2</v>
      </c>
      <c r="Y1034" s="11">
        <f t="shared" si="165"/>
        <v>0.12444444437278435</v>
      </c>
      <c r="Z1034" s="11">
        <f t="shared" si="166"/>
        <v>3.8133333320729434</v>
      </c>
      <c r="AA1034" t="str">
        <f t="shared" si="167"/>
        <v>Late</v>
      </c>
    </row>
    <row r="1035" spans="1:27" x14ac:dyDescent="0.3">
      <c r="A1035">
        <f t="shared" si="168"/>
        <v>1034</v>
      </c>
      <c r="B1035" s="13" t="s">
        <v>38887</v>
      </c>
      <c r="C1035">
        <v>11032137</v>
      </c>
      <c r="D1035" s="15">
        <f t="shared" si="170"/>
        <v>43573.625</v>
      </c>
      <c r="E1035">
        <v>15</v>
      </c>
      <c r="F1035">
        <v>0</v>
      </c>
      <c r="G1035">
        <v>4</v>
      </c>
      <c r="H1035" t="s">
        <v>39191</v>
      </c>
      <c r="I1035" t="str">
        <f>VLOOKUP(H1035,Dictionary!B$41:C$45,2,FALSE)</f>
        <v>Arrow Taxi</v>
      </c>
      <c r="J1035" t="s">
        <v>53</v>
      </c>
      <c r="K1035" t="str">
        <f>VLOOKUP(J1035,Dictionary!B$20:C$36,2,FALSE)</f>
        <v>Wheelchair</v>
      </c>
      <c r="L1035" t="s">
        <v>5</v>
      </c>
      <c r="M1035" t="str">
        <f>VLOOKUP(L1035,Dictionary!B$50:C$51,2,FALSE)</f>
        <v>No</v>
      </c>
      <c r="N1035" t="s">
        <v>39194</v>
      </c>
      <c r="O1035" s="15">
        <f t="shared" si="169"/>
        <v>43573.613321759258</v>
      </c>
      <c r="P1035" s="12" t="s">
        <v>19314</v>
      </c>
      <c r="Q1035" s="15">
        <f t="shared" si="161"/>
        <v>43573.616886574076</v>
      </c>
      <c r="R1035" t="s">
        <v>19315</v>
      </c>
      <c r="S1035" t="s">
        <v>39205</v>
      </c>
      <c r="T1035" s="15">
        <f t="shared" si="162"/>
        <v>43573.621759259258</v>
      </c>
      <c r="U1035" s="12" t="s">
        <v>17848</v>
      </c>
      <c r="V1035" s="15">
        <f t="shared" si="163"/>
        <v>43573.624108796299</v>
      </c>
      <c r="W1035" s="12" t="s">
        <v>19316</v>
      </c>
      <c r="X1035" s="11">
        <f t="shared" si="164"/>
        <v>5.6388888973742723E-2</v>
      </c>
      <c r="Y1035" s="11">
        <f t="shared" si="165"/>
        <v>8.5555555648170412E-2</v>
      </c>
      <c r="Z1035" s="11">
        <f t="shared" si="166"/>
        <v>3.4066666709259152</v>
      </c>
      <c r="AA1035" t="str">
        <f t="shared" si="167"/>
        <v>On Time</v>
      </c>
    </row>
    <row r="1036" spans="1:27" x14ac:dyDescent="0.3">
      <c r="A1036">
        <f t="shared" si="168"/>
        <v>1035</v>
      </c>
      <c r="B1036" s="13" t="s">
        <v>38928</v>
      </c>
      <c r="C1036">
        <v>11199147</v>
      </c>
      <c r="D1036" s="15">
        <f t="shared" si="170"/>
        <v>43614.46875</v>
      </c>
      <c r="E1036">
        <v>11</v>
      </c>
      <c r="F1036">
        <v>15</v>
      </c>
      <c r="G1036">
        <v>3</v>
      </c>
      <c r="H1036" t="s">
        <v>39189</v>
      </c>
      <c r="I1036" t="str">
        <f>VLOOKUP(H1036,Dictionary!B$41:C$45,2,FALSE)</f>
        <v>Allied Taxi</v>
      </c>
      <c r="J1036" t="s">
        <v>10</v>
      </c>
      <c r="K1036" t="str">
        <f>VLOOKUP(J1036,Dictionary!B$20:C$36,2,FALSE)</f>
        <v>Walker</v>
      </c>
      <c r="L1036" t="s">
        <v>11</v>
      </c>
      <c r="M1036" t="str">
        <f>VLOOKUP(L1036,Dictionary!B$50:C$51,2,FALSE)</f>
        <v>Yes</v>
      </c>
      <c r="N1036" t="s">
        <v>39195</v>
      </c>
      <c r="O1036" s="15">
        <f t="shared" si="169"/>
        <v>43614.475300925929</v>
      </c>
      <c r="P1036" s="12" t="s">
        <v>38383</v>
      </c>
      <c r="Q1036" s="15">
        <f t="shared" si="161"/>
        <v>43614.480497685188</v>
      </c>
      <c r="R1036" t="s">
        <v>38384</v>
      </c>
      <c r="S1036" t="s">
        <v>39206</v>
      </c>
      <c r="T1036" s="15">
        <f t="shared" si="162"/>
        <v>43614.485532407409</v>
      </c>
      <c r="U1036" s="12" t="s">
        <v>38385</v>
      </c>
      <c r="V1036" s="15">
        <f t="shared" si="163"/>
        <v>43614.485960648148</v>
      </c>
      <c r="W1036" s="12" t="s">
        <v>1183</v>
      </c>
      <c r="X1036" s="11">
        <f t="shared" si="164"/>
        <v>1.0277777735609561E-2</v>
      </c>
      <c r="Y1036" s="11">
        <f t="shared" si="165"/>
        <v>0.124722222215496</v>
      </c>
      <c r="Z1036" s="11">
        <f t="shared" si="166"/>
        <v>3.2399999988265336</v>
      </c>
      <c r="AA1036" t="str">
        <f t="shared" si="167"/>
        <v>Late</v>
      </c>
    </row>
    <row r="1037" spans="1:27" x14ac:dyDescent="0.3">
      <c r="A1037">
        <f t="shared" si="168"/>
        <v>1036</v>
      </c>
      <c r="B1037" s="13" t="s">
        <v>38924</v>
      </c>
      <c r="C1037">
        <v>11171010</v>
      </c>
      <c r="D1037" s="15">
        <f t="shared" si="170"/>
        <v>43610.416666666664</v>
      </c>
      <c r="E1037">
        <v>10</v>
      </c>
      <c r="F1037">
        <v>0</v>
      </c>
      <c r="G1037">
        <v>6</v>
      </c>
      <c r="H1037" t="s">
        <v>39190</v>
      </c>
      <c r="I1037" t="str">
        <f>VLOOKUP(H1037,Dictionary!B$41:C$45,2,FALSE)</f>
        <v>Big City Taxi</v>
      </c>
      <c r="J1037" t="s">
        <v>25</v>
      </c>
      <c r="K1037" t="str">
        <f>VLOOKUP(J1037,Dictionary!B$20:C$36,2,FALSE)</f>
        <v>Ambulatory</v>
      </c>
      <c r="L1037" t="s">
        <v>11</v>
      </c>
      <c r="M1037" t="str">
        <f>VLOOKUP(L1037,Dictionary!B$50:C$51,2,FALSE)</f>
        <v>Yes</v>
      </c>
      <c r="N1037" t="s">
        <v>39194</v>
      </c>
      <c r="O1037" s="15">
        <f t="shared" si="169"/>
        <v>43610.415185185186</v>
      </c>
      <c r="P1037" s="12" t="s">
        <v>21068</v>
      </c>
      <c r="Q1037" s="15">
        <f t="shared" si="161"/>
        <v>43610.417141203703</v>
      </c>
      <c r="R1037" t="s">
        <v>20322</v>
      </c>
      <c r="S1037" t="s">
        <v>39206</v>
      </c>
      <c r="T1037" s="15">
        <f t="shared" si="162"/>
        <v>43610.425925925927</v>
      </c>
      <c r="U1037" s="12" t="s">
        <v>21069</v>
      </c>
      <c r="V1037" s="15">
        <f t="shared" si="163"/>
        <v>43610.427847222221</v>
      </c>
      <c r="W1037" s="12" t="s">
        <v>21070</v>
      </c>
      <c r="X1037" s="11">
        <f t="shared" si="164"/>
        <v>4.611111106351018E-2</v>
      </c>
      <c r="Y1037" s="11">
        <f t="shared" si="165"/>
        <v>4.6944444417022169E-2</v>
      </c>
      <c r="Z1037" s="11">
        <f t="shared" si="166"/>
        <v>2.2333333315327764</v>
      </c>
      <c r="AA1037" t="str">
        <f t="shared" si="167"/>
        <v>On Time</v>
      </c>
    </row>
    <row r="1038" spans="1:27" x14ac:dyDescent="0.3">
      <c r="A1038">
        <f t="shared" si="168"/>
        <v>1037</v>
      </c>
      <c r="B1038" s="13" t="s">
        <v>39131</v>
      </c>
      <c r="C1038">
        <v>11864315</v>
      </c>
      <c r="D1038" s="15">
        <f t="shared" si="170"/>
        <v>43817.375</v>
      </c>
      <c r="E1038">
        <v>9</v>
      </c>
      <c r="F1038">
        <v>0</v>
      </c>
      <c r="G1038">
        <v>3</v>
      </c>
      <c r="H1038" t="s">
        <v>39191</v>
      </c>
      <c r="I1038" t="str">
        <f>VLOOKUP(H1038,Dictionary!B$41:C$45,2,FALSE)</f>
        <v>Arrow Taxi</v>
      </c>
      <c r="J1038" t="s">
        <v>25</v>
      </c>
      <c r="K1038" t="str">
        <f>VLOOKUP(J1038,Dictionary!B$20:C$36,2,FALSE)</f>
        <v>Ambulatory</v>
      </c>
      <c r="L1038" t="s">
        <v>11</v>
      </c>
      <c r="M1038" t="str">
        <f>VLOOKUP(L1038,Dictionary!B$50:C$51,2,FALSE)</f>
        <v>Yes</v>
      </c>
      <c r="N1038" t="s">
        <v>39194</v>
      </c>
      <c r="O1038" s="15">
        <f t="shared" si="169"/>
        <v>43817.389039351852</v>
      </c>
      <c r="P1038" s="12" t="s">
        <v>12515</v>
      </c>
      <c r="Q1038" s="15">
        <f t="shared" si="161"/>
        <v>43817.389849537038</v>
      </c>
      <c r="R1038" t="s">
        <v>12516</v>
      </c>
      <c r="S1038" t="s">
        <v>39207</v>
      </c>
      <c r="T1038" s="15">
        <f t="shared" si="162"/>
        <v>43817.402812499997</v>
      </c>
      <c r="U1038" s="12" t="s">
        <v>16963</v>
      </c>
      <c r="V1038" s="15">
        <f t="shared" si="163"/>
        <v>43817.404166666667</v>
      </c>
      <c r="W1038" s="12" t="s">
        <v>16964</v>
      </c>
      <c r="X1038" s="11">
        <f t="shared" si="164"/>
        <v>3.2500000088475645E-2</v>
      </c>
      <c r="Y1038" s="11">
        <f t="shared" si="165"/>
        <v>1.9444444449618459E-2</v>
      </c>
      <c r="Z1038" s="11">
        <f t="shared" si="166"/>
        <v>1.2466666689142585</v>
      </c>
      <c r="AA1038" t="str">
        <f t="shared" si="167"/>
        <v>Late</v>
      </c>
    </row>
    <row r="1039" spans="1:27" x14ac:dyDescent="0.3">
      <c r="A1039">
        <f t="shared" si="168"/>
        <v>1038</v>
      </c>
      <c r="B1039" s="13" t="s">
        <v>38943</v>
      </c>
      <c r="C1039">
        <v>11266325</v>
      </c>
      <c r="D1039" s="15">
        <f t="shared" si="170"/>
        <v>43629.65625</v>
      </c>
      <c r="E1039">
        <v>15</v>
      </c>
      <c r="F1039">
        <v>45</v>
      </c>
      <c r="G1039">
        <v>4</v>
      </c>
      <c r="H1039" t="s">
        <v>39189</v>
      </c>
      <c r="I1039" t="str">
        <f>VLOOKUP(H1039,Dictionary!B$41:C$45,2,FALSE)</f>
        <v>Allied Taxi</v>
      </c>
      <c r="J1039" t="s">
        <v>25</v>
      </c>
      <c r="K1039" t="str">
        <f>VLOOKUP(J1039,Dictionary!B$20:C$36,2,FALSE)</f>
        <v>Ambulatory</v>
      </c>
      <c r="L1039" t="s">
        <v>11</v>
      </c>
      <c r="M1039" t="str">
        <f>VLOOKUP(L1039,Dictionary!B$50:C$51,2,FALSE)</f>
        <v>Yes</v>
      </c>
      <c r="N1039" t="s">
        <v>39195</v>
      </c>
      <c r="O1039" s="15">
        <f t="shared" si="169"/>
        <v>43629.65525462963</v>
      </c>
      <c r="P1039" s="12" t="s">
        <v>3573</v>
      </c>
      <c r="Q1039" s="15">
        <f t="shared" si="161"/>
        <v>43629.655925925923</v>
      </c>
      <c r="R1039" t="s">
        <v>3574</v>
      </c>
      <c r="S1039" t="s">
        <v>39205</v>
      </c>
      <c r="T1039" s="15">
        <f t="shared" si="162"/>
        <v>43629.660243055558</v>
      </c>
      <c r="U1039" s="12" t="s">
        <v>3575</v>
      </c>
      <c r="V1039" s="15">
        <f t="shared" si="163"/>
        <v>43629.660243055558</v>
      </c>
      <c r="W1039" s="12" t="s">
        <v>3575</v>
      </c>
      <c r="X1039" s="11">
        <f t="shared" si="164"/>
        <v>0</v>
      </c>
      <c r="Y1039" s="11">
        <f t="shared" si="165"/>
        <v>1.6111111035570502E-2</v>
      </c>
      <c r="Z1039" s="11">
        <f t="shared" si="166"/>
        <v>0.38666666485369205</v>
      </c>
      <c r="AA1039" t="str">
        <f t="shared" si="167"/>
        <v>On Time</v>
      </c>
    </row>
    <row r="1040" spans="1:27" x14ac:dyDescent="0.3">
      <c r="A1040">
        <f t="shared" si="168"/>
        <v>1039</v>
      </c>
      <c r="B1040" s="13" t="s">
        <v>38986</v>
      </c>
      <c r="C1040">
        <v>11391675</v>
      </c>
      <c r="D1040" s="15">
        <f t="shared" si="170"/>
        <v>43672.416666666664</v>
      </c>
      <c r="E1040">
        <v>10</v>
      </c>
      <c r="F1040">
        <v>0</v>
      </c>
      <c r="G1040">
        <v>5</v>
      </c>
      <c r="H1040" t="s">
        <v>39189</v>
      </c>
      <c r="I1040" t="str">
        <f>VLOOKUP(H1040,Dictionary!B$41:C$45,2,FALSE)</f>
        <v>Allied Taxi</v>
      </c>
      <c r="J1040" t="s">
        <v>25</v>
      </c>
      <c r="K1040" t="str">
        <f>VLOOKUP(J1040,Dictionary!B$20:C$36,2,FALSE)</f>
        <v>Ambulatory</v>
      </c>
      <c r="L1040" t="s">
        <v>11</v>
      </c>
      <c r="M1040" t="str">
        <f>VLOOKUP(L1040,Dictionary!B$50:C$51,2,FALSE)</f>
        <v>Yes</v>
      </c>
      <c r="N1040" t="s">
        <v>39195</v>
      </c>
      <c r="O1040" s="15">
        <f t="shared" si="169"/>
        <v>43672.411851851852</v>
      </c>
      <c r="P1040" s="12" t="s">
        <v>2845</v>
      </c>
      <c r="Q1040" s="15">
        <f t="shared" si="161"/>
        <v>43672.417719907404</v>
      </c>
      <c r="R1040" t="s">
        <v>2846</v>
      </c>
      <c r="S1040" t="s">
        <v>39208</v>
      </c>
      <c r="T1040" s="15">
        <f t="shared" si="162"/>
        <v>43672.432858796295</v>
      </c>
      <c r="U1040" s="12" t="s">
        <v>2847</v>
      </c>
      <c r="V1040" s="15">
        <f t="shared" si="163"/>
        <v>43672.432858796295</v>
      </c>
      <c r="W1040" s="12" t="s">
        <v>2847</v>
      </c>
      <c r="X1040" s="11">
        <f t="shared" si="164"/>
        <v>0</v>
      </c>
      <c r="Y1040" s="11">
        <f t="shared" si="165"/>
        <v>0.14083333325106651</v>
      </c>
      <c r="Z1040" s="11">
        <f t="shared" si="166"/>
        <v>3.3799999980255961</v>
      </c>
      <c r="AA1040" t="str">
        <f t="shared" si="167"/>
        <v>On Time</v>
      </c>
    </row>
    <row r="1041" spans="1:27" x14ac:dyDescent="0.3">
      <c r="A1041">
        <f t="shared" si="168"/>
        <v>1040</v>
      </c>
      <c r="B1041" s="13" t="s">
        <v>38991</v>
      </c>
      <c r="C1041">
        <v>11413848</v>
      </c>
      <c r="D1041" s="15">
        <f t="shared" si="170"/>
        <v>43677.479166666664</v>
      </c>
      <c r="E1041">
        <v>11</v>
      </c>
      <c r="F1041">
        <v>30</v>
      </c>
      <c r="G1041">
        <v>3</v>
      </c>
      <c r="H1041" t="s">
        <v>39190</v>
      </c>
      <c r="I1041" t="str">
        <f>VLOOKUP(H1041,Dictionary!B$41:C$45,2,FALSE)</f>
        <v>Big City Taxi</v>
      </c>
      <c r="J1041" t="s">
        <v>25</v>
      </c>
      <c r="K1041" t="str">
        <f>VLOOKUP(J1041,Dictionary!B$20:C$36,2,FALSE)</f>
        <v>Ambulatory</v>
      </c>
      <c r="L1041" t="s">
        <v>11</v>
      </c>
      <c r="M1041" t="str">
        <f>VLOOKUP(L1041,Dictionary!B$50:C$51,2,FALSE)</f>
        <v>Yes</v>
      </c>
      <c r="N1041" t="s">
        <v>39195</v>
      </c>
      <c r="O1041" s="15">
        <f t="shared" si="169"/>
        <v>43677.471631944441</v>
      </c>
      <c r="P1041" s="12" t="s">
        <v>13810</v>
      </c>
      <c r="Q1041" s="15">
        <f t="shared" si="161"/>
        <v>43677.473229166666</v>
      </c>
      <c r="R1041" t="s">
        <v>13811</v>
      </c>
      <c r="S1041" t="s">
        <v>39212</v>
      </c>
      <c r="T1041" s="15">
        <f t="shared" si="162"/>
        <v>43677.533576388887</v>
      </c>
      <c r="U1041" s="12" t="s">
        <v>13812</v>
      </c>
      <c r="V1041" s="15">
        <f t="shared" si="163"/>
        <v>43677.533425925925</v>
      </c>
      <c r="W1041" s="12" t="s">
        <v>13813</v>
      </c>
      <c r="X1041" s="11">
        <f t="shared" si="164"/>
        <v>-3.611111082136631E-3</v>
      </c>
      <c r="Y1041" s="11">
        <f t="shared" si="165"/>
        <v>3.8333333388436586E-2</v>
      </c>
      <c r="Z1041" s="11">
        <f t="shared" si="166"/>
        <v>0.83333333535119891</v>
      </c>
      <c r="AA1041" t="str">
        <f t="shared" si="167"/>
        <v>On Time</v>
      </c>
    </row>
    <row r="1042" spans="1:27" x14ac:dyDescent="0.3">
      <c r="A1042">
        <f t="shared" si="168"/>
        <v>1041</v>
      </c>
      <c r="B1042" s="13" t="s">
        <v>38940</v>
      </c>
      <c r="C1042">
        <v>11196799</v>
      </c>
      <c r="D1042" s="15">
        <f t="shared" si="170"/>
        <v>43626.59375</v>
      </c>
      <c r="E1042">
        <v>14</v>
      </c>
      <c r="F1042">
        <v>15</v>
      </c>
      <c r="G1042">
        <v>1</v>
      </c>
      <c r="H1042" t="s">
        <v>39190</v>
      </c>
      <c r="I1042" t="str">
        <f>VLOOKUP(H1042,Dictionary!B$41:C$45,2,FALSE)</f>
        <v>Big City Taxi</v>
      </c>
      <c r="J1042" t="s">
        <v>25</v>
      </c>
      <c r="K1042" t="str">
        <f>VLOOKUP(J1042,Dictionary!B$20:C$36,2,FALSE)</f>
        <v>Ambulatory</v>
      </c>
      <c r="L1042" t="s">
        <v>11</v>
      </c>
      <c r="M1042" t="str">
        <f>VLOOKUP(L1042,Dictionary!B$50:C$51,2,FALSE)</f>
        <v>Yes</v>
      </c>
      <c r="N1042" t="s">
        <v>39195</v>
      </c>
      <c r="O1042" s="15">
        <f t="shared" si="169"/>
        <v>43626.585590277777</v>
      </c>
      <c r="P1042" s="12" t="s">
        <v>10631</v>
      </c>
      <c r="Q1042" s="15">
        <f t="shared" si="161"/>
        <v>43626.586122685185</v>
      </c>
      <c r="R1042" t="s">
        <v>10632</v>
      </c>
      <c r="S1042" t="s">
        <v>39207</v>
      </c>
      <c r="T1042" s="15">
        <f t="shared" si="162"/>
        <v>43626.601099537038</v>
      </c>
      <c r="U1042" s="12" t="s">
        <v>10633</v>
      </c>
      <c r="V1042" s="15">
        <f t="shared" si="163"/>
        <v>43626.600798611114</v>
      </c>
      <c r="W1042" s="12" t="s">
        <v>10634</v>
      </c>
      <c r="X1042" s="11">
        <f t="shared" si="164"/>
        <v>-7.222222164273262E-3</v>
      </c>
      <c r="Y1042" s="11">
        <f t="shared" si="165"/>
        <v>1.2777777796145529E-2</v>
      </c>
      <c r="Z1042" s="11">
        <f t="shared" si="166"/>
        <v>0.1333333351649344</v>
      </c>
      <c r="AA1042" t="str">
        <f t="shared" si="167"/>
        <v>On Time</v>
      </c>
    </row>
    <row r="1043" spans="1:27" x14ac:dyDescent="0.3">
      <c r="A1043">
        <f t="shared" si="168"/>
        <v>1042</v>
      </c>
      <c r="B1043" s="13" t="s">
        <v>38941</v>
      </c>
      <c r="C1043">
        <v>11201737</v>
      </c>
      <c r="D1043" s="15">
        <f t="shared" si="170"/>
        <v>43627.625</v>
      </c>
      <c r="E1043">
        <v>15</v>
      </c>
      <c r="F1043">
        <v>0</v>
      </c>
      <c r="G1043">
        <v>2</v>
      </c>
      <c r="H1043" t="s">
        <v>39190</v>
      </c>
      <c r="I1043" t="str">
        <f>VLOOKUP(H1043,Dictionary!B$41:C$45,2,FALSE)</f>
        <v>Big City Taxi</v>
      </c>
      <c r="J1043" t="s">
        <v>25</v>
      </c>
      <c r="K1043" t="str">
        <f>VLOOKUP(J1043,Dictionary!B$20:C$36,2,FALSE)</f>
        <v>Ambulatory</v>
      </c>
      <c r="L1043" t="s">
        <v>11</v>
      </c>
      <c r="M1043" t="str">
        <f>VLOOKUP(L1043,Dictionary!B$50:C$51,2,FALSE)</f>
        <v>Yes</v>
      </c>
      <c r="N1043" t="s">
        <v>39195</v>
      </c>
      <c r="O1043" s="15">
        <f t="shared" si="169"/>
        <v>43627.621481481481</v>
      </c>
      <c r="P1043" s="12" t="s">
        <v>12630</v>
      </c>
      <c r="Q1043" s="15">
        <f t="shared" si="161"/>
        <v>43627.62395833333</v>
      </c>
      <c r="R1043" t="s">
        <v>12631</v>
      </c>
      <c r="S1043" t="s">
        <v>39205</v>
      </c>
      <c r="T1043" s="15">
        <f t="shared" si="162"/>
        <v>43627.627314814818</v>
      </c>
      <c r="U1043" s="12" t="s">
        <v>12632</v>
      </c>
      <c r="V1043" s="15">
        <f t="shared" si="163"/>
        <v>43627.628877314812</v>
      </c>
      <c r="W1043" s="12" t="s">
        <v>12633</v>
      </c>
      <c r="X1043" s="11">
        <f t="shared" si="164"/>
        <v>3.7499999860301614E-2</v>
      </c>
      <c r="Y1043" s="11">
        <f t="shared" si="165"/>
        <v>5.944444437045604E-2</v>
      </c>
      <c r="Z1043" s="11">
        <f t="shared" si="166"/>
        <v>2.3266666615381837</v>
      </c>
      <c r="AA1043" t="str">
        <f t="shared" si="167"/>
        <v>On Time</v>
      </c>
    </row>
    <row r="1044" spans="1:27" x14ac:dyDescent="0.3">
      <c r="A1044">
        <f t="shared" si="168"/>
        <v>1043</v>
      </c>
      <c r="B1044" s="13" t="s">
        <v>38901</v>
      </c>
      <c r="C1044">
        <v>11074691</v>
      </c>
      <c r="D1044" s="15">
        <f t="shared" si="170"/>
        <v>43587.479166666664</v>
      </c>
      <c r="E1044">
        <v>11</v>
      </c>
      <c r="F1044">
        <v>30</v>
      </c>
      <c r="G1044">
        <v>4</v>
      </c>
      <c r="H1044" t="s">
        <v>39190</v>
      </c>
      <c r="I1044" t="str">
        <f>VLOOKUP(H1044,Dictionary!B$41:C$45,2,FALSE)</f>
        <v>Big City Taxi</v>
      </c>
      <c r="J1044" t="s">
        <v>25</v>
      </c>
      <c r="K1044" t="str">
        <f>VLOOKUP(J1044,Dictionary!B$20:C$36,2,FALSE)</f>
        <v>Ambulatory</v>
      </c>
      <c r="L1044" t="s">
        <v>11</v>
      </c>
      <c r="M1044" t="str">
        <f>VLOOKUP(L1044,Dictionary!B$50:C$51,2,FALSE)</f>
        <v>Yes</v>
      </c>
      <c r="N1044" t="s">
        <v>39194</v>
      </c>
      <c r="O1044" s="15">
        <f t="shared" si="169"/>
        <v>43587.471168981479</v>
      </c>
      <c r="P1044" s="12" t="s">
        <v>23136</v>
      </c>
      <c r="Q1044" s="15">
        <f t="shared" si="161"/>
        <v>43587.471747685187</v>
      </c>
      <c r="R1044" t="s">
        <v>20634</v>
      </c>
      <c r="S1044" t="s">
        <v>39205</v>
      </c>
      <c r="T1044" s="15">
        <f t="shared" si="162"/>
        <v>43587.479560185187</v>
      </c>
      <c r="U1044" s="12" t="s">
        <v>23137</v>
      </c>
      <c r="V1044" s="15">
        <f t="shared" si="163"/>
        <v>43587.47960648148</v>
      </c>
      <c r="W1044" s="12" t="s">
        <v>23138</v>
      </c>
      <c r="X1044" s="11">
        <f t="shared" si="164"/>
        <v>1.1111110216006637E-3</v>
      </c>
      <c r="Y1044" s="11">
        <f t="shared" si="165"/>
        <v>1.3888888992369175E-2</v>
      </c>
      <c r="Z1044" s="11">
        <f t="shared" si="166"/>
        <v>0.36000000033527613</v>
      </c>
      <c r="AA1044" t="str">
        <f t="shared" si="167"/>
        <v>On Time</v>
      </c>
    </row>
    <row r="1045" spans="1:27" x14ac:dyDescent="0.3">
      <c r="A1045">
        <f t="shared" si="168"/>
        <v>1044</v>
      </c>
      <c r="B1045" s="13" t="s">
        <v>39090</v>
      </c>
      <c r="C1045">
        <v>11715266</v>
      </c>
      <c r="D1045" s="15">
        <f t="shared" si="170"/>
        <v>43776.34375</v>
      </c>
      <c r="E1045">
        <v>8</v>
      </c>
      <c r="F1045">
        <v>15</v>
      </c>
      <c r="G1045">
        <v>4</v>
      </c>
      <c r="H1045" t="s">
        <v>39189</v>
      </c>
      <c r="I1045" t="str">
        <f>VLOOKUP(H1045,Dictionary!B$41:C$45,2,FALSE)</f>
        <v>Allied Taxi</v>
      </c>
      <c r="J1045" t="s">
        <v>25</v>
      </c>
      <c r="K1045" t="str">
        <f>VLOOKUP(J1045,Dictionary!B$20:C$36,2,FALSE)</f>
        <v>Ambulatory</v>
      </c>
      <c r="L1045" t="s">
        <v>11</v>
      </c>
      <c r="M1045" t="str">
        <f>VLOOKUP(L1045,Dictionary!B$50:C$51,2,FALSE)</f>
        <v>Yes</v>
      </c>
      <c r="N1045" t="s">
        <v>39194</v>
      </c>
      <c r="O1045" s="15">
        <f t="shared" si="169"/>
        <v>43776.334849537037</v>
      </c>
      <c r="P1045" s="12" t="s">
        <v>7632</v>
      </c>
      <c r="Q1045" s="15">
        <f t="shared" si="161"/>
        <v>43776.336435185185</v>
      </c>
      <c r="R1045" t="s">
        <v>36936</v>
      </c>
      <c r="S1045" t="s">
        <v>39206</v>
      </c>
      <c r="T1045" s="15">
        <f t="shared" si="162"/>
        <v>43776.346967592595</v>
      </c>
      <c r="U1045" s="12" t="s">
        <v>36937</v>
      </c>
      <c r="V1045" s="15">
        <f t="shared" si="163"/>
        <v>43776.348252314812</v>
      </c>
      <c r="W1045" s="12" t="s">
        <v>36938</v>
      </c>
      <c r="X1045" s="11">
        <f t="shared" si="164"/>
        <v>3.0833333206828684E-2</v>
      </c>
      <c r="Y1045" s="11">
        <f t="shared" si="165"/>
        <v>3.8055555545724928E-2</v>
      </c>
      <c r="Z1045" s="11">
        <f t="shared" si="166"/>
        <v>1.6533333300612867</v>
      </c>
      <c r="AA1045" t="str">
        <f t="shared" si="167"/>
        <v>On Time</v>
      </c>
    </row>
    <row r="1046" spans="1:27" x14ac:dyDescent="0.3">
      <c r="A1046">
        <f t="shared" si="168"/>
        <v>1045</v>
      </c>
      <c r="B1046" s="13" t="s">
        <v>39054</v>
      </c>
      <c r="C1046">
        <v>11640705</v>
      </c>
      <c r="D1046" s="15">
        <f t="shared" si="170"/>
        <v>43740.760416666664</v>
      </c>
      <c r="E1046">
        <v>18</v>
      </c>
      <c r="F1046">
        <v>15</v>
      </c>
      <c r="G1046">
        <v>3</v>
      </c>
      <c r="H1046" t="s">
        <v>39191</v>
      </c>
      <c r="I1046" t="str">
        <f>VLOOKUP(H1046,Dictionary!B$41:C$45,2,FALSE)</f>
        <v>Arrow Taxi</v>
      </c>
      <c r="J1046" t="s">
        <v>10</v>
      </c>
      <c r="K1046" t="str">
        <f>VLOOKUP(J1046,Dictionary!B$20:C$36,2,FALSE)</f>
        <v>Walker</v>
      </c>
      <c r="L1046" t="s">
        <v>11</v>
      </c>
      <c r="M1046" t="str">
        <f>VLOOKUP(L1046,Dictionary!B$50:C$51,2,FALSE)</f>
        <v>Yes</v>
      </c>
      <c r="N1046" t="s">
        <v>39195</v>
      </c>
      <c r="O1046" s="15">
        <f t="shared" si="169"/>
        <v>43740.770543981482</v>
      </c>
      <c r="P1046" s="12" t="s">
        <v>17627</v>
      </c>
      <c r="Q1046" s="15">
        <f t="shared" si="161"/>
        <v>43740.770543981482</v>
      </c>
      <c r="R1046" t="s">
        <v>17627</v>
      </c>
      <c r="S1046" t="s">
        <v>39210</v>
      </c>
      <c r="T1046" s="15">
        <f t="shared" si="162"/>
        <v>43740.805173611108</v>
      </c>
      <c r="U1046" s="12" t="s">
        <v>17628</v>
      </c>
      <c r="V1046" s="15">
        <f t="shared" si="163"/>
        <v>43740.809328703705</v>
      </c>
      <c r="W1046" s="12" t="s">
        <v>17629</v>
      </c>
      <c r="X1046" s="11">
        <f t="shared" si="164"/>
        <v>9.9722222308628261E-2</v>
      </c>
      <c r="Y1046" s="11">
        <f t="shared" si="165"/>
        <v>0</v>
      </c>
      <c r="Z1046" s="11">
        <f t="shared" si="166"/>
        <v>2.3933333354070783</v>
      </c>
      <c r="AA1046" t="str">
        <f t="shared" si="167"/>
        <v>Late</v>
      </c>
    </row>
    <row r="1047" spans="1:27" x14ac:dyDescent="0.3">
      <c r="A1047">
        <f t="shared" si="168"/>
        <v>1046</v>
      </c>
      <c r="B1047" s="13" t="s">
        <v>38830</v>
      </c>
      <c r="C1047">
        <v>10871271</v>
      </c>
      <c r="D1047" s="15">
        <f t="shared" si="170"/>
        <v>43516.4375</v>
      </c>
      <c r="E1047">
        <v>10</v>
      </c>
      <c r="F1047">
        <v>30</v>
      </c>
      <c r="G1047">
        <v>3</v>
      </c>
      <c r="H1047" t="s">
        <v>39190</v>
      </c>
      <c r="I1047" t="str">
        <f>VLOOKUP(H1047,Dictionary!B$41:C$45,2,FALSE)</f>
        <v>Big City Taxi</v>
      </c>
      <c r="J1047" t="s">
        <v>25</v>
      </c>
      <c r="K1047" t="str">
        <f>VLOOKUP(J1047,Dictionary!B$20:C$36,2,FALSE)</f>
        <v>Ambulatory</v>
      </c>
      <c r="L1047" t="s">
        <v>11</v>
      </c>
      <c r="M1047" t="str">
        <f>VLOOKUP(L1047,Dictionary!B$50:C$51,2,FALSE)</f>
        <v>Yes</v>
      </c>
      <c r="N1047" t="s">
        <v>39195</v>
      </c>
      <c r="O1047" s="15">
        <f t="shared" si="169"/>
        <v>43516.424872685187</v>
      </c>
      <c r="P1047" s="12" t="s">
        <v>4824</v>
      </c>
      <c r="Q1047" s="15">
        <f t="shared" si="161"/>
        <v>43516.429456018515</v>
      </c>
      <c r="R1047" t="s">
        <v>4825</v>
      </c>
      <c r="S1047" t="s">
        <v>39208</v>
      </c>
      <c r="T1047" s="15">
        <f t="shared" si="162"/>
        <v>43516.448159722226</v>
      </c>
      <c r="U1047" s="12" t="s">
        <v>4826</v>
      </c>
      <c r="V1047" s="15">
        <f t="shared" si="163"/>
        <v>43516.449583333335</v>
      </c>
      <c r="W1047" s="12" t="s">
        <v>4827</v>
      </c>
      <c r="X1047" s="11">
        <f t="shared" si="164"/>
        <v>3.416666662087664E-2</v>
      </c>
      <c r="Y1047" s="11">
        <f t="shared" si="165"/>
        <v>0.10999999986961484</v>
      </c>
      <c r="Z1047" s="11">
        <f t="shared" si="166"/>
        <v>3.4599999957717955</v>
      </c>
      <c r="AA1047" t="str">
        <f t="shared" si="167"/>
        <v>On Time</v>
      </c>
    </row>
    <row r="1048" spans="1:27" x14ac:dyDescent="0.3">
      <c r="A1048">
        <f t="shared" si="168"/>
        <v>1047</v>
      </c>
      <c r="B1048" s="13" t="s">
        <v>38964</v>
      </c>
      <c r="C1048">
        <v>11314622</v>
      </c>
      <c r="D1048" s="15">
        <f t="shared" si="170"/>
        <v>43650.447916666664</v>
      </c>
      <c r="E1048">
        <v>10</v>
      </c>
      <c r="F1048">
        <v>45</v>
      </c>
      <c r="G1048">
        <v>4</v>
      </c>
      <c r="H1048" t="s">
        <v>39191</v>
      </c>
      <c r="I1048" t="str">
        <f>VLOOKUP(H1048,Dictionary!B$41:C$45,2,FALSE)</f>
        <v>Arrow Taxi</v>
      </c>
      <c r="J1048" t="s">
        <v>10</v>
      </c>
      <c r="K1048" t="str">
        <f>VLOOKUP(J1048,Dictionary!B$20:C$36,2,FALSE)</f>
        <v>Walker</v>
      </c>
      <c r="L1048" t="s">
        <v>11</v>
      </c>
      <c r="M1048" t="str">
        <f>VLOOKUP(L1048,Dictionary!B$50:C$51,2,FALSE)</f>
        <v>Yes</v>
      </c>
      <c r="N1048" t="s">
        <v>39195</v>
      </c>
      <c r="O1048" s="15">
        <f t="shared" si="169"/>
        <v>43650.438310185185</v>
      </c>
      <c r="P1048" s="12" t="s">
        <v>4704</v>
      </c>
      <c r="Q1048" s="15">
        <f t="shared" si="161"/>
        <v>43650.451921296299</v>
      </c>
      <c r="R1048" t="s">
        <v>4705</v>
      </c>
      <c r="S1048" t="s">
        <v>39208</v>
      </c>
      <c r="T1048" s="15">
        <f t="shared" si="162"/>
        <v>43650.466284722221</v>
      </c>
      <c r="U1048" s="12" t="s">
        <v>4706</v>
      </c>
      <c r="V1048" s="15">
        <f t="shared" si="163"/>
        <v>43650.469328703701</v>
      </c>
      <c r="W1048" s="12" t="s">
        <v>4707</v>
      </c>
      <c r="X1048" s="11">
        <f t="shared" si="164"/>
        <v>7.3055555520113558E-2</v>
      </c>
      <c r="Y1048" s="11">
        <f t="shared" si="165"/>
        <v>0.32666666671866551</v>
      </c>
      <c r="Z1048" s="11">
        <f t="shared" si="166"/>
        <v>9.5933333337306976</v>
      </c>
      <c r="AA1048" t="str">
        <f t="shared" si="167"/>
        <v>On Time</v>
      </c>
    </row>
    <row r="1049" spans="1:27" x14ac:dyDescent="0.3">
      <c r="A1049">
        <f t="shared" si="168"/>
        <v>1048</v>
      </c>
      <c r="B1049" s="13" t="s">
        <v>39071</v>
      </c>
      <c r="C1049">
        <v>11676429</v>
      </c>
      <c r="D1049" s="15">
        <f t="shared" si="170"/>
        <v>43757.666666666664</v>
      </c>
      <c r="E1049">
        <v>16</v>
      </c>
      <c r="F1049">
        <v>0</v>
      </c>
      <c r="G1049">
        <v>6</v>
      </c>
      <c r="H1049" t="s">
        <v>39190</v>
      </c>
      <c r="I1049" t="str">
        <f>VLOOKUP(H1049,Dictionary!B$41:C$45,2,FALSE)</f>
        <v>Big City Taxi</v>
      </c>
      <c r="J1049" t="s">
        <v>25</v>
      </c>
      <c r="K1049" t="str">
        <f>VLOOKUP(J1049,Dictionary!B$20:C$36,2,FALSE)</f>
        <v>Ambulatory</v>
      </c>
      <c r="L1049" t="s">
        <v>11</v>
      </c>
      <c r="M1049" t="str">
        <f>VLOOKUP(L1049,Dictionary!B$50:C$51,2,FALSE)</f>
        <v>Yes</v>
      </c>
      <c r="N1049" t="s">
        <v>39195</v>
      </c>
      <c r="O1049" s="15">
        <f t="shared" si="169"/>
        <v>43757.686678240738</v>
      </c>
      <c r="P1049" s="12" t="s">
        <v>19649</v>
      </c>
      <c r="Q1049" s="15">
        <f t="shared" si="161"/>
        <v>43757.687986111108</v>
      </c>
      <c r="R1049" t="s">
        <v>19650</v>
      </c>
      <c r="S1049" t="s">
        <v>39206</v>
      </c>
      <c r="T1049" s="15">
        <f t="shared" si="162"/>
        <v>43757.698912037034</v>
      </c>
      <c r="U1049" s="12" t="s">
        <v>19651</v>
      </c>
      <c r="V1049" s="15">
        <f t="shared" si="163"/>
        <v>43757.699363425927</v>
      </c>
      <c r="W1049" s="12" t="s">
        <v>19652</v>
      </c>
      <c r="X1049" s="11">
        <f t="shared" si="164"/>
        <v>1.0833333421032876E-2</v>
      </c>
      <c r="Y1049" s="11">
        <f t="shared" si="165"/>
        <v>3.1388888892251998E-2</v>
      </c>
      <c r="Z1049" s="11">
        <f t="shared" si="166"/>
        <v>1.013333335518837</v>
      </c>
      <c r="AA1049" t="str">
        <f t="shared" si="167"/>
        <v>Late</v>
      </c>
    </row>
    <row r="1050" spans="1:27" x14ac:dyDescent="0.3">
      <c r="A1050">
        <f t="shared" si="168"/>
        <v>1049</v>
      </c>
      <c r="B1050" s="13" t="s">
        <v>39089</v>
      </c>
      <c r="C1050">
        <v>11711907</v>
      </c>
      <c r="D1050" s="15">
        <f t="shared" si="170"/>
        <v>43775.5</v>
      </c>
      <c r="E1050">
        <v>12</v>
      </c>
      <c r="F1050">
        <v>0</v>
      </c>
      <c r="G1050">
        <v>3</v>
      </c>
      <c r="H1050" t="s">
        <v>39191</v>
      </c>
      <c r="I1050" t="str">
        <f>VLOOKUP(H1050,Dictionary!B$41:C$45,2,FALSE)</f>
        <v>Arrow Taxi</v>
      </c>
      <c r="J1050" t="s">
        <v>53</v>
      </c>
      <c r="K1050" t="str">
        <f>VLOOKUP(J1050,Dictionary!B$20:C$36,2,FALSE)</f>
        <v>Wheelchair</v>
      </c>
      <c r="L1050" t="s">
        <v>5</v>
      </c>
      <c r="M1050" t="str">
        <f>VLOOKUP(L1050,Dictionary!B$50:C$51,2,FALSE)</f>
        <v>No</v>
      </c>
      <c r="N1050" t="s">
        <v>39194</v>
      </c>
      <c r="O1050" s="15">
        <f t="shared" si="169"/>
        <v>43775.491967592592</v>
      </c>
      <c r="P1050" s="12" t="s">
        <v>19525</v>
      </c>
      <c r="Q1050" s="15">
        <f t="shared" si="161"/>
        <v>43775.496192129627</v>
      </c>
      <c r="R1050" t="s">
        <v>19526</v>
      </c>
      <c r="S1050" t="s">
        <v>39207</v>
      </c>
      <c r="T1050" s="15">
        <f t="shared" si="162"/>
        <v>43775.509212962963</v>
      </c>
      <c r="U1050" s="12" t="s">
        <v>19527</v>
      </c>
      <c r="V1050" s="15">
        <f t="shared" si="163"/>
        <v>43775.513287037036</v>
      </c>
      <c r="W1050" s="12" t="s">
        <v>19528</v>
      </c>
      <c r="X1050" s="11">
        <f t="shared" si="164"/>
        <v>9.7777777758892626E-2</v>
      </c>
      <c r="Y1050" s="11">
        <f t="shared" si="165"/>
        <v>0.10138888884102926</v>
      </c>
      <c r="Z1050" s="11">
        <f t="shared" si="166"/>
        <v>4.7799999983981252</v>
      </c>
      <c r="AA1050" t="str">
        <f t="shared" si="167"/>
        <v>On Time</v>
      </c>
    </row>
    <row r="1051" spans="1:27" x14ac:dyDescent="0.3">
      <c r="A1051">
        <f t="shared" si="168"/>
        <v>1050</v>
      </c>
      <c r="B1051" s="13" t="s">
        <v>38892</v>
      </c>
      <c r="C1051">
        <v>11083073</v>
      </c>
      <c r="D1051" s="15">
        <f t="shared" si="170"/>
        <v>43578.609027777777</v>
      </c>
      <c r="E1051">
        <v>14</v>
      </c>
      <c r="F1051">
        <v>37</v>
      </c>
      <c r="G1051">
        <v>2</v>
      </c>
      <c r="H1051" t="s">
        <v>39189</v>
      </c>
      <c r="I1051" t="str">
        <f>VLOOKUP(H1051,Dictionary!B$41:C$45,2,FALSE)</f>
        <v>Allied Taxi</v>
      </c>
      <c r="J1051" t="s">
        <v>10</v>
      </c>
      <c r="K1051" t="str">
        <f>VLOOKUP(J1051,Dictionary!B$20:C$36,2,FALSE)</f>
        <v>Walker</v>
      </c>
      <c r="L1051" t="s">
        <v>11</v>
      </c>
      <c r="M1051" t="str">
        <f>VLOOKUP(L1051,Dictionary!B$50:C$51,2,FALSE)</f>
        <v>Yes</v>
      </c>
      <c r="N1051" t="s">
        <v>39195</v>
      </c>
      <c r="O1051" s="15">
        <f t="shared" si="169"/>
        <v>43578.635497685187</v>
      </c>
      <c r="P1051" s="12" t="s">
        <v>3316</v>
      </c>
      <c r="Q1051" s="15">
        <f t="shared" si="161"/>
        <v>43578.636331018519</v>
      </c>
      <c r="R1051" t="s">
        <v>3317</v>
      </c>
      <c r="S1051" t="s">
        <v>39206</v>
      </c>
      <c r="T1051" s="15">
        <f t="shared" si="162"/>
        <v>43578.646782407406</v>
      </c>
      <c r="U1051" s="12" t="s">
        <v>3318</v>
      </c>
      <c r="V1051" s="15">
        <f t="shared" si="163"/>
        <v>43578.648217592592</v>
      </c>
      <c r="W1051" s="12" t="s">
        <v>3319</v>
      </c>
      <c r="X1051" s="11">
        <f t="shared" si="164"/>
        <v>3.4444444463588297E-2</v>
      </c>
      <c r="Y1051" s="11">
        <f t="shared" si="165"/>
        <v>1.9999999960418791E-2</v>
      </c>
      <c r="Z1051" s="11">
        <f t="shared" si="166"/>
        <v>1.3066666661761701</v>
      </c>
      <c r="AA1051" t="str">
        <f t="shared" si="167"/>
        <v>Late</v>
      </c>
    </row>
    <row r="1052" spans="1:27" x14ac:dyDescent="0.3">
      <c r="A1052">
        <f t="shared" si="168"/>
        <v>1051</v>
      </c>
      <c r="B1052" s="13" t="s">
        <v>38838</v>
      </c>
      <c r="C1052">
        <v>10873125</v>
      </c>
      <c r="D1052" s="15">
        <f t="shared" si="170"/>
        <v>43524.354166666664</v>
      </c>
      <c r="E1052">
        <v>8</v>
      </c>
      <c r="F1052">
        <v>30</v>
      </c>
      <c r="G1052">
        <v>4</v>
      </c>
      <c r="H1052" t="s">
        <v>39189</v>
      </c>
      <c r="I1052" t="str">
        <f>VLOOKUP(H1052,Dictionary!B$41:C$45,2,FALSE)</f>
        <v>Allied Taxi</v>
      </c>
      <c r="J1052" t="s">
        <v>25</v>
      </c>
      <c r="K1052" t="str">
        <f>VLOOKUP(J1052,Dictionary!B$20:C$36,2,FALSE)</f>
        <v>Ambulatory</v>
      </c>
      <c r="L1052" t="s">
        <v>11</v>
      </c>
      <c r="M1052" t="str">
        <f>VLOOKUP(L1052,Dictionary!B$50:C$51,2,FALSE)</f>
        <v>Yes</v>
      </c>
      <c r="N1052" t="s">
        <v>39194</v>
      </c>
      <c r="O1052" s="15">
        <f t="shared" si="169"/>
        <v>43524.350613425922</v>
      </c>
      <c r="P1052" s="12" t="s">
        <v>10181</v>
      </c>
      <c r="Q1052" s="15">
        <f t="shared" si="161"/>
        <v>43524.353622685187</v>
      </c>
      <c r="R1052" t="s">
        <v>10182</v>
      </c>
      <c r="S1052" t="s">
        <v>39209</v>
      </c>
      <c r="T1052" s="15">
        <f t="shared" si="162"/>
        <v>43524.379861111112</v>
      </c>
      <c r="U1052" s="12" t="s">
        <v>4891</v>
      </c>
      <c r="V1052" s="15">
        <f t="shared" si="163"/>
        <v>43524.383773148147</v>
      </c>
      <c r="W1052" s="12" t="s">
        <v>10183</v>
      </c>
      <c r="X1052" s="11">
        <f t="shared" si="164"/>
        <v>9.3888888834044337E-2</v>
      </c>
      <c r="Y1052" s="11">
        <f t="shared" si="165"/>
        <v>7.2222222341224551E-2</v>
      </c>
      <c r="Z1052" s="11">
        <f t="shared" si="166"/>
        <v>3.9866666682064533</v>
      </c>
      <c r="AA1052" t="str">
        <f t="shared" si="167"/>
        <v>On Time</v>
      </c>
    </row>
    <row r="1053" spans="1:27" x14ac:dyDescent="0.3">
      <c r="A1053">
        <f t="shared" si="168"/>
        <v>1052</v>
      </c>
      <c r="B1053" s="13" t="s">
        <v>39056</v>
      </c>
      <c r="C1053">
        <v>11600394</v>
      </c>
      <c r="D1053" s="15">
        <f t="shared" si="170"/>
        <v>43742.375</v>
      </c>
      <c r="E1053">
        <v>9</v>
      </c>
      <c r="F1053">
        <v>0</v>
      </c>
      <c r="G1053">
        <v>5</v>
      </c>
      <c r="H1053" t="s">
        <v>39189</v>
      </c>
      <c r="I1053" t="str">
        <f>VLOOKUP(H1053,Dictionary!B$41:C$45,2,FALSE)</f>
        <v>Allied Taxi</v>
      </c>
      <c r="J1053" t="s">
        <v>10</v>
      </c>
      <c r="K1053" t="str">
        <f>VLOOKUP(J1053,Dictionary!B$20:C$36,2,FALSE)</f>
        <v>Walker</v>
      </c>
      <c r="L1053" t="s">
        <v>11</v>
      </c>
      <c r="M1053" t="str">
        <f>VLOOKUP(L1053,Dictionary!B$50:C$51,2,FALSE)</f>
        <v>Yes</v>
      </c>
      <c r="N1053" t="s">
        <v>39194</v>
      </c>
      <c r="O1053" s="15">
        <f t="shared" si="169"/>
        <v>43742.374537037038</v>
      </c>
      <c r="P1053" s="12" t="s">
        <v>15590</v>
      </c>
      <c r="Q1053" s="15">
        <f t="shared" si="161"/>
        <v>43742.37672453704</v>
      </c>
      <c r="R1053" t="s">
        <v>11535</v>
      </c>
      <c r="S1053" t="s">
        <v>39207</v>
      </c>
      <c r="T1053" s="15">
        <f t="shared" si="162"/>
        <v>43742.392500000002</v>
      </c>
      <c r="U1053" s="12" t="s">
        <v>15591</v>
      </c>
      <c r="V1053" s="15">
        <f t="shared" si="163"/>
        <v>43742.393877314818</v>
      </c>
      <c r="W1053" s="12" t="s">
        <v>4969</v>
      </c>
      <c r="X1053" s="11">
        <f t="shared" si="164"/>
        <v>3.3055555599275976E-2</v>
      </c>
      <c r="Y1053" s="11">
        <f t="shared" si="165"/>
        <v>5.2500000048894435E-2</v>
      </c>
      <c r="Z1053" s="11">
        <f t="shared" si="166"/>
        <v>2.0533333355560899</v>
      </c>
      <c r="AA1053" t="str">
        <f t="shared" si="167"/>
        <v>On Time</v>
      </c>
    </row>
    <row r="1054" spans="1:27" x14ac:dyDescent="0.3">
      <c r="A1054">
        <f t="shared" si="168"/>
        <v>1053</v>
      </c>
      <c r="B1054" s="13" t="s">
        <v>39080</v>
      </c>
      <c r="C1054">
        <v>11729145</v>
      </c>
      <c r="D1054" s="15">
        <f t="shared" si="170"/>
        <v>43766.708333333336</v>
      </c>
      <c r="E1054">
        <v>17</v>
      </c>
      <c r="F1054">
        <v>0</v>
      </c>
      <c r="G1054">
        <v>1</v>
      </c>
      <c r="H1054" t="s">
        <v>39191</v>
      </c>
      <c r="I1054" t="str">
        <f>VLOOKUP(H1054,Dictionary!B$41:C$45,2,FALSE)</f>
        <v>Arrow Taxi</v>
      </c>
      <c r="J1054" t="s">
        <v>53</v>
      </c>
      <c r="K1054" t="str">
        <f>VLOOKUP(J1054,Dictionary!B$20:C$36,2,FALSE)</f>
        <v>Wheelchair</v>
      </c>
      <c r="L1054" t="s">
        <v>5</v>
      </c>
      <c r="M1054" t="str">
        <f>VLOOKUP(L1054,Dictionary!B$50:C$51,2,FALSE)</f>
        <v>No</v>
      </c>
      <c r="N1054" t="s">
        <v>39195</v>
      </c>
      <c r="O1054" s="15">
        <f t="shared" si="169"/>
        <v>43766.697488425925</v>
      </c>
      <c r="P1054" s="12" t="s">
        <v>12250</v>
      </c>
      <c r="Q1054" s="15">
        <f t="shared" si="161"/>
        <v>43766.700254629628</v>
      </c>
      <c r="R1054" t="s">
        <v>12251</v>
      </c>
      <c r="S1054" t="s">
        <v>39208</v>
      </c>
      <c r="T1054" s="15">
        <f t="shared" si="162"/>
        <v>43766.721435185187</v>
      </c>
      <c r="U1054" s="12" t="s">
        <v>12252</v>
      </c>
      <c r="V1054" s="15">
        <f t="shared" si="163"/>
        <v>43766.72216435185</v>
      </c>
      <c r="W1054" s="12" t="s">
        <v>12253</v>
      </c>
      <c r="X1054" s="11">
        <f t="shared" si="164"/>
        <v>1.7499999899882823E-2</v>
      </c>
      <c r="Y1054" s="11">
        <f t="shared" si="165"/>
        <v>6.6388888866640627E-2</v>
      </c>
      <c r="Z1054" s="11">
        <f t="shared" si="166"/>
        <v>2.0133333303965628</v>
      </c>
      <c r="AA1054" t="str">
        <f t="shared" si="167"/>
        <v>On Time</v>
      </c>
    </row>
    <row r="1055" spans="1:27" x14ac:dyDescent="0.3">
      <c r="A1055">
        <f t="shared" si="168"/>
        <v>1054</v>
      </c>
      <c r="B1055" s="13" t="s">
        <v>39037</v>
      </c>
      <c r="C1055">
        <v>11544283</v>
      </c>
      <c r="D1055" s="15">
        <f t="shared" si="170"/>
        <v>43723.53125</v>
      </c>
      <c r="E1055">
        <v>12</v>
      </c>
      <c r="F1055">
        <v>45</v>
      </c>
      <c r="G1055">
        <v>7</v>
      </c>
      <c r="H1055" t="s">
        <v>39191</v>
      </c>
      <c r="I1055" t="str">
        <f>VLOOKUP(H1055,Dictionary!B$41:C$45,2,FALSE)</f>
        <v>Arrow Taxi</v>
      </c>
      <c r="J1055" t="s">
        <v>58</v>
      </c>
      <c r="K1055" t="str">
        <f>VLOOKUP(J1055,Dictionary!B$20:C$36,2,FALSE)</f>
        <v>Power Wheelchair 2</v>
      </c>
      <c r="L1055" t="s">
        <v>5</v>
      </c>
      <c r="M1055" t="str">
        <f>VLOOKUP(L1055,Dictionary!B$50:C$51,2,FALSE)</f>
        <v>No</v>
      </c>
      <c r="N1055" t="s">
        <v>39194</v>
      </c>
      <c r="O1055" s="15">
        <f t="shared" si="169"/>
        <v>43723.536527777775</v>
      </c>
      <c r="P1055" s="12" t="s">
        <v>3789</v>
      </c>
      <c r="Q1055" s="15">
        <f t="shared" si="161"/>
        <v>43723.538182870368</v>
      </c>
      <c r="R1055" t="s">
        <v>3790</v>
      </c>
      <c r="S1055" t="s">
        <v>39206</v>
      </c>
      <c r="T1055" s="15">
        <f t="shared" si="162"/>
        <v>43723.548032407409</v>
      </c>
      <c r="U1055" s="12" t="s">
        <v>3791</v>
      </c>
      <c r="V1055" s="15">
        <f t="shared" si="163"/>
        <v>43723.550300925926</v>
      </c>
      <c r="W1055" s="12" t="s">
        <v>3792</v>
      </c>
      <c r="X1055" s="11">
        <f t="shared" si="164"/>
        <v>5.4444444424007088E-2</v>
      </c>
      <c r="Y1055" s="11">
        <f t="shared" si="165"/>
        <v>3.9722222252748907E-2</v>
      </c>
      <c r="Z1055" s="11">
        <f t="shared" si="166"/>
        <v>2.2600000002421439</v>
      </c>
      <c r="AA1055" t="str">
        <f t="shared" si="167"/>
        <v>Late</v>
      </c>
    </row>
    <row r="1056" spans="1:27" x14ac:dyDescent="0.3">
      <c r="A1056">
        <f t="shared" si="168"/>
        <v>1055</v>
      </c>
      <c r="B1056" s="13" t="s">
        <v>38874</v>
      </c>
      <c r="C1056">
        <v>10988755</v>
      </c>
      <c r="D1056" s="15">
        <f t="shared" si="170"/>
        <v>43560.354166666664</v>
      </c>
      <c r="E1056">
        <v>8</v>
      </c>
      <c r="F1056">
        <v>30</v>
      </c>
      <c r="G1056">
        <v>5</v>
      </c>
      <c r="H1056" t="s">
        <v>39191</v>
      </c>
      <c r="I1056" t="str">
        <f>VLOOKUP(H1056,Dictionary!B$41:C$45,2,FALSE)</f>
        <v>Arrow Taxi</v>
      </c>
      <c r="J1056" t="s">
        <v>25</v>
      </c>
      <c r="K1056" t="str">
        <f>VLOOKUP(J1056,Dictionary!B$20:C$36,2,FALSE)</f>
        <v>Ambulatory</v>
      </c>
      <c r="L1056" t="s">
        <v>11</v>
      </c>
      <c r="M1056" t="str">
        <f>VLOOKUP(L1056,Dictionary!B$50:C$51,2,FALSE)</f>
        <v>Yes</v>
      </c>
      <c r="N1056" t="s">
        <v>39195</v>
      </c>
      <c r="O1056" s="15">
        <f t="shared" si="169"/>
        <v>43560.355925925927</v>
      </c>
      <c r="P1056" s="12" t="s">
        <v>22724</v>
      </c>
      <c r="Q1056" s="15">
        <f t="shared" si="161"/>
        <v>43560.357604166667</v>
      </c>
      <c r="R1056" t="s">
        <v>21624</v>
      </c>
      <c r="S1056" t="s">
        <v>39207</v>
      </c>
      <c r="T1056" s="15">
        <f t="shared" si="162"/>
        <v>43560.371469907404</v>
      </c>
      <c r="U1056" s="12" t="s">
        <v>22725</v>
      </c>
      <c r="V1056" s="15">
        <f t="shared" si="163"/>
        <v>43560.376018518517</v>
      </c>
      <c r="W1056" s="12" t="s">
        <v>22726</v>
      </c>
      <c r="X1056" s="11">
        <f t="shared" si="164"/>
        <v>0.10916666669072583</v>
      </c>
      <c r="Y1056" s="11">
        <f t="shared" si="165"/>
        <v>4.0277777763549238E-2</v>
      </c>
      <c r="Z1056" s="11">
        <f t="shared" si="166"/>
        <v>3.5866666669026017</v>
      </c>
      <c r="AA1056" t="str">
        <f t="shared" si="167"/>
        <v>Late</v>
      </c>
    </row>
    <row r="1057" spans="1:27" x14ac:dyDescent="0.3">
      <c r="A1057">
        <f t="shared" si="168"/>
        <v>1056</v>
      </c>
      <c r="B1057" s="13" t="s">
        <v>39031</v>
      </c>
      <c r="C1057">
        <v>11537449</v>
      </c>
      <c r="D1057" s="15">
        <f t="shared" si="170"/>
        <v>43717.458333333336</v>
      </c>
      <c r="E1057">
        <v>11</v>
      </c>
      <c r="F1057">
        <v>0</v>
      </c>
      <c r="G1057">
        <v>1</v>
      </c>
      <c r="H1057" t="s">
        <v>39190</v>
      </c>
      <c r="I1057" t="str">
        <f>VLOOKUP(H1057,Dictionary!B$41:C$45,2,FALSE)</f>
        <v>Big City Taxi</v>
      </c>
      <c r="J1057" t="s">
        <v>25</v>
      </c>
      <c r="K1057" t="str">
        <f>VLOOKUP(J1057,Dictionary!B$20:C$36,2,FALSE)</f>
        <v>Ambulatory</v>
      </c>
      <c r="L1057" t="s">
        <v>11</v>
      </c>
      <c r="M1057" t="str">
        <f>VLOOKUP(L1057,Dictionary!B$50:C$51,2,FALSE)</f>
        <v>Yes</v>
      </c>
      <c r="N1057" t="s">
        <v>39195</v>
      </c>
      <c r="O1057" s="15">
        <f t="shared" si="169"/>
        <v>43717.449641203704</v>
      </c>
      <c r="P1057" s="12" t="s">
        <v>8736</v>
      </c>
      <c r="Q1057" s="15">
        <f t="shared" si="161"/>
        <v>43717.451770833337</v>
      </c>
      <c r="R1057" t="s">
        <v>22960</v>
      </c>
      <c r="S1057" t="s">
        <v>39206</v>
      </c>
      <c r="T1057" s="15">
        <f t="shared" si="162"/>
        <v>43717.459594907406</v>
      </c>
      <c r="U1057" s="12" t="s">
        <v>10490</v>
      </c>
      <c r="V1057" s="15">
        <f t="shared" si="163"/>
        <v>43717.460451388892</v>
      </c>
      <c r="W1057" s="12" t="s">
        <v>10252</v>
      </c>
      <c r="X1057" s="11">
        <f t="shared" si="164"/>
        <v>2.0555555645842105E-2</v>
      </c>
      <c r="Y1057" s="11">
        <f t="shared" si="165"/>
        <v>5.1111111184582114E-2</v>
      </c>
      <c r="Z1057" s="11">
        <f t="shared" si="166"/>
        <v>1.7200000039301813</v>
      </c>
      <c r="AA1057" t="str">
        <f t="shared" si="167"/>
        <v>On Time</v>
      </c>
    </row>
    <row r="1058" spans="1:27" x14ac:dyDescent="0.3">
      <c r="A1058">
        <f t="shared" si="168"/>
        <v>1057</v>
      </c>
      <c r="B1058" s="13" t="s">
        <v>38984</v>
      </c>
      <c r="C1058">
        <v>11355359</v>
      </c>
      <c r="D1058" s="15">
        <f t="shared" si="170"/>
        <v>43670.375</v>
      </c>
      <c r="E1058">
        <v>9</v>
      </c>
      <c r="F1058">
        <v>0</v>
      </c>
      <c r="G1058">
        <v>3</v>
      </c>
      <c r="H1058" t="s">
        <v>39189</v>
      </c>
      <c r="I1058" t="str">
        <f>VLOOKUP(H1058,Dictionary!B$41:C$45,2,FALSE)</f>
        <v>Allied Taxi</v>
      </c>
      <c r="J1058" t="s">
        <v>10</v>
      </c>
      <c r="K1058" t="str">
        <f>VLOOKUP(J1058,Dictionary!B$20:C$36,2,FALSE)</f>
        <v>Walker</v>
      </c>
      <c r="L1058" t="s">
        <v>11</v>
      </c>
      <c r="M1058" t="str">
        <f>VLOOKUP(L1058,Dictionary!B$50:C$51,2,FALSE)</f>
        <v>Yes</v>
      </c>
      <c r="N1058" t="s">
        <v>39194</v>
      </c>
      <c r="O1058" s="15">
        <f t="shared" si="169"/>
        <v>43670.379351851851</v>
      </c>
      <c r="P1058" s="12" t="s">
        <v>19553</v>
      </c>
      <c r="Q1058" s="15">
        <f t="shared" si="161"/>
        <v>43670.382245370369</v>
      </c>
      <c r="R1058" t="s">
        <v>19554</v>
      </c>
      <c r="S1058" t="s">
        <v>39207</v>
      </c>
      <c r="T1058" s="15">
        <f t="shared" si="162"/>
        <v>43670.393333333333</v>
      </c>
      <c r="U1058" s="12" t="s">
        <v>660</v>
      </c>
      <c r="V1058" s="15">
        <f t="shared" si="163"/>
        <v>43670.394733796296</v>
      </c>
      <c r="W1058" s="12" t="s">
        <v>19555</v>
      </c>
      <c r="X1058" s="11">
        <f t="shared" si="164"/>
        <v>3.3611111110076308E-2</v>
      </c>
      <c r="Y1058" s="11">
        <f t="shared" si="165"/>
        <v>6.9444444437976927E-2</v>
      </c>
      <c r="Z1058" s="11">
        <f t="shared" si="166"/>
        <v>2.4733333331532776</v>
      </c>
      <c r="AA1058" t="str">
        <f t="shared" si="167"/>
        <v>Late</v>
      </c>
    </row>
    <row r="1059" spans="1:27" x14ac:dyDescent="0.3">
      <c r="A1059">
        <f t="shared" si="168"/>
        <v>1058</v>
      </c>
      <c r="B1059" s="13" t="s">
        <v>39049</v>
      </c>
      <c r="C1059">
        <v>11576622</v>
      </c>
      <c r="D1059" s="15">
        <f t="shared" si="170"/>
        <v>43735.364583333336</v>
      </c>
      <c r="E1059">
        <v>8</v>
      </c>
      <c r="F1059">
        <v>45</v>
      </c>
      <c r="G1059">
        <v>5</v>
      </c>
      <c r="H1059" t="s">
        <v>39190</v>
      </c>
      <c r="I1059" t="str">
        <f>VLOOKUP(H1059,Dictionary!B$41:C$45,2,FALSE)</f>
        <v>Big City Taxi</v>
      </c>
      <c r="J1059" t="s">
        <v>25</v>
      </c>
      <c r="K1059" t="str">
        <f>VLOOKUP(J1059,Dictionary!B$20:C$36,2,FALSE)</f>
        <v>Ambulatory</v>
      </c>
      <c r="L1059" t="s">
        <v>11</v>
      </c>
      <c r="M1059" t="str">
        <f>VLOOKUP(L1059,Dictionary!B$50:C$51,2,FALSE)</f>
        <v>Yes</v>
      </c>
      <c r="N1059" t="s">
        <v>39195</v>
      </c>
      <c r="O1059" s="15">
        <f t="shared" si="169"/>
        <v>43735.354571759257</v>
      </c>
      <c r="P1059" s="12" t="s">
        <v>15127</v>
      </c>
      <c r="Q1059" s="15">
        <f t="shared" si="161"/>
        <v>43735.354571759257</v>
      </c>
      <c r="R1059" t="s">
        <v>15127</v>
      </c>
      <c r="S1059" t="s">
        <v>39206</v>
      </c>
      <c r="T1059" s="15">
        <f t="shared" si="162"/>
        <v>43735.366863425923</v>
      </c>
      <c r="U1059" s="12" t="s">
        <v>15128</v>
      </c>
      <c r="V1059" s="15">
        <f t="shared" si="163"/>
        <v>43735.368692129632</v>
      </c>
      <c r="W1059" s="12" t="s">
        <v>15129</v>
      </c>
      <c r="X1059" s="11">
        <f t="shared" si="164"/>
        <v>4.3888889020308852E-2</v>
      </c>
      <c r="Y1059" s="11">
        <f t="shared" si="165"/>
        <v>0</v>
      </c>
      <c r="Z1059" s="11">
        <f t="shared" si="166"/>
        <v>1.0533333364874125</v>
      </c>
      <c r="AA1059" t="str">
        <f t="shared" si="167"/>
        <v>On Time</v>
      </c>
    </row>
    <row r="1060" spans="1:27" x14ac:dyDescent="0.3">
      <c r="A1060">
        <f t="shared" si="168"/>
        <v>1059</v>
      </c>
      <c r="B1060" s="13" t="s">
        <v>39090</v>
      </c>
      <c r="C1060">
        <v>11716037</v>
      </c>
      <c r="D1060" s="15">
        <f t="shared" si="170"/>
        <v>43776.479166666664</v>
      </c>
      <c r="E1060">
        <v>11</v>
      </c>
      <c r="F1060">
        <v>30</v>
      </c>
      <c r="G1060">
        <v>4</v>
      </c>
      <c r="H1060" t="s">
        <v>39189</v>
      </c>
      <c r="I1060" t="str">
        <f>VLOOKUP(H1060,Dictionary!B$41:C$45,2,FALSE)</f>
        <v>Allied Taxi</v>
      </c>
      <c r="J1060" t="s">
        <v>10</v>
      </c>
      <c r="K1060" t="str">
        <f>VLOOKUP(J1060,Dictionary!B$20:C$36,2,FALSE)</f>
        <v>Walker</v>
      </c>
      <c r="L1060" t="s">
        <v>11</v>
      </c>
      <c r="M1060" t="str">
        <f>VLOOKUP(L1060,Dictionary!B$50:C$51,2,FALSE)</f>
        <v>Yes</v>
      </c>
      <c r="N1060" t="s">
        <v>39194</v>
      </c>
      <c r="O1060" s="15">
        <f t="shared" si="169"/>
        <v>43776.468761574077</v>
      </c>
      <c r="P1060" s="12" t="s">
        <v>17316</v>
      </c>
      <c r="Q1060" s="15">
        <f t="shared" si="161"/>
        <v>43776.468761574077</v>
      </c>
      <c r="R1060" t="s">
        <v>17316</v>
      </c>
      <c r="S1060" t="s">
        <v>39205</v>
      </c>
      <c r="T1060" s="15">
        <f t="shared" si="162"/>
        <v>43776.475173611114</v>
      </c>
      <c r="U1060" s="12" t="s">
        <v>10451</v>
      </c>
      <c r="V1060" s="15">
        <f t="shared" si="163"/>
        <v>43776.475138888891</v>
      </c>
      <c r="W1060" s="12" t="s">
        <v>17317</v>
      </c>
      <c r="X1060" s="11">
        <f t="shared" si="164"/>
        <v>-8.3333335351198912E-4</v>
      </c>
      <c r="Y1060" s="11">
        <f t="shared" si="165"/>
        <v>0</v>
      </c>
      <c r="Z1060" s="11">
        <f t="shared" si="166"/>
        <v>-2.0000000484287739E-2</v>
      </c>
      <c r="AA1060" t="str">
        <f t="shared" si="167"/>
        <v>On Time</v>
      </c>
    </row>
    <row r="1061" spans="1:27" x14ac:dyDescent="0.3">
      <c r="A1061">
        <f t="shared" si="168"/>
        <v>1060</v>
      </c>
      <c r="B1061" s="13" t="s">
        <v>38926</v>
      </c>
      <c r="C1061">
        <v>11152094</v>
      </c>
      <c r="D1061" s="15">
        <f t="shared" si="170"/>
        <v>43612.625</v>
      </c>
      <c r="E1061">
        <v>15</v>
      </c>
      <c r="F1061">
        <v>0</v>
      </c>
      <c r="G1061">
        <v>1</v>
      </c>
      <c r="H1061" t="s">
        <v>394</v>
      </c>
      <c r="I1061" t="str">
        <f>VLOOKUP(H1061,Dictionary!B$41:C$45,2,FALSE)</f>
        <v>Huronia Cab</v>
      </c>
      <c r="J1061" t="s">
        <v>10</v>
      </c>
      <c r="K1061" t="str">
        <f>VLOOKUP(J1061,Dictionary!B$20:C$36,2,FALSE)</f>
        <v>Walker</v>
      </c>
      <c r="L1061" t="s">
        <v>11</v>
      </c>
      <c r="M1061" t="str">
        <f>VLOOKUP(L1061,Dictionary!B$50:C$51,2,FALSE)</f>
        <v>Yes</v>
      </c>
      <c r="N1061" t="s">
        <v>39195</v>
      </c>
      <c r="O1061" s="15">
        <f t="shared" si="169"/>
        <v>43612.621064814812</v>
      </c>
      <c r="P1061" s="12" t="s">
        <v>9798</v>
      </c>
      <c r="Q1061" s="15">
        <f t="shared" si="161"/>
        <v>43612.623240740744</v>
      </c>
      <c r="R1061" t="s">
        <v>3557</v>
      </c>
      <c r="S1061" t="s">
        <v>39207</v>
      </c>
      <c r="T1061" s="15">
        <f t="shared" si="162"/>
        <v>43612.640393518515</v>
      </c>
      <c r="U1061" s="12" t="s">
        <v>9799</v>
      </c>
      <c r="V1061" s="15">
        <f t="shared" si="163"/>
        <v>43612.643333333333</v>
      </c>
      <c r="W1061" s="12" t="s">
        <v>9800</v>
      </c>
      <c r="X1061" s="11">
        <f t="shared" si="164"/>
        <v>7.0555555634200573E-2</v>
      </c>
      <c r="Y1061" s="11">
        <f t="shared" si="165"/>
        <v>5.2222222380805761E-2</v>
      </c>
      <c r="Z1061" s="11">
        <f t="shared" si="166"/>
        <v>2.946666672360152</v>
      </c>
      <c r="AA1061" t="str">
        <f t="shared" si="167"/>
        <v>On Time</v>
      </c>
    </row>
    <row r="1062" spans="1:27" x14ac:dyDescent="0.3">
      <c r="A1062">
        <f t="shared" si="168"/>
        <v>1061</v>
      </c>
      <c r="B1062" s="13" t="s">
        <v>38904</v>
      </c>
      <c r="C1062">
        <v>11129019</v>
      </c>
      <c r="D1062" s="15">
        <f t="shared" si="170"/>
        <v>43590.572916666664</v>
      </c>
      <c r="E1062">
        <v>13</v>
      </c>
      <c r="F1062">
        <v>45</v>
      </c>
      <c r="G1062">
        <v>7</v>
      </c>
      <c r="H1062" t="s">
        <v>39191</v>
      </c>
      <c r="I1062" t="str">
        <f>VLOOKUP(H1062,Dictionary!B$41:C$45,2,FALSE)</f>
        <v>Arrow Taxi</v>
      </c>
      <c r="J1062" t="s">
        <v>53</v>
      </c>
      <c r="K1062" t="str">
        <f>VLOOKUP(J1062,Dictionary!B$20:C$36,2,FALSE)</f>
        <v>Wheelchair</v>
      </c>
      <c r="L1062" t="s">
        <v>5</v>
      </c>
      <c r="M1062" t="str">
        <f>VLOOKUP(L1062,Dictionary!B$50:C$51,2,FALSE)</f>
        <v>No</v>
      </c>
      <c r="N1062" t="s">
        <v>39195</v>
      </c>
      <c r="O1062" s="15">
        <f t="shared" si="169"/>
        <v>43590.594166666669</v>
      </c>
      <c r="P1062" s="12" t="s">
        <v>22089</v>
      </c>
      <c r="Q1062" s="15">
        <f t="shared" si="161"/>
        <v>43590.594166666669</v>
      </c>
      <c r="R1062" t="s">
        <v>22089</v>
      </c>
      <c r="S1062" t="s">
        <v>39205</v>
      </c>
      <c r="T1062" s="15">
        <f t="shared" si="162"/>
        <v>43590.601620370369</v>
      </c>
      <c r="U1062" s="12" t="s">
        <v>22090</v>
      </c>
      <c r="V1062" s="15">
        <f t="shared" si="163"/>
        <v>43590.60465277778</v>
      </c>
      <c r="W1062" s="12" t="s">
        <v>22091</v>
      </c>
      <c r="X1062" s="11">
        <f t="shared" si="164"/>
        <v>7.2777777852024883E-2</v>
      </c>
      <c r="Y1062" s="11">
        <f t="shared" si="165"/>
        <v>0</v>
      </c>
      <c r="Z1062" s="11">
        <f t="shared" si="166"/>
        <v>1.7466666684485972</v>
      </c>
      <c r="AA1062" t="str">
        <f t="shared" si="167"/>
        <v>Late</v>
      </c>
    </row>
    <row r="1063" spans="1:27" x14ac:dyDescent="0.3">
      <c r="A1063">
        <f t="shared" si="168"/>
        <v>1062</v>
      </c>
      <c r="B1063" s="13" t="s">
        <v>38884</v>
      </c>
      <c r="C1063">
        <v>11018914</v>
      </c>
      <c r="D1063" s="15">
        <f t="shared" si="170"/>
        <v>43570.760416666664</v>
      </c>
      <c r="E1063">
        <v>18</v>
      </c>
      <c r="F1063">
        <v>15</v>
      </c>
      <c r="G1063">
        <v>1</v>
      </c>
      <c r="H1063" t="s">
        <v>39191</v>
      </c>
      <c r="I1063" t="str">
        <f>VLOOKUP(H1063,Dictionary!B$41:C$45,2,FALSE)</f>
        <v>Arrow Taxi</v>
      </c>
      <c r="J1063" t="s">
        <v>25</v>
      </c>
      <c r="K1063" t="str">
        <f>VLOOKUP(J1063,Dictionary!B$20:C$36,2,FALSE)</f>
        <v>Ambulatory</v>
      </c>
      <c r="L1063" t="s">
        <v>11</v>
      </c>
      <c r="M1063" t="str">
        <f>VLOOKUP(L1063,Dictionary!B$50:C$51,2,FALSE)</f>
        <v>Yes</v>
      </c>
      <c r="N1063" t="s">
        <v>39195</v>
      </c>
      <c r="O1063" s="15">
        <f t="shared" si="169"/>
        <v>43570.766273148147</v>
      </c>
      <c r="P1063" s="12" t="s">
        <v>27564</v>
      </c>
      <c r="Q1063" s="15">
        <f t="shared" si="161"/>
        <v>43570.766898148147</v>
      </c>
      <c r="R1063" t="s">
        <v>27565</v>
      </c>
      <c r="S1063" t="s">
        <v>39205</v>
      </c>
      <c r="T1063" s="15">
        <f t="shared" si="162"/>
        <v>43570.773935185185</v>
      </c>
      <c r="U1063" s="12" t="s">
        <v>27566</v>
      </c>
      <c r="V1063" s="15">
        <f t="shared" si="163"/>
        <v>43570.773692129631</v>
      </c>
      <c r="W1063" s="12" t="s">
        <v>27567</v>
      </c>
      <c r="X1063" s="11">
        <f t="shared" si="164"/>
        <v>-5.8333332999609411E-3</v>
      </c>
      <c r="Y1063" s="11">
        <f t="shared" si="165"/>
        <v>1.5000000013969839E-2</v>
      </c>
      <c r="Z1063" s="11">
        <f t="shared" si="166"/>
        <v>0.22000000113621354</v>
      </c>
      <c r="AA1063" t="str">
        <f t="shared" si="167"/>
        <v>Late</v>
      </c>
    </row>
    <row r="1064" spans="1:27" x14ac:dyDescent="0.3">
      <c r="A1064">
        <f t="shared" si="168"/>
        <v>1063</v>
      </c>
      <c r="B1064" s="13" t="s">
        <v>38902</v>
      </c>
      <c r="C1064">
        <v>11079319</v>
      </c>
      <c r="D1064" s="15">
        <f t="shared" si="170"/>
        <v>43588.583333333336</v>
      </c>
      <c r="E1064">
        <v>14</v>
      </c>
      <c r="F1064">
        <v>0</v>
      </c>
      <c r="G1064">
        <v>5</v>
      </c>
      <c r="H1064" t="s">
        <v>39191</v>
      </c>
      <c r="I1064" t="str">
        <f>VLOOKUP(H1064,Dictionary!B$41:C$45,2,FALSE)</f>
        <v>Arrow Taxi</v>
      </c>
      <c r="J1064" t="s">
        <v>53</v>
      </c>
      <c r="K1064" t="str">
        <f>VLOOKUP(J1064,Dictionary!B$20:C$36,2,FALSE)</f>
        <v>Wheelchair</v>
      </c>
      <c r="L1064" t="s">
        <v>5</v>
      </c>
      <c r="M1064" t="str">
        <f>VLOOKUP(L1064,Dictionary!B$50:C$51,2,FALSE)</f>
        <v>No</v>
      </c>
      <c r="N1064" t="s">
        <v>39195</v>
      </c>
      <c r="O1064" s="15">
        <f t="shared" si="169"/>
        <v>43588.577662037038</v>
      </c>
      <c r="P1064" s="12" t="s">
        <v>3985</v>
      </c>
      <c r="Q1064" s="15">
        <f t="shared" si="161"/>
        <v>43588.580277777779</v>
      </c>
      <c r="R1064" t="s">
        <v>3986</v>
      </c>
      <c r="S1064" t="s">
        <v>39206</v>
      </c>
      <c r="T1064" s="15">
        <f t="shared" si="162"/>
        <v>43588.589386574073</v>
      </c>
      <c r="U1064" s="12" t="s">
        <v>3987</v>
      </c>
      <c r="V1064" s="15">
        <f t="shared" si="163"/>
        <v>43588.589386574073</v>
      </c>
      <c r="W1064" s="12" t="s">
        <v>3987</v>
      </c>
      <c r="X1064" s="11">
        <f t="shared" si="164"/>
        <v>0</v>
      </c>
      <c r="Y1064" s="11">
        <f t="shared" si="165"/>
        <v>6.2777777784503996E-2</v>
      </c>
      <c r="Z1064" s="11">
        <f t="shared" si="166"/>
        <v>1.5066666668280959</v>
      </c>
      <c r="AA1064" t="str">
        <f t="shared" si="167"/>
        <v>On Time</v>
      </c>
    </row>
    <row r="1065" spans="1:27" x14ac:dyDescent="0.3">
      <c r="A1065">
        <f t="shared" si="168"/>
        <v>1064</v>
      </c>
      <c r="B1065" s="13" t="s">
        <v>38786</v>
      </c>
      <c r="C1065">
        <v>10714907</v>
      </c>
      <c r="D1065" s="15">
        <f t="shared" si="170"/>
        <v>43472.354166666664</v>
      </c>
      <c r="E1065">
        <v>8</v>
      </c>
      <c r="F1065">
        <v>30</v>
      </c>
      <c r="G1065">
        <v>1</v>
      </c>
      <c r="H1065" t="s">
        <v>39189</v>
      </c>
      <c r="I1065" t="str">
        <f>VLOOKUP(H1065,Dictionary!B$41:C$45,2,FALSE)</f>
        <v>Allied Taxi</v>
      </c>
      <c r="J1065" t="s">
        <v>25</v>
      </c>
      <c r="K1065" t="str">
        <f>VLOOKUP(J1065,Dictionary!B$20:C$36,2,FALSE)</f>
        <v>Ambulatory</v>
      </c>
      <c r="L1065" t="s">
        <v>11</v>
      </c>
      <c r="M1065" t="str">
        <f>VLOOKUP(L1065,Dictionary!B$50:C$51,2,FALSE)</f>
        <v>Yes</v>
      </c>
      <c r="N1065" t="s">
        <v>39195</v>
      </c>
      <c r="O1065" s="15">
        <f t="shared" si="169"/>
        <v>43472.353206018517</v>
      </c>
      <c r="P1065" s="12" t="s">
        <v>12981</v>
      </c>
      <c r="Q1065" s="15">
        <f t="shared" si="161"/>
        <v>43472.354675925926</v>
      </c>
      <c r="R1065" t="s">
        <v>12982</v>
      </c>
      <c r="S1065" t="s">
        <v>39208</v>
      </c>
      <c r="T1065" s="15">
        <f t="shared" si="162"/>
        <v>43472.378599537034</v>
      </c>
      <c r="U1065" s="12" t="s">
        <v>9495</v>
      </c>
      <c r="V1065" s="15">
        <f t="shared" si="163"/>
        <v>43472.380023148151</v>
      </c>
      <c r="W1065" s="12" t="s">
        <v>12983</v>
      </c>
      <c r="X1065" s="11">
        <f t="shared" si="164"/>
        <v>3.4166666795499623E-2</v>
      </c>
      <c r="Y1065" s="11">
        <f t="shared" si="165"/>
        <v>3.5277777817100286E-2</v>
      </c>
      <c r="Z1065" s="11">
        <f t="shared" si="166"/>
        <v>1.6666666707023978</v>
      </c>
      <c r="AA1065" t="str">
        <f t="shared" si="167"/>
        <v>On Time</v>
      </c>
    </row>
    <row r="1066" spans="1:27" x14ac:dyDescent="0.3">
      <c r="A1066">
        <f t="shared" si="168"/>
        <v>1065</v>
      </c>
      <c r="B1066" s="13" t="s">
        <v>39123</v>
      </c>
      <c r="C1066">
        <v>11835492</v>
      </c>
      <c r="D1066" s="15">
        <f t="shared" si="170"/>
        <v>43809.385416666664</v>
      </c>
      <c r="E1066">
        <v>9</v>
      </c>
      <c r="F1066">
        <v>15</v>
      </c>
      <c r="G1066">
        <v>2</v>
      </c>
      <c r="H1066" t="s">
        <v>39191</v>
      </c>
      <c r="I1066" t="str">
        <f>VLOOKUP(H1066,Dictionary!B$41:C$45,2,FALSE)</f>
        <v>Arrow Taxi</v>
      </c>
      <c r="J1066" t="s">
        <v>25</v>
      </c>
      <c r="K1066" t="str">
        <f>VLOOKUP(J1066,Dictionary!B$20:C$36,2,FALSE)</f>
        <v>Ambulatory</v>
      </c>
      <c r="L1066" t="s">
        <v>11</v>
      </c>
      <c r="M1066" t="str">
        <f>VLOOKUP(L1066,Dictionary!B$50:C$51,2,FALSE)</f>
        <v>Yes</v>
      </c>
      <c r="N1066" t="s">
        <v>39195</v>
      </c>
      <c r="O1066" s="15">
        <f t="shared" si="169"/>
        <v>43809.402407407404</v>
      </c>
      <c r="P1066" s="12" t="s">
        <v>5663</v>
      </c>
      <c r="Q1066" s="15">
        <f t="shared" si="161"/>
        <v>43809.402407407404</v>
      </c>
      <c r="R1066" t="s">
        <v>5663</v>
      </c>
      <c r="S1066" t="s">
        <v>39205</v>
      </c>
      <c r="T1066" s="15">
        <f t="shared" si="162"/>
        <v>43809.411076388889</v>
      </c>
      <c r="U1066" s="12" t="s">
        <v>28068</v>
      </c>
      <c r="V1066" s="15">
        <f t="shared" si="163"/>
        <v>43809.413252314815</v>
      </c>
      <c r="W1066" s="12" t="s">
        <v>33999</v>
      </c>
      <c r="X1066" s="11">
        <f t="shared" si="164"/>
        <v>5.2222222206182778E-2</v>
      </c>
      <c r="Y1066" s="11">
        <f t="shared" si="165"/>
        <v>0</v>
      </c>
      <c r="Z1066" s="11">
        <f t="shared" si="166"/>
        <v>1.2533333329483867</v>
      </c>
      <c r="AA1066" t="str">
        <f t="shared" si="167"/>
        <v>Late</v>
      </c>
    </row>
    <row r="1067" spans="1:27" x14ac:dyDescent="0.3">
      <c r="A1067">
        <f t="shared" si="168"/>
        <v>1066</v>
      </c>
      <c r="B1067" s="13" t="s">
        <v>38950</v>
      </c>
      <c r="C1067">
        <v>11244425</v>
      </c>
      <c r="D1067" s="15">
        <f t="shared" si="170"/>
        <v>43636.635416666664</v>
      </c>
      <c r="E1067">
        <v>15</v>
      </c>
      <c r="F1067">
        <v>15</v>
      </c>
      <c r="G1067">
        <v>4</v>
      </c>
      <c r="H1067" t="s">
        <v>39190</v>
      </c>
      <c r="I1067" t="str">
        <f>VLOOKUP(H1067,Dictionary!B$41:C$45,2,FALSE)</f>
        <v>Big City Taxi</v>
      </c>
      <c r="J1067" t="s">
        <v>25</v>
      </c>
      <c r="K1067" t="str">
        <f>VLOOKUP(J1067,Dictionary!B$20:C$36,2,FALSE)</f>
        <v>Ambulatory</v>
      </c>
      <c r="L1067" t="s">
        <v>11</v>
      </c>
      <c r="M1067" t="str">
        <f>VLOOKUP(L1067,Dictionary!B$50:C$51,2,FALSE)</f>
        <v>Yes</v>
      </c>
      <c r="N1067" t="s">
        <v>39195</v>
      </c>
      <c r="O1067" s="15">
        <f t="shared" si="169"/>
        <v>43636.63349537037</v>
      </c>
      <c r="P1067" s="12" t="s">
        <v>23318</v>
      </c>
      <c r="Q1067" s="15">
        <f t="shared" si="161"/>
        <v>43636.639074074075</v>
      </c>
      <c r="R1067" t="s">
        <v>23319</v>
      </c>
      <c r="S1067" t="s">
        <v>39211</v>
      </c>
      <c r="T1067" s="15">
        <f t="shared" si="162"/>
        <v>43636.680925925924</v>
      </c>
      <c r="U1067" s="12" t="s">
        <v>23320</v>
      </c>
      <c r="V1067" s="15">
        <f t="shared" si="163"/>
        <v>43636.680925925924</v>
      </c>
      <c r="W1067" s="12" t="s">
        <v>23320</v>
      </c>
      <c r="X1067" s="11">
        <f t="shared" si="164"/>
        <v>0</v>
      </c>
      <c r="Y1067" s="11">
        <f t="shared" si="165"/>
        <v>0.1338888889295049</v>
      </c>
      <c r="Z1067" s="11">
        <f t="shared" si="166"/>
        <v>3.2133333343081176</v>
      </c>
      <c r="AA1067" t="str">
        <f t="shared" si="167"/>
        <v>On Time</v>
      </c>
    </row>
    <row r="1068" spans="1:27" x14ac:dyDescent="0.3">
      <c r="A1068">
        <f t="shared" si="168"/>
        <v>1067</v>
      </c>
      <c r="B1068" s="13" t="s">
        <v>38972</v>
      </c>
      <c r="C1068">
        <v>11339851</v>
      </c>
      <c r="D1068" s="15">
        <f t="shared" si="170"/>
        <v>43658.4375</v>
      </c>
      <c r="E1068">
        <v>10</v>
      </c>
      <c r="F1068">
        <v>30</v>
      </c>
      <c r="G1068">
        <v>5</v>
      </c>
      <c r="H1068" t="s">
        <v>39191</v>
      </c>
      <c r="I1068" t="str">
        <f>VLOOKUP(H1068,Dictionary!B$41:C$45,2,FALSE)</f>
        <v>Arrow Taxi</v>
      </c>
      <c r="J1068" t="s">
        <v>58</v>
      </c>
      <c r="K1068" t="str">
        <f>VLOOKUP(J1068,Dictionary!B$20:C$36,2,FALSE)</f>
        <v>Power Wheelchair 2</v>
      </c>
      <c r="L1068" t="s">
        <v>5</v>
      </c>
      <c r="M1068" t="str">
        <f>VLOOKUP(L1068,Dictionary!B$50:C$51,2,FALSE)</f>
        <v>No</v>
      </c>
      <c r="N1068" t="s">
        <v>39195</v>
      </c>
      <c r="O1068" s="15">
        <f t="shared" si="169"/>
        <v>43658.427141203705</v>
      </c>
      <c r="P1068" s="12" t="s">
        <v>35401</v>
      </c>
      <c r="Q1068" s="15">
        <f t="shared" si="161"/>
        <v>43658.429236111115</v>
      </c>
      <c r="R1068" t="s">
        <v>35402</v>
      </c>
      <c r="S1068" t="s">
        <v>39207</v>
      </c>
      <c r="T1068" s="15">
        <f t="shared" si="162"/>
        <v>43658.441643518519</v>
      </c>
      <c r="U1068" s="12" t="s">
        <v>35403</v>
      </c>
      <c r="V1068" s="15">
        <f t="shared" si="163"/>
        <v>43658.4455787037</v>
      </c>
      <c r="W1068" s="12" t="s">
        <v>35404</v>
      </c>
      <c r="X1068" s="11">
        <f t="shared" si="164"/>
        <v>9.4444444344844669E-2</v>
      </c>
      <c r="Y1068" s="11">
        <f t="shared" si="165"/>
        <v>5.0277777831070125E-2</v>
      </c>
      <c r="Z1068" s="11">
        <f t="shared" si="166"/>
        <v>3.4733333322219551</v>
      </c>
      <c r="AA1068" t="str">
        <f t="shared" si="167"/>
        <v>On Time</v>
      </c>
    </row>
    <row r="1069" spans="1:27" x14ac:dyDescent="0.3">
      <c r="A1069">
        <f t="shared" si="168"/>
        <v>1068</v>
      </c>
      <c r="B1069" s="13" t="s">
        <v>38823</v>
      </c>
      <c r="C1069">
        <v>10827250</v>
      </c>
      <c r="D1069" s="15">
        <f t="shared" si="170"/>
        <v>43509.645833333336</v>
      </c>
      <c r="E1069">
        <v>15</v>
      </c>
      <c r="F1069">
        <v>30</v>
      </c>
      <c r="G1069">
        <v>3</v>
      </c>
      <c r="H1069" t="s">
        <v>39191</v>
      </c>
      <c r="I1069" t="str">
        <f>VLOOKUP(H1069,Dictionary!B$41:C$45,2,FALSE)</f>
        <v>Arrow Taxi</v>
      </c>
      <c r="J1069" t="s">
        <v>53</v>
      </c>
      <c r="K1069" t="str">
        <f>VLOOKUP(J1069,Dictionary!B$20:C$36,2,FALSE)</f>
        <v>Wheelchair</v>
      </c>
      <c r="L1069" t="s">
        <v>5</v>
      </c>
      <c r="M1069" t="str">
        <f>VLOOKUP(L1069,Dictionary!B$50:C$51,2,FALSE)</f>
        <v>No</v>
      </c>
      <c r="N1069" t="s">
        <v>39195</v>
      </c>
      <c r="O1069" s="15">
        <f t="shared" si="169"/>
        <v>43509.6328587963</v>
      </c>
      <c r="P1069" s="12" t="s">
        <v>28007</v>
      </c>
      <c r="Q1069" s="15">
        <f t="shared" si="161"/>
        <v>43509.655902777777</v>
      </c>
      <c r="R1069" t="s">
        <v>28008</v>
      </c>
      <c r="S1069" t="s">
        <v>39209</v>
      </c>
      <c r="T1069" s="15">
        <f t="shared" si="162"/>
        <v>43509.660208333335</v>
      </c>
      <c r="U1069" s="12" t="s">
        <v>28009</v>
      </c>
      <c r="V1069" s="15">
        <f t="shared" si="163"/>
        <v>43509.661944444444</v>
      </c>
      <c r="W1069" s="12" t="s">
        <v>12937</v>
      </c>
      <c r="X1069" s="11">
        <f t="shared" si="164"/>
        <v>4.1666666627861559E-2</v>
      </c>
      <c r="Y1069" s="11">
        <f t="shared" si="165"/>
        <v>0.55305555544327945</v>
      </c>
      <c r="Z1069" s="11">
        <f t="shared" si="166"/>
        <v>14.273333329707384</v>
      </c>
      <c r="AA1069" t="str">
        <f t="shared" si="167"/>
        <v>On Time</v>
      </c>
    </row>
    <row r="1070" spans="1:27" x14ac:dyDescent="0.3">
      <c r="A1070">
        <f t="shared" si="168"/>
        <v>1069</v>
      </c>
      <c r="B1070" s="13" t="s">
        <v>38950</v>
      </c>
      <c r="C1070">
        <v>11244282</v>
      </c>
      <c r="D1070" s="15">
        <f t="shared" si="170"/>
        <v>43636.625</v>
      </c>
      <c r="E1070">
        <v>15</v>
      </c>
      <c r="F1070">
        <v>0</v>
      </c>
      <c r="G1070">
        <v>4</v>
      </c>
      <c r="H1070" t="s">
        <v>39190</v>
      </c>
      <c r="I1070" t="str">
        <f>VLOOKUP(H1070,Dictionary!B$41:C$45,2,FALSE)</f>
        <v>Big City Taxi</v>
      </c>
      <c r="J1070" t="s">
        <v>25</v>
      </c>
      <c r="K1070" t="str">
        <f>VLOOKUP(J1070,Dictionary!B$20:C$36,2,FALSE)</f>
        <v>Ambulatory</v>
      </c>
      <c r="L1070" t="s">
        <v>11</v>
      </c>
      <c r="M1070" t="str">
        <f>VLOOKUP(L1070,Dictionary!B$50:C$51,2,FALSE)</f>
        <v>Yes</v>
      </c>
      <c r="N1070" t="s">
        <v>39195</v>
      </c>
      <c r="O1070" s="15">
        <f t="shared" si="169"/>
        <v>43636.612256944441</v>
      </c>
      <c r="P1070" s="12" t="s">
        <v>30584</v>
      </c>
      <c r="Q1070" s="15">
        <f t="shared" si="161"/>
        <v>43636.614618055559</v>
      </c>
      <c r="R1070" t="s">
        <v>30585</v>
      </c>
      <c r="S1070" t="s">
        <v>39209</v>
      </c>
      <c r="T1070" s="15">
        <f t="shared" si="162"/>
        <v>43636.644201388888</v>
      </c>
      <c r="U1070" s="12" t="s">
        <v>16987</v>
      </c>
      <c r="V1070" s="15">
        <f t="shared" si="163"/>
        <v>43636.644201388888</v>
      </c>
      <c r="W1070" s="12" t="s">
        <v>16987</v>
      </c>
      <c r="X1070" s="11">
        <f t="shared" si="164"/>
        <v>0</v>
      </c>
      <c r="Y1070" s="11">
        <f t="shared" si="165"/>
        <v>5.6666666816454381E-2</v>
      </c>
      <c r="Z1070" s="11">
        <f t="shared" si="166"/>
        <v>1.3600000035949051</v>
      </c>
      <c r="AA1070" t="str">
        <f t="shared" si="167"/>
        <v>On Time</v>
      </c>
    </row>
    <row r="1071" spans="1:27" x14ac:dyDescent="0.3">
      <c r="A1071">
        <f t="shared" si="168"/>
        <v>1070</v>
      </c>
      <c r="B1071" s="13" t="s">
        <v>39032</v>
      </c>
      <c r="C1071">
        <v>11504396</v>
      </c>
      <c r="D1071" s="15">
        <f t="shared" si="170"/>
        <v>43718.375</v>
      </c>
      <c r="E1071">
        <v>9</v>
      </c>
      <c r="F1071">
        <v>0</v>
      </c>
      <c r="G1071">
        <v>2</v>
      </c>
      <c r="H1071" t="s">
        <v>39189</v>
      </c>
      <c r="I1071" t="str">
        <f>VLOOKUP(H1071,Dictionary!B$41:C$45,2,FALSE)</f>
        <v>Allied Taxi</v>
      </c>
      <c r="J1071" t="s">
        <v>25</v>
      </c>
      <c r="K1071" t="str">
        <f>VLOOKUP(J1071,Dictionary!B$20:C$36,2,FALSE)</f>
        <v>Ambulatory</v>
      </c>
      <c r="L1071" t="s">
        <v>11</v>
      </c>
      <c r="M1071" t="str">
        <f>VLOOKUP(L1071,Dictionary!B$50:C$51,2,FALSE)</f>
        <v>Yes</v>
      </c>
      <c r="N1071" t="s">
        <v>39194</v>
      </c>
      <c r="O1071" s="15">
        <f t="shared" si="169"/>
        <v>43718.367395833331</v>
      </c>
      <c r="P1071" s="12" t="s">
        <v>36279</v>
      </c>
      <c r="Q1071" s="15">
        <f t="shared" si="161"/>
        <v>43718.368900462963</v>
      </c>
      <c r="R1071" t="s">
        <v>36280</v>
      </c>
      <c r="S1071" t="s">
        <v>39208</v>
      </c>
      <c r="T1071" s="15">
        <f t="shared" si="162"/>
        <v>43718.390462962961</v>
      </c>
      <c r="U1071" s="12" t="s">
        <v>36281</v>
      </c>
      <c r="V1071" s="15">
        <f t="shared" si="163"/>
        <v>43718.393472222226</v>
      </c>
      <c r="W1071" s="12" t="s">
        <v>36282</v>
      </c>
      <c r="X1071" s="11">
        <f t="shared" si="164"/>
        <v>7.2222222341224551E-2</v>
      </c>
      <c r="Y1071" s="11">
        <f t="shared" si="165"/>
        <v>3.6111111170612276E-2</v>
      </c>
      <c r="Z1071" s="11">
        <f t="shared" si="166"/>
        <v>2.6000000042840838</v>
      </c>
      <c r="AA1071" t="str">
        <f t="shared" si="167"/>
        <v>On Time</v>
      </c>
    </row>
    <row r="1072" spans="1:27" x14ac:dyDescent="0.3">
      <c r="A1072">
        <f t="shared" si="168"/>
        <v>1071</v>
      </c>
      <c r="B1072" s="13" t="s">
        <v>39090</v>
      </c>
      <c r="C1072">
        <v>11770900</v>
      </c>
      <c r="D1072" s="15">
        <f t="shared" si="170"/>
        <v>43776.65347222222</v>
      </c>
      <c r="E1072">
        <v>15</v>
      </c>
      <c r="F1072">
        <v>41</v>
      </c>
      <c r="G1072">
        <v>4</v>
      </c>
      <c r="H1072" t="s">
        <v>39190</v>
      </c>
      <c r="I1072" t="str">
        <f>VLOOKUP(H1072,Dictionary!B$41:C$45,2,FALSE)</f>
        <v>Big City Taxi</v>
      </c>
      <c r="J1072" t="s">
        <v>10</v>
      </c>
      <c r="K1072" t="str">
        <f>VLOOKUP(J1072,Dictionary!B$20:C$36,2,FALSE)</f>
        <v>Walker</v>
      </c>
      <c r="L1072" t="s">
        <v>11</v>
      </c>
      <c r="M1072" t="str">
        <f>VLOOKUP(L1072,Dictionary!B$50:C$51,2,FALSE)</f>
        <v>Yes</v>
      </c>
      <c r="N1072" t="s">
        <v>39195</v>
      </c>
      <c r="O1072" s="15">
        <f t="shared" si="169"/>
        <v>43776.659733796296</v>
      </c>
      <c r="P1072" s="12" t="s">
        <v>22523</v>
      </c>
      <c r="Q1072" s="15">
        <f t="shared" si="161"/>
        <v>43776.660949074074</v>
      </c>
      <c r="R1072" t="s">
        <v>22524</v>
      </c>
      <c r="S1072" t="s">
        <v>39206</v>
      </c>
      <c r="T1072" s="15">
        <f t="shared" si="162"/>
        <v>43776.671817129631</v>
      </c>
      <c r="U1072" s="12" t="s">
        <v>22525</v>
      </c>
      <c r="V1072" s="15">
        <f t="shared" si="163"/>
        <v>43776.673136574071</v>
      </c>
      <c r="W1072" s="12" t="s">
        <v>22526</v>
      </c>
      <c r="X1072" s="11">
        <f t="shared" si="164"/>
        <v>3.1666666560340673E-2</v>
      </c>
      <c r="Y1072" s="11">
        <f t="shared" si="165"/>
        <v>2.9166666674427688E-2</v>
      </c>
      <c r="Z1072" s="11">
        <f t="shared" si="166"/>
        <v>1.4599999976344407</v>
      </c>
      <c r="AA1072" t="str">
        <f t="shared" si="167"/>
        <v>Late</v>
      </c>
    </row>
    <row r="1073" spans="1:27" x14ac:dyDescent="0.3">
      <c r="A1073">
        <f t="shared" si="168"/>
        <v>1072</v>
      </c>
      <c r="B1073" s="13" t="s">
        <v>38808</v>
      </c>
      <c r="C1073">
        <v>10820715</v>
      </c>
      <c r="D1073" s="15">
        <f t="shared" si="170"/>
        <v>43494.4375</v>
      </c>
      <c r="E1073">
        <v>10</v>
      </c>
      <c r="F1073">
        <v>30</v>
      </c>
      <c r="G1073">
        <v>2</v>
      </c>
      <c r="H1073" t="s">
        <v>39190</v>
      </c>
      <c r="I1073" t="str">
        <f>VLOOKUP(H1073,Dictionary!B$41:C$45,2,FALSE)</f>
        <v>Big City Taxi</v>
      </c>
      <c r="J1073" t="s">
        <v>25</v>
      </c>
      <c r="K1073" t="str">
        <f>VLOOKUP(J1073,Dictionary!B$20:C$36,2,FALSE)</f>
        <v>Ambulatory</v>
      </c>
      <c r="L1073" t="s">
        <v>11</v>
      </c>
      <c r="M1073" t="str">
        <f>VLOOKUP(L1073,Dictionary!B$50:C$51,2,FALSE)</f>
        <v>Yes</v>
      </c>
      <c r="N1073" t="s">
        <v>39195</v>
      </c>
      <c r="O1073" s="15">
        <f t="shared" si="169"/>
        <v>43494.440104166664</v>
      </c>
      <c r="P1073" s="12" t="s">
        <v>24365</v>
      </c>
      <c r="Q1073" s="15">
        <f t="shared" si="161"/>
        <v>43494.440104166664</v>
      </c>
      <c r="R1073" t="s">
        <v>24365</v>
      </c>
      <c r="S1073" t="s">
        <v>39206</v>
      </c>
      <c r="T1073" s="15">
        <f t="shared" si="162"/>
        <v>43494.451388888891</v>
      </c>
      <c r="U1073" s="12" t="s">
        <v>24366</v>
      </c>
      <c r="V1073" s="15">
        <f t="shared" si="163"/>
        <v>43494.451388888891</v>
      </c>
      <c r="W1073" s="12" t="s">
        <v>24366</v>
      </c>
      <c r="X1073" s="11">
        <f t="shared" si="164"/>
        <v>0</v>
      </c>
      <c r="Y1073" s="11">
        <f t="shared" si="165"/>
        <v>0</v>
      </c>
      <c r="Z1073" s="11">
        <f t="shared" si="166"/>
        <v>0</v>
      </c>
      <c r="AA1073" t="str">
        <f t="shared" si="167"/>
        <v>Late</v>
      </c>
    </row>
    <row r="1074" spans="1:27" x14ac:dyDescent="0.3">
      <c r="A1074">
        <f t="shared" si="168"/>
        <v>1073</v>
      </c>
      <c r="B1074" s="13" t="s">
        <v>39013</v>
      </c>
      <c r="C1074">
        <v>11478146</v>
      </c>
      <c r="D1074" s="15">
        <f t="shared" si="170"/>
        <v>43699.697916666664</v>
      </c>
      <c r="E1074">
        <v>16</v>
      </c>
      <c r="F1074">
        <v>45</v>
      </c>
      <c r="G1074">
        <v>4</v>
      </c>
      <c r="H1074" t="s">
        <v>39190</v>
      </c>
      <c r="I1074" t="str">
        <f>VLOOKUP(H1074,Dictionary!B$41:C$45,2,FALSE)</f>
        <v>Big City Taxi</v>
      </c>
      <c r="J1074" t="s">
        <v>25</v>
      </c>
      <c r="K1074" t="str">
        <f>VLOOKUP(J1074,Dictionary!B$20:C$36,2,FALSE)</f>
        <v>Ambulatory</v>
      </c>
      <c r="L1074" t="s">
        <v>11</v>
      </c>
      <c r="M1074" t="str">
        <f>VLOOKUP(L1074,Dictionary!B$50:C$51,2,FALSE)</f>
        <v>Yes</v>
      </c>
      <c r="N1074" t="s">
        <v>39195</v>
      </c>
      <c r="O1074" s="15">
        <f t="shared" si="169"/>
        <v>43699.703877314816</v>
      </c>
      <c r="P1074" s="12" t="s">
        <v>2826</v>
      </c>
      <c r="Q1074" s="15">
        <f t="shared" si="161"/>
        <v>43699.70453703704</v>
      </c>
      <c r="R1074" t="s">
        <v>2827</v>
      </c>
      <c r="S1074" t="s">
        <v>39206</v>
      </c>
      <c r="T1074" s="15">
        <f t="shared" si="162"/>
        <v>43699.717083333337</v>
      </c>
      <c r="U1074" s="12" t="s">
        <v>2828</v>
      </c>
      <c r="V1074" s="15">
        <f t="shared" si="163"/>
        <v>43699.717083333337</v>
      </c>
      <c r="W1074" s="12" t="s">
        <v>2828</v>
      </c>
      <c r="X1074" s="11">
        <f t="shared" si="164"/>
        <v>0</v>
      </c>
      <c r="Y1074" s="11">
        <f t="shared" si="165"/>
        <v>1.5833333367481828E-2</v>
      </c>
      <c r="Z1074" s="11">
        <f t="shared" si="166"/>
        <v>0.38000000081956387</v>
      </c>
      <c r="AA1074" t="str">
        <f t="shared" si="167"/>
        <v>Late</v>
      </c>
    </row>
    <row r="1075" spans="1:27" x14ac:dyDescent="0.3">
      <c r="A1075">
        <f t="shared" si="168"/>
        <v>1074</v>
      </c>
      <c r="B1075" s="13" t="s">
        <v>39133</v>
      </c>
      <c r="C1075">
        <v>11902225</v>
      </c>
      <c r="D1075" s="15">
        <f t="shared" si="170"/>
        <v>43819.429166666669</v>
      </c>
      <c r="E1075">
        <v>10</v>
      </c>
      <c r="F1075">
        <v>18</v>
      </c>
      <c r="G1075">
        <v>5</v>
      </c>
      <c r="H1075" t="s">
        <v>39191</v>
      </c>
      <c r="I1075" t="str">
        <f>VLOOKUP(H1075,Dictionary!B$41:C$45,2,FALSE)</f>
        <v>Arrow Taxi</v>
      </c>
      <c r="J1075" t="s">
        <v>10</v>
      </c>
      <c r="K1075" t="str">
        <f>VLOOKUP(J1075,Dictionary!B$20:C$36,2,FALSE)</f>
        <v>Walker</v>
      </c>
      <c r="L1075" t="s">
        <v>11</v>
      </c>
      <c r="M1075" t="str">
        <f>VLOOKUP(L1075,Dictionary!B$50:C$51,2,FALSE)</f>
        <v>Yes</v>
      </c>
      <c r="N1075" t="s">
        <v>39195</v>
      </c>
      <c r="O1075" s="15">
        <f t="shared" si="169"/>
        <v>43819.436944444446</v>
      </c>
      <c r="P1075" s="12" t="s">
        <v>5050</v>
      </c>
      <c r="Q1075" s="15">
        <f t="shared" si="161"/>
        <v>43819.436944444446</v>
      </c>
      <c r="R1075" t="s">
        <v>5050</v>
      </c>
      <c r="S1075" t="s">
        <v>39210</v>
      </c>
      <c r="T1075" s="15">
        <f t="shared" si="162"/>
        <v>43819.472731481481</v>
      </c>
      <c r="U1075" s="12" t="s">
        <v>5051</v>
      </c>
      <c r="V1075" s="15">
        <f t="shared" si="163"/>
        <v>43819.476759259262</v>
      </c>
      <c r="W1075" s="12" t="s">
        <v>5052</v>
      </c>
      <c r="X1075" s="11">
        <f t="shared" si="164"/>
        <v>9.6666666737291962E-2</v>
      </c>
      <c r="Y1075" s="11">
        <f t="shared" si="165"/>
        <v>0</v>
      </c>
      <c r="Z1075" s="11">
        <f t="shared" si="166"/>
        <v>2.3200000016950071</v>
      </c>
      <c r="AA1075" t="str">
        <f t="shared" si="167"/>
        <v>Late</v>
      </c>
    </row>
    <row r="1076" spans="1:27" x14ac:dyDescent="0.3">
      <c r="A1076">
        <f t="shared" si="168"/>
        <v>1075</v>
      </c>
      <c r="B1076" s="13" t="s">
        <v>38894</v>
      </c>
      <c r="C1076">
        <v>11051825</v>
      </c>
      <c r="D1076" s="15">
        <f t="shared" si="170"/>
        <v>43580.583333333336</v>
      </c>
      <c r="E1076">
        <v>14</v>
      </c>
      <c r="F1076">
        <v>0</v>
      </c>
      <c r="G1076">
        <v>4</v>
      </c>
      <c r="H1076" t="s">
        <v>39191</v>
      </c>
      <c r="I1076" t="str">
        <f>VLOOKUP(H1076,Dictionary!B$41:C$45,2,FALSE)</f>
        <v>Arrow Taxi</v>
      </c>
      <c r="J1076" t="s">
        <v>4</v>
      </c>
      <c r="K1076" t="str">
        <f>VLOOKUP(J1076,Dictionary!B$20:C$36,2,FALSE)</f>
        <v>Over-size Wheelchair</v>
      </c>
      <c r="L1076" t="s">
        <v>5</v>
      </c>
      <c r="M1076" t="str">
        <f>VLOOKUP(L1076,Dictionary!B$50:C$51,2,FALSE)</f>
        <v>No</v>
      </c>
      <c r="N1076" t="s">
        <v>39195</v>
      </c>
      <c r="O1076" s="15">
        <f t="shared" si="169"/>
        <v>43580.593888888892</v>
      </c>
      <c r="P1076" s="12" t="s">
        <v>33301</v>
      </c>
      <c r="Q1076" s="15">
        <f t="shared" si="161"/>
        <v>43580.596192129633</v>
      </c>
      <c r="R1076" t="s">
        <v>33302</v>
      </c>
      <c r="S1076" t="s">
        <v>39207</v>
      </c>
      <c r="T1076" s="15">
        <f t="shared" si="162"/>
        <v>43580.612881944442</v>
      </c>
      <c r="U1076" s="12" t="s">
        <v>1298</v>
      </c>
      <c r="V1076" s="15">
        <f t="shared" si="163"/>
        <v>43580.617118055554</v>
      </c>
      <c r="W1076" s="12" t="s">
        <v>33303</v>
      </c>
      <c r="X1076" s="11">
        <f t="shared" si="164"/>
        <v>0.10166666668374091</v>
      </c>
      <c r="Y1076" s="11">
        <f t="shared" si="165"/>
        <v>5.5277777777519077E-2</v>
      </c>
      <c r="Z1076" s="11">
        <f t="shared" si="166"/>
        <v>3.7666666670702398</v>
      </c>
      <c r="AA1076" t="str">
        <f t="shared" si="167"/>
        <v>Late</v>
      </c>
    </row>
    <row r="1077" spans="1:27" x14ac:dyDescent="0.3">
      <c r="A1077">
        <f t="shared" si="168"/>
        <v>1076</v>
      </c>
      <c r="B1077" s="13" t="s">
        <v>39101</v>
      </c>
      <c r="C1077">
        <v>11782550</v>
      </c>
      <c r="D1077" s="15">
        <f t="shared" si="170"/>
        <v>43787.645833333336</v>
      </c>
      <c r="E1077">
        <v>15</v>
      </c>
      <c r="F1077">
        <v>30</v>
      </c>
      <c r="G1077">
        <v>1</v>
      </c>
      <c r="H1077" t="s">
        <v>452</v>
      </c>
      <c r="I1077" t="str">
        <f>VLOOKUP(H1077,Dictionary!B$41:C$45,2,FALSE)</f>
        <v>Captain Marvel Taxi</v>
      </c>
      <c r="J1077" t="s">
        <v>25</v>
      </c>
      <c r="K1077" t="str">
        <f>VLOOKUP(J1077,Dictionary!B$20:C$36,2,FALSE)</f>
        <v>Ambulatory</v>
      </c>
      <c r="L1077" t="s">
        <v>11</v>
      </c>
      <c r="M1077" t="str">
        <f>VLOOKUP(L1077,Dictionary!B$50:C$51,2,FALSE)</f>
        <v>Yes</v>
      </c>
      <c r="N1077" t="s">
        <v>39194</v>
      </c>
      <c r="O1077" s="15">
        <f t="shared" si="169"/>
        <v>43787.649745370371</v>
      </c>
      <c r="P1077" s="12" t="s">
        <v>37674</v>
      </c>
      <c r="Q1077" s="15">
        <f t="shared" si="161"/>
        <v>43787.649675925924</v>
      </c>
      <c r="R1077" t="s">
        <v>28175</v>
      </c>
      <c r="S1077" t="s">
        <v>39211</v>
      </c>
      <c r="T1077" s="15">
        <f t="shared" si="162"/>
        <v>43787.698761574073</v>
      </c>
      <c r="U1077" s="12" t="s">
        <v>27773</v>
      </c>
      <c r="V1077" s="15">
        <f t="shared" si="163"/>
        <v>43787.698761574073</v>
      </c>
      <c r="W1077" s="12" t="s">
        <v>27773</v>
      </c>
      <c r="X1077" s="11">
        <f t="shared" si="164"/>
        <v>0</v>
      </c>
      <c r="Y1077" s="11">
        <f t="shared" si="165"/>
        <v>-1.6666667070239782E-3</v>
      </c>
      <c r="Z1077" s="11">
        <f t="shared" si="166"/>
        <v>-4.0000000968575478E-2</v>
      </c>
      <c r="AA1077" t="str">
        <f t="shared" si="167"/>
        <v>Late</v>
      </c>
    </row>
    <row r="1078" spans="1:27" x14ac:dyDescent="0.3">
      <c r="A1078">
        <f t="shared" si="168"/>
        <v>1077</v>
      </c>
      <c r="B1078" s="13" t="s">
        <v>38851</v>
      </c>
      <c r="C1078">
        <v>10914532</v>
      </c>
      <c r="D1078" s="15">
        <f t="shared" si="170"/>
        <v>43537.645833333336</v>
      </c>
      <c r="E1078">
        <v>15</v>
      </c>
      <c r="F1078">
        <v>30</v>
      </c>
      <c r="G1078">
        <v>3</v>
      </c>
      <c r="H1078" t="s">
        <v>39189</v>
      </c>
      <c r="I1078" t="str">
        <f>VLOOKUP(H1078,Dictionary!B$41:C$45,2,FALSE)</f>
        <v>Allied Taxi</v>
      </c>
      <c r="J1078" t="s">
        <v>25</v>
      </c>
      <c r="K1078" t="str">
        <f>VLOOKUP(J1078,Dictionary!B$20:C$36,2,FALSE)</f>
        <v>Ambulatory</v>
      </c>
      <c r="L1078" t="s">
        <v>11</v>
      </c>
      <c r="M1078" t="str">
        <f>VLOOKUP(L1078,Dictionary!B$50:C$51,2,FALSE)</f>
        <v>Yes</v>
      </c>
      <c r="N1078" t="s">
        <v>39194</v>
      </c>
      <c r="O1078" s="15">
        <f t="shared" si="169"/>
        <v>43537.639791666668</v>
      </c>
      <c r="P1078" s="12" t="s">
        <v>21195</v>
      </c>
      <c r="Q1078" s="15">
        <f t="shared" si="161"/>
        <v>43537.639791666668</v>
      </c>
      <c r="R1078" t="s">
        <v>21195</v>
      </c>
      <c r="S1078" t="s">
        <v>39207</v>
      </c>
      <c r="T1078" s="15">
        <f t="shared" si="162"/>
        <v>43537.659062500003</v>
      </c>
      <c r="U1078" s="12" t="s">
        <v>21196</v>
      </c>
      <c r="V1078" s="15">
        <f t="shared" si="163"/>
        <v>43537.659062500003</v>
      </c>
      <c r="W1078" s="12" t="s">
        <v>21196</v>
      </c>
      <c r="X1078" s="11">
        <f t="shared" si="164"/>
        <v>0</v>
      </c>
      <c r="Y1078" s="11">
        <f t="shared" si="165"/>
        <v>0</v>
      </c>
      <c r="Z1078" s="11">
        <f t="shared" si="166"/>
        <v>0</v>
      </c>
      <c r="AA1078" t="str">
        <f t="shared" si="167"/>
        <v>On Time</v>
      </c>
    </row>
    <row r="1079" spans="1:27" x14ac:dyDescent="0.3">
      <c r="A1079">
        <f t="shared" si="168"/>
        <v>1078</v>
      </c>
      <c r="B1079" s="13" t="s">
        <v>38813</v>
      </c>
      <c r="C1079">
        <v>10837930</v>
      </c>
      <c r="D1079" s="15">
        <f t="shared" si="170"/>
        <v>43499.729166666664</v>
      </c>
      <c r="E1079">
        <v>17</v>
      </c>
      <c r="F1079">
        <v>30</v>
      </c>
      <c r="G1079">
        <v>7</v>
      </c>
      <c r="H1079" t="s">
        <v>39190</v>
      </c>
      <c r="I1079" t="str">
        <f>VLOOKUP(H1079,Dictionary!B$41:C$45,2,FALSE)</f>
        <v>Big City Taxi</v>
      </c>
      <c r="J1079" t="s">
        <v>10</v>
      </c>
      <c r="K1079" t="str">
        <f>VLOOKUP(J1079,Dictionary!B$20:C$36,2,FALSE)</f>
        <v>Walker</v>
      </c>
      <c r="L1079" t="s">
        <v>11</v>
      </c>
      <c r="M1079" t="str">
        <f>VLOOKUP(L1079,Dictionary!B$50:C$51,2,FALSE)</f>
        <v>Yes</v>
      </c>
      <c r="N1079" t="s">
        <v>39194</v>
      </c>
      <c r="O1079" s="15">
        <f t="shared" si="169"/>
        <v>43499.731539351851</v>
      </c>
      <c r="P1079" s="12" t="s">
        <v>14710</v>
      </c>
      <c r="Q1079" s="15">
        <f t="shared" si="161"/>
        <v>43499.732303240744</v>
      </c>
      <c r="R1079" t="s">
        <v>14711</v>
      </c>
      <c r="S1079" t="s">
        <v>39205</v>
      </c>
      <c r="T1079" s="15">
        <f t="shared" si="162"/>
        <v>43499.738287037035</v>
      </c>
      <c r="U1079" s="12" t="s">
        <v>14712</v>
      </c>
      <c r="V1079" s="15">
        <f t="shared" si="163"/>
        <v>43499.740081018521</v>
      </c>
      <c r="W1079" s="12" t="s">
        <v>14713</v>
      </c>
      <c r="X1079" s="11">
        <f t="shared" si="164"/>
        <v>4.3055555666796863E-2</v>
      </c>
      <c r="Y1079" s="11">
        <f t="shared" si="165"/>
        <v>1.8333333428017795E-2</v>
      </c>
      <c r="Z1079" s="11">
        <f t="shared" si="166"/>
        <v>1.4733333382755518</v>
      </c>
      <c r="AA1079" t="str">
        <f t="shared" si="167"/>
        <v>Late</v>
      </c>
    </row>
    <row r="1080" spans="1:27" x14ac:dyDescent="0.3">
      <c r="A1080">
        <f t="shared" si="168"/>
        <v>1079</v>
      </c>
      <c r="B1080" s="13" t="s">
        <v>39084</v>
      </c>
      <c r="C1080">
        <v>11705635</v>
      </c>
      <c r="D1080" s="15">
        <f t="shared" si="170"/>
        <v>43770.552083333336</v>
      </c>
      <c r="E1080">
        <v>13</v>
      </c>
      <c r="F1080">
        <v>15</v>
      </c>
      <c r="G1080">
        <v>5</v>
      </c>
      <c r="H1080" t="s">
        <v>39191</v>
      </c>
      <c r="I1080" t="str">
        <f>VLOOKUP(H1080,Dictionary!B$41:C$45,2,FALSE)</f>
        <v>Arrow Taxi</v>
      </c>
      <c r="J1080" t="s">
        <v>4</v>
      </c>
      <c r="K1080" t="str">
        <f>VLOOKUP(J1080,Dictionary!B$20:C$36,2,FALSE)</f>
        <v>Over-size Wheelchair</v>
      </c>
      <c r="L1080" t="s">
        <v>5</v>
      </c>
      <c r="M1080" t="str">
        <f>VLOOKUP(L1080,Dictionary!B$50:C$51,2,FALSE)</f>
        <v>No</v>
      </c>
      <c r="N1080" t="s">
        <v>39196</v>
      </c>
      <c r="O1080" s="15">
        <f t="shared" si="169"/>
        <v>43770.553703703707</v>
      </c>
      <c r="P1080" s="12" t="s">
        <v>33135</v>
      </c>
      <c r="Q1080" s="15">
        <f t="shared" si="161"/>
        <v>43770.557719907411</v>
      </c>
      <c r="R1080" t="s">
        <v>33136</v>
      </c>
      <c r="S1080" t="s">
        <v>39206</v>
      </c>
      <c r="T1080" s="15">
        <f t="shared" si="162"/>
        <v>43770.567002314812</v>
      </c>
      <c r="U1080" s="12" t="s">
        <v>33137</v>
      </c>
      <c r="V1080" s="15">
        <f t="shared" si="163"/>
        <v>43770.567002314812</v>
      </c>
      <c r="W1080" s="12" t="s">
        <v>33137</v>
      </c>
      <c r="X1080" s="11">
        <f t="shared" si="164"/>
        <v>0</v>
      </c>
      <c r="Y1080" s="11">
        <f t="shared" si="165"/>
        <v>9.6388888894580305E-2</v>
      </c>
      <c r="Z1080" s="11">
        <f t="shared" si="166"/>
        <v>2.3133333334699273</v>
      </c>
      <c r="AA1080" t="str">
        <f t="shared" si="167"/>
        <v>Late</v>
      </c>
    </row>
    <row r="1081" spans="1:27" x14ac:dyDescent="0.3">
      <c r="A1081">
        <f t="shared" si="168"/>
        <v>1080</v>
      </c>
      <c r="B1081" s="13" t="s">
        <v>39062</v>
      </c>
      <c r="C1081">
        <v>11620673</v>
      </c>
      <c r="D1081" s="15">
        <f t="shared" si="170"/>
        <v>43748.572916666664</v>
      </c>
      <c r="E1081">
        <v>13</v>
      </c>
      <c r="F1081">
        <v>45</v>
      </c>
      <c r="G1081">
        <v>4</v>
      </c>
      <c r="H1081" t="s">
        <v>39191</v>
      </c>
      <c r="I1081" t="str">
        <f>VLOOKUP(H1081,Dictionary!B$41:C$45,2,FALSE)</f>
        <v>Arrow Taxi</v>
      </c>
      <c r="J1081" t="s">
        <v>10</v>
      </c>
      <c r="K1081" t="str">
        <f>VLOOKUP(J1081,Dictionary!B$20:C$36,2,FALSE)</f>
        <v>Walker</v>
      </c>
      <c r="L1081" t="s">
        <v>11</v>
      </c>
      <c r="M1081" t="str">
        <f>VLOOKUP(L1081,Dictionary!B$50:C$51,2,FALSE)</f>
        <v>Yes</v>
      </c>
      <c r="N1081" t="s">
        <v>39194</v>
      </c>
      <c r="O1081" s="15">
        <f t="shared" si="169"/>
        <v>43748.585428240738</v>
      </c>
      <c r="P1081" s="12" t="s">
        <v>10442</v>
      </c>
      <c r="Q1081" s="15">
        <f t="shared" si="161"/>
        <v>43748.586134259262</v>
      </c>
      <c r="R1081" t="s">
        <v>10443</v>
      </c>
      <c r="S1081" t="s">
        <v>39209</v>
      </c>
      <c r="T1081" s="15">
        <f t="shared" si="162"/>
        <v>43748.616956018515</v>
      </c>
      <c r="U1081" s="12" t="s">
        <v>10444</v>
      </c>
      <c r="V1081" s="15">
        <f t="shared" si="163"/>
        <v>43748.617488425924</v>
      </c>
      <c r="W1081" s="12" t="s">
        <v>10445</v>
      </c>
      <c r="X1081" s="11">
        <f t="shared" si="164"/>
        <v>1.2777777796145529E-2</v>
      </c>
      <c r="Y1081" s="11">
        <f t="shared" si="165"/>
        <v>1.6944444563705474E-2</v>
      </c>
      <c r="Z1081" s="11">
        <f t="shared" si="166"/>
        <v>0.71333333663642406</v>
      </c>
      <c r="AA1081" t="str">
        <f t="shared" si="167"/>
        <v>Late</v>
      </c>
    </row>
    <row r="1082" spans="1:27" x14ac:dyDescent="0.3">
      <c r="A1082">
        <f t="shared" si="168"/>
        <v>1081</v>
      </c>
      <c r="B1082" s="13" t="s">
        <v>38794</v>
      </c>
      <c r="C1082">
        <v>10772450</v>
      </c>
      <c r="D1082" s="15">
        <f t="shared" si="170"/>
        <v>43480.385416666664</v>
      </c>
      <c r="E1082">
        <v>9</v>
      </c>
      <c r="F1082">
        <v>15</v>
      </c>
      <c r="G1082">
        <v>2</v>
      </c>
      <c r="H1082" t="s">
        <v>39190</v>
      </c>
      <c r="I1082" t="str">
        <f>VLOOKUP(H1082,Dictionary!B$41:C$45,2,FALSE)</f>
        <v>Big City Taxi</v>
      </c>
      <c r="J1082" t="s">
        <v>10</v>
      </c>
      <c r="K1082" t="str">
        <f>VLOOKUP(J1082,Dictionary!B$20:C$36,2,FALSE)</f>
        <v>Walker</v>
      </c>
      <c r="L1082" t="s">
        <v>11</v>
      </c>
      <c r="M1082" t="str">
        <f>VLOOKUP(L1082,Dictionary!B$50:C$51,2,FALSE)</f>
        <v>Yes</v>
      </c>
      <c r="N1082" t="s">
        <v>39195</v>
      </c>
      <c r="O1082" s="15">
        <f t="shared" si="169"/>
        <v>43480.390300925923</v>
      </c>
      <c r="P1082" s="12" t="s">
        <v>26892</v>
      </c>
      <c r="Q1082" s="15">
        <f t="shared" si="161"/>
        <v>43480.39466435185</v>
      </c>
      <c r="R1082" t="s">
        <v>26893</v>
      </c>
      <c r="S1082" t="s">
        <v>39207</v>
      </c>
      <c r="T1082" s="15">
        <f t="shared" si="162"/>
        <v>43480.405844907407</v>
      </c>
      <c r="U1082" s="12" t="s">
        <v>26894</v>
      </c>
      <c r="V1082" s="15">
        <f t="shared" si="163"/>
        <v>43480.408009259256</v>
      </c>
      <c r="W1082" s="12" t="s">
        <v>26895</v>
      </c>
      <c r="X1082" s="11">
        <f t="shared" si="164"/>
        <v>5.1944444363471121E-2</v>
      </c>
      <c r="Y1082" s="11">
        <f t="shared" si="165"/>
        <v>0.10472222225507721</v>
      </c>
      <c r="Z1082" s="11">
        <f t="shared" si="166"/>
        <v>3.75999999884516</v>
      </c>
      <c r="AA1082" t="str">
        <f t="shared" si="167"/>
        <v>Late</v>
      </c>
    </row>
    <row r="1083" spans="1:27" x14ac:dyDescent="0.3">
      <c r="A1083">
        <f t="shared" si="168"/>
        <v>1082</v>
      </c>
      <c r="B1083" s="13" t="s">
        <v>39102</v>
      </c>
      <c r="C1083">
        <v>11808805</v>
      </c>
      <c r="D1083" s="15">
        <f t="shared" si="170"/>
        <v>43788.833333333336</v>
      </c>
      <c r="E1083">
        <v>20</v>
      </c>
      <c r="F1083">
        <v>0</v>
      </c>
      <c r="G1083">
        <v>2</v>
      </c>
      <c r="H1083" t="s">
        <v>39191</v>
      </c>
      <c r="I1083" t="str">
        <f>VLOOKUP(H1083,Dictionary!B$41:C$45,2,FALSE)</f>
        <v>Arrow Taxi</v>
      </c>
      <c r="J1083" t="s">
        <v>25</v>
      </c>
      <c r="K1083" t="str">
        <f>VLOOKUP(J1083,Dictionary!B$20:C$36,2,FALSE)</f>
        <v>Ambulatory</v>
      </c>
      <c r="L1083" t="s">
        <v>11</v>
      </c>
      <c r="M1083" t="str">
        <f>VLOOKUP(L1083,Dictionary!B$50:C$51,2,FALSE)</f>
        <v>Yes</v>
      </c>
      <c r="N1083" t="s">
        <v>39195</v>
      </c>
      <c r="O1083" s="15">
        <f t="shared" si="169"/>
        <v>43788.831793981481</v>
      </c>
      <c r="P1083" s="12" t="s">
        <v>35189</v>
      </c>
      <c r="Q1083" s="15">
        <f t="shared" si="161"/>
        <v>43788.835277777776</v>
      </c>
      <c r="R1083" t="s">
        <v>35190</v>
      </c>
      <c r="S1083" t="s">
        <v>39207</v>
      </c>
      <c r="T1083" s="15">
        <f t="shared" si="162"/>
        <v>43788.845462962963</v>
      </c>
      <c r="U1083" s="12" t="s">
        <v>35191</v>
      </c>
      <c r="V1083" s="15">
        <f t="shared" si="163"/>
        <v>43788.847060185188</v>
      </c>
      <c r="W1083" s="12" t="s">
        <v>35192</v>
      </c>
      <c r="X1083" s="11">
        <f t="shared" si="164"/>
        <v>3.8333333388436586E-2</v>
      </c>
      <c r="Y1083" s="11">
        <f t="shared" si="165"/>
        <v>8.3611111098434776E-2</v>
      </c>
      <c r="Z1083" s="11">
        <f t="shared" si="166"/>
        <v>2.9266666676849127</v>
      </c>
      <c r="AA1083" t="str">
        <f t="shared" si="167"/>
        <v>On Time</v>
      </c>
    </row>
    <row r="1084" spans="1:27" x14ac:dyDescent="0.3">
      <c r="A1084">
        <f t="shared" si="168"/>
        <v>1083</v>
      </c>
      <c r="B1084" s="13" t="s">
        <v>38986</v>
      </c>
      <c r="C1084">
        <v>11378741</v>
      </c>
      <c r="D1084" s="15">
        <f t="shared" si="170"/>
        <v>43672.375</v>
      </c>
      <c r="E1084">
        <v>9</v>
      </c>
      <c r="F1084">
        <v>0</v>
      </c>
      <c r="G1084">
        <v>5</v>
      </c>
      <c r="H1084" t="s">
        <v>39190</v>
      </c>
      <c r="I1084" t="str">
        <f>VLOOKUP(H1084,Dictionary!B$41:C$45,2,FALSE)</f>
        <v>Big City Taxi</v>
      </c>
      <c r="J1084" t="s">
        <v>10</v>
      </c>
      <c r="K1084" t="str">
        <f>VLOOKUP(J1084,Dictionary!B$20:C$36,2,FALSE)</f>
        <v>Walker</v>
      </c>
      <c r="L1084" t="s">
        <v>11</v>
      </c>
      <c r="M1084" t="str">
        <f>VLOOKUP(L1084,Dictionary!B$50:C$51,2,FALSE)</f>
        <v>Yes</v>
      </c>
      <c r="N1084" t="s">
        <v>39196</v>
      </c>
      <c r="O1084" s="15">
        <f t="shared" si="169"/>
        <v>43672.373391203706</v>
      </c>
      <c r="P1084" s="12" t="s">
        <v>30926</v>
      </c>
      <c r="Q1084" s="15">
        <f t="shared" si="161"/>
        <v>43672.374050925922</v>
      </c>
      <c r="R1084" t="s">
        <v>16352</v>
      </c>
      <c r="S1084" t="s">
        <v>39207</v>
      </c>
      <c r="T1084" s="15">
        <f t="shared" si="162"/>
        <v>43672.387986111113</v>
      </c>
      <c r="U1084" s="12" t="s">
        <v>30927</v>
      </c>
      <c r="V1084" s="15">
        <f t="shared" si="163"/>
        <v>43672.389560185184</v>
      </c>
      <c r="W1084" s="12" t="s">
        <v>11891</v>
      </c>
      <c r="X1084" s="11">
        <f t="shared" si="164"/>
        <v>3.7777777703013271E-2</v>
      </c>
      <c r="Y1084" s="11">
        <f t="shared" si="165"/>
        <v>1.5833333192858845E-2</v>
      </c>
      <c r="Z1084" s="11">
        <f t="shared" si="166"/>
        <v>1.2866666615009308</v>
      </c>
      <c r="AA1084" t="str">
        <f t="shared" si="167"/>
        <v>On Time</v>
      </c>
    </row>
    <row r="1085" spans="1:27" x14ac:dyDescent="0.3">
      <c r="A1085">
        <f t="shared" si="168"/>
        <v>1084</v>
      </c>
      <c r="B1085" s="13" t="s">
        <v>38957</v>
      </c>
      <c r="C1085">
        <v>11269671</v>
      </c>
      <c r="D1085" s="15">
        <f t="shared" si="170"/>
        <v>43643.739583333336</v>
      </c>
      <c r="E1085">
        <v>17</v>
      </c>
      <c r="F1085">
        <v>45</v>
      </c>
      <c r="G1085">
        <v>4</v>
      </c>
      <c r="H1085" t="s">
        <v>39190</v>
      </c>
      <c r="I1085" t="str">
        <f>VLOOKUP(H1085,Dictionary!B$41:C$45,2,FALSE)</f>
        <v>Big City Taxi</v>
      </c>
      <c r="J1085" t="s">
        <v>25</v>
      </c>
      <c r="K1085" t="str">
        <f>VLOOKUP(J1085,Dictionary!B$20:C$36,2,FALSE)</f>
        <v>Ambulatory</v>
      </c>
      <c r="L1085" t="s">
        <v>11</v>
      </c>
      <c r="M1085" t="str">
        <f>VLOOKUP(L1085,Dictionary!B$50:C$51,2,FALSE)</f>
        <v>Yes</v>
      </c>
      <c r="N1085" t="s">
        <v>39195</v>
      </c>
      <c r="O1085" s="15">
        <f t="shared" si="169"/>
        <v>43643.743888888886</v>
      </c>
      <c r="P1085" s="12" t="s">
        <v>24681</v>
      </c>
      <c r="Q1085" s="15">
        <f t="shared" si="161"/>
        <v>43643.748425925929</v>
      </c>
      <c r="R1085" t="s">
        <v>4011</v>
      </c>
      <c r="S1085" t="s">
        <v>39206</v>
      </c>
      <c r="T1085" s="15">
        <f t="shared" si="162"/>
        <v>43643.756782407407</v>
      </c>
      <c r="U1085" s="12" t="s">
        <v>24682</v>
      </c>
      <c r="V1085" s="15">
        <f t="shared" si="163"/>
        <v>43643.758043981485</v>
      </c>
      <c r="W1085" s="12" t="s">
        <v>24683</v>
      </c>
      <c r="X1085" s="11">
        <f t="shared" si="164"/>
        <v>3.0277777870651335E-2</v>
      </c>
      <c r="Y1085" s="11">
        <f t="shared" si="165"/>
        <v>0.10888888902263716</v>
      </c>
      <c r="Z1085" s="11">
        <f t="shared" si="166"/>
        <v>3.3400000054389238</v>
      </c>
      <c r="AA1085" t="str">
        <f t="shared" si="167"/>
        <v>Late</v>
      </c>
    </row>
    <row r="1086" spans="1:27" x14ac:dyDescent="0.3">
      <c r="A1086">
        <f t="shared" si="168"/>
        <v>1085</v>
      </c>
      <c r="B1086" s="13" t="s">
        <v>39119</v>
      </c>
      <c r="C1086">
        <v>11823765</v>
      </c>
      <c r="D1086" s="15">
        <f t="shared" si="170"/>
        <v>43805.614583333336</v>
      </c>
      <c r="E1086">
        <v>14</v>
      </c>
      <c r="F1086">
        <v>45</v>
      </c>
      <c r="G1086">
        <v>5</v>
      </c>
      <c r="H1086" t="s">
        <v>39189</v>
      </c>
      <c r="I1086" t="str">
        <f>VLOOKUP(H1086,Dictionary!B$41:C$45,2,FALSE)</f>
        <v>Allied Taxi</v>
      </c>
      <c r="J1086" t="s">
        <v>25</v>
      </c>
      <c r="K1086" t="str">
        <f>VLOOKUP(J1086,Dictionary!B$20:C$36,2,FALSE)</f>
        <v>Ambulatory</v>
      </c>
      <c r="L1086" t="s">
        <v>11</v>
      </c>
      <c r="M1086" t="str">
        <f>VLOOKUP(L1086,Dictionary!B$50:C$51,2,FALSE)</f>
        <v>Yes</v>
      </c>
      <c r="N1086" t="s">
        <v>39194</v>
      </c>
      <c r="O1086" s="15">
        <f t="shared" si="169"/>
        <v>43805.605150462965</v>
      </c>
      <c r="P1086" s="12" t="s">
        <v>8186</v>
      </c>
      <c r="Q1086" s="15">
        <f t="shared" si="161"/>
        <v>43805.611284722225</v>
      </c>
      <c r="R1086" t="s">
        <v>8187</v>
      </c>
      <c r="S1086" t="s">
        <v>39206</v>
      </c>
      <c r="T1086" s="15">
        <f t="shared" si="162"/>
        <v>43805.617650462962</v>
      </c>
      <c r="U1086" s="12" t="s">
        <v>8188</v>
      </c>
      <c r="V1086" s="15">
        <f t="shared" si="163"/>
        <v>43805.617650462962</v>
      </c>
      <c r="W1086" s="12" t="s">
        <v>8188</v>
      </c>
      <c r="X1086" s="11">
        <f t="shared" si="164"/>
        <v>0</v>
      </c>
      <c r="Y1086" s="11">
        <f t="shared" si="165"/>
        <v>0.14722222223645076</v>
      </c>
      <c r="Z1086" s="11">
        <f t="shared" si="166"/>
        <v>3.5333333336748183</v>
      </c>
      <c r="AA1086" t="str">
        <f t="shared" si="167"/>
        <v>On Time</v>
      </c>
    </row>
    <row r="1087" spans="1:27" x14ac:dyDescent="0.3">
      <c r="A1087">
        <f t="shared" si="168"/>
        <v>1086</v>
      </c>
      <c r="B1087" s="13" t="s">
        <v>39143</v>
      </c>
      <c r="C1087">
        <v>11947616</v>
      </c>
      <c r="D1087" s="15">
        <f t="shared" si="170"/>
        <v>43829.604166666664</v>
      </c>
      <c r="E1087">
        <v>14</v>
      </c>
      <c r="F1087">
        <v>30</v>
      </c>
      <c r="G1087">
        <v>1</v>
      </c>
      <c r="H1087" t="s">
        <v>39189</v>
      </c>
      <c r="I1087" t="str">
        <f>VLOOKUP(H1087,Dictionary!B$41:C$45,2,FALSE)</f>
        <v>Allied Taxi</v>
      </c>
      <c r="J1087" t="s">
        <v>25</v>
      </c>
      <c r="K1087" t="str">
        <f>VLOOKUP(J1087,Dictionary!B$20:C$36,2,FALSE)</f>
        <v>Ambulatory</v>
      </c>
      <c r="L1087" t="s">
        <v>11</v>
      </c>
      <c r="M1087" t="str">
        <f>VLOOKUP(L1087,Dictionary!B$50:C$51,2,FALSE)</f>
        <v>Yes</v>
      </c>
      <c r="N1087" t="s">
        <v>39195</v>
      </c>
      <c r="O1087" s="15">
        <f t="shared" si="169"/>
        <v>43829.609074074076</v>
      </c>
      <c r="P1087" s="12" t="s">
        <v>31606</v>
      </c>
      <c r="Q1087" s="15">
        <f t="shared" si="161"/>
        <v>43829.610509259262</v>
      </c>
      <c r="R1087" t="s">
        <v>31607</v>
      </c>
      <c r="S1087" t="s">
        <v>39205</v>
      </c>
      <c r="T1087" s="15">
        <f t="shared" si="162"/>
        <v>43829.614270833335</v>
      </c>
      <c r="U1087" s="12" t="s">
        <v>31608</v>
      </c>
      <c r="V1087" s="15">
        <f t="shared" si="163"/>
        <v>43829.614965277775</v>
      </c>
      <c r="W1087" s="12" t="s">
        <v>31609</v>
      </c>
      <c r="X1087" s="11">
        <f t="shared" si="164"/>
        <v>1.6666666546370834E-2</v>
      </c>
      <c r="Y1087" s="11">
        <f t="shared" si="165"/>
        <v>3.4444444463588297E-2</v>
      </c>
      <c r="Z1087" s="11">
        <f t="shared" si="166"/>
        <v>1.2266666642390192</v>
      </c>
      <c r="AA1087" t="str">
        <f t="shared" si="167"/>
        <v>Late</v>
      </c>
    </row>
    <row r="1088" spans="1:27" x14ac:dyDescent="0.3">
      <c r="A1088">
        <f t="shared" si="168"/>
        <v>1087</v>
      </c>
      <c r="B1088" s="13" t="s">
        <v>38913</v>
      </c>
      <c r="C1088">
        <v>11111495</v>
      </c>
      <c r="D1088" s="15">
        <f t="shared" si="170"/>
        <v>43599.677083333336</v>
      </c>
      <c r="E1088">
        <v>16</v>
      </c>
      <c r="F1088">
        <v>15</v>
      </c>
      <c r="G1088">
        <v>2</v>
      </c>
      <c r="H1088" t="s">
        <v>39190</v>
      </c>
      <c r="I1088" t="str">
        <f>VLOOKUP(H1088,Dictionary!B$41:C$45,2,FALSE)</f>
        <v>Big City Taxi</v>
      </c>
      <c r="J1088" t="s">
        <v>10</v>
      </c>
      <c r="K1088" t="str">
        <f>VLOOKUP(J1088,Dictionary!B$20:C$36,2,FALSE)</f>
        <v>Walker</v>
      </c>
      <c r="L1088" t="s">
        <v>11</v>
      </c>
      <c r="M1088" t="str">
        <f>VLOOKUP(L1088,Dictionary!B$50:C$51,2,FALSE)</f>
        <v>Yes</v>
      </c>
      <c r="N1088" t="s">
        <v>39195</v>
      </c>
      <c r="O1088" s="15">
        <f t="shared" si="169"/>
        <v>43599.692696759259</v>
      </c>
      <c r="P1088" s="12" t="s">
        <v>20582</v>
      </c>
      <c r="Q1088" s="15">
        <f t="shared" si="161"/>
        <v>43599.692465277774</v>
      </c>
      <c r="R1088" t="s">
        <v>20583</v>
      </c>
      <c r="S1088" t="s">
        <v>39205</v>
      </c>
      <c r="T1088" s="15">
        <f t="shared" si="162"/>
        <v>43599.700243055559</v>
      </c>
      <c r="U1088" s="12" t="s">
        <v>20584</v>
      </c>
      <c r="V1088" s="15">
        <f t="shared" si="163"/>
        <v>43599.700960648152</v>
      </c>
      <c r="W1088" s="12" t="s">
        <v>20585</v>
      </c>
      <c r="X1088" s="11">
        <f t="shared" si="164"/>
        <v>1.7222222231794149E-2</v>
      </c>
      <c r="Y1088" s="11">
        <f t="shared" si="165"/>
        <v>-5.5555556318722665E-3</v>
      </c>
      <c r="Z1088" s="11">
        <f t="shared" si="166"/>
        <v>0.27999999839812517</v>
      </c>
      <c r="AA1088" t="str">
        <f t="shared" si="167"/>
        <v>Late</v>
      </c>
    </row>
    <row r="1089" spans="1:27" x14ac:dyDescent="0.3">
      <c r="A1089">
        <f t="shared" si="168"/>
        <v>1088</v>
      </c>
      <c r="B1089" s="13" t="s">
        <v>38962</v>
      </c>
      <c r="C1089">
        <v>11328332</v>
      </c>
      <c r="D1089" s="15">
        <f t="shared" si="170"/>
        <v>43648.552083333336</v>
      </c>
      <c r="E1089">
        <v>13</v>
      </c>
      <c r="F1089">
        <v>15</v>
      </c>
      <c r="G1089">
        <v>2</v>
      </c>
      <c r="H1089" t="s">
        <v>39189</v>
      </c>
      <c r="I1089" t="str">
        <f>VLOOKUP(H1089,Dictionary!B$41:C$45,2,FALSE)</f>
        <v>Allied Taxi</v>
      </c>
      <c r="J1089" t="s">
        <v>25</v>
      </c>
      <c r="K1089" t="str">
        <f>VLOOKUP(J1089,Dictionary!B$20:C$36,2,FALSE)</f>
        <v>Ambulatory</v>
      </c>
      <c r="L1089" t="s">
        <v>11</v>
      </c>
      <c r="M1089" t="str">
        <f>VLOOKUP(L1089,Dictionary!B$50:C$51,2,FALSE)</f>
        <v>Yes</v>
      </c>
      <c r="N1089" t="s">
        <v>39195</v>
      </c>
      <c r="O1089" s="15">
        <f t="shared" si="169"/>
        <v>43648.550856481481</v>
      </c>
      <c r="P1089" s="12" t="s">
        <v>3039</v>
      </c>
      <c r="Q1089" s="15">
        <f t="shared" si="161"/>
        <v>43648.552025462966</v>
      </c>
      <c r="R1089" t="s">
        <v>19232</v>
      </c>
      <c r="S1089" t="s">
        <v>39210</v>
      </c>
      <c r="T1089" s="15">
        <f t="shared" si="162"/>
        <v>43648.590266203704</v>
      </c>
      <c r="U1089" s="12" t="s">
        <v>19233</v>
      </c>
      <c r="V1089" s="15">
        <f t="shared" si="163"/>
        <v>43648.590266203704</v>
      </c>
      <c r="W1089" s="12" t="s">
        <v>19233</v>
      </c>
      <c r="X1089" s="11">
        <f t="shared" si="164"/>
        <v>0</v>
      </c>
      <c r="Y1089" s="11">
        <f t="shared" si="165"/>
        <v>2.8055555652827024E-2</v>
      </c>
      <c r="Z1089" s="11">
        <f t="shared" si="166"/>
        <v>0.67333333566784859</v>
      </c>
      <c r="AA1089" t="str">
        <f t="shared" si="167"/>
        <v>On Time</v>
      </c>
    </row>
    <row r="1090" spans="1:27" x14ac:dyDescent="0.3">
      <c r="A1090">
        <f t="shared" si="168"/>
        <v>1089</v>
      </c>
      <c r="B1090" s="13" t="s">
        <v>39096</v>
      </c>
      <c r="C1090">
        <v>11738036</v>
      </c>
      <c r="D1090" s="15">
        <f t="shared" si="170"/>
        <v>43782.614583333336</v>
      </c>
      <c r="E1090">
        <v>14</v>
      </c>
      <c r="F1090">
        <v>45</v>
      </c>
      <c r="G1090">
        <v>3</v>
      </c>
      <c r="H1090" t="s">
        <v>39191</v>
      </c>
      <c r="I1090" t="str">
        <f>VLOOKUP(H1090,Dictionary!B$41:C$45,2,FALSE)</f>
        <v>Arrow Taxi</v>
      </c>
      <c r="J1090" t="s">
        <v>53</v>
      </c>
      <c r="K1090" t="str">
        <f>VLOOKUP(J1090,Dictionary!B$20:C$36,2,FALSE)</f>
        <v>Wheelchair</v>
      </c>
      <c r="L1090" t="s">
        <v>5</v>
      </c>
      <c r="M1090" t="str">
        <f>VLOOKUP(L1090,Dictionary!B$50:C$51,2,FALSE)</f>
        <v>No</v>
      </c>
      <c r="N1090" t="s">
        <v>39195</v>
      </c>
      <c r="O1090" s="15">
        <f t="shared" si="169"/>
        <v>43782.626238425924</v>
      </c>
      <c r="P1090" s="12" t="s">
        <v>5426</v>
      </c>
      <c r="Q1090" s="15">
        <f t="shared" si="161"/>
        <v>43782.62940972222</v>
      </c>
      <c r="R1090" t="s">
        <v>34693</v>
      </c>
      <c r="S1090" t="s">
        <v>39211</v>
      </c>
      <c r="T1090" s="15">
        <f t="shared" si="162"/>
        <v>43782.676759259259</v>
      </c>
      <c r="U1090" s="12" t="s">
        <v>34694</v>
      </c>
      <c r="V1090" s="15">
        <f t="shared" si="163"/>
        <v>43782.679120370369</v>
      </c>
      <c r="W1090" s="12" t="s">
        <v>34695</v>
      </c>
      <c r="X1090" s="11">
        <f t="shared" si="164"/>
        <v>5.6666666641831398E-2</v>
      </c>
      <c r="Y1090" s="11">
        <f t="shared" si="165"/>
        <v>7.6111111091449857E-2</v>
      </c>
      <c r="Z1090" s="11">
        <f t="shared" si="166"/>
        <v>3.1866666655987501</v>
      </c>
      <c r="AA1090" t="str">
        <f t="shared" si="167"/>
        <v>Late</v>
      </c>
    </row>
    <row r="1091" spans="1:27" x14ac:dyDescent="0.3">
      <c r="A1091">
        <f t="shared" si="168"/>
        <v>1090</v>
      </c>
      <c r="B1091" s="13" t="s">
        <v>39130</v>
      </c>
      <c r="C1091">
        <v>11859824</v>
      </c>
      <c r="D1091" s="15">
        <f t="shared" si="170"/>
        <v>43816.645833333336</v>
      </c>
      <c r="E1091">
        <v>15</v>
      </c>
      <c r="F1091">
        <v>30</v>
      </c>
      <c r="G1091">
        <v>2</v>
      </c>
      <c r="H1091" t="s">
        <v>39190</v>
      </c>
      <c r="I1091" t="str">
        <f>VLOOKUP(H1091,Dictionary!B$41:C$45,2,FALSE)</f>
        <v>Big City Taxi</v>
      </c>
      <c r="J1091" t="s">
        <v>25</v>
      </c>
      <c r="K1091" t="str">
        <f>VLOOKUP(J1091,Dictionary!B$20:C$36,2,FALSE)</f>
        <v>Ambulatory</v>
      </c>
      <c r="L1091" t="s">
        <v>11</v>
      </c>
      <c r="M1091" t="str">
        <f>VLOOKUP(L1091,Dictionary!B$50:C$51,2,FALSE)</f>
        <v>Yes</v>
      </c>
      <c r="N1091" t="s">
        <v>39194</v>
      </c>
      <c r="O1091" s="15">
        <f t="shared" si="169"/>
        <v>43816.63790509259</v>
      </c>
      <c r="P1091" s="12" t="s">
        <v>4466</v>
      </c>
      <c r="Q1091" s="15">
        <f t="shared" ref="Q1091:Q1154" si="171">DATE(LEFT(B1091,4),MID(B1091,6,2),RIGHT(B1091,2))+TIME(LEFT(R1091,2),MID(R1091,4,2),RIGHT(R1091,2))</f>
        <v>43816.640717592592</v>
      </c>
      <c r="R1091" t="s">
        <v>4467</v>
      </c>
      <c r="S1091" t="s">
        <v>39206</v>
      </c>
      <c r="T1091" s="15">
        <f t="shared" ref="T1091:T1154" si="172">DATE(LEFT(B1091,4),MID(B1091,6,2),RIGHT(B1091,2))+TIME(LEFT(U1091,2),MID(U1091,4,2),RIGHT(U1091,2))</f>
        <v>43816.648622685185</v>
      </c>
      <c r="U1091" s="12" t="s">
        <v>4468</v>
      </c>
      <c r="V1091" s="15">
        <f t="shared" ref="V1091:V1154" si="173">DATE(LEFT(B1091,4),MID(B1091,6,2),RIGHT(B1091,2))+TIME(LEFT(W1091,2),MID(W1091,4,2),RIGHT(W1091,2))</f>
        <v>43816.652928240743</v>
      </c>
      <c r="W1091" s="12" t="s">
        <v>4469</v>
      </c>
      <c r="X1091" s="11">
        <f t="shared" ref="X1091:X1154" si="174">(V1091-T1091)*24</f>
        <v>0.10333333339076489</v>
      </c>
      <c r="Y1091" s="11">
        <f t="shared" ref="Y1091:Y1154" si="175">(Q1091-O1091)*24</f>
        <v>6.7500000062864274E-2</v>
      </c>
      <c r="Z1091" s="11">
        <f t="shared" ref="Z1091:Z1154" si="176">(X1091+Y1091)*24</f>
        <v>4.1000000028871</v>
      </c>
      <c r="AA1091" t="str">
        <f t="shared" ref="AA1091:AA1154" si="177">IF(O1091&gt;D1091,"Late","On Time")</f>
        <v>On Time</v>
      </c>
    </row>
    <row r="1092" spans="1:27" x14ac:dyDescent="0.3">
      <c r="A1092">
        <f t="shared" ref="A1092:A1155" si="178">SUM(A1091+1)</f>
        <v>1091</v>
      </c>
      <c r="B1092" s="13" t="s">
        <v>39071</v>
      </c>
      <c r="C1092">
        <v>11697145</v>
      </c>
      <c r="D1092" s="15">
        <f t="shared" si="170"/>
        <v>43757.625</v>
      </c>
      <c r="E1092">
        <v>15</v>
      </c>
      <c r="F1092">
        <v>0</v>
      </c>
      <c r="G1092">
        <v>6</v>
      </c>
      <c r="H1092" t="s">
        <v>39191</v>
      </c>
      <c r="I1092" t="str">
        <f>VLOOKUP(H1092,Dictionary!B$41:C$45,2,FALSE)</f>
        <v>Arrow Taxi</v>
      </c>
      <c r="J1092" t="s">
        <v>944</v>
      </c>
      <c r="K1092" t="str">
        <f>VLOOKUP(J1092,Dictionary!B$20:C$36,2,FALSE)</f>
        <v>Bundle Buggy</v>
      </c>
      <c r="L1092" t="s">
        <v>11</v>
      </c>
      <c r="M1092" t="str">
        <f>VLOOKUP(L1092,Dictionary!B$50:C$51,2,FALSE)</f>
        <v>Yes</v>
      </c>
      <c r="N1092" t="s">
        <v>39195</v>
      </c>
      <c r="O1092" s="15">
        <f t="shared" ref="O1092:O1155" si="179">DATE(LEFT(B1092,4),MID(B1092,6,2),RIGHT(B1092,2))+TIME(LEFT(P1092,2),MID(P1092,4,2),RIGHT(P1092,2))</f>
        <v>43757.63689814815</v>
      </c>
      <c r="P1092" s="12" t="s">
        <v>23909</v>
      </c>
      <c r="Q1092" s="15">
        <f t="shared" si="171"/>
        <v>43757.637407407405</v>
      </c>
      <c r="R1092" t="s">
        <v>23910</v>
      </c>
      <c r="S1092" t="s">
        <v>39205</v>
      </c>
      <c r="T1092" s="15">
        <f t="shared" si="172"/>
        <v>43757.641203703701</v>
      </c>
      <c r="U1092" s="12" t="s">
        <v>23911</v>
      </c>
      <c r="V1092" s="15">
        <f t="shared" si="173"/>
        <v>43757.642268518517</v>
      </c>
      <c r="W1092" s="12" t="s">
        <v>23912</v>
      </c>
      <c r="X1092" s="11">
        <f t="shared" si="174"/>
        <v>2.5555555592291057E-2</v>
      </c>
      <c r="Y1092" s="11">
        <f t="shared" si="175"/>
        <v>1.2222222110722214E-2</v>
      </c>
      <c r="Z1092" s="11">
        <f t="shared" si="176"/>
        <v>0.90666666487231851</v>
      </c>
      <c r="AA1092" t="str">
        <f t="shared" si="177"/>
        <v>Late</v>
      </c>
    </row>
    <row r="1093" spans="1:27" x14ac:dyDescent="0.3">
      <c r="A1093">
        <f t="shared" si="178"/>
        <v>1092</v>
      </c>
      <c r="B1093" s="13" t="s">
        <v>39104</v>
      </c>
      <c r="C1093">
        <v>11768337</v>
      </c>
      <c r="D1093" s="15">
        <f t="shared" ref="D1093:D1156" si="180">DATE(LEFT(B1093,4),MID(B1093,6,2),RIGHT(B1093,2))+TIME(E1093,F1093,0)</f>
        <v>43790.583333333336</v>
      </c>
      <c r="E1093">
        <v>14</v>
      </c>
      <c r="F1093">
        <v>0</v>
      </c>
      <c r="G1093">
        <v>4</v>
      </c>
      <c r="H1093" t="s">
        <v>39191</v>
      </c>
      <c r="I1093" t="str">
        <f>VLOOKUP(H1093,Dictionary!B$41:C$45,2,FALSE)</f>
        <v>Arrow Taxi</v>
      </c>
      <c r="J1093" t="s">
        <v>25</v>
      </c>
      <c r="K1093" t="str">
        <f>VLOOKUP(J1093,Dictionary!B$20:C$36,2,FALSE)</f>
        <v>Ambulatory</v>
      </c>
      <c r="L1093" t="s">
        <v>11</v>
      </c>
      <c r="M1093" t="str">
        <f>VLOOKUP(L1093,Dictionary!B$50:C$51,2,FALSE)</f>
        <v>Yes</v>
      </c>
      <c r="N1093" t="s">
        <v>39195</v>
      </c>
      <c r="O1093" s="15">
        <f t="shared" si="179"/>
        <v>43790.572488425925</v>
      </c>
      <c r="P1093" s="12" t="s">
        <v>4493</v>
      </c>
      <c r="Q1093" s="15">
        <f t="shared" si="171"/>
        <v>43790.582685185182</v>
      </c>
      <c r="R1093" t="s">
        <v>4494</v>
      </c>
      <c r="S1093" t="s">
        <v>39207</v>
      </c>
      <c r="T1093" s="15">
        <f t="shared" si="172"/>
        <v>43790.588807870372</v>
      </c>
      <c r="U1093" s="12" t="s">
        <v>4495</v>
      </c>
      <c r="V1093" s="15">
        <f t="shared" si="173"/>
        <v>43790.592662037037</v>
      </c>
      <c r="W1093" s="12" t="s">
        <v>4496</v>
      </c>
      <c r="X1093" s="11">
        <f t="shared" si="174"/>
        <v>9.2499999969732016E-2</v>
      </c>
      <c r="Y1093" s="11">
        <f t="shared" si="175"/>
        <v>0.24472222215263173</v>
      </c>
      <c r="Z1093" s="11">
        <f t="shared" si="176"/>
        <v>8.0933333309367299</v>
      </c>
      <c r="AA1093" t="str">
        <f t="shared" si="177"/>
        <v>On Time</v>
      </c>
    </row>
    <row r="1094" spans="1:27" x14ac:dyDescent="0.3">
      <c r="A1094">
        <f t="shared" si="178"/>
        <v>1093</v>
      </c>
      <c r="B1094" s="13" t="s">
        <v>38991</v>
      </c>
      <c r="C1094">
        <v>11398576</v>
      </c>
      <c r="D1094" s="15">
        <f t="shared" si="180"/>
        <v>43677.479166666664</v>
      </c>
      <c r="E1094">
        <v>11</v>
      </c>
      <c r="F1094">
        <v>30</v>
      </c>
      <c r="G1094">
        <v>3</v>
      </c>
      <c r="H1094" t="s">
        <v>39189</v>
      </c>
      <c r="I1094" t="str">
        <f>VLOOKUP(H1094,Dictionary!B$41:C$45,2,FALSE)</f>
        <v>Allied Taxi</v>
      </c>
      <c r="J1094" t="s">
        <v>58</v>
      </c>
      <c r="K1094" t="str">
        <f>VLOOKUP(J1094,Dictionary!B$20:C$36,2,FALSE)</f>
        <v>Power Wheelchair 2</v>
      </c>
      <c r="L1094" t="s">
        <v>5</v>
      </c>
      <c r="M1094" t="str">
        <f>VLOOKUP(L1094,Dictionary!B$50:C$51,2,FALSE)</f>
        <v>No</v>
      </c>
      <c r="N1094" t="s">
        <v>39195</v>
      </c>
      <c r="O1094" s="15">
        <f t="shared" si="179"/>
        <v>43677.479027777779</v>
      </c>
      <c r="P1094" s="12" t="s">
        <v>26403</v>
      </c>
      <c r="Q1094" s="15">
        <f t="shared" si="171"/>
        <v>43677.48201388889</v>
      </c>
      <c r="R1094" t="s">
        <v>26404</v>
      </c>
      <c r="S1094" t="s">
        <v>39209</v>
      </c>
      <c r="T1094" s="15">
        <f t="shared" si="172"/>
        <v>43677.508692129632</v>
      </c>
      <c r="U1094" s="12" t="s">
        <v>26405</v>
      </c>
      <c r="V1094" s="15">
        <f t="shared" si="173"/>
        <v>43677.50990740741</v>
      </c>
      <c r="W1094" s="12" t="s">
        <v>26406</v>
      </c>
      <c r="X1094" s="11">
        <f t="shared" si="174"/>
        <v>2.9166666674427688E-2</v>
      </c>
      <c r="Y1094" s="11">
        <f t="shared" si="175"/>
        <v>7.1666666655801237E-2</v>
      </c>
      <c r="Z1094" s="11">
        <f t="shared" si="176"/>
        <v>2.4199999999254942</v>
      </c>
      <c r="AA1094" t="str">
        <f t="shared" si="177"/>
        <v>On Time</v>
      </c>
    </row>
    <row r="1095" spans="1:27" x14ac:dyDescent="0.3">
      <c r="A1095">
        <f t="shared" si="178"/>
        <v>1094</v>
      </c>
      <c r="B1095" s="13" t="s">
        <v>39118</v>
      </c>
      <c r="C1095">
        <v>11819106</v>
      </c>
      <c r="D1095" s="15">
        <f t="shared" si="180"/>
        <v>43804.34375</v>
      </c>
      <c r="E1095">
        <v>8</v>
      </c>
      <c r="F1095">
        <v>15</v>
      </c>
      <c r="G1095">
        <v>4</v>
      </c>
      <c r="H1095" t="s">
        <v>39191</v>
      </c>
      <c r="I1095" t="str">
        <f>VLOOKUP(H1095,Dictionary!B$41:C$45,2,FALSE)</f>
        <v>Arrow Taxi</v>
      </c>
      <c r="J1095" t="s">
        <v>25</v>
      </c>
      <c r="K1095" t="str">
        <f>VLOOKUP(J1095,Dictionary!B$20:C$36,2,FALSE)</f>
        <v>Ambulatory</v>
      </c>
      <c r="L1095" t="s">
        <v>11</v>
      </c>
      <c r="M1095" t="str">
        <f>VLOOKUP(L1095,Dictionary!B$50:C$51,2,FALSE)</f>
        <v>Yes</v>
      </c>
      <c r="N1095" t="s">
        <v>39195</v>
      </c>
      <c r="O1095" s="15">
        <f t="shared" si="179"/>
        <v>43804.334722222222</v>
      </c>
      <c r="P1095" s="12" t="s">
        <v>23424</v>
      </c>
      <c r="Q1095" s="15">
        <f t="shared" si="171"/>
        <v>43804.337025462963</v>
      </c>
      <c r="R1095" t="s">
        <v>23425</v>
      </c>
      <c r="S1095" t="s">
        <v>39207</v>
      </c>
      <c r="T1095" s="15">
        <f t="shared" si="172"/>
        <v>43804.349976851852</v>
      </c>
      <c r="U1095" s="12" t="s">
        <v>23426</v>
      </c>
      <c r="V1095" s="15">
        <f t="shared" si="173"/>
        <v>43804.352511574078</v>
      </c>
      <c r="W1095" s="12" t="s">
        <v>23427</v>
      </c>
      <c r="X1095" s="11">
        <f t="shared" si="174"/>
        <v>6.0833333409391344E-2</v>
      </c>
      <c r="Y1095" s="11">
        <f t="shared" si="175"/>
        <v>5.5277777777519077E-2</v>
      </c>
      <c r="Z1095" s="11">
        <f t="shared" si="176"/>
        <v>2.7866666684858501</v>
      </c>
      <c r="AA1095" t="str">
        <f t="shared" si="177"/>
        <v>On Time</v>
      </c>
    </row>
    <row r="1096" spans="1:27" x14ac:dyDescent="0.3">
      <c r="A1096">
        <f t="shared" si="178"/>
        <v>1095</v>
      </c>
      <c r="B1096" s="13" t="s">
        <v>38955</v>
      </c>
      <c r="C1096">
        <v>11292311</v>
      </c>
      <c r="D1096" s="15">
        <f t="shared" si="180"/>
        <v>43641.291666666664</v>
      </c>
      <c r="E1096">
        <v>7</v>
      </c>
      <c r="F1096">
        <v>0</v>
      </c>
      <c r="G1096">
        <v>2</v>
      </c>
      <c r="H1096" t="s">
        <v>39189</v>
      </c>
      <c r="I1096" t="str">
        <f>VLOOKUP(H1096,Dictionary!B$41:C$45,2,FALSE)</f>
        <v>Allied Taxi</v>
      </c>
      <c r="J1096" t="s">
        <v>25</v>
      </c>
      <c r="K1096" t="str">
        <f>VLOOKUP(J1096,Dictionary!B$20:C$36,2,FALSE)</f>
        <v>Ambulatory</v>
      </c>
      <c r="L1096" t="s">
        <v>11</v>
      </c>
      <c r="M1096" t="str">
        <f>VLOOKUP(L1096,Dictionary!B$50:C$51,2,FALSE)</f>
        <v>Yes</v>
      </c>
      <c r="N1096" t="s">
        <v>39195</v>
      </c>
      <c r="O1096" s="15">
        <f t="shared" si="179"/>
        <v>43641.29247685185</v>
      </c>
      <c r="P1096" s="12" t="s">
        <v>30054</v>
      </c>
      <c r="Q1096" s="15">
        <f t="shared" si="171"/>
        <v>43641.296238425923</v>
      </c>
      <c r="R1096" t="s">
        <v>30055</v>
      </c>
      <c r="S1096" t="s">
        <v>39205</v>
      </c>
      <c r="T1096" s="15">
        <f t="shared" si="172"/>
        <v>43641.299803240741</v>
      </c>
      <c r="U1096" s="12" t="s">
        <v>30056</v>
      </c>
      <c r="V1096" s="15">
        <f t="shared" si="173"/>
        <v>43641.301064814812</v>
      </c>
      <c r="W1096" s="12" t="s">
        <v>30057</v>
      </c>
      <c r="X1096" s="11">
        <f t="shared" si="174"/>
        <v>3.0277777696028352E-2</v>
      </c>
      <c r="Y1096" s="11">
        <f t="shared" si="175"/>
        <v>9.0277777751907706E-2</v>
      </c>
      <c r="Z1096" s="11">
        <f t="shared" si="176"/>
        <v>2.8933333307504654</v>
      </c>
      <c r="AA1096" t="str">
        <f t="shared" si="177"/>
        <v>Late</v>
      </c>
    </row>
    <row r="1097" spans="1:27" x14ac:dyDescent="0.3">
      <c r="A1097">
        <f t="shared" si="178"/>
        <v>1096</v>
      </c>
      <c r="B1097" s="13" t="s">
        <v>38887</v>
      </c>
      <c r="C1097">
        <v>11077108</v>
      </c>
      <c r="D1097" s="15">
        <f t="shared" si="180"/>
        <v>43573.62777777778</v>
      </c>
      <c r="E1097">
        <v>15</v>
      </c>
      <c r="F1097">
        <v>4</v>
      </c>
      <c r="G1097">
        <v>4</v>
      </c>
      <c r="H1097" t="s">
        <v>39189</v>
      </c>
      <c r="I1097" t="str">
        <f>VLOOKUP(H1097,Dictionary!B$41:C$45,2,FALSE)</f>
        <v>Allied Taxi</v>
      </c>
      <c r="J1097" t="s">
        <v>25</v>
      </c>
      <c r="K1097" t="str">
        <f>VLOOKUP(J1097,Dictionary!B$20:C$36,2,FALSE)</f>
        <v>Ambulatory</v>
      </c>
      <c r="L1097" t="s">
        <v>11</v>
      </c>
      <c r="M1097" t="str">
        <f>VLOOKUP(L1097,Dictionary!B$50:C$51,2,FALSE)</f>
        <v>Yes</v>
      </c>
      <c r="N1097" t="s">
        <v>39194</v>
      </c>
      <c r="O1097" s="15">
        <f t="shared" si="179"/>
        <v>43573.626840277779</v>
      </c>
      <c r="P1097" s="12" t="s">
        <v>236</v>
      </c>
      <c r="Q1097" s="15">
        <f t="shared" si="171"/>
        <v>43573.636643518519</v>
      </c>
      <c r="R1097" t="s">
        <v>237</v>
      </c>
      <c r="S1097" t="s">
        <v>39208</v>
      </c>
      <c r="T1097" s="15">
        <f t="shared" si="172"/>
        <v>43573.652372685188</v>
      </c>
      <c r="U1097" s="12" t="s">
        <v>238</v>
      </c>
      <c r="V1097" s="15">
        <f t="shared" si="173"/>
        <v>43573.652372685188</v>
      </c>
      <c r="W1097" s="12" t="s">
        <v>238</v>
      </c>
      <c r="X1097" s="11">
        <f t="shared" si="174"/>
        <v>0</v>
      </c>
      <c r="Y1097" s="11">
        <f t="shared" si="175"/>
        <v>0.23527777777053416</v>
      </c>
      <c r="Z1097" s="11">
        <f t="shared" si="176"/>
        <v>5.6466666664928198</v>
      </c>
      <c r="AA1097" t="str">
        <f t="shared" si="177"/>
        <v>On Time</v>
      </c>
    </row>
    <row r="1098" spans="1:27" x14ac:dyDescent="0.3">
      <c r="A1098">
        <f t="shared" si="178"/>
        <v>1097</v>
      </c>
      <c r="B1098" s="13" t="s">
        <v>39122</v>
      </c>
      <c r="C1098">
        <v>11884545</v>
      </c>
      <c r="D1098" s="15">
        <f t="shared" si="180"/>
        <v>43808.6875</v>
      </c>
      <c r="E1098">
        <v>16</v>
      </c>
      <c r="F1098">
        <v>30</v>
      </c>
      <c r="G1098">
        <v>1</v>
      </c>
      <c r="H1098" t="s">
        <v>39190</v>
      </c>
      <c r="I1098" t="str">
        <f>VLOOKUP(H1098,Dictionary!B$41:C$45,2,FALSE)</f>
        <v>Big City Taxi</v>
      </c>
      <c r="J1098" t="s">
        <v>10</v>
      </c>
      <c r="K1098" t="str">
        <f>VLOOKUP(J1098,Dictionary!B$20:C$36,2,FALSE)</f>
        <v>Walker</v>
      </c>
      <c r="L1098" t="s">
        <v>11</v>
      </c>
      <c r="M1098" t="str">
        <f>VLOOKUP(L1098,Dictionary!B$50:C$51,2,FALSE)</f>
        <v>Yes</v>
      </c>
      <c r="N1098" t="s">
        <v>39195</v>
      </c>
      <c r="O1098" s="15">
        <f t="shared" si="179"/>
        <v>43808.677337962959</v>
      </c>
      <c r="P1098" s="12" t="s">
        <v>21906</v>
      </c>
      <c r="Q1098" s="15">
        <f t="shared" si="171"/>
        <v>43808.678287037037</v>
      </c>
      <c r="R1098" t="s">
        <v>21907</v>
      </c>
      <c r="S1098" t="s">
        <v>39205</v>
      </c>
      <c r="T1098" s="15">
        <f t="shared" si="172"/>
        <v>43808.681331018517</v>
      </c>
      <c r="U1098" s="12" t="s">
        <v>21908</v>
      </c>
      <c r="V1098" s="15">
        <f t="shared" si="173"/>
        <v>43808.682303240741</v>
      </c>
      <c r="W1098" s="12" t="s">
        <v>21909</v>
      </c>
      <c r="X1098" s="11">
        <f t="shared" si="174"/>
        <v>2.3333333374466747E-2</v>
      </c>
      <c r="Y1098" s="11">
        <f t="shared" si="175"/>
        <v>2.2777777863666415E-2</v>
      </c>
      <c r="Z1098" s="11">
        <f t="shared" si="176"/>
        <v>1.1066666697151959</v>
      </c>
      <c r="AA1098" t="str">
        <f t="shared" si="177"/>
        <v>On Time</v>
      </c>
    </row>
    <row r="1099" spans="1:27" x14ac:dyDescent="0.3">
      <c r="A1099">
        <f t="shared" si="178"/>
        <v>1098</v>
      </c>
      <c r="B1099" s="13" t="s">
        <v>38977</v>
      </c>
      <c r="C1099">
        <v>11374618</v>
      </c>
      <c r="D1099" s="15">
        <f t="shared" si="180"/>
        <v>43663.3125</v>
      </c>
      <c r="E1099">
        <v>7</v>
      </c>
      <c r="F1099">
        <v>30</v>
      </c>
      <c r="G1099">
        <v>3</v>
      </c>
      <c r="H1099" t="s">
        <v>39189</v>
      </c>
      <c r="I1099" t="str">
        <f>VLOOKUP(H1099,Dictionary!B$41:C$45,2,FALSE)</f>
        <v>Allied Taxi</v>
      </c>
      <c r="J1099" t="s">
        <v>25</v>
      </c>
      <c r="K1099" t="str">
        <f>VLOOKUP(J1099,Dictionary!B$20:C$36,2,FALSE)</f>
        <v>Ambulatory</v>
      </c>
      <c r="L1099" t="s">
        <v>11</v>
      </c>
      <c r="M1099" t="str">
        <f>VLOOKUP(L1099,Dictionary!B$50:C$51,2,FALSE)</f>
        <v>Yes</v>
      </c>
      <c r="N1099" t="s">
        <v>39195</v>
      </c>
      <c r="O1099" s="15">
        <f t="shared" si="179"/>
        <v>43663.302870370368</v>
      </c>
      <c r="P1099" s="12" t="s">
        <v>290</v>
      </c>
      <c r="Q1099" s="15">
        <f t="shared" si="171"/>
        <v>43663.304166666669</v>
      </c>
      <c r="R1099" t="s">
        <v>291</v>
      </c>
      <c r="S1099" t="s">
        <v>39206</v>
      </c>
      <c r="T1099" s="15">
        <f t="shared" si="172"/>
        <v>43663.315358796295</v>
      </c>
      <c r="U1099" s="12" t="s">
        <v>292</v>
      </c>
      <c r="V1099" s="15">
        <f t="shared" si="173"/>
        <v>43663.317164351851</v>
      </c>
      <c r="W1099" s="12" t="s">
        <v>293</v>
      </c>
      <c r="X1099" s="11">
        <f t="shared" si="174"/>
        <v>4.3333333334885538E-2</v>
      </c>
      <c r="Y1099" s="11">
        <f t="shared" si="175"/>
        <v>3.1111111224163324E-2</v>
      </c>
      <c r="Z1099" s="11">
        <f t="shared" si="176"/>
        <v>1.7866666694171727</v>
      </c>
      <c r="AA1099" t="str">
        <f t="shared" si="177"/>
        <v>On Time</v>
      </c>
    </row>
    <row r="1100" spans="1:27" x14ac:dyDescent="0.3">
      <c r="A1100">
        <f t="shared" si="178"/>
        <v>1099</v>
      </c>
      <c r="B1100" s="13" t="s">
        <v>38809</v>
      </c>
      <c r="C1100">
        <v>10781356</v>
      </c>
      <c r="D1100" s="15">
        <f t="shared" si="180"/>
        <v>43495.354166666664</v>
      </c>
      <c r="E1100">
        <v>8</v>
      </c>
      <c r="F1100">
        <v>30</v>
      </c>
      <c r="G1100">
        <v>3</v>
      </c>
      <c r="H1100" t="s">
        <v>39191</v>
      </c>
      <c r="I1100" t="str">
        <f>VLOOKUP(H1100,Dictionary!B$41:C$45,2,FALSE)</f>
        <v>Arrow Taxi</v>
      </c>
      <c r="J1100" t="s">
        <v>25</v>
      </c>
      <c r="K1100" t="str">
        <f>VLOOKUP(J1100,Dictionary!B$20:C$36,2,FALSE)</f>
        <v>Ambulatory</v>
      </c>
      <c r="L1100" t="s">
        <v>11</v>
      </c>
      <c r="M1100" t="str">
        <f>VLOOKUP(L1100,Dictionary!B$50:C$51,2,FALSE)</f>
        <v>Yes</v>
      </c>
      <c r="N1100" t="s">
        <v>39195</v>
      </c>
      <c r="O1100" s="15">
        <f t="shared" si="179"/>
        <v>43495.363391203704</v>
      </c>
      <c r="P1100" s="12" t="s">
        <v>26983</v>
      </c>
      <c r="Q1100" s="15">
        <f t="shared" si="171"/>
        <v>43495.366307870368</v>
      </c>
      <c r="R1100" t="s">
        <v>26984</v>
      </c>
      <c r="S1100" t="s">
        <v>39208</v>
      </c>
      <c r="T1100" s="15">
        <f t="shared" si="172"/>
        <v>43495.385810185187</v>
      </c>
      <c r="U1100" s="12" t="s">
        <v>13672</v>
      </c>
      <c r="V1100" s="15">
        <f t="shared" si="173"/>
        <v>43495.385810185187</v>
      </c>
      <c r="W1100" s="12" t="s">
        <v>13672</v>
      </c>
      <c r="X1100" s="11">
        <f t="shared" si="174"/>
        <v>0</v>
      </c>
      <c r="Y1100" s="11">
        <f t="shared" si="175"/>
        <v>6.9999999948777258E-2</v>
      </c>
      <c r="Z1100" s="11">
        <f t="shared" si="176"/>
        <v>1.6799999987706542</v>
      </c>
      <c r="AA1100" t="str">
        <f t="shared" si="177"/>
        <v>Late</v>
      </c>
    </row>
    <row r="1101" spans="1:27" x14ac:dyDescent="0.3">
      <c r="A1101">
        <f t="shared" si="178"/>
        <v>1100</v>
      </c>
      <c r="B1101" s="13" t="s">
        <v>38907</v>
      </c>
      <c r="C1101">
        <v>11091467</v>
      </c>
      <c r="D1101" s="15">
        <f t="shared" si="180"/>
        <v>43593.354166666664</v>
      </c>
      <c r="E1101">
        <v>8</v>
      </c>
      <c r="F1101">
        <v>30</v>
      </c>
      <c r="G1101">
        <v>3</v>
      </c>
      <c r="H1101" t="s">
        <v>39189</v>
      </c>
      <c r="I1101" t="str">
        <f>VLOOKUP(H1101,Dictionary!B$41:C$45,2,FALSE)</f>
        <v>Allied Taxi</v>
      </c>
      <c r="J1101" t="s">
        <v>25</v>
      </c>
      <c r="K1101" t="str">
        <f>VLOOKUP(J1101,Dictionary!B$20:C$36,2,FALSE)</f>
        <v>Ambulatory</v>
      </c>
      <c r="L1101" t="s">
        <v>11</v>
      </c>
      <c r="M1101" t="str">
        <f>VLOOKUP(L1101,Dictionary!B$50:C$51,2,FALSE)</f>
        <v>Yes</v>
      </c>
      <c r="N1101" t="s">
        <v>39194</v>
      </c>
      <c r="O1101" s="15">
        <f t="shared" si="179"/>
        <v>43593.35255787037</v>
      </c>
      <c r="P1101" s="12" t="s">
        <v>20346</v>
      </c>
      <c r="Q1101" s="15">
        <f t="shared" si="171"/>
        <v>43593.356724537036</v>
      </c>
      <c r="R1101" t="s">
        <v>10787</v>
      </c>
      <c r="S1101" t="s">
        <v>39210</v>
      </c>
      <c r="T1101" s="15">
        <f t="shared" si="172"/>
        <v>43593.393287037034</v>
      </c>
      <c r="U1101" s="12" t="s">
        <v>20347</v>
      </c>
      <c r="V1101" s="15">
        <f t="shared" si="173"/>
        <v>43593.395138888889</v>
      </c>
      <c r="W1101" s="12" t="s">
        <v>20348</v>
      </c>
      <c r="X1101" s="11">
        <f t="shared" si="174"/>
        <v>4.4444444531109184E-2</v>
      </c>
      <c r="Y1101" s="11">
        <f t="shared" si="175"/>
        <v>9.9999999976716936E-2</v>
      </c>
      <c r="Z1101" s="11">
        <f t="shared" si="176"/>
        <v>3.4666666681878269</v>
      </c>
      <c r="AA1101" t="str">
        <f t="shared" si="177"/>
        <v>On Time</v>
      </c>
    </row>
    <row r="1102" spans="1:27" x14ac:dyDescent="0.3">
      <c r="A1102">
        <f t="shared" si="178"/>
        <v>1101</v>
      </c>
      <c r="B1102" s="13" t="s">
        <v>38858</v>
      </c>
      <c r="C1102">
        <v>10936568</v>
      </c>
      <c r="D1102" s="15">
        <f t="shared" si="180"/>
        <v>43544.385416666664</v>
      </c>
      <c r="E1102">
        <v>9</v>
      </c>
      <c r="F1102">
        <v>15</v>
      </c>
      <c r="G1102">
        <v>3</v>
      </c>
      <c r="H1102" t="s">
        <v>39191</v>
      </c>
      <c r="I1102" t="str">
        <f>VLOOKUP(H1102,Dictionary!B$41:C$45,2,FALSE)</f>
        <v>Arrow Taxi</v>
      </c>
      <c r="J1102" t="s">
        <v>53</v>
      </c>
      <c r="K1102" t="str">
        <f>VLOOKUP(J1102,Dictionary!B$20:C$36,2,FALSE)</f>
        <v>Wheelchair</v>
      </c>
      <c r="L1102" t="s">
        <v>5</v>
      </c>
      <c r="M1102" t="str">
        <f>VLOOKUP(L1102,Dictionary!B$50:C$51,2,FALSE)</f>
        <v>No</v>
      </c>
      <c r="N1102" t="s">
        <v>39194</v>
      </c>
      <c r="O1102" s="15">
        <f t="shared" si="179"/>
        <v>43544.39644675926</v>
      </c>
      <c r="P1102" s="12" t="s">
        <v>24087</v>
      </c>
      <c r="Q1102" s="15">
        <f t="shared" si="171"/>
        <v>43544.398715277777</v>
      </c>
      <c r="R1102" t="s">
        <v>24088</v>
      </c>
      <c r="S1102" t="s">
        <v>39205</v>
      </c>
      <c r="T1102" s="15">
        <f t="shared" si="172"/>
        <v>43544.404861111114</v>
      </c>
      <c r="U1102" s="12" t="s">
        <v>24089</v>
      </c>
      <c r="V1102" s="15">
        <f t="shared" si="173"/>
        <v>43544.409247685187</v>
      </c>
      <c r="W1102" s="12" t="s">
        <v>24090</v>
      </c>
      <c r="X1102" s="11">
        <f t="shared" si="174"/>
        <v>0.10527777776587754</v>
      </c>
      <c r="Y1102" s="11">
        <f t="shared" si="175"/>
        <v>5.4444444424007088E-2</v>
      </c>
      <c r="Z1102" s="11">
        <f t="shared" si="176"/>
        <v>3.8333333325572312</v>
      </c>
      <c r="AA1102" t="str">
        <f t="shared" si="177"/>
        <v>Late</v>
      </c>
    </row>
    <row r="1103" spans="1:27" x14ac:dyDescent="0.3">
      <c r="A1103">
        <f t="shared" si="178"/>
        <v>1102</v>
      </c>
      <c r="B1103" s="13" t="s">
        <v>38964</v>
      </c>
      <c r="C1103">
        <v>11289114</v>
      </c>
      <c r="D1103" s="15">
        <f t="shared" si="180"/>
        <v>43650.395833333336</v>
      </c>
      <c r="E1103">
        <v>9</v>
      </c>
      <c r="F1103">
        <v>30</v>
      </c>
      <c r="G1103">
        <v>4</v>
      </c>
      <c r="H1103" t="s">
        <v>39190</v>
      </c>
      <c r="I1103" t="str">
        <f>VLOOKUP(H1103,Dictionary!B$41:C$45,2,FALSE)</f>
        <v>Big City Taxi</v>
      </c>
      <c r="J1103" t="s">
        <v>10</v>
      </c>
      <c r="K1103" t="str">
        <f>VLOOKUP(J1103,Dictionary!B$20:C$36,2,FALSE)</f>
        <v>Walker</v>
      </c>
      <c r="L1103" t="s">
        <v>11</v>
      </c>
      <c r="M1103" t="str">
        <f>VLOOKUP(L1103,Dictionary!B$50:C$51,2,FALSE)</f>
        <v>Yes</v>
      </c>
      <c r="N1103" t="s">
        <v>39194</v>
      </c>
      <c r="O1103" s="15">
        <f t="shared" si="179"/>
        <v>43650.406284722223</v>
      </c>
      <c r="P1103" s="12" t="s">
        <v>15349</v>
      </c>
      <c r="Q1103" s="15">
        <f t="shared" si="171"/>
        <v>43650.410196759258</v>
      </c>
      <c r="R1103" t="s">
        <v>15350</v>
      </c>
      <c r="S1103" t="s">
        <v>39208</v>
      </c>
      <c r="T1103" s="15">
        <f t="shared" si="172"/>
        <v>43650.42796296296</v>
      </c>
      <c r="U1103" s="12" t="s">
        <v>15351</v>
      </c>
      <c r="V1103" s="15">
        <f t="shared" si="173"/>
        <v>43650.430381944447</v>
      </c>
      <c r="W1103" s="12" t="s">
        <v>15352</v>
      </c>
      <c r="X1103" s="11">
        <f t="shared" si="174"/>
        <v>5.8055555680766702E-2</v>
      </c>
      <c r="Y1103" s="11">
        <f t="shared" si="175"/>
        <v>9.3888888834044337E-2</v>
      </c>
      <c r="Z1103" s="11">
        <f t="shared" si="176"/>
        <v>3.6466666683554649</v>
      </c>
      <c r="AA1103" t="str">
        <f t="shared" si="177"/>
        <v>Late</v>
      </c>
    </row>
    <row r="1104" spans="1:27" x14ac:dyDescent="0.3">
      <c r="A1104">
        <f t="shared" si="178"/>
        <v>1103</v>
      </c>
      <c r="B1104" s="13" t="s">
        <v>39089</v>
      </c>
      <c r="C1104">
        <v>11711425</v>
      </c>
      <c r="D1104" s="15">
        <f t="shared" si="180"/>
        <v>43775.416666666664</v>
      </c>
      <c r="E1104">
        <v>10</v>
      </c>
      <c r="F1104">
        <v>0</v>
      </c>
      <c r="G1104">
        <v>3</v>
      </c>
      <c r="H1104" t="s">
        <v>39189</v>
      </c>
      <c r="I1104" t="str">
        <f>VLOOKUP(H1104,Dictionary!B$41:C$45,2,FALSE)</f>
        <v>Allied Taxi</v>
      </c>
      <c r="J1104" t="s">
        <v>10</v>
      </c>
      <c r="K1104" t="str">
        <f>VLOOKUP(J1104,Dictionary!B$20:C$36,2,FALSE)</f>
        <v>Walker</v>
      </c>
      <c r="L1104" t="s">
        <v>11</v>
      </c>
      <c r="M1104" t="str">
        <f>VLOOKUP(L1104,Dictionary!B$50:C$51,2,FALSE)</f>
        <v>Yes</v>
      </c>
      <c r="N1104" t="s">
        <v>39194</v>
      </c>
      <c r="O1104" s="15">
        <f t="shared" si="179"/>
        <v>43775.423194444447</v>
      </c>
      <c r="P1104" s="12" t="s">
        <v>2633</v>
      </c>
      <c r="Q1104" s="15">
        <f t="shared" si="171"/>
        <v>43775.424351851849</v>
      </c>
      <c r="R1104" t="s">
        <v>2634</v>
      </c>
      <c r="S1104" t="s">
        <v>39208</v>
      </c>
      <c r="T1104" s="15">
        <f t="shared" si="172"/>
        <v>43775.447546296295</v>
      </c>
      <c r="U1104" s="12" t="s">
        <v>2635</v>
      </c>
      <c r="V1104" s="15">
        <f t="shared" si="173"/>
        <v>43775.448692129627</v>
      </c>
      <c r="W1104" s="12" t="s">
        <v>2636</v>
      </c>
      <c r="X1104" s="11">
        <f t="shared" si="174"/>
        <v>2.749999996740371E-2</v>
      </c>
      <c r="Y1104" s="11">
        <f t="shared" si="175"/>
        <v>2.7777777635492384E-2</v>
      </c>
      <c r="Z1104" s="11">
        <f t="shared" si="176"/>
        <v>1.3266666624695063</v>
      </c>
      <c r="AA1104" t="str">
        <f t="shared" si="177"/>
        <v>Late</v>
      </c>
    </row>
    <row r="1105" spans="1:27" x14ac:dyDescent="0.3">
      <c r="A1105">
        <f t="shared" si="178"/>
        <v>1104</v>
      </c>
      <c r="B1105" s="13" t="s">
        <v>39053</v>
      </c>
      <c r="C1105">
        <v>11586849</v>
      </c>
      <c r="D1105" s="15">
        <f t="shared" si="180"/>
        <v>43739.614583333336</v>
      </c>
      <c r="E1105">
        <v>14</v>
      </c>
      <c r="F1105">
        <v>45</v>
      </c>
      <c r="G1105">
        <v>2</v>
      </c>
      <c r="H1105" t="s">
        <v>39190</v>
      </c>
      <c r="I1105" t="str">
        <f>VLOOKUP(H1105,Dictionary!B$41:C$45,2,FALSE)</f>
        <v>Big City Taxi</v>
      </c>
      <c r="J1105" t="s">
        <v>25</v>
      </c>
      <c r="K1105" t="str">
        <f>VLOOKUP(J1105,Dictionary!B$20:C$36,2,FALSE)</f>
        <v>Ambulatory</v>
      </c>
      <c r="L1105" t="s">
        <v>11</v>
      </c>
      <c r="M1105" t="str">
        <f>VLOOKUP(L1105,Dictionary!B$50:C$51,2,FALSE)</f>
        <v>Yes</v>
      </c>
      <c r="N1105" t="s">
        <v>39194</v>
      </c>
      <c r="O1105" s="15">
        <f t="shared" si="179"/>
        <v>43739.613506944443</v>
      </c>
      <c r="P1105" s="12" t="s">
        <v>27726</v>
      </c>
      <c r="Q1105" s="15">
        <f t="shared" si="171"/>
        <v>43739.616631944446</v>
      </c>
      <c r="R1105" t="s">
        <v>27727</v>
      </c>
      <c r="S1105" t="s">
        <v>39208</v>
      </c>
      <c r="T1105" s="15">
        <f t="shared" si="172"/>
        <v>43739.639618055553</v>
      </c>
      <c r="U1105" s="12" t="s">
        <v>27728</v>
      </c>
      <c r="V1105" s="15">
        <f t="shared" si="173"/>
        <v>43739.639930555553</v>
      </c>
      <c r="W1105" s="12" t="s">
        <v>27729</v>
      </c>
      <c r="X1105" s="11">
        <f t="shared" si="174"/>
        <v>7.5000000069849193E-3</v>
      </c>
      <c r="Y1105" s="11">
        <f t="shared" si="175"/>
        <v>7.5000000069849193E-2</v>
      </c>
      <c r="Z1105" s="11">
        <f t="shared" si="176"/>
        <v>1.9800000018440187</v>
      </c>
      <c r="AA1105" t="str">
        <f t="shared" si="177"/>
        <v>On Time</v>
      </c>
    </row>
    <row r="1106" spans="1:27" x14ac:dyDescent="0.3">
      <c r="A1106">
        <f t="shared" si="178"/>
        <v>1105</v>
      </c>
      <c r="B1106" s="13" t="s">
        <v>38983</v>
      </c>
      <c r="C1106">
        <v>11349198</v>
      </c>
      <c r="D1106" s="15">
        <f t="shared" si="180"/>
        <v>43669.479166666664</v>
      </c>
      <c r="E1106">
        <v>11</v>
      </c>
      <c r="F1106">
        <v>30</v>
      </c>
      <c r="G1106">
        <v>2</v>
      </c>
      <c r="H1106" t="s">
        <v>39189</v>
      </c>
      <c r="I1106" t="str">
        <f>VLOOKUP(H1106,Dictionary!B$41:C$45,2,FALSE)</f>
        <v>Allied Taxi</v>
      </c>
      <c r="J1106" t="s">
        <v>25</v>
      </c>
      <c r="K1106" t="str">
        <f>VLOOKUP(J1106,Dictionary!B$20:C$36,2,FALSE)</f>
        <v>Ambulatory</v>
      </c>
      <c r="L1106" t="s">
        <v>11</v>
      </c>
      <c r="M1106" t="str">
        <f>VLOOKUP(L1106,Dictionary!B$50:C$51,2,FALSE)</f>
        <v>Yes</v>
      </c>
      <c r="N1106" t="s">
        <v>39195</v>
      </c>
      <c r="O1106" s="15">
        <f t="shared" si="179"/>
        <v>43669.480983796297</v>
      </c>
      <c r="P1106" s="12" t="s">
        <v>3327</v>
      </c>
      <c r="Q1106" s="15">
        <f t="shared" si="171"/>
        <v>43669.480983796297</v>
      </c>
      <c r="R1106" t="s">
        <v>3327</v>
      </c>
      <c r="S1106" t="s">
        <v>39207</v>
      </c>
      <c r="T1106" s="15">
        <f t="shared" si="172"/>
        <v>43669.497615740744</v>
      </c>
      <c r="U1106" s="12" t="s">
        <v>3328</v>
      </c>
      <c r="V1106" s="15">
        <f t="shared" si="173"/>
        <v>43669.497615740744</v>
      </c>
      <c r="W1106" s="12" t="s">
        <v>3328</v>
      </c>
      <c r="X1106" s="11">
        <f t="shared" si="174"/>
        <v>0</v>
      </c>
      <c r="Y1106" s="11">
        <f t="shared" si="175"/>
        <v>0</v>
      </c>
      <c r="Z1106" s="11">
        <f t="shared" si="176"/>
        <v>0</v>
      </c>
      <c r="AA1106" t="str">
        <f t="shared" si="177"/>
        <v>Late</v>
      </c>
    </row>
    <row r="1107" spans="1:27" x14ac:dyDescent="0.3">
      <c r="A1107">
        <f t="shared" si="178"/>
        <v>1106</v>
      </c>
      <c r="B1107" s="13" t="s">
        <v>38817</v>
      </c>
      <c r="C1107">
        <v>10808354</v>
      </c>
      <c r="D1107" s="15">
        <f t="shared" si="180"/>
        <v>43503.583333333336</v>
      </c>
      <c r="E1107">
        <v>14</v>
      </c>
      <c r="F1107">
        <v>0</v>
      </c>
      <c r="G1107">
        <v>4</v>
      </c>
      <c r="H1107" t="s">
        <v>39190</v>
      </c>
      <c r="I1107" t="str">
        <f>VLOOKUP(H1107,Dictionary!B$41:C$45,2,FALSE)</f>
        <v>Big City Taxi</v>
      </c>
      <c r="J1107" t="s">
        <v>25</v>
      </c>
      <c r="K1107" t="str">
        <f>VLOOKUP(J1107,Dictionary!B$20:C$36,2,FALSE)</f>
        <v>Ambulatory</v>
      </c>
      <c r="L1107" t="s">
        <v>11</v>
      </c>
      <c r="M1107" t="str">
        <f>VLOOKUP(L1107,Dictionary!B$50:C$51,2,FALSE)</f>
        <v>Yes</v>
      </c>
      <c r="N1107" t="s">
        <v>39194</v>
      </c>
      <c r="O1107" s="15">
        <f t="shared" si="179"/>
        <v>43503.573958333334</v>
      </c>
      <c r="P1107" s="12" t="s">
        <v>22146</v>
      </c>
      <c r="Q1107" s="15">
        <f t="shared" si="171"/>
        <v>43503.575115740743</v>
      </c>
      <c r="R1107" t="s">
        <v>22147</v>
      </c>
      <c r="S1107" t="s">
        <v>39208</v>
      </c>
      <c r="T1107" s="15">
        <f t="shared" si="172"/>
        <v>43503.594027777777</v>
      </c>
      <c r="U1107" s="12" t="s">
        <v>22148</v>
      </c>
      <c r="V1107" s="15">
        <f t="shared" si="173"/>
        <v>43503.595509259256</v>
      </c>
      <c r="W1107" s="12" t="s">
        <v>22149</v>
      </c>
      <c r="X1107" s="11">
        <f t="shared" si="174"/>
        <v>3.5555555485188961E-2</v>
      </c>
      <c r="Y1107" s="11">
        <f t="shared" si="175"/>
        <v>2.7777777810115367E-2</v>
      </c>
      <c r="Z1107" s="11">
        <f t="shared" si="176"/>
        <v>1.5199999990873039</v>
      </c>
      <c r="AA1107" t="str">
        <f t="shared" si="177"/>
        <v>On Time</v>
      </c>
    </row>
    <row r="1108" spans="1:27" x14ac:dyDescent="0.3">
      <c r="A1108">
        <f t="shared" si="178"/>
        <v>1107</v>
      </c>
      <c r="B1108" s="13" t="s">
        <v>38836</v>
      </c>
      <c r="C1108">
        <v>10865386</v>
      </c>
      <c r="D1108" s="15">
        <f t="shared" si="180"/>
        <v>43522.635416666664</v>
      </c>
      <c r="E1108">
        <v>15</v>
      </c>
      <c r="F1108">
        <v>15</v>
      </c>
      <c r="G1108">
        <v>2</v>
      </c>
      <c r="H1108" t="s">
        <v>39191</v>
      </c>
      <c r="I1108" t="str">
        <f>VLOOKUP(H1108,Dictionary!B$41:C$45,2,FALSE)</f>
        <v>Arrow Taxi</v>
      </c>
      <c r="J1108" t="s">
        <v>598</v>
      </c>
      <c r="K1108" t="str">
        <f>VLOOKUP(J1108,Dictionary!B$20:C$36,2,FALSE)</f>
        <v>Scooter</v>
      </c>
      <c r="L1108" t="s">
        <v>5</v>
      </c>
      <c r="M1108" t="str">
        <f>VLOOKUP(L1108,Dictionary!B$50:C$51,2,FALSE)</f>
        <v>No</v>
      </c>
      <c r="N1108" t="s">
        <v>39195</v>
      </c>
      <c r="O1108" s="15">
        <f t="shared" si="179"/>
        <v>43522.628182870372</v>
      </c>
      <c r="P1108" s="12" t="s">
        <v>36842</v>
      </c>
      <c r="Q1108" s="15">
        <f t="shared" si="171"/>
        <v>43522.631643518522</v>
      </c>
      <c r="R1108" t="s">
        <v>36843</v>
      </c>
      <c r="S1108" t="s">
        <v>39205</v>
      </c>
      <c r="T1108" s="15">
        <f t="shared" si="172"/>
        <v>43522.638969907406</v>
      </c>
      <c r="U1108" s="12" t="s">
        <v>36844</v>
      </c>
      <c r="V1108" s="15">
        <f t="shared" si="173"/>
        <v>43522.638969907406</v>
      </c>
      <c r="W1108" s="12" t="s">
        <v>36844</v>
      </c>
      <c r="X1108" s="11">
        <f t="shared" si="174"/>
        <v>0</v>
      </c>
      <c r="Y1108" s="11">
        <f t="shared" si="175"/>
        <v>8.3055555587634444E-2</v>
      </c>
      <c r="Z1108" s="11">
        <f t="shared" si="176"/>
        <v>1.9933333341032267</v>
      </c>
      <c r="AA1108" t="str">
        <f t="shared" si="177"/>
        <v>On Time</v>
      </c>
    </row>
    <row r="1109" spans="1:27" x14ac:dyDescent="0.3">
      <c r="A1109">
        <f t="shared" si="178"/>
        <v>1108</v>
      </c>
      <c r="B1109" s="13" t="s">
        <v>38795</v>
      </c>
      <c r="C1109">
        <v>10769659</v>
      </c>
      <c r="D1109" s="15">
        <f t="shared" si="180"/>
        <v>43481.583333333336</v>
      </c>
      <c r="E1109">
        <v>14</v>
      </c>
      <c r="F1109">
        <v>0</v>
      </c>
      <c r="G1109">
        <v>3</v>
      </c>
      <c r="H1109" t="s">
        <v>39191</v>
      </c>
      <c r="I1109" t="str">
        <f>VLOOKUP(H1109,Dictionary!B$41:C$45,2,FALSE)</f>
        <v>Arrow Taxi</v>
      </c>
      <c r="J1109" t="s">
        <v>53</v>
      </c>
      <c r="K1109" t="str">
        <f>VLOOKUP(J1109,Dictionary!B$20:C$36,2,FALSE)</f>
        <v>Wheelchair</v>
      </c>
      <c r="L1109" t="s">
        <v>5</v>
      </c>
      <c r="M1109" t="str">
        <f>VLOOKUP(L1109,Dictionary!B$50:C$51,2,FALSE)</f>
        <v>No</v>
      </c>
      <c r="N1109" t="s">
        <v>39195</v>
      </c>
      <c r="O1109" s="15">
        <f t="shared" si="179"/>
        <v>43481.59375</v>
      </c>
      <c r="P1109" s="12" t="s">
        <v>15375</v>
      </c>
      <c r="Q1109" s="15">
        <f t="shared" si="171"/>
        <v>43481.59679398148</v>
      </c>
      <c r="R1109" t="s">
        <v>15376</v>
      </c>
      <c r="S1109" t="s">
        <v>39209</v>
      </c>
      <c r="T1109" s="15">
        <f t="shared" si="172"/>
        <v>43481.626493055555</v>
      </c>
      <c r="U1109" s="12" t="s">
        <v>15377</v>
      </c>
      <c r="V1109" s="15">
        <f t="shared" si="173"/>
        <v>43481.632418981484</v>
      </c>
      <c r="W1109" s="12" t="s">
        <v>15378</v>
      </c>
      <c r="X1109" s="11">
        <f t="shared" si="174"/>
        <v>0.14222222229000181</v>
      </c>
      <c r="Y1109" s="11">
        <f t="shared" si="175"/>
        <v>7.3055555520113558E-2</v>
      </c>
      <c r="Z1109" s="11">
        <f t="shared" si="176"/>
        <v>5.1666666674427688</v>
      </c>
      <c r="AA1109" t="str">
        <f t="shared" si="177"/>
        <v>Late</v>
      </c>
    </row>
    <row r="1110" spans="1:27" x14ac:dyDescent="0.3">
      <c r="A1110">
        <f t="shared" si="178"/>
        <v>1109</v>
      </c>
      <c r="B1110" s="13" t="s">
        <v>38852</v>
      </c>
      <c r="C1110">
        <v>10917560</v>
      </c>
      <c r="D1110" s="15">
        <f t="shared" si="180"/>
        <v>43538.375</v>
      </c>
      <c r="E1110">
        <v>9</v>
      </c>
      <c r="F1110">
        <v>0</v>
      </c>
      <c r="G1110">
        <v>4</v>
      </c>
      <c r="H1110" t="s">
        <v>39191</v>
      </c>
      <c r="I1110" t="str">
        <f>VLOOKUP(H1110,Dictionary!B$41:C$45,2,FALSE)</f>
        <v>Arrow Taxi</v>
      </c>
      <c r="J1110" t="s">
        <v>53</v>
      </c>
      <c r="K1110" t="str">
        <f>VLOOKUP(J1110,Dictionary!B$20:C$36,2,FALSE)</f>
        <v>Wheelchair</v>
      </c>
      <c r="L1110" t="s">
        <v>5</v>
      </c>
      <c r="M1110" t="str">
        <f>VLOOKUP(L1110,Dictionary!B$50:C$51,2,FALSE)</f>
        <v>No</v>
      </c>
      <c r="N1110" t="s">
        <v>39195</v>
      </c>
      <c r="O1110" s="15">
        <f t="shared" si="179"/>
        <v>43538.374131944445</v>
      </c>
      <c r="P1110" s="12" t="s">
        <v>13684</v>
      </c>
      <c r="Q1110" s="15">
        <f t="shared" si="171"/>
        <v>43538.377071759256</v>
      </c>
      <c r="R1110" t="s">
        <v>13685</v>
      </c>
      <c r="S1110" t="s">
        <v>39207</v>
      </c>
      <c r="T1110" s="15">
        <f t="shared" si="172"/>
        <v>43538.387766203705</v>
      </c>
      <c r="U1110" s="12" t="s">
        <v>13686</v>
      </c>
      <c r="V1110" s="15">
        <f t="shared" si="173"/>
        <v>43538.389525462961</v>
      </c>
      <c r="W1110" s="12" t="s">
        <v>13687</v>
      </c>
      <c r="X1110" s="11">
        <f t="shared" si="174"/>
        <v>4.2222222138661891E-2</v>
      </c>
      <c r="Y1110" s="11">
        <f t="shared" si="175"/>
        <v>7.055555545957759E-2</v>
      </c>
      <c r="Z1110" s="11">
        <f t="shared" si="176"/>
        <v>2.7066666623577476</v>
      </c>
      <c r="AA1110" t="str">
        <f t="shared" si="177"/>
        <v>On Time</v>
      </c>
    </row>
    <row r="1111" spans="1:27" x14ac:dyDescent="0.3">
      <c r="A1111">
        <f t="shared" si="178"/>
        <v>1110</v>
      </c>
      <c r="B1111" s="13" t="s">
        <v>39024</v>
      </c>
      <c r="C1111">
        <v>11477324</v>
      </c>
      <c r="D1111" s="15">
        <f t="shared" si="180"/>
        <v>43710.708333333336</v>
      </c>
      <c r="E1111">
        <v>17</v>
      </c>
      <c r="F1111">
        <v>0</v>
      </c>
      <c r="G1111">
        <v>1</v>
      </c>
      <c r="H1111" t="s">
        <v>39190</v>
      </c>
      <c r="I1111" t="str">
        <f>VLOOKUP(H1111,Dictionary!B$41:C$45,2,FALSE)</f>
        <v>Big City Taxi</v>
      </c>
      <c r="J1111" t="s">
        <v>25</v>
      </c>
      <c r="K1111" t="str">
        <f>VLOOKUP(J1111,Dictionary!B$20:C$36,2,FALSE)</f>
        <v>Ambulatory</v>
      </c>
      <c r="L1111" t="s">
        <v>11</v>
      </c>
      <c r="M1111" t="str">
        <f>VLOOKUP(L1111,Dictionary!B$50:C$51,2,FALSE)</f>
        <v>Yes</v>
      </c>
      <c r="N1111" t="s">
        <v>39195</v>
      </c>
      <c r="O1111" s="15">
        <f t="shared" si="179"/>
        <v>43710.698148148149</v>
      </c>
      <c r="P1111" s="12" t="s">
        <v>16365</v>
      </c>
      <c r="Q1111" s="15">
        <f t="shared" si="171"/>
        <v>43710.700879629629</v>
      </c>
      <c r="R1111" t="s">
        <v>16366</v>
      </c>
      <c r="S1111" t="s">
        <v>39209</v>
      </c>
      <c r="T1111" s="15">
        <f t="shared" si="172"/>
        <v>43710.72855324074</v>
      </c>
      <c r="U1111" s="12" t="s">
        <v>16367</v>
      </c>
      <c r="V1111" s="15">
        <f t="shared" si="173"/>
        <v>43710.731666666667</v>
      </c>
      <c r="W1111" s="12" t="s">
        <v>16368</v>
      </c>
      <c r="X1111" s="11">
        <f t="shared" si="174"/>
        <v>7.4722222227137536E-2</v>
      </c>
      <c r="Y1111" s="11">
        <f t="shared" si="175"/>
        <v>6.5555555513128638E-2</v>
      </c>
      <c r="Z1111" s="11">
        <f t="shared" si="176"/>
        <v>3.3666666657663882</v>
      </c>
      <c r="AA1111" t="str">
        <f t="shared" si="177"/>
        <v>On Time</v>
      </c>
    </row>
    <row r="1112" spans="1:27" x14ac:dyDescent="0.3">
      <c r="A1112">
        <f t="shared" si="178"/>
        <v>1111</v>
      </c>
      <c r="B1112" s="13" t="s">
        <v>38981</v>
      </c>
      <c r="C1112">
        <v>11342903</v>
      </c>
      <c r="D1112" s="15">
        <f t="shared" si="180"/>
        <v>43667.541666666664</v>
      </c>
      <c r="E1112">
        <v>13</v>
      </c>
      <c r="F1112">
        <v>0</v>
      </c>
      <c r="G1112">
        <v>7</v>
      </c>
      <c r="H1112" t="s">
        <v>39191</v>
      </c>
      <c r="I1112" t="str">
        <f>VLOOKUP(H1112,Dictionary!B$41:C$45,2,FALSE)</f>
        <v>Arrow Taxi</v>
      </c>
      <c r="J1112" t="s">
        <v>25</v>
      </c>
      <c r="K1112" t="str">
        <f>VLOOKUP(J1112,Dictionary!B$20:C$36,2,FALSE)</f>
        <v>Ambulatory</v>
      </c>
      <c r="L1112" t="s">
        <v>11</v>
      </c>
      <c r="M1112" t="str">
        <f>VLOOKUP(L1112,Dictionary!B$50:C$51,2,FALSE)</f>
        <v>Yes</v>
      </c>
      <c r="N1112" t="s">
        <v>39194</v>
      </c>
      <c r="O1112" s="15">
        <f t="shared" si="179"/>
        <v>43667.552372685182</v>
      </c>
      <c r="P1112" s="12" t="s">
        <v>33911</v>
      </c>
      <c r="Q1112" s="15">
        <f t="shared" si="171"/>
        <v>43667.556111111109</v>
      </c>
      <c r="R1112" t="s">
        <v>33912</v>
      </c>
      <c r="S1112" t="s">
        <v>39207</v>
      </c>
      <c r="T1112" s="15">
        <f t="shared" si="172"/>
        <v>43667.567314814813</v>
      </c>
      <c r="U1112" s="12" t="s">
        <v>33913</v>
      </c>
      <c r="V1112" s="15">
        <f t="shared" si="173"/>
        <v>43667.567314814813</v>
      </c>
      <c r="W1112" s="12" t="s">
        <v>33913</v>
      </c>
      <c r="X1112" s="11">
        <f t="shared" si="174"/>
        <v>0</v>
      </c>
      <c r="Y1112" s="11">
        <f t="shared" si="175"/>
        <v>8.9722222241107374E-2</v>
      </c>
      <c r="Z1112" s="11">
        <f t="shared" si="176"/>
        <v>2.153333333786577</v>
      </c>
      <c r="AA1112" t="str">
        <f t="shared" si="177"/>
        <v>Late</v>
      </c>
    </row>
    <row r="1113" spans="1:27" x14ac:dyDescent="0.3">
      <c r="A1113">
        <f t="shared" si="178"/>
        <v>1112</v>
      </c>
      <c r="B1113" s="13" t="s">
        <v>38880</v>
      </c>
      <c r="C1113">
        <v>11035522</v>
      </c>
      <c r="D1113" s="15">
        <f t="shared" si="180"/>
        <v>43566.427083333336</v>
      </c>
      <c r="E1113">
        <v>10</v>
      </c>
      <c r="F1113">
        <v>15</v>
      </c>
      <c r="G1113">
        <v>4</v>
      </c>
      <c r="H1113" t="s">
        <v>39190</v>
      </c>
      <c r="I1113" t="str">
        <f>VLOOKUP(H1113,Dictionary!B$41:C$45,2,FALSE)</f>
        <v>Big City Taxi</v>
      </c>
      <c r="J1113" t="s">
        <v>25</v>
      </c>
      <c r="K1113" t="str">
        <f>VLOOKUP(J1113,Dictionary!B$20:C$36,2,FALSE)</f>
        <v>Ambulatory</v>
      </c>
      <c r="L1113" t="s">
        <v>11</v>
      </c>
      <c r="M1113" t="str">
        <f>VLOOKUP(L1113,Dictionary!B$50:C$51,2,FALSE)</f>
        <v>Yes</v>
      </c>
      <c r="N1113" t="s">
        <v>39194</v>
      </c>
      <c r="O1113" s="15">
        <f t="shared" si="179"/>
        <v>43566.418206018519</v>
      </c>
      <c r="P1113" s="12" t="s">
        <v>18767</v>
      </c>
      <c r="Q1113" s="15">
        <f t="shared" si="171"/>
        <v>43566.418854166666</v>
      </c>
      <c r="R1113" t="s">
        <v>10455</v>
      </c>
      <c r="S1113" t="s">
        <v>39206</v>
      </c>
      <c r="T1113" s="15">
        <f t="shared" si="172"/>
        <v>43566.429016203707</v>
      </c>
      <c r="U1113" s="12" t="s">
        <v>18768</v>
      </c>
      <c r="V1113" s="15">
        <f t="shared" si="173"/>
        <v>43566.429016203707</v>
      </c>
      <c r="W1113" s="12" t="s">
        <v>18768</v>
      </c>
      <c r="X1113" s="11">
        <f t="shared" si="174"/>
        <v>0</v>
      </c>
      <c r="Y1113" s="11">
        <f t="shared" si="175"/>
        <v>1.555555552477017E-2</v>
      </c>
      <c r="Z1113" s="11">
        <f t="shared" si="176"/>
        <v>0.37333333259448409</v>
      </c>
      <c r="AA1113" t="str">
        <f t="shared" si="177"/>
        <v>On Time</v>
      </c>
    </row>
    <row r="1114" spans="1:27" x14ac:dyDescent="0.3">
      <c r="A1114">
        <f t="shared" si="178"/>
        <v>1113</v>
      </c>
      <c r="B1114" s="13" t="s">
        <v>39118</v>
      </c>
      <c r="C1114">
        <v>11867243</v>
      </c>
      <c r="D1114" s="15">
        <f t="shared" si="180"/>
        <v>43804.5</v>
      </c>
      <c r="E1114">
        <v>12</v>
      </c>
      <c r="F1114">
        <v>0</v>
      </c>
      <c r="G1114">
        <v>4</v>
      </c>
      <c r="H1114" t="s">
        <v>39191</v>
      </c>
      <c r="I1114" t="str">
        <f>VLOOKUP(H1114,Dictionary!B$41:C$45,2,FALSE)</f>
        <v>Arrow Taxi</v>
      </c>
      <c r="J1114" t="s">
        <v>25</v>
      </c>
      <c r="K1114" t="str">
        <f>VLOOKUP(J1114,Dictionary!B$20:C$36,2,FALSE)</f>
        <v>Ambulatory</v>
      </c>
      <c r="L1114" t="s">
        <v>11</v>
      </c>
      <c r="M1114" t="str">
        <f>VLOOKUP(L1114,Dictionary!B$50:C$51,2,FALSE)</f>
        <v>Yes</v>
      </c>
      <c r="N1114" t="s">
        <v>39195</v>
      </c>
      <c r="O1114" s="15">
        <f t="shared" si="179"/>
        <v>43804.496770833335</v>
      </c>
      <c r="P1114" s="12" t="s">
        <v>16762</v>
      </c>
      <c r="Q1114" s="15">
        <f t="shared" si="171"/>
        <v>43804.500011574077</v>
      </c>
      <c r="R1114" t="s">
        <v>16763</v>
      </c>
      <c r="S1114" t="s">
        <v>39206</v>
      </c>
      <c r="T1114" s="15">
        <f t="shared" si="172"/>
        <v>43804.507962962962</v>
      </c>
      <c r="U1114" s="12" t="s">
        <v>16764</v>
      </c>
      <c r="V1114" s="15">
        <f t="shared" si="173"/>
        <v>43804.510057870371</v>
      </c>
      <c r="W1114" s="12" t="s">
        <v>16765</v>
      </c>
      <c r="X1114" s="11">
        <f t="shared" si="174"/>
        <v>5.0277777831070125E-2</v>
      </c>
      <c r="Y1114" s="11">
        <f t="shared" si="175"/>
        <v>7.7777777798473835E-2</v>
      </c>
      <c r="Z1114" s="11">
        <f t="shared" si="176"/>
        <v>3.073333335109055</v>
      </c>
      <c r="AA1114" t="str">
        <f t="shared" si="177"/>
        <v>On Time</v>
      </c>
    </row>
    <row r="1115" spans="1:27" x14ac:dyDescent="0.3">
      <c r="A1115">
        <f t="shared" si="178"/>
        <v>1114</v>
      </c>
      <c r="B1115" s="13" t="s">
        <v>38878</v>
      </c>
      <c r="C1115">
        <v>11045829</v>
      </c>
      <c r="D1115" s="15">
        <f t="shared" si="180"/>
        <v>43564.583333333336</v>
      </c>
      <c r="E1115">
        <v>14</v>
      </c>
      <c r="F1115">
        <v>0</v>
      </c>
      <c r="G1115">
        <v>2</v>
      </c>
      <c r="H1115" t="s">
        <v>394</v>
      </c>
      <c r="I1115" t="str">
        <f>VLOOKUP(H1115,Dictionary!B$41:C$45,2,FALSE)</f>
        <v>Huronia Cab</v>
      </c>
      <c r="J1115" t="s">
        <v>10</v>
      </c>
      <c r="K1115" t="str">
        <f>VLOOKUP(J1115,Dictionary!B$20:C$36,2,FALSE)</f>
        <v>Walker</v>
      </c>
      <c r="L1115" t="s">
        <v>11</v>
      </c>
      <c r="M1115" t="str">
        <f>VLOOKUP(L1115,Dictionary!B$50:C$51,2,FALSE)</f>
        <v>Yes</v>
      </c>
      <c r="N1115" t="s">
        <v>39195</v>
      </c>
      <c r="O1115" s="15">
        <f t="shared" si="179"/>
        <v>43564.590416666666</v>
      </c>
      <c r="P1115" s="12" t="s">
        <v>8755</v>
      </c>
      <c r="Q1115" s="15">
        <f t="shared" si="171"/>
        <v>43564.59275462963</v>
      </c>
      <c r="R1115" t="s">
        <v>36148</v>
      </c>
      <c r="S1115" t="s">
        <v>39205</v>
      </c>
      <c r="T1115" s="15">
        <f t="shared" si="172"/>
        <v>43564.596307870372</v>
      </c>
      <c r="U1115" s="12" t="s">
        <v>36149</v>
      </c>
      <c r="V1115" s="15">
        <f t="shared" si="173"/>
        <v>43564.596932870372</v>
      </c>
      <c r="W1115" s="12" t="s">
        <v>36150</v>
      </c>
      <c r="X1115" s="11">
        <f t="shared" si="174"/>
        <v>1.5000000013969839E-2</v>
      </c>
      <c r="Y1115" s="11">
        <f t="shared" si="175"/>
        <v>5.6111111131031066E-2</v>
      </c>
      <c r="Z1115" s="11">
        <f t="shared" si="176"/>
        <v>1.7066666674800217</v>
      </c>
      <c r="AA1115" t="str">
        <f t="shared" si="177"/>
        <v>Late</v>
      </c>
    </row>
    <row r="1116" spans="1:27" x14ac:dyDescent="0.3">
      <c r="A1116">
        <f t="shared" si="178"/>
        <v>1115</v>
      </c>
      <c r="B1116" s="13" t="s">
        <v>39123</v>
      </c>
      <c r="C1116">
        <v>11835742</v>
      </c>
      <c r="D1116" s="15">
        <f t="shared" si="180"/>
        <v>43809.510416666664</v>
      </c>
      <c r="E1116">
        <v>12</v>
      </c>
      <c r="F1116">
        <v>15</v>
      </c>
      <c r="G1116">
        <v>2</v>
      </c>
      <c r="H1116" t="s">
        <v>39191</v>
      </c>
      <c r="I1116" t="str">
        <f>VLOOKUP(H1116,Dictionary!B$41:C$45,2,FALSE)</f>
        <v>Arrow Taxi</v>
      </c>
      <c r="J1116" t="s">
        <v>58</v>
      </c>
      <c r="K1116" t="str">
        <f>VLOOKUP(J1116,Dictionary!B$20:C$36,2,FALSE)</f>
        <v>Power Wheelchair 2</v>
      </c>
      <c r="L1116" t="s">
        <v>5</v>
      </c>
      <c r="M1116" t="str">
        <f>VLOOKUP(L1116,Dictionary!B$50:C$51,2,FALSE)</f>
        <v>No</v>
      </c>
      <c r="N1116" t="s">
        <v>39194</v>
      </c>
      <c r="O1116" s="15">
        <f t="shared" si="179"/>
        <v>43809.518229166664</v>
      </c>
      <c r="P1116" s="12" t="s">
        <v>35577</v>
      </c>
      <c r="Q1116" s="15">
        <f t="shared" si="171"/>
        <v>43809.519733796296</v>
      </c>
      <c r="R1116" t="s">
        <v>35578</v>
      </c>
      <c r="S1116" t="s">
        <v>39207</v>
      </c>
      <c r="T1116" s="15">
        <f t="shared" si="172"/>
        <v>43809.534826388888</v>
      </c>
      <c r="U1116" s="12" t="s">
        <v>35579</v>
      </c>
      <c r="V1116" s="15">
        <f t="shared" si="173"/>
        <v>43809.536041666666</v>
      </c>
      <c r="W1116" s="12" t="s">
        <v>35580</v>
      </c>
      <c r="X1116" s="11">
        <f t="shared" si="174"/>
        <v>2.9166666674427688E-2</v>
      </c>
      <c r="Y1116" s="11">
        <f t="shared" si="175"/>
        <v>3.6111111170612276E-2</v>
      </c>
      <c r="Z1116" s="11">
        <f t="shared" si="176"/>
        <v>1.5666666682809591</v>
      </c>
      <c r="AA1116" t="str">
        <f t="shared" si="177"/>
        <v>Late</v>
      </c>
    </row>
    <row r="1117" spans="1:27" x14ac:dyDescent="0.3">
      <c r="A1117">
        <f t="shared" si="178"/>
        <v>1116</v>
      </c>
      <c r="B1117" s="13" t="s">
        <v>38940</v>
      </c>
      <c r="C1117">
        <v>11197182</v>
      </c>
      <c r="D1117" s="15">
        <f t="shared" si="180"/>
        <v>43626.447916666664</v>
      </c>
      <c r="E1117">
        <v>10</v>
      </c>
      <c r="F1117">
        <v>45</v>
      </c>
      <c r="G1117">
        <v>1</v>
      </c>
      <c r="H1117" t="s">
        <v>39191</v>
      </c>
      <c r="I1117" t="str">
        <f>VLOOKUP(H1117,Dictionary!B$41:C$45,2,FALSE)</f>
        <v>Arrow Taxi</v>
      </c>
      <c r="J1117" t="s">
        <v>25</v>
      </c>
      <c r="K1117" t="str">
        <f>VLOOKUP(J1117,Dictionary!B$20:C$36,2,FALSE)</f>
        <v>Ambulatory</v>
      </c>
      <c r="L1117" t="s">
        <v>11</v>
      </c>
      <c r="M1117" t="str">
        <f>VLOOKUP(L1117,Dictionary!B$50:C$51,2,FALSE)</f>
        <v>Yes</v>
      </c>
      <c r="N1117" t="s">
        <v>39195</v>
      </c>
      <c r="O1117" s="15">
        <f t="shared" si="179"/>
        <v>43626.438634259262</v>
      </c>
      <c r="P1117" s="12" t="s">
        <v>29040</v>
      </c>
      <c r="Q1117" s="15">
        <f t="shared" si="171"/>
        <v>43626.442280092589</v>
      </c>
      <c r="R1117" t="s">
        <v>29041</v>
      </c>
      <c r="S1117" t="s">
        <v>39206</v>
      </c>
      <c r="T1117" s="15">
        <f t="shared" si="172"/>
        <v>43626.450324074074</v>
      </c>
      <c r="U1117" s="12" t="s">
        <v>29042</v>
      </c>
      <c r="V1117" s="15">
        <f t="shared" si="173"/>
        <v>43626.452638888892</v>
      </c>
      <c r="W1117" s="12" t="s">
        <v>29043</v>
      </c>
      <c r="X1117" s="11">
        <f t="shared" si="174"/>
        <v>5.5555555620230734E-2</v>
      </c>
      <c r="Y1117" s="11">
        <f t="shared" si="175"/>
        <v>8.7499999848660082E-2</v>
      </c>
      <c r="Z1117" s="11">
        <f t="shared" si="176"/>
        <v>3.4333333312533796</v>
      </c>
      <c r="AA1117" t="str">
        <f t="shared" si="177"/>
        <v>On Time</v>
      </c>
    </row>
    <row r="1118" spans="1:27" x14ac:dyDescent="0.3">
      <c r="A1118">
        <f t="shared" si="178"/>
        <v>1117</v>
      </c>
      <c r="B1118" s="13" t="s">
        <v>38878</v>
      </c>
      <c r="C1118">
        <v>11042312</v>
      </c>
      <c r="D1118" s="15">
        <f t="shared" si="180"/>
        <v>43564.510416666664</v>
      </c>
      <c r="E1118">
        <v>12</v>
      </c>
      <c r="F1118">
        <v>15</v>
      </c>
      <c r="G1118">
        <v>2</v>
      </c>
      <c r="H1118" t="s">
        <v>39190</v>
      </c>
      <c r="I1118" t="str">
        <f>VLOOKUP(H1118,Dictionary!B$41:C$45,2,FALSE)</f>
        <v>Big City Taxi</v>
      </c>
      <c r="J1118" t="s">
        <v>25</v>
      </c>
      <c r="K1118" t="str">
        <f>VLOOKUP(J1118,Dictionary!B$20:C$36,2,FALSE)</f>
        <v>Ambulatory</v>
      </c>
      <c r="L1118" t="s">
        <v>11</v>
      </c>
      <c r="M1118" t="str">
        <f>VLOOKUP(L1118,Dictionary!B$50:C$51,2,FALSE)</f>
        <v>Yes</v>
      </c>
      <c r="N1118" t="s">
        <v>39195</v>
      </c>
      <c r="O1118" s="15">
        <f t="shared" si="179"/>
        <v>43564.521898148145</v>
      </c>
      <c r="P1118" s="12" t="s">
        <v>5454</v>
      </c>
      <c r="Q1118" s="15">
        <f t="shared" si="171"/>
        <v>43564.525555555556</v>
      </c>
      <c r="R1118" t="s">
        <v>16310</v>
      </c>
      <c r="S1118" t="s">
        <v>39207</v>
      </c>
      <c r="T1118" s="15">
        <f t="shared" si="172"/>
        <v>43564.539618055554</v>
      </c>
      <c r="U1118" s="12" t="s">
        <v>16311</v>
      </c>
      <c r="V1118" s="15">
        <f t="shared" si="173"/>
        <v>43564.541238425925</v>
      </c>
      <c r="W1118" s="12" t="s">
        <v>16254</v>
      </c>
      <c r="X1118" s="11">
        <f t="shared" si="174"/>
        <v>3.8888888899236917E-2</v>
      </c>
      <c r="Y1118" s="11">
        <f t="shared" si="175"/>
        <v>8.7777777865994722E-2</v>
      </c>
      <c r="Z1118" s="11">
        <f t="shared" si="176"/>
        <v>3.0400000023655593</v>
      </c>
      <c r="AA1118" t="str">
        <f t="shared" si="177"/>
        <v>Late</v>
      </c>
    </row>
    <row r="1119" spans="1:27" x14ac:dyDescent="0.3">
      <c r="A1119">
        <f t="shared" si="178"/>
        <v>1118</v>
      </c>
      <c r="B1119" s="13" t="s">
        <v>38916</v>
      </c>
      <c r="C1119">
        <v>11159113</v>
      </c>
      <c r="D1119" s="15">
        <f t="shared" si="180"/>
        <v>43602.46875</v>
      </c>
      <c r="E1119">
        <v>11</v>
      </c>
      <c r="F1119">
        <v>15</v>
      </c>
      <c r="G1119">
        <v>5</v>
      </c>
      <c r="H1119" t="s">
        <v>39189</v>
      </c>
      <c r="I1119" t="str">
        <f>VLOOKUP(H1119,Dictionary!B$41:C$45,2,FALSE)</f>
        <v>Allied Taxi</v>
      </c>
      <c r="J1119" t="s">
        <v>10</v>
      </c>
      <c r="K1119" t="str">
        <f>VLOOKUP(J1119,Dictionary!B$20:C$36,2,FALSE)</f>
        <v>Walker</v>
      </c>
      <c r="L1119" t="s">
        <v>11</v>
      </c>
      <c r="M1119" t="str">
        <f>VLOOKUP(L1119,Dictionary!B$50:C$51,2,FALSE)</f>
        <v>Yes</v>
      </c>
      <c r="N1119" t="s">
        <v>39195</v>
      </c>
      <c r="O1119" s="15">
        <f t="shared" si="179"/>
        <v>43602.476099537038</v>
      </c>
      <c r="P1119" s="12" t="s">
        <v>7376</v>
      </c>
      <c r="Q1119" s="15">
        <f t="shared" si="171"/>
        <v>43602.47792824074</v>
      </c>
      <c r="R1119" t="s">
        <v>7377</v>
      </c>
      <c r="S1119" t="s">
        <v>39206</v>
      </c>
      <c r="T1119" s="15">
        <f t="shared" si="172"/>
        <v>43602.487210648149</v>
      </c>
      <c r="U1119" s="12" t="s">
        <v>7378</v>
      </c>
      <c r="V1119" s="15">
        <f t="shared" si="173"/>
        <v>43602.48841435185</v>
      </c>
      <c r="W1119" s="12" t="s">
        <v>7379</v>
      </c>
      <c r="X1119" s="11">
        <f t="shared" si="174"/>
        <v>2.8888888831716031E-2</v>
      </c>
      <c r="Y1119" s="11">
        <f t="shared" si="175"/>
        <v>4.3888888845685869E-2</v>
      </c>
      <c r="Z1119" s="11">
        <f t="shared" si="176"/>
        <v>1.7466666642576456</v>
      </c>
      <c r="AA1119" t="str">
        <f t="shared" si="177"/>
        <v>Late</v>
      </c>
    </row>
    <row r="1120" spans="1:27" x14ac:dyDescent="0.3">
      <c r="A1120">
        <f t="shared" si="178"/>
        <v>1119</v>
      </c>
      <c r="B1120" s="13" t="s">
        <v>38880</v>
      </c>
      <c r="C1120">
        <v>11046559</v>
      </c>
      <c r="D1120" s="15">
        <f t="shared" si="180"/>
        <v>43566.583333333336</v>
      </c>
      <c r="E1120">
        <v>14</v>
      </c>
      <c r="F1120">
        <v>0</v>
      </c>
      <c r="G1120">
        <v>4</v>
      </c>
      <c r="H1120" t="s">
        <v>39189</v>
      </c>
      <c r="I1120" t="str">
        <f>VLOOKUP(H1120,Dictionary!B$41:C$45,2,FALSE)</f>
        <v>Allied Taxi</v>
      </c>
      <c r="J1120" t="s">
        <v>25</v>
      </c>
      <c r="K1120" t="str">
        <f>VLOOKUP(J1120,Dictionary!B$20:C$36,2,FALSE)</f>
        <v>Ambulatory</v>
      </c>
      <c r="L1120" t="s">
        <v>11</v>
      </c>
      <c r="M1120" t="str">
        <f>VLOOKUP(L1120,Dictionary!B$50:C$51,2,FALSE)</f>
        <v>Yes</v>
      </c>
      <c r="N1120" t="s">
        <v>39195</v>
      </c>
      <c r="O1120" s="15">
        <f t="shared" si="179"/>
        <v>43566.572928240741</v>
      </c>
      <c r="P1120" s="12" t="s">
        <v>10430</v>
      </c>
      <c r="Q1120" s="15">
        <f t="shared" si="171"/>
        <v>43566.578888888886</v>
      </c>
      <c r="R1120" t="s">
        <v>10431</v>
      </c>
      <c r="S1120" t="s">
        <v>39206</v>
      </c>
      <c r="T1120" s="15">
        <f t="shared" si="172"/>
        <v>43566.586284722223</v>
      </c>
      <c r="U1120" s="12" t="s">
        <v>10432</v>
      </c>
      <c r="V1120" s="15">
        <f t="shared" si="173"/>
        <v>43566.586284722223</v>
      </c>
      <c r="W1120" s="12" t="s">
        <v>10432</v>
      </c>
      <c r="X1120" s="11">
        <f t="shared" si="174"/>
        <v>0</v>
      </c>
      <c r="Y1120" s="11">
        <f t="shared" si="175"/>
        <v>0.14305555546889082</v>
      </c>
      <c r="Z1120" s="11">
        <f t="shared" si="176"/>
        <v>3.4333333312533796</v>
      </c>
      <c r="AA1120" t="str">
        <f t="shared" si="177"/>
        <v>On Time</v>
      </c>
    </row>
    <row r="1121" spans="1:27" x14ac:dyDescent="0.3">
      <c r="A1121">
        <f t="shared" si="178"/>
        <v>1120</v>
      </c>
      <c r="B1121" s="13" t="s">
        <v>39102</v>
      </c>
      <c r="C1121">
        <v>11758415</v>
      </c>
      <c r="D1121" s="15">
        <f t="shared" si="180"/>
        <v>43788.333333333336</v>
      </c>
      <c r="E1121">
        <v>8</v>
      </c>
      <c r="F1121">
        <v>0</v>
      </c>
      <c r="G1121">
        <v>2</v>
      </c>
      <c r="H1121" t="s">
        <v>39191</v>
      </c>
      <c r="I1121" t="str">
        <f>VLOOKUP(H1121,Dictionary!B$41:C$45,2,FALSE)</f>
        <v>Arrow Taxi</v>
      </c>
      <c r="J1121" t="s">
        <v>10</v>
      </c>
      <c r="K1121" t="str">
        <f>VLOOKUP(J1121,Dictionary!B$20:C$36,2,FALSE)</f>
        <v>Walker</v>
      </c>
      <c r="L1121" t="s">
        <v>11</v>
      </c>
      <c r="M1121" t="str">
        <f>VLOOKUP(L1121,Dictionary!B$50:C$51,2,FALSE)</f>
        <v>Yes</v>
      </c>
      <c r="N1121" t="s">
        <v>39194</v>
      </c>
      <c r="O1121" s="15">
        <f t="shared" si="179"/>
        <v>43788.324756944443</v>
      </c>
      <c r="P1121" s="12" t="s">
        <v>14732</v>
      </c>
      <c r="Q1121" s="15">
        <f t="shared" si="171"/>
        <v>43788.32671296296</v>
      </c>
      <c r="R1121" t="s">
        <v>14733</v>
      </c>
      <c r="S1121" t="s">
        <v>39208</v>
      </c>
      <c r="T1121" s="15">
        <f t="shared" si="172"/>
        <v>43788.350914351853</v>
      </c>
      <c r="U1121" s="12" t="s">
        <v>14734</v>
      </c>
      <c r="V1121" s="15">
        <f t="shared" si="173"/>
        <v>43788.352083333331</v>
      </c>
      <c r="W1121" s="12" t="s">
        <v>14735</v>
      </c>
      <c r="X1121" s="11">
        <f t="shared" si="174"/>
        <v>2.8055555478204042E-2</v>
      </c>
      <c r="Y1121" s="11">
        <f t="shared" si="175"/>
        <v>4.6944444417022169E-2</v>
      </c>
      <c r="Z1121" s="11">
        <f t="shared" si="176"/>
        <v>1.799999997485429</v>
      </c>
      <c r="AA1121" t="str">
        <f t="shared" si="177"/>
        <v>On Time</v>
      </c>
    </row>
    <row r="1122" spans="1:27" x14ac:dyDescent="0.3">
      <c r="A1122">
        <f t="shared" si="178"/>
        <v>1121</v>
      </c>
      <c r="B1122" s="13" t="s">
        <v>38947</v>
      </c>
      <c r="C1122">
        <v>11231807</v>
      </c>
      <c r="D1122" s="15">
        <f t="shared" si="180"/>
        <v>43633.5</v>
      </c>
      <c r="E1122">
        <v>12</v>
      </c>
      <c r="F1122">
        <v>0</v>
      </c>
      <c r="G1122">
        <v>1</v>
      </c>
      <c r="H1122" t="s">
        <v>39189</v>
      </c>
      <c r="I1122" t="str">
        <f>VLOOKUP(H1122,Dictionary!B$41:C$45,2,FALSE)</f>
        <v>Allied Taxi</v>
      </c>
      <c r="J1122" t="s">
        <v>25</v>
      </c>
      <c r="K1122" t="str">
        <f>VLOOKUP(J1122,Dictionary!B$20:C$36,2,FALSE)</f>
        <v>Ambulatory</v>
      </c>
      <c r="L1122" t="s">
        <v>11</v>
      </c>
      <c r="M1122" t="str">
        <f>VLOOKUP(L1122,Dictionary!B$50:C$51,2,FALSE)</f>
        <v>Yes</v>
      </c>
      <c r="N1122" t="s">
        <v>39195</v>
      </c>
      <c r="O1122" s="15">
        <f t="shared" si="179"/>
        <v>43633.490393518521</v>
      </c>
      <c r="P1122" s="12" t="s">
        <v>11273</v>
      </c>
      <c r="Q1122" s="15">
        <f t="shared" si="171"/>
        <v>43633.492060185185</v>
      </c>
      <c r="R1122" t="s">
        <v>11274</v>
      </c>
      <c r="S1122" t="s">
        <v>39205</v>
      </c>
      <c r="T1122" s="15">
        <f t="shared" si="172"/>
        <v>43633.496493055558</v>
      </c>
      <c r="U1122" s="12" t="s">
        <v>11275</v>
      </c>
      <c r="V1122" s="15">
        <f t="shared" si="173"/>
        <v>43633.496493055558</v>
      </c>
      <c r="W1122" s="12" t="s">
        <v>11275</v>
      </c>
      <c r="X1122" s="11">
        <f t="shared" si="174"/>
        <v>0</v>
      </c>
      <c r="Y1122" s="11">
        <f t="shared" si="175"/>
        <v>3.9999999920837581E-2</v>
      </c>
      <c r="Z1122" s="11">
        <f t="shared" si="176"/>
        <v>0.95999999810010195</v>
      </c>
      <c r="AA1122" t="str">
        <f t="shared" si="177"/>
        <v>On Time</v>
      </c>
    </row>
    <row r="1123" spans="1:27" x14ac:dyDescent="0.3">
      <c r="A1123">
        <f t="shared" si="178"/>
        <v>1122</v>
      </c>
      <c r="B1123" s="13" t="s">
        <v>39012</v>
      </c>
      <c r="C1123">
        <v>11440321</v>
      </c>
      <c r="D1123" s="15">
        <f t="shared" si="180"/>
        <v>43698.385416666664</v>
      </c>
      <c r="E1123">
        <v>9</v>
      </c>
      <c r="F1123">
        <v>15</v>
      </c>
      <c r="G1123">
        <v>3</v>
      </c>
      <c r="H1123" t="s">
        <v>39190</v>
      </c>
      <c r="I1123" t="str">
        <f>VLOOKUP(H1123,Dictionary!B$41:C$45,2,FALSE)</f>
        <v>Big City Taxi</v>
      </c>
      <c r="J1123" t="s">
        <v>25</v>
      </c>
      <c r="K1123" t="str">
        <f>VLOOKUP(J1123,Dictionary!B$20:C$36,2,FALSE)</f>
        <v>Ambulatory</v>
      </c>
      <c r="L1123" t="s">
        <v>11</v>
      </c>
      <c r="M1123" t="str">
        <f>VLOOKUP(L1123,Dictionary!B$50:C$51,2,FALSE)</f>
        <v>Yes</v>
      </c>
      <c r="N1123" t="s">
        <v>39195</v>
      </c>
      <c r="O1123" s="15">
        <f t="shared" si="179"/>
        <v>43698.385682870372</v>
      </c>
      <c r="P1123" s="12" t="s">
        <v>968</v>
      </c>
      <c r="Q1123" s="15">
        <f t="shared" si="171"/>
        <v>43698.386689814812</v>
      </c>
      <c r="R1123" t="s">
        <v>969</v>
      </c>
      <c r="S1123" t="s">
        <v>39205</v>
      </c>
      <c r="T1123" s="15">
        <f t="shared" si="172"/>
        <v>43698.391782407409</v>
      </c>
      <c r="U1123" s="12" t="s">
        <v>970</v>
      </c>
      <c r="V1123" s="15">
        <f t="shared" si="173"/>
        <v>43698.392939814818</v>
      </c>
      <c r="W1123" s="12" t="s">
        <v>971</v>
      </c>
      <c r="X1123" s="11">
        <f t="shared" si="174"/>
        <v>2.7777777810115367E-2</v>
      </c>
      <c r="Y1123" s="11">
        <f t="shared" si="175"/>
        <v>2.4166666553355753E-2</v>
      </c>
      <c r="Z1123" s="11">
        <f t="shared" si="176"/>
        <v>1.2466666647233069</v>
      </c>
      <c r="AA1123" t="str">
        <f t="shared" si="177"/>
        <v>Late</v>
      </c>
    </row>
    <row r="1124" spans="1:27" x14ac:dyDescent="0.3">
      <c r="A1124">
        <f t="shared" si="178"/>
        <v>1123</v>
      </c>
      <c r="B1124" s="13" t="s">
        <v>38905</v>
      </c>
      <c r="C1124">
        <v>11083874</v>
      </c>
      <c r="D1124" s="15">
        <f t="shared" si="180"/>
        <v>43591.375</v>
      </c>
      <c r="E1124">
        <v>9</v>
      </c>
      <c r="F1124">
        <v>0</v>
      </c>
      <c r="G1124">
        <v>1</v>
      </c>
      <c r="H1124" t="s">
        <v>39190</v>
      </c>
      <c r="I1124" t="str">
        <f>VLOOKUP(H1124,Dictionary!B$41:C$45,2,FALSE)</f>
        <v>Big City Taxi</v>
      </c>
      <c r="J1124" t="s">
        <v>25</v>
      </c>
      <c r="K1124" t="str">
        <f>VLOOKUP(J1124,Dictionary!B$20:C$36,2,FALSE)</f>
        <v>Ambulatory</v>
      </c>
      <c r="L1124" t="s">
        <v>11</v>
      </c>
      <c r="M1124" t="str">
        <f>VLOOKUP(L1124,Dictionary!B$50:C$51,2,FALSE)</f>
        <v>Yes</v>
      </c>
      <c r="N1124" t="s">
        <v>39195</v>
      </c>
      <c r="O1124" s="15">
        <f t="shared" si="179"/>
        <v>43591.381550925929</v>
      </c>
      <c r="P1124" s="12" t="s">
        <v>20478</v>
      </c>
      <c r="Q1124" s="15">
        <f t="shared" si="171"/>
        <v>43591.382835648146</v>
      </c>
      <c r="R1124" t="s">
        <v>3455</v>
      </c>
      <c r="S1124" t="s">
        <v>39207</v>
      </c>
      <c r="T1124" s="15">
        <f t="shared" si="172"/>
        <v>43591.397418981483</v>
      </c>
      <c r="U1124" s="12" t="s">
        <v>28379</v>
      </c>
      <c r="V1124" s="15">
        <f t="shared" si="173"/>
        <v>43591.399652777778</v>
      </c>
      <c r="W1124" s="12" t="s">
        <v>28380</v>
      </c>
      <c r="X1124" s="11">
        <f t="shared" si="174"/>
        <v>5.3611111070495099E-2</v>
      </c>
      <c r="Y1124" s="11">
        <f t="shared" si="175"/>
        <v>3.0833333206828684E-2</v>
      </c>
      <c r="Z1124" s="11">
        <f t="shared" si="176"/>
        <v>2.0266666626557708</v>
      </c>
      <c r="AA1124" t="str">
        <f t="shared" si="177"/>
        <v>Late</v>
      </c>
    </row>
    <row r="1125" spans="1:27" x14ac:dyDescent="0.3">
      <c r="A1125">
        <f t="shared" si="178"/>
        <v>1124</v>
      </c>
      <c r="B1125" s="13" t="s">
        <v>38964</v>
      </c>
      <c r="C1125">
        <v>11289401</v>
      </c>
      <c r="D1125" s="15">
        <f t="shared" si="180"/>
        <v>43650.895833333336</v>
      </c>
      <c r="E1125">
        <v>21</v>
      </c>
      <c r="F1125">
        <v>30</v>
      </c>
      <c r="G1125">
        <v>4</v>
      </c>
      <c r="H1125" t="s">
        <v>39191</v>
      </c>
      <c r="I1125" t="str">
        <f>VLOOKUP(H1125,Dictionary!B$41:C$45,2,FALSE)</f>
        <v>Arrow Taxi</v>
      </c>
      <c r="J1125" t="s">
        <v>25</v>
      </c>
      <c r="K1125" t="str">
        <f>VLOOKUP(J1125,Dictionary!B$20:C$36,2,FALSE)</f>
        <v>Ambulatory</v>
      </c>
      <c r="L1125" t="s">
        <v>11</v>
      </c>
      <c r="M1125" t="str">
        <f>VLOOKUP(L1125,Dictionary!B$50:C$51,2,FALSE)</f>
        <v>Yes</v>
      </c>
      <c r="N1125" t="s">
        <v>39194</v>
      </c>
      <c r="O1125" s="15">
        <f t="shared" si="179"/>
        <v>43650.887002314812</v>
      </c>
      <c r="P1125" s="12" t="s">
        <v>5411</v>
      </c>
      <c r="Q1125" s="15">
        <f t="shared" si="171"/>
        <v>43650.891064814816</v>
      </c>
      <c r="R1125" t="s">
        <v>5412</v>
      </c>
      <c r="S1125" t="s">
        <v>39208</v>
      </c>
      <c r="T1125" s="15">
        <f t="shared" si="172"/>
        <v>43650.90861111111</v>
      </c>
      <c r="U1125" s="12" t="s">
        <v>5413</v>
      </c>
      <c r="V1125" s="15">
        <f t="shared" si="173"/>
        <v>43650.908356481479</v>
      </c>
      <c r="W1125" s="12" t="s">
        <v>5414</v>
      </c>
      <c r="X1125" s="11">
        <f t="shared" si="174"/>
        <v>-6.1111111426725984E-3</v>
      </c>
      <c r="Y1125" s="11">
        <f t="shared" si="175"/>
        <v>9.7500000090803951E-2</v>
      </c>
      <c r="Z1125" s="11">
        <f t="shared" si="176"/>
        <v>2.1933333347551525</v>
      </c>
      <c r="AA1125" t="str">
        <f t="shared" si="177"/>
        <v>On Time</v>
      </c>
    </row>
    <row r="1126" spans="1:27" x14ac:dyDescent="0.3">
      <c r="A1126">
        <f t="shared" si="178"/>
        <v>1125</v>
      </c>
      <c r="B1126" s="13" t="s">
        <v>38822</v>
      </c>
      <c r="C1126">
        <v>10858520</v>
      </c>
      <c r="D1126" s="15">
        <f t="shared" si="180"/>
        <v>43508.489583333336</v>
      </c>
      <c r="E1126">
        <v>11</v>
      </c>
      <c r="F1126">
        <v>45</v>
      </c>
      <c r="G1126">
        <v>2</v>
      </c>
      <c r="H1126" t="s">
        <v>39189</v>
      </c>
      <c r="I1126" t="str">
        <f>VLOOKUP(H1126,Dictionary!B$41:C$45,2,FALSE)</f>
        <v>Allied Taxi</v>
      </c>
      <c r="J1126" t="s">
        <v>10</v>
      </c>
      <c r="K1126" t="str">
        <f>VLOOKUP(J1126,Dictionary!B$20:C$36,2,FALSE)</f>
        <v>Walker</v>
      </c>
      <c r="L1126" t="s">
        <v>11</v>
      </c>
      <c r="M1126" t="str">
        <f>VLOOKUP(L1126,Dictionary!B$50:C$51,2,FALSE)</f>
        <v>Yes</v>
      </c>
      <c r="N1126" t="s">
        <v>39194</v>
      </c>
      <c r="O1126" s="15">
        <f t="shared" si="179"/>
        <v>43508.48773148148</v>
      </c>
      <c r="P1126" s="12" t="s">
        <v>15509</v>
      </c>
      <c r="Q1126" s="15">
        <f t="shared" si="171"/>
        <v>43508.487500000003</v>
      </c>
      <c r="R1126" t="s">
        <v>15510</v>
      </c>
      <c r="S1126" t="s">
        <v>39205</v>
      </c>
      <c r="T1126" s="15">
        <f t="shared" si="172"/>
        <v>43508.492812500001</v>
      </c>
      <c r="U1126" s="12" t="s">
        <v>15511</v>
      </c>
      <c r="V1126" s="15">
        <f t="shared" si="173"/>
        <v>43508.49386574074</v>
      </c>
      <c r="W1126" s="12" t="s">
        <v>15512</v>
      </c>
      <c r="X1126" s="11">
        <f t="shared" si="174"/>
        <v>2.52777777495794E-2</v>
      </c>
      <c r="Y1126" s="11">
        <f t="shared" si="175"/>
        <v>-5.5555554572492838E-3</v>
      </c>
      <c r="Z1126" s="11">
        <f t="shared" si="176"/>
        <v>0.47333333501592278</v>
      </c>
      <c r="AA1126" t="str">
        <f t="shared" si="177"/>
        <v>On Time</v>
      </c>
    </row>
    <row r="1127" spans="1:27" x14ac:dyDescent="0.3">
      <c r="A1127">
        <f t="shared" si="178"/>
        <v>1126</v>
      </c>
      <c r="B1127" s="13" t="s">
        <v>39038</v>
      </c>
      <c r="C1127">
        <v>11522671</v>
      </c>
      <c r="D1127" s="15">
        <f t="shared" si="180"/>
        <v>43724.364583333336</v>
      </c>
      <c r="E1127">
        <v>8</v>
      </c>
      <c r="F1127">
        <v>45</v>
      </c>
      <c r="G1127">
        <v>1</v>
      </c>
      <c r="H1127" t="s">
        <v>39189</v>
      </c>
      <c r="I1127" t="str">
        <f>VLOOKUP(H1127,Dictionary!B$41:C$45,2,FALSE)</f>
        <v>Allied Taxi</v>
      </c>
      <c r="J1127" t="s">
        <v>10</v>
      </c>
      <c r="K1127" t="str">
        <f>VLOOKUP(J1127,Dictionary!B$20:C$36,2,FALSE)</f>
        <v>Walker</v>
      </c>
      <c r="L1127" t="s">
        <v>11</v>
      </c>
      <c r="M1127" t="str">
        <f>VLOOKUP(L1127,Dictionary!B$50:C$51,2,FALSE)</f>
        <v>Yes</v>
      </c>
      <c r="N1127" t="s">
        <v>39196</v>
      </c>
      <c r="O1127" s="15">
        <f t="shared" si="179"/>
        <v>43724.357916666668</v>
      </c>
      <c r="P1127" s="12" t="s">
        <v>11753</v>
      </c>
      <c r="Q1127" s="15">
        <f t="shared" si="171"/>
        <v>43724.362847222219</v>
      </c>
      <c r="R1127" t="s">
        <v>11754</v>
      </c>
      <c r="S1127" t="s">
        <v>39209</v>
      </c>
      <c r="T1127" s="15">
        <f t="shared" si="172"/>
        <v>43724.385682870372</v>
      </c>
      <c r="U1127" s="12" t="s">
        <v>11755</v>
      </c>
      <c r="V1127" s="15">
        <f t="shared" si="173"/>
        <v>43724.387152777781</v>
      </c>
      <c r="W1127" s="12" t="s">
        <v>11756</v>
      </c>
      <c r="X1127" s="11">
        <f t="shared" si="174"/>
        <v>3.5277777817100286E-2</v>
      </c>
      <c r="Y1127" s="11">
        <f t="shared" si="175"/>
        <v>0.11833333323011175</v>
      </c>
      <c r="Z1127" s="11">
        <f t="shared" si="176"/>
        <v>3.6866666651330888</v>
      </c>
      <c r="AA1127" t="str">
        <f t="shared" si="177"/>
        <v>On Time</v>
      </c>
    </row>
    <row r="1128" spans="1:27" x14ac:dyDescent="0.3">
      <c r="A1128">
        <f t="shared" si="178"/>
        <v>1127</v>
      </c>
      <c r="B1128" s="13" t="s">
        <v>39088</v>
      </c>
      <c r="C1128">
        <v>11729536</v>
      </c>
      <c r="D1128" s="15">
        <f t="shared" si="180"/>
        <v>43774.510416666664</v>
      </c>
      <c r="E1128">
        <v>12</v>
      </c>
      <c r="F1128">
        <v>15</v>
      </c>
      <c r="G1128">
        <v>2</v>
      </c>
      <c r="H1128" t="s">
        <v>39189</v>
      </c>
      <c r="I1128" t="str">
        <f>VLOOKUP(H1128,Dictionary!B$41:C$45,2,FALSE)</f>
        <v>Allied Taxi</v>
      </c>
      <c r="J1128" t="s">
        <v>25</v>
      </c>
      <c r="K1128" t="str">
        <f>VLOOKUP(J1128,Dictionary!B$20:C$36,2,FALSE)</f>
        <v>Ambulatory</v>
      </c>
      <c r="L1128" t="s">
        <v>11</v>
      </c>
      <c r="M1128" t="str">
        <f>VLOOKUP(L1128,Dictionary!B$50:C$51,2,FALSE)</f>
        <v>Yes</v>
      </c>
      <c r="N1128" t="s">
        <v>39194</v>
      </c>
      <c r="O1128" s="15">
        <f t="shared" si="179"/>
        <v>43774.508287037039</v>
      </c>
      <c r="P1128" s="12" t="s">
        <v>38191</v>
      </c>
      <c r="Q1128" s="15">
        <f t="shared" si="171"/>
        <v>43774.510833333334</v>
      </c>
      <c r="R1128" t="s">
        <v>38192</v>
      </c>
      <c r="S1128" t="s">
        <v>39205</v>
      </c>
      <c r="T1128" s="15">
        <f t="shared" si="172"/>
        <v>43774.515648148146</v>
      </c>
      <c r="U1128" s="12" t="s">
        <v>38193</v>
      </c>
      <c r="V1128" s="15">
        <f t="shared" si="173"/>
        <v>43774.517488425925</v>
      </c>
      <c r="W1128" s="12" t="s">
        <v>19004</v>
      </c>
      <c r="X1128" s="11">
        <f t="shared" si="174"/>
        <v>4.4166666688397527E-2</v>
      </c>
      <c r="Y1128" s="11">
        <f t="shared" si="175"/>
        <v>6.1111111077480018E-2</v>
      </c>
      <c r="Z1128" s="11">
        <f t="shared" si="176"/>
        <v>2.5266666663810611</v>
      </c>
      <c r="AA1128" t="str">
        <f t="shared" si="177"/>
        <v>On Time</v>
      </c>
    </row>
    <row r="1129" spans="1:27" x14ac:dyDescent="0.3">
      <c r="A1129">
        <f t="shared" si="178"/>
        <v>1128</v>
      </c>
      <c r="B1129" s="13" t="s">
        <v>38795</v>
      </c>
      <c r="C1129">
        <v>10738241</v>
      </c>
      <c r="D1129" s="15">
        <f t="shared" si="180"/>
        <v>43481.510416666664</v>
      </c>
      <c r="E1129">
        <v>12</v>
      </c>
      <c r="F1129">
        <v>15</v>
      </c>
      <c r="G1129">
        <v>3</v>
      </c>
      <c r="H1129" t="s">
        <v>39191</v>
      </c>
      <c r="I1129" t="str">
        <f>VLOOKUP(H1129,Dictionary!B$41:C$45,2,FALSE)</f>
        <v>Arrow Taxi</v>
      </c>
      <c r="J1129" t="s">
        <v>25</v>
      </c>
      <c r="K1129" t="str">
        <f>VLOOKUP(J1129,Dictionary!B$20:C$36,2,FALSE)</f>
        <v>Ambulatory</v>
      </c>
      <c r="L1129" t="s">
        <v>11</v>
      </c>
      <c r="M1129" t="str">
        <f>VLOOKUP(L1129,Dictionary!B$50:C$51,2,FALSE)</f>
        <v>Yes</v>
      </c>
      <c r="N1129" t="s">
        <v>39195</v>
      </c>
      <c r="O1129" s="15">
        <f t="shared" si="179"/>
        <v>43481.498078703706</v>
      </c>
      <c r="P1129" s="12" t="s">
        <v>23296</v>
      </c>
      <c r="Q1129" s="15">
        <f t="shared" si="171"/>
        <v>43481.508981481478</v>
      </c>
      <c r="R1129" t="s">
        <v>23297</v>
      </c>
      <c r="S1129" t="s">
        <v>39208</v>
      </c>
      <c r="T1129" s="15">
        <f t="shared" si="172"/>
        <v>43481.518773148149</v>
      </c>
      <c r="U1129" s="12" t="s">
        <v>23298</v>
      </c>
      <c r="V1129" s="15">
        <f t="shared" si="173"/>
        <v>43481.522650462961</v>
      </c>
      <c r="W1129" s="12" t="s">
        <v>23299</v>
      </c>
      <c r="X1129" s="11">
        <f t="shared" si="174"/>
        <v>9.3055555480532348E-2</v>
      </c>
      <c r="Y1129" s="11">
        <f t="shared" si="175"/>
        <v>0.26166666654171422</v>
      </c>
      <c r="Z1129" s="11">
        <f t="shared" si="176"/>
        <v>8.5133333285339177</v>
      </c>
      <c r="AA1129" t="str">
        <f t="shared" si="177"/>
        <v>On Time</v>
      </c>
    </row>
    <row r="1130" spans="1:27" x14ac:dyDescent="0.3">
      <c r="A1130">
        <f t="shared" si="178"/>
        <v>1129</v>
      </c>
      <c r="B1130" s="13" t="s">
        <v>39123</v>
      </c>
      <c r="C1130">
        <v>11836725</v>
      </c>
      <c r="D1130" s="15">
        <f t="shared" si="180"/>
        <v>43809.552083333336</v>
      </c>
      <c r="E1130">
        <v>13</v>
      </c>
      <c r="F1130">
        <v>15</v>
      </c>
      <c r="G1130">
        <v>2</v>
      </c>
      <c r="H1130" t="s">
        <v>39189</v>
      </c>
      <c r="I1130" t="str">
        <f>VLOOKUP(H1130,Dictionary!B$41:C$45,2,FALSE)</f>
        <v>Allied Taxi</v>
      </c>
      <c r="J1130" t="s">
        <v>25</v>
      </c>
      <c r="K1130" t="str">
        <f>VLOOKUP(J1130,Dictionary!B$20:C$36,2,FALSE)</f>
        <v>Ambulatory</v>
      </c>
      <c r="L1130" t="s">
        <v>11</v>
      </c>
      <c r="M1130" t="str">
        <f>VLOOKUP(L1130,Dictionary!B$50:C$51,2,FALSE)</f>
        <v>Yes</v>
      </c>
      <c r="N1130" t="s">
        <v>39195</v>
      </c>
      <c r="O1130" s="15">
        <f t="shared" si="179"/>
        <v>43809.567777777775</v>
      </c>
      <c r="P1130" s="12" t="s">
        <v>17915</v>
      </c>
      <c r="Q1130" s="15">
        <f t="shared" si="171"/>
        <v>43809.568206018521</v>
      </c>
      <c r="R1130" t="s">
        <v>17916</v>
      </c>
      <c r="S1130" t="s">
        <v>39205</v>
      </c>
      <c r="T1130" s="15">
        <f t="shared" si="172"/>
        <v>43809.57309027778</v>
      </c>
      <c r="U1130" s="12" t="s">
        <v>17917</v>
      </c>
      <c r="V1130" s="15">
        <f t="shared" si="173"/>
        <v>43809.573888888888</v>
      </c>
      <c r="W1130" s="12" t="s">
        <v>17918</v>
      </c>
      <c r="X1130" s="11">
        <f t="shared" si="174"/>
        <v>1.9166666606906801E-2</v>
      </c>
      <c r="Y1130" s="11">
        <f t="shared" si="175"/>
        <v>1.0277777910232544E-2</v>
      </c>
      <c r="Z1130" s="11">
        <f t="shared" si="176"/>
        <v>0.70666666841134429</v>
      </c>
      <c r="AA1130" t="str">
        <f t="shared" si="177"/>
        <v>Late</v>
      </c>
    </row>
    <row r="1131" spans="1:27" x14ac:dyDescent="0.3">
      <c r="A1131">
        <f t="shared" si="178"/>
        <v>1130</v>
      </c>
      <c r="B1131" s="13" t="s">
        <v>38815</v>
      </c>
      <c r="C1131">
        <v>10799480</v>
      </c>
      <c r="D1131" s="15">
        <f t="shared" si="180"/>
        <v>43501.625</v>
      </c>
      <c r="E1131">
        <v>15</v>
      </c>
      <c r="F1131">
        <v>0</v>
      </c>
      <c r="G1131">
        <v>2</v>
      </c>
      <c r="H1131" t="s">
        <v>39190</v>
      </c>
      <c r="I1131" t="str">
        <f>VLOOKUP(H1131,Dictionary!B$41:C$45,2,FALSE)</f>
        <v>Big City Taxi</v>
      </c>
      <c r="J1131" t="s">
        <v>25</v>
      </c>
      <c r="K1131" t="str">
        <f>VLOOKUP(J1131,Dictionary!B$20:C$36,2,FALSE)</f>
        <v>Ambulatory</v>
      </c>
      <c r="L1131" t="s">
        <v>11</v>
      </c>
      <c r="M1131" t="str">
        <f>VLOOKUP(L1131,Dictionary!B$50:C$51,2,FALSE)</f>
        <v>Yes</v>
      </c>
      <c r="N1131" t="s">
        <v>39195</v>
      </c>
      <c r="O1131" s="15">
        <f t="shared" si="179"/>
        <v>43501.612175925926</v>
      </c>
      <c r="P1131" s="12" t="s">
        <v>805</v>
      </c>
      <c r="Q1131" s="15">
        <f t="shared" si="171"/>
        <v>43501.616365740738</v>
      </c>
      <c r="R1131" t="s">
        <v>806</v>
      </c>
      <c r="S1131" t="s">
        <v>39210</v>
      </c>
      <c r="T1131" s="15">
        <f t="shared" si="172"/>
        <v>43501.650752314818</v>
      </c>
      <c r="U1131" s="12" t="s">
        <v>807</v>
      </c>
      <c r="V1131" s="15">
        <f t="shared" si="173"/>
        <v>43501.651701388888</v>
      </c>
      <c r="W1131" s="12" t="s">
        <v>808</v>
      </c>
      <c r="X1131" s="11">
        <f t="shared" si="174"/>
        <v>2.2777777689043432E-2</v>
      </c>
      <c r="Y1131" s="11">
        <f t="shared" si="175"/>
        <v>0.10055555548751727</v>
      </c>
      <c r="Z1131" s="11">
        <f t="shared" si="176"/>
        <v>2.9599999962374568</v>
      </c>
      <c r="AA1131" t="str">
        <f t="shared" si="177"/>
        <v>On Time</v>
      </c>
    </row>
    <row r="1132" spans="1:27" x14ac:dyDescent="0.3">
      <c r="A1132">
        <f t="shared" si="178"/>
        <v>1131</v>
      </c>
      <c r="B1132" s="13" t="s">
        <v>38873</v>
      </c>
      <c r="C1132">
        <v>10985521</v>
      </c>
      <c r="D1132" s="15">
        <f t="shared" si="180"/>
        <v>43559.5</v>
      </c>
      <c r="E1132">
        <v>12</v>
      </c>
      <c r="F1132">
        <v>0</v>
      </c>
      <c r="G1132">
        <v>4</v>
      </c>
      <c r="H1132" t="s">
        <v>39190</v>
      </c>
      <c r="I1132" t="str">
        <f>VLOOKUP(H1132,Dictionary!B$41:C$45,2,FALSE)</f>
        <v>Big City Taxi</v>
      </c>
      <c r="J1132" t="s">
        <v>25</v>
      </c>
      <c r="K1132" t="str">
        <f>VLOOKUP(J1132,Dictionary!B$20:C$36,2,FALSE)</f>
        <v>Ambulatory</v>
      </c>
      <c r="L1132" t="s">
        <v>11</v>
      </c>
      <c r="M1132" t="str">
        <f>VLOOKUP(L1132,Dictionary!B$50:C$51,2,FALSE)</f>
        <v>Yes</v>
      </c>
      <c r="N1132" t="s">
        <v>39195</v>
      </c>
      <c r="O1132" s="15">
        <f t="shared" si="179"/>
        <v>43559.50576388889</v>
      </c>
      <c r="P1132" s="12" t="s">
        <v>3467</v>
      </c>
      <c r="Q1132" s="15">
        <f t="shared" si="171"/>
        <v>43559.507824074077</v>
      </c>
      <c r="R1132" t="s">
        <v>3468</v>
      </c>
      <c r="S1132" t="s">
        <v>39207</v>
      </c>
      <c r="T1132" s="15">
        <f t="shared" si="172"/>
        <v>43559.519768518519</v>
      </c>
      <c r="U1132" s="12" t="s">
        <v>3469</v>
      </c>
      <c r="V1132" s="15">
        <f t="shared" si="173"/>
        <v>43559.520925925928</v>
      </c>
      <c r="W1132" s="12" t="s">
        <v>3470</v>
      </c>
      <c r="X1132" s="11">
        <f t="shared" si="174"/>
        <v>2.7777777810115367E-2</v>
      </c>
      <c r="Y1132" s="11">
        <f t="shared" si="175"/>
        <v>4.9444444477558136E-2</v>
      </c>
      <c r="Z1132" s="11">
        <f t="shared" si="176"/>
        <v>1.8533333349041641</v>
      </c>
      <c r="AA1132" t="str">
        <f t="shared" si="177"/>
        <v>Late</v>
      </c>
    </row>
    <row r="1133" spans="1:27" x14ac:dyDescent="0.3">
      <c r="A1133">
        <f t="shared" si="178"/>
        <v>1132</v>
      </c>
      <c r="B1133" s="13" t="s">
        <v>38954</v>
      </c>
      <c r="C1133">
        <v>11255644</v>
      </c>
      <c r="D1133" s="15">
        <f t="shared" si="180"/>
        <v>43640.333333333336</v>
      </c>
      <c r="E1133">
        <v>8</v>
      </c>
      <c r="F1133">
        <v>0</v>
      </c>
      <c r="G1133">
        <v>1</v>
      </c>
      <c r="H1133" t="s">
        <v>39189</v>
      </c>
      <c r="I1133" t="str">
        <f>VLOOKUP(H1133,Dictionary!B$41:C$45,2,FALSE)</f>
        <v>Allied Taxi</v>
      </c>
      <c r="J1133" t="s">
        <v>25</v>
      </c>
      <c r="K1133" t="str">
        <f>VLOOKUP(J1133,Dictionary!B$20:C$36,2,FALSE)</f>
        <v>Ambulatory</v>
      </c>
      <c r="L1133" t="s">
        <v>11</v>
      </c>
      <c r="M1133" t="str">
        <f>VLOOKUP(L1133,Dictionary!B$50:C$51,2,FALSE)</f>
        <v>Yes</v>
      </c>
      <c r="N1133" t="s">
        <v>39195</v>
      </c>
      <c r="O1133" s="15">
        <f t="shared" si="179"/>
        <v>43640.344953703701</v>
      </c>
      <c r="P1133" s="12" t="s">
        <v>6287</v>
      </c>
      <c r="Q1133" s="15">
        <f t="shared" si="171"/>
        <v>43640.346053240741</v>
      </c>
      <c r="R1133" t="s">
        <v>6288</v>
      </c>
      <c r="S1133" t="s">
        <v>39209</v>
      </c>
      <c r="T1133" s="15">
        <f t="shared" si="172"/>
        <v>43640.375428240739</v>
      </c>
      <c r="U1133" s="12" t="s">
        <v>6289</v>
      </c>
      <c r="V1133" s="15">
        <f t="shared" si="173"/>
        <v>43640.375428240739</v>
      </c>
      <c r="W1133" s="12" t="s">
        <v>6289</v>
      </c>
      <c r="X1133" s="11">
        <f t="shared" si="174"/>
        <v>0</v>
      </c>
      <c r="Y1133" s="11">
        <f t="shared" si="175"/>
        <v>2.6388888945803046E-2</v>
      </c>
      <c r="Z1133" s="11">
        <f t="shared" si="176"/>
        <v>0.63333333469927311</v>
      </c>
      <c r="AA1133" t="str">
        <f t="shared" si="177"/>
        <v>Late</v>
      </c>
    </row>
    <row r="1134" spans="1:27" x14ac:dyDescent="0.3">
      <c r="A1134">
        <f t="shared" si="178"/>
        <v>1133</v>
      </c>
      <c r="B1134" s="13" t="s">
        <v>38969</v>
      </c>
      <c r="C1134">
        <v>11351835</v>
      </c>
      <c r="D1134" s="15">
        <f t="shared" si="180"/>
        <v>43655.447916666664</v>
      </c>
      <c r="E1134">
        <v>10</v>
      </c>
      <c r="F1134">
        <v>45</v>
      </c>
      <c r="G1134">
        <v>2</v>
      </c>
      <c r="H1134" t="s">
        <v>39189</v>
      </c>
      <c r="I1134" t="str">
        <f>VLOOKUP(H1134,Dictionary!B$41:C$45,2,FALSE)</f>
        <v>Allied Taxi</v>
      </c>
      <c r="J1134" t="s">
        <v>25</v>
      </c>
      <c r="K1134" t="str">
        <f>VLOOKUP(J1134,Dictionary!B$20:C$36,2,FALSE)</f>
        <v>Ambulatory</v>
      </c>
      <c r="L1134" t="s">
        <v>11</v>
      </c>
      <c r="M1134" t="str">
        <f>VLOOKUP(L1134,Dictionary!B$50:C$51,2,FALSE)</f>
        <v>Yes</v>
      </c>
      <c r="N1134" t="s">
        <v>39195</v>
      </c>
      <c r="O1134" s="15">
        <f t="shared" si="179"/>
        <v>43655.449374999997</v>
      </c>
      <c r="P1134" s="12" t="s">
        <v>5034</v>
      </c>
      <c r="Q1134" s="15">
        <f t="shared" si="171"/>
        <v>43655.45171296296</v>
      </c>
      <c r="R1134" t="s">
        <v>13223</v>
      </c>
      <c r="S1134" t="s">
        <v>39205</v>
      </c>
      <c r="T1134" s="15">
        <f t="shared" si="172"/>
        <v>43655.456516203703</v>
      </c>
      <c r="U1134" s="12" t="s">
        <v>13335</v>
      </c>
      <c r="V1134" s="15">
        <f t="shared" si="173"/>
        <v>43655.461851851855</v>
      </c>
      <c r="W1134" s="12" t="s">
        <v>13336</v>
      </c>
      <c r="X1134" s="11">
        <f t="shared" si="174"/>
        <v>0.12805555562954396</v>
      </c>
      <c r="Y1134" s="11">
        <f t="shared" si="175"/>
        <v>5.6111111131031066E-2</v>
      </c>
      <c r="Z1134" s="11">
        <f t="shared" si="176"/>
        <v>4.4200000022538006</v>
      </c>
      <c r="AA1134" t="str">
        <f t="shared" si="177"/>
        <v>Late</v>
      </c>
    </row>
    <row r="1135" spans="1:27" x14ac:dyDescent="0.3">
      <c r="A1135">
        <f t="shared" si="178"/>
        <v>1134</v>
      </c>
      <c r="B1135" s="13" t="s">
        <v>39038</v>
      </c>
      <c r="C1135">
        <v>11522411</v>
      </c>
      <c r="D1135" s="15">
        <f t="shared" si="180"/>
        <v>43724.604166666664</v>
      </c>
      <c r="E1135">
        <v>14</v>
      </c>
      <c r="F1135">
        <v>30</v>
      </c>
      <c r="G1135">
        <v>1</v>
      </c>
      <c r="H1135" t="s">
        <v>39191</v>
      </c>
      <c r="I1135" t="str">
        <f>VLOOKUP(H1135,Dictionary!B$41:C$45,2,FALSE)</f>
        <v>Arrow Taxi</v>
      </c>
      <c r="J1135" t="s">
        <v>53</v>
      </c>
      <c r="K1135" t="str">
        <f>VLOOKUP(J1135,Dictionary!B$20:C$36,2,FALSE)</f>
        <v>Wheelchair</v>
      </c>
      <c r="L1135" t="s">
        <v>5</v>
      </c>
      <c r="M1135" t="str">
        <f>VLOOKUP(L1135,Dictionary!B$50:C$51,2,FALSE)</f>
        <v>No</v>
      </c>
      <c r="N1135" t="s">
        <v>39195</v>
      </c>
      <c r="O1135" s="15">
        <f t="shared" si="179"/>
        <v>43724.621874999997</v>
      </c>
      <c r="P1135" s="12" t="s">
        <v>4062</v>
      </c>
      <c r="Q1135" s="15">
        <f t="shared" si="171"/>
        <v>43724.621874999997</v>
      </c>
      <c r="R1135" t="s">
        <v>4062</v>
      </c>
      <c r="S1135" t="s">
        <v>39205</v>
      </c>
      <c r="T1135" s="15">
        <f t="shared" si="172"/>
        <v>43724.62572916667</v>
      </c>
      <c r="U1135" s="12" t="s">
        <v>9384</v>
      </c>
      <c r="V1135" s="15">
        <f t="shared" si="173"/>
        <v>43724.62572916667</v>
      </c>
      <c r="W1135" s="12" t="s">
        <v>9384</v>
      </c>
      <c r="X1135" s="11">
        <f t="shared" si="174"/>
        <v>0</v>
      </c>
      <c r="Y1135" s="11">
        <f t="shared" si="175"/>
        <v>0</v>
      </c>
      <c r="Z1135" s="11">
        <f t="shared" si="176"/>
        <v>0</v>
      </c>
      <c r="AA1135" t="str">
        <f t="shared" si="177"/>
        <v>Late</v>
      </c>
    </row>
    <row r="1136" spans="1:27" x14ac:dyDescent="0.3">
      <c r="A1136">
        <f t="shared" si="178"/>
        <v>1135</v>
      </c>
      <c r="B1136" s="13" t="s">
        <v>39058</v>
      </c>
      <c r="C1136">
        <v>11632127</v>
      </c>
      <c r="D1136" s="15">
        <f t="shared" si="180"/>
        <v>43744.770833333336</v>
      </c>
      <c r="E1136">
        <v>18</v>
      </c>
      <c r="F1136">
        <v>30</v>
      </c>
      <c r="G1136">
        <v>7</v>
      </c>
      <c r="H1136" t="s">
        <v>39191</v>
      </c>
      <c r="I1136" t="str">
        <f>VLOOKUP(H1136,Dictionary!B$41:C$45,2,FALSE)</f>
        <v>Arrow Taxi</v>
      </c>
      <c r="J1136" t="s">
        <v>25</v>
      </c>
      <c r="K1136" t="str">
        <f>VLOOKUP(J1136,Dictionary!B$20:C$36,2,FALSE)</f>
        <v>Ambulatory</v>
      </c>
      <c r="L1136" t="s">
        <v>11</v>
      </c>
      <c r="M1136" t="str">
        <f>VLOOKUP(L1136,Dictionary!B$50:C$51,2,FALSE)</f>
        <v>Yes</v>
      </c>
      <c r="N1136" t="s">
        <v>39195</v>
      </c>
      <c r="O1136" s="15">
        <f t="shared" si="179"/>
        <v>43744.771689814814</v>
      </c>
      <c r="P1136" s="12" t="s">
        <v>22068</v>
      </c>
      <c r="Q1136" s="15">
        <f t="shared" si="171"/>
        <v>43744.772673611114</v>
      </c>
      <c r="R1136" t="s">
        <v>22069</v>
      </c>
      <c r="S1136" t="s">
        <v>39210</v>
      </c>
      <c r="T1136" s="15">
        <f t="shared" si="172"/>
        <v>43744.810081018521</v>
      </c>
      <c r="U1136" s="12" t="s">
        <v>22070</v>
      </c>
      <c r="V1136" s="15">
        <f t="shared" si="173"/>
        <v>43744.810925925929</v>
      </c>
      <c r="W1136" s="12" t="s">
        <v>22071</v>
      </c>
      <c r="X1136" s="11">
        <f t="shared" si="174"/>
        <v>2.0277777803130448E-2</v>
      </c>
      <c r="Y1136" s="11">
        <f t="shared" si="175"/>
        <v>2.3611111217178404E-2</v>
      </c>
      <c r="Z1136" s="11">
        <f t="shared" si="176"/>
        <v>1.0533333364874125</v>
      </c>
      <c r="AA1136" t="str">
        <f t="shared" si="177"/>
        <v>Late</v>
      </c>
    </row>
    <row r="1137" spans="1:27" x14ac:dyDescent="0.3">
      <c r="A1137">
        <f t="shared" si="178"/>
        <v>1136</v>
      </c>
      <c r="B1137" s="13" t="s">
        <v>39129</v>
      </c>
      <c r="C1137">
        <v>11856956</v>
      </c>
      <c r="D1137" s="15">
        <f t="shared" si="180"/>
        <v>43815.520833333336</v>
      </c>
      <c r="E1137">
        <v>12</v>
      </c>
      <c r="F1137">
        <v>30</v>
      </c>
      <c r="G1137">
        <v>1</v>
      </c>
      <c r="H1137" t="s">
        <v>39189</v>
      </c>
      <c r="I1137" t="str">
        <f>VLOOKUP(H1137,Dictionary!B$41:C$45,2,FALSE)</f>
        <v>Allied Taxi</v>
      </c>
      <c r="J1137" t="s">
        <v>25</v>
      </c>
      <c r="K1137" t="str">
        <f>VLOOKUP(J1137,Dictionary!B$20:C$36,2,FALSE)</f>
        <v>Ambulatory</v>
      </c>
      <c r="L1137" t="s">
        <v>11</v>
      </c>
      <c r="M1137" t="str">
        <f>VLOOKUP(L1137,Dictionary!B$50:C$51,2,FALSE)</f>
        <v>Yes</v>
      </c>
      <c r="N1137" t="s">
        <v>39194</v>
      </c>
      <c r="O1137" s="15">
        <f t="shared" si="179"/>
        <v>43815.516041666669</v>
      </c>
      <c r="P1137" s="12" t="s">
        <v>25968</v>
      </c>
      <c r="Q1137" s="15">
        <f t="shared" si="171"/>
        <v>43815.517685185187</v>
      </c>
      <c r="R1137" t="s">
        <v>25969</v>
      </c>
      <c r="S1137" t="s">
        <v>39206</v>
      </c>
      <c r="T1137" s="15">
        <f t="shared" si="172"/>
        <v>43815.526747685188</v>
      </c>
      <c r="U1137" s="12" t="s">
        <v>25970</v>
      </c>
      <c r="V1137" s="15">
        <f t="shared" si="173"/>
        <v>43815.527951388889</v>
      </c>
      <c r="W1137" s="12" t="s">
        <v>25971</v>
      </c>
      <c r="X1137" s="11">
        <f t="shared" si="174"/>
        <v>2.8888888831716031E-2</v>
      </c>
      <c r="Y1137" s="11">
        <f t="shared" si="175"/>
        <v>3.9444444410037249E-2</v>
      </c>
      <c r="Z1137" s="11">
        <f t="shared" si="176"/>
        <v>1.6399999978020787</v>
      </c>
      <c r="AA1137" t="str">
        <f t="shared" si="177"/>
        <v>On Time</v>
      </c>
    </row>
    <row r="1138" spans="1:27" x14ac:dyDescent="0.3">
      <c r="A1138">
        <f t="shared" si="178"/>
        <v>1137</v>
      </c>
      <c r="B1138" s="13" t="s">
        <v>38930</v>
      </c>
      <c r="C1138">
        <v>11168077</v>
      </c>
      <c r="D1138" s="15">
        <f t="shared" si="180"/>
        <v>43616.8125</v>
      </c>
      <c r="E1138">
        <v>19</v>
      </c>
      <c r="F1138">
        <v>30</v>
      </c>
      <c r="G1138">
        <v>5</v>
      </c>
      <c r="H1138" t="s">
        <v>39189</v>
      </c>
      <c r="I1138" t="str">
        <f>VLOOKUP(H1138,Dictionary!B$41:C$45,2,FALSE)</f>
        <v>Allied Taxi</v>
      </c>
      <c r="J1138" t="s">
        <v>25</v>
      </c>
      <c r="K1138" t="str">
        <f>VLOOKUP(J1138,Dictionary!B$20:C$36,2,FALSE)</f>
        <v>Ambulatory</v>
      </c>
      <c r="L1138" t="s">
        <v>11</v>
      </c>
      <c r="M1138" t="str">
        <f>VLOOKUP(L1138,Dictionary!B$50:C$51,2,FALSE)</f>
        <v>Yes</v>
      </c>
      <c r="N1138" t="s">
        <v>39196</v>
      </c>
      <c r="O1138" s="15">
        <f t="shared" si="179"/>
        <v>43616.834386574075</v>
      </c>
      <c r="P1138" s="12" t="s">
        <v>3001</v>
      </c>
      <c r="Q1138" s="15">
        <f t="shared" si="171"/>
        <v>43616.835497685184</v>
      </c>
      <c r="R1138" t="s">
        <v>3002</v>
      </c>
      <c r="S1138" t="s">
        <v>39206</v>
      </c>
      <c r="T1138" s="15">
        <f t="shared" si="172"/>
        <v>43616.845370370371</v>
      </c>
      <c r="U1138" s="12" t="s">
        <v>3003</v>
      </c>
      <c r="V1138" s="15">
        <f t="shared" si="173"/>
        <v>43616.847511574073</v>
      </c>
      <c r="W1138" s="12" t="s">
        <v>3004</v>
      </c>
      <c r="X1138" s="11">
        <f t="shared" si="174"/>
        <v>5.1388888852670789E-2</v>
      </c>
      <c r="Y1138" s="11">
        <f t="shared" si="175"/>
        <v>2.6666666613891721E-2</v>
      </c>
      <c r="Z1138" s="11">
        <f t="shared" si="176"/>
        <v>1.8733333311975002</v>
      </c>
      <c r="AA1138" t="str">
        <f t="shared" si="177"/>
        <v>Late</v>
      </c>
    </row>
    <row r="1139" spans="1:27" x14ac:dyDescent="0.3">
      <c r="A1139">
        <f t="shared" si="178"/>
        <v>1138</v>
      </c>
      <c r="B1139" s="13" t="s">
        <v>39069</v>
      </c>
      <c r="C1139">
        <v>11642184</v>
      </c>
      <c r="D1139" s="15">
        <f t="shared" si="180"/>
        <v>43755.333333333336</v>
      </c>
      <c r="E1139">
        <v>8</v>
      </c>
      <c r="F1139">
        <v>0</v>
      </c>
      <c r="G1139">
        <v>4</v>
      </c>
      <c r="H1139" t="s">
        <v>39189</v>
      </c>
      <c r="I1139" t="str">
        <f>VLOOKUP(H1139,Dictionary!B$41:C$45,2,FALSE)</f>
        <v>Allied Taxi</v>
      </c>
      <c r="J1139" t="s">
        <v>25</v>
      </c>
      <c r="K1139" t="str">
        <f>VLOOKUP(J1139,Dictionary!B$20:C$36,2,FALSE)</f>
        <v>Ambulatory</v>
      </c>
      <c r="L1139" t="s">
        <v>11</v>
      </c>
      <c r="M1139" t="str">
        <f>VLOOKUP(L1139,Dictionary!B$50:C$51,2,FALSE)</f>
        <v>Yes</v>
      </c>
      <c r="N1139" t="s">
        <v>39194</v>
      </c>
      <c r="O1139" s="15">
        <f t="shared" si="179"/>
        <v>43755.323368055557</v>
      </c>
      <c r="P1139" s="12" t="s">
        <v>13641</v>
      </c>
      <c r="Q1139" s="15">
        <f t="shared" si="171"/>
        <v>43755.325706018521</v>
      </c>
      <c r="R1139" t="s">
        <v>13642</v>
      </c>
      <c r="S1139" t="s">
        <v>39209</v>
      </c>
      <c r="T1139" s="15">
        <f t="shared" si="172"/>
        <v>43755.357465277775</v>
      </c>
      <c r="U1139" s="12" t="s">
        <v>13643</v>
      </c>
      <c r="V1139" s="15">
        <f t="shared" si="173"/>
        <v>43755.357465277775</v>
      </c>
      <c r="W1139" s="12" t="s">
        <v>13643</v>
      </c>
      <c r="X1139" s="11">
        <f t="shared" si="174"/>
        <v>0</v>
      </c>
      <c r="Y1139" s="11">
        <f t="shared" si="175"/>
        <v>5.6111111131031066E-2</v>
      </c>
      <c r="Z1139" s="11">
        <f t="shared" si="176"/>
        <v>1.3466666671447456</v>
      </c>
      <c r="AA1139" t="str">
        <f t="shared" si="177"/>
        <v>On Time</v>
      </c>
    </row>
    <row r="1140" spans="1:27" x14ac:dyDescent="0.3">
      <c r="A1140">
        <f t="shared" si="178"/>
        <v>1139</v>
      </c>
      <c r="B1140" s="13" t="s">
        <v>39040</v>
      </c>
      <c r="C1140">
        <v>11531416</v>
      </c>
      <c r="D1140" s="15">
        <f t="shared" si="180"/>
        <v>43726.375</v>
      </c>
      <c r="E1140">
        <v>9</v>
      </c>
      <c r="F1140">
        <v>0</v>
      </c>
      <c r="G1140">
        <v>3</v>
      </c>
      <c r="H1140" t="s">
        <v>39189</v>
      </c>
      <c r="I1140" t="str">
        <f>VLOOKUP(H1140,Dictionary!B$41:C$45,2,FALSE)</f>
        <v>Allied Taxi</v>
      </c>
      <c r="J1140" t="s">
        <v>25</v>
      </c>
      <c r="K1140" t="str">
        <f>VLOOKUP(J1140,Dictionary!B$20:C$36,2,FALSE)</f>
        <v>Ambulatory</v>
      </c>
      <c r="L1140" t="s">
        <v>11</v>
      </c>
      <c r="M1140" t="str">
        <f>VLOOKUP(L1140,Dictionary!B$50:C$51,2,FALSE)</f>
        <v>Yes</v>
      </c>
      <c r="N1140" t="s">
        <v>39194</v>
      </c>
      <c r="O1140" s="15">
        <f t="shared" si="179"/>
        <v>43726.384270833332</v>
      </c>
      <c r="P1140" s="12" t="s">
        <v>3049</v>
      </c>
      <c r="Q1140" s="15">
        <f t="shared" si="171"/>
        <v>43726.384270833332</v>
      </c>
      <c r="R1140" t="s">
        <v>3049</v>
      </c>
      <c r="S1140" t="s">
        <v>39210</v>
      </c>
      <c r="T1140" s="15">
        <f t="shared" si="172"/>
        <v>43726.423194444447</v>
      </c>
      <c r="U1140" s="12" t="s">
        <v>3050</v>
      </c>
      <c r="V1140" s="15">
        <f t="shared" si="173"/>
        <v>43726.423194444447</v>
      </c>
      <c r="W1140" s="12" t="s">
        <v>3050</v>
      </c>
      <c r="X1140" s="11">
        <f t="shared" si="174"/>
        <v>0</v>
      </c>
      <c r="Y1140" s="11">
        <f t="shared" si="175"/>
        <v>0</v>
      </c>
      <c r="Z1140" s="11">
        <f t="shared" si="176"/>
        <v>0</v>
      </c>
      <c r="AA1140" t="str">
        <f t="shared" si="177"/>
        <v>Late</v>
      </c>
    </row>
    <row r="1141" spans="1:27" x14ac:dyDescent="0.3">
      <c r="A1141">
        <f t="shared" si="178"/>
        <v>1140</v>
      </c>
      <c r="B1141" s="13" t="s">
        <v>38878</v>
      </c>
      <c r="C1141">
        <v>10999513</v>
      </c>
      <c r="D1141" s="15">
        <f t="shared" si="180"/>
        <v>43564.333333333336</v>
      </c>
      <c r="E1141">
        <v>8</v>
      </c>
      <c r="F1141">
        <v>0</v>
      </c>
      <c r="G1141">
        <v>2</v>
      </c>
      <c r="H1141" t="s">
        <v>39189</v>
      </c>
      <c r="I1141" t="str">
        <f>VLOOKUP(H1141,Dictionary!B$41:C$45,2,FALSE)</f>
        <v>Allied Taxi</v>
      </c>
      <c r="J1141" t="s">
        <v>25</v>
      </c>
      <c r="K1141" t="str">
        <f>VLOOKUP(J1141,Dictionary!B$20:C$36,2,FALSE)</f>
        <v>Ambulatory</v>
      </c>
      <c r="L1141" t="s">
        <v>11</v>
      </c>
      <c r="M1141" t="str">
        <f>VLOOKUP(L1141,Dictionary!B$50:C$51,2,FALSE)</f>
        <v>Yes</v>
      </c>
      <c r="N1141" t="s">
        <v>39195</v>
      </c>
      <c r="O1141" s="15">
        <f t="shared" si="179"/>
        <v>43564.328784722224</v>
      </c>
      <c r="P1141" s="12" t="s">
        <v>32004</v>
      </c>
      <c r="Q1141" s="15">
        <f t="shared" si="171"/>
        <v>43564.330740740741</v>
      </c>
      <c r="R1141" t="s">
        <v>32005</v>
      </c>
      <c r="S1141" t="s">
        <v>39209</v>
      </c>
      <c r="T1141" s="15">
        <f t="shared" si="172"/>
        <v>43564.363842592589</v>
      </c>
      <c r="U1141" s="12" t="s">
        <v>32006</v>
      </c>
      <c r="V1141" s="15">
        <f t="shared" si="173"/>
        <v>43564.364108796297</v>
      </c>
      <c r="W1141" s="12" t="s">
        <v>32007</v>
      </c>
      <c r="X1141" s="11">
        <f t="shared" si="174"/>
        <v>6.3888889853842556E-3</v>
      </c>
      <c r="Y1141" s="11">
        <f t="shared" si="175"/>
        <v>4.6944444417022169E-2</v>
      </c>
      <c r="Z1141" s="11">
        <f t="shared" si="176"/>
        <v>1.2800000016577542</v>
      </c>
      <c r="AA1141" t="str">
        <f t="shared" si="177"/>
        <v>On Time</v>
      </c>
    </row>
    <row r="1142" spans="1:27" x14ac:dyDescent="0.3">
      <c r="A1142">
        <f t="shared" si="178"/>
        <v>1141</v>
      </c>
      <c r="B1142" s="13" t="s">
        <v>38951</v>
      </c>
      <c r="C1142">
        <v>11279005</v>
      </c>
      <c r="D1142" s="15">
        <f t="shared" si="180"/>
        <v>43637.677083333336</v>
      </c>
      <c r="E1142">
        <v>16</v>
      </c>
      <c r="F1142">
        <v>15</v>
      </c>
      <c r="G1142">
        <v>5</v>
      </c>
      <c r="H1142" t="s">
        <v>39189</v>
      </c>
      <c r="I1142" t="str">
        <f>VLOOKUP(H1142,Dictionary!B$41:C$45,2,FALSE)</f>
        <v>Allied Taxi</v>
      </c>
      <c r="J1142" t="s">
        <v>10</v>
      </c>
      <c r="K1142" t="str">
        <f>VLOOKUP(J1142,Dictionary!B$20:C$36,2,FALSE)</f>
        <v>Walker</v>
      </c>
      <c r="L1142" t="s">
        <v>11</v>
      </c>
      <c r="M1142" t="str">
        <f>VLOOKUP(L1142,Dictionary!B$50:C$51,2,FALSE)</f>
        <v>Yes</v>
      </c>
      <c r="N1142" t="s">
        <v>39195</v>
      </c>
      <c r="O1142" s="15">
        <f t="shared" si="179"/>
        <v>43637.678622685184</v>
      </c>
      <c r="P1142" s="12" t="s">
        <v>14504</v>
      </c>
      <c r="Q1142" s="15">
        <f t="shared" si="171"/>
        <v>43637.680625000001</v>
      </c>
      <c r="R1142" t="s">
        <v>14505</v>
      </c>
      <c r="S1142" t="s">
        <v>39206</v>
      </c>
      <c r="T1142" s="15">
        <f t="shared" si="172"/>
        <v>43637.692777777775</v>
      </c>
      <c r="U1142" s="12" t="s">
        <v>14506</v>
      </c>
      <c r="V1142" s="15">
        <f t="shared" si="173"/>
        <v>43637.693599537037</v>
      </c>
      <c r="W1142" s="12" t="s">
        <v>14507</v>
      </c>
      <c r="X1142" s="11">
        <f t="shared" si="174"/>
        <v>1.9722222292330116E-2</v>
      </c>
      <c r="Y1142" s="11">
        <f t="shared" si="175"/>
        <v>4.8055555613245815E-2</v>
      </c>
      <c r="Z1142" s="11">
        <f t="shared" si="176"/>
        <v>1.6266666697338223</v>
      </c>
      <c r="AA1142" t="str">
        <f t="shared" si="177"/>
        <v>Late</v>
      </c>
    </row>
    <row r="1143" spans="1:27" x14ac:dyDescent="0.3">
      <c r="A1143">
        <f t="shared" si="178"/>
        <v>1142</v>
      </c>
      <c r="B1143" s="13" t="s">
        <v>38954</v>
      </c>
      <c r="C1143">
        <v>11257025</v>
      </c>
      <c r="D1143" s="15">
        <f t="shared" si="180"/>
        <v>43640.53125</v>
      </c>
      <c r="E1143">
        <v>12</v>
      </c>
      <c r="F1143">
        <v>45</v>
      </c>
      <c r="G1143">
        <v>1</v>
      </c>
      <c r="H1143" t="s">
        <v>39191</v>
      </c>
      <c r="I1143" t="str">
        <f>VLOOKUP(H1143,Dictionary!B$41:C$45,2,FALSE)</f>
        <v>Arrow Taxi</v>
      </c>
      <c r="J1143" t="s">
        <v>53</v>
      </c>
      <c r="K1143" t="str">
        <f>VLOOKUP(J1143,Dictionary!B$20:C$36,2,FALSE)</f>
        <v>Wheelchair</v>
      </c>
      <c r="L1143" t="s">
        <v>5</v>
      </c>
      <c r="M1143" t="str">
        <f>VLOOKUP(L1143,Dictionary!B$50:C$51,2,FALSE)</f>
        <v>No</v>
      </c>
      <c r="N1143" t="s">
        <v>39195</v>
      </c>
      <c r="O1143" s="15">
        <f t="shared" si="179"/>
        <v>43640.53087962963</v>
      </c>
      <c r="P1143" s="12" t="s">
        <v>15005</v>
      </c>
      <c r="Q1143" s="15">
        <f t="shared" si="171"/>
        <v>43640.533692129633</v>
      </c>
      <c r="R1143" t="s">
        <v>18788</v>
      </c>
      <c r="S1143" t="s">
        <v>39205</v>
      </c>
      <c r="T1143" s="15">
        <f t="shared" si="172"/>
        <v>43640.539097222223</v>
      </c>
      <c r="U1143" s="12" t="s">
        <v>18789</v>
      </c>
      <c r="V1143" s="15">
        <f t="shared" si="173"/>
        <v>43640.541261574072</v>
      </c>
      <c r="W1143" s="12" t="s">
        <v>18790</v>
      </c>
      <c r="X1143" s="11">
        <f t="shared" si="174"/>
        <v>5.1944444363471121E-2</v>
      </c>
      <c r="Y1143" s="11">
        <f t="shared" si="175"/>
        <v>6.7500000062864274E-2</v>
      </c>
      <c r="Z1143" s="11">
        <f t="shared" si="176"/>
        <v>2.8666666662320495</v>
      </c>
      <c r="AA1143" t="str">
        <f t="shared" si="177"/>
        <v>On Time</v>
      </c>
    </row>
    <row r="1144" spans="1:27" x14ac:dyDescent="0.3">
      <c r="A1144">
        <f t="shared" si="178"/>
        <v>1143</v>
      </c>
      <c r="B1144" s="13" t="s">
        <v>39081</v>
      </c>
      <c r="C1144">
        <v>11682391</v>
      </c>
      <c r="D1144" s="15">
        <f t="shared" si="180"/>
        <v>43767.739583333336</v>
      </c>
      <c r="E1144">
        <v>17</v>
      </c>
      <c r="F1144">
        <v>45</v>
      </c>
      <c r="G1144">
        <v>2</v>
      </c>
      <c r="H1144" t="s">
        <v>39191</v>
      </c>
      <c r="I1144" t="str">
        <f>VLOOKUP(H1144,Dictionary!B$41:C$45,2,FALSE)</f>
        <v>Arrow Taxi</v>
      </c>
      <c r="J1144" t="s">
        <v>10</v>
      </c>
      <c r="K1144" t="str">
        <f>VLOOKUP(J1144,Dictionary!B$20:C$36,2,FALSE)</f>
        <v>Walker</v>
      </c>
      <c r="L1144" t="s">
        <v>11</v>
      </c>
      <c r="M1144" t="str">
        <f>VLOOKUP(L1144,Dictionary!B$50:C$51,2,FALSE)</f>
        <v>Yes</v>
      </c>
      <c r="N1144" t="s">
        <v>39194</v>
      </c>
      <c r="O1144" s="15">
        <f t="shared" si="179"/>
        <v>43767.742673611108</v>
      </c>
      <c r="P1144" s="12" t="s">
        <v>2058</v>
      </c>
      <c r="Q1144" s="15">
        <f t="shared" si="171"/>
        <v>43767.744687500002</v>
      </c>
      <c r="R1144" t="s">
        <v>26318</v>
      </c>
      <c r="S1144" t="s">
        <v>39207</v>
      </c>
      <c r="T1144" s="15">
        <f t="shared" si="172"/>
        <v>43767.762118055558</v>
      </c>
      <c r="U1144" s="12" t="s">
        <v>26319</v>
      </c>
      <c r="V1144" s="15">
        <f t="shared" si="173"/>
        <v>43767.763402777775</v>
      </c>
      <c r="W1144" s="12" t="s">
        <v>10614</v>
      </c>
      <c r="X1144" s="11">
        <f t="shared" si="174"/>
        <v>3.0833333206828684E-2</v>
      </c>
      <c r="Y1144" s="11">
        <f t="shared" si="175"/>
        <v>4.8333333455957472E-2</v>
      </c>
      <c r="Z1144" s="11">
        <f t="shared" si="176"/>
        <v>1.8999999999068677</v>
      </c>
      <c r="AA1144" t="str">
        <f t="shared" si="177"/>
        <v>Late</v>
      </c>
    </row>
    <row r="1145" spans="1:27" x14ac:dyDescent="0.3">
      <c r="A1145">
        <f t="shared" si="178"/>
        <v>1144</v>
      </c>
      <c r="B1145" s="13" t="s">
        <v>39073</v>
      </c>
      <c r="C1145">
        <v>11653591</v>
      </c>
      <c r="D1145" s="15">
        <f t="shared" si="180"/>
        <v>43759.802083333336</v>
      </c>
      <c r="E1145">
        <v>19</v>
      </c>
      <c r="F1145">
        <v>15</v>
      </c>
      <c r="G1145">
        <v>1</v>
      </c>
      <c r="H1145" t="s">
        <v>39191</v>
      </c>
      <c r="I1145" t="str">
        <f>VLOOKUP(H1145,Dictionary!B$41:C$45,2,FALSE)</f>
        <v>Arrow Taxi</v>
      </c>
      <c r="J1145" t="s">
        <v>10</v>
      </c>
      <c r="K1145" t="str">
        <f>VLOOKUP(J1145,Dictionary!B$20:C$36,2,FALSE)</f>
        <v>Walker</v>
      </c>
      <c r="L1145" t="s">
        <v>11</v>
      </c>
      <c r="M1145" t="str">
        <f>VLOOKUP(L1145,Dictionary!B$50:C$51,2,FALSE)</f>
        <v>Yes</v>
      </c>
      <c r="N1145" t="s">
        <v>39195</v>
      </c>
      <c r="O1145" s="15">
        <f t="shared" si="179"/>
        <v>43759.810173611113</v>
      </c>
      <c r="P1145" s="12" t="s">
        <v>11867</v>
      </c>
      <c r="Q1145" s="15">
        <f t="shared" si="171"/>
        <v>43759.811296296299</v>
      </c>
      <c r="R1145" t="s">
        <v>11868</v>
      </c>
      <c r="S1145" t="s">
        <v>39207</v>
      </c>
      <c r="T1145" s="15">
        <f t="shared" si="172"/>
        <v>43759.827916666669</v>
      </c>
      <c r="U1145" s="12" t="s">
        <v>11869</v>
      </c>
      <c r="V1145" s="15">
        <f t="shared" si="173"/>
        <v>43759.828750000001</v>
      </c>
      <c r="W1145" s="12" t="s">
        <v>11870</v>
      </c>
      <c r="X1145" s="11">
        <f t="shared" si="174"/>
        <v>1.9999999960418791E-2</v>
      </c>
      <c r="Y1145" s="11">
        <f t="shared" si="175"/>
        <v>2.6944444456603378E-2</v>
      </c>
      <c r="Z1145" s="11">
        <f t="shared" si="176"/>
        <v>1.126666666008532</v>
      </c>
      <c r="AA1145" t="str">
        <f t="shared" si="177"/>
        <v>Late</v>
      </c>
    </row>
    <row r="1146" spans="1:27" x14ac:dyDescent="0.3">
      <c r="A1146">
        <f t="shared" si="178"/>
        <v>1145</v>
      </c>
      <c r="B1146" s="13" t="s">
        <v>38928</v>
      </c>
      <c r="C1146">
        <v>11183357</v>
      </c>
      <c r="D1146" s="15">
        <f t="shared" si="180"/>
        <v>43614.385416666664</v>
      </c>
      <c r="E1146">
        <v>9</v>
      </c>
      <c r="F1146">
        <v>15</v>
      </c>
      <c r="G1146">
        <v>3</v>
      </c>
      <c r="H1146" t="s">
        <v>39189</v>
      </c>
      <c r="I1146" t="str">
        <f>VLOOKUP(H1146,Dictionary!B$41:C$45,2,FALSE)</f>
        <v>Allied Taxi</v>
      </c>
      <c r="J1146" t="s">
        <v>58</v>
      </c>
      <c r="K1146" t="str">
        <f>VLOOKUP(J1146,Dictionary!B$20:C$36,2,FALSE)</f>
        <v>Power Wheelchair 2</v>
      </c>
      <c r="L1146" t="s">
        <v>5</v>
      </c>
      <c r="M1146" t="str">
        <f>VLOOKUP(L1146,Dictionary!B$50:C$51,2,FALSE)</f>
        <v>No</v>
      </c>
      <c r="N1146" t="s">
        <v>39194</v>
      </c>
      <c r="O1146" s="15">
        <f t="shared" si="179"/>
        <v>43614.386886574073</v>
      </c>
      <c r="P1146" s="12" t="s">
        <v>20789</v>
      </c>
      <c r="Q1146" s="15">
        <f t="shared" si="171"/>
        <v>43614.389247685183</v>
      </c>
      <c r="R1146" t="s">
        <v>20790</v>
      </c>
      <c r="S1146" t="s">
        <v>39207</v>
      </c>
      <c r="T1146" s="15">
        <f t="shared" si="172"/>
        <v>43614.402118055557</v>
      </c>
      <c r="U1146" s="12" t="s">
        <v>6006</v>
      </c>
      <c r="V1146" s="15">
        <f t="shared" si="173"/>
        <v>43614.40388888889</v>
      </c>
      <c r="W1146" s="12" t="s">
        <v>20791</v>
      </c>
      <c r="X1146" s="11">
        <f t="shared" si="174"/>
        <v>4.2499999981373549E-2</v>
      </c>
      <c r="Y1146" s="11">
        <f t="shared" si="175"/>
        <v>5.6666666641831398E-2</v>
      </c>
      <c r="Z1146" s="11">
        <f t="shared" si="176"/>
        <v>2.3799999989569187</v>
      </c>
      <c r="AA1146" t="str">
        <f t="shared" si="177"/>
        <v>Late</v>
      </c>
    </row>
    <row r="1147" spans="1:27" x14ac:dyDescent="0.3">
      <c r="A1147">
        <f t="shared" si="178"/>
        <v>1146</v>
      </c>
      <c r="B1147" s="13" t="s">
        <v>38969</v>
      </c>
      <c r="C1147">
        <v>11342173</v>
      </c>
      <c r="D1147" s="15">
        <f t="shared" si="180"/>
        <v>43655.416666666664</v>
      </c>
      <c r="E1147">
        <v>10</v>
      </c>
      <c r="F1147">
        <v>0</v>
      </c>
      <c r="G1147">
        <v>2</v>
      </c>
      <c r="H1147" t="s">
        <v>39190</v>
      </c>
      <c r="I1147" t="str">
        <f>VLOOKUP(H1147,Dictionary!B$41:C$45,2,FALSE)</f>
        <v>Big City Taxi</v>
      </c>
      <c r="J1147" t="s">
        <v>10</v>
      </c>
      <c r="K1147" t="str">
        <f>VLOOKUP(J1147,Dictionary!B$20:C$36,2,FALSE)</f>
        <v>Walker</v>
      </c>
      <c r="L1147" t="s">
        <v>11</v>
      </c>
      <c r="M1147" t="str">
        <f>VLOOKUP(L1147,Dictionary!B$50:C$51,2,FALSE)</f>
        <v>Yes</v>
      </c>
      <c r="N1147" t="s">
        <v>39194</v>
      </c>
      <c r="O1147" s="15">
        <f t="shared" si="179"/>
        <v>43655.425740740742</v>
      </c>
      <c r="P1147" s="12" t="s">
        <v>5031</v>
      </c>
      <c r="Q1147" s="15">
        <f t="shared" si="171"/>
        <v>43655.426435185182</v>
      </c>
      <c r="R1147" t="s">
        <v>5032</v>
      </c>
      <c r="S1147" t="s">
        <v>39208</v>
      </c>
      <c r="T1147" s="15">
        <f t="shared" si="172"/>
        <v>43655.449421296296</v>
      </c>
      <c r="U1147" s="12" t="s">
        <v>5033</v>
      </c>
      <c r="V1147" s="15">
        <f t="shared" si="173"/>
        <v>43655.449374999997</v>
      </c>
      <c r="W1147" s="12" t="s">
        <v>5034</v>
      </c>
      <c r="X1147" s="11">
        <f t="shared" si="174"/>
        <v>-1.1111111962236464E-3</v>
      </c>
      <c r="Y1147" s="11">
        <f t="shared" si="175"/>
        <v>1.6666666546370834E-2</v>
      </c>
      <c r="Z1147" s="11">
        <f t="shared" si="176"/>
        <v>0.37333332840353251</v>
      </c>
      <c r="AA1147" t="str">
        <f t="shared" si="177"/>
        <v>Late</v>
      </c>
    </row>
    <row r="1148" spans="1:27" x14ac:dyDescent="0.3">
      <c r="A1148">
        <f t="shared" si="178"/>
        <v>1147</v>
      </c>
      <c r="B1148" s="13" t="s">
        <v>38853</v>
      </c>
      <c r="C1148">
        <v>10934871</v>
      </c>
      <c r="D1148" s="15">
        <f t="shared" si="180"/>
        <v>43539.541666666664</v>
      </c>
      <c r="E1148">
        <v>13</v>
      </c>
      <c r="F1148">
        <v>0</v>
      </c>
      <c r="G1148">
        <v>5</v>
      </c>
      <c r="H1148" t="s">
        <v>39191</v>
      </c>
      <c r="I1148" t="str">
        <f>VLOOKUP(H1148,Dictionary!B$41:C$45,2,FALSE)</f>
        <v>Arrow Taxi</v>
      </c>
      <c r="J1148" t="s">
        <v>25</v>
      </c>
      <c r="K1148" t="str">
        <f>VLOOKUP(J1148,Dictionary!B$20:C$36,2,FALSE)</f>
        <v>Ambulatory</v>
      </c>
      <c r="L1148" t="s">
        <v>11</v>
      </c>
      <c r="M1148" t="str">
        <f>VLOOKUP(L1148,Dictionary!B$50:C$51,2,FALSE)</f>
        <v>Yes</v>
      </c>
      <c r="N1148" t="s">
        <v>39195</v>
      </c>
      <c r="O1148" s="15">
        <f t="shared" si="179"/>
        <v>43539.556400462963</v>
      </c>
      <c r="P1148" s="12" t="s">
        <v>6046</v>
      </c>
      <c r="Q1148" s="15">
        <f t="shared" si="171"/>
        <v>43539.558622685188</v>
      </c>
      <c r="R1148" t="s">
        <v>6047</v>
      </c>
      <c r="S1148" t="s">
        <v>39205</v>
      </c>
      <c r="T1148" s="15">
        <f t="shared" si="172"/>
        <v>43539.561122685183</v>
      </c>
      <c r="U1148" s="12" t="s">
        <v>5634</v>
      </c>
      <c r="V1148" s="15">
        <f t="shared" si="173"/>
        <v>43539.562615740739</v>
      </c>
      <c r="W1148" s="12" t="s">
        <v>6048</v>
      </c>
      <c r="X1148" s="11">
        <f t="shared" si="174"/>
        <v>3.5833333327900618E-2</v>
      </c>
      <c r="Y1148" s="11">
        <f t="shared" si="175"/>
        <v>5.3333333402406424E-2</v>
      </c>
      <c r="Z1148" s="11">
        <f t="shared" si="176"/>
        <v>2.140000001527369</v>
      </c>
      <c r="AA1148" t="str">
        <f t="shared" si="177"/>
        <v>Late</v>
      </c>
    </row>
    <row r="1149" spans="1:27" x14ac:dyDescent="0.3">
      <c r="A1149">
        <f t="shared" si="178"/>
        <v>1148</v>
      </c>
      <c r="B1149" s="13" t="s">
        <v>38956</v>
      </c>
      <c r="C1149">
        <v>11264948</v>
      </c>
      <c r="D1149" s="15">
        <f t="shared" si="180"/>
        <v>43642.604166666664</v>
      </c>
      <c r="E1149">
        <v>14</v>
      </c>
      <c r="F1149">
        <v>30</v>
      </c>
      <c r="G1149">
        <v>3</v>
      </c>
      <c r="H1149" t="s">
        <v>39191</v>
      </c>
      <c r="I1149" t="str">
        <f>VLOOKUP(H1149,Dictionary!B$41:C$45,2,FALSE)</f>
        <v>Arrow Taxi</v>
      </c>
      <c r="J1149" t="s">
        <v>25</v>
      </c>
      <c r="K1149" t="str">
        <f>VLOOKUP(J1149,Dictionary!B$20:C$36,2,FALSE)</f>
        <v>Ambulatory</v>
      </c>
      <c r="L1149" t="s">
        <v>11</v>
      </c>
      <c r="M1149" t="str">
        <f>VLOOKUP(L1149,Dictionary!B$50:C$51,2,FALSE)</f>
        <v>Yes</v>
      </c>
      <c r="N1149" t="s">
        <v>39194</v>
      </c>
      <c r="O1149" s="15">
        <f t="shared" si="179"/>
        <v>43642.592824074076</v>
      </c>
      <c r="P1149" s="12" t="s">
        <v>12195</v>
      </c>
      <c r="Q1149" s="15">
        <f t="shared" si="171"/>
        <v>43642.598333333335</v>
      </c>
      <c r="R1149" t="s">
        <v>12196</v>
      </c>
      <c r="S1149" t="s">
        <v>39207</v>
      </c>
      <c r="T1149" s="15">
        <f t="shared" si="172"/>
        <v>43642.612743055557</v>
      </c>
      <c r="U1149" s="12" t="s">
        <v>12197</v>
      </c>
      <c r="V1149" s="15">
        <f t="shared" si="173"/>
        <v>43642.612743055557</v>
      </c>
      <c r="W1149" s="12" t="s">
        <v>12197</v>
      </c>
      <c r="X1149" s="11">
        <f t="shared" si="174"/>
        <v>0</v>
      </c>
      <c r="Y1149" s="11">
        <f t="shared" si="175"/>
        <v>0.13222222222248092</v>
      </c>
      <c r="Z1149" s="11">
        <f t="shared" si="176"/>
        <v>3.1733333333395422</v>
      </c>
      <c r="AA1149" t="str">
        <f t="shared" si="177"/>
        <v>On Time</v>
      </c>
    </row>
    <row r="1150" spans="1:27" x14ac:dyDescent="0.3">
      <c r="A1150">
        <f t="shared" si="178"/>
        <v>1149</v>
      </c>
      <c r="B1150" s="13" t="s">
        <v>38786</v>
      </c>
      <c r="C1150">
        <v>10714923</v>
      </c>
      <c r="D1150" s="15">
        <f t="shared" si="180"/>
        <v>43472.34375</v>
      </c>
      <c r="E1150">
        <v>8</v>
      </c>
      <c r="F1150">
        <v>15</v>
      </c>
      <c r="G1150">
        <v>1</v>
      </c>
      <c r="H1150" t="s">
        <v>39190</v>
      </c>
      <c r="I1150" t="str">
        <f>VLOOKUP(H1150,Dictionary!B$41:C$45,2,FALSE)</f>
        <v>Big City Taxi</v>
      </c>
      <c r="J1150" t="s">
        <v>10</v>
      </c>
      <c r="K1150" t="str">
        <f>VLOOKUP(J1150,Dictionary!B$20:C$36,2,FALSE)</f>
        <v>Walker</v>
      </c>
      <c r="L1150" t="s">
        <v>11</v>
      </c>
      <c r="M1150" t="str">
        <f>VLOOKUP(L1150,Dictionary!B$50:C$51,2,FALSE)</f>
        <v>Yes</v>
      </c>
      <c r="N1150" t="s">
        <v>39195</v>
      </c>
      <c r="O1150" s="15">
        <f t="shared" si="179"/>
        <v>43472.332962962966</v>
      </c>
      <c r="P1150" s="12" t="s">
        <v>15900</v>
      </c>
      <c r="Q1150" s="15">
        <f t="shared" si="171"/>
        <v>43472.337187500001</v>
      </c>
      <c r="R1150" t="s">
        <v>15901</v>
      </c>
      <c r="S1150" t="s">
        <v>39207</v>
      </c>
      <c r="T1150" s="15">
        <f t="shared" si="172"/>
        <v>43472.347638888888</v>
      </c>
      <c r="U1150" s="12" t="s">
        <v>15902</v>
      </c>
      <c r="V1150" s="15">
        <f t="shared" si="173"/>
        <v>43472.348796296297</v>
      </c>
      <c r="W1150" s="12" t="s">
        <v>15903</v>
      </c>
      <c r="X1150" s="11">
        <f t="shared" si="174"/>
        <v>2.7777777810115367E-2</v>
      </c>
      <c r="Y1150" s="11">
        <f t="shared" si="175"/>
        <v>0.10138888884102926</v>
      </c>
      <c r="Z1150" s="11">
        <f t="shared" si="176"/>
        <v>3.099999999627471</v>
      </c>
      <c r="AA1150" t="str">
        <f t="shared" si="177"/>
        <v>On Time</v>
      </c>
    </row>
    <row r="1151" spans="1:27" x14ac:dyDescent="0.3">
      <c r="A1151">
        <f t="shared" si="178"/>
        <v>1150</v>
      </c>
      <c r="B1151" s="13" t="s">
        <v>39048</v>
      </c>
      <c r="C1151">
        <v>11560311</v>
      </c>
      <c r="D1151" s="15">
        <f t="shared" si="180"/>
        <v>43734.333333333336</v>
      </c>
      <c r="E1151">
        <v>8</v>
      </c>
      <c r="F1151">
        <v>0</v>
      </c>
      <c r="G1151">
        <v>4</v>
      </c>
      <c r="H1151" t="s">
        <v>39189</v>
      </c>
      <c r="I1151" t="str">
        <f>VLOOKUP(H1151,Dictionary!B$41:C$45,2,FALSE)</f>
        <v>Allied Taxi</v>
      </c>
      <c r="J1151" t="s">
        <v>25</v>
      </c>
      <c r="K1151" t="str">
        <f>VLOOKUP(J1151,Dictionary!B$20:C$36,2,FALSE)</f>
        <v>Ambulatory</v>
      </c>
      <c r="L1151" t="s">
        <v>11</v>
      </c>
      <c r="M1151" t="str">
        <f>VLOOKUP(L1151,Dictionary!B$50:C$51,2,FALSE)</f>
        <v>Yes</v>
      </c>
      <c r="N1151" t="s">
        <v>39195</v>
      </c>
      <c r="O1151" s="15">
        <f t="shared" si="179"/>
        <v>43734.325300925928</v>
      </c>
      <c r="P1151" s="12" t="s">
        <v>28970</v>
      </c>
      <c r="Q1151" s="15">
        <f t="shared" si="171"/>
        <v>43734.325821759259</v>
      </c>
      <c r="R1151" t="s">
        <v>28971</v>
      </c>
      <c r="S1151" t="s">
        <v>39207</v>
      </c>
      <c r="T1151" s="15">
        <f t="shared" si="172"/>
        <v>43734.340254629627</v>
      </c>
      <c r="U1151" s="12" t="s">
        <v>28972</v>
      </c>
      <c r="V1151" s="15">
        <f t="shared" si="173"/>
        <v>43734.340254629627</v>
      </c>
      <c r="W1151" s="12" t="s">
        <v>28972</v>
      </c>
      <c r="X1151" s="11">
        <f t="shared" si="174"/>
        <v>0</v>
      </c>
      <c r="Y1151" s="11">
        <f t="shared" si="175"/>
        <v>1.2499999953433871E-2</v>
      </c>
      <c r="Z1151" s="11">
        <f t="shared" si="176"/>
        <v>0.29999999888241291</v>
      </c>
      <c r="AA1151" t="str">
        <f t="shared" si="177"/>
        <v>On Time</v>
      </c>
    </row>
    <row r="1152" spans="1:27" x14ac:dyDescent="0.3">
      <c r="A1152">
        <f t="shared" si="178"/>
        <v>1151</v>
      </c>
      <c r="B1152" s="13" t="s">
        <v>38928</v>
      </c>
      <c r="C1152">
        <v>11194312</v>
      </c>
      <c r="D1152" s="15">
        <f t="shared" si="180"/>
        <v>43614.447916666664</v>
      </c>
      <c r="E1152">
        <v>10</v>
      </c>
      <c r="F1152">
        <v>45</v>
      </c>
      <c r="G1152">
        <v>3</v>
      </c>
      <c r="H1152" t="s">
        <v>39191</v>
      </c>
      <c r="I1152" t="str">
        <f>VLOOKUP(H1152,Dictionary!B$41:C$45,2,FALSE)</f>
        <v>Arrow Taxi</v>
      </c>
      <c r="J1152" t="s">
        <v>10</v>
      </c>
      <c r="K1152" t="str">
        <f>VLOOKUP(J1152,Dictionary!B$20:C$36,2,FALSE)</f>
        <v>Walker</v>
      </c>
      <c r="L1152" t="s">
        <v>11</v>
      </c>
      <c r="M1152" t="str">
        <f>VLOOKUP(L1152,Dictionary!B$50:C$51,2,FALSE)</f>
        <v>Yes</v>
      </c>
      <c r="N1152" t="s">
        <v>39195</v>
      </c>
      <c r="O1152" s="15">
        <f t="shared" si="179"/>
        <v>43614.453726851854</v>
      </c>
      <c r="P1152" s="12" t="s">
        <v>1180</v>
      </c>
      <c r="Q1152" s="15">
        <f t="shared" si="171"/>
        <v>43614.455601851849</v>
      </c>
      <c r="R1152" t="s">
        <v>1181</v>
      </c>
      <c r="S1152" t="s">
        <v>39209</v>
      </c>
      <c r="T1152" s="15">
        <f t="shared" si="172"/>
        <v>43614.482858796298</v>
      </c>
      <c r="U1152" s="12" t="s">
        <v>1182</v>
      </c>
      <c r="V1152" s="15">
        <f t="shared" si="173"/>
        <v>43614.485960648148</v>
      </c>
      <c r="W1152" s="12" t="s">
        <v>1183</v>
      </c>
      <c r="X1152" s="11">
        <f t="shared" si="174"/>
        <v>7.4444444384425879E-2</v>
      </c>
      <c r="Y1152" s="11">
        <f t="shared" si="175"/>
        <v>4.4999999867286533E-2</v>
      </c>
      <c r="Z1152" s="11">
        <f t="shared" si="176"/>
        <v>2.8666666620410979</v>
      </c>
      <c r="AA1152" t="str">
        <f t="shared" si="177"/>
        <v>Late</v>
      </c>
    </row>
    <row r="1153" spans="1:27" x14ac:dyDescent="0.3">
      <c r="A1153">
        <f t="shared" si="178"/>
        <v>1152</v>
      </c>
      <c r="B1153" s="13" t="s">
        <v>38908</v>
      </c>
      <c r="C1153">
        <v>11143027</v>
      </c>
      <c r="D1153" s="15">
        <f t="shared" si="180"/>
        <v>43594.447916666664</v>
      </c>
      <c r="E1153">
        <v>10</v>
      </c>
      <c r="F1153">
        <v>45</v>
      </c>
      <c r="G1153">
        <v>4</v>
      </c>
      <c r="H1153" t="s">
        <v>39190</v>
      </c>
      <c r="I1153" t="str">
        <f>VLOOKUP(H1153,Dictionary!B$41:C$45,2,FALSE)</f>
        <v>Big City Taxi</v>
      </c>
      <c r="J1153" t="s">
        <v>25</v>
      </c>
      <c r="K1153" t="str">
        <f>VLOOKUP(J1153,Dictionary!B$20:C$36,2,FALSE)</f>
        <v>Ambulatory</v>
      </c>
      <c r="L1153" t="s">
        <v>11</v>
      </c>
      <c r="M1153" t="str">
        <f>VLOOKUP(L1153,Dictionary!B$50:C$51,2,FALSE)</f>
        <v>Yes</v>
      </c>
      <c r="N1153" t="s">
        <v>39195</v>
      </c>
      <c r="O1153" s="15">
        <f t="shared" si="179"/>
        <v>43594.451817129629</v>
      </c>
      <c r="P1153" s="12" t="s">
        <v>17489</v>
      </c>
      <c r="Q1153" s="15">
        <f t="shared" si="171"/>
        <v>43594.451909722222</v>
      </c>
      <c r="R1153" t="s">
        <v>17490</v>
      </c>
      <c r="S1153" t="s">
        <v>39205</v>
      </c>
      <c r="T1153" s="15">
        <f t="shared" si="172"/>
        <v>43594.456469907411</v>
      </c>
      <c r="U1153" s="12" t="s">
        <v>4255</v>
      </c>
      <c r="V1153" s="15">
        <f t="shared" si="173"/>
        <v>43594.456469907411</v>
      </c>
      <c r="W1153" s="12" t="s">
        <v>17491</v>
      </c>
      <c r="X1153" s="11">
        <f t="shared" si="174"/>
        <v>0</v>
      </c>
      <c r="Y1153" s="11">
        <f t="shared" si="175"/>
        <v>2.2222222178243101E-3</v>
      </c>
      <c r="Z1153" s="11">
        <f t="shared" si="176"/>
        <v>5.3333333227783442E-2</v>
      </c>
      <c r="AA1153" t="str">
        <f t="shared" si="177"/>
        <v>Late</v>
      </c>
    </row>
    <row r="1154" spans="1:27" x14ac:dyDescent="0.3">
      <c r="A1154">
        <f t="shared" si="178"/>
        <v>1153</v>
      </c>
      <c r="B1154" s="13" t="s">
        <v>38843</v>
      </c>
      <c r="C1154">
        <v>10885930</v>
      </c>
      <c r="D1154" s="15">
        <f t="shared" si="180"/>
        <v>43529.34375</v>
      </c>
      <c r="E1154">
        <v>8</v>
      </c>
      <c r="F1154">
        <v>15</v>
      </c>
      <c r="G1154">
        <v>2</v>
      </c>
      <c r="H1154" t="s">
        <v>39189</v>
      </c>
      <c r="I1154" t="str">
        <f>VLOOKUP(H1154,Dictionary!B$41:C$45,2,FALSE)</f>
        <v>Allied Taxi</v>
      </c>
      <c r="J1154" t="s">
        <v>25</v>
      </c>
      <c r="K1154" t="str">
        <f>VLOOKUP(J1154,Dictionary!B$20:C$36,2,FALSE)</f>
        <v>Ambulatory</v>
      </c>
      <c r="L1154" t="s">
        <v>11</v>
      </c>
      <c r="M1154" t="str">
        <f>VLOOKUP(L1154,Dictionary!B$50:C$51,2,FALSE)</f>
        <v>Yes</v>
      </c>
      <c r="N1154" t="s">
        <v>39195</v>
      </c>
      <c r="O1154" s="15">
        <f t="shared" si="179"/>
        <v>43529.349131944444</v>
      </c>
      <c r="P1154" s="12" t="s">
        <v>38477</v>
      </c>
      <c r="Q1154" s="15">
        <f t="shared" si="171"/>
        <v>43529.349328703705</v>
      </c>
      <c r="R1154" t="s">
        <v>20574</v>
      </c>
      <c r="S1154" t="s">
        <v>39207</v>
      </c>
      <c r="T1154" s="15">
        <f t="shared" si="172"/>
        <v>43529.368842592594</v>
      </c>
      <c r="U1154" s="12" t="s">
        <v>38478</v>
      </c>
      <c r="V1154" s="15">
        <f t="shared" si="173"/>
        <v>43529.368773148148</v>
      </c>
      <c r="W1154" s="12" t="s">
        <v>38479</v>
      </c>
      <c r="X1154" s="11">
        <f t="shared" si="174"/>
        <v>-1.6666667070239782E-3</v>
      </c>
      <c r="Y1154" s="11">
        <f t="shared" si="175"/>
        <v>4.7222222783602774E-3</v>
      </c>
      <c r="Z1154" s="11">
        <f t="shared" si="176"/>
        <v>7.333333371207118E-2</v>
      </c>
      <c r="AA1154" t="str">
        <f t="shared" si="177"/>
        <v>Late</v>
      </c>
    </row>
    <row r="1155" spans="1:27" x14ac:dyDescent="0.3">
      <c r="A1155">
        <f t="shared" si="178"/>
        <v>1154</v>
      </c>
      <c r="B1155" s="13" t="s">
        <v>38851</v>
      </c>
      <c r="C1155">
        <v>10914789</v>
      </c>
      <c r="D1155" s="15">
        <f t="shared" si="180"/>
        <v>43537.729166666664</v>
      </c>
      <c r="E1155">
        <v>17</v>
      </c>
      <c r="F1155">
        <v>30</v>
      </c>
      <c r="G1155">
        <v>3</v>
      </c>
      <c r="H1155" t="s">
        <v>39189</v>
      </c>
      <c r="I1155" t="str">
        <f>VLOOKUP(H1155,Dictionary!B$41:C$45,2,FALSE)</f>
        <v>Allied Taxi</v>
      </c>
      <c r="J1155" t="s">
        <v>10</v>
      </c>
      <c r="K1155" t="str">
        <f>VLOOKUP(J1155,Dictionary!B$20:C$36,2,FALSE)</f>
        <v>Walker</v>
      </c>
      <c r="L1155" t="s">
        <v>11</v>
      </c>
      <c r="M1155" t="str">
        <f>VLOOKUP(L1155,Dictionary!B$50:C$51,2,FALSE)</f>
        <v>Yes</v>
      </c>
      <c r="N1155" t="s">
        <v>39195</v>
      </c>
      <c r="O1155" s="15">
        <f t="shared" si="179"/>
        <v>43537.720243055555</v>
      </c>
      <c r="P1155" s="12" t="s">
        <v>36828</v>
      </c>
      <c r="Q1155" s="15">
        <f t="shared" ref="Q1155:Q1218" si="181">DATE(LEFT(B1155,4),MID(B1155,6,2),RIGHT(B1155,2))+TIME(LEFT(R1155,2),MID(R1155,4,2),RIGHT(R1155,2))</f>
        <v>43537.721273148149</v>
      </c>
      <c r="R1155" t="s">
        <v>36829</v>
      </c>
      <c r="S1155" t="s">
        <v>39206</v>
      </c>
      <c r="T1155" s="15">
        <f t="shared" ref="T1155:T1218" si="182">DATE(LEFT(B1155,4),MID(B1155,6,2),RIGHT(B1155,2))+TIME(LEFT(U1155,2),MID(U1155,4,2),RIGHT(U1155,2))</f>
        <v>43537.732199074075</v>
      </c>
      <c r="U1155" s="12" t="s">
        <v>36830</v>
      </c>
      <c r="V1155" s="15">
        <f t="shared" ref="V1155:V1218" si="183">DATE(LEFT(B1155,4),MID(B1155,6,2),RIGHT(B1155,2))+TIME(LEFT(W1155,2),MID(W1155,4,2),RIGHT(W1155,2))</f>
        <v>43537.732199074075</v>
      </c>
      <c r="W1155" s="12" t="s">
        <v>36830</v>
      </c>
      <c r="X1155" s="11">
        <f t="shared" ref="X1155:X1218" si="184">(V1155-T1155)*24</f>
        <v>0</v>
      </c>
      <c r="Y1155" s="11">
        <f t="shared" ref="Y1155:Y1218" si="185">(Q1155-O1155)*24</f>
        <v>2.4722222238779068E-2</v>
      </c>
      <c r="Z1155" s="11">
        <f t="shared" ref="Z1155:Z1218" si="186">(X1155+Y1155)*24</f>
        <v>0.59333333373069763</v>
      </c>
      <c r="AA1155" t="str">
        <f t="shared" ref="AA1155:AA1218" si="187">IF(O1155&gt;D1155,"Late","On Time")</f>
        <v>On Time</v>
      </c>
    </row>
    <row r="1156" spans="1:27" x14ac:dyDescent="0.3">
      <c r="A1156">
        <f t="shared" ref="A1156:A1219" si="188">SUM(A1155+1)</f>
        <v>1155</v>
      </c>
      <c r="B1156" s="13" t="s">
        <v>38831</v>
      </c>
      <c r="C1156">
        <v>10896509</v>
      </c>
      <c r="D1156" s="15">
        <f t="shared" si="180"/>
        <v>43517.458333333336</v>
      </c>
      <c r="E1156">
        <v>11</v>
      </c>
      <c r="F1156">
        <v>0</v>
      </c>
      <c r="G1156">
        <v>4</v>
      </c>
      <c r="H1156" t="s">
        <v>39190</v>
      </c>
      <c r="I1156" t="str">
        <f>VLOOKUP(H1156,Dictionary!B$41:C$45,2,FALSE)</f>
        <v>Big City Taxi</v>
      </c>
      <c r="J1156" t="s">
        <v>10</v>
      </c>
      <c r="K1156" t="str">
        <f>VLOOKUP(J1156,Dictionary!B$20:C$36,2,FALSE)</f>
        <v>Walker</v>
      </c>
      <c r="L1156" t="s">
        <v>11</v>
      </c>
      <c r="M1156" t="str">
        <f>VLOOKUP(L1156,Dictionary!B$50:C$51,2,FALSE)</f>
        <v>Yes</v>
      </c>
      <c r="N1156" t="s">
        <v>39194</v>
      </c>
      <c r="O1156" s="15">
        <f t="shared" ref="O1156:O1219" si="189">DATE(LEFT(B1156,4),MID(B1156,6,2),RIGHT(B1156,2))+TIME(LEFT(P1156,2),MID(P1156,4,2),RIGHT(P1156,2))</f>
        <v>43517.46502314815</v>
      </c>
      <c r="P1156" s="12" t="s">
        <v>13350</v>
      </c>
      <c r="Q1156" s="15">
        <f t="shared" si="181"/>
        <v>43517.467395833337</v>
      </c>
      <c r="R1156" t="s">
        <v>13351</v>
      </c>
      <c r="S1156" t="s">
        <v>39206</v>
      </c>
      <c r="T1156" s="15">
        <f t="shared" si="182"/>
        <v>43517.474733796298</v>
      </c>
      <c r="U1156" s="12" t="s">
        <v>13352</v>
      </c>
      <c r="V1156" s="15">
        <f t="shared" si="183"/>
        <v>43517.475451388891</v>
      </c>
      <c r="W1156" s="12" t="s">
        <v>13353</v>
      </c>
      <c r="X1156" s="11">
        <f t="shared" si="184"/>
        <v>1.7222222231794149E-2</v>
      </c>
      <c r="Y1156" s="11">
        <f t="shared" si="185"/>
        <v>5.6944444484543055E-2</v>
      </c>
      <c r="Z1156" s="11">
        <f t="shared" si="186"/>
        <v>1.7800000011920929</v>
      </c>
      <c r="AA1156" t="str">
        <f t="shared" si="187"/>
        <v>Late</v>
      </c>
    </row>
    <row r="1157" spans="1:27" x14ac:dyDescent="0.3">
      <c r="A1157">
        <f t="shared" si="188"/>
        <v>1156</v>
      </c>
      <c r="B1157" s="13" t="s">
        <v>38903</v>
      </c>
      <c r="C1157">
        <v>11080919</v>
      </c>
      <c r="D1157" s="15">
        <f t="shared" ref="D1157:D1220" si="190">DATE(LEFT(B1157,4),MID(B1157,6,2),RIGHT(B1157,2))+TIME(E1157,F1157,0)</f>
        <v>43589.458333333336</v>
      </c>
      <c r="E1157">
        <v>11</v>
      </c>
      <c r="F1157">
        <v>0</v>
      </c>
      <c r="G1157">
        <v>6</v>
      </c>
      <c r="H1157" t="s">
        <v>39191</v>
      </c>
      <c r="I1157" t="str">
        <f>VLOOKUP(H1157,Dictionary!B$41:C$45,2,FALSE)</f>
        <v>Arrow Taxi</v>
      </c>
      <c r="J1157" t="s">
        <v>25</v>
      </c>
      <c r="K1157" t="str">
        <f>VLOOKUP(J1157,Dictionary!B$20:C$36,2,FALSE)</f>
        <v>Ambulatory</v>
      </c>
      <c r="L1157" t="s">
        <v>11</v>
      </c>
      <c r="M1157" t="str">
        <f>VLOOKUP(L1157,Dictionary!B$50:C$51,2,FALSE)</f>
        <v>Yes</v>
      </c>
      <c r="N1157" t="s">
        <v>39195</v>
      </c>
      <c r="O1157" s="15">
        <f t="shared" si="189"/>
        <v>43589.481562499997</v>
      </c>
      <c r="P1157" s="12" t="s">
        <v>36808</v>
      </c>
      <c r="Q1157" s="15">
        <f t="shared" si="181"/>
        <v>43589.481863425928</v>
      </c>
      <c r="R1157" t="s">
        <v>36809</v>
      </c>
      <c r="S1157" t="s">
        <v>39207</v>
      </c>
      <c r="T1157" s="15">
        <f t="shared" si="182"/>
        <v>43589.496840277781</v>
      </c>
      <c r="U1157" s="12" t="s">
        <v>6925</v>
      </c>
      <c r="V1157" s="15">
        <f t="shared" si="183"/>
        <v>43589.498391203706</v>
      </c>
      <c r="W1157" s="12" t="s">
        <v>36810</v>
      </c>
      <c r="X1157" s="11">
        <f t="shared" si="184"/>
        <v>3.7222222192212939E-2</v>
      </c>
      <c r="Y1157" s="11">
        <f t="shared" si="185"/>
        <v>7.2222223388962448E-3</v>
      </c>
      <c r="Z1157" s="11">
        <f t="shared" si="186"/>
        <v>1.0666666687466204</v>
      </c>
      <c r="AA1157" t="str">
        <f t="shared" si="187"/>
        <v>Late</v>
      </c>
    </row>
    <row r="1158" spans="1:27" x14ac:dyDescent="0.3">
      <c r="A1158">
        <f t="shared" si="188"/>
        <v>1157</v>
      </c>
      <c r="B1158" s="13" t="s">
        <v>38951</v>
      </c>
      <c r="C1158">
        <v>11249390</v>
      </c>
      <c r="D1158" s="15">
        <f t="shared" si="190"/>
        <v>43637.625</v>
      </c>
      <c r="E1158">
        <v>15</v>
      </c>
      <c r="F1158">
        <v>0</v>
      </c>
      <c r="G1158">
        <v>5</v>
      </c>
      <c r="H1158" t="s">
        <v>39189</v>
      </c>
      <c r="I1158" t="str">
        <f>VLOOKUP(H1158,Dictionary!B$41:C$45,2,FALSE)</f>
        <v>Allied Taxi</v>
      </c>
      <c r="J1158" t="s">
        <v>25</v>
      </c>
      <c r="K1158" t="str">
        <f>VLOOKUP(J1158,Dictionary!B$20:C$36,2,FALSE)</f>
        <v>Ambulatory</v>
      </c>
      <c r="L1158" t="s">
        <v>11</v>
      </c>
      <c r="M1158" t="str">
        <f>VLOOKUP(L1158,Dictionary!B$50:C$51,2,FALSE)</f>
        <v>Yes</v>
      </c>
      <c r="N1158" t="s">
        <v>39195</v>
      </c>
      <c r="O1158" s="15">
        <f t="shared" si="189"/>
        <v>43637.61010416667</v>
      </c>
      <c r="P1158" s="12" t="s">
        <v>33885</v>
      </c>
      <c r="Q1158" s="15">
        <f t="shared" si="181"/>
        <v>43637.613067129627</v>
      </c>
      <c r="R1158" t="s">
        <v>33886</v>
      </c>
      <c r="S1158" t="s">
        <v>39210</v>
      </c>
      <c r="T1158" s="15">
        <f t="shared" si="182"/>
        <v>43637.646770833337</v>
      </c>
      <c r="U1158" s="12" t="s">
        <v>33887</v>
      </c>
      <c r="V1158" s="15">
        <f t="shared" si="183"/>
        <v>43637.647546296299</v>
      </c>
      <c r="W1158" s="12" t="s">
        <v>33888</v>
      </c>
      <c r="X1158" s="11">
        <f t="shared" si="184"/>
        <v>1.861111109610647E-2</v>
      </c>
      <c r="Y1158" s="11">
        <f t="shared" si="185"/>
        <v>7.1111110970377922E-2</v>
      </c>
      <c r="Z1158" s="11">
        <f t="shared" si="186"/>
        <v>2.1533333295956254</v>
      </c>
      <c r="AA1158" t="str">
        <f t="shared" si="187"/>
        <v>On Time</v>
      </c>
    </row>
    <row r="1159" spans="1:27" x14ac:dyDescent="0.3">
      <c r="A1159">
        <f t="shared" si="188"/>
        <v>1158</v>
      </c>
      <c r="B1159" s="13" t="s">
        <v>39041</v>
      </c>
      <c r="C1159">
        <v>11534082</v>
      </c>
      <c r="D1159" s="15">
        <f t="shared" si="190"/>
        <v>43727.385416666664</v>
      </c>
      <c r="E1159">
        <v>9</v>
      </c>
      <c r="F1159">
        <v>15</v>
      </c>
      <c r="G1159">
        <v>4</v>
      </c>
      <c r="H1159" t="s">
        <v>39189</v>
      </c>
      <c r="I1159" t="str">
        <f>VLOOKUP(H1159,Dictionary!B$41:C$45,2,FALSE)</f>
        <v>Allied Taxi</v>
      </c>
      <c r="J1159" t="s">
        <v>25</v>
      </c>
      <c r="K1159" t="str">
        <f>VLOOKUP(J1159,Dictionary!B$20:C$36,2,FALSE)</f>
        <v>Ambulatory</v>
      </c>
      <c r="L1159" t="s">
        <v>11</v>
      </c>
      <c r="M1159" t="str">
        <f>VLOOKUP(L1159,Dictionary!B$50:C$51,2,FALSE)</f>
        <v>Yes</v>
      </c>
      <c r="N1159" t="s">
        <v>39195</v>
      </c>
      <c r="O1159" s="15">
        <f t="shared" si="189"/>
        <v>43727.373761574076</v>
      </c>
      <c r="P1159" s="12" t="s">
        <v>11912</v>
      </c>
      <c r="Q1159" s="15">
        <f t="shared" si="181"/>
        <v>43727.377199074072</v>
      </c>
      <c r="R1159" t="s">
        <v>11913</v>
      </c>
      <c r="S1159" t="s">
        <v>39208</v>
      </c>
      <c r="T1159" s="15">
        <f t="shared" si="182"/>
        <v>43727.396365740744</v>
      </c>
      <c r="U1159" s="12" t="s">
        <v>11914</v>
      </c>
      <c r="V1159" s="15">
        <f t="shared" si="183"/>
        <v>43727.396365740744</v>
      </c>
      <c r="W1159" s="12" t="s">
        <v>11914</v>
      </c>
      <c r="X1159" s="11">
        <f t="shared" si="184"/>
        <v>0</v>
      </c>
      <c r="Y1159" s="11">
        <f t="shared" si="185"/>
        <v>8.249999990221113E-2</v>
      </c>
      <c r="Z1159" s="11">
        <f t="shared" si="186"/>
        <v>1.9799999976530671</v>
      </c>
      <c r="AA1159" t="str">
        <f t="shared" si="187"/>
        <v>On Time</v>
      </c>
    </row>
    <row r="1160" spans="1:27" x14ac:dyDescent="0.3">
      <c r="A1160">
        <f t="shared" si="188"/>
        <v>1159</v>
      </c>
      <c r="B1160" s="13" t="s">
        <v>38845</v>
      </c>
      <c r="C1160">
        <v>10939333</v>
      </c>
      <c r="D1160" s="15">
        <f t="shared" si="190"/>
        <v>43531.416666666664</v>
      </c>
      <c r="E1160">
        <v>10</v>
      </c>
      <c r="F1160">
        <v>0</v>
      </c>
      <c r="G1160">
        <v>4</v>
      </c>
      <c r="H1160" t="s">
        <v>39191</v>
      </c>
      <c r="I1160" t="str">
        <f>VLOOKUP(H1160,Dictionary!B$41:C$45,2,FALSE)</f>
        <v>Arrow Taxi</v>
      </c>
      <c r="J1160" t="s">
        <v>25</v>
      </c>
      <c r="K1160" t="str">
        <f>VLOOKUP(J1160,Dictionary!B$20:C$36,2,FALSE)</f>
        <v>Ambulatory</v>
      </c>
      <c r="L1160" t="s">
        <v>11</v>
      </c>
      <c r="M1160" t="str">
        <f>VLOOKUP(L1160,Dictionary!B$50:C$51,2,FALSE)</f>
        <v>Yes</v>
      </c>
      <c r="N1160" t="s">
        <v>39195</v>
      </c>
      <c r="O1160" s="15">
        <f t="shared" si="189"/>
        <v>43531.429826388892</v>
      </c>
      <c r="P1160" s="12" t="s">
        <v>23805</v>
      </c>
      <c r="Q1160" s="15">
        <f t="shared" si="181"/>
        <v>43531.434884259259</v>
      </c>
      <c r="R1160" t="s">
        <v>23806</v>
      </c>
      <c r="S1160" t="s">
        <v>39207</v>
      </c>
      <c r="T1160" s="15">
        <f t="shared" si="182"/>
        <v>43531.449942129628</v>
      </c>
      <c r="U1160" s="12" t="s">
        <v>23807</v>
      </c>
      <c r="V1160" s="15">
        <f t="shared" si="183"/>
        <v>43531.452337962961</v>
      </c>
      <c r="W1160" s="12" t="s">
        <v>23808</v>
      </c>
      <c r="X1160" s="11">
        <f t="shared" si="184"/>
        <v>5.7499999995343387E-2</v>
      </c>
      <c r="Y1160" s="11">
        <f t="shared" si="185"/>
        <v>0.12138888880144805</v>
      </c>
      <c r="Z1160" s="11">
        <f t="shared" si="186"/>
        <v>4.2933333311229944</v>
      </c>
      <c r="AA1160" t="str">
        <f t="shared" si="187"/>
        <v>Late</v>
      </c>
    </row>
    <row r="1161" spans="1:27" x14ac:dyDescent="0.3">
      <c r="A1161">
        <f t="shared" si="188"/>
        <v>1160</v>
      </c>
      <c r="B1161" s="13" t="s">
        <v>39125</v>
      </c>
      <c r="C1161">
        <v>11845103</v>
      </c>
      <c r="D1161" s="15">
        <f t="shared" si="190"/>
        <v>43811.875</v>
      </c>
      <c r="E1161">
        <v>21</v>
      </c>
      <c r="F1161">
        <v>0</v>
      </c>
      <c r="G1161">
        <v>4</v>
      </c>
      <c r="H1161" t="s">
        <v>39189</v>
      </c>
      <c r="I1161" t="str">
        <f>VLOOKUP(H1161,Dictionary!B$41:C$45,2,FALSE)</f>
        <v>Allied Taxi</v>
      </c>
      <c r="J1161" t="s">
        <v>25</v>
      </c>
      <c r="K1161" t="str">
        <f>VLOOKUP(J1161,Dictionary!B$20:C$36,2,FALSE)</f>
        <v>Ambulatory</v>
      </c>
      <c r="L1161" t="s">
        <v>11</v>
      </c>
      <c r="M1161" t="str">
        <f>VLOOKUP(L1161,Dictionary!B$50:C$51,2,FALSE)</f>
        <v>Yes</v>
      </c>
      <c r="N1161" t="s">
        <v>39195</v>
      </c>
      <c r="O1161" s="15">
        <f t="shared" si="189"/>
        <v>43811.873784722222</v>
      </c>
      <c r="P1161" s="12" t="s">
        <v>22853</v>
      </c>
      <c r="Q1161" s="15">
        <f t="shared" si="181"/>
        <v>43811.876145833332</v>
      </c>
      <c r="R1161" t="s">
        <v>22854</v>
      </c>
      <c r="S1161" t="s">
        <v>39207</v>
      </c>
      <c r="T1161" s="15">
        <f t="shared" si="182"/>
        <v>43811.890740740739</v>
      </c>
      <c r="U1161" s="12" t="s">
        <v>22855</v>
      </c>
      <c r="V1161" s="15">
        <f t="shared" si="183"/>
        <v>43811.89135416667</v>
      </c>
      <c r="W1161" s="12" t="s">
        <v>22856</v>
      </c>
      <c r="X1161" s="11">
        <f t="shared" si="184"/>
        <v>1.4722222345881164E-2</v>
      </c>
      <c r="Y1161" s="11">
        <f t="shared" si="185"/>
        <v>5.6666666641831398E-2</v>
      </c>
      <c r="Z1161" s="11">
        <f t="shared" si="186"/>
        <v>1.7133333357051015</v>
      </c>
      <c r="AA1161" t="str">
        <f t="shared" si="187"/>
        <v>On Time</v>
      </c>
    </row>
    <row r="1162" spans="1:27" x14ac:dyDescent="0.3">
      <c r="A1162">
        <f t="shared" si="188"/>
        <v>1161</v>
      </c>
      <c r="B1162" s="13" t="s">
        <v>39131</v>
      </c>
      <c r="C1162">
        <v>11892333</v>
      </c>
      <c r="D1162" s="15">
        <f t="shared" si="190"/>
        <v>43817.3125</v>
      </c>
      <c r="E1162">
        <v>7</v>
      </c>
      <c r="F1162">
        <v>30</v>
      </c>
      <c r="G1162">
        <v>3</v>
      </c>
      <c r="H1162" t="s">
        <v>39191</v>
      </c>
      <c r="I1162" t="str">
        <f>VLOOKUP(H1162,Dictionary!B$41:C$45,2,FALSE)</f>
        <v>Arrow Taxi</v>
      </c>
      <c r="J1162" t="s">
        <v>10</v>
      </c>
      <c r="K1162" t="str">
        <f>VLOOKUP(J1162,Dictionary!B$20:C$36,2,FALSE)</f>
        <v>Walker</v>
      </c>
      <c r="L1162" t="s">
        <v>11</v>
      </c>
      <c r="M1162" t="str">
        <f>VLOOKUP(L1162,Dictionary!B$50:C$51,2,FALSE)</f>
        <v>Yes</v>
      </c>
      <c r="N1162" t="s">
        <v>39195</v>
      </c>
      <c r="O1162" s="15">
        <f t="shared" si="189"/>
        <v>43817.311909722222</v>
      </c>
      <c r="P1162" s="12" t="s">
        <v>9126</v>
      </c>
      <c r="Q1162" s="15">
        <f t="shared" si="181"/>
        <v>43817.313391203701</v>
      </c>
      <c r="R1162" t="s">
        <v>9127</v>
      </c>
      <c r="S1162" t="s">
        <v>39207</v>
      </c>
      <c r="T1162" s="15">
        <f t="shared" si="182"/>
        <v>43817.328055555554</v>
      </c>
      <c r="U1162" s="12" t="s">
        <v>9128</v>
      </c>
      <c r="V1162" s="15">
        <f t="shared" si="183"/>
        <v>43817.329062500001</v>
      </c>
      <c r="W1162" s="12" t="s">
        <v>9129</v>
      </c>
      <c r="X1162" s="11">
        <f t="shared" si="184"/>
        <v>2.4166666727978736E-2</v>
      </c>
      <c r="Y1162" s="11">
        <f t="shared" si="185"/>
        <v>3.5555555485188961E-2</v>
      </c>
      <c r="Z1162" s="11">
        <f t="shared" si="186"/>
        <v>1.4333333331160247</v>
      </c>
      <c r="AA1162" t="str">
        <f t="shared" si="187"/>
        <v>On Time</v>
      </c>
    </row>
    <row r="1163" spans="1:27" x14ac:dyDescent="0.3">
      <c r="A1163">
        <f t="shared" si="188"/>
        <v>1162</v>
      </c>
      <c r="B1163" s="13" t="s">
        <v>38856</v>
      </c>
      <c r="C1163">
        <v>10928180</v>
      </c>
      <c r="D1163" s="15">
        <f t="shared" si="190"/>
        <v>43542.458333333336</v>
      </c>
      <c r="E1163">
        <v>11</v>
      </c>
      <c r="F1163">
        <v>0</v>
      </c>
      <c r="G1163">
        <v>1</v>
      </c>
      <c r="H1163" t="s">
        <v>39191</v>
      </c>
      <c r="I1163" t="str">
        <f>VLOOKUP(H1163,Dictionary!B$41:C$45,2,FALSE)</f>
        <v>Arrow Taxi</v>
      </c>
      <c r="J1163" t="s">
        <v>58</v>
      </c>
      <c r="K1163" t="str">
        <f>VLOOKUP(J1163,Dictionary!B$20:C$36,2,FALSE)</f>
        <v>Power Wheelchair 2</v>
      </c>
      <c r="L1163" t="s">
        <v>5</v>
      </c>
      <c r="M1163" t="str">
        <f>VLOOKUP(L1163,Dictionary!B$50:C$51,2,FALSE)</f>
        <v>No</v>
      </c>
      <c r="N1163" t="s">
        <v>39195</v>
      </c>
      <c r="O1163" s="15">
        <f t="shared" si="189"/>
        <v>43542.461284722223</v>
      </c>
      <c r="P1163" s="12" t="s">
        <v>4241</v>
      </c>
      <c r="Q1163" s="15">
        <f t="shared" si="181"/>
        <v>43542.464895833335</v>
      </c>
      <c r="R1163" t="s">
        <v>4242</v>
      </c>
      <c r="S1163" t="s">
        <v>39208</v>
      </c>
      <c r="T1163" s="15">
        <f t="shared" si="182"/>
        <v>43542.484201388892</v>
      </c>
      <c r="U1163" s="12" t="s">
        <v>4243</v>
      </c>
      <c r="V1163" s="15">
        <f t="shared" si="183"/>
        <v>43542.486458333333</v>
      </c>
      <c r="W1163" s="12" t="s">
        <v>4244</v>
      </c>
      <c r="X1163" s="11">
        <f t="shared" si="184"/>
        <v>5.4166666581295431E-2</v>
      </c>
      <c r="Y1163" s="11">
        <f t="shared" si="185"/>
        <v>8.6666666669771075E-2</v>
      </c>
      <c r="Z1163" s="11">
        <f t="shared" si="186"/>
        <v>3.3799999980255961</v>
      </c>
      <c r="AA1163" t="str">
        <f t="shared" si="187"/>
        <v>Late</v>
      </c>
    </row>
    <row r="1164" spans="1:27" x14ac:dyDescent="0.3">
      <c r="A1164">
        <f t="shared" si="188"/>
        <v>1163</v>
      </c>
      <c r="B1164" s="13" t="s">
        <v>38942</v>
      </c>
      <c r="C1164">
        <v>11254504</v>
      </c>
      <c r="D1164" s="15">
        <f t="shared" si="190"/>
        <v>43628.40625</v>
      </c>
      <c r="E1164">
        <v>9</v>
      </c>
      <c r="F1164">
        <v>45</v>
      </c>
      <c r="G1164">
        <v>3</v>
      </c>
      <c r="H1164" t="s">
        <v>39190</v>
      </c>
      <c r="I1164" t="str">
        <f>VLOOKUP(H1164,Dictionary!B$41:C$45,2,FALSE)</f>
        <v>Big City Taxi</v>
      </c>
      <c r="J1164" t="s">
        <v>25</v>
      </c>
      <c r="K1164" t="str">
        <f>VLOOKUP(J1164,Dictionary!B$20:C$36,2,FALSE)</f>
        <v>Ambulatory</v>
      </c>
      <c r="L1164" t="s">
        <v>11</v>
      </c>
      <c r="M1164" t="str">
        <f>VLOOKUP(L1164,Dictionary!B$50:C$51,2,FALSE)</f>
        <v>Yes</v>
      </c>
      <c r="N1164" t="s">
        <v>39195</v>
      </c>
      <c r="O1164" s="15">
        <f t="shared" si="189"/>
        <v>43628.400335648148</v>
      </c>
      <c r="P1164" s="12" t="s">
        <v>37415</v>
      </c>
      <c r="Q1164" s="15">
        <f t="shared" si="181"/>
        <v>43628.402962962966</v>
      </c>
      <c r="R1164" t="s">
        <v>37416</v>
      </c>
      <c r="S1164" t="s">
        <v>39205</v>
      </c>
      <c r="T1164" s="15">
        <f t="shared" si="182"/>
        <v>43628.410324074073</v>
      </c>
      <c r="U1164" s="12" t="s">
        <v>30335</v>
      </c>
      <c r="V1164" s="15">
        <f t="shared" si="183"/>
        <v>43628.410324074073</v>
      </c>
      <c r="W1164" s="12" t="s">
        <v>30335</v>
      </c>
      <c r="X1164" s="11">
        <f t="shared" si="184"/>
        <v>0</v>
      </c>
      <c r="Y1164" s="11">
        <f t="shared" si="185"/>
        <v>6.3055555627215654E-2</v>
      </c>
      <c r="Z1164" s="11">
        <f t="shared" si="186"/>
        <v>1.5133333350531757</v>
      </c>
      <c r="AA1164" t="str">
        <f t="shared" si="187"/>
        <v>On Time</v>
      </c>
    </row>
    <row r="1165" spans="1:27" x14ac:dyDescent="0.3">
      <c r="A1165">
        <f t="shared" si="188"/>
        <v>1164</v>
      </c>
      <c r="B1165" s="13" t="s">
        <v>39087</v>
      </c>
      <c r="C1165">
        <v>11738767</v>
      </c>
      <c r="D1165" s="15">
        <f t="shared" si="190"/>
        <v>43773.354166666664</v>
      </c>
      <c r="E1165">
        <v>8</v>
      </c>
      <c r="F1165">
        <v>30</v>
      </c>
      <c r="G1165">
        <v>1</v>
      </c>
      <c r="H1165" t="s">
        <v>39190</v>
      </c>
      <c r="I1165" t="str">
        <f>VLOOKUP(H1165,Dictionary!B$41:C$45,2,FALSE)</f>
        <v>Big City Taxi</v>
      </c>
      <c r="J1165" t="s">
        <v>25</v>
      </c>
      <c r="K1165" t="str">
        <f>VLOOKUP(J1165,Dictionary!B$20:C$36,2,FALSE)</f>
        <v>Ambulatory</v>
      </c>
      <c r="L1165" t="s">
        <v>11</v>
      </c>
      <c r="M1165" t="str">
        <f>VLOOKUP(L1165,Dictionary!B$50:C$51,2,FALSE)</f>
        <v>Yes</v>
      </c>
      <c r="N1165" t="s">
        <v>39194</v>
      </c>
      <c r="O1165" s="15">
        <f t="shared" si="189"/>
        <v>43773.362187500003</v>
      </c>
      <c r="P1165" s="12" t="s">
        <v>28940</v>
      </c>
      <c r="Q1165" s="15">
        <f t="shared" si="181"/>
        <v>43773.363344907404</v>
      </c>
      <c r="R1165" t="s">
        <v>8856</v>
      </c>
      <c r="S1165" t="s">
        <v>39207</v>
      </c>
      <c r="T1165" s="15">
        <f t="shared" si="182"/>
        <v>43773.380891203706</v>
      </c>
      <c r="U1165" s="12" t="s">
        <v>28941</v>
      </c>
      <c r="V1165" s="15">
        <f t="shared" si="183"/>
        <v>43773.382743055554</v>
      </c>
      <c r="W1165" s="12" t="s">
        <v>28942</v>
      </c>
      <c r="X1165" s="11">
        <f t="shared" si="184"/>
        <v>4.4444444356486201E-2</v>
      </c>
      <c r="Y1165" s="11">
        <f t="shared" si="185"/>
        <v>2.7777777635492384E-2</v>
      </c>
      <c r="Z1165" s="11">
        <f t="shared" si="186"/>
        <v>1.7333333278074861</v>
      </c>
      <c r="AA1165" t="str">
        <f t="shared" si="187"/>
        <v>Late</v>
      </c>
    </row>
    <row r="1166" spans="1:27" x14ac:dyDescent="0.3">
      <c r="A1166">
        <f t="shared" si="188"/>
        <v>1165</v>
      </c>
      <c r="B1166" s="13" t="s">
        <v>38796</v>
      </c>
      <c r="C1166">
        <v>10740993</v>
      </c>
      <c r="D1166" s="15">
        <f t="shared" si="190"/>
        <v>43482.625</v>
      </c>
      <c r="E1166">
        <v>15</v>
      </c>
      <c r="F1166">
        <v>0</v>
      </c>
      <c r="G1166">
        <v>4</v>
      </c>
      <c r="H1166" t="s">
        <v>39191</v>
      </c>
      <c r="I1166" t="str">
        <f>VLOOKUP(H1166,Dictionary!B$41:C$45,2,FALSE)</f>
        <v>Arrow Taxi</v>
      </c>
      <c r="J1166" t="s">
        <v>58</v>
      </c>
      <c r="K1166" t="str">
        <f>VLOOKUP(J1166,Dictionary!B$20:C$36,2,FALSE)</f>
        <v>Power Wheelchair 2</v>
      </c>
      <c r="L1166" t="s">
        <v>5</v>
      </c>
      <c r="M1166" t="str">
        <f>VLOOKUP(L1166,Dictionary!B$50:C$51,2,FALSE)</f>
        <v>No</v>
      </c>
      <c r="N1166" t="s">
        <v>39194</v>
      </c>
      <c r="O1166" s="15">
        <f t="shared" si="189"/>
        <v>43482.615370370368</v>
      </c>
      <c r="P1166" s="12" t="s">
        <v>36902</v>
      </c>
      <c r="Q1166" s="15">
        <f t="shared" si="181"/>
        <v>43482.62190972222</v>
      </c>
      <c r="R1166" t="s">
        <v>36903</v>
      </c>
      <c r="S1166" t="s">
        <v>39210</v>
      </c>
      <c r="T1166" s="15">
        <f t="shared" si="182"/>
        <v>43482.652662037035</v>
      </c>
      <c r="U1166" s="12" t="s">
        <v>36904</v>
      </c>
      <c r="V1166" s="15">
        <f t="shared" si="183"/>
        <v>43482.655601851853</v>
      </c>
      <c r="W1166" s="12" t="s">
        <v>36905</v>
      </c>
      <c r="X1166" s="11">
        <f t="shared" si="184"/>
        <v>7.0555555634200573E-2</v>
      </c>
      <c r="Y1166" s="11">
        <f t="shared" si="185"/>
        <v>0.15694444446125999</v>
      </c>
      <c r="Z1166" s="11">
        <f t="shared" si="186"/>
        <v>5.4600000022910535</v>
      </c>
      <c r="AA1166" t="str">
        <f t="shared" si="187"/>
        <v>On Time</v>
      </c>
    </row>
    <row r="1167" spans="1:27" x14ac:dyDescent="0.3">
      <c r="A1167">
        <f t="shared" si="188"/>
        <v>1166</v>
      </c>
      <c r="B1167" s="13" t="s">
        <v>38809</v>
      </c>
      <c r="C1167">
        <v>10782434</v>
      </c>
      <c r="D1167" s="15">
        <f t="shared" si="190"/>
        <v>43495.59375</v>
      </c>
      <c r="E1167">
        <v>14</v>
      </c>
      <c r="F1167">
        <v>15</v>
      </c>
      <c r="G1167">
        <v>3</v>
      </c>
      <c r="H1167" t="s">
        <v>39189</v>
      </c>
      <c r="I1167" t="str">
        <f>VLOOKUP(H1167,Dictionary!B$41:C$45,2,FALSE)</f>
        <v>Allied Taxi</v>
      </c>
      <c r="J1167" t="s">
        <v>25</v>
      </c>
      <c r="K1167" t="str">
        <f>VLOOKUP(J1167,Dictionary!B$20:C$36,2,FALSE)</f>
        <v>Ambulatory</v>
      </c>
      <c r="L1167" t="s">
        <v>11</v>
      </c>
      <c r="M1167" t="str">
        <f>VLOOKUP(L1167,Dictionary!B$50:C$51,2,FALSE)</f>
        <v>Yes</v>
      </c>
      <c r="N1167" t="s">
        <v>39195</v>
      </c>
      <c r="O1167" s="15">
        <f t="shared" si="189"/>
        <v>43495.598958333336</v>
      </c>
      <c r="P1167" s="12" t="s">
        <v>36423</v>
      </c>
      <c r="Q1167" s="15">
        <f t="shared" si="181"/>
        <v>43495.602858796294</v>
      </c>
      <c r="R1167" t="s">
        <v>36424</v>
      </c>
      <c r="S1167" t="s">
        <v>39205</v>
      </c>
      <c r="T1167" s="15">
        <f t="shared" si="182"/>
        <v>43495.605081018519</v>
      </c>
      <c r="U1167" s="12" t="s">
        <v>21783</v>
      </c>
      <c r="V1167" s="15">
        <f t="shared" si="183"/>
        <v>43495.605868055558</v>
      </c>
      <c r="W1167" s="12" t="s">
        <v>36425</v>
      </c>
      <c r="X1167" s="11">
        <f t="shared" si="184"/>
        <v>1.8888888938818127E-2</v>
      </c>
      <c r="Y1167" s="11">
        <f t="shared" si="185"/>
        <v>9.361111099133268E-2</v>
      </c>
      <c r="Z1167" s="11">
        <f t="shared" si="186"/>
        <v>2.6999999983236194</v>
      </c>
      <c r="AA1167" t="str">
        <f t="shared" si="187"/>
        <v>Late</v>
      </c>
    </row>
    <row r="1168" spans="1:27" x14ac:dyDescent="0.3">
      <c r="A1168">
        <f t="shared" si="188"/>
        <v>1167</v>
      </c>
      <c r="B1168" s="13" t="s">
        <v>38847</v>
      </c>
      <c r="C1168">
        <v>10924881</v>
      </c>
      <c r="D1168" s="15">
        <f t="shared" si="190"/>
        <v>43533.604166666664</v>
      </c>
      <c r="E1168">
        <v>14</v>
      </c>
      <c r="F1168">
        <v>30</v>
      </c>
      <c r="G1168">
        <v>6</v>
      </c>
      <c r="H1168" t="s">
        <v>39191</v>
      </c>
      <c r="I1168" t="str">
        <f>VLOOKUP(H1168,Dictionary!B$41:C$45,2,FALSE)</f>
        <v>Arrow Taxi</v>
      </c>
      <c r="J1168" t="s">
        <v>25</v>
      </c>
      <c r="K1168" t="str">
        <f>VLOOKUP(J1168,Dictionary!B$20:C$36,2,FALSE)</f>
        <v>Ambulatory</v>
      </c>
      <c r="L1168" t="s">
        <v>11</v>
      </c>
      <c r="M1168" t="str">
        <f>VLOOKUP(L1168,Dictionary!B$50:C$51,2,FALSE)</f>
        <v>Yes</v>
      </c>
      <c r="N1168" t="s">
        <v>39196</v>
      </c>
      <c r="O1168" s="15">
        <f t="shared" si="189"/>
        <v>43533.606608796297</v>
      </c>
      <c r="P1168" s="12" t="s">
        <v>37185</v>
      </c>
      <c r="Q1168" s="15">
        <f t="shared" si="181"/>
        <v>43533.613969907405</v>
      </c>
      <c r="R1168" t="s">
        <v>37186</v>
      </c>
      <c r="S1168" t="s">
        <v>39208</v>
      </c>
      <c r="T1168" s="15">
        <f t="shared" si="182"/>
        <v>43533.631053240744</v>
      </c>
      <c r="U1168" s="12" t="s">
        <v>37187</v>
      </c>
      <c r="V1168" s="15">
        <f t="shared" si="183"/>
        <v>43533.634131944447</v>
      </c>
      <c r="W1168" s="12" t="s">
        <v>37188</v>
      </c>
      <c r="X1168" s="11">
        <f t="shared" si="184"/>
        <v>7.3888888873625547E-2</v>
      </c>
      <c r="Y1168" s="11">
        <f t="shared" si="185"/>
        <v>0.17666666657896712</v>
      </c>
      <c r="Z1168" s="11">
        <f t="shared" si="186"/>
        <v>6.0133333308622241</v>
      </c>
      <c r="AA1168" t="str">
        <f t="shared" si="187"/>
        <v>Late</v>
      </c>
    </row>
    <row r="1169" spans="1:27" x14ac:dyDescent="0.3">
      <c r="A1169">
        <f t="shared" si="188"/>
        <v>1168</v>
      </c>
      <c r="B1169" s="13" t="s">
        <v>39070</v>
      </c>
      <c r="C1169">
        <v>11683755</v>
      </c>
      <c r="D1169" s="15">
        <f t="shared" si="190"/>
        <v>43756.333333333336</v>
      </c>
      <c r="E1169">
        <v>8</v>
      </c>
      <c r="F1169">
        <v>0</v>
      </c>
      <c r="G1169">
        <v>5</v>
      </c>
      <c r="H1169" t="s">
        <v>39191</v>
      </c>
      <c r="I1169" t="str">
        <f>VLOOKUP(H1169,Dictionary!B$41:C$45,2,FALSE)</f>
        <v>Arrow Taxi</v>
      </c>
      <c r="J1169" t="s">
        <v>25</v>
      </c>
      <c r="K1169" t="str">
        <f>VLOOKUP(J1169,Dictionary!B$20:C$36,2,FALSE)</f>
        <v>Ambulatory</v>
      </c>
      <c r="L1169" t="s">
        <v>11</v>
      </c>
      <c r="M1169" t="str">
        <f>VLOOKUP(L1169,Dictionary!B$50:C$51,2,FALSE)</f>
        <v>Yes</v>
      </c>
      <c r="N1169" t="s">
        <v>39195</v>
      </c>
      <c r="O1169" s="15">
        <f t="shared" si="189"/>
        <v>43756.337638888886</v>
      </c>
      <c r="P1169" s="12" t="s">
        <v>21675</v>
      </c>
      <c r="Q1169" s="15">
        <f t="shared" si="181"/>
        <v>43756.340671296297</v>
      </c>
      <c r="R1169" t="s">
        <v>31534</v>
      </c>
      <c r="S1169" t="s">
        <v>39207</v>
      </c>
      <c r="T1169" s="15">
        <f t="shared" si="182"/>
        <v>43756.358530092592</v>
      </c>
      <c r="U1169" s="12" t="s">
        <v>21676</v>
      </c>
      <c r="V1169" s="15">
        <f t="shared" si="183"/>
        <v>43756.361064814817</v>
      </c>
      <c r="W1169" s="12" t="s">
        <v>31535</v>
      </c>
      <c r="X1169" s="11">
        <f t="shared" si="184"/>
        <v>6.0833333409391344E-2</v>
      </c>
      <c r="Y1169" s="11">
        <f t="shared" si="185"/>
        <v>7.2777777852024883E-2</v>
      </c>
      <c r="Z1169" s="11">
        <f t="shared" si="186"/>
        <v>3.2066666702739894</v>
      </c>
      <c r="AA1169" t="str">
        <f t="shared" si="187"/>
        <v>Late</v>
      </c>
    </row>
    <row r="1170" spans="1:27" x14ac:dyDescent="0.3">
      <c r="A1170">
        <f t="shared" si="188"/>
        <v>1169</v>
      </c>
      <c r="B1170" s="13" t="s">
        <v>38899</v>
      </c>
      <c r="C1170">
        <v>11067027</v>
      </c>
      <c r="D1170" s="15">
        <f t="shared" si="190"/>
        <v>43585.625</v>
      </c>
      <c r="E1170">
        <v>15</v>
      </c>
      <c r="F1170">
        <v>0</v>
      </c>
      <c r="G1170">
        <v>2</v>
      </c>
      <c r="H1170" t="s">
        <v>39191</v>
      </c>
      <c r="I1170" t="str">
        <f>VLOOKUP(H1170,Dictionary!B$41:C$45,2,FALSE)</f>
        <v>Arrow Taxi</v>
      </c>
      <c r="J1170" t="s">
        <v>53</v>
      </c>
      <c r="K1170" t="str">
        <f>VLOOKUP(J1170,Dictionary!B$20:C$36,2,FALSE)</f>
        <v>Wheelchair</v>
      </c>
      <c r="L1170" t="s">
        <v>5</v>
      </c>
      <c r="M1170" t="str">
        <f>VLOOKUP(L1170,Dictionary!B$50:C$51,2,FALSE)</f>
        <v>No</v>
      </c>
      <c r="N1170" t="s">
        <v>39194</v>
      </c>
      <c r="O1170" s="15">
        <f t="shared" si="189"/>
        <v>43585.619027777779</v>
      </c>
      <c r="P1170" s="12" t="s">
        <v>1883</v>
      </c>
      <c r="Q1170" s="15">
        <f t="shared" si="181"/>
        <v>43585.620092592595</v>
      </c>
      <c r="R1170" t="s">
        <v>1884</v>
      </c>
      <c r="S1170" t="s">
        <v>39205</v>
      </c>
      <c r="T1170" s="15">
        <f t="shared" si="182"/>
        <v>43585.623831018522</v>
      </c>
      <c r="U1170" s="12" t="s">
        <v>1885</v>
      </c>
      <c r="V1170" s="15">
        <f t="shared" si="183"/>
        <v>43585.624826388892</v>
      </c>
      <c r="W1170" s="12" t="s">
        <v>1886</v>
      </c>
      <c r="X1170" s="11">
        <f t="shared" si="184"/>
        <v>2.3888888885267079E-2</v>
      </c>
      <c r="Y1170" s="11">
        <f t="shared" si="185"/>
        <v>2.5555555592291057E-2</v>
      </c>
      <c r="Z1170" s="11">
        <f t="shared" si="186"/>
        <v>1.1866666674613953</v>
      </c>
      <c r="AA1170" t="str">
        <f t="shared" si="187"/>
        <v>On Time</v>
      </c>
    </row>
    <row r="1171" spans="1:27" x14ac:dyDescent="0.3">
      <c r="A1171">
        <f t="shared" si="188"/>
        <v>1170</v>
      </c>
      <c r="B1171" s="13" t="s">
        <v>39055</v>
      </c>
      <c r="C1171">
        <v>11595595</v>
      </c>
      <c r="D1171" s="15">
        <f t="shared" si="190"/>
        <v>43741.368055555555</v>
      </c>
      <c r="E1171">
        <v>8</v>
      </c>
      <c r="F1171">
        <v>50</v>
      </c>
      <c r="G1171">
        <v>4</v>
      </c>
      <c r="H1171" t="s">
        <v>39190</v>
      </c>
      <c r="I1171" t="str">
        <f>VLOOKUP(H1171,Dictionary!B$41:C$45,2,FALSE)</f>
        <v>Big City Taxi</v>
      </c>
      <c r="J1171" t="s">
        <v>25</v>
      </c>
      <c r="K1171" t="str">
        <f>VLOOKUP(J1171,Dictionary!B$20:C$36,2,FALSE)</f>
        <v>Ambulatory</v>
      </c>
      <c r="L1171" t="s">
        <v>11</v>
      </c>
      <c r="M1171" t="str">
        <f>VLOOKUP(L1171,Dictionary!B$50:C$51,2,FALSE)</f>
        <v>Yes</v>
      </c>
      <c r="N1171" t="s">
        <v>39195</v>
      </c>
      <c r="O1171" s="15">
        <f t="shared" si="189"/>
        <v>43741.372534722221</v>
      </c>
      <c r="P1171" s="12" t="s">
        <v>25606</v>
      </c>
      <c r="Q1171" s="15">
        <f t="shared" si="181"/>
        <v>43741.373784722222</v>
      </c>
      <c r="R1171" t="s">
        <v>25607</v>
      </c>
      <c r="S1171" t="s">
        <v>39205</v>
      </c>
      <c r="T1171" s="15">
        <f t="shared" si="182"/>
        <v>43741.382002314815</v>
      </c>
      <c r="U1171" s="12" t="s">
        <v>25608</v>
      </c>
      <c r="V1171" s="15">
        <f t="shared" si="183"/>
        <v>43741.384583333333</v>
      </c>
      <c r="W1171" s="12" t="s">
        <v>8737</v>
      </c>
      <c r="X1171" s="11">
        <f t="shared" si="184"/>
        <v>6.1944444430992007E-2</v>
      </c>
      <c r="Y1171" s="11">
        <f t="shared" si="185"/>
        <v>3.0000000027939677E-2</v>
      </c>
      <c r="Z1171" s="11">
        <f t="shared" si="186"/>
        <v>2.2066666670143604</v>
      </c>
      <c r="AA1171" t="str">
        <f t="shared" si="187"/>
        <v>Late</v>
      </c>
    </row>
    <row r="1172" spans="1:27" x14ac:dyDescent="0.3">
      <c r="A1172">
        <f t="shared" si="188"/>
        <v>1171</v>
      </c>
      <c r="B1172" s="13" t="s">
        <v>39121</v>
      </c>
      <c r="C1172">
        <v>11878892</v>
      </c>
      <c r="D1172" s="15">
        <f t="shared" si="190"/>
        <v>43807.729166666664</v>
      </c>
      <c r="E1172">
        <v>17</v>
      </c>
      <c r="F1172">
        <v>30</v>
      </c>
      <c r="G1172">
        <v>7</v>
      </c>
      <c r="H1172" t="s">
        <v>39190</v>
      </c>
      <c r="I1172" t="str">
        <f>VLOOKUP(H1172,Dictionary!B$41:C$45,2,FALSE)</f>
        <v>Big City Taxi</v>
      </c>
      <c r="J1172" t="s">
        <v>10</v>
      </c>
      <c r="K1172" t="str">
        <f>VLOOKUP(J1172,Dictionary!B$20:C$36,2,FALSE)</f>
        <v>Walker</v>
      </c>
      <c r="L1172" t="s">
        <v>11</v>
      </c>
      <c r="M1172" t="str">
        <f>VLOOKUP(L1172,Dictionary!B$50:C$51,2,FALSE)</f>
        <v>Yes</v>
      </c>
      <c r="N1172" t="s">
        <v>39195</v>
      </c>
      <c r="O1172" s="15">
        <f t="shared" si="189"/>
        <v>43807.746111111112</v>
      </c>
      <c r="P1172" s="12" t="s">
        <v>10583</v>
      </c>
      <c r="Q1172" s="15">
        <f t="shared" si="181"/>
        <v>43807.748773148145</v>
      </c>
      <c r="R1172" t="s">
        <v>10584</v>
      </c>
      <c r="S1172" t="s">
        <v>39205</v>
      </c>
      <c r="T1172" s="15">
        <f t="shared" si="182"/>
        <v>43807.755347222221</v>
      </c>
      <c r="U1172" s="12" t="s">
        <v>10585</v>
      </c>
      <c r="V1172" s="15">
        <f t="shared" si="183"/>
        <v>43807.755347222221</v>
      </c>
      <c r="W1172" s="12" t="s">
        <v>10585</v>
      </c>
      <c r="X1172" s="11">
        <f t="shared" si="184"/>
        <v>0</v>
      </c>
      <c r="Y1172" s="11">
        <f t="shared" si="185"/>
        <v>6.388888880610466E-2</v>
      </c>
      <c r="Z1172" s="11">
        <f t="shared" si="186"/>
        <v>1.5333333313465118</v>
      </c>
      <c r="AA1172" t="str">
        <f t="shared" si="187"/>
        <v>Late</v>
      </c>
    </row>
    <row r="1173" spans="1:27" x14ac:dyDescent="0.3">
      <c r="A1173">
        <f t="shared" si="188"/>
        <v>1172</v>
      </c>
      <c r="B1173" s="13" t="s">
        <v>38926</v>
      </c>
      <c r="C1173">
        <v>11196117</v>
      </c>
      <c r="D1173" s="15">
        <f t="shared" si="190"/>
        <v>43612.65625</v>
      </c>
      <c r="E1173">
        <v>15</v>
      </c>
      <c r="F1173">
        <v>45</v>
      </c>
      <c r="G1173">
        <v>1</v>
      </c>
      <c r="H1173" t="s">
        <v>39190</v>
      </c>
      <c r="I1173" t="str">
        <f>VLOOKUP(H1173,Dictionary!B$41:C$45,2,FALSE)</f>
        <v>Big City Taxi</v>
      </c>
      <c r="J1173" t="s">
        <v>25</v>
      </c>
      <c r="K1173" t="str">
        <f>VLOOKUP(J1173,Dictionary!B$20:C$36,2,FALSE)</f>
        <v>Ambulatory</v>
      </c>
      <c r="L1173" t="s">
        <v>11</v>
      </c>
      <c r="M1173" t="str">
        <f>VLOOKUP(L1173,Dictionary!B$50:C$51,2,FALSE)</f>
        <v>Yes</v>
      </c>
      <c r="N1173" t="s">
        <v>39194</v>
      </c>
      <c r="O1173" s="15">
        <f t="shared" si="189"/>
        <v>43612.65693287037</v>
      </c>
      <c r="P1173" s="12" t="s">
        <v>3559</v>
      </c>
      <c r="Q1173" s="15">
        <f t="shared" si="181"/>
        <v>43612.659236111111</v>
      </c>
      <c r="R1173" t="s">
        <v>3782</v>
      </c>
      <c r="S1173" t="s">
        <v>39205</v>
      </c>
      <c r="T1173" s="15">
        <f t="shared" si="182"/>
        <v>43612.666574074072</v>
      </c>
      <c r="U1173" s="12" t="s">
        <v>3783</v>
      </c>
      <c r="V1173" s="15">
        <f t="shared" si="183"/>
        <v>43612.667557870373</v>
      </c>
      <c r="W1173" s="12" t="s">
        <v>3784</v>
      </c>
      <c r="X1173" s="11">
        <f t="shared" si="184"/>
        <v>2.3611111217178404E-2</v>
      </c>
      <c r="Y1173" s="11">
        <f t="shared" si="185"/>
        <v>5.5277777777519077E-2</v>
      </c>
      <c r="Z1173" s="11">
        <f t="shared" si="186"/>
        <v>1.8933333358727396</v>
      </c>
      <c r="AA1173" t="str">
        <f t="shared" si="187"/>
        <v>Late</v>
      </c>
    </row>
    <row r="1174" spans="1:27" x14ac:dyDescent="0.3">
      <c r="A1174">
        <f t="shared" si="188"/>
        <v>1173</v>
      </c>
      <c r="B1174" s="13" t="s">
        <v>39077</v>
      </c>
      <c r="C1174">
        <v>11671437</v>
      </c>
      <c r="D1174" s="15">
        <f t="shared" si="190"/>
        <v>43763.395833333336</v>
      </c>
      <c r="E1174">
        <v>9</v>
      </c>
      <c r="F1174">
        <v>30</v>
      </c>
      <c r="G1174">
        <v>5</v>
      </c>
      <c r="H1174" t="s">
        <v>39191</v>
      </c>
      <c r="I1174" t="str">
        <f>VLOOKUP(H1174,Dictionary!B$41:C$45,2,FALSE)</f>
        <v>Arrow Taxi</v>
      </c>
      <c r="J1174" t="s">
        <v>53</v>
      </c>
      <c r="K1174" t="str">
        <f>VLOOKUP(J1174,Dictionary!B$20:C$36,2,FALSE)</f>
        <v>Wheelchair</v>
      </c>
      <c r="L1174" t="s">
        <v>5</v>
      </c>
      <c r="M1174" t="str">
        <f>VLOOKUP(L1174,Dictionary!B$50:C$51,2,FALSE)</f>
        <v>No</v>
      </c>
      <c r="N1174" t="s">
        <v>39195</v>
      </c>
      <c r="O1174" s="15">
        <f t="shared" si="189"/>
        <v>43763.390439814815</v>
      </c>
      <c r="P1174" s="12" t="s">
        <v>6574</v>
      </c>
      <c r="Q1174" s="15">
        <f t="shared" si="181"/>
        <v>43763.396087962959</v>
      </c>
      <c r="R1174" t="s">
        <v>22664</v>
      </c>
      <c r="S1174" t="s">
        <v>39209</v>
      </c>
      <c r="T1174" s="15">
        <f t="shared" si="182"/>
        <v>43763.420995370368</v>
      </c>
      <c r="U1174" s="12" t="s">
        <v>22665</v>
      </c>
      <c r="V1174" s="15">
        <f t="shared" si="183"/>
        <v>43763.423981481479</v>
      </c>
      <c r="W1174" s="12" t="s">
        <v>22666</v>
      </c>
      <c r="X1174" s="11">
        <f t="shared" si="184"/>
        <v>7.1666666655801237E-2</v>
      </c>
      <c r="Y1174" s="11">
        <f t="shared" si="185"/>
        <v>0.1355555554619059</v>
      </c>
      <c r="Z1174" s="11">
        <f t="shared" si="186"/>
        <v>4.9733333308249712</v>
      </c>
      <c r="AA1174" t="str">
        <f t="shared" si="187"/>
        <v>On Time</v>
      </c>
    </row>
    <row r="1175" spans="1:27" x14ac:dyDescent="0.3">
      <c r="A1175">
        <f t="shared" si="188"/>
        <v>1174</v>
      </c>
      <c r="B1175" s="13" t="s">
        <v>39003</v>
      </c>
      <c r="C1175">
        <v>11411866</v>
      </c>
      <c r="D1175" s="15">
        <f t="shared" si="190"/>
        <v>43689.5625</v>
      </c>
      <c r="E1175">
        <v>13</v>
      </c>
      <c r="F1175">
        <v>30</v>
      </c>
      <c r="G1175">
        <v>1</v>
      </c>
      <c r="H1175" t="s">
        <v>39190</v>
      </c>
      <c r="I1175" t="str">
        <f>VLOOKUP(H1175,Dictionary!B$41:C$45,2,FALSE)</f>
        <v>Big City Taxi</v>
      </c>
      <c r="J1175" t="s">
        <v>25</v>
      </c>
      <c r="K1175" t="str">
        <f>VLOOKUP(J1175,Dictionary!B$20:C$36,2,FALSE)</f>
        <v>Ambulatory</v>
      </c>
      <c r="L1175" t="s">
        <v>11</v>
      </c>
      <c r="M1175" t="str">
        <f>VLOOKUP(L1175,Dictionary!B$50:C$51,2,FALSE)</f>
        <v>Yes</v>
      </c>
      <c r="N1175" t="s">
        <v>39195</v>
      </c>
      <c r="O1175" s="15">
        <f t="shared" si="189"/>
        <v>43689.573101851849</v>
      </c>
      <c r="P1175" s="12" t="s">
        <v>35427</v>
      </c>
      <c r="Q1175" s="15">
        <f t="shared" si="181"/>
        <v>43689.576539351852</v>
      </c>
      <c r="R1175" t="s">
        <v>35428</v>
      </c>
      <c r="S1175" t="s">
        <v>39205</v>
      </c>
      <c r="T1175" s="15">
        <f t="shared" si="182"/>
        <v>43689.578576388885</v>
      </c>
      <c r="U1175" s="12" t="s">
        <v>35429</v>
      </c>
      <c r="V1175" s="15">
        <f t="shared" si="183"/>
        <v>43689.578518518516</v>
      </c>
      <c r="W1175" s="12" t="s">
        <v>35430</v>
      </c>
      <c r="X1175" s="11">
        <f t="shared" si="184"/>
        <v>-1.3888888643123209E-3</v>
      </c>
      <c r="Y1175" s="11">
        <f t="shared" si="185"/>
        <v>8.2500000076834112E-2</v>
      </c>
      <c r="Z1175" s="11">
        <f t="shared" si="186"/>
        <v>1.946666669100523</v>
      </c>
      <c r="AA1175" t="str">
        <f t="shared" si="187"/>
        <v>Late</v>
      </c>
    </row>
    <row r="1176" spans="1:27" x14ac:dyDescent="0.3">
      <c r="A1176">
        <f t="shared" si="188"/>
        <v>1175</v>
      </c>
      <c r="B1176" s="13" t="s">
        <v>38921</v>
      </c>
      <c r="C1176">
        <v>11171273</v>
      </c>
      <c r="D1176" s="15">
        <f t="shared" si="190"/>
        <v>43607.635416666664</v>
      </c>
      <c r="E1176">
        <v>15</v>
      </c>
      <c r="F1176">
        <v>15</v>
      </c>
      <c r="G1176">
        <v>3</v>
      </c>
      <c r="H1176" t="s">
        <v>39191</v>
      </c>
      <c r="I1176" t="str">
        <f>VLOOKUP(H1176,Dictionary!B$41:C$45,2,FALSE)</f>
        <v>Arrow Taxi</v>
      </c>
      <c r="J1176" t="s">
        <v>53</v>
      </c>
      <c r="K1176" t="str">
        <f>VLOOKUP(J1176,Dictionary!B$20:C$36,2,FALSE)</f>
        <v>Wheelchair</v>
      </c>
      <c r="L1176" t="s">
        <v>5</v>
      </c>
      <c r="M1176" t="str">
        <f>VLOOKUP(L1176,Dictionary!B$50:C$51,2,FALSE)</f>
        <v>No</v>
      </c>
      <c r="N1176" t="s">
        <v>39195</v>
      </c>
      <c r="O1176" s="15">
        <f t="shared" si="189"/>
        <v>43607.649293981478</v>
      </c>
      <c r="P1176" s="12" t="s">
        <v>25642</v>
      </c>
      <c r="Q1176" s="15">
        <f t="shared" si="181"/>
        <v>43607.652488425927</v>
      </c>
      <c r="R1176" t="s">
        <v>25643</v>
      </c>
      <c r="S1176" t="s">
        <v>39207</v>
      </c>
      <c r="T1176" s="15">
        <f t="shared" si="182"/>
        <v>43607.665289351855</v>
      </c>
      <c r="U1176" s="12" t="s">
        <v>25644</v>
      </c>
      <c r="V1176" s="15">
        <f t="shared" si="183"/>
        <v>43607.667893518519</v>
      </c>
      <c r="W1176" s="12" t="s">
        <v>25645</v>
      </c>
      <c r="X1176" s="11">
        <f t="shared" si="184"/>
        <v>6.2499999941792339E-2</v>
      </c>
      <c r="Y1176" s="11">
        <f t="shared" si="185"/>
        <v>7.6666666776873171E-2</v>
      </c>
      <c r="Z1176" s="11">
        <f t="shared" si="186"/>
        <v>3.3400000012479722</v>
      </c>
      <c r="AA1176" t="str">
        <f t="shared" si="187"/>
        <v>Late</v>
      </c>
    </row>
    <row r="1177" spans="1:27" x14ac:dyDescent="0.3">
      <c r="A1177">
        <f t="shared" si="188"/>
        <v>1176</v>
      </c>
      <c r="B1177" s="13" t="s">
        <v>39127</v>
      </c>
      <c r="C1177">
        <v>11900631</v>
      </c>
      <c r="D1177" s="15">
        <f t="shared" si="190"/>
        <v>43813.645833333336</v>
      </c>
      <c r="E1177">
        <v>15</v>
      </c>
      <c r="F1177">
        <v>30</v>
      </c>
      <c r="G1177">
        <v>6</v>
      </c>
      <c r="H1177" t="s">
        <v>452</v>
      </c>
      <c r="I1177" t="str">
        <f>VLOOKUP(H1177,Dictionary!B$41:C$45,2,FALSE)</f>
        <v>Captain Marvel Taxi</v>
      </c>
      <c r="J1177" t="s">
        <v>25</v>
      </c>
      <c r="K1177" t="str">
        <f>VLOOKUP(J1177,Dictionary!B$20:C$36,2,FALSE)</f>
        <v>Ambulatory</v>
      </c>
      <c r="L1177" t="s">
        <v>11</v>
      </c>
      <c r="M1177" t="str">
        <f>VLOOKUP(L1177,Dictionary!B$50:C$51,2,FALSE)</f>
        <v>Yes</v>
      </c>
      <c r="N1177" t="s">
        <v>39194</v>
      </c>
      <c r="O1177" s="15">
        <f t="shared" si="189"/>
        <v>43813.660462962966</v>
      </c>
      <c r="P1177" s="12" t="s">
        <v>15240</v>
      </c>
      <c r="Q1177" s="15">
        <f t="shared" si="181"/>
        <v>43813.661747685182</v>
      </c>
      <c r="R1177" t="s">
        <v>15241</v>
      </c>
      <c r="S1177" t="s">
        <v>39205</v>
      </c>
      <c r="T1177" s="15">
        <f t="shared" si="182"/>
        <v>43813.667511574073</v>
      </c>
      <c r="U1177" s="12" t="s">
        <v>15242</v>
      </c>
      <c r="V1177" s="15">
        <f t="shared" si="183"/>
        <v>43813.668171296296</v>
      </c>
      <c r="W1177" s="12" t="s">
        <v>15243</v>
      </c>
      <c r="X1177" s="11">
        <f t="shared" si="184"/>
        <v>1.5833333367481828E-2</v>
      </c>
      <c r="Y1177" s="11">
        <f t="shared" si="185"/>
        <v>3.0833333206828684E-2</v>
      </c>
      <c r="Z1177" s="11">
        <f t="shared" si="186"/>
        <v>1.1199999977834523</v>
      </c>
      <c r="AA1177" t="str">
        <f t="shared" si="187"/>
        <v>Late</v>
      </c>
    </row>
    <row r="1178" spans="1:27" x14ac:dyDescent="0.3">
      <c r="A1178">
        <f t="shared" si="188"/>
        <v>1177</v>
      </c>
      <c r="B1178" s="13" t="s">
        <v>39006</v>
      </c>
      <c r="C1178">
        <v>11446875</v>
      </c>
      <c r="D1178" s="15">
        <f t="shared" si="190"/>
        <v>43692.416666666664</v>
      </c>
      <c r="E1178">
        <v>10</v>
      </c>
      <c r="F1178">
        <v>0</v>
      </c>
      <c r="G1178">
        <v>4</v>
      </c>
      <c r="H1178" t="s">
        <v>39190</v>
      </c>
      <c r="I1178" t="str">
        <f>VLOOKUP(H1178,Dictionary!B$41:C$45,2,FALSE)</f>
        <v>Big City Taxi</v>
      </c>
      <c r="J1178" t="s">
        <v>10</v>
      </c>
      <c r="K1178" t="str">
        <f>VLOOKUP(J1178,Dictionary!B$20:C$36,2,FALSE)</f>
        <v>Walker</v>
      </c>
      <c r="L1178" t="s">
        <v>11</v>
      </c>
      <c r="M1178" t="str">
        <f>VLOOKUP(L1178,Dictionary!B$50:C$51,2,FALSE)</f>
        <v>Yes</v>
      </c>
      <c r="N1178" t="s">
        <v>39195</v>
      </c>
      <c r="O1178" s="15">
        <f t="shared" si="189"/>
        <v>43692.410243055558</v>
      </c>
      <c r="P1178" s="12" t="s">
        <v>4462</v>
      </c>
      <c r="Q1178" s="15">
        <f t="shared" si="181"/>
        <v>43692.410844907405</v>
      </c>
      <c r="R1178" t="s">
        <v>4463</v>
      </c>
      <c r="S1178" t="s">
        <v>39205</v>
      </c>
      <c r="T1178" s="15">
        <f t="shared" si="182"/>
        <v>43692.417025462964</v>
      </c>
      <c r="U1178" s="12" t="s">
        <v>4464</v>
      </c>
      <c r="V1178" s="15">
        <f t="shared" si="183"/>
        <v>43692.417569444442</v>
      </c>
      <c r="W1178" s="12" t="s">
        <v>4465</v>
      </c>
      <c r="X1178" s="11">
        <f t="shared" si="184"/>
        <v>1.3055555464234203E-2</v>
      </c>
      <c r="Y1178" s="11">
        <f t="shared" si="185"/>
        <v>1.4444444328546524E-2</v>
      </c>
      <c r="Z1178" s="11">
        <f t="shared" si="186"/>
        <v>0.65999999502673745</v>
      </c>
      <c r="AA1178" t="str">
        <f t="shared" si="187"/>
        <v>On Time</v>
      </c>
    </row>
    <row r="1179" spans="1:27" x14ac:dyDescent="0.3">
      <c r="A1179">
        <f t="shared" si="188"/>
        <v>1178</v>
      </c>
      <c r="B1179" s="13" t="s">
        <v>38943</v>
      </c>
      <c r="C1179">
        <v>11262983</v>
      </c>
      <c r="D1179" s="15">
        <f t="shared" si="190"/>
        <v>43629.518750000003</v>
      </c>
      <c r="E1179">
        <v>12</v>
      </c>
      <c r="F1179">
        <v>27</v>
      </c>
      <c r="G1179">
        <v>4</v>
      </c>
      <c r="H1179" t="s">
        <v>394</v>
      </c>
      <c r="I1179" t="str">
        <f>VLOOKUP(H1179,Dictionary!B$41:C$45,2,FALSE)</f>
        <v>Huronia Cab</v>
      </c>
      <c r="J1179" t="s">
        <v>10</v>
      </c>
      <c r="K1179" t="str">
        <f>VLOOKUP(J1179,Dictionary!B$20:C$36,2,FALSE)</f>
        <v>Walker</v>
      </c>
      <c r="L1179" t="s">
        <v>11</v>
      </c>
      <c r="M1179" t="str">
        <f>VLOOKUP(L1179,Dictionary!B$50:C$51,2,FALSE)</f>
        <v>Yes</v>
      </c>
      <c r="N1179" t="s">
        <v>39195</v>
      </c>
      <c r="O1179" s="15">
        <f t="shared" si="189"/>
        <v>43629.526064814818</v>
      </c>
      <c r="P1179" s="12" t="s">
        <v>7936</v>
      </c>
      <c r="Q1179" s="15">
        <f t="shared" si="181"/>
        <v>43629.532754629632</v>
      </c>
      <c r="R1179" t="s">
        <v>7937</v>
      </c>
      <c r="S1179" t="s">
        <v>39207</v>
      </c>
      <c r="T1179" s="15">
        <f t="shared" si="182"/>
        <v>43629.541875000003</v>
      </c>
      <c r="U1179" s="12" t="s">
        <v>7938</v>
      </c>
      <c r="V1179" s="15">
        <f t="shared" si="183"/>
        <v>43629.542881944442</v>
      </c>
      <c r="W1179" s="12" t="s">
        <v>7939</v>
      </c>
      <c r="X1179" s="11">
        <f t="shared" si="184"/>
        <v>2.4166666553355753E-2</v>
      </c>
      <c r="Y1179" s="11">
        <f t="shared" si="185"/>
        <v>0.16055555554339662</v>
      </c>
      <c r="Z1179" s="11">
        <f t="shared" si="186"/>
        <v>4.433333330322057</v>
      </c>
      <c r="AA1179" t="str">
        <f t="shared" si="187"/>
        <v>Late</v>
      </c>
    </row>
    <row r="1180" spans="1:27" x14ac:dyDescent="0.3">
      <c r="A1180">
        <f t="shared" si="188"/>
        <v>1179</v>
      </c>
      <c r="B1180" s="13" t="s">
        <v>39090</v>
      </c>
      <c r="C1180">
        <v>11755637</v>
      </c>
      <c r="D1180" s="15">
        <f t="shared" si="190"/>
        <v>43776.583333333336</v>
      </c>
      <c r="E1180">
        <v>14</v>
      </c>
      <c r="F1180">
        <v>0</v>
      </c>
      <c r="G1180">
        <v>4</v>
      </c>
      <c r="H1180" t="s">
        <v>39189</v>
      </c>
      <c r="I1180" t="str">
        <f>VLOOKUP(H1180,Dictionary!B$41:C$45,2,FALSE)</f>
        <v>Allied Taxi</v>
      </c>
      <c r="J1180" t="s">
        <v>10</v>
      </c>
      <c r="K1180" t="str">
        <f>VLOOKUP(J1180,Dictionary!B$20:C$36,2,FALSE)</f>
        <v>Walker</v>
      </c>
      <c r="L1180" t="s">
        <v>11</v>
      </c>
      <c r="M1180" t="str">
        <f>VLOOKUP(L1180,Dictionary!B$50:C$51,2,FALSE)</f>
        <v>Yes</v>
      </c>
      <c r="N1180" t="s">
        <v>39195</v>
      </c>
      <c r="O1180" s="15">
        <f t="shared" si="189"/>
        <v>43776.576770833337</v>
      </c>
      <c r="P1180" s="12" t="s">
        <v>19504</v>
      </c>
      <c r="Q1180" s="15">
        <f t="shared" si="181"/>
        <v>43776.576770833337</v>
      </c>
      <c r="R1180" t="s">
        <v>19504</v>
      </c>
      <c r="S1180" t="s">
        <v>39205</v>
      </c>
      <c r="T1180" s="15">
        <f t="shared" si="182"/>
        <v>43776.585821759261</v>
      </c>
      <c r="U1180" s="12" t="s">
        <v>25229</v>
      </c>
      <c r="V1180" s="15">
        <f t="shared" si="183"/>
        <v>43776.585821759261</v>
      </c>
      <c r="W1180" s="12" t="s">
        <v>25229</v>
      </c>
      <c r="X1180" s="11">
        <f t="shared" si="184"/>
        <v>0</v>
      </c>
      <c r="Y1180" s="11">
        <f t="shared" si="185"/>
        <v>0</v>
      </c>
      <c r="Z1180" s="11">
        <f t="shared" si="186"/>
        <v>0</v>
      </c>
      <c r="AA1180" t="str">
        <f t="shared" si="187"/>
        <v>On Time</v>
      </c>
    </row>
    <row r="1181" spans="1:27" x14ac:dyDescent="0.3">
      <c r="A1181">
        <f t="shared" si="188"/>
        <v>1180</v>
      </c>
      <c r="B1181" s="13" t="s">
        <v>38830</v>
      </c>
      <c r="C1181">
        <v>10884946</v>
      </c>
      <c r="D1181" s="15">
        <f t="shared" si="190"/>
        <v>43516.520833333336</v>
      </c>
      <c r="E1181">
        <v>12</v>
      </c>
      <c r="F1181">
        <v>30</v>
      </c>
      <c r="G1181">
        <v>3</v>
      </c>
      <c r="H1181" t="s">
        <v>39189</v>
      </c>
      <c r="I1181" t="str">
        <f>VLOOKUP(H1181,Dictionary!B$41:C$45,2,FALSE)</f>
        <v>Allied Taxi</v>
      </c>
      <c r="J1181" t="s">
        <v>10</v>
      </c>
      <c r="K1181" t="str">
        <f>VLOOKUP(J1181,Dictionary!B$20:C$36,2,FALSE)</f>
        <v>Walker</v>
      </c>
      <c r="L1181" t="s">
        <v>11</v>
      </c>
      <c r="M1181" t="str">
        <f>VLOOKUP(L1181,Dictionary!B$50:C$51,2,FALSE)</f>
        <v>Yes</v>
      </c>
      <c r="N1181" t="s">
        <v>39195</v>
      </c>
      <c r="O1181" s="15">
        <f t="shared" si="189"/>
        <v>43516.52547453704</v>
      </c>
      <c r="P1181" s="12" t="s">
        <v>13020</v>
      </c>
      <c r="Q1181" s="15">
        <f t="shared" si="181"/>
        <v>43516.52547453704</v>
      </c>
      <c r="R1181" t="s">
        <v>13020</v>
      </c>
      <c r="S1181" t="s">
        <v>39207</v>
      </c>
      <c r="T1181" s="15">
        <f t="shared" si="182"/>
        <v>43516.54619212963</v>
      </c>
      <c r="U1181" s="12" t="s">
        <v>13021</v>
      </c>
      <c r="V1181" s="15">
        <f t="shared" si="183"/>
        <v>43516.54619212963</v>
      </c>
      <c r="W1181" s="12" t="s">
        <v>13021</v>
      </c>
      <c r="X1181" s="11">
        <f t="shared" si="184"/>
        <v>0</v>
      </c>
      <c r="Y1181" s="11">
        <f t="shared" si="185"/>
        <v>0</v>
      </c>
      <c r="Z1181" s="11">
        <f t="shared" si="186"/>
        <v>0</v>
      </c>
      <c r="AA1181" t="str">
        <f t="shared" si="187"/>
        <v>Late</v>
      </c>
    </row>
    <row r="1182" spans="1:27" x14ac:dyDescent="0.3">
      <c r="A1182">
        <f t="shared" si="188"/>
        <v>1181</v>
      </c>
      <c r="B1182" s="13" t="s">
        <v>38964</v>
      </c>
      <c r="C1182">
        <v>11327319</v>
      </c>
      <c r="D1182" s="15">
        <f t="shared" si="190"/>
        <v>43650.572916666664</v>
      </c>
      <c r="E1182">
        <v>13</v>
      </c>
      <c r="F1182">
        <v>45</v>
      </c>
      <c r="G1182">
        <v>4</v>
      </c>
      <c r="H1182" t="s">
        <v>39189</v>
      </c>
      <c r="I1182" t="str">
        <f>VLOOKUP(H1182,Dictionary!B$41:C$45,2,FALSE)</f>
        <v>Allied Taxi</v>
      </c>
      <c r="J1182" t="s">
        <v>10</v>
      </c>
      <c r="K1182" t="str">
        <f>VLOOKUP(J1182,Dictionary!B$20:C$36,2,FALSE)</f>
        <v>Walker</v>
      </c>
      <c r="L1182" t="s">
        <v>11</v>
      </c>
      <c r="M1182" t="str">
        <f>VLOOKUP(L1182,Dictionary!B$50:C$51,2,FALSE)</f>
        <v>Yes</v>
      </c>
      <c r="N1182" t="s">
        <v>39195</v>
      </c>
      <c r="O1182" s="15">
        <f t="shared" si="189"/>
        <v>43650.580497685187</v>
      </c>
      <c r="P1182" s="12" t="s">
        <v>29883</v>
      </c>
      <c r="Q1182" s="15">
        <f t="shared" si="181"/>
        <v>43650.582986111112</v>
      </c>
      <c r="R1182" t="s">
        <v>18315</v>
      </c>
      <c r="S1182" t="s">
        <v>39207</v>
      </c>
      <c r="T1182" s="15">
        <f t="shared" si="182"/>
        <v>43650.596678240741</v>
      </c>
      <c r="U1182" s="12" t="s">
        <v>18316</v>
      </c>
      <c r="V1182" s="15">
        <f t="shared" si="183"/>
        <v>43650.598287037035</v>
      </c>
      <c r="W1182" s="12" t="s">
        <v>29884</v>
      </c>
      <c r="X1182" s="11">
        <f t="shared" si="184"/>
        <v>3.861111105652526E-2</v>
      </c>
      <c r="Y1182" s="11">
        <f t="shared" si="185"/>
        <v>5.9722222213167697E-2</v>
      </c>
      <c r="Z1182" s="11">
        <f t="shared" si="186"/>
        <v>2.359999998472631</v>
      </c>
      <c r="AA1182" t="str">
        <f t="shared" si="187"/>
        <v>Late</v>
      </c>
    </row>
    <row r="1183" spans="1:27" x14ac:dyDescent="0.3">
      <c r="A1183">
        <f t="shared" si="188"/>
        <v>1182</v>
      </c>
      <c r="B1183" s="13" t="s">
        <v>39095</v>
      </c>
      <c r="C1183">
        <v>11776674</v>
      </c>
      <c r="D1183" s="15">
        <f t="shared" si="190"/>
        <v>43781.5</v>
      </c>
      <c r="E1183">
        <v>12</v>
      </c>
      <c r="F1183">
        <v>0</v>
      </c>
      <c r="G1183">
        <v>2</v>
      </c>
      <c r="H1183" t="s">
        <v>39190</v>
      </c>
      <c r="I1183" t="str">
        <f>VLOOKUP(H1183,Dictionary!B$41:C$45,2,FALSE)</f>
        <v>Big City Taxi</v>
      </c>
      <c r="J1183" t="s">
        <v>25</v>
      </c>
      <c r="K1183" t="str">
        <f>VLOOKUP(J1183,Dictionary!B$20:C$36,2,FALSE)</f>
        <v>Ambulatory</v>
      </c>
      <c r="L1183" t="s">
        <v>11</v>
      </c>
      <c r="M1183" t="str">
        <f>VLOOKUP(L1183,Dictionary!B$50:C$51,2,FALSE)</f>
        <v>Yes</v>
      </c>
      <c r="N1183" t="s">
        <v>39195</v>
      </c>
      <c r="O1183" s="15">
        <f t="shared" si="189"/>
        <v>43781.503113425926</v>
      </c>
      <c r="P1183" s="12" t="s">
        <v>9193</v>
      </c>
      <c r="Q1183" s="15">
        <f t="shared" si="181"/>
        <v>43781.50576388889</v>
      </c>
      <c r="R1183" t="s">
        <v>9194</v>
      </c>
      <c r="S1183" t="s">
        <v>39209</v>
      </c>
      <c r="T1183" s="15">
        <f t="shared" si="182"/>
        <v>43781.537094907406</v>
      </c>
      <c r="U1183" s="12" t="s">
        <v>9195</v>
      </c>
      <c r="V1183" s="15">
        <f t="shared" si="183"/>
        <v>43781.536863425928</v>
      </c>
      <c r="W1183" s="12" t="s">
        <v>9196</v>
      </c>
      <c r="X1183" s="11">
        <f t="shared" si="184"/>
        <v>-5.5555554572492838E-3</v>
      </c>
      <c r="Y1183" s="11">
        <f t="shared" si="185"/>
        <v>6.3611111138015985E-2</v>
      </c>
      <c r="Z1183" s="11">
        <f t="shared" si="186"/>
        <v>1.3933333363384008</v>
      </c>
      <c r="AA1183" t="str">
        <f t="shared" si="187"/>
        <v>Late</v>
      </c>
    </row>
    <row r="1184" spans="1:27" x14ac:dyDescent="0.3">
      <c r="A1184">
        <f t="shared" si="188"/>
        <v>1183</v>
      </c>
      <c r="B1184" s="13" t="s">
        <v>39134</v>
      </c>
      <c r="C1184">
        <v>11923621</v>
      </c>
      <c r="D1184" s="15">
        <f t="shared" si="190"/>
        <v>43820.895833333336</v>
      </c>
      <c r="E1184">
        <v>21</v>
      </c>
      <c r="F1184">
        <v>30</v>
      </c>
      <c r="G1184">
        <v>6</v>
      </c>
      <c r="H1184" t="s">
        <v>39191</v>
      </c>
      <c r="I1184" t="str">
        <f>VLOOKUP(H1184,Dictionary!B$41:C$45,2,FALSE)</f>
        <v>Arrow Taxi</v>
      </c>
      <c r="J1184" t="s">
        <v>25</v>
      </c>
      <c r="K1184" t="str">
        <f>VLOOKUP(J1184,Dictionary!B$20:C$36,2,FALSE)</f>
        <v>Ambulatory</v>
      </c>
      <c r="L1184" t="s">
        <v>11</v>
      </c>
      <c r="M1184" t="str">
        <f>VLOOKUP(L1184,Dictionary!B$50:C$51,2,FALSE)</f>
        <v>Yes</v>
      </c>
      <c r="N1184" t="s">
        <v>39195</v>
      </c>
      <c r="O1184" s="15">
        <f t="shared" si="189"/>
        <v>43820.906122685185</v>
      </c>
      <c r="P1184" s="12" t="s">
        <v>18506</v>
      </c>
      <c r="Q1184" s="15">
        <f t="shared" si="181"/>
        <v>43820.908402777779</v>
      </c>
      <c r="R1184" t="s">
        <v>18507</v>
      </c>
      <c r="S1184" t="s">
        <v>39206</v>
      </c>
      <c r="T1184" s="15">
        <f t="shared" si="182"/>
        <v>43820.919861111113</v>
      </c>
      <c r="U1184" s="12" t="s">
        <v>18508</v>
      </c>
      <c r="V1184" s="15">
        <f t="shared" si="183"/>
        <v>43820.920624999999</v>
      </c>
      <c r="W1184" s="12" t="s">
        <v>18509</v>
      </c>
      <c r="X1184" s="11">
        <f t="shared" si="184"/>
        <v>1.8333333253394812E-2</v>
      </c>
      <c r="Y1184" s="11">
        <f t="shared" si="185"/>
        <v>5.4722222266718745E-2</v>
      </c>
      <c r="Z1184" s="11">
        <f t="shared" si="186"/>
        <v>1.7533333324827254</v>
      </c>
      <c r="AA1184" t="str">
        <f t="shared" si="187"/>
        <v>Late</v>
      </c>
    </row>
    <row r="1185" spans="1:27" x14ac:dyDescent="0.3">
      <c r="A1185">
        <f t="shared" si="188"/>
        <v>1184</v>
      </c>
      <c r="B1185" s="13" t="s">
        <v>38864</v>
      </c>
      <c r="C1185">
        <v>10992305</v>
      </c>
      <c r="D1185" s="15">
        <f t="shared" si="190"/>
        <v>43550.6875</v>
      </c>
      <c r="E1185">
        <v>16</v>
      </c>
      <c r="F1185">
        <v>30</v>
      </c>
      <c r="G1185">
        <v>2</v>
      </c>
      <c r="H1185" t="s">
        <v>39189</v>
      </c>
      <c r="I1185" t="str">
        <f>VLOOKUP(H1185,Dictionary!B$41:C$45,2,FALSE)</f>
        <v>Allied Taxi</v>
      </c>
      <c r="J1185" t="s">
        <v>10</v>
      </c>
      <c r="K1185" t="str">
        <f>VLOOKUP(J1185,Dictionary!B$20:C$36,2,FALSE)</f>
        <v>Walker</v>
      </c>
      <c r="L1185" t="s">
        <v>11</v>
      </c>
      <c r="M1185" t="str">
        <f>VLOOKUP(L1185,Dictionary!B$50:C$51,2,FALSE)</f>
        <v>Yes</v>
      </c>
      <c r="N1185" t="s">
        <v>39194</v>
      </c>
      <c r="O1185" s="15">
        <f t="shared" si="189"/>
        <v>43550.694791666669</v>
      </c>
      <c r="P1185" s="12" t="s">
        <v>32532</v>
      </c>
      <c r="Q1185" s="15">
        <f t="shared" si="181"/>
        <v>43550.697222222225</v>
      </c>
      <c r="R1185" t="s">
        <v>32533</v>
      </c>
      <c r="S1185" t="s">
        <v>39207</v>
      </c>
      <c r="T1185" s="15">
        <f t="shared" si="182"/>
        <v>43550.710706018515</v>
      </c>
      <c r="U1185" s="12" t="s">
        <v>32534</v>
      </c>
      <c r="V1185" s="15">
        <f t="shared" si="183"/>
        <v>43550.712951388887</v>
      </c>
      <c r="W1185" s="12" t="s">
        <v>32535</v>
      </c>
      <c r="X1185" s="11">
        <f t="shared" si="184"/>
        <v>5.3888888913206756E-2</v>
      </c>
      <c r="Y1185" s="11">
        <f t="shared" si="185"/>
        <v>5.8333333348855376E-2</v>
      </c>
      <c r="Z1185" s="11">
        <f t="shared" si="186"/>
        <v>2.6933333342894912</v>
      </c>
      <c r="AA1185" t="str">
        <f t="shared" si="187"/>
        <v>Late</v>
      </c>
    </row>
    <row r="1186" spans="1:27" x14ac:dyDescent="0.3">
      <c r="A1186">
        <f t="shared" si="188"/>
        <v>1185</v>
      </c>
      <c r="B1186" s="13" t="s">
        <v>38928</v>
      </c>
      <c r="C1186">
        <v>11187377</v>
      </c>
      <c r="D1186" s="15">
        <f t="shared" si="190"/>
        <v>43614.458333333336</v>
      </c>
      <c r="E1186">
        <v>11</v>
      </c>
      <c r="F1186">
        <v>0</v>
      </c>
      <c r="G1186">
        <v>3</v>
      </c>
      <c r="H1186" t="s">
        <v>39191</v>
      </c>
      <c r="I1186" t="str">
        <f>VLOOKUP(H1186,Dictionary!B$41:C$45,2,FALSE)</f>
        <v>Arrow Taxi</v>
      </c>
      <c r="J1186" t="s">
        <v>10</v>
      </c>
      <c r="K1186" t="str">
        <f>VLOOKUP(J1186,Dictionary!B$20:C$36,2,FALSE)</f>
        <v>Walker</v>
      </c>
      <c r="L1186" t="s">
        <v>11</v>
      </c>
      <c r="M1186" t="str">
        <f>VLOOKUP(L1186,Dictionary!B$50:C$51,2,FALSE)</f>
        <v>Yes</v>
      </c>
      <c r="N1186" t="s">
        <v>39195</v>
      </c>
      <c r="O1186" s="15">
        <f t="shared" si="189"/>
        <v>43614.459305555552</v>
      </c>
      <c r="P1186" s="12" t="s">
        <v>23541</v>
      </c>
      <c r="Q1186" s="15">
        <f t="shared" si="181"/>
        <v>43614.459305555552</v>
      </c>
      <c r="R1186" t="s">
        <v>23541</v>
      </c>
      <c r="S1186" t="s">
        <v>39207</v>
      </c>
      <c r="T1186" s="15">
        <f t="shared" si="182"/>
        <v>43614.476956018516</v>
      </c>
      <c r="U1186" s="12" t="s">
        <v>31875</v>
      </c>
      <c r="V1186" s="15">
        <f t="shared" si="183"/>
        <v>43614.476956018516</v>
      </c>
      <c r="W1186" s="12" t="s">
        <v>31875</v>
      </c>
      <c r="X1186" s="11">
        <f t="shared" si="184"/>
        <v>0</v>
      </c>
      <c r="Y1186" s="11">
        <f t="shared" si="185"/>
        <v>0</v>
      </c>
      <c r="Z1186" s="11">
        <f t="shared" si="186"/>
        <v>0</v>
      </c>
      <c r="AA1186" t="str">
        <f t="shared" si="187"/>
        <v>Late</v>
      </c>
    </row>
    <row r="1187" spans="1:27" x14ac:dyDescent="0.3">
      <c r="A1187">
        <f t="shared" si="188"/>
        <v>1186</v>
      </c>
      <c r="B1187" s="13" t="s">
        <v>39027</v>
      </c>
      <c r="C1187">
        <v>11531716</v>
      </c>
      <c r="D1187" s="15">
        <f t="shared" si="190"/>
        <v>43713.447916666664</v>
      </c>
      <c r="E1187">
        <v>10</v>
      </c>
      <c r="F1187">
        <v>45</v>
      </c>
      <c r="G1187">
        <v>4</v>
      </c>
      <c r="H1187" t="s">
        <v>39190</v>
      </c>
      <c r="I1187" t="str">
        <f>VLOOKUP(H1187,Dictionary!B$41:C$45,2,FALSE)</f>
        <v>Big City Taxi</v>
      </c>
      <c r="J1187" t="s">
        <v>25</v>
      </c>
      <c r="K1187" t="str">
        <f>VLOOKUP(J1187,Dictionary!B$20:C$36,2,FALSE)</f>
        <v>Ambulatory</v>
      </c>
      <c r="L1187" t="s">
        <v>11</v>
      </c>
      <c r="M1187" t="str">
        <f>VLOOKUP(L1187,Dictionary!B$50:C$51,2,FALSE)</f>
        <v>Yes</v>
      </c>
      <c r="N1187" t="s">
        <v>39194</v>
      </c>
      <c r="O1187" s="15">
        <f t="shared" si="189"/>
        <v>43713.453009259261</v>
      </c>
      <c r="P1187" s="12" t="s">
        <v>29111</v>
      </c>
      <c r="Q1187" s="15">
        <f t="shared" si="181"/>
        <v>43713.456747685188</v>
      </c>
      <c r="R1187" t="s">
        <v>29112</v>
      </c>
      <c r="S1187" t="s">
        <v>39208</v>
      </c>
      <c r="T1187" s="15">
        <f t="shared" si="182"/>
        <v>43713.476493055554</v>
      </c>
      <c r="U1187" s="12" t="s">
        <v>29113</v>
      </c>
      <c r="V1187" s="15">
        <f t="shared" si="183"/>
        <v>43713.479120370372</v>
      </c>
      <c r="W1187" s="12" t="s">
        <v>29114</v>
      </c>
      <c r="X1187" s="11">
        <f t="shared" si="184"/>
        <v>6.3055555627215654E-2</v>
      </c>
      <c r="Y1187" s="11">
        <f t="shared" si="185"/>
        <v>8.9722222241107374E-2</v>
      </c>
      <c r="Z1187" s="11">
        <f t="shared" si="186"/>
        <v>3.6666666688397527</v>
      </c>
      <c r="AA1187" t="str">
        <f t="shared" si="187"/>
        <v>Late</v>
      </c>
    </row>
    <row r="1188" spans="1:27" x14ac:dyDescent="0.3">
      <c r="A1188">
        <f t="shared" si="188"/>
        <v>1187</v>
      </c>
      <c r="B1188" s="13" t="s">
        <v>39078</v>
      </c>
      <c r="C1188">
        <v>11700844</v>
      </c>
      <c r="D1188" s="15">
        <f t="shared" si="190"/>
        <v>43764.416666666664</v>
      </c>
      <c r="E1188">
        <v>10</v>
      </c>
      <c r="F1188">
        <v>0</v>
      </c>
      <c r="G1188">
        <v>6</v>
      </c>
      <c r="H1188" t="s">
        <v>39190</v>
      </c>
      <c r="I1188" t="str">
        <f>VLOOKUP(H1188,Dictionary!B$41:C$45,2,FALSE)</f>
        <v>Big City Taxi</v>
      </c>
      <c r="J1188" t="s">
        <v>25</v>
      </c>
      <c r="K1188" t="str">
        <f>VLOOKUP(J1188,Dictionary!B$20:C$36,2,FALSE)</f>
        <v>Ambulatory</v>
      </c>
      <c r="L1188" t="s">
        <v>11</v>
      </c>
      <c r="M1188" t="str">
        <f>VLOOKUP(L1188,Dictionary!B$50:C$51,2,FALSE)</f>
        <v>Yes</v>
      </c>
      <c r="N1188" t="s">
        <v>39195</v>
      </c>
      <c r="O1188" s="15">
        <f t="shared" si="189"/>
        <v>43764.426828703705</v>
      </c>
      <c r="P1188" s="12" t="s">
        <v>28893</v>
      </c>
      <c r="Q1188" s="15">
        <f t="shared" si="181"/>
        <v>43764.427303240744</v>
      </c>
      <c r="R1188" t="s">
        <v>28894</v>
      </c>
      <c r="S1188" t="s">
        <v>39205</v>
      </c>
      <c r="T1188" s="15">
        <f t="shared" si="182"/>
        <v>43764.437824074077</v>
      </c>
      <c r="U1188" s="12" t="s">
        <v>28895</v>
      </c>
      <c r="V1188" s="15">
        <f t="shared" si="183"/>
        <v>43764.44122685185</v>
      </c>
      <c r="W1188" s="12" t="s">
        <v>28896</v>
      </c>
      <c r="X1188" s="11">
        <f t="shared" si="184"/>
        <v>8.1666666548699141E-2</v>
      </c>
      <c r="Y1188" s="11">
        <f t="shared" si="185"/>
        <v>1.1388888931833208E-2</v>
      </c>
      <c r="Z1188" s="11">
        <f t="shared" si="186"/>
        <v>2.2333333315327764</v>
      </c>
      <c r="AA1188" t="str">
        <f t="shared" si="187"/>
        <v>Late</v>
      </c>
    </row>
    <row r="1189" spans="1:27" x14ac:dyDescent="0.3">
      <c r="A1189">
        <f t="shared" si="188"/>
        <v>1188</v>
      </c>
      <c r="B1189" s="13" t="s">
        <v>38836</v>
      </c>
      <c r="C1189">
        <v>10864864</v>
      </c>
      <c r="D1189" s="15">
        <f t="shared" si="190"/>
        <v>43522.614583333336</v>
      </c>
      <c r="E1189">
        <v>14</v>
      </c>
      <c r="F1189">
        <v>45</v>
      </c>
      <c r="G1189">
        <v>2</v>
      </c>
      <c r="H1189" t="s">
        <v>39191</v>
      </c>
      <c r="I1189" t="str">
        <f>VLOOKUP(H1189,Dictionary!B$41:C$45,2,FALSE)</f>
        <v>Arrow Taxi</v>
      </c>
      <c r="J1189" t="s">
        <v>58</v>
      </c>
      <c r="K1189" t="str">
        <f>VLOOKUP(J1189,Dictionary!B$20:C$36,2,FALSE)</f>
        <v>Power Wheelchair 2</v>
      </c>
      <c r="L1189" t="s">
        <v>5</v>
      </c>
      <c r="M1189" t="str">
        <f>VLOOKUP(L1189,Dictionary!B$50:C$51,2,FALSE)</f>
        <v>No</v>
      </c>
      <c r="N1189" t="s">
        <v>39195</v>
      </c>
      <c r="O1189" s="15">
        <f t="shared" si="189"/>
        <v>43522.621724537035</v>
      </c>
      <c r="P1189" s="12" t="s">
        <v>26316</v>
      </c>
      <c r="Q1189" s="15">
        <f t="shared" si="181"/>
        <v>43522.625115740739</v>
      </c>
      <c r="R1189" t="s">
        <v>20522</v>
      </c>
      <c r="S1189" t="s">
        <v>39207</v>
      </c>
      <c r="T1189" s="15">
        <f t="shared" si="182"/>
        <v>43522.638541666667</v>
      </c>
      <c r="U1189" s="12" t="s">
        <v>23187</v>
      </c>
      <c r="V1189" s="15">
        <f t="shared" si="183"/>
        <v>43522.6406712963</v>
      </c>
      <c r="W1189" s="12" t="s">
        <v>26317</v>
      </c>
      <c r="X1189" s="11">
        <f t="shared" si="184"/>
        <v>5.1111111184582114E-2</v>
      </c>
      <c r="Y1189" s="11">
        <f t="shared" si="185"/>
        <v>8.1388888880610466E-2</v>
      </c>
      <c r="Z1189" s="11">
        <f t="shared" si="186"/>
        <v>3.1800000015646219</v>
      </c>
      <c r="AA1189" t="str">
        <f t="shared" si="187"/>
        <v>Late</v>
      </c>
    </row>
    <row r="1190" spans="1:27" x14ac:dyDescent="0.3">
      <c r="A1190">
        <f t="shared" si="188"/>
        <v>1189</v>
      </c>
      <c r="B1190" s="13" t="s">
        <v>38841</v>
      </c>
      <c r="C1190">
        <v>10881394</v>
      </c>
      <c r="D1190" s="15">
        <f t="shared" si="190"/>
        <v>43527.375</v>
      </c>
      <c r="E1190">
        <v>9</v>
      </c>
      <c r="F1190">
        <v>0</v>
      </c>
      <c r="G1190">
        <v>7</v>
      </c>
      <c r="H1190" t="s">
        <v>39189</v>
      </c>
      <c r="I1190" t="str">
        <f>VLOOKUP(H1190,Dictionary!B$41:C$45,2,FALSE)</f>
        <v>Allied Taxi</v>
      </c>
      <c r="J1190" t="s">
        <v>10</v>
      </c>
      <c r="K1190" t="str">
        <f>VLOOKUP(J1190,Dictionary!B$20:C$36,2,FALSE)</f>
        <v>Walker</v>
      </c>
      <c r="L1190" t="s">
        <v>11</v>
      </c>
      <c r="M1190" t="str">
        <f>VLOOKUP(L1190,Dictionary!B$50:C$51,2,FALSE)</f>
        <v>Yes</v>
      </c>
      <c r="N1190" t="s">
        <v>39195</v>
      </c>
      <c r="O1190" s="15">
        <f t="shared" si="189"/>
        <v>43527.368356481478</v>
      </c>
      <c r="P1190" s="12" t="s">
        <v>15260</v>
      </c>
      <c r="Q1190" s="15">
        <f t="shared" si="181"/>
        <v>43527.371967592589</v>
      </c>
      <c r="R1190" t="s">
        <v>35862</v>
      </c>
      <c r="S1190" t="s">
        <v>39206</v>
      </c>
      <c r="T1190" s="15">
        <f t="shared" si="182"/>
        <v>43527.377986111111</v>
      </c>
      <c r="U1190" s="12" t="s">
        <v>35863</v>
      </c>
      <c r="V1190" s="15">
        <f t="shared" si="183"/>
        <v>43527.379305555558</v>
      </c>
      <c r="W1190" s="12" t="s">
        <v>35864</v>
      </c>
      <c r="X1190" s="11">
        <f t="shared" si="184"/>
        <v>3.1666666734963655E-2</v>
      </c>
      <c r="Y1190" s="11">
        <f t="shared" si="185"/>
        <v>8.6666666669771075E-2</v>
      </c>
      <c r="Z1190" s="11">
        <f t="shared" si="186"/>
        <v>2.8400000017136335</v>
      </c>
      <c r="AA1190" t="str">
        <f t="shared" si="187"/>
        <v>On Time</v>
      </c>
    </row>
    <row r="1191" spans="1:27" x14ac:dyDescent="0.3">
      <c r="A1191">
        <f t="shared" si="188"/>
        <v>1190</v>
      </c>
      <c r="B1191" s="13" t="s">
        <v>38972</v>
      </c>
      <c r="C1191">
        <v>11315729</v>
      </c>
      <c r="D1191" s="15">
        <f t="shared" si="190"/>
        <v>43658.354166666664</v>
      </c>
      <c r="E1191">
        <v>8</v>
      </c>
      <c r="F1191">
        <v>30</v>
      </c>
      <c r="G1191">
        <v>5</v>
      </c>
      <c r="H1191" t="s">
        <v>39191</v>
      </c>
      <c r="I1191" t="str">
        <f>VLOOKUP(H1191,Dictionary!B$41:C$45,2,FALSE)</f>
        <v>Arrow Taxi</v>
      </c>
      <c r="J1191" t="s">
        <v>10</v>
      </c>
      <c r="K1191" t="str">
        <f>VLOOKUP(J1191,Dictionary!B$20:C$36,2,FALSE)</f>
        <v>Walker</v>
      </c>
      <c r="L1191" t="s">
        <v>11</v>
      </c>
      <c r="M1191" t="str">
        <f>VLOOKUP(L1191,Dictionary!B$50:C$51,2,FALSE)</f>
        <v>Yes</v>
      </c>
      <c r="N1191" t="s">
        <v>39195</v>
      </c>
      <c r="O1191" s="15">
        <f t="shared" si="189"/>
        <v>43658.34516203704</v>
      </c>
      <c r="P1191" s="12" t="s">
        <v>18594</v>
      </c>
      <c r="Q1191" s="15">
        <f t="shared" si="181"/>
        <v>43658.349259259259</v>
      </c>
      <c r="R1191" t="s">
        <v>18595</v>
      </c>
      <c r="S1191" t="s">
        <v>39206</v>
      </c>
      <c r="T1191" s="15">
        <f t="shared" si="182"/>
        <v>43658.356145833335</v>
      </c>
      <c r="U1191" s="12" t="s">
        <v>18596</v>
      </c>
      <c r="V1191" s="15">
        <f t="shared" si="183"/>
        <v>43658.357743055552</v>
      </c>
      <c r="W1191" s="12" t="s">
        <v>18597</v>
      </c>
      <c r="X1191" s="11">
        <f t="shared" si="184"/>
        <v>3.8333333213813603E-2</v>
      </c>
      <c r="Y1191" s="11">
        <f t="shared" si="185"/>
        <v>9.8333333269692957E-2</v>
      </c>
      <c r="Z1191" s="11">
        <f t="shared" si="186"/>
        <v>3.2799999956041574</v>
      </c>
      <c r="AA1191" t="str">
        <f t="shared" si="187"/>
        <v>On Time</v>
      </c>
    </row>
    <row r="1192" spans="1:27" x14ac:dyDescent="0.3">
      <c r="A1192">
        <f t="shared" si="188"/>
        <v>1191</v>
      </c>
      <c r="B1192" s="13" t="s">
        <v>38970</v>
      </c>
      <c r="C1192">
        <v>11348365</v>
      </c>
      <c r="D1192" s="15">
        <f t="shared" si="190"/>
        <v>43656.4375</v>
      </c>
      <c r="E1192">
        <v>10</v>
      </c>
      <c r="F1192">
        <v>30</v>
      </c>
      <c r="G1192">
        <v>3</v>
      </c>
      <c r="H1192" t="s">
        <v>39190</v>
      </c>
      <c r="I1192" t="str">
        <f>VLOOKUP(H1192,Dictionary!B$41:C$45,2,FALSE)</f>
        <v>Big City Taxi</v>
      </c>
      <c r="J1192" t="s">
        <v>10</v>
      </c>
      <c r="K1192" t="str">
        <f>VLOOKUP(J1192,Dictionary!B$20:C$36,2,FALSE)</f>
        <v>Walker</v>
      </c>
      <c r="L1192" t="s">
        <v>11</v>
      </c>
      <c r="M1192" t="str">
        <f>VLOOKUP(L1192,Dictionary!B$50:C$51,2,FALSE)</f>
        <v>Yes</v>
      </c>
      <c r="N1192" t="s">
        <v>39195</v>
      </c>
      <c r="O1192" s="15">
        <f t="shared" si="189"/>
        <v>43656.429571759261</v>
      </c>
      <c r="P1192" s="12" t="s">
        <v>15812</v>
      </c>
      <c r="Q1192" s="15">
        <f t="shared" si="181"/>
        <v>43656.430266203701</v>
      </c>
      <c r="R1192" t="s">
        <v>29107</v>
      </c>
      <c r="S1192" t="s">
        <v>39205</v>
      </c>
      <c r="T1192" s="15">
        <f t="shared" si="182"/>
        <v>43656.437025462961</v>
      </c>
      <c r="U1192" s="12" t="s">
        <v>29108</v>
      </c>
      <c r="V1192" s="15">
        <f t="shared" si="183"/>
        <v>43656.438136574077</v>
      </c>
      <c r="W1192" s="12" t="s">
        <v>29109</v>
      </c>
      <c r="X1192" s="11">
        <f t="shared" si="184"/>
        <v>2.6666666788514704E-2</v>
      </c>
      <c r="Y1192" s="11">
        <f t="shared" si="185"/>
        <v>1.6666666546370834E-2</v>
      </c>
      <c r="Z1192" s="11">
        <f t="shared" si="186"/>
        <v>1.0400000000372529</v>
      </c>
      <c r="AA1192" t="str">
        <f t="shared" si="187"/>
        <v>On Time</v>
      </c>
    </row>
    <row r="1193" spans="1:27" x14ac:dyDescent="0.3">
      <c r="A1193">
        <f t="shared" si="188"/>
        <v>1192</v>
      </c>
      <c r="B1193" s="13" t="s">
        <v>39124</v>
      </c>
      <c r="C1193">
        <v>11873345</v>
      </c>
      <c r="D1193" s="15">
        <f t="shared" si="190"/>
        <v>43810.5</v>
      </c>
      <c r="E1193">
        <v>12</v>
      </c>
      <c r="F1193">
        <v>0</v>
      </c>
      <c r="G1193">
        <v>3</v>
      </c>
      <c r="H1193" t="s">
        <v>39189</v>
      </c>
      <c r="I1193" t="str">
        <f>VLOOKUP(H1193,Dictionary!B$41:C$45,2,FALSE)</f>
        <v>Allied Taxi</v>
      </c>
      <c r="J1193" t="s">
        <v>25</v>
      </c>
      <c r="K1193" t="str">
        <f>VLOOKUP(J1193,Dictionary!B$20:C$36,2,FALSE)</f>
        <v>Ambulatory</v>
      </c>
      <c r="L1193" t="s">
        <v>11</v>
      </c>
      <c r="M1193" t="str">
        <f>VLOOKUP(L1193,Dictionary!B$50:C$51,2,FALSE)</f>
        <v>Yes</v>
      </c>
      <c r="N1193" t="s">
        <v>39194</v>
      </c>
      <c r="O1193" s="15">
        <f t="shared" si="189"/>
        <v>43810.507719907408</v>
      </c>
      <c r="P1193" s="12" t="s">
        <v>31953</v>
      </c>
      <c r="Q1193" s="15">
        <f t="shared" si="181"/>
        <v>43810.507719907408</v>
      </c>
      <c r="R1193" t="s">
        <v>31953</v>
      </c>
      <c r="S1193" t="s">
        <v>39206</v>
      </c>
      <c r="T1193" s="15">
        <f t="shared" si="182"/>
        <v>43810.518877314818</v>
      </c>
      <c r="U1193" s="12" t="s">
        <v>31954</v>
      </c>
      <c r="V1193" s="15">
        <f t="shared" si="183"/>
        <v>43810.518877314818</v>
      </c>
      <c r="W1193" s="12" t="s">
        <v>31954</v>
      </c>
      <c r="X1193" s="11">
        <f t="shared" si="184"/>
        <v>0</v>
      </c>
      <c r="Y1193" s="11">
        <f t="shared" si="185"/>
        <v>0</v>
      </c>
      <c r="Z1193" s="11">
        <f t="shared" si="186"/>
        <v>0</v>
      </c>
      <c r="AA1193" t="str">
        <f t="shared" si="187"/>
        <v>Late</v>
      </c>
    </row>
    <row r="1194" spans="1:27" x14ac:dyDescent="0.3">
      <c r="A1194">
        <f t="shared" si="188"/>
        <v>1193</v>
      </c>
      <c r="B1194" s="13" t="s">
        <v>38867</v>
      </c>
      <c r="C1194">
        <v>10995213</v>
      </c>
      <c r="D1194" s="15">
        <f t="shared" si="190"/>
        <v>43553.322916666664</v>
      </c>
      <c r="E1194">
        <v>7</v>
      </c>
      <c r="F1194">
        <v>45</v>
      </c>
      <c r="G1194">
        <v>5</v>
      </c>
      <c r="H1194" t="s">
        <v>39190</v>
      </c>
      <c r="I1194" t="str">
        <f>VLOOKUP(H1194,Dictionary!B$41:C$45,2,FALSE)</f>
        <v>Big City Taxi</v>
      </c>
      <c r="J1194" t="s">
        <v>25</v>
      </c>
      <c r="K1194" t="str">
        <f>VLOOKUP(J1194,Dictionary!B$20:C$36,2,FALSE)</f>
        <v>Ambulatory</v>
      </c>
      <c r="L1194" t="s">
        <v>11</v>
      </c>
      <c r="M1194" t="str">
        <f>VLOOKUP(L1194,Dictionary!B$50:C$51,2,FALSE)</f>
        <v>Yes</v>
      </c>
      <c r="N1194" t="s">
        <v>39195</v>
      </c>
      <c r="O1194" s="15">
        <f t="shared" si="189"/>
        <v>43553.315405092595</v>
      </c>
      <c r="P1194" s="12" t="s">
        <v>18083</v>
      </c>
      <c r="Q1194" s="15">
        <f t="shared" si="181"/>
        <v>43553.317615740743</v>
      </c>
      <c r="R1194" t="s">
        <v>22443</v>
      </c>
      <c r="S1194" t="s">
        <v>39211</v>
      </c>
      <c r="T1194" s="15">
        <f t="shared" si="182"/>
        <v>43553.357893518521</v>
      </c>
      <c r="U1194" s="12" t="s">
        <v>36802</v>
      </c>
      <c r="V1194" s="15">
        <f t="shared" si="183"/>
        <v>43553.359259259261</v>
      </c>
      <c r="W1194" s="12" t="s">
        <v>36803</v>
      </c>
      <c r="X1194" s="11">
        <f t="shared" si="184"/>
        <v>3.2777777756564319E-2</v>
      </c>
      <c r="Y1194" s="11">
        <f t="shared" si="185"/>
        <v>5.3055555559694767E-2</v>
      </c>
      <c r="Z1194" s="11">
        <f t="shared" si="186"/>
        <v>2.0599999995902181</v>
      </c>
      <c r="AA1194" t="str">
        <f t="shared" si="187"/>
        <v>On Time</v>
      </c>
    </row>
    <row r="1195" spans="1:27" x14ac:dyDescent="0.3">
      <c r="A1195">
        <f t="shared" si="188"/>
        <v>1194</v>
      </c>
      <c r="B1195" s="13" t="s">
        <v>38844</v>
      </c>
      <c r="C1195">
        <v>10891582</v>
      </c>
      <c r="D1195" s="15">
        <f t="shared" si="190"/>
        <v>43530.395833333336</v>
      </c>
      <c r="E1195">
        <v>9</v>
      </c>
      <c r="F1195">
        <v>30</v>
      </c>
      <c r="G1195">
        <v>3</v>
      </c>
      <c r="H1195" t="s">
        <v>39190</v>
      </c>
      <c r="I1195" t="str">
        <f>VLOOKUP(H1195,Dictionary!B$41:C$45,2,FALSE)</f>
        <v>Big City Taxi</v>
      </c>
      <c r="J1195" t="s">
        <v>10</v>
      </c>
      <c r="K1195" t="str">
        <f>VLOOKUP(J1195,Dictionary!B$20:C$36,2,FALSE)</f>
        <v>Walker</v>
      </c>
      <c r="L1195" t="s">
        <v>11</v>
      </c>
      <c r="M1195" t="str">
        <f>VLOOKUP(L1195,Dictionary!B$50:C$51,2,FALSE)</f>
        <v>Yes</v>
      </c>
      <c r="N1195" t="s">
        <v>39195</v>
      </c>
      <c r="O1195" s="15">
        <f t="shared" si="189"/>
        <v>43530.409108796295</v>
      </c>
      <c r="P1195" s="12" t="s">
        <v>2326</v>
      </c>
      <c r="Q1195" s="15">
        <f t="shared" si="181"/>
        <v>43530.410324074073</v>
      </c>
      <c r="R1195" t="s">
        <v>2327</v>
      </c>
      <c r="S1195" t="s">
        <v>39206</v>
      </c>
      <c r="T1195" s="15">
        <f t="shared" si="182"/>
        <v>43530.422951388886</v>
      </c>
      <c r="U1195" s="12" t="s">
        <v>2328</v>
      </c>
      <c r="V1195" s="15">
        <f t="shared" si="183"/>
        <v>43530.423993055556</v>
      </c>
      <c r="W1195" s="12" t="s">
        <v>2329</v>
      </c>
      <c r="X1195" s="11">
        <f t="shared" si="184"/>
        <v>2.5000000081490725E-2</v>
      </c>
      <c r="Y1195" s="11">
        <f t="shared" si="185"/>
        <v>2.9166666674427688E-2</v>
      </c>
      <c r="Z1195" s="11">
        <f t="shared" si="186"/>
        <v>1.3000000021420419</v>
      </c>
      <c r="AA1195" t="str">
        <f t="shared" si="187"/>
        <v>Late</v>
      </c>
    </row>
    <row r="1196" spans="1:27" x14ac:dyDescent="0.3">
      <c r="A1196">
        <f t="shared" si="188"/>
        <v>1195</v>
      </c>
      <c r="B1196" s="13" t="s">
        <v>38981</v>
      </c>
      <c r="C1196">
        <v>11343321</v>
      </c>
      <c r="D1196" s="15">
        <f t="shared" si="190"/>
        <v>43667.354166666664</v>
      </c>
      <c r="E1196">
        <v>8</v>
      </c>
      <c r="F1196">
        <v>30</v>
      </c>
      <c r="G1196">
        <v>7</v>
      </c>
      <c r="H1196" t="s">
        <v>39191</v>
      </c>
      <c r="I1196" t="str">
        <f>VLOOKUP(H1196,Dictionary!B$41:C$45,2,FALSE)</f>
        <v>Arrow Taxi</v>
      </c>
      <c r="J1196" t="s">
        <v>10</v>
      </c>
      <c r="K1196" t="str">
        <f>VLOOKUP(J1196,Dictionary!B$20:C$36,2,FALSE)</f>
        <v>Walker</v>
      </c>
      <c r="L1196" t="s">
        <v>11</v>
      </c>
      <c r="M1196" t="str">
        <f>VLOOKUP(L1196,Dictionary!B$50:C$51,2,FALSE)</f>
        <v>Yes</v>
      </c>
      <c r="N1196" t="s">
        <v>39194</v>
      </c>
      <c r="O1196" s="15">
        <f t="shared" si="189"/>
        <v>43667.351851851854</v>
      </c>
      <c r="P1196" s="12" t="s">
        <v>23815</v>
      </c>
      <c r="Q1196" s="15">
        <f t="shared" si="181"/>
        <v>43667.35564814815</v>
      </c>
      <c r="R1196" t="s">
        <v>23816</v>
      </c>
      <c r="S1196" t="s">
        <v>39206</v>
      </c>
      <c r="T1196" s="15">
        <f t="shared" si="182"/>
        <v>43667.364641203705</v>
      </c>
      <c r="U1196" s="12" t="s">
        <v>23817</v>
      </c>
      <c r="V1196" s="15">
        <f t="shared" si="183"/>
        <v>43667.368125000001</v>
      </c>
      <c r="W1196" s="12" t="s">
        <v>23818</v>
      </c>
      <c r="X1196" s="11">
        <f t="shared" si="184"/>
        <v>8.3611111098434776E-2</v>
      </c>
      <c r="Y1196" s="11">
        <f t="shared" si="185"/>
        <v>9.1111111105419695E-2</v>
      </c>
      <c r="Z1196" s="11">
        <f t="shared" si="186"/>
        <v>4.1933333328925073</v>
      </c>
      <c r="AA1196" t="str">
        <f t="shared" si="187"/>
        <v>On Time</v>
      </c>
    </row>
    <row r="1197" spans="1:27" x14ac:dyDescent="0.3">
      <c r="A1197">
        <f t="shared" si="188"/>
        <v>1196</v>
      </c>
      <c r="B1197" s="13" t="s">
        <v>38856</v>
      </c>
      <c r="C1197">
        <v>10928606</v>
      </c>
      <c r="D1197" s="15">
        <f t="shared" si="190"/>
        <v>43542.895833333336</v>
      </c>
      <c r="E1197">
        <v>21</v>
      </c>
      <c r="F1197">
        <v>30</v>
      </c>
      <c r="G1197">
        <v>1</v>
      </c>
      <c r="H1197" t="s">
        <v>39189</v>
      </c>
      <c r="I1197" t="str">
        <f>VLOOKUP(H1197,Dictionary!B$41:C$45,2,FALSE)</f>
        <v>Allied Taxi</v>
      </c>
      <c r="J1197" t="s">
        <v>10</v>
      </c>
      <c r="K1197" t="str">
        <f>VLOOKUP(J1197,Dictionary!B$20:C$36,2,FALSE)</f>
        <v>Walker</v>
      </c>
      <c r="L1197" t="s">
        <v>11</v>
      </c>
      <c r="M1197" t="str">
        <f>VLOOKUP(L1197,Dictionary!B$50:C$51,2,FALSE)</f>
        <v>Yes</v>
      </c>
      <c r="N1197" t="s">
        <v>39195</v>
      </c>
      <c r="O1197" s="15">
        <f t="shared" si="189"/>
        <v>43542.895115740743</v>
      </c>
      <c r="P1197" s="12" t="s">
        <v>34778</v>
      </c>
      <c r="Q1197" s="15">
        <f t="shared" si="181"/>
        <v>43542.896111111113</v>
      </c>
      <c r="R1197" t="s">
        <v>34779</v>
      </c>
      <c r="S1197" t="s">
        <v>39206</v>
      </c>
      <c r="T1197" s="15">
        <f t="shared" si="182"/>
        <v>43542.906990740739</v>
      </c>
      <c r="U1197" s="12" t="s">
        <v>34780</v>
      </c>
      <c r="V1197" s="15">
        <f t="shared" si="183"/>
        <v>43542.909282407411</v>
      </c>
      <c r="W1197" s="12" t="s">
        <v>34781</v>
      </c>
      <c r="X1197" s="11">
        <f t="shared" si="184"/>
        <v>5.5000000109430403E-2</v>
      </c>
      <c r="Y1197" s="11">
        <f t="shared" si="185"/>
        <v>2.3888888885267079E-2</v>
      </c>
      <c r="Z1197" s="11">
        <f t="shared" si="186"/>
        <v>1.8933333358727396</v>
      </c>
      <c r="AA1197" t="str">
        <f t="shared" si="187"/>
        <v>On Time</v>
      </c>
    </row>
    <row r="1198" spans="1:27" x14ac:dyDescent="0.3">
      <c r="A1198">
        <f t="shared" si="188"/>
        <v>1197</v>
      </c>
      <c r="B1198" s="13" t="s">
        <v>39053</v>
      </c>
      <c r="C1198">
        <v>11627371</v>
      </c>
      <c r="D1198" s="15">
        <f t="shared" si="190"/>
        <v>43739.520833333336</v>
      </c>
      <c r="E1198">
        <v>12</v>
      </c>
      <c r="F1198">
        <v>30</v>
      </c>
      <c r="G1198">
        <v>2</v>
      </c>
      <c r="H1198" t="s">
        <v>39189</v>
      </c>
      <c r="I1198" t="str">
        <f>VLOOKUP(H1198,Dictionary!B$41:C$45,2,FALSE)</f>
        <v>Allied Taxi</v>
      </c>
      <c r="J1198" t="s">
        <v>10</v>
      </c>
      <c r="K1198" t="str">
        <f>VLOOKUP(J1198,Dictionary!B$20:C$36,2,FALSE)</f>
        <v>Walker</v>
      </c>
      <c r="L1198" t="s">
        <v>11</v>
      </c>
      <c r="M1198" t="str">
        <f>VLOOKUP(L1198,Dictionary!B$50:C$51,2,FALSE)</f>
        <v>Yes</v>
      </c>
      <c r="N1198" t="s">
        <v>39195</v>
      </c>
      <c r="O1198" s="15">
        <f t="shared" si="189"/>
        <v>43739.515567129631</v>
      </c>
      <c r="P1198" s="12" t="s">
        <v>32558</v>
      </c>
      <c r="Q1198" s="15">
        <f t="shared" si="181"/>
        <v>43739.516712962963</v>
      </c>
      <c r="R1198" t="s">
        <v>32559</v>
      </c>
      <c r="S1198" t="s">
        <v>39205</v>
      </c>
      <c r="T1198" s="15">
        <f t="shared" si="182"/>
        <v>43739.52380787037</v>
      </c>
      <c r="U1198" s="12" t="s">
        <v>32560</v>
      </c>
      <c r="V1198" s="15">
        <f t="shared" si="183"/>
        <v>43739.527395833335</v>
      </c>
      <c r="W1198" s="12" t="s">
        <v>32561</v>
      </c>
      <c r="X1198" s="11">
        <f t="shared" si="184"/>
        <v>8.6111111158970743E-2</v>
      </c>
      <c r="Y1198" s="11">
        <f t="shared" si="185"/>
        <v>2.749999996740371E-2</v>
      </c>
      <c r="Z1198" s="11">
        <f t="shared" si="186"/>
        <v>2.7266666670329869</v>
      </c>
      <c r="AA1198" t="str">
        <f t="shared" si="187"/>
        <v>On Time</v>
      </c>
    </row>
    <row r="1199" spans="1:27" x14ac:dyDescent="0.3">
      <c r="A1199">
        <f t="shared" si="188"/>
        <v>1198</v>
      </c>
      <c r="B1199" s="13" t="s">
        <v>39017</v>
      </c>
      <c r="C1199">
        <v>11455915</v>
      </c>
      <c r="D1199" s="15">
        <f t="shared" si="190"/>
        <v>43703.53125</v>
      </c>
      <c r="E1199">
        <v>12</v>
      </c>
      <c r="F1199">
        <v>45</v>
      </c>
      <c r="G1199">
        <v>1</v>
      </c>
      <c r="H1199" t="s">
        <v>39191</v>
      </c>
      <c r="I1199" t="str">
        <f>VLOOKUP(H1199,Dictionary!B$41:C$45,2,FALSE)</f>
        <v>Arrow Taxi</v>
      </c>
      <c r="J1199" t="s">
        <v>53</v>
      </c>
      <c r="K1199" t="str">
        <f>VLOOKUP(J1199,Dictionary!B$20:C$36,2,FALSE)</f>
        <v>Wheelchair</v>
      </c>
      <c r="L1199" t="s">
        <v>5</v>
      </c>
      <c r="M1199" t="str">
        <f>VLOOKUP(L1199,Dictionary!B$50:C$51,2,FALSE)</f>
        <v>No</v>
      </c>
      <c r="N1199" t="s">
        <v>39194</v>
      </c>
      <c r="O1199" s="15">
        <f t="shared" si="189"/>
        <v>43703.535752314812</v>
      </c>
      <c r="P1199" s="12" t="s">
        <v>16128</v>
      </c>
      <c r="Q1199" s="15">
        <f t="shared" si="181"/>
        <v>43703.538506944446</v>
      </c>
      <c r="R1199" t="s">
        <v>16129</v>
      </c>
      <c r="S1199" t="s">
        <v>39205</v>
      </c>
      <c r="T1199" s="15">
        <f t="shared" si="182"/>
        <v>43703.540300925924</v>
      </c>
      <c r="U1199" s="12" t="s">
        <v>16130</v>
      </c>
      <c r="V1199" s="15">
        <f t="shared" si="183"/>
        <v>43703.543796296297</v>
      </c>
      <c r="W1199" s="12" t="s">
        <v>16131</v>
      </c>
      <c r="X1199" s="11">
        <f t="shared" si="184"/>
        <v>8.3888888941146433E-2</v>
      </c>
      <c r="Y1199" s="11">
        <f t="shared" si="185"/>
        <v>6.6111111198551953E-2</v>
      </c>
      <c r="Z1199" s="11">
        <f t="shared" si="186"/>
        <v>3.6000000033527613</v>
      </c>
      <c r="AA1199" t="str">
        <f t="shared" si="187"/>
        <v>Late</v>
      </c>
    </row>
    <row r="1200" spans="1:27" x14ac:dyDescent="0.3">
      <c r="A1200">
        <f t="shared" si="188"/>
        <v>1199</v>
      </c>
      <c r="B1200" s="13" t="s">
        <v>39117</v>
      </c>
      <c r="C1200">
        <v>11816039</v>
      </c>
      <c r="D1200" s="15">
        <f t="shared" si="190"/>
        <v>43803.697916666664</v>
      </c>
      <c r="E1200">
        <v>16</v>
      </c>
      <c r="F1200">
        <v>45</v>
      </c>
      <c r="G1200">
        <v>3</v>
      </c>
      <c r="H1200" t="s">
        <v>39189</v>
      </c>
      <c r="I1200" t="str">
        <f>VLOOKUP(H1200,Dictionary!B$41:C$45,2,FALSE)</f>
        <v>Allied Taxi</v>
      </c>
      <c r="J1200" t="s">
        <v>25</v>
      </c>
      <c r="K1200" t="str">
        <f>VLOOKUP(J1200,Dictionary!B$20:C$36,2,FALSE)</f>
        <v>Ambulatory</v>
      </c>
      <c r="L1200" t="s">
        <v>11</v>
      </c>
      <c r="M1200" t="str">
        <f>VLOOKUP(L1200,Dictionary!B$50:C$51,2,FALSE)</f>
        <v>Yes</v>
      </c>
      <c r="N1200" t="s">
        <v>39195</v>
      </c>
      <c r="O1200" s="15">
        <f t="shared" si="189"/>
        <v>43803.699490740742</v>
      </c>
      <c r="P1200" s="12" t="s">
        <v>20349</v>
      </c>
      <c r="Q1200" s="15">
        <f t="shared" si="181"/>
        <v>43803.700462962966</v>
      </c>
      <c r="R1200" t="s">
        <v>20350</v>
      </c>
      <c r="S1200" t="s">
        <v>39205</v>
      </c>
      <c r="T1200" s="15">
        <f t="shared" si="182"/>
        <v>43803.706597222219</v>
      </c>
      <c r="U1200" s="12" t="s">
        <v>20351</v>
      </c>
      <c r="V1200" s="15">
        <f t="shared" si="183"/>
        <v>43803.707731481481</v>
      </c>
      <c r="W1200" s="12" t="s">
        <v>20352</v>
      </c>
      <c r="X1200" s="11">
        <f t="shared" si="184"/>
        <v>2.7222222299315035E-2</v>
      </c>
      <c r="Y1200" s="11">
        <f t="shared" si="185"/>
        <v>2.3333333374466747E-2</v>
      </c>
      <c r="Z1200" s="11">
        <f t="shared" si="186"/>
        <v>1.2133333361707628</v>
      </c>
      <c r="AA1200" t="str">
        <f t="shared" si="187"/>
        <v>Late</v>
      </c>
    </row>
    <row r="1201" spans="1:27" x14ac:dyDescent="0.3">
      <c r="A1201">
        <f t="shared" si="188"/>
        <v>1200</v>
      </c>
      <c r="B1201" s="13" t="s">
        <v>38811</v>
      </c>
      <c r="C1201">
        <v>10789597</v>
      </c>
      <c r="D1201" s="15">
        <f t="shared" si="190"/>
        <v>43497.625</v>
      </c>
      <c r="E1201">
        <v>15</v>
      </c>
      <c r="F1201">
        <v>0</v>
      </c>
      <c r="G1201">
        <v>5</v>
      </c>
      <c r="H1201" t="s">
        <v>39190</v>
      </c>
      <c r="I1201" t="str">
        <f>VLOOKUP(H1201,Dictionary!B$41:C$45,2,FALSE)</f>
        <v>Big City Taxi</v>
      </c>
      <c r="J1201" t="s">
        <v>25</v>
      </c>
      <c r="K1201" t="str">
        <f>VLOOKUP(J1201,Dictionary!B$20:C$36,2,FALSE)</f>
        <v>Ambulatory</v>
      </c>
      <c r="L1201" t="s">
        <v>11</v>
      </c>
      <c r="M1201" t="str">
        <f>VLOOKUP(L1201,Dictionary!B$50:C$51,2,FALSE)</f>
        <v>Yes</v>
      </c>
      <c r="N1201" t="s">
        <v>39195</v>
      </c>
      <c r="O1201" s="15">
        <f t="shared" si="189"/>
        <v>43497.614317129628</v>
      </c>
      <c r="P1201" s="12" t="s">
        <v>5613</v>
      </c>
      <c r="Q1201" s="15">
        <f t="shared" si="181"/>
        <v>43497.61614583333</v>
      </c>
      <c r="R1201" t="s">
        <v>5614</v>
      </c>
      <c r="S1201" t="s">
        <v>39209</v>
      </c>
      <c r="T1201" s="15">
        <f t="shared" si="182"/>
        <v>43497.641770833332</v>
      </c>
      <c r="U1201" s="12" t="s">
        <v>5615</v>
      </c>
      <c r="V1201" s="15">
        <f t="shared" si="183"/>
        <v>43497.642395833333</v>
      </c>
      <c r="W1201" s="12" t="s">
        <v>5616</v>
      </c>
      <c r="X1201" s="11">
        <f t="shared" si="184"/>
        <v>1.5000000013969839E-2</v>
      </c>
      <c r="Y1201" s="11">
        <f t="shared" si="185"/>
        <v>4.3888888845685869E-2</v>
      </c>
      <c r="Z1201" s="11">
        <f t="shared" si="186"/>
        <v>1.413333332631737</v>
      </c>
      <c r="AA1201" t="str">
        <f t="shared" si="187"/>
        <v>On Time</v>
      </c>
    </row>
    <row r="1202" spans="1:27" x14ac:dyDescent="0.3">
      <c r="A1202">
        <f t="shared" si="188"/>
        <v>1201</v>
      </c>
      <c r="B1202" s="13" t="s">
        <v>39048</v>
      </c>
      <c r="C1202">
        <v>11558935</v>
      </c>
      <c r="D1202" s="15">
        <f t="shared" si="190"/>
        <v>43734.625</v>
      </c>
      <c r="E1202">
        <v>15</v>
      </c>
      <c r="F1202">
        <v>0</v>
      </c>
      <c r="G1202">
        <v>4</v>
      </c>
      <c r="H1202" t="s">
        <v>39189</v>
      </c>
      <c r="I1202" t="str">
        <f>VLOOKUP(H1202,Dictionary!B$41:C$45,2,FALSE)</f>
        <v>Allied Taxi</v>
      </c>
      <c r="J1202" t="s">
        <v>25</v>
      </c>
      <c r="K1202" t="str">
        <f>VLOOKUP(J1202,Dictionary!B$20:C$36,2,FALSE)</f>
        <v>Ambulatory</v>
      </c>
      <c r="L1202" t="s">
        <v>11</v>
      </c>
      <c r="M1202" t="str">
        <f>VLOOKUP(L1202,Dictionary!B$50:C$51,2,FALSE)</f>
        <v>Yes</v>
      </c>
      <c r="N1202" t="s">
        <v>39194</v>
      </c>
      <c r="O1202" s="15">
        <f t="shared" si="189"/>
        <v>43734.625694444447</v>
      </c>
      <c r="P1202" s="12" t="s">
        <v>14652</v>
      </c>
      <c r="Q1202" s="15">
        <f t="shared" si="181"/>
        <v>43734.628368055557</v>
      </c>
      <c r="R1202" t="s">
        <v>16545</v>
      </c>
      <c r="S1202" t="s">
        <v>39210</v>
      </c>
      <c r="T1202" s="15">
        <f t="shared" si="182"/>
        <v>43734.663298611114</v>
      </c>
      <c r="U1202" s="12" t="s">
        <v>16546</v>
      </c>
      <c r="V1202" s="15">
        <f t="shared" si="183"/>
        <v>43734.663298611114</v>
      </c>
      <c r="W1202" s="12" t="s">
        <v>16546</v>
      </c>
      <c r="X1202" s="11">
        <f t="shared" si="184"/>
        <v>0</v>
      </c>
      <c r="Y1202" s="11">
        <f t="shared" si="185"/>
        <v>6.4166666648816317E-2</v>
      </c>
      <c r="Z1202" s="11">
        <f t="shared" si="186"/>
        <v>1.5399999995715916</v>
      </c>
      <c r="AA1202" t="str">
        <f t="shared" si="187"/>
        <v>Late</v>
      </c>
    </row>
    <row r="1203" spans="1:27" x14ac:dyDescent="0.3">
      <c r="A1203">
        <f t="shared" si="188"/>
        <v>1202</v>
      </c>
      <c r="B1203" s="13" t="s">
        <v>38796</v>
      </c>
      <c r="C1203">
        <v>10766460</v>
      </c>
      <c r="D1203" s="15">
        <f t="shared" si="190"/>
        <v>43482.75</v>
      </c>
      <c r="E1203">
        <v>18</v>
      </c>
      <c r="F1203">
        <v>0</v>
      </c>
      <c r="G1203">
        <v>4</v>
      </c>
      <c r="H1203" t="s">
        <v>39189</v>
      </c>
      <c r="I1203" t="str">
        <f>VLOOKUP(H1203,Dictionary!B$41:C$45,2,FALSE)</f>
        <v>Allied Taxi</v>
      </c>
      <c r="J1203" t="s">
        <v>25</v>
      </c>
      <c r="K1203" t="str">
        <f>VLOOKUP(J1203,Dictionary!B$20:C$36,2,FALSE)</f>
        <v>Ambulatory</v>
      </c>
      <c r="L1203" t="s">
        <v>11</v>
      </c>
      <c r="M1203" t="str">
        <f>VLOOKUP(L1203,Dictionary!B$50:C$51,2,FALSE)</f>
        <v>Yes</v>
      </c>
      <c r="N1203" t="s">
        <v>39195</v>
      </c>
      <c r="O1203" s="15">
        <f t="shared" si="189"/>
        <v>43482.741261574076</v>
      </c>
      <c r="P1203" s="12" t="s">
        <v>34871</v>
      </c>
      <c r="Q1203" s="15">
        <f t="shared" si="181"/>
        <v>43482.743506944447</v>
      </c>
      <c r="R1203" t="s">
        <v>29898</v>
      </c>
      <c r="S1203" t="s">
        <v>39205</v>
      </c>
      <c r="T1203" s="15">
        <f t="shared" si="182"/>
        <v>43482.75068287037</v>
      </c>
      <c r="U1203" s="12" t="s">
        <v>34872</v>
      </c>
      <c r="V1203" s="15">
        <f t="shared" si="183"/>
        <v>43482.75068287037</v>
      </c>
      <c r="W1203" s="12" t="s">
        <v>34872</v>
      </c>
      <c r="X1203" s="11">
        <f t="shared" si="184"/>
        <v>0</v>
      </c>
      <c r="Y1203" s="11">
        <f t="shared" si="185"/>
        <v>5.3888888913206756E-2</v>
      </c>
      <c r="Z1203" s="11">
        <f t="shared" si="186"/>
        <v>1.2933333339169621</v>
      </c>
      <c r="AA1203" t="str">
        <f t="shared" si="187"/>
        <v>On Time</v>
      </c>
    </row>
    <row r="1204" spans="1:27" x14ac:dyDescent="0.3">
      <c r="A1204">
        <f t="shared" si="188"/>
        <v>1203</v>
      </c>
      <c r="B1204" s="13" t="s">
        <v>39061</v>
      </c>
      <c r="C1204">
        <v>11616490</v>
      </c>
      <c r="D1204" s="15">
        <f t="shared" si="190"/>
        <v>43747.40625</v>
      </c>
      <c r="E1204">
        <v>9</v>
      </c>
      <c r="F1204">
        <v>45</v>
      </c>
      <c r="G1204">
        <v>3</v>
      </c>
      <c r="H1204" t="s">
        <v>39191</v>
      </c>
      <c r="I1204" t="str">
        <f>VLOOKUP(H1204,Dictionary!B$41:C$45,2,FALSE)</f>
        <v>Arrow Taxi</v>
      </c>
      <c r="J1204" t="s">
        <v>58</v>
      </c>
      <c r="K1204" t="str">
        <f>VLOOKUP(J1204,Dictionary!B$20:C$36,2,FALSE)</f>
        <v>Power Wheelchair 2</v>
      </c>
      <c r="L1204" t="s">
        <v>5</v>
      </c>
      <c r="M1204" t="str">
        <f>VLOOKUP(L1204,Dictionary!B$50:C$51,2,FALSE)</f>
        <v>No</v>
      </c>
      <c r="N1204" t="s">
        <v>39195</v>
      </c>
      <c r="O1204" s="15">
        <f t="shared" si="189"/>
        <v>43747.410509259258</v>
      </c>
      <c r="P1204" s="12" t="s">
        <v>34239</v>
      </c>
      <c r="Q1204" s="15">
        <f t="shared" si="181"/>
        <v>43747.411226851851</v>
      </c>
      <c r="R1204" t="s">
        <v>34240</v>
      </c>
      <c r="S1204" t="s">
        <v>39206</v>
      </c>
      <c r="T1204" s="15">
        <f t="shared" si="182"/>
        <v>43747.423784722225</v>
      </c>
      <c r="U1204" s="12" t="s">
        <v>34241</v>
      </c>
      <c r="V1204" s="15">
        <f t="shared" si="183"/>
        <v>43747.426226851851</v>
      </c>
      <c r="W1204" s="12" t="s">
        <v>34242</v>
      </c>
      <c r="X1204" s="11">
        <f t="shared" si="184"/>
        <v>5.8611111016944051E-2</v>
      </c>
      <c r="Y1204" s="11">
        <f t="shared" si="185"/>
        <v>1.7222222231794149E-2</v>
      </c>
      <c r="Z1204" s="11">
        <f t="shared" si="186"/>
        <v>1.8199999979697168</v>
      </c>
      <c r="AA1204" t="str">
        <f t="shared" si="187"/>
        <v>Late</v>
      </c>
    </row>
    <row r="1205" spans="1:27" x14ac:dyDescent="0.3">
      <c r="A1205">
        <f t="shared" si="188"/>
        <v>1204</v>
      </c>
      <c r="B1205" s="13" t="s">
        <v>38991</v>
      </c>
      <c r="C1205">
        <v>11403027</v>
      </c>
      <c r="D1205" s="15">
        <f t="shared" si="190"/>
        <v>43677.6875</v>
      </c>
      <c r="E1205">
        <v>16</v>
      </c>
      <c r="F1205">
        <v>30</v>
      </c>
      <c r="G1205">
        <v>3</v>
      </c>
      <c r="H1205" t="s">
        <v>39190</v>
      </c>
      <c r="I1205" t="str">
        <f>VLOOKUP(H1205,Dictionary!B$41:C$45,2,FALSE)</f>
        <v>Big City Taxi</v>
      </c>
      <c r="J1205" t="s">
        <v>915</v>
      </c>
      <c r="K1205" t="str">
        <f>VLOOKUP(J1205,Dictionary!B$20:C$36,2,FALSE)</f>
        <v>Extra-Large Ambulatory</v>
      </c>
      <c r="L1205" t="s">
        <v>11</v>
      </c>
      <c r="M1205" t="str">
        <f>VLOOKUP(L1205,Dictionary!B$50:C$51,2,FALSE)</f>
        <v>Yes</v>
      </c>
      <c r="N1205" t="s">
        <v>39195</v>
      </c>
      <c r="O1205" s="15">
        <f t="shared" si="189"/>
        <v>43677.69390046296</v>
      </c>
      <c r="P1205" s="12" t="s">
        <v>22197</v>
      </c>
      <c r="Q1205" s="15">
        <f t="shared" si="181"/>
        <v>43677.694490740738</v>
      </c>
      <c r="R1205" t="s">
        <v>22198</v>
      </c>
      <c r="S1205" t="s">
        <v>39205</v>
      </c>
      <c r="T1205" s="15">
        <f t="shared" si="182"/>
        <v>43677.697476851848</v>
      </c>
      <c r="U1205" s="12" t="s">
        <v>22199</v>
      </c>
      <c r="V1205" s="15">
        <f t="shared" si="183"/>
        <v>43677.697476851848</v>
      </c>
      <c r="W1205" s="12" t="s">
        <v>22199</v>
      </c>
      <c r="X1205" s="11">
        <f t="shared" si="184"/>
        <v>0</v>
      </c>
      <c r="Y1205" s="11">
        <f t="shared" si="185"/>
        <v>1.416666666045785E-2</v>
      </c>
      <c r="Z1205" s="11">
        <f t="shared" si="186"/>
        <v>0.33999999985098839</v>
      </c>
      <c r="AA1205" t="str">
        <f t="shared" si="187"/>
        <v>Late</v>
      </c>
    </row>
    <row r="1206" spans="1:27" x14ac:dyDescent="0.3">
      <c r="A1206">
        <f t="shared" si="188"/>
        <v>1205</v>
      </c>
      <c r="B1206" s="13" t="s">
        <v>38867</v>
      </c>
      <c r="C1206">
        <v>10991749</v>
      </c>
      <c r="D1206" s="15">
        <f t="shared" si="190"/>
        <v>43553.479166666664</v>
      </c>
      <c r="E1206">
        <v>11</v>
      </c>
      <c r="F1206">
        <v>30</v>
      </c>
      <c r="G1206">
        <v>5</v>
      </c>
      <c r="H1206" t="s">
        <v>39191</v>
      </c>
      <c r="I1206" t="str">
        <f>VLOOKUP(H1206,Dictionary!B$41:C$45,2,FALSE)</f>
        <v>Arrow Taxi</v>
      </c>
      <c r="J1206" t="s">
        <v>25</v>
      </c>
      <c r="K1206" t="str">
        <f>VLOOKUP(J1206,Dictionary!B$20:C$36,2,FALSE)</f>
        <v>Ambulatory</v>
      </c>
      <c r="L1206" t="s">
        <v>11</v>
      </c>
      <c r="M1206" t="str">
        <f>VLOOKUP(L1206,Dictionary!B$50:C$51,2,FALSE)</f>
        <v>Yes</v>
      </c>
      <c r="N1206" t="s">
        <v>39194</v>
      </c>
      <c r="O1206" s="15">
        <f t="shared" si="189"/>
        <v>43553.475046296298</v>
      </c>
      <c r="P1206" s="12" t="s">
        <v>19219</v>
      </c>
      <c r="Q1206" s="15">
        <f t="shared" si="181"/>
        <v>43553.475046296298</v>
      </c>
      <c r="R1206" t="s">
        <v>19219</v>
      </c>
      <c r="S1206" t="s">
        <v>39206</v>
      </c>
      <c r="T1206" s="15">
        <f t="shared" si="182"/>
        <v>43553.489293981482</v>
      </c>
      <c r="U1206" s="12" t="s">
        <v>33993</v>
      </c>
      <c r="V1206" s="15">
        <f t="shared" si="183"/>
        <v>43553.489293981482</v>
      </c>
      <c r="W1206" s="12" t="s">
        <v>33993</v>
      </c>
      <c r="X1206" s="11">
        <f t="shared" si="184"/>
        <v>0</v>
      </c>
      <c r="Y1206" s="11">
        <f t="shared" si="185"/>
        <v>0</v>
      </c>
      <c r="Z1206" s="11">
        <f t="shared" si="186"/>
        <v>0</v>
      </c>
      <c r="AA1206" t="str">
        <f t="shared" si="187"/>
        <v>On Time</v>
      </c>
    </row>
    <row r="1207" spans="1:27" x14ac:dyDescent="0.3">
      <c r="A1207">
        <f t="shared" si="188"/>
        <v>1206</v>
      </c>
      <c r="B1207" s="13" t="s">
        <v>39112</v>
      </c>
      <c r="C1207">
        <v>11841971</v>
      </c>
      <c r="D1207" s="15">
        <f t="shared" si="190"/>
        <v>43798.395833333336</v>
      </c>
      <c r="E1207">
        <v>9</v>
      </c>
      <c r="F1207">
        <v>30</v>
      </c>
      <c r="G1207">
        <v>5</v>
      </c>
      <c r="H1207" t="s">
        <v>39189</v>
      </c>
      <c r="I1207" t="str">
        <f>VLOOKUP(H1207,Dictionary!B$41:C$45,2,FALSE)</f>
        <v>Allied Taxi</v>
      </c>
      <c r="J1207" t="s">
        <v>10</v>
      </c>
      <c r="K1207" t="str">
        <f>VLOOKUP(J1207,Dictionary!B$20:C$36,2,FALSE)</f>
        <v>Walker</v>
      </c>
      <c r="L1207" t="s">
        <v>11</v>
      </c>
      <c r="M1207" t="str">
        <f>VLOOKUP(L1207,Dictionary!B$50:C$51,2,FALSE)</f>
        <v>Yes</v>
      </c>
      <c r="N1207" t="s">
        <v>39194</v>
      </c>
      <c r="O1207" s="15">
        <f t="shared" si="189"/>
        <v>43798.40347222222</v>
      </c>
      <c r="P1207" s="12" t="s">
        <v>2864</v>
      </c>
      <c r="Q1207" s="15">
        <f t="shared" si="181"/>
        <v>43798.40347222222</v>
      </c>
      <c r="R1207" t="s">
        <v>2864</v>
      </c>
      <c r="S1207" t="s">
        <v>39207</v>
      </c>
      <c r="T1207" s="15">
        <f t="shared" si="182"/>
        <v>43798.423773148148</v>
      </c>
      <c r="U1207" s="12" t="s">
        <v>2865</v>
      </c>
      <c r="V1207" s="15">
        <f t="shared" si="183"/>
        <v>43798.423773148148</v>
      </c>
      <c r="W1207" s="12" t="s">
        <v>2865</v>
      </c>
      <c r="X1207" s="11">
        <f t="shared" si="184"/>
        <v>0</v>
      </c>
      <c r="Y1207" s="11">
        <f t="shared" si="185"/>
        <v>0</v>
      </c>
      <c r="Z1207" s="11">
        <f t="shared" si="186"/>
        <v>0</v>
      </c>
      <c r="AA1207" t="str">
        <f t="shared" si="187"/>
        <v>Late</v>
      </c>
    </row>
    <row r="1208" spans="1:27" x14ac:dyDescent="0.3">
      <c r="A1208">
        <f t="shared" si="188"/>
        <v>1207</v>
      </c>
      <c r="B1208" s="13" t="s">
        <v>39090</v>
      </c>
      <c r="C1208">
        <v>11717375</v>
      </c>
      <c r="D1208" s="15">
        <f t="shared" si="190"/>
        <v>43776.65625</v>
      </c>
      <c r="E1208">
        <v>15</v>
      </c>
      <c r="F1208">
        <v>45</v>
      </c>
      <c r="G1208">
        <v>4</v>
      </c>
      <c r="H1208" t="s">
        <v>39190</v>
      </c>
      <c r="I1208" t="str">
        <f>VLOOKUP(H1208,Dictionary!B$41:C$45,2,FALSE)</f>
        <v>Big City Taxi</v>
      </c>
      <c r="J1208" t="s">
        <v>25</v>
      </c>
      <c r="K1208" t="str">
        <f>VLOOKUP(J1208,Dictionary!B$20:C$36,2,FALSE)</f>
        <v>Ambulatory</v>
      </c>
      <c r="L1208" t="s">
        <v>11</v>
      </c>
      <c r="M1208" t="str">
        <f>VLOOKUP(L1208,Dictionary!B$50:C$51,2,FALSE)</f>
        <v>Yes</v>
      </c>
      <c r="N1208" t="s">
        <v>39194</v>
      </c>
      <c r="O1208" s="15">
        <f t="shared" si="189"/>
        <v>43776.660034722219</v>
      </c>
      <c r="P1208" s="12" t="s">
        <v>31241</v>
      </c>
      <c r="Q1208" s="15">
        <f t="shared" si="181"/>
        <v>43776.660949074074</v>
      </c>
      <c r="R1208" t="s">
        <v>22524</v>
      </c>
      <c r="S1208" t="s">
        <v>39205</v>
      </c>
      <c r="T1208" s="15">
        <f t="shared" si="182"/>
        <v>43776.662523148145</v>
      </c>
      <c r="U1208" s="12" t="s">
        <v>25301</v>
      </c>
      <c r="V1208" s="15">
        <f t="shared" si="183"/>
        <v>43776.662638888891</v>
      </c>
      <c r="W1208" s="12" t="s">
        <v>31242</v>
      </c>
      <c r="X1208" s="11">
        <f t="shared" si="184"/>
        <v>2.7777779032476246E-3</v>
      </c>
      <c r="Y1208" s="11">
        <f t="shared" si="185"/>
        <v>2.1944444510154426E-2</v>
      </c>
      <c r="Z1208" s="11">
        <f t="shared" si="186"/>
        <v>0.59333333792164922</v>
      </c>
      <c r="AA1208" t="str">
        <f t="shared" si="187"/>
        <v>Late</v>
      </c>
    </row>
    <row r="1209" spans="1:27" x14ac:dyDescent="0.3">
      <c r="A1209">
        <f t="shared" si="188"/>
        <v>1208</v>
      </c>
      <c r="B1209" s="13" t="s">
        <v>38997</v>
      </c>
      <c r="C1209">
        <v>11394147</v>
      </c>
      <c r="D1209" s="15">
        <f t="shared" si="190"/>
        <v>43683.583333333336</v>
      </c>
      <c r="E1209">
        <v>14</v>
      </c>
      <c r="F1209">
        <v>0</v>
      </c>
      <c r="G1209">
        <v>2</v>
      </c>
      <c r="H1209" t="s">
        <v>39190</v>
      </c>
      <c r="I1209" t="str">
        <f>VLOOKUP(H1209,Dictionary!B$41:C$45,2,FALSE)</f>
        <v>Big City Taxi</v>
      </c>
      <c r="J1209" t="s">
        <v>25</v>
      </c>
      <c r="K1209" t="str">
        <f>VLOOKUP(J1209,Dictionary!B$20:C$36,2,FALSE)</f>
        <v>Ambulatory</v>
      </c>
      <c r="L1209" t="s">
        <v>11</v>
      </c>
      <c r="M1209" t="str">
        <f>VLOOKUP(L1209,Dictionary!B$50:C$51,2,FALSE)</f>
        <v>Yes</v>
      </c>
      <c r="N1209" t="s">
        <v>39195</v>
      </c>
      <c r="O1209" s="15">
        <f t="shared" si="189"/>
        <v>43683.579317129632</v>
      </c>
      <c r="P1209" s="12" t="s">
        <v>13902</v>
      </c>
      <c r="Q1209" s="15">
        <f t="shared" si="181"/>
        <v>43683.580439814818</v>
      </c>
      <c r="R1209" t="s">
        <v>13903</v>
      </c>
      <c r="S1209" t="s">
        <v>39206</v>
      </c>
      <c r="T1209" s="15">
        <f t="shared" si="182"/>
        <v>43683.591724537036</v>
      </c>
      <c r="U1209" s="12" t="s">
        <v>13904</v>
      </c>
      <c r="V1209" s="15">
        <f t="shared" si="183"/>
        <v>43683.591724537036</v>
      </c>
      <c r="W1209" s="12" t="s">
        <v>13904</v>
      </c>
      <c r="X1209" s="11">
        <f t="shared" si="184"/>
        <v>0</v>
      </c>
      <c r="Y1209" s="11">
        <f t="shared" si="185"/>
        <v>2.6944444456603378E-2</v>
      </c>
      <c r="Z1209" s="11">
        <f t="shared" si="186"/>
        <v>0.64666666695848107</v>
      </c>
      <c r="AA1209" t="str">
        <f t="shared" si="187"/>
        <v>On Time</v>
      </c>
    </row>
    <row r="1210" spans="1:27" x14ac:dyDescent="0.3">
      <c r="A1210">
        <f t="shared" si="188"/>
        <v>1209</v>
      </c>
      <c r="B1210" s="13" t="s">
        <v>38902</v>
      </c>
      <c r="C1210">
        <v>11079341</v>
      </c>
      <c r="D1210" s="15">
        <f t="shared" si="190"/>
        <v>43588.46875</v>
      </c>
      <c r="E1210">
        <v>11</v>
      </c>
      <c r="F1210">
        <v>15</v>
      </c>
      <c r="G1210">
        <v>5</v>
      </c>
      <c r="H1210" t="s">
        <v>39191</v>
      </c>
      <c r="I1210" t="str">
        <f>VLOOKUP(H1210,Dictionary!B$41:C$45,2,FALSE)</f>
        <v>Arrow Taxi</v>
      </c>
      <c r="J1210" t="s">
        <v>25</v>
      </c>
      <c r="K1210" t="str">
        <f>VLOOKUP(J1210,Dictionary!B$20:C$36,2,FALSE)</f>
        <v>Ambulatory</v>
      </c>
      <c r="L1210" t="s">
        <v>11</v>
      </c>
      <c r="M1210" t="str">
        <f>VLOOKUP(L1210,Dictionary!B$50:C$51,2,FALSE)</f>
        <v>Yes</v>
      </c>
      <c r="N1210" t="s">
        <v>39196</v>
      </c>
      <c r="O1210" s="15">
        <f t="shared" si="189"/>
        <v>43588.465636574074</v>
      </c>
      <c r="P1210" s="12" t="s">
        <v>15333</v>
      </c>
      <c r="Q1210" s="15">
        <f t="shared" si="181"/>
        <v>43588.468113425923</v>
      </c>
      <c r="R1210" t="s">
        <v>15334</v>
      </c>
      <c r="S1210" t="s">
        <v>39210</v>
      </c>
      <c r="T1210" s="15">
        <f t="shared" si="182"/>
        <v>43588.501585648148</v>
      </c>
      <c r="U1210" s="12" t="s">
        <v>15335</v>
      </c>
      <c r="V1210" s="15">
        <f t="shared" si="183"/>
        <v>43588.502581018518</v>
      </c>
      <c r="W1210" s="12" t="s">
        <v>15336</v>
      </c>
      <c r="X1210" s="11">
        <f t="shared" si="184"/>
        <v>2.3888888885267079E-2</v>
      </c>
      <c r="Y1210" s="11">
        <f t="shared" si="185"/>
        <v>5.944444437045604E-2</v>
      </c>
      <c r="Z1210" s="11">
        <f t="shared" si="186"/>
        <v>1.9999999981373549</v>
      </c>
      <c r="AA1210" t="str">
        <f t="shared" si="187"/>
        <v>On Time</v>
      </c>
    </row>
    <row r="1211" spans="1:27" x14ac:dyDescent="0.3">
      <c r="A1211">
        <f t="shared" si="188"/>
        <v>1210</v>
      </c>
      <c r="B1211" s="13" t="s">
        <v>38802</v>
      </c>
      <c r="C1211">
        <v>10760815</v>
      </c>
      <c r="D1211" s="15">
        <f t="shared" si="190"/>
        <v>43488.583333333336</v>
      </c>
      <c r="E1211">
        <v>14</v>
      </c>
      <c r="F1211">
        <v>0</v>
      </c>
      <c r="G1211">
        <v>3</v>
      </c>
      <c r="H1211" t="s">
        <v>39191</v>
      </c>
      <c r="I1211" t="str">
        <f>VLOOKUP(H1211,Dictionary!B$41:C$45,2,FALSE)</f>
        <v>Arrow Taxi</v>
      </c>
      <c r="J1211" t="s">
        <v>25</v>
      </c>
      <c r="K1211" t="str">
        <f>VLOOKUP(J1211,Dictionary!B$20:C$36,2,FALSE)</f>
        <v>Ambulatory</v>
      </c>
      <c r="L1211" t="s">
        <v>11</v>
      </c>
      <c r="M1211" t="str">
        <f>VLOOKUP(L1211,Dictionary!B$50:C$51,2,FALSE)</f>
        <v>Yes</v>
      </c>
      <c r="N1211" t="s">
        <v>39195</v>
      </c>
      <c r="O1211" s="15">
        <f t="shared" si="189"/>
        <v>43488.593402777777</v>
      </c>
      <c r="P1211" s="12" t="s">
        <v>28515</v>
      </c>
      <c r="Q1211" s="15">
        <f t="shared" si="181"/>
        <v>43488.59684027778</v>
      </c>
      <c r="R1211" t="s">
        <v>28516</v>
      </c>
      <c r="S1211" t="s">
        <v>39207</v>
      </c>
      <c r="T1211" s="15">
        <f t="shared" si="182"/>
        <v>43488.611956018518</v>
      </c>
      <c r="U1211" s="12" t="s">
        <v>28517</v>
      </c>
      <c r="V1211" s="15">
        <f t="shared" si="183"/>
        <v>43488.616423611114</v>
      </c>
      <c r="W1211" s="12" t="s">
        <v>28518</v>
      </c>
      <c r="X1211" s="11">
        <f t="shared" si="184"/>
        <v>0.10722222231561318</v>
      </c>
      <c r="Y1211" s="11">
        <f t="shared" si="185"/>
        <v>8.2500000076834112E-2</v>
      </c>
      <c r="Z1211" s="11">
        <f t="shared" si="186"/>
        <v>4.553333337418735</v>
      </c>
      <c r="AA1211" t="str">
        <f t="shared" si="187"/>
        <v>Late</v>
      </c>
    </row>
    <row r="1212" spans="1:27" x14ac:dyDescent="0.3">
      <c r="A1212">
        <f t="shared" si="188"/>
        <v>1211</v>
      </c>
      <c r="B1212" s="13" t="s">
        <v>38976</v>
      </c>
      <c r="C1212">
        <v>11325710</v>
      </c>
      <c r="D1212" s="15">
        <f t="shared" si="190"/>
        <v>43662.5</v>
      </c>
      <c r="E1212">
        <v>12</v>
      </c>
      <c r="F1212">
        <v>0</v>
      </c>
      <c r="G1212">
        <v>2</v>
      </c>
      <c r="H1212" t="s">
        <v>39191</v>
      </c>
      <c r="I1212" t="str">
        <f>VLOOKUP(H1212,Dictionary!B$41:C$45,2,FALSE)</f>
        <v>Arrow Taxi</v>
      </c>
      <c r="J1212" t="s">
        <v>53</v>
      </c>
      <c r="K1212" t="str">
        <f>VLOOKUP(J1212,Dictionary!B$20:C$36,2,FALSE)</f>
        <v>Wheelchair</v>
      </c>
      <c r="L1212" t="s">
        <v>5</v>
      </c>
      <c r="M1212" t="str">
        <f>VLOOKUP(L1212,Dictionary!B$50:C$51,2,FALSE)</f>
        <v>No</v>
      </c>
      <c r="N1212" t="s">
        <v>39194</v>
      </c>
      <c r="O1212" s="15">
        <f t="shared" si="189"/>
        <v>43662.502766203703</v>
      </c>
      <c r="P1212" s="12" t="s">
        <v>16965</v>
      </c>
      <c r="Q1212" s="15">
        <f t="shared" si="181"/>
        <v>43662.506145833337</v>
      </c>
      <c r="R1212" t="s">
        <v>16966</v>
      </c>
      <c r="S1212" t="s">
        <v>39206</v>
      </c>
      <c r="T1212" s="15">
        <f t="shared" si="182"/>
        <v>43662.515729166669</v>
      </c>
      <c r="U1212" s="12" t="s">
        <v>16967</v>
      </c>
      <c r="V1212" s="15">
        <f t="shared" si="183"/>
        <v>43662.517060185186</v>
      </c>
      <c r="W1212" s="12" t="s">
        <v>16968</v>
      </c>
      <c r="X1212" s="11">
        <f t="shared" si="184"/>
        <v>3.194444440305233E-2</v>
      </c>
      <c r="Y1212" s="11">
        <f t="shared" si="185"/>
        <v>8.1111111212521791E-2</v>
      </c>
      <c r="Z1212" s="11">
        <f t="shared" si="186"/>
        <v>2.7133333347737789</v>
      </c>
      <c r="AA1212" t="str">
        <f t="shared" si="187"/>
        <v>Late</v>
      </c>
    </row>
    <row r="1213" spans="1:27" x14ac:dyDescent="0.3">
      <c r="A1213">
        <f t="shared" si="188"/>
        <v>1212</v>
      </c>
      <c r="B1213" s="13" t="s">
        <v>38835</v>
      </c>
      <c r="C1213">
        <v>10860983</v>
      </c>
      <c r="D1213" s="15">
        <f t="shared" si="190"/>
        <v>43521.625</v>
      </c>
      <c r="E1213">
        <v>15</v>
      </c>
      <c r="F1213">
        <v>0</v>
      </c>
      <c r="G1213">
        <v>1</v>
      </c>
      <c r="H1213" t="s">
        <v>39191</v>
      </c>
      <c r="I1213" t="str">
        <f>VLOOKUP(H1213,Dictionary!B$41:C$45,2,FALSE)</f>
        <v>Arrow Taxi</v>
      </c>
      <c r="J1213" t="s">
        <v>25</v>
      </c>
      <c r="K1213" t="str">
        <f>VLOOKUP(J1213,Dictionary!B$20:C$36,2,FALSE)</f>
        <v>Ambulatory</v>
      </c>
      <c r="L1213" t="s">
        <v>11</v>
      </c>
      <c r="M1213" t="str">
        <f>VLOOKUP(L1213,Dictionary!B$50:C$51,2,FALSE)</f>
        <v>Yes</v>
      </c>
      <c r="N1213" t="s">
        <v>39195</v>
      </c>
      <c r="O1213" s="15">
        <f t="shared" si="189"/>
        <v>43521.629236111112</v>
      </c>
      <c r="P1213" s="12" t="s">
        <v>13591</v>
      </c>
      <c r="Q1213" s="15">
        <f t="shared" si="181"/>
        <v>43521.631435185183</v>
      </c>
      <c r="R1213" t="s">
        <v>13592</v>
      </c>
      <c r="S1213" t="s">
        <v>39207</v>
      </c>
      <c r="T1213" s="15">
        <f t="shared" si="182"/>
        <v>43521.647361111114</v>
      </c>
      <c r="U1213" s="12" t="s">
        <v>13593</v>
      </c>
      <c r="V1213" s="15">
        <f t="shared" si="183"/>
        <v>43521.650381944448</v>
      </c>
      <c r="W1213" s="12" t="s">
        <v>13594</v>
      </c>
      <c r="X1213" s="11">
        <f t="shared" si="184"/>
        <v>7.2500000009313226E-2</v>
      </c>
      <c r="Y1213" s="11">
        <f t="shared" si="185"/>
        <v>5.277777771698311E-2</v>
      </c>
      <c r="Z1213" s="11">
        <f t="shared" si="186"/>
        <v>3.0066666654311121</v>
      </c>
      <c r="AA1213" t="str">
        <f t="shared" si="187"/>
        <v>Late</v>
      </c>
    </row>
    <row r="1214" spans="1:27" x14ac:dyDescent="0.3">
      <c r="A1214">
        <f t="shared" si="188"/>
        <v>1213</v>
      </c>
      <c r="B1214" s="13" t="s">
        <v>39091</v>
      </c>
      <c r="C1214">
        <v>11751894</v>
      </c>
      <c r="D1214" s="15">
        <f t="shared" si="190"/>
        <v>43777.520833333336</v>
      </c>
      <c r="E1214">
        <v>12</v>
      </c>
      <c r="F1214">
        <v>30</v>
      </c>
      <c r="G1214">
        <v>5</v>
      </c>
      <c r="H1214" t="s">
        <v>39191</v>
      </c>
      <c r="I1214" t="str">
        <f>VLOOKUP(H1214,Dictionary!B$41:C$45,2,FALSE)</f>
        <v>Arrow Taxi</v>
      </c>
      <c r="J1214" t="s">
        <v>598</v>
      </c>
      <c r="K1214" t="str">
        <f>VLOOKUP(J1214,Dictionary!B$20:C$36,2,FALSE)</f>
        <v>Scooter</v>
      </c>
      <c r="L1214" t="s">
        <v>5</v>
      </c>
      <c r="M1214" t="str">
        <f>VLOOKUP(L1214,Dictionary!B$50:C$51,2,FALSE)</f>
        <v>No</v>
      </c>
      <c r="N1214" t="s">
        <v>39195</v>
      </c>
      <c r="O1214" s="15">
        <f t="shared" si="189"/>
        <v>43777.516331018516</v>
      </c>
      <c r="P1214" s="12" t="s">
        <v>14038</v>
      </c>
      <c r="Q1214" s="15">
        <f t="shared" si="181"/>
        <v>43777.519282407404</v>
      </c>
      <c r="R1214" t="s">
        <v>14039</v>
      </c>
      <c r="S1214" t="s">
        <v>39208</v>
      </c>
      <c r="T1214" s="15">
        <f t="shared" si="182"/>
        <v>43777.538449074076</v>
      </c>
      <c r="U1214" s="12" t="s">
        <v>14040</v>
      </c>
      <c r="V1214" s="15">
        <f t="shared" si="183"/>
        <v>43777.540613425925</v>
      </c>
      <c r="W1214" s="12" t="s">
        <v>14041</v>
      </c>
      <c r="X1214" s="11">
        <f t="shared" si="184"/>
        <v>5.1944444363471121E-2</v>
      </c>
      <c r="Y1214" s="11">
        <f t="shared" si="185"/>
        <v>7.0833333302289248E-2</v>
      </c>
      <c r="Z1214" s="11">
        <f t="shared" si="186"/>
        <v>2.9466666639782488</v>
      </c>
      <c r="AA1214" t="str">
        <f t="shared" si="187"/>
        <v>On Time</v>
      </c>
    </row>
    <row r="1215" spans="1:27" x14ac:dyDescent="0.3">
      <c r="A1215">
        <f t="shared" si="188"/>
        <v>1214</v>
      </c>
      <c r="B1215" s="13" t="s">
        <v>38880</v>
      </c>
      <c r="C1215">
        <v>11050305</v>
      </c>
      <c r="D1215" s="15">
        <f t="shared" si="190"/>
        <v>43566.46875</v>
      </c>
      <c r="E1215">
        <v>11</v>
      </c>
      <c r="F1215">
        <v>15</v>
      </c>
      <c r="G1215">
        <v>4</v>
      </c>
      <c r="H1215" t="s">
        <v>39191</v>
      </c>
      <c r="I1215" t="str">
        <f>VLOOKUP(H1215,Dictionary!B$41:C$45,2,FALSE)</f>
        <v>Arrow Taxi</v>
      </c>
      <c r="J1215" t="s">
        <v>10</v>
      </c>
      <c r="K1215" t="str">
        <f>VLOOKUP(J1215,Dictionary!B$20:C$36,2,FALSE)</f>
        <v>Walker</v>
      </c>
      <c r="L1215" t="s">
        <v>11</v>
      </c>
      <c r="M1215" t="str">
        <f>VLOOKUP(L1215,Dictionary!B$50:C$51,2,FALSE)</f>
        <v>Yes</v>
      </c>
      <c r="N1215" t="s">
        <v>39195</v>
      </c>
      <c r="O1215" s="15">
        <f t="shared" si="189"/>
        <v>43566.469108796293</v>
      </c>
      <c r="P1215" s="12" t="s">
        <v>21910</v>
      </c>
      <c r="Q1215" s="15">
        <f t="shared" si="181"/>
        <v>43566.471053240741</v>
      </c>
      <c r="R1215" t="s">
        <v>21911</v>
      </c>
      <c r="S1215" t="s">
        <v>39205</v>
      </c>
      <c r="T1215" s="15">
        <f t="shared" si="182"/>
        <v>43566.473877314813</v>
      </c>
      <c r="U1215" s="12" t="s">
        <v>21912</v>
      </c>
      <c r="V1215" s="15">
        <f t="shared" si="183"/>
        <v>43566.475243055553</v>
      </c>
      <c r="W1215" s="12" t="s">
        <v>21913</v>
      </c>
      <c r="X1215" s="11">
        <f t="shared" si="184"/>
        <v>3.2777777756564319E-2</v>
      </c>
      <c r="Y1215" s="11">
        <f t="shared" si="185"/>
        <v>4.6666666748933494E-2</v>
      </c>
      <c r="Z1215" s="11">
        <f t="shared" si="186"/>
        <v>1.9066666681319475</v>
      </c>
      <c r="AA1215" t="str">
        <f t="shared" si="187"/>
        <v>Late</v>
      </c>
    </row>
    <row r="1216" spans="1:27" x14ac:dyDescent="0.3">
      <c r="A1216">
        <f t="shared" si="188"/>
        <v>1215</v>
      </c>
      <c r="B1216" s="13" t="s">
        <v>38889</v>
      </c>
      <c r="C1216">
        <v>11077289</v>
      </c>
      <c r="D1216" s="15">
        <f t="shared" si="190"/>
        <v>43575.645833333336</v>
      </c>
      <c r="E1216">
        <v>15</v>
      </c>
      <c r="F1216">
        <v>30</v>
      </c>
      <c r="G1216">
        <v>6</v>
      </c>
      <c r="H1216" t="s">
        <v>39190</v>
      </c>
      <c r="I1216" t="str">
        <f>VLOOKUP(H1216,Dictionary!B$41:C$45,2,FALSE)</f>
        <v>Big City Taxi</v>
      </c>
      <c r="J1216" t="s">
        <v>10</v>
      </c>
      <c r="K1216" t="str">
        <f>VLOOKUP(J1216,Dictionary!B$20:C$36,2,FALSE)</f>
        <v>Walker</v>
      </c>
      <c r="L1216" t="s">
        <v>11</v>
      </c>
      <c r="M1216" t="str">
        <f>VLOOKUP(L1216,Dictionary!B$50:C$51,2,FALSE)</f>
        <v>Yes</v>
      </c>
      <c r="N1216" t="s">
        <v>39194</v>
      </c>
      <c r="O1216" s="15">
        <f t="shared" si="189"/>
        <v>43575.648900462962</v>
      </c>
      <c r="P1216" s="12" t="s">
        <v>35148</v>
      </c>
      <c r="Q1216" s="15">
        <f t="shared" si="181"/>
        <v>43575.65179398148</v>
      </c>
      <c r="R1216" t="s">
        <v>35149</v>
      </c>
      <c r="S1216" t="s">
        <v>39205</v>
      </c>
      <c r="T1216" s="15">
        <f t="shared" si="182"/>
        <v>43575.65415509259</v>
      </c>
      <c r="U1216" s="12" t="s">
        <v>35150</v>
      </c>
      <c r="V1216" s="15">
        <f t="shared" si="183"/>
        <v>43575.655729166669</v>
      </c>
      <c r="W1216" s="12" t="s">
        <v>35151</v>
      </c>
      <c r="X1216" s="11">
        <f t="shared" si="184"/>
        <v>3.7777777877636254E-2</v>
      </c>
      <c r="Y1216" s="11">
        <f t="shared" si="185"/>
        <v>6.9444444437976927E-2</v>
      </c>
      <c r="Z1216" s="11">
        <f t="shared" si="186"/>
        <v>2.5733333355747163</v>
      </c>
      <c r="AA1216" t="str">
        <f t="shared" si="187"/>
        <v>Late</v>
      </c>
    </row>
    <row r="1217" spans="1:27" x14ac:dyDescent="0.3">
      <c r="A1217">
        <f t="shared" si="188"/>
        <v>1216</v>
      </c>
      <c r="B1217" s="13" t="s">
        <v>38826</v>
      </c>
      <c r="C1217">
        <v>10836835</v>
      </c>
      <c r="D1217" s="15">
        <f t="shared" si="190"/>
        <v>43512.677083333336</v>
      </c>
      <c r="E1217">
        <v>16</v>
      </c>
      <c r="F1217">
        <v>15</v>
      </c>
      <c r="G1217">
        <v>6</v>
      </c>
      <c r="H1217" t="s">
        <v>39191</v>
      </c>
      <c r="I1217" t="str">
        <f>VLOOKUP(H1217,Dictionary!B$41:C$45,2,FALSE)</f>
        <v>Arrow Taxi</v>
      </c>
      <c r="J1217" t="s">
        <v>25</v>
      </c>
      <c r="K1217" t="str">
        <f>VLOOKUP(J1217,Dictionary!B$20:C$36,2,FALSE)</f>
        <v>Ambulatory</v>
      </c>
      <c r="L1217" t="s">
        <v>11</v>
      </c>
      <c r="M1217" t="str">
        <f>VLOOKUP(L1217,Dictionary!B$50:C$51,2,FALSE)</f>
        <v>Yes</v>
      </c>
      <c r="N1217" t="s">
        <v>39195</v>
      </c>
      <c r="O1217" s="15">
        <f t="shared" si="189"/>
        <v>43512.691192129627</v>
      </c>
      <c r="P1217" s="12" t="s">
        <v>20324</v>
      </c>
      <c r="Q1217" s="15">
        <f t="shared" si="181"/>
        <v>43512.693935185183</v>
      </c>
      <c r="R1217" t="s">
        <v>20325</v>
      </c>
      <c r="S1217" t="s">
        <v>39206</v>
      </c>
      <c r="T1217" s="15">
        <f t="shared" si="182"/>
        <v>43512.703217592592</v>
      </c>
      <c r="U1217" s="12" t="s">
        <v>20326</v>
      </c>
      <c r="V1217" s="15">
        <f t="shared" si="183"/>
        <v>43512.703321759262</v>
      </c>
      <c r="W1217" s="12" t="s">
        <v>20327</v>
      </c>
      <c r="X1217" s="11">
        <f t="shared" si="184"/>
        <v>2.5000000605359674E-3</v>
      </c>
      <c r="Y1217" s="11">
        <f t="shared" si="185"/>
        <v>6.5833333355840296E-2</v>
      </c>
      <c r="Z1217" s="11">
        <f t="shared" si="186"/>
        <v>1.6400000019930303</v>
      </c>
      <c r="AA1217" t="str">
        <f t="shared" si="187"/>
        <v>Late</v>
      </c>
    </row>
    <row r="1218" spans="1:27" x14ac:dyDescent="0.3">
      <c r="A1218">
        <f t="shared" si="188"/>
        <v>1217</v>
      </c>
      <c r="B1218" s="13" t="s">
        <v>38868</v>
      </c>
      <c r="C1218">
        <v>10969938</v>
      </c>
      <c r="D1218" s="15">
        <f t="shared" si="190"/>
        <v>43554.78125</v>
      </c>
      <c r="E1218">
        <v>18</v>
      </c>
      <c r="F1218">
        <v>45</v>
      </c>
      <c r="G1218">
        <v>6</v>
      </c>
      <c r="H1218" t="s">
        <v>39190</v>
      </c>
      <c r="I1218" t="str">
        <f>VLOOKUP(H1218,Dictionary!B$41:C$45,2,FALSE)</f>
        <v>Big City Taxi</v>
      </c>
      <c r="J1218" t="s">
        <v>25</v>
      </c>
      <c r="K1218" t="str">
        <f>VLOOKUP(J1218,Dictionary!B$20:C$36,2,FALSE)</f>
        <v>Ambulatory</v>
      </c>
      <c r="L1218" t="s">
        <v>11</v>
      </c>
      <c r="M1218" t="str">
        <f>VLOOKUP(L1218,Dictionary!B$50:C$51,2,FALSE)</f>
        <v>Yes</v>
      </c>
      <c r="N1218" t="s">
        <v>39195</v>
      </c>
      <c r="O1218" s="15">
        <f t="shared" si="189"/>
        <v>43554.790833333333</v>
      </c>
      <c r="P1218" s="12" t="s">
        <v>34069</v>
      </c>
      <c r="Q1218" s="15">
        <f t="shared" si="181"/>
        <v>43554.791608796295</v>
      </c>
      <c r="R1218" t="s">
        <v>34070</v>
      </c>
      <c r="S1218" t="s">
        <v>39205</v>
      </c>
      <c r="T1218" s="15">
        <f t="shared" si="182"/>
        <v>43554.796759259261</v>
      </c>
      <c r="U1218" s="12" t="s">
        <v>34071</v>
      </c>
      <c r="V1218" s="15">
        <f t="shared" si="183"/>
        <v>43554.798101851855</v>
      </c>
      <c r="W1218" s="12" t="s">
        <v>34072</v>
      </c>
      <c r="X1218" s="11">
        <f t="shared" si="184"/>
        <v>3.2222222245763987E-2</v>
      </c>
      <c r="Y1218" s="11">
        <f t="shared" si="185"/>
        <v>1.861111109610647E-2</v>
      </c>
      <c r="Z1218" s="11">
        <f t="shared" si="186"/>
        <v>1.220000000204891</v>
      </c>
      <c r="AA1218" t="str">
        <f t="shared" si="187"/>
        <v>Late</v>
      </c>
    </row>
    <row r="1219" spans="1:27" x14ac:dyDescent="0.3">
      <c r="A1219">
        <f t="shared" si="188"/>
        <v>1218</v>
      </c>
      <c r="B1219" s="13" t="s">
        <v>39125</v>
      </c>
      <c r="C1219">
        <v>11844349</v>
      </c>
      <c r="D1219" s="15">
        <f t="shared" si="190"/>
        <v>43811.927083333336</v>
      </c>
      <c r="E1219">
        <v>22</v>
      </c>
      <c r="F1219">
        <v>15</v>
      </c>
      <c r="G1219">
        <v>4</v>
      </c>
      <c r="H1219" t="s">
        <v>39191</v>
      </c>
      <c r="I1219" t="str">
        <f>VLOOKUP(H1219,Dictionary!B$41:C$45,2,FALSE)</f>
        <v>Arrow Taxi</v>
      </c>
      <c r="J1219" t="s">
        <v>10</v>
      </c>
      <c r="K1219" t="str">
        <f>VLOOKUP(J1219,Dictionary!B$20:C$36,2,FALSE)</f>
        <v>Walker</v>
      </c>
      <c r="L1219" t="s">
        <v>11</v>
      </c>
      <c r="M1219" t="str">
        <f>VLOOKUP(L1219,Dictionary!B$50:C$51,2,FALSE)</f>
        <v>Yes</v>
      </c>
      <c r="N1219" t="s">
        <v>39194</v>
      </c>
      <c r="O1219" s="15">
        <f t="shared" si="189"/>
        <v>43811.928298611114</v>
      </c>
      <c r="P1219" s="12" t="s">
        <v>15634</v>
      </c>
      <c r="Q1219" s="15">
        <f t="shared" ref="Q1219:Q1282" si="191">DATE(LEFT(B1219,4),MID(B1219,6,2),RIGHT(B1219,2))+TIME(LEFT(R1219,2),MID(R1219,4,2),RIGHT(R1219,2))</f>
        <v>43811.930069444446</v>
      </c>
      <c r="R1219" t="s">
        <v>15635</v>
      </c>
      <c r="S1219" t="s">
        <v>39207</v>
      </c>
      <c r="T1219" s="15">
        <f t="shared" ref="T1219:T1282" si="192">DATE(LEFT(B1219,4),MID(B1219,6,2),RIGHT(B1219,2))+TIME(LEFT(U1219,2),MID(U1219,4,2),RIGHT(U1219,2))</f>
        <v>43811.947893518518</v>
      </c>
      <c r="U1219" s="12" t="s">
        <v>15636</v>
      </c>
      <c r="V1219" s="15">
        <f t="shared" ref="V1219:V1282" si="193">DATE(LEFT(B1219,4),MID(B1219,6,2),RIGHT(B1219,2))+TIME(LEFT(W1219,2),MID(W1219,4,2),RIGHT(W1219,2))</f>
        <v>43811.94972222222</v>
      </c>
      <c r="W1219" s="12" t="s">
        <v>15637</v>
      </c>
      <c r="X1219" s="11">
        <f t="shared" ref="X1219:X1282" si="194">(V1219-T1219)*24</f>
        <v>4.3888888845685869E-2</v>
      </c>
      <c r="Y1219" s="11">
        <f t="shared" ref="Y1219:Y1282" si="195">(Q1219-O1219)*24</f>
        <v>4.2499999981373549E-2</v>
      </c>
      <c r="Z1219" s="11">
        <f t="shared" ref="Z1219:Z1282" si="196">(X1219+Y1219)*24</f>
        <v>2.073333331849426</v>
      </c>
      <c r="AA1219" t="str">
        <f t="shared" ref="AA1219:AA1282" si="197">IF(O1219&gt;D1219,"Late","On Time")</f>
        <v>Late</v>
      </c>
    </row>
    <row r="1220" spans="1:27" x14ac:dyDescent="0.3">
      <c r="A1220">
        <f t="shared" ref="A1220:A1283" si="198">SUM(A1219+1)</f>
        <v>1219</v>
      </c>
      <c r="B1220" s="13" t="s">
        <v>38795</v>
      </c>
      <c r="C1220">
        <v>10737008</v>
      </c>
      <c r="D1220" s="15">
        <f t="shared" si="190"/>
        <v>43481.625</v>
      </c>
      <c r="E1220">
        <v>15</v>
      </c>
      <c r="F1220">
        <v>0</v>
      </c>
      <c r="G1220">
        <v>3</v>
      </c>
      <c r="H1220" t="s">
        <v>39189</v>
      </c>
      <c r="I1220" t="str">
        <f>VLOOKUP(H1220,Dictionary!B$41:C$45,2,FALSE)</f>
        <v>Allied Taxi</v>
      </c>
      <c r="J1220" t="s">
        <v>25</v>
      </c>
      <c r="K1220" t="str">
        <f>VLOOKUP(J1220,Dictionary!B$20:C$36,2,FALSE)</f>
        <v>Ambulatory</v>
      </c>
      <c r="L1220" t="s">
        <v>11</v>
      </c>
      <c r="M1220" t="str">
        <f>VLOOKUP(L1220,Dictionary!B$50:C$51,2,FALSE)</f>
        <v>Yes</v>
      </c>
      <c r="N1220" t="s">
        <v>39194</v>
      </c>
      <c r="O1220" s="15">
        <f t="shared" ref="O1220:O1283" si="199">DATE(LEFT(B1220,4),MID(B1220,6,2),RIGHT(B1220,2))+TIME(LEFT(P1220,2),MID(P1220,4,2),RIGHT(P1220,2))</f>
        <v>43481.607245370367</v>
      </c>
      <c r="P1220" s="12" t="s">
        <v>2470</v>
      </c>
      <c r="Q1220" s="15">
        <f t="shared" si="191"/>
        <v>43481.612673611111</v>
      </c>
      <c r="R1220" t="s">
        <v>2471</v>
      </c>
      <c r="S1220" t="s">
        <v>39209</v>
      </c>
      <c r="T1220" s="15">
        <f t="shared" si="192"/>
        <v>43481.640138888892</v>
      </c>
      <c r="U1220" s="12" t="s">
        <v>2472</v>
      </c>
      <c r="V1220" s="15">
        <f t="shared" si="193"/>
        <v>43481.640879629631</v>
      </c>
      <c r="W1220" s="12" t="s">
        <v>2473</v>
      </c>
      <c r="X1220" s="11">
        <f t="shared" si="194"/>
        <v>1.7777777742594481E-2</v>
      </c>
      <c r="Y1220" s="11">
        <f t="shared" si="195"/>
        <v>0.13027777784736827</v>
      </c>
      <c r="Z1220" s="11">
        <f t="shared" si="196"/>
        <v>3.553333334159106</v>
      </c>
      <c r="AA1220" t="str">
        <f t="shared" si="197"/>
        <v>On Time</v>
      </c>
    </row>
    <row r="1221" spans="1:27" x14ac:dyDescent="0.3">
      <c r="A1221">
        <f t="shared" si="198"/>
        <v>1220</v>
      </c>
      <c r="B1221" s="13" t="s">
        <v>38863</v>
      </c>
      <c r="C1221">
        <v>10990963</v>
      </c>
      <c r="D1221" s="15">
        <f t="shared" ref="D1221:D1284" si="200">DATE(LEFT(B1221,4),MID(B1221,6,2),RIGHT(B1221,2))+TIME(E1221,F1221,0)</f>
        <v>43549.40625</v>
      </c>
      <c r="E1221">
        <v>9</v>
      </c>
      <c r="F1221">
        <v>45</v>
      </c>
      <c r="G1221">
        <v>1</v>
      </c>
      <c r="H1221" t="s">
        <v>39191</v>
      </c>
      <c r="I1221" t="str">
        <f>VLOOKUP(H1221,Dictionary!B$41:C$45,2,FALSE)</f>
        <v>Arrow Taxi</v>
      </c>
      <c r="J1221" t="s">
        <v>53</v>
      </c>
      <c r="K1221" t="str">
        <f>VLOOKUP(J1221,Dictionary!B$20:C$36,2,FALSE)</f>
        <v>Wheelchair</v>
      </c>
      <c r="L1221" t="s">
        <v>5</v>
      </c>
      <c r="M1221" t="str">
        <f>VLOOKUP(L1221,Dictionary!B$50:C$51,2,FALSE)</f>
        <v>No</v>
      </c>
      <c r="N1221" t="s">
        <v>39195</v>
      </c>
      <c r="O1221" s="15">
        <f t="shared" si="199"/>
        <v>43549.405833333331</v>
      </c>
      <c r="P1221" s="12" t="s">
        <v>1200</v>
      </c>
      <c r="Q1221" s="15">
        <f t="shared" si="191"/>
        <v>43549.407523148147</v>
      </c>
      <c r="R1221" t="s">
        <v>1201</v>
      </c>
      <c r="S1221" t="s">
        <v>39205</v>
      </c>
      <c r="T1221" s="15">
        <f t="shared" si="192"/>
        <v>43549.412824074076</v>
      </c>
      <c r="U1221" s="12" t="s">
        <v>1202</v>
      </c>
      <c r="V1221" s="15">
        <f t="shared" si="193"/>
        <v>43549.4141087963</v>
      </c>
      <c r="W1221" s="12" t="s">
        <v>1203</v>
      </c>
      <c r="X1221" s="11">
        <f t="shared" si="194"/>
        <v>3.0833333381451666E-2</v>
      </c>
      <c r="Y1221" s="11">
        <f t="shared" si="195"/>
        <v>4.0555555606260896E-2</v>
      </c>
      <c r="Z1221" s="11">
        <f t="shared" si="196"/>
        <v>1.7133333357051015</v>
      </c>
      <c r="AA1221" t="str">
        <f t="shared" si="197"/>
        <v>On Time</v>
      </c>
    </row>
    <row r="1222" spans="1:27" x14ac:dyDescent="0.3">
      <c r="A1222">
        <f t="shared" si="198"/>
        <v>1221</v>
      </c>
      <c r="B1222" s="13" t="s">
        <v>38950</v>
      </c>
      <c r="C1222">
        <v>11244516</v>
      </c>
      <c r="D1222" s="15">
        <f t="shared" si="200"/>
        <v>43636.333333333336</v>
      </c>
      <c r="E1222">
        <v>8</v>
      </c>
      <c r="F1222">
        <v>0</v>
      </c>
      <c r="G1222">
        <v>4</v>
      </c>
      <c r="H1222" t="s">
        <v>39191</v>
      </c>
      <c r="I1222" t="str">
        <f>VLOOKUP(H1222,Dictionary!B$41:C$45,2,FALSE)</f>
        <v>Arrow Taxi</v>
      </c>
      <c r="J1222" t="s">
        <v>25</v>
      </c>
      <c r="K1222" t="str">
        <f>VLOOKUP(J1222,Dictionary!B$20:C$36,2,FALSE)</f>
        <v>Ambulatory</v>
      </c>
      <c r="L1222" t="s">
        <v>11</v>
      </c>
      <c r="M1222" t="str">
        <f>VLOOKUP(L1222,Dictionary!B$50:C$51,2,FALSE)</f>
        <v>Yes</v>
      </c>
      <c r="N1222" t="s">
        <v>39195</v>
      </c>
      <c r="O1222" s="15">
        <f t="shared" si="199"/>
        <v>43636.325983796298</v>
      </c>
      <c r="P1222" s="12" t="s">
        <v>23282</v>
      </c>
      <c r="Q1222" s="15">
        <f t="shared" si="191"/>
        <v>43636.326516203706</v>
      </c>
      <c r="R1222" t="s">
        <v>23283</v>
      </c>
      <c r="S1222" t="s">
        <v>39206</v>
      </c>
      <c r="T1222" s="15">
        <f t="shared" si="192"/>
        <v>43636.339120370372</v>
      </c>
      <c r="U1222" s="12" t="s">
        <v>23284</v>
      </c>
      <c r="V1222" s="15">
        <f t="shared" si="193"/>
        <v>43636.341851851852</v>
      </c>
      <c r="W1222" s="12" t="s">
        <v>23285</v>
      </c>
      <c r="X1222" s="11">
        <f t="shared" si="194"/>
        <v>6.5555555513128638E-2</v>
      </c>
      <c r="Y1222" s="11">
        <f t="shared" si="195"/>
        <v>1.2777777796145529E-2</v>
      </c>
      <c r="Z1222" s="11">
        <f t="shared" si="196"/>
        <v>1.87999999942258</v>
      </c>
      <c r="AA1222" t="str">
        <f t="shared" si="197"/>
        <v>On Time</v>
      </c>
    </row>
    <row r="1223" spans="1:27" x14ac:dyDescent="0.3">
      <c r="A1223">
        <f t="shared" si="198"/>
        <v>1222</v>
      </c>
      <c r="B1223" s="13" t="s">
        <v>39029</v>
      </c>
      <c r="C1223">
        <v>11496222</v>
      </c>
      <c r="D1223" s="15">
        <f t="shared" si="200"/>
        <v>43715.4375</v>
      </c>
      <c r="E1223">
        <v>10</v>
      </c>
      <c r="F1223">
        <v>30</v>
      </c>
      <c r="G1223">
        <v>6</v>
      </c>
      <c r="H1223" t="s">
        <v>39190</v>
      </c>
      <c r="I1223" t="str">
        <f>VLOOKUP(H1223,Dictionary!B$41:C$45,2,FALSE)</f>
        <v>Big City Taxi</v>
      </c>
      <c r="J1223" t="s">
        <v>25</v>
      </c>
      <c r="K1223" t="str">
        <f>VLOOKUP(J1223,Dictionary!B$20:C$36,2,FALSE)</f>
        <v>Ambulatory</v>
      </c>
      <c r="L1223" t="s">
        <v>11</v>
      </c>
      <c r="M1223" t="str">
        <f>VLOOKUP(L1223,Dictionary!B$50:C$51,2,FALSE)</f>
        <v>Yes</v>
      </c>
      <c r="N1223" t="s">
        <v>39195</v>
      </c>
      <c r="O1223" s="15">
        <f t="shared" si="199"/>
        <v>43715.448969907404</v>
      </c>
      <c r="P1223" s="12" t="s">
        <v>7223</v>
      </c>
      <c r="Q1223" s="15">
        <f t="shared" si="191"/>
        <v>43715.448969907404</v>
      </c>
      <c r="R1223" t="s">
        <v>7223</v>
      </c>
      <c r="S1223" t="s">
        <v>39210</v>
      </c>
      <c r="T1223" s="15">
        <f t="shared" si="192"/>
        <v>43715.484826388885</v>
      </c>
      <c r="U1223" s="12" t="s">
        <v>7224</v>
      </c>
      <c r="V1223" s="15">
        <f t="shared" si="193"/>
        <v>43715.485636574071</v>
      </c>
      <c r="W1223" s="12" t="s">
        <v>7225</v>
      </c>
      <c r="X1223" s="11">
        <f t="shared" si="194"/>
        <v>1.9444444449618459E-2</v>
      </c>
      <c r="Y1223" s="11">
        <f t="shared" si="195"/>
        <v>0</v>
      </c>
      <c r="Z1223" s="11">
        <f t="shared" si="196"/>
        <v>0.46666666679084301</v>
      </c>
      <c r="AA1223" t="str">
        <f t="shared" si="197"/>
        <v>Late</v>
      </c>
    </row>
    <row r="1224" spans="1:27" x14ac:dyDescent="0.3">
      <c r="A1224">
        <f t="shared" si="198"/>
        <v>1223</v>
      </c>
      <c r="B1224" s="13" t="s">
        <v>38852</v>
      </c>
      <c r="C1224">
        <v>10942291</v>
      </c>
      <c r="D1224" s="15">
        <f t="shared" si="200"/>
        <v>43538.583333333336</v>
      </c>
      <c r="E1224">
        <v>14</v>
      </c>
      <c r="F1224">
        <v>0</v>
      </c>
      <c r="G1224">
        <v>4</v>
      </c>
      <c r="H1224" t="s">
        <v>39191</v>
      </c>
      <c r="I1224" t="str">
        <f>VLOOKUP(H1224,Dictionary!B$41:C$45,2,FALSE)</f>
        <v>Arrow Taxi</v>
      </c>
      <c r="J1224" t="s">
        <v>10</v>
      </c>
      <c r="K1224" t="str">
        <f>VLOOKUP(J1224,Dictionary!B$20:C$36,2,FALSE)</f>
        <v>Walker</v>
      </c>
      <c r="L1224" t="s">
        <v>11</v>
      </c>
      <c r="M1224" t="str">
        <f>VLOOKUP(L1224,Dictionary!B$50:C$51,2,FALSE)</f>
        <v>Yes</v>
      </c>
      <c r="N1224" t="s">
        <v>39195</v>
      </c>
      <c r="O1224" s="15">
        <f t="shared" si="199"/>
        <v>43538.584791666668</v>
      </c>
      <c r="P1224" s="12" t="s">
        <v>20890</v>
      </c>
      <c r="Q1224" s="15">
        <f t="shared" si="191"/>
        <v>43538.586319444446</v>
      </c>
      <c r="R1224" t="s">
        <v>2419</v>
      </c>
      <c r="S1224" t="s">
        <v>39207</v>
      </c>
      <c r="T1224" s="15">
        <f t="shared" si="192"/>
        <v>43538.60359953704</v>
      </c>
      <c r="U1224" s="12" t="s">
        <v>20891</v>
      </c>
      <c r="V1224" s="15">
        <f t="shared" si="193"/>
        <v>43538.605891203704</v>
      </c>
      <c r="W1224" s="12" t="s">
        <v>20892</v>
      </c>
      <c r="X1224" s="11">
        <f t="shared" si="194"/>
        <v>5.499999993480742E-2</v>
      </c>
      <c r="Y1224" s="11">
        <f t="shared" si="195"/>
        <v>3.6666666681412607E-2</v>
      </c>
      <c r="Z1224" s="11">
        <f t="shared" si="196"/>
        <v>2.1999999987892807</v>
      </c>
      <c r="AA1224" t="str">
        <f t="shared" si="197"/>
        <v>Late</v>
      </c>
    </row>
    <row r="1225" spans="1:27" x14ac:dyDescent="0.3">
      <c r="A1225">
        <f t="shared" si="198"/>
        <v>1224</v>
      </c>
      <c r="B1225" s="13" t="s">
        <v>39084</v>
      </c>
      <c r="C1225">
        <v>11730239</v>
      </c>
      <c r="D1225" s="15">
        <f t="shared" si="200"/>
        <v>43770.583333333336</v>
      </c>
      <c r="E1225">
        <v>14</v>
      </c>
      <c r="F1225">
        <v>0</v>
      </c>
      <c r="G1225">
        <v>5</v>
      </c>
      <c r="H1225" t="s">
        <v>39189</v>
      </c>
      <c r="I1225" t="str">
        <f>VLOOKUP(H1225,Dictionary!B$41:C$45,2,FALSE)</f>
        <v>Allied Taxi</v>
      </c>
      <c r="J1225" t="s">
        <v>25</v>
      </c>
      <c r="K1225" t="str">
        <f>VLOOKUP(J1225,Dictionary!B$20:C$36,2,FALSE)</f>
        <v>Ambulatory</v>
      </c>
      <c r="L1225" t="s">
        <v>11</v>
      </c>
      <c r="M1225" t="str">
        <f>VLOOKUP(L1225,Dictionary!B$50:C$51,2,FALSE)</f>
        <v>Yes</v>
      </c>
      <c r="N1225" t="s">
        <v>39195</v>
      </c>
      <c r="O1225" s="15">
        <f t="shared" si="199"/>
        <v>43770.594317129631</v>
      </c>
      <c r="P1225" s="12" t="s">
        <v>15696</v>
      </c>
      <c r="Q1225" s="15">
        <f t="shared" si="191"/>
        <v>43770.594317129631</v>
      </c>
      <c r="R1225" t="s">
        <v>15696</v>
      </c>
      <c r="S1225" t="s">
        <v>39209</v>
      </c>
      <c r="T1225" s="15">
        <f t="shared" si="192"/>
        <v>43770.625567129631</v>
      </c>
      <c r="U1225" s="12" t="s">
        <v>15697</v>
      </c>
      <c r="V1225" s="15">
        <f t="shared" si="193"/>
        <v>43770.625567129631</v>
      </c>
      <c r="W1225" s="12" t="s">
        <v>15697</v>
      </c>
      <c r="X1225" s="11">
        <f t="shared" si="194"/>
        <v>0</v>
      </c>
      <c r="Y1225" s="11">
        <f t="shared" si="195"/>
        <v>0</v>
      </c>
      <c r="Z1225" s="11">
        <f t="shared" si="196"/>
        <v>0</v>
      </c>
      <c r="AA1225" t="str">
        <f t="shared" si="197"/>
        <v>Late</v>
      </c>
    </row>
    <row r="1226" spans="1:27" x14ac:dyDescent="0.3">
      <c r="A1226">
        <f t="shared" si="198"/>
        <v>1225</v>
      </c>
      <c r="B1226" s="13" t="s">
        <v>39046</v>
      </c>
      <c r="C1226">
        <v>11551410</v>
      </c>
      <c r="D1226" s="15">
        <f t="shared" si="200"/>
        <v>43732.375</v>
      </c>
      <c r="E1226">
        <v>9</v>
      </c>
      <c r="F1226">
        <v>0</v>
      </c>
      <c r="G1226">
        <v>2</v>
      </c>
      <c r="H1226" t="s">
        <v>39190</v>
      </c>
      <c r="I1226" t="str">
        <f>VLOOKUP(H1226,Dictionary!B$41:C$45,2,FALSE)</f>
        <v>Big City Taxi</v>
      </c>
      <c r="J1226" t="s">
        <v>10</v>
      </c>
      <c r="K1226" t="str">
        <f>VLOOKUP(J1226,Dictionary!B$20:C$36,2,FALSE)</f>
        <v>Walker</v>
      </c>
      <c r="L1226" t="s">
        <v>11</v>
      </c>
      <c r="M1226" t="str">
        <f>VLOOKUP(L1226,Dictionary!B$50:C$51,2,FALSE)</f>
        <v>Yes</v>
      </c>
      <c r="N1226" t="s">
        <v>39195</v>
      </c>
      <c r="O1226" s="15">
        <f t="shared" si="199"/>
        <v>43732.381631944445</v>
      </c>
      <c r="P1226" s="12" t="s">
        <v>15668</v>
      </c>
      <c r="Q1226" s="15">
        <f t="shared" si="191"/>
        <v>43732.383726851855</v>
      </c>
      <c r="R1226" t="s">
        <v>15669</v>
      </c>
      <c r="S1226" t="s">
        <v>39207</v>
      </c>
      <c r="T1226" s="15">
        <f t="shared" si="192"/>
        <v>43732.401354166665</v>
      </c>
      <c r="U1226" s="12" t="s">
        <v>4343</v>
      </c>
      <c r="V1226" s="15">
        <f t="shared" si="193"/>
        <v>43732.401932870373</v>
      </c>
      <c r="W1226" s="12" t="s">
        <v>15670</v>
      </c>
      <c r="X1226" s="11">
        <f t="shared" si="194"/>
        <v>1.3888888992369175E-2</v>
      </c>
      <c r="Y1226" s="11">
        <f t="shared" si="195"/>
        <v>5.0277777831070125E-2</v>
      </c>
      <c r="Z1226" s="11">
        <f t="shared" si="196"/>
        <v>1.5400000037625432</v>
      </c>
      <c r="AA1226" t="str">
        <f t="shared" si="197"/>
        <v>Late</v>
      </c>
    </row>
    <row r="1227" spans="1:27" x14ac:dyDescent="0.3">
      <c r="A1227">
        <f t="shared" si="198"/>
        <v>1226</v>
      </c>
      <c r="B1227" s="13" t="s">
        <v>39119</v>
      </c>
      <c r="C1227">
        <v>11859446</v>
      </c>
      <c r="D1227" s="15">
        <f t="shared" si="200"/>
        <v>43805.479166666664</v>
      </c>
      <c r="E1227">
        <v>11</v>
      </c>
      <c r="F1227">
        <v>30</v>
      </c>
      <c r="G1227">
        <v>5</v>
      </c>
      <c r="H1227" t="s">
        <v>39191</v>
      </c>
      <c r="I1227" t="str">
        <f>VLOOKUP(H1227,Dictionary!B$41:C$45,2,FALSE)</f>
        <v>Arrow Taxi</v>
      </c>
      <c r="J1227" t="s">
        <v>10</v>
      </c>
      <c r="K1227" t="str">
        <f>VLOOKUP(J1227,Dictionary!B$20:C$36,2,FALSE)</f>
        <v>Walker</v>
      </c>
      <c r="L1227" t="s">
        <v>11</v>
      </c>
      <c r="M1227" t="str">
        <f>VLOOKUP(L1227,Dictionary!B$50:C$51,2,FALSE)</f>
        <v>Yes</v>
      </c>
      <c r="N1227" t="s">
        <v>39194</v>
      </c>
      <c r="O1227" s="15">
        <f t="shared" si="199"/>
        <v>43805.478090277778</v>
      </c>
      <c r="P1227" s="12" t="s">
        <v>18461</v>
      </c>
      <c r="Q1227" s="15">
        <f t="shared" si="191"/>
        <v>43805.480115740742</v>
      </c>
      <c r="R1227" t="s">
        <v>24305</v>
      </c>
      <c r="S1227" t="s">
        <v>39205</v>
      </c>
      <c r="T1227" s="15">
        <f t="shared" si="192"/>
        <v>43805.486134259256</v>
      </c>
      <c r="U1227" s="12" t="s">
        <v>18462</v>
      </c>
      <c r="V1227" s="15">
        <f t="shared" si="193"/>
        <v>43805.488506944443</v>
      </c>
      <c r="W1227" s="12" t="s">
        <v>24306</v>
      </c>
      <c r="X1227" s="11">
        <f t="shared" si="194"/>
        <v>5.6944444484543055E-2</v>
      </c>
      <c r="Y1227" s="11">
        <f t="shared" si="195"/>
        <v>4.8611111124046147E-2</v>
      </c>
      <c r="Z1227" s="11">
        <f t="shared" si="196"/>
        <v>2.5333333346061409</v>
      </c>
      <c r="AA1227" t="str">
        <f t="shared" si="197"/>
        <v>On Time</v>
      </c>
    </row>
    <row r="1228" spans="1:27" x14ac:dyDescent="0.3">
      <c r="A1228">
        <f t="shared" si="198"/>
        <v>1227</v>
      </c>
      <c r="B1228" s="13" t="s">
        <v>38824</v>
      </c>
      <c r="C1228">
        <v>10853399</v>
      </c>
      <c r="D1228" s="15">
        <f t="shared" si="200"/>
        <v>43510.416666666664</v>
      </c>
      <c r="E1228">
        <v>10</v>
      </c>
      <c r="F1228">
        <v>0</v>
      </c>
      <c r="G1228">
        <v>4</v>
      </c>
      <c r="H1228" t="s">
        <v>39189</v>
      </c>
      <c r="I1228" t="str">
        <f>VLOOKUP(H1228,Dictionary!B$41:C$45,2,FALSE)</f>
        <v>Allied Taxi</v>
      </c>
      <c r="J1228" t="s">
        <v>25</v>
      </c>
      <c r="K1228" t="str">
        <f>VLOOKUP(J1228,Dictionary!B$20:C$36,2,FALSE)</f>
        <v>Ambulatory</v>
      </c>
      <c r="L1228" t="s">
        <v>11</v>
      </c>
      <c r="M1228" t="str">
        <f>VLOOKUP(L1228,Dictionary!B$50:C$51,2,FALSE)</f>
        <v>Yes</v>
      </c>
      <c r="N1228" t="s">
        <v>39196</v>
      </c>
      <c r="O1228" s="15">
        <f t="shared" si="199"/>
        <v>43510.428553240738</v>
      </c>
      <c r="P1228" s="12" t="s">
        <v>25894</v>
      </c>
      <c r="Q1228" s="15">
        <f t="shared" si="191"/>
        <v>43510.429861111108</v>
      </c>
      <c r="R1228" t="s">
        <v>25895</v>
      </c>
      <c r="S1228" t="s">
        <v>39205</v>
      </c>
      <c r="T1228" s="15">
        <f t="shared" si="192"/>
        <v>43510.435312499998</v>
      </c>
      <c r="U1228" s="12" t="s">
        <v>25896</v>
      </c>
      <c r="V1228" s="15">
        <f t="shared" si="193"/>
        <v>43510.436712962961</v>
      </c>
      <c r="W1228" s="12" t="s">
        <v>25897</v>
      </c>
      <c r="X1228" s="11">
        <f t="shared" si="194"/>
        <v>3.3611111110076308E-2</v>
      </c>
      <c r="Y1228" s="11">
        <f t="shared" si="195"/>
        <v>3.1388888892251998E-2</v>
      </c>
      <c r="Z1228" s="11">
        <f t="shared" si="196"/>
        <v>1.5600000000558794</v>
      </c>
      <c r="AA1228" t="str">
        <f t="shared" si="197"/>
        <v>Late</v>
      </c>
    </row>
    <row r="1229" spans="1:27" x14ac:dyDescent="0.3">
      <c r="A1229">
        <f t="shared" si="198"/>
        <v>1228</v>
      </c>
      <c r="B1229" s="13" t="s">
        <v>38963</v>
      </c>
      <c r="C1229">
        <v>11315494</v>
      </c>
      <c r="D1229" s="15">
        <f t="shared" si="200"/>
        <v>43649.568749999999</v>
      </c>
      <c r="E1229">
        <v>13</v>
      </c>
      <c r="F1229">
        <v>39</v>
      </c>
      <c r="G1229">
        <v>3</v>
      </c>
      <c r="H1229" t="s">
        <v>39189</v>
      </c>
      <c r="I1229" t="str">
        <f>VLOOKUP(H1229,Dictionary!B$41:C$45,2,FALSE)</f>
        <v>Allied Taxi</v>
      </c>
      <c r="J1229" t="s">
        <v>10</v>
      </c>
      <c r="K1229" t="str">
        <f>VLOOKUP(J1229,Dictionary!B$20:C$36,2,FALSE)</f>
        <v>Walker</v>
      </c>
      <c r="L1229" t="s">
        <v>11</v>
      </c>
      <c r="M1229" t="str">
        <f>VLOOKUP(L1229,Dictionary!B$50:C$51,2,FALSE)</f>
        <v>Yes</v>
      </c>
      <c r="N1229" t="s">
        <v>39195</v>
      </c>
      <c r="O1229" s="15">
        <f t="shared" si="199"/>
        <v>43649.602384259262</v>
      </c>
      <c r="P1229" s="12" t="s">
        <v>18644</v>
      </c>
      <c r="Q1229" s="15">
        <f t="shared" si="191"/>
        <v>43649.609594907408</v>
      </c>
      <c r="R1229" t="s">
        <v>18645</v>
      </c>
      <c r="S1229" t="s">
        <v>39209</v>
      </c>
      <c r="T1229" s="15">
        <f t="shared" si="192"/>
        <v>43649.631342592591</v>
      </c>
      <c r="U1229" s="12" t="s">
        <v>3459</v>
      </c>
      <c r="V1229" s="15">
        <f t="shared" si="193"/>
        <v>43649.633090277777</v>
      </c>
      <c r="W1229" s="12" t="s">
        <v>18646</v>
      </c>
      <c r="X1229" s="11">
        <f t="shared" si="194"/>
        <v>4.1944444470573217E-2</v>
      </c>
      <c r="Y1229" s="11">
        <f t="shared" si="195"/>
        <v>0.17305555549683049</v>
      </c>
      <c r="Z1229" s="11">
        <f t="shared" si="196"/>
        <v>5.159999999217689</v>
      </c>
      <c r="AA1229" t="str">
        <f t="shared" si="197"/>
        <v>Late</v>
      </c>
    </row>
    <row r="1230" spans="1:27" x14ac:dyDescent="0.3">
      <c r="A1230">
        <f t="shared" si="198"/>
        <v>1229</v>
      </c>
      <c r="B1230" s="13" t="s">
        <v>39013</v>
      </c>
      <c r="C1230">
        <v>11468995</v>
      </c>
      <c r="D1230" s="15">
        <f t="shared" si="200"/>
        <v>43699.431250000001</v>
      </c>
      <c r="E1230">
        <v>10</v>
      </c>
      <c r="F1230">
        <v>21</v>
      </c>
      <c r="G1230">
        <v>4</v>
      </c>
      <c r="H1230" t="s">
        <v>39189</v>
      </c>
      <c r="I1230" t="str">
        <f>VLOOKUP(H1230,Dictionary!B$41:C$45,2,FALSE)</f>
        <v>Allied Taxi</v>
      </c>
      <c r="J1230" t="s">
        <v>10</v>
      </c>
      <c r="K1230" t="str">
        <f>VLOOKUP(J1230,Dictionary!B$20:C$36,2,FALSE)</f>
        <v>Walker</v>
      </c>
      <c r="L1230" t="s">
        <v>11</v>
      </c>
      <c r="M1230" t="str">
        <f>VLOOKUP(L1230,Dictionary!B$50:C$51,2,FALSE)</f>
        <v>Yes</v>
      </c>
      <c r="N1230" t="s">
        <v>39195</v>
      </c>
      <c r="O1230" s="15">
        <f t="shared" si="199"/>
        <v>43699.439016203702</v>
      </c>
      <c r="P1230" s="12" t="s">
        <v>16168</v>
      </c>
      <c r="Q1230" s="15">
        <f t="shared" si="191"/>
        <v>43699.439618055556</v>
      </c>
      <c r="R1230" t="s">
        <v>16949</v>
      </c>
      <c r="S1230" t="s">
        <v>39205</v>
      </c>
      <c r="T1230" s="15">
        <f t="shared" si="192"/>
        <v>43699.446828703702</v>
      </c>
      <c r="U1230" s="12" t="s">
        <v>16950</v>
      </c>
      <c r="V1230" s="15">
        <f t="shared" si="193"/>
        <v>43699.447662037041</v>
      </c>
      <c r="W1230" s="12" t="s">
        <v>16951</v>
      </c>
      <c r="X1230" s="11">
        <f t="shared" si="194"/>
        <v>2.0000000135041773E-2</v>
      </c>
      <c r="Y1230" s="11">
        <f t="shared" si="195"/>
        <v>1.4444444503169507E-2</v>
      </c>
      <c r="Z1230" s="11">
        <f t="shared" si="196"/>
        <v>0.82666667131707072</v>
      </c>
      <c r="AA1230" t="str">
        <f t="shared" si="197"/>
        <v>Late</v>
      </c>
    </row>
    <row r="1231" spans="1:27" x14ac:dyDescent="0.3">
      <c r="A1231">
        <f t="shared" si="198"/>
        <v>1230</v>
      </c>
      <c r="B1231" s="13" t="s">
        <v>38786</v>
      </c>
      <c r="C1231">
        <v>10739365</v>
      </c>
      <c r="D1231" s="15">
        <f t="shared" si="200"/>
        <v>43472.395833333336</v>
      </c>
      <c r="E1231">
        <v>9</v>
      </c>
      <c r="F1231">
        <v>30</v>
      </c>
      <c r="G1231">
        <v>1</v>
      </c>
      <c r="H1231" t="s">
        <v>39191</v>
      </c>
      <c r="I1231" t="str">
        <f>VLOOKUP(H1231,Dictionary!B$41:C$45,2,FALSE)</f>
        <v>Arrow Taxi</v>
      </c>
      <c r="J1231" t="s">
        <v>25</v>
      </c>
      <c r="K1231" t="str">
        <f>VLOOKUP(J1231,Dictionary!B$20:C$36,2,FALSE)</f>
        <v>Ambulatory</v>
      </c>
      <c r="L1231" t="s">
        <v>11</v>
      </c>
      <c r="M1231" t="str">
        <f>VLOOKUP(L1231,Dictionary!B$50:C$51,2,FALSE)</f>
        <v>Yes</v>
      </c>
      <c r="N1231" t="s">
        <v>39194</v>
      </c>
      <c r="O1231" s="15">
        <f t="shared" si="199"/>
        <v>43472.394803240742</v>
      </c>
      <c r="P1231" s="12" t="s">
        <v>25662</v>
      </c>
      <c r="Q1231" s="15">
        <f t="shared" si="191"/>
        <v>43472.397604166668</v>
      </c>
      <c r="R1231" t="s">
        <v>25663</v>
      </c>
      <c r="S1231" t="s">
        <v>39208</v>
      </c>
      <c r="T1231" s="15">
        <f t="shared" si="192"/>
        <v>43472.419004629628</v>
      </c>
      <c r="U1231" s="12" t="s">
        <v>25664</v>
      </c>
      <c r="V1231" s="15">
        <f t="shared" si="193"/>
        <v>43472.421284722222</v>
      </c>
      <c r="W1231" s="12" t="s">
        <v>25665</v>
      </c>
      <c r="X1231" s="11">
        <f t="shared" si="194"/>
        <v>5.4722222266718745E-2</v>
      </c>
      <c r="Y1231" s="11">
        <f t="shared" si="195"/>
        <v>6.7222222220152617E-2</v>
      </c>
      <c r="Z1231" s="11">
        <f t="shared" si="196"/>
        <v>2.9266666676849127</v>
      </c>
      <c r="AA1231" t="str">
        <f t="shared" si="197"/>
        <v>On Time</v>
      </c>
    </row>
    <row r="1232" spans="1:27" x14ac:dyDescent="0.3">
      <c r="A1232">
        <f t="shared" si="198"/>
        <v>1231</v>
      </c>
      <c r="B1232" s="13" t="s">
        <v>38865</v>
      </c>
      <c r="C1232">
        <v>10960016</v>
      </c>
      <c r="D1232" s="15">
        <f t="shared" si="200"/>
        <v>43551.75</v>
      </c>
      <c r="E1232">
        <v>18</v>
      </c>
      <c r="F1232">
        <v>0</v>
      </c>
      <c r="G1232">
        <v>3</v>
      </c>
      <c r="H1232" t="s">
        <v>39191</v>
      </c>
      <c r="I1232" t="str">
        <f>VLOOKUP(H1232,Dictionary!B$41:C$45,2,FALSE)</f>
        <v>Arrow Taxi</v>
      </c>
      <c r="J1232" t="s">
        <v>25</v>
      </c>
      <c r="K1232" t="str">
        <f>VLOOKUP(J1232,Dictionary!B$20:C$36,2,FALSE)</f>
        <v>Ambulatory</v>
      </c>
      <c r="L1232" t="s">
        <v>11</v>
      </c>
      <c r="M1232" t="str">
        <f>VLOOKUP(L1232,Dictionary!B$50:C$51,2,FALSE)</f>
        <v>Yes</v>
      </c>
      <c r="N1232" t="s">
        <v>39194</v>
      </c>
      <c r="O1232" s="15">
        <f t="shared" si="199"/>
        <v>43551.750324074077</v>
      </c>
      <c r="P1232" s="12" t="s">
        <v>11430</v>
      </c>
      <c r="Q1232" s="15">
        <f t="shared" si="191"/>
        <v>43551.755173611113</v>
      </c>
      <c r="R1232" t="s">
        <v>11431</v>
      </c>
      <c r="S1232" t="s">
        <v>39209</v>
      </c>
      <c r="T1232" s="15">
        <f t="shared" si="192"/>
        <v>43551.780347222222</v>
      </c>
      <c r="U1232" s="12" t="s">
        <v>11432</v>
      </c>
      <c r="V1232" s="15">
        <f t="shared" si="193"/>
        <v>43551.782083333332</v>
      </c>
      <c r="W1232" s="12" t="s">
        <v>11433</v>
      </c>
      <c r="X1232" s="11">
        <f t="shared" si="194"/>
        <v>4.1666666627861559E-2</v>
      </c>
      <c r="Y1232" s="11">
        <f t="shared" si="195"/>
        <v>0.1163888888549991</v>
      </c>
      <c r="Z1232" s="11">
        <f t="shared" si="196"/>
        <v>3.7933333315886557</v>
      </c>
      <c r="AA1232" t="str">
        <f t="shared" si="197"/>
        <v>Late</v>
      </c>
    </row>
    <row r="1233" spans="1:27" x14ac:dyDescent="0.3">
      <c r="A1233">
        <f t="shared" si="198"/>
        <v>1232</v>
      </c>
      <c r="B1233" s="13" t="s">
        <v>38927</v>
      </c>
      <c r="C1233">
        <v>11155635</v>
      </c>
      <c r="D1233" s="15">
        <f t="shared" si="200"/>
        <v>43613.541666666664</v>
      </c>
      <c r="E1233">
        <v>13</v>
      </c>
      <c r="F1233">
        <v>0</v>
      </c>
      <c r="G1233">
        <v>2</v>
      </c>
      <c r="H1233" t="s">
        <v>39189</v>
      </c>
      <c r="I1233" t="str">
        <f>VLOOKUP(H1233,Dictionary!B$41:C$45,2,FALSE)</f>
        <v>Allied Taxi</v>
      </c>
      <c r="J1233" t="s">
        <v>25</v>
      </c>
      <c r="K1233" t="str">
        <f>VLOOKUP(J1233,Dictionary!B$20:C$36,2,FALSE)</f>
        <v>Ambulatory</v>
      </c>
      <c r="L1233" t="s">
        <v>11</v>
      </c>
      <c r="M1233" t="str">
        <f>VLOOKUP(L1233,Dictionary!B$50:C$51,2,FALSE)</f>
        <v>Yes</v>
      </c>
      <c r="N1233" t="s">
        <v>39195</v>
      </c>
      <c r="O1233" s="15">
        <f t="shared" si="199"/>
        <v>43613.545497685183</v>
      </c>
      <c r="P1233" s="12" t="s">
        <v>6723</v>
      </c>
      <c r="Q1233" s="15">
        <f t="shared" si="191"/>
        <v>43613.546666666669</v>
      </c>
      <c r="R1233" t="s">
        <v>6724</v>
      </c>
      <c r="S1233" t="s">
        <v>39205</v>
      </c>
      <c r="T1233" s="15">
        <f t="shared" si="192"/>
        <v>43613.547291666669</v>
      </c>
      <c r="U1233" s="12" t="s">
        <v>6725</v>
      </c>
      <c r="V1233" s="15">
        <f t="shared" si="193"/>
        <v>43613.547430555554</v>
      </c>
      <c r="W1233" s="12" t="s">
        <v>6726</v>
      </c>
      <c r="X1233" s="11">
        <f t="shared" si="194"/>
        <v>3.3333332394249737E-3</v>
      </c>
      <c r="Y1233" s="11">
        <f t="shared" si="195"/>
        <v>2.8055555652827024E-2</v>
      </c>
      <c r="Z1233" s="11">
        <f t="shared" si="196"/>
        <v>0.75333333341404796</v>
      </c>
      <c r="AA1233" t="str">
        <f t="shared" si="197"/>
        <v>Late</v>
      </c>
    </row>
    <row r="1234" spans="1:27" x14ac:dyDescent="0.3">
      <c r="A1234">
        <f t="shared" si="198"/>
        <v>1233</v>
      </c>
      <c r="B1234" s="13" t="s">
        <v>39090</v>
      </c>
      <c r="C1234">
        <v>11716510</v>
      </c>
      <c r="D1234" s="15">
        <f t="shared" si="200"/>
        <v>43776.364583333336</v>
      </c>
      <c r="E1234">
        <v>8</v>
      </c>
      <c r="F1234">
        <v>45</v>
      </c>
      <c r="G1234">
        <v>4</v>
      </c>
      <c r="H1234" t="s">
        <v>39190</v>
      </c>
      <c r="I1234" t="str">
        <f>VLOOKUP(H1234,Dictionary!B$41:C$45,2,FALSE)</f>
        <v>Big City Taxi</v>
      </c>
      <c r="J1234" t="s">
        <v>10</v>
      </c>
      <c r="K1234" t="str">
        <f>VLOOKUP(J1234,Dictionary!B$20:C$36,2,FALSE)</f>
        <v>Walker</v>
      </c>
      <c r="L1234" t="s">
        <v>11</v>
      </c>
      <c r="M1234" t="str">
        <f>VLOOKUP(L1234,Dictionary!B$50:C$51,2,FALSE)</f>
        <v>Yes</v>
      </c>
      <c r="N1234" t="s">
        <v>39195</v>
      </c>
      <c r="O1234" s="15">
        <f t="shared" si="199"/>
        <v>43776.360439814816</v>
      </c>
      <c r="P1234" s="12" t="s">
        <v>12537</v>
      </c>
      <c r="Q1234" s="15">
        <f t="shared" si="191"/>
        <v>43776.36546296296</v>
      </c>
      <c r="R1234" t="s">
        <v>12538</v>
      </c>
      <c r="S1234" t="s">
        <v>39208</v>
      </c>
      <c r="T1234" s="15">
        <f t="shared" si="192"/>
        <v>43776.386932870373</v>
      </c>
      <c r="U1234" s="12" t="s">
        <v>12539</v>
      </c>
      <c r="V1234" s="15">
        <f t="shared" si="193"/>
        <v>43776.388981481483</v>
      </c>
      <c r="W1234" s="12" t="s">
        <v>12540</v>
      </c>
      <c r="X1234" s="11">
        <f t="shared" si="194"/>
        <v>4.9166666634846479E-2</v>
      </c>
      <c r="Y1234" s="11">
        <f t="shared" si="195"/>
        <v>0.12055555544793606</v>
      </c>
      <c r="Z1234" s="11">
        <f t="shared" si="196"/>
        <v>4.0733333299867809</v>
      </c>
      <c r="AA1234" t="str">
        <f t="shared" si="197"/>
        <v>On Time</v>
      </c>
    </row>
    <row r="1235" spans="1:27" x14ac:dyDescent="0.3">
      <c r="A1235">
        <f t="shared" si="198"/>
        <v>1234</v>
      </c>
      <c r="B1235" s="13" t="s">
        <v>39012</v>
      </c>
      <c r="C1235">
        <v>11440821</v>
      </c>
      <c r="D1235" s="15">
        <f t="shared" si="200"/>
        <v>43698.375</v>
      </c>
      <c r="E1235">
        <v>9</v>
      </c>
      <c r="F1235">
        <v>0</v>
      </c>
      <c r="G1235">
        <v>3</v>
      </c>
      <c r="H1235" t="s">
        <v>39190</v>
      </c>
      <c r="I1235" t="str">
        <f>VLOOKUP(H1235,Dictionary!B$41:C$45,2,FALSE)</f>
        <v>Big City Taxi</v>
      </c>
      <c r="J1235" t="s">
        <v>10</v>
      </c>
      <c r="K1235" t="str">
        <f>VLOOKUP(J1235,Dictionary!B$20:C$36,2,FALSE)</f>
        <v>Walker</v>
      </c>
      <c r="L1235" t="s">
        <v>11</v>
      </c>
      <c r="M1235" t="str">
        <f>VLOOKUP(L1235,Dictionary!B$50:C$51,2,FALSE)</f>
        <v>Yes</v>
      </c>
      <c r="N1235" t="s">
        <v>39195</v>
      </c>
      <c r="O1235" s="15">
        <f t="shared" si="199"/>
        <v>43698.373530092591</v>
      </c>
      <c r="P1235" s="12" t="s">
        <v>23077</v>
      </c>
      <c r="Q1235" s="15">
        <f t="shared" si="191"/>
        <v>43698.374074074076</v>
      </c>
      <c r="R1235" t="s">
        <v>23078</v>
      </c>
      <c r="S1235" t="s">
        <v>39205</v>
      </c>
      <c r="T1235" s="15">
        <f t="shared" si="192"/>
        <v>43698.376469907409</v>
      </c>
      <c r="U1235" s="12" t="s">
        <v>23079</v>
      </c>
      <c r="V1235" s="15">
        <f t="shared" si="193"/>
        <v>43698.377164351848</v>
      </c>
      <c r="W1235" s="12" t="s">
        <v>23080</v>
      </c>
      <c r="X1235" s="11">
        <f t="shared" si="194"/>
        <v>1.6666666546370834E-2</v>
      </c>
      <c r="Y1235" s="11">
        <f t="shared" si="195"/>
        <v>1.3055555638857186E-2</v>
      </c>
      <c r="Z1235" s="11">
        <f t="shared" si="196"/>
        <v>0.71333333244547248</v>
      </c>
      <c r="AA1235" t="str">
        <f t="shared" si="197"/>
        <v>On Time</v>
      </c>
    </row>
    <row r="1236" spans="1:27" x14ac:dyDescent="0.3">
      <c r="A1236">
        <f t="shared" si="198"/>
        <v>1235</v>
      </c>
      <c r="B1236" s="13" t="s">
        <v>38885</v>
      </c>
      <c r="C1236">
        <v>11023634</v>
      </c>
      <c r="D1236" s="15">
        <f t="shared" si="200"/>
        <v>43571.59375</v>
      </c>
      <c r="E1236">
        <v>14</v>
      </c>
      <c r="F1236">
        <v>15</v>
      </c>
      <c r="G1236">
        <v>2</v>
      </c>
      <c r="H1236" t="s">
        <v>39190</v>
      </c>
      <c r="I1236" t="str">
        <f>VLOOKUP(H1236,Dictionary!B$41:C$45,2,FALSE)</f>
        <v>Big City Taxi</v>
      </c>
      <c r="J1236" t="s">
        <v>25</v>
      </c>
      <c r="K1236" t="str">
        <f>VLOOKUP(J1236,Dictionary!B$20:C$36,2,FALSE)</f>
        <v>Ambulatory</v>
      </c>
      <c r="L1236" t="s">
        <v>11</v>
      </c>
      <c r="M1236" t="str">
        <f>VLOOKUP(L1236,Dictionary!B$50:C$51,2,FALSE)</f>
        <v>Yes</v>
      </c>
      <c r="N1236" t="s">
        <v>39195</v>
      </c>
      <c r="O1236" s="15">
        <f t="shared" si="199"/>
        <v>43571.586053240739</v>
      </c>
      <c r="P1236" s="12" t="s">
        <v>11664</v>
      </c>
      <c r="Q1236" s="15">
        <f t="shared" si="191"/>
        <v>43571.587916666664</v>
      </c>
      <c r="R1236" t="s">
        <v>28576</v>
      </c>
      <c r="S1236" t="s">
        <v>39205</v>
      </c>
      <c r="T1236" s="15">
        <f t="shared" si="192"/>
        <v>43571.589305555557</v>
      </c>
      <c r="U1236" s="12" t="s">
        <v>28577</v>
      </c>
      <c r="V1236" s="15">
        <f t="shared" si="193"/>
        <v>43571.589965277781</v>
      </c>
      <c r="W1236" s="12" t="s">
        <v>8243</v>
      </c>
      <c r="X1236" s="11">
        <f t="shared" si="194"/>
        <v>1.5833333367481828E-2</v>
      </c>
      <c r="Y1236" s="11">
        <f t="shared" si="195"/>
        <v>4.4722222199197859E-2</v>
      </c>
      <c r="Z1236" s="11">
        <f t="shared" si="196"/>
        <v>1.4533333336003125</v>
      </c>
      <c r="AA1236" t="str">
        <f t="shared" si="197"/>
        <v>On Time</v>
      </c>
    </row>
    <row r="1237" spans="1:27" x14ac:dyDescent="0.3">
      <c r="A1237">
        <f t="shared" si="198"/>
        <v>1236</v>
      </c>
      <c r="B1237" s="13" t="s">
        <v>39081</v>
      </c>
      <c r="C1237">
        <v>11729628</v>
      </c>
      <c r="D1237" s="15">
        <f t="shared" si="200"/>
        <v>43767.395833333336</v>
      </c>
      <c r="E1237">
        <v>9</v>
      </c>
      <c r="F1237">
        <v>30</v>
      </c>
      <c r="G1237">
        <v>2</v>
      </c>
      <c r="H1237" t="s">
        <v>39189</v>
      </c>
      <c r="I1237" t="str">
        <f>VLOOKUP(H1237,Dictionary!B$41:C$45,2,FALSE)</f>
        <v>Allied Taxi</v>
      </c>
      <c r="J1237" t="s">
        <v>25</v>
      </c>
      <c r="K1237" t="str">
        <f>VLOOKUP(J1237,Dictionary!B$20:C$36,2,FALSE)</f>
        <v>Ambulatory</v>
      </c>
      <c r="L1237" t="s">
        <v>11</v>
      </c>
      <c r="M1237" t="str">
        <f>VLOOKUP(L1237,Dictionary!B$50:C$51,2,FALSE)</f>
        <v>Yes</v>
      </c>
      <c r="N1237" t="s">
        <v>39195</v>
      </c>
      <c r="O1237" s="15">
        <f t="shared" si="199"/>
        <v>43767.390289351853</v>
      </c>
      <c r="P1237" s="12" t="s">
        <v>5986</v>
      </c>
      <c r="Q1237" s="15">
        <f t="shared" si="191"/>
        <v>43767.390289351853</v>
      </c>
      <c r="R1237" t="s">
        <v>5986</v>
      </c>
      <c r="S1237" t="s">
        <v>39205</v>
      </c>
      <c r="T1237" s="15">
        <f t="shared" si="192"/>
        <v>43767.394131944442</v>
      </c>
      <c r="U1237" s="12" t="s">
        <v>5987</v>
      </c>
      <c r="V1237" s="15">
        <f t="shared" si="193"/>
        <v>43767.394131944442</v>
      </c>
      <c r="W1237" s="12" t="s">
        <v>5987</v>
      </c>
      <c r="X1237" s="11">
        <f t="shared" si="194"/>
        <v>0</v>
      </c>
      <c r="Y1237" s="11">
        <f t="shared" si="195"/>
        <v>0</v>
      </c>
      <c r="Z1237" s="11">
        <f t="shared" si="196"/>
        <v>0</v>
      </c>
      <c r="AA1237" t="str">
        <f t="shared" si="197"/>
        <v>On Time</v>
      </c>
    </row>
    <row r="1238" spans="1:27" x14ac:dyDescent="0.3">
      <c r="A1238">
        <f t="shared" si="198"/>
        <v>1237</v>
      </c>
      <c r="B1238" s="13" t="s">
        <v>38811</v>
      </c>
      <c r="C1238">
        <v>10789369</v>
      </c>
      <c r="D1238" s="15">
        <f t="shared" si="200"/>
        <v>43497.604166666664</v>
      </c>
      <c r="E1238">
        <v>14</v>
      </c>
      <c r="F1238">
        <v>30</v>
      </c>
      <c r="G1238">
        <v>5</v>
      </c>
      <c r="H1238" t="s">
        <v>39191</v>
      </c>
      <c r="I1238" t="str">
        <f>VLOOKUP(H1238,Dictionary!B$41:C$45,2,FALSE)</f>
        <v>Arrow Taxi</v>
      </c>
      <c r="J1238" t="s">
        <v>25</v>
      </c>
      <c r="K1238" t="str">
        <f>VLOOKUP(J1238,Dictionary!B$20:C$36,2,FALSE)</f>
        <v>Ambulatory</v>
      </c>
      <c r="L1238" t="s">
        <v>11</v>
      </c>
      <c r="M1238" t="str">
        <f>VLOOKUP(L1238,Dictionary!B$50:C$51,2,FALSE)</f>
        <v>Yes</v>
      </c>
      <c r="N1238" t="s">
        <v>39195</v>
      </c>
      <c r="O1238" s="15">
        <f t="shared" si="199"/>
        <v>43497.597395833334</v>
      </c>
      <c r="P1238" s="12" t="s">
        <v>18220</v>
      </c>
      <c r="Q1238" s="15">
        <f t="shared" si="191"/>
        <v>43497.597395833334</v>
      </c>
      <c r="R1238" t="s">
        <v>18220</v>
      </c>
      <c r="S1238" t="s">
        <v>39205</v>
      </c>
      <c r="T1238" s="15">
        <f t="shared" si="192"/>
        <v>43497.602407407408</v>
      </c>
      <c r="U1238" s="12" t="s">
        <v>18221</v>
      </c>
      <c r="V1238" s="15">
        <f t="shared" si="193"/>
        <v>43497.604733796295</v>
      </c>
      <c r="W1238" s="12" t="s">
        <v>18222</v>
      </c>
      <c r="X1238" s="11">
        <f t="shared" si="194"/>
        <v>5.5833333288319409E-2</v>
      </c>
      <c r="Y1238" s="11">
        <f t="shared" si="195"/>
        <v>0</v>
      </c>
      <c r="Z1238" s="11">
        <f t="shared" si="196"/>
        <v>1.3399999989196658</v>
      </c>
      <c r="AA1238" t="str">
        <f t="shared" si="197"/>
        <v>On Time</v>
      </c>
    </row>
    <row r="1239" spans="1:27" x14ac:dyDescent="0.3">
      <c r="A1239">
        <f t="shared" si="198"/>
        <v>1238</v>
      </c>
      <c r="B1239" s="13" t="s">
        <v>39013</v>
      </c>
      <c r="C1239">
        <v>11444218</v>
      </c>
      <c r="D1239" s="15">
        <f t="shared" si="200"/>
        <v>43699.510416666664</v>
      </c>
      <c r="E1239">
        <v>12</v>
      </c>
      <c r="F1239">
        <v>15</v>
      </c>
      <c r="G1239">
        <v>4</v>
      </c>
      <c r="H1239" t="s">
        <v>39191</v>
      </c>
      <c r="I1239" t="str">
        <f>VLOOKUP(H1239,Dictionary!B$41:C$45,2,FALSE)</f>
        <v>Arrow Taxi</v>
      </c>
      <c r="J1239" t="s">
        <v>10</v>
      </c>
      <c r="K1239" t="str">
        <f>VLOOKUP(J1239,Dictionary!B$20:C$36,2,FALSE)</f>
        <v>Walker</v>
      </c>
      <c r="L1239" t="s">
        <v>11</v>
      </c>
      <c r="M1239" t="str">
        <f>VLOOKUP(L1239,Dictionary!B$50:C$51,2,FALSE)</f>
        <v>Yes</v>
      </c>
      <c r="N1239" t="s">
        <v>39195</v>
      </c>
      <c r="O1239" s="15">
        <f t="shared" si="199"/>
        <v>43699.522233796299</v>
      </c>
      <c r="P1239" s="12" t="s">
        <v>15225</v>
      </c>
      <c r="Q1239" s="15">
        <f t="shared" si="191"/>
        <v>43699.526250000003</v>
      </c>
      <c r="R1239" t="s">
        <v>29739</v>
      </c>
      <c r="S1239" t="s">
        <v>39207</v>
      </c>
      <c r="T1239" s="15">
        <f t="shared" si="192"/>
        <v>43699.541145833333</v>
      </c>
      <c r="U1239" s="12" t="s">
        <v>29740</v>
      </c>
      <c r="V1239" s="15">
        <f t="shared" si="193"/>
        <v>43699.541967592595</v>
      </c>
      <c r="W1239" s="12" t="s">
        <v>29741</v>
      </c>
      <c r="X1239" s="11">
        <f t="shared" si="194"/>
        <v>1.9722222292330116E-2</v>
      </c>
      <c r="Y1239" s="11">
        <f t="shared" si="195"/>
        <v>9.6388888894580305E-2</v>
      </c>
      <c r="Z1239" s="11">
        <f t="shared" si="196"/>
        <v>2.7866666684858501</v>
      </c>
      <c r="AA1239" t="str">
        <f t="shared" si="197"/>
        <v>Late</v>
      </c>
    </row>
    <row r="1240" spans="1:27" x14ac:dyDescent="0.3">
      <c r="A1240">
        <f t="shared" si="198"/>
        <v>1239</v>
      </c>
      <c r="B1240" s="13" t="s">
        <v>38964</v>
      </c>
      <c r="C1240">
        <v>11288842</v>
      </c>
      <c r="D1240" s="15">
        <f t="shared" si="200"/>
        <v>43650.625</v>
      </c>
      <c r="E1240">
        <v>15</v>
      </c>
      <c r="F1240">
        <v>0</v>
      </c>
      <c r="G1240">
        <v>4</v>
      </c>
      <c r="H1240" t="s">
        <v>39191</v>
      </c>
      <c r="I1240" t="str">
        <f>VLOOKUP(H1240,Dictionary!B$41:C$45,2,FALSE)</f>
        <v>Arrow Taxi</v>
      </c>
      <c r="J1240" t="s">
        <v>53</v>
      </c>
      <c r="K1240" t="str">
        <f>VLOOKUP(J1240,Dictionary!B$20:C$36,2,FALSE)</f>
        <v>Wheelchair</v>
      </c>
      <c r="L1240" t="s">
        <v>5</v>
      </c>
      <c r="M1240" t="str">
        <f>VLOOKUP(L1240,Dictionary!B$50:C$51,2,FALSE)</f>
        <v>No</v>
      </c>
      <c r="N1240" t="s">
        <v>39194</v>
      </c>
      <c r="O1240" s="15">
        <f t="shared" si="199"/>
        <v>43650.647743055553</v>
      </c>
      <c r="P1240" s="12" t="s">
        <v>30309</v>
      </c>
      <c r="Q1240" s="15">
        <f t="shared" si="191"/>
        <v>43650.65152777778</v>
      </c>
      <c r="R1240" t="s">
        <v>13946</v>
      </c>
      <c r="S1240" t="s">
        <v>39208</v>
      </c>
      <c r="T1240" s="15">
        <f t="shared" si="192"/>
        <v>43650.673217592594</v>
      </c>
      <c r="U1240" s="12" t="s">
        <v>30310</v>
      </c>
      <c r="V1240" s="15">
        <f t="shared" si="193"/>
        <v>43650.675011574072</v>
      </c>
      <c r="W1240" s="12" t="s">
        <v>30311</v>
      </c>
      <c r="X1240" s="11">
        <f t="shared" si="194"/>
        <v>4.305555549217388E-2</v>
      </c>
      <c r="Y1240" s="11">
        <f t="shared" si="195"/>
        <v>9.0833333437331021E-2</v>
      </c>
      <c r="Z1240" s="11">
        <f t="shared" si="196"/>
        <v>3.2133333343081176</v>
      </c>
      <c r="AA1240" t="str">
        <f t="shared" si="197"/>
        <v>Late</v>
      </c>
    </row>
    <row r="1241" spans="1:27" x14ac:dyDescent="0.3">
      <c r="A1241">
        <f t="shared" si="198"/>
        <v>1240</v>
      </c>
      <c r="B1241" s="13" t="s">
        <v>39041</v>
      </c>
      <c r="C1241">
        <v>11597949</v>
      </c>
      <c r="D1241" s="15">
        <f t="shared" si="200"/>
        <v>43727.729166666664</v>
      </c>
      <c r="E1241">
        <v>17</v>
      </c>
      <c r="F1241">
        <v>30</v>
      </c>
      <c r="G1241">
        <v>4</v>
      </c>
      <c r="H1241" t="s">
        <v>394</v>
      </c>
      <c r="I1241" t="str">
        <f>VLOOKUP(H1241,Dictionary!B$41:C$45,2,FALSE)</f>
        <v>Huronia Cab</v>
      </c>
      <c r="J1241" t="s">
        <v>10</v>
      </c>
      <c r="K1241" t="str">
        <f>VLOOKUP(J1241,Dictionary!B$20:C$36,2,FALSE)</f>
        <v>Walker</v>
      </c>
      <c r="L1241" t="s">
        <v>11</v>
      </c>
      <c r="M1241" t="str">
        <f>VLOOKUP(L1241,Dictionary!B$50:C$51,2,FALSE)</f>
        <v>Yes</v>
      </c>
      <c r="N1241" t="s">
        <v>39195</v>
      </c>
      <c r="O1241" s="15">
        <f t="shared" si="199"/>
        <v>43727.717141203706</v>
      </c>
      <c r="P1241" s="12" t="s">
        <v>21950</v>
      </c>
      <c r="Q1241" s="15">
        <f t="shared" si="191"/>
        <v>43727.717141203706</v>
      </c>
      <c r="R1241" t="s">
        <v>21950</v>
      </c>
      <c r="S1241" t="s">
        <v>39205</v>
      </c>
      <c r="T1241" s="15">
        <f t="shared" si="192"/>
        <v>43727.721099537041</v>
      </c>
      <c r="U1241" s="12" t="s">
        <v>21951</v>
      </c>
      <c r="V1241" s="15">
        <f t="shared" si="193"/>
        <v>43727.720856481479</v>
      </c>
      <c r="W1241" s="12" t="s">
        <v>4690</v>
      </c>
      <c r="X1241" s="11">
        <f t="shared" si="194"/>
        <v>-5.8333334745839238E-3</v>
      </c>
      <c r="Y1241" s="11">
        <f t="shared" si="195"/>
        <v>0</v>
      </c>
      <c r="Z1241" s="11">
        <f t="shared" si="196"/>
        <v>-0.14000000339001417</v>
      </c>
      <c r="AA1241" t="str">
        <f t="shared" si="197"/>
        <v>On Time</v>
      </c>
    </row>
    <row r="1242" spans="1:27" x14ac:dyDescent="0.3">
      <c r="A1242">
        <f t="shared" si="198"/>
        <v>1241</v>
      </c>
      <c r="B1242" s="13" t="s">
        <v>38920</v>
      </c>
      <c r="C1242">
        <v>11171449</v>
      </c>
      <c r="D1242" s="15">
        <f t="shared" si="200"/>
        <v>43606.510416666664</v>
      </c>
      <c r="E1242">
        <v>12</v>
      </c>
      <c r="F1242">
        <v>15</v>
      </c>
      <c r="G1242">
        <v>2</v>
      </c>
      <c r="H1242" t="s">
        <v>39190</v>
      </c>
      <c r="I1242" t="str">
        <f>VLOOKUP(H1242,Dictionary!B$41:C$45,2,FALSE)</f>
        <v>Big City Taxi</v>
      </c>
      <c r="J1242" t="s">
        <v>10</v>
      </c>
      <c r="K1242" t="str">
        <f>VLOOKUP(J1242,Dictionary!B$20:C$36,2,FALSE)</f>
        <v>Walker</v>
      </c>
      <c r="L1242" t="s">
        <v>11</v>
      </c>
      <c r="M1242" t="str">
        <f>VLOOKUP(L1242,Dictionary!B$50:C$51,2,FALSE)</f>
        <v>Yes</v>
      </c>
      <c r="N1242" t="s">
        <v>39194</v>
      </c>
      <c r="O1242" s="15">
        <f t="shared" si="199"/>
        <v>43606.507789351854</v>
      </c>
      <c r="P1242" s="12" t="s">
        <v>6593</v>
      </c>
      <c r="Q1242" s="15">
        <f t="shared" si="191"/>
        <v>43606.510798611111</v>
      </c>
      <c r="R1242" t="s">
        <v>6594</v>
      </c>
      <c r="S1242" t="s">
        <v>39208</v>
      </c>
      <c r="T1242" s="15">
        <f t="shared" si="192"/>
        <v>43606.528935185182</v>
      </c>
      <c r="U1242" s="12" t="s">
        <v>6595</v>
      </c>
      <c r="V1242" s="15">
        <f t="shared" si="193"/>
        <v>43606.53025462963</v>
      </c>
      <c r="W1242" s="12" t="s">
        <v>6596</v>
      </c>
      <c r="X1242" s="11">
        <f t="shared" si="194"/>
        <v>3.1666666734963655E-2</v>
      </c>
      <c r="Y1242" s="11">
        <f t="shared" si="195"/>
        <v>7.2222222166601568E-2</v>
      </c>
      <c r="Z1242" s="11">
        <f t="shared" si="196"/>
        <v>2.4933333336375654</v>
      </c>
      <c r="AA1242" t="str">
        <f t="shared" si="197"/>
        <v>On Time</v>
      </c>
    </row>
    <row r="1243" spans="1:27" x14ac:dyDescent="0.3">
      <c r="A1243">
        <f t="shared" si="198"/>
        <v>1242</v>
      </c>
      <c r="B1243" s="13" t="s">
        <v>39095</v>
      </c>
      <c r="C1243">
        <v>11769346</v>
      </c>
      <c r="D1243" s="15">
        <f t="shared" si="200"/>
        <v>43781.520833333336</v>
      </c>
      <c r="E1243">
        <v>12</v>
      </c>
      <c r="F1243">
        <v>30</v>
      </c>
      <c r="G1243">
        <v>2</v>
      </c>
      <c r="H1243" t="s">
        <v>39191</v>
      </c>
      <c r="I1243" t="str">
        <f>VLOOKUP(H1243,Dictionary!B$41:C$45,2,FALSE)</f>
        <v>Arrow Taxi</v>
      </c>
      <c r="J1243" t="s">
        <v>25</v>
      </c>
      <c r="K1243" t="str">
        <f>VLOOKUP(J1243,Dictionary!B$20:C$36,2,FALSE)</f>
        <v>Ambulatory</v>
      </c>
      <c r="L1243" t="s">
        <v>11</v>
      </c>
      <c r="M1243" t="str">
        <f>VLOOKUP(L1243,Dictionary!B$50:C$51,2,FALSE)</f>
        <v>Yes</v>
      </c>
      <c r="N1243" t="s">
        <v>39195</v>
      </c>
      <c r="O1243" s="15">
        <f t="shared" si="199"/>
        <v>43781.511400462965</v>
      </c>
      <c r="P1243" s="12" t="s">
        <v>21855</v>
      </c>
      <c r="Q1243" s="15">
        <f t="shared" si="191"/>
        <v>43781.514201388891</v>
      </c>
      <c r="R1243" t="s">
        <v>21856</v>
      </c>
      <c r="S1243" t="s">
        <v>39207</v>
      </c>
      <c r="T1243" s="15">
        <f t="shared" si="192"/>
        <v>43781.525752314818</v>
      </c>
      <c r="U1243" s="12" t="s">
        <v>21857</v>
      </c>
      <c r="V1243" s="15">
        <f t="shared" si="193"/>
        <v>43781.527997685182</v>
      </c>
      <c r="W1243" s="12" t="s">
        <v>21858</v>
      </c>
      <c r="X1243" s="11">
        <f t="shared" si="194"/>
        <v>5.3888888738583773E-2</v>
      </c>
      <c r="Y1243" s="11">
        <f t="shared" si="195"/>
        <v>6.7222222220152617E-2</v>
      </c>
      <c r="Z1243" s="11">
        <f t="shared" si="196"/>
        <v>2.9066666630096734</v>
      </c>
      <c r="AA1243" t="str">
        <f t="shared" si="197"/>
        <v>On Time</v>
      </c>
    </row>
    <row r="1244" spans="1:27" x14ac:dyDescent="0.3">
      <c r="A1244">
        <f t="shared" si="198"/>
        <v>1243</v>
      </c>
      <c r="B1244" s="13" t="s">
        <v>38885</v>
      </c>
      <c r="C1244">
        <v>11068916</v>
      </c>
      <c r="D1244" s="15">
        <f t="shared" si="200"/>
        <v>43571.607638888891</v>
      </c>
      <c r="E1244">
        <v>14</v>
      </c>
      <c r="F1244">
        <v>35</v>
      </c>
      <c r="G1244">
        <v>2</v>
      </c>
      <c r="H1244" t="s">
        <v>39191</v>
      </c>
      <c r="I1244" t="str">
        <f>VLOOKUP(H1244,Dictionary!B$41:C$45,2,FALSE)</f>
        <v>Arrow Taxi</v>
      </c>
      <c r="J1244" t="s">
        <v>53</v>
      </c>
      <c r="K1244" t="str">
        <f>VLOOKUP(J1244,Dictionary!B$20:C$36,2,FALSE)</f>
        <v>Wheelchair</v>
      </c>
      <c r="L1244" t="s">
        <v>5</v>
      </c>
      <c r="M1244" t="str">
        <f>VLOOKUP(L1244,Dictionary!B$50:C$51,2,FALSE)</f>
        <v>No</v>
      </c>
      <c r="N1244" t="s">
        <v>39195</v>
      </c>
      <c r="O1244" s="15">
        <f t="shared" si="199"/>
        <v>43571.630902777775</v>
      </c>
      <c r="P1244" s="12" t="s">
        <v>18398</v>
      </c>
      <c r="Q1244" s="15">
        <f t="shared" si="191"/>
        <v>43571.634131944447</v>
      </c>
      <c r="R1244" t="s">
        <v>18399</v>
      </c>
      <c r="S1244" t="s">
        <v>39211</v>
      </c>
      <c r="T1244" s="15">
        <f t="shared" si="192"/>
        <v>43571.680104166669</v>
      </c>
      <c r="U1244" s="12" t="s">
        <v>18400</v>
      </c>
      <c r="V1244" s="15">
        <f t="shared" si="193"/>
        <v>43571.68246527778</v>
      </c>
      <c r="W1244" s="12" t="s">
        <v>18401</v>
      </c>
      <c r="X1244" s="11">
        <f t="shared" si="194"/>
        <v>5.6666666641831398E-2</v>
      </c>
      <c r="Y1244" s="11">
        <f t="shared" si="195"/>
        <v>7.750000013038516E-2</v>
      </c>
      <c r="Z1244" s="11">
        <f t="shared" si="196"/>
        <v>3.2200000025331974</v>
      </c>
      <c r="AA1244" t="str">
        <f t="shared" si="197"/>
        <v>Late</v>
      </c>
    </row>
    <row r="1245" spans="1:27" x14ac:dyDescent="0.3">
      <c r="A1245">
        <f t="shared" si="198"/>
        <v>1244</v>
      </c>
      <c r="B1245" s="13" t="s">
        <v>39061</v>
      </c>
      <c r="C1245">
        <v>11641583</v>
      </c>
      <c r="D1245" s="15">
        <f t="shared" si="200"/>
        <v>43747.458333333336</v>
      </c>
      <c r="E1245">
        <v>11</v>
      </c>
      <c r="F1245">
        <v>0</v>
      </c>
      <c r="G1245">
        <v>3</v>
      </c>
      <c r="H1245" t="s">
        <v>39190</v>
      </c>
      <c r="I1245" t="str">
        <f>VLOOKUP(H1245,Dictionary!B$41:C$45,2,FALSE)</f>
        <v>Big City Taxi</v>
      </c>
      <c r="J1245" t="s">
        <v>10</v>
      </c>
      <c r="K1245" t="str">
        <f>VLOOKUP(J1245,Dictionary!B$20:C$36,2,FALSE)</f>
        <v>Walker</v>
      </c>
      <c r="L1245" t="s">
        <v>11</v>
      </c>
      <c r="M1245" t="str">
        <f>VLOOKUP(L1245,Dictionary!B$50:C$51,2,FALSE)</f>
        <v>Yes</v>
      </c>
      <c r="N1245" t="s">
        <v>39195</v>
      </c>
      <c r="O1245" s="15">
        <f t="shared" si="199"/>
        <v>43747.463437500002</v>
      </c>
      <c r="P1245" s="12" t="s">
        <v>873</v>
      </c>
      <c r="Q1245" s="15">
        <f t="shared" si="191"/>
        <v>43747.466053240743</v>
      </c>
      <c r="R1245" t="s">
        <v>20712</v>
      </c>
      <c r="S1245" t="s">
        <v>39209</v>
      </c>
      <c r="T1245" s="15">
        <f t="shared" si="192"/>
        <v>43747.491851851853</v>
      </c>
      <c r="U1245" s="12" t="s">
        <v>25806</v>
      </c>
      <c r="V1245" s="15">
        <f t="shared" si="193"/>
        <v>43747.497395833336</v>
      </c>
      <c r="W1245" s="12" t="s">
        <v>65</v>
      </c>
      <c r="X1245" s="11">
        <f t="shared" si="194"/>
        <v>0.13305555557599291</v>
      </c>
      <c r="Y1245" s="11">
        <f t="shared" si="195"/>
        <v>6.2777777784503996E-2</v>
      </c>
      <c r="Z1245" s="11">
        <f t="shared" si="196"/>
        <v>4.7000000006519258</v>
      </c>
      <c r="AA1245" t="str">
        <f t="shared" si="197"/>
        <v>Late</v>
      </c>
    </row>
    <row r="1246" spans="1:27" x14ac:dyDescent="0.3">
      <c r="A1246">
        <f t="shared" si="198"/>
        <v>1245</v>
      </c>
      <c r="B1246" s="13" t="s">
        <v>38811</v>
      </c>
      <c r="C1246">
        <v>10835030</v>
      </c>
      <c r="D1246" s="15">
        <f t="shared" si="200"/>
        <v>43497.5</v>
      </c>
      <c r="E1246">
        <v>12</v>
      </c>
      <c r="F1246">
        <v>0</v>
      </c>
      <c r="G1246">
        <v>5</v>
      </c>
      <c r="H1246" t="s">
        <v>39190</v>
      </c>
      <c r="I1246" t="str">
        <f>VLOOKUP(H1246,Dictionary!B$41:C$45,2,FALSE)</f>
        <v>Big City Taxi</v>
      </c>
      <c r="J1246" t="s">
        <v>10</v>
      </c>
      <c r="K1246" t="str">
        <f>VLOOKUP(J1246,Dictionary!B$20:C$36,2,FALSE)</f>
        <v>Walker</v>
      </c>
      <c r="L1246" t="s">
        <v>11</v>
      </c>
      <c r="M1246" t="str">
        <f>VLOOKUP(L1246,Dictionary!B$50:C$51,2,FALSE)</f>
        <v>Yes</v>
      </c>
      <c r="N1246" t="s">
        <v>39195</v>
      </c>
      <c r="O1246" s="15">
        <f t="shared" si="199"/>
        <v>43497.501134259262</v>
      </c>
      <c r="P1246" s="12" t="s">
        <v>2157</v>
      </c>
      <c r="Q1246" s="15">
        <f t="shared" si="191"/>
        <v>43497.502418981479</v>
      </c>
      <c r="R1246" t="s">
        <v>8114</v>
      </c>
      <c r="S1246" t="s">
        <v>39207</v>
      </c>
      <c r="T1246" s="15">
        <f t="shared" si="192"/>
        <v>43497.519675925927</v>
      </c>
      <c r="U1246" s="12" t="s">
        <v>8115</v>
      </c>
      <c r="V1246" s="15">
        <f t="shared" si="193"/>
        <v>43497.520902777775</v>
      </c>
      <c r="W1246" s="12" t="s">
        <v>8116</v>
      </c>
      <c r="X1246" s="11">
        <f t="shared" si="194"/>
        <v>2.9444444342516363E-2</v>
      </c>
      <c r="Y1246" s="11">
        <f t="shared" si="195"/>
        <v>3.0833333206828684E-2</v>
      </c>
      <c r="Z1246" s="11">
        <f t="shared" si="196"/>
        <v>1.4466666611842811</v>
      </c>
      <c r="AA1246" t="str">
        <f t="shared" si="197"/>
        <v>Late</v>
      </c>
    </row>
    <row r="1247" spans="1:27" x14ac:dyDescent="0.3">
      <c r="A1247">
        <f t="shared" si="198"/>
        <v>1246</v>
      </c>
      <c r="B1247" s="13" t="s">
        <v>38979</v>
      </c>
      <c r="C1247">
        <v>11375568</v>
      </c>
      <c r="D1247" s="15">
        <f t="shared" si="200"/>
        <v>43665.65625</v>
      </c>
      <c r="E1247">
        <v>15</v>
      </c>
      <c r="F1247">
        <v>45</v>
      </c>
      <c r="G1247">
        <v>5</v>
      </c>
      <c r="H1247" t="s">
        <v>39189</v>
      </c>
      <c r="I1247" t="str">
        <f>VLOOKUP(H1247,Dictionary!B$41:C$45,2,FALSE)</f>
        <v>Allied Taxi</v>
      </c>
      <c r="J1247" t="s">
        <v>10</v>
      </c>
      <c r="K1247" t="str">
        <f>VLOOKUP(J1247,Dictionary!B$20:C$36,2,FALSE)</f>
        <v>Walker</v>
      </c>
      <c r="L1247" t="s">
        <v>11</v>
      </c>
      <c r="M1247" t="str">
        <f>VLOOKUP(L1247,Dictionary!B$50:C$51,2,FALSE)</f>
        <v>Yes</v>
      </c>
      <c r="N1247" t="s">
        <v>39195</v>
      </c>
      <c r="O1247" s="15">
        <f t="shared" si="199"/>
        <v>43665.659907407404</v>
      </c>
      <c r="P1247" s="12" t="s">
        <v>16714</v>
      </c>
      <c r="Q1247" s="15">
        <f t="shared" si="191"/>
        <v>43665.663356481484</v>
      </c>
      <c r="R1247" t="s">
        <v>16715</v>
      </c>
      <c r="S1247" t="s">
        <v>39207</v>
      </c>
      <c r="T1247" s="15">
        <f t="shared" si="192"/>
        <v>43665.677766203706</v>
      </c>
      <c r="U1247" s="12" t="s">
        <v>16716</v>
      </c>
      <c r="V1247" s="15">
        <f t="shared" si="193"/>
        <v>43665.678206018521</v>
      </c>
      <c r="W1247" s="12" t="s">
        <v>16717</v>
      </c>
      <c r="X1247" s="11">
        <f t="shared" si="194"/>
        <v>1.0555555578321218E-2</v>
      </c>
      <c r="Y1247" s="11">
        <f t="shared" si="195"/>
        <v>8.277777791954577E-2</v>
      </c>
      <c r="Z1247" s="11">
        <f t="shared" si="196"/>
        <v>2.2400000039488077</v>
      </c>
      <c r="AA1247" t="str">
        <f t="shared" si="197"/>
        <v>Late</v>
      </c>
    </row>
    <row r="1248" spans="1:27" x14ac:dyDescent="0.3">
      <c r="A1248">
        <f t="shared" si="198"/>
        <v>1247</v>
      </c>
      <c r="B1248" s="13" t="s">
        <v>39056</v>
      </c>
      <c r="C1248">
        <v>11600544</v>
      </c>
      <c r="D1248" s="15">
        <f t="shared" si="200"/>
        <v>43742.395833333336</v>
      </c>
      <c r="E1248">
        <v>9</v>
      </c>
      <c r="F1248">
        <v>30</v>
      </c>
      <c r="G1248">
        <v>5</v>
      </c>
      <c r="H1248" t="s">
        <v>39189</v>
      </c>
      <c r="I1248" t="str">
        <f>VLOOKUP(H1248,Dictionary!B$41:C$45,2,FALSE)</f>
        <v>Allied Taxi</v>
      </c>
      <c r="J1248" t="s">
        <v>25</v>
      </c>
      <c r="K1248" t="str">
        <f>VLOOKUP(J1248,Dictionary!B$20:C$36,2,FALSE)</f>
        <v>Ambulatory</v>
      </c>
      <c r="L1248" t="s">
        <v>11</v>
      </c>
      <c r="M1248" t="str">
        <f>VLOOKUP(L1248,Dictionary!B$50:C$51,2,FALSE)</f>
        <v>Yes</v>
      </c>
      <c r="N1248" t="s">
        <v>39194</v>
      </c>
      <c r="O1248" s="15">
        <f t="shared" si="199"/>
        <v>43742.389641203707</v>
      </c>
      <c r="P1248" s="12" t="s">
        <v>34443</v>
      </c>
      <c r="Q1248" s="15">
        <f t="shared" si="191"/>
        <v>43742.391168981485</v>
      </c>
      <c r="R1248" t="s">
        <v>34444</v>
      </c>
      <c r="S1248" t="s">
        <v>39210</v>
      </c>
      <c r="T1248" s="15">
        <f t="shared" si="192"/>
        <v>43742.427361111113</v>
      </c>
      <c r="U1248" s="12" t="s">
        <v>34445</v>
      </c>
      <c r="V1248" s="15">
        <f t="shared" si="193"/>
        <v>43742.428229166668</v>
      </c>
      <c r="W1248" s="12" t="s">
        <v>34446</v>
      </c>
      <c r="X1248" s="11">
        <f t="shared" si="194"/>
        <v>2.083333331393078E-2</v>
      </c>
      <c r="Y1248" s="11">
        <f t="shared" si="195"/>
        <v>3.6666666681412607E-2</v>
      </c>
      <c r="Z1248" s="11">
        <f t="shared" si="196"/>
        <v>1.3799999998882413</v>
      </c>
      <c r="AA1248" t="str">
        <f t="shared" si="197"/>
        <v>On Time</v>
      </c>
    </row>
    <row r="1249" spans="1:27" x14ac:dyDescent="0.3">
      <c r="A1249">
        <f t="shared" si="198"/>
        <v>1248</v>
      </c>
      <c r="B1249" s="13" t="s">
        <v>39132</v>
      </c>
      <c r="C1249">
        <v>11869016</v>
      </c>
      <c r="D1249" s="15">
        <f t="shared" si="200"/>
        <v>43818.322916666664</v>
      </c>
      <c r="E1249">
        <v>7</v>
      </c>
      <c r="F1249">
        <v>45</v>
      </c>
      <c r="G1249">
        <v>4</v>
      </c>
      <c r="H1249" t="s">
        <v>452</v>
      </c>
      <c r="I1249" t="str">
        <f>VLOOKUP(H1249,Dictionary!B$41:C$45,2,FALSE)</f>
        <v>Captain Marvel Taxi</v>
      </c>
      <c r="J1249" t="s">
        <v>25</v>
      </c>
      <c r="K1249" t="str">
        <f>VLOOKUP(J1249,Dictionary!B$20:C$36,2,FALSE)</f>
        <v>Ambulatory</v>
      </c>
      <c r="L1249" t="s">
        <v>11</v>
      </c>
      <c r="M1249" t="str">
        <f>VLOOKUP(L1249,Dictionary!B$50:C$51,2,FALSE)</f>
        <v>Yes</v>
      </c>
      <c r="N1249" t="s">
        <v>39195</v>
      </c>
      <c r="O1249" s="15">
        <f t="shared" si="199"/>
        <v>43818.320891203701</v>
      </c>
      <c r="P1249" s="12" t="s">
        <v>36420</v>
      </c>
      <c r="Q1249" s="15">
        <f t="shared" si="191"/>
        <v>43818.321319444447</v>
      </c>
      <c r="R1249" t="s">
        <v>36421</v>
      </c>
      <c r="S1249" t="s">
        <v>39209</v>
      </c>
      <c r="T1249" s="15">
        <f t="shared" si="192"/>
        <v>43818.355219907404</v>
      </c>
      <c r="U1249" s="12" t="s">
        <v>36422</v>
      </c>
      <c r="V1249" s="15">
        <f t="shared" si="193"/>
        <v>43818.355219907404</v>
      </c>
      <c r="W1249" s="12" t="s">
        <v>36422</v>
      </c>
      <c r="X1249" s="11">
        <f t="shared" si="194"/>
        <v>0</v>
      </c>
      <c r="Y1249" s="11">
        <f t="shared" si="195"/>
        <v>1.0277777910232544E-2</v>
      </c>
      <c r="Z1249" s="11">
        <f t="shared" si="196"/>
        <v>0.24666666984558105</v>
      </c>
      <c r="AA1249" t="str">
        <f t="shared" si="197"/>
        <v>On Time</v>
      </c>
    </row>
    <row r="1250" spans="1:27" x14ac:dyDescent="0.3">
      <c r="A1250">
        <f t="shared" si="198"/>
        <v>1249</v>
      </c>
      <c r="B1250" s="13" t="s">
        <v>38985</v>
      </c>
      <c r="C1250">
        <v>11357677</v>
      </c>
      <c r="D1250" s="15">
        <f t="shared" si="200"/>
        <v>43671.604166666664</v>
      </c>
      <c r="E1250">
        <v>14</v>
      </c>
      <c r="F1250">
        <v>30</v>
      </c>
      <c r="G1250">
        <v>4</v>
      </c>
      <c r="H1250" t="s">
        <v>39191</v>
      </c>
      <c r="I1250" t="str">
        <f>VLOOKUP(H1250,Dictionary!B$41:C$45,2,FALSE)</f>
        <v>Arrow Taxi</v>
      </c>
      <c r="J1250" t="s">
        <v>25</v>
      </c>
      <c r="K1250" t="str">
        <f>VLOOKUP(J1250,Dictionary!B$20:C$36,2,FALSE)</f>
        <v>Ambulatory</v>
      </c>
      <c r="L1250" t="s">
        <v>11</v>
      </c>
      <c r="M1250" t="str">
        <f>VLOOKUP(L1250,Dictionary!B$50:C$51,2,FALSE)</f>
        <v>Yes</v>
      </c>
      <c r="N1250" t="s">
        <v>39194</v>
      </c>
      <c r="O1250" s="15">
        <f t="shared" si="199"/>
        <v>43671.599722222221</v>
      </c>
      <c r="P1250" s="12" t="s">
        <v>37207</v>
      </c>
      <c r="Q1250" s="15">
        <f t="shared" si="191"/>
        <v>43671.600740740738</v>
      </c>
      <c r="R1250" t="s">
        <v>37208</v>
      </c>
      <c r="S1250" t="s">
        <v>39209</v>
      </c>
      <c r="T1250" s="15">
        <f t="shared" si="192"/>
        <v>43671.631689814814</v>
      </c>
      <c r="U1250" s="12" t="s">
        <v>37209</v>
      </c>
      <c r="V1250" s="15">
        <f t="shared" si="193"/>
        <v>43671.632824074077</v>
      </c>
      <c r="W1250" s="12" t="s">
        <v>37210</v>
      </c>
      <c r="X1250" s="11">
        <f t="shared" si="194"/>
        <v>2.7222222299315035E-2</v>
      </c>
      <c r="Y1250" s="11">
        <f t="shared" si="195"/>
        <v>2.4444444396067411E-2</v>
      </c>
      <c r="Z1250" s="11">
        <f t="shared" si="196"/>
        <v>1.2400000006891787</v>
      </c>
      <c r="AA1250" t="str">
        <f t="shared" si="197"/>
        <v>On Time</v>
      </c>
    </row>
    <row r="1251" spans="1:27" x14ac:dyDescent="0.3">
      <c r="A1251">
        <f t="shared" si="198"/>
        <v>1250</v>
      </c>
      <c r="B1251" s="13" t="s">
        <v>38934</v>
      </c>
      <c r="C1251">
        <v>11176604</v>
      </c>
      <c r="D1251" s="15">
        <f t="shared" si="200"/>
        <v>43620.34375</v>
      </c>
      <c r="E1251">
        <v>8</v>
      </c>
      <c r="F1251">
        <v>15</v>
      </c>
      <c r="G1251">
        <v>2</v>
      </c>
      <c r="H1251" t="s">
        <v>39191</v>
      </c>
      <c r="I1251" t="str">
        <f>VLOOKUP(H1251,Dictionary!B$41:C$45,2,FALSE)</f>
        <v>Arrow Taxi</v>
      </c>
      <c r="J1251" t="s">
        <v>25</v>
      </c>
      <c r="K1251" t="str">
        <f>VLOOKUP(J1251,Dictionary!B$20:C$36,2,FALSE)</f>
        <v>Ambulatory</v>
      </c>
      <c r="L1251" t="s">
        <v>11</v>
      </c>
      <c r="M1251" t="str">
        <f>VLOOKUP(L1251,Dictionary!B$50:C$51,2,FALSE)</f>
        <v>Yes</v>
      </c>
      <c r="N1251" t="s">
        <v>39195</v>
      </c>
      <c r="O1251" s="15">
        <f t="shared" si="199"/>
        <v>43620.334988425922</v>
      </c>
      <c r="P1251" s="12" t="s">
        <v>9452</v>
      </c>
      <c r="Q1251" s="15">
        <f t="shared" si="191"/>
        <v>43620.336030092592</v>
      </c>
      <c r="R1251" t="s">
        <v>9453</v>
      </c>
      <c r="S1251" t="s">
        <v>39208</v>
      </c>
      <c r="T1251" s="15">
        <f t="shared" si="192"/>
        <v>43620.359861111108</v>
      </c>
      <c r="U1251" s="12" t="s">
        <v>9454</v>
      </c>
      <c r="V1251" s="15">
        <f t="shared" si="193"/>
        <v>43620.360069444447</v>
      </c>
      <c r="W1251" s="12" t="s">
        <v>9455</v>
      </c>
      <c r="X1251" s="11">
        <f t="shared" si="194"/>
        <v>5.0000001210719347E-3</v>
      </c>
      <c r="Y1251" s="11">
        <f t="shared" si="195"/>
        <v>2.5000000081490725E-2</v>
      </c>
      <c r="Z1251" s="11">
        <f t="shared" si="196"/>
        <v>0.72000000486150384</v>
      </c>
      <c r="AA1251" t="str">
        <f t="shared" si="197"/>
        <v>On Time</v>
      </c>
    </row>
    <row r="1252" spans="1:27" x14ac:dyDescent="0.3">
      <c r="A1252">
        <f t="shared" si="198"/>
        <v>1251</v>
      </c>
      <c r="B1252" s="13" t="s">
        <v>39101</v>
      </c>
      <c r="C1252">
        <v>11787942</v>
      </c>
      <c r="D1252" s="15">
        <f t="shared" si="200"/>
        <v>43787.520833333336</v>
      </c>
      <c r="E1252">
        <v>12</v>
      </c>
      <c r="F1252">
        <v>30</v>
      </c>
      <c r="G1252">
        <v>1</v>
      </c>
      <c r="H1252" t="s">
        <v>39191</v>
      </c>
      <c r="I1252" t="str">
        <f>VLOOKUP(H1252,Dictionary!B$41:C$45,2,FALSE)</f>
        <v>Arrow Taxi</v>
      </c>
      <c r="J1252" t="s">
        <v>598</v>
      </c>
      <c r="K1252" t="str">
        <f>VLOOKUP(J1252,Dictionary!B$20:C$36,2,FALSE)</f>
        <v>Scooter</v>
      </c>
      <c r="L1252" t="s">
        <v>5</v>
      </c>
      <c r="M1252" t="str">
        <f>VLOOKUP(L1252,Dictionary!B$50:C$51,2,FALSE)</f>
        <v>No</v>
      </c>
      <c r="N1252" t="s">
        <v>39195</v>
      </c>
      <c r="O1252" s="15">
        <f t="shared" si="199"/>
        <v>43787.523113425923</v>
      </c>
      <c r="P1252" s="12" t="s">
        <v>37346</v>
      </c>
      <c r="Q1252" s="15">
        <f t="shared" si="191"/>
        <v>43787.529537037037</v>
      </c>
      <c r="R1252" t="s">
        <v>689</v>
      </c>
      <c r="S1252" t="s">
        <v>39207</v>
      </c>
      <c r="T1252" s="15">
        <f t="shared" si="192"/>
        <v>43787.542372685188</v>
      </c>
      <c r="U1252" s="12" t="s">
        <v>37347</v>
      </c>
      <c r="V1252" s="15">
        <f t="shared" si="193"/>
        <v>43787.54478009259</v>
      </c>
      <c r="W1252" s="12" t="s">
        <v>37245</v>
      </c>
      <c r="X1252" s="11">
        <f t="shared" si="194"/>
        <v>5.7777777663432062E-2</v>
      </c>
      <c r="Y1252" s="11">
        <f t="shared" si="195"/>
        <v>0.15416666673263535</v>
      </c>
      <c r="Z1252" s="11">
        <f t="shared" si="196"/>
        <v>5.0866666655056179</v>
      </c>
      <c r="AA1252" t="str">
        <f t="shared" si="197"/>
        <v>Late</v>
      </c>
    </row>
    <row r="1253" spans="1:27" x14ac:dyDescent="0.3">
      <c r="A1253">
        <f t="shared" si="198"/>
        <v>1252</v>
      </c>
      <c r="B1253" s="13" t="s">
        <v>38913</v>
      </c>
      <c r="C1253">
        <v>11153903</v>
      </c>
      <c r="D1253" s="15">
        <f t="shared" si="200"/>
        <v>43599.552083333336</v>
      </c>
      <c r="E1253">
        <v>13</v>
      </c>
      <c r="F1253">
        <v>15</v>
      </c>
      <c r="G1253">
        <v>2</v>
      </c>
      <c r="H1253" t="s">
        <v>39191</v>
      </c>
      <c r="I1253" t="str">
        <f>VLOOKUP(H1253,Dictionary!B$41:C$45,2,FALSE)</f>
        <v>Arrow Taxi</v>
      </c>
      <c r="J1253" t="s">
        <v>53</v>
      </c>
      <c r="K1253" t="str">
        <f>VLOOKUP(J1253,Dictionary!B$20:C$36,2,FALSE)</f>
        <v>Wheelchair</v>
      </c>
      <c r="L1253" t="s">
        <v>5</v>
      </c>
      <c r="M1253" t="str">
        <f>VLOOKUP(L1253,Dictionary!B$50:C$51,2,FALSE)</f>
        <v>No</v>
      </c>
      <c r="N1253" t="s">
        <v>39195</v>
      </c>
      <c r="O1253" s="15">
        <f t="shared" si="199"/>
        <v>43599.553206018521</v>
      </c>
      <c r="P1253" s="12" t="s">
        <v>3285</v>
      </c>
      <c r="Q1253" s="15">
        <f t="shared" si="191"/>
        <v>43599.557696759257</v>
      </c>
      <c r="R1253" t="s">
        <v>3286</v>
      </c>
      <c r="S1253" t="s">
        <v>39207</v>
      </c>
      <c r="T1253" s="15">
        <f t="shared" si="192"/>
        <v>43599.567777777775</v>
      </c>
      <c r="U1253" s="12" t="s">
        <v>3287</v>
      </c>
      <c r="V1253" s="15">
        <f t="shared" si="193"/>
        <v>43599.569965277777</v>
      </c>
      <c r="W1253" s="12" t="s">
        <v>3288</v>
      </c>
      <c r="X1253" s="11">
        <f t="shared" si="194"/>
        <v>5.2500000048894435E-2</v>
      </c>
      <c r="Y1253" s="11">
        <f t="shared" si="195"/>
        <v>0.10777777765179053</v>
      </c>
      <c r="Z1253" s="11">
        <f t="shared" si="196"/>
        <v>3.8466666648164392</v>
      </c>
      <c r="AA1253" t="str">
        <f t="shared" si="197"/>
        <v>Late</v>
      </c>
    </row>
    <row r="1254" spans="1:27" x14ac:dyDescent="0.3">
      <c r="A1254">
        <f t="shared" si="198"/>
        <v>1253</v>
      </c>
      <c r="B1254" s="13" t="s">
        <v>38873</v>
      </c>
      <c r="C1254">
        <v>11014040</v>
      </c>
      <c r="D1254" s="15">
        <f t="shared" si="200"/>
        <v>43559.46875</v>
      </c>
      <c r="E1254">
        <v>11</v>
      </c>
      <c r="F1254">
        <v>15</v>
      </c>
      <c r="G1254">
        <v>4</v>
      </c>
      <c r="H1254" t="s">
        <v>39190</v>
      </c>
      <c r="I1254" t="str">
        <f>VLOOKUP(H1254,Dictionary!B$41:C$45,2,FALSE)</f>
        <v>Big City Taxi</v>
      </c>
      <c r="J1254" t="s">
        <v>25</v>
      </c>
      <c r="K1254" t="str">
        <f>VLOOKUP(J1254,Dictionary!B$20:C$36,2,FALSE)</f>
        <v>Ambulatory</v>
      </c>
      <c r="L1254" t="s">
        <v>11</v>
      </c>
      <c r="M1254" t="str">
        <f>VLOOKUP(L1254,Dictionary!B$50:C$51,2,FALSE)</f>
        <v>Yes</v>
      </c>
      <c r="N1254" t="s">
        <v>39194</v>
      </c>
      <c r="O1254" s="15">
        <f t="shared" si="199"/>
        <v>43559.46471064815</v>
      </c>
      <c r="P1254" s="12" t="s">
        <v>33005</v>
      </c>
      <c r="Q1254" s="15">
        <f t="shared" si="191"/>
        <v>43559.465543981481</v>
      </c>
      <c r="R1254" t="s">
        <v>33006</v>
      </c>
      <c r="S1254" t="s">
        <v>39208</v>
      </c>
      <c r="T1254" s="15">
        <f t="shared" si="192"/>
        <v>43559.48777777778</v>
      </c>
      <c r="U1254" s="12" t="s">
        <v>33007</v>
      </c>
      <c r="V1254" s="15">
        <f t="shared" si="193"/>
        <v>43559.48777777778</v>
      </c>
      <c r="W1254" s="12" t="s">
        <v>33007</v>
      </c>
      <c r="X1254" s="11">
        <f t="shared" si="194"/>
        <v>0</v>
      </c>
      <c r="Y1254" s="11">
        <f t="shared" si="195"/>
        <v>1.9999999960418791E-2</v>
      </c>
      <c r="Z1254" s="11">
        <f t="shared" si="196"/>
        <v>0.47999999905005097</v>
      </c>
      <c r="AA1254" t="str">
        <f t="shared" si="197"/>
        <v>On Time</v>
      </c>
    </row>
    <row r="1255" spans="1:27" x14ac:dyDescent="0.3">
      <c r="A1255">
        <f t="shared" si="198"/>
        <v>1254</v>
      </c>
      <c r="B1255" s="13" t="s">
        <v>38836</v>
      </c>
      <c r="C1255">
        <v>10866094</v>
      </c>
      <c r="D1255" s="15">
        <f t="shared" si="200"/>
        <v>43522.770833333336</v>
      </c>
      <c r="E1255">
        <v>18</v>
      </c>
      <c r="F1255">
        <v>30</v>
      </c>
      <c r="G1255">
        <v>2</v>
      </c>
      <c r="H1255" t="s">
        <v>39189</v>
      </c>
      <c r="I1255" t="str">
        <f>VLOOKUP(H1255,Dictionary!B$41:C$45,2,FALSE)</f>
        <v>Allied Taxi</v>
      </c>
      <c r="J1255" t="s">
        <v>25</v>
      </c>
      <c r="K1255" t="str">
        <f>VLOOKUP(J1255,Dictionary!B$20:C$36,2,FALSE)</f>
        <v>Ambulatory</v>
      </c>
      <c r="L1255" t="s">
        <v>11</v>
      </c>
      <c r="M1255" t="str">
        <f>VLOOKUP(L1255,Dictionary!B$50:C$51,2,FALSE)</f>
        <v>Yes</v>
      </c>
      <c r="N1255" t="s">
        <v>39195</v>
      </c>
      <c r="O1255" s="15">
        <f t="shared" si="199"/>
        <v>43522.778124999997</v>
      </c>
      <c r="P1255" s="12" t="s">
        <v>13584</v>
      </c>
      <c r="Q1255" s="15">
        <f t="shared" si="191"/>
        <v>43522.780613425923</v>
      </c>
      <c r="R1255" t="s">
        <v>13585</v>
      </c>
      <c r="S1255" t="s">
        <v>39205</v>
      </c>
      <c r="T1255" s="15">
        <f t="shared" si="192"/>
        <v>43522.785694444443</v>
      </c>
      <c r="U1255" s="12" t="s">
        <v>13586</v>
      </c>
      <c r="V1255" s="15">
        <f t="shared" si="193"/>
        <v>43522.78633101852</v>
      </c>
      <c r="W1255" s="12" t="s">
        <v>13587</v>
      </c>
      <c r="X1255" s="11">
        <f t="shared" si="194"/>
        <v>1.5277777856681496E-2</v>
      </c>
      <c r="Y1255" s="11">
        <f t="shared" si="195"/>
        <v>5.9722222213167697E-2</v>
      </c>
      <c r="Z1255" s="11">
        <f t="shared" si="196"/>
        <v>1.8000000016763806</v>
      </c>
      <c r="AA1255" t="str">
        <f t="shared" si="197"/>
        <v>Late</v>
      </c>
    </row>
    <row r="1256" spans="1:27" x14ac:dyDescent="0.3">
      <c r="A1256">
        <f t="shared" si="198"/>
        <v>1255</v>
      </c>
      <c r="B1256" s="13" t="s">
        <v>38928</v>
      </c>
      <c r="C1256">
        <v>11184299</v>
      </c>
      <c r="D1256" s="15">
        <f t="shared" si="200"/>
        <v>43614.354166666664</v>
      </c>
      <c r="E1256">
        <v>8</v>
      </c>
      <c r="F1256">
        <v>30</v>
      </c>
      <c r="G1256">
        <v>3</v>
      </c>
      <c r="H1256" t="s">
        <v>39191</v>
      </c>
      <c r="I1256" t="str">
        <f>VLOOKUP(H1256,Dictionary!B$41:C$45,2,FALSE)</f>
        <v>Arrow Taxi</v>
      </c>
      <c r="J1256" t="s">
        <v>25</v>
      </c>
      <c r="K1256" t="str">
        <f>VLOOKUP(J1256,Dictionary!B$20:C$36,2,FALSE)</f>
        <v>Ambulatory</v>
      </c>
      <c r="L1256" t="s">
        <v>11</v>
      </c>
      <c r="M1256" t="str">
        <f>VLOOKUP(L1256,Dictionary!B$50:C$51,2,FALSE)</f>
        <v>Yes</v>
      </c>
      <c r="N1256" t="s">
        <v>39194</v>
      </c>
      <c r="O1256" s="15">
        <f t="shared" si="199"/>
        <v>43614.359571759262</v>
      </c>
      <c r="P1256" s="12" t="s">
        <v>7149</v>
      </c>
      <c r="Q1256" s="15">
        <f t="shared" si="191"/>
        <v>43614.360358796293</v>
      </c>
      <c r="R1256" t="s">
        <v>7150</v>
      </c>
      <c r="S1256" t="s">
        <v>39207</v>
      </c>
      <c r="T1256" s="15">
        <f t="shared" si="192"/>
        <v>43614.3749537037</v>
      </c>
      <c r="U1256" s="12" t="s">
        <v>6003</v>
      </c>
      <c r="V1256" s="15">
        <f t="shared" si="193"/>
        <v>43614.3749537037</v>
      </c>
      <c r="W1256" s="12" t="s">
        <v>6003</v>
      </c>
      <c r="X1256" s="11">
        <f t="shared" si="194"/>
        <v>0</v>
      </c>
      <c r="Y1256" s="11">
        <f t="shared" si="195"/>
        <v>1.8888888764195144E-2</v>
      </c>
      <c r="Z1256" s="11">
        <f t="shared" si="196"/>
        <v>0.45333333034068346</v>
      </c>
      <c r="AA1256" t="str">
        <f t="shared" si="197"/>
        <v>Late</v>
      </c>
    </row>
    <row r="1257" spans="1:27" x14ac:dyDescent="0.3">
      <c r="A1257">
        <f t="shared" si="198"/>
        <v>1256</v>
      </c>
      <c r="B1257" s="13" t="s">
        <v>38929</v>
      </c>
      <c r="C1257">
        <v>11223121</v>
      </c>
      <c r="D1257" s="15">
        <f t="shared" si="200"/>
        <v>43615.614583333336</v>
      </c>
      <c r="E1257">
        <v>14</v>
      </c>
      <c r="F1257">
        <v>45</v>
      </c>
      <c r="G1257">
        <v>4</v>
      </c>
      <c r="H1257" t="s">
        <v>39191</v>
      </c>
      <c r="I1257" t="str">
        <f>VLOOKUP(H1257,Dictionary!B$41:C$45,2,FALSE)</f>
        <v>Arrow Taxi</v>
      </c>
      <c r="J1257" t="s">
        <v>53</v>
      </c>
      <c r="K1257" t="str">
        <f>VLOOKUP(J1257,Dictionary!B$20:C$36,2,FALSE)</f>
        <v>Wheelchair</v>
      </c>
      <c r="L1257" t="s">
        <v>5</v>
      </c>
      <c r="M1257" t="str">
        <f>VLOOKUP(L1257,Dictionary!B$50:C$51,2,FALSE)</f>
        <v>No</v>
      </c>
      <c r="N1257" t="s">
        <v>39195</v>
      </c>
      <c r="O1257" s="15">
        <f t="shared" si="199"/>
        <v>43615.611168981479</v>
      </c>
      <c r="P1257" s="12" t="s">
        <v>30730</v>
      </c>
      <c r="Q1257" s="15">
        <f t="shared" si="191"/>
        <v>43615.615717592591</v>
      </c>
      <c r="R1257" t="s">
        <v>30731</v>
      </c>
      <c r="S1257" t="s">
        <v>39206</v>
      </c>
      <c r="T1257" s="15">
        <f t="shared" si="192"/>
        <v>43615.624756944446</v>
      </c>
      <c r="U1257" s="12" t="s">
        <v>30732</v>
      </c>
      <c r="V1257" s="15">
        <f t="shared" si="193"/>
        <v>43615.626388888886</v>
      </c>
      <c r="W1257" s="12" t="s">
        <v>30733</v>
      </c>
      <c r="X1257" s="11">
        <f t="shared" si="194"/>
        <v>3.9166666567325592E-2</v>
      </c>
      <c r="Y1257" s="11">
        <f t="shared" si="195"/>
        <v>0.10916666669072583</v>
      </c>
      <c r="Z1257" s="11">
        <f t="shared" si="196"/>
        <v>3.5599999981932342</v>
      </c>
      <c r="AA1257" t="str">
        <f t="shared" si="197"/>
        <v>On Time</v>
      </c>
    </row>
    <row r="1258" spans="1:27" x14ac:dyDescent="0.3">
      <c r="A1258">
        <f t="shared" si="198"/>
        <v>1257</v>
      </c>
      <c r="B1258" s="13" t="s">
        <v>38889</v>
      </c>
      <c r="C1258">
        <v>11068500</v>
      </c>
      <c r="D1258" s="15">
        <f t="shared" si="200"/>
        <v>43575.739583333336</v>
      </c>
      <c r="E1258">
        <v>17</v>
      </c>
      <c r="F1258">
        <v>45</v>
      </c>
      <c r="G1258">
        <v>6</v>
      </c>
      <c r="H1258" t="s">
        <v>39191</v>
      </c>
      <c r="I1258" t="str">
        <f>VLOOKUP(H1258,Dictionary!B$41:C$45,2,FALSE)</f>
        <v>Arrow Taxi</v>
      </c>
      <c r="J1258" t="s">
        <v>4</v>
      </c>
      <c r="K1258" t="str">
        <f>VLOOKUP(J1258,Dictionary!B$20:C$36,2,FALSE)</f>
        <v>Over-size Wheelchair</v>
      </c>
      <c r="L1258" t="s">
        <v>5</v>
      </c>
      <c r="M1258" t="str">
        <f>VLOOKUP(L1258,Dictionary!B$50:C$51,2,FALSE)</f>
        <v>No</v>
      </c>
      <c r="N1258" t="s">
        <v>39194</v>
      </c>
      <c r="O1258" s="15">
        <f t="shared" si="199"/>
        <v>43575.7340625</v>
      </c>
      <c r="P1258" s="12" t="s">
        <v>24153</v>
      </c>
      <c r="Q1258" s="15">
        <f t="shared" si="191"/>
        <v>43575.738275462965</v>
      </c>
      <c r="R1258" t="s">
        <v>24154</v>
      </c>
      <c r="S1258" t="s">
        <v>39205</v>
      </c>
      <c r="T1258" s="15">
        <f t="shared" si="192"/>
        <v>43575.744826388887</v>
      </c>
      <c r="U1258" s="12" t="s">
        <v>24155</v>
      </c>
      <c r="V1258" s="15">
        <f t="shared" si="193"/>
        <v>43575.746539351851</v>
      </c>
      <c r="W1258" s="12" t="s">
        <v>24156</v>
      </c>
      <c r="X1258" s="11">
        <f t="shared" si="194"/>
        <v>4.1111111117061228E-2</v>
      </c>
      <c r="Y1258" s="11">
        <f t="shared" si="195"/>
        <v>0.10111111117294058</v>
      </c>
      <c r="Z1258" s="11">
        <f t="shared" si="196"/>
        <v>3.4133333349600434</v>
      </c>
      <c r="AA1258" t="str">
        <f t="shared" si="197"/>
        <v>On Time</v>
      </c>
    </row>
    <row r="1259" spans="1:27" x14ac:dyDescent="0.3">
      <c r="A1259">
        <f t="shared" si="198"/>
        <v>1258</v>
      </c>
      <c r="B1259" s="13" t="s">
        <v>38948</v>
      </c>
      <c r="C1259">
        <v>11237645</v>
      </c>
      <c r="D1259" s="15">
        <f t="shared" si="200"/>
        <v>43634.510416666664</v>
      </c>
      <c r="E1259">
        <v>12</v>
      </c>
      <c r="F1259">
        <v>15</v>
      </c>
      <c r="G1259">
        <v>2</v>
      </c>
      <c r="H1259" t="s">
        <v>39190</v>
      </c>
      <c r="I1259" t="str">
        <f>VLOOKUP(H1259,Dictionary!B$41:C$45,2,FALSE)</f>
        <v>Big City Taxi</v>
      </c>
      <c r="J1259" t="s">
        <v>25</v>
      </c>
      <c r="K1259" t="str">
        <f>VLOOKUP(J1259,Dictionary!B$20:C$36,2,FALSE)</f>
        <v>Ambulatory</v>
      </c>
      <c r="L1259" t="s">
        <v>11</v>
      </c>
      <c r="M1259" t="str">
        <f>VLOOKUP(L1259,Dictionary!B$50:C$51,2,FALSE)</f>
        <v>Yes</v>
      </c>
      <c r="N1259" t="s">
        <v>39195</v>
      </c>
      <c r="O1259" s="15">
        <f t="shared" si="199"/>
        <v>43634.508391203701</v>
      </c>
      <c r="P1259" s="12" t="s">
        <v>35389</v>
      </c>
      <c r="Q1259" s="15">
        <f t="shared" si="191"/>
        <v>43634.509837962964</v>
      </c>
      <c r="R1259" t="s">
        <v>18685</v>
      </c>
      <c r="S1259" t="s">
        <v>39209</v>
      </c>
      <c r="T1259" s="15">
        <f t="shared" si="192"/>
        <v>43634.536944444444</v>
      </c>
      <c r="U1259" s="12" t="s">
        <v>35390</v>
      </c>
      <c r="V1259" s="15">
        <f t="shared" si="193"/>
        <v>43634.554236111115</v>
      </c>
      <c r="W1259" s="12" t="s">
        <v>21486</v>
      </c>
      <c r="X1259" s="11">
        <f t="shared" si="194"/>
        <v>0.41500000009546056</v>
      </c>
      <c r="Y1259" s="11">
        <f t="shared" si="195"/>
        <v>3.4722222306299955E-2</v>
      </c>
      <c r="Z1259" s="11">
        <f t="shared" si="196"/>
        <v>10.793333337642252</v>
      </c>
      <c r="AA1259" t="str">
        <f t="shared" si="197"/>
        <v>On Time</v>
      </c>
    </row>
    <row r="1260" spans="1:27" x14ac:dyDescent="0.3">
      <c r="A1260">
        <f t="shared" si="198"/>
        <v>1259</v>
      </c>
      <c r="B1260" s="13" t="s">
        <v>38886</v>
      </c>
      <c r="C1260">
        <v>11027309</v>
      </c>
      <c r="D1260" s="15">
        <f t="shared" si="200"/>
        <v>43572.458333333336</v>
      </c>
      <c r="E1260">
        <v>11</v>
      </c>
      <c r="F1260">
        <v>0</v>
      </c>
      <c r="G1260">
        <v>3</v>
      </c>
      <c r="H1260" t="s">
        <v>39190</v>
      </c>
      <c r="I1260" t="str">
        <f>VLOOKUP(H1260,Dictionary!B$41:C$45,2,FALSE)</f>
        <v>Big City Taxi</v>
      </c>
      <c r="J1260" t="s">
        <v>25</v>
      </c>
      <c r="K1260" t="str">
        <f>VLOOKUP(J1260,Dictionary!B$20:C$36,2,FALSE)</f>
        <v>Ambulatory</v>
      </c>
      <c r="L1260" t="s">
        <v>11</v>
      </c>
      <c r="M1260" t="str">
        <f>VLOOKUP(L1260,Dictionary!B$50:C$51,2,FALSE)</f>
        <v>Yes</v>
      </c>
      <c r="N1260" t="s">
        <v>39195</v>
      </c>
      <c r="O1260" s="15">
        <f t="shared" si="199"/>
        <v>43572.446168981478</v>
      </c>
      <c r="P1260" s="12" t="s">
        <v>2264</v>
      </c>
      <c r="Q1260" s="15">
        <f t="shared" si="191"/>
        <v>43572.446122685185</v>
      </c>
      <c r="R1260" t="s">
        <v>2265</v>
      </c>
      <c r="S1260" t="s">
        <v>39205</v>
      </c>
      <c r="T1260" s="15">
        <f t="shared" si="192"/>
        <v>43572.451226851852</v>
      </c>
      <c r="U1260" s="12" t="s">
        <v>2266</v>
      </c>
      <c r="V1260" s="15">
        <f t="shared" si="193"/>
        <v>43572.451805555553</v>
      </c>
      <c r="W1260" s="12" t="s">
        <v>2267</v>
      </c>
      <c r="X1260" s="11">
        <f t="shared" si="194"/>
        <v>1.3888888817746192E-2</v>
      </c>
      <c r="Y1260" s="11">
        <f t="shared" si="195"/>
        <v>-1.1111110216006637E-3</v>
      </c>
      <c r="Z1260" s="11">
        <f t="shared" si="196"/>
        <v>0.30666666710749269</v>
      </c>
      <c r="AA1260" t="str">
        <f t="shared" si="197"/>
        <v>On Time</v>
      </c>
    </row>
    <row r="1261" spans="1:27" x14ac:dyDescent="0.3">
      <c r="A1261">
        <f t="shared" si="198"/>
        <v>1260</v>
      </c>
      <c r="B1261" s="13" t="s">
        <v>39134</v>
      </c>
      <c r="C1261">
        <v>11877914</v>
      </c>
      <c r="D1261" s="15">
        <f t="shared" si="200"/>
        <v>43820.3125</v>
      </c>
      <c r="E1261">
        <v>7</v>
      </c>
      <c r="F1261">
        <v>30</v>
      </c>
      <c r="G1261">
        <v>6</v>
      </c>
      <c r="H1261" t="s">
        <v>39189</v>
      </c>
      <c r="I1261" t="str">
        <f>VLOOKUP(H1261,Dictionary!B$41:C$45,2,FALSE)</f>
        <v>Allied Taxi</v>
      </c>
      <c r="J1261" t="s">
        <v>10</v>
      </c>
      <c r="K1261" t="str">
        <f>VLOOKUP(J1261,Dictionary!B$20:C$36,2,FALSE)</f>
        <v>Walker</v>
      </c>
      <c r="L1261" t="s">
        <v>11</v>
      </c>
      <c r="M1261" t="str">
        <f>VLOOKUP(L1261,Dictionary!B$50:C$51,2,FALSE)</f>
        <v>Yes</v>
      </c>
      <c r="N1261" t="s">
        <v>39195</v>
      </c>
      <c r="O1261" s="15">
        <f t="shared" si="199"/>
        <v>43820.312071759261</v>
      </c>
      <c r="P1261" s="12" t="s">
        <v>2666</v>
      </c>
      <c r="Q1261" s="15">
        <f t="shared" si="191"/>
        <v>43820.313946759263</v>
      </c>
      <c r="R1261" t="s">
        <v>2667</v>
      </c>
      <c r="S1261" t="s">
        <v>39205</v>
      </c>
      <c r="T1261" s="15">
        <f t="shared" si="192"/>
        <v>43820.322002314817</v>
      </c>
      <c r="U1261" s="12" t="s">
        <v>2668</v>
      </c>
      <c r="V1261" s="15">
        <f t="shared" si="193"/>
        <v>43820.322395833333</v>
      </c>
      <c r="W1261" s="12" t="s">
        <v>2669</v>
      </c>
      <c r="X1261" s="11">
        <f t="shared" si="194"/>
        <v>9.4444443820975721E-3</v>
      </c>
      <c r="Y1261" s="11">
        <f t="shared" si="195"/>
        <v>4.5000000041909516E-2</v>
      </c>
      <c r="Z1261" s="11">
        <f t="shared" si="196"/>
        <v>1.3066666661761701</v>
      </c>
      <c r="AA1261" t="str">
        <f t="shared" si="197"/>
        <v>On Time</v>
      </c>
    </row>
    <row r="1262" spans="1:27" x14ac:dyDescent="0.3">
      <c r="A1262">
        <f t="shared" si="198"/>
        <v>1261</v>
      </c>
      <c r="B1262" s="13" t="s">
        <v>38972</v>
      </c>
      <c r="C1262">
        <v>11336605</v>
      </c>
      <c r="D1262" s="15">
        <f t="shared" si="200"/>
        <v>43658.53125</v>
      </c>
      <c r="E1262">
        <v>12</v>
      </c>
      <c r="F1262">
        <v>45</v>
      </c>
      <c r="G1262">
        <v>5</v>
      </c>
      <c r="H1262" t="s">
        <v>39191</v>
      </c>
      <c r="I1262" t="str">
        <f>VLOOKUP(H1262,Dictionary!B$41:C$45,2,FALSE)</f>
        <v>Arrow Taxi</v>
      </c>
      <c r="J1262" t="s">
        <v>25</v>
      </c>
      <c r="K1262" t="str">
        <f>VLOOKUP(J1262,Dictionary!B$20:C$36,2,FALSE)</f>
        <v>Ambulatory</v>
      </c>
      <c r="L1262" t="s">
        <v>11</v>
      </c>
      <c r="M1262" t="str">
        <f>VLOOKUP(L1262,Dictionary!B$50:C$51,2,FALSE)</f>
        <v>Yes</v>
      </c>
      <c r="N1262" t="s">
        <v>39194</v>
      </c>
      <c r="O1262" s="15">
        <f t="shared" si="199"/>
        <v>43658.523240740738</v>
      </c>
      <c r="P1262" s="12" t="s">
        <v>7022</v>
      </c>
      <c r="Q1262" s="15">
        <f t="shared" si="191"/>
        <v>43658.524027777778</v>
      </c>
      <c r="R1262" t="s">
        <v>7023</v>
      </c>
      <c r="S1262" t="s">
        <v>39209</v>
      </c>
      <c r="T1262" s="15">
        <f t="shared" si="192"/>
        <v>43658.551099537035</v>
      </c>
      <c r="U1262" s="12" t="s">
        <v>7024</v>
      </c>
      <c r="V1262" s="15">
        <f t="shared" si="193"/>
        <v>43658.552222222221</v>
      </c>
      <c r="W1262" s="12" t="s">
        <v>7025</v>
      </c>
      <c r="X1262" s="11">
        <f t="shared" si="194"/>
        <v>2.6944444456603378E-2</v>
      </c>
      <c r="Y1262" s="11">
        <f t="shared" si="195"/>
        <v>1.8888888938818127E-2</v>
      </c>
      <c r="Z1262" s="11">
        <f t="shared" si="196"/>
        <v>1.1000000014901161</v>
      </c>
      <c r="AA1262" t="str">
        <f t="shared" si="197"/>
        <v>On Time</v>
      </c>
    </row>
    <row r="1263" spans="1:27" x14ac:dyDescent="0.3">
      <c r="A1263">
        <f t="shared" si="198"/>
        <v>1262</v>
      </c>
      <c r="B1263" s="13" t="s">
        <v>38832</v>
      </c>
      <c r="C1263">
        <v>10855305</v>
      </c>
      <c r="D1263" s="15">
        <f t="shared" si="200"/>
        <v>43518.875</v>
      </c>
      <c r="E1263">
        <v>21</v>
      </c>
      <c r="F1263">
        <v>0</v>
      </c>
      <c r="G1263">
        <v>5</v>
      </c>
      <c r="H1263" t="s">
        <v>39189</v>
      </c>
      <c r="I1263" t="str">
        <f>VLOOKUP(H1263,Dictionary!B$41:C$45,2,FALSE)</f>
        <v>Allied Taxi</v>
      </c>
      <c r="J1263" t="s">
        <v>25</v>
      </c>
      <c r="K1263" t="str">
        <f>VLOOKUP(J1263,Dictionary!B$20:C$36,2,FALSE)</f>
        <v>Ambulatory</v>
      </c>
      <c r="L1263" t="s">
        <v>11</v>
      </c>
      <c r="M1263" t="str">
        <f>VLOOKUP(L1263,Dictionary!B$50:C$51,2,FALSE)</f>
        <v>Yes</v>
      </c>
      <c r="N1263" t="s">
        <v>39195</v>
      </c>
      <c r="O1263" s="15">
        <f t="shared" si="199"/>
        <v>43518.867812500001</v>
      </c>
      <c r="P1263" s="12" t="s">
        <v>8671</v>
      </c>
      <c r="Q1263" s="15">
        <f t="shared" si="191"/>
        <v>43518.871006944442</v>
      </c>
      <c r="R1263" t="s">
        <v>8672</v>
      </c>
      <c r="S1263" t="s">
        <v>39205</v>
      </c>
      <c r="T1263" s="15">
        <f t="shared" si="192"/>
        <v>43518.875706018516</v>
      </c>
      <c r="U1263" s="12" t="s">
        <v>8673</v>
      </c>
      <c r="V1263" s="15">
        <f t="shared" si="193"/>
        <v>43518.87605324074</v>
      </c>
      <c r="W1263" s="12" t="s">
        <v>8674</v>
      </c>
      <c r="X1263" s="11">
        <f t="shared" si="194"/>
        <v>8.3333333604969084E-3</v>
      </c>
      <c r="Y1263" s="11">
        <f t="shared" si="195"/>
        <v>7.6666666602250189E-2</v>
      </c>
      <c r="Z1263" s="11">
        <f t="shared" si="196"/>
        <v>2.0399999991059303</v>
      </c>
      <c r="AA1263" t="str">
        <f t="shared" si="197"/>
        <v>On Time</v>
      </c>
    </row>
    <row r="1264" spans="1:27" x14ac:dyDescent="0.3">
      <c r="A1264">
        <f t="shared" si="198"/>
        <v>1263</v>
      </c>
      <c r="B1264" s="13" t="s">
        <v>38821</v>
      </c>
      <c r="C1264">
        <v>10857241</v>
      </c>
      <c r="D1264" s="15">
        <f t="shared" si="200"/>
        <v>43507.666666666664</v>
      </c>
      <c r="E1264">
        <v>16</v>
      </c>
      <c r="F1264">
        <v>0</v>
      </c>
      <c r="G1264">
        <v>1</v>
      </c>
      <c r="H1264" t="s">
        <v>39191</v>
      </c>
      <c r="I1264" t="str">
        <f>VLOOKUP(H1264,Dictionary!B$41:C$45,2,FALSE)</f>
        <v>Arrow Taxi</v>
      </c>
      <c r="J1264" t="s">
        <v>25</v>
      </c>
      <c r="K1264" t="str">
        <f>VLOOKUP(J1264,Dictionary!B$20:C$36,2,FALSE)</f>
        <v>Ambulatory</v>
      </c>
      <c r="L1264" t="s">
        <v>11</v>
      </c>
      <c r="M1264" t="str">
        <f>VLOOKUP(L1264,Dictionary!B$50:C$51,2,FALSE)</f>
        <v>Yes</v>
      </c>
      <c r="N1264" t="s">
        <v>39195</v>
      </c>
      <c r="O1264" s="15">
        <f t="shared" si="199"/>
        <v>43507.615983796299</v>
      </c>
      <c r="P1264" s="12" t="s">
        <v>23785</v>
      </c>
      <c r="Q1264" s="15">
        <f t="shared" si="191"/>
        <v>43507.619212962964</v>
      </c>
      <c r="R1264" t="s">
        <v>23786</v>
      </c>
      <c r="S1264" t="s">
        <v>39206</v>
      </c>
      <c r="T1264" s="15">
        <f t="shared" si="192"/>
        <v>43507.62740740741</v>
      </c>
      <c r="U1264" s="12" t="s">
        <v>23787</v>
      </c>
      <c r="V1264" s="15">
        <f t="shared" si="193"/>
        <v>43507.62740740741</v>
      </c>
      <c r="W1264" s="12" t="s">
        <v>23787</v>
      </c>
      <c r="X1264" s="11">
        <f t="shared" si="194"/>
        <v>0</v>
      </c>
      <c r="Y1264" s="11">
        <f t="shared" si="195"/>
        <v>7.7499999955762178E-2</v>
      </c>
      <c r="Z1264" s="11">
        <f t="shared" si="196"/>
        <v>1.8599999989382923</v>
      </c>
      <c r="AA1264" t="str">
        <f t="shared" si="197"/>
        <v>On Time</v>
      </c>
    </row>
    <row r="1265" spans="1:27" x14ac:dyDescent="0.3">
      <c r="A1265">
        <f t="shared" si="198"/>
        <v>1264</v>
      </c>
      <c r="B1265" s="13" t="s">
        <v>39021</v>
      </c>
      <c r="C1265">
        <v>11471904</v>
      </c>
      <c r="D1265" s="15">
        <f t="shared" si="200"/>
        <v>43707.416666666664</v>
      </c>
      <c r="E1265">
        <v>10</v>
      </c>
      <c r="F1265">
        <v>0</v>
      </c>
      <c r="G1265">
        <v>5</v>
      </c>
      <c r="H1265" t="s">
        <v>39189</v>
      </c>
      <c r="I1265" t="str">
        <f>VLOOKUP(H1265,Dictionary!B$41:C$45,2,FALSE)</f>
        <v>Allied Taxi</v>
      </c>
      <c r="J1265" t="s">
        <v>10</v>
      </c>
      <c r="K1265" t="str">
        <f>VLOOKUP(J1265,Dictionary!B$20:C$36,2,FALSE)</f>
        <v>Walker</v>
      </c>
      <c r="L1265" t="s">
        <v>11</v>
      </c>
      <c r="M1265" t="str">
        <f>VLOOKUP(L1265,Dictionary!B$50:C$51,2,FALSE)</f>
        <v>Yes</v>
      </c>
      <c r="N1265" t="s">
        <v>39195</v>
      </c>
      <c r="O1265" s="15">
        <f t="shared" si="199"/>
        <v>43707.41778935185</v>
      </c>
      <c r="P1265" s="12" t="s">
        <v>27151</v>
      </c>
      <c r="Q1265" s="15">
        <f t="shared" si="191"/>
        <v>43707.420555555553</v>
      </c>
      <c r="R1265" t="s">
        <v>27152</v>
      </c>
      <c r="S1265" t="s">
        <v>39207</v>
      </c>
      <c r="T1265" s="15">
        <f t="shared" si="192"/>
        <v>43707.433668981481</v>
      </c>
      <c r="U1265" s="12" t="s">
        <v>27153</v>
      </c>
      <c r="V1265" s="15">
        <f t="shared" si="193"/>
        <v>43707.435196759259</v>
      </c>
      <c r="W1265" s="12" t="s">
        <v>27154</v>
      </c>
      <c r="X1265" s="11">
        <f t="shared" si="194"/>
        <v>3.6666666681412607E-2</v>
      </c>
      <c r="Y1265" s="11">
        <f t="shared" si="195"/>
        <v>6.6388888866640627E-2</v>
      </c>
      <c r="Z1265" s="11">
        <f t="shared" si="196"/>
        <v>2.4733333331532776</v>
      </c>
      <c r="AA1265" t="str">
        <f t="shared" si="197"/>
        <v>Late</v>
      </c>
    </row>
    <row r="1266" spans="1:27" x14ac:dyDescent="0.3">
      <c r="A1266">
        <f t="shared" si="198"/>
        <v>1265</v>
      </c>
      <c r="B1266" s="13" t="s">
        <v>38989</v>
      </c>
      <c r="C1266">
        <v>11386635</v>
      </c>
      <c r="D1266" s="15">
        <f t="shared" si="200"/>
        <v>43675.34375</v>
      </c>
      <c r="E1266">
        <v>8</v>
      </c>
      <c r="F1266">
        <v>15</v>
      </c>
      <c r="G1266">
        <v>1</v>
      </c>
      <c r="H1266" t="s">
        <v>39190</v>
      </c>
      <c r="I1266" t="str">
        <f>VLOOKUP(H1266,Dictionary!B$41:C$45,2,FALSE)</f>
        <v>Big City Taxi</v>
      </c>
      <c r="J1266" t="s">
        <v>25</v>
      </c>
      <c r="K1266" t="str">
        <f>VLOOKUP(J1266,Dictionary!B$20:C$36,2,FALSE)</f>
        <v>Ambulatory</v>
      </c>
      <c r="L1266" t="s">
        <v>11</v>
      </c>
      <c r="M1266" t="str">
        <f>VLOOKUP(L1266,Dictionary!B$50:C$51,2,FALSE)</f>
        <v>Yes</v>
      </c>
      <c r="N1266" t="s">
        <v>39195</v>
      </c>
      <c r="O1266" s="15">
        <f t="shared" si="199"/>
        <v>43675.341157407405</v>
      </c>
      <c r="P1266" s="12" t="s">
        <v>30317</v>
      </c>
      <c r="Q1266" s="15">
        <f t="shared" si="191"/>
        <v>43675.341979166667</v>
      </c>
      <c r="R1266" t="s">
        <v>30318</v>
      </c>
      <c r="S1266" t="s">
        <v>39205</v>
      </c>
      <c r="T1266" s="15">
        <f t="shared" si="192"/>
        <v>43675.344525462962</v>
      </c>
      <c r="U1266" s="12" t="s">
        <v>30319</v>
      </c>
      <c r="V1266" s="15">
        <f t="shared" si="193"/>
        <v>43675.345381944448</v>
      </c>
      <c r="W1266" s="12" t="s">
        <v>29702</v>
      </c>
      <c r="X1266" s="11">
        <f t="shared" si="194"/>
        <v>2.0555555645842105E-2</v>
      </c>
      <c r="Y1266" s="11">
        <f t="shared" si="195"/>
        <v>1.9722222292330116E-2</v>
      </c>
      <c r="Z1266" s="11">
        <f t="shared" si="196"/>
        <v>0.96666667051613331</v>
      </c>
      <c r="AA1266" t="str">
        <f t="shared" si="197"/>
        <v>On Time</v>
      </c>
    </row>
    <row r="1267" spans="1:27" x14ac:dyDescent="0.3">
      <c r="A1267">
        <f t="shared" si="198"/>
        <v>1266</v>
      </c>
      <c r="B1267" s="13" t="s">
        <v>38815</v>
      </c>
      <c r="C1267">
        <v>10800940</v>
      </c>
      <c r="D1267" s="15">
        <f t="shared" si="200"/>
        <v>43501.583333333336</v>
      </c>
      <c r="E1267">
        <v>14</v>
      </c>
      <c r="F1267">
        <v>0</v>
      </c>
      <c r="G1267">
        <v>2</v>
      </c>
      <c r="H1267" t="s">
        <v>39191</v>
      </c>
      <c r="I1267" t="str">
        <f>VLOOKUP(H1267,Dictionary!B$41:C$45,2,FALSE)</f>
        <v>Arrow Taxi</v>
      </c>
      <c r="J1267" t="s">
        <v>4</v>
      </c>
      <c r="K1267" t="str">
        <f>VLOOKUP(J1267,Dictionary!B$20:C$36,2,FALSE)</f>
        <v>Over-size Wheelchair</v>
      </c>
      <c r="L1267" t="s">
        <v>5</v>
      </c>
      <c r="M1267" t="str">
        <f>VLOOKUP(L1267,Dictionary!B$50:C$51,2,FALSE)</f>
        <v>No</v>
      </c>
      <c r="N1267" t="s">
        <v>39195</v>
      </c>
      <c r="O1267" s="15">
        <f t="shared" si="199"/>
        <v>43501.573842592596</v>
      </c>
      <c r="P1267" s="12" t="s">
        <v>7154</v>
      </c>
      <c r="Q1267" s="15">
        <f t="shared" si="191"/>
        <v>43501.577662037038</v>
      </c>
      <c r="R1267" t="s">
        <v>7155</v>
      </c>
      <c r="S1267" t="s">
        <v>39207</v>
      </c>
      <c r="T1267" s="15">
        <f t="shared" si="192"/>
        <v>43501.588460648149</v>
      </c>
      <c r="U1267" s="12" t="s">
        <v>7156</v>
      </c>
      <c r="V1267" s="15">
        <f t="shared" si="193"/>
        <v>43501.591331018521</v>
      </c>
      <c r="W1267" s="12" t="s">
        <v>7157</v>
      </c>
      <c r="X1267" s="11">
        <f t="shared" si="194"/>
        <v>6.8888888927176595E-2</v>
      </c>
      <c r="Y1267" s="11">
        <f t="shared" si="195"/>
        <v>9.1666666616220027E-2</v>
      </c>
      <c r="Z1267" s="11">
        <f t="shared" si="196"/>
        <v>3.8533333330415189</v>
      </c>
      <c r="AA1267" t="str">
        <f t="shared" si="197"/>
        <v>On Time</v>
      </c>
    </row>
    <row r="1268" spans="1:27" x14ac:dyDescent="0.3">
      <c r="A1268">
        <f t="shared" si="198"/>
        <v>1267</v>
      </c>
      <c r="B1268" s="13" t="s">
        <v>38977</v>
      </c>
      <c r="C1268">
        <v>11330535</v>
      </c>
      <c r="D1268" s="15">
        <f t="shared" si="200"/>
        <v>43663.71875</v>
      </c>
      <c r="E1268">
        <v>17</v>
      </c>
      <c r="F1268">
        <v>15</v>
      </c>
      <c r="G1268">
        <v>3</v>
      </c>
      <c r="H1268" t="s">
        <v>39190</v>
      </c>
      <c r="I1268" t="str">
        <f>VLOOKUP(H1268,Dictionary!B$41:C$45,2,FALSE)</f>
        <v>Big City Taxi</v>
      </c>
      <c r="J1268" t="s">
        <v>10</v>
      </c>
      <c r="K1268" t="str">
        <f>VLOOKUP(J1268,Dictionary!B$20:C$36,2,FALSE)</f>
        <v>Walker</v>
      </c>
      <c r="L1268" t="s">
        <v>11</v>
      </c>
      <c r="M1268" t="str">
        <f>VLOOKUP(L1268,Dictionary!B$50:C$51,2,FALSE)</f>
        <v>Yes</v>
      </c>
      <c r="N1268" t="s">
        <v>39195</v>
      </c>
      <c r="O1268" s="15">
        <f t="shared" si="199"/>
        <v>43663.717499999999</v>
      </c>
      <c r="P1268" s="12" t="s">
        <v>31087</v>
      </c>
      <c r="Q1268" s="15">
        <f t="shared" si="191"/>
        <v>43663.719305555554</v>
      </c>
      <c r="R1268" t="s">
        <v>31088</v>
      </c>
      <c r="S1268" t="s">
        <v>39207</v>
      </c>
      <c r="T1268" s="15">
        <f t="shared" si="192"/>
        <v>43663.736817129633</v>
      </c>
      <c r="U1268" s="12" t="s">
        <v>31089</v>
      </c>
      <c r="V1268" s="15">
        <f t="shared" si="193"/>
        <v>43663.736817129633</v>
      </c>
      <c r="W1268" s="12" t="s">
        <v>31089</v>
      </c>
      <c r="X1268" s="11">
        <f t="shared" si="194"/>
        <v>0</v>
      </c>
      <c r="Y1268" s="11">
        <f t="shared" si="195"/>
        <v>4.3333333334885538E-2</v>
      </c>
      <c r="Z1268" s="11">
        <f t="shared" si="196"/>
        <v>1.0400000000372529</v>
      </c>
      <c r="AA1268" t="str">
        <f t="shared" si="197"/>
        <v>On Time</v>
      </c>
    </row>
    <row r="1269" spans="1:27" x14ac:dyDescent="0.3">
      <c r="A1269">
        <f t="shared" si="198"/>
        <v>1268</v>
      </c>
      <c r="B1269" s="13" t="s">
        <v>39031</v>
      </c>
      <c r="C1269">
        <v>11499246</v>
      </c>
      <c r="D1269" s="15">
        <f t="shared" si="200"/>
        <v>43717.354166666664</v>
      </c>
      <c r="E1269">
        <v>8</v>
      </c>
      <c r="F1269">
        <v>30</v>
      </c>
      <c r="G1269">
        <v>1</v>
      </c>
      <c r="H1269" t="s">
        <v>39189</v>
      </c>
      <c r="I1269" t="str">
        <f>VLOOKUP(H1269,Dictionary!B$41:C$45,2,FALSE)</f>
        <v>Allied Taxi</v>
      </c>
      <c r="J1269" t="s">
        <v>25</v>
      </c>
      <c r="K1269" t="str">
        <f>VLOOKUP(J1269,Dictionary!B$20:C$36,2,FALSE)</f>
        <v>Ambulatory</v>
      </c>
      <c r="L1269" t="s">
        <v>11</v>
      </c>
      <c r="M1269" t="str">
        <f>VLOOKUP(L1269,Dictionary!B$50:C$51,2,FALSE)</f>
        <v>Yes</v>
      </c>
      <c r="N1269" t="s">
        <v>39195</v>
      </c>
      <c r="O1269" s="15">
        <f t="shared" si="199"/>
        <v>43717.345347222225</v>
      </c>
      <c r="P1269" s="12" t="s">
        <v>16038</v>
      </c>
      <c r="Q1269" s="15">
        <f t="shared" si="191"/>
        <v>43717.346770833334</v>
      </c>
      <c r="R1269" t="s">
        <v>16039</v>
      </c>
      <c r="S1269" t="s">
        <v>39206</v>
      </c>
      <c r="T1269" s="15">
        <f t="shared" si="192"/>
        <v>43717.357407407406</v>
      </c>
      <c r="U1269" s="12" t="s">
        <v>16040</v>
      </c>
      <c r="V1269" s="15">
        <f t="shared" si="193"/>
        <v>43717.357951388891</v>
      </c>
      <c r="W1269" s="12" t="s">
        <v>16041</v>
      </c>
      <c r="X1269" s="11">
        <f t="shared" si="194"/>
        <v>1.3055555638857186E-2</v>
      </c>
      <c r="Y1269" s="11">
        <f t="shared" si="195"/>
        <v>3.416666662087664E-2</v>
      </c>
      <c r="Z1269" s="11">
        <f t="shared" si="196"/>
        <v>1.1333333342336118</v>
      </c>
      <c r="AA1269" t="str">
        <f t="shared" si="197"/>
        <v>On Time</v>
      </c>
    </row>
    <row r="1270" spans="1:27" x14ac:dyDescent="0.3">
      <c r="A1270">
        <f t="shared" si="198"/>
        <v>1269</v>
      </c>
      <c r="B1270" s="13" t="s">
        <v>38926</v>
      </c>
      <c r="C1270">
        <v>11192233</v>
      </c>
      <c r="D1270" s="15">
        <f t="shared" si="200"/>
        <v>43612.601388888892</v>
      </c>
      <c r="E1270">
        <v>14</v>
      </c>
      <c r="F1270">
        <v>26</v>
      </c>
      <c r="G1270">
        <v>1</v>
      </c>
      <c r="H1270" t="s">
        <v>39189</v>
      </c>
      <c r="I1270" t="str">
        <f>VLOOKUP(H1270,Dictionary!B$41:C$45,2,FALSE)</f>
        <v>Allied Taxi</v>
      </c>
      <c r="J1270" t="s">
        <v>10</v>
      </c>
      <c r="K1270" t="str">
        <f>VLOOKUP(J1270,Dictionary!B$20:C$36,2,FALSE)</f>
        <v>Walker</v>
      </c>
      <c r="L1270" t="s">
        <v>11</v>
      </c>
      <c r="M1270" t="str">
        <f>VLOOKUP(L1270,Dictionary!B$50:C$51,2,FALSE)</f>
        <v>Yes</v>
      </c>
      <c r="N1270" t="s">
        <v>39195</v>
      </c>
      <c r="O1270" s="15">
        <f t="shared" si="199"/>
        <v>43612.613263888888</v>
      </c>
      <c r="P1270" s="12" t="s">
        <v>26212</v>
      </c>
      <c r="Q1270" s="15">
        <f t="shared" si="191"/>
        <v>43612.616574074076</v>
      </c>
      <c r="R1270" t="s">
        <v>26213</v>
      </c>
      <c r="S1270" t="s">
        <v>39207</v>
      </c>
      <c r="T1270" s="15">
        <f t="shared" si="192"/>
        <v>43612.630671296298</v>
      </c>
      <c r="U1270" s="12" t="s">
        <v>26214</v>
      </c>
      <c r="V1270" s="15">
        <f t="shared" si="193"/>
        <v>43612.632719907408</v>
      </c>
      <c r="W1270" s="12" t="s">
        <v>25647</v>
      </c>
      <c r="X1270" s="11">
        <f t="shared" si="194"/>
        <v>4.9166666634846479E-2</v>
      </c>
      <c r="Y1270" s="11">
        <f t="shared" si="195"/>
        <v>7.9444444505497813E-2</v>
      </c>
      <c r="Z1270" s="11">
        <f t="shared" si="196"/>
        <v>3.086666667368263</v>
      </c>
      <c r="AA1270" t="str">
        <f t="shared" si="197"/>
        <v>Late</v>
      </c>
    </row>
    <row r="1271" spans="1:27" x14ac:dyDescent="0.3">
      <c r="A1271">
        <f t="shared" si="198"/>
        <v>1270</v>
      </c>
      <c r="B1271" s="13" t="s">
        <v>39077</v>
      </c>
      <c r="C1271">
        <v>11670361</v>
      </c>
      <c r="D1271" s="15">
        <f t="shared" si="200"/>
        <v>43763.697916666664</v>
      </c>
      <c r="E1271">
        <v>16</v>
      </c>
      <c r="F1271">
        <v>45</v>
      </c>
      <c r="G1271">
        <v>5</v>
      </c>
      <c r="H1271" t="s">
        <v>39189</v>
      </c>
      <c r="I1271" t="str">
        <f>VLOOKUP(H1271,Dictionary!B$41:C$45,2,FALSE)</f>
        <v>Allied Taxi</v>
      </c>
      <c r="J1271" t="s">
        <v>25</v>
      </c>
      <c r="K1271" t="str">
        <f>VLOOKUP(J1271,Dictionary!B$20:C$36,2,FALSE)</f>
        <v>Ambulatory</v>
      </c>
      <c r="L1271" t="s">
        <v>11</v>
      </c>
      <c r="M1271" t="str">
        <f>VLOOKUP(L1271,Dictionary!B$50:C$51,2,FALSE)</f>
        <v>Yes</v>
      </c>
      <c r="N1271" t="s">
        <v>39194</v>
      </c>
      <c r="O1271" s="15">
        <f t="shared" si="199"/>
        <v>43763.703703703701</v>
      </c>
      <c r="P1271" s="12" t="s">
        <v>16476</v>
      </c>
      <c r="Q1271" s="15">
        <f t="shared" si="191"/>
        <v>43763.705891203703</v>
      </c>
      <c r="R1271" t="s">
        <v>16477</v>
      </c>
      <c r="S1271" t="s">
        <v>39207</v>
      </c>
      <c r="T1271" s="15">
        <f t="shared" si="192"/>
        <v>43763.721979166665</v>
      </c>
      <c r="U1271" s="12" t="s">
        <v>16478</v>
      </c>
      <c r="V1271" s="15">
        <f t="shared" si="193"/>
        <v>43763.726122685184</v>
      </c>
      <c r="W1271" s="12" t="s">
        <v>16479</v>
      </c>
      <c r="X1271" s="11">
        <f t="shared" si="194"/>
        <v>9.9444444465916604E-2</v>
      </c>
      <c r="Y1271" s="11">
        <f t="shared" si="195"/>
        <v>5.2500000048894435E-2</v>
      </c>
      <c r="Z1271" s="11">
        <f t="shared" si="196"/>
        <v>3.6466666683554649</v>
      </c>
      <c r="AA1271" t="str">
        <f t="shared" si="197"/>
        <v>Late</v>
      </c>
    </row>
    <row r="1272" spans="1:27" x14ac:dyDescent="0.3">
      <c r="A1272">
        <f t="shared" si="198"/>
        <v>1271</v>
      </c>
      <c r="B1272" s="13" t="s">
        <v>38880</v>
      </c>
      <c r="C1272">
        <v>11041976</v>
      </c>
      <c r="D1272" s="15">
        <f t="shared" si="200"/>
        <v>43566.541666666664</v>
      </c>
      <c r="E1272">
        <v>13</v>
      </c>
      <c r="F1272">
        <v>0</v>
      </c>
      <c r="G1272">
        <v>4</v>
      </c>
      <c r="H1272" t="s">
        <v>39191</v>
      </c>
      <c r="I1272" t="str">
        <f>VLOOKUP(H1272,Dictionary!B$41:C$45,2,FALSE)</f>
        <v>Arrow Taxi</v>
      </c>
      <c r="J1272" t="s">
        <v>53</v>
      </c>
      <c r="K1272" t="str">
        <f>VLOOKUP(J1272,Dictionary!B$20:C$36,2,FALSE)</f>
        <v>Wheelchair</v>
      </c>
      <c r="L1272" t="s">
        <v>5</v>
      </c>
      <c r="M1272" t="str">
        <f>VLOOKUP(L1272,Dictionary!B$50:C$51,2,FALSE)</f>
        <v>No</v>
      </c>
      <c r="N1272" t="s">
        <v>39195</v>
      </c>
      <c r="O1272" s="15">
        <f t="shared" si="199"/>
        <v>43566.546087962961</v>
      </c>
      <c r="P1272" s="12" t="s">
        <v>12084</v>
      </c>
      <c r="Q1272" s="15">
        <f t="shared" si="191"/>
        <v>43566.546736111108</v>
      </c>
      <c r="R1272" t="s">
        <v>26815</v>
      </c>
      <c r="S1272" t="s">
        <v>39205</v>
      </c>
      <c r="T1272" s="15">
        <f t="shared" si="192"/>
        <v>43566.554328703707</v>
      </c>
      <c r="U1272" s="12" t="s">
        <v>26816</v>
      </c>
      <c r="V1272" s="15">
        <f t="shared" si="193"/>
        <v>43566.555509259262</v>
      </c>
      <c r="W1272" s="12" t="s">
        <v>26817</v>
      </c>
      <c r="X1272" s="11">
        <f t="shared" si="194"/>
        <v>2.8333333320915699E-2</v>
      </c>
      <c r="Y1272" s="11">
        <f t="shared" si="195"/>
        <v>1.555555552477017E-2</v>
      </c>
      <c r="Z1272" s="11">
        <f t="shared" si="196"/>
        <v>1.0533333322964609</v>
      </c>
      <c r="AA1272" t="str">
        <f t="shared" si="197"/>
        <v>Late</v>
      </c>
    </row>
    <row r="1273" spans="1:27" x14ac:dyDescent="0.3">
      <c r="A1273">
        <f t="shared" si="198"/>
        <v>1272</v>
      </c>
      <c r="B1273" s="13" t="s">
        <v>38895</v>
      </c>
      <c r="C1273">
        <v>11055448</v>
      </c>
      <c r="D1273" s="15">
        <f t="shared" si="200"/>
        <v>43581.364583333336</v>
      </c>
      <c r="E1273">
        <v>8</v>
      </c>
      <c r="F1273">
        <v>45</v>
      </c>
      <c r="G1273">
        <v>5</v>
      </c>
      <c r="H1273" t="s">
        <v>394</v>
      </c>
      <c r="I1273" t="str">
        <f>VLOOKUP(H1273,Dictionary!B$41:C$45,2,FALSE)</f>
        <v>Huronia Cab</v>
      </c>
      <c r="J1273" t="s">
        <v>25</v>
      </c>
      <c r="K1273" t="str">
        <f>VLOOKUP(J1273,Dictionary!B$20:C$36,2,FALSE)</f>
        <v>Ambulatory</v>
      </c>
      <c r="L1273" t="s">
        <v>11</v>
      </c>
      <c r="M1273" t="str">
        <f>VLOOKUP(L1273,Dictionary!B$50:C$51,2,FALSE)</f>
        <v>Yes</v>
      </c>
      <c r="N1273" t="s">
        <v>39195</v>
      </c>
      <c r="O1273" s="15">
        <f t="shared" si="199"/>
        <v>43581.371747685182</v>
      </c>
      <c r="P1273" s="12" t="s">
        <v>16192</v>
      </c>
      <c r="Q1273" s="15">
        <f t="shared" si="191"/>
        <v>43581.37537037037</v>
      </c>
      <c r="R1273" t="s">
        <v>16193</v>
      </c>
      <c r="S1273" t="s">
        <v>39208</v>
      </c>
      <c r="T1273" s="15">
        <f t="shared" si="192"/>
        <v>43581.398356481484</v>
      </c>
      <c r="U1273" s="12" t="s">
        <v>16194</v>
      </c>
      <c r="V1273" s="15">
        <f t="shared" si="193"/>
        <v>43581.398356481484</v>
      </c>
      <c r="W1273" s="12" t="s">
        <v>16194</v>
      </c>
      <c r="X1273" s="11">
        <f t="shared" si="194"/>
        <v>0</v>
      </c>
      <c r="Y1273" s="11">
        <f t="shared" si="195"/>
        <v>8.6944444512482733E-2</v>
      </c>
      <c r="Z1273" s="11">
        <f t="shared" si="196"/>
        <v>2.0866666682995856</v>
      </c>
      <c r="AA1273" t="str">
        <f t="shared" si="197"/>
        <v>Late</v>
      </c>
    </row>
    <row r="1274" spans="1:27" x14ac:dyDescent="0.3">
      <c r="A1274">
        <f t="shared" si="198"/>
        <v>1273</v>
      </c>
      <c r="B1274" s="13" t="s">
        <v>39067</v>
      </c>
      <c r="C1274">
        <v>11633895</v>
      </c>
      <c r="D1274" s="15">
        <f t="shared" si="200"/>
        <v>43753.739583333336</v>
      </c>
      <c r="E1274">
        <v>17</v>
      </c>
      <c r="F1274">
        <v>45</v>
      </c>
      <c r="G1274">
        <v>2</v>
      </c>
      <c r="H1274" t="s">
        <v>39189</v>
      </c>
      <c r="I1274" t="str">
        <f>VLOOKUP(H1274,Dictionary!B$41:C$45,2,FALSE)</f>
        <v>Allied Taxi</v>
      </c>
      <c r="J1274" t="s">
        <v>25</v>
      </c>
      <c r="K1274" t="str">
        <f>VLOOKUP(J1274,Dictionary!B$20:C$36,2,FALSE)</f>
        <v>Ambulatory</v>
      </c>
      <c r="L1274" t="s">
        <v>11</v>
      </c>
      <c r="M1274" t="str">
        <f>VLOOKUP(L1274,Dictionary!B$50:C$51,2,FALSE)</f>
        <v>Yes</v>
      </c>
      <c r="N1274" t="s">
        <v>39195</v>
      </c>
      <c r="O1274" s="15">
        <f t="shared" si="199"/>
        <v>43753.740416666667</v>
      </c>
      <c r="P1274" s="12" t="s">
        <v>18730</v>
      </c>
      <c r="Q1274" s="15">
        <f t="shared" si="191"/>
        <v>43753.740416666667</v>
      </c>
      <c r="R1274" t="s">
        <v>18730</v>
      </c>
      <c r="S1274" t="s">
        <v>39205</v>
      </c>
      <c r="T1274" s="15">
        <f t="shared" si="192"/>
        <v>43753.749212962961</v>
      </c>
      <c r="U1274" s="12" t="s">
        <v>18731</v>
      </c>
      <c r="V1274" s="15">
        <f t="shared" si="193"/>
        <v>43753.749537037038</v>
      </c>
      <c r="W1274" s="12" t="s">
        <v>18732</v>
      </c>
      <c r="X1274" s="11">
        <f t="shared" si="194"/>
        <v>7.7777778496965766E-3</v>
      </c>
      <c r="Y1274" s="11">
        <f t="shared" si="195"/>
        <v>0</v>
      </c>
      <c r="Z1274" s="11">
        <f t="shared" si="196"/>
        <v>0.18666666839271784</v>
      </c>
      <c r="AA1274" t="str">
        <f t="shared" si="197"/>
        <v>Late</v>
      </c>
    </row>
    <row r="1275" spans="1:27" x14ac:dyDescent="0.3">
      <c r="A1275">
        <f t="shared" si="198"/>
        <v>1274</v>
      </c>
      <c r="B1275" s="13" t="s">
        <v>39059</v>
      </c>
      <c r="C1275">
        <v>11608406</v>
      </c>
      <c r="D1275" s="15">
        <f t="shared" si="200"/>
        <v>43745.802083333336</v>
      </c>
      <c r="E1275">
        <v>19</v>
      </c>
      <c r="F1275">
        <v>15</v>
      </c>
      <c r="G1275">
        <v>1</v>
      </c>
      <c r="H1275" t="s">
        <v>39189</v>
      </c>
      <c r="I1275" t="str">
        <f>VLOOKUP(H1275,Dictionary!B$41:C$45,2,FALSE)</f>
        <v>Allied Taxi</v>
      </c>
      <c r="J1275" t="s">
        <v>25</v>
      </c>
      <c r="K1275" t="str">
        <f>VLOOKUP(J1275,Dictionary!B$20:C$36,2,FALSE)</f>
        <v>Ambulatory</v>
      </c>
      <c r="L1275" t="s">
        <v>11</v>
      </c>
      <c r="M1275" t="str">
        <f>VLOOKUP(L1275,Dictionary!B$50:C$51,2,FALSE)</f>
        <v>Yes</v>
      </c>
      <c r="N1275" t="s">
        <v>39194</v>
      </c>
      <c r="O1275" s="15">
        <f t="shared" si="199"/>
        <v>43745.817326388889</v>
      </c>
      <c r="P1275" s="12" t="s">
        <v>23064</v>
      </c>
      <c r="Q1275" s="15">
        <f t="shared" si="191"/>
        <v>43745.819768518515</v>
      </c>
      <c r="R1275" t="s">
        <v>31150</v>
      </c>
      <c r="S1275" t="s">
        <v>39205</v>
      </c>
      <c r="T1275" s="15">
        <f t="shared" si="192"/>
        <v>43745.826493055552</v>
      </c>
      <c r="U1275" s="12" t="s">
        <v>31151</v>
      </c>
      <c r="V1275" s="15">
        <f t="shared" si="193"/>
        <v>43745.827928240738</v>
      </c>
      <c r="W1275" s="12" t="s">
        <v>31152</v>
      </c>
      <c r="X1275" s="11">
        <f t="shared" si="194"/>
        <v>3.4444444463588297E-2</v>
      </c>
      <c r="Y1275" s="11">
        <f t="shared" si="195"/>
        <v>5.8611111016944051E-2</v>
      </c>
      <c r="Z1275" s="11">
        <f t="shared" si="196"/>
        <v>2.2333333315327764</v>
      </c>
      <c r="AA1275" t="str">
        <f t="shared" si="197"/>
        <v>Late</v>
      </c>
    </row>
    <row r="1276" spans="1:27" x14ac:dyDescent="0.3">
      <c r="A1276">
        <f t="shared" si="198"/>
        <v>1275</v>
      </c>
      <c r="B1276" s="13" t="s">
        <v>39026</v>
      </c>
      <c r="C1276">
        <v>11485350</v>
      </c>
      <c r="D1276" s="15">
        <f t="shared" si="200"/>
        <v>43712.604166666664</v>
      </c>
      <c r="E1276">
        <v>14</v>
      </c>
      <c r="F1276">
        <v>30</v>
      </c>
      <c r="G1276">
        <v>3</v>
      </c>
      <c r="H1276" t="s">
        <v>39190</v>
      </c>
      <c r="I1276" t="str">
        <f>VLOOKUP(H1276,Dictionary!B$41:C$45,2,FALSE)</f>
        <v>Big City Taxi</v>
      </c>
      <c r="J1276" t="s">
        <v>10</v>
      </c>
      <c r="K1276" t="str">
        <f>VLOOKUP(J1276,Dictionary!B$20:C$36,2,FALSE)</f>
        <v>Walker</v>
      </c>
      <c r="L1276" t="s">
        <v>11</v>
      </c>
      <c r="M1276" t="str">
        <f>VLOOKUP(L1276,Dictionary!B$50:C$51,2,FALSE)</f>
        <v>Yes</v>
      </c>
      <c r="N1276" t="s">
        <v>39195</v>
      </c>
      <c r="O1276" s="15">
        <f t="shared" si="199"/>
        <v>43712.610937500001</v>
      </c>
      <c r="P1276" s="12" t="s">
        <v>9906</v>
      </c>
      <c r="Q1276" s="15">
        <f t="shared" si="191"/>
        <v>43712.61378472222</v>
      </c>
      <c r="R1276" t="s">
        <v>102</v>
      </c>
      <c r="S1276" t="s">
        <v>39208</v>
      </c>
      <c r="T1276" s="15">
        <f t="shared" si="192"/>
        <v>43712.636018518519</v>
      </c>
      <c r="U1276" s="12" t="s">
        <v>9908</v>
      </c>
      <c r="V1276" s="15">
        <f t="shared" si="193"/>
        <v>43712.637025462966</v>
      </c>
      <c r="W1276" s="12" t="s">
        <v>9909</v>
      </c>
      <c r="X1276" s="11">
        <f t="shared" si="194"/>
        <v>2.4166666727978736E-2</v>
      </c>
      <c r="Y1276" s="11">
        <f t="shared" si="195"/>
        <v>6.833333324175328E-2</v>
      </c>
      <c r="Z1276" s="11">
        <f t="shared" si="196"/>
        <v>2.2199999992735684</v>
      </c>
      <c r="AA1276" t="str">
        <f t="shared" si="197"/>
        <v>Late</v>
      </c>
    </row>
    <row r="1277" spans="1:27" x14ac:dyDescent="0.3">
      <c r="A1277">
        <f t="shared" si="198"/>
        <v>1276</v>
      </c>
      <c r="B1277" s="13" t="s">
        <v>38912</v>
      </c>
      <c r="C1277">
        <v>11106713</v>
      </c>
      <c r="D1277" s="15">
        <f t="shared" si="200"/>
        <v>43598.802083333336</v>
      </c>
      <c r="E1277">
        <v>19</v>
      </c>
      <c r="F1277">
        <v>15</v>
      </c>
      <c r="G1277">
        <v>1</v>
      </c>
      <c r="H1277" t="s">
        <v>39191</v>
      </c>
      <c r="I1277" t="str">
        <f>VLOOKUP(H1277,Dictionary!B$41:C$45,2,FALSE)</f>
        <v>Arrow Taxi</v>
      </c>
      <c r="J1277" t="s">
        <v>10</v>
      </c>
      <c r="K1277" t="str">
        <f>VLOOKUP(J1277,Dictionary!B$20:C$36,2,FALSE)</f>
        <v>Walker</v>
      </c>
      <c r="L1277" t="s">
        <v>11</v>
      </c>
      <c r="M1277" t="str">
        <f>VLOOKUP(L1277,Dictionary!B$50:C$51,2,FALSE)</f>
        <v>Yes</v>
      </c>
      <c r="N1277" t="s">
        <v>39195</v>
      </c>
      <c r="O1277" s="15">
        <f t="shared" si="199"/>
        <v>43598.793749999997</v>
      </c>
      <c r="P1277" s="12" t="s">
        <v>32202</v>
      </c>
      <c r="Q1277" s="15">
        <f t="shared" si="191"/>
        <v>43598.797210648147</v>
      </c>
      <c r="R1277" t="s">
        <v>32203</v>
      </c>
      <c r="S1277" t="s">
        <v>39207</v>
      </c>
      <c r="T1277" s="15">
        <f t="shared" si="192"/>
        <v>43598.8125</v>
      </c>
      <c r="U1277" s="12" t="s">
        <v>32204</v>
      </c>
      <c r="V1277" s="15">
        <f t="shared" si="193"/>
        <v>43598.813981481479</v>
      </c>
      <c r="W1277" s="12" t="s">
        <v>32205</v>
      </c>
      <c r="X1277" s="11">
        <f t="shared" si="194"/>
        <v>3.5555555485188961E-2</v>
      </c>
      <c r="Y1277" s="11">
        <f t="shared" si="195"/>
        <v>8.3055555587634444E-2</v>
      </c>
      <c r="Z1277" s="11">
        <f t="shared" si="196"/>
        <v>2.8466666657477617</v>
      </c>
      <c r="AA1277" t="str">
        <f t="shared" si="197"/>
        <v>On Time</v>
      </c>
    </row>
    <row r="1278" spans="1:27" x14ac:dyDescent="0.3">
      <c r="A1278">
        <f t="shared" si="198"/>
        <v>1277</v>
      </c>
      <c r="B1278" s="13" t="s">
        <v>38998</v>
      </c>
      <c r="C1278">
        <v>11396493</v>
      </c>
      <c r="D1278" s="15">
        <f t="shared" si="200"/>
        <v>43684.583333333336</v>
      </c>
      <c r="E1278">
        <v>14</v>
      </c>
      <c r="F1278">
        <v>0</v>
      </c>
      <c r="G1278">
        <v>3</v>
      </c>
      <c r="H1278" t="s">
        <v>39191</v>
      </c>
      <c r="I1278" t="str">
        <f>VLOOKUP(H1278,Dictionary!B$41:C$45,2,FALSE)</f>
        <v>Arrow Taxi</v>
      </c>
      <c r="J1278" t="s">
        <v>10</v>
      </c>
      <c r="K1278" t="str">
        <f>VLOOKUP(J1278,Dictionary!B$20:C$36,2,FALSE)</f>
        <v>Walker</v>
      </c>
      <c r="L1278" t="s">
        <v>11</v>
      </c>
      <c r="M1278" t="str">
        <f>VLOOKUP(L1278,Dictionary!B$50:C$51,2,FALSE)</f>
        <v>Yes</v>
      </c>
      <c r="N1278" t="s">
        <v>39194</v>
      </c>
      <c r="O1278" s="15">
        <f t="shared" si="199"/>
        <v>43684.586134259262</v>
      </c>
      <c r="P1278" s="12" t="s">
        <v>27430</v>
      </c>
      <c r="Q1278" s="15">
        <f t="shared" si="191"/>
        <v>43684.588472222225</v>
      </c>
      <c r="R1278" t="s">
        <v>19192</v>
      </c>
      <c r="S1278" t="s">
        <v>39207</v>
      </c>
      <c r="T1278" s="15">
        <f t="shared" si="192"/>
        <v>43684.603402777779</v>
      </c>
      <c r="U1278" s="12" t="s">
        <v>20030</v>
      </c>
      <c r="V1278" s="15">
        <f t="shared" si="193"/>
        <v>43684.603402777779</v>
      </c>
      <c r="W1278" s="12" t="s">
        <v>20030</v>
      </c>
      <c r="X1278" s="11">
        <f t="shared" si="194"/>
        <v>0</v>
      </c>
      <c r="Y1278" s="11">
        <f t="shared" si="195"/>
        <v>5.6111111131031066E-2</v>
      </c>
      <c r="Z1278" s="11">
        <f t="shared" si="196"/>
        <v>1.3466666671447456</v>
      </c>
      <c r="AA1278" t="str">
        <f t="shared" si="197"/>
        <v>Late</v>
      </c>
    </row>
    <row r="1279" spans="1:27" x14ac:dyDescent="0.3">
      <c r="A1279">
        <f t="shared" si="198"/>
        <v>1278</v>
      </c>
      <c r="B1279" s="13" t="s">
        <v>38856</v>
      </c>
      <c r="C1279">
        <v>10928150</v>
      </c>
      <c r="D1279" s="15">
        <f t="shared" si="200"/>
        <v>43542.604166666664</v>
      </c>
      <c r="E1279">
        <v>14</v>
      </c>
      <c r="F1279">
        <v>30</v>
      </c>
      <c r="G1279">
        <v>1</v>
      </c>
      <c r="H1279" t="s">
        <v>39190</v>
      </c>
      <c r="I1279" t="str">
        <f>VLOOKUP(H1279,Dictionary!B$41:C$45,2,FALSE)</f>
        <v>Big City Taxi</v>
      </c>
      <c r="J1279" t="s">
        <v>25</v>
      </c>
      <c r="K1279" t="str">
        <f>VLOOKUP(J1279,Dictionary!B$20:C$36,2,FALSE)</f>
        <v>Ambulatory</v>
      </c>
      <c r="L1279" t="s">
        <v>11</v>
      </c>
      <c r="M1279" t="str">
        <f>VLOOKUP(L1279,Dictionary!B$50:C$51,2,FALSE)</f>
        <v>Yes</v>
      </c>
      <c r="N1279" t="s">
        <v>39195</v>
      </c>
      <c r="O1279" s="15">
        <f t="shared" si="199"/>
        <v>43542.603067129632</v>
      </c>
      <c r="P1279" s="12" t="s">
        <v>12734</v>
      </c>
      <c r="Q1279" s="15">
        <f t="shared" si="191"/>
        <v>43542.605231481481</v>
      </c>
      <c r="R1279" t="s">
        <v>12735</v>
      </c>
      <c r="S1279" t="s">
        <v>39207</v>
      </c>
      <c r="T1279" s="15">
        <f t="shared" si="192"/>
        <v>43542.622743055559</v>
      </c>
      <c r="U1279" s="12" t="s">
        <v>2869</v>
      </c>
      <c r="V1279" s="15">
        <f t="shared" si="193"/>
        <v>43542.623807870368</v>
      </c>
      <c r="W1279" s="12" t="s">
        <v>12736</v>
      </c>
      <c r="X1279" s="11">
        <f t="shared" si="194"/>
        <v>2.5555555417668074E-2</v>
      </c>
      <c r="Y1279" s="11">
        <f t="shared" si="195"/>
        <v>5.1944444363471121E-2</v>
      </c>
      <c r="Z1279" s="11">
        <f t="shared" si="196"/>
        <v>1.8599999947473407</v>
      </c>
      <c r="AA1279" t="str">
        <f t="shared" si="197"/>
        <v>On Time</v>
      </c>
    </row>
    <row r="1280" spans="1:27" x14ac:dyDescent="0.3">
      <c r="A1280">
        <f t="shared" si="198"/>
        <v>1279</v>
      </c>
      <c r="B1280" s="13" t="s">
        <v>38878</v>
      </c>
      <c r="C1280">
        <v>11000681</v>
      </c>
      <c r="D1280" s="15">
        <f t="shared" si="200"/>
        <v>43564.395833333336</v>
      </c>
      <c r="E1280">
        <v>9</v>
      </c>
      <c r="F1280">
        <v>30</v>
      </c>
      <c r="G1280">
        <v>2</v>
      </c>
      <c r="H1280" t="s">
        <v>39190</v>
      </c>
      <c r="I1280" t="str">
        <f>VLOOKUP(H1280,Dictionary!B$41:C$45,2,FALSE)</f>
        <v>Big City Taxi</v>
      </c>
      <c r="J1280" t="s">
        <v>10</v>
      </c>
      <c r="K1280" t="str">
        <f>VLOOKUP(J1280,Dictionary!B$20:C$36,2,FALSE)</f>
        <v>Walker</v>
      </c>
      <c r="L1280" t="s">
        <v>11</v>
      </c>
      <c r="M1280" t="str">
        <f>VLOOKUP(L1280,Dictionary!B$50:C$51,2,FALSE)</f>
        <v>Yes</v>
      </c>
      <c r="N1280" t="s">
        <v>39194</v>
      </c>
      <c r="O1280" s="15">
        <f t="shared" si="199"/>
        <v>43564.398078703707</v>
      </c>
      <c r="P1280" s="12" t="s">
        <v>7892</v>
      </c>
      <c r="Q1280" s="15">
        <f t="shared" si="191"/>
        <v>43564.40148148148</v>
      </c>
      <c r="R1280" t="s">
        <v>7893</v>
      </c>
      <c r="S1280" t="s">
        <v>39205</v>
      </c>
      <c r="T1280" s="15">
        <f t="shared" si="192"/>
        <v>43564.405092592591</v>
      </c>
      <c r="U1280" s="12" t="s">
        <v>23122</v>
      </c>
      <c r="V1280" s="15">
        <f t="shared" si="193"/>
        <v>43564.407256944447</v>
      </c>
      <c r="W1280" s="12" t="s">
        <v>7894</v>
      </c>
      <c r="X1280" s="11">
        <f t="shared" si="194"/>
        <v>5.1944444538094103E-2</v>
      </c>
      <c r="Y1280" s="11">
        <f t="shared" si="195"/>
        <v>8.1666666548699141E-2</v>
      </c>
      <c r="Z1280" s="11">
        <f t="shared" si="196"/>
        <v>3.2066666660830379</v>
      </c>
      <c r="AA1280" t="str">
        <f t="shared" si="197"/>
        <v>Late</v>
      </c>
    </row>
    <row r="1281" spans="1:27" x14ac:dyDescent="0.3">
      <c r="A1281">
        <f t="shared" si="198"/>
        <v>1280</v>
      </c>
      <c r="B1281" s="13" t="s">
        <v>39000</v>
      </c>
      <c r="C1281">
        <v>11405097</v>
      </c>
      <c r="D1281" s="15">
        <f t="shared" si="200"/>
        <v>43686.791666666664</v>
      </c>
      <c r="E1281">
        <v>19</v>
      </c>
      <c r="F1281">
        <v>0</v>
      </c>
      <c r="G1281">
        <v>5</v>
      </c>
      <c r="H1281" t="s">
        <v>39191</v>
      </c>
      <c r="I1281" t="str">
        <f>VLOOKUP(H1281,Dictionary!B$41:C$45,2,FALSE)</f>
        <v>Arrow Taxi</v>
      </c>
      <c r="J1281" t="s">
        <v>53</v>
      </c>
      <c r="K1281" t="str">
        <f>VLOOKUP(J1281,Dictionary!B$20:C$36,2,FALSE)</f>
        <v>Wheelchair</v>
      </c>
      <c r="L1281" t="s">
        <v>5</v>
      </c>
      <c r="M1281" t="str">
        <f>VLOOKUP(L1281,Dictionary!B$50:C$51,2,FALSE)</f>
        <v>No</v>
      </c>
      <c r="N1281" t="s">
        <v>39195</v>
      </c>
      <c r="O1281" s="15">
        <f t="shared" si="199"/>
        <v>43686.787893518522</v>
      </c>
      <c r="P1281" s="12" t="s">
        <v>1871</v>
      </c>
      <c r="Q1281" s="15">
        <f t="shared" si="191"/>
        <v>43686.789861111109</v>
      </c>
      <c r="R1281" t="s">
        <v>1872</v>
      </c>
      <c r="S1281" t="s">
        <v>39205</v>
      </c>
      <c r="T1281" s="15">
        <f t="shared" si="192"/>
        <v>43686.795694444445</v>
      </c>
      <c r="U1281" s="12" t="s">
        <v>1873</v>
      </c>
      <c r="V1281" s="15">
        <f t="shared" si="193"/>
        <v>43686.79954861111</v>
      </c>
      <c r="W1281" s="12" t="s">
        <v>1874</v>
      </c>
      <c r="X1281" s="11">
        <f t="shared" si="194"/>
        <v>9.2499999969732016E-2</v>
      </c>
      <c r="Y1281" s="11">
        <f t="shared" si="195"/>
        <v>4.7222222085110843E-2</v>
      </c>
      <c r="Z1281" s="11">
        <f t="shared" si="196"/>
        <v>3.3533333293162286</v>
      </c>
      <c r="AA1281" t="str">
        <f t="shared" si="197"/>
        <v>On Time</v>
      </c>
    </row>
    <row r="1282" spans="1:27" x14ac:dyDescent="0.3">
      <c r="A1282">
        <f t="shared" si="198"/>
        <v>1281</v>
      </c>
      <c r="B1282" s="13" t="s">
        <v>38879</v>
      </c>
      <c r="C1282">
        <v>11003945</v>
      </c>
      <c r="D1282" s="15">
        <f t="shared" si="200"/>
        <v>43565.625</v>
      </c>
      <c r="E1282">
        <v>15</v>
      </c>
      <c r="F1282">
        <v>0</v>
      </c>
      <c r="G1282">
        <v>3</v>
      </c>
      <c r="H1282" t="s">
        <v>394</v>
      </c>
      <c r="I1282" t="str">
        <f>VLOOKUP(H1282,Dictionary!B$41:C$45,2,FALSE)</f>
        <v>Huronia Cab</v>
      </c>
      <c r="J1282" t="s">
        <v>25</v>
      </c>
      <c r="K1282" t="str">
        <f>VLOOKUP(J1282,Dictionary!B$20:C$36,2,FALSE)</f>
        <v>Ambulatory</v>
      </c>
      <c r="L1282" t="s">
        <v>11</v>
      </c>
      <c r="M1282" t="str">
        <f>VLOOKUP(L1282,Dictionary!B$50:C$51,2,FALSE)</f>
        <v>Yes</v>
      </c>
      <c r="N1282" t="s">
        <v>39195</v>
      </c>
      <c r="O1282" s="15">
        <f t="shared" si="199"/>
        <v>43565.62394675926</v>
      </c>
      <c r="P1282" s="12" t="s">
        <v>30358</v>
      </c>
      <c r="Q1282" s="15">
        <f t="shared" si="191"/>
        <v>43565.627453703702</v>
      </c>
      <c r="R1282" t="s">
        <v>12708</v>
      </c>
      <c r="S1282" t="s">
        <v>39209</v>
      </c>
      <c r="T1282" s="15">
        <f t="shared" si="192"/>
        <v>43565.651643518519</v>
      </c>
      <c r="U1282" s="12" t="s">
        <v>23538</v>
      </c>
      <c r="V1282" s="15">
        <f t="shared" si="193"/>
        <v>43565.652118055557</v>
      </c>
      <c r="W1282" s="12" t="s">
        <v>2141</v>
      </c>
      <c r="X1282" s="11">
        <f t="shared" si="194"/>
        <v>1.1388888931833208E-2</v>
      </c>
      <c r="Y1282" s="11">
        <f t="shared" si="195"/>
        <v>8.4166666609235108E-2</v>
      </c>
      <c r="Z1282" s="11">
        <f t="shared" si="196"/>
        <v>2.2933333329856396</v>
      </c>
      <c r="AA1282" t="str">
        <f t="shared" si="197"/>
        <v>On Time</v>
      </c>
    </row>
    <row r="1283" spans="1:27" x14ac:dyDescent="0.3">
      <c r="A1283">
        <f t="shared" si="198"/>
        <v>1282</v>
      </c>
      <c r="B1283" s="13" t="s">
        <v>38962</v>
      </c>
      <c r="C1283">
        <v>11282267</v>
      </c>
      <c r="D1283" s="15">
        <f t="shared" si="200"/>
        <v>43648.489583333336</v>
      </c>
      <c r="E1283">
        <v>11</v>
      </c>
      <c r="F1283">
        <v>45</v>
      </c>
      <c r="G1283">
        <v>2</v>
      </c>
      <c r="H1283" t="s">
        <v>39191</v>
      </c>
      <c r="I1283" t="str">
        <f>VLOOKUP(H1283,Dictionary!B$41:C$45,2,FALSE)</f>
        <v>Arrow Taxi</v>
      </c>
      <c r="J1283" t="s">
        <v>25</v>
      </c>
      <c r="K1283" t="str">
        <f>VLOOKUP(J1283,Dictionary!B$20:C$36,2,FALSE)</f>
        <v>Ambulatory</v>
      </c>
      <c r="L1283" t="s">
        <v>11</v>
      </c>
      <c r="M1283" t="str">
        <f>VLOOKUP(L1283,Dictionary!B$50:C$51,2,FALSE)</f>
        <v>Yes</v>
      </c>
      <c r="N1283" t="s">
        <v>39195</v>
      </c>
      <c r="O1283" s="15">
        <f t="shared" si="199"/>
        <v>43648.490011574075</v>
      </c>
      <c r="P1283" s="12" t="s">
        <v>7321</v>
      </c>
      <c r="Q1283" s="15">
        <f t="shared" ref="Q1283:Q1346" si="201">DATE(LEFT(B1283,4),MID(B1283,6,2),RIGHT(B1283,2))+TIME(LEFT(R1283,2),MID(R1283,4,2),RIGHT(R1283,2))</f>
        <v>43648.494699074072</v>
      </c>
      <c r="R1283" t="s">
        <v>7322</v>
      </c>
      <c r="S1283" t="s">
        <v>39208</v>
      </c>
      <c r="T1283" s="15">
        <f t="shared" ref="T1283:T1346" si="202">DATE(LEFT(B1283,4),MID(B1283,6,2),RIGHT(B1283,2))+TIME(LEFT(U1283,2),MID(U1283,4,2),RIGHT(U1283,2))</f>
        <v>43648.515289351853</v>
      </c>
      <c r="U1283" s="12" t="s">
        <v>7323</v>
      </c>
      <c r="V1283" s="15">
        <f t="shared" ref="V1283:V1346" si="203">DATE(LEFT(B1283,4),MID(B1283,6,2),RIGHT(B1283,2))+TIME(LEFT(W1283,2),MID(W1283,4,2),RIGHT(W1283,2))</f>
        <v>43648.517511574071</v>
      </c>
      <c r="W1283" s="12" t="s">
        <v>7324</v>
      </c>
      <c r="X1283" s="11">
        <f t="shared" ref="X1283:X1346" si="204">(V1283-T1283)*24</f>
        <v>5.3333333227783442E-2</v>
      </c>
      <c r="Y1283" s="11">
        <f t="shared" ref="Y1283:Y1346" si="205">(Q1283-O1283)*24</f>
        <v>0.11249999993015081</v>
      </c>
      <c r="Z1283" s="11">
        <f t="shared" ref="Z1283:Z1346" si="206">(X1283+Y1283)*24</f>
        <v>3.979999995790422</v>
      </c>
      <c r="AA1283" t="str">
        <f t="shared" ref="AA1283:AA1346" si="207">IF(O1283&gt;D1283,"Late","On Time")</f>
        <v>Late</v>
      </c>
    </row>
    <row r="1284" spans="1:27" x14ac:dyDescent="0.3">
      <c r="A1284">
        <f t="shared" ref="A1284:A1347" si="208">SUM(A1283+1)</f>
        <v>1283</v>
      </c>
      <c r="B1284" s="13" t="s">
        <v>38850</v>
      </c>
      <c r="C1284">
        <v>10947438</v>
      </c>
      <c r="D1284" s="15">
        <f t="shared" si="200"/>
        <v>43536.561805555553</v>
      </c>
      <c r="E1284">
        <v>13</v>
      </c>
      <c r="F1284">
        <v>29</v>
      </c>
      <c r="G1284">
        <v>2</v>
      </c>
      <c r="H1284" t="s">
        <v>39191</v>
      </c>
      <c r="I1284" t="str">
        <f>VLOOKUP(H1284,Dictionary!B$41:C$45,2,FALSE)</f>
        <v>Arrow Taxi</v>
      </c>
      <c r="J1284" t="s">
        <v>10</v>
      </c>
      <c r="K1284" t="str">
        <f>VLOOKUP(J1284,Dictionary!B$20:C$36,2,FALSE)</f>
        <v>Walker</v>
      </c>
      <c r="L1284" t="s">
        <v>11</v>
      </c>
      <c r="M1284" t="str">
        <f>VLOOKUP(L1284,Dictionary!B$50:C$51,2,FALSE)</f>
        <v>Yes</v>
      </c>
      <c r="N1284" t="s">
        <v>39195</v>
      </c>
      <c r="O1284" s="15">
        <f t="shared" ref="O1284:O1347" si="209">DATE(LEFT(B1284,4),MID(B1284,6,2),RIGHT(B1284,2))+TIME(LEFT(P1284,2),MID(P1284,4,2),RIGHT(P1284,2))</f>
        <v>43536.603761574072</v>
      </c>
      <c r="P1284" s="12" t="s">
        <v>2987</v>
      </c>
      <c r="Q1284" s="15">
        <f t="shared" si="201"/>
        <v>43536.604386574072</v>
      </c>
      <c r="R1284" t="s">
        <v>2988</v>
      </c>
      <c r="S1284" t="s">
        <v>39205</v>
      </c>
      <c r="T1284" s="15">
        <f t="shared" si="202"/>
        <v>43536.608611111114</v>
      </c>
      <c r="U1284" s="12" t="s">
        <v>2989</v>
      </c>
      <c r="V1284" s="15">
        <f t="shared" si="203"/>
        <v>43536.609976851854</v>
      </c>
      <c r="W1284" s="12" t="s">
        <v>2990</v>
      </c>
      <c r="X1284" s="11">
        <f t="shared" si="204"/>
        <v>3.2777777756564319E-2</v>
      </c>
      <c r="Y1284" s="11">
        <f t="shared" si="205"/>
        <v>1.5000000013969839E-2</v>
      </c>
      <c r="Z1284" s="11">
        <f t="shared" si="206"/>
        <v>1.1466666664928198</v>
      </c>
      <c r="AA1284" t="str">
        <f t="shared" si="207"/>
        <v>Late</v>
      </c>
    </row>
    <row r="1285" spans="1:27" x14ac:dyDescent="0.3">
      <c r="A1285">
        <f t="shared" si="208"/>
        <v>1284</v>
      </c>
      <c r="B1285" s="13" t="s">
        <v>39086</v>
      </c>
      <c r="C1285">
        <v>11743757</v>
      </c>
      <c r="D1285" s="15">
        <f t="shared" ref="D1285:D1348" si="210">DATE(LEFT(B1285,4),MID(B1285,6,2),RIGHT(B1285,2))+TIME(E1285,F1285,0)</f>
        <v>43772.5625</v>
      </c>
      <c r="E1285">
        <v>13</v>
      </c>
      <c r="F1285">
        <v>30</v>
      </c>
      <c r="G1285">
        <v>7</v>
      </c>
      <c r="H1285" t="s">
        <v>39190</v>
      </c>
      <c r="I1285" t="str">
        <f>VLOOKUP(H1285,Dictionary!B$41:C$45,2,FALSE)</f>
        <v>Big City Taxi</v>
      </c>
      <c r="J1285" t="s">
        <v>10</v>
      </c>
      <c r="K1285" t="str">
        <f>VLOOKUP(J1285,Dictionary!B$20:C$36,2,FALSE)</f>
        <v>Walker</v>
      </c>
      <c r="L1285" t="s">
        <v>11</v>
      </c>
      <c r="M1285" t="str">
        <f>VLOOKUP(L1285,Dictionary!B$50:C$51,2,FALSE)</f>
        <v>Yes</v>
      </c>
      <c r="N1285" t="s">
        <v>39195</v>
      </c>
      <c r="O1285" s="15">
        <f t="shared" si="209"/>
        <v>43772.562951388885</v>
      </c>
      <c r="P1285" s="12" t="s">
        <v>29469</v>
      </c>
      <c r="Q1285" s="15">
        <f t="shared" si="201"/>
        <v>43772.564652777779</v>
      </c>
      <c r="R1285" t="s">
        <v>5308</v>
      </c>
      <c r="S1285" t="s">
        <v>39206</v>
      </c>
      <c r="T1285" s="15">
        <f t="shared" si="202"/>
        <v>43772.576111111113</v>
      </c>
      <c r="U1285" s="12" t="s">
        <v>29470</v>
      </c>
      <c r="V1285" s="15">
        <f t="shared" si="203"/>
        <v>43772.577789351853</v>
      </c>
      <c r="W1285" s="12" t="s">
        <v>13648</v>
      </c>
      <c r="X1285" s="11">
        <f t="shared" si="204"/>
        <v>4.0277777763549238E-2</v>
      </c>
      <c r="Y1285" s="11">
        <f t="shared" si="205"/>
        <v>4.0833333448972553E-2</v>
      </c>
      <c r="Z1285" s="11">
        <f t="shared" si="206"/>
        <v>1.946666669100523</v>
      </c>
      <c r="AA1285" t="str">
        <f t="shared" si="207"/>
        <v>Late</v>
      </c>
    </row>
    <row r="1286" spans="1:27" x14ac:dyDescent="0.3">
      <c r="A1286">
        <f t="shared" si="208"/>
        <v>1285</v>
      </c>
      <c r="B1286" s="13" t="s">
        <v>39045</v>
      </c>
      <c r="C1286">
        <v>11603157</v>
      </c>
      <c r="D1286" s="15">
        <f t="shared" si="210"/>
        <v>43731.604166666664</v>
      </c>
      <c r="E1286">
        <v>14</v>
      </c>
      <c r="F1286">
        <v>30</v>
      </c>
      <c r="G1286">
        <v>1</v>
      </c>
      <c r="H1286" t="s">
        <v>39189</v>
      </c>
      <c r="I1286" t="str">
        <f>VLOOKUP(H1286,Dictionary!B$41:C$45,2,FALSE)</f>
        <v>Allied Taxi</v>
      </c>
      <c r="J1286" t="s">
        <v>10</v>
      </c>
      <c r="K1286" t="str">
        <f>VLOOKUP(J1286,Dictionary!B$20:C$36,2,FALSE)</f>
        <v>Walker</v>
      </c>
      <c r="L1286" t="s">
        <v>11</v>
      </c>
      <c r="M1286" t="str">
        <f>VLOOKUP(L1286,Dictionary!B$50:C$51,2,FALSE)</f>
        <v>Yes</v>
      </c>
      <c r="N1286" t="s">
        <v>39195</v>
      </c>
      <c r="O1286" s="15">
        <f t="shared" si="209"/>
        <v>43731.595937500002</v>
      </c>
      <c r="P1286" s="12" t="s">
        <v>34476</v>
      </c>
      <c r="Q1286" s="15">
        <f t="shared" si="201"/>
        <v>43731.597905092596</v>
      </c>
      <c r="R1286" t="s">
        <v>34477</v>
      </c>
      <c r="S1286" t="s">
        <v>39205</v>
      </c>
      <c r="T1286" s="15">
        <f t="shared" si="202"/>
        <v>43731.600497685184</v>
      </c>
      <c r="U1286" s="12" t="s">
        <v>6543</v>
      </c>
      <c r="V1286" s="15">
        <f t="shared" si="203"/>
        <v>43731.601527777777</v>
      </c>
      <c r="W1286" s="12" t="s">
        <v>33048</v>
      </c>
      <c r="X1286" s="11">
        <f t="shared" si="204"/>
        <v>2.4722222238779068E-2</v>
      </c>
      <c r="Y1286" s="11">
        <f t="shared" si="205"/>
        <v>4.7222222259733826E-2</v>
      </c>
      <c r="Z1286" s="11">
        <f t="shared" si="206"/>
        <v>1.7266666679643095</v>
      </c>
      <c r="AA1286" t="str">
        <f t="shared" si="207"/>
        <v>On Time</v>
      </c>
    </row>
    <row r="1287" spans="1:27" x14ac:dyDescent="0.3">
      <c r="A1287">
        <f t="shared" si="208"/>
        <v>1286</v>
      </c>
      <c r="B1287" s="13" t="s">
        <v>39116</v>
      </c>
      <c r="C1287">
        <v>11811200</v>
      </c>
      <c r="D1287" s="15">
        <f t="shared" si="210"/>
        <v>43802.395833333336</v>
      </c>
      <c r="E1287">
        <v>9</v>
      </c>
      <c r="F1287">
        <v>30</v>
      </c>
      <c r="G1287">
        <v>2</v>
      </c>
      <c r="H1287" t="s">
        <v>39189</v>
      </c>
      <c r="I1287" t="str">
        <f>VLOOKUP(H1287,Dictionary!B$41:C$45,2,FALSE)</f>
        <v>Allied Taxi</v>
      </c>
      <c r="J1287" t="s">
        <v>25</v>
      </c>
      <c r="K1287" t="str">
        <f>VLOOKUP(J1287,Dictionary!B$20:C$36,2,FALSE)</f>
        <v>Ambulatory</v>
      </c>
      <c r="L1287" t="s">
        <v>11</v>
      </c>
      <c r="M1287" t="str">
        <f>VLOOKUP(L1287,Dictionary!B$50:C$51,2,FALSE)</f>
        <v>Yes</v>
      </c>
      <c r="N1287" t="s">
        <v>39195</v>
      </c>
      <c r="O1287" s="15">
        <f t="shared" si="209"/>
        <v>43802.395474537036</v>
      </c>
      <c r="P1287" s="12" t="s">
        <v>31817</v>
      </c>
      <c r="Q1287" s="15">
        <f t="shared" si="201"/>
        <v>43802.40347222222</v>
      </c>
      <c r="R1287" t="s">
        <v>20820</v>
      </c>
      <c r="S1287" t="s">
        <v>39206</v>
      </c>
      <c r="T1287" s="15">
        <f t="shared" si="202"/>
        <v>43802.407152777778</v>
      </c>
      <c r="U1287" s="12" t="s">
        <v>31818</v>
      </c>
      <c r="V1287" s="15">
        <f t="shared" si="203"/>
        <v>43802.407766203702</v>
      </c>
      <c r="W1287" s="12" t="s">
        <v>31819</v>
      </c>
      <c r="X1287" s="11">
        <f t="shared" si="204"/>
        <v>1.4722222171258181E-2</v>
      </c>
      <c r="Y1287" s="11">
        <f t="shared" si="205"/>
        <v>0.19194444443564862</v>
      </c>
      <c r="Z1287" s="11">
        <f t="shared" si="206"/>
        <v>4.9599999985657632</v>
      </c>
      <c r="AA1287" t="str">
        <f t="shared" si="207"/>
        <v>On Time</v>
      </c>
    </row>
    <row r="1288" spans="1:27" x14ac:dyDescent="0.3">
      <c r="A1288">
        <f t="shared" si="208"/>
        <v>1287</v>
      </c>
      <c r="B1288" s="13" t="s">
        <v>38901</v>
      </c>
      <c r="C1288">
        <v>11074335</v>
      </c>
      <c r="D1288" s="15">
        <f t="shared" si="210"/>
        <v>43587.354166666664</v>
      </c>
      <c r="E1288">
        <v>8</v>
      </c>
      <c r="F1288">
        <v>30</v>
      </c>
      <c r="G1288">
        <v>4</v>
      </c>
      <c r="H1288" t="s">
        <v>39191</v>
      </c>
      <c r="I1288" t="str">
        <f>VLOOKUP(H1288,Dictionary!B$41:C$45,2,FALSE)</f>
        <v>Arrow Taxi</v>
      </c>
      <c r="J1288" t="s">
        <v>25</v>
      </c>
      <c r="K1288" t="str">
        <f>VLOOKUP(J1288,Dictionary!B$20:C$36,2,FALSE)</f>
        <v>Ambulatory</v>
      </c>
      <c r="L1288" t="s">
        <v>11</v>
      </c>
      <c r="M1288" t="str">
        <f>VLOOKUP(L1288,Dictionary!B$50:C$51,2,FALSE)</f>
        <v>Yes</v>
      </c>
      <c r="N1288" t="s">
        <v>39195</v>
      </c>
      <c r="O1288" s="15">
        <f t="shared" si="209"/>
        <v>43587.348391203705</v>
      </c>
      <c r="P1288" s="12" t="s">
        <v>13394</v>
      </c>
      <c r="Q1288" s="15">
        <f t="shared" si="201"/>
        <v>43587.350428240738</v>
      </c>
      <c r="R1288" t="s">
        <v>13395</v>
      </c>
      <c r="S1288" t="s">
        <v>39207</v>
      </c>
      <c r="T1288" s="15">
        <f t="shared" si="202"/>
        <v>43587.363425925927</v>
      </c>
      <c r="U1288" s="12" t="s">
        <v>13396</v>
      </c>
      <c r="V1288" s="15">
        <f t="shared" si="203"/>
        <v>43587.371134259258</v>
      </c>
      <c r="W1288" s="12" t="s">
        <v>13397</v>
      </c>
      <c r="X1288" s="11">
        <f t="shared" si="204"/>
        <v>0.18499999993946403</v>
      </c>
      <c r="Y1288" s="11">
        <f t="shared" si="205"/>
        <v>4.8888888792134821E-2</v>
      </c>
      <c r="Z1288" s="11">
        <f t="shared" si="206"/>
        <v>5.6133333295583725</v>
      </c>
      <c r="AA1288" t="str">
        <f t="shared" si="207"/>
        <v>On Time</v>
      </c>
    </row>
    <row r="1289" spans="1:27" x14ac:dyDescent="0.3">
      <c r="A1289">
        <f t="shared" si="208"/>
        <v>1288</v>
      </c>
      <c r="B1289" s="13" t="s">
        <v>38920</v>
      </c>
      <c r="C1289">
        <v>11158437</v>
      </c>
      <c r="D1289" s="15">
        <f t="shared" si="210"/>
        <v>43606.46875</v>
      </c>
      <c r="E1289">
        <v>11</v>
      </c>
      <c r="F1289">
        <v>15</v>
      </c>
      <c r="G1289">
        <v>2</v>
      </c>
      <c r="H1289" t="s">
        <v>39190</v>
      </c>
      <c r="I1289" t="str">
        <f>VLOOKUP(H1289,Dictionary!B$41:C$45,2,FALSE)</f>
        <v>Big City Taxi</v>
      </c>
      <c r="J1289" t="s">
        <v>25</v>
      </c>
      <c r="K1289" t="str">
        <f>VLOOKUP(J1289,Dictionary!B$20:C$36,2,FALSE)</f>
        <v>Ambulatory</v>
      </c>
      <c r="L1289" t="s">
        <v>11</v>
      </c>
      <c r="M1289" t="str">
        <f>VLOOKUP(L1289,Dictionary!B$50:C$51,2,FALSE)</f>
        <v>Yes</v>
      </c>
      <c r="N1289" t="s">
        <v>39195</v>
      </c>
      <c r="O1289" s="15">
        <f t="shared" si="209"/>
        <v>43606.467650462961</v>
      </c>
      <c r="P1289" s="12" t="s">
        <v>17483</v>
      </c>
      <c r="Q1289" s="15">
        <f t="shared" si="201"/>
        <v>43606.468113425923</v>
      </c>
      <c r="R1289" t="s">
        <v>19435</v>
      </c>
      <c r="S1289" t="s">
        <v>39205</v>
      </c>
      <c r="T1289" s="15">
        <f t="shared" si="202"/>
        <v>43606.472685185188</v>
      </c>
      <c r="U1289" s="12" t="s">
        <v>19436</v>
      </c>
      <c r="V1289" s="15">
        <f t="shared" si="203"/>
        <v>43606.473819444444</v>
      </c>
      <c r="W1289" s="12" t="s">
        <v>19437</v>
      </c>
      <c r="X1289" s="11">
        <f t="shared" si="204"/>
        <v>2.7222222124692053E-2</v>
      </c>
      <c r="Y1289" s="11">
        <f t="shared" si="205"/>
        <v>1.111111108912155E-2</v>
      </c>
      <c r="Z1289" s="11">
        <f t="shared" si="206"/>
        <v>0.91999999713152647</v>
      </c>
      <c r="AA1289" t="str">
        <f t="shared" si="207"/>
        <v>On Time</v>
      </c>
    </row>
    <row r="1290" spans="1:27" x14ac:dyDescent="0.3">
      <c r="A1290">
        <f t="shared" si="208"/>
        <v>1289</v>
      </c>
      <c r="B1290" s="13" t="s">
        <v>38874</v>
      </c>
      <c r="C1290">
        <v>10988797</v>
      </c>
      <c r="D1290" s="15">
        <f t="shared" si="210"/>
        <v>43560.375</v>
      </c>
      <c r="E1290">
        <v>9</v>
      </c>
      <c r="F1290">
        <v>0</v>
      </c>
      <c r="G1290">
        <v>5</v>
      </c>
      <c r="H1290" t="s">
        <v>39191</v>
      </c>
      <c r="I1290" t="str">
        <f>VLOOKUP(H1290,Dictionary!B$41:C$45,2,FALSE)</f>
        <v>Arrow Taxi</v>
      </c>
      <c r="J1290" t="s">
        <v>25</v>
      </c>
      <c r="K1290" t="str">
        <f>VLOOKUP(J1290,Dictionary!B$20:C$36,2,FALSE)</f>
        <v>Ambulatory</v>
      </c>
      <c r="L1290" t="s">
        <v>11</v>
      </c>
      <c r="M1290" t="str">
        <f>VLOOKUP(L1290,Dictionary!B$50:C$51,2,FALSE)</f>
        <v>Yes</v>
      </c>
      <c r="N1290" t="s">
        <v>39195</v>
      </c>
      <c r="O1290" s="15">
        <f t="shared" si="209"/>
        <v>43560.386273148149</v>
      </c>
      <c r="P1290" s="12" t="s">
        <v>13458</v>
      </c>
      <c r="Q1290" s="15">
        <f t="shared" si="201"/>
        <v>43560.390543981484</v>
      </c>
      <c r="R1290" t="s">
        <v>13459</v>
      </c>
      <c r="S1290" t="s">
        <v>39208</v>
      </c>
      <c r="T1290" s="15">
        <f t="shared" si="202"/>
        <v>43560.411307870374</v>
      </c>
      <c r="U1290" s="12" t="s">
        <v>13460</v>
      </c>
      <c r="V1290" s="15">
        <f t="shared" si="203"/>
        <v>43560.412326388891</v>
      </c>
      <c r="W1290" s="12" t="s">
        <v>13461</v>
      </c>
      <c r="X1290" s="11">
        <f t="shared" si="204"/>
        <v>2.4444444396067411E-2</v>
      </c>
      <c r="Y1290" s="11">
        <f t="shared" si="205"/>
        <v>0.1025000000372529</v>
      </c>
      <c r="Z1290" s="11">
        <f t="shared" si="206"/>
        <v>3.0466666663996875</v>
      </c>
      <c r="AA1290" t="str">
        <f t="shared" si="207"/>
        <v>Late</v>
      </c>
    </row>
    <row r="1291" spans="1:27" x14ac:dyDescent="0.3">
      <c r="A1291">
        <f t="shared" si="208"/>
        <v>1290</v>
      </c>
      <c r="B1291" s="13" t="s">
        <v>38928</v>
      </c>
      <c r="C1291">
        <v>11159545</v>
      </c>
      <c r="D1291" s="15">
        <f t="shared" si="210"/>
        <v>43614.34375</v>
      </c>
      <c r="E1291">
        <v>8</v>
      </c>
      <c r="F1291">
        <v>15</v>
      </c>
      <c r="G1291">
        <v>3</v>
      </c>
      <c r="H1291" t="s">
        <v>39191</v>
      </c>
      <c r="I1291" t="str">
        <f>VLOOKUP(H1291,Dictionary!B$41:C$45,2,FALSE)</f>
        <v>Arrow Taxi</v>
      </c>
      <c r="J1291" t="s">
        <v>53</v>
      </c>
      <c r="K1291" t="str">
        <f>VLOOKUP(J1291,Dictionary!B$20:C$36,2,FALSE)</f>
        <v>Wheelchair</v>
      </c>
      <c r="L1291" t="s">
        <v>5</v>
      </c>
      <c r="M1291" t="str">
        <f>VLOOKUP(L1291,Dictionary!B$50:C$51,2,FALSE)</f>
        <v>No</v>
      </c>
      <c r="N1291" t="s">
        <v>39195</v>
      </c>
      <c r="O1291" s="15">
        <f t="shared" si="209"/>
        <v>43614.349270833336</v>
      </c>
      <c r="P1291" s="12" t="s">
        <v>35609</v>
      </c>
      <c r="Q1291" s="15">
        <f t="shared" si="201"/>
        <v>43614.353055555555</v>
      </c>
      <c r="R1291" t="s">
        <v>35610</v>
      </c>
      <c r="S1291" t="s">
        <v>39210</v>
      </c>
      <c r="T1291" s="15">
        <f t="shared" si="202"/>
        <v>43614.387743055559</v>
      </c>
      <c r="U1291" s="12" t="s">
        <v>35611</v>
      </c>
      <c r="V1291" s="15">
        <f t="shared" si="203"/>
        <v>43614.390810185185</v>
      </c>
      <c r="W1291" s="12" t="s">
        <v>35612</v>
      </c>
      <c r="X1291" s="11">
        <f t="shared" si="204"/>
        <v>7.3611111030913889E-2</v>
      </c>
      <c r="Y1291" s="11">
        <f t="shared" si="205"/>
        <v>9.0833333262708038E-2</v>
      </c>
      <c r="Z1291" s="11">
        <f t="shared" si="206"/>
        <v>3.9466666630469263</v>
      </c>
      <c r="AA1291" t="str">
        <f t="shared" si="207"/>
        <v>Late</v>
      </c>
    </row>
    <row r="1292" spans="1:27" x14ac:dyDescent="0.3">
      <c r="A1292">
        <f t="shared" si="208"/>
        <v>1291</v>
      </c>
      <c r="B1292" s="13" t="s">
        <v>39105</v>
      </c>
      <c r="C1292">
        <v>11771561</v>
      </c>
      <c r="D1292" s="15">
        <f t="shared" si="210"/>
        <v>43791.333333333336</v>
      </c>
      <c r="E1292">
        <v>8</v>
      </c>
      <c r="F1292">
        <v>0</v>
      </c>
      <c r="G1292">
        <v>5</v>
      </c>
      <c r="H1292" t="s">
        <v>39190</v>
      </c>
      <c r="I1292" t="str">
        <f>VLOOKUP(H1292,Dictionary!B$41:C$45,2,FALSE)</f>
        <v>Big City Taxi</v>
      </c>
      <c r="J1292" t="s">
        <v>25</v>
      </c>
      <c r="K1292" t="str">
        <f>VLOOKUP(J1292,Dictionary!B$20:C$36,2,FALSE)</f>
        <v>Ambulatory</v>
      </c>
      <c r="L1292" t="s">
        <v>11</v>
      </c>
      <c r="M1292" t="str">
        <f>VLOOKUP(L1292,Dictionary!B$50:C$51,2,FALSE)</f>
        <v>Yes</v>
      </c>
      <c r="N1292" t="s">
        <v>39194</v>
      </c>
      <c r="O1292" s="15">
        <f t="shared" si="209"/>
        <v>43791.323622685188</v>
      </c>
      <c r="P1292" s="12" t="s">
        <v>26885</v>
      </c>
      <c r="Q1292" s="15">
        <f t="shared" si="201"/>
        <v>43791.325138888889</v>
      </c>
      <c r="R1292" t="s">
        <v>26886</v>
      </c>
      <c r="S1292" t="s">
        <v>39208</v>
      </c>
      <c r="T1292" s="15">
        <f t="shared" si="202"/>
        <v>43791.349409722221</v>
      </c>
      <c r="U1292" s="12" t="s">
        <v>26887</v>
      </c>
      <c r="V1292" s="15">
        <f t="shared" si="203"/>
        <v>43791.349895833337</v>
      </c>
      <c r="W1292" s="12" t="s">
        <v>26888</v>
      </c>
      <c r="X1292" s="11">
        <f t="shared" si="204"/>
        <v>1.1666666774544865E-2</v>
      </c>
      <c r="Y1292" s="11">
        <f t="shared" si="205"/>
        <v>3.638888883870095E-2</v>
      </c>
      <c r="Z1292" s="11">
        <f t="shared" si="206"/>
        <v>1.1533333347178996</v>
      </c>
      <c r="AA1292" t="str">
        <f t="shared" si="207"/>
        <v>On Time</v>
      </c>
    </row>
    <row r="1293" spans="1:27" x14ac:dyDescent="0.3">
      <c r="A1293">
        <f t="shared" si="208"/>
        <v>1292</v>
      </c>
      <c r="B1293" s="13" t="s">
        <v>39098</v>
      </c>
      <c r="C1293">
        <v>11791623</v>
      </c>
      <c r="D1293" s="15">
        <f t="shared" si="210"/>
        <v>43784.4375</v>
      </c>
      <c r="E1293">
        <v>10</v>
      </c>
      <c r="F1293">
        <v>30</v>
      </c>
      <c r="G1293">
        <v>5</v>
      </c>
      <c r="H1293" t="s">
        <v>39190</v>
      </c>
      <c r="I1293" t="str">
        <f>VLOOKUP(H1293,Dictionary!B$41:C$45,2,FALSE)</f>
        <v>Big City Taxi</v>
      </c>
      <c r="J1293" t="s">
        <v>10</v>
      </c>
      <c r="K1293" t="str">
        <f>VLOOKUP(J1293,Dictionary!B$20:C$36,2,FALSE)</f>
        <v>Walker</v>
      </c>
      <c r="L1293" t="s">
        <v>11</v>
      </c>
      <c r="M1293" t="str">
        <f>VLOOKUP(L1293,Dictionary!B$50:C$51,2,FALSE)</f>
        <v>Yes</v>
      </c>
      <c r="N1293" t="s">
        <v>39194</v>
      </c>
      <c r="O1293" s="15">
        <f t="shared" si="209"/>
        <v>43784.434328703705</v>
      </c>
      <c r="P1293" s="12" t="s">
        <v>35282</v>
      </c>
      <c r="Q1293" s="15">
        <f t="shared" si="201"/>
        <v>43784.43613425926</v>
      </c>
      <c r="R1293" t="s">
        <v>35283</v>
      </c>
      <c r="S1293" t="s">
        <v>39205</v>
      </c>
      <c r="T1293" s="15">
        <f t="shared" si="202"/>
        <v>43784.440520833334</v>
      </c>
      <c r="U1293" s="12" t="s">
        <v>35284</v>
      </c>
      <c r="V1293" s="15">
        <f t="shared" si="203"/>
        <v>43784.44190972222</v>
      </c>
      <c r="W1293" s="12" t="s">
        <v>35285</v>
      </c>
      <c r="X1293" s="11">
        <f t="shared" si="204"/>
        <v>3.3333333267364651E-2</v>
      </c>
      <c r="Y1293" s="11">
        <f t="shared" si="205"/>
        <v>4.3333333334885538E-2</v>
      </c>
      <c r="Z1293" s="11">
        <f t="shared" si="206"/>
        <v>1.8399999984540045</v>
      </c>
      <c r="AA1293" t="str">
        <f t="shared" si="207"/>
        <v>On Time</v>
      </c>
    </row>
    <row r="1294" spans="1:27" x14ac:dyDescent="0.3">
      <c r="A1294">
        <f t="shared" si="208"/>
        <v>1293</v>
      </c>
      <c r="B1294" s="13" t="s">
        <v>39045</v>
      </c>
      <c r="C1294">
        <v>11546141</v>
      </c>
      <c r="D1294" s="15">
        <f t="shared" si="210"/>
        <v>43731.677083333336</v>
      </c>
      <c r="E1294">
        <v>16</v>
      </c>
      <c r="F1294">
        <v>15</v>
      </c>
      <c r="G1294">
        <v>1</v>
      </c>
      <c r="H1294" t="s">
        <v>39190</v>
      </c>
      <c r="I1294" t="str">
        <f>VLOOKUP(H1294,Dictionary!B$41:C$45,2,FALSE)</f>
        <v>Big City Taxi</v>
      </c>
      <c r="J1294" t="s">
        <v>25</v>
      </c>
      <c r="K1294" t="str">
        <f>VLOOKUP(J1294,Dictionary!B$20:C$36,2,FALSE)</f>
        <v>Ambulatory</v>
      </c>
      <c r="L1294" t="s">
        <v>11</v>
      </c>
      <c r="M1294" t="str">
        <f>VLOOKUP(L1294,Dictionary!B$50:C$51,2,FALSE)</f>
        <v>Yes</v>
      </c>
      <c r="N1294" t="s">
        <v>39195</v>
      </c>
      <c r="O1294" s="15">
        <f t="shared" si="209"/>
        <v>43731.682222222225</v>
      </c>
      <c r="P1294" s="12" t="s">
        <v>34146</v>
      </c>
      <c r="Q1294" s="15">
        <f t="shared" si="201"/>
        <v>43731.683495370373</v>
      </c>
      <c r="R1294" t="s">
        <v>34147</v>
      </c>
      <c r="S1294" t="s">
        <v>39208</v>
      </c>
      <c r="T1294" s="15">
        <f t="shared" si="202"/>
        <v>43731.707048611112</v>
      </c>
      <c r="U1294" s="12" t="s">
        <v>34148</v>
      </c>
      <c r="V1294" s="15">
        <f t="shared" si="203"/>
        <v>43731.708645833336</v>
      </c>
      <c r="W1294" s="12" t="s">
        <v>34149</v>
      </c>
      <c r="X1294" s="11">
        <f t="shared" si="204"/>
        <v>3.8333333388436586E-2</v>
      </c>
      <c r="Y1294" s="11">
        <f t="shared" si="205"/>
        <v>3.0555555538740009E-2</v>
      </c>
      <c r="Z1294" s="11">
        <f t="shared" si="206"/>
        <v>1.6533333342522383</v>
      </c>
      <c r="AA1294" t="str">
        <f t="shared" si="207"/>
        <v>Late</v>
      </c>
    </row>
    <row r="1295" spans="1:27" x14ac:dyDescent="0.3">
      <c r="A1295">
        <f t="shared" si="208"/>
        <v>1294</v>
      </c>
      <c r="B1295" s="13" t="s">
        <v>38821</v>
      </c>
      <c r="C1295">
        <v>10818163</v>
      </c>
      <c r="D1295" s="15">
        <f t="shared" si="210"/>
        <v>43507.375</v>
      </c>
      <c r="E1295">
        <v>9</v>
      </c>
      <c r="F1295">
        <v>0</v>
      </c>
      <c r="G1295">
        <v>1</v>
      </c>
      <c r="H1295" t="s">
        <v>39190</v>
      </c>
      <c r="I1295" t="str">
        <f>VLOOKUP(H1295,Dictionary!B$41:C$45,2,FALSE)</f>
        <v>Big City Taxi</v>
      </c>
      <c r="J1295" t="s">
        <v>25</v>
      </c>
      <c r="K1295" t="str">
        <f>VLOOKUP(J1295,Dictionary!B$20:C$36,2,FALSE)</f>
        <v>Ambulatory</v>
      </c>
      <c r="L1295" t="s">
        <v>11</v>
      </c>
      <c r="M1295" t="str">
        <f>VLOOKUP(L1295,Dictionary!B$50:C$51,2,FALSE)</f>
        <v>Yes</v>
      </c>
      <c r="N1295" t="s">
        <v>39194</v>
      </c>
      <c r="O1295" s="15">
        <f t="shared" si="209"/>
        <v>43507.386782407404</v>
      </c>
      <c r="P1295" s="12" t="s">
        <v>8111</v>
      </c>
      <c r="Q1295" s="15">
        <f t="shared" si="201"/>
        <v>43507.387662037036</v>
      </c>
      <c r="R1295" t="s">
        <v>8112</v>
      </c>
      <c r="S1295" t="s">
        <v>39209</v>
      </c>
      <c r="T1295" s="15">
        <f t="shared" si="202"/>
        <v>43507.417442129627</v>
      </c>
      <c r="U1295" s="12" t="s">
        <v>8113</v>
      </c>
      <c r="V1295" s="15">
        <f t="shared" si="203"/>
        <v>43507.417442129627</v>
      </c>
      <c r="W1295" s="12" t="s">
        <v>8113</v>
      </c>
      <c r="X1295" s="11">
        <f t="shared" si="204"/>
        <v>0</v>
      </c>
      <c r="Y1295" s="11">
        <f t="shared" si="205"/>
        <v>2.1111111156642437E-2</v>
      </c>
      <c r="Z1295" s="11">
        <f t="shared" si="206"/>
        <v>0.50666666775941849</v>
      </c>
      <c r="AA1295" t="str">
        <f t="shared" si="207"/>
        <v>Late</v>
      </c>
    </row>
    <row r="1296" spans="1:27" x14ac:dyDescent="0.3">
      <c r="A1296">
        <f t="shared" si="208"/>
        <v>1295</v>
      </c>
      <c r="B1296" s="13" t="s">
        <v>38825</v>
      </c>
      <c r="C1296">
        <v>10834497</v>
      </c>
      <c r="D1296" s="15">
        <f t="shared" si="210"/>
        <v>43511.875</v>
      </c>
      <c r="E1296">
        <v>21</v>
      </c>
      <c r="F1296">
        <v>0</v>
      </c>
      <c r="G1296">
        <v>5</v>
      </c>
      <c r="H1296" t="s">
        <v>39189</v>
      </c>
      <c r="I1296" t="str">
        <f>VLOOKUP(H1296,Dictionary!B$41:C$45,2,FALSE)</f>
        <v>Allied Taxi</v>
      </c>
      <c r="J1296" t="s">
        <v>25</v>
      </c>
      <c r="K1296" t="str">
        <f>VLOOKUP(J1296,Dictionary!B$20:C$36,2,FALSE)</f>
        <v>Ambulatory</v>
      </c>
      <c r="L1296" t="s">
        <v>11</v>
      </c>
      <c r="M1296" t="str">
        <f>VLOOKUP(L1296,Dictionary!B$50:C$51,2,FALSE)</f>
        <v>Yes</v>
      </c>
      <c r="N1296" t="s">
        <v>39195</v>
      </c>
      <c r="O1296" s="15">
        <f t="shared" si="209"/>
        <v>43511.898043981484</v>
      </c>
      <c r="P1296" s="12" t="s">
        <v>23765</v>
      </c>
      <c r="Q1296" s="15">
        <f t="shared" si="201"/>
        <v>43511.898043981484</v>
      </c>
      <c r="R1296" t="s">
        <v>23765</v>
      </c>
      <c r="S1296" t="s">
        <v>39205</v>
      </c>
      <c r="T1296" s="15">
        <f t="shared" si="202"/>
        <v>43511.903194444443</v>
      </c>
      <c r="U1296" s="12" t="s">
        <v>34653</v>
      </c>
      <c r="V1296" s="15">
        <f t="shared" si="203"/>
        <v>43511.903194444443</v>
      </c>
      <c r="W1296" s="12" t="s">
        <v>34653</v>
      </c>
      <c r="X1296" s="11">
        <f t="shared" si="204"/>
        <v>0</v>
      </c>
      <c r="Y1296" s="11">
        <f t="shared" si="205"/>
        <v>0</v>
      </c>
      <c r="Z1296" s="11">
        <f t="shared" si="206"/>
        <v>0</v>
      </c>
      <c r="AA1296" t="str">
        <f t="shared" si="207"/>
        <v>Late</v>
      </c>
    </row>
    <row r="1297" spans="1:27" x14ac:dyDescent="0.3">
      <c r="A1297">
        <f t="shared" si="208"/>
        <v>1296</v>
      </c>
      <c r="B1297" s="13" t="s">
        <v>38954</v>
      </c>
      <c r="C1297">
        <v>11255905</v>
      </c>
      <c r="D1297" s="15">
        <f t="shared" si="210"/>
        <v>43640.625</v>
      </c>
      <c r="E1297">
        <v>15</v>
      </c>
      <c r="F1297">
        <v>0</v>
      </c>
      <c r="G1297">
        <v>1</v>
      </c>
      <c r="H1297" t="s">
        <v>39189</v>
      </c>
      <c r="I1297" t="str">
        <f>VLOOKUP(H1297,Dictionary!B$41:C$45,2,FALSE)</f>
        <v>Allied Taxi</v>
      </c>
      <c r="J1297" t="s">
        <v>25</v>
      </c>
      <c r="K1297" t="str">
        <f>VLOOKUP(J1297,Dictionary!B$20:C$36,2,FALSE)</f>
        <v>Ambulatory</v>
      </c>
      <c r="L1297" t="s">
        <v>11</v>
      </c>
      <c r="M1297" t="str">
        <f>VLOOKUP(L1297,Dictionary!B$50:C$51,2,FALSE)</f>
        <v>Yes</v>
      </c>
      <c r="N1297" t="s">
        <v>39195</v>
      </c>
      <c r="O1297" s="15">
        <f t="shared" si="209"/>
        <v>43640.616296296299</v>
      </c>
      <c r="P1297" s="12" t="s">
        <v>13300</v>
      </c>
      <c r="Q1297" s="15">
        <f t="shared" si="201"/>
        <v>43640.616296296299</v>
      </c>
      <c r="R1297" t="s">
        <v>13300</v>
      </c>
      <c r="S1297" t="s">
        <v>39206</v>
      </c>
      <c r="T1297" s="15">
        <f t="shared" si="202"/>
        <v>43640.630208333336</v>
      </c>
      <c r="U1297" s="12" t="s">
        <v>12150</v>
      </c>
      <c r="V1297" s="15">
        <f t="shared" si="203"/>
        <v>43640.631249999999</v>
      </c>
      <c r="W1297" s="12" t="s">
        <v>9584</v>
      </c>
      <c r="X1297" s="11">
        <f t="shared" si="204"/>
        <v>2.4999999906867743E-2</v>
      </c>
      <c r="Y1297" s="11">
        <f t="shared" si="205"/>
        <v>0</v>
      </c>
      <c r="Z1297" s="11">
        <f t="shared" si="206"/>
        <v>0.59999999776482582</v>
      </c>
      <c r="AA1297" t="str">
        <f t="shared" si="207"/>
        <v>On Time</v>
      </c>
    </row>
    <row r="1298" spans="1:27" x14ac:dyDescent="0.3">
      <c r="A1298">
        <f t="shared" si="208"/>
        <v>1297</v>
      </c>
      <c r="B1298" s="13" t="s">
        <v>38900</v>
      </c>
      <c r="C1298">
        <v>11070504</v>
      </c>
      <c r="D1298" s="15">
        <f t="shared" si="210"/>
        <v>43586.354166666664</v>
      </c>
      <c r="E1298">
        <v>8</v>
      </c>
      <c r="F1298">
        <v>30</v>
      </c>
      <c r="G1298">
        <v>3</v>
      </c>
      <c r="H1298" t="s">
        <v>39190</v>
      </c>
      <c r="I1298" t="str">
        <f>VLOOKUP(H1298,Dictionary!B$41:C$45,2,FALSE)</f>
        <v>Big City Taxi</v>
      </c>
      <c r="J1298" t="s">
        <v>25</v>
      </c>
      <c r="K1298" t="str">
        <f>VLOOKUP(J1298,Dictionary!B$20:C$36,2,FALSE)</f>
        <v>Ambulatory</v>
      </c>
      <c r="L1298" t="s">
        <v>11</v>
      </c>
      <c r="M1298" t="str">
        <f>VLOOKUP(L1298,Dictionary!B$50:C$51,2,FALSE)</f>
        <v>Yes</v>
      </c>
      <c r="N1298" t="s">
        <v>39194</v>
      </c>
      <c r="O1298" s="15">
        <f t="shared" si="209"/>
        <v>43586.346967592595</v>
      </c>
      <c r="P1298" s="12" t="s">
        <v>219</v>
      </c>
      <c r="Q1298" s="15">
        <f t="shared" si="201"/>
        <v>43586.347500000003</v>
      </c>
      <c r="R1298" t="s">
        <v>220</v>
      </c>
      <c r="S1298" t="s">
        <v>39209</v>
      </c>
      <c r="T1298" s="15">
        <f t="shared" si="202"/>
        <v>43586.380567129629</v>
      </c>
      <c r="U1298" s="12" t="s">
        <v>221</v>
      </c>
      <c r="V1298" s="15">
        <f t="shared" si="203"/>
        <v>43586.382719907408</v>
      </c>
      <c r="W1298" s="12" t="s">
        <v>222</v>
      </c>
      <c r="X1298" s="11">
        <f t="shared" si="204"/>
        <v>5.1666666695382446E-2</v>
      </c>
      <c r="Y1298" s="11">
        <f t="shared" si="205"/>
        <v>1.2777777796145529E-2</v>
      </c>
      <c r="Z1298" s="11">
        <f t="shared" si="206"/>
        <v>1.5466666677966714</v>
      </c>
      <c r="AA1298" t="str">
        <f t="shared" si="207"/>
        <v>On Time</v>
      </c>
    </row>
    <row r="1299" spans="1:27" x14ac:dyDescent="0.3">
      <c r="A1299">
        <f t="shared" si="208"/>
        <v>1298</v>
      </c>
      <c r="B1299" s="13" t="s">
        <v>39088</v>
      </c>
      <c r="C1299">
        <v>11708541</v>
      </c>
      <c r="D1299" s="15">
        <f t="shared" si="210"/>
        <v>43774.635416666664</v>
      </c>
      <c r="E1299">
        <v>15</v>
      </c>
      <c r="F1299">
        <v>15</v>
      </c>
      <c r="G1299">
        <v>2</v>
      </c>
      <c r="H1299" t="s">
        <v>39190</v>
      </c>
      <c r="I1299" t="str">
        <f>VLOOKUP(H1299,Dictionary!B$41:C$45,2,FALSE)</f>
        <v>Big City Taxi</v>
      </c>
      <c r="J1299" t="s">
        <v>25</v>
      </c>
      <c r="K1299" t="str">
        <f>VLOOKUP(J1299,Dictionary!B$20:C$36,2,FALSE)</f>
        <v>Ambulatory</v>
      </c>
      <c r="L1299" t="s">
        <v>11</v>
      </c>
      <c r="M1299" t="str">
        <f>VLOOKUP(L1299,Dictionary!B$50:C$51,2,FALSE)</f>
        <v>Yes</v>
      </c>
      <c r="N1299" t="s">
        <v>39194</v>
      </c>
      <c r="O1299" s="15">
        <f t="shared" si="209"/>
        <v>43774.651006944441</v>
      </c>
      <c r="P1299" s="12" t="s">
        <v>32573</v>
      </c>
      <c r="Q1299" s="15">
        <f t="shared" si="201"/>
        <v>43774.653148148151</v>
      </c>
      <c r="R1299" t="s">
        <v>32574</v>
      </c>
      <c r="S1299" t="s">
        <v>39209</v>
      </c>
      <c r="T1299" s="15">
        <f t="shared" si="202"/>
        <v>43774.685127314813</v>
      </c>
      <c r="U1299" s="12" t="s">
        <v>32575</v>
      </c>
      <c r="V1299" s="15">
        <f t="shared" si="203"/>
        <v>43774.685127314813</v>
      </c>
      <c r="W1299" s="12" t="s">
        <v>32575</v>
      </c>
      <c r="X1299" s="11">
        <f t="shared" si="204"/>
        <v>0</v>
      </c>
      <c r="Y1299" s="11">
        <f t="shared" si="205"/>
        <v>5.1388889027293772E-2</v>
      </c>
      <c r="Z1299" s="11">
        <f t="shared" si="206"/>
        <v>1.2333333366550505</v>
      </c>
      <c r="AA1299" t="str">
        <f t="shared" si="207"/>
        <v>Late</v>
      </c>
    </row>
    <row r="1300" spans="1:27" x14ac:dyDescent="0.3">
      <c r="A1300">
        <f t="shared" si="208"/>
        <v>1299</v>
      </c>
      <c r="B1300" s="13" t="s">
        <v>38863</v>
      </c>
      <c r="C1300">
        <v>10991932</v>
      </c>
      <c r="D1300" s="15">
        <f t="shared" si="210"/>
        <v>43549.541666666664</v>
      </c>
      <c r="E1300">
        <v>13</v>
      </c>
      <c r="F1300">
        <v>0</v>
      </c>
      <c r="G1300">
        <v>1</v>
      </c>
      <c r="H1300" t="s">
        <v>39191</v>
      </c>
      <c r="I1300" t="str">
        <f>VLOOKUP(H1300,Dictionary!B$41:C$45,2,FALSE)</f>
        <v>Arrow Taxi</v>
      </c>
      <c r="J1300" t="s">
        <v>53</v>
      </c>
      <c r="K1300" t="str">
        <f>VLOOKUP(J1300,Dictionary!B$20:C$36,2,FALSE)</f>
        <v>Wheelchair</v>
      </c>
      <c r="L1300" t="s">
        <v>5</v>
      </c>
      <c r="M1300" t="str">
        <f>VLOOKUP(L1300,Dictionary!B$50:C$51,2,FALSE)</f>
        <v>No</v>
      </c>
      <c r="N1300" t="s">
        <v>39195</v>
      </c>
      <c r="O1300" s="15">
        <f t="shared" si="209"/>
        <v>43549.545439814814</v>
      </c>
      <c r="P1300" s="12" t="s">
        <v>10369</v>
      </c>
      <c r="Q1300" s="15">
        <f t="shared" si="201"/>
        <v>43549.547592592593</v>
      </c>
      <c r="R1300" t="s">
        <v>10370</v>
      </c>
      <c r="S1300" t="s">
        <v>39207</v>
      </c>
      <c r="T1300" s="15">
        <f t="shared" si="202"/>
        <v>43549.563379629632</v>
      </c>
      <c r="U1300" s="12" t="s">
        <v>10371</v>
      </c>
      <c r="V1300" s="15">
        <f t="shared" si="203"/>
        <v>43549.565416666665</v>
      </c>
      <c r="W1300" s="12" t="s">
        <v>9110</v>
      </c>
      <c r="X1300" s="11">
        <f t="shared" si="204"/>
        <v>4.8888888792134821E-2</v>
      </c>
      <c r="Y1300" s="11">
        <f t="shared" si="205"/>
        <v>5.1666666695382446E-2</v>
      </c>
      <c r="Z1300" s="11">
        <f t="shared" si="206"/>
        <v>2.4133333317004144</v>
      </c>
      <c r="AA1300" t="str">
        <f t="shared" si="207"/>
        <v>Late</v>
      </c>
    </row>
    <row r="1301" spans="1:27" x14ac:dyDescent="0.3">
      <c r="A1301">
        <f t="shared" si="208"/>
        <v>1300</v>
      </c>
      <c r="B1301" s="13" t="s">
        <v>38876</v>
      </c>
      <c r="C1301">
        <v>10994096</v>
      </c>
      <c r="D1301" s="15">
        <f t="shared" si="210"/>
        <v>43562.302083333336</v>
      </c>
      <c r="E1301">
        <v>7</v>
      </c>
      <c r="F1301">
        <v>15</v>
      </c>
      <c r="G1301">
        <v>7</v>
      </c>
      <c r="H1301" t="s">
        <v>39189</v>
      </c>
      <c r="I1301" t="str">
        <f>VLOOKUP(H1301,Dictionary!B$41:C$45,2,FALSE)</f>
        <v>Allied Taxi</v>
      </c>
      <c r="J1301" t="s">
        <v>25</v>
      </c>
      <c r="K1301" t="str">
        <f>VLOOKUP(J1301,Dictionary!B$20:C$36,2,FALSE)</f>
        <v>Ambulatory</v>
      </c>
      <c r="L1301" t="s">
        <v>11</v>
      </c>
      <c r="M1301" t="str">
        <f>VLOOKUP(L1301,Dictionary!B$50:C$51,2,FALSE)</f>
        <v>Yes</v>
      </c>
      <c r="N1301" t="s">
        <v>39195</v>
      </c>
      <c r="O1301" s="15">
        <f t="shared" si="209"/>
        <v>43562.302905092591</v>
      </c>
      <c r="P1301" s="12" t="s">
        <v>25639</v>
      </c>
      <c r="Q1301" s="15">
        <f t="shared" si="201"/>
        <v>43562.303865740738</v>
      </c>
      <c r="R1301" t="s">
        <v>25640</v>
      </c>
      <c r="S1301" t="s">
        <v>39205</v>
      </c>
      <c r="T1301" s="15">
        <f t="shared" si="202"/>
        <v>43562.312442129631</v>
      </c>
      <c r="U1301" s="12" t="s">
        <v>25641</v>
      </c>
      <c r="V1301" s="15">
        <f t="shared" si="203"/>
        <v>43562.312442129631</v>
      </c>
      <c r="W1301" s="12" t="s">
        <v>25641</v>
      </c>
      <c r="X1301" s="11">
        <f t="shared" si="204"/>
        <v>0</v>
      </c>
      <c r="Y1301" s="11">
        <f t="shared" si="205"/>
        <v>2.305555553175509E-2</v>
      </c>
      <c r="Z1301" s="11">
        <f t="shared" si="206"/>
        <v>0.55333333276212215</v>
      </c>
      <c r="AA1301" t="str">
        <f t="shared" si="207"/>
        <v>Late</v>
      </c>
    </row>
    <row r="1302" spans="1:27" x14ac:dyDescent="0.3">
      <c r="A1302">
        <f t="shared" si="208"/>
        <v>1301</v>
      </c>
      <c r="B1302" s="13" t="s">
        <v>38864</v>
      </c>
      <c r="C1302">
        <v>10954399</v>
      </c>
      <c r="D1302" s="15">
        <f t="shared" si="210"/>
        <v>43550.614583333336</v>
      </c>
      <c r="E1302">
        <v>14</v>
      </c>
      <c r="F1302">
        <v>45</v>
      </c>
      <c r="G1302">
        <v>2</v>
      </c>
      <c r="H1302" t="s">
        <v>39189</v>
      </c>
      <c r="I1302" t="str">
        <f>VLOOKUP(H1302,Dictionary!B$41:C$45,2,FALSE)</f>
        <v>Allied Taxi</v>
      </c>
      <c r="J1302" t="s">
        <v>10</v>
      </c>
      <c r="K1302" t="str">
        <f>VLOOKUP(J1302,Dictionary!B$20:C$36,2,FALSE)</f>
        <v>Walker</v>
      </c>
      <c r="L1302" t="s">
        <v>11</v>
      </c>
      <c r="M1302" t="str">
        <f>VLOOKUP(L1302,Dictionary!B$50:C$51,2,FALSE)</f>
        <v>Yes</v>
      </c>
      <c r="N1302" t="s">
        <v>39195</v>
      </c>
      <c r="O1302" s="15">
        <f t="shared" si="209"/>
        <v>43550.609953703701</v>
      </c>
      <c r="P1302" s="12" t="s">
        <v>28015</v>
      </c>
      <c r="Q1302" s="15">
        <f t="shared" si="201"/>
        <v>43550.611180555556</v>
      </c>
      <c r="R1302" t="s">
        <v>28016</v>
      </c>
      <c r="S1302" t="s">
        <v>39210</v>
      </c>
      <c r="T1302" s="15">
        <f t="shared" si="202"/>
        <v>43550.65079861111</v>
      </c>
      <c r="U1302" s="12" t="s">
        <v>28017</v>
      </c>
      <c r="V1302" s="15">
        <f t="shared" si="203"/>
        <v>43550.65079861111</v>
      </c>
      <c r="W1302" s="12" t="s">
        <v>28017</v>
      </c>
      <c r="X1302" s="11">
        <f t="shared" si="204"/>
        <v>0</v>
      </c>
      <c r="Y1302" s="11">
        <f t="shared" si="205"/>
        <v>2.9444444517139345E-2</v>
      </c>
      <c r="Z1302" s="11">
        <f t="shared" si="206"/>
        <v>0.70666666841134429</v>
      </c>
      <c r="AA1302" t="str">
        <f t="shared" si="207"/>
        <v>On Time</v>
      </c>
    </row>
    <row r="1303" spans="1:27" x14ac:dyDescent="0.3">
      <c r="A1303">
        <f t="shared" si="208"/>
        <v>1302</v>
      </c>
      <c r="B1303" s="13" t="s">
        <v>39052</v>
      </c>
      <c r="C1303">
        <v>11584218</v>
      </c>
      <c r="D1303" s="15">
        <f t="shared" si="210"/>
        <v>43738.395833333336</v>
      </c>
      <c r="E1303">
        <v>9</v>
      </c>
      <c r="F1303">
        <v>30</v>
      </c>
      <c r="G1303">
        <v>1</v>
      </c>
      <c r="H1303" t="s">
        <v>39191</v>
      </c>
      <c r="I1303" t="str">
        <f>VLOOKUP(H1303,Dictionary!B$41:C$45,2,FALSE)</f>
        <v>Arrow Taxi</v>
      </c>
      <c r="J1303" t="s">
        <v>10</v>
      </c>
      <c r="K1303" t="str">
        <f>VLOOKUP(J1303,Dictionary!B$20:C$36,2,FALSE)</f>
        <v>Walker</v>
      </c>
      <c r="L1303" t="s">
        <v>11</v>
      </c>
      <c r="M1303" t="str">
        <f>VLOOKUP(L1303,Dictionary!B$50:C$51,2,FALSE)</f>
        <v>Yes</v>
      </c>
      <c r="N1303" t="s">
        <v>39195</v>
      </c>
      <c r="O1303" s="15">
        <f t="shared" si="209"/>
        <v>43738.395532407405</v>
      </c>
      <c r="P1303" s="12" t="s">
        <v>20028</v>
      </c>
      <c r="Q1303" s="15">
        <f t="shared" si="201"/>
        <v>43738.398009259261</v>
      </c>
      <c r="R1303" t="s">
        <v>31930</v>
      </c>
      <c r="S1303" t="s">
        <v>39206</v>
      </c>
      <c r="T1303" s="15">
        <f t="shared" si="202"/>
        <v>43738.407650462963</v>
      </c>
      <c r="U1303" s="12" t="s">
        <v>31931</v>
      </c>
      <c r="V1303" s="15">
        <f t="shared" si="203"/>
        <v>43738.411087962966</v>
      </c>
      <c r="W1303" s="12" t="s">
        <v>31932</v>
      </c>
      <c r="X1303" s="11">
        <f t="shared" si="204"/>
        <v>8.2500000076834112E-2</v>
      </c>
      <c r="Y1303" s="11">
        <f t="shared" si="205"/>
        <v>5.9444444545079023E-2</v>
      </c>
      <c r="Z1303" s="11">
        <f t="shared" si="206"/>
        <v>3.4066666709259152</v>
      </c>
      <c r="AA1303" t="str">
        <f t="shared" si="207"/>
        <v>On Time</v>
      </c>
    </row>
    <row r="1304" spans="1:27" x14ac:dyDescent="0.3">
      <c r="A1304">
        <f t="shared" si="208"/>
        <v>1303</v>
      </c>
      <c r="B1304" s="13" t="s">
        <v>39067</v>
      </c>
      <c r="C1304">
        <v>11635070</v>
      </c>
      <c r="D1304" s="15">
        <f t="shared" si="210"/>
        <v>43753.802083333336</v>
      </c>
      <c r="E1304">
        <v>19</v>
      </c>
      <c r="F1304">
        <v>15</v>
      </c>
      <c r="G1304">
        <v>2</v>
      </c>
      <c r="H1304" t="s">
        <v>39191</v>
      </c>
      <c r="I1304" t="str">
        <f>VLOOKUP(H1304,Dictionary!B$41:C$45,2,FALSE)</f>
        <v>Arrow Taxi</v>
      </c>
      <c r="J1304" t="s">
        <v>53</v>
      </c>
      <c r="K1304" t="str">
        <f>VLOOKUP(J1304,Dictionary!B$20:C$36,2,FALSE)</f>
        <v>Wheelchair</v>
      </c>
      <c r="L1304" t="s">
        <v>5</v>
      </c>
      <c r="M1304" t="str">
        <f>VLOOKUP(L1304,Dictionary!B$50:C$51,2,FALSE)</f>
        <v>No</v>
      </c>
      <c r="N1304" t="s">
        <v>39195</v>
      </c>
      <c r="O1304" s="15">
        <f t="shared" si="209"/>
        <v>43753.79482638889</v>
      </c>
      <c r="P1304" s="12" t="s">
        <v>34346</v>
      </c>
      <c r="Q1304" s="15">
        <f t="shared" si="201"/>
        <v>43753.797488425924</v>
      </c>
      <c r="R1304" t="s">
        <v>26111</v>
      </c>
      <c r="S1304" t="s">
        <v>39206</v>
      </c>
      <c r="T1304" s="15">
        <f t="shared" si="202"/>
        <v>43753.808159722219</v>
      </c>
      <c r="U1304" s="12" t="s">
        <v>34347</v>
      </c>
      <c r="V1304" s="15">
        <f t="shared" si="203"/>
        <v>43753.810104166667</v>
      </c>
      <c r="W1304" s="12" t="s">
        <v>34348</v>
      </c>
      <c r="X1304" s="11">
        <f t="shared" si="204"/>
        <v>4.6666666748933494E-2</v>
      </c>
      <c r="Y1304" s="11">
        <f t="shared" si="205"/>
        <v>6.388888880610466E-2</v>
      </c>
      <c r="Z1304" s="11">
        <f t="shared" si="206"/>
        <v>2.6533333333209157</v>
      </c>
      <c r="AA1304" t="str">
        <f t="shared" si="207"/>
        <v>On Time</v>
      </c>
    </row>
    <row r="1305" spans="1:27" x14ac:dyDescent="0.3">
      <c r="A1305">
        <f t="shared" si="208"/>
        <v>1304</v>
      </c>
      <c r="B1305" s="13" t="s">
        <v>38964</v>
      </c>
      <c r="C1305">
        <v>11288729</v>
      </c>
      <c r="D1305" s="15">
        <f t="shared" si="210"/>
        <v>43650.625</v>
      </c>
      <c r="E1305">
        <v>15</v>
      </c>
      <c r="F1305">
        <v>0</v>
      </c>
      <c r="G1305">
        <v>4</v>
      </c>
      <c r="H1305" t="s">
        <v>39189</v>
      </c>
      <c r="I1305" t="str">
        <f>VLOOKUP(H1305,Dictionary!B$41:C$45,2,FALSE)</f>
        <v>Allied Taxi</v>
      </c>
      <c r="J1305" t="s">
        <v>25</v>
      </c>
      <c r="K1305" t="str">
        <f>VLOOKUP(J1305,Dictionary!B$20:C$36,2,FALSE)</f>
        <v>Ambulatory</v>
      </c>
      <c r="L1305" t="s">
        <v>11</v>
      </c>
      <c r="M1305" t="str">
        <f>VLOOKUP(L1305,Dictionary!B$50:C$51,2,FALSE)</f>
        <v>Yes</v>
      </c>
      <c r="N1305" t="s">
        <v>39195</v>
      </c>
      <c r="O1305" s="15">
        <f t="shared" si="209"/>
        <v>43650.627488425926</v>
      </c>
      <c r="P1305" s="12" t="s">
        <v>37585</v>
      </c>
      <c r="Q1305" s="15">
        <f t="shared" si="201"/>
        <v>43650.628831018519</v>
      </c>
      <c r="R1305" t="s">
        <v>37586</v>
      </c>
      <c r="S1305" t="s">
        <v>39205</v>
      </c>
      <c r="T1305" s="15">
        <f t="shared" si="202"/>
        <v>43650.637152777781</v>
      </c>
      <c r="U1305" s="12" t="s">
        <v>20314</v>
      </c>
      <c r="V1305" s="15">
        <f t="shared" si="203"/>
        <v>43650.638171296298</v>
      </c>
      <c r="W1305" s="12" t="s">
        <v>37587</v>
      </c>
      <c r="X1305" s="11">
        <f t="shared" si="204"/>
        <v>2.4444444396067411E-2</v>
      </c>
      <c r="Y1305" s="11">
        <f t="shared" si="205"/>
        <v>3.2222222245763987E-2</v>
      </c>
      <c r="Z1305" s="11">
        <f t="shared" si="206"/>
        <v>1.3599999994039536</v>
      </c>
      <c r="AA1305" t="str">
        <f t="shared" si="207"/>
        <v>Late</v>
      </c>
    </row>
    <row r="1306" spans="1:27" x14ac:dyDescent="0.3">
      <c r="A1306">
        <f t="shared" si="208"/>
        <v>1305</v>
      </c>
      <c r="B1306" s="13" t="s">
        <v>39121</v>
      </c>
      <c r="C1306">
        <v>11828842</v>
      </c>
      <c r="D1306" s="15">
        <f t="shared" si="210"/>
        <v>43807.40625</v>
      </c>
      <c r="E1306">
        <v>9</v>
      </c>
      <c r="F1306">
        <v>45</v>
      </c>
      <c r="G1306">
        <v>7</v>
      </c>
      <c r="H1306" t="s">
        <v>39189</v>
      </c>
      <c r="I1306" t="str">
        <f>VLOOKUP(H1306,Dictionary!B$41:C$45,2,FALSE)</f>
        <v>Allied Taxi</v>
      </c>
      <c r="J1306" t="s">
        <v>10</v>
      </c>
      <c r="K1306" t="str">
        <f>VLOOKUP(J1306,Dictionary!B$20:C$36,2,FALSE)</f>
        <v>Walker</v>
      </c>
      <c r="L1306" t="s">
        <v>11</v>
      </c>
      <c r="M1306" t="str">
        <f>VLOOKUP(L1306,Dictionary!B$50:C$51,2,FALSE)</f>
        <v>Yes</v>
      </c>
      <c r="N1306" t="s">
        <v>39195</v>
      </c>
      <c r="O1306" s="15">
        <f t="shared" si="209"/>
        <v>43807.412106481483</v>
      </c>
      <c r="P1306" s="12" t="s">
        <v>27982</v>
      </c>
      <c r="Q1306" s="15">
        <f t="shared" si="201"/>
        <v>43807.413275462961</v>
      </c>
      <c r="R1306" t="s">
        <v>27983</v>
      </c>
      <c r="S1306" t="s">
        <v>39208</v>
      </c>
      <c r="T1306" s="15">
        <f t="shared" si="202"/>
        <v>43807.436597222222</v>
      </c>
      <c r="U1306" s="12" t="s">
        <v>27984</v>
      </c>
      <c r="V1306" s="15">
        <f t="shared" si="203"/>
        <v>43807.436597222222</v>
      </c>
      <c r="W1306" s="12" t="s">
        <v>27984</v>
      </c>
      <c r="X1306" s="11">
        <f t="shared" si="204"/>
        <v>0</v>
      </c>
      <c r="Y1306" s="11">
        <f t="shared" si="205"/>
        <v>2.8055555478204042E-2</v>
      </c>
      <c r="Z1306" s="11">
        <f t="shared" si="206"/>
        <v>0.673333331476897</v>
      </c>
      <c r="AA1306" t="str">
        <f t="shared" si="207"/>
        <v>Late</v>
      </c>
    </row>
    <row r="1307" spans="1:27" x14ac:dyDescent="0.3">
      <c r="A1307">
        <f t="shared" si="208"/>
        <v>1306</v>
      </c>
      <c r="B1307" s="13" t="s">
        <v>38927</v>
      </c>
      <c r="C1307">
        <v>11156172</v>
      </c>
      <c r="D1307" s="15">
        <f t="shared" si="210"/>
        <v>43613.375</v>
      </c>
      <c r="E1307">
        <v>9</v>
      </c>
      <c r="F1307">
        <v>0</v>
      </c>
      <c r="G1307">
        <v>2</v>
      </c>
      <c r="H1307" t="s">
        <v>39190</v>
      </c>
      <c r="I1307" t="str">
        <f>VLOOKUP(H1307,Dictionary!B$41:C$45,2,FALSE)</f>
        <v>Big City Taxi</v>
      </c>
      <c r="J1307" t="s">
        <v>10</v>
      </c>
      <c r="K1307" t="str">
        <f>VLOOKUP(J1307,Dictionary!B$20:C$36,2,FALSE)</f>
        <v>Walker</v>
      </c>
      <c r="L1307" t="s">
        <v>11</v>
      </c>
      <c r="M1307" t="str">
        <f>VLOOKUP(L1307,Dictionary!B$50:C$51,2,FALSE)</f>
        <v>Yes</v>
      </c>
      <c r="N1307" t="s">
        <v>39195</v>
      </c>
      <c r="O1307" s="15">
        <f t="shared" si="209"/>
        <v>43613.363217592596</v>
      </c>
      <c r="P1307" s="12" t="s">
        <v>753</v>
      </c>
      <c r="Q1307" s="15">
        <f t="shared" si="201"/>
        <v>43613.363217592596</v>
      </c>
      <c r="R1307" t="s">
        <v>753</v>
      </c>
      <c r="S1307" t="s">
        <v>39209</v>
      </c>
      <c r="T1307" s="15">
        <f t="shared" si="202"/>
        <v>43613.393807870372</v>
      </c>
      <c r="U1307" s="12" t="s">
        <v>754</v>
      </c>
      <c r="V1307" s="15">
        <f t="shared" si="203"/>
        <v>43613.394768518519</v>
      </c>
      <c r="W1307" s="12" t="s">
        <v>755</v>
      </c>
      <c r="X1307" s="11">
        <f t="shared" si="204"/>
        <v>2.305555553175509E-2</v>
      </c>
      <c r="Y1307" s="11">
        <f t="shared" si="205"/>
        <v>0</v>
      </c>
      <c r="Z1307" s="11">
        <f t="shared" si="206"/>
        <v>0.55333333276212215</v>
      </c>
      <c r="AA1307" t="str">
        <f t="shared" si="207"/>
        <v>On Time</v>
      </c>
    </row>
    <row r="1308" spans="1:27" x14ac:dyDescent="0.3">
      <c r="A1308">
        <f t="shared" si="208"/>
        <v>1307</v>
      </c>
      <c r="B1308" s="13" t="s">
        <v>38795</v>
      </c>
      <c r="C1308">
        <v>10771096</v>
      </c>
      <c r="D1308" s="15">
        <f t="shared" si="210"/>
        <v>43481.604166666664</v>
      </c>
      <c r="E1308">
        <v>14</v>
      </c>
      <c r="F1308">
        <v>30</v>
      </c>
      <c r="G1308">
        <v>3</v>
      </c>
      <c r="H1308" t="s">
        <v>394</v>
      </c>
      <c r="I1308" t="str">
        <f>VLOOKUP(H1308,Dictionary!B$41:C$45,2,FALSE)</f>
        <v>Huronia Cab</v>
      </c>
      <c r="J1308" t="s">
        <v>10</v>
      </c>
      <c r="K1308" t="str">
        <f>VLOOKUP(J1308,Dictionary!B$20:C$36,2,FALSE)</f>
        <v>Walker</v>
      </c>
      <c r="L1308" t="s">
        <v>11</v>
      </c>
      <c r="M1308" t="str">
        <f>VLOOKUP(L1308,Dictionary!B$50:C$51,2,FALSE)</f>
        <v>Yes</v>
      </c>
      <c r="N1308" t="s">
        <v>39195</v>
      </c>
      <c r="O1308" s="15">
        <f t="shared" si="209"/>
        <v>43481.60528935185</v>
      </c>
      <c r="P1308" s="12" t="s">
        <v>9248</v>
      </c>
      <c r="Q1308" s="15">
        <f t="shared" si="201"/>
        <v>43481.608101851853</v>
      </c>
      <c r="R1308" t="s">
        <v>9249</v>
      </c>
      <c r="S1308" t="s">
        <v>39205</v>
      </c>
      <c r="T1308" s="15">
        <f t="shared" si="202"/>
        <v>43481.614733796298</v>
      </c>
      <c r="U1308" s="12" t="s">
        <v>9250</v>
      </c>
      <c r="V1308" s="15">
        <f t="shared" si="203"/>
        <v>43481.616585648146</v>
      </c>
      <c r="W1308" s="12" t="s">
        <v>9251</v>
      </c>
      <c r="X1308" s="11">
        <f t="shared" si="204"/>
        <v>4.4444444356486201E-2</v>
      </c>
      <c r="Y1308" s="11">
        <f t="shared" si="205"/>
        <v>6.7500000062864274E-2</v>
      </c>
      <c r="Z1308" s="11">
        <f t="shared" si="206"/>
        <v>2.6866666660644114</v>
      </c>
      <c r="AA1308" t="str">
        <f t="shared" si="207"/>
        <v>Late</v>
      </c>
    </row>
    <row r="1309" spans="1:27" x14ac:dyDescent="0.3">
      <c r="A1309">
        <f t="shared" si="208"/>
        <v>1308</v>
      </c>
      <c r="B1309" s="13" t="s">
        <v>38955</v>
      </c>
      <c r="C1309">
        <v>11301985</v>
      </c>
      <c r="D1309" s="15">
        <f t="shared" si="210"/>
        <v>43641.395833333336</v>
      </c>
      <c r="E1309">
        <v>9</v>
      </c>
      <c r="F1309">
        <v>30</v>
      </c>
      <c r="G1309">
        <v>2</v>
      </c>
      <c r="H1309" t="s">
        <v>39189</v>
      </c>
      <c r="I1309" t="str">
        <f>VLOOKUP(H1309,Dictionary!B$41:C$45,2,FALSE)</f>
        <v>Allied Taxi</v>
      </c>
      <c r="J1309" t="s">
        <v>10</v>
      </c>
      <c r="K1309" t="str">
        <f>VLOOKUP(J1309,Dictionary!B$20:C$36,2,FALSE)</f>
        <v>Walker</v>
      </c>
      <c r="L1309" t="s">
        <v>11</v>
      </c>
      <c r="M1309" t="str">
        <f>VLOOKUP(L1309,Dictionary!B$50:C$51,2,FALSE)</f>
        <v>Yes</v>
      </c>
      <c r="N1309" t="s">
        <v>39194</v>
      </c>
      <c r="O1309" s="15">
        <f t="shared" si="209"/>
        <v>43641.3905787037</v>
      </c>
      <c r="P1309" s="12" t="s">
        <v>16843</v>
      </c>
      <c r="Q1309" s="15">
        <f t="shared" si="201"/>
        <v>43641.392650462964</v>
      </c>
      <c r="R1309" t="s">
        <v>16844</v>
      </c>
      <c r="S1309" t="s">
        <v>39205</v>
      </c>
      <c r="T1309" s="15">
        <f t="shared" si="202"/>
        <v>43641.399571759262</v>
      </c>
      <c r="U1309" s="12" t="s">
        <v>16845</v>
      </c>
      <c r="V1309" s="15">
        <f t="shared" si="203"/>
        <v>43641.400937500002</v>
      </c>
      <c r="W1309" s="12" t="s">
        <v>16846</v>
      </c>
      <c r="X1309" s="11">
        <f t="shared" si="204"/>
        <v>3.2777777756564319E-2</v>
      </c>
      <c r="Y1309" s="11">
        <f t="shared" si="205"/>
        <v>4.9722222320269793E-2</v>
      </c>
      <c r="Z1309" s="11">
        <f t="shared" si="206"/>
        <v>1.9800000018440187</v>
      </c>
      <c r="AA1309" t="str">
        <f t="shared" si="207"/>
        <v>On Time</v>
      </c>
    </row>
    <row r="1310" spans="1:27" x14ac:dyDescent="0.3">
      <c r="A1310">
        <f t="shared" si="208"/>
        <v>1309</v>
      </c>
      <c r="B1310" s="13" t="s">
        <v>38916</v>
      </c>
      <c r="C1310">
        <v>11123600</v>
      </c>
      <c r="D1310" s="15">
        <f t="shared" si="210"/>
        <v>43602.875</v>
      </c>
      <c r="E1310">
        <v>21</v>
      </c>
      <c r="F1310">
        <v>0</v>
      </c>
      <c r="G1310">
        <v>5</v>
      </c>
      <c r="H1310" t="s">
        <v>39189</v>
      </c>
      <c r="I1310" t="str">
        <f>VLOOKUP(H1310,Dictionary!B$41:C$45,2,FALSE)</f>
        <v>Allied Taxi</v>
      </c>
      <c r="J1310" t="s">
        <v>25</v>
      </c>
      <c r="K1310" t="str">
        <f>VLOOKUP(J1310,Dictionary!B$20:C$36,2,FALSE)</f>
        <v>Ambulatory</v>
      </c>
      <c r="L1310" t="s">
        <v>11</v>
      </c>
      <c r="M1310" t="str">
        <f>VLOOKUP(L1310,Dictionary!B$50:C$51,2,FALSE)</f>
        <v>Yes</v>
      </c>
      <c r="N1310" t="s">
        <v>39194</v>
      </c>
      <c r="O1310" s="15">
        <f t="shared" si="209"/>
        <v>43602.877245370371</v>
      </c>
      <c r="P1310" s="12" t="s">
        <v>3698</v>
      </c>
      <c r="Q1310" s="15">
        <f t="shared" si="201"/>
        <v>43602.878738425927</v>
      </c>
      <c r="R1310" t="s">
        <v>3699</v>
      </c>
      <c r="S1310" t="s">
        <v>39205</v>
      </c>
      <c r="T1310" s="15">
        <f t="shared" si="202"/>
        <v>43602.881284722222</v>
      </c>
      <c r="U1310" s="12" t="s">
        <v>3700</v>
      </c>
      <c r="V1310" s="15">
        <f t="shared" si="203"/>
        <v>43602.881909722222</v>
      </c>
      <c r="W1310" s="12" t="s">
        <v>3701</v>
      </c>
      <c r="X1310" s="11">
        <f t="shared" si="204"/>
        <v>1.5000000013969839E-2</v>
      </c>
      <c r="Y1310" s="11">
        <f t="shared" si="205"/>
        <v>3.5833333327900618E-2</v>
      </c>
      <c r="Z1310" s="11">
        <f t="shared" si="206"/>
        <v>1.220000000204891</v>
      </c>
      <c r="AA1310" t="str">
        <f t="shared" si="207"/>
        <v>Late</v>
      </c>
    </row>
    <row r="1311" spans="1:27" x14ac:dyDescent="0.3">
      <c r="A1311">
        <f t="shared" si="208"/>
        <v>1310</v>
      </c>
      <c r="B1311" s="13" t="s">
        <v>38887</v>
      </c>
      <c r="C1311">
        <v>11057056</v>
      </c>
      <c r="D1311" s="15">
        <f t="shared" si="210"/>
        <v>43573.625</v>
      </c>
      <c r="E1311">
        <v>15</v>
      </c>
      <c r="F1311">
        <v>0</v>
      </c>
      <c r="G1311">
        <v>4</v>
      </c>
      <c r="H1311" t="s">
        <v>39191</v>
      </c>
      <c r="I1311" t="str">
        <f>VLOOKUP(H1311,Dictionary!B$41:C$45,2,FALSE)</f>
        <v>Arrow Taxi</v>
      </c>
      <c r="J1311" t="s">
        <v>25</v>
      </c>
      <c r="K1311" t="str">
        <f>VLOOKUP(J1311,Dictionary!B$20:C$36,2,FALSE)</f>
        <v>Ambulatory</v>
      </c>
      <c r="L1311" t="s">
        <v>11</v>
      </c>
      <c r="M1311" t="str">
        <f>VLOOKUP(L1311,Dictionary!B$50:C$51,2,FALSE)</f>
        <v>Yes</v>
      </c>
      <c r="N1311" t="s">
        <v>39195</v>
      </c>
      <c r="O1311" s="15">
        <f t="shared" si="209"/>
        <v>43573.629108796296</v>
      </c>
      <c r="P1311" s="12" t="s">
        <v>20433</v>
      </c>
      <c r="Q1311" s="15">
        <f t="shared" si="201"/>
        <v>43573.634560185186</v>
      </c>
      <c r="R1311" t="s">
        <v>35782</v>
      </c>
      <c r="S1311" t="s">
        <v>39205</v>
      </c>
      <c r="T1311" s="15">
        <f t="shared" si="202"/>
        <v>43573.634560185186</v>
      </c>
      <c r="U1311" s="12" t="s">
        <v>35782</v>
      </c>
      <c r="V1311" s="15">
        <f t="shared" si="203"/>
        <v>43573.634560185186</v>
      </c>
      <c r="W1311" s="12" t="s">
        <v>35782</v>
      </c>
      <c r="X1311" s="11">
        <f t="shared" si="204"/>
        <v>0</v>
      </c>
      <c r="Y1311" s="11">
        <f t="shared" si="205"/>
        <v>0.1308333333581686</v>
      </c>
      <c r="Z1311" s="11">
        <f t="shared" si="206"/>
        <v>3.1400000005960464</v>
      </c>
      <c r="AA1311" t="str">
        <f t="shared" si="207"/>
        <v>Late</v>
      </c>
    </row>
    <row r="1312" spans="1:27" x14ac:dyDescent="0.3">
      <c r="A1312">
        <f t="shared" si="208"/>
        <v>1311</v>
      </c>
      <c r="B1312" s="13" t="s">
        <v>39076</v>
      </c>
      <c r="C1312">
        <v>11714582</v>
      </c>
      <c r="D1312" s="15">
        <f t="shared" si="210"/>
        <v>43762.458333333336</v>
      </c>
      <c r="E1312">
        <v>11</v>
      </c>
      <c r="F1312">
        <v>0</v>
      </c>
      <c r="G1312">
        <v>4</v>
      </c>
      <c r="H1312" t="s">
        <v>39190</v>
      </c>
      <c r="I1312" t="str">
        <f>VLOOKUP(H1312,Dictionary!B$41:C$45,2,FALSE)</f>
        <v>Big City Taxi</v>
      </c>
      <c r="J1312" t="s">
        <v>10</v>
      </c>
      <c r="K1312" t="str">
        <f>VLOOKUP(J1312,Dictionary!B$20:C$36,2,FALSE)</f>
        <v>Walker</v>
      </c>
      <c r="L1312" t="s">
        <v>11</v>
      </c>
      <c r="M1312" t="str">
        <f>VLOOKUP(L1312,Dictionary!B$50:C$51,2,FALSE)</f>
        <v>Yes</v>
      </c>
      <c r="N1312" t="s">
        <v>39195</v>
      </c>
      <c r="O1312" s="15">
        <f t="shared" si="209"/>
        <v>43762.458090277774</v>
      </c>
      <c r="P1312" s="12" t="s">
        <v>32418</v>
      </c>
      <c r="Q1312" s="15">
        <f t="shared" si="201"/>
        <v>43762.459039351852</v>
      </c>
      <c r="R1312" t="s">
        <v>32419</v>
      </c>
      <c r="S1312" t="s">
        <v>39205</v>
      </c>
      <c r="T1312" s="15">
        <f t="shared" si="202"/>
        <v>43762.461400462962</v>
      </c>
      <c r="U1312" s="12" t="s">
        <v>32420</v>
      </c>
      <c r="V1312" s="15">
        <f t="shared" si="203"/>
        <v>43762.464201388888</v>
      </c>
      <c r="W1312" s="12" t="s">
        <v>32421</v>
      </c>
      <c r="X1312" s="11">
        <f t="shared" si="204"/>
        <v>6.7222222220152617E-2</v>
      </c>
      <c r="Y1312" s="11">
        <f t="shared" si="205"/>
        <v>2.2777777863666415E-2</v>
      </c>
      <c r="Z1312" s="11">
        <f t="shared" si="206"/>
        <v>2.1600000020116568</v>
      </c>
      <c r="AA1312" t="str">
        <f t="shared" si="207"/>
        <v>On Time</v>
      </c>
    </row>
    <row r="1313" spans="1:27" x14ac:dyDescent="0.3">
      <c r="A1313">
        <f t="shared" si="208"/>
        <v>1312</v>
      </c>
      <c r="B1313" s="13" t="s">
        <v>38999</v>
      </c>
      <c r="C1313">
        <v>11400398</v>
      </c>
      <c r="D1313" s="15">
        <f t="shared" si="210"/>
        <v>43685.625</v>
      </c>
      <c r="E1313">
        <v>15</v>
      </c>
      <c r="F1313">
        <v>0</v>
      </c>
      <c r="G1313">
        <v>4</v>
      </c>
      <c r="H1313" t="s">
        <v>39189</v>
      </c>
      <c r="I1313" t="str">
        <f>VLOOKUP(H1313,Dictionary!B$41:C$45,2,FALSE)</f>
        <v>Allied Taxi</v>
      </c>
      <c r="J1313" t="s">
        <v>10</v>
      </c>
      <c r="K1313" t="str">
        <f>VLOOKUP(J1313,Dictionary!B$20:C$36,2,FALSE)</f>
        <v>Walker</v>
      </c>
      <c r="L1313" t="s">
        <v>11</v>
      </c>
      <c r="M1313" t="str">
        <f>VLOOKUP(L1313,Dictionary!B$50:C$51,2,FALSE)</f>
        <v>Yes</v>
      </c>
      <c r="N1313" t="s">
        <v>39194</v>
      </c>
      <c r="O1313" s="15">
        <f t="shared" si="209"/>
        <v>43685.616331018522</v>
      </c>
      <c r="P1313" s="12" t="s">
        <v>11953</v>
      </c>
      <c r="Q1313" s="15">
        <f t="shared" si="201"/>
        <v>43685.622650462959</v>
      </c>
      <c r="R1313" t="s">
        <v>11954</v>
      </c>
      <c r="S1313" t="s">
        <v>39208</v>
      </c>
      <c r="T1313" s="15">
        <f t="shared" si="202"/>
        <v>43685.642812500002</v>
      </c>
      <c r="U1313" s="12" t="s">
        <v>11955</v>
      </c>
      <c r="V1313" s="15">
        <f t="shared" si="203"/>
        <v>43685.644675925927</v>
      </c>
      <c r="W1313" s="12" t="s">
        <v>11956</v>
      </c>
      <c r="X1313" s="11">
        <f t="shared" si="204"/>
        <v>4.4722222199197859E-2</v>
      </c>
      <c r="Y1313" s="11">
        <f t="shared" si="205"/>
        <v>0.1516666664974764</v>
      </c>
      <c r="Z1313" s="11">
        <f t="shared" si="206"/>
        <v>4.7133333287201822</v>
      </c>
      <c r="AA1313" t="str">
        <f t="shared" si="207"/>
        <v>On Time</v>
      </c>
    </row>
    <row r="1314" spans="1:27" x14ac:dyDescent="0.3">
      <c r="A1314">
        <f t="shared" si="208"/>
        <v>1313</v>
      </c>
      <c r="B1314" s="13" t="s">
        <v>38800</v>
      </c>
      <c r="C1314">
        <v>10794888</v>
      </c>
      <c r="D1314" s="15">
        <f t="shared" si="210"/>
        <v>43486.614583333336</v>
      </c>
      <c r="E1314">
        <v>14</v>
      </c>
      <c r="F1314">
        <v>45</v>
      </c>
      <c r="G1314">
        <v>1</v>
      </c>
      <c r="H1314" t="s">
        <v>39191</v>
      </c>
      <c r="I1314" t="str">
        <f>VLOOKUP(H1314,Dictionary!B$41:C$45,2,FALSE)</f>
        <v>Arrow Taxi</v>
      </c>
      <c r="J1314" t="s">
        <v>944</v>
      </c>
      <c r="K1314" t="str">
        <f>VLOOKUP(J1314,Dictionary!B$20:C$36,2,FALSE)</f>
        <v>Bundle Buggy</v>
      </c>
      <c r="L1314" t="s">
        <v>11</v>
      </c>
      <c r="M1314" t="str">
        <f>VLOOKUP(L1314,Dictionary!B$50:C$51,2,FALSE)</f>
        <v>Yes</v>
      </c>
      <c r="N1314" t="s">
        <v>39194</v>
      </c>
      <c r="O1314" s="15">
        <f t="shared" si="209"/>
        <v>43486.614201388889</v>
      </c>
      <c r="P1314" s="12" t="s">
        <v>10796</v>
      </c>
      <c r="Q1314" s="15">
        <f t="shared" si="201"/>
        <v>43486.616631944446</v>
      </c>
      <c r="R1314" t="s">
        <v>10797</v>
      </c>
      <c r="S1314" t="s">
        <v>39205</v>
      </c>
      <c r="T1314" s="15">
        <f t="shared" si="202"/>
        <v>43486.620972222219</v>
      </c>
      <c r="U1314" s="12" t="s">
        <v>10798</v>
      </c>
      <c r="V1314" s="15">
        <f t="shared" si="203"/>
        <v>43486.624305555553</v>
      </c>
      <c r="W1314" s="12" t="s">
        <v>10799</v>
      </c>
      <c r="X1314" s="11">
        <f t="shared" si="204"/>
        <v>8.0000000016298145E-2</v>
      </c>
      <c r="Y1314" s="11">
        <f t="shared" si="205"/>
        <v>5.8333333348855376E-2</v>
      </c>
      <c r="Z1314" s="11">
        <f t="shared" si="206"/>
        <v>3.3200000007636845</v>
      </c>
      <c r="AA1314" t="str">
        <f t="shared" si="207"/>
        <v>On Time</v>
      </c>
    </row>
    <row r="1315" spans="1:27" x14ac:dyDescent="0.3">
      <c r="A1315">
        <f t="shared" si="208"/>
        <v>1314</v>
      </c>
      <c r="B1315" s="13" t="s">
        <v>39011</v>
      </c>
      <c r="C1315">
        <v>11456773</v>
      </c>
      <c r="D1315" s="15">
        <f t="shared" si="210"/>
        <v>43697.604166666664</v>
      </c>
      <c r="E1315">
        <v>14</v>
      </c>
      <c r="F1315">
        <v>30</v>
      </c>
      <c r="G1315">
        <v>2</v>
      </c>
      <c r="H1315" t="s">
        <v>39191</v>
      </c>
      <c r="I1315" t="str">
        <f>VLOOKUP(H1315,Dictionary!B$41:C$45,2,FALSE)</f>
        <v>Arrow Taxi</v>
      </c>
      <c r="J1315" t="s">
        <v>25</v>
      </c>
      <c r="K1315" t="str">
        <f>VLOOKUP(J1315,Dictionary!B$20:C$36,2,FALSE)</f>
        <v>Ambulatory</v>
      </c>
      <c r="L1315" t="s">
        <v>11</v>
      </c>
      <c r="M1315" t="str">
        <f>VLOOKUP(L1315,Dictionary!B$50:C$51,2,FALSE)</f>
        <v>Yes</v>
      </c>
      <c r="N1315" t="s">
        <v>39195</v>
      </c>
      <c r="O1315" s="15">
        <f t="shared" si="209"/>
        <v>43697.604016203702</v>
      </c>
      <c r="P1315" s="12" t="s">
        <v>2318</v>
      </c>
      <c r="Q1315" s="15">
        <f t="shared" si="201"/>
        <v>43697.605451388888</v>
      </c>
      <c r="R1315" t="s">
        <v>2319</v>
      </c>
      <c r="S1315" t="s">
        <v>39207</v>
      </c>
      <c r="T1315" s="15">
        <f t="shared" si="202"/>
        <v>43697.618217592593</v>
      </c>
      <c r="U1315" s="12" t="s">
        <v>2320</v>
      </c>
      <c r="V1315" s="15">
        <f t="shared" si="203"/>
        <v>43697.621203703704</v>
      </c>
      <c r="W1315" s="12" t="s">
        <v>2321</v>
      </c>
      <c r="X1315" s="11">
        <f t="shared" si="204"/>
        <v>7.1666666655801237E-2</v>
      </c>
      <c r="Y1315" s="11">
        <f t="shared" si="205"/>
        <v>3.4444444463588297E-2</v>
      </c>
      <c r="Z1315" s="11">
        <f t="shared" si="206"/>
        <v>2.5466666668653488</v>
      </c>
      <c r="AA1315" t="str">
        <f t="shared" si="207"/>
        <v>On Time</v>
      </c>
    </row>
    <row r="1316" spans="1:27" x14ac:dyDescent="0.3">
      <c r="A1316">
        <f t="shared" si="208"/>
        <v>1315</v>
      </c>
      <c r="B1316" s="13" t="s">
        <v>38864</v>
      </c>
      <c r="C1316">
        <v>10955253</v>
      </c>
      <c r="D1316" s="15">
        <f t="shared" si="210"/>
        <v>43550.510416666664</v>
      </c>
      <c r="E1316">
        <v>12</v>
      </c>
      <c r="F1316">
        <v>15</v>
      </c>
      <c r="G1316">
        <v>2</v>
      </c>
      <c r="H1316" t="s">
        <v>39189</v>
      </c>
      <c r="I1316" t="str">
        <f>VLOOKUP(H1316,Dictionary!B$41:C$45,2,FALSE)</f>
        <v>Allied Taxi</v>
      </c>
      <c r="J1316" t="s">
        <v>25</v>
      </c>
      <c r="K1316" t="str">
        <f>VLOOKUP(J1316,Dictionary!B$20:C$36,2,FALSE)</f>
        <v>Ambulatory</v>
      </c>
      <c r="L1316" t="s">
        <v>11</v>
      </c>
      <c r="M1316" t="str">
        <f>VLOOKUP(L1316,Dictionary!B$50:C$51,2,FALSE)</f>
        <v>Yes</v>
      </c>
      <c r="N1316" t="s">
        <v>39195</v>
      </c>
      <c r="O1316" s="15">
        <f t="shared" si="209"/>
        <v>43550.514664351853</v>
      </c>
      <c r="P1316" s="12" t="s">
        <v>34216</v>
      </c>
      <c r="Q1316" s="15">
        <f t="shared" si="201"/>
        <v>43550.516550925924</v>
      </c>
      <c r="R1316" t="s">
        <v>34217</v>
      </c>
      <c r="S1316" t="s">
        <v>39209</v>
      </c>
      <c r="T1316" s="15">
        <f t="shared" si="202"/>
        <v>43550.547395833331</v>
      </c>
      <c r="U1316" s="12" t="s">
        <v>34218</v>
      </c>
      <c r="V1316" s="15">
        <f t="shared" si="203"/>
        <v>43550.547395833331</v>
      </c>
      <c r="W1316" s="12" t="s">
        <v>34218</v>
      </c>
      <c r="X1316" s="11">
        <f t="shared" si="204"/>
        <v>0</v>
      </c>
      <c r="Y1316" s="11">
        <f t="shared" si="205"/>
        <v>4.527777770999819E-2</v>
      </c>
      <c r="Z1316" s="11">
        <f t="shared" si="206"/>
        <v>1.0866666650399566</v>
      </c>
      <c r="AA1316" t="str">
        <f t="shared" si="207"/>
        <v>Late</v>
      </c>
    </row>
    <row r="1317" spans="1:27" x14ac:dyDescent="0.3">
      <c r="A1317">
        <f t="shared" si="208"/>
        <v>1316</v>
      </c>
      <c r="B1317" s="13" t="s">
        <v>39115</v>
      </c>
      <c r="C1317">
        <v>11806339</v>
      </c>
      <c r="D1317" s="15">
        <f t="shared" si="210"/>
        <v>43801.583333333336</v>
      </c>
      <c r="E1317">
        <v>14</v>
      </c>
      <c r="F1317">
        <v>0</v>
      </c>
      <c r="G1317">
        <v>1</v>
      </c>
      <c r="H1317" t="s">
        <v>39189</v>
      </c>
      <c r="I1317" t="str">
        <f>VLOOKUP(H1317,Dictionary!B$41:C$45,2,FALSE)</f>
        <v>Allied Taxi</v>
      </c>
      <c r="J1317" t="s">
        <v>25</v>
      </c>
      <c r="K1317" t="str">
        <f>VLOOKUP(J1317,Dictionary!B$20:C$36,2,FALSE)</f>
        <v>Ambulatory</v>
      </c>
      <c r="L1317" t="s">
        <v>11</v>
      </c>
      <c r="M1317" t="str">
        <f>VLOOKUP(L1317,Dictionary!B$50:C$51,2,FALSE)</f>
        <v>Yes</v>
      </c>
      <c r="N1317" t="s">
        <v>39194</v>
      </c>
      <c r="O1317" s="15">
        <f t="shared" si="209"/>
        <v>43801.575069444443</v>
      </c>
      <c r="P1317" s="12" t="s">
        <v>6052</v>
      </c>
      <c r="Q1317" s="15">
        <f t="shared" si="201"/>
        <v>43801.575671296298</v>
      </c>
      <c r="R1317" t="s">
        <v>1251</v>
      </c>
      <c r="S1317" t="s">
        <v>39206</v>
      </c>
      <c r="T1317" s="15">
        <f t="shared" si="202"/>
        <v>43801.585763888892</v>
      </c>
      <c r="U1317" s="12" t="s">
        <v>6053</v>
      </c>
      <c r="V1317" s="15">
        <f t="shared" si="203"/>
        <v>43801.585960648146</v>
      </c>
      <c r="W1317" s="12" t="s">
        <v>6054</v>
      </c>
      <c r="X1317" s="11">
        <f t="shared" si="204"/>
        <v>4.7222221037372947E-3</v>
      </c>
      <c r="Y1317" s="11">
        <f t="shared" si="205"/>
        <v>1.4444444503169507E-2</v>
      </c>
      <c r="Z1317" s="11">
        <f t="shared" si="206"/>
        <v>0.45999999856576324</v>
      </c>
      <c r="AA1317" t="str">
        <f t="shared" si="207"/>
        <v>On Time</v>
      </c>
    </row>
    <row r="1318" spans="1:27" x14ac:dyDescent="0.3">
      <c r="A1318">
        <f t="shared" si="208"/>
        <v>1317</v>
      </c>
      <c r="B1318" s="13" t="s">
        <v>39034</v>
      </c>
      <c r="C1318">
        <v>11512451</v>
      </c>
      <c r="D1318" s="15">
        <f t="shared" si="210"/>
        <v>43720.395833333336</v>
      </c>
      <c r="E1318">
        <v>9</v>
      </c>
      <c r="F1318">
        <v>30</v>
      </c>
      <c r="G1318">
        <v>4</v>
      </c>
      <c r="H1318" t="s">
        <v>39190</v>
      </c>
      <c r="I1318" t="str">
        <f>VLOOKUP(H1318,Dictionary!B$41:C$45,2,FALSE)</f>
        <v>Big City Taxi</v>
      </c>
      <c r="J1318" t="s">
        <v>25</v>
      </c>
      <c r="K1318" t="str">
        <f>VLOOKUP(J1318,Dictionary!B$20:C$36,2,FALSE)</f>
        <v>Ambulatory</v>
      </c>
      <c r="L1318" t="s">
        <v>11</v>
      </c>
      <c r="M1318" t="str">
        <f>VLOOKUP(L1318,Dictionary!B$50:C$51,2,FALSE)</f>
        <v>Yes</v>
      </c>
      <c r="N1318" t="s">
        <v>39195</v>
      </c>
      <c r="O1318" s="15">
        <f t="shared" si="209"/>
        <v>43720.391770833332</v>
      </c>
      <c r="P1318" s="12" t="s">
        <v>29018</v>
      </c>
      <c r="Q1318" s="15">
        <f t="shared" si="201"/>
        <v>43720.393217592595</v>
      </c>
      <c r="R1318" t="s">
        <v>29019</v>
      </c>
      <c r="S1318" t="s">
        <v>39205</v>
      </c>
      <c r="T1318" s="15">
        <f t="shared" si="202"/>
        <v>43720.394548611112</v>
      </c>
      <c r="U1318" s="12" t="s">
        <v>29020</v>
      </c>
      <c r="V1318" s="15">
        <f t="shared" si="203"/>
        <v>43720.395844907405</v>
      </c>
      <c r="W1318" s="12" t="s">
        <v>29021</v>
      </c>
      <c r="X1318" s="11">
        <f t="shared" si="204"/>
        <v>3.1111111049540341E-2</v>
      </c>
      <c r="Y1318" s="11">
        <f t="shared" si="205"/>
        <v>3.4722222306299955E-2</v>
      </c>
      <c r="Z1318" s="11">
        <f t="shared" si="206"/>
        <v>1.5800000005401671</v>
      </c>
      <c r="AA1318" t="str">
        <f t="shared" si="207"/>
        <v>On Time</v>
      </c>
    </row>
    <row r="1319" spans="1:27" x14ac:dyDescent="0.3">
      <c r="A1319">
        <f t="shared" si="208"/>
        <v>1318</v>
      </c>
      <c r="B1319" s="13" t="s">
        <v>38904</v>
      </c>
      <c r="C1319">
        <v>11105965</v>
      </c>
      <c r="D1319" s="15">
        <f t="shared" si="210"/>
        <v>43590.625</v>
      </c>
      <c r="E1319">
        <v>15</v>
      </c>
      <c r="F1319">
        <v>0</v>
      </c>
      <c r="G1319">
        <v>7</v>
      </c>
      <c r="H1319" t="s">
        <v>39191</v>
      </c>
      <c r="I1319" t="str">
        <f>VLOOKUP(H1319,Dictionary!B$41:C$45,2,FALSE)</f>
        <v>Arrow Taxi</v>
      </c>
      <c r="J1319" t="s">
        <v>53</v>
      </c>
      <c r="K1319" t="str">
        <f>VLOOKUP(J1319,Dictionary!B$20:C$36,2,FALSE)</f>
        <v>Wheelchair</v>
      </c>
      <c r="L1319" t="s">
        <v>5</v>
      </c>
      <c r="M1319" t="str">
        <f>VLOOKUP(L1319,Dictionary!B$50:C$51,2,FALSE)</f>
        <v>No</v>
      </c>
      <c r="N1319" t="s">
        <v>39195</v>
      </c>
      <c r="O1319" s="15">
        <f t="shared" si="209"/>
        <v>43590.630069444444</v>
      </c>
      <c r="P1319" s="12" t="s">
        <v>21578</v>
      </c>
      <c r="Q1319" s="15">
        <f t="shared" si="201"/>
        <v>43590.632673611108</v>
      </c>
      <c r="R1319" t="s">
        <v>21579</v>
      </c>
      <c r="S1319" t="s">
        <v>39206</v>
      </c>
      <c r="T1319" s="15">
        <f t="shared" si="202"/>
        <v>43590.641932870371</v>
      </c>
      <c r="U1319" s="12" t="s">
        <v>21580</v>
      </c>
      <c r="V1319" s="15">
        <f t="shared" si="203"/>
        <v>43590.642511574071</v>
      </c>
      <c r="W1319" s="12" t="s">
        <v>21581</v>
      </c>
      <c r="X1319" s="11">
        <f t="shared" si="204"/>
        <v>1.3888888817746192E-2</v>
      </c>
      <c r="Y1319" s="11">
        <f t="shared" si="205"/>
        <v>6.2499999941792339E-2</v>
      </c>
      <c r="Z1319" s="11">
        <f t="shared" si="206"/>
        <v>1.8333333302289248</v>
      </c>
      <c r="AA1319" t="str">
        <f t="shared" si="207"/>
        <v>Late</v>
      </c>
    </row>
    <row r="1320" spans="1:27" x14ac:dyDescent="0.3">
      <c r="A1320">
        <f t="shared" si="208"/>
        <v>1319</v>
      </c>
      <c r="B1320" s="13" t="s">
        <v>38965</v>
      </c>
      <c r="C1320">
        <v>11331944</v>
      </c>
      <c r="D1320" s="15">
        <f t="shared" si="210"/>
        <v>43651.59375</v>
      </c>
      <c r="E1320">
        <v>14</v>
      </c>
      <c r="F1320">
        <v>15</v>
      </c>
      <c r="G1320">
        <v>5</v>
      </c>
      <c r="H1320" t="s">
        <v>39189</v>
      </c>
      <c r="I1320" t="str">
        <f>VLOOKUP(H1320,Dictionary!B$41:C$45,2,FALSE)</f>
        <v>Allied Taxi</v>
      </c>
      <c r="J1320" t="s">
        <v>25</v>
      </c>
      <c r="K1320" t="str">
        <f>VLOOKUP(J1320,Dictionary!B$20:C$36,2,FALSE)</f>
        <v>Ambulatory</v>
      </c>
      <c r="L1320" t="s">
        <v>11</v>
      </c>
      <c r="M1320" t="str">
        <f>VLOOKUP(L1320,Dictionary!B$50:C$51,2,FALSE)</f>
        <v>Yes</v>
      </c>
      <c r="N1320" t="s">
        <v>39195</v>
      </c>
      <c r="O1320" s="15">
        <f t="shared" si="209"/>
        <v>43651.58556712963</v>
      </c>
      <c r="P1320" s="12" t="s">
        <v>32344</v>
      </c>
      <c r="Q1320" s="15">
        <f t="shared" si="201"/>
        <v>43651.587245370371</v>
      </c>
      <c r="R1320" t="s">
        <v>32345</v>
      </c>
      <c r="S1320" t="s">
        <v>39207</v>
      </c>
      <c r="T1320" s="15">
        <f t="shared" si="202"/>
        <v>43651.60365740741</v>
      </c>
      <c r="U1320" s="12" t="s">
        <v>32346</v>
      </c>
      <c r="V1320" s="15">
        <f t="shared" si="203"/>
        <v>43651.60365740741</v>
      </c>
      <c r="W1320" s="12" t="s">
        <v>32346</v>
      </c>
      <c r="X1320" s="11">
        <f t="shared" si="204"/>
        <v>0</v>
      </c>
      <c r="Y1320" s="11">
        <f t="shared" si="205"/>
        <v>4.0277777763549238E-2</v>
      </c>
      <c r="Z1320" s="11">
        <f t="shared" si="206"/>
        <v>0.96666666632518172</v>
      </c>
      <c r="AA1320" t="str">
        <f t="shared" si="207"/>
        <v>On Time</v>
      </c>
    </row>
    <row r="1321" spans="1:27" x14ac:dyDescent="0.3">
      <c r="A1321">
        <f t="shared" si="208"/>
        <v>1320</v>
      </c>
      <c r="B1321" s="13" t="s">
        <v>39094</v>
      </c>
      <c r="C1321">
        <v>11774925</v>
      </c>
      <c r="D1321" s="15">
        <f t="shared" si="210"/>
        <v>43780.729166666664</v>
      </c>
      <c r="E1321">
        <v>17</v>
      </c>
      <c r="F1321">
        <v>30</v>
      </c>
      <c r="G1321">
        <v>1</v>
      </c>
      <c r="H1321" t="s">
        <v>39191</v>
      </c>
      <c r="I1321" t="str">
        <f>VLOOKUP(H1321,Dictionary!B$41:C$45,2,FALSE)</f>
        <v>Arrow Taxi</v>
      </c>
      <c r="J1321" t="s">
        <v>25</v>
      </c>
      <c r="K1321" t="str">
        <f>VLOOKUP(J1321,Dictionary!B$20:C$36,2,FALSE)</f>
        <v>Ambulatory</v>
      </c>
      <c r="L1321" t="s">
        <v>11</v>
      </c>
      <c r="M1321" t="str">
        <f>VLOOKUP(L1321,Dictionary!B$50:C$51,2,FALSE)</f>
        <v>Yes</v>
      </c>
      <c r="N1321" t="s">
        <v>39194</v>
      </c>
      <c r="O1321" s="15">
        <f t="shared" si="209"/>
        <v>43780.741574074076</v>
      </c>
      <c r="P1321" s="12" t="s">
        <v>1064</v>
      </c>
      <c r="Q1321" s="15">
        <f t="shared" si="201"/>
        <v>43780.745219907411</v>
      </c>
      <c r="R1321" t="s">
        <v>1065</v>
      </c>
      <c r="S1321" t="s">
        <v>39212</v>
      </c>
      <c r="T1321" s="15">
        <f t="shared" si="202"/>
        <v>43780.797094907408</v>
      </c>
      <c r="U1321" s="12" t="s">
        <v>1066</v>
      </c>
      <c r="V1321" s="15">
        <f t="shared" si="203"/>
        <v>43780.79855324074</v>
      </c>
      <c r="W1321" s="12" t="s">
        <v>1067</v>
      </c>
      <c r="X1321" s="11">
        <f t="shared" si="204"/>
        <v>3.4999999974388629E-2</v>
      </c>
      <c r="Y1321" s="11">
        <f t="shared" si="205"/>
        <v>8.7500000023283064E-2</v>
      </c>
      <c r="Z1321" s="11">
        <f t="shared" si="206"/>
        <v>2.9399999999441206</v>
      </c>
      <c r="AA1321" t="str">
        <f t="shared" si="207"/>
        <v>Late</v>
      </c>
    </row>
    <row r="1322" spans="1:27" x14ac:dyDescent="0.3">
      <c r="A1322">
        <f t="shared" si="208"/>
        <v>1321</v>
      </c>
      <c r="B1322" s="13" t="s">
        <v>39132</v>
      </c>
      <c r="C1322">
        <v>11897704</v>
      </c>
      <c r="D1322" s="15">
        <f t="shared" si="210"/>
        <v>43818.5625</v>
      </c>
      <c r="E1322">
        <v>13</v>
      </c>
      <c r="F1322">
        <v>30</v>
      </c>
      <c r="G1322">
        <v>4</v>
      </c>
      <c r="H1322" t="s">
        <v>39191</v>
      </c>
      <c r="I1322" t="str">
        <f>VLOOKUP(H1322,Dictionary!B$41:C$45,2,FALSE)</f>
        <v>Arrow Taxi</v>
      </c>
      <c r="J1322" t="s">
        <v>25</v>
      </c>
      <c r="K1322" t="str">
        <f>VLOOKUP(J1322,Dictionary!B$20:C$36,2,FALSE)</f>
        <v>Ambulatory</v>
      </c>
      <c r="L1322" t="s">
        <v>11</v>
      </c>
      <c r="M1322" t="str">
        <f>VLOOKUP(L1322,Dictionary!B$50:C$51,2,FALSE)</f>
        <v>Yes</v>
      </c>
      <c r="N1322" t="s">
        <v>39195</v>
      </c>
      <c r="O1322" s="15">
        <f t="shared" si="209"/>
        <v>43818.573622685188</v>
      </c>
      <c r="P1322" s="12" t="s">
        <v>29189</v>
      </c>
      <c r="Q1322" s="15">
        <f t="shared" si="201"/>
        <v>43818.573622685188</v>
      </c>
      <c r="R1322" t="s">
        <v>29189</v>
      </c>
      <c r="S1322" t="s">
        <v>39207</v>
      </c>
      <c r="T1322" s="15">
        <f t="shared" si="202"/>
        <v>43818.591990740744</v>
      </c>
      <c r="U1322" s="12" t="s">
        <v>29190</v>
      </c>
      <c r="V1322" s="15">
        <f t="shared" si="203"/>
        <v>43818.591990740744</v>
      </c>
      <c r="W1322" s="12" t="s">
        <v>29190</v>
      </c>
      <c r="X1322" s="11">
        <f t="shared" si="204"/>
        <v>0</v>
      </c>
      <c r="Y1322" s="11">
        <f t="shared" si="205"/>
        <v>0</v>
      </c>
      <c r="Z1322" s="11">
        <f t="shared" si="206"/>
        <v>0</v>
      </c>
      <c r="AA1322" t="str">
        <f t="shared" si="207"/>
        <v>Late</v>
      </c>
    </row>
    <row r="1323" spans="1:27" x14ac:dyDescent="0.3">
      <c r="A1323">
        <f t="shared" si="208"/>
        <v>1322</v>
      </c>
      <c r="B1323" s="13" t="s">
        <v>38984</v>
      </c>
      <c r="C1323">
        <v>11354806</v>
      </c>
      <c r="D1323" s="15">
        <f t="shared" si="210"/>
        <v>43670.354166666664</v>
      </c>
      <c r="E1323">
        <v>8</v>
      </c>
      <c r="F1323">
        <v>30</v>
      </c>
      <c r="G1323">
        <v>3</v>
      </c>
      <c r="H1323" t="s">
        <v>39190</v>
      </c>
      <c r="I1323" t="str">
        <f>VLOOKUP(H1323,Dictionary!B$41:C$45,2,FALSE)</f>
        <v>Big City Taxi</v>
      </c>
      <c r="J1323" t="s">
        <v>25</v>
      </c>
      <c r="K1323" t="str">
        <f>VLOOKUP(J1323,Dictionary!B$20:C$36,2,FALSE)</f>
        <v>Ambulatory</v>
      </c>
      <c r="L1323" t="s">
        <v>11</v>
      </c>
      <c r="M1323" t="str">
        <f>VLOOKUP(L1323,Dictionary!B$50:C$51,2,FALSE)</f>
        <v>Yes</v>
      </c>
      <c r="N1323" t="s">
        <v>39195</v>
      </c>
      <c r="O1323" s="15">
        <f t="shared" si="209"/>
        <v>43670.346574074072</v>
      </c>
      <c r="P1323" s="12" t="s">
        <v>31421</v>
      </c>
      <c r="Q1323" s="15">
        <f t="shared" si="201"/>
        <v>43670.347094907411</v>
      </c>
      <c r="R1323" t="s">
        <v>33967</v>
      </c>
      <c r="S1323" t="s">
        <v>39207</v>
      </c>
      <c r="T1323" s="15">
        <f t="shared" si="202"/>
        <v>43670.365358796298</v>
      </c>
      <c r="U1323" s="12" t="s">
        <v>34478</v>
      </c>
      <c r="V1323" s="15">
        <f t="shared" si="203"/>
        <v>43670.366041666668</v>
      </c>
      <c r="W1323" s="12" t="s">
        <v>34479</v>
      </c>
      <c r="X1323" s="11">
        <f t="shared" si="204"/>
        <v>1.638888887828216E-2</v>
      </c>
      <c r="Y1323" s="11">
        <f t="shared" si="205"/>
        <v>1.2500000128056854E-2</v>
      </c>
      <c r="Z1323" s="11">
        <f t="shared" si="206"/>
        <v>0.69333333615213633</v>
      </c>
      <c r="AA1323" t="str">
        <f t="shared" si="207"/>
        <v>On Time</v>
      </c>
    </row>
    <row r="1324" spans="1:27" x14ac:dyDescent="0.3">
      <c r="A1324">
        <f t="shared" si="208"/>
        <v>1323</v>
      </c>
      <c r="B1324" s="13" t="s">
        <v>38991</v>
      </c>
      <c r="C1324">
        <v>11407321</v>
      </c>
      <c r="D1324" s="15">
        <f t="shared" si="210"/>
        <v>43677.739583333336</v>
      </c>
      <c r="E1324">
        <v>17</v>
      </c>
      <c r="F1324">
        <v>45</v>
      </c>
      <c r="G1324">
        <v>3</v>
      </c>
      <c r="H1324" t="s">
        <v>39191</v>
      </c>
      <c r="I1324" t="str">
        <f>VLOOKUP(H1324,Dictionary!B$41:C$45,2,FALSE)</f>
        <v>Arrow Taxi</v>
      </c>
      <c r="J1324" t="s">
        <v>25</v>
      </c>
      <c r="K1324" t="str">
        <f>VLOOKUP(J1324,Dictionary!B$20:C$36,2,FALSE)</f>
        <v>Ambulatory</v>
      </c>
      <c r="L1324" t="s">
        <v>11</v>
      </c>
      <c r="M1324" t="str">
        <f>VLOOKUP(L1324,Dictionary!B$50:C$51,2,FALSE)</f>
        <v>Yes</v>
      </c>
      <c r="N1324" t="s">
        <v>39195</v>
      </c>
      <c r="O1324" s="15">
        <f t="shared" si="209"/>
        <v>43677.751608796294</v>
      </c>
      <c r="P1324" s="12" t="s">
        <v>12597</v>
      </c>
      <c r="Q1324" s="15">
        <f t="shared" si="201"/>
        <v>43677.752256944441</v>
      </c>
      <c r="R1324" t="s">
        <v>12598</v>
      </c>
      <c r="S1324" t="s">
        <v>39205</v>
      </c>
      <c r="T1324" s="15">
        <f t="shared" si="202"/>
        <v>43677.757638888892</v>
      </c>
      <c r="U1324" s="12" t="s">
        <v>12599</v>
      </c>
      <c r="V1324" s="15">
        <f t="shared" si="203"/>
        <v>43677.759317129632</v>
      </c>
      <c r="W1324" s="12" t="s">
        <v>12600</v>
      </c>
      <c r="X1324" s="11">
        <f t="shared" si="204"/>
        <v>4.0277777763549238E-2</v>
      </c>
      <c r="Y1324" s="11">
        <f t="shared" si="205"/>
        <v>1.555555552477017E-2</v>
      </c>
      <c r="Z1324" s="11">
        <f t="shared" si="206"/>
        <v>1.3399999989196658</v>
      </c>
      <c r="AA1324" t="str">
        <f t="shared" si="207"/>
        <v>Late</v>
      </c>
    </row>
    <row r="1325" spans="1:27" x14ac:dyDescent="0.3">
      <c r="A1325">
        <f t="shared" si="208"/>
        <v>1324</v>
      </c>
      <c r="B1325" s="13" t="s">
        <v>38873</v>
      </c>
      <c r="C1325">
        <v>10998685</v>
      </c>
      <c r="D1325" s="15">
        <f t="shared" si="210"/>
        <v>43559.5625</v>
      </c>
      <c r="E1325">
        <v>13</v>
      </c>
      <c r="F1325">
        <v>30</v>
      </c>
      <c r="G1325">
        <v>4</v>
      </c>
      <c r="H1325" t="s">
        <v>39191</v>
      </c>
      <c r="I1325" t="str">
        <f>VLOOKUP(H1325,Dictionary!B$41:C$45,2,FALSE)</f>
        <v>Arrow Taxi</v>
      </c>
      <c r="J1325" t="s">
        <v>25</v>
      </c>
      <c r="K1325" t="str">
        <f>VLOOKUP(J1325,Dictionary!B$20:C$36,2,FALSE)</f>
        <v>Ambulatory</v>
      </c>
      <c r="L1325" t="s">
        <v>11</v>
      </c>
      <c r="M1325" t="str">
        <f>VLOOKUP(L1325,Dictionary!B$50:C$51,2,FALSE)</f>
        <v>Yes</v>
      </c>
      <c r="N1325" t="s">
        <v>39194</v>
      </c>
      <c r="O1325" s="15">
        <f t="shared" si="209"/>
        <v>43559.559386574074</v>
      </c>
      <c r="P1325" s="12" t="s">
        <v>7868</v>
      </c>
      <c r="Q1325" s="15">
        <f t="shared" si="201"/>
        <v>43559.561805555553</v>
      </c>
      <c r="R1325" t="s">
        <v>6846</v>
      </c>
      <c r="S1325" t="s">
        <v>39207</v>
      </c>
      <c r="T1325" s="15">
        <f t="shared" si="202"/>
        <v>43559.578182870369</v>
      </c>
      <c r="U1325" s="12" t="s">
        <v>37663</v>
      </c>
      <c r="V1325" s="15">
        <f t="shared" si="203"/>
        <v>43559.5781712963</v>
      </c>
      <c r="W1325" s="12" t="s">
        <v>31727</v>
      </c>
      <c r="X1325" s="11">
        <f t="shared" si="204"/>
        <v>-2.7777766808867455E-4</v>
      </c>
      <c r="Y1325" s="11">
        <f t="shared" si="205"/>
        <v>5.8055555506143719E-2</v>
      </c>
      <c r="Z1325" s="11">
        <f t="shared" si="206"/>
        <v>1.3866666681133211</v>
      </c>
      <c r="AA1325" t="str">
        <f t="shared" si="207"/>
        <v>On Time</v>
      </c>
    </row>
    <row r="1326" spans="1:27" x14ac:dyDescent="0.3">
      <c r="A1326">
        <f t="shared" si="208"/>
        <v>1325</v>
      </c>
      <c r="B1326" s="13" t="s">
        <v>39091</v>
      </c>
      <c r="C1326">
        <v>11775170</v>
      </c>
      <c r="D1326" s="15">
        <f t="shared" si="210"/>
        <v>43777.6875</v>
      </c>
      <c r="E1326">
        <v>16</v>
      </c>
      <c r="F1326">
        <v>30</v>
      </c>
      <c r="G1326">
        <v>5</v>
      </c>
      <c r="H1326" t="s">
        <v>39189</v>
      </c>
      <c r="I1326" t="str">
        <f>VLOOKUP(H1326,Dictionary!B$41:C$45,2,FALSE)</f>
        <v>Allied Taxi</v>
      </c>
      <c r="J1326" t="s">
        <v>10</v>
      </c>
      <c r="K1326" t="str">
        <f>VLOOKUP(J1326,Dictionary!B$20:C$36,2,FALSE)</f>
        <v>Walker</v>
      </c>
      <c r="L1326" t="s">
        <v>11</v>
      </c>
      <c r="M1326" t="str">
        <f>VLOOKUP(L1326,Dictionary!B$50:C$51,2,FALSE)</f>
        <v>Yes</v>
      </c>
      <c r="N1326" t="s">
        <v>39195</v>
      </c>
      <c r="O1326" s="15">
        <f t="shared" si="209"/>
        <v>43777.682500000003</v>
      </c>
      <c r="P1326" s="12" t="s">
        <v>4149</v>
      </c>
      <c r="Q1326" s="15">
        <f t="shared" si="201"/>
        <v>43777.685787037037</v>
      </c>
      <c r="R1326" t="s">
        <v>4150</v>
      </c>
      <c r="S1326" t="s">
        <v>39205</v>
      </c>
      <c r="T1326" s="15">
        <f t="shared" si="202"/>
        <v>43777.692789351851</v>
      </c>
      <c r="U1326" s="12" t="s">
        <v>4151</v>
      </c>
      <c r="V1326" s="15">
        <f t="shared" si="203"/>
        <v>43777.692557870374</v>
      </c>
      <c r="W1326" s="12" t="s">
        <v>4152</v>
      </c>
      <c r="X1326" s="11">
        <f t="shared" si="204"/>
        <v>-5.5555554572492838E-3</v>
      </c>
      <c r="Y1326" s="11">
        <f t="shared" si="205"/>
        <v>7.8888888820074499E-2</v>
      </c>
      <c r="Z1326" s="11">
        <f t="shared" si="206"/>
        <v>1.7600000007078052</v>
      </c>
      <c r="AA1326" t="str">
        <f t="shared" si="207"/>
        <v>On Time</v>
      </c>
    </row>
    <row r="1327" spans="1:27" x14ac:dyDescent="0.3">
      <c r="A1327">
        <f t="shared" si="208"/>
        <v>1326</v>
      </c>
      <c r="B1327" s="13" t="s">
        <v>39132</v>
      </c>
      <c r="C1327">
        <v>11869166</v>
      </c>
      <c r="D1327" s="15">
        <f t="shared" si="210"/>
        <v>43818.354166666664</v>
      </c>
      <c r="E1327">
        <v>8</v>
      </c>
      <c r="F1327">
        <v>30</v>
      </c>
      <c r="G1327">
        <v>4</v>
      </c>
      <c r="H1327" t="s">
        <v>39191</v>
      </c>
      <c r="I1327" t="str">
        <f>VLOOKUP(H1327,Dictionary!B$41:C$45,2,FALSE)</f>
        <v>Arrow Taxi</v>
      </c>
      <c r="J1327" t="s">
        <v>53</v>
      </c>
      <c r="K1327" t="str">
        <f>VLOOKUP(J1327,Dictionary!B$20:C$36,2,FALSE)</f>
        <v>Wheelchair</v>
      </c>
      <c r="L1327" t="s">
        <v>5</v>
      </c>
      <c r="M1327" t="str">
        <f>VLOOKUP(L1327,Dictionary!B$50:C$51,2,FALSE)</f>
        <v>No</v>
      </c>
      <c r="N1327" t="s">
        <v>39194</v>
      </c>
      <c r="O1327" s="15">
        <f t="shared" si="209"/>
        <v>43818.35701388889</v>
      </c>
      <c r="P1327" s="12" t="s">
        <v>18851</v>
      </c>
      <c r="Q1327" s="15">
        <f t="shared" si="201"/>
        <v>43818.360775462963</v>
      </c>
      <c r="R1327" t="s">
        <v>18852</v>
      </c>
      <c r="S1327" t="s">
        <v>39207</v>
      </c>
      <c r="T1327" s="15">
        <f t="shared" si="202"/>
        <v>43818.378101851849</v>
      </c>
      <c r="U1327" s="12" t="s">
        <v>18853</v>
      </c>
      <c r="V1327" s="15">
        <f t="shared" si="203"/>
        <v>43818.379548611112</v>
      </c>
      <c r="W1327" s="12" t="s">
        <v>18854</v>
      </c>
      <c r="X1327" s="11">
        <f t="shared" si="204"/>
        <v>3.4722222306299955E-2</v>
      </c>
      <c r="Y1327" s="11">
        <f t="shared" si="205"/>
        <v>9.0277777751907706E-2</v>
      </c>
      <c r="Z1327" s="11">
        <f t="shared" si="206"/>
        <v>3.0000000013969839</v>
      </c>
      <c r="AA1327" t="str">
        <f t="shared" si="207"/>
        <v>Late</v>
      </c>
    </row>
    <row r="1328" spans="1:27" x14ac:dyDescent="0.3">
      <c r="A1328">
        <f t="shared" si="208"/>
        <v>1327</v>
      </c>
      <c r="B1328" s="13" t="s">
        <v>38895</v>
      </c>
      <c r="C1328">
        <v>11086144</v>
      </c>
      <c r="D1328" s="15">
        <f t="shared" si="210"/>
        <v>43581.3125</v>
      </c>
      <c r="E1328">
        <v>7</v>
      </c>
      <c r="F1328">
        <v>30</v>
      </c>
      <c r="G1328">
        <v>5</v>
      </c>
      <c r="H1328" t="s">
        <v>39190</v>
      </c>
      <c r="I1328" t="str">
        <f>VLOOKUP(H1328,Dictionary!B$41:C$45,2,FALSE)</f>
        <v>Big City Taxi</v>
      </c>
      <c r="J1328" t="s">
        <v>10</v>
      </c>
      <c r="K1328" t="str">
        <f>VLOOKUP(J1328,Dictionary!B$20:C$36,2,FALSE)</f>
        <v>Walker</v>
      </c>
      <c r="L1328" t="s">
        <v>11</v>
      </c>
      <c r="M1328" t="str">
        <f>VLOOKUP(L1328,Dictionary!B$50:C$51,2,FALSE)</f>
        <v>Yes</v>
      </c>
      <c r="N1328" t="s">
        <v>39195</v>
      </c>
      <c r="O1328" s="15">
        <f t="shared" si="209"/>
        <v>43581.310150462959</v>
      </c>
      <c r="P1328" s="12" t="s">
        <v>1794</v>
      </c>
      <c r="Q1328" s="15">
        <f t="shared" si="201"/>
        <v>43581.310902777775</v>
      </c>
      <c r="R1328" t="s">
        <v>1795</v>
      </c>
      <c r="S1328" t="s">
        <v>39207</v>
      </c>
      <c r="T1328" s="15">
        <f t="shared" si="202"/>
        <v>43581.327789351853</v>
      </c>
      <c r="U1328" s="12" t="s">
        <v>1796</v>
      </c>
      <c r="V1328" s="15">
        <f t="shared" si="203"/>
        <v>43581.328159722223</v>
      </c>
      <c r="W1328" s="12" t="s">
        <v>1797</v>
      </c>
      <c r="X1328" s="11">
        <f t="shared" si="204"/>
        <v>8.8888888712972403E-3</v>
      </c>
      <c r="Y1328" s="11">
        <f t="shared" si="205"/>
        <v>1.8055555585306138E-2</v>
      </c>
      <c r="Z1328" s="11">
        <f t="shared" si="206"/>
        <v>0.64666666695848107</v>
      </c>
      <c r="AA1328" t="str">
        <f t="shared" si="207"/>
        <v>On Time</v>
      </c>
    </row>
    <row r="1329" spans="1:27" x14ac:dyDescent="0.3">
      <c r="A1329">
        <f t="shared" si="208"/>
        <v>1328</v>
      </c>
      <c r="B1329" s="13" t="s">
        <v>38908</v>
      </c>
      <c r="C1329">
        <v>11121545</v>
      </c>
      <c r="D1329" s="15">
        <f t="shared" si="210"/>
        <v>43594.5</v>
      </c>
      <c r="E1329">
        <v>12</v>
      </c>
      <c r="F1329">
        <v>0</v>
      </c>
      <c r="G1329">
        <v>4</v>
      </c>
      <c r="H1329" t="s">
        <v>39190</v>
      </c>
      <c r="I1329" t="str">
        <f>VLOOKUP(H1329,Dictionary!B$41:C$45,2,FALSE)</f>
        <v>Big City Taxi</v>
      </c>
      <c r="J1329" t="s">
        <v>25</v>
      </c>
      <c r="K1329" t="str">
        <f>VLOOKUP(J1329,Dictionary!B$20:C$36,2,FALSE)</f>
        <v>Ambulatory</v>
      </c>
      <c r="L1329" t="s">
        <v>11</v>
      </c>
      <c r="M1329" t="str">
        <f>VLOOKUP(L1329,Dictionary!B$50:C$51,2,FALSE)</f>
        <v>Yes</v>
      </c>
      <c r="N1329" t="s">
        <v>39194</v>
      </c>
      <c r="O1329" s="15">
        <f t="shared" si="209"/>
        <v>43594.511863425927</v>
      </c>
      <c r="P1329" s="12" t="s">
        <v>23926</v>
      </c>
      <c r="Q1329" s="15">
        <f t="shared" si="201"/>
        <v>43594.514317129629</v>
      </c>
      <c r="R1329" t="s">
        <v>23927</v>
      </c>
      <c r="S1329" t="s">
        <v>39205</v>
      </c>
      <c r="T1329" s="15">
        <f t="shared" si="202"/>
        <v>43594.521574074075</v>
      </c>
      <c r="U1329" s="12" t="s">
        <v>23928</v>
      </c>
      <c r="V1329" s="15">
        <f t="shared" si="203"/>
        <v>43594.523229166669</v>
      </c>
      <c r="W1329" s="12" t="s">
        <v>23929</v>
      </c>
      <c r="X1329" s="11">
        <f t="shared" si="204"/>
        <v>3.9722222252748907E-2</v>
      </c>
      <c r="Y1329" s="11">
        <f t="shared" si="205"/>
        <v>5.8888888859655708E-2</v>
      </c>
      <c r="Z1329" s="11">
        <f t="shared" si="206"/>
        <v>2.3666666666977108</v>
      </c>
      <c r="AA1329" t="str">
        <f t="shared" si="207"/>
        <v>Late</v>
      </c>
    </row>
    <row r="1330" spans="1:27" x14ac:dyDescent="0.3">
      <c r="A1330">
        <f t="shared" si="208"/>
        <v>1329</v>
      </c>
      <c r="B1330" s="13" t="s">
        <v>39090</v>
      </c>
      <c r="C1330">
        <v>11715290</v>
      </c>
      <c r="D1330" s="15">
        <f t="shared" si="210"/>
        <v>43776.333333333336</v>
      </c>
      <c r="E1330">
        <v>8</v>
      </c>
      <c r="F1330">
        <v>0</v>
      </c>
      <c r="G1330">
        <v>4</v>
      </c>
      <c r="H1330" t="s">
        <v>39189</v>
      </c>
      <c r="I1330" t="str">
        <f>VLOOKUP(H1330,Dictionary!B$41:C$45,2,FALSE)</f>
        <v>Allied Taxi</v>
      </c>
      <c r="J1330" t="s">
        <v>25</v>
      </c>
      <c r="K1330" t="str">
        <f>VLOOKUP(J1330,Dictionary!B$20:C$36,2,FALSE)</f>
        <v>Ambulatory</v>
      </c>
      <c r="L1330" t="s">
        <v>11</v>
      </c>
      <c r="M1330" t="str">
        <f>VLOOKUP(L1330,Dictionary!B$50:C$51,2,FALSE)</f>
        <v>Yes</v>
      </c>
      <c r="N1330" t="s">
        <v>39195</v>
      </c>
      <c r="O1330" s="15">
        <f t="shared" si="209"/>
        <v>43776.320532407408</v>
      </c>
      <c r="P1330" s="12" t="s">
        <v>27040</v>
      </c>
      <c r="Q1330" s="15">
        <f t="shared" si="201"/>
        <v>43776.321620370371</v>
      </c>
      <c r="R1330" t="s">
        <v>27041</v>
      </c>
      <c r="S1330" t="s">
        <v>39206</v>
      </c>
      <c r="T1330" s="15">
        <f t="shared" si="202"/>
        <v>43776.333668981482</v>
      </c>
      <c r="U1330" s="12" t="s">
        <v>27042</v>
      </c>
      <c r="V1330" s="15">
        <f t="shared" si="203"/>
        <v>43776.335509259261</v>
      </c>
      <c r="W1330" s="12" t="s">
        <v>27043</v>
      </c>
      <c r="X1330" s="11">
        <f t="shared" si="204"/>
        <v>4.4166666688397527E-2</v>
      </c>
      <c r="Y1330" s="11">
        <f t="shared" si="205"/>
        <v>2.6111111103091389E-2</v>
      </c>
      <c r="Z1330" s="11">
        <f t="shared" si="206"/>
        <v>1.686666666995734</v>
      </c>
      <c r="AA1330" t="str">
        <f t="shared" si="207"/>
        <v>On Time</v>
      </c>
    </row>
    <row r="1331" spans="1:27" x14ac:dyDescent="0.3">
      <c r="A1331">
        <f t="shared" si="208"/>
        <v>1330</v>
      </c>
      <c r="B1331" s="13" t="s">
        <v>39074</v>
      </c>
      <c r="C1331">
        <v>11658803</v>
      </c>
      <c r="D1331" s="15">
        <f t="shared" si="210"/>
        <v>43760.604166666664</v>
      </c>
      <c r="E1331">
        <v>14</v>
      </c>
      <c r="F1331">
        <v>30</v>
      </c>
      <c r="G1331">
        <v>2</v>
      </c>
      <c r="H1331" t="s">
        <v>39189</v>
      </c>
      <c r="I1331" t="str">
        <f>VLOOKUP(H1331,Dictionary!B$41:C$45,2,FALSE)</f>
        <v>Allied Taxi</v>
      </c>
      <c r="J1331" t="s">
        <v>25</v>
      </c>
      <c r="K1331" t="str">
        <f>VLOOKUP(J1331,Dictionary!B$20:C$36,2,FALSE)</f>
        <v>Ambulatory</v>
      </c>
      <c r="L1331" t="s">
        <v>11</v>
      </c>
      <c r="M1331" t="str">
        <f>VLOOKUP(L1331,Dictionary!B$50:C$51,2,FALSE)</f>
        <v>Yes</v>
      </c>
      <c r="N1331" t="s">
        <v>39195</v>
      </c>
      <c r="O1331" s="15">
        <f t="shared" si="209"/>
        <v>43760.602210648147</v>
      </c>
      <c r="P1331" s="12" t="s">
        <v>3398</v>
      </c>
      <c r="Q1331" s="15">
        <f t="shared" si="201"/>
        <v>43760.605312500003</v>
      </c>
      <c r="R1331" t="s">
        <v>3399</v>
      </c>
      <c r="S1331" t="s">
        <v>39208</v>
      </c>
      <c r="T1331" s="15">
        <f t="shared" si="202"/>
        <v>43760.62809027778</v>
      </c>
      <c r="U1331" s="12" t="s">
        <v>3400</v>
      </c>
      <c r="V1331" s="15">
        <f t="shared" si="203"/>
        <v>43760.629374999997</v>
      </c>
      <c r="W1331" s="12" t="s">
        <v>3401</v>
      </c>
      <c r="X1331" s="11">
        <f t="shared" si="204"/>
        <v>3.0833333206828684E-2</v>
      </c>
      <c r="Y1331" s="11">
        <f t="shared" si="205"/>
        <v>7.4444444559048861E-2</v>
      </c>
      <c r="Z1331" s="11">
        <f t="shared" si="206"/>
        <v>2.5266666663810611</v>
      </c>
      <c r="AA1331" t="str">
        <f t="shared" si="207"/>
        <v>On Time</v>
      </c>
    </row>
    <row r="1332" spans="1:27" x14ac:dyDescent="0.3">
      <c r="A1332">
        <f t="shared" si="208"/>
        <v>1331</v>
      </c>
      <c r="B1332" s="13" t="s">
        <v>39075</v>
      </c>
      <c r="C1332">
        <v>11663211</v>
      </c>
      <c r="D1332" s="15">
        <f t="shared" si="210"/>
        <v>43761.385416666664</v>
      </c>
      <c r="E1332">
        <v>9</v>
      </c>
      <c r="F1332">
        <v>15</v>
      </c>
      <c r="G1332">
        <v>3</v>
      </c>
      <c r="H1332" t="s">
        <v>39189</v>
      </c>
      <c r="I1332" t="str">
        <f>VLOOKUP(H1332,Dictionary!B$41:C$45,2,FALSE)</f>
        <v>Allied Taxi</v>
      </c>
      <c r="J1332" t="s">
        <v>10</v>
      </c>
      <c r="K1332" t="str">
        <f>VLOOKUP(J1332,Dictionary!B$20:C$36,2,FALSE)</f>
        <v>Walker</v>
      </c>
      <c r="L1332" t="s">
        <v>11</v>
      </c>
      <c r="M1332" t="str">
        <f>VLOOKUP(L1332,Dictionary!B$50:C$51,2,FALSE)</f>
        <v>Yes</v>
      </c>
      <c r="N1332" t="s">
        <v>39195</v>
      </c>
      <c r="O1332" s="15">
        <f t="shared" si="209"/>
        <v>43761.399351851855</v>
      </c>
      <c r="P1332" s="12" t="s">
        <v>5788</v>
      </c>
      <c r="Q1332" s="15">
        <f t="shared" si="201"/>
        <v>43761.4</v>
      </c>
      <c r="R1332" t="s">
        <v>5789</v>
      </c>
      <c r="S1332" t="s">
        <v>39209</v>
      </c>
      <c r="T1332" s="15">
        <f t="shared" si="202"/>
        <v>43761.427499999998</v>
      </c>
      <c r="U1332" s="12" t="s">
        <v>5790</v>
      </c>
      <c r="V1332" s="15">
        <f t="shared" si="203"/>
        <v>43761.430694444447</v>
      </c>
      <c r="W1332" s="12" t="s">
        <v>5791</v>
      </c>
      <c r="X1332" s="11">
        <f t="shared" si="204"/>
        <v>7.6666666776873171E-2</v>
      </c>
      <c r="Y1332" s="11">
        <f t="shared" si="205"/>
        <v>1.555555552477017E-2</v>
      </c>
      <c r="Z1332" s="11">
        <f t="shared" si="206"/>
        <v>2.2133333352394402</v>
      </c>
      <c r="AA1332" t="str">
        <f t="shared" si="207"/>
        <v>Late</v>
      </c>
    </row>
    <row r="1333" spans="1:27" x14ac:dyDescent="0.3">
      <c r="A1333">
        <f t="shared" si="208"/>
        <v>1332</v>
      </c>
      <c r="B1333" s="13" t="s">
        <v>39039</v>
      </c>
      <c r="C1333">
        <v>11585207</v>
      </c>
      <c r="D1333" s="15">
        <f t="shared" si="210"/>
        <v>43725.697916666664</v>
      </c>
      <c r="E1333">
        <v>16</v>
      </c>
      <c r="F1333">
        <v>45</v>
      </c>
      <c r="G1333">
        <v>2</v>
      </c>
      <c r="H1333" t="s">
        <v>39191</v>
      </c>
      <c r="I1333" t="str">
        <f>VLOOKUP(H1333,Dictionary!B$41:C$45,2,FALSE)</f>
        <v>Arrow Taxi</v>
      </c>
      <c r="J1333" t="s">
        <v>598</v>
      </c>
      <c r="K1333" t="str">
        <f>VLOOKUP(J1333,Dictionary!B$20:C$36,2,FALSE)</f>
        <v>Scooter</v>
      </c>
      <c r="L1333" t="s">
        <v>5</v>
      </c>
      <c r="M1333" t="str">
        <f>VLOOKUP(L1333,Dictionary!B$50:C$51,2,FALSE)</f>
        <v>No</v>
      </c>
      <c r="N1333" t="s">
        <v>39195</v>
      </c>
      <c r="O1333" s="15">
        <f t="shared" si="209"/>
        <v>43725.691111111111</v>
      </c>
      <c r="P1333" s="12" t="s">
        <v>21651</v>
      </c>
      <c r="Q1333" s="15">
        <f t="shared" si="201"/>
        <v>43725.691111111111</v>
      </c>
      <c r="R1333" t="s">
        <v>21651</v>
      </c>
      <c r="S1333" t="s">
        <v>39207</v>
      </c>
      <c r="T1333" s="15">
        <f t="shared" si="202"/>
        <v>43725.706655092596</v>
      </c>
      <c r="U1333" s="12" t="s">
        <v>21652</v>
      </c>
      <c r="V1333" s="15">
        <f t="shared" si="203"/>
        <v>43725.706655092596</v>
      </c>
      <c r="W1333" s="12" t="s">
        <v>21652</v>
      </c>
      <c r="X1333" s="11">
        <f t="shared" si="204"/>
        <v>0</v>
      </c>
      <c r="Y1333" s="11">
        <f t="shared" si="205"/>
        <v>0</v>
      </c>
      <c r="Z1333" s="11">
        <f t="shared" si="206"/>
        <v>0</v>
      </c>
      <c r="AA1333" t="str">
        <f t="shared" si="207"/>
        <v>On Time</v>
      </c>
    </row>
    <row r="1334" spans="1:27" x14ac:dyDescent="0.3">
      <c r="A1334">
        <f t="shared" si="208"/>
        <v>1333</v>
      </c>
      <c r="B1334" s="13" t="s">
        <v>39140</v>
      </c>
      <c r="C1334">
        <v>11895814</v>
      </c>
      <c r="D1334" s="15">
        <f t="shared" si="210"/>
        <v>43826.40625</v>
      </c>
      <c r="E1334">
        <v>9</v>
      </c>
      <c r="F1334">
        <v>45</v>
      </c>
      <c r="G1334">
        <v>5</v>
      </c>
      <c r="H1334" t="s">
        <v>39190</v>
      </c>
      <c r="I1334" t="str">
        <f>VLOOKUP(H1334,Dictionary!B$41:C$45,2,FALSE)</f>
        <v>Big City Taxi</v>
      </c>
      <c r="J1334" t="s">
        <v>10</v>
      </c>
      <c r="K1334" t="str">
        <f>VLOOKUP(J1334,Dictionary!B$20:C$36,2,FALSE)</f>
        <v>Walker</v>
      </c>
      <c r="L1334" t="s">
        <v>11</v>
      </c>
      <c r="M1334" t="str">
        <f>VLOOKUP(L1334,Dictionary!B$50:C$51,2,FALSE)</f>
        <v>Yes</v>
      </c>
      <c r="N1334" t="s">
        <v>39196</v>
      </c>
      <c r="O1334" s="15">
        <f t="shared" si="209"/>
        <v>43826.3981712963</v>
      </c>
      <c r="P1334" s="12" t="s">
        <v>12838</v>
      </c>
      <c r="Q1334" s="15">
        <f t="shared" si="201"/>
        <v>43826.403599537036</v>
      </c>
      <c r="R1334" t="s">
        <v>12839</v>
      </c>
      <c r="S1334" t="s">
        <v>39208</v>
      </c>
      <c r="T1334" s="15">
        <f t="shared" si="202"/>
        <v>43826.42050925926</v>
      </c>
      <c r="U1334" s="12" t="s">
        <v>12840</v>
      </c>
      <c r="V1334" s="15">
        <f t="shared" si="203"/>
        <v>43826.421446759261</v>
      </c>
      <c r="W1334" s="12" t="s">
        <v>12841</v>
      </c>
      <c r="X1334" s="11">
        <f t="shared" si="204"/>
        <v>2.2500000020954758E-2</v>
      </c>
      <c r="Y1334" s="11">
        <f t="shared" si="205"/>
        <v>0.13027777767274529</v>
      </c>
      <c r="Z1334" s="11">
        <f t="shared" si="206"/>
        <v>3.6666666646488011</v>
      </c>
      <c r="AA1334" t="str">
        <f t="shared" si="207"/>
        <v>On Time</v>
      </c>
    </row>
    <row r="1335" spans="1:27" x14ac:dyDescent="0.3">
      <c r="A1335">
        <f t="shared" si="208"/>
        <v>1334</v>
      </c>
      <c r="B1335" s="13" t="s">
        <v>39038</v>
      </c>
      <c r="C1335">
        <v>11523153</v>
      </c>
      <c r="D1335" s="15">
        <f t="shared" si="210"/>
        <v>43724.625</v>
      </c>
      <c r="E1335">
        <v>15</v>
      </c>
      <c r="F1335">
        <v>0</v>
      </c>
      <c r="G1335">
        <v>1</v>
      </c>
      <c r="H1335" t="s">
        <v>39189</v>
      </c>
      <c r="I1335" t="str">
        <f>VLOOKUP(H1335,Dictionary!B$41:C$45,2,FALSE)</f>
        <v>Allied Taxi</v>
      </c>
      <c r="J1335" t="s">
        <v>10</v>
      </c>
      <c r="K1335" t="str">
        <f>VLOOKUP(J1335,Dictionary!B$20:C$36,2,FALSE)</f>
        <v>Walker</v>
      </c>
      <c r="L1335" t="s">
        <v>11</v>
      </c>
      <c r="M1335" t="str">
        <f>VLOOKUP(L1335,Dictionary!B$50:C$51,2,FALSE)</f>
        <v>Yes</v>
      </c>
      <c r="N1335" t="s">
        <v>39195</v>
      </c>
      <c r="O1335" s="15">
        <f t="shared" si="209"/>
        <v>43724.622546296298</v>
      </c>
      <c r="P1335" s="12" t="s">
        <v>4063</v>
      </c>
      <c r="Q1335" s="15">
        <f t="shared" si="201"/>
        <v>43724.623101851852</v>
      </c>
      <c r="R1335" t="s">
        <v>37544</v>
      </c>
      <c r="S1335" t="s">
        <v>39208</v>
      </c>
      <c r="T1335" s="15">
        <f t="shared" si="202"/>
        <v>43724.648981481485</v>
      </c>
      <c r="U1335" s="12" t="s">
        <v>4065</v>
      </c>
      <c r="V1335" s="15">
        <f t="shared" si="203"/>
        <v>43724.649965277778</v>
      </c>
      <c r="W1335" s="12" t="s">
        <v>37545</v>
      </c>
      <c r="X1335" s="11">
        <f t="shared" si="204"/>
        <v>2.3611111042555422E-2</v>
      </c>
      <c r="Y1335" s="11">
        <f t="shared" si="205"/>
        <v>1.333333330694586E-2</v>
      </c>
      <c r="Z1335" s="11">
        <f t="shared" si="206"/>
        <v>0.88666666438803077</v>
      </c>
      <c r="AA1335" t="str">
        <f t="shared" si="207"/>
        <v>On Time</v>
      </c>
    </row>
    <row r="1336" spans="1:27" x14ac:dyDescent="0.3">
      <c r="A1336">
        <f t="shared" si="208"/>
        <v>1335</v>
      </c>
      <c r="B1336" s="13" t="s">
        <v>39034</v>
      </c>
      <c r="C1336">
        <v>11552940</v>
      </c>
      <c r="D1336" s="15">
        <f t="shared" si="210"/>
        <v>43720.5625</v>
      </c>
      <c r="E1336">
        <v>13</v>
      </c>
      <c r="F1336">
        <v>30</v>
      </c>
      <c r="G1336">
        <v>4</v>
      </c>
      <c r="H1336" t="s">
        <v>39189</v>
      </c>
      <c r="I1336" t="str">
        <f>VLOOKUP(H1336,Dictionary!B$41:C$45,2,FALSE)</f>
        <v>Allied Taxi</v>
      </c>
      <c r="J1336" t="s">
        <v>10</v>
      </c>
      <c r="K1336" t="str">
        <f>VLOOKUP(J1336,Dictionary!B$20:C$36,2,FALSE)</f>
        <v>Walker</v>
      </c>
      <c r="L1336" t="s">
        <v>11</v>
      </c>
      <c r="M1336" t="str">
        <f>VLOOKUP(L1336,Dictionary!B$50:C$51,2,FALSE)</f>
        <v>Yes</v>
      </c>
      <c r="N1336" t="s">
        <v>39194</v>
      </c>
      <c r="O1336" s="15">
        <f t="shared" si="209"/>
        <v>43720.554513888892</v>
      </c>
      <c r="P1336" s="12" t="s">
        <v>20416</v>
      </c>
      <c r="Q1336" s="15">
        <f t="shared" si="201"/>
        <v>43720.555844907409</v>
      </c>
      <c r="R1336" t="s">
        <v>20417</v>
      </c>
      <c r="S1336" t="s">
        <v>39207</v>
      </c>
      <c r="T1336" s="15">
        <f t="shared" si="202"/>
        <v>43720.573287037034</v>
      </c>
      <c r="U1336" s="12" t="s">
        <v>20418</v>
      </c>
      <c r="V1336" s="15">
        <f t="shared" si="203"/>
        <v>43720.574305555558</v>
      </c>
      <c r="W1336" s="12" t="s">
        <v>20419</v>
      </c>
      <c r="X1336" s="11">
        <f t="shared" si="204"/>
        <v>2.4444444570690393E-2</v>
      </c>
      <c r="Y1336" s="11">
        <f t="shared" si="205"/>
        <v>3.194444440305233E-2</v>
      </c>
      <c r="Z1336" s="11">
        <f t="shared" si="206"/>
        <v>1.3533333353698254</v>
      </c>
      <c r="AA1336" t="str">
        <f t="shared" si="207"/>
        <v>On Time</v>
      </c>
    </row>
    <row r="1337" spans="1:27" x14ac:dyDescent="0.3">
      <c r="A1337">
        <f t="shared" si="208"/>
        <v>1336</v>
      </c>
      <c r="B1337" s="13" t="s">
        <v>39031</v>
      </c>
      <c r="C1337">
        <v>11500441</v>
      </c>
      <c r="D1337" s="15">
        <f t="shared" si="210"/>
        <v>43717.364583333336</v>
      </c>
      <c r="E1337">
        <v>8</v>
      </c>
      <c r="F1337">
        <v>45</v>
      </c>
      <c r="G1337">
        <v>1</v>
      </c>
      <c r="H1337" t="s">
        <v>39191</v>
      </c>
      <c r="I1337" t="str">
        <f>VLOOKUP(H1337,Dictionary!B$41:C$45,2,FALSE)</f>
        <v>Arrow Taxi</v>
      </c>
      <c r="J1337" t="s">
        <v>25</v>
      </c>
      <c r="K1337" t="str">
        <f>VLOOKUP(J1337,Dictionary!B$20:C$36,2,FALSE)</f>
        <v>Ambulatory</v>
      </c>
      <c r="L1337" t="s">
        <v>11</v>
      </c>
      <c r="M1337" t="str">
        <f>VLOOKUP(L1337,Dictionary!B$50:C$51,2,FALSE)</f>
        <v>Yes</v>
      </c>
      <c r="N1337" t="s">
        <v>39194</v>
      </c>
      <c r="O1337" s="15">
        <f t="shared" si="209"/>
        <v>43717.38013888889</v>
      </c>
      <c r="P1337" s="12" t="s">
        <v>33889</v>
      </c>
      <c r="Q1337" s="15">
        <f t="shared" si="201"/>
        <v>43717.381944444445</v>
      </c>
      <c r="R1337" t="s">
        <v>33890</v>
      </c>
      <c r="S1337" t="s">
        <v>39208</v>
      </c>
      <c r="T1337" s="15">
        <f t="shared" si="202"/>
        <v>43717.407326388886</v>
      </c>
      <c r="U1337" s="12" t="s">
        <v>33891</v>
      </c>
      <c r="V1337" s="15">
        <f t="shared" si="203"/>
        <v>43717.408564814818</v>
      </c>
      <c r="W1337" s="12" t="s">
        <v>33892</v>
      </c>
      <c r="X1337" s="11">
        <f t="shared" si="204"/>
        <v>2.9722222359851003E-2</v>
      </c>
      <c r="Y1337" s="11">
        <f t="shared" si="205"/>
        <v>4.3333333334885538E-2</v>
      </c>
      <c r="Z1337" s="11">
        <f t="shared" si="206"/>
        <v>1.753333336673677</v>
      </c>
      <c r="AA1337" t="str">
        <f t="shared" si="207"/>
        <v>Late</v>
      </c>
    </row>
    <row r="1338" spans="1:27" x14ac:dyDescent="0.3">
      <c r="A1338">
        <f t="shared" si="208"/>
        <v>1337</v>
      </c>
      <c r="B1338" s="13" t="s">
        <v>38893</v>
      </c>
      <c r="C1338">
        <v>11048014</v>
      </c>
      <c r="D1338" s="15">
        <f t="shared" si="210"/>
        <v>43579.583333333336</v>
      </c>
      <c r="E1338">
        <v>14</v>
      </c>
      <c r="F1338">
        <v>0</v>
      </c>
      <c r="G1338">
        <v>3</v>
      </c>
      <c r="H1338" t="s">
        <v>39191</v>
      </c>
      <c r="I1338" t="str">
        <f>VLOOKUP(H1338,Dictionary!B$41:C$45,2,FALSE)</f>
        <v>Arrow Taxi</v>
      </c>
      <c r="J1338" t="s">
        <v>10</v>
      </c>
      <c r="K1338" t="str">
        <f>VLOOKUP(J1338,Dictionary!B$20:C$36,2,FALSE)</f>
        <v>Walker</v>
      </c>
      <c r="L1338" t="s">
        <v>11</v>
      </c>
      <c r="M1338" t="str">
        <f>VLOOKUP(L1338,Dictionary!B$50:C$51,2,FALSE)</f>
        <v>Yes</v>
      </c>
      <c r="N1338" t="s">
        <v>39195</v>
      </c>
      <c r="O1338" s="15">
        <f t="shared" si="209"/>
        <v>43579.596678240741</v>
      </c>
      <c r="P1338" s="12" t="s">
        <v>5821</v>
      </c>
      <c r="Q1338" s="15">
        <f t="shared" si="201"/>
        <v>43579.59783564815</v>
      </c>
      <c r="R1338" t="s">
        <v>5822</v>
      </c>
      <c r="S1338" t="s">
        <v>39205</v>
      </c>
      <c r="T1338" s="15">
        <f t="shared" si="202"/>
        <v>43579.603773148148</v>
      </c>
      <c r="U1338" s="12" t="s">
        <v>5823</v>
      </c>
      <c r="V1338" s="15">
        <f t="shared" si="203"/>
        <v>43579.603773148148</v>
      </c>
      <c r="W1338" s="12" t="s">
        <v>5823</v>
      </c>
      <c r="X1338" s="11">
        <f t="shared" si="204"/>
        <v>0</v>
      </c>
      <c r="Y1338" s="11">
        <f t="shared" si="205"/>
        <v>2.7777777810115367E-2</v>
      </c>
      <c r="Z1338" s="11">
        <f t="shared" si="206"/>
        <v>0.66666666744276881</v>
      </c>
      <c r="AA1338" t="str">
        <f t="shared" si="207"/>
        <v>Late</v>
      </c>
    </row>
    <row r="1339" spans="1:27" x14ac:dyDescent="0.3">
      <c r="A1339">
        <f t="shared" si="208"/>
        <v>1338</v>
      </c>
      <c r="B1339" s="13" t="s">
        <v>38874</v>
      </c>
      <c r="C1339">
        <v>11035259</v>
      </c>
      <c r="D1339" s="15">
        <f t="shared" si="210"/>
        <v>43560.5</v>
      </c>
      <c r="E1339">
        <v>12</v>
      </c>
      <c r="F1339">
        <v>0</v>
      </c>
      <c r="G1339">
        <v>5</v>
      </c>
      <c r="H1339" t="s">
        <v>39189</v>
      </c>
      <c r="I1339" t="str">
        <f>VLOOKUP(H1339,Dictionary!B$41:C$45,2,FALSE)</f>
        <v>Allied Taxi</v>
      </c>
      <c r="J1339" t="s">
        <v>25</v>
      </c>
      <c r="K1339" t="str">
        <f>VLOOKUP(J1339,Dictionary!B$20:C$36,2,FALSE)</f>
        <v>Ambulatory</v>
      </c>
      <c r="L1339" t="s">
        <v>11</v>
      </c>
      <c r="M1339" t="str">
        <f>VLOOKUP(L1339,Dictionary!B$50:C$51,2,FALSE)</f>
        <v>Yes</v>
      </c>
      <c r="N1339" t="s">
        <v>39194</v>
      </c>
      <c r="O1339" s="15">
        <f t="shared" si="209"/>
        <v>43560.508368055554</v>
      </c>
      <c r="P1339" s="12" t="s">
        <v>34660</v>
      </c>
      <c r="Q1339" s="15">
        <f t="shared" si="201"/>
        <v>43560.510717592595</v>
      </c>
      <c r="R1339" t="s">
        <v>34661</v>
      </c>
      <c r="S1339" t="s">
        <v>39205</v>
      </c>
      <c r="T1339" s="15">
        <f t="shared" si="202"/>
        <v>43560.51771990741</v>
      </c>
      <c r="U1339" s="12" t="s">
        <v>34662</v>
      </c>
      <c r="V1339" s="15">
        <f t="shared" si="203"/>
        <v>43560.51771990741</v>
      </c>
      <c r="W1339" s="12" t="s">
        <v>34662</v>
      </c>
      <c r="X1339" s="11">
        <f t="shared" si="204"/>
        <v>0</v>
      </c>
      <c r="Y1339" s="11">
        <f t="shared" si="205"/>
        <v>5.6388888973742723E-2</v>
      </c>
      <c r="Z1339" s="11">
        <f t="shared" si="206"/>
        <v>1.3533333353698254</v>
      </c>
      <c r="AA1339" t="str">
        <f t="shared" si="207"/>
        <v>Late</v>
      </c>
    </row>
    <row r="1340" spans="1:27" x14ac:dyDescent="0.3">
      <c r="A1340">
        <f t="shared" si="208"/>
        <v>1339</v>
      </c>
      <c r="B1340" s="13" t="s">
        <v>38785</v>
      </c>
      <c r="C1340">
        <v>10740395</v>
      </c>
      <c r="D1340" s="15">
        <f t="shared" si="210"/>
        <v>43471.666666666664</v>
      </c>
      <c r="E1340">
        <v>16</v>
      </c>
      <c r="F1340">
        <v>0</v>
      </c>
      <c r="G1340">
        <v>7</v>
      </c>
      <c r="H1340" t="s">
        <v>39190</v>
      </c>
      <c r="I1340" t="str">
        <f>VLOOKUP(H1340,Dictionary!B$41:C$45,2,FALSE)</f>
        <v>Big City Taxi</v>
      </c>
      <c r="J1340" t="s">
        <v>25</v>
      </c>
      <c r="K1340" t="str">
        <f>VLOOKUP(J1340,Dictionary!B$20:C$36,2,FALSE)</f>
        <v>Ambulatory</v>
      </c>
      <c r="L1340" t="s">
        <v>11</v>
      </c>
      <c r="M1340" t="str">
        <f>VLOOKUP(L1340,Dictionary!B$50:C$51,2,FALSE)</f>
        <v>Yes</v>
      </c>
      <c r="N1340" t="s">
        <v>39194</v>
      </c>
      <c r="O1340" s="15">
        <f t="shared" si="209"/>
        <v>43471.656631944446</v>
      </c>
      <c r="P1340" s="12" t="s">
        <v>38151</v>
      </c>
      <c r="Q1340" s="15">
        <f t="shared" si="201"/>
        <v>43471.659861111111</v>
      </c>
      <c r="R1340" t="s">
        <v>38152</v>
      </c>
      <c r="S1340" t="s">
        <v>39206</v>
      </c>
      <c r="T1340" s="15">
        <f t="shared" si="202"/>
        <v>43471.669618055559</v>
      </c>
      <c r="U1340" s="12" t="s">
        <v>37351</v>
      </c>
      <c r="V1340" s="15">
        <f t="shared" si="203"/>
        <v>43471.669618055559</v>
      </c>
      <c r="W1340" s="12" t="s">
        <v>37351</v>
      </c>
      <c r="X1340" s="11">
        <f t="shared" si="204"/>
        <v>0</v>
      </c>
      <c r="Y1340" s="11">
        <f t="shared" si="205"/>
        <v>7.7499999955762178E-2</v>
      </c>
      <c r="Z1340" s="11">
        <f t="shared" si="206"/>
        <v>1.8599999989382923</v>
      </c>
      <c r="AA1340" t="str">
        <f t="shared" si="207"/>
        <v>On Time</v>
      </c>
    </row>
    <row r="1341" spans="1:27" x14ac:dyDescent="0.3">
      <c r="A1341">
        <f t="shared" si="208"/>
        <v>1340</v>
      </c>
      <c r="B1341" s="13" t="s">
        <v>39081</v>
      </c>
      <c r="C1341">
        <v>11682082</v>
      </c>
      <c r="D1341" s="15">
        <f t="shared" si="210"/>
        <v>43767.354166666664</v>
      </c>
      <c r="E1341">
        <v>8</v>
      </c>
      <c r="F1341">
        <v>30</v>
      </c>
      <c r="G1341">
        <v>2</v>
      </c>
      <c r="H1341" t="s">
        <v>39191</v>
      </c>
      <c r="I1341" t="str">
        <f>VLOOKUP(H1341,Dictionary!B$41:C$45,2,FALSE)</f>
        <v>Arrow Taxi</v>
      </c>
      <c r="J1341" t="s">
        <v>25</v>
      </c>
      <c r="K1341" t="str">
        <f>VLOOKUP(J1341,Dictionary!B$20:C$36,2,FALSE)</f>
        <v>Ambulatory</v>
      </c>
      <c r="L1341" t="s">
        <v>11</v>
      </c>
      <c r="M1341" t="str">
        <f>VLOOKUP(L1341,Dictionary!B$50:C$51,2,FALSE)</f>
        <v>Yes</v>
      </c>
      <c r="N1341" t="s">
        <v>39194</v>
      </c>
      <c r="O1341" s="15">
        <f t="shared" si="209"/>
        <v>43767.367592592593</v>
      </c>
      <c r="P1341" s="12" t="s">
        <v>19635</v>
      </c>
      <c r="Q1341" s="15">
        <f t="shared" si="201"/>
        <v>43767.367592592593</v>
      </c>
      <c r="R1341" t="s">
        <v>19635</v>
      </c>
      <c r="S1341" t="s">
        <v>39205</v>
      </c>
      <c r="T1341" s="15">
        <f t="shared" si="202"/>
        <v>43767.371076388888</v>
      </c>
      <c r="U1341" s="12" t="s">
        <v>19636</v>
      </c>
      <c r="V1341" s="15">
        <f t="shared" si="203"/>
        <v>43767.371539351851</v>
      </c>
      <c r="W1341" s="12" t="s">
        <v>19637</v>
      </c>
      <c r="X1341" s="11">
        <f t="shared" si="204"/>
        <v>1.111111108912155E-2</v>
      </c>
      <c r="Y1341" s="11">
        <f t="shared" si="205"/>
        <v>0</v>
      </c>
      <c r="Z1341" s="11">
        <f t="shared" si="206"/>
        <v>0.26666666613891721</v>
      </c>
      <c r="AA1341" t="str">
        <f t="shared" si="207"/>
        <v>Late</v>
      </c>
    </row>
    <row r="1342" spans="1:27" x14ac:dyDescent="0.3">
      <c r="A1342">
        <f t="shared" si="208"/>
        <v>1341</v>
      </c>
      <c r="B1342" s="13" t="s">
        <v>38821</v>
      </c>
      <c r="C1342">
        <v>10818391</v>
      </c>
      <c r="D1342" s="15">
        <f t="shared" si="210"/>
        <v>43507.4375</v>
      </c>
      <c r="E1342">
        <v>10</v>
      </c>
      <c r="F1342">
        <v>30</v>
      </c>
      <c r="G1342">
        <v>1</v>
      </c>
      <c r="H1342" t="s">
        <v>39191</v>
      </c>
      <c r="I1342" t="str">
        <f>VLOOKUP(H1342,Dictionary!B$41:C$45,2,FALSE)</f>
        <v>Arrow Taxi</v>
      </c>
      <c r="J1342" t="s">
        <v>4</v>
      </c>
      <c r="K1342" t="str">
        <f>VLOOKUP(J1342,Dictionary!B$20:C$36,2,FALSE)</f>
        <v>Over-size Wheelchair</v>
      </c>
      <c r="L1342" t="s">
        <v>5</v>
      </c>
      <c r="M1342" t="str">
        <f>VLOOKUP(L1342,Dictionary!B$50:C$51,2,FALSE)</f>
        <v>No</v>
      </c>
      <c r="N1342" t="s">
        <v>39194</v>
      </c>
      <c r="O1342" s="15">
        <f t="shared" si="209"/>
        <v>43507.436157407406</v>
      </c>
      <c r="P1342" s="12" t="s">
        <v>16459</v>
      </c>
      <c r="Q1342" s="15">
        <f t="shared" si="201"/>
        <v>43507.437997685185</v>
      </c>
      <c r="R1342" t="s">
        <v>16460</v>
      </c>
      <c r="S1342" t="s">
        <v>39207</v>
      </c>
      <c r="T1342" s="15">
        <f t="shared" si="202"/>
        <v>43507.452303240738</v>
      </c>
      <c r="U1342" s="12" t="s">
        <v>16461</v>
      </c>
      <c r="V1342" s="15">
        <f t="shared" si="203"/>
        <v>43507.454340277778</v>
      </c>
      <c r="W1342" s="12" t="s">
        <v>16462</v>
      </c>
      <c r="X1342" s="11">
        <f t="shared" si="204"/>
        <v>4.8888888966757804E-2</v>
      </c>
      <c r="Y1342" s="11">
        <f t="shared" si="205"/>
        <v>4.4166666688397527E-2</v>
      </c>
      <c r="Z1342" s="11">
        <f t="shared" si="206"/>
        <v>2.2333333357237279</v>
      </c>
      <c r="AA1342" t="str">
        <f t="shared" si="207"/>
        <v>On Time</v>
      </c>
    </row>
    <row r="1343" spans="1:27" x14ac:dyDescent="0.3">
      <c r="A1343">
        <f t="shared" si="208"/>
        <v>1342</v>
      </c>
      <c r="B1343" s="13" t="s">
        <v>38923</v>
      </c>
      <c r="C1343">
        <v>11183683</v>
      </c>
      <c r="D1343" s="15">
        <f t="shared" si="210"/>
        <v>43609.604166666664</v>
      </c>
      <c r="E1343">
        <v>14</v>
      </c>
      <c r="F1343">
        <v>30</v>
      </c>
      <c r="G1343">
        <v>5</v>
      </c>
      <c r="H1343" t="s">
        <v>39190</v>
      </c>
      <c r="I1343" t="str">
        <f>VLOOKUP(H1343,Dictionary!B$41:C$45,2,FALSE)</f>
        <v>Big City Taxi</v>
      </c>
      <c r="J1343" t="s">
        <v>25</v>
      </c>
      <c r="K1343" t="str">
        <f>VLOOKUP(J1343,Dictionary!B$20:C$36,2,FALSE)</f>
        <v>Ambulatory</v>
      </c>
      <c r="L1343" t="s">
        <v>11</v>
      </c>
      <c r="M1343" t="str">
        <f>VLOOKUP(L1343,Dictionary!B$50:C$51,2,FALSE)</f>
        <v>Yes</v>
      </c>
      <c r="N1343" t="s">
        <v>39195</v>
      </c>
      <c r="O1343" s="15">
        <f t="shared" si="209"/>
        <v>43609.602986111109</v>
      </c>
      <c r="P1343" s="12" t="s">
        <v>28452</v>
      </c>
      <c r="Q1343" s="15">
        <f t="shared" si="201"/>
        <v>43609.605393518519</v>
      </c>
      <c r="R1343" t="s">
        <v>5366</v>
      </c>
      <c r="S1343" t="s">
        <v>39210</v>
      </c>
      <c r="T1343" s="15">
        <f t="shared" si="202"/>
        <v>43609.637650462966</v>
      </c>
      <c r="U1343" s="12" t="s">
        <v>28453</v>
      </c>
      <c r="V1343" s="15">
        <f t="shared" si="203"/>
        <v>43609.638506944444</v>
      </c>
      <c r="W1343" s="12" t="s">
        <v>28454</v>
      </c>
      <c r="X1343" s="11">
        <f t="shared" si="204"/>
        <v>2.0555555471219122E-2</v>
      </c>
      <c r="Y1343" s="11">
        <f t="shared" si="205"/>
        <v>5.7777777838055044E-2</v>
      </c>
      <c r="Z1343" s="11">
        <f t="shared" si="206"/>
        <v>1.87999999942258</v>
      </c>
      <c r="AA1343" t="str">
        <f t="shared" si="207"/>
        <v>On Time</v>
      </c>
    </row>
    <row r="1344" spans="1:27" x14ac:dyDescent="0.3">
      <c r="A1344">
        <f t="shared" si="208"/>
        <v>1343</v>
      </c>
      <c r="B1344" s="13" t="s">
        <v>39083</v>
      </c>
      <c r="C1344">
        <v>11689946</v>
      </c>
      <c r="D1344" s="15">
        <f t="shared" si="210"/>
        <v>43769.34375</v>
      </c>
      <c r="E1344">
        <v>8</v>
      </c>
      <c r="F1344">
        <v>15</v>
      </c>
      <c r="G1344">
        <v>4</v>
      </c>
      <c r="H1344" t="s">
        <v>39190</v>
      </c>
      <c r="I1344" t="str">
        <f>VLOOKUP(H1344,Dictionary!B$41:C$45,2,FALSE)</f>
        <v>Big City Taxi</v>
      </c>
      <c r="J1344" t="s">
        <v>25</v>
      </c>
      <c r="K1344" t="str">
        <f>VLOOKUP(J1344,Dictionary!B$20:C$36,2,FALSE)</f>
        <v>Ambulatory</v>
      </c>
      <c r="L1344" t="s">
        <v>11</v>
      </c>
      <c r="M1344" t="str">
        <f>VLOOKUP(L1344,Dictionary!B$50:C$51,2,FALSE)</f>
        <v>Yes</v>
      </c>
      <c r="N1344" t="s">
        <v>39195</v>
      </c>
      <c r="O1344" s="15">
        <f t="shared" si="209"/>
        <v>43769.340520833335</v>
      </c>
      <c r="P1344" s="12" t="s">
        <v>35540</v>
      </c>
      <c r="Q1344" s="15">
        <f t="shared" si="201"/>
        <v>43769.343090277776</v>
      </c>
      <c r="R1344" t="s">
        <v>35541</v>
      </c>
      <c r="S1344" t="s">
        <v>39205</v>
      </c>
      <c r="T1344" s="15">
        <f t="shared" si="202"/>
        <v>43769.349641203706</v>
      </c>
      <c r="U1344" s="12" t="s">
        <v>35542</v>
      </c>
      <c r="V1344" s="15">
        <f t="shared" si="203"/>
        <v>43769.351006944446</v>
      </c>
      <c r="W1344" s="12" t="s">
        <v>35543</v>
      </c>
      <c r="X1344" s="11">
        <f t="shared" si="204"/>
        <v>3.2777777756564319E-2</v>
      </c>
      <c r="Y1344" s="11">
        <f t="shared" si="205"/>
        <v>6.166666658828035E-2</v>
      </c>
      <c r="Z1344" s="11">
        <f t="shared" si="206"/>
        <v>2.2666666642762721</v>
      </c>
      <c r="AA1344" t="str">
        <f t="shared" si="207"/>
        <v>On Time</v>
      </c>
    </row>
    <row r="1345" spans="1:27" x14ac:dyDescent="0.3">
      <c r="A1345">
        <f t="shared" si="208"/>
        <v>1344</v>
      </c>
      <c r="B1345" s="13" t="s">
        <v>38911</v>
      </c>
      <c r="C1345">
        <v>11128674</v>
      </c>
      <c r="D1345" s="15">
        <f t="shared" si="210"/>
        <v>43597.770833333336</v>
      </c>
      <c r="E1345">
        <v>18</v>
      </c>
      <c r="F1345">
        <v>30</v>
      </c>
      <c r="G1345">
        <v>7</v>
      </c>
      <c r="H1345" t="s">
        <v>39191</v>
      </c>
      <c r="I1345" t="str">
        <f>VLOOKUP(H1345,Dictionary!B$41:C$45,2,FALSE)</f>
        <v>Arrow Taxi</v>
      </c>
      <c r="J1345" t="s">
        <v>58</v>
      </c>
      <c r="K1345" t="str">
        <f>VLOOKUP(J1345,Dictionary!B$20:C$36,2,FALSE)</f>
        <v>Power Wheelchair 2</v>
      </c>
      <c r="L1345" t="s">
        <v>5</v>
      </c>
      <c r="M1345" t="str">
        <f>VLOOKUP(L1345,Dictionary!B$50:C$51,2,FALSE)</f>
        <v>No</v>
      </c>
      <c r="N1345" t="s">
        <v>39194</v>
      </c>
      <c r="O1345" s="15">
        <f t="shared" si="209"/>
        <v>43597.765706018516</v>
      </c>
      <c r="P1345" s="12" t="s">
        <v>5415</v>
      </c>
      <c r="Q1345" s="15">
        <f t="shared" si="201"/>
        <v>43597.765706018516</v>
      </c>
      <c r="R1345" t="s">
        <v>5415</v>
      </c>
      <c r="S1345" t="s">
        <v>39205</v>
      </c>
      <c r="T1345" s="15">
        <f t="shared" si="202"/>
        <v>43597.771041666667</v>
      </c>
      <c r="U1345" s="12" t="s">
        <v>5416</v>
      </c>
      <c r="V1345" s="15">
        <f t="shared" si="203"/>
        <v>43597.772141203706</v>
      </c>
      <c r="W1345" s="12" t="s">
        <v>5417</v>
      </c>
      <c r="X1345" s="11">
        <f t="shared" si="204"/>
        <v>2.6388888945803046E-2</v>
      </c>
      <c r="Y1345" s="11">
        <f t="shared" si="205"/>
        <v>0</v>
      </c>
      <c r="Z1345" s="11">
        <f t="shared" si="206"/>
        <v>0.63333333469927311</v>
      </c>
      <c r="AA1345" t="str">
        <f t="shared" si="207"/>
        <v>On Time</v>
      </c>
    </row>
    <row r="1346" spans="1:27" x14ac:dyDescent="0.3">
      <c r="A1346">
        <f t="shared" si="208"/>
        <v>1345</v>
      </c>
      <c r="B1346" s="13" t="s">
        <v>39144</v>
      </c>
      <c r="C1346">
        <v>11944453</v>
      </c>
      <c r="D1346" s="15">
        <f t="shared" si="210"/>
        <v>43830.614583333336</v>
      </c>
      <c r="E1346">
        <v>14</v>
      </c>
      <c r="F1346">
        <v>45</v>
      </c>
      <c r="G1346">
        <v>2</v>
      </c>
      <c r="H1346" t="s">
        <v>39190</v>
      </c>
      <c r="I1346" t="str">
        <f>VLOOKUP(H1346,Dictionary!B$41:C$45,2,FALSE)</f>
        <v>Big City Taxi</v>
      </c>
      <c r="J1346" t="s">
        <v>25</v>
      </c>
      <c r="K1346" t="str">
        <f>VLOOKUP(J1346,Dictionary!B$20:C$36,2,FALSE)</f>
        <v>Ambulatory</v>
      </c>
      <c r="L1346" t="s">
        <v>11</v>
      </c>
      <c r="M1346" t="str">
        <f>VLOOKUP(L1346,Dictionary!B$50:C$51,2,FALSE)</f>
        <v>Yes</v>
      </c>
      <c r="N1346" t="s">
        <v>39195</v>
      </c>
      <c r="O1346" s="15">
        <f t="shared" si="209"/>
        <v>43830.617743055554</v>
      </c>
      <c r="P1346" s="12" t="s">
        <v>22857</v>
      </c>
      <c r="Q1346" s="15">
        <f t="shared" si="201"/>
        <v>43830.618530092594</v>
      </c>
      <c r="R1346" t="s">
        <v>22858</v>
      </c>
      <c r="S1346" t="s">
        <v>39205</v>
      </c>
      <c r="T1346" s="15">
        <f t="shared" si="202"/>
        <v>43830.623518518521</v>
      </c>
      <c r="U1346" s="12" t="s">
        <v>22859</v>
      </c>
      <c r="V1346" s="15">
        <f t="shared" si="203"/>
        <v>43830.624340277776</v>
      </c>
      <c r="W1346" s="12" t="s">
        <v>22860</v>
      </c>
      <c r="X1346" s="11">
        <f t="shared" si="204"/>
        <v>1.9722222117707133E-2</v>
      </c>
      <c r="Y1346" s="11">
        <f t="shared" si="205"/>
        <v>1.8888888938818127E-2</v>
      </c>
      <c r="Z1346" s="11">
        <f t="shared" si="206"/>
        <v>0.92666666535660625</v>
      </c>
      <c r="AA1346" t="str">
        <f t="shared" si="207"/>
        <v>Late</v>
      </c>
    </row>
    <row r="1347" spans="1:27" x14ac:dyDescent="0.3">
      <c r="A1347">
        <f t="shared" si="208"/>
        <v>1346</v>
      </c>
      <c r="B1347" s="13" t="s">
        <v>38853</v>
      </c>
      <c r="C1347">
        <v>10968550</v>
      </c>
      <c r="D1347" s="15">
        <f t="shared" si="210"/>
        <v>43539.583333333336</v>
      </c>
      <c r="E1347">
        <v>14</v>
      </c>
      <c r="F1347">
        <v>0</v>
      </c>
      <c r="G1347">
        <v>5</v>
      </c>
      <c r="H1347" t="s">
        <v>39191</v>
      </c>
      <c r="I1347" t="str">
        <f>VLOOKUP(H1347,Dictionary!B$41:C$45,2,FALSE)</f>
        <v>Arrow Taxi</v>
      </c>
      <c r="J1347" t="s">
        <v>53</v>
      </c>
      <c r="K1347" t="str">
        <f>VLOOKUP(J1347,Dictionary!B$20:C$36,2,FALSE)</f>
        <v>Wheelchair</v>
      </c>
      <c r="L1347" t="s">
        <v>5</v>
      </c>
      <c r="M1347" t="str">
        <f>VLOOKUP(L1347,Dictionary!B$50:C$51,2,FALSE)</f>
        <v>No</v>
      </c>
      <c r="N1347" t="s">
        <v>39195</v>
      </c>
      <c r="O1347" s="15">
        <f t="shared" si="209"/>
        <v>43539.59170138889</v>
      </c>
      <c r="P1347" s="12" t="s">
        <v>33253</v>
      </c>
      <c r="Q1347" s="15">
        <f t="shared" ref="Q1347:Q1410" si="211">DATE(LEFT(B1347,4),MID(B1347,6,2),RIGHT(B1347,2))+TIME(LEFT(R1347,2),MID(R1347,4,2),RIGHT(R1347,2))</f>
        <v>43539.593935185185</v>
      </c>
      <c r="R1347" t="s">
        <v>33254</v>
      </c>
      <c r="S1347" t="s">
        <v>39206</v>
      </c>
      <c r="T1347" s="15">
        <f t="shared" ref="T1347:T1410" si="212">DATE(LEFT(B1347,4),MID(B1347,6,2),RIGHT(B1347,2))+TIME(LEFT(U1347,2),MID(U1347,4,2),RIGHT(U1347,2))</f>
        <v>43539.604166666664</v>
      </c>
      <c r="U1347" s="12" t="s">
        <v>33255</v>
      </c>
      <c r="V1347" s="15">
        <f t="shared" ref="V1347:V1410" si="213">DATE(LEFT(B1347,4),MID(B1347,6,2),RIGHT(B1347,2))+TIME(LEFT(W1347,2),MID(W1347,4,2),RIGHT(W1347,2))</f>
        <v>43539.605011574073</v>
      </c>
      <c r="W1347" s="12" t="s">
        <v>33256</v>
      </c>
      <c r="X1347" s="11">
        <f t="shared" ref="X1347:X1410" si="214">(V1347-T1347)*24</f>
        <v>2.0277777803130448E-2</v>
      </c>
      <c r="Y1347" s="11">
        <f t="shared" ref="Y1347:Y1410" si="215">(Q1347-O1347)*24</f>
        <v>5.3611111070495099E-2</v>
      </c>
      <c r="Z1347" s="11">
        <f t="shared" ref="Z1347:Z1410" si="216">(X1347+Y1347)*24</f>
        <v>1.7733333329670131</v>
      </c>
      <c r="AA1347" t="str">
        <f t="shared" ref="AA1347:AA1410" si="217">IF(O1347&gt;D1347,"Late","On Time")</f>
        <v>Late</v>
      </c>
    </row>
    <row r="1348" spans="1:27" x14ac:dyDescent="0.3">
      <c r="A1348">
        <f t="shared" ref="A1348:A1411" si="218">SUM(A1347+1)</f>
        <v>1347</v>
      </c>
      <c r="B1348" s="13" t="s">
        <v>39087</v>
      </c>
      <c r="C1348">
        <v>11703938</v>
      </c>
      <c r="D1348" s="15">
        <f t="shared" si="210"/>
        <v>43773.65625</v>
      </c>
      <c r="E1348">
        <v>15</v>
      </c>
      <c r="F1348">
        <v>45</v>
      </c>
      <c r="G1348">
        <v>1</v>
      </c>
      <c r="H1348" t="s">
        <v>39190</v>
      </c>
      <c r="I1348" t="str">
        <f>VLOOKUP(H1348,Dictionary!B$41:C$45,2,FALSE)</f>
        <v>Big City Taxi</v>
      </c>
      <c r="J1348" t="s">
        <v>10</v>
      </c>
      <c r="K1348" t="str">
        <f>VLOOKUP(J1348,Dictionary!B$20:C$36,2,FALSE)</f>
        <v>Walker</v>
      </c>
      <c r="L1348" t="s">
        <v>11</v>
      </c>
      <c r="M1348" t="str">
        <f>VLOOKUP(L1348,Dictionary!B$50:C$51,2,FALSE)</f>
        <v>Yes</v>
      </c>
      <c r="N1348" t="s">
        <v>39194</v>
      </c>
      <c r="O1348" s="15">
        <f t="shared" ref="O1348:O1411" si="219">DATE(LEFT(B1348,4),MID(B1348,6,2),RIGHT(B1348,2))+TIME(LEFT(P1348,2),MID(P1348,4,2),RIGHT(P1348,2))</f>
        <v>43773.646805555552</v>
      </c>
      <c r="P1348" s="12" t="s">
        <v>33951</v>
      </c>
      <c r="Q1348" s="15">
        <f t="shared" si="211"/>
        <v>43773.648761574077</v>
      </c>
      <c r="R1348" t="s">
        <v>33952</v>
      </c>
      <c r="S1348" t="s">
        <v>39206</v>
      </c>
      <c r="T1348" s="15">
        <f t="shared" si="212"/>
        <v>43773.658668981479</v>
      </c>
      <c r="U1348" s="12" t="s">
        <v>33953</v>
      </c>
      <c r="V1348" s="15">
        <f t="shared" si="213"/>
        <v>43773.663101851853</v>
      </c>
      <c r="W1348" s="12" t="s">
        <v>3104</v>
      </c>
      <c r="X1348" s="11">
        <f t="shared" si="214"/>
        <v>0.10638888896210119</v>
      </c>
      <c r="Y1348" s="11">
        <f t="shared" si="215"/>
        <v>4.6944444591645151E-2</v>
      </c>
      <c r="Z1348" s="11">
        <f t="shared" si="216"/>
        <v>3.6800000052899122</v>
      </c>
      <c r="AA1348" t="str">
        <f t="shared" si="217"/>
        <v>On Time</v>
      </c>
    </row>
    <row r="1349" spans="1:27" x14ac:dyDescent="0.3">
      <c r="A1349">
        <f t="shared" si="218"/>
        <v>1348</v>
      </c>
      <c r="B1349" s="13" t="s">
        <v>38916</v>
      </c>
      <c r="C1349">
        <v>11169020</v>
      </c>
      <c r="D1349" s="15">
        <f t="shared" ref="D1349:D1412" si="220">DATE(LEFT(B1349,4),MID(B1349,6,2),RIGHT(B1349,2))+TIME(E1349,F1349,0)</f>
        <v>43602.416666666664</v>
      </c>
      <c r="E1349">
        <v>10</v>
      </c>
      <c r="F1349">
        <v>0</v>
      </c>
      <c r="G1349">
        <v>5</v>
      </c>
      <c r="H1349" t="s">
        <v>39191</v>
      </c>
      <c r="I1349" t="str">
        <f>VLOOKUP(H1349,Dictionary!B$41:C$45,2,FALSE)</f>
        <v>Arrow Taxi</v>
      </c>
      <c r="J1349" t="s">
        <v>10</v>
      </c>
      <c r="K1349" t="str">
        <f>VLOOKUP(J1349,Dictionary!B$20:C$36,2,FALSE)</f>
        <v>Walker</v>
      </c>
      <c r="L1349" t="s">
        <v>11</v>
      </c>
      <c r="M1349" t="str">
        <f>VLOOKUP(L1349,Dictionary!B$50:C$51,2,FALSE)</f>
        <v>Yes</v>
      </c>
      <c r="N1349" t="s">
        <v>39195</v>
      </c>
      <c r="O1349" s="15">
        <f t="shared" si="219"/>
        <v>43602.418680555558</v>
      </c>
      <c r="P1349" s="12" t="s">
        <v>34210</v>
      </c>
      <c r="Q1349" s="15">
        <f t="shared" si="211"/>
        <v>43602.420034722221</v>
      </c>
      <c r="R1349" t="s">
        <v>34211</v>
      </c>
      <c r="S1349" t="s">
        <v>39205</v>
      </c>
      <c r="T1349" s="15">
        <f t="shared" si="212"/>
        <v>43602.423298611109</v>
      </c>
      <c r="U1349" s="12" t="s">
        <v>34212</v>
      </c>
      <c r="V1349" s="15">
        <f t="shared" si="213"/>
        <v>43602.425706018519</v>
      </c>
      <c r="W1349" s="12" t="s">
        <v>34213</v>
      </c>
      <c r="X1349" s="11">
        <f t="shared" si="214"/>
        <v>5.7777777838055044E-2</v>
      </c>
      <c r="Y1349" s="11">
        <f t="shared" si="215"/>
        <v>3.2499999913852662E-2</v>
      </c>
      <c r="Z1349" s="11">
        <f t="shared" si="216"/>
        <v>2.166666666045785</v>
      </c>
      <c r="AA1349" t="str">
        <f t="shared" si="217"/>
        <v>Late</v>
      </c>
    </row>
    <row r="1350" spans="1:27" x14ac:dyDescent="0.3">
      <c r="A1350">
        <f t="shared" si="218"/>
        <v>1349</v>
      </c>
      <c r="B1350" s="13" t="s">
        <v>38886</v>
      </c>
      <c r="C1350">
        <v>11028940</v>
      </c>
      <c r="D1350" s="15">
        <f t="shared" si="220"/>
        <v>43572.479166666664</v>
      </c>
      <c r="E1350">
        <v>11</v>
      </c>
      <c r="F1350">
        <v>30</v>
      </c>
      <c r="G1350">
        <v>3</v>
      </c>
      <c r="H1350" t="s">
        <v>39189</v>
      </c>
      <c r="I1350" t="str">
        <f>VLOOKUP(H1350,Dictionary!B$41:C$45,2,FALSE)</f>
        <v>Allied Taxi</v>
      </c>
      <c r="J1350" t="s">
        <v>10</v>
      </c>
      <c r="K1350" t="str">
        <f>VLOOKUP(J1350,Dictionary!B$20:C$36,2,FALSE)</f>
        <v>Walker</v>
      </c>
      <c r="L1350" t="s">
        <v>11</v>
      </c>
      <c r="M1350" t="str">
        <f>VLOOKUP(L1350,Dictionary!B$50:C$51,2,FALSE)</f>
        <v>Yes</v>
      </c>
      <c r="N1350" t="s">
        <v>39195</v>
      </c>
      <c r="O1350" s="15">
        <f t="shared" si="219"/>
        <v>43572.470925925925</v>
      </c>
      <c r="P1350" s="12" t="s">
        <v>14818</v>
      </c>
      <c r="Q1350" s="15">
        <f t="shared" si="211"/>
        <v>43572.47179398148</v>
      </c>
      <c r="R1350" t="s">
        <v>14819</v>
      </c>
      <c r="S1350" t="s">
        <v>39206</v>
      </c>
      <c r="T1350" s="15">
        <f t="shared" si="212"/>
        <v>43572.484467592592</v>
      </c>
      <c r="U1350" s="12" t="s">
        <v>14820</v>
      </c>
      <c r="V1350" s="15">
        <f t="shared" si="213"/>
        <v>43572.486342592594</v>
      </c>
      <c r="W1350" s="12" t="s">
        <v>14821</v>
      </c>
      <c r="X1350" s="11">
        <f t="shared" si="214"/>
        <v>4.5000000041909516E-2</v>
      </c>
      <c r="Y1350" s="11">
        <f t="shared" si="215"/>
        <v>2.083333331393078E-2</v>
      </c>
      <c r="Z1350" s="11">
        <f t="shared" si="216"/>
        <v>1.5800000005401671</v>
      </c>
      <c r="AA1350" t="str">
        <f t="shared" si="217"/>
        <v>On Time</v>
      </c>
    </row>
    <row r="1351" spans="1:27" x14ac:dyDescent="0.3">
      <c r="A1351">
        <f t="shared" si="218"/>
        <v>1350</v>
      </c>
      <c r="B1351" s="13" t="s">
        <v>38975</v>
      </c>
      <c r="C1351">
        <v>11322226</v>
      </c>
      <c r="D1351" s="15">
        <f t="shared" si="220"/>
        <v>43661.322916666664</v>
      </c>
      <c r="E1351">
        <v>7</v>
      </c>
      <c r="F1351">
        <v>45</v>
      </c>
      <c r="G1351">
        <v>1</v>
      </c>
      <c r="H1351" t="s">
        <v>39189</v>
      </c>
      <c r="I1351" t="str">
        <f>VLOOKUP(H1351,Dictionary!B$41:C$45,2,FALSE)</f>
        <v>Allied Taxi</v>
      </c>
      <c r="J1351" t="s">
        <v>25</v>
      </c>
      <c r="K1351" t="str">
        <f>VLOOKUP(J1351,Dictionary!B$20:C$36,2,FALSE)</f>
        <v>Ambulatory</v>
      </c>
      <c r="L1351" t="s">
        <v>11</v>
      </c>
      <c r="M1351" t="str">
        <f>VLOOKUP(L1351,Dictionary!B$50:C$51,2,FALSE)</f>
        <v>Yes</v>
      </c>
      <c r="N1351" t="s">
        <v>39194</v>
      </c>
      <c r="O1351" s="15">
        <f t="shared" si="219"/>
        <v>43661.323483796295</v>
      </c>
      <c r="P1351" s="12" t="s">
        <v>457</v>
      </c>
      <c r="Q1351" s="15">
        <f t="shared" si="211"/>
        <v>43661.323483796295</v>
      </c>
      <c r="R1351" t="s">
        <v>457</v>
      </c>
      <c r="S1351" t="s">
        <v>39205</v>
      </c>
      <c r="T1351" s="15">
        <f t="shared" si="212"/>
        <v>43661.331655092596</v>
      </c>
      <c r="U1351" s="12" t="s">
        <v>458</v>
      </c>
      <c r="V1351" s="15">
        <f t="shared" si="213"/>
        <v>43661.331655092596</v>
      </c>
      <c r="W1351" s="12" t="s">
        <v>458</v>
      </c>
      <c r="X1351" s="11">
        <f t="shared" si="214"/>
        <v>0</v>
      </c>
      <c r="Y1351" s="11">
        <f t="shared" si="215"/>
        <v>0</v>
      </c>
      <c r="Z1351" s="11">
        <f t="shared" si="216"/>
        <v>0</v>
      </c>
      <c r="AA1351" t="str">
        <f t="shared" si="217"/>
        <v>Late</v>
      </c>
    </row>
    <row r="1352" spans="1:27" x14ac:dyDescent="0.3">
      <c r="A1352">
        <f t="shared" si="218"/>
        <v>1351</v>
      </c>
      <c r="B1352" s="13" t="s">
        <v>39098</v>
      </c>
      <c r="C1352">
        <v>11745336</v>
      </c>
      <c r="D1352" s="15">
        <f t="shared" si="220"/>
        <v>43784.375</v>
      </c>
      <c r="E1352">
        <v>9</v>
      </c>
      <c r="F1352">
        <v>0</v>
      </c>
      <c r="G1352">
        <v>5</v>
      </c>
      <c r="H1352" t="s">
        <v>39190</v>
      </c>
      <c r="I1352" t="str">
        <f>VLOOKUP(H1352,Dictionary!B$41:C$45,2,FALSE)</f>
        <v>Big City Taxi</v>
      </c>
      <c r="J1352" t="s">
        <v>25</v>
      </c>
      <c r="K1352" t="str">
        <f>VLOOKUP(J1352,Dictionary!B$20:C$36,2,FALSE)</f>
        <v>Ambulatory</v>
      </c>
      <c r="L1352" t="s">
        <v>11</v>
      </c>
      <c r="M1352" t="str">
        <f>VLOOKUP(L1352,Dictionary!B$50:C$51,2,FALSE)</f>
        <v>Yes</v>
      </c>
      <c r="N1352" t="s">
        <v>39195</v>
      </c>
      <c r="O1352" s="15">
        <f t="shared" si="219"/>
        <v>43784.364976851852</v>
      </c>
      <c r="P1352" s="12" t="s">
        <v>14484</v>
      </c>
      <c r="Q1352" s="15">
        <f t="shared" si="211"/>
        <v>43784.371446759258</v>
      </c>
      <c r="R1352" t="s">
        <v>14485</v>
      </c>
      <c r="S1352" t="s">
        <v>39209</v>
      </c>
      <c r="T1352" s="15">
        <f t="shared" si="212"/>
        <v>43784.396724537037</v>
      </c>
      <c r="U1352" s="12" t="s">
        <v>14486</v>
      </c>
      <c r="V1352" s="15">
        <f t="shared" si="213"/>
        <v>43784.400775462964</v>
      </c>
      <c r="W1352" s="12" t="s">
        <v>14487</v>
      </c>
      <c r="X1352" s="11">
        <f t="shared" si="214"/>
        <v>9.7222222248092294E-2</v>
      </c>
      <c r="Y1352" s="11">
        <f t="shared" si="215"/>
        <v>0.15527777775423601</v>
      </c>
      <c r="Z1352" s="11">
        <f t="shared" si="216"/>
        <v>6.0600000000558794</v>
      </c>
      <c r="AA1352" t="str">
        <f t="shared" si="217"/>
        <v>On Time</v>
      </c>
    </row>
    <row r="1353" spans="1:27" x14ac:dyDescent="0.3">
      <c r="A1353">
        <f t="shared" si="218"/>
        <v>1352</v>
      </c>
      <c r="B1353" s="13" t="s">
        <v>39127</v>
      </c>
      <c r="C1353">
        <v>11883732</v>
      </c>
      <c r="D1353" s="15">
        <f t="shared" si="220"/>
        <v>43813.791666666664</v>
      </c>
      <c r="E1353">
        <v>19</v>
      </c>
      <c r="F1353">
        <v>0</v>
      </c>
      <c r="G1353">
        <v>6</v>
      </c>
      <c r="H1353" t="s">
        <v>39190</v>
      </c>
      <c r="I1353" t="str">
        <f>VLOOKUP(H1353,Dictionary!B$41:C$45,2,FALSE)</f>
        <v>Big City Taxi</v>
      </c>
      <c r="J1353" t="s">
        <v>10</v>
      </c>
      <c r="K1353" t="str">
        <f>VLOOKUP(J1353,Dictionary!B$20:C$36,2,FALSE)</f>
        <v>Walker</v>
      </c>
      <c r="L1353" t="s">
        <v>11</v>
      </c>
      <c r="M1353" t="str">
        <f>VLOOKUP(L1353,Dictionary!B$50:C$51,2,FALSE)</f>
        <v>Yes</v>
      </c>
      <c r="N1353" t="s">
        <v>39194</v>
      </c>
      <c r="O1353" s="15">
        <f t="shared" si="219"/>
        <v>43813.8203587963</v>
      </c>
      <c r="P1353" s="12" t="s">
        <v>1092</v>
      </c>
      <c r="Q1353" s="15">
        <f t="shared" si="211"/>
        <v>43813.824814814812</v>
      </c>
      <c r="R1353" t="s">
        <v>1093</v>
      </c>
      <c r="S1353" t="s">
        <v>39209</v>
      </c>
      <c r="T1353" s="15">
        <f t="shared" si="212"/>
        <v>43813.848668981482</v>
      </c>
      <c r="U1353" s="12" t="s">
        <v>1094</v>
      </c>
      <c r="V1353" s="15">
        <f t="shared" si="213"/>
        <v>43813.850069444445</v>
      </c>
      <c r="W1353" s="12" t="s">
        <v>1095</v>
      </c>
      <c r="X1353" s="11">
        <f t="shared" si="214"/>
        <v>3.3611111110076308E-2</v>
      </c>
      <c r="Y1353" s="11">
        <f t="shared" si="215"/>
        <v>0.10694444429827854</v>
      </c>
      <c r="Z1353" s="11">
        <f t="shared" si="216"/>
        <v>3.3733333298005164</v>
      </c>
      <c r="AA1353" t="str">
        <f t="shared" si="217"/>
        <v>Late</v>
      </c>
    </row>
    <row r="1354" spans="1:27" x14ac:dyDescent="0.3">
      <c r="A1354">
        <f t="shared" si="218"/>
        <v>1353</v>
      </c>
      <c r="B1354" s="13" t="s">
        <v>38786</v>
      </c>
      <c r="C1354">
        <v>10732920</v>
      </c>
      <c r="D1354" s="15">
        <f t="shared" si="220"/>
        <v>43472.5</v>
      </c>
      <c r="E1354">
        <v>12</v>
      </c>
      <c r="F1354">
        <v>0</v>
      </c>
      <c r="G1354">
        <v>1</v>
      </c>
      <c r="H1354" t="s">
        <v>39189</v>
      </c>
      <c r="I1354" t="str">
        <f>VLOOKUP(H1354,Dictionary!B$41:C$45,2,FALSE)</f>
        <v>Allied Taxi</v>
      </c>
      <c r="J1354" t="s">
        <v>25</v>
      </c>
      <c r="K1354" t="str">
        <f>VLOOKUP(J1354,Dictionary!B$20:C$36,2,FALSE)</f>
        <v>Ambulatory</v>
      </c>
      <c r="L1354" t="s">
        <v>11</v>
      </c>
      <c r="M1354" t="str">
        <f>VLOOKUP(L1354,Dictionary!B$50:C$51,2,FALSE)</f>
        <v>Yes</v>
      </c>
      <c r="N1354" t="s">
        <v>39195</v>
      </c>
      <c r="O1354" s="15">
        <f t="shared" si="219"/>
        <v>43472.490995370368</v>
      </c>
      <c r="P1354" s="12" t="s">
        <v>14671</v>
      </c>
      <c r="Q1354" s="15">
        <f t="shared" si="211"/>
        <v>43472.492256944446</v>
      </c>
      <c r="R1354" t="s">
        <v>14672</v>
      </c>
      <c r="S1354" t="s">
        <v>39205</v>
      </c>
      <c r="T1354" s="15">
        <f t="shared" si="212"/>
        <v>43472.499351851853</v>
      </c>
      <c r="U1354" s="12" t="s">
        <v>29016</v>
      </c>
      <c r="V1354" s="15">
        <f t="shared" si="213"/>
        <v>43472.499351851853</v>
      </c>
      <c r="W1354" s="12" t="s">
        <v>29016</v>
      </c>
      <c r="X1354" s="11">
        <f t="shared" si="214"/>
        <v>0</v>
      </c>
      <c r="Y1354" s="11">
        <f t="shared" si="215"/>
        <v>3.0277777870651335E-2</v>
      </c>
      <c r="Z1354" s="11">
        <f t="shared" si="216"/>
        <v>0.72666666889563203</v>
      </c>
      <c r="AA1354" t="str">
        <f t="shared" si="217"/>
        <v>On Time</v>
      </c>
    </row>
    <row r="1355" spans="1:27" x14ac:dyDescent="0.3">
      <c r="A1355">
        <f t="shared" si="218"/>
        <v>1354</v>
      </c>
      <c r="B1355" s="13" t="s">
        <v>38856</v>
      </c>
      <c r="C1355">
        <v>10929101</v>
      </c>
      <c r="D1355" s="15">
        <f t="shared" si="220"/>
        <v>43542.625</v>
      </c>
      <c r="E1355">
        <v>15</v>
      </c>
      <c r="F1355">
        <v>0</v>
      </c>
      <c r="G1355">
        <v>1</v>
      </c>
      <c r="H1355" t="s">
        <v>39191</v>
      </c>
      <c r="I1355" t="str">
        <f>VLOOKUP(H1355,Dictionary!B$41:C$45,2,FALSE)</f>
        <v>Arrow Taxi</v>
      </c>
      <c r="J1355" t="s">
        <v>10</v>
      </c>
      <c r="K1355" t="str">
        <f>VLOOKUP(J1355,Dictionary!B$20:C$36,2,FALSE)</f>
        <v>Walker</v>
      </c>
      <c r="L1355" t="s">
        <v>11</v>
      </c>
      <c r="M1355" t="str">
        <f>VLOOKUP(L1355,Dictionary!B$50:C$51,2,FALSE)</f>
        <v>Yes</v>
      </c>
      <c r="N1355" t="s">
        <v>39194</v>
      </c>
      <c r="O1355" s="15">
        <f t="shared" si="219"/>
        <v>43542.635729166665</v>
      </c>
      <c r="P1355" s="12" t="s">
        <v>19936</v>
      </c>
      <c r="Q1355" s="15">
        <f t="shared" si="211"/>
        <v>43542.640648148146</v>
      </c>
      <c r="R1355" t="s">
        <v>19937</v>
      </c>
      <c r="S1355" t="s">
        <v>39209</v>
      </c>
      <c r="T1355" s="15">
        <f t="shared" si="212"/>
        <v>43542.670497685183</v>
      </c>
      <c r="U1355" s="12" t="s">
        <v>19938</v>
      </c>
      <c r="V1355" s="15">
        <f t="shared" si="213"/>
        <v>43542.671805555554</v>
      </c>
      <c r="W1355" s="12" t="s">
        <v>19939</v>
      </c>
      <c r="X1355" s="11">
        <f t="shared" si="214"/>
        <v>3.1388888892251998E-2</v>
      </c>
      <c r="Y1355" s="11">
        <f t="shared" si="215"/>
        <v>0.11805555556202307</v>
      </c>
      <c r="Z1355" s="11">
        <f t="shared" si="216"/>
        <v>3.5866666669026017</v>
      </c>
      <c r="AA1355" t="str">
        <f t="shared" si="217"/>
        <v>Late</v>
      </c>
    </row>
    <row r="1356" spans="1:27" x14ac:dyDescent="0.3">
      <c r="A1356">
        <f t="shared" si="218"/>
        <v>1355</v>
      </c>
      <c r="B1356" s="13" t="s">
        <v>38927</v>
      </c>
      <c r="C1356">
        <v>11184270</v>
      </c>
      <c r="D1356" s="15">
        <f t="shared" si="220"/>
        <v>43613.552083333336</v>
      </c>
      <c r="E1356">
        <v>13</v>
      </c>
      <c r="F1356">
        <v>15</v>
      </c>
      <c r="G1356">
        <v>2</v>
      </c>
      <c r="H1356" t="s">
        <v>39191</v>
      </c>
      <c r="I1356" t="str">
        <f>VLOOKUP(H1356,Dictionary!B$41:C$45,2,FALSE)</f>
        <v>Arrow Taxi</v>
      </c>
      <c r="J1356" t="s">
        <v>25</v>
      </c>
      <c r="K1356" t="str">
        <f>VLOOKUP(J1356,Dictionary!B$20:C$36,2,FALSE)</f>
        <v>Ambulatory</v>
      </c>
      <c r="L1356" t="s">
        <v>11</v>
      </c>
      <c r="M1356" t="str">
        <f>VLOOKUP(L1356,Dictionary!B$50:C$51,2,FALSE)</f>
        <v>Yes</v>
      </c>
      <c r="N1356" t="s">
        <v>39195</v>
      </c>
      <c r="O1356" s="15">
        <f t="shared" si="219"/>
        <v>43613.552141203705</v>
      </c>
      <c r="P1356" s="12" t="s">
        <v>30086</v>
      </c>
      <c r="Q1356" s="15">
        <f t="shared" si="211"/>
        <v>43613.553611111114</v>
      </c>
      <c r="R1356" t="s">
        <v>30087</v>
      </c>
      <c r="S1356" t="s">
        <v>39205</v>
      </c>
      <c r="T1356" s="15">
        <f t="shared" si="212"/>
        <v>43613.562881944446</v>
      </c>
      <c r="U1356" s="12" t="s">
        <v>11815</v>
      </c>
      <c r="V1356" s="15">
        <f t="shared" si="213"/>
        <v>43613.563206018516</v>
      </c>
      <c r="W1356" s="12" t="s">
        <v>30088</v>
      </c>
      <c r="X1356" s="11">
        <f t="shared" si="214"/>
        <v>7.7777776750735939E-3</v>
      </c>
      <c r="Y1356" s="11">
        <f t="shared" si="215"/>
        <v>3.5277777817100286E-2</v>
      </c>
      <c r="Z1356" s="11">
        <f t="shared" si="216"/>
        <v>1.0333333318121731</v>
      </c>
      <c r="AA1356" t="str">
        <f t="shared" si="217"/>
        <v>Late</v>
      </c>
    </row>
    <row r="1357" spans="1:27" x14ac:dyDescent="0.3">
      <c r="A1357">
        <f t="shared" si="218"/>
        <v>1356</v>
      </c>
      <c r="B1357" s="13" t="s">
        <v>38898</v>
      </c>
      <c r="C1357">
        <v>11062903</v>
      </c>
      <c r="D1357" s="15">
        <f t="shared" si="220"/>
        <v>43584.666666666664</v>
      </c>
      <c r="E1357">
        <v>16</v>
      </c>
      <c r="F1357">
        <v>0</v>
      </c>
      <c r="G1357">
        <v>1</v>
      </c>
      <c r="H1357" t="s">
        <v>39190</v>
      </c>
      <c r="I1357" t="str">
        <f>VLOOKUP(H1357,Dictionary!B$41:C$45,2,FALSE)</f>
        <v>Big City Taxi</v>
      </c>
      <c r="J1357" t="s">
        <v>25</v>
      </c>
      <c r="K1357" t="str">
        <f>VLOOKUP(J1357,Dictionary!B$20:C$36,2,FALSE)</f>
        <v>Ambulatory</v>
      </c>
      <c r="L1357" t="s">
        <v>11</v>
      </c>
      <c r="M1357" t="str">
        <f>VLOOKUP(L1357,Dictionary!B$50:C$51,2,FALSE)</f>
        <v>Yes</v>
      </c>
      <c r="N1357" t="s">
        <v>39195</v>
      </c>
      <c r="O1357" s="15">
        <f t="shared" si="219"/>
        <v>43584.677870370368</v>
      </c>
      <c r="P1357" s="12" t="s">
        <v>30327</v>
      </c>
      <c r="Q1357" s="15">
        <f t="shared" si="211"/>
        <v>43584.68408564815</v>
      </c>
      <c r="R1357" t="s">
        <v>30328</v>
      </c>
      <c r="S1357" t="s">
        <v>39208</v>
      </c>
      <c r="T1357" s="15">
        <f t="shared" si="212"/>
        <v>43584.703483796293</v>
      </c>
      <c r="U1357" s="12" t="s">
        <v>27714</v>
      </c>
      <c r="V1357" s="15">
        <f t="shared" si="213"/>
        <v>43584.704976851855</v>
      </c>
      <c r="W1357" s="12" t="s">
        <v>30329</v>
      </c>
      <c r="X1357" s="11">
        <f t="shared" si="214"/>
        <v>3.5833333502523601E-2</v>
      </c>
      <c r="Y1357" s="11">
        <f t="shared" si="215"/>
        <v>0.1491666667861864</v>
      </c>
      <c r="Z1357" s="11">
        <f t="shared" si="216"/>
        <v>4.44000000692904</v>
      </c>
      <c r="AA1357" t="str">
        <f t="shared" si="217"/>
        <v>Late</v>
      </c>
    </row>
    <row r="1358" spans="1:27" x14ac:dyDescent="0.3">
      <c r="A1358">
        <f t="shared" si="218"/>
        <v>1357</v>
      </c>
      <c r="B1358" s="13" t="s">
        <v>38838</v>
      </c>
      <c r="C1358">
        <v>10872859</v>
      </c>
      <c r="D1358" s="15">
        <f t="shared" si="220"/>
        <v>43524.34375</v>
      </c>
      <c r="E1358">
        <v>8</v>
      </c>
      <c r="F1358">
        <v>15</v>
      </c>
      <c r="G1358">
        <v>4</v>
      </c>
      <c r="H1358" t="s">
        <v>39191</v>
      </c>
      <c r="I1358" t="str">
        <f>VLOOKUP(H1358,Dictionary!B$41:C$45,2,FALSE)</f>
        <v>Arrow Taxi</v>
      </c>
      <c r="J1358" t="s">
        <v>53</v>
      </c>
      <c r="K1358" t="str">
        <f>VLOOKUP(J1358,Dictionary!B$20:C$36,2,FALSE)</f>
        <v>Wheelchair</v>
      </c>
      <c r="L1358" t="s">
        <v>5</v>
      </c>
      <c r="M1358" t="str">
        <f>VLOOKUP(L1358,Dictionary!B$50:C$51,2,FALSE)</f>
        <v>No</v>
      </c>
      <c r="N1358" t="s">
        <v>39194</v>
      </c>
      <c r="O1358" s="15">
        <f t="shared" si="219"/>
        <v>43524.348009259258</v>
      </c>
      <c r="P1358" s="12" t="s">
        <v>4889</v>
      </c>
      <c r="Q1358" s="15">
        <f t="shared" si="211"/>
        <v>43524.351527777777</v>
      </c>
      <c r="R1358" t="s">
        <v>7347</v>
      </c>
      <c r="S1358" t="s">
        <v>39207</v>
      </c>
      <c r="T1358" s="15">
        <f t="shared" si="212"/>
        <v>43524.367407407408</v>
      </c>
      <c r="U1358" s="12" t="s">
        <v>7348</v>
      </c>
      <c r="V1358" s="15">
        <f t="shared" si="213"/>
        <v>43524.371412037035</v>
      </c>
      <c r="W1358" s="12" t="s">
        <v>7349</v>
      </c>
      <c r="X1358" s="11">
        <f t="shared" si="214"/>
        <v>9.6111111051868647E-2</v>
      </c>
      <c r="Y1358" s="11">
        <f t="shared" si="215"/>
        <v>8.4444444451946765E-2</v>
      </c>
      <c r="Z1358" s="11">
        <f t="shared" si="216"/>
        <v>4.3333333320915699</v>
      </c>
      <c r="AA1358" t="str">
        <f t="shared" si="217"/>
        <v>Late</v>
      </c>
    </row>
    <row r="1359" spans="1:27" x14ac:dyDescent="0.3">
      <c r="A1359">
        <f t="shared" si="218"/>
        <v>1358</v>
      </c>
      <c r="B1359" s="13" t="s">
        <v>39004</v>
      </c>
      <c r="C1359">
        <v>11447025</v>
      </c>
      <c r="D1359" s="15">
        <f t="shared" si="220"/>
        <v>43690.541666666664</v>
      </c>
      <c r="E1359">
        <v>13</v>
      </c>
      <c r="F1359">
        <v>0</v>
      </c>
      <c r="G1359">
        <v>2</v>
      </c>
      <c r="H1359" t="s">
        <v>39191</v>
      </c>
      <c r="I1359" t="str">
        <f>VLOOKUP(H1359,Dictionary!B$41:C$45,2,FALSE)</f>
        <v>Arrow Taxi</v>
      </c>
      <c r="J1359" t="s">
        <v>10</v>
      </c>
      <c r="K1359" t="str">
        <f>VLOOKUP(J1359,Dictionary!B$20:C$36,2,FALSE)</f>
        <v>Walker</v>
      </c>
      <c r="L1359" t="s">
        <v>11</v>
      </c>
      <c r="M1359" t="str">
        <f>VLOOKUP(L1359,Dictionary!B$50:C$51,2,FALSE)</f>
        <v>Yes</v>
      </c>
      <c r="N1359" t="s">
        <v>39195</v>
      </c>
      <c r="O1359" s="15">
        <f t="shared" si="219"/>
        <v>43690.532083333332</v>
      </c>
      <c r="P1359" s="12" t="s">
        <v>24743</v>
      </c>
      <c r="Q1359" s="15">
        <f t="shared" si="211"/>
        <v>43690.534247685187</v>
      </c>
      <c r="R1359" t="s">
        <v>24744</v>
      </c>
      <c r="S1359" t="s">
        <v>39205</v>
      </c>
      <c r="T1359" s="15">
        <f t="shared" si="212"/>
        <v>43690.535520833335</v>
      </c>
      <c r="U1359" s="12" t="s">
        <v>24745</v>
      </c>
      <c r="V1359" s="15">
        <f t="shared" si="213"/>
        <v>43690.53707175926</v>
      </c>
      <c r="W1359" s="12" t="s">
        <v>24746</v>
      </c>
      <c r="X1359" s="11">
        <f t="shared" si="214"/>
        <v>3.7222222192212939E-2</v>
      </c>
      <c r="Y1359" s="11">
        <f t="shared" si="215"/>
        <v>5.1944444538094103E-2</v>
      </c>
      <c r="Z1359" s="11">
        <f t="shared" si="216"/>
        <v>2.140000001527369</v>
      </c>
      <c r="AA1359" t="str">
        <f t="shared" si="217"/>
        <v>On Time</v>
      </c>
    </row>
    <row r="1360" spans="1:27" x14ac:dyDescent="0.3">
      <c r="A1360">
        <f t="shared" si="218"/>
        <v>1359</v>
      </c>
      <c r="B1360" s="13" t="s">
        <v>38970</v>
      </c>
      <c r="C1360">
        <v>11309877</v>
      </c>
      <c r="D1360" s="15">
        <f t="shared" si="220"/>
        <v>43656.5625</v>
      </c>
      <c r="E1360">
        <v>13</v>
      </c>
      <c r="F1360">
        <v>30</v>
      </c>
      <c r="G1360">
        <v>3</v>
      </c>
      <c r="H1360" t="s">
        <v>39191</v>
      </c>
      <c r="I1360" t="str">
        <f>VLOOKUP(H1360,Dictionary!B$41:C$45,2,FALSE)</f>
        <v>Arrow Taxi</v>
      </c>
      <c r="J1360" t="s">
        <v>53</v>
      </c>
      <c r="K1360" t="str">
        <f>VLOOKUP(J1360,Dictionary!B$20:C$36,2,FALSE)</f>
        <v>Wheelchair</v>
      </c>
      <c r="L1360" t="s">
        <v>5</v>
      </c>
      <c r="M1360" t="str">
        <f>VLOOKUP(L1360,Dictionary!B$50:C$51,2,FALSE)</f>
        <v>No</v>
      </c>
      <c r="N1360" t="s">
        <v>39195</v>
      </c>
      <c r="O1360" s="15">
        <f t="shared" si="219"/>
        <v>43656.564768518518</v>
      </c>
      <c r="P1360" s="12" t="s">
        <v>4281</v>
      </c>
      <c r="Q1360" s="15">
        <f t="shared" si="211"/>
        <v>43656.567372685182</v>
      </c>
      <c r="R1360" t="s">
        <v>10200</v>
      </c>
      <c r="S1360" t="s">
        <v>39208</v>
      </c>
      <c r="T1360" s="15">
        <f t="shared" si="212"/>
        <v>43656.589386574073</v>
      </c>
      <c r="U1360" s="12" t="s">
        <v>10201</v>
      </c>
      <c r="V1360" s="15">
        <f t="shared" si="213"/>
        <v>43656.592615740738</v>
      </c>
      <c r="W1360" s="12" t="s">
        <v>10202</v>
      </c>
      <c r="X1360" s="11">
        <f t="shared" si="214"/>
        <v>7.7499999955762178E-2</v>
      </c>
      <c r="Y1360" s="11">
        <f t="shared" si="215"/>
        <v>6.2499999941792339E-2</v>
      </c>
      <c r="Z1360" s="11">
        <f t="shared" si="216"/>
        <v>3.3599999975413084</v>
      </c>
      <c r="AA1360" t="str">
        <f t="shared" si="217"/>
        <v>Late</v>
      </c>
    </row>
    <row r="1361" spans="1:27" x14ac:dyDescent="0.3">
      <c r="A1361">
        <f t="shared" si="218"/>
        <v>1360</v>
      </c>
      <c r="B1361" s="13" t="s">
        <v>38947</v>
      </c>
      <c r="C1361">
        <v>11232574</v>
      </c>
      <c r="D1361" s="15">
        <f t="shared" si="220"/>
        <v>43633.625</v>
      </c>
      <c r="E1361">
        <v>15</v>
      </c>
      <c r="F1361">
        <v>0</v>
      </c>
      <c r="G1361">
        <v>1</v>
      </c>
      <c r="H1361" t="s">
        <v>39190</v>
      </c>
      <c r="I1361" t="str">
        <f>VLOOKUP(H1361,Dictionary!B$41:C$45,2,FALSE)</f>
        <v>Big City Taxi</v>
      </c>
      <c r="J1361" t="s">
        <v>25</v>
      </c>
      <c r="K1361" t="str">
        <f>VLOOKUP(J1361,Dictionary!B$20:C$36,2,FALSE)</f>
        <v>Ambulatory</v>
      </c>
      <c r="L1361" t="s">
        <v>11</v>
      </c>
      <c r="M1361" t="str">
        <f>VLOOKUP(L1361,Dictionary!B$50:C$51,2,FALSE)</f>
        <v>Yes</v>
      </c>
      <c r="N1361" t="s">
        <v>39195</v>
      </c>
      <c r="O1361" s="15">
        <f t="shared" si="219"/>
        <v>43633.632696759261</v>
      </c>
      <c r="P1361" s="12" t="s">
        <v>9043</v>
      </c>
      <c r="Q1361" s="15">
        <f t="shared" si="211"/>
        <v>43633.632962962962</v>
      </c>
      <c r="R1361" t="s">
        <v>9044</v>
      </c>
      <c r="S1361" t="s">
        <v>39208</v>
      </c>
      <c r="T1361" s="15">
        <f t="shared" si="212"/>
        <v>43633.655671296299</v>
      </c>
      <c r="U1361" s="12" t="s">
        <v>9045</v>
      </c>
      <c r="V1361" s="15">
        <f t="shared" si="213"/>
        <v>43633.655671296299</v>
      </c>
      <c r="W1361" s="12" t="s">
        <v>9045</v>
      </c>
      <c r="X1361" s="11">
        <f t="shared" si="214"/>
        <v>0</v>
      </c>
      <c r="Y1361" s="11">
        <f t="shared" si="215"/>
        <v>6.3888888107612729E-3</v>
      </c>
      <c r="Z1361" s="11">
        <f t="shared" si="216"/>
        <v>0.15333333145827055</v>
      </c>
      <c r="AA1361" t="str">
        <f t="shared" si="217"/>
        <v>Late</v>
      </c>
    </row>
    <row r="1362" spans="1:27" x14ac:dyDescent="0.3">
      <c r="A1362">
        <f t="shared" si="218"/>
        <v>1361</v>
      </c>
      <c r="B1362" s="13" t="s">
        <v>39050</v>
      </c>
      <c r="C1362">
        <v>11579486</v>
      </c>
      <c r="D1362" s="15">
        <f t="shared" si="220"/>
        <v>43736.708333333336</v>
      </c>
      <c r="E1362">
        <v>17</v>
      </c>
      <c r="F1362">
        <v>0</v>
      </c>
      <c r="G1362">
        <v>6</v>
      </c>
      <c r="H1362" t="s">
        <v>39190</v>
      </c>
      <c r="I1362" t="str">
        <f>VLOOKUP(H1362,Dictionary!B$41:C$45,2,FALSE)</f>
        <v>Big City Taxi</v>
      </c>
      <c r="J1362" t="s">
        <v>25</v>
      </c>
      <c r="K1362" t="str">
        <f>VLOOKUP(J1362,Dictionary!B$20:C$36,2,FALSE)</f>
        <v>Ambulatory</v>
      </c>
      <c r="L1362" t="s">
        <v>11</v>
      </c>
      <c r="M1362" t="str">
        <f>VLOOKUP(L1362,Dictionary!B$50:C$51,2,FALSE)</f>
        <v>Yes</v>
      </c>
      <c r="N1362" t="s">
        <v>39195</v>
      </c>
      <c r="O1362" s="15">
        <f t="shared" si="219"/>
        <v>43736.704467592594</v>
      </c>
      <c r="P1362" s="12" t="s">
        <v>31784</v>
      </c>
      <c r="Q1362" s="15">
        <f t="shared" si="211"/>
        <v>43736.704571759263</v>
      </c>
      <c r="R1362" t="s">
        <v>31785</v>
      </c>
      <c r="S1362" t="s">
        <v>39209</v>
      </c>
      <c r="T1362" s="15">
        <f t="shared" si="212"/>
        <v>43736.73605324074</v>
      </c>
      <c r="U1362" s="12" t="s">
        <v>31786</v>
      </c>
      <c r="V1362" s="15">
        <f t="shared" si="213"/>
        <v>43736.73746527778</v>
      </c>
      <c r="W1362" s="12" t="s">
        <v>31787</v>
      </c>
      <c r="X1362" s="11">
        <f t="shared" si="214"/>
        <v>3.3888888952787966E-2</v>
      </c>
      <c r="Y1362" s="11">
        <f t="shared" si="215"/>
        <v>2.5000000605359674E-3</v>
      </c>
      <c r="Z1362" s="11">
        <f t="shared" si="216"/>
        <v>0.87333333631977439</v>
      </c>
      <c r="AA1362" t="str">
        <f t="shared" si="217"/>
        <v>On Time</v>
      </c>
    </row>
    <row r="1363" spans="1:27" x14ac:dyDescent="0.3">
      <c r="A1363">
        <f t="shared" si="218"/>
        <v>1362</v>
      </c>
      <c r="B1363" s="13" t="s">
        <v>39131</v>
      </c>
      <c r="C1363">
        <v>11866130</v>
      </c>
      <c r="D1363" s="15">
        <f t="shared" si="220"/>
        <v>43817.604166666664</v>
      </c>
      <c r="E1363">
        <v>14</v>
      </c>
      <c r="F1363">
        <v>30</v>
      </c>
      <c r="G1363">
        <v>3</v>
      </c>
      <c r="H1363" t="s">
        <v>39190</v>
      </c>
      <c r="I1363" t="str">
        <f>VLOOKUP(H1363,Dictionary!B$41:C$45,2,FALSE)</f>
        <v>Big City Taxi</v>
      </c>
      <c r="J1363" t="s">
        <v>10</v>
      </c>
      <c r="K1363" t="str">
        <f>VLOOKUP(J1363,Dictionary!B$20:C$36,2,FALSE)</f>
        <v>Walker</v>
      </c>
      <c r="L1363" t="s">
        <v>11</v>
      </c>
      <c r="M1363" t="str">
        <f>VLOOKUP(L1363,Dictionary!B$50:C$51,2,FALSE)</f>
        <v>Yes</v>
      </c>
      <c r="N1363" t="s">
        <v>39195</v>
      </c>
      <c r="O1363" s="15">
        <f t="shared" si="219"/>
        <v>43817.602881944447</v>
      </c>
      <c r="P1363" s="12" t="s">
        <v>9235</v>
      </c>
      <c r="Q1363" s="15">
        <f t="shared" si="211"/>
        <v>43817.605300925927</v>
      </c>
      <c r="R1363" t="s">
        <v>9236</v>
      </c>
      <c r="S1363" t="s">
        <v>39209</v>
      </c>
      <c r="T1363" s="15">
        <f t="shared" si="212"/>
        <v>43817.630347222221</v>
      </c>
      <c r="U1363" s="12" t="s">
        <v>10522</v>
      </c>
      <c r="V1363" s="15">
        <f t="shared" si="213"/>
        <v>43817.632337962961</v>
      </c>
      <c r="W1363" s="12" t="s">
        <v>15180</v>
      </c>
      <c r="X1363" s="11">
        <f t="shared" si="214"/>
        <v>4.7777777770534158E-2</v>
      </c>
      <c r="Y1363" s="11">
        <f t="shared" si="215"/>
        <v>5.8055555506143719E-2</v>
      </c>
      <c r="Z1363" s="11">
        <f t="shared" si="216"/>
        <v>2.539999998640269</v>
      </c>
      <c r="AA1363" t="str">
        <f t="shared" si="217"/>
        <v>On Time</v>
      </c>
    </row>
    <row r="1364" spans="1:27" x14ac:dyDescent="0.3">
      <c r="A1364">
        <f t="shared" si="218"/>
        <v>1363</v>
      </c>
      <c r="B1364" s="13" t="s">
        <v>38944</v>
      </c>
      <c r="C1364">
        <v>11226313</v>
      </c>
      <c r="D1364" s="15">
        <f t="shared" si="220"/>
        <v>43630.385416666664</v>
      </c>
      <c r="E1364">
        <v>9</v>
      </c>
      <c r="F1364">
        <v>15</v>
      </c>
      <c r="G1364">
        <v>5</v>
      </c>
      <c r="H1364" t="s">
        <v>39190</v>
      </c>
      <c r="I1364" t="str">
        <f>VLOOKUP(H1364,Dictionary!B$41:C$45,2,FALSE)</f>
        <v>Big City Taxi</v>
      </c>
      <c r="J1364" t="s">
        <v>25</v>
      </c>
      <c r="K1364" t="str">
        <f>VLOOKUP(J1364,Dictionary!B$20:C$36,2,FALSE)</f>
        <v>Ambulatory</v>
      </c>
      <c r="L1364" t="s">
        <v>11</v>
      </c>
      <c r="M1364" t="str">
        <f>VLOOKUP(L1364,Dictionary!B$50:C$51,2,FALSE)</f>
        <v>Yes</v>
      </c>
      <c r="N1364" t="s">
        <v>39194</v>
      </c>
      <c r="O1364" s="15">
        <f t="shared" si="219"/>
        <v>43630.375810185185</v>
      </c>
      <c r="P1364" s="12" t="s">
        <v>13774</v>
      </c>
      <c r="Q1364" s="15">
        <f t="shared" si="211"/>
        <v>43630.375810185185</v>
      </c>
      <c r="R1364" t="s">
        <v>13774</v>
      </c>
      <c r="S1364" t="s">
        <v>39207</v>
      </c>
      <c r="T1364" s="15">
        <f t="shared" si="212"/>
        <v>43630.397013888891</v>
      </c>
      <c r="U1364" s="12" t="s">
        <v>13775</v>
      </c>
      <c r="V1364" s="15">
        <f t="shared" si="213"/>
        <v>43630.399699074071</v>
      </c>
      <c r="W1364" s="12" t="s">
        <v>12108</v>
      </c>
      <c r="X1364" s="11">
        <f t="shared" si="214"/>
        <v>6.4444444316904992E-2</v>
      </c>
      <c r="Y1364" s="11">
        <f t="shared" si="215"/>
        <v>0</v>
      </c>
      <c r="Z1364" s="11">
        <f t="shared" si="216"/>
        <v>1.5466666636057198</v>
      </c>
      <c r="AA1364" t="str">
        <f t="shared" si="217"/>
        <v>On Time</v>
      </c>
    </row>
    <row r="1365" spans="1:27" x14ac:dyDescent="0.3">
      <c r="A1365">
        <f t="shared" si="218"/>
        <v>1364</v>
      </c>
      <c r="B1365" s="13" t="s">
        <v>38957</v>
      </c>
      <c r="C1365">
        <v>11306256</v>
      </c>
      <c r="D1365" s="15">
        <f t="shared" si="220"/>
        <v>43643.270833333336</v>
      </c>
      <c r="E1365">
        <v>6</v>
      </c>
      <c r="F1365">
        <v>30</v>
      </c>
      <c r="G1365">
        <v>4</v>
      </c>
      <c r="H1365" t="s">
        <v>39191</v>
      </c>
      <c r="I1365" t="str">
        <f>VLOOKUP(H1365,Dictionary!B$41:C$45,2,FALSE)</f>
        <v>Arrow Taxi</v>
      </c>
      <c r="J1365" t="s">
        <v>25</v>
      </c>
      <c r="K1365" t="str">
        <f>VLOOKUP(J1365,Dictionary!B$20:C$36,2,FALSE)</f>
        <v>Ambulatory</v>
      </c>
      <c r="L1365" t="s">
        <v>11</v>
      </c>
      <c r="M1365" t="str">
        <f>VLOOKUP(L1365,Dictionary!B$50:C$51,2,FALSE)</f>
        <v>Yes</v>
      </c>
      <c r="N1365" t="s">
        <v>39194</v>
      </c>
      <c r="O1365" s="15">
        <f t="shared" si="219"/>
        <v>43643.270567129628</v>
      </c>
      <c r="P1365" s="12" t="s">
        <v>25423</v>
      </c>
      <c r="Q1365" s="15">
        <f t="shared" si="211"/>
        <v>43643.270567129628</v>
      </c>
      <c r="R1365" t="s">
        <v>25423</v>
      </c>
      <c r="S1365" t="s">
        <v>39206</v>
      </c>
      <c r="T1365" s="15">
        <f t="shared" si="212"/>
        <v>43643.280787037038</v>
      </c>
      <c r="U1365" s="12" t="s">
        <v>38213</v>
      </c>
      <c r="V1365" s="15">
        <f t="shared" si="213"/>
        <v>43643.281712962962</v>
      </c>
      <c r="W1365" s="12" t="s">
        <v>38214</v>
      </c>
      <c r="X1365" s="11">
        <f t="shared" si="214"/>
        <v>2.2222222178243101E-2</v>
      </c>
      <c r="Y1365" s="11">
        <f t="shared" si="215"/>
        <v>0</v>
      </c>
      <c r="Z1365" s="11">
        <f t="shared" si="216"/>
        <v>0.53333333227783442</v>
      </c>
      <c r="AA1365" t="str">
        <f t="shared" si="217"/>
        <v>On Time</v>
      </c>
    </row>
    <row r="1366" spans="1:27" x14ac:dyDescent="0.3">
      <c r="A1366">
        <f t="shared" si="218"/>
        <v>1365</v>
      </c>
      <c r="B1366" s="13" t="s">
        <v>39123</v>
      </c>
      <c r="C1366">
        <v>11867838</v>
      </c>
      <c r="D1366" s="15">
        <f t="shared" si="220"/>
        <v>43809.375</v>
      </c>
      <c r="E1366">
        <v>9</v>
      </c>
      <c r="F1366">
        <v>0</v>
      </c>
      <c r="G1366">
        <v>2</v>
      </c>
      <c r="H1366" t="s">
        <v>39190</v>
      </c>
      <c r="I1366" t="str">
        <f>VLOOKUP(H1366,Dictionary!B$41:C$45,2,FALSE)</f>
        <v>Big City Taxi</v>
      </c>
      <c r="J1366" t="s">
        <v>25</v>
      </c>
      <c r="K1366" t="str">
        <f>VLOOKUP(J1366,Dictionary!B$20:C$36,2,FALSE)</f>
        <v>Ambulatory</v>
      </c>
      <c r="L1366" t="s">
        <v>11</v>
      </c>
      <c r="M1366" t="str">
        <f>VLOOKUP(L1366,Dictionary!B$50:C$51,2,FALSE)</f>
        <v>Yes</v>
      </c>
      <c r="N1366" t="s">
        <v>39195</v>
      </c>
      <c r="O1366" s="15">
        <f t="shared" si="219"/>
        <v>43809.387129629627</v>
      </c>
      <c r="P1366" s="12" t="s">
        <v>7518</v>
      </c>
      <c r="Q1366" s="15">
        <f t="shared" si="211"/>
        <v>43809.38721064815</v>
      </c>
      <c r="R1366" t="s">
        <v>7519</v>
      </c>
      <c r="S1366" t="s">
        <v>39209</v>
      </c>
      <c r="T1366" s="15">
        <f t="shared" si="212"/>
        <v>43809.420775462961</v>
      </c>
      <c r="U1366" s="12" t="s">
        <v>7520</v>
      </c>
      <c r="V1366" s="15">
        <f t="shared" si="213"/>
        <v>43809.423495370371</v>
      </c>
      <c r="W1366" s="12" t="s">
        <v>7521</v>
      </c>
      <c r="X1366" s="11">
        <f t="shared" si="214"/>
        <v>6.5277777845039964E-2</v>
      </c>
      <c r="Y1366" s="11">
        <f t="shared" si="215"/>
        <v>1.9444445497356355E-3</v>
      </c>
      <c r="Z1366" s="11">
        <f t="shared" si="216"/>
        <v>1.6133333374746144</v>
      </c>
      <c r="AA1366" t="str">
        <f t="shared" si="217"/>
        <v>Late</v>
      </c>
    </row>
    <row r="1367" spans="1:27" x14ac:dyDescent="0.3">
      <c r="A1367">
        <f t="shared" si="218"/>
        <v>1366</v>
      </c>
      <c r="B1367" s="13" t="s">
        <v>39041</v>
      </c>
      <c r="C1367">
        <v>11534266</v>
      </c>
      <c r="D1367" s="15">
        <f t="shared" si="220"/>
        <v>43727.666666666664</v>
      </c>
      <c r="E1367">
        <v>16</v>
      </c>
      <c r="F1367">
        <v>0</v>
      </c>
      <c r="G1367">
        <v>4</v>
      </c>
      <c r="H1367" t="s">
        <v>39191</v>
      </c>
      <c r="I1367" t="str">
        <f>VLOOKUP(H1367,Dictionary!B$41:C$45,2,FALSE)</f>
        <v>Arrow Taxi</v>
      </c>
      <c r="J1367" t="s">
        <v>25</v>
      </c>
      <c r="K1367" t="str">
        <f>VLOOKUP(J1367,Dictionary!B$20:C$36,2,FALSE)</f>
        <v>Ambulatory</v>
      </c>
      <c r="L1367" t="s">
        <v>11</v>
      </c>
      <c r="M1367" t="str">
        <f>VLOOKUP(L1367,Dictionary!B$50:C$51,2,FALSE)</f>
        <v>Yes</v>
      </c>
      <c r="N1367" t="s">
        <v>39194</v>
      </c>
      <c r="O1367" s="15">
        <f t="shared" si="219"/>
        <v>43727.668773148151</v>
      </c>
      <c r="P1367" s="12" t="s">
        <v>8602</v>
      </c>
      <c r="Q1367" s="15">
        <f t="shared" si="211"/>
        <v>43727.668773148151</v>
      </c>
      <c r="R1367" t="s">
        <v>8602</v>
      </c>
      <c r="S1367" t="s">
        <v>39210</v>
      </c>
      <c r="T1367" s="15">
        <f t="shared" si="212"/>
        <v>43727.708715277775</v>
      </c>
      <c r="U1367" s="12" t="s">
        <v>11654</v>
      </c>
      <c r="V1367" s="15">
        <f t="shared" si="213"/>
        <v>43727.710347222222</v>
      </c>
      <c r="W1367" s="12" t="s">
        <v>11655</v>
      </c>
      <c r="X1367" s="11">
        <f t="shared" si="214"/>
        <v>3.9166666741948575E-2</v>
      </c>
      <c r="Y1367" s="11">
        <f t="shared" si="215"/>
        <v>0</v>
      </c>
      <c r="Z1367" s="11">
        <f t="shared" si="216"/>
        <v>0.94000000180676579</v>
      </c>
      <c r="AA1367" t="str">
        <f t="shared" si="217"/>
        <v>Late</v>
      </c>
    </row>
    <row r="1368" spans="1:27" x14ac:dyDescent="0.3">
      <c r="A1368">
        <f t="shared" si="218"/>
        <v>1367</v>
      </c>
      <c r="B1368" s="13" t="s">
        <v>38787</v>
      </c>
      <c r="C1368">
        <v>10718492</v>
      </c>
      <c r="D1368" s="15">
        <f t="shared" si="220"/>
        <v>43473.364583333336</v>
      </c>
      <c r="E1368">
        <v>8</v>
      </c>
      <c r="F1368">
        <v>45</v>
      </c>
      <c r="G1368">
        <v>2</v>
      </c>
      <c r="H1368" t="s">
        <v>39190</v>
      </c>
      <c r="I1368" t="str">
        <f>VLOOKUP(H1368,Dictionary!B$41:C$45,2,FALSE)</f>
        <v>Big City Taxi</v>
      </c>
      <c r="J1368" t="s">
        <v>10</v>
      </c>
      <c r="K1368" t="str">
        <f>VLOOKUP(J1368,Dictionary!B$20:C$36,2,FALSE)</f>
        <v>Walker</v>
      </c>
      <c r="L1368" t="s">
        <v>11</v>
      </c>
      <c r="M1368" t="str">
        <f>VLOOKUP(L1368,Dictionary!B$50:C$51,2,FALSE)</f>
        <v>Yes</v>
      </c>
      <c r="N1368" t="s">
        <v>39194</v>
      </c>
      <c r="O1368" s="15">
        <f t="shared" si="219"/>
        <v>43473.375787037039</v>
      </c>
      <c r="P1368" s="12" t="s">
        <v>2386</v>
      </c>
      <c r="Q1368" s="15">
        <f t="shared" si="211"/>
        <v>43473.378032407411</v>
      </c>
      <c r="R1368" t="s">
        <v>2387</v>
      </c>
      <c r="S1368" t="s">
        <v>39207</v>
      </c>
      <c r="T1368" s="15">
        <f t="shared" si="212"/>
        <v>43473.393900462965</v>
      </c>
      <c r="U1368" s="12" t="s">
        <v>2388</v>
      </c>
      <c r="V1368" s="15">
        <f t="shared" si="213"/>
        <v>43473.394456018519</v>
      </c>
      <c r="W1368" s="12" t="s">
        <v>2389</v>
      </c>
      <c r="X1368" s="11">
        <f t="shared" si="214"/>
        <v>1.333333330694586E-2</v>
      </c>
      <c r="Y1368" s="11">
        <f t="shared" si="215"/>
        <v>5.3888888913206756E-2</v>
      </c>
      <c r="Z1368" s="11">
        <f t="shared" si="216"/>
        <v>1.6133333332836628</v>
      </c>
      <c r="AA1368" t="str">
        <f t="shared" si="217"/>
        <v>Late</v>
      </c>
    </row>
    <row r="1369" spans="1:27" x14ac:dyDescent="0.3">
      <c r="A1369">
        <f t="shared" si="218"/>
        <v>1368</v>
      </c>
      <c r="B1369" s="13" t="s">
        <v>38830</v>
      </c>
      <c r="C1369">
        <v>10893423</v>
      </c>
      <c r="D1369" s="15">
        <f t="shared" si="220"/>
        <v>43516.708333333336</v>
      </c>
      <c r="E1369">
        <v>17</v>
      </c>
      <c r="F1369">
        <v>0</v>
      </c>
      <c r="G1369">
        <v>3</v>
      </c>
      <c r="H1369" t="s">
        <v>39189</v>
      </c>
      <c r="I1369" t="str">
        <f>VLOOKUP(H1369,Dictionary!B$41:C$45,2,FALSE)</f>
        <v>Allied Taxi</v>
      </c>
      <c r="J1369" t="s">
        <v>10</v>
      </c>
      <c r="K1369" t="str">
        <f>VLOOKUP(J1369,Dictionary!B$20:C$36,2,FALSE)</f>
        <v>Walker</v>
      </c>
      <c r="L1369" t="s">
        <v>11</v>
      </c>
      <c r="M1369" t="str">
        <f>VLOOKUP(L1369,Dictionary!B$50:C$51,2,FALSE)</f>
        <v>Yes</v>
      </c>
      <c r="N1369" t="s">
        <v>39195</v>
      </c>
      <c r="O1369" s="15">
        <f t="shared" si="219"/>
        <v>43516.709907407407</v>
      </c>
      <c r="P1369" s="12" t="s">
        <v>21463</v>
      </c>
      <c r="Q1369" s="15">
        <f t="shared" si="211"/>
        <v>43516.710381944446</v>
      </c>
      <c r="R1369" t="s">
        <v>21464</v>
      </c>
      <c r="S1369" t="s">
        <v>39205</v>
      </c>
      <c r="T1369" s="15">
        <f t="shared" si="212"/>
        <v>43516.713587962964</v>
      </c>
      <c r="U1369" s="12" t="s">
        <v>21465</v>
      </c>
      <c r="V1369" s="15">
        <f t="shared" si="213"/>
        <v>43516.713541666664</v>
      </c>
      <c r="W1369" s="12" t="s">
        <v>21466</v>
      </c>
      <c r="X1369" s="11">
        <f t="shared" si="214"/>
        <v>-1.1111111962236464E-3</v>
      </c>
      <c r="Y1369" s="11">
        <f t="shared" si="215"/>
        <v>1.1388888931833208E-2</v>
      </c>
      <c r="Z1369" s="11">
        <f t="shared" si="216"/>
        <v>0.24666666565462947</v>
      </c>
      <c r="AA1369" t="str">
        <f t="shared" si="217"/>
        <v>Late</v>
      </c>
    </row>
    <row r="1370" spans="1:27" x14ac:dyDescent="0.3">
      <c r="A1370">
        <f t="shared" si="218"/>
        <v>1369</v>
      </c>
      <c r="B1370" s="13" t="s">
        <v>38911</v>
      </c>
      <c r="C1370">
        <v>11134478</v>
      </c>
      <c r="D1370" s="15">
        <f t="shared" si="220"/>
        <v>43597.458333333336</v>
      </c>
      <c r="E1370">
        <v>11</v>
      </c>
      <c r="F1370">
        <v>0</v>
      </c>
      <c r="G1370">
        <v>7</v>
      </c>
      <c r="H1370" t="s">
        <v>39191</v>
      </c>
      <c r="I1370" t="str">
        <f>VLOOKUP(H1370,Dictionary!B$41:C$45,2,FALSE)</f>
        <v>Arrow Taxi</v>
      </c>
      <c r="J1370" t="s">
        <v>58</v>
      </c>
      <c r="K1370" t="str">
        <f>VLOOKUP(J1370,Dictionary!B$20:C$36,2,FALSE)</f>
        <v>Power Wheelchair 2</v>
      </c>
      <c r="L1370" t="s">
        <v>5</v>
      </c>
      <c r="M1370" t="str">
        <f>VLOOKUP(L1370,Dictionary!B$50:C$51,2,FALSE)</f>
        <v>No</v>
      </c>
      <c r="N1370" t="s">
        <v>39194</v>
      </c>
      <c r="O1370" s="15">
        <f t="shared" si="219"/>
        <v>43597.450162037036</v>
      </c>
      <c r="P1370" s="12" t="s">
        <v>11156</v>
      </c>
      <c r="Q1370" s="15">
        <f t="shared" si="211"/>
        <v>43597.454571759263</v>
      </c>
      <c r="R1370" t="s">
        <v>11157</v>
      </c>
      <c r="S1370" t="s">
        <v>39207</v>
      </c>
      <c r="T1370" s="15">
        <f t="shared" si="212"/>
        <v>43597.464004629626</v>
      </c>
      <c r="U1370" s="12" t="s">
        <v>11158</v>
      </c>
      <c r="V1370" s="15">
        <f t="shared" si="213"/>
        <v>43597.465300925927</v>
      </c>
      <c r="W1370" s="12" t="s">
        <v>11159</v>
      </c>
      <c r="X1370" s="11">
        <f t="shared" si="214"/>
        <v>3.1111111224163324E-2</v>
      </c>
      <c r="Y1370" s="11">
        <f t="shared" si="215"/>
        <v>0.10583333345130086</v>
      </c>
      <c r="Z1370" s="11">
        <f t="shared" si="216"/>
        <v>3.2866666722111404</v>
      </c>
      <c r="AA1370" t="str">
        <f t="shared" si="217"/>
        <v>On Time</v>
      </c>
    </row>
    <row r="1371" spans="1:27" x14ac:dyDescent="0.3">
      <c r="A1371">
        <f t="shared" si="218"/>
        <v>1370</v>
      </c>
      <c r="B1371" s="13" t="s">
        <v>39025</v>
      </c>
      <c r="C1371">
        <v>11479542</v>
      </c>
      <c r="D1371" s="15">
        <f t="shared" si="220"/>
        <v>43711.604166666664</v>
      </c>
      <c r="E1371">
        <v>14</v>
      </c>
      <c r="F1371">
        <v>30</v>
      </c>
      <c r="G1371">
        <v>2</v>
      </c>
      <c r="H1371" t="s">
        <v>39191</v>
      </c>
      <c r="I1371" t="str">
        <f>VLOOKUP(H1371,Dictionary!B$41:C$45,2,FALSE)</f>
        <v>Arrow Taxi</v>
      </c>
      <c r="J1371" t="s">
        <v>53</v>
      </c>
      <c r="K1371" t="str">
        <f>VLOOKUP(J1371,Dictionary!B$20:C$36,2,FALSE)</f>
        <v>Wheelchair</v>
      </c>
      <c r="L1371" t="s">
        <v>5</v>
      </c>
      <c r="M1371" t="str">
        <f>VLOOKUP(L1371,Dictionary!B$50:C$51,2,FALSE)</f>
        <v>No</v>
      </c>
      <c r="N1371" t="s">
        <v>39194</v>
      </c>
      <c r="O1371" s="15">
        <f t="shared" si="219"/>
        <v>43711.616863425923</v>
      </c>
      <c r="P1371" s="12" t="s">
        <v>23099</v>
      </c>
      <c r="Q1371" s="15">
        <f t="shared" si="211"/>
        <v>43711.623113425929</v>
      </c>
      <c r="R1371" t="s">
        <v>20598</v>
      </c>
      <c r="S1371" t="s">
        <v>39207</v>
      </c>
      <c r="T1371" s="15">
        <f t="shared" si="212"/>
        <v>43711.63177083333</v>
      </c>
      <c r="U1371" s="12" t="s">
        <v>23100</v>
      </c>
      <c r="V1371" s="15">
        <f t="shared" si="213"/>
        <v>43711.63177083333</v>
      </c>
      <c r="W1371" s="12" t="s">
        <v>23100</v>
      </c>
      <c r="X1371" s="11">
        <f t="shared" si="214"/>
        <v>0</v>
      </c>
      <c r="Y1371" s="11">
        <f t="shared" si="215"/>
        <v>0.15000000013969839</v>
      </c>
      <c r="Z1371" s="11">
        <f t="shared" si="216"/>
        <v>3.6000000033527613</v>
      </c>
      <c r="AA1371" t="str">
        <f t="shared" si="217"/>
        <v>Late</v>
      </c>
    </row>
    <row r="1372" spans="1:27" x14ac:dyDescent="0.3">
      <c r="A1372">
        <f t="shared" si="218"/>
        <v>1371</v>
      </c>
      <c r="B1372" s="13" t="s">
        <v>38899</v>
      </c>
      <c r="C1372">
        <v>11066415</v>
      </c>
      <c r="D1372" s="15">
        <f t="shared" si="220"/>
        <v>43585.677083333336</v>
      </c>
      <c r="E1372">
        <v>16</v>
      </c>
      <c r="F1372">
        <v>15</v>
      </c>
      <c r="G1372">
        <v>2</v>
      </c>
      <c r="H1372" t="s">
        <v>39190</v>
      </c>
      <c r="I1372" t="str">
        <f>VLOOKUP(H1372,Dictionary!B$41:C$45,2,FALSE)</f>
        <v>Big City Taxi</v>
      </c>
      <c r="J1372" t="s">
        <v>10</v>
      </c>
      <c r="K1372" t="str">
        <f>VLOOKUP(J1372,Dictionary!B$20:C$36,2,FALSE)</f>
        <v>Walker</v>
      </c>
      <c r="L1372" t="s">
        <v>11</v>
      </c>
      <c r="M1372" t="str">
        <f>VLOOKUP(L1372,Dictionary!B$50:C$51,2,FALSE)</f>
        <v>Yes</v>
      </c>
      <c r="N1372" t="s">
        <v>39195</v>
      </c>
      <c r="O1372" s="15">
        <f t="shared" si="219"/>
        <v>43585.677291666667</v>
      </c>
      <c r="P1372" s="12" t="s">
        <v>25944</v>
      </c>
      <c r="Q1372" s="15">
        <f t="shared" si="211"/>
        <v>43585.67895833333</v>
      </c>
      <c r="R1372" t="s">
        <v>3622</v>
      </c>
      <c r="S1372" t="s">
        <v>39206</v>
      </c>
      <c r="T1372" s="15">
        <f t="shared" si="212"/>
        <v>43585.689884259256</v>
      </c>
      <c r="U1372" s="12" t="s">
        <v>25945</v>
      </c>
      <c r="V1372" s="15">
        <f t="shared" si="213"/>
        <v>43585.692696759259</v>
      </c>
      <c r="W1372" s="12" t="s">
        <v>25946</v>
      </c>
      <c r="X1372" s="11">
        <f t="shared" si="214"/>
        <v>6.7500000062864274E-2</v>
      </c>
      <c r="Y1372" s="11">
        <f t="shared" si="215"/>
        <v>3.9999999920837581E-2</v>
      </c>
      <c r="Z1372" s="11">
        <f t="shared" si="216"/>
        <v>2.5799999996088445</v>
      </c>
      <c r="AA1372" t="str">
        <f t="shared" si="217"/>
        <v>Late</v>
      </c>
    </row>
    <row r="1373" spans="1:27" x14ac:dyDescent="0.3">
      <c r="A1373">
        <f t="shared" si="218"/>
        <v>1372</v>
      </c>
      <c r="B1373" s="13" t="s">
        <v>39084</v>
      </c>
      <c r="C1373">
        <v>11696196</v>
      </c>
      <c r="D1373" s="15">
        <f t="shared" si="220"/>
        <v>43770.354166666664</v>
      </c>
      <c r="E1373">
        <v>8</v>
      </c>
      <c r="F1373">
        <v>30</v>
      </c>
      <c r="G1373">
        <v>5</v>
      </c>
      <c r="H1373" t="s">
        <v>39190</v>
      </c>
      <c r="I1373" t="str">
        <f>VLOOKUP(H1373,Dictionary!B$41:C$45,2,FALSE)</f>
        <v>Big City Taxi</v>
      </c>
      <c r="J1373" t="s">
        <v>25</v>
      </c>
      <c r="K1373" t="str">
        <f>VLOOKUP(J1373,Dictionary!B$20:C$36,2,FALSE)</f>
        <v>Ambulatory</v>
      </c>
      <c r="L1373" t="s">
        <v>11</v>
      </c>
      <c r="M1373" t="str">
        <f>VLOOKUP(L1373,Dictionary!B$50:C$51,2,FALSE)</f>
        <v>Yes</v>
      </c>
      <c r="N1373" t="s">
        <v>39195</v>
      </c>
      <c r="O1373" s="15">
        <f t="shared" si="219"/>
        <v>43770.357847222222</v>
      </c>
      <c r="P1373" s="12" t="s">
        <v>11311</v>
      </c>
      <c r="Q1373" s="15">
        <f t="shared" si="211"/>
        <v>43770.359652777777</v>
      </c>
      <c r="R1373" t="s">
        <v>11312</v>
      </c>
      <c r="S1373" t="s">
        <v>39209</v>
      </c>
      <c r="T1373" s="15">
        <f t="shared" si="212"/>
        <v>43770.39099537037</v>
      </c>
      <c r="U1373" s="12" t="s">
        <v>11313</v>
      </c>
      <c r="V1373" s="15">
        <f t="shared" si="213"/>
        <v>43770.394803240742</v>
      </c>
      <c r="W1373" s="12" t="s">
        <v>11314</v>
      </c>
      <c r="X1373" s="11">
        <f t="shared" si="214"/>
        <v>9.1388888948131353E-2</v>
      </c>
      <c r="Y1373" s="11">
        <f t="shared" si="215"/>
        <v>4.3333333334885538E-2</v>
      </c>
      <c r="Z1373" s="11">
        <f t="shared" si="216"/>
        <v>3.2333333347924054</v>
      </c>
      <c r="AA1373" t="str">
        <f t="shared" si="217"/>
        <v>Late</v>
      </c>
    </row>
    <row r="1374" spans="1:27" x14ac:dyDescent="0.3">
      <c r="A1374">
        <f t="shared" si="218"/>
        <v>1373</v>
      </c>
      <c r="B1374" s="13" t="s">
        <v>39111</v>
      </c>
      <c r="C1374">
        <v>11842526</v>
      </c>
      <c r="D1374" s="15">
        <f t="shared" si="220"/>
        <v>43797.729166666664</v>
      </c>
      <c r="E1374">
        <v>17</v>
      </c>
      <c r="F1374">
        <v>30</v>
      </c>
      <c r="G1374">
        <v>4</v>
      </c>
      <c r="H1374" t="s">
        <v>39191</v>
      </c>
      <c r="I1374" t="str">
        <f>VLOOKUP(H1374,Dictionary!B$41:C$45,2,FALSE)</f>
        <v>Arrow Taxi</v>
      </c>
      <c r="J1374" t="s">
        <v>944</v>
      </c>
      <c r="K1374" t="str">
        <f>VLOOKUP(J1374,Dictionary!B$20:C$36,2,FALSE)</f>
        <v>Bundle Buggy</v>
      </c>
      <c r="L1374" t="s">
        <v>11</v>
      </c>
      <c r="M1374" t="str">
        <f>VLOOKUP(L1374,Dictionary!B$50:C$51,2,FALSE)</f>
        <v>Yes</v>
      </c>
      <c r="N1374" t="s">
        <v>39195</v>
      </c>
      <c r="O1374" s="15">
        <f t="shared" si="219"/>
        <v>43797.746412037035</v>
      </c>
      <c r="P1374" s="12" t="s">
        <v>29073</v>
      </c>
      <c r="Q1374" s="15">
        <f t="shared" si="211"/>
        <v>43797.747199074074</v>
      </c>
      <c r="R1374" t="s">
        <v>29074</v>
      </c>
      <c r="S1374" t="s">
        <v>39205</v>
      </c>
      <c r="T1374" s="15">
        <f t="shared" si="212"/>
        <v>43797.754062499997</v>
      </c>
      <c r="U1374" s="12" t="s">
        <v>29075</v>
      </c>
      <c r="V1374" s="15">
        <f t="shared" si="213"/>
        <v>43797.754317129627</v>
      </c>
      <c r="W1374" s="12" t="s">
        <v>29076</v>
      </c>
      <c r="X1374" s="11">
        <f t="shared" si="214"/>
        <v>6.1111111426725984E-3</v>
      </c>
      <c r="Y1374" s="11">
        <f t="shared" si="215"/>
        <v>1.8888888938818127E-2</v>
      </c>
      <c r="Z1374" s="11">
        <f t="shared" si="216"/>
        <v>0.60000000195577741</v>
      </c>
      <c r="AA1374" t="str">
        <f t="shared" si="217"/>
        <v>Late</v>
      </c>
    </row>
    <row r="1375" spans="1:27" x14ac:dyDescent="0.3">
      <c r="A1375">
        <f t="shared" si="218"/>
        <v>1374</v>
      </c>
      <c r="B1375" s="13" t="s">
        <v>38831</v>
      </c>
      <c r="C1375">
        <v>10850974</v>
      </c>
      <c r="D1375" s="15">
        <f t="shared" si="220"/>
        <v>43517.635416666664</v>
      </c>
      <c r="E1375">
        <v>15</v>
      </c>
      <c r="F1375">
        <v>15</v>
      </c>
      <c r="G1375">
        <v>4</v>
      </c>
      <c r="H1375" t="s">
        <v>39190</v>
      </c>
      <c r="I1375" t="str">
        <f>VLOOKUP(H1375,Dictionary!B$41:C$45,2,FALSE)</f>
        <v>Big City Taxi</v>
      </c>
      <c r="J1375" t="s">
        <v>10</v>
      </c>
      <c r="K1375" t="str">
        <f>VLOOKUP(J1375,Dictionary!B$20:C$36,2,FALSE)</f>
        <v>Walker</v>
      </c>
      <c r="L1375" t="s">
        <v>11</v>
      </c>
      <c r="M1375" t="str">
        <f>VLOOKUP(L1375,Dictionary!B$50:C$51,2,FALSE)</f>
        <v>Yes</v>
      </c>
      <c r="N1375" t="s">
        <v>39195</v>
      </c>
      <c r="O1375" s="15">
        <f t="shared" si="219"/>
        <v>43517.635428240741</v>
      </c>
      <c r="P1375" s="12" t="s">
        <v>7628</v>
      </c>
      <c r="Q1375" s="15">
        <f t="shared" si="211"/>
        <v>43517.637731481482</v>
      </c>
      <c r="R1375" t="s">
        <v>7629</v>
      </c>
      <c r="S1375" t="s">
        <v>39208</v>
      </c>
      <c r="T1375" s="15">
        <f t="shared" si="212"/>
        <v>43517.66134259259</v>
      </c>
      <c r="U1375" s="12" t="s">
        <v>7630</v>
      </c>
      <c r="V1375" s="15">
        <f t="shared" si="213"/>
        <v>43517.66337962963</v>
      </c>
      <c r="W1375" s="12" t="s">
        <v>7631</v>
      </c>
      <c r="X1375" s="11">
        <f t="shared" si="214"/>
        <v>4.8888888966757804E-2</v>
      </c>
      <c r="Y1375" s="11">
        <f t="shared" si="215"/>
        <v>5.5277777777519077E-2</v>
      </c>
      <c r="Z1375" s="11">
        <f t="shared" si="216"/>
        <v>2.5000000018626451</v>
      </c>
      <c r="AA1375" t="str">
        <f t="shared" si="217"/>
        <v>Late</v>
      </c>
    </row>
    <row r="1376" spans="1:27" x14ac:dyDescent="0.3">
      <c r="A1376">
        <f t="shared" si="218"/>
        <v>1375</v>
      </c>
      <c r="B1376" s="13" t="s">
        <v>38893</v>
      </c>
      <c r="C1376">
        <v>11083043</v>
      </c>
      <c r="D1376" s="15">
        <f t="shared" si="220"/>
        <v>43579.625</v>
      </c>
      <c r="E1376">
        <v>15</v>
      </c>
      <c r="F1376">
        <v>0</v>
      </c>
      <c r="G1376">
        <v>3</v>
      </c>
      <c r="H1376" t="s">
        <v>39191</v>
      </c>
      <c r="I1376" t="str">
        <f>VLOOKUP(H1376,Dictionary!B$41:C$45,2,FALSE)</f>
        <v>Arrow Taxi</v>
      </c>
      <c r="J1376" t="s">
        <v>53</v>
      </c>
      <c r="K1376" t="str">
        <f>VLOOKUP(J1376,Dictionary!B$20:C$36,2,FALSE)</f>
        <v>Wheelchair</v>
      </c>
      <c r="L1376" t="s">
        <v>5</v>
      </c>
      <c r="M1376" t="str">
        <f>VLOOKUP(L1376,Dictionary!B$50:C$51,2,FALSE)</f>
        <v>No</v>
      </c>
      <c r="N1376" t="s">
        <v>39195</v>
      </c>
      <c r="O1376" s="15">
        <f t="shared" si="219"/>
        <v>43579.639236111114</v>
      </c>
      <c r="P1376" s="12" t="s">
        <v>1491</v>
      </c>
      <c r="Q1376" s="15">
        <f t="shared" si="211"/>
        <v>43579.642523148148</v>
      </c>
      <c r="R1376" t="s">
        <v>1492</v>
      </c>
      <c r="S1376" t="s">
        <v>39209</v>
      </c>
      <c r="T1376" s="15">
        <f t="shared" si="212"/>
        <v>43579.670254629629</v>
      </c>
      <c r="U1376" s="12" t="s">
        <v>1493</v>
      </c>
      <c r="V1376" s="15">
        <f t="shared" si="213"/>
        <v>43579.670254629629</v>
      </c>
      <c r="W1376" s="12" t="s">
        <v>1493</v>
      </c>
      <c r="X1376" s="11">
        <f t="shared" si="214"/>
        <v>0</v>
      </c>
      <c r="Y1376" s="11">
        <f t="shared" si="215"/>
        <v>7.8888888820074499E-2</v>
      </c>
      <c r="Z1376" s="11">
        <f t="shared" si="216"/>
        <v>1.893333331681788</v>
      </c>
      <c r="AA1376" t="str">
        <f t="shared" si="217"/>
        <v>Late</v>
      </c>
    </row>
    <row r="1377" spans="1:27" x14ac:dyDescent="0.3">
      <c r="A1377">
        <f t="shared" si="218"/>
        <v>1376</v>
      </c>
      <c r="B1377" s="13" t="s">
        <v>39122</v>
      </c>
      <c r="C1377">
        <v>11876549</v>
      </c>
      <c r="D1377" s="15">
        <f t="shared" si="220"/>
        <v>43808.510416666664</v>
      </c>
      <c r="E1377">
        <v>12</v>
      </c>
      <c r="F1377">
        <v>15</v>
      </c>
      <c r="G1377">
        <v>1</v>
      </c>
      <c r="H1377" t="s">
        <v>39189</v>
      </c>
      <c r="I1377" t="str">
        <f>VLOOKUP(H1377,Dictionary!B$41:C$45,2,FALSE)</f>
        <v>Allied Taxi</v>
      </c>
      <c r="J1377" t="s">
        <v>25</v>
      </c>
      <c r="K1377" t="str">
        <f>VLOOKUP(J1377,Dictionary!B$20:C$36,2,FALSE)</f>
        <v>Ambulatory</v>
      </c>
      <c r="L1377" t="s">
        <v>11</v>
      </c>
      <c r="M1377" t="str">
        <f>VLOOKUP(L1377,Dictionary!B$50:C$51,2,FALSE)</f>
        <v>Yes</v>
      </c>
      <c r="N1377" t="s">
        <v>39194</v>
      </c>
      <c r="O1377" s="15">
        <f t="shared" si="219"/>
        <v>43808.518472222226</v>
      </c>
      <c r="P1377" s="12" t="s">
        <v>14752</v>
      </c>
      <c r="Q1377" s="15">
        <f t="shared" si="211"/>
        <v>43808.519050925926</v>
      </c>
      <c r="R1377" t="s">
        <v>1343</v>
      </c>
      <c r="S1377" t="s">
        <v>39207</v>
      </c>
      <c r="T1377" s="15">
        <f t="shared" si="212"/>
        <v>43808.53197916667</v>
      </c>
      <c r="U1377" s="12" t="s">
        <v>14753</v>
      </c>
      <c r="V1377" s="15">
        <f t="shared" si="213"/>
        <v>43808.532731481479</v>
      </c>
      <c r="W1377" s="12" t="s">
        <v>9373</v>
      </c>
      <c r="X1377" s="11">
        <f t="shared" si="214"/>
        <v>1.8055555410683155E-2</v>
      </c>
      <c r="Y1377" s="11">
        <f t="shared" si="215"/>
        <v>1.3888888817746192E-2</v>
      </c>
      <c r="Z1377" s="11">
        <f t="shared" si="216"/>
        <v>0.76666666148230433</v>
      </c>
      <c r="AA1377" t="str">
        <f t="shared" si="217"/>
        <v>Late</v>
      </c>
    </row>
    <row r="1378" spans="1:27" x14ac:dyDescent="0.3">
      <c r="A1378">
        <f t="shared" si="218"/>
        <v>1377</v>
      </c>
      <c r="B1378" s="13" t="s">
        <v>38951</v>
      </c>
      <c r="C1378">
        <v>11291197</v>
      </c>
      <c r="D1378" s="15">
        <f t="shared" si="220"/>
        <v>43637.75</v>
      </c>
      <c r="E1378">
        <v>18</v>
      </c>
      <c r="F1378">
        <v>0</v>
      </c>
      <c r="G1378">
        <v>5</v>
      </c>
      <c r="H1378" t="s">
        <v>39191</v>
      </c>
      <c r="I1378" t="str">
        <f>VLOOKUP(H1378,Dictionary!B$41:C$45,2,FALSE)</f>
        <v>Arrow Taxi</v>
      </c>
      <c r="J1378" t="s">
        <v>25</v>
      </c>
      <c r="K1378" t="str">
        <f>VLOOKUP(J1378,Dictionary!B$20:C$36,2,FALSE)</f>
        <v>Ambulatory</v>
      </c>
      <c r="L1378" t="s">
        <v>11</v>
      </c>
      <c r="M1378" t="str">
        <f>VLOOKUP(L1378,Dictionary!B$50:C$51,2,FALSE)</f>
        <v>Yes</v>
      </c>
      <c r="N1378" t="s">
        <v>39194</v>
      </c>
      <c r="O1378" s="15">
        <f t="shared" si="219"/>
        <v>43637.740717592591</v>
      </c>
      <c r="P1378" s="12" t="s">
        <v>12879</v>
      </c>
      <c r="Q1378" s="15">
        <f t="shared" si="211"/>
        <v>43637.742199074077</v>
      </c>
      <c r="R1378" t="s">
        <v>12880</v>
      </c>
      <c r="S1378" t="s">
        <v>39210</v>
      </c>
      <c r="T1378" s="15">
        <f t="shared" si="212"/>
        <v>43637.775300925925</v>
      </c>
      <c r="U1378" s="12" t="s">
        <v>12881</v>
      </c>
      <c r="V1378" s="15">
        <f t="shared" si="213"/>
        <v>43637.777291666665</v>
      </c>
      <c r="W1378" s="12" t="s">
        <v>12882</v>
      </c>
      <c r="X1378" s="11">
        <f t="shared" si="214"/>
        <v>4.7777777770534158E-2</v>
      </c>
      <c r="Y1378" s="11">
        <f t="shared" si="215"/>
        <v>3.5555555659811944E-2</v>
      </c>
      <c r="Z1378" s="11">
        <f t="shared" si="216"/>
        <v>2.0000000023283064</v>
      </c>
      <c r="AA1378" t="str">
        <f t="shared" si="217"/>
        <v>On Time</v>
      </c>
    </row>
    <row r="1379" spans="1:27" x14ac:dyDescent="0.3">
      <c r="A1379">
        <f t="shared" si="218"/>
        <v>1378</v>
      </c>
      <c r="B1379" s="13" t="s">
        <v>39119</v>
      </c>
      <c r="C1379">
        <v>11822860</v>
      </c>
      <c r="D1379" s="15">
        <f t="shared" si="220"/>
        <v>43805.354166666664</v>
      </c>
      <c r="E1379">
        <v>8</v>
      </c>
      <c r="F1379">
        <v>30</v>
      </c>
      <c r="G1379">
        <v>5</v>
      </c>
      <c r="H1379" t="s">
        <v>39191</v>
      </c>
      <c r="I1379" t="str">
        <f>VLOOKUP(H1379,Dictionary!B$41:C$45,2,FALSE)</f>
        <v>Arrow Taxi</v>
      </c>
      <c r="J1379" t="s">
        <v>10</v>
      </c>
      <c r="K1379" t="str">
        <f>VLOOKUP(J1379,Dictionary!B$20:C$36,2,FALSE)</f>
        <v>Walker</v>
      </c>
      <c r="L1379" t="s">
        <v>11</v>
      </c>
      <c r="M1379" t="str">
        <f>VLOOKUP(L1379,Dictionary!B$50:C$51,2,FALSE)</f>
        <v>Yes</v>
      </c>
      <c r="N1379" t="s">
        <v>39195</v>
      </c>
      <c r="O1379" s="15">
        <f t="shared" si="219"/>
        <v>43805.345520833333</v>
      </c>
      <c r="P1379" s="12" t="s">
        <v>19364</v>
      </c>
      <c r="Q1379" s="15">
        <f t="shared" si="211"/>
        <v>43805.349224537036</v>
      </c>
      <c r="R1379" t="s">
        <v>24775</v>
      </c>
      <c r="S1379" t="s">
        <v>39206</v>
      </c>
      <c r="T1379" s="15">
        <f t="shared" si="212"/>
        <v>43805.356504629628</v>
      </c>
      <c r="U1379" s="12" t="s">
        <v>24776</v>
      </c>
      <c r="V1379" s="15">
        <f t="shared" si="213"/>
        <v>43805.36005787037</v>
      </c>
      <c r="W1379" s="12" t="s">
        <v>24777</v>
      </c>
      <c r="X1379" s="11">
        <f t="shared" si="214"/>
        <v>8.5277777805458754E-2</v>
      </c>
      <c r="Y1379" s="11">
        <f t="shared" si="215"/>
        <v>8.8888888887595385E-2</v>
      </c>
      <c r="Z1379" s="11">
        <f t="shared" si="216"/>
        <v>4.1800000006332994</v>
      </c>
      <c r="AA1379" t="str">
        <f t="shared" si="217"/>
        <v>On Time</v>
      </c>
    </row>
    <row r="1380" spans="1:27" x14ac:dyDescent="0.3">
      <c r="A1380">
        <f t="shared" si="218"/>
        <v>1379</v>
      </c>
      <c r="B1380" s="13" t="s">
        <v>38875</v>
      </c>
      <c r="C1380">
        <v>10992583</v>
      </c>
      <c r="D1380" s="15">
        <f t="shared" si="220"/>
        <v>43561.625</v>
      </c>
      <c r="E1380">
        <v>15</v>
      </c>
      <c r="F1380">
        <v>0</v>
      </c>
      <c r="G1380">
        <v>6</v>
      </c>
      <c r="H1380" t="s">
        <v>39191</v>
      </c>
      <c r="I1380" t="str">
        <f>VLOOKUP(H1380,Dictionary!B$41:C$45,2,FALSE)</f>
        <v>Arrow Taxi</v>
      </c>
      <c r="J1380" t="s">
        <v>25</v>
      </c>
      <c r="K1380" t="str">
        <f>VLOOKUP(J1380,Dictionary!B$20:C$36,2,FALSE)</f>
        <v>Ambulatory</v>
      </c>
      <c r="L1380" t="s">
        <v>11</v>
      </c>
      <c r="M1380" t="str">
        <f>VLOOKUP(L1380,Dictionary!B$50:C$51,2,FALSE)</f>
        <v>Yes</v>
      </c>
      <c r="N1380" t="s">
        <v>39194</v>
      </c>
      <c r="O1380" s="15">
        <f t="shared" si="219"/>
        <v>43561.622604166667</v>
      </c>
      <c r="P1380" s="12" t="s">
        <v>2425</v>
      </c>
      <c r="Q1380" s="15">
        <f t="shared" si="211"/>
        <v>43561.624155092592</v>
      </c>
      <c r="R1380" t="s">
        <v>2426</v>
      </c>
      <c r="S1380" t="s">
        <v>39205</v>
      </c>
      <c r="T1380" s="15">
        <f t="shared" si="212"/>
        <v>43561.630347222221</v>
      </c>
      <c r="U1380" s="12" t="s">
        <v>2427</v>
      </c>
      <c r="V1380" s="15">
        <f t="shared" si="213"/>
        <v>43561.632106481484</v>
      </c>
      <c r="W1380" s="12" t="s">
        <v>2428</v>
      </c>
      <c r="X1380" s="11">
        <f t="shared" si="214"/>
        <v>4.2222222313284874E-2</v>
      </c>
      <c r="Y1380" s="11">
        <f t="shared" si="215"/>
        <v>3.7222222192212939E-2</v>
      </c>
      <c r="Z1380" s="11">
        <f t="shared" si="216"/>
        <v>1.9066666681319475</v>
      </c>
      <c r="AA1380" t="str">
        <f t="shared" si="217"/>
        <v>On Time</v>
      </c>
    </row>
    <row r="1381" spans="1:27" x14ac:dyDescent="0.3">
      <c r="A1381">
        <f t="shared" si="218"/>
        <v>1380</v>
      </c>
      <c r="B1381" s="13" t="s">
        <v>39095</v>
      </c>
      <c r="C1381">
        <v>11732597</v>
      </c>
      <c r="D1381" s="15">
        <f t="shared" si="220"/>
        <v>43781.375</v>
      </c>
      <c r="E1381">
        <v>9</v>
      </c>
      <c r="F1381">
        <v>0</v>
      </c>
      <c r="G1381">
        <v>2</v>
      </c>
      <c r="H1381" t="s">
        <v>39189</v>
      </c>
      <c r="I1381" t="str">
        <f>VLOOKUP(H1381,Dictionary!B$41:C$45,2,FALSE)</f>
        <v>Allied Taxi</v>
      </c>
      <c r="J1381" t="s">
        <v>25</v>
      </c>
      <c r="K1381" t="str">
        <f>VLOOKUP(J1381,Dictionary!B$20:C$36,2,FALSE)</f>
        <v>Ambulatory</v>
      </c>
      <c r="L1381" t="s">
        <v>11</v>
      </c>
      <c r="M1381" t="str">
        <f>VLOOKUP(L1381,Dictionary!B$50:C$51,2,FALSE)</f>
        <v>Yes</v>
      </c>
      <c r="N1381" t="s">
        <v>39194</v>
      </c>
      <c r="O1381" s="15">
        <f t="shared" si="219"/>
        <v>43781.381435185183</v>
      </c>
      <c r="P1381" s="12" t="s">
        <v>31370</v>
      </c>
      <c r="Q1381" s="15">
        <f t="shared" si="211"/>
        <v>43781.382696759261</v>
      </c>
      <c r="R1381" t="s">
        <v>31371</v>
      </c>
      <c r="S1381" t="s">
        <v>39210</v>
      </c>
      <c r="T1381" s="15">
        <f t="shared" si="212"/>
        <v>43781.419710648152</v>
      </c>
      <c r="U1381" s="12" t="s">
        <v>31372</v>
      </c>
      <c r="V1381" s="15">
        <f t="shared" si="213"/>
        <v>43781.419710648152</v>
      </c>
      <c r="W1381" s="12" t="s">
        <v>31372</v>
      </c>
      <c r="X1381" s="11">
        <f t="shared" si="214"/>
        <v>0</v>
      </c>
      <c r="Y1381" s="11">
        <f t="shared" si="215"/>
        <v>3.0277777870651335E-2</v>
      </c>
      <c r="Z1381" s="11">
        <f t="shared" si="216"/>
        <v>0.72666666889563203</v>
      </c>
      <c r="AA1381" t="str">
        <f t="shared" si="217"/>
        <v>Late</v>
      </c>
    </row>
    <row r="1382" spans="1:27" x14ac:dyDescent="0.3">
      <c r="A1382">
        <f t="shared" si="218"/>
        <v>1381</v>
      </c>
      <c r="B1382" s="13" t="s">
        <v>39103</v>
      </c>
      <c r="C1382">
        <v>11763272</v>
      </c>
      <c r="D1382" s="15">
        <f t="shared" si="220"/>
        <v>43789.364583333336</v>
      </c>
      <c r="E1382">
        <v>8</v>
      </c>
      <c r="F1382">
        <v>45</v>
      </c>
      <c r="G1382">
        <v>3</v>
      </c>
      <c r="H1382" t="s">
        <v>39191</v>
      </c>
      <c r="I1382" t="str">
        <f>VLOOKUP(H1382,Dictionary!B$41:C$45,2,FALSE)</f>
        <v>Arrow Taxi</v>
      </c>
      <c r="J1382" t="s">
        <v>53</v>
      </c>
      <c r="K1382" t="str">
        <f>VLOOKUP(J1382,Dictionary!B$20:C$36,2,FALSE)</f>
        <v>Wheelchair</v>
      </c>
      <c r="L1382" t="s">
        <v>5</v>
      </c>
      <c r="M1382" t="str">
        <f>VLOOKUP(L1382,Dictionary!B$50:C$51,2,FALSE)</f>
        <v>No</v>
      </c>
      <c r="N1382" t="s">
        <v>39195</v>
      </c>
      <c r="O1382" s="15">
        <f t="shared" si="219"/>
        <v>43789.354502314818</v>
      </c>
      <c r="P1382" s="12" t="s">
        <v>9501</v>
      </c>
      <c r="Q1382" s="15">
        <f t="shared" si="211"/>
        <v>43789.3591087963</v>
      </c>
      <c r="R1382" t="s">
        <v>5885</v>
      </c>
      <c r="S1382" t="s">
        <v>39209</v>
      </c>
      <c r="T1382" s="15">
        <f t="shared" si="212"/>
        <v>43789.384710648148</v>
      </c>
      <c r="U1382" s="12" t="s">
        <v>9502</v>
      </c>
      <c r="V1382" s="15">
        <f t="shared" si="213"/>
        <v>43789.388449074075</v>
      </c>
      <c r="W1382" s="12" t="s">
        <v>5886</v>
      </c>
      <c r="X1382" s="11">
        <f t="shared" si="214"/>
        <v>8.9722222241107374E-2</v>
      </c>
      <c r="Y1382" s="11">
        <f t="shared" si="215"/>
        <v>0.11055555555503815</v>
      </c>
      <c r="Z1382" s="11">
        <f t="shared" si="216"/>
        <v>4.8066666671074927</v>
      </c>
      <c r="AA1382" t="str">
        <f t="shared" si="217"/>
        <v>On Time</v>
      </c>
    </row>
    <row r="1383" spans="1:27" x14ac:dyDescent="0.3">
      <c r="A1383">
        <f t="shared" si="218"/>
        <v>1382</v>
      </c>
      <c r="B1383" s="13" t="s">
        <v>38844</v>
      </c>
      <c r="C1383">
        <v>10923787</v>
      </c>
      <c r="D1383" s="15">
        <f t="shared" si="220"/>
        <v>43530.5625</v>
      </c>
      <c r="E1383">
        <v>13</v>
      </c>
      <c r="F1383">
        <v>30</v>
      </c>
      <c r="G1383">
        <v>3</v>
      </c>
      <c r="H1383" t="s">
        <v>39190</v>
      </c>
      <c r="I1383" t="str">
        <f>VLOOKUP(H1383,Dictionary!B$41:C$45,2,FALSE)</f>
        <v>Big City Taxi</v>
      </c>
      <c r="J1383" t="s">
        <v>25</v>
      </c>
      <c r="K1383" t="str">
        <f>VLOOKUP(J1383,Dictionary!B$20:C$36,2,FALSE)</f>
        <v>Ambulatory</v>
      </c>
      <c r="L1383" t="s">
        <v>11</v>
      </c>
      <c r="M1383" t="str">
        <f>VLOOKUP(L1383,Dictionary!B$50:C$51,2,FALSE)</f>
        <v>Yes</v>
      </c>
      <c r="N1383" t="s">
        <v>39195</v>
      </c>
      <c r="O1383" s="15">
        <f t="shared" si="219"/>
        <v>43530.551840277774</v>
      </c>
      <c r="P1383" s="12" t="s">
        <v>27886</v>
      </c>
      <c r="Q1383" s="15">
        <f t="shared" si="211"/>
        <v>43530.552511574075</v>
      </c>
      <c r="R1383" t="s">
        <v>27887</v>
      </c>
      <c r="S1383" t="s">
        <v>39206</v>
      </c>
      <c r="T1383" s="15">
        <f t="shared" si="212"/>
        <v>43530.563622685186</v>
      </c>
      <c r="U1383" s="12" t="s">
        <v>27888</v>
      </c>
      <c r="V1383" s="15">
        <f t="shared" si="213"/>
        <v>43530.568287037036</v>
      </c>
      <c r="W1383" s="12" t="s">
        <v>12308</v>
      </c>
      <c r="X1383" s="11">
        <f t="shared" si="214"/>
        <v>0.11194444441935048</v>
      </c>
      <c r="Y1383" s="11">
        <f t="shared" si="215"/>
        <v>1.6111111210193485E-2</v>
      </c>
      <c r="Z1383" s="11">
        <f t="shared" si="216"/>
        <v>3.073333335109055</v>
      </c>
      <c r="AA1383" t="str">
        <f t="shared" si="217"/>
        <v>On Time</v>
      </c>
    </row>
    <row r="1384" spans="1:27" x14ac:dyDescent="0.3">
      <c r="A1384">
        <f t="shared" si="218"/>
        <v>1383</v>
      </c>
      <c r="B1384" s="13" t="s">
        <v>39126</v>
      </c>
      <c r="C1384">
        <v>11898606</v>
      </c>
      <c r="D1384" s="15">
        <f t="shared" si="220"/>
        <v>43812.625</v>
      </c>
      <c r="E1384">
        <v>15</v>
      </c>
      <c r="F1384">
        <v>0</v>
      </c>
      <c r="G1384">
        <v>5</v>
      </c>
      <c r="H1384" t="s">
        <v>39189</v>
      </c>
      <c r="I1384" t="str">
        <f>VLOOKUP(H1384,Dictionary!B$41:C$45,2,FALSE)</f>
        <v>Allied Taxi</v>
      </c>
      <c r="J1384" t="s">
        <v>10</v>
      </c>
      <c r="K1384" t="str">
        <f>VLOOKUP(J1384,Dictionary!B$20:C$36,2,FALSE)</f>
        <v>Walker</v>
      </c>
      <c r="L1384" t="s">
        <v>11</v>
      </c>
      <c r="M1384" t="str">
        <f>VLOOKUP(L1384,Dictionary!B$50:C$51,2,FALSE)</f>
        <v>Yes</v>
      </c>
      <c r="N1384" t="s">
        <v>39194</v>
      </c>
      <c r="O1384" s="15">
        <f t="shared" si="219"/>
        <v>43812.627858796295</v>
      </c>
      <c r="P1384" s="12" t="s">
        <v>3723</v>
      </c>
      <c r="Q1384" s="15">
        <f t="shared" si="211"/>
        <v>43812.629004629627</v>
      </c>
      <c r="R1384" t="s">
        <v>3724</v>
      </c>
      <c r="S1384" t="s">
        <v>39205</v>
      </c>
      <c r="T1384" s="15">
        <f t="shared" si="212"/>
        <v>43812.635567129626</v>
      </c>
      <c r="U1384" s="12" t="s">
        <v>3725</v>
      </c>
      <c r="V1384" s="15">
        <f t="shared" si="213"/>
        <v>43812.636979166666</v>
      </c>
      <c r="W1384" s="12" t="s">
        <v>3726</v>
      </c>
      <c r="X1384" s="11">
        <f t="shared" si="214"/>
        <v>3.3888888952787966E-2</v>
      </c>
      <c r="Y1384" s="11">
        <f t="shared" si="215"/>
        <v>2.749999996740371E-2</v>
      </c>
      <c r="Z1384" s="11">
        <f t="shared" si="216"/>
        <v>1.4733333340846002</v>
      </c>
      <c r="AA1384" t="str">
        <f t="shared" si="217"/>
        <v>Late</v>
      </c>
    </row>
    <row r="1385" spans="1:27" x14ac:dyDescent="0.3">
      <c r="A1385">
        <f t="shared" si="218"/>
        <v>1384</v>
      </c>
      <c r="B1385" s="13" t="s">
        <v>39038</v>
      </c>
      <c r="C1385">
        <v>11529286</v>
      </c>
      <c r="D1385" s="15">
        <f t="shared" si="220"/>
        <v>43724.375</v>
      </c>
      <c r="E1385">
        <v>9</v>
      </c>
      <c r="F1385">
        <v>0</v>
      </c>
      <c r="G1385">
        <v>1</v>
      </c>
      <c r="H1385" t="s">
        <v>39190</v>
      </c>
      <c r="I1385" t="str">
        <f>VLOOKUP(H1385,Dictionary!B$41:C$45,2,FALSE)</f>
        <v>Big City Taxi</v>
      </c>
      <c r="J1385" t="s">
        <v>10</v>
      </c>
      <c r="K1385" t="str">
        <f>VLOOKUP(J1385,Dictionary!B$20:C$36,2,FALSE)</f>
        <v>Walker</v>
      </c>
      <c r="L1385" t="s">
        <v>11</v>
      </c>
      <c r="M1385" t="str">
        <f>VLOOKUP(L1385,Dictionary!B$50:C$51,2,FALSE)</f>
        <v>Yes</v>
      </c>
      <c r="N1385" t="s">
        <v>39195</v>
      </c>
      <c r="O1385" s="15">
        <f t="shared" si="219"/>
        <v>43724.380844907406</v>
      </c>
      <c r="P1385" s="12" t="s">
        <v>8534</v>
      </c>
      <c r="Q1385" s="15">
        <f t="shared" si="211"/>
        <v>43724.382974537039</v>
      </c>
      <c r="R1385" t="s">
        <v>8535</v>
      </c>
      <c r="S1385" t="s">
        <v>39205</v>
      </c>
      <c r="T1385" s="15">
        <f t="shared" si="212"/>
        <v>43724.389756944445</v>
      </c>
      <c r="U1385" s="12" t="s">
        <v>8536</v>
      </c>
      <c r="V1385" s="15">
        <f t="shared" si="213"/>
        <v>43724.390694444446</v>
      </c>
      <c r="W1385" s="12" t="s">
        <v>623</v>
      </c>
      <c r="X1385" s="11">
        <f t="shared" si="214"/>
        <v>2.2500000020954758E-2</v>
      </c>
      <c r="Y1385" s="11">
        <f t="shared" si="215"/>
        <v>5.1111111184582114E-2</v>
      </c>
      <c r="Z1385" s="11">
        <f t="shared" si="216"/>
        <v>1.7666666689328849</v>
      </c>
      <c r="AA1385" t="str">
        <f t="shared" si="217"/>
        <v>Late</v>
      </c>
    </row>
    <row r="1386" spans="1:27" x14ac:dyDescent="0.3">
      <c r="A1386">
        <f t="shared" si="218"/>
        <v>1385</v>
      </c>
      <c r="B1386" s="13" t="s">
        <v>38857</v>
      </c>
      <c r="C1386">
        <v>10932237</v>
      </c>
      <c r="D1386" s="15">
        <f t="shared" si="220"/>
        <v>43543.625</v>
      </c>
      <c r="E1386">
        <v>15</v>
      </c>
      <c r="F1386">
        <v>0</v>
      </c>
      <c r="G1386">
        <v>2</v>
      </c>
      <c r="H1386" t="s">
        <v>39189</v>
      </c>
      <c r="I1386" t="str">
        <f>VLOOKUP(H1386,Dictionary!B$41:C$45,2,FALSE)</f>
        <v>Allied Taxi</v>
      </c>
      <c r="J1386" t="s">
        <v>25</v>
      </c>
      <c r="K1386" t="str">
        <f>VLOOKUP(J1386,Dictionary!B$20:C$36,2,FALSE)</f>
        <v>Ambulatory</v>
      </c>
      <c r="L1386" t="s">
        <v>11</v>
      </c>
      <c r="M1386" t="str">
        <f>VLOOKUP(L1386,Dictionary!B$50:C$51,2,FALSE)</f>
        <v>Yes</v>
      </c>
      <c r="N1386" t="s">
        <v>39195</v>
      </c>
      <c r="O1386" s="15">
        <f t="shared" si="219"/>
        <v>43543.634444444448</v>
      </c>
      <c r="P1386" s="12" t="s">
        <v>585</v>
      </c>
      <c r="Q1386" s="15">
        <f t="shared" si="211"/>
        <v>43543.637696759259</v>
      </c>
      <c r="R1386" t="s">
        <v>586</v>
      </c>
      <c r="S1386" t="s">
        <v>39209</v>
      </c>
      <c r="T1386" s="15">
        <f t="shared" si="212"/>
        <v>43543.662569444445</v>
      </c>
      <c r="U1386" s="12" t="s">
        <v>587</v>
      </c>
      <c r="V1386" s="15">
        <f t="shared" si="213"/>
        <v>43543.662569444445</v>
      </c>
      <c r="W1386" s="12" t="s">
        <v>587</v>
      </c>
      <c r="X1386" s="11">
        <f t="shared" si="214"/>
        <v>0</v>
      </c>
      <c r="Y1386" s="11">
        <f t="shared" si="215"/>
        <v>7.805555546656251E-2</v>
      </c>
      <c r="Z1386" s="11">
        <f t="shared" si="216"/>
        <v>1.8733333311975002</v>
      </c>
      <c r="AA1386" t="str">
        <f t="shared" si="217"/>
        <v>Late</v>
      </c>
    </row>
    <row r="1387" spans="1:27" x14ac:dyDescent="0.3">
      <c r="A1387">
        <f t="shared" si="218"/>
        <v>1386</v>
      </c>
      <c r="B1387" s="13" t="s">
        <v>38991</v>
      </c>
      <c r="C1387">
        <v>11376706</v>
      </c>
      <c r="D1387" s="15">
        <f t="shared" si="220"/>
        <v>43677.354166666664</v>
      </c>
      <c r="E1387">
        <v>8</v>
      </c>
      <c r="F1387">
        <v>30</v>
      </c>
      <c r="G1387">
        <v>3</v>
      </c>
      <c r="H1387" t="s">
        <v>39191</v>
      </c>
      <c r="I1387" t="str">
        <f>VLOOKUP(H1387,Dictionary!B$41:C$45,2,FALSE)</f>
        <v>Arrow Taxi</v>
      </c>
      <c r="J1387" t="s">
        <v>10</v>
      </c>
      <c r="K1387" t="str">
        <f>VLOOKUP(J1387,Dictionary!B$20:C$36,2,FALSE)</f>
        <v>Walker</v>
      </c>
      <c r="L1387" t="s">
        <v>11</v>
      </c>
      <c r="M1387" t="str">
        <f>VLOOKUP(L1387,Dictionary!B$50:C$51,2,FALSE)</f>
        <v>Yes</v>
      </c>
      <c r="N1387" t="s">
        <v>39195</v>
      </c>
      <c r="O1387" s="15">
        <f t="shared" si="219"/>
        <v>43677.360138888886</v>
      </c>
      <c r="P1387" s="12" t="s">
        <v>14666</v>
      </c>
      <c r="Q1387" s="15">
        <f t="shared" si="211"/>
        <v>43677.361168981479</v>
      </c>
      <c r="R1387" t="s">
        <v>14667</v>
      </c>
      <c r="S1387" t="s">
        <v>39206</v>
      </c>
      <c r="T1387" s="15">
        <f t="shared" si="212"/>
        <v>43677.372916666667</v>
      </c>
      <c r="U1387" s="12" t="s">
        <v>14668</v>
      </c>
      <c r="V1387" s="15">
        <f t="shared" si="213"/>
        <v>43677.37605324074</v>
      </c>
      <c r="W1387" s="12" t="s">
        <v>14669</v>
      </c>
      <c r="X1387" s="11">
        <f t="shared" si="214"/>
        <v>7.5277777737937868E-2</v>
      </c>
      <c r="Y1387" s="11">
        <f t="shared" si="215"/>
        <v>2.4722222238779068E-2</v>
      </c>
      <c r="Z1387" s="11">
        <f t="shared" si="216"/>
        <v>2.3999999994412065</v>
      </c>
      <c r="AA1387" t="str">
        <f t="shared" si="217"/>
        <v>Late</v>
      </c>
    </row>
    <row r="1388" spans="1:27" x14ac:dyDescent="0.3">
      <c r="A1388">
        <f t="shared" si="218"/>
        <v>1387</v>
      </c>
      <c r="B1388" s="13" t="s">
        <v>39083</v>
      </c>
      <c r="C1388">
        <v>11689372</v>
      </c>
      <c r="D1388" s="15">
        <f t="shared" si="220"/>
        <v>43769.625</v>
      </c>
      <c r="E1388">
        <v>15</v>
      </c>
      <c r="F1388">
        <v>0</v>
      </c>
      <c r="G1388">
        <v>4</v>
      </c>
      <c r="H1388" t="s">
        <v>39189</v>
      </c>
      <c r="I1388" t="str">
        <f>VLOOKUP(H1388,Dictionary!B$41:C$45,2,FALSE)</f>
        <v>Allied Taxi</v>
      </c>
      <c r="J1388" t="s">
        <v>25</v>
      </c>
      <c r="K1388" t="str">
        <f>VLOOKUP(J1388,Dictionary!B$20:C$36,2,FALSE)</f>
        <v>Ambulatory</v>
      </c>
      <c r="L1388" t="s">
        <v>11</v>
      </c>
      <c r="M1388" t="str">
        <f>VLOOKUP(L1388,Dictionary!B$50:C$51,2,FALSE)</f>
        <v>Yes</v>
      </c>
      <c r="N1388" t="s">
        <v>39195</v>
      </c>
      <c r="O1388" s="15">
        <f t="shared" si="219"/>
        <v>43769.6253125</v>
      </c>
      <c r="P1388" s="12" t="s">
        <v>27687</v>
      </c>
      <c r="Q1388" s="15">
        <f t="shared" si="211"/>
        <v>43769.627974537034</v>
      </c>
      <c r="R1388" t="s">
        <v>16291</v>
      </c>
      <c r="S1388" t="s">
        <v>39208</v>
      </c>
      <c r="T1388" s="15">
        <f t="shared" si="212"/>
        <v>43769.651469907411</v>
      </c>
      <c r="U1388" s="12" t="s">
        <v>27688</v>
      </c>
      <c r="V1388" s="15">
        <f t="shared" si="213"/>
        <v>43769.653101851851</v>
      </c>
      <c r="W1388" s="12" t="s">
        <v>27689</v>
      </c>
      <c r="X1388" s="11">
        <f t="shared" si="214"/>
        <v>3.9166666567325592E-2</v>
      </c>
      <c r="Y1388" s="11">
        <f t="shared" si="215"/>
        <v>6.388888880610466E-2</v>
      </c>
      <c r="Z1388" s="11">
        <f t="shared" si="216"/>
        <v>2.473333328962326</v>
      </c>
      <c r="AA1388" t="str">
        <f t="shared" si="217"/>
        <v>Late</v>
      </c>
    </row>
    <row r="1389" spans="1:27" x14ac:dyDescent="0.3">
      <c r="A1389">
        <f t="shared" si="218"/>
        <v>1388</v>
      </c>
      <c r="B1389" s="13" t="s">
        <v>39090</v>
      </c>
      <c r="C1389">
        <v>11715740</v>
      </c>
      <c r="D1389" s="15">
        <f t="shared" si="220"/>
        <v>43776.59375</v>
      </c>
      <c r="E1389">
        <v>14</v>
      </c>
      <c r="F1389">
        <v>15</v>
      </c>
      <c r="G1389">
        <v>4</v>
      </c>
      <c r="H1389" t="s">
        <v>39189</v>
      </c>
      <c r="I1389" t="str">
        <f>VLOOKUP(H1389,Dictionary!B$41:C$45,2,FALSE)</f>
        <v>Allied Taxi</v>
      </c>
      <c r="J1389" t="s">
        <v>25</v>
      </c>
      <c r="K1389" t="str">
        <f>VLOOKUP(J1389,Dictionary!B$20:C$36,2,FALSE)</f>
        <v>Ambulatory</v>
      </c>
      <c r="L1389" t="s">
        <v>11</v>
      </c>
      <c r="M1389" t="str">
        <f>VLOOKUP(L1389,Dictionary!B$50:C$51,2,FALSE)</f>
        <v>Yes</v>
      </c>
      <c r="N1389" t="s">
        <v>39195</v>
      </c>
      <c r="O1389" s="15">
        <f t="shared" si="219"/>
        <v>43776.58898148148</v>
      </c>
      <c r="P1389" s="12" t="s">
        <v>2912</v>
      </c>
      <c r="Q1389" s="15">
        <f t="shared" si="211"/>
        <v>43776.591134259259</v>
      </c>
      <c r="R1389" t="s">
        <v>2913</v>
      </c>
      <c r="S1389" t="s">
        <v>39205</v>
      </c>
      <c r="T1389" s="15">
        <f t="shared" si="212"/>
        <v>43776.596145833333</v>
      </c>
      <c r="U1389" s="12" t="s">
        <v>23615</v>
      </c>
      <c r="V1389" s="15">
        <f t="shared" si="213"/>
        <v>43776.59679398148</v>
      </c>
      <c r="W1389" s="12" t="s">
        <v>23616</v>
      </c>
      <c r="X1389" s="11">
        <f t="shared" si="214"/>
        <v>1.555555552477017E-2</v>
      </c>
      <c r="Y1389" s="11">
        <f t="shared" si="215"/>
        <v>5.1666666695382446E-2</v>
      </c>
      <c r="Z1389" s="11">
        <f t="shared" si="216"/>
        <v>1.6133333332836628</v>
      </c>
      <c r="AA1389" t="str">
        <f t="shared" si="217"/>
        <v>On Time</v>
      </c>
    </row>
    <row r="1390" spans="1:27" x14ac:dyDescent="0.3">
      <c r="A1390">
        <f t="shared" si="218"/>
        <v>1389</v>
      </c>
      <c r="B1390" s="13" t="s">
        <v>39105</v>
      </c>
      <c r="C1390">
        <v>11771835</v>
      </c>
      <c r="D1390" s="15">
        <f t="shared" si="220"/>
        <v>43791.375</v>
      </c>
      <c r="E1390">
        <v>9</v>
      </c>
      <c r="F1390">
        <v>0</v>
      </c>
      <c r="G1390">
        <v>5</v>
      </c>
      <c r="H1390" t="s">
        <v>39190</v>
      </c>
      <c r="I1390" t="str">
        <f>VLOOKUP(H1390,Dictionary!B$41:C$45,2,FALSE)</f>
        <v>Big City Taxi</v>
      </c>
      <c r="J1390" t="s">
        <v>25</v>
      </c>
      <c r="K1390" t="str">
        <f>VLOOKUP(J1390,Dictionary!B$20:C$36,2,FALSE)</f>
        <v>Ambulatory</v>
      </c>
      <c r="L1390" t="s">
        <v>11</v>
      </c>
      <c r="M1390" t="str">
        <f>VLOOKUP(L1390,Dictionary!B$50:C$51,2,FALSE)</f>
        <v>Yes</v>
      </c>
      <c r="N1390" t="s">
        <v>39195</v>
      </c>
      <c r="O1390" s="15">
        <f t="shared" si="219"/>
        <v>43791.366076388891</v>
      </c>
      <c r="P1390" s="12" t="s">
        <v>23968</v>
      </c>
      <c r="Q1390" s="15">
        <f t="shared" si="211"/>
        <v>43791.367905092593</v>
      </c>
      <c r="R1390" t="s">
        <v>174</v>
      </c>
      <c r="S1390" t="s">
        <v>39207</v>
      </c>
      <c r="T1390" s="15">
        <f t="shared" si="212"/>
        <v>43791.386099537034</v>
      </c>
      <c r="U1390" s="12" t="s">
        <v>23969</v>
      </c>
      <c r="V1390" s="15">
        <f t="shared" si="213"/>
        <v>43791.388993055552</v>
      </c>
      <c r="W1390" s="12" t="s">
        <v>23970</v>
      </c>
      <c r="X1390" s="11">
        <f t="shared" si="214"/>
        <v>6.9444444437976927E-2</v>
      </c>
      <c r="Y1390" s="11">
        <f t="shared" si="215"/>
        <v>4.3888888845685869E-2</v>
      </c>
      <c r="Z1390" s="11">
        <f t="shared" si="216"/>
        <v>2.7199999988079071</v>
      </c>
      <c r="AA1390" t="str">
        <f t="shared" si="217"/>
        <v>On Time</v>
      </c>
    </row>
    <row r="1391" spans="1:27" x14ac:dyDescent="0.3">
      <c r="A1391">
        <f t="shared" si="218"/>
        <v>1390</v>
      </c>
      <c r="B1391" s="13" t="s">
        <v>39116</v>
      </c>
      <c r="C1391">
        <v>11810757</v>
      </c>
      <c r="D1391" s="15">
        <f t="shared" si="220"/>
        <v>43802.8125</v>
      </c>
      <c r="E1391">
        <v>19</v>
      </c>
      <c r="F1391">
        <v>30</v>
      </c>
      <c r="G1391">
        <v>2</v>
      </c>
      <c r="H1391" t="s">
        <v>39189</v>
      </c>
      <c r="I1391" t="str">
        <f>VLOOKUP(H1391,Dictionary!B$41:C$45,2,FALSE)</f>
        <v>Allied Taxi</v>
      </c>
      <c r="J1391" t="s">
        <v>25</v>
      </c>
      <c r="K1391" t="str">
        <f>VLOOKUP(J1391,Dictionary!B$20:C$36,2,FALSE)</f>
        <v>Ambulatory</v>
      </c>
      <c r="L1391" t="s">
        <v>11</v>
      </c>
      <c r="M1391" t="str">
        <f>VLOOKUP(L1391,Dictionary!B$50:C$51,2,FALSE)</f>
        <v>Yes</v>
      </c>
      <c r="N1391" t="s">
        <v>39195</v>
      </c>
      <c r="O1391" s="15">
        <f t="shared" si="219"/>
        <v>43802.818865740737</v>
      </c>
      <c r="P1391" s="12" t="s">
        <v>28202</v>
      </c>
      <c r="Q1391" s="15">
        <f t="shared" si="211"/>
        <v>43802.820902777778</v>
      </c>
      <c r="R1391" t="s">
        <v>28203</v>
      </c>
      <c r="S1391" t="s">
        <v>39205</v>
      </c>
      <c r="T1391" s="15">
        <f t="shared" si="212"/>
        <v>43802.825185185182</v>
      </c>
      <c r="U1391" s="12" t="s">
        <v>28204</v>
      </c>
      <c r="V1391" s="15">
        <f t="shared" si="213"/>
        <v>43802.826377314814</v>
      </c>
      <c r="W1391" s="12" t="s">
        <v>28205</v>
      </c>
      <c r="X1391" s="11">
        <f t="shared" si="214"/>
        <v>2.8611111163627356E-2</v>
      </c>
      <c r="Y1391" s="11">
        <f t="shared" si="215"/>
        <v>4.8888888966757804E-2</v>
      </c>
      <c r="Z1391" s="11">
        <f t="shared" si="216"/>
        <v>1.8600000031292439</v>
      </c>
      <c r="AA1391" t="str">
        <f t="shared" si="217"/>
        <v>Late</v>
      </c>
    </row>
    <row r="1392" spans="1:27" x14ac:dyDescent="0.3">
      <c r="A1392">
        <f t="shared" si="218"/>
        <v>1391</v>
      </c>
      <c r="B1392" s="13" t="s">
        <v>39016</v>
      </c>
      <c r="C1392">
        <v>11497160</v>
      </c>
      <c r="D1392" s="15">
        <f t="shared" si="220"/>
        <v>43702.354166666664</v>
      </c>
      <c r="E1392">
        <v>8</v>
      </c>
      <c r="F1392">
        <v>30</v>
      </c>
      <c r="G1392">
        <v>7</v>
      </c>
      <c r="H1392" t="s">
        <v>39189</v>
      </c>
      <c r="I1392" t="str">
        <f>VLOOKUP(H1392,Dictionary!B$41:C$45,2,FALSE)</f>
        <v>Allied Taxi</v>
      </c>
      <c r="J1392" t="s">
        <v>25</v>
      </c>
      <c r="K1392" t="str">
        <f>VLOOKUP(J1392,Dictionary!B$20:C$36,2,FALSE)</f>
        <v>Ambulatory</v>
      </c>
      <c r="L1392" t="s">
        <v>11</v>
      </c>
      <c r="M1392" t="str">
        <f>VLOOKUP(L1392,Dictionary!B$50:C$51,2,FALSE)</f>
        <v>Yes</v>
      </c>
      <c r="N1392" t="s">
        <v>39195</v>
      </c>
      <c r="O1392" s="15">
        <f t="shared" si="219"/>
        <v>43702.348090277781</v>
      </c>
      <c r="P1392" s="12" t="s">
        <v>31752</v>
      </c>
      <c r="Q1392" s="15">
        <f t="shared" si="211"/>
        <v>43702.349548611113</v>
      </c>
      <c r="R1392" t="s">
        <v>31753</v>
      </c>
      <c r="S1392" t="s">
        <v>39205</v>
      </c>
      <c r="T1392" s="15">
        <f t="shared" si="212"/>
        <v>43702.356412037036</v>
      </c>
      <c r="U1392" s="12" t="s">
        <v>31754</v>
      </c>
      <c r="V1392" s="15">
        <f t="shared" si="213"/>
        <v>43702.356412037036</v>
      </c>
      <c r="W1392" s="12" t="s">
        <v>31754</v>
      </c>
      <c r="X1392" s="11">
        <f t="shared" si="214"/>
        <v>0</v>
      </c>
      <c r="Y1392" s="11">
        <f t="shared" si="215"/>
        <v>3.4999999974388629E-2</v>
      </c>
      <c r="Z1392" s="11">
        <f t="shared" si="216"/>
        <v>0.8399999993853271</v>
      </c>
      <c r="AA1392" t="str">
        <f t="shared" si="217"/>
        <v>On Time</v>
      </c>
    </row>
    <row r="1393" spans="1:27" x14ac:dyDescent="0.3">
      <c r="A1393">
        <f t="shared" si="218"/>
        <v>1392</v>
      </c>
      <c r="B1393" s="13" t="s">
        <v>38802</v>
      </c>
      <c r="C1393">
        <v>10759359</v>
      </c>
      <c r="D1393" s="15">
        <f t="shared" si="220"/>
        <v>43488.375</v>
      </c>
      <c r="E1393">
        <v>9</v>
      </c>
      <c r="F1393">
        <v>0</v>
      </c>
      <c r="G1393">
        <v>3</v>
      </c>
      <c r="H1393" t="s">
        <v>39191</v>
      </c>
      <c r="I1393" t="str">
        <f>VLOOKUP(H1393,Dictionary!B$41:C$45,2,FALSE)</f>
        <v>Arrow Taxi</v>
      </c>
      <c r="J1393" t="s">
        <v>25</v>
      </c>
      <c r="K1393" t="str">
        <f>VLOOKUP(J1393,Dictionary!B$20:C$36,2,FALSE)</f>
        <v>Ambulatory</v>
      </c>
      <c r="L1393" t="s">
        <v>11</v>
      </c>
      <c r="M1393" t="str">
        <f>VLOOKUP(L1393,Dictionary!B$50:C$51,2,FALSE)</f>
        <v>Yes</v>
      </c>
      <c r="N1393" t="s">
        <v>39194</v>
      </c>
      <c r="O1393" s="15">
        <f t="shared" si="219"/>
        <v>43488.379606481481</v>
      </c>
      <c r="P1393" s="12" t="s">
        <v>15125</v>
      </c>
      <c r="Q1393" s="15">
        <f t="shared" si="211"/>
        <v>43488.379861111112</v>
      </c>
      <c r="R1393" t="s">
        <v>15126</v>
      </c>
      <c r="S1393" t="s">
        <v>39205</v>
      </c>
      <c r="T1393" s="15">
        <f t="shared" si="212"/>
        <v>43488.385717592595</v>
      </c>
      <c r="U1393" s="12" t="s">
        <v>25187</v>
      </c>
      <c r="V1393" s="15">
        <f t="shared" si="213"/>
        <v>43488.385601851849</v>
      </c>
      <c r="W1393" s="12" t="s">
        <v>27810</v>
      </c>
      <c r="X1393" s="11">
        <f t="shared" si="214"/>
        <v>-2.7777779032476246E-3</v>
      </c>
      <c r="Y1393" s="11">
        <f t="shared" si="215"/>
        <v>6.1111111426725984E-3</v>
      </c>
      <c r="Z1393" s="11">
        <f t="shared" si="216"/>
        <v>7.9999997746199369E-2</v>
      </c>
      <c r="AA1393" t="str">
        <f t="shared" si="217"/>
        <v>Late</v>
      </c>
    </row>
    <row r="1394" spans="1:27" x14ac:dyDescent="0.3">
      <c r="A1394">
        <f t="shared" si="218"/>
        <v>1393</v>
      </c>
      <c r="B1394" s="13" t="s">
        <v>39021</v>
      </c>
      <c r="C1394">
        <v>11471988</v>
      </c>
      <c r="D1394" s="15">
        <f t="shared" si="220"/>
        <v>43707.354166666664</v>
      </c>
      <c r="E1394">
        <v>8</v>
      </c>
      <c r="F1394">
        <v>30</v>
      </c>
      <c r="G1394">
        <v>5</v>
      </c>
      <c r="H1394" t="s">
        <v>39190</v>
      </c>
      <c r="I1394" t="str">
        <f>VLOOKUP(H1394,Dictionary!B$41:C$45,2,FALSE)</f>
        <v>Big City Taxi</v>
      </c>
      <c r="J1394" t="s">
        <v>25</v>
      </c>
      <c r="K1394" t="str">
        <f>VLOOKUP(J1394,Dictionary!B$20:C$36,2,FALSE)</f>
        <v>Ambulatory</v>
      </c>
      <c r="L1394" t="s">
        <v>11</v>
      </c>
      <c r="M1394" t="str">
        <f>VLOOKUP(L1394,Dictionary!B$50:C$51,2,FALSE)</f>
        <v>Yes</v>
      </c>
      <c r="N1394" t="s">
        <v>39196</v>
      </c>
      <c r="O1394" s="15">
        <f t="shared" si="219"/>
        <v>43707.345196759263</v>
      </c>
      <c r="P1394" s="12" t="s">
        <v>16162</v>
      </c>
      <c r="Q1394" s="15">
        <f t="shared" si="211"/>
        <v>43707.351215277777</v>
      </c>
      <c r="R1394" t="s">
        <v>16163</v>
      </c>
      <c r="S1394" t="s">
        <v>39209</v>
      </c>
      <c r="T1394" s="15">
        <f t="shared" si="212"/>
        <v>43707.379837962966</v>
      </c>
      <c r="U1394" s="12" t="s">
        <v>16164</v>
      </c>
      <c r="V1394" s="15">
        <f t="shared" si="213"/>
        <v>43707.381006944444</v>
      </c>
      <c r="W1394" s="12" t="s">
        <v>16165</v>
      </c>
      <c r="X1394" s="11">
        <f t="shared" si="214"/>
        <v>2.8055555478204042E-2</v>
      </c>
      <c r="Y1394" s="11">
        <f t="shared" si="215"/>
        <v>0.14444444433320314</v>
      </c>
      <c r="Z1394" s="11">
        <f t="shared" si="216"/>
        <v>4.1399999954737723</v>
      </c>
      <c r="AA1394" t="str">
        <f t="shared" si="217"/>
        <v>On Time</v>
      </c>
    </row>
    <row r="1395" spans="1:27" x14ac:dyDescent="0.3">
      <c r="A1395">
        <f t="shared" si="218"/>
        <v>1394</v>
      </c>
      <c r="B1395" s="13" t="s">
        <v>39126</v>
      </c>
      <c r="C1395">
        <v>11848248</v>
      </c>
      <c r="D1395" s="15">
        <f t="shared" si="220"/>
        <v>43812.4375</v>
      </c>
      <c r="E1395">
        <v>10</v>
      </c>
      <c r="F1395">
        <v>30</v>
      </c>
      <c r="G1395">
        <v>5</v>
      </c>
      <c r="H1395" t="s">
        <v>39189</v>
      </c>
      <c r="I1395" t="str">
        <f>VLOOKUP(H1395,Dictionary!B$41:C$45,2,FALSE)</f>
        <v>Allied Taxi</v>
      </c>
      <c r="J1395" t="s">
        <v>25</v>
      </c>
      <c r="K1395" t="str">
        <f>VLOOKUP(J1395,Dictionary!B$20:C$36,2,FALSE)</f>
        <v>Ambulatory</v>
      </c>
      <c r="L1395" t="s">
        <v>11</v>
      </c>
      <c r="M1395" t="str">
        <f>VLOOKUP(L1395,Dictionary!B$50:C$51,2,FALSE)</f>
        <v>Yes</v>
      </c>
      <c r="N1395" t="s">
        <v>39195</v>
      </c>
      <c r="O1395" s="15">
        <f t="shared" si="219"/>
        <v>43812.427476851852</v>
      </c>
      <c r="P1395" s="12" t="s">
        <v>18141</v>
      </c>
      <c r="Q1395" s="15">
        <f t="shared" si="211"/>
        <v>43812.429976851854</v>
      </c>
      <c r="R1395" t="s">
        <v>18142</v>
      </c>
      <c r="S1395" t="s">
        <v>39205</v>
      </c>
      <c r="T1395" s="15">
        <f t="shared" si="212"/>
        <v>43812.437002314815</v>
      </c>
      <c r="U1395" s="12" t="s">
        <v>18143</v>
      </c>
      <c r="V1395" s="15">
        <f t="shared" si="213"/>
        <v>43812.437002314815</v>
      </c>
      <c r="W1395" s="12" t="s">
        <v>18143</v>
      </c>
      <c r="X1395" s="11">
        <f t="shared" si="214"/>
        <v>0</v>
      </c>
      <c r="Y1395" s="11">
        <f t="shared" si="215"/>
        <v>6.0000000055879354E-2</v>
      </c>
      <c r="Z1395" s="11">
        <f t="shared" si="216"/>
        <v>1.4400000013411045</v>
      </c>
      <c r="AA1395" t="str">
        <f t="shared" si="217"/>
        <v>On Time</v>
      </c>
    </row>
    <row r="1396" spans="1:27" x14ac:dyDescent="0.3">
      <c r="A1396">
        <f t="shared" si="218"/>
        <v>1395</v>
      </c>
      <c r="B1396" s="13" t="s">
        <v>39052</v>
      </c>
      <c r="C1396">
        <v>11582978</v>
      </c>
      <c r="D1396" s="15">
        <f t="shared" si="220"/>
        <v>43738.5</v>
      </c>
      <c r="E1396">
        <v>12</v>
      </c>
      <c r="F1396">
        <v>0</v>
      </c>
      <c r="G1396">
        <v>1</v>
      </c>
      <c r="H1396" t="s">
        <v>39190</v>
      </c>
      <c r="I1396" t="str">
        <f>VLOOKUP(H1396,Dictionary!B$41:C$45,2,FALSE)</f>
        <v>Big City Taxi</v>
      </c>
      <c r="J1396" t="s">
        <v>25</v>
      </c>
      <c r="K1396" t="str">
        <f>VLOOKUP(J1396,Dictionary!B$20:C$36,2,FALSE)</f>
        <v>Ambulatory</v>
      </c>
      <c r="L1396" t="s">
        <v>11</v>
      </c>
      <c r="M1396" t="str">
        <f>VLOOKUP(L1396,Dictionary!B$50:C$51,2,FALSE)</f>
        <v>Yes</v>
      </c>
      <c r="N1396" t="s">
        <v>39201</v>
      </c>
      <c r="O1396" s="15">
        <f t="shared" si="219"/>
        <v>43738.502870370372</v>
      </c>
      <c r="P1396" s="12" t="s">
        <v>35210</v>
      </c>
      <c r="Q1396" s="15">
        <f t="shared" si="211"/>
        <v>43738.504363425927</v>
      </c>
      <c r="R1396" t="s">
        <v>35211</v>
      </c>
      <c r="S1396" t="s">
        <v>39208</v>
      </c>
      <c r="T1396" s="15">
        <f t="shared" si="212"/>
        <v>43738.523958333331</v>
      </c>
      <c r="U1396" s="12" t="s">
        <v>35212</v>
      </c>
      <c r="V1396" s="15">
        <f t="shared" si="213"/>
        <v>43738.523958333331</v>
      </c>
      <c r="W1396" s="12" t="s">
        <v>35212</v>
      </c>
      <c r="X1396" s="11">
        <f t="shared" si="214"/>
        <v>0</v>
      </c>
      <c r="Y1396" s="11">
        <f t="shared" si="215"/>
        <v>3.5833333327900618E-2</v>
      </c>
      <c r="Z1396" s="11">
        <f t="shared" si="216"/>
        <v>0.85999999986961484</v>
      </c>
      <c r="AA1396" t="str">
        <f t="shared" si="217"/>
        <v>Late</v>
      </c>
    </row>
    <row r="1397" spans="1:27" x14ac:dyDescent="0.3">
      <c r="A1397">
        <f t="shared" si="218"/>
        <v>1396</v>
      </c>
      <c r="B1397" s="13" t="s">
        <v>38838</v>
      </c>
      <c r="C1397">
        <v>10908191</v>
      </c>
      <c r="D1397" s="15">
        <f t="shared" si="220"/>
        <v>43524.708333333336</v>
      </c>
      <c r="E1397">
        <v>17</v>
      </c>
      <c r="F1397">
        <v>0</v>
      </c>
      <c r="G1397">
        <v>4</v>
      </c>
      <c r="H1397" t="s">
        <v>39189</v>
      </c>
      <c r="I1397" t="str">
        <f>VLOOKUP(H1397,Dictionary!B$41:C$45,2,FALSE)</f>
        <v>Allied Taxi</v>
      </c>
      <c r="J1397" t="s">
        <v>25</v>
      </c>
      <c r="K1397" t="str">
        <f>VLOOKUP(J1397,Dictionary!B$20:C$36,2,FALSE)</f>
        <v>Ambulatory</v>
      </c>
      <c r="L1397" t="s">
        <v>11</v>
      </c>
      <c r="M1397" t="str">
        <f>VLOOKUP(L1397,Dictionary!B$50:C$51,2,FALSE)</f>
        <v>Yes</v>
      </c>
      <c r="N1397" t="s">
        <v>39194</v>
      </c>
      <c r="O1397" s="15">
        <f t="shared" si="219"/>
        <v>43524.720925925925</v>
      </c>
      <c r="P1397" s="12" t="s">
        <v>33777</v>
      </c>
      <c r="Q1397" s="15">
        <f t="shared" si="211"/>
        <v>43524.723287037035</v>
      </c>
      <c r="R1397" t="s">
        <v>33778</v>
      </c>
      <c r="S1397" t="s">
        <v>39211</v>
      </c>
      <c r="T1397" s="15">
        <f t="shared" si="212"/>
        <v>43524.766342592593</v>
      </c>
      <c r="U1397" s="12" t="s">
        <v>33779</v>
      </c>
      <c r="V1397" s="15">
        <f t="shared" si="213"/>
        <v>43524.766342592593</v>
      </c>
      <c r="W1397" s="12" t="s">
        <v>33779</v>
      </c>
      <c r="X1397" s="11">
        <f t="shared" si="214"/>
        <v>0</v>
      </c>
      <c r="Y1397" s="11">
        <f t="shared" si="215"/>
        <v>5.6666666641831398E-2</v>
      </c>
      <c r="Z1397" s="11">
        <f t="shared" si="216"/>
        <v>1.3599999994039536</v>
      </c>
      <c r="AA1397" t="str">
        <f t="shared" si="217"/>
        <v>Late</v>
      </c>
    </row>
    <row r="1398" spans="1:27" x14ac:dyDescent="0.3">
      <c r="A1398">
        <f t="shared" si="218"/>
        <v>1397</v>
      </c>
      <c r="B1398" s="13" t="s">
        <v>38921</v>
      </c>
      <c r="C1398">
        <v>11184653</v>
      </c>
      <c r="D1398" s="15">
        <f t="shared" si="220"/>
        <v>43607.895833333336</v>
      </c>
      <c r="E1398">
        <v>21</v>
      </c>
      <c r="F1398">
        <v>30</v>
      </c>
      <c r="G1398">
        <v>3</v>
      </c>
      <c r="H1398" t="s">
        <v>39191</v>
      </c>
      <c r="I1398" t="str">
        <f>VLOOKUP(H1398,Dictionary!B$41:C$45,2,FALSE)</f>
        <v>Arrow Taxi</v>
      </c>
      <c r="J1398" t="s">
        <v>598</v>
      </c>
      <c r="K1398" t="str">
        <f>VLOOKUP(J1398,Dictionary!B$20:C$36,2,FALSE)</f>
        <v>Scooter</v>
      </c>
      <c r="L1398" t="s">
        <v>5</v>
      </c>
      <c r="M1398" t="str">
        <f>VLOOKUP(L1398,Dictionary!B$50:C$51,2,FALSE)</f>
        <v>No</v>
      </c>
      <c r="N1398" t="s">
        <v>39195</v>
      </c>
      <c r="O1398" s="15">
        <f t="shared" si="219"/>
        <v>43607.898726851854</v>
      </c>
      <c r="P1398" s="12" t="s">
        <v>18760</v>
      </c>
      <c r="Q1398" s="15">
        <f t="shared" si="211"/>
        <v>43607.90247685185</v>
      </c>
      <c r="R1398" t="s">
        <v>18761</v>
      </c>
      <c r="S1398" t="s">
        <v>39205</v>
      </c>
      <c r="T1398" s="15">
        <f t="shared" si="212"/>
        <v>43607.905763888892</v>
      </c>
      <c r="U1398" s="12" t="s">
        <v>18762</v>
      </c>
      <c r="V1398" s="15">
        <f t="shared" si="213"/>
        <v>43607.906944444447</v>
      </c>
      <c r="W1398" s="12" t="s">
        <v>18763</v>
      </c>
      <c r="X1398" s="11">
        <f t="shared" si="214"/>
        <v>2.8333333320915699E-2</v>
      </c>
      <c r="Y1398" s="11">
        <f t="shared" si="215"/>
        <v>8.9999999909196049E-2</v>
      </c>
      <c r="Z1398" s="11">
        <f t="shared" si="216"/>
        <v>2.839999997522682</v>
      </c>
      <c r="AA1398" t="str">
        <f t="shared" si="217"/>
        <v>Late</v>
      </c>
    </row>
    <row r="1399" spans="1:27" x14ac:dyDescent="0.3">
      <c r="A1399">
        <f t="shared" si="218"/>
        <v>1398</v>
      </c>
      <c r="B1399" s="13" t="s">
        <v>39010</v>
      </c>
      <c r="C1399">
        <v>11473000</v>
      </c>
      <c r="D1399" s="15">
        <f t="shared" si="220"/>
        <v>43696.78125</v>
      </c>
      <c r="E1399">
        <v>18</v>
      </c>
      <c r="F1399">
        <v>45</v>
      </c>
      <c r="G1399">
        <v>1</v>
      </c>
      <c r="H1399" t="s">
        <v>39191</v>
      </c>
      <c r="I1399" t="str">
        <f>VLOOKUP(H1399,Dictionary!B$41:C$45,2,FALSE)</f>
        <v>Arrow Taxi</v>
      </c>
      <c r="J1399" t="s">
        <v>53</v>
      </c>
      <c r="K1399" t="str">
        <f>VLOOKUP(J1399,Dictionary!B$20:C$36,2,FALSE)</f>
        <v>Wheelchair</v>
      </c>
      <c r="L1399" t="s">
        <v>5</v>
      </c>
      <c r="M1399" t="str">
        <f>VLOOKUP(L1399,Dictionary!B$50:C$51,2,FALSE)</f>
        <v>No</v>
      </c>
      <c r="N1399" t="s">
        <v>39194</v>
      </c>
      <c r="O1399" s="15">
        <f t="shared" si="219"/>
        <v>43696.782754629632</v>
      </c>
      <c r="P1399" s="12" t="s">
        <v>36374</v>
      </c>
      <c r="Q1399" s="15">
        <f t="shared" si="211"/>
        <v>43696.783483796295</v>
      </c>
      <c r="R1399" t="s">
        <v>36375</v>
      </c>
      <c r="S1399" t="s">
        <v>39205</v>
      </c>
      <c r="T1399" s="15">
        <f t="shared" si="212"/>
        <v>43696.791527777779</v>
      </c>
      <c r="U1399" s="12" t="s">
        <v>36376</v>
      </c>
      <c r="V1399" s="15">
        <f t="shared" si="213"/>
        <v>43696.79347222222</v>
      </c>
      <c r="W1399" s="12" t="s">
        <v>36377</v>
      </c>
      <c r="X1399" s="11">
        <f t="shared" si="214"/>
        <v>4.6666666574310511E-2</v>
      </c>
      <c r="Y1399" s="11">
        <f t="shared" si="215"/>
        <v>1.7499999899882823E-2</v>
      </c>
      <c r="Z1399" s="11">
        <f t="shared" si="216"/>
        <v>1.53999999538064</v>
      </c>
      <c r="AA1399" t="str">
        <f t="shared" si="217"/>
        <v>Late</v>
      </c>
    </row>
    <row r="1400" spans="1:27" x14ac:dyDescent="0.3">
      <c r="A1400">
        <f t="shared" si="218"/>
        <v>1399</v>
      </c>
      <c r="B1400" s="13" t="s">
        <v>39075</v>
      </c>
      <c r="C1400">
        <v>11661904</v>
      </c>
      <c r="D1400" s="15">
        <f t="shared" si="220"/>
        <v>43761.489583333336</v>
      </c>
      <c r="E1400">
        <v>11</v>
      </c>
      <c r="F1400">
        <v>45</v>
      </c>
      <c r="G1400">
        <v>3</v>
      </c>
      <c r="H1400" t="s">
        <v>39189</v>
      </c>
      <c r="I1400" t="str">
        <f>VLOOKUP(H1400,Dictionary!B$41:C$45,2,FALSE)</f>
        <v>Allied Taxi</v>
      </c>
      <c r="J1400" t="s">
        <v>10</v>
      </c>
      <c r="K1400" t="str">
        <f>VLOOKUP(J1400,Dictionary!B$20:C$36,2,FALSE)</f>
        <v>Walker</v>
      </c>
      <c r="L1400" t="s">
        <v>11</v>
      </c>
      <c r="M1400" t="str">
        <f>VLOOKUP(L1400,Dictionary!B$50:C$51,2,FALSE)</f>
        <v>Yes</v>
      </c>
      <c r="N1400" t="s">
        <v>39195</v>
      </c>
      <c r="O1400" s="15">
        <f t="shared" si="219"/>
        <v>43761.480810185189</v>
      </c>
      <c r="P1400" s="12" t="s">
        <v>25775</v>
      </c>
      <c r="Q1400" s="15">
        <f t="shared" si="211"/>
        <v>43761.480810185189</v>
      </c>
      <c r="R1400" t="s">
        <v>25775</v>
      </c>
      <c r="S1400" t="s">
        <v>39208</v>
      </c>
      <c r="T1400" s="15">
        <f t="shared" si="212"/>
        <v>43761.503055555557</v>
      </c>
      <c r="U1400" s="12" t="s">
        <v>29397</v>
      </c>
      <c r="V1400" s="15">
        <f t="shared" si="213"/>
        <v>43761.505208333336</v>
      </c>
      <c r="W1400" s="12" t="s">
        <v>29398</v>
      </c>
      <c r="X1400" s="11">
        <f t="shared" si="214"/>
        <v>5.1666666695382446E-2</v>
      </c>
      <c r="Y1400" s="11">
        <f t="shared" si="215"/>
        <v>0</v>
      </c>
      <c r="Z1400" s="11">
        <f t="shared" si="216"/>
        <v>1.2400000006891787</v>
      </c>
      <c r="AA1400" t="str">
        <f t="shared" si="217"/>
        <v>On Time</v>
      </c>
    </row>
    <row r="1401" spans="1:27" x14ac:dyDescent="0.3">
      <c r="A1401">
        <f t="shared" si="218"/>
        <v>1400</v>
      </c>
      <c r="B1401" s="13" t="s">
        <v>38860</v>
      </c>
      <c r="C1401">
        <v>10944282</v>
      </c>
      <c r="D1401" s="15">
        <f t="shared" si="220"/>
        <v>43546.541666666664</v>
      </c>
      <c r="E1401">
        <v>13</v>
      </c>
      <c r="F1401">
        <v>0</v>
      </c>
      <c r="G1401">
        <v>5</v>
      </c>
      <c r="H1401" t="s">
        <v>39189</v>
      </c>
      <c r="I1401" t="str">
        <f>VLOOKUP(H1401,Dictionary!B$41:C$45,2,FALSE)</f>
        <v>Allied Taxi</v>
      </c>
      <c r="J1401" t="s">
        <v>25</v>
      </c>
      <c r="K1401" t="str">
        <f>VLOOKUP(J1401,Dictionary!B$20:C$36,2,FALSE)</f>
        <v>Ambulatory</v>
      </c>
      <c r="L1401" t="s">
        <v>11</v>
      </c>
      <c r="M1401" t="str">
        <f>VLOOKUP(L1401,Dictionary!B$50:C$51,2,FALSE)</f>
        <v>Yes</v>
      </c>
      <c r="N1401" t="s">
        <v>39194</v>
      </c>
      <c r="O1401" s="15">
        <f t="shared" si="219"/>
        <v>43546.553831018522</v>
      </c>
      <c r="P1401" s="12" t="s">
        <v>11893</v>
      </c>
      <c r="Q1401" s="15">
        <f t="shared" si="211"/>
        <v>43546.557511574072</v>
      </c>
      <c r="R1401" t="s">
        <v>11894</v>
      </c>
      <c r="S1401" t="s">
        <v>39206</v>
      </c>
      <c r="T1401" s="15">
        <f t="shared" si="212"/>
        <v>43546.566863425927</v>
      </c>
      <c r="U1401" s="12" t="s">
        <v>11895</v>
      </c>
      <c r="V1401" s="15">
        <f t="shared" si="213"/>
        <v>43546.569849537038</v>
      </c>
      <c r="W1401" s="12" t="s">
        <v>11896</v>
      </c>
      <c r="X1401" s="11">
        <f t="shared" si="214"/>
        <v>7.1666666655801237E-2</v>
      </c>
      <c r="Y1401" s="11">
        <f t="shared" si="215"/>
        <v>8.8333333202172071E-2</v>
      </c>
      <c r="Z1401" s="11">
        <f t="shared" si="216"/>
        <v>3.8399999965913594</v>
      </c>
      <c r="AA1401" t="str">
        <f t="shared" si="217"/>
        <v>Late</v>
      </c>
    </row>
    <row r="1402" spans="1:27" x14ac:dyDescent="0.3">
      <c r="A1402">
        <f t="shared" si="218"/>
        <v>1401</v>
      </c>
      <c r="B1402" s="13" t="s">
        <v>39103</v>
      </c>
      <c r="C1402">
        <v>11796649</v>
      </c>
      <c r="D1402" s="15">
        <f t="shared" si="220"/>
        <v>43789.5</v>
      </c>
      <c r="E1402">
        <v>12</v>
      </c>
      <c r="F1402">
        <v>0</v>
      </c>
      <c r="G1402">
        <v>3</v>
      </c>
      <c r="H1402" t="s">
        <v>39190</v>
      </c>
      <c r="I1402" t="str">
        <f>VLOOKUP(H1402,Dictionary!B$41:C$45,2,FALSE)</f>
        <v>Big City Taxi</v>
      </c>
      <c r="J1402" t="s">
        <v>25</v>
      </c>
      <c r="K1402" t="str">
        <f>VLOOKUP(J1402,Dictionary!B$20:C$36,2,FALSE)</f>
        <v>Ambulatory</v>
      </c>
      <c r="L1402" t="s">
        <v>11</v>
      </c>
      <c r="M1402" t="str">
        <f>VLOOKUP(L1402,Dictionary!B$50:C$51,2,FALSE)</f>
        <v>Yes</v>
      </c>
      <c r="N1402" t="s">
        <v>39195</v>
      </c>
      <c r="O1402" s="15">
        <f t="shared" si="219"/>
        <v>43789.451828703706</v>
      </c>
      <c r="P1402" s="12" t="s">
        <v>8675</v>
      </c>
      <c r="Q1402" s="15">
        <f t="shared" si="211"/>
        <v>43789.495162037034</v>
      </c>
      <c r="R1402" t="s">
        <v>8676</v>
      </c>
      <c r="S1402" t="s">
        <v>39211</v>
      </c>
      <c r="T1402" s="15">
        <f t="shared" si="212"/>
        <v>43789.498020833336</v>
      </c>
      <c r="U1402" s="12" t="s">
        <v>8677</v>
      </c>
      <c r="V1402" s="15">
        <f t="shared" si="213"/>
        <v>43789.498796296299</v>
      </c>
      <c r="W1402" s="12" t="s">
        <v>8678</v>
      </c>
      <c r="X1402" s="11">
        <f t="shared" si="214"/>
        <v>1.861111109610647E-2</v>
      </c>
      <c r="Y1402" s="11">
        <f t="shared" si="215"/>
        <v>1.0399999998626299</v>
      </c>
      <c r="Z1402" s="11">
        <f t="shared" si="216"/>
        <v>25.406666663009673</v>
      </c>
      <c r="AA1402" t="str">
        <f t="shared" si="217"/>
        <v>On Time</v>
      </c>
    </row>
    <row r="1403" spans="1:27" x14ac:dyDescent="0.3">
      <c r="A1403">
        <f t="shared" si="218"/>
        <v>1402</v>
      </c>
      <c r="B1403" s="13" t="s">
        <v>38922</v>
      </c>
      <c r="C1403">
        <v>11141665</v>
      </c>
      <c r="D1403" s="15">
        <f t="shared" si="220"/>
        <v>43608.364583333336</v>
      </c>
      <c r="E1403">
        <v>8</v>
      </c>
      <c r="F1403">
        <v>45</v>
      </c>
      <c r="G1403">
        <v>4</v>
      </c>
      <c r="H1403" t="s">
        <v>39189</v>
      </c>
      <c r="I1403" t="str">
        <f>VLOOKUP(H1403,Dictionary!B$41:C$45,2,FALSE)</f>
        <v>Allied Taxi</v>
      </c>
      <c r="J1403" t="s">
        <v>25</v>
      </c>
      <c r="K1403" t="str">
        <f>VLOOKUP(J1403,Dictionary!B$20:C$36,2,FALSE)</f>
        <v>Ambulatory</v>
      </c>
      <c r="L1403" t="s">
        <v>11</v>
      </c>
      <c r="M1403" t="str">
        <f>VLOOKUP(L1403,Dictionary!B$50:C$51,2,FALSE)</f>
        <v>Yes</v>
      </c>
      <c r="N1403" t="s">
        <v>39195</v>
      </c>
      <c r="O1403" s="15">
        <f t="shared" si="219"/>
        <v>43608.356585648151</v>
      </c>
      <c r="P1403" s="12" t="s">
        <v>1703</v>
      </c>
      <c r="Q1403" s="15">
        <f t="shared" si="211"/>
        <v>43608.357615740744</v>
      </c>
      <c r="R1403" t="s">
        <v>1704</v>
      </c>
      <c r="S1403" t="s">
        <v>39209</v>
      </c>
      <c r="T1403" s="15">
        <f t="shared" si="212"/>
        <v>43608.388611111113</v>
      </c>
      <c r="U1403" s="12" t="s">
        <v>1705</v>
      </c>
      <c r="V1403" s="15">
        <f t="shared" si="213"/>
        <v>43608.388611111113</v>
      </c>
      <c r="W1403" s="12" t="s">
        <v>1705</v>
      </c>
      <c r="X1403" s="11">
        <f t="shared" si="214"/>
        <v>0</v>
      </c>
      <c r="Y1403" s="11">
        <f t="shared" si="215"/>
        <v>2.4722222238779068E-2</v>
      </c>
      <c r="Z1403" s="11">
        <f t="shared" si="216"/>
        <v>0.59333333373069763</v>
      </c>
      <c r="AA1403" t="str">
        <f t="shared" si="217"/>
        <v>On Time</v>
      </c>
    </row>
    <row r="1404" spans="1:27" x14ac:dyDescent="0.3">
      <c r="A1404">
        <f t="shared" si="218"/>
        <v>1403</v>
      </c>
      <c r="B1404" s="13" t="s">
        <v>38935</v>
      </c>
      <c r="C1404">
        <v>11182592</v>
      </c>
      <c r="D1404" s="15">
        <f t="shared" si="220"/>
        <v>43621.625</v>
      </c>
      <c r="E1404">
        <v>15</v>
      </c>
      <c r="F1404">
        <v>0</v>
      </c>
      <c r="G1404">
        <v>3</v>
      </c>
      <c r="H1404" t="s">
        <v>39191</v>
      </c>
      <c r="I1404" t="str">
        <f>VLOOKUP(H1404,Dictionary!B$41:C$45,2,FALSE)</f>
        <v>Arrow Taxi</v>
      </c>
      <c r="J1404" t="s">
        <v>53</v>
      </c>
      <c r="K1404" t="str">
        <f>VLOOKUP(J1404,Dictionary!B$20:C$36,2,FALSE)</f>
        <v>Wheelchair</v>
      </c>
      <c r="L1404" t="s">
        <v>5</v>
      </c>
      <c r="M1404" t="str">
        <f>VLOOKUP(L1404,Dictionary!B$50:C$51,2,FALSE)</f>
        <v>No</v>
      </c>
      <c r="N1404" t="s">
        <v>39195</v>
      </c>
      <c r="O1404" s="15">
        <f t="shared" si="219"/>
        <v>43621.637997685182</v>
      </c>
      <c r="P1404" s="12" t="s">
        <v>21031</v>
      </c>
      <c r="Q1404" s="15">
        <f t="shared" si="211"/>
        <v>43621.639872685184</v>
      </c>
      <c r="R1404" t="s">
        <v>21032</v>
      </c>
      <c r="S1404" t="s">
        <v>39206</v>
      </c>
      <c r="T1404" s="15">
        <f t="shared" si="212"/>
        <v>43621.651064814818</v>
      </c>
      <c r="U1404" s="12" t="s">
        <v>11482</v>
      </c>
      <c r="V1404" s="15">
        <f t="shared" si="213"/>
        <v>43621.651574074072</v>
      </c>
      <c r="W1404" s="12" t="s">
        <v>21033</v>
      </c>
      <c r="X1404" s="11">
        <f t="shared" si="214"/>
        <v>1.2222222110722214E-2</v>
      </c>
      <c r="Y1404" s="11">
        <f t="shared" si="215"/>
        <v>4.5000000041909516E-2</v>
      </c>
      <c r="Z1404" s="11">
        <f t="shared" si="216"/>
        <v>1.3733333316631615</v>
      </c>
      <c r="AA1404" t="str">
        <f t="shared" si="217"/>
        <v>Late</v>
      </c>
    </row>
    <row r="1405" spans="1:27" x14ac:dyDescent="0.3">
      <c r="A1405">
        <f t="shared" si="218"/>
        <v>1404</v>
      </c>
      <c r="B1405" s="13" t="s">
        <v>38846</v>
      </c>
      <c r="C1405">
        <v>10923880</v>
      </c>
      <c r="D1405" s="15">
        <f t="shared" si="220"/>
        <v>43532.458333333336</v>
      </c>
      <c r="E1405">
        <v>11</v>
      </c>
      <c r="F1405">
        <v>0</v>
      </c>
      <c r="G1405">
        <v>5</v>
      </c>
      <c r="H1405" t="s">
        <v>39190</v>
      </c>
      <c r="I1405" t="str">
        <f>VLOOKUP(H1405,Dictionary!B$41:C$45,2,FALSE)</f>
        <v>Big City Taxi</v>
      </c>
      <c r="J1405" t="s">
        <v>25</v>
      </c>
      <c r="K1405" t="str">
        <f>VLOOKUP(J1405,Dictionary!B$20:C$36,2,FALSE)</f>
        <v>Ambulatory</v>
      </c>
      <c r="L1405" t="s">
        <v>11</v>
      </c>
      <c r="M1405" t="str">
        <f>VLOOKUP(L1405,Dictionary!B$50:C$51,2,FALSE)</f>
        <v>Yes</v>
      </c>
      <c r="N1405" t="s">
        <v>39194</v>
      </c>
      <c r="O1405" s="15">
        <f t="shared" si="219"/>
        <v>43532.45040509259</v>
      </c>
      <c r="P1405" s="12" t="s">
        <v>14352</v>
      </c>
      <c r="Q1405" s="15">
        <f t="shared" si="211"/>
        <v>43532.451782407406</v>
      </c>
      <c r="R1405" t="s">
        <v>14353</v>
      </c>
      <c r="S1405" t="s">
        <v>39208</v>
      </c>
      <c r="T1405" s="15">
        <f t="shared" si="212"/>
        <v>43532.477129629631</v>
      </c>
      <c r="U1405" s="12" t="s">
        <v>14354</v>
      </c>
      <c r="V1405" s="15">
        <f t="shared" si="213"/>
        <v>43532.477696759262</v>
      </c>
      <c r="W1405" s="12" t="s">
        <v>14355</v>
      </c>
      <c r="X1405" s="11">
        <f t="shared" si="214"/>
        <v>1.3611111149657518E-2</v>
      </c>
      <c r="Y1405" s="11">
        <f t="shared" si="215"/>
        <v>3.3055555599275976E-2</v>
      </c>
      <c r="Z1405" s="11">
        <f t="shared" si="216"/>
        <v>1.1200000019744039</v>
      </c>
      <c r="AA1405" t="str">
        <f t="shared" si="217"/>
        <v>On Time</v>
      </c>
    </row>
    <row r="1406" spans="1:27" x14ac:dyDescent="0.3">
      <c r="A1406">
        <f t="shared" si="218"/>
        <v>1405</v>
      </c>
      <c r="B1406" s="13" t="s">
        <v>38873</v>
      </c>
      <c r="C1406">
        <v>10985631</v>
      </c>
      <c r="D1406" s="15">
        <f t="shared" si="220"/>
        <v>43559.59375</v>
      </c>
      <c r="E1406">
        <v>14</v>
      </c>
      <c r="F1406">
        <v>15</v>
      </c>
      <c r="G1406">
        <v>4</v>
      </c>
      <c r="H1406" t="s">
        <v>39189</v>
      </c>
      <c r="I1406" t="str">
        <f>VLOOKUP(H1406,Dictionary!B$41:C$45,2,FALSE)</f>
        <v>Allied Taxi</v>
      </c>
      <c r="J1406" t="s">
        <v>25</v>
      </c>
      <c r="K1406" t="str">
        <f>VLOOKUP(J1406,Dictionary!B$20:C$36,2,FALSE)</f>
        <v>Ambulatory</v>
      </c>
      <c r="L1406" t="s">
        <v>11</v>
      </c>
      <c r="M1406" t="str">
        <f>VLOOKUP(L1406,Dictionary!B$50:C$51,2,FALSE)</f>
        <v>Yes</v>
      </c>
      <c r="N1406" t="s">
        <v>39194</v>
      </c>
      <c r="O1406" s="15">
        <f t="shared" si="219"/>
        <v>43559.583229166667</v>
      </c>
      <c r="P1406" s="12" t="s">
        <v>31729</v>
      </c>
      <c r="Q1406" s="15">
        <f t="shared" si="211"/>
        <v>43559.585127314815</v>
      </c>
      <c r="R1406" t="s">
        <v>31730</v>
      </c>
      <c r="S1406" t="s">
        <v>39208</v>
      </c>
      <c r="T1406" s="15">
        <f t="shared" si="212"/>
        <v>43559.609340277777</v>
      </c>
      <c r="U1406" s="12" t="s">
        <v>38060</v>
      </c>
      <c r="V1406" s="15">
        <f t="shared" si="213"/>
        <v>43559.609340277777</v>
      </c>
      <c r="W1406" s="12" t="s">
        <v>38060</v>
      </c>
      <c r="X1406" s="11">
        <f t="shared" si="214"/>
        <v>0</v>
      </c>
      <c r="Y1406" s="11">
        <f t="shared" si="215"/>
        <v>4.5555555552709848E-2</v>
      </c>
      <c r="Z1406" s="11">
        <f t="shared" si="216"/>
        <v>1.0933333332650363</v>
      </c>
      <c r="AA1406" t="str">
        <f t="shared" si="217"/>
        <v>On Time</v>
      </c>
    </row>
    <row r="1407" spans="1:27" x14ac:dyDescent="0.3">
      <c r="A1407">
        <f t="shared" si="218"/>
        <v>1406</v>
      </c>
      <c r="B1407" s="13" t="s">
        <v>39059</v>
      </c>
      <c r="C1407">
        <v>11607638</v>
      </c>
      <c r="D1407" s="15">
        <f t="shared" si="220"/>
        <v>43745.489583333336</v>
      </c>
      <c r="E1407">
        <v>11</v>
      </c>
      <c r="F1407">
        <v>45</v>
      </c>
      <c r="G1407">
        <v>1</v>
      </c>
      <c r="H1407" t="s">
        <v>39191</v>
      </c>
      <c r="I1407" t="str">
        <f>VLOOKUP(H1407,Dictionary!B$41:C$45,2,FALSE)</f>
        <v>Arrow Taxi</v>
      </c>
      <c r="J1407" t="s">
        <v>58</v>
      </c>
      <c r="K1407" t="str">
        <f>VLOOKUP(J1407,Dictionary!B$20:C$36,2,FALSE)</f>
        <v>Power Wheelchair 2</v>
      </c>
      <c r="L1407" t="s">
        <v>5</v>
      </c>
      <c r="M1407" t="str">
        <f>VLOOKUP(L1407,Dictionary!B$50:C$51,2,FALSE)</f>
        <v>No</v>
      </c>
      <c r="N1407" t="s">
        <v>39196</v>
      </c>
      <c r="O1407" s="15">
        <f t="shared" si="219"/>
        <v>43745.477256944447</v>
      </c>
      <c r="P1407" s="12" t="s">
        <v>28181</v>
      </c>
      <c r="Q1407" s="15">
        <f t="shared" si="211"/>
        <v>43745.48065972222</v>
      </c>
      <c r="R1407" t="s">
        <v>28182</v>
      </c>
      <c r="S1407" t="s">
        <v>39209</v>
      </c>
      <c r="T1407" s="15">
        <f t="shared" si="212"/>
        <v>43745.507708333331</v>
      </c>
      <c r="U1407" s="12" t="s">
        <v>5254</v>
      </c>
      <c r="V1407" s="15">
        <f t="shared" si="213"/>
        <v>43745.510069444441</v>
      </c>
      <c r="W1407" s="12" t="s">
        <v>5255</v>
      </c>
      <c r="X1407" s="11">
        <f t="shared" si="214"/>
        <v>5.6666666641831398E-2</v>
      </c>
      <c r="Y1407" s="11">
        <f t="shared" si="215"/>
        <v>8.1666666548699141E-2</v>
      </c>
      <c r="Z1407" s="11">
        <f t="shared" si="216"/>
        <v>3.3199999965727329</v>
      </c>
      <c r="AA1407" t="str">
        <f t="shared" si="217"/>
        <v>On Time</v>
      </c>
    </row>
    <row r="1408" spans="1:27" x14ac:dyDescent="0.3">
      <c r="A1408">
        <f t="shared" si="218"/>
        <v>1407</v>
      </c>
      <c r="B1408" s="13" t="s">
        <v>38978</v>
      </c>
      <c r="C1408">
        <v>11383251</v>
      </c>
      <c r="D1408" s="15">
        <f t="shared" si="220"/>
        <v>43664.8125</v>
      </c>
      <c r="E1408">
        <v>19</v>
      </c>
      <c r="F1408">
        <v>30</v>
      </c>
      <c r="G1408">
        <v>4</v>
      </c>
      <c r="H1408" t="s">
        <v>39191</v>
      </c>
      <c r="I1408" t="str">
        <f>VLOOKUP(H1408,Dictionary!B$41:C$45,2,FALSE)</f>
        <v>Arrow Taxi</v>
      </c>
      <c r="J1408" t="s">
        <v>58</v>
      </c>
      <c r="K1408" t="str">
        <f>VLOOKUP(J1408,Dictionary!B$20:C$36,2,FALSE)</f>
        <v>Power Wheelchair 2</v>
      </c>
      <c r="L1408" t="s">
        <v>5</v>
      </c>
      <c r="M1408" t="str">
        <f>VLOOKUP(L1408,Dictionary!B$50:C$51,2,FALSE)</f>
        <v>No</v>
      </c>
      <c r="N1408" t="s">
        <v>39195</v>
      </c>
      <c r="O1408" s="15">
        <f t="shared" si="219"/>
        <v>43664.801990740743</v>
      </c>
      <c r="P1408" s="12" t="s">
        <v>4818</v>
      </c>
      <c r="Q1408" s="15">
        <f t="shared" si="211"/>
        <v>43664.801990740743</v>
      </c>
      <c r="R1408" t="s">
        <v>4818</v>
      </c>
      <c r="S1408" t="s">
        <v>39207</v>
      </c>
      <c r="T1408" s="15">
        <f t="shared" si="212"/>
        <v>43664.817523148151</v>
      </c>
      <c r="U1408" s="12" t="s">
        <v>4819</v>
      </c>
      <c r="V1408" s="15">
        <f t="shared" si="213"/>
        <v>43664.819537037038</v>
      </c>
      <c r="W1408" s="12" t="s">
        <v>4820</v>
      </c>
      <c r="X1408" s="11">
        <f t="shared" si="214"/>
        <v>4.833333328133449E-2</v>
      </c>
      <c r="Y1408" s="11">
        <f t="shared" si="215"/>
        <v>0</v>
      </c>
      <c r="Z1408" s="11">
        <f t="shared" si="216"/>
        <v>1.1599999987520278</v>
      </c>
      <c r="AA1408" t="str">
        <f t="shared" si="217"/>
        <v>On Time</v>
      </c>
    </row>
    <row r="1409" spans="1:27" x14ac:dyDescent="0.3">
      <c r="A1409">
        <f t="shared" si="218"/>
        <v>1408</v>
      </c>
      <c r="B1409" s="13" t="s">
        <v>38976</v>
      </c>
      <c r="C1409">
        <v>11367107</v>
      </c>
      <c r="D1409" s="15">
        <f t="shared" si="220"/>
        <v>43662.291666666664</v>
      </c>
      <c r="E1409">
        <v>7</v>
      </c>
      <c r="F1409">
        <v>0</v>
      </c>
      <c r="G1409">
        <v>2</v>
      </c>
      <c r="H1409" t="s">
        <v>39189</v>
      </c>
      <c r="I1409" t="str">
        <f>VLOOKUP(H1409,Dictionary!B$41:C$45,2,FALSE)</f>
        <v>Allied Taxi</v>
      </c>
      <c r="J1409" t="s">
        <v>25</v>
      </c>
      <c r="K1409" t="str">
        <f>VLOOKUP(J1409,Dictionary!B$20:C$36,2,FALSE)</f>
        <v>Ambulatory</v>
      </c>
      <c r="L1409" t="s">
        <v>11</v>
      </c>
      <c r="M1409" t="str">
        <f>VLOOKUP(L1409,Dictionary!B$50:C$51,2,FALSE)</f>
        <v>Yes</v>
      </c>
      <c r="N1409" t="s">
        <v>39194</v>
      </c>
      <c r="O1409" s="15">
        <f t="shared" si="219"/>
        <v>43662.300798611112</v>
      </c>
      <c r="P1409" s="12" t="s">
        <v>23693</v>
      </c>
      <c r="Q1409" s="15">
        <f t="shared" si="211"/>
        <v>43662.300798611112</v>
      </c>
      <c r="R1409" t="s">
        <v>23693</v>
      </c>
      <c r="S1409" t="s">
        <v>39205</v>
      </c>
      <c r="T1409" s="15">
        <f t="shared" si="212"/>
        <v>43662.31013888889</v>
      </c>
      <c r="U1409" s="12" t="s">
        <v>23694</v>
      </c>
      <c r="V1409" s="15">
        <f t="shared" si="213"/>
        <v>43662.31013888889</v>
      </c>
      <c r="W1409" s="12" t="s">
        <v>23694</v>
      </c>
      <c r="X1409" s="11">
        <f t="shared" si="214"/>
        <v>0</v>
      </c>
      <c r="Y1409" s="11">
        <f t="shared" si="215"/>
        <v>0</v>
      </c>
      <c r="Z1409" s="11">
        <f t="shared" si="216"/>
        <v>0</v>
      </c>
      <c r="AA1409" t="str">
        <f t="shared" si="217"/>
        <v>Late</v>
      </c>
    </row>
    <row r="1410" spans="1:27" x14ac:dyDescent="0.3">
      <c r="A1410">
        <f t="shared" si="218"/>
        <v>1409</v>
      </c>
      <c r="B1410" s="13" t="s">
        <v>38982</v>
      </c>
      <c r="C1410">
        <v>11348198</v>
      </c>
      <c r="D1410" s="15">
        <f t="shared" si="220"/>
        <v>43668.520833333336</v>
      </c>
      <c r="E1410">
        <v>12</v>
      </c>
      <c r="F1410">
        <v>30</v>
      </c>
      <c r="G1410">
        <v>1</v>
      </c>
      <c r="H1410" t="s">
        <v>39190</v>
      </c>
      <c r="I1410" t="str">
        <f>VLOOKUP(H1410,Dictionary!B$41:C$45,2,FALSE)</f>
        <v>Big City Taxi</v>
      </c>
      <c r="J1410" t="s">
        <v>10</v>
      </c>
      <c r="K1410" t="str">
        <f>VLOOKUP(J1410,Dictionary!B$20:C$36,2,FALSE)</f>
        <v>Walker</v>
      </c>
      <c r="L1410" t="s">
        <v>11</v>
      </c>
      <c r="M1410" t="str">
        <f>VLOOKUP(L1410,Dictionary!B$50:C$51,2,FALSE)</f>
        <v>Yes</v>
      </c>
      <c r="N1410" t="s">
        <v>39195</v>
      </c>
      <c r="O1410" s="15">
        <f t="shared" si="219"/>
        <v>43668.520555555559</v>
      </c>
      <c r="P1410" s="12" t="s">
        <v>10211</v>
      </c>
      <c r="Q1410" s="15">
        <f t="shared" si="211"/>
        <v>43668.525208333333</v>
      </c>
      <c r="R1410" t="s">
        <v>10212</v>
      </c>
      <c r="S1410" t="s">
        <v>39206</v>
      </c>
      <c r="T1410" s="15">
        <f t="shared" si="212"/>
        <v>43668.533148148148</v>
      </c>
      <c r="U1410" s="12" t="s">
        <v>4498</v>
      </c>
      <c r="V1410" s="15">
        <f t="shared" si="213"/>
        <v>43668.536030092589</v>
      </c>
      <c r="W1410" s="12" t="s">
        <v>4635</v>
      </c>
      <c r="X1410" s="11">
        <f t="shared" si="214"/>
        <v>6.9166666595265269E-2</v>
      </c>
      <c r="Y1410" s="11">
        <f t="shared" si="215"/>
        <v>0.11166666657663882</v>
      </c>
      <c r="Z1410" s="11">
        <f t="shared" si="216"/>
        <v>4.3399999961256981</v>
      </c>
      <c r="AA1410" t="str">
        <f t="shared" si="217"/>
        <v>On Time</v>
      </c>
    </row>
    <row r="1411" spans="1:27" x14ac:dyDescent="0.3">
      <c r="A1411">
        <f t="shared" si="218"/>
        <v>1410</v>
      </c>
      <c r="B1411" s="13" t="s">
        <v>39075</v>
      </c>
      <c r="C1411">
        <v>11713330</v>
      </c>
      <c r="D1411" s="15">
        <f t="shared" si="220"/>
        <v>43761.625</v>
      </c>
      <c r="E1411">
        <v>15</v>
      </c>
      <c r="F1411">
        <v>0</v>
      </c>
      <c r="G1411">
        <v>3</v>
      </c>
      <c r="H1411" t="s">
        <v>39191</v>
      </c>
      <c r="I1411" t="str">
        <f>VLOOKUP(H1411,Dictionary!B$41:C$45,2,FALSE)</f>
        <v>Arrow Taxi</v>
      </c>
      <c r="J1411" t="s">
        <v>25</v>
      </c>
      <c r="K1411" t="str">
        <f>VLOOKUP(J1411,Dictionary!B$20:C$36,2,FALSE)</f>
        <v>Ambulatory</v>
      </c>
      <c r="L1411" t="s">
        <v>11</v>
      </c>
      <c r="M1411" t="str">
        <f>VLOOKUP(L1411,Dictionary!B$50:C$51,2,FALSE)</f>
        <v>Yes</v>
      </c>
      <c r="N1411" t="s">
        <v>39195</v>
      </c>
      <c r="O1411" s="15">
        <f t="shared" si="219"/>
        <v>43761.618043981478</v>
      </c>
      <c r="P1411" s="12" t="s">
        <v>29317</v>
      </c>
      <c r="Q1411" s="15">
        <f t="shared" ref="Q1411:Q1474" si="221">DATE(LEFT(B1411,4),MID(B1411,6,2),RIGHT(B1411,2))+TIME(LEFT(R1411,2),MID(R1411,4,2),RIGHT(R1411,2))</f>
        <v>43761.618726851855</v>
      </c>
      <c r="R1411" t="s">
        <v>29318</v>
      </c>
      <c r="S1411" t="s">
        <v>39206</v>
      </c>
      <c r="T1411" s="15">
        <f t="shared" ref="T1411:T1474" si="222">DATE(LEFT(B1411,4),MID(B1411,6,2),RIGHT(B1411,2))+TIME(LEFT(U1411,2),MID(U1411,4,2),RIGHT(U1411,2))</f>
        <v>43761.629236111112</v>
      </c>
      <c r="U1411" s="12" t="s">
        <v>34937</v>
      </c>
      <c r="V1411" s="15">
        <f t="shared" ref="V1411:V1474" si="223">DATE(LEFT(B1411,4),MID(B1411,6,2),RIGHT(B1411,2))+TIME(LEFT(W1411,2),MID(W1411,4,2),RIGHT(W1411,2))</f>
        <v>43761.629814814813</v>
      </c>
      <c r="W1411" s="12" t="s">
        <v>29238</v>
      </c>
      <c r="X1411" s="11">
        <f t="shared" ref="X1411:X1474" si="224">(V1411-T1411)*24</f>
        <v>1.3888888817746192E-2</v>
      </c>
      <c r="Y1411" s="11">
        <f t="shared" ref="Y1411:Y1474" si="225">(Q1411-O1411)*24</f>
        <v>1.6388889052905142E-2</v>
      </c>
      <c r="Z1411" s="11">
        <f t="shared" ref="Z1411:Z1474" si="226">(X1411+Y1411)*24</f>
        <v>0.72666666889563203</v>
      </c>
      <c r="AA1411" t="str">
        <f t="shared" ref="AA1411:AA1474" si="227">IF(O1411&gt;D1411,"Late","On Time")</f>
        <v>On Time</v>
      </c>
    </row>
    <row r="1412" spans="1:27" x14ac:dyDescent="0.3">
      <c r="A1412">
        <f t="shared" ref="A1412:A1475" si="228">SUM(A1411+1)</f>
        <v>1411</v>
      </c>
      <c r="B1412" s="13" t="s">
        <v>38892</v>
      </c>
      <c r="C1412">
        <v>11077171</v>
      </c>
      <c r="D1412" s="15">
        <f t="shared" si="220"/>
        <v>43578.520833333336</v>
      </c>
      <c r="E1412">
        <v>12</v>
      </c>
      <c r="F1412">
        <v>30</v>
      </c>
      <c r="G1412">
        <v>2</v>
      </c>
      <c r="H1412" t="s">
        <v>39189</v>
      </c>
      <c r="I1412" t="str">
        <f>VLOOKUP(H1412,Dictionary!B$41:C$45,2,FALSE)</f>
        <v>Allied Taxi</v>
      </c>
      <c r="J1412" t="s">
        <v>25</v>
      </c>
      <c r="K1412" t="str">
        <f>VLOOKUP(J1412,Dictionary!B$20:C$36,2,FALSE)</f>
        <v>Ambulatory</v>
      </c>
      <c r="L1412" t="s">
        <v>11</v>
      </c>
      <c r="M1412" t="str">
        <f>VLOOKUP(L1412,Dictionary!B$50:C$51,2,FALSE)</f>
        <v>Yes</v>
      </c>
      <c r="N1412" t="s">
        <v>39195</v>
      </c>
      <c r="O1412" s="15">
        <f t="shared" ref="O1412:O1475" si="229">DATE(LEFT(B1412,4),MID(B1412,6,2),RIGHT(B1412,2))+TIME(LEFT(P1412,2),MID(P1412,4,2),RIGHT(P1412,2))</f>
        <v>43578.522939814815</v>
      </c>
      <c r="P1412" s="12" t="s">
        <v>30275</v>
      </c>
      <c r="Q1412" s="15">
        <f t="shared" si="221"/>
        <v>43578.525625000002</v>
      </c>
      <c r="R1412" t="s">
        <v>13705</v>
      </c>
      <c r="S1412" t="s">
        <v>39205</v>
      </c>
      <c r="T1412" s="15">
        <f t="shared" si="222"/>
        <v>43578.530173611114</v>
      </c>
      <c r="U1412" s="12" t="s">
        <v>1977</v>
      </c>
      <c r="V1412" s="15">
        <f t="shared" si="223"/>
        <v>43578.530173611114</v>
      </c>
      <c r="W1412" s="12" t="s">
        <v>1977</v>
      </c>
      <c r="X1412" s="11">
        <f t="shared" si="224"/>
        <v>0</v>
      </c>
      <c r="Y1412" s="11">
        <f t="shared" si="225"/>
        <v>6.4444444491527975E-2</v>
      </c>
      <c r="Z1412" s="11">
        <f t="shared" si="226"/>
        <v>1.5466666677966714</v>
      </c>
      <c r="AA1412" t="str">
        <f t="shared" si="227"/>
        <v>Late</v>
      </c>
    </row>
    <row r="1413" spans="1:27" x14ac:dyDescent="0.3">
      <c r="A1413">
        <f t="shared" si="228"/>
        <v>1412</v>
      </c>
      <c r="B1413" s="13" t="s">
        <v>39046</v>
      </c>
      <c r="C1413">
        <v>11589213</v>
      </c>
      <c r="D1413" s="15">
        <f t="shared" ref="D1413:D1476" si="230">DATE(LEFT(B1413,4),MID(B1413,6,2),RIGHT(B1413,2))+TIME(E1413,F1413,0)</f>
        <v>43732.541666666664</v>
      </c>
      <c r="E1413">
        <v>13</v>
      </c>
      <c r="F1413">
        <v>0</v>
      </c>
      <c r="G1413">
        <v>2</v>
      </c>
      <c r="H1413" t="s">
        <v>39191</v>
      </c>
      <c r="I1413" t="str">
        <f>VLOOKUP(H1413,Dictionary!B$41:C$45,2,FALSE)</f>
        <v>Arrow Taxi</v>
      </c>
      <c r="J1413" t="s">
        <v>58</v>
      </c>
      <c r="K1413" t="str">
        <f>VLOOKUP(J1413,Dictionary!B$20:C$36,2,FALSE)</f>
        <v>Power Wheelchair 2</v>
      </c>
      <c r="L1413" t="s">
        <v>5</v>
      </c>
      <c r="M1413" t="str">
        <f>VLOOKUP(L1413,Dictionary!B$50:C$51,2,FALSE)</f>
        <v>No</v>
      </c>
      <c r="N1413" t="s">
        <v>39195</v>
      </c>
      <c r="O1413" s="15">
        <f t="shared" si="229"/>
        <v>43732.535474537035</v>
      </c>
      <c r="P1413" s="12" t="s">
        <v>2728</v>
      </c>
      <c r="Q1413" s="15">
        <f t="shared" si="221"/>
        <v>43732.538784722223</v>
      </c>
      <c r="R1413" t="s">
        <v>2729</v>
      </c>
      <c r="S1413" t="s">
        <v>39206</v>
      </c>
      <c r="T1413" s="15">
        <f t="shared" si="222"/>
        <v>43732.548078703701</v>
      </c>
      <c r="U1413" s="12" t="s">
        <v>2730</v>
      </c>
      <c r="V1413" s="15">
        <f t="shared" si="223"/>
        <v>43732.549664351849</v>
      </c>
      <c r="W1413" s="12" t="s">
        <v>2731</v>
      </c>
      <c r="X1413" s="11">
        <f t="shared" si="224"/>
        <v>3.8055555545724928E-2</v>
      </c>
      <c r="Y1413" s="11">
        <f t="shared" si="225"/>
        <v>7.9444444505497813E-2</v>
      </c>
      <c r="Z1413" s="11">
        <f t="shared" si="226"/>
        <v>2.8200000012293458</v>
      </c>
      <c r="AA1413" t="str">
        <f t="shared" si="227"/>
        <v>On Time</v>
      </c>
    </row>
    <row r="1414" spans="1:27" x14ac:dyDescent="0.3">
      <c r="A1414">
        <f t="shared" si="228"/>
        <v>1413</v>
      </c>
      <c r="B1414" s="13" t="s">
        <v>39033</v>
      </c>
      <c r="C1414">
        <v>11552416</v>
      </c>
      <c r="D1414" s="15">
        <f t="shared" si="230"/>
        <v>43719.541666666664</v>
      </c>
      <c r="E1414">
        <v>13</v>
      </c>
      <c r="F1414">
        <v>0</v>
      </c>
      <c r="G1414">
        <v>3</v>
      </c>
      <c r="H1414" t="s">
        <v>39189</v>
      </c>
      <c r="I1414" t="str">
        <f>VLOOKUP(H1414,Dictionary!B$41:C$45,2,FALSE)</f>
        <v>Allied Taxi</v>
      </c>
      <c r="J1414" t="s">
        <v>25</v>
      </c>
      <c r="K1414" t="str">
        <f>VLOOKUP(J1414,Dictionary!B$20:C$36,2,FALSE)</f>
        <v>Ambulatory</v>
      </c>
      <c r="L1414" t="s">
        <v>11</v>
      </c>
      <c r="M1414" t="str">
        <f>VLOOKUP(L1414,Dictionary!B$50:C$51,2,FALSE)</f>
        <v>Yes</v>
      </c>
      <c r="N1414" t="s">
        <v>39194</v>
      </c>
      <c r="O1414" s="15">
        <f t="shared" si="229"/>
        <v>43719.533333333333</v>
      </c>
      <c r="P1414" s="12" t="s">
        <v>1834</v>
      </c>
      <c r="Q1414" s="15">
        <f t="shared" si="221"/>
        <v>43719.536226851851</v>
      </c>
      <c r="R1414" t="s">
        <v>1835</v>
      </c>
      <c r="S1414" t="s">
        <v>39205</v>
      </c>
      <c r="T1414" s="15">
        <f t="shared" si="222"/>
        <v>43719.54415509259</v>
      </c>
      <c r="U1414" s="12" t="s">
        <v>13388</v>
      </c>
      <c r="V1414" s="15">
        <f t="shared" si="223"/>
        <v>43719.54415509259</v>
      </c>
      <c r="W1414" s="12" t="s">
        <v>13388</v>
      </c>
      <c r="X1414" s="11">
        <f t="shared" si="224"/>
        <v>0</v>
      </c>
      <c r="Y1414" s="11">
        <f t="shared" si="225"/>
        <v>6.9444444437976927E-2</v>
      </c>
      <c r="Z1414" s="11">
        <f t="shared" si="226"/>
        <v>1.6666666665114462</v>
      </c>
      <c r="AA1414" t="str">
        <f t="shared" si="227"/>
        <v>On Time</v>
      </c>
    </row>
    <row r="1415" spans="1:27" x14ac:dyDescent="0.3">
      <c r="A1415">
        <f t="shared" si="228"/>
        <v>1414</v>
      </c>
      <c r="B1415" s="13" t="s">
        <v>38899</v>
      </c>
      <c r="C1415">
        <v>11065735</v>
      </c>
      <c r="D1415" s="15">
        <f t="shared" si="230"/>
        <v>43585.604166666664</v>
      </c>
      <c r="E1415">
        <v>14</v>
      </c>
      <c r="F1415">
        <v>30</v>
      </c>
      <c r="G1415">
        <v>2</v>
      </c>
      <c r="H1415" t="s">
        <v>39190</v>
      </c>
      <c r="I1415" t="str">
        <f>VLOOKUP(H1415,Dictionary!B$41:C$45,2,FALSE)</f>
        <v>Big City Taxi</v>
      </c>
      <c r="J1415" t="s">
        <v>25</v>
      </c>
      <c r="K1415" t="str">
        <f>VLOOKUP(J1415,Dictionary!B$20:C$36,2,FALSE)</f>
        <v>Ambulatory</v>
      </c>
      <c r="L1415" t="s">
        <v>11</v>
      </c>
      <c r="M1415" t="str">
        <f>VLOOKUP(L1415,Dictionary!B$50:C$51,2,FALSE)</f>
        <v>Yes</v>
      </c>
      <c r="N1415" t="s">
        <v>39194</v>
      </c>
      <c r="O1415" s="15">
        <f t="shared" si="229"/>
        <v>43585.595671296294</v>
      </c>
      <c r="P1415" s="12" t="s">
        <v>19510</v>
      </c>
      <c r="Q1415" s="15">
        <f t="shared" si="221"/>
        <v>43585.598043981481</v>
      </c>
      <c r="R1415" t="s">
        <v>19511</v>
      </c>
      <c r="S1415" t="s">
        <v>39207</v>
      </c>
      <c r="T1415" s="15">
        <f t="shared" si="222"/>
        <v>43585.611203703702</v>
      </c>
      <c r="U1415" s="12" t="s">
        <v>19512</v>
      </c>
      <c r="V1415" s="15">
        <f t="shared" si="223"/>
        <v>43585.612291666665</v>
      </c>
      <c r="W1415" s="12" t="s">
        <v>19513</v>
      </c>
      <c r="X1415" s="11">
        <f t="shared" si="224"/>
        <v>2.6111111103091389E-2</v>
      </c>
      <c r="Y1415" s="11">
        <f t="shared" si="225"/>
        <v>5.6944444484543055E-2</v>
      </c>
      <c r="Z1415" s="11">
        <f t="shared" si="226"/>
        <v>1.9933333341032267</v>
      </c>
      <c r="AA1415" t="str">
        <f t="shared" si="227"/>
        <v>On Time</v>
      </c>
    </row>
    <row r="1416" spans="1:27" x14ac:dyDescent="0.3">
      <c r="A1416">
        <f t="shared" si="228"/>
        <v>1415</v>
      </c>
      <c r="B1416" s="13" t="s">
        <v>38808</v>
      </c>
      <c r="C1416">
        <v>10823565</v>
      </c>
      <c r="D1416" s="15">
        <f t="shared" si="230"/>
        <v>43494.541666666664</v>
      </c>
      <c r="E1416">
        <v>13</v>
      </c>
      <c r="F1416">
        <v>0</v>
      </c>
      <c r="G1416">
        <v>2</v>
      </c>
      <c r="H1416" t="s">
        <v>39191</v>
      </c>
      <c r="I1416" t="str">
        <f>VLOOKUP(H1416,Dictionary!B$41:C$45,2,FALSE)</f>
        <v>Arrow Taxi</v>
      </c>
      <c r="J1416" t="s">
        <v>944</v>
      </c>
      <c r="K1416" t="str">
        <f>VLOOKUP(J1416,Dictionary!B$20:C$36,2,FALSE)</f>
        <v>Bundle Buggy</v>
      </c>
      <c r="L1416" t="s">
        <v>11</v>
      </c>
      <c r="M1416" t="str">
        <f>VLOOKUP(L1416,Dictionary!B$50:C$51,2,FALSE)</f>
        <v>Yes</v>
      </c>
      <c r="N1416" t="s">
        <v>39195</v>
      </c>
      <c r="O1416" s="15">
        <f t="shared" si="229"/>
        <v>43494.530057870368</v>
      </c>
      <c r="P1416" s="12" t="s">
        <v>28782</v>
      </c>
      <c r="Q1416" s="15">
        <f t="shared" si="221"/>
        <v>43494.531863425924</v>
      </c>
      <c r="R1416" t="s">
        <v>28783</v>
      </c>
      <c r="S1416" t="s">
        <v>39205</v>
      </c>
      <c r="T1416" s="15">
        <f t="shared" si="222"/>
        <v>43494.534780092596</v>
      </c>
      <c r="U1416" s="12" t="s">
        <v>28784</v>
      </c>
      <c r="V1416" s="15">
        <f t="shared" si="223"/>
        <v>43494.535763888889</v>
      </c>
      <c r="W1416" s="12" t="s">
        <v>28785</v>
      </c>
      <c r="X1416" s="11">
        <f t="shared" si="224"/>
        <v>2.3611111042555422E-2</v>
      </c>
      <c r="Y1416" s="11">
        <f t="shared" si="225"/>
        <v>4.3333333334885538E-2</v>
      </c>
      <c r="Z1416" s="11">
        <f t="shared" si="226"/>
        <v>1.606666665058583</v>
      </c>
      <c r="AA1416" t="str">
        <f t="shared" si="227"/>
        <v>On Time</v>
      </c>
    </row>
    <row r="1417" spans="1:27" x14ac:dyDescent="0.3">
      <c r="A1417">
        <f t="shared" si="228"/>
        <v>1416</v>
      </c>
      <c r="B1417" s="13" t="s">
        <v>38967</v>
      </c>
      <c r="C1417">
        <v>11298404</v>
      </c>
      <c r="D1417" s="15">
        <f t="shared" si="230"/>
        <v>43653.916666666664</v>
      </c>
      <c r="E1417">
        <v>22</v>
      </c>
      <c r="F1417">
        <v>0</v>
      </c>
      <c r="G1417">
        <v>7</v>
      </c>
      <c r="H1417" t="s">
        <v>39191</v>
      </c>
      <c r="I1417" t="str">
        <f>VLOOKUP(H1417,Dictionary!B$41:C$45,2,FALSE)</f>
        <v>Arrow Taxi</v>
      </c>
      <c r="J1417" t="s">
        <v>53</v>
      </c>
      <c r="K1417" t="str">
        <f>VLOOKUP(J1417,Dictionary!B$20:C$36,2,FALSE)</f>
        <v>Wheelchair</v>
      </c>
      <c r="L1417" t="s">
        <v>5</v>
      </c>
      <c r="M1417" t="str">
        <f>VLOOKUP(L1417,Dictionary!B$50:C$51,2,FALSE)</f>
        <v>No</v>
      </c>
      <c r="N1417" t="s">
        <v>39195</v>
      </c>
      <c r="O1417" s="15">
        <f t="shared" si="229"/>
        <v>43653.927731481483</v>
      </c>
      <c r="P1417" s="12" t="s">
        <v>24194</v>
      </c>
      <c r="Q1417" s="15">
        <f t="shared" si="221"/>
        <v>43653.92900462963</v>
      </c>
      <c r="R1417" t="s">
        <v>24195</v>
      </c>
      <c r="S1417" t="s">
        <v>39207</v>
      </c>
      <c r="T1417" s="15">
        <f t="shared" si="222"/>
        <v>43653.942152777781</v>
      </c>
      <c r="U1417" s="12" t="s">
        <v>24196</v>
      </c>
      <c r="V1417" s="15">
        <f t="shared" si="223"/>
        <v>43653.945543981485</v>
      </c>
      <c r="W1417" s="12" t="s">
        <v>24197</v>
      </c>
      <c r="X1417" s="11">
        <f t="shared" si="224"/>
        <v>8.1388888880610466E-2</v>
      </c>
      <c r="Y1417" s="11">
        <f t="shared" si="225"/>
        <v>3.0555555538740009E-2</v>
      </c>
      <c r="Z1417" s="11">
        <f t="shared" si="226"/>
        <v>2.6866666660644114</v>
      </c>
      <c r="AA1417" t="str">
        <f t="shared" si="227"/>
        <v>Late</v>
      </c>
    </row>
    <row r="1418" spans="1:27" x14ac:dyDescent="0.3">
      <c r="A1418">
        <f t="shared" si="228"/>
        <v>1417</v>
      </c>
      <c r="B1418" s="13" t="s">
        <v>39040</v>
      </c>
      <c r="C1418">
        <v>11530864</v>
      </c>
      <c r="D1418" s="15">
        <f t="shared" si="230"/>
        <v>43726.3125</v>
      </c>
      <c r="E1418">
        <v>7</v>
      </c>
      <c r="F1418">
        <v>30</v>
      </c>
      <c r="G1418">
        <v>3</v>
      </c>
      <c r="H1418" t="s">
        <v>39189</v>
      </c>
      <c r="I1418" t="str">
        <f>VLOOKUP(H1418,Dictionary!B$41:C$45,2,FALSE)</f>
        <v>Allied Taxi</v>
      </c>
      <c r="J1418" t="s">
        <v>25</v>
      </c>
      <c r="K1418" t="str">
        <f>VLOOKUP(J1418,Dictionary!B$20:C$36,2,FALSE)</f>
        <v>Ambulatory</v>
      </c>
      <c r="L1418" t="s">
        <v>11</v>
      </c>
      <c r="M1418" t="str">
        <f>VLOOKUP(L1418,Dictionary!B$50:C$51,2,FALSE)</f>
        <v>Yes</v>
      </c>
      <c r="N1418" t="s">
        <v>39195</v>
      </c>
      <c r="O1418" s="15">
        <f t="shared" si="229"/>
        <v>43726.312835648147</v>
      </c>
      <c r="P1418" s="12" t="s">
        <v>38369</v>
      </c>
      <c r="Q1418" s="15">
        <f t="shared" si="221"/>
        <v>43726.313668981478</v>
      </c>
      <c r="R1418" t="s">
        <v>38370</v>
      </c>
      <c r="S1418" t="s">
        <v>39208</v>
      </c>
      <c r="T1418" s="15">
        <f t="shared" si="222"/>
        <v>43726.337199074071</v>
      </c>
      <c r="U1418" s="12" t="s">
        <v>38371</v>
      </c>
      <c r="V1418" s="15">
        <f t="shared" si="223"/>
        <v>43726.34065972222</v>
      </c>
      <c r="W1418" s="12" t="s">
        <v>38372</v>
      </c>
      <c r="X1418" s="11">
        <f t="shared" si="224"/>
        <v>8.3055555587634444E-2</v>
      </c>
      <c r="Y1418" s="11">
        <f t="shared" si="225"/>
        <v>1.9999999960418791E-2</v>
      </c>
      <c r="Z1418" s="11">
        <f t="shared" si="226"/>
        <v>2.4733333331532776</v>
      </c>
      <c r="AA1418" t="str">
        <f t="shared" si="227"/>
        <v>Late</v>
      </c>
    </row>
    <row r="1419" spans="1:27" x14ac:dyDescent="0.3">
      <c r="A1419">
        <f t="shared" si="228"/>
        <v>1418</v>
      </c>
      <c r="B1419" s="13" t="s">
        <v>38825</v>
      </c>
      <c r="C1419">
        <v>10833858</v>
      </c>
      <c r="D1419" s="15">
        <f t="shared" si="230"/>
        <v>43511.583333333336</v>
      </c>
      <c r="E1419">
        <v>14</v>
      </c>
      <c r="F1419">
        <v>0</v>
      </c>
      <c r="G1419">
        <v>5</v>
      </c>
      <c r="H1419" t="s">
        <v>39191</v>
      </c>
      <c r="I1419" t="str">
        <f>VLOOKUP(H1419,Dictionary!B$41:C$45,2,FALSE)</f>
        <v>Arrow Taxi</v>
      </c>
      <c r="J1419" t="s">
        <v>4</v>
      </c>
      <c r="K1419" t="str">
        <f>VLOOKUP(J1419,Dictionary!B$20:C$36,2,FALSE)</f>
        <v>Over-size Wheelchair</v>
      </c>
      <c r="L1419" t="s">
        <v>5</v>
      </c>
      <c r="M1419" t="str">
        <f>VLOOKUP(L1419,Dictionary!B$50:C$51,2,FALSE)</f>
        <v>No</v>
      </c>
      <c r="N1419" t="s">
        <v>39195</v>
      </c>
      <c r="O1419" s="15">
        <f t="shared" si="229"/>
        <v>43511.580659722225</v>
      </c>
      <c r="P1419" s="12" t="s">
        <v>33292</v>
      </c>
      <c r="Q1419" s="15">
        <f t="shared" si="221"/>
        <v>43511.585127314815</v>
      </c>
      <c r="R1419" t="s">
        <v>33293</v>
      </c>
      <c r="S1419" t="s">
        <v>39206</v>
      </c>
      <c r="T1419" s="15">
        <f t="shared" si="222"/>
        <v>43511.594537037039</v>
      </c>
      <c r="U1419" s="12" t="s">
        <v>33294</v>
      </c>
      <c r="V1419" s="15">
        <f t="shared" si="223"/>
        <v>43511.59574074074</v>
      </c>
      <c r="W1419" s="12" t="s">
        <v>33295</v>
      </c>
      <c r="X1419" s="11">
        <f t="shared" si="224"/>
        <v>2.8888888831716031E-2</v>
      </c>
      <c r="Y1419" s="11">
        <f t="shared" si="225"/>
        <v>0.1072222221409902</v>
      </c>
      <c r="Z1419" s="11">
        <f t="shared" si="226"/>
        <v>3.2666666633449495</v>
      </c>
      <c r="AA1419" t="str">
        <f t="shared" si="227"/>
        <v>On Time</v>
      </c>
    </row>
    <row r="1420" spans="1:27" x14ac:dyDescent="0.3">
      <c r="A1420">
        <f t="shared" si="228"/>
        <v>1419</v>
      </c>
      <c r="B1420" s="13" t="s">
        <v>39035</v>
      </c>
      <c r="C1420">
        <v>11540842</v>
      </c>
      <c r="D1420" s="15">
        <f t="shared" si="230"/>
        <v>43721.375</v>
      </c>
      <c r="E1420">
        <v>9</v>
      </c>
      <c r="F1420">
        <v>0</v>
      </c>
      <c r="G1420">
        <v>5</v>
      </c>
      <c r="H1420" t="s">
        <v>452</v>
      </c>
      <c r="I1420" t="str">
        <f>VLOOKUP(H1420,Dictionary!B$41:C$45,2,FALSE)</f>
        <v>Captain Marvel Taxi</v>
      </c>
      <c r="J1420" t="s">
        <v>10</v>
      </c>
      <c r="K1420" t="str">
        <f>VLOOKUP(J1420,Dictionary!B$20:C$36,2,FALSE)</f>
        <v>Walker</v>
      </c>
      <c r="L1420" t="s">
        <v>11</v>
      </c>
      <c r="M1420" t="str">
        <f>VLOOKUP(L1420,Dictionary!B$50:C$51,2,FALSE)</f>
        <v>Yes</v>
      </c>
      <c r="N1420" t="s">
        <v>39195</v>
      </c>
      <c r="O1420" s="15">
        <f t="shared" si="229"/>
        <v>43721.364293981482</v>
      </c>
      <c r="P1420" s="12" t="s">
        <v>24065</v>
      </c>
      <c r="Q1420" s="15">
        <f t="shared" si="221"/>
        <v>43721.364722222221</v>
      </c>
      <c r="R1420" t="s">
        <v>24066</v>
      </c>
      <c r="S1420" t="s">
        <v>39205</v>
      </c>
      <c r="T1420" s="15">
        <f t="shared" si="222"/>
        <v>43721.370474537034</v>
      </c>
      <c r="U1420" s="12" t="s">
        <v>24067</v>
      </c>
      <c r="V1420" s="15">
        <f t="shared" si="223"/>
        <v>43721.370694444442</v>
      </c>
      <c r="W1420" s="12" t="s">
        <v>24068</v>
      </c>
      <c r="X1420" s="11">
        <f t="shared" si="224"/>
        <v>5.2777777891606092E-3</v>
      </c>
      <c r="Y1420" s="11">
        <f t="shared" si="225"/>
        <v>1.0277777735609561E-2</v>
      </c>
      <c r="Z1420" s="11">
        <f t="shared" si="226"/>
        <v>0.37333333259448409</v>
      </c>
      <c r="AA1420" t="str">
        <f t="shared" si="227"/>
        <v>On Time</v>
      </c>
    </row>
    <row r="1421" spans="1:27" x14ac:dyDescent="0.3">
      <c r="A1421">
        <f t="shared" si="228"/>
        <v>1420</v>
      </c>
      <c r="B1421" s="13" t="s">
        <v>38975</v>
      </c>
      <c r="C1421">
        <v>11322869</v>
      </c>
      <c r="D1421" s="15">
        <f t="shared" si="230"/>
        <v>43661.520833333336</v>
      </c>
      <c r="E1421">
        <v>12</v>
      </c>
      <c r="F1421">
        <v>30</v>
      </c>
      <c r="G1421">
        <v>1</v>
      </c>
      <c r="H1421" t="s">
        <v>39191</v>
      </c>
      <c r="I1421" t="str">
        <f>VLOOKUP(H1421,Dictionary!B$41:C$45,2,FALSE)</f>
        <v>Arrow Taxi</v>
      </c>
      <c r="J1421" t="s">
        <v>25</v>
      </c>
      <c r="K1421" t="str">
        <f>VLOOKUP(J1421,Dictionary!B$20:C$36,2,FALSE)</f>
        <v>Ambulatory</v>
      </c>
      <c r="L1421" t="s">
        <v>11</v>
      </c>
      <c r="M1421" t="str">
        <f>VLOOKUP(L1421,Dictionary!B$50:C$51,2,FALSE)</f>
        <v>Yes</v>
      </c>
      <c r="N1421" t="s">
        <v>39194</v>
      </c>
      <c r="O1421" s="15">
        <f t="shared" si="229"/>
        <v>43661.512708333335</v>
      </c>
      <c r="P1421" s="12" t="s">
        <v>33997</v>
      </c>
      <c r="Q1421" s="15">
        <f t="shared" si="221"/>
        <v>43661.514664351853</v>
      </c>
      <c r="R1421" t="s">
        <v>33998</v>
      </c>
      <c r="S1421" t="s">
        <v>39208</v>
      </c>
      <c r="T1421" s="15">
        <f t="shared" si="222"/>
        <v>43661.536782407406</v>
      </c>
      <c r="U1421" s="12" t="s">
        <v>13951</v>
      </c>
      <c r="V1421" s="15">
        <f t="shared" si="223"/>
        <v>43661.540312500001</v>
      </c>
      <c r="W1421" s="12" t="s">
        <v>11148</v>
      </c>
      <c r="X1421" s="11">
        <f t="shared" si="224"/>
        <v>8.4722222294658422E-2</v>
      </c>
      <c r="Y1421" s="11">
        <f t="shared" si="225"/>
        <v>4.6944444417022169E-2</v>
      </c>
      <c r="Z1421" s="11">
        <f t="shared" si="226"/>
        <v>3.1600000010803342</v>
      </c>
      <c r="AA1421" t="str">
        <f t="shared" si="227"/>
        <v>On Time</v>
      </c>
    </row>
    <row r="1422" spans="1:27" x14ac:dyDescent="0.3">
      <c r="A1422">
        <f t="shared" si="228"/>
        <v>1421</v>
      </c>
      <c r="B1422" s="13" t="s">
        <v>38912</v>
      </c>
      <c r="C1422">
        <v>11106708</v>
      </c>
      <c r="D1422" s="15">
        <f t="shared" si="230"/>
        <v>43598.614583333336</v>
      </c>
      <c r="E1422">
        <v>14</v>
      </c>
      <c r="F1422">
        <v>45</v>
      </c>
      <c r="G1422">
        <v>1</v>
      </c>
      <c r="H1422" t="s">
        <v>39189</v>
      </c>
      <c r="I1422" t="str">
        <f>VLOOKUP(H1422,Dictionary!B$41:C$45,2,FALSE)</f>
        <v>Allied Taxi</v>
      </c>
      <c r="J1422" t="s">
        <v>25</v>
      </c>
      <c r="K1422" t="str">
        <f>VLOOKUP(J1422,Dictionary!B$20:C$36,2,FALSE)</f>
        <v>Ambulatory</v>
      </c>
      <c r="L1422" t="s">
        <v>11</v>
      </c>
      <c r="M1422" t="str">
        <f>VLOOKUP(L1422,Dictionary!B$50:C$51,2,FALSE)</f>
        <v>Yes</v>
      </c>
      <c r="N1422" t="s">
        <v>39194</v>
      </c>
      <c r="O1422" s="15">
        <f t="shared" si="229"/>
        <v>43598.60601851852</v>
      </c>
      <c r="P1422" s="12" t="s">
        <v>16509</v>
      </c>
      <c r="Q1422" s="15">
        <f t="shared" si="221"/>
        <v>43598.60601851852</v>
      </c>
      <c r="R1422" t="s">
        <v>16509</v>
      </c>
      <c r="S1422" t="s">
        <v>39205</v>
      </c>
      <c r="T1422" s="15">
        <f t="shared" si="222"/>
        <v>43598.612511574072</v>
      </c>
      <c r="U1422" s="12" t="s">
        <v>16510</v>
      </c>
      <c r="V1422" s="15">
        <f t="shared" si="223"/>
        <v>43598.613576388889</v>
      </c>
      <c r="W1422" s="12" t="s">
        <v>16511</v>
      </c>
      <c r="X1422" s="11">
        <f t="shared" si="224"/>
        <v>2.5555555592291057E-2</v>
      </c>
      <c r="Y1422" s="11">
        <f t="shared" si="225"/>
        <v>0</v>
      </c>
      <c r="Z1422" s="11">
        <f t="shared" si="226"/>
        <v>0.61333333421498537</v>
      </c>
      <c r="AA1422" t="str">
        <f t="shared" si="227"/>
        <v>On Time</v>
      </c>
    </row>
    <row r="1423" spans="1:27" x14ac:dyDescent="0.3">
      <c r="A1423">
        <f t="shared" si="228"/>
        <v>1422</v>
      </c>
      <c r="B1423" s="13" t="s">
        <v>39038</v>
      </c>
      <c r="C1423">
        <v>11521955</v>
      </c>
      <c r="D1423" s="15">
        <f t="shared" si="230"/>
        <v>43724.541666666664</v>
      </c>
      <c r="E1423">
        <v>13</v>
      </c>
      <c r="F1423">
        <v>0</v>
      </c>
      <c r="G1423">
        <v>1</v>
      </c>
      <c r="H1423" t="s">
        <v>39189</v>
      </c>
      <c r="I1423" t="str">
        <f>VLOOKUP(H1423,Dictionary!B$41:C$45,2,FALSE)</f>
        <v>Allied Taxi</v>
      </c>
      <c r="J1423" t="s">
        <v>25</v>
      </c>
      <c r="K1423" t="str">
        <f>VLOOKUP(J1423,Dictionary!B$20:C$36,2,FALSE)</f>
        <v>Ambulatory</v>
      </c>
      <c r="L1423" t="s">
        <v>11</v>
      </c>
      <c r="M1423" t="str">
        <f>VLOOKUP(L1423,Dictionary!B$50:C$51,2,FALSE)</f>
        <v>Yes</v>
      </c>
      <c r="N1423" t="s">
        <v>39194</v>
      </c>
      <c r="O1423" s="15">
        <f t="shared" si="229"/>
        <v>43724.55023148148</v>
      </c>
      <c r="P1423" s="12" t="s">
        <v>10694</v>
      </c>
      <c r="Q1423" s="15">
        <f t="shared" si="221"/>
        <v>43724.55023148148</v>
      </c>
      <c r="R1423" t="s">
        <v>10694</v>
      </c>
      <c r="S1423" t="s">
        <v>39205</v>
      </c>
      <c r="T1423" s="15">
        <f t="shared" si="222"/>
        <v>43724.558217592596</v>
      </c>
      <c r="U1423" s="12" t="s">
        <v>10695</v>
      </c>
      <c r="V1423" s="15">
        <f t="shared" si="223"/>
        <v>43724.563344907408</v>
      </c>
      <c r="W1423" s="12" t="s">
        <v>10696</v>
      </c>
      <c r="X1423" s="11">
        <f t="shared" si="224"/>
        <v>0.12305555550847203</v>
      </c>
      <c r="Y1423" s="11">
        <f t="shared" si="225"/>
        <v>0</v>
      </c>
      <c r="Z1423" s="11">
        <f t="shared" si="226"/>
        <v>2.9533333322033286</v>
      </c>
      <c r="AA1423" t="str">
        <f t="shared" si="227"/>
        <v>Late</v>
      </c>
    </row>
    <row r="1424" spans="1:27" x14ac:dyDescent="0.3">
      <c r="A1424">
        <f t="shared" si="228"/>
        <v>1423</v>
      </c>
      <c r="B1424" s="13" t="s">
        <v>38968</v>
      </c>
      <c r="C1424">
        <v>11339927</v>
      </c>
      <c r="D1424" s="15">
        <f t="shared" si="230"/>
        <v>43654.614583333336</v>
      </c>
      <c r="E1424">
        <v>14</v>
      </c>
      <c r="F1424">
        <v>45</v>
      </c>
      <c r="G1424">
        <v>1</v>
      </c>
      <c r="H1424" t="s">
        <v>39191</v>
      </c>
      <c r="I1424" t="str">
        <f>VLOOKUP(H1424,Dictionary!B$41:C$45,2,FALSE)</f>
        <v>Arrow Taxi</v>
      </c>
      <c r="J1424" t="s">
        <v>58</v>
      </c>
      <c r="K1424" t="str">
        <f>VLOOKUP(J1424,Dictionary!B$20:C$36,2,FALSE)</f>
        <v>Power Wheelchair 2</v>
      </c>
      <c r="L1424" t="s">
        <v>5</v>
      </c>
      <c r="M1424" t="str">
        <f>VLOOKUP(L1424,Dictionary!B$50:C$51,2,FALSE)</f>
        <v>No</v>
      </c>
      <c r="N1424" t="s">
        <v>39195</v>
      </c>
      <c r="O1424" s="15">
        <f t="shared" si="229"/>
        <v>43654.607905092591</v>
      </c>
      <c r="P1424" s="12" t="s">
        <v>18806</v>
      </c>
      <c r="Q1424" s="15">
        <f t="shared" si="221"/>
        <v>43654.611215277779</v>
      </c>
      <c r="R1424" t="s">
        <v>36315</v>
      </c>
      <c r="S1424" t="s">
        <v>39206</v>
      </c>
      <c r="T1424" s="15">
        <f t="shared" si="222"/>
        <v>43654.617395833331</v>
      </c>
      <c r="U1424" s="12" t="s">
        <v>36316</v>
      </c>
      <c r="V1424" s="15">
        <f t="shared" si="223"/>
        <v>43654.620879629627</v>
      </c>
      <c r="W1424" s="12" t="s">
        <v>36317</v>
      </c>
      <c r="X1424" s="11">
        <f t="shared" si="224"/>
        <v>8.3611111098434776E-2</v>
      </c>
      <c r="Y1424" s="11">
        <f t="shared" si="225"/>
        <v>7.9444444505497813E-2</v>
      </c>
      <c r="Z1424" s="11">
        <f t="shared" si="226"/>
        <v>3.9133333344943821</v>
      </c>
      <c r="AA1424" t="str">
        <f t="shared" si="227"/>
        <v>On Time</v>
      </c>
    </row>
    <row r="1425" spans="1:27" x14ac:dyDescent="0.3">
      <c r="A1425">
        <f t="shared" si="228"/>
        <v>1424</v>
      </c>
      <c r="B1425" s="13" t="s">
        <v>39013</v>
      </c>
      <c r="C1425">
        <v>11482310</v>
      </c>
      <c r="D1425" s="15">
        <f t="shared" si="230"/>
        <v>43699.958333333336</v>
      </c>
      <c r="E1425">
        <v>23</v>
      </c>
      <c r="F1425">
        <v>0</v>
      </c>
      <c r="G1425">
        <v>4</v>
      </c>
      <c r="H1425" t="s">
        <v>39191</v>
      </c>
      <c r="I1425" t="str">
        <f>VLOOKUP(H1425,Dictionary!B$41:C$45,2,FALSE)</f>
        <v>Arrow Taxi</v>
      </c>
      <c r="J1425" t="s">
        <v>25</v>
      </c>
      <c r="K1425" t="str">
        <f>VLOOKUP(J1425,Dictionary!B$20:C$36,2,FALSE)</f>
        <v>Ambulatory</v>
      </c>
      <c r="L1425" t="s">
        <v>11</v>
      </c>
      <c r="M1425" t="str">
        <f>VLOOKUP(L1425,Dictionary!B$50:C$51,2,FALSE)</f>
        <v>Yes</v>
      </c>
      <c r="N1425" t="s">
        <v>39195</v>
      </c>
      <c r="O1425" s="15">
        <f t="shared" si="229"/>
        <v>43699.969826388886</v>
      </c>
      <c r="P1425" s="12" t="s">
        <v>37153</v>
      </c>
      <c r="Q1425" s="15">
        <f t="shared" si="221"/>
        <v>43699.97042824074</v>
      </c>
      <c r="R1425" t="s">
        <v>37154</v>
      </c>
      <c r="S1425" t="s">
        <v>39206</v>
      </c>
      <c r="T1425" s="15">
        <f t="shared" si="222"/>
        <v>43699.982418981483</v>
      </c>
      <c r="U1425" s="12" t="s">
        <v>37155</v>
      </c>
      <c r="V1425" s="15">
        <f t="shared" si="223"/>
        <v>43699.982418981483</v>
      </c>
      <c r="W1425" s="12" t="s">
        <v>37155</v>
      </c>
      <c r="X1425" s="11">
        <f t="shared" si="224"/>
        <v>0</v>
      </c>
      <c r="Y1425" s="11">
        <f t="shared" si="225"/>
        <v>1.4444444503169507E-2</v>
      </c>
      <c r="Z1425" s="11">
        <f t="shared" si="226"/>
        <v>0.34666666807606816</v>
      </c>
      <c r="AA1425" t="str">
        <f t="shared" si="227"/>
        <v>Late</v>
      </c>
    </row>
    <row r="1426" spans="1:27" x14ac:dyDescent="0.3">
      <c r="A1426">
        <f t="shared" si="228"/>
        <v>1425</v>
      </c>
      <c r="B1426" s="13" t="s">
        <v>39131</v>
      </c>
      <c r="C1426">
        <v>11865242</v>
      </c>
      <c r="D1426" s="15">
        <f t="shared" si="230"/>
        <v>43817.458333333336</v>
      </c>
      <c r="E1426">
        <v>11</v>
      </c>
      <c r="F1426">
        <v>0</v>
      </c>
      <c r="G1426">
        <v>3</v>
      </c>
      <c r="H1426" t="s">
        <v>452</v>
      </c>
      <c r="I1426" t="str">
        <f>VLOOKUP(H1426,Dictionary!B$41:C$45,2,FALSE)</f>
        <v>Captain Marvel Taxi</v>
      </c>
      <c r="J1426" t="s">
        <v>10</v>
      </c>
      <c r="K1426" t="str">
        <f>VLOOKUP(J1426,Dictionary!B$20:C$36,2,FALSE)</f>
        <v>Walker</v>
      </c>
      <c r="L1426" t="s">
        <v>11</v>
      </c>
      <c r="M1426" t="str">
        <f>VLOOKUP(L1426,Dictionary!B$50:C$51,2,FALSE)</f>
        <v>Yes</v>
      </c>
      <c r="N1426" t="s">
        <v>39195</v>
      </c>
      <c r="O1426" s="15">
        <f t="shared" si="229"/>
        <v>43817.460601851853</v>
      </c>
      <c r="P1426" s="12" t="s">
        <v>37641</v>
      </c>
      <c r="Q1426" s="15">
        <f t="shared" si="221"/>
        <v>43817.463078703702</v>
      </c>
      <c r="R1426" t="s">
        <v>37642</v>
      </c>
      <c r="S1426" t="s">
        <v>39206</v>
      </c>
      <c r="T1426" s="15">
        <f t="shared" si="222"/>
        <v>43817.471516203703</v>
      </c>
      <c r="U1426" s="12" t="s">
        <v>32296</v>
      </c>
      <c r="V1426" s="15">
        <f t="shared" si="223"/>
        <v>43817.473854166667</v>
      </c>
      <c r="W1426" s="12" t="s">
        <v>37643</v>
      </c>
      <c r="X1426" s="11">
        <f t="shared" si="224"/>
        <v>5.6111111131031066E-2</v>
      </c>
      <c r="Y1426" s="11">
        <f t="shared" si="225"/>
        <v>5.944444437045604E-2</v>
      </c>
      <c r="Z1426" s="11">
        <f t="shared" si="226"/>
        <v>2.7733333320356905</v>
      </c>
      <c r="AA1426" t="str">
        <f t="shared" si="227"/>
        <v>Late</v>
      </c>
    </row>
    <row r="1427" spans="1:27" x14ac:dyDescent="0.3">
      <c r="A1427">
        <f t="shared" si="228"/>
        <v>1426</v>
      </c>
      <c r="B1427" s="13" t="s">
        <v>39007</v>
      </c>
      <c r="C1427">
        <v>11426910</v>
      </c>
      <c r="D1427" s="15">
        <f t="shared" si="230"/>
        <v>43693.510416666664</v>
      </c>
      <c r="E1427">
        <v>12</v>
      </c>
      <c r="F1427">
        <v>15</v>
      </c>
      <c r="G1427">
        <v>5</v>
      </c>
      <c r="H1427" t="s">
        <v>394</v>
      </c>
      <c r="I1427" t="str">
        <f>VLOOKUP(H1427,Dictionary!B$41:C$45,2,FALSE)</f>
        <v>Huronia Cab</v>
      </c>
      <c r="J1427" t="s">
        <v>25</v>
      </c>
      <c r="K1427" t="str">
        <f>VLOOKUP(J1427,Dictionary!B$20:C$36,2,FALSE)</f>
        <v>Ambulatory</v>
      </c>
      <c r="L1427" t="s">
        <v>11</v>
      </c>
      <c r="M1427" t="str">
        <f>VLOOKUP(L1427,Dictionary!B$50:C$51,2,FALSE)</f>
        <v>Yes</v>
      </c>
      <c r="N1427" t="s">
        <v>39195</v>
      </c>
      <c r="O1427" s="15">
        <f t="shared" si="229"/>
        <v>43693.512025462966</v>
      </c>
      <c r="P1427" s="12" t="s">
        <v>4435</v>
      </c>
      <c r="Q1427" s="15">
        <f t="shared" si="221"/>
        <v>43693.511828703704</v>
      </c>
      <c r="R1427" t="s">
        <v>4436</v>
      </c>
      <c r="S1427" t="s">
        <v>39205</v>
      </c>
      <c r="T1427" s="15">
        <f t="shared" si="222"/>
        <v>43693.516608796293</v>
      </c>
      <c r="U1427" s="12" t="s">
        <v>4437</v>
      </c>
      <c r="V1427" s="15">
        <f t="shared" si="223"/>
        <v>43693.518460648149</v>
      </c>
      <c r="W1427" s="12" t="s">
        <v>4438</v>
      </c>
      <c r="X1427" s="11">
        <f t="shared" si="224"/>
        <v>4.4444444531109184E-2</v>
      </c>
      <c r="Y1427" s="11">
        <f t="shared" si="225"/>
        <v>-4.7222222783602774E-3</v>
      </c>
      <c r="Z1427" s="11">
        <f t="shared" si="226"/>
        <v>0.95333333406597376</v>
      </c>
      <c r="AA1427" t="str">
        <f t="shared" si="227"/>
        <v>Late</v>
      </c>
    </row>
    <row r="1428" spans="1:27" x14ac:dyDescent="0.3">
      <c r="A1428">
        <f t="shared" si="228"/>
        <v>1427</v>
      </c>
      <c r="B1428" s="13" t="s">
        <v>39045</v>
      </c>
      <c r="C1428">
        <v>11546639</v>
      </c>
      <c r="D1428" s="15">
        <f t="shared" si="230"/>
        <v>43731.354166666664</v>
      </c>
      <c r="E1428">
        <v>8</v>
      </c>
      <c r="F1428">
        <v>30</v>
      </c>
      <c r="G1428">
        <v>1</v>
      </c>
      <c r="H1428" t="s">
        <v>39189</v>
      </c>
      <c r="I1428" t="str">
        <f>VLOOKUP(H1428,Dictionary!B$41:C$45,2,FALSE)</f>
        <v>Allied Taxi</v>
      </c>
      <c r="J1428" t="s">
        <v>25</v>
      </c>
      <c r="K1428" t="str">
        <f>VLOOKUP(J1428,Dictionary!B$20:C$36,2,FALSE)</f>
        <v>Ambulatory</v>
      </c>
      <c r="L1428" t="s">
        <v>11</v>
      </c>
      <c r="M1428" t="str">
        <f>VLOOKUP(L1428,Dictionary!B$50:C$51,2,FALSE)</f>
        <v>Yes</v>
      </c>
      <c r="N1428" t="s">
        <v>39195</v>
      </c>
      <c r="O1428" s="15">
        <f t="shared" si="229"/>
        <v>43731.363171296296</v>
      </c>
      <c r="P1428" s="12" t="s">
        <v>4174</v>
      </c>
      <c r="Q1428" s="15">
        <f t="shared" si="221"/>
        <v>43731.364340277774</v>
      </c>
      <c r="R1428" t="s">
        <v>4175</v>
      </c>
      <c r="S1428" t="s">
        <v>39210</v>
      </c>
      <c r="T1428" s="15">
        <f t="shared" si="222"/>
        <v>43731.398645833331</v>
      </c>
      <c r="U1428" s="12" t="s">
        <v>4176</v>
      </c>
      <c r="V1428" s="15">
        <f t="shared" si="223"/>
        <v>43731.404513888891</v>
      </c>
      <c r="W1428" s="12" t="s">
        <v>4177</v>
      </c>
      <c r="X1428" s="11">
        <f t="shared" si="224"/>
        <v>0.14083333342568949</v>
      </c>
      <c r="Y1428" s="11">
        <f t="shared" si="225"/>
        <v>2.8055555478204042E-2</v>
      </c>
      <c r="Z1428" s="11">
        <f t="shared" si="226"/>
        <v>4.0533333336934447</v>
      </c>
      <c r="AA1428" t="str">
        <f t="shared" si="227"/>
        <v>Late</v>
      </c>
    </row>
    <row r="1429" spans="1:27" x14ac:dyDescent="0.3">
      <c r="A1429">
        <f t="shared" si="228"/>
        <v>1428</v>
      </c>
      <c r="B1429" s="13" t="s">
        <v>38856</v>
      </c>
      <c r="C1429">
        <v>10928823</v>
      </c>
      <c r="D1429" s="15">
        <f t="shared" si="230"/>
        <v>43542.395833333336</v>
      </c>
      <c r="E1429">
        <v>9</v>
      </c>
      <c r="F1429">
        <v>30</v>
      </c>
      <c r="G1429">
        <v>1</v>
      </c>
      <c r="H1429" t="s">
        <v>39189</v>
      </c>
      <c r="I1429" t="str">
        <f>VLOOKUP(H1429,Dictionary!B$41:C$45,2,FALSE)</f>
        <v>Allied Taxi</v>
      </c>
      <c r="J1429" t="s">
        <v>10</v>
      </c>
      <c r="K1429" t="str">
        <f>VLOOKUP(J1429,Dictionary!B$20:C$36,2,FALSE)</f>
        <v>Walker</v>
      </c>
      <c r="L1429" t="s">
        <v>11</v>
      </c>
      <c r="M1429" t="str">
        <f>VLOOKUP(L1429,Dictionary!B$50:C$51,2,FALSE)</f>
        <v>Yes</v>
      </c>
      <c r="N1429" t="s">
        <v>39195</v>
      </c>
      <c r="O1429" s="15">
        <f t="shared" si="229"/>
        <v>43542.387233796297</v>
      </c>
      <c r="P1429" s="12" t="s">
        <v>822</v>
      </c>
      <c r="Q1429" s="15">
        <f t="shared" si="221"/>
        <v>43542.389027777775</v>
      </c>
      <c r="R1429" t="s">
        <v>1158</v>
      </c>
      <c r="S1429" t="s">
        <v>39206</v>
      </c>
      <c r="T1429" s="15">
        <f t="shared" si="222"/>
        <v>43542.398611111108</v>
      </c>
      <c r="U1429" s="12" t="s">
        <v>1159</v>
      </c>
      <c r="V1429" s="15">
        <f t="shared" si="223"/>
        <v>43542.399409722224</v>
      </c>
      <c r="W1429" s="12" t="s">
        <v>1160</v>
      </c>
      <c r="X1429" s="11">
        <f t="shared" si="224"/>
        <v>1.9166666781529784E-2</v>
      </c>
      <c r="Y1429" s="11">
        <f t="shared" si="225"/>
        <v>4.305555549217388E-2</v>
      </c>
      <c r="Z1429" s="11">
        <f t="shared" si="226"/>
        <v>1.4933333345688879</v>
      </c>
      <c r="AA1429" t="str">
        <f t="shared" si="227"/>
        <v>On Time</v>
      </c>
    </row>
    <row r="1430" spans="1:27" x14ac:dyDescent="0.3">
      <c r="A1430">
        <f t="shared" si="228"/>
        <v>1429</v>
      </c>
      <c r="B1430" s="13" t="s">
        <v>38866</v>
      </c>
      <c r="C1430">
        <v>10993378</v>
      </c>
      <c r="D1430" s="15">
        <f t="shared" si="230"/>
        <v>43552.666666666664</v>
      </c>
      <c r="E1430">
        <v>16</v>
      </c>
      <c r="F1430">
        <v>0</v>
      </c>
      <c r="G1430">
        <v>4</v>
      </c>
      <c r="H1430" t="s">
        <v>39189</v>
      </c>
      <c r="I1430" t="str">
        <f>VLOOKUP(H1430,Dictionary!B$41:C$45,2,FALSE)</f>
        <v>Allied Taxi</v>
      </c>
      <c r="J1430" t="s">
        <v>10</v>
      </c>
      <c r="K1430" t="str">
        <f>VLOOKUP(J1430,Dictionary!B$20:C$36,2,FALSE)</f>
        <v>Walker</v>
      </c>
      <c r="L1430" t="s">
        <v>11</v>
      </c>
      <c r="M1430" t="str">
        <f>VLOOKUP(L1430,Dictionary!B$50:C$51,2,FALSE)</f>
        <v>Yes</v>
      </c>
      <c r="N1430" t="s">
        <v>39195</v>
      </c>
      <c r="O1430" s="15">
        <f t="shared" si="229"/>
        <v>43552.678888888891</v>
      </c>
      <c r="P1430" s="12" t="s">
        <v>19523</v>
      </c>
      <c r="Q1430" s="15">
        <f t="shared" si="221"/>
        <v>43552.679872685185</v>
      </c>
      <c r="R1430" t="s">
        <v>19524</v>
      </c>
      <c r="S1430" t="s">
        <v>39207</v>
      </c>
      <c r="T1430" s="15">
        <f t="shared" si="222"/>
        <v>43552.694826388892</v>
      </c>
      <c r="U1430" s="12" t="s">
        <v>21550</v>
      </c>
      <c r="V1430" s="15">
        <f t="shared" si="223"/>
        <v>43552.696076388886</v>
      </c>
      <c r="W1430" s="12" t="s">
        <v>21551</v>
      </c>
      <c r="X1430" s="11">
        <f t="shared" si="224"/>
        <v>2.9999999853316694E-2</v>
      </c>
      <c r="Y1430" s="11">
        <f t="shared" si="225"/>
        <v>2.3611111042555422E-2</v>
      </c>
      <c r="Z1430" s="11">
        <f t="shared" si="226"/>
        <v>1.2866666615009308</v>
      </c>
      <c r="AA1430" t="str">
        <f t="shared" si="227"/>
        <v>Late</v>
      </c>
    </row>
    <row r="1431" spans="1:27" x14ac:dyDescent="0.3">
      <c r="A1431">
        <f t="shared" si="228"/>
        <v>1430</v>
      </c>
      <c r="B1431" s="13" t="s">
        <v>39033</v>
      </c>
      <c r="C1431">
        <v>11509132</v>
      </c>
      <c r="D1431" s="15">
        <f t="shared" si="230"/>
        <v>43719.520833333336</v>
      </c>
      <c r="E1431">
        <v>12</v>
      </c>
      <c r="F1431">
        <v>30</v>
      </c>
      <c r="G1431">
        <v>3</v>
      </c>
      <c r="H1431" t="s">
        <v>452</v>
      </c>
      <c r="I1431" t="str">
        <f>VLOOKUP(H1431,Dictionary!B$41:C$45,2,FALSE)</f>
        <v>Captain Marvel Taxi</v>
      </c>
      <c r="J1431" t="s">
        <v>25</v>
      </c>
      <c r="K1431" t="str">
        <f>VLOOKUP(J1431,Dictionary!B$20:C$36,2,FALSE)</f>
        <v>Ambulatory</v>
      </c>
      <c r="L1431" t="s">
        <v>11</v>
      </c>
      <c r="M1431" t="str">
        <f>VLOOKUP(L1431,Dictionary!B$50:C$51,2,FALSE)</f>
        <v>Yes</v>
      </c>
      <c r="N1431" t="s">
        <v>39196</v>
      </c>
      <c r="O1431" s="15">
        <f t="shared" si="229"/>
        <v>43719.511747685188</v>
      </c>
      <c r="P1431" s="12" t="s">
        <v>12686</v>
      </c>
      <c r="Q1431" s="15">
        <f t="shared" si="221"/>
        <v>43719.512013888889</v>
      </c>
      <c r="R1431" t="s">
        <v>12687</v>
      </c>
      <c r="S1431" t="s">
        <v>39205</v>
      </c>
      <c r="T1431" s="15">
        <f t="shared" si="222"/>
        <v>43719.519062500003</v>
      </c>
      <c r="U1431" s="12" t="s">
        <v>6632</v>
      </c>
      <c r="V1431" s="15">
        <f t="shared" si="223"/>
        <v>43719.519062500003</v>
      </c>
      <c r="W1431" s="12" t="s">
        <v>6632</v>
      </c>
      <c r="X1431" s="11">
        <f t="shared" si="224"/>
        <v>0</v>
      </c>
      <c r="Y1431" s="11">
        <f t="shared" si="225"/>
        <v>6.3888888107612729E-3</v>
      </c>
      <c r="Z1431" s="11">
        <f t="shared" si="226"/>
        <v>0.15333333145827055</v>
      </c>
      <c r="AA1431" t="str">
        <f t="shared" si="227"/>
        <v>On Time</v>
      </c>
    </row>
    <row r="1432" spans="1:27" x14ac:dyDescent="0.3">
      <c r="A1432">
        <f t="shared" si="228"/>
        <v>1431</v>
      </c>
      <c r="B1432" s="13" t="s">
        <v>39097</v>
      </c>
      <c r="C1432">
        <v>11742534</v>
      </c>
      <c r="D1432" s="15">
        <f t="shared" si="230"/>
        <v>43783.458333333336</v>
      </c>
      <c r="E1432">
        <v>11</v>
      </c>
      <c r="F1432">
        <v>0</v>
      </c>
      <c r="G1432">
        <v>4</v>
      </c>
      <c r="H1432" t="s">
        <v>39191</v>
      </c>
      <c r="I1432" t="str">
        <f>VLOOKUP(H1432,Dictionary!B$41:C$45,2,FALSE)</f>
        <v>Arrow Taxi</v>
      </c>
      <c r="J1432" t="s">
        <v>53</v>
      </c>
      <c r="K1432" t="str">
        <f>VLOOKUP(J1432,Dictionary!B$20:C$36,2,FALSE)</f>
        <v>Wheelchair</v>
      </c>
      <c r="L1432" t="s">
        <v>5</v>
      </c>
      <c r="M1432" t="str">
        <f>VLOOKUP(L1432,Dictionary!B$50:C$51,2,FALSE)</f>
        <v>No</v>
      </c>
      <c r="N1432" t="s">
        <v>39195</v>
      </c>
      <c r="O1432" s="15">
        <f t="shared" si="229"/>
        <v>43783.451516203706</v>
      </c>
      <c r="P1432" s="12" t="s">
        <v>36025</v>
      </c>
      <c r="Q1432" s="15">
        <f t="shared" si="221"/>
        <v>43783.453055555554</v>
      </c>
      <c r="R1432" t="s">
        <v>36026</v>
      </c>
      <c r="S1432" t="s">
        <v>39205</v>
      </c>
      <c r="T1432" s="15">
        <f t="shared" si="222"/>
        <v>43783.458564814813</v>
      </c>
      <c r="U1432" s="12" t="s">
        <v>36027</v>
      </c>
      <c r="V1432" s="15">
        <f t="shared" si="223"/>
        <v>43783.461423611108</v>
      </c>
      <c r="W1432" s="12" t="s">
        <v>36028</v>
      </c>
      <c r="X1432" s="11">
        <f t="shared" si="224"/>
        <v>6.8611111084464937E-2</v>
      </c>
      <c r="Y1432" s="11">
        <f t="shared" si="225"/>
        <v>3.6944444349501282E-2</v>
      </c>
      <c r="Z1432" s="11">
        <f t="shared" si="226"/>
        <v>2.5333333304151893</v>
      </c>
      <c r="AA1432" t="str">
        <f t="shared" si="227"/>
        <v>On Time</v>
      </c>
    </row>
    <row r="1433" spans="1:27" x14ac:dyDescent="0.3">
      <c r="A1433">
        <f t="shared" si="228"/>
        <v>1432</v>
      </c>
      <c r="B1433" s="13" t="s">
        <v>38922</v>
      </c>
      <c r="C1433">
        <v>11141730</v>
      </c>
      <c r="D1433" s="15">
        <f t="shared" si="230"/>
        <v>43608.375</v>
      </c>
      <c r="E1433">
        <v>9</v>
      </c>
      <c r="F1433">
        <v>0</v>
      </c>
      <c r="G1433">
        <v>4</v>
      </c>
      <c r="H1433" t="s">
        <v>39189</v>
      </c>
      <c r="I1433" t="str">
        <f>VLOOKUP(H1433,Dictionary!B$41:C$45,2,FALSE)</f>
        <v>Allied Taxi</v>
      </c>
      <c r="J1433" t="s">
        <v>10</v>
      </c>
      <c r="K1433" t="str">
        <f>VLOOKUP(J1433,Dictionary!B$20:C$36,2,FALSE)</f>
        <v>Walker</v>
      </c>
      <c r="L1433" t="s">
        <v>11</v>
      </c>
      <c r="M1433" t="str">
        <f>VLOOKUP(L1433,Dictionary!B$50:C$51,2,FALSE)</f>
        <v>Yes</v>
      </c>
      <c r="N1433" t="s">
        <v>39195</v>
      </c>
      <c r="O1433" s="15">
        <f t="shared" si="229"/>
        <v>43608.37060185185</v>
      </c>
      <c r="P1433" s="12" t="s">
        <v>22554</v>
      </c>
      <c r="Q1433" s="15">
        <f t="shared" si="221"/>
        <v>43608.371898148151</v>
      </c>
      <c r="R1433" t="s">
        <v>22555</v>
      </c>
      <c r="S1433" t="s">
        <v>39207</v>
      </c>
      <c r="T1433" s="15">
        <f t="shared" si="222"/>
        <v>43608.38790509259</v>
      </c>
      <c r="U1433" s="12" t="s">
        <v>22556</v>
      </c>
      <c r="V1433" s="15">
        <f t="shared" si="223"/>
        <v>43608.389861111114</v>
      </c>
      <c r="W1433" s="12" t="s">
        <v>22557</v>
      </c>
      <c r="X1433" s="11">
        <f t="shared" si="224"/>
        <v>4.6944444591645151E-2</v>
      </c>
      <c r="Y1433" s="11">
        <f t="shared" si="225"/>
        <v>3.1111111224163324E-2</v>
      </c>
      <c r="Z1433" s="11">
        <f t="shared" si="226"/>
        <v>1.8733333395794034</v>
      </c>
      <c r="AA1433" t="str">
        <f t="shared" si="227"/>
        <v>On Time</v>
      </c>
    </row>
    <row r="1434" spans="1:27" x14ac:dyDescent="0.3">
      <c r="A1434">
        <f t="shared" si="228"/>
        <v>1433</v>
      </c>
      <c r="B1434" s="13" t="s">
        <v>38803</v>
      </c>
      <c r="C1434">
        <v>10802473</v>
      </c>
      <c r="D1434" s="15">
        <f t="shared" si="230"/>
        <v>43489.614583333336</v>
      </c>
      <c r="E1434">
        <v>14</v>
      </c>
      <c r="F1434">
        <v>45</v>
      </c>
      <c r="G1434">
        <v>4</v>
      </c>
      <c r="H1434" t="s">
        <v>39191</v>
      </c>
      <c r="I1434" t="str">
        <f>VLOOKUP(H1434,Dictionary!B$41:C$45,2,FALSE)</f>
        <v>Arrow Taxi</v>
      </c>
      <c r="J1434" t="s">
        <v>4</v>
      </c>
      <c r="K1434" t="str">
        <f>VLOOKUP(J1434,Dictionary!B$20:C$36,2,FALSE)</f>
        <v>Over-size Wheelchair</v>
      </c>
      <c r="L1434" t="s">
        <v>5</v>
      </c>
      <c r="M1434" t="str">
        <f>VLOOKUP(L1434,Dictionary!B$50:C$51,2,FALSE)</f>
        <v>No</v>
      </c>
      <c r="N1434" t="s">
        <v>39195</v>
      </c>
      <c r="O1434" s="15">
        <f t="shared" si="229"/>
        <v>43489.615081018521</v>
      </c>
      <c r="P1434" s="12" t="s">
        <v>35840</v>
      </c>
      <c r="Q1434" s="15">
        <f t="shared" si="221"/>
        <v>43489.617696759262</v>
      </c>
      <c r="R1434" t="s">
        <v>35841</v>
      </c>
      <c r="S1434" t="s">
        <v>39207</v>
      </c>
      <c r="T1434" s="15">
        <f t="shared" si="222"/>
        <v>43489.631689814814</v>
      </c>
      <c r="U1434" s="12" t="s">
        <v>35842</v>
      </c>
      <c r="V1434" s="15">
        <f t="shared" si="223"/>
        <v>43489.633206018516</v>
      </c>
      <c r="W1434" s="12" t="s">
        <v>35843</v>
      </c>
      <c r="X1434" s="11">
        <f t="shared" si="224"/>
        <v>3.638888883870095E-2</v>
      </c>
      <c r="Y1434" s="11">
        <f t="shared" si="225"/>
        <v>6.2777777784503996E-2</v>
      </c>
      <c r="Z1434" s="11">
        <f t="shared" si="226"/>
        <v>2.3799999989569187</v>
      </c>
      <c r="AA1434" t="str">
        <f t="shared" si="227"/>
        <v>Late</v>
      </c>
    </row>
    <row r="1435" spans="1:27" x14ac:dyDescent="0.3">
      <c r="A1435">
        <f t="shared" si="228"/>
        <v>1434</v>
      </c>
      <c r="B1435" s="13" t="s">
        <v>39098</v>
      </c>
      <c r="C1435">
        <v>11773726</v>
      </c>
      <c r="D1435" s="15">
        <f t="shared" si="230"/>
        <v>43784.416666666664</v>
      </c>
      <c r="E1435">
        <v>10</v>
      </c>
      <c r="F1435">
        <v>0</v>
      </c>
      <c r="G1435">
        <v>5</v>
      </c>
      <c r="H1435" t="s">
        <v>39191</v>
      </c>
      <c r="I1435" t="str">
        <f>VLOOKUP(H1435,Dictionary!B$41:C$45,2,FALSE)</f>
        <v>Arrow Taxi</v>
      </c>
      <c r="J1435" t="s">
        <v>58</v>
      </c>
      <c r="K1435" t="str">
        <f>VLOOKUP(J1435,Dictionary!B$20:C$36,2,FALSE)</f>
        <v>Power Wheelchair 2</v>
      </c>
      <c r="L1435" t="s">
        <v>5</v>
      </c>
      <c r="M1435" t="str">
        <f>VLOOKUP(L1435,Dictionary!B$50:C$51,2,FALSE)</f>
        <v>No</v>
      </c>
      <c r="N1435" t="s">
        <v>39195</v>
      </c>
      <c r="O1435" s="15">
        <f t="shared" si="229"/>
        <v>43784.412789351853</v>
      </c>
      <c r="P1435" s="12" t="s">
        <v>8776</v>
      </c>
      <c r="Q1435" s="15">
        <f t="shared" si="221"/>
        <v>43784.431180555555</v>
      </c>
      <c r="R1435" t="s">
        <v>8777</v>
      </c>
      <c r="S1435" t="s">
        <v>39209</v>
      </c>
      <c r="T1435" s="15">
        <f t="shared" si="222"/>
        <v>43784.443182870367</v>
      </c>
      <c r="U1435" s="12" t="s">
        <v>8778</v>
      </c>
      <c r="V1435" s="15">
        <f t="shared" si="223"/>
        <v>43784.445555555554</v>
      </c>
      <c r="W1435" s="12" t="s">
        <v>8779</v>
      </c>
      <c r="X1435" s="11">
        <f t="shared" si="224"/>
        <v>5.6944444484543055E-2</v>
      </c>
      <c r="Y1435" s="11">
        <f t="shared" si="225"/>
        <v>0.44138888886664063</v>
      </c>
      <c r="Z1435" s="11">
        <f t="shared" si="226"/>
        <v>11.960000000428408</v>
      </c>
      <c r="AA1435" t="str">
        <f t="shared" si="227"/>
        <v>On Time</v>
      </c>
    </row>
    <row r="1436" spans="1:27" x14ac:dyDescent="0.3">
      <c r="A1436">
        <f t="shared" si="228"/>
        <v>1435</v>
      </c>
      <c r="B1436" s="13" t="s">
        <v>39089</v>
      </c>
      <c r="C1436">
        <v>11711875</v>
      </c>
      <c r="D1436" s="15">
        <f t="shared" si="230"/>
        <v>43775.479166666664</v>
      </c>
      <c r="E1436">
        <v>11</v>
      </c>
      <c r="F1436">
        <v>30</v>
      </c>
      <c r="G1436">
        <v>3</v>
      </c>
      <c r="H1436" t="s">
        <v>39191</v>
      </c>
      <c r="I1436" t="str">
        <f>VLOOKUP(H1436,Dictionary!B$41:C$45,2,FALSE)</f>
        <v>Arrow Taxi</v>
      </c>
      <c r="J1436" t="s">
        <v>53</v>
      </c>
      <c r="K1436" t="str">
        <f>VLOOKUP(J1436,Dictionary!B$20:C$36,2,FALSE)</f>
        <v>Wheelchair</v>
      </c>
      <c r="L1436" t="s">
        <v>5</v>
      </c>
      <c r="M1436" t="str">
        <f>VLOOKUP(L1436,Dictionary!B$50:C$51,2,FALSE)</f>
        <v>No</v>
      </c>
      <c r="N1436" t="s">
        <v>39195</v>
      </c>
      <c r="O1436" s="15">
        <f t="shared" si="229"/>
        <v>43775.483310185184</v>
      </c>
      <c r="P1436" s="12" t="s">
        <v>11059</v>
      </c>
      <c r="Q1436" s="15">
        <f t="shared" si="221"/>
        <v>43775.485856481479</v>
      </c>
      <c r="R1436" t="s">
        <v>11060</v>
      </c>
      <c r="S1436" t="s">
        <v>39207</v>
      </c>
      <c r="T1436" s="15">
        <f t="shared" si="222"/>
        <v>43775.501030092593</v>
      </c>
      <c r="U1436" s="12" t="s">
        <v>11061</v>
      </c>
      <c r="V1436" s="15">
        <f t="shared" si="223"/>
        <v>43775.500937500001</v>
      </c>
      <c r="W1436" s="12" t="s">
        <v>11062</v>
      </c>
      <c r="X1436" s="11">
        <f t="shared" si="224"/>
        <v>-2.2222222178243101E-3</v>
      </c>
      <c r="Y1436" s="11">
        <f t="shared" si="225"/>
        <v>6.1111111077480018E-2</v>
      </c>
      <c r="Z1436" s="11">
        <f t="shared" si="226"/>
        <v>1.413333332631737</v>
      </c>
      <c r="AA1436" t="str">
        <f t="shared" si="227"/>
        <v>Late</v>
      </c>
    </row>
    <row r="1437" spans="1:27" x14ac:dyDescent="0.3">
      <c r="A1437">
        <f t="shared" si="228"/>
        <v>1436</v>
      </c>
      <c r="B1437" s="13" t="s">
        <v>38997</v>
      </c>
      <c r="C1437">
        <v>11394292</v>
      </c>
      <c r="D1437" s="15">
        <f t="shared" si="230"/>
        <v>43683.302083333336</v>
      </c>
      <c r="E1437">
        <v>7</v>
      </c>
      <c r="F1437">
        <v>15</v>
      </c>
      <c r="G1437">
        <v>2</v>
      </c>
      <c r="H1437" t="s">
        <v>39191</v>
      </c>
      <c r="I1437" t="str">
        <f>VLOOKUP(H1437,Dictionary!B$41:C$45,2,FALSE)</f>
        <v>Arrow Taxi</v>
      </c>
      <c r="J1437" t="s">
        <v>10</v>
      </c>
      <c r="K1437" t="str">
        <f>VLOOKUP(J1437,Dictionary!B$20:C$36,2,FALSE)</f>
        <v>Walker</v>
      </c>
      <c r="L1437" t="s">
        <v>11</v>
      </c>
      <c r="M1437" t="str">
        <f>VLOOKUP(L1437,Dictionary!B$50:C$51,2,FALSE)</f>
        <v>Yes</v>
      </c>
      <c r="N1437" t="s">
        <v>39195</v>
      </c>
      <c r="O1437" s="15">
        <f t="shared" si="229"/>
        <v>43683.293854166666</v>
      </c>
      <c r="P1437" s="12" t="s">
        <v>19506</v>
      </c>
      <c r="Q1437" s="15">
        <f t="shared" si="221"/>
        <v>43683.295300925929</v>
      </c>
      <c r="R1437" t="s">
        <v>19507</v>
      </c>
      <c r="S1437" t="s">
        <v>39205</v>
      </c>
      <c r="T1437" s="15">
        <f t="shared" si="222"/>
        <v>43683.298449074071</v>
      </c>
      <c r="U1437" s="12" t="s">
        <v>19508</v>
      </c>
      <c r="V1437" s="15">
        <f t="shared" si="223"/>
        <v>43683.300752314812</v>
      </c>
      <c r="W1437" s="12" t="s">
        <v>19509</v>
      </c>
      <c r="X1437" s="11">
        <f t="shared" si="224"/>
        <v>5.5277777777519077E-2</v>
      </c>
      <c r="Y1437" s="11">
        <f t="shared" si="225"/>
        <v>3.4722222306299955E-2</v>
      </c>
      <c r="Z1437" s="11">
        <f t="shared" si="226"/>
        <v>2.1600000020116568</v>
      </c>
      <c r="AA1437" t="str">
        <f t="shared" si="227"/>
        <v>On Time</v>
      </c>
    </row>
    <row r="1438" spans="1:27" x14ac:dyDescent="0.3">
      <c r="A1438">
        <f t="shared" si="228"/>
        <v>1437</v>
      </c>
      <c r="B1438" s="13" t="s">
        <v>39098</v>
      </c>
      <c r="C1438">
        <v>11745313</v>
      </c>
      <c r="D1438" s="15">
        <f t="shared" si="230"/>
        <v>43784.416666666664</v>
      </c>
      <c r="E1438">
        <v>10</v>
      </c>
      <c r="F1438">
        <v>0</v>
      </c>
      <c r="G1438">
        <v>5</v>
      </c>
      <c r="H1438" t="s">
        <v>39191</v>
      </c>
      <c r="I1438" t="str">
        <f>VLOOKUP(H1438,Dictionary!B$41:C$45,2,FALSE)</f>
        <v>Arrow Taxi</v>
      </c>
      <c r="J1438" t="s">
        <v>25</v>
      </c>
      <c r="K1438" t="str">
        <f>VLOOKUP(J1438,Dictionary!B$20:C$36,2,FALSE)</f>
        <v>Ambulatory</v>
      </c>
      <c r="L1438" t="s">
        <v>11</v>
      </c>
      <c r="M1438" t="str">
        <f>VLOOKUP(L1438,Dictionary!B$50:C$51,2,FALSE)</f>
        <v>Yes</v>
      </c>
      <c r="N1438" t="s">
        <v>39194</v>
      </c>
      <c r="O1438" s="15">
        <f t="shared" si="229"/>
        <v>43784.429560185185</v>
      </c>
      <c r="P1438" s="12" t="s">
        <v>1948</v>
      </c>
      <c r="Q1438" s="15">
        <f t="shared" si="221"/>
        <v>43784.433692129627</v>
      </c>
      <c r="R1438" t="s">
        <v>1949</v>
      </c>
      <c r="S1438" t="s">
        <v>39207</v>
      </c>
      <c r="T1438" s="15">
        <f t="shared" si="222"/>
        <v>43784.449502314812</v>
      </c>
      <c r="U1438" s="12" t="s">
        <v>1950</v>
      </c>
      <c r="V1438" s="15">
        <f t="shared" si="223"/>
        <v>43784.452893518515</v>
      </c>
      <c r="W1438" s="12" t="s">
        <v>1951</v>
      </c>
      <c r="X1438" s="11">
        <f t="shared" si="224"/>
        <v>8.1388888880610466E-2</v>
      </c>
      <c r="Y1438" s="11">
        <f t="shared" si="225"/>
        <v>9.9166666623204947E-2</v>
      </c>
      <c r="Z1438" s="11">
        <f t="shared" si="226"/>
        <v>4.3333333320915699</v>
      </c>
      <c r="AA1438" t="str">
        <f t="shared" si="227"/>
        <v>Late</v>
      </c>
    </row>
    <row r="1439" spans="1:27" x14ac:dyDescent="0.3">
      <c r="A1439">
        <f t="shared" si="228"/>
        <v>1438</v>
      </c>
      <c r="B1439" s="13" t="s">
        <v>38794</v>
      </c>
      <c r="C1439">
        <v>10776140</v>
      </c>
      <c r="D1439" s="15">
        <f t="shared" si="230"/>
        <v>43480.5</v>
      </c>
      <c r="E1439">
        <v>12</v>
      </c>
      <c r="F1439">
        <v>0</v>
      </c>
      <c r="G1439">
        <v>2</v>
      </c>
      <c r="H1439" t="s">
        <v>39189</v>
      </c>
      <c r="I1439" t="str">
        <f>VLOOKUP(H1439,Dictionary!B$41:C$45,2,FALSE)</f>
        <v>Allied Taxi</v>
      </c>
      <c r="J1439" t="s">
        <v>10</v>
      </c>
      <c r="K1439" t="str">
        <f>VLOOKUP(J1439,Dictionary!B$20:C$36,2,FALSE)</f>
        <v>Walker</v>
      </c>
      <c r="L1439" t="s">
        <v>11</v>
      </c>
      <c r="M1439" t="str">
        <f>VLOOKUP(L1439,Dictionary!B$50:C$51,2,FALSE)</f>
        <v>Yes</v>
      </c>
      <c r="N1439" t="s">
        <v>39195</v>
      </c>
      <c r="O1439" s="15">
        <f t="shared" si="229"/>
        <v>43480.504849537036</v>
      </c>
      <c r="P1439" s="12" t="s">
        <v>35120</v>
      </c>
      <c r="Q1439" s="15">
        <f t="shared" si="221"/>
        <v>43480.505694444444</v>
      </c>
      <c r="R1439" t="s">
        <v>20331</v>
      </c>
      <c r="S1439" t="s">
        <v>39207</v>
      </c>
      <c r="T1439" s="15">
        <f t="shared" si="222"/>
        <v>43480.52003472222</v>
      </c>
      <c r="U1439" s="12" t="s">
        <v>35121</v>
      </c>
      <c r="V1439" s="15">
        <f t="shared" si="223"/>
        <v>43480.52003472222</v>
      </c>
      <c r="W1439" s="12" t="s">
        <v>35121</v>
      </c>
      <c r="X1439" s="11">
        <f t="shared" si="224"/>
        <v>0</v>
      </c>
      <c r="Y1439" s="11">
        <f t="shared" si="225"/>
        <v>2.0277777803130448E-2</v>
      </c>
      <c r="Z1439" s="11">
        <f t="shared" si="226"/>
        <v>0.48666666727513075</v>
      </c>
      <c r="AA1439" t="str">
        <f t="shared" si="227"/>
        <v>Late</v>
      </c>
    </row>
    <row r="1440" spans="1:27" x14ac:dyDescent="0.3">
      <c r="A1440">
        <f t="shared" si="228"/>
        <v>1439</v>
      </c>
      <c r="B1440" s="13" t="s">
        <v>38887</v>
      </c>
      <c r="C1440">
        <v>11031194</v>
      </c>
      <c r="D1440" s="15">
        <f t="shared" si="230"/>
        <v>43573.333333333336</v>
      </c>
      <c r="E1440">
        <v>8</v>
      </c>
      <c r="F1440">
        <v>0</v>
      </c>
      <c r="G1440">
        <v>4</v>
      </c>
      <c r="H1440" t="s">
        <v>394</v>
      </c>
      <c r="I1440" t="str">
        <f>VLOOKUP(H1440,Dictionary!B$41:C$45,2,FALSE)</f>
        <v>Huronia Cab</v>
      </c>
      <c r="J1440" t="s">
        <v>25</v>
      </c>
      <c r="K1440" t="str">
        <f>VLOOKUP(J1440,Dictionary!B$20:C$36,2,FALSE)</f>
        <v>Ambulatory</v>
      </c>
      <c r="L1440" t="s">
        <v>11</v>
      </c>
      <c r="M1440" t="str">
        <f>VLOOKUP(L1440,Dictionary!B$50:C$51,2,FALSE)</f>
        <v>Yes</v>
      </c>
      <c r="N1440" t="s">
        <v>39194</v>
      </c>
      <c r="O1440" s="15">
        <f t="shared" si="229"/>
        <v>43573.33357638889</v>
      </c>
      <c r="P1440" s="12" t="s">
        <v>2413</v>
      </c>
      <c r="Q1440" s="15">
        <f t="shared" si="221"/>
        <v>43573.33357638889</v>
      </c>
      <c r="R1440" t="s">
        <v>2413</v>
      </c>
      <c r="S1440" t="s">
        <v>39208</v>
      </c>
      <c r="T1440" s="15">
        <f t="shared" si="222"/>
        <v>43573.355138888888</v>
      </c>
      <c r="U1440" s="12" t="s">
        <v>2414</v>
      </c>
      <c r="V1440" s="15">
        <f t="shared" si="223"/>
        <v>43573.355509259258</v>
      </c>
      <c r="W1440" s="12" t="s">
        <v>2415</v>
      </c>
      <c r="X1440" s="11">
        <f t="shared" si="224"/>
        <v>8.8888888712972403E-3</v>
      </c>
      <c r="Y1440" s="11">
        <f t="shared" si="225"/>
        <v>0</v>
      </c>
      <c r="Z1440" s="11">
        <f t="shared" si="226"/>
        <v>0.21333333291113377</v>
      </c>
      <c r="AA1440" t="str">
        <f t="shared" si="227"/>
        <v>Late</v>
      </c>
    </row>
    <row r="1441" spans="1:27" x14ac:dyDescent="0.3">
      <c r="A1441">
        <f t="shared" si="228"/>
        <v>1440</v>
      </c>
      <c r="B1441" s="13" t="s">
        <v>38804</v>
      </c>
      <c r="C1441">
        <v>10813511</v>
      </c>
      <c r="D1441" s="15">
        <f t="shared" si="230"/>
        <v>43490.489583333336</v>
      </c>
      <c r="E1441">
        <v>11</v>
      </c>
      <c r="F1441">
        <v>45</v>
      </c>
      <c r="G1441">
        <v>5</v>
      </c>
      <c r="H1441" t="s">
        <v>39191</v>
      </c>
      <c r="I1441" t="str">
        <f>VLOOKUP(H1441,Dictionary!B$41:C$45,2,FALSE)</f>
        <v>Arrow Taxi</v>
      </c>
      <c r="J1441" t="s">
        <v>25</v>
      </c>
      <c r="K1441" t="str">
        <f>VLOOKUP(J1441,Dictionary!B$20:C$36,2,FALSE)</f>
        <v>Ambulatory</v>
      </c>
      <c r="L1441" t="s">
        <v>11</v>
      </c>
      <c r="M1441" t="str">
        <f>VLOOKUP(L1441,Dictionary!B$50:C$51,2,FALSE)</f>
        <v>Yes</v>
      </c>
      <c r="N1441" t="s">
        <v>39195</v>
      </c>
      <c r="O1441" s="15">
        <f t="shared" si="229"/>
        <v>43490.498668981483</v>
      </c>
      <c r="P1441" s="12" t="s">
        <v>12280</v>
      </c>
      <c r="Q1441" s="15">
        <f t="shared" si="221"/>
        <v>43490.501168981478</v>
      </c>
      <c r="R1441" t="s">
        <v>12281</v>
      </c>
      <c r="S1441" t="s">
        <v>39206</v>
      </c>
      <c r="T1441" s="15">
        <f t="shared" si="222"/>
        <v>43490.511631944442</v>
      </c>
      <c r="U1441" s="12" t="s">
        <v>12282</v>
      </c>
      <c r="V1441" s="15">
        <f t="shared" si="223"/>
        <v>43490.514270833337</v>
      </c>
      <c r="W1441" s="12" t="s">
        <v>12283</v>
      </c>
      <c r="X1441" s="11">
        <f t="shared" si="224"/>
        <v>6.3333333469927311E-2</v>
      </c>
      <c r="Y1441" s="11">
        <f t="shared" si="225"/>
        <v>5.9999999881256372E-2</v>
      </c>
      <c r="Z1441" s="11">
        <f t="shared" si="226"/>
        <v>2.9600000004284084</v>
      </c>
      <c r="AA1441" t="str">
        <f t="shared" si="227"/>
        <v>Late</v>
      </c>
    </row>
    <row r="1442" spans="1:27" x14ac:dyDescent="0.3">
      <c r="A1442">
        <f t="shared" si="228"/>
        <v>1441</v>
      </c>
      <c r="B1442" s="13" t="s">
        <v>39061</v>
      </c>
      <c r="C1442">
        <v>11616263</v>
      </c>
      <c r="D1442" s="15">
        <f t="shared" si="230"/>
        <v>43747.385416666664</v>
      </c>
      <c r="E1442">
        <v>9</v>
      </c>
      <c r="F1442">
        <v>15</v>
      </c>
      <c r="G1442">
        <v>3</v>
      </c>
      <c r="H1442" t="s">
        <v>39190</v>
      </c>
      <c r="I1442" t="str">
        <f>VLOOKUP(H1442,Dictionary!B$41:C$45,2,FALSE)</f>
        <v>Big City Taxi</v>
      </c>
      <c r="J1442" t="s">
        <v>25</v>
      </c>
      <c r="K1442" t="str">
        <f>VLOOKUP(J1442,Dictionary!B$20:C$36,2,FALSE)</f>
        <v>Ambulatory</v>
      </c>
      <c r="L1442" t="s">
        <v>11</v>
      </c>
      <c r="M1442" t="str">
        <f>VLOOKUP(L1442,Dictionary!B$50:C$51,2,FALSE)</f>
        <v>Yes</v>
      </c>
      <c r="N1442" t="s">
        <v>39195</v>
      </c>
      <c r="O1442" s="15">
        <f t="shared" si="229"/>
        <v>43747.381747685184</v>
      </c>
      <c r="P1442" s="12" t="s">
        <v>27819</v>
      </c>
      <c r="Q1442" s="15">
        <f t="shared" si="221"/>
        <v>43747.384097222224</v>
      </c>
      <c r="R1442" t="s">
        <v>27820</v>
      </c>
      <c r="S1442" t="s">
        <v>39205</v>
      </c>
      <c r="T1442" s="15">
        <f t="shared" si="222"/>
        <v>43747.389363425929</v>
      </c>
      <c r="U1442" s="12" t="s">
        <v>22416</v>
      </c>
      <c r="V1442" s="15">
        <f t="shared" si="223"/>
        <v>43747.389884259261</v>
      </c>
      <c r="W1442" s="12" t="s">
        <v>27821</v>
      </c>
      <c r="X1442" s="11">
        <f t="shared" si="224"/>
        <v>1.2499999953433871E-2</v>
      </c>
      <c r="Y1442" s="11">
        <f t="shared" si="225"/>
        <v>5.6388888973742723E-2</v>
      </c>
      <c r="Z1442" s="11">
        <f t="shared" si="226"/>
        <v>1.6533333342522383</v>
      </c>
      <c r="AA1442" t="str">
        <f t="shared" si="227"/>
        <v>On Time</v>
      </c>
    </row>
    <row r="1443" spans="1:27" x14ac:dyDescent="0.3">
      <c r="A1443">
        <f t="shared" si="228"/>
        <v>1442</v>
      </c>
      <c r="B1443" s="13" t="s">
        <v>38871</v>
      </c>
      <c r="C1443">
        <v>10977720</v>
      </c>
      <c r="D1443" s="15">
        <f t="shared" si="230"/>
        <v>43557.385416666664</v>
      </c>
      <c r="E1443">
        <v>9</v>
      </c>
      <c r="F1443">
        <v>15</v>
      </c>
      <c r="G1443">
        <v>2</v>
      </c>
      <c r="H1443" t="s">
        <v>39191</v>
      </c>
      <c r="I1443" t="str">
        <f>VLOOKUP(H1443,Dictionary!B$41:C$45,2,FALSE)</f>
        <v>Arrow Taxi</v>
      </c>
      <c r="J1443" t="s">
        <v>25</v>
      </c>
      <c r="K1443" t="str">
        <f>VLOOKUP(J1443,Dictionary!B$20:C$36,2,FALSE)</f>
        <v>Ambulatory</v>
      </c>
      <c r="L1443" t="s">
        <v>11</v>
      </c>
      <c r="M1443" t="str">
        <f>VLOOKUP(L1443,Dictionary!B$50:C$51,2,FALSE)</f>
        <v>Yes</v>
      </c>
      <c r="N1443" t="s">
        <v>39195</v>
      </c>
      <c r="O1443" s="15">
        <f t="shared" si="229"/>
        <v>43557.378877314812</v>
      </c>
      <c r="P1443" s="12" t="s">
        <v>9781</v>
      </c>
      <c r="Q1443" s="15">
        <f t="shared" si="221"/>
        <v>43557.384780092594</v>
      </c>
      <c r="R1443" t="s">
        <v>9782</v>
      </c>
      <c r="S1443" t="s">
        <v>39207</v>
      </c>
      <c r="T1443" s="15">
        <f t="shared" si="222"/>
        <v>43557.397118055553</v>
      </c>
      <c r="U1443" s="12" t="s">
        <v>9783</v>
      </c>
      <c r="V1443" s="15">
        <f t="shared" si="223"/>
        <v>43557.397118055553</v>
      </c>
      <c r="W1443" s="12" t="s">
        <v>9783</v>
      </c>
      <c r="X1443" s="11">
        <f t="shared" si="224"/>
        <v>0</v>
      </c>
      <c r="Y1443" s="11">
        <f t="shared" si="225"/>
        <v>0.14166666677920148</v>
      </c>
      <c r="Z1443" s="11">
        <f t="shared" si="226"/>
        <v>3.4000000027008355</v>
      </c>
      <c r="AA1443" t="str">
        <f t="shared" si="227"/>
        <v>On Time</v>
      </c>
    </row>
    <row r="1444" spans="1:27" x14ac:dyDescent="0.3">
      <c r="A1444">
        <f t="shared" si="228"/>
        <v>1443</v>
      </c>
      <c r="B1444" s="13" t="s">
        <v>39017</v>
      </c>
      <c r="C1444">
        <v>11455730</v>
      </c>
      <c r="D1444" s="15">
        <f t="shared" si="230"/>
        <v>43703.65625</v>
      </c>
      <c r="E1444">
        <v>15</v>
      </c>
      <c r="F1444">
        <v>45</v>
      </c>
      <c r="G1444">
        <v>1</v>
      </c>
      <c r="H1444" t="s">
        <v>39190</v>
      </c>
      <c r="I1444" t="str">
        <f>VLOOKUP(H1444,Dictionary!B$41:C$45,2,FALSE)</f>
        <v>Big City Taxi</v>
      </c>
      <c r="J1444" t="s">
        <v>10</v>
      </c>
      <c r="K1444" t="str">
        <f>VLOOKUP(J1444,Dictionary!B$20:C$36,2,FALSE)</f>
        <v>Walker</v>
      </c>
      <c r="L1444" t="s">
        <v>11</v>
      </c>
      <c r="M1444" t="str">
        <f>VLOOKUP(L1444,Dictionary!B$50:C$51,2,FALSE)</f>
        <v>Yes</v>
      </c>
      <c r="N1444" t="s">
        <v>39195</v>
      </c>
      <c r="O1444" s="15">
        <f t="shared" si="229"/>
        <v>43703.646215277775</v>
      </c>
      <c r="P1444" s="12" t="s">
        <v>1879</v>
      </c>
      <c r="Q1444" s="15">
        <f t="shared" si="221"/>
        <v>43703.649537037039</v>
      </c>
      <c r="R1444" t="s">
        <v>1880</v>
      </c>
      <c r="S1444" t="s">
        <v>39205</v>
      </c>
      <c r="T1444" s="15">
        <f t="shared" si="222"/>
        <v>43703.650891203702</v>
      </c>
      <c r="U1444" s="12" t="s">
        <v>1881</v>
      </c>
      <c r="V1444" s="15">
        <f t="shared" si="223"/>
        <v>43703.652384259258</v>
      </c>
      <c r="W1444" s="12" t="s">
        <v>1882</v>
      </c>
      <c r="X1444" s="11">
        <f t="shared" si="224"/>
        <v>3.5833333327900618E-2</v>
      </c>
      <c r="Y1444" s="11">
        <f t="shared" si="225"/>
        <v>7.9722222348209471E-2</v>
      </c>
      <c r="Z1444" s="11">
        <f t="shared" si="226"/>
        <v>2.7733333362266421</v>
      </c>
      <c r="AA1444" t="str">
        <f t="shared" si="227"/>
        <v>On Time</v>
      </c>
    </row>
    <row r="1445" spans="1:27" x14ac:dyDescent="0.3">
      <c r="A1445">
        <f t="shared" si="228"/>
        <v>1444</v>
      </c>
      <c r="B1445" s="13" t="s">
        <v>39090</v>
      </c>
      <c r="C1445">
        <v>11761527</v>
      </c>
      <c r="D1445" s="15">
        <f t="shared" si="230"/>
        <v>43776.5</v>
      </c>
      <c r="E1445">
        <v>12</v>
      </c>
      <c r="F1445">
        <v>0</v>
      </c>
      <c r="G1445">
        <v>4</v>
      </c>
      <c r="H1445" t="s">
        <v>39189</v>
      </c>
      <c r="I1445" t="str">
        <f>VLOOKUP(H1445,Dictionary!B$41:C$45,2,FALSE)</f>
        <v>Allied Taxi</v>
      </c>
      <c r="J1445" t="s">
        <v>10</v>
      </c>
      <c r="K1445" t="str">
        <f>VLOOKUP(J1445,Dictionary!B$20:C$36,2,FALSE)</f>
        <v>Walker</v>
      </c>
      <c r="L1445" t="s">
        <v>11</v>
      </c>
      <c r="M1445" t="str">
        <f>VLOOKUP(L1445,Dictionary!B$50:C$51,2,FALSE)</f>
        <v>Yes</v>
      </c>
      <c r="N1445" t="s">
        <v>39194</v>
      </c>
      <c r="O1445" s="15">
        <f t="shared" si="229"/>
        <v>43776.489965277775</v>
      </c>
      <c r="P1445" s="12" t="s">
        <v>36127</v>
      </c>
      <c r="Q1445" s="15">
        <f t="shared" si="221"/>
        <v>43776.496747685182</v>
      </c>
      <c r="R1445" t="s">
        <v>36128</v>
      </c>
      <c r="S1445" t="s">
        <v>39208</v>
      </c>
      <c r="T1445" s="15">
        <f t="shared" si="222"/>
        <v>43776.515347222223</v>
      </c>
      <c r="U1445" s="12" t="s">
        <v>22741</v>
      </c>
      <c r="V1445" s="15">
        <f t="shared" si="223"/>
        <v>43776.515347222223</v>
      </c>
      <c r="W1445" s="12" t="s">
        <v>22741</v>
      </c>
      <c r="X1445" s="11">
        <f t="shared" si="224"/>
        <v>0</v>
      </c>
      <c r="Y1445" s="11">
        <f t="shared" si="225"/>
        <v>0.16277777776122093</v>
      </c>
      <c r="Z1445" s="11">
        <f t="shared" si="226"/>
        <v>3.9066666662693024</v>
      </c>
      <c r="AA1445" t="str">
        <f t="shared" si="227"/>
        <v>On Time</v>
      </c>
    </row>
    <row r="1446" spans="1:27" x14ac:dyDescent="0.3">
      <c r="A1446">
        <f t="shared" si="228"/>
        <v>1445</v>
      </c>
      <c r="B1446" s="13" t="s">
        <v>39000</v>
      </c>
      <c r="C1446">
        <v>11404794</v>
      </c>
      <c r="D1446" s="15">
        <f t="shared" si="230"/>
        <v>43686.354166666664</v>
      </c>
      <c r="E1446">
        <v>8</v>
      </c>
      <c r="F1446">
        <v>30</v>
      </c>
      <c r="G1446">
        <v>5</v>
      </c>
      <c r="H1446" t="s">
        <v>39191</v>
      </c>
      <c r="I1446" t="str">
        <f>VLOOKUP(H1446,Dictionary!B$41:C$45,2,FALSE)</f>
        <v>Arrow Taxi</v>
      </c>
      <c r="J1446" t="s">
        <v>53</v>
      </c>
      <c r="K1446" t="str">
        <f>VLOOKUP(J1446,Dictionary!B$20:C$36,2,FALSE)</f>
        <v>Wheelchair</v>
      </c>
      <c r="L1446" t="s">
        <v>5</v>
      </c>
      <c r="M1446" t="str">
        <f>VLOOKUP(L1446,Dictionary!B$50:C$51,2,FALSE)</f>
        <v>No</v>
      </c>
      <c r="N1446" t="s">
        <v>39195</v>
      </c>
      <c r="O1446" s="15">
        <f t="shared" si="229"/>
        <v>43686.348981481482</v>
      </c>
      <c r="P1446" s="12" t="s">
        <v>18280</v>
      </c>
      <c r="Q1446" s="15">
        <f t="shared" si="221"/>
        <v>43686.351689814815</v>
      </c>
      <c r="R1446" t="s">
        <v>18281</v>
      </c>
      <c r="S1446" t="s">
        <v>39208</v>
      </c>
      <c r="T1446" s="15">
        <f t="shared" si="222"/>
        <v>43686.375208333331</v>
      </c>
      <c r="U1446" s="12" t="s">
        <v>18282</v>
      </c>
      <c r="V1446" s="15">
        <f t="shared" si="223"/>
        <v>43686.37972222222</v>
      </c>
      <c r="W1446" s="12" t="s">
        <v>18283</v>
      </c>
      <c r="X1446" s="11">
        <f t="shared" si="224"/>
        <v>0.10833333333721384</v>
      </c>
      <c r="Y1446" s="11">
        <f t="shared" si="225"/>
        <v>6.5000000002328306E-2</v>
      </c>
      <c r="Z1446" s="11">
        <f t="shared" si="226"/>
        <v>4.1600000001490116</v>
      </c>
      <c r="AA1446" t="str">
        <f t="shared" si="227"/>
        <v>On Time</v>
      </c>
    </row>
    <row r="1447" spans="1:27" x14ac:dyDescent="0.3">
      <c r="A1447">
        <f t="shared" si="228"/>
        <v>1446</v>
      </c>
      <c r="B1447" s="13" t="s">
        <v>38907</v>
      </c>
      <c r="C1447">
        <v>11136269</v>
      </c>
      <c r="D1447" s="15">
        <f t="shared" si="230"/>
        <v>43593.65625</v>
      </c>
      <c r="E1447">
        <v>15</v>
      </c>
      <c r="F1447">
        <v>45</v>
      </c>
      <c r="G1447">
        <v>3</v>
      </c>
      <c r="H1447" t="s">
        <v>39191</v>
      </c>
      <c r="I1447" t="str">
        <f>VLOOKUP(H1447,Dictionary!B$41:C$45,2,FALSE)</f>
        <v>Arrow Taxi</v>
      </c>
      <c r="J1447" t="s">
        <v>25</v>
      </c>
      <c r="K1447" t="str">
        <f>VLOOKUP(J1447,Dictionary!B$20:C$36,2,FALSE)</f>
        <v>Ambulatory</v>
      </c>
      <c r="L1447" t="s">
        <v>11</v>
      </c>
      <c r="M1447" t="str">
        <f>VLOOKUP(L1447,Dictionary!B$50:C$51,2,FALSE)</f>
        <v>Yes</v>
      </c>
      <c r="N1447" t="s">
        <v>39195</v>
      </c>
      <c r="O1447" s="15">
        <f t="shared" si="229"/>
        <v>43593.686435185184</v>
      </c>
      <c r="P1447" s="12" t="s">
        <v>23829</v>
      </c>
      <c r="Q1447" s="15">
        <f t="shared" si="221"/>
        <v>43593.68886574074</v>
      </c>
      <c r="R1447" t="s">
        <v>23830</v>
      </c>
      <c r="S1447" t="s">
        <v>39208</v>
      </c>
      <c r="T1447" s="15">
        <f t="shared" si="222"/>
        <v>43593.708657407406</v>
      </c>
      <c r="U1447" s="12" t="s">
        <v>23831</v>
      </c>
      <c r="V1447" s="15">
        <f t="shared" si="223"/>
        <v>43593.712245370371</v>
      </c>
      <c r="W1447" s="12" t="s">
        <v>5055</v>
      </c>
      <c r="X1447" s="11">
        <f t="shared" si="224"/>
        <v>8.6111111158970743E-2</v>
      </c>
      <c r="Y1447" s="11">
        <f t="shared" si="225"/>
        <v>5.8333333348855376E-2</v>
      </c>
      <c r="Z1447" s="11">
        <f t="shared" si="226"/>
        <v>3.4666666681878269</v>
      </c>
      <c r="AA1447" t="str">
        <f t="shared" si="227"/>
        <v>Late</v>
      </c>
    </row>
    <row r="1448" spans="1:27" x14ac:dyDescent="0.3">
      <c r="A1448">
        <f t="shared" si="228"/>
        <v>1447</v>
      </c>
      <c r="B1448" s="13" t="s">
        <v>38972</v>
      </c>
      <c r="C1448">
        <v>11341947</v>
      </c>
      <c r="D1448" s="15">
        <f t="shared" si="230"/>
        <v>43658.729166666664</v>
      </c>
      <c r="E1448">
        <v>17</v>
      </c>
      <c r="F1448">
        <v>30</v>
      </c>
      <c r="G1448">
        <v>5</v>
      </c>
      <c r="H1448" t="s">
        <v>39191</v>
      </c>
      <c r="I1448" t="str">
        <f>VLOOKUP(H1448,Dictionary!B$41:C$45,2,FALSE)</f>
        <v>Arrow Taxi</v>
      </c>
      <c r="J1448" t="s">
        <v>10</v>
      </c>
      <c r="K1448" t="str">
        <f>VLOOKUP(J1448,Dictionary!B$20:C$36,2,FALSE)</f>
        <v>Walker</v>
      </c>
      <c r="L1448" t="s">
        <v>11</v>
      </c>
      <c r="M1448" t="str">
        <f>VLOOKUP(L1448,Dictionary!B$50:C$51,2,FALSE)</f>
        <v>Yes</v>
      </c>
      <c r="N1448" t="s">
        <v>39194</v>
      </c>
      <c r="O1448" s="15">
        <f t="shared" si="229"/>
        <v>43658.716631944444</v>
      </c>
      <c r="P1448" s="12" t="s">
        <v>4873</v>
      </c>
      <c r="Q1448" s="15">
        <f t="shared" si="221"/>
        <v>43658.718356481484</v>
      </c>
      <c r="R1448" t="s">
        <v>4874</v>
      </c>
      <c r="S1448" t="s">
        <v>39206</v>
      </c>
      <c r="T1448" s="15">
        <f t="shared" si="222"/>
        <v>43658.728692129633</v>
      </c>
      <c r="U1448" s="12" t="s">
        <v>4875</v>
      </c>
      <c r="V1448" s="15">
        <f t="shared" si="223"/>
        <v>43658.733460648145</v>
      </c>
      <c r="W1448" s="12" t="s">
        <v>4876</v>
      </c>
      <c r="X1448" s="11">
        <f t="shared" si="224"/>
        <v>0.11444444430526346</v>
      </c>
      <c r="Y1448" s="11">
        <f t="shared" si="225"/>
        <v>4.1388888959772885E-2</v>
      </c>
      <c r="Z1448" s="11">
        <f t="shared" si="226"/>
        <v>3.7399999983608723</v>
      </c>
      <c r="AA1448" t="str">
        <f t="shared" si="227"/>
        <v>On Time</v>
      </c>
    </row>
    <row r="1449" spans="1:27" x14ac:dyDescent="0.3">
      <c r="A1449">
        <f t="shared" si="228"/>
        <v>1448</v>
      </c>
      <c r="B1449" s="13" t="s">
        <v>38882</v>
      </c>
      <c r="C1449">
        <v>11037573</v>
      </c>
      <c r="D1449" s="15">
        <f t="shared" si="230"/>
        <v>43568.6875</v>
      </c>
      <c r="E1449">
        <v>16</v>
      </c>
      <c r="F1449">
        <v>30</v>
      </c>
      <c r="G1449">
        <v>6</v>
      </c>
      <c r="H1449" t="s">
        <v>39191</v>
      </c>
      <c r="I1449" t="str">
        <f>VLOOKUP(H1449,Dictionary!B$41:C$45,2,FALSE)</f>
        <v>Arrow Taxi</v>
      </c>
      <c r="J1449" t="s">
        <v>25</v>
      </c>
      <c r="K1449" t="str">
        <f>VLOOKUP(J1449,Dictionary!B$20:C$36,2,FALSE)</f>
        <v>Ambulatory</v>
      </c>
      <c r="L1449" t="s">
        <v>11</v>
      </c>
      <c r="M1449" t="str">
        <f>VLOOKUP(L1449,Dictionary!B$50:C$51,2,FALSE)</f>
        <v>Yes</v>
      </c>
      <c r="N1449" t="s">
        <v>39194</v>
      </c>
      <c r="O1449" s="15">
        <f t="shared" si="229"/>
        <v>43568.703206018516</v>
      </c>
      <c r="P1449" s="12" t="s">
        <v>300</v>
      </c>
      <c r="Q1449" s="15">
        <f t="shared" si="221"/>
        <v>43568.705243055556</v>
      </c>
      <c r="R1449" t="s">
        <v>301</v>
      </c>
      <c r="S1449" t="s">
        <v>39205</v>
      </c>
      <c r="T1449" s="15">
        <f t="shared" si="222"/>
        <v>43568.709814814814</v>
      </c>
      <c r="U1449" s="12" t="s">
        <v>302</v>
      </c>
      <c r="V1449" s="15">
        <f t="shared" si="223"/>
        <v>43568.710428240738</v>
      </c>
      <c r="W1449" s="12" t="s">
        <v>303</v>
      </c>
      <c r="X1449" s="11">
        <f t="shared" si="224"/>
        <v>1.4722222171258181E-2</v>
      </c>
      <c r="Y1449" s="11">
        <f t="shared" si="225"/>
        <v>4.8888888966757804E-2</v>
      </c>
      <c r="Z1449" s="11">
        <f t="shared" si="226"/>
        <v>1.5266666673123837</v>
      </c>
      <c r="AA1449" t="str">
        <f t="shared" si="227"/>
        <v>Late</v>
      </c>
    </row>
    <row r="1450" spans="1:27" x14ac:dyDescent="0.3">
      <c r="A1450">
        <f t="shared" si="228"/>
        <v>1449</v>
      </c>
      <c r="B1450" s="13" t="s">
        <v>38862</v>
      </c>
      <c r="C1450">
        <v>10993198</v>
      </c>
      <c r="D1450" s="15">
        <f t="shared" si="230"/>
        <v>43548.677083333336</v>
      </c>
      <c r="E1450">
        <v>16</v>
      </c>
      <c r="F1450">
        <v>15</v>
      </c>
      <c r="G1450">
        <v>7</v>
      </c>
      <c r="H1450" t="s">
        <v>39191</v>
      </c>
      <c r="I1450" t="str">
        <f>VLOOKUP(H1450,Dictionary!B$41:C$45,2,FALSE)</f>
        <v>Arrow Taxi</v>
      </c>
      <c r="J1450" t="s">
        <v>58</v>
      </c>
      <c r="K1450" t="str">
        <f>VLOOKUP(J1450,Dictionary!B$20:C$36,2,FALSE)</f>
        <v>Power Wheelchair 2</v>
      </c>
      <c r="L1450" t="s">
        <v>5</v>
      </c>
      <c r="M1450" t="str">
        <f>VLOOKUP(L1450,Dictionary!B$50:C$51,2,FALSE)</f>
        <v>No</v>
      </c>
      <c r="N1450" t="s">
        <v>39195</v>
      </c>
      <c r="O1450" s="15">
        <f t="shared" si="229"/>
        <v>43548.679293981484</v>
      </c>
      <c r="P1450" s="12" t="s">
        <v>11537</v>
      </c>
      <c r="Q1450" s="15">
        <f t="shared" si="221"/>
        <v>43548.681203703702</v>
      </c>
      <c r="R1450" t="s">
        <v>11538</v>
      </c>
      <c r="S1450" t="s">
        <v>39205</v>
      </c>
      <c r="T1450" s="15">
        <f t="shared" si="222"/>
        <v>43548.687523148146</v>
      </c>
      <c r="U1450" s="12" t="s">
        <v>11539</v>
      </c>
      <c r="V1450" s="15">
        <f t="shared" si="223"/>
        <v>43548.68953703704</v>
      </c>
      <c r="W1450" s="12" t="s">
        <v>11540</v>
      </c>
      <c r="X1450" s="11">
        <f t="shared" si="224"/>
        <v>4.8333333455957472E-2</v>
      </c>
      <c r="Y1450" s="11">
        <f t="shared" si="225"/>
        <v>4.5833333220798522E-2</v>
      </c>
      <c r="Z1450" s="11">
        <f t="shared" si="226"/>
        <v>2.2600000002421439</v>
      </c>
      <c r="AA1450" t="str">
        <f t="shared" si="227"/>
        <v>Late</v>
      </c>
    </row>
    <row r="1451" spans="1:27" x14ac:dyDescent="0.3">
      <c r="A1451">
        <f t="shared" si="228"/>
        <v>1450</v>
      </c>
      <c r="B1451" s="13" t="s">
        <v>38974</v>
      </c>
      <c r="C1451">
        <v>11320806</v>
      </c>
      <c r="D1451" s="15">
        <f t="shared" si="230"/>
        <v>43660.479166666664</v>
      </c>
      <c r="E1451">
        <v>11</v>
      </c>
      <c r="F1451">
        <v>30</v>
      </c>
      <c r="G1451">
        <v>7</v>
      </c>
      <c r="H1451" t="s">
        <v>39191</v>
      </c>
      <c r="I1451" t="str">
        <f>VLOOKUP(H1451,Dictionary!B$41:C$45,2,FALSE)</f>
        <v>Arrow Taxi</v>
      </c>
      <c r="J1451" t="s">
        <v>10</v>
      </c>
      <c r="K1451" t="str">
        <f>VLOOKUP(J1451,Dictionary!B$20:C$36,2,FALSE)</f>
        <v>Walker</v>
      </c>
      <c r="L1451" t="s">
        <v>11</v>
      </c>
      <c r="M1451" t="str">
        <f>VLOOKUP(L1451,Dictionary!B$50:C$51,2,FALSE)</f>
        <v>Yes</v>
      </c>
      <c r="N1451" t="s">
        <v>39195</v>
      </c>
      <c r="O1451" s="15">
        <f t="shared" si="229"/>
        <v>43660.480069444442</v>
      </c>
      <c r="P1451" s="12" t="s">
        <v>32810</v>
      </c>
      <c r="Q1451" s="15">
        <f t="shared" si="221"/>
        <v>43660.482418981483</v>
      </c>
      <c r="R1451" t="s">
        <v>32811</v>
      </c>
      <c r="S1451" t="s">
        <v>39206</v>
      </c>
      <c r="T1451" s="15">
        <f t="shared" si="222"/>
        <v>43660.492361111108</v>
      </c>
      <c r="U1451" s="12" t="s">
        <v>32812</v>
      </c>
      <c r="V1451" s="15">
        <f t="shared" si="223"/>
        <v>43660.493923611109</v>
      </c>
      <c r="W1451" s="12" t="s">
        <v>32813</v>
      </c>
      <c r="X1451" s="11">
        <f t="shared" si="224"/>
        <v>3.7500000034924597E-2</v>
      </c>
      <c r="Y1451" s="11">
        <f t="shared" si="225"/>
        <v>5.6388888973742723E-2</v>
      </c>
      <c r="Z1451" s="11">
        <f t="shared" si="226"/>
        <v>2.2533333362080157</v>
      </c>
      <c r="AA1451" t="str">
        <f t="shared" si="227"/>
        <v>Late</v>
      </c>
    </row>
    <row r="1452" spans="1:27" x14ac:dyDescent="0.3">
      <c r="A1452">
        <f t="shared" si="228"/>
        <v>1451</v>
      </c>
      <c r="B1452" s="13" t="s">
        <v>38964</v>
      </c>
      <c r="C1452">
        <v>11328371</v>
      </c>
      <c r="D1452" s="15">
        <f t="shared" si="230"/>
        <v>43650.552083333336</v>
      </c>
      <c r="E1452">
        <v>13</v>
      </c>
      <c r="F1452">
        <v>15</v>
      </c>
      <c r="G1452">
        <v>4</v>
      </c>
      <c r="H1452" t="s">
        <v>39191</v>
      </c>
      <c r="I1452" t="str">
        <f>VLOOKUP(H1452,Dictionary!B$41:C$45,2,FALSE)</f>
        <v>Arrow Taxi</v>
      </c>
      <c r="J1452" t="s">
        <v>58</v>
      </c>
      <c r="K1452" t="str">
        <f>VLOOKUP(J1452,Dictionary!B$20:C$36,2,FALSE)</f>
        <v>Power Wheelchair 2</v>
      </c>
      <c r="L1452" t="s">
        <v>5</v>
      </c>
      <c r="M1452" t="str">
        <f>VLOOKUP(L1452,Dictionary!B$50:C$51,2,FALSE)</f>
        <v>No</v>
      </c>
      <c r="N1452" t="s">
        <v>39194</v>
      </c>
      <c r="O1452" s="15">
        <f t="shared" si="229"/>
        <v>43650.552766203706</v>
      </c>
      <c r="P1452" s="12" t="s">
        <v>34324</v>
      </c>
      <c r="Q1452" s="15">
        <f t="shared" si="221"/>
        <v>43650.554826388892</v>
      </c>
      <c r="R1452" t="s">
        <v>34325</v>
      </c>
      <c r="S1452" t="s">
        <v>39205</v>
      </c>
      <c r="T1452" s="15">
        <f t="shared" si="222"/>
        <v>43650.561840277776</v>
      </c>
      <c r="U1452" s="12" t="s">
        <v>34326</v>
      </c>
      <c r="V1452" s="15">
        <f t="shared" si="223"/>
        <v>43650.564247685186</v>
      </c>
      <c r="W1452" s="12" t="s">
        <v>34327</v>
      </c>
      <c r="X1452" s="11">
        <f t="shared" si="224"/>
        <v>5.7777777838055044E-2</v>
      </c>
      <c r="Y1452" s="11">
        <f t="shared" si="225"/>
        <v>4.9444444477558136E-2</v>
      </c>
      <c r="Z1452" s="11">
        <f t="shared" si="226"/>
        <v>2.5733333355747163</v>
      </c>
      <c r="AA1452" t="str">
        <f t="shared" si="227"/>
        <v>Late</v>
      </c>
    </row>
    <row r="1453" spans="1:27" x14ac:dyDescent="0.3">
      <c r="A1453">
        <f t="shared" si="228"/>
        <v>1452</v>
      </c>
      <c r="B1453" s="13" t="s">
        <v>39094</v>
      </c>
      <c r="C1453">
        <v>11727389</v>
      </c>
      <c r="D1453" s="15">
        <f t="shared" si="230"/>
        <v>43780.625</v>
      </c>
      <c r="E1453">
        <v>15</v>
      </c>
      <c r="F1453">
        <v>0</v>
      </c>
      <c r="G1453">
        <v>1</v>
      </c>
      <c r="H1453" t="s">
        <v>39189</v>
      </c>
      <c r="I1453" t="str">
        <f>VLOOKUP(H1453,Dictionary!B$41:C$45,2,FALSE)</f>
        <v>Allied Taxi</v>
      </c>
      <c r="J1453" t="s">
        <v>25</v>
      </c>
      <c r="K1453" t="str">
        <f>VLOOKUP(J1453,Dictionary!B$20:C$36,2,FALSE)</f>
        <v>Ambulatory</v>
      </c>
      <c r="L1453" t="s">
        <v>11</v>
      </c>
      <c r="M1453" t="str">
        <f>VLOOKUP(L1453,Dictionary!B$50:C$51,2,FALSE)</f>
        <v>Yes</v>
      </c>
      <c r="N1453" t="s">
        <v>39195</v>
      </c>
      <c r="O1453" s="15">
        <f t="shared" si="229"/>
        <v>43780.621990740743</v>
      </c>
      <c r="P1453" s="12" t="s">
        <v>26758</v>
      </c>
      <c r="Q1453" s="15">
        <f t="shared" si="221"/>
        <v>43780.622442129628</v>
      </c>
      <c r="R1453" t="s">
        <v>26759</v>
      </c>
      <c r="S1453" t="s">
        <v>39205</v>
      </c>
      <c r="T1453" s="15">
        <f t="shared" si="222"/>
        <v>43780.62804398148</v>
      </c>
      <c r="U1453" s="12" t="s">
        <v>26242</v>
      </c>
      <c r="V1453" s="15">
        <f t="shared" si="223"/>
        <v>43780.62804398148</v>
      </c>
      <c r="W1453" s="12" t="s">
        <v>26242</v>
      </c>
      <c r="X1453" s="11">
        <f t="shared" si="224"/>
        <v>0</v>
      </c>
      <c r="Y1453" s="11">
        <f t="shared" si="225"/>
        <v>1.0833333246409893E-2</v>
      </c>
      <c r="Z1453" s="11">
        <f t="shared" si="226"/>
        <v>0.25999999791383743</v>
      </c>
      <c r="AA1453" t="str">
        <f t="shared" si="227"/>
        <v>On Time</v>
      </c>
    </row>
    <row r="1454" spans="1:27" x14ac:dyDescent="0.3">
      <c r="A1454">
        <f t="shared" si="228"/>
        <v>1453</v>
      </c>
      <c r="B1454" s="13" t="s">
        <v>39106</v>
      </c>
      <c r="C1454">
        <v>11775819</v>
      </c>
      <c r="D1454" s="15">
        <f t="shared" si="230"/>
        <v>43792.5625</v>
      </c>
      <c r="E1454">
        <v>13</v>
      </c>
      <c r="F1454">
        <v>30</v>
      </c>
      <c r="G1454">
        <v>6</v>
      </c>
      <c r="H1454" t="s">
        <v>39191</v>
      </c>
      <c r="I1454" t="str">
        <f>VLOOKUP(H1454,Dictionary!B$41:C$45,2,FALSE)</f>
        <v>Arrow Taxi</v>
      </c>
      <c r="J1454" t="s">
        <v>53</v>
      </c>
      <c r="K1454" t="str">
        <f>VLOOKUP(J1454,Dictionary!B$20:C$36,2,FALSE)</f>
        <v>Wheelchair</v>
      </c>
      <c r="L1454" t="s">
        <v>5</v>
      </c>
      <c r="M1454" t="str">
        <f>VLOOKUP(L1454,Dictionary!B$50:C$51,2,FALSE)</f>
        <v>No</v>
      </c>
      <c r="N1454" t="s">
        <v>39195</v>
      </c>
      <c r="O1454" s="15">
        <f t="shared" si="229"/>
        <v>43792.584224537037</v>
      </c>
      <c r="P1454" s="12" t="s">
        <v>16173</v>
      </c>
      <c r="Q1454" s="15">
        <f t="shared" si="221"/>
        <v>43792.587465277778</v>
      </c>
      <c r="R1454" t="s">
        <v>16174</v>
      </c>
      <c r="S1454" t="s">
        <v>39210</v>
      </c>
      <c r="T1454" s="15">
        <f t="shared" si="222"/>
        <v>43792.622303240743</v>
      </c>
      <c r="U1454" s="12" t="s">
        <v>16175</v>
      </c>
      <c r="V1454" s="15">
        <f t="shared" si="223"/>
        <v>43792.624305555553</v>
      </c>
      <c r="W1454" s="12" t="s">
        <v>16176</v>
      </c>
      <c r="X1454" s="11">
        <f t="shared" si="224"/>
        <v>4.8055555438622832E-2</v>
      </c>
      <c r="Y1454" s="11">
        <f t="shared" si="225"/>
        <v>7.7777777798473835E-2</v>
      </c>
      <c r="Z1454" s="11">
        <f t="shared" si="226"/>
        <v>3.01999999769032</v>
      </c>
      <c r="AA1454" t="str">
        <f t="shared" si="227"/>
        <v>Late</v>
      </c>
    </row>
    <row r="1455" spans="1:27" x14ac:dyDescent="0.3">
      <c r="A1455">
        <f t="shared" si="228"/>
        <v>1454</v>
      </c>
      <c r="B1455" s="13" t="s">
        <v>39069</v>
      </c>
      <c r="C1455">
        <v>11642432</v>
      </c>
      <c r="D1455" s="15">
        <f t="shared" si="230"/>
        <v>43755.375</v>
      </c>
      <c r="E1455">
        <v>9</v>
      </c>
      <c r="F1455">
        <v>0</v>
      </c>
      <c r="G1455">
        <v>4</v>
      </c>
      <c r="H1455" t="s">
        <v>39190</v>
      </c>
      <c r="I1455" t="str">
        <f>VLOOKUP(H1455,Dictionary!B$41:C$45,2,FALSE)</f>
        <v>Big City Taxi</v>
      </c>
      <c r="J1455" t="s">
        <v>25</v>
      </c>
      <c r="K1455" t="str">
        <f>VLOOKUP(J1455,Dictionary!B$20:C$36,2,FALSE)</f>
        <v>Ambulatory</v>
      </c>
      <c r="L1455" t="s">
        <v>11</v>
      </c>
      <c r="M1455" t="str">
        <f>VLOOKUP(L1455,Dictionary!B$50:C$51,2,FALSE)</f>
        <v>Yes</v>
      </c>
      <c r="N1455" t="s">
        <v>39194</v>
      </c>
      <c r="O1455" s="15">
        <f t="shared" si="229"/>
        <v>43755.365405092591</v>
      </c>
      <c r="P1455" s="12" t="s">
        <v>5547</v>
      </c>
      <c r="Q1455" s="15">
        <f t="shared" si="221"/>
        <v>43755.366111111114</v>
      </c>
      <c r="R1455" t="s">
        <v>5548</v>
      </c>
      <c r="S1455" t="s">
        <v>39206</v>
      </c>
      <c r="T1455" s="15">
        <f t="shared" si="222"/>
        <v>43755.376064814816</v>
      </c>
      <c r="U1455" s="12" t="s">
        <v>3585</v>
      </c>
      <c r="V1455" s="15">
        <f t="shared" si="223"/>
        <v>43755.378159722219</v>
      </c>
      <c r="W1455" s="12" t="s">
        <v>5549</v>
      </c>
      <c r="X1455" s="11">
        <f t="shared" si="224"/>
        <v>5.0277777656447142E-2</v>
      </c>
      <c r="Y1455" s="11">
        <f t="shared" si="225"/>
        <v>1.6944444563705474E-2</v>
      </c>
      <c r="Z1455" s="11">
        <f t="shared" si="226"/>
        <v>1.6133333332836628</v>
      </c>
      <c r="AA1455" t="str">
        <f t="shared" si="227"/>
        <v>On Time</v>
      </c>
    </row>
    <row r="1456" spans="1:27" x14ac:dyDescent="0.3">
      <c r="A1456">
        <f t="shared" si="228"/>
        <v>1455</v>
      </c>
      <c r="B1456" s="13" t="s">
        <v>38935</v>
      </c>
      <c r="C1456">
        <v>11206960</v>
      </c>
      <c r="D1456" s="15">
        <f t="shared" si="230"/>
        <v>43621.427083333336</v>
      </c>
      <c r="E1456">
        <v>10</v>
      </c>
      <c r="F1456">
        <v>15</v>
      </c>
      <c r="G1456">
        <v>3</v>
      </c>
      <c r="H1456" t="s">
        <v>39191</v>
      </c>
      <c r="I1456" t="str">
        <f>VLOOKUP(H1456,Dictionary!B$41:C$45,2,FALSE)</f>
        <v>Arrow Taxi</v>
      </c>
      <c r="J1456" t="s">
        <v>53</v>
      </c>
      <c r="K1456" t="str">
        <f>VLOOKUP(J1456,Dictionary!B$20:C$36,2,FALSE)</f>
        <v>Wheelchair</v>
      </c>
      <c r="L1456" t="s">
        <v>5</v>
      </c>
      <c r="M1456" t="str">
        <f>VLOOKUP(L1456,Dictionary!B$50:C$51,2,FALSE)</f>
        <v>No</v>
      </c>
      <c r="N1456" t="s">
        <v>39194</v>
      </c>
      <c r="O1456" s="15">
        <f t="shared" si="229"/>
        <v>43621.435439814813</v>
      </c>
      <c r="P1456" s="12" t="s">
        <v>5550</v>
      </c>
      <c r="Q1456" s="15">
        <f t="shared" si="221"/>
        <v>43621.436111111114</v>
      </c>
      <c r="R1456" t="s">
        <v>5551</v>
      </c>
      <c r="S1456" t="s">
        <v>39205</v>
      </c>
      <c r="T1456" s="15">
        <f t="shared" si="222"/>
        <v>43621.442893518521</v>
      </c>
      <c r="U1456" s="12" t="s">
        <v>5552</v>
      </c>
      <c r="V1456" s="15">
        <f t="shared" si="223"/>
        <v>43621.445208333331</v>
      </c>
      <c r="W1456" s="12" t="s">
        <v>5553</v>
      </c>
      <c r="X1456" s="11">
        <f t="shared" si="224"/>
        <v>5.5555555445607752E-2</v>
      </c>
      <c r="Y1456" s="11">
        <f t="shared" si="225"/>
        <v>1.6111111210193485E-2</v>
      </c>
      <c r="Z1456" s="11">
        <f t="shared" si="226"/>
        <v>1.7199999997392297</v>
      </c>
      <c r="AA1456" t="str">
        <f t="shared" si="227"/>
        <v>Late</v>
      </c>
    </row>
    <row r="1457" spans="1:27" x14ac:dyDescent="0.3">
      <c r="A1457">
        <f t="shared" si="228"/>
        <v>1456</v>
      </c>
      <c r="B1457" s="13" t="s">
        <v>38807</v>
      </c>
      <c r="C1457">
        <v>10774225</v>
      </c>
      <c r="D1457" s="15">
        <f t="shared" si="230"/>
        <v>43493.333333333336</v>
      </c>
      <c r="E1457">
        <v>8</v>
      </c>
      <c r="F1457">
        <v>0</v>
      </c>
      <c r="G1457">
        <v>1</v>
      </c>
      <c r="H1457" t="s">
        <v>39190</v>
      </c>
      <c r="I1457" t="str">
        <f>VLOOKUP(H1457,Dictionary!B$41:C$45,2,FALSE)</f>
        <v>Big City Taxi</v>
      </c>
      <c r="J1457" t="s">
        <v>25</v>
      </c>
      <c r="K1457" t="str">
        <f>VLOOKUP(J1457,Dictionary!B$20:C$36,2,FALSE)</f>
        <v>Ambulatory</v>
      </c>
      <c r="L1457" t="s">
        <v>11</v>
      </c>
      <c r="M1457" t="str">
        <f>VLOOKUP(L1457,Dictionary!B$50:C$51,2,FALSE)</f>
        <v>Yes</v>
      </c>
      <c r="N1457" t="s">
        <v>39195</v>
      </c>
      <c r="O1457" s="15">
        <f t="shared" si="229"/>
        <v>43493.335844907408</v>
      </c>
      <c r="P1457" s="12" t="s">
        <v>17359</v>
      </c>
      <c r="Q1457" s="15">
        <f t="shared" si="221"/>
        <v>43493.337326388886</v>
      </c>
      <c r="R1457" t="s">
        <v>17360</v>
      </c>
      <c r="S1457" t="s">
        <v>39210</v>
      </c>
      <c r="T1457" s="15">
        <f t="shared" si="222"/>
        <v>43493.376307870371</v>
      </c>
      <c r="U1457" s="12" t="s">
        <v>17361</v>
      </c>
      <c r="V1457" s="15">
        <f t="shared" si="223"/>
        <v>43493.380243055559</v>
      </c>
      <c r="W1457" s="12" t="s">
        <v>17362</v>
      </c>
      <c r="X1457" s="11">
        <f t="shared" si="224"/>
        <v>9.4444444519467652E-2</v>
      </c>
      <c r="Y1457" s="11">
        <f t="shared" si="225"/>
        <v>3.5555555485188961E-2</v>
      </c>
      <c r="Z1457" s="11">
        <f t="shared" si="226"/>
        <v>3.1200000001117587</v>
      </c>
      <c r="AA1457" t="str">
        <f t="shared" si="227"/>
        <v>Late</v>
      </c>
    </row>
    <row r="1458" spans="1:27" x14ac:dyDescent="0.3">
      <c r="A1458">
        <f t="shared" si="228"/>
        <v>1457</v>
      </c>
      <c r="B1458" s="13" t="s">
        <v>39088</v>
      </c>
      <c r="C1458">
        <v>11707260</v>
      </c>
      <c r="D1458" s="15">
        <f t="shared" si="230"/>
        <v>43774.583333333336</v>
      </c>
      <c r="E1458">
        <v>14</v>
      </c>
      <c r="F1458">
        <v>0</v>
      </c>
      <c r="G1458">
        <v>2</v>
      </c>
      <c r="H1458" t="s">
        <v>39189</v>
      </c>
      <c r="I1458" t="str">
        <f>VLOOKUP(H1458,Dictionary!B$41:C$45,2,FALSE)</f>
        <v>Allied Taxi</v>
      </c>
      <c r="J1458" t="s">
        <v>25</v>
      </c>
      <c r="K1458" t="str">
        <f>VLOOKUP(J1458,Dictionary!B$20:C$36,2,FALSE)</f>
        <v>Ambulatory</v>
      </c>
      <c r="L1458" t="s">
        <v>11</v>
      </c>
      <c r="M1458" t="str">
        <f>VLOOKUP(L1458,Dictionary!B$50:C$51,2,FALSE)</f>
        <v>Yes</v>
      </c>
      <c r="N1458" t="s">
        <v>39195</v>
      </c>
      <c r="O1458" s="15">
        <f t="shared" si="229"/>
        <v>43774.572696759256</v>
      </c>
      <c r="P1458" s="12" t="s">
        <v>26499</v>
      </c>
      <c r="Q1458" s="15">
        <f t="shared" si="221"/>
        <v>43774.575416666667</v>
      </c>
      <c r="R1458" t="s">
        <v>26500</v>
      </c>
      <c r="S1458" t="s">
        <v>39205</v>
      </c>
      <c r="T1458" s="15">
        <f t="shared" si="222"/>
        <v>43774.581122685187</v>
      </c>
      <c r="U1458" s="12" t="s">
        <v>26501</v>
      </c>
      <c r="V1458" s="15">
        <f t="shared" si="223"/>
        <v>43774.583240740743</v>
      </c>
      <c r="W1458" s="12" t="s">
        <v>26502</v>
      </c>
      <c r="X1458" s="11">
        <f t="shared" si="224"/>
        <v>5.0833333341870457E-2</v>
      </c>
      <c r="Y1458" s="11">
        <f t="shared" si="225"/>
        <v>6.5277777845039964E-2</v>
      </c>
      <c r="Z1458" s="11">
        <f t="shared" si="226"/>
        <v>2.7866666684858501</v>
      </c>
      <c r="AA1458" t="str">
        <f t="shared" si="227"/>
        <v>On Time</v>
      </c>
    </row>
    <row r="1459" spans="1:27" x14ac:dyDescent="0.3">
      <c r="A1459">
        <f t="shared" si="228"/>
        <v>1458</v>
      </c>
      <c r="B1459" s="13" t="s">
        <v>39084</v>
      </c>
      <c r="C1459">
        <v>11695240</v>
      </c>
      <c r="D1459" s="15">
        <f t="shared" si="230"/>
        <v>43770.729166666664</v>
      </c>
      <c r="E1459">
        <v>17</v>
      </c>
      <c r="F1459">
        <v>30</v>
      </c>
      <c r="G1459">
        <v>5</v>
      </c>
      <c r="H1459" t="s">
        <v>39190</v>
      </c>
      <c r="I1459" t="str">
        <f>VLOOKUP(H1459,Dictionary!B$41:C$45,2,FALSE)</f>
        <v>Big City Taxi</v>
      </c>
      <c r="J1459" t="s">
        <v>25</v>
      </c>
      <c r="K1459" t="str">
        <f>VLOOKUP(J1459,Dictionary!B$20:C$36,2,FALSE)</f>
        <v>Ambulatory</v>
      </c>
      <c r="L1459" t="s">
        <v>11</v>
      </c>
      <c r="M1459" t="str">
        <f>VLOOKUP(L1459,Dictionary!B$50:C$51,2,FALSE)</f>
        <v>Yes</v>
      </c>
      <c r="N1459" t="s">
        <v>39195</v>
      </c>
      <c r="O1459" s="15">
        <f t="shared" si="229"/>
        <v>43770.718414351853</v>
      </c>
      <c r="P1459" s="12" t="s">
        <v>36408</v>
      </c>
      <c r="Q1459" s="15">
        <f t="shared" si="221"/>
        <v>43770.718935185185</v>
      </c>
      <c r="R1459" t="s">
        <v>8001</v>
      </c>
      <c r="S1459" t="s">
        <v>39205</v>
      </c>
      <c r="T1459" s="15">
        <f t="shared" si="222"/>
        <v>43770.726759259262</v>
      </c>
      <c r="U1459" s="12" t="s">
        <v>36409</v>
      </c>
      <c r="V1459" s="15">
        <f t="shared" si="223"/>
        <v>43770.727627314816</v>
      </c>
      <c r="W1459" s="12" t="s">
        <v>8003</v>
      </c>
      <c r="X1459" s="11">
        <f t="shared" si="224"/>
        <v>2.083333331393078E-2</v>
      </c>
      <c r="Y1459" s="11">
        <f t="shared" si="225"/>
        <v>1.2499999953433871E-2</v>
      </c>
      <c r="Z1459" s="11">
        <f t="shared" si="226"/>
        <v>0.79999999841675162</v>
      </c>
      <c r="AA1459" t="str">
        <f t="shared" si="227"/>
        <v>On Time</v>
      </c>
    </row>
    <row r="1460" spans="1:27" x14ac:dyDescent="0.3">
      <c r="A1460">
        <f t="shared" si="228"/>
        <v>1459</v>
      </c>
      <c r="B1460" s="13" t="s">
        <v>38914</v>
      </c>
      <c r="C1460">
        <v>11115568</v>
      </c>
      <c r="D1460" s="15">
        <f t="shared" si="230"/>
        <v>43600.84375</v>
      </c>
      <c r="E1460">
        <v>20</v>
      </c>
      <c r="F1460">
        <v>15</v>
      </c>
      <c r="G1460">
        <v>3</v>
      </c>
      <c r="H1460" t="s">
        <v>39191</v>
      </c>
      <c r="I1460" t="str">
        <f>VLOOKUP(H1460,Dictionary!B$41:C$45,2,FALSE)</f>
        <v>Arrow Taxi</v>
      </c>
      <c r="J1460" t="s">
        <v>10</v>
      </c>
      <c r="K1460" t="str">
        <f>VLOOKUP(J1460,Dictionary!B$20:C$36,2,FALSE)</f>
        <v>Walker</v>
      </c>
      <c r="L1460" t="s">
        <v>11</v>
      </c>
      <c r="M1460" t="str">
        <f>VLOOKUP(L1460,Dictionary!B$50:C$51,2,FALSE)</f>
        <v>Yes</v>
      </c>
      <c r="N1460" t="s">
        <v>39194</v>
      </c>
      <c r="O1460" s="15">
        <f t="shared" si="229"/>
        <v>43600.851967592593</v>
      </c>
      <c r="P1460" s="12" t="s">
        <v>6847</v>
      </c>
      <c r="Q1460" s="15">
        <f t="shared" si="221"/>
        <v>43600.854675925926</v>
      </c>
      <c r="R1460" t="s">
        <v>6848</v>
      </c>
      <c r="S1460" t="s">
        <v>39207</v>
      </c>
      <c r="T1460" s="15">
        <f t="shared" si="222"/>
        <v>43600.869108796294</v>
      </c>
      <c r="U1460" s="12" t="s">
        <v>6849</v>
      </c>
      <c r="V1460" s="15">
        <f t="shared" si="223"/>
        <v>43600.869108796294</v>
      </c>
      <c r="W1460" s="12" t="s">
        <v>6849</v>
      </c>
      <c r="X1460" s="11">
        <f t="shared" si="224"/>
        <v>0</v>
      </c>
      <c r="Y1460" s="11">
        <f t="shared" si="225"/>
        <v>6.5000000002328306E-2</v>
      </c>
      <c r="Z1460" s="11">
        <f t="shared" si="226"/>
        <v>1.5600000000558794</v>
      </c>
      <c r="AA1460" t="str">
        <f t="shared" si="227"/>
        <v>Late</v>
      </c>
    </row>
    <row r="1461" spans="1:27" x14ac:dyDescent="0.3">
      <c r="A1461">
        <f t="shared" si="228"/>
        <v>1460</v>
      </c>
      <c r="B1461" s="13" t="s">
        <v>39032</v>
      </c>
      <c r="C1461">
        <v>11547879</v>
      </c>
      <c r="D1461" s="15">
        <f t="shared" si="230"/>
        <v>43718.645833333336</v>
      </c>
      <c r="E1461">
        <v>15</v>
      </c>
      <c r="F1461">
        <v>30</v>
      </c>
      <c r="G1461">
        <v>2</v>
      </c>
      <c r="H1461" t="s">
        <v>39190</v>
      </c>
      <c r="I1461" t="str">
        <f>VLOOKUP(H1461,Dictionary!B$41:C$45,2,FALSE)</f>
        <v>Big City Taxi</v>
      </c>
      <c r="J1461" t="s">
        <v>25</v>
      </c>
      <c r="K1461" t="str">
        <f>VLOOKUP(J1461,Dictionary!B$20:C$36,2,FALSE)</f>
        <v>Ambulatory</v>
      </c>
      <c r="L1461" t="s">
        <v>11</v>
      </c>
      <c r="M1461" t="str">
        <f>VLOOKUP(L1461,Dictionary!B$50:C$51,2,FALSE)</f>
        <v>Yes</v>
      </c>
      <c r="N1461" t="s">
        <v>39194</v>
      </c>
      <c r="O1461" s="15">
        <f t="shared" si="229"/>
        <v>43718.655578703707</v>
      </c>
      <c r="P1461" s="12" t="s">
        <v>29823</v>
      </c>
      <c r="Q1461" s="15">
        <f t="shared" si="221"/>
        <v>43718.655578703707</v>
      </c>
      <c r="R1461" t="s">
        <v>29823</v>
      </c>
      <c r="S1461" t="s">
        <v>39207</v>
      </c>
      <c r="T1461" s="15">
        <f t="shared" si="222"/>
        <v>43718.672175925924</v>
      </c>
      <c r="U1461" s="12" t="s">
        <v>29824</v>
      </c>
      <c r="V1461" s="15">
        <f t="shared" si="223"/>
        <v>43718.672511574077</v>
      </c>
      <c r="W1461" s="12" t="s">
        <v>29825</v>
      </c>
      <c r="X1461" s="11">
        <f t="shared" si="224"/>
        <v>8.0555556924082339E-3</v>
      </c>
      <c r="Y1461" s="11">
        <f t="shared" si="225"/>
        <v>0</v>
      </c>
      <c r="Z1461" s="11">
        <f t="shared" si="226"/>
        <v>0.19333333661779761</v>
      </c>
      <c r="AA1461" t="str">
        <f t="shared" si="227"/>
        <v>Late</v>
      </c>
    </row>
    <row r="1462" spans="1:27" x14ac:dyDescent="0.3">
      <c r="A1462">
        <f t="shared" si="228"/>
        <v>1461</v>
      </c>
      <c r="B1462" s="13" t="s">
        <v>39046</v>
      </c>
      <c r="C1462">
        <v>11550333</v>
      </c>
      <c r="D1462" s="15">
        <f t="shared" si="230"/>
        <v>43732.604166666664</v>
      </c>
      <c r="E1462">
        <v>14</v>
      </c>
      <c r="F1462">
        <v>30</v>
      </c>
      <c r="G1462">
        <v>2</v>
      </c>
      <c r="H1462" t="s">
        <v>39191</v>
      </c>
      <c r="I1462" t="str">
        <f>VLOOKUP(H1462,Dictionary!B$41:C$45,2,FALSE)</f>
        <v>Arrow Taxi</v>
      </c>
      <c r="J1462" t="s">
        <v>25</v>
      </c>
      <c r="K1462" t="str">
        <f>VLOOKUP(J1462,Dictionary!B$20:C$36,2,FALSE)</f>
        <v>Ambulatory</v>
      </c>
      <c r="L1462" t="s">
        <v>11</v>
      </c>
      <c r="M1462" t="str">
        <f>VLOOKUP(L1462,Dictionary!B$50:C$51,2,FALSE)</f>
        <v>Yes</v>
      </c>
      <c r="N1462" t="s">
        <v>39195</v>
      </c>
      <c r="O1462" s="15">
        <f t="shared" si="229"/>
        <v>43732.615624999999</v>
      </c>
      <c r="P1462" s="12" t="s">
        <v>17162</v>
      </c>
      <c r="Q1462" s="15">
        <f t="shared" si="221"/>
        <v>43732.619837962964</v>
      </c>
      <c r="R1462" t="s">
        <v>17163</v>
      </c>
      <c r="S1462" t="s">
        <v>39205</v>
      </c>
      <c r="T1462" s="15">
        <f t="shared" si="222"/>
        <v>43732.623391203706</v>
      </c>
      <c r="U1462" s="12" t="s">
        <v>17164</v>
      </c>
      <c r="V1462" s="15">
        <f t="shared" si="223"/>
        <v>43732.623993055553</v>
      </c>
      <c r="W1462" s="12" t="s">
        <v>17165</v>
      </c>
      <c r="X1462" s="11">
        <f t="shared" si="224"/>
        <v>1.4444444328546524E-2</v>
      </c>
      <c r="Y1462" s="11">
        <f t="shared" si="225"/>
        <v>0.10111111117294058</v>
      </c>
      <c r="Z1462" s="11">
        <f t="shared" si="226"/>
        <v>2.7733333320356905</v>
      </c>
      <c r="AA1462" t="str">
        <f t="shared" si="227"/>
        <v>Late</v>
      </c>
    </row>
    <row r="1463" spans="1:27" x14ac:dyDescent="0.3">
      <c r="A1463">
        <f t="shared" si="228"/>
        <v>1462</v>
      </c>
      <c r="B1463" s="13" t="s">
        <v>38949</v>
      </c>
      <c r="C1463">
        <v>11241734</v>
      </c>
      <c r="D1463" s="15">
        <f t="shared" si="230"/>
        <v>43635.479166666664</v>
      </c>
      <c r="E1463">
        <v>11</v>
      </c>
      <c r="F1463">
        <v>30</v>
      </c>
      <c r="G1463">
        <v>3</v>
      </c>
      <c r="H1463" t="s">
        <v>39190</v>
      </c>
      <c r="I1463" t="str">
        <f>VLOOKUP(H1463,Dictionary!B$41:C$45,2,FALSE)</f>
        <v>Big City Taxi</v>
      </c>
      <c r="J1463" t="s">
        <v>10</v>
      </c>
      <c r="K1463" t="str">
        <f>VLOOKUP(J1463,Dictionary!B$20:C$36,2,FALSE)</f>
        <v>Walker</v>
      </c>
      <c r="L1463" t="s">
        <v>11</v>
      </c>
      <c r="M1463" t="str">
        <f>VLOOKUP(L1463,Dictionary!B$50:C$51,2,FALSE)</f>
        <v>Yes</v>
      </c>
      <c r="N1463" t="s">
        <v>39195</v>
      </c>
      <c r="O1463" s="15">
        <f t="shared" si="229"/>
        <v>43635.469317129631</v>
      </c>
      <c r="P1463" s="12" t="s">
        <v>13354</v>
      </c>
      <c r="Q1463" s="15">
        <f t="shared" si="221"/>
        <v>43635.469826388886</v>
      </c>
      <c r="R1463" t="s">
        <v>2741</v>
      </c>
      <c r="S1463" t="s">
        <v>39206</v>
      </c>
      <c r="T1463" s="15">
        <f t="shared" si="222"/>
        <v>43635.480127314811</v>
      </c>
      <c r="U1463" s="12" t="s">
        <v>13355</v>
      </c>
      <c r="V1463" s="15">
        <f t="shared" si="223"/>
        <v>43635.482094907406</v>
      </c>
      <c r="W1463" s="12" t="s">
        <v>13356</v>
      </c>
      <c r="X1463" s="11">
        <f t="shared" si="224"/>
        <v>4.7222222259733826E-2</v>
      </c>
      <c r="Y1463" s="11">
        <f t="shared" si="225"/>
        <v>1.2222222110722214E-2</v>
      </c>
      <c r="Z1463" s="11">
        <f t="shared" si="226"/>
        <v>1.426666664890945</v>
      </c>
      <c r="AA1463" t="str">
        <f t="shared" si="227"/>
        <v>On Time</v>
      </c>
    </row>
    <row r="1464" spans="1:27" x14ac:dyDescent="0.3">
      <c r="A1464">
        <f t="shared" si="228"/>
        <v>1463</v>
      </c>
      <c r="B1464" s="13" t="s">
        <v>38886</v>
      </c>
      <c r="C1464">
        <v>11064460</v>
      </c>
      <c r="D1464" s="15">
        <f t="shared" si="230"/>
        <v>43572.5</v>
      </c>
      <c r="E1464">
        <v>12</v>
      </c>
      <c r="F1464">
        <v>0</v>
      </c>
      <c r="G1464">
        <v>3</v>
      </c>
      <c r="H1464" t="s">
        <v>394</v>
      </c>
      <c r="I1464" t="str">
        <f>VLOOKUP(H1464,Dictionary!B$41:C$45,2,FALSE)</f>
        <v>Huronia Cab</v>
      </c>
      <c r="J1464" t="s">
        <v>10</v>
      </c>
      <c r="K1464" t="str">
        <f>VLOOKUP(J1464,Dictionary!B$20:C$36,2,FALSE)</f>
        <v>Walker</v>
      </c>
      <c r="L1464" t="s">
        <v>11</v>
      </c>
      <c r="M1464" t="str">
        <f>VLOOKUP(L1464,Dictionary!B$50:C$51,2,FALSE)</f>
        <v>Yes</v>
      </c>
      <c r="N1464" t="s">
        <v>39195</v>
      </c>
      <c r="O1464" s="15">
        <f t="shared" si="229"/>
        <v>43572.490543981483</v>
      </c>
      <c r="P1464" s="12" t="s">
        <v>22620</v>
      </c>
      <c r="Q1464" s="15">
        <f t="shared" si="221"/>
        <v>43572.491886574076</v>
      </c>
      <c r="R1464" t="s">
        <v>22621</v>
      </c>
      <c r="S1464" t="s">
        <v>39206</v>
      </c>
      <c r="T1464" s="15">
        <f t="shared" si="222"/>
        <v>43572.502824074072</v>
      </c>
      <c r="U1464" s="12" t="s">
        <v>22622</v>
      </c>
      <c r="V1464" s="15">
        <f t="shared" si="223"/>
        <v>43572.50675925926</v>
      </c>
      <c r="W1464" s="12" t="s">
        <v>22623</v>
      </c>
      <c r="X1464" s="11">
        <f t="shared" si="224"/>
        <v>9.4444444519467652E-2</v>
      </c>
      <c r="Y1464" s="11">
        <f t="shared" si="225"/>
        <v>3.2222222245763987E-2</v>
      </c>
      <c r="Z1464" s="11">
        <f t="shared" si="226"/>
        <v>3.0400000023655593</v>
      </c>
      <c r="AA1464" t="str">
        <f t="shared" si="227"/>
        <v>On Time</v>
      </c>
    </row>
    <row r="1465" spans="1:27" x14ac:dyDescent="0.3">
      <c r="A1465">
        <f t="shared" si="228"/>
        <v>1464</v>
      </c>
      <c r="B1465" s="13" t="s">
        <v>38981</v>
      </c>
      <c r="C1465">
        <v>11388718</v>
      </c>
      <c r="D1465" s="15">
        <f t="shared" si="230"/>
        <v>43667.5625</v>
      </c>
      <c r="E1465">
        <v>13</v>
      </c>
      <c r="F1465">
        <v>30</v>
      </c>
      <c r="G1465">
        <v>7</v>
      </c>
      <c r="H1465" t="s">
        <v>39190</v>
      </c>
      <c r="I1465" t="str">
        <f>VLOOKUP(H1465,Dictionary!B$41:C$45,2,FALSE)</f>
        <v>Big City Taxi</v>
      </c>
      <c r="J1465" t="s">
        <v>25</v>
      </c>
      <c r="K1465" t="str">
        <f>VLOOKUP(J1465,Dictionary!B$20:C$36,2,FALSE)</f>
        <v>Ambulatory</v>
      </c>
      <c r="L1465" t="s">
        <v>11</v>
      </c>
      <c r="M1465" t="str">
        <f>VLOOKUP(L1465,Dictionary!B$50:C$51,2,FALSE)</f>
        <v>Yes</v>
      </c>
      <c r="N1465" t="s">
        <v>39194</v>
      </c>
      <c r="O1465" s="15">
        <f t="shared" si="229"/>
        <v>43667.559328703705</v>
      </c>
      <c r="P1465" s="12" t="s">
        <v>5142</v>
      </c>
      <c r="Q1465" s="15">
        <f t="shared" si="221"/>
        <v>43667.559282407405</v>
      </c>
      <c r="R1465" t="s">
        <v>5143</v>
      </c>
      <c r="S1465" t="s">
        <v>39205</v>
      </c>
      <c r="T1465" s="15">
        <f t="shared" si="222"/>
        <v>43667.560740740744</v>
      </c>
      <c r="U1465" s="12" t="s">
        <v>5144</v>
      </c>
      <c r="V1465" s="15">
        <f t="shared" si="223"/>
        <v>43667.562175925923</v>
      </c>
      <c r="W1465" s="12" t="s">
        <v>5145</v>
      </c>
      <c r="X1465" s="11">
        <f t="shared" si="224"/>
        <v>3.4444444288965315E-2</v>
      </c>
      <c r="Y1465" s="11">
        <f t="shared" si="225"/>
        <v>-1.1111111962236464E-3</v>
      </c>
      <c r="Z1465" s="11">
        <f t="shared" si="226"/>
        <v>0.79999999422580004</v>
      </c>
      <c r="AA1465" t="str">
        <f t="shared" si="227"/>
        <v>On Time</v>
      </c>
    </row>
    <row r="1466" spans="1:27" x14ac:dyDescent="0.3">
      <c r="A1466">
        <f t="shared" si="228"/>
        <v>1465</v>
      </c>
      <c r="B1466" s="13" t="s">
        <v>38974</v>
      </c>
      <c r="C1466">
        <v>11320389</v>
      </c>
      <c r="D1466" s="15">
        <f t="shared" si="230"/>
        <v>43660.708333333336</v>
      </c>
      <c r="E1466">
        <v>17</v>
      </c>
      <c r="F1466">
        <v>0</v>
      </c>
      <c r="G1466">
        <v>7</v>
      </c>
      <c r="H1466" t="s">
        <v>39191</v>
      </c>
      <c r="I1466" t="str">
        <f>VLOOKUP(H1466,Dictionary!B$41:C$45,2,FALSE)</f>
        <v>Arrow Taxi</v>
      </c>
      <c r="J1466" t="s">
        <v>10</v>
      </c>
      <c r="K1466" t="str">
        <f>VLOOKUP(J1466,Dictionary!B$20:C$36,2,FALSE)</f>
        <v>Walker</v>
      </c>
      <c r="L1466" t="s">
        <v>11</v>
      </c>
      <c r="M1466" t="str">
        <f>VLOOKUP(L1466,Dictionary!B$50:C$51,2,FALSE)</f>
        <v>Yes</v>
      </c>
      <c r="N1466" t="s">
        <v>39195</v>
      </c>
      <c r="O1466" s="15">
        <f t="shared" si="229"/>
        <v>43660.696666666663</v>
      </c>
      <c r="P1466" s="12" t="s">
        <v>27749</v>
      </c>
      <c r="Q1466" s="15">
        <f t="shared" si="221"/>
        <v>43660.704699074071</v>
      </c>
      <c r="R1466" t="s">
        <v>27750</v>
      </c>
      <c r="S1466" t="s">
        <v>39207</v>
      </c>
      <c r="T1466" s="15">
        <f t="shared" si="222"/>
        <v>43660.710162037038</v>
      </c>
      <c r="U1466" s="12" t="s">
        <v>27751</v>
      </c>
      <c r="V1466" s="15">
        <f t="shared" si="223"/>
        <v>43660.712129629632</v>
      </c>
      <c r="W1466" s="12" t="s">
        <v>27752</v>
      </c>
      <c r="X1466" s="11">
        <f t="shared" si="224"/>
        <v>4.7222222259733826E-2</v>
      </c>
      <c r="Y1466" s="11">
        <f t="shared" si="225"/>
        <v>0.19277777778916061</v>
      </c>
      <c r="Z1466" s="11">
        <f t="shared" si="226"/>
        <v>5.7600000011734664</v>
      </c>
      <c r="AA1466" t="str">
        <f t="shared" si="227"/>
        <v>On Time</v>
      </c>
    </row>
    <row r="1467" spans="1:27" x14ac:dyDescent="0.3">
      <c r="A1467">
        <f t="shared" si="228"/>
        <v>1466</v>
      </c>
      <c r="B1467" s="13" t="s">
        <v>38789</v>
      </c>
      <c r="C1467">
        <v>10723089</v>
      </c>
      <c r="D1467" s="15">
        <f t="shared" si="230"/>
        <v>43475.583333333336</v>
      </c>
      <c r="E1467">
        <v>14</v>
      </c>
      <c r="F1467">
        <v>0</v>
      </c>
      <c r="G1467">
        <v>4</v>
      </c>
      <c r="H1467" t="s">
        <v>39191</v>
      </c>
      <c r="I1467" t="str">
        <f>VLOOKUP(H1467,Dictionary!B$41:C$45,2,FALSE)</f>
        <v>Arrow Taxi</v>
      </c>
      <c r="J1467" t="s">
        <v>25</v>
      </c>
      <c r="K1467" t="str">
        <f>VLOOKUP(J1467,Dictionary!B$20:C$36,2,FALSE)</f>
        <v>Ambulatory</v>
      </c>
      <c r="L1467" t="s">
        <v>11</v>
      </c>
      <c r="M1467" t="str">
        <f>VLOOKUP(L1467,Dictionary!B$50:C$51,2,FALSE)</f>
        <v>Yes</v>
      </c>
      <c r="N1467" t="s">
        <v>39194</v>
      </c>
      <c r="O1467" s="15">
        <f t="shared" si="229"/>
        <v>43475.532280092593</v>
      </c>
      <c r="P1467" s="12" t="s">
        <v>13424</v>
      </c>
      <c r="Q1467" s="15">
        <f t="shared" si="221"/>
        <v>43475.574328703704</v>
      </c>
      <c r="R1467" t="s">
        <v>1068</v>
      </c>
      <c r="S1467" t="s">
        <v>39211</v>
      </c>
      <c r="T1467" s="15">
        <f t="shared" si="222"/>
        <v>43475.585127314815</v>
      </c>
      <c r="U1467" s="12" t="s">
        <v>1071</v>
      </c>
      <c r="V1467" s="15">
        <f t="shared" si="223"/>
        <v>43475.588148148148</v>
      </c>
      <c r="W1467" s="12" t="s">
        <v>13425</v>
      </c>
      <c r="X1467" s="11">
        <f t="shared" si="224"/>
        <v>7.2500000009313226E-2</v>
      </c>
      <c r="Y1467" s="11">
        <f t="shared" si="225"/>
        <v>1.0091666666558012</v>
      </c>
      <c r="Z1467" s="11">
        <f t="shared" si="226"/>
        <v>25.959999999962747</v>
      </c>
      <c r="AA1467" t="str">
        <f t="shared" si="227"/>
        <v>On Time</v>
      </c>
    </row>
    <row r="1468" spans="1:27" x14ac:dyDescent="0.3">
      <c r="A1468">
        <f t="shared" si="228"/>
        <v>1467</v>
      </c>
      <c r="B1468" s="13" t="s">
        <v>38823</v>
      </c>
      <c r="C1468">
        <v>10827357</v>
      </c>
      <c r="D1468" s="15">
        <f t="shared" si="230"/>
        <v>43509.354166666664</v>
      </c>
      <c r="E1468">
        <v>8</v>
      </c>
      <c r="F1468">
        <v>30</v>
      </c>
      <c r="G1468">
        <v>3</v>
      </c>
      <c r="H1468" t="s">
        <v>39191</v>
      </c>
      <c r="I1468" t="str">
        <f>VLOOKUP(H1468,Dictionary!B$41:C$45,2,FALSE)</f>
        <v>Arrow Taxi</v>
      </c>
      <c r="J1468" t="s">
        <v>53</v>
      </c>
      <c r="K1468" t="str">
        <f>VLOOKUP(J1468,Dictionary!B$20:C$36,2,FALSE)</f>
        <v>Wheelchair</v>
      </c>
      <c r="L1468" t="s">
        <v>5</v>
      </c>
      <c r="M1468" t="str">
        <f>VLOOKUP(L1468,Dictionary!B$50:C$51,2,FALSE)</f>
        <v>No</v>
      </c>
      <c r="N1468" t="s">
        <v>39195</v>
      </c>
      <c r="O1468" s="15">
        <f t="shared" si="229"/>
        <v>43509.365069444444</v>
      </c>
      <c r="P1468" s="12" t="s">
        <v>32613</v>
      </c>
      <c r="Q1468" s="15">
        <f t="shared" si="221"/>
        <v>43509.367476851854</v>
      </c>
      <c r="R1468" t="s">
        <v>32614</v>
      </c>
      <c r="S1468" t="s">
        <v>39205</v>
      </c>
      <c r="T1468" s="15">
        <f t="shared" si="222"/>
        <v>43509.37427083333</v>
      </c>
      <c r="U1468" s="12" t="s">
        <v>32615</v>
      </c>
      <c r="V1468" s="15">
        <f t="shared" si="223"/>
        <v>43509.37636574074</v>
      </c>
      <c r="W1468" s="12" t="s">
        <v>32616</v>
      </c>
      <c r="X1468" s="11">
        <f t="shared" si="224"/>
        <v>5.0277777831070125E-2</v>
      </c>
      <c r="Y1468" s="11">
        <f t="shared" si="225"/>
        <v>5.7777777838055044E-2</v>
      </c>
      <c r="Z1468" s="11">
        <f t="shared" si="226"/>
        <v>2.5933333360590041</v>
      </c>
      <c r="AA1468" t="str">
        <f t="shared" si="227"/>
        <v>Late</v>
      </c>
    </row>
    <row r="1469" spans="1:27" x14ac:dyDescent="0.3">
      <c r="A1469">
        <f t="shared" si="228"/>
        <v>1468</v>
      </c>
      <c r="B1469" s="13" t="s">
        <v>38937</v>
      </c>
      <c r="C1469">
        <v>11190966</v>
      </c>
      <c r="D1469" s="15">
        <f t="shared" si="230"/>
        <v>43623.6875</v>
      </c>
      <c r="E1469">
        <v>16</v>
      </c>
      <c r="F1469">
        <v>30</v>
      </c>
      <c r="G1469">
        <v>5</v>
      </c>
      <c r="H1469" t="s">
        <v>39189</v>
      </c>
      <c r="I1469" t="str">
        <f>VLOOKUP(H1469,Dictionary!B$41:C$45,2,FALSE)</f>
        <v>Allied Taxi</v>
      </c>
      <c r="J1469" t="s">
        <v>53</v>
      </c>
      <c r="K1469" t="str">
        <f>VLOOKUP(J1469,Dictionary!B$20:C$36,2,FALSE)</f>
        <v>Wheelchair</v>
      </c>
      <c r="L1469" t="s">
        <v>5</v>
      </c>
      <c r="M1469" t="str">
        <f>VLOOKUP(L1469,Dictionary!B$50:C$51,2,FALSE)</f>
        <v>No</v>
      </c>
      <c r="N1469" t="s">
        <v>39195</v>
      </c>
      <c r="O1469" s="15">
        <f t="shared" si="229"/>
        <v>43623.696817129632</v>
      </c>
      <c r="P1469" s="12" t="s">
        <v>4206</v>
      </c>
      <c r="Q1469" s="15">
        <f t="shared" si="221"/>
        <v>43623.699050925927</v>
      </c>
      <c r="R1469" t="s">
        <v>4207</v>
      </c>
      <c r="S1469" t="s">
        <v>39207</v>
      </c>
      <c r="T1469" s="15">
        <f t="shared" si="222"/>
        <v>43623.714641203704</v>
      </c>
      <c r="U1469" s="12" t="s">
        <v>4208</v>
      </c>
      <c r="V1469" s="15">
        <f t="shared" si="223"/>
        <v>43623.714641203704</v>
      </c>
      <c r="W1469" s="12" t="s">
        <v>4208</v>
      </c>
      <c r="X1469" s="11">
        <f t="shared" si="224"/>
        <v>0</v>
      </c>
      <c r="Y1469" s="11">
        <f t="shared" si="225"/>
        <v>5.3611111070495099E-2</v>
      </c>
      <c r="Z1469" s="11">
        <f t="shared" si="226"/>
        <v>1.2866666656918824</v>
      </c>
      <c r="AA1469" t="str">
        <f t="shared" si="227"/>
        <v>Late</v>
      </c>
    </row>
    <row r="1470" spans="1:27" x14ac:dyDescent="0.3">
      <c r="A1470">
        <f t="shared" si="228"/>
        <v>1469</v>
      </c>
      <c r="B1470" s="13" t="s">
        <v>38836</v>
      </c>
      <c r="C1470">
        <v>10865690</v>
      </c>
      <c r="D1470" s="15">
        <f t="shared" si="230"/>
        <v>43522.479166666664</v>
      </c>
      <c r="E1470">
        <v>11</v>
      </c>
      <c r="F1470">
        <v>30</v>
      </c>
      <c r="G1470">
        <v>2</v>
      </c>
      <c r="H1470" t="s">
        <v>39189</v>
      </c>
      <c r="I1470" t="str">
        <f>VLOOKUP(H1470,Dictionary!B$41:C$45,2,FALSE)</f>
        <v>Allied Taxi</v>
      </c>
      <c r="J1470" t="s">
        <v>10</v>
      </c>
      <c r="K1470" t="str">
        <f>VLOOKUP(J1470,Dictionary!B$20:C$36,2,FALSE)</f>
        <v>Walker</v>
      </c>
      <c r="L1470" t="s">
        <v>11</v>
      </c>
      <c r="M1470" t="str">
        <f>VLOOKUP(L1470,Dictionary!B$50:C$51,2,FALSE)</f>
        <v>Yes</v>
      </c>
      <c r="N1470" t="s">
        <v>39194</v>
      </c>
      <c r="O1470" s="15">
        <f t="shared" si="229"/>
        <v>43522.479629629626</v>
      </c>
      <c r="P1470" s="12" t="s">
        <v>4037</v>
      </c>
      <c r="Q1470" s="15">
        <f t="shared" si="221"/>
        <v>43522.484097222223</v>
      </c>
      <c r="R1470" t="s">
        <v>11436</v>
      </c>
      <c r="S1470" t="s">
        <v>39206</v>
      </c>
      <c r="T1470" s="15">
        <f t="shared" si="222"/>
        <v>43522.492638888885</v>
      </c>
      <c r="U1470" s="12" t="s">
        <v>18365</v>
      </c>
      <c r="V1470" s="15">
        <f t="shared" si="223"/>
        <v>43522.493530092594</v>
      </c>
      <c r="W1470" s="12" t="s">
        <v>18366</v>
      </c>
      <c r="X1470" s="11">
        <f t="shared" si="224"/>
        <v>2.1388888999354094E-2</v>
      </c>
      <c r="Y1470" s="11">
        <f t="shared" si="225"/>
        <v>0.10722222231561318</v>
      </c>
      <c r="Z1470" s="11">
        <f t="shared" si="226"/>
        <v>3.0866666715592146</v>
      </c>
      <c r="AA1470" t="str">
        <f t="shared" si="227"/>
        <v>Late</v>
      </c>
    </row>
    <row r="1471" spans="1:27" x14ac:dyDescent="0.3">
      <c r="A1471">
        <f t="shared" si="228"/>
        <v>1470</v>
      </c>
      <c r="B1471" s="13" t="s">
        <v>38964</v>
      </c>
      <c r="C1471">
        <v>11318377</v>
      </c>
      <c r="D1471" s="15">
        <f t="shared" si="230"/>
        <v>43650.59375</v>
      </c>
      <c r="E1471">
        <v>14</v>
      </c>
      <c r="F1471">
        <v>15</v>
      </c>
      <c r="G1471">
        <v>4</v>
      </c>
      <c r="H1471" t="s">
        <v>39189</v>
      </c>
      <c r="I1471" t="str">
        <f>VLOOKUP(H1471,Dictionary!B$41:C$45,2,FALSE)</f>
        <v>Allied Taxi</v>
      </c>
      <c r="J1471" t="s">
        <v>10</v>
      </c>
      <c r="K1471" t="str">
        <f>VLOOKUP(J1471,Dictionary!B$20:C$36,2,FALSE)</f>
        <v>Walker</v>
      </c>
      <c r="L1471" t="s">
        <v>11</v>
      </c>
      <c r="M1471" t="str">
        <f>VLOOKUP(L1471,Dictionary!B$50:C$51,2,FALSE)</f>
        <v>Yes</v>
      </c>
      <c r="N1471" t="s">
        <v>39195</v>
      </c>
      <c r="O1471" s="15">
        <f t="shared" si="229"/>
        <v>43650.609444444446</v>
      </c>
      <c r="P1471" s="12" t="s">
        <v>1444</v>
      </c>
      <c r="Q1471" s="15">
        <f t="shared" si="221"/>
        <v>43650.610486111109</v>
      </c>
      <c r="R1471" t="s">
        <v>1445</v>
      </c>
      <c r="S1471" t="s">
        <v>39207</v>
      </c>
      <c r="T1471" s="15">
        <f t="shared" si="222"/>
        <v>43650.625057870369</v>
      </c>
      <c r="U1471" s="12" t="s">
        <v>1446</v>
      </c>
      <c r="V1471" s="15">
        <f t="shared" si="223"/>
        <v>43650.625057870369</v>
      </c>
      <c r="W1471" s="12" t="s">
        <v>1446</v>
      </c>
      <c r="X1471" s="11">
        <f t="shared" si="224"/>
        <v>0</v>
      </c>
      <c r="Y1471" s="11">
        <f t="shared" si="225"/>
        <v>2.4999999906867743E-2</v>
      </c>
      <c r="Z1471" s="11">
        <f t="shared" si="226"/>
        <v>0.59999999776482582</v>
      </c>
      <c r="AA1471" t="str">
        <f t="shared" si="227"/>
        <v>Late</v>
      </c>
    </row>
    <row r="1472" spans="1:27" x14ac:dyDescent="0.3">
      <c r="A1472">
        <f t="shared" si="228"/>
        <v>1471</v>
      </c>
      <c r="B1472" s="13" t="s">
        <v>39079</v>
      </c>
      <c r="C1472">
        <v>11726568</v>
      </c>
      <c r="D1472" s="15">
        <f t="shared" si="230"/>
        <v>43765.958333333336</v>
      </c>
      <c r="E1472">
        <v>23</v>
      </c>
      <c r="F1472">
        <v>0</v>
      </c>
      <c r="G1472">
        <v>7</v>
      </c>
      <c r="H1472" t="s">
        <v>39191</v>
      </c>
      <c r="I1472" t="str">
        <f>VLOOKUP(H1472,Dictionary!B$41:C$45,2,FALSE)</f>
        <v>Arrow Taxi</v>
      </c>
      <c r="J1472" t="s">
        <v>25</v>
      </c>
      <c r="K1472" t="str">
        <f>VLOOKUP(J1472,Dictionary!B$20:C$36,2,FALSE)</f>
        <v>Ambulatory</v>
      </c>
      <c r="L1472" t="s">
        <v>11</v>
      </c>
      <c r="M1472" t="str">
        <f>VLOOKUP(L1472,Dictionary!B$50:C$51,2,FALSE)</f>
        <v>Yes</v>
      </c>
      <c r="N1472" t="s">
        <v>39195</v>
      </c>
      <c r="O1472" s="15">
        <f t="shared" si="229"/>
        <v>43765.96770833333</v>
      </c>
      <c r="P1472" s="12" t="s">
        <v>28998</v>
      </c>
      <c r="Q1472" s="15">
        <f t="shared" si="221"/>
        <v>43765.969594907408</v>
      </c>
      <c r="R1472" t="s">
        <v>28999</v>
      </c>
      <c r="S1472" t="s">
        <v>39207</v>
      </c>
      <c r="T1472" s="15">
        <f t="shared" si="222"/>
        <v>43765.986516203702</v>
      </c>
      <c r="U1472" s="12" t="s">
        <v>29000</v>
      </c>
      <c r="V1472" s="15">
        <f t="shared" si="223"/>
        <v>43765.986516203702</v>
      </c>
      <c r="W1472" s="12" t="s">
        <v>29000</v>
      </c>
      <c r="X1472" s="11">
        <f t="shared" si="224"/>
        <v>0</v>
      </c>
      <c r="Y1472" s="11">
        <f t="shared" si="225"/>
        <v>4.5277777884621173E-2</v>
      </c>
      <c r="Z1472" s="11">
        <f t="shared" si="226"/>
        <v>1.0866666692309082</v>
      </c>
      <c r="AA1472" t="str">
        <f t="shared" si="227"/>
        <v>Late</v>
      </c>
    </row>
    <row r="1473" spans="1:27" x14ac:dyDescent="0.3">
      <c r="A1473">
        <f t="shared" si="228"/>
        <v>1472</v>
      </c>
      <c r="B1473" s="13" t="s">
        <v>39048</v>
      </c>
      <c r="C1473">
        <v>11559114</v>
      </c>
      <c r="D1473" s="15">
        <f t="shared" si="230"/>
        <v>43734.375</v>
      </c>
      <c r="E1473">
        <v>9</v>
      </c>
      <c r="F1473">
        <v>0</v>
      </c>
      <c r="G1473">
        <v>4</v>
      </c>
      <c r="H1473" t="s">
        <v>39189</v>
      </c>
      <c r="I1473" t="str">
        <f>VLOOKUP(H1473,Dictionary!B$41:C$45,2,FALSE)</f>
        <v>Allied Taxi</v>
      </c>
      <c r="J1473" t="s">
        <v>10</v>
      </c>
      <c r="K1473" t="str">
        <f>VLOOKUP(J1473,Dictionary!B$20:C$36,2,FALSE)</f>
        <v>Walker</v>
      </c>
      <c r="L1473" t="s">
        <v>11</v>
      </c>
      <c r="M1473" t="str">
        <f>VLOOKUP(L1473,Dictionary!B$50:C$51,2,FALSE)</f>
        <v>Yes</v>
      </c>
      <c r="N1473" t="s">
        <v>39195</v>
      </c>
      <c r="O1473" s="15">
        <f t="shared" si="229"/>
        <v>43734.380752314813</v>
      </c>
      <c r="P1473" s="12" t="s">
        <v>3500</v>
      </c>
      <c r="Q1473" s="15">
        <f t="shared" si="221"/>
        <v>43734.383067129631</v>
      </c>
      <c r="R1473" t="s">
        <v>3501</v>
      </c>
      <c r="S1473" t="s">
        <v>39206</v>
      </c>
      <c r="T1473" s="15">
        <f t="shared" si="222"/>
        <v>43734.392581018517</v>
      </c>
      <c r="U1473" s="12" t="s">
        <v>3502</v>
      </c>
      <c r="V1473" s="15">
        <f t="shared" si="223"/>
        <v>43734.392581018517</v>
      </c>
      <c r="W1473" s="12" t="s">
        <v>3502</v>
      </c>
      <c r="X1473" s="11">
        <f t="shared" si="224"/>
        <v>0</v>
      </c>
      <c r="Y1473" s="11">
        <f t="shared" si="225"/>
        <v>5.5555555620230734E-2</v>
      </c>
      <c r="Z1473" s="11">
        <f t="shared" si="226"/>
        <v>1.3333333348855376</v>
      </c>
      <c r="AA1473" t="str">
        <f t="shared" si="227"/>
        <v>Late</v>
      </c>
    </row>
    <row r="1474" spans="1:27" x14ac:dyDescent="0.3">
      <c r="A1474">
        <f t="shared" si="228"/>
        <v>1473</v>
      </c>
      <c r="B1474" s="13" t="s">
        <v>39126</v>
      </c>
      <c r="C1474">
        <v>11884484</v>
      </c>
      <c r="D1474" s="15">
        <f t="shared" si="230"/>
        <v>43812.541666666664</v>
      </c>
      <c r="E1474">
        <v>13</v>
      </c>
      <c r="F1474">
        <v>0</v>
      </c>
      <c r="G1474">
        <v>5</v>
      </c>
      <c r="H1474" t="s">
        <v>39191</v>
      </c>
      <c r="I1474" t="str">
        <f>VLOOKUP(H1474,Dictionary!B$41:C$45,2,FALSE)</f>
        <v>Arrow Taxi</v>
      </c>
      <c r="J1474" t="s">
        <v>1079</v>
      </c>
      <c r="K1474" t="str">
        <f>VLOOKUP(J1474,Dictionary!B$20:C$36,2,FALSE)</f>
        <v>Guide Dog</v>
      </c>
      <c r="L1474" t="s">
        <v>11</v>
      </c>
      <c r="M1474" t="str">
        <f>VLOOKUP(L1474,Dictionary!B$50:C$51,2,FALSE)</f>
        <v>Yes</v>
      </c>
      <c r="N1474" t="s">
        <v>39195</v>
      </c>
      <c r="O1474" s="15">
        <f t="shared" si="229"/>
        <v>43812.5546875</v>
      </c>
      <c r="P1474" s="12" t="s">
        <v>35159</v>
      </c>
      <c r="Q1474" s="15">
        <f t="shared" si="221"/>
        <v>43812.55605324074</v>
      </c>
      <c r="R1474" t="s">
        <v>35160</v>
      </c>
      <c r="S1474" t="s">
        <v>39206</v>
      </c>
      <c r="T1474" s="15">
        <f t="shared" si="222"/>
        <v>43812.565393518518</v>
      </c>
      <c r="U1474" s="12" t="s">
        <v>37427</v>
      </c>
      <c r="V1474" s="15">
        <f t="shared" si="223"/>
        <v>43812.56659722222</v>
      </c>
      <c r="W1474" s="12" t="s">
        <v>37428</v>
      </c>
      <c r="X1474" s="11">
        <f t="shared" si="224"/>
        <v>2.8888888831716031E-2</v>
      </c>
      <c r="Y1474" s="11">
        <f t="shared" si="225"/>
        <v>3.2777777756564319E-2</v>
      </c>
      <c r="Z1474" s="11">
        <f t="shared" si="226"/>
        <v>1.4799999981187284</v>
      </c>
      <c r="AA1474" t="str">
        <f t="shared" si="227"/>
        <v>Late</v>
      </c>
    </row>
    <row r="1475" spans="1:27" x14ac:dyDescent="0.3">
      <c r="A1475">
        <f t="shared" si="228"/>
        <v>1474</v>
      </c>
      <c r="B1475" s="13" t="s">
        <v>38920</v>
      </c>
      <c r="C1475">
        <v>11169375</v>
      </c>
      <c r="D1475" s="15">
        <f t="shared" si="230"/>
        <v>43606.3125</v>
      </c>
      <c r="E1475">
        <v>7</v>
      </c>
      <c r="F1475">
        <v>30</v>
      </c>
      <c r="G1475">
        <v>2</v>
      </c>
      <c r="H1475" t="s">
        <v>39190</v>
      </c>
      <c r="I1475" t="str">
        <f>VLOOKUP(H1475,Dictionary!B$41:C$45,2,FALSE)</f>
        <v>Big City Taxi</v>
      </c>
      <c r="J1475" t="s">
        <v>25</v>
      </c>
      <c r="K1475" t="str">
        <f>VLOOKUP(J1475,Dictionary!B$20:C$36,2,FALSE)</f>
        <v>Ambulatory</v>
      </c>
      <c r="L1475" t="s">
        <v>11</v>
      </c>
      <c r="M1475" t="str">
        <f>VLOOKUP(L1475,Dictionary!B$50:C$51,2,FALSE)</f>
        <v>Yes</v>
      </c>
      <c r="N1475" t="s">
        <v>39196</v>
      </c>
      <c r="O1475" s="15">
        <f t="shared" si="229"/>
        <v>43606.321469907409</v>
      </c>
      <c r="P1475" s="12" t="s">
        <v>22486</v>
      </c>
      <c r="Q1475" s="15">
        <f t="shared" ref="Q1475:Q1538" si="231">DATE(LEFT(B1475,4),MID(B1475,6,2),RIGHT(B1475,2))+TIME(LEFT(R1475,2),MID(R1475,4,2),RIGHT(R1475,2))</f>
        <v>43606.323113425926</v>
      </c>
      <c r="R1475" t="s">
        <v>22487</v>
      </c>
      <c r="S1475" t="s">
        <v>39207</v>
      </c>
      <c r="T1475" s="15">
        <f t="shared" ref="T1475:T1538" si="232">DATE(LEFT(B1475,4),MID(B1475,6,2),RIGHT(B1475,2))+TIME(LEFT(U1475,2),MID(U1475,4,2),RIGHT(U1475,2))</f>
        <v>43606.342569444445</v>
      </c>
      <c r="U1475" s="12" t="s">
        <v>22488</v>
      </c>
      <c r="V1475" s="15">
        <f t="shared" ref="V1475:V1538" si="233">DATE(LEFT(B1475,4),MID(B1475,6,2),RIGHT(B1475,2))+TIME(LEFT(W1475,2),MID(W1475,4,2),RIGHT(W1475,2))</f>
        <v>43606.343935185185</v>
      </c>
      <c r="W1475" s="12" t="s">
        <v>22489</v>
      </c>
      <c r="X1475" s="11">
        <f t="shared" ref="X1475:X1538" si="234">(V1475-T1475)*24</f>
        <v>3.2777777756564319E-2</v>
      </c>
      <c r="Y1475" s="11">
        <f t="shared" ref="Y1475:Y1538" si="235">(Q1475-O1475)*24</f>
        <v>3.9444444410037249E-2</v>
      </c>
      <c r="Z1475" s="11">
        <f t="shared" ref="Z1475:Z1538" si="236">(X1475+Y1475)*24</f>
        <v>1.7333333319984376</v>
      </c>
      <c r="AA1475" t="str">
        <f t="shared" ref="AA1475:AA1538" si="237">IF(O1475&gt;D1475,"Late","On Time")</f>
        <v>Late</v>
      </c>
    </row>
    <row r="1476" spans="1:27" x14ac:dyDescent="0.3">
      <c r="A1476">
        <f t="shared" ref="A1476:A1539" si="238">SUM(A1475+1)</f>
        <v>1475</v>
      </c>
      <c r="B1476" s="13" t="s">
        <v>39105</v>
      </c>
      <c r="C1476">
        <v>11772841</v>
      </c>
      <c r="D1476" s="15">
        <f t="shared" si="230"/>
        <v>43791.375</v>
      </c>
      <c r="E1476">
        <v>9</v>
      </c>
      <c r="F1476">
        <v>0</v>
      </c>
      <c r="G1476">
        <v>5</v>
      </c>
      <c r="H1476" t="s">
        <v>39190</v>
      </c>
      <c r="I1476" t="str">
        <f>VLOOKUP(H1476,Dictionary!B$41:C$45,2,FALSE)</f>
        <v>Big City Taxi</v>
      </c>
      <c r="J1476" t="s">
        <v>10</v>
      </c>
      <c r="K1476" t="str">
        <f>VLOOKUP(J1476,Dictionary!B$20:C$36,2,FALSE)</f>
        <v>Walker</v>
      </c>
      <c r="L1476" t="s">
        <v>11</v>
      </c>
      <c r="M1476" t="str">
        <f>VLOOKUP(L1476,Dictionary!B$50:C$51,2,FALSE)</f>
        <v>Yes</v>
      </c>
      <c r="N1476" t="s">
        <v>39194</v>
      </c>
      <c r="O1476" s="15">
        <f t="shared" ref="O1476:O1539" si="239">DATE(LEFT(B1476,4),MID(B1476,6,2),RIGHT(B1476,2))+TIME(LEFT(P1476,2),MID(P1476,4,2),RIGHT(P1476,2))</f>
        <v>43791.376307870371</v>
      </c>
      <c r="P1476" s="12" t="s">
        <v>20894</v>
      </c>
      <c r="Q1476" s="15">
        <f t="shared" si="231"/>
        <v>43791.378865740742</v>
      </c>
      <c r="R1476" t="s">
        <v>175</v>
      </c>
      <c r="S1476" t="s">
        <v>39209</v>
      </c>
      <c r="T1476" s="15">
        <f t="shared" si="232"/>
        <v>43791.410821759258</v>
      </c>
      <c r="U1476" s="12" t="s">
        <v>24961</v>
      </c>
      <c r="V1476" s="15">
        <f t="shared" si="233"/>
        <v>43791.411932870367</v>
      </c>
      <c r="W1476" s="12" t="s">
        <v>24962</v>
      </c>
      <c r="X1476" s="11">
        <f t="shared" si="234"/>
        <v>2.6666666613891721E-2</v>
      </c>
      <c r="Y1476" s="11">
        <f t="shared" si="235"/>
        <v>6.1388888920191675E-2</v>
      </c>
      <c r="Z1476" s="11">
        <f t="shared" si="236"/>
        <v>2.1133333328180015</v>
      </c>
      <c r="AA1476" t="str">
        <f t="shared" si="237"/>
        <v>Late</v>
      </c>
    </row>
    <row r="1477" spans="1:27" x14ac:dyDescent="0.3">
      <c r="A1477">
        <f t="shared" si="238"/>
        <v>1476</v>
      </c>
      <c r="B1477" s="13" t="s">
        <v>38970</v>
      </c>
      <c r="C1477">
        <v>11308833</v>
      </c>
      <c r="D1477" s="15">
        <f t="shared" ref="D1477:D1540" si="240">DATE(LEFT(B1477,4),MID(B1477,6,2),RIGHT(B1477,2))+TIME(E1477,F1477,0)</f>
        <v>43656.520833333336</v>
      </c>
      <c r="E1477">
        <v>12</v>
      </c>
      <c r="F1477">
        <v>30</v>
      </c>
      <c r="G1477">
        <v>3</v>
      </c>
      <c r="H1477" t="s">
        <v>39191</v>
      </c>
      <c r="I1477" t="str">
        <f>VLOOKUP(H1477,Dictionary!B$41:C$45,2,FALSE)</f>
        <v>Arrow Taxi</v>
      </c>
      <c r="J1477" t="s">
        <v>25</v>
      </c>
      <c r="K1477" t="str">
        <f>VLOOKUP(J1477,Dictionary!B$20:C$36,2,FALSE)</f>
        <v>Ambulatory</v>
      </c>
      <c r="L1477" t="s">
        <v>11</v>
      </c>
      <c r="M1477" t="str">
        <f>VLOOKUP(L1477,Dictionary!B$50:C$51,2,FALSE)</f>
        <v>Yes</v>
      </c>
      <c r="N1477" t="s">
        <v>39194</v>
      </c>
      <c r="O1477" s="15">
        <f t="shared" si="239"/>
        <v>43656.537777777776</v>
      </c>
      <c r="P1477" s="12" t="s">
        <v>38592</v>
      </c>
      <c r="Q1477" s="15">
        <f t="shared" si="231"/>
        <v>43656.540289351855</v>
      </c>
      <c r="R1477" t="s">
        <v>38593</v>
      </c>
      <c r="S1477" t="s">
        <v>39205</v>
      </c>
      <c r="T1477" s="15">
        <f t="shared" si="232"/>
        <v>43656.545844907407</v>
      </c>
      <c r="U1477" s="12" t="s">
        <v>38594</v>
      </c>
      <c r="V1477" s="15">
        <f t="shared" si="233"/>
        <v>43656.546689814815</v>
      </c>
      <c r="W1477" s="12" t="s">
        <v>38595</v>
      </c>
      <c r="X1477" s="11">
        <f t="shared" si="234"/>
        <v>2.0277777803130448E-2</v>
      </c>
      <c r="Y1477" s="11">
        <f t="shared" si="235"/>
        <v>6.0277777898591012E-2</v>
      </c>
      <c r="Z1477" s="11">
        <f t="shared" si="236"/>
        <v>1.933333336841315</v>
      </c>
      <c r="AA1477" t="str">
        <f t="shared" si="237"/>
        <v>Late</v>
      </c>
    </row>
    <row r="1478" spans="1:27" x14ac:dyDescent="0.3">
      <c r="A1478">
        <f t="shared" si="238"/>
        <v>1477</v>
      </c>
      <c r="B1478" s="13" t="s">
        <v>38944</v>
      </c>
      <c r="C1478">
        <v>11250397</v>
      </c>
      <c r="D1478" s="15">
        <f t="shared" si="240"/>
        <v>43630.90625</v>
      </c>
      <c r="E1478">
        <v>21</v>
      </c>
      <c r="F1478">
        <v>45</v>
      </c>
      <c r="G1478">
        <v>5</v>
      </c>
      <c r="H1478" t="s">
        <v>39191</v>
      </c>
      <c r="I1478" t="str">
        <f>VLOOKUP(H1478,Dictionary!B$41:C$45,2,FALSE)</f>
        <v>Arrow Taxi</v>
      </c>
      <c r="J1478" t="s">
        <v>25</v>
      </c>
      <c r="K1478" t="str">
        <f>VLOOKUP(J1478,Dictionary!B$20:C$36,2,FALSE)</f>
        <v>Ambulatory</v>
      </c>
      <c r="L1478" t="s">
        <v>11</v>
      </c>
      <c r="M1478" t="str">
        <f>VLOOKUP(L1478,Dictionary!B$50:C$51,2,FALSE)</f>
        <v>Yes</v>
      </c>
      <c r="N1478" t="s">
        <v>39195</v>
      </c>
      <c r="O1478" s="15">
        <f t="shared" si="239"/>
        <v>43630.896724537037</v>
      </c>
      <c r="P1478" s="12" t="s">
        <v>24235</v>
      </c>
      <c r="Q1478" s="15">
        <f t="shared" si="231"/>
        <v>43630.898113425923</v>
      </c>
      <c r="R1478" t="s">
        <v>24236</v>
      </c>
      <c r="S1478" t="s">
        <v>39205</v>
      </c>
      <c r="T1478" s="15">
        <f t="shared" si="232"/>
        <v>43630.90315972222</v>
      </c>
      <c r="U1478" s="12" t="s">
        <v>24237</v>
      </c>
      <c r="V1478" s="15">
        <f t="shared" si="233"/>
        <v>43630.90315972222</v>
      </c>
      <c r="W1478" s="12" t="s">
        <v>24237</v>
      </c>
      <c r="X1478" s="11">
        <f t="shared" si="234"/>
        <v>0</v>
      </c>
      <c r="Y1478" s="11">
        <f t="shared" si="235"/>
        <v>3.3333333267364651E-2</v>
      </c>
      <c r="Z1478" s="11">
        <f t="shared" si="236"/>
        <v>0.79999999841675162</v>
      </c>
      <c r="AA1478" t="str">
        <f t="shared" si="237"/>
        <v>On Time</v>
      </c>
    </row>
    <row r="1479" spans="1:27" x14ac:dyDescent="0.3">
      <c r="A1479">
        <f t="shared" si="238"/>
        <v>1478</v>
      </c>
      <c r="B1479" s="13" t="s">
        <v>39011</v>
      </c>
      <c r="C1479">
        <v>11436538</v>
      </c>
      <c r="D1479" s="15">
        <f t="shared" si="240"/>
        <v>43697.28125</v>
      </c>
      <c r="E1479">
        <v>6</v>
      </c>
      <c r="F1479">
        <v>45</v>
      </c>
      <c r="G1479">
        <v>2</v>
      </c>
      <c r="H1479" t="s">
        <v>39189</v>
      </c>
      <c r="I1479" t="str">
        <f>VLOOKUP(H1479,Dictionary!B$41:C$45,2,FALSE)</f>
        <v>Allied Taxi</v>
      </c>
      <c r="J1479" t="s">
        <v>58</v>
      </c>
      <c r="K1479" t="str">
        <f>VLOOKUP(J1479,Dictionary!B$20:C$36,2,FALSE)</f>
        <v>Power Wheelchair 2</v>
      </c>
      <c r="L1479" t="s">
        <v>5</v>
      </c>
      <c r="M1479" t="str">
        <f>VLOOKUP(L1479,Dictionary!B$50:C$51,2,FALSE)</f>
        <v>No</v>
      </c>
      <c r="N1479" t="s">
        <v>39195</v>
      </c>
      <c r="O1479" s="15">
        <f t="shared" si="239"/>
        <v>43697.276724537034</v>
      </c>
      <c r="P1479" s="12" t="s">
        <v>4931</v>
      </c>
      <c r="Q1479" s="15">
        <f t="shared" si="231"/>
        <v>43697.276724537034</v>
      </c>
      <c r="R1479" t="s">
        <v>4931</v>
      </c>
      <c r="S1479" t="s">
        <v>39205</v>
      </c>
      <c r="T1479" s="15">
        <f t="shared" si="232"/>
        <v>43697.282094907408</v>
      </c>
      <c r="U1479" s="12" t="s">
        <v>4932</v>
      </c>
      <c r="V1479" s="15">
        <f t="shared" si="233"/>
        <v>43697.287106481483</v>
      </c>
      <c r="W1479" s="12" t="s">
        <v>4933</v>
      </c>
      <c r="X1479" s="11">
        <f t="shared" si="234"/>
        <v>0.12027777777984738</v>
      </c>
      <c r="Y1479" s="11">
        <f t="shared" si="235"/>
        <v>0</v>
      </c>
      <c r="Z1479" s="11">
        <f t="shared" si="236"/>
        <v>2.8866666667163372</v>
      </c>
      <c r="AA1479" t="str">
        <f t="shared" si="237"/>
        <v>On Time</v>
      </c>
    </row>
    <row r="1480" spans="1:27" x14ac:dyDescent="0.3">
      <c r="A1480">
        <f t="shared" si="238"/>
        <v>1479</v>
      </c>
      <c r="B1480" s="13" t="s">
        <v>39111</v>
      </c>
      <c r="C1480">
        <v>11821605</v>
      </c>
      <c r="D1480" s="15">
        <f t="shared" si="240"/>
        <v>43797.4375</v>
      </c>
      <c r="E1480">
        <v>10</v>
      </c>
      <c r="F1480">
        <v>30</v>
      </c>
      <c r="G1480">
        <v>4</v>
      </c>
      <c r="H1480" t="s">
        <v>39190</v>
      </c>
      <c r="I1480" t="str">
        <f>VLOOKUP(H1480,Dictionary!B$41:C$45,2,FALSE)</f>
        <v>Big City Taxi</v>
      </c>
      <c r="J1480" t="s">
        <v>10</v>
      </c>
      <c r="K1480" t="str">
        <f>VLOOKUP(J1480,Dictionary!B$20:C$36,2,FALSE)</f>
        <v>Walker</v>
      </c>
      <c r="L1480" t="s">
        <v>11</v>
      </c>
      <c r="M1480" t="str">
        <f>VLOOKUP(L1480,Dictionary!B$50:C$51,2,FALSE)</f>
        <v>Yes</v>
      </c>
      <c r="N1480" t="s">
        <v>39195</v>
      </c>
      <c r="O1480" s="15">
        <f t="shared" si="239"/>
        <v>43797.437557870369</v>
      </c>
      <c r="P1480" s="12" t="s">
        <v>9227</v>
      </c>
      <c r="Q1480" s="15">
        <f t="shared" si="231"/>
        <v>43797.439155092594</v>
      </c>
      <c r="R1480" t="s">
        <v>9228</v>
      </c>
      <c r="S1480" t="s">
        <v>39207</v>
      </c>
      <c r="T1480" s="15">
        <f t="shared" si="232"/>
        <v>43797.451898148145</v>
      </c>
      <c r="U1480" s="12" t="s">
        <v>9229</v>
      </c>
      <c r="V1480" s="15">
        <f t="shared" si="233"/>
        <v>43797.453993055555</v>
      </c>
      <c r="W1480" s="12" t="s">
        <v>9230</v>
      </c>
      <c r="X1480" s="11">
        <f t="shared" si="234"/>
        <v>5.0277777831070125E-2</v>
      </c>
      <c r="Y1480" s="11">
        <f t="shared" si="235"/>
        <v>3.8333333388436586E-2</v>
      </c>
      <c r="Z1480" s="11">
        <f t="shared" si="236"/>
        <v>2.1266666692681611</v>
      </c>
      <c r="AA1480" t="str">
        <f t="shared" si="237"/>
        <v>Late</v>
      </c>
    </row>
    <row r="1481" spans="1:27" x14ac:dyDescent="0.3">
      <c r="A1481">
        <f t="shared" si="238"/>
        <v>1480</v>
      </c>
      <c r="B1481" s="13" t="s">
        <v>38986</v>
      </c>
      <c r="C1481">
        <v>11362837</v>
      </c>
      <c r="D1481" s="15">
        <f t="shared" si="240"/>
        <v>43672.479166666664</v>
      </c>
      <c r="E1481">
        <v>11</v>
      </c>
      <c r="F1481">
        <v>30</v>
      </c>
      <c r="G1481">
        <v>5</v>
      </c>
      <c r="H1481" t="s">
        <v>39191</v>
      </c>
      <c r="I1481" t="str">
        <f>VLOOKUP(H1481,Dictionary!B$41:C$45,2,FALSE)</f>
        <v>Arrow Taxi</v>
      </c>
      <c r="J1481" t="s">
        <v>25</v>
      </c>
      <c r="K1481" t="str">
        <f>VLOOKUP(J1481,Dictionary!B$20:C$36,2,FALSE)</f>
        <v>Ambulatory</v>
      </c>
      <c r="L1481" t="s">
        <v>11</v>
      </c>
      <c r="M1481" t="str">
        <f>VLOOKUP(L1481,Dictionary!B$50:C$51,2,FALSE)</f>
        <v>Yes</v>
      </c>
      <c r="N1481" t="s">
        <v>39195</v>
      </c>
      <c r="O1481" s="15">
        <f t="shared" si="239"/>
        <v>43672.470358796294</v>
      </c>
      <c r="P1481" s="12" t="s">
        <v>22865</v>
      </c>
      <c r="Q1481" s="15">
        <f t="shared" si="231"/>
        <v>43672.473865740743</v>
      </c>
      <c r="R1481" t="s">
        <v>22866</v>
      </c>
      <c r="S1481" t="s">
        <v>39206</v>
      </c>
      <c r="T1481" s="15">
        <f t="shared" si="232"/>
        <v>43672.482870370368</v>
      </c>
      <c r="U1481" s="12" t="s">
        <v>22867</v>
      </c>
      <c r="V1481" s="15">
        <f t="shared" si="233"/>
        <v>43672.485868055555</v>
      </c>
      <c r="W1481" s="12" t="s">
        <v>22868</v>
      </c>
      <c r="X1481" s="11">
        <f t="shared" si="234"/>
        <v>7.1944444498512894E-2</v>
      </c>
      <c r="Y1481" s="11">
        <f t="shared" si="235"/>
        <v>8.4166666783858091E-2</v>
      </c>
      <c r="Z1481" s="11">
        <f t="shared" si="236"/>
        <v>3.7466666707769036</v>
      </c>
      <c r="AA1481" t="str">
        <f t="shared" si="237"/>
        <v>On Time</v>
      </c>
    </row>
    <row r="1482" spans="1:27" x14ac:dyDescent="0.3">
      <c r="A1482">
        <f t="shared" si="238"/>
        <v>1481</v>
      </c>
      <c r="B1482" s="13" t="s">
        <v>39131</v>
      </c>
      <c r="C1482">
        <v>11865179</v>
      </c>
      <c r="D1482" s="15">
        <f t="shared" si="240"/>
        <v>43817.770833333336</v>
      </c>
      <c r="E1482">
        <v>18</v>
      </c>
      <c r="F1482">
        <v>30</v>
      </c>
      <c r="G1482">
        <v>3</v>
      </c>
      <c r="H1482" t="s">
        <v>39191</v>
      </c>
      <c r="I1482" t="str">
        <f>VLOOKUP(H1482,Dictionary!B$41:C$45,2,FALSE)</f>
        <v>Arrow Taxi</v>
      </c>
      <c r="J1482" t="s">
        <v>53</v>
      </c>
      <c r="K1482" t="str">
        <f>VLOOKUP(J1482,Dictionary!B$20:C$36,2,FALSE)</f>
        <v>Wheelchair</v>
      </c>
      <c r="L1482" t="s">
        <v>5</v>
      </c>
      <c r="M1482" t="str">
        <f>VLOOKUP(L1482,Dictionary!B$50:C$51,2,FALSE)</f>
        <v>No</v>
      </c>
      <c r="N1482" t="s">
        <v>39195</v>
      </c>
      <c r="O1482" s="15">
        <f t="shared" si="239"/>
        <v>43817.778958333336</v>
      </c>
      <c r="P1482" s="12" t="s">
        <v>4726</v>
      </c>
      <c r="Q1482" s="15">
        <f t="shared" si="231"/>
        <v>43817.780173611114</v>
      </c>
      <c r="R1482" t="s">
        <v>4727</v>
      </c>
      <c r="S1482" t="s">
        <v>39207</v>
      </c>
      <c r="T1482" s="15">
        <f t="shared" si="232"/>
        <v>43817.794039351851</v>
      </c>
      <c r="U1482" s="12" t="s">
        <v>4728</v>
      </c>
      <c r="V1482" s="15">
        <f t="shared" si="233"/>
        <v>43817.795324074075</v>
      </c>
      <c r="W1482" s="12" t="s">
        <v>4729</v>
      </c>
      <c r="X1482" s="11">
        <f t="shared" si="234"/>
        <v>3.0833333381451666E-2</v>
      </c>
      <c r="Y1482" s="11">
        <f t="shared" si="235"/>
        <v>2.9166666674427688E-2</v>
      </c>
      <c r="Z1482" s="11">
        <f t="shared" si="236"/>
        <v>1.4400000013411045</v>
      </c>
      <c r="AA1482" t="str">
        <f t="shared" si="237"/>
        <v>Late</v>
      </c>
    </row>
    <row r="1483" spans="1:27" x14ac:dyDescent="0.3">
      <c r="A1483">
        <f t="shared" si="238"/>
        <v>1482</v>
      </c>
      <c r="B1483" s="13" t="s">
        <v>39097</v>
      </c>
      <c r="C1483">
        <v>11742645</v>
      </c>
      <c r="D1483" s="15">
        <f t="shared" si="240"/>
        <v>43783.666666666664</v>
      </c>
      <c r="E1483">
        <v>16</v>
      </c>
      <c r="F1483">
        <v>0</v>
      </c>
      <c r="G1483">
        <v>4</v>
      </c>
      <c r="H1483" t="s">
        <v>39190</v>
      </c>
      <c r="I1483" t="str">
        <f>VLOOKUP(H1483,Dictionary!B$41:C$45,2,FALSE)</f>
        <v>Big City Taxi</v>
      </c>
      <c r="J1483" t="s">
        <v>10</v>
      </c>
      <c r="K1483" t="str">
        <f>VLOOKUP(J1483,Dictionary!B$20:C$36,2,FALSE)</f>
        <v>Walker</v>
      </c>
      <c r="L1483" t="s">
        <v>11</v>
      </c>
      <c r="M1483" t="str">
        <f>VLOOKUP(L1483,Dictionary!B$50:C$51,2,FALSE)</f>
        <v>Yes</v>
      </c>
      <c r="N1483" t="s">
        <v>39195</v>
      </c>
      <c r="O1483" s="15">
        <f t="shared" si="239"/>
        <v>43783.661076388889</v>
      </c>
      <c r="P1483" s="12" t="s">
        <v>15973</v>
      </c>
      <c r="Q1483" s="15">
        <f t="shared" si="231"/>
        <v>43783.664027777777</v>
      </c>
      <c r="R1483" t="s">
        <v>15974</v>
      </c>
      <c r="S1483" t="s">
        <v>39205</v>
      </c>
      <c r="T1483" s="15">
        <f t="shared" si="232"/>
        <v>43783.667002314818</v>
      </c>
      <c r="U1483" s="12" t="s">
        <v>15975</v>
      </c>
      <c r="V1483" s="15">
        <f t="shared" si="233"/>
        <v>43783.668703703705</v>
      </c>
      <c r="W1483" s="12" t="s">
        <v>15976</v>
      </c>
      <c r="X1483" s="11">
        <f t="shared" si="234"/>
        <v>4.083333327434957E-2</v>
      </c>
      <c r="Y1483" s="11">
        <f t="shared" si="235"/>
        <v>7.0833333302289248E-2</v>
      </c>
      <c r="Z1483" s="11">
        <f t="shared" si="236"/>
        <v>2.6799999978393316</v>
      </c>
      <c r="AA1483" t="str">
        <f t="shared" si="237"/>
        <v>On Time</v>
      </c>
    </row>
    <row r="1484" spans="1:27" x14ac:dyDescent="0.3">
      <c r="A1484">
        <f t="shared" si="238"/>
        <v>1483</v>
      </c>
      <c r="B1484" s="13" t="s">
        <v>38802</v>
      </c>
      <c r="C1484">
        <v>10760725</v>
      </c>
      <c r="D1484" s="15">
        <f t="shared" si="240"/>
        <v>43488.5625</v>
      </c>
      <c r="E1484">
        <v>13</v>
      </c>
      <c r="F1484">
        <v>30</v>
      </c>
      <c r="G1484">
        <v>3</v>
      </c>
      <c r="H1484" t="s">
        <v>39190</v>
      </c>
      <c r="I1484" t="str">
        <f>VLOOKUP(H1484,Dictionary!B$41:C$45,2,FALSE)</f>
        <v>Big City Taxi</v>
      </c>
      <c r="J1484" t="s">
        <v>25</v>
      </c>
      <c r="K1484" t="str">
        <f>VLOOKUP(J1484,Dictionary!B$20:C$36,2,FALSE)</f>
        <v>Ambulatory</v>
      </c>
      <c r="L1484" t="s">
        <v>11</v>
      </c>
      <c r="M1484" t="str">
        <f>VLOOKUP(L1484,Dictionary!B$50:C$51,2,FALSE)</f>
        <v>Yes</v>
      </c>
      <c r="N1484" t="s">
        <v>39194</v>
      </c>
      <c r="O1484" s="15">
        <f t="shared" si="239"/>
        <v>43488.563726851855</v>
      </c>
      <c r="P1484" s="12" t="s">
        <v>33774</v>
      </c>
      <c r="Q1484" s="15">
        <f t="shared" si="231"/>
        <v>43488.566412037035</v>
      </c>
      <c r="R1484" t="s">
        <v>33775</v>
      </c>
      <c r="S1484" t="s">
        <v>39207</v>
      </c>
      <c r="T1484" s="15">
        <f t="shared" si="232"/>
        <v>43488.583587962959</v>
      </c>
      <c r="U1484" s="12" t="s">
        <v>12816</v>
      </c>
      <c r="V1484" s="15">
        <f t="shared" si="233"/>
        <v>43488.584143518521</v>
      </c>
      <c r="W1484" s="12" t="s">
        <v>33776</v>
      </c>
      <c r="X1484" s="11">
        <f t="shared" si="234"/>
        <v>1.3333333481568843E-2</v>
      </c>
      <c r="Y1484" s="11">
        <f t="shared" si="235"/>
        <v>6.4444444316904992E-2</v>
      </c>
      <c r="Z1484" s="11">
        <f t="shared" si="236"/>
        <v>1.866666667163372</v>
      </c>
      <c r="AA1484" t="str">
        <f t="shared" si="237"/>
        <v>Late</v>
      </c>
    </row>
    <row r="1485" spans="1:27" x14ac:dyDescent="0.3">
      <c r="A1485">
        <f t="shared" si="238"/>
        <v>1484</v>
      </c>
      <c r="B1485" s="13" t="s">
        <v>38899</v>
      </c>
      <c r="C1485">
        <v>11066980</v>
      </c>
      <c r="D1485" s="15">
        <f t="shared" si="240"/>
        <v>43585.625</v>
      </c>
      <c r="E1485">
        <v>15</v>
      </c>
      <c r="F1485">
        <v>0</v>
      </c>
      <c r="G1485">
        <v>2</v>
      </c>
      <c r="H1485" t="s">
        <v>39189</v>
      </c>
      <c r="I1485" t="str">
        <f>VLOOKUP(H1485,Dictionary!B$41:C$45,2,FALSE)</f>
        <v>Allied Taxi</v>
      </c>
      <c r="J1485" t="s">
        <v>10</v>
      </c>
      <c r="K1485" t="str">
        <f>VLOOKUP(J1485,Dictionary!B$20:C$36,2,FALSE)</f>
        <v>Walker</v>
      </c>
      <c r="L1485" t="s">
        <v>11</v>
      </c>
      <c r="M1485" t="str">
        <f>VLOOKUP(L1485,Dictionary!B$50:C$51,2,FALSE)</f>
        <v>Yes</v>
      </c>
      <c r="N1485" t="s">
        <v>39195</v>
      </c>
      <c r="O1485" s="15">
        <f t="shared" si="239"/>
        <v>43585.62394675926</v>
      </c>
      <c r="P1485" s="12" t="s">
        <v>6581</v>
      </c>
      <c r="Q1485" s="15">
        <f t="shared" si="231"/>
        <v>43585.626516203702</v>
      </c>
      <c r="R1485" t="s">
        <v>6582</v>
      </c>
      <c r="S1485" t="s">
        <v>39209</v>
      </c>
      <c r="T1485" s="15">
        <f t="shared" si="232"/>
        <v>43585.652592592596</v>
      </c>
      <c r="U1485" s="12" t="s">
        <v>6583</v>
      </c>
      <c r="V1485" s="15">
        <f t="shared" si="233"/>
        <v>43585.653379629628</v>
      </c>
      <c r="W1485" s="12" t="s">
        <v>3413</v>
      </c>
      <c r="X1485" s="11">
        <f t="shared" si="234"/>
        <v>1.8888888764195144E-2</v>
      </c>
      <c r="Y1485" s="11">
        <f t="shared" si="235"/>
        <v>6.166666658828035E-2</v>
      </c>
      <c r="Z1485" s="11">
        <f t="shared" si="236"/>
        <v>1.9333333284594119</v>
      </c>
      <c r="AA1485" t="str">
        <f t="shared" si="237"/>
        <v>On Time</v>
      </c>
    </row>
    <row r="1486" spans="1:27" x14ac:dyDescent="0.3">
      <c r="A1486">
        <f t="shared" si="238"/>
        <v>1485</v>
      </c>
      <c r="B1486" s="13" t="s">
        <v>38921</v>
      </c>
      <c r="C1486">
        <v>11161448</v>
      </c>
      <c r="D1486" s="15">
        <f t="shared" si="240"/>
        <v>43607.395833333336</v>
      </c>
      <c r="E1486">
        <v>9</v>
      </c>
      <c r="F1486">
        <v>30</v>
      </c>
      <c r="G1486">
        <v>3</v>
      </c>
      <c r="H1486" t="s">
        <v>39191</v>
      </c>
      <c r="I1486" t="str">
        <f>VLOOKUP(H1486,Dictionary!B$41:C$45,2,FALSE)</f>
        <v>Arrow Taxi</v>
      </c>
      <c r="J1486" t="s">
        <v>53</v>
      </c>
      <c r="K1486" t="str">
        <f>VLOOKUP(J1486,Dictionary!B$20:C$36,2,FALSE)</f>
        <v>Wheelchair</v>
      </c>
      <c r="L1486" t="s">
        <v>5</v>
      </c>
      <c r="M1486" t="str">
        <f>VLOOKUP(L1486,Dictionary!B$50:C$51,2,FALSE)</f>
        <v>No</v>
      </c>
      <c r="N1486" t="s">
        <v>39194</v>
      </c>
      <c r="O1486" s="15">
        <f t="shared" si="239"/>
        <v>43607.424120370371</v>
      </c>
      <c r="P1486" s="12" t="s">
        <v>2736</v>
      </c>
      <c r="Q1486" s="15">
        <f t="shared" si="231"/>
        <v>43607.429467592592</v>
      </c>
      <c r="R1486" t="s">
        <v>2737</v>
      </c>
      <c r="S1486" t="s">
        <v>39207</v>
      </c>
      <c r="T1486" s="15">
        <f t="shared" si="232"/>
        <v>43607.44121527778</v>
      </c>
      <c r="U1486" s="12" t="s">
        <v>2738</v>
      </c>
      <c r="V1486" s="15">
        <f t="shared" si="233"/>
        <v>43607.443182870367</v>
      </c>
      <c r="W1486" s="12" t="s">
        <v>2739</v>
      </c>
      <c r="X1486" s="11">
        <f t="shared" si="234"/>
        <v>4.7222222085110843E-2</v>
      </c>
      <c r="Y1486" s="11">
        <f t="shared" si="235"/>
        <v>0.12833333329763263</v>
      </c>
      <c r="Z1486" s="11">
        <f t="shared" si="236"/>
        <v>4.2133333291858435</v>
      </c>
      <c r="AA1486" t="str">
        <f t="shared" si="237"/>
        <v>Late</v>
      </c>
    </row>
    <row r="1487" spans="1:27" x14ac:dyDescent="0.3">
      <c r="A1487">
        <f t="shared" si="238"/>
        <v>1486</v>
      </c>
      <c r="B1487" s="13" t="s">
        <v>39118</v>
      </c>
      <c r="C1487">
        <v>11850893</v>
      </c>
      <c r="D1487" s="15">
        <f t="shared" si="240"/>
        <v>43804.739583333336</v>
      </c>
      <c r="E1487">
        <v>17</v>
      </c>
      <c r="F1487">
        <v>45</v>
      </c>
      <c r="G1487">
        <v>4</v>
      </c>
      <c r="H1487" t="s">
        <v>39191</v>
      </c>
      <c r="I1487" t="str">
        <f>VLOOKUP(H1487,Dictionary!B$41:C$45,2,FALSE)</f>
        <v>Arrow Taxi</v>
      </c>
      <c r="J1487" t="s">
        <v>25</v>
      </c>
      <c r="K1487" t="str">
        <f>VLOOKUP(J1487,Dictionary!B$20:C$36,2,FALSE)</f>
        <v>Ambulatory</v>
      </c>
      <c r="L1487" t="s">
        <v>11</v>
      </c>
      <c r="M1487" t="str">
        <f>VLOOKUP(L1487,Dictionary!B$50:C$51,2,FALSE)</f>
        <v>Yes</v>
      </c>
      <c r="N1487" t="s">
        <v>39195</v>
      </c>
      <c r="O1487" s="15">
        <f t="shared" si="239"/>
        <v>43804.728055555555</v>
      </c>
      <c r="P1487" s="12" t="s">
        <v>10808</v>
      </c>
      <c r="Q1487" s="15">
        <f t="shared" si="231"/>
        <v>43804.730671296296</v>
      </c>
      <c r="R1487" t="s">
        <v>10809</v>
      </c>
      <c r="S1487" t="s">
        <v>39205</v>
      </c>
      <c r="T1487" s="15">
        <f t="shared" si="232"/>
        <v>43804.733784722222</v>
      </c>
      <c r="U1487" s="12" t="s">
        <v>10810</v>
      </c>
      <c r="V1487" s="15">
        <f t="shared" si="233"/>
        <v>43804.735115740739</v>
      </c>
      <c r="W1487" s="12" t="s">
        <v>768</v>
      </c>
      <c r="X1487" s="11">
        <f t="shared" si="234"/>
        <v>3.194444440305233E-2</v>
      </c>
      <c r="Y1487" s="11">
        <f t="shared" si="235"/>
        <v>6.2777777784503996E-2</v>
      </c>
      <c r="Z1487" s="11">
        <f t="shared" si="236"/>
        <v>2.2733333325013518</v>
      </c>
      <c r="AA1487" t="str">
        <f t="shared" si="237"/>
        <v>On Time</v>
      </c>
    </row>
    <row r="1488" spans="1:27" x14ac:dyDescent="0.3">
      <c r="A1488">
        <f t="shared" si="238"/>
        <v>1487</v>
      </c>
      <c r="B1488" s="13" t="s">
        <v>38915</v>
      </c>
      <c r="C1488">
        <v>11120064</v>
      </c>
      <c r="D1488" s="15">
        <f t="shared" si="240"/>
        <v>43601.625</v>
      </c>
      <c r="E1488">
        <v>15</v>
      </c>
      <c r="F1488">
        <v>0</v>
      </c>
      <c r="G1488">
        <v>4</v>
      </c>
      <c r="H1488" t="s">
        <v>39191</v>
      </c>
      <c r="I1488" t="str">
        <f>VLOOKUP(H1488,Dictionary!B$41:C$45,2,FALSE)</f>
        <v>Arrow Taxi</v>
      </c>
      <c r="J1488" t="s">
        <v>53</v>
      </c>
      <c r="K1488" t="str">
        <f>VLOOKUP(J1488,Dictionary!B$20:C$36,2,FALSE)</f>
        <v>Wheelchair</v>
      </c>
      <c r="L1488" t="s">
        <v>5</v>
      </c>
      <c r="M1488" t="str">
        <f>VLOOKUP(L1488,Dictionary!B$50:C$51,2,FALSE)</f>
        <v>No</v>
      </c>
      <c r="N1488" t="s">
        <v>39195</v>
      </c>
      <c r="O1488" s="15">
        <f t="shared" si="239"/>
        <v>43601.614236111112</v>
      </c>
      <c r="P1488" s="12" t="s">
        <v>21317</v>
      </c>
      <c r="Q1488" s="15">
        <f t="shared" si="231"/>
        <v>43601.619189814817</v>
      </c>
      <c r="R1488" t="s">
        <v>14278</v>
      </c>
      <c r="S1488" t="s">
        <v>39207</v>
      </c>
      <c r="T1488" s="15">
        <f t="shared" si="232"/>
        <v>43601.633460648147</v>
      </c>
      <c r="U1488" s="12" t="s">
        <v>21318</v>
      </c>
      <c r="V1488" s="15">
        <f t="shared" si="233"/>
        <v>43601.634594907409</v>
      </c>
      <c r="W1488" s="12" t="s">
        <v>21319</v>
      </c>
      <c r="X1488" s="11">
        <f t="shared" si="234"/>
        <v>2.7222222299315035E-2</v>
      </c>
      <c r="Y1488" s="11">
        <f t="shared" si="235"/>
        <v>0.11888888891553506</v>
      </c>
      <c r="Z1488" s="11">
        <f t="shared" si="236"/>
        <v>3.5066666691564023</v>
      </c>
      <c r="AA1488" t="str">
        <f t="shared" si="237"/>
        <v>On Time</v>
      </c>
    </row>
    <row r="1489" spans="1:27" x14ac:dyDescent="0.3">
      <c r="A1489">
        <f t="shared" si="238"/>
        <v>1488</v>
      </c>
      <c r="B1489" s="13" t="s">
        <v>38824</v>
      </c>
      <c r="C1489">
        <v>10831254</v>
      </c>
      <c r="D1489" s="15">
        <f t="shared" si="240"/>
        <v>43510.395833333336</v>
      </c>
      <c r="E1489">
        <v>9</v>
      </c>
      <c r="F1489">
        <v>30</v>
      </c>
      <c r="G1489">
        <v>4</v>
      </c>
      <c r="H1489" t="s">
        <v>39189</v>
      </c>
      <c r="I1489" t="str">
        <f>VLOOKUP(H1489,Dictionary!B$41:C$45,2,FALSE)</f>
        <v>Allied Taxi</v>
      </c>
      <c r="J1489" t="s">
        <v>25</v>
      </c>
      <c r="K1489" t="str">
        <f>VLOOKUP(J1489,Dictionary!B$20:C$36,2,FALSE)</f>
        <v>Ambulatory</v>
      </c>
      <c r="L1489" t="s">
        <v>11</v>
      </c>
      <c r="M1489" t="str">
        <f>VLOOKUP(L1489,Dictionary!B$50:C$51,2,FALSE)</f>
        <v>Yes</v>
      </c>
      <c r="N1489" t="s">
        <v>39194</v>
      </c>
      <c r="O1489" s="15">
        <f t="shared" si="239"/>
        <v>43510.392094907409</v>
      </c>
      <c r="P1489" s="12" t="s">
        <v>37701</v>
      </c>
      <c r="Q1489" s="15">
        <f t="shared" si="231"/>
        <v>43510.396631944444</v>
      </c>
      <c r="R1489" t="s">
        <v>37702</v>
      </c>
      <c r="S1489" t="s">
        <v>39205</v>
      </c>
      <c r="T1489" s="15">
        <f t="shared" si="232"/>
        <v>43510.396631944444</v>
      </c>
      <c r="U1489" s="12" t="s">
        <v>37702</v>
      </c>
      <c r="V1489" s="15">
        <f t="shared" si="233"/>
        <v>43510.399351851855</v>
      </c>
      <c r="W1489" s="12" t="s">
        <v>37703</v>
      </c>
      <c r="X1489" s="11">
        <f t="shared" si="234"/>
        <v>6.5277777845039964E-2</v>
      </c>
      <c r="Y1489" s="11">
        <f t="shared" si="235"/>
        <v>0.10888888884801418</v>
      </c>
      <c r="Z1489" s="11">
        <f t="shared" si="236"/>
        <v>4.1800000006332994</v>
      </c>
      <c r="AA1489" t="str">
        <f t="shared" si="237"/>
        <v>On Time</v>
      </c>
    </row>
    <row r="1490" spans="1:27" x14ac:dyDescent="0.3">
      <c r="A1490">
        <f t="shared" si="238"/>
        <v>1489</v>
      </c>
      <c r="B1490" s="13" t="s">
        <v>38894</v>
      </c>
      <c r="C1490">
        <v>11076836</v>
      </c>
      <c r="D1490" s="15">
        <f t="shared" si="240"/>
        <v>43580.479166666664</v>
      </c>
      <c r="E1490">
        <v>11</v>
      </c>
      <c r="F1490">
        <v>30</v>
      </c>
      <c r="G1490">
        <v>4</v>
      </c>
      <c r="H1490" t="s">
        <v>39190</v>
      </c>
      <c r="I1490" t="str">
        <f>VLOOKUP(H1490,Dictionary!B$41:C$45,2,FALSE)</f>
        <v>Big City Taxi</v>
      </c>
      <c r="J1490" t="s">
        <v>25</v>
      </c>
      <c r="K1490" t="str">
        <f>VLOOKUP(J1490,Dictionary!B$20:C$36,2,FALSE)</f>
        <v>Ambulatory</v>
      </c>
      <c r="L1490" t="s">
        <v>11</v>
      </c>
      <c r="M1490" t="str">
        <f>VLOOKUP(L1490,Dictionary!B$50:C$51,2,FALSE)</f>
        <v>Yes</v>
      </c>
      <c r="N1490" t="s">
        <v>39195</v>
      </c>
      <c r="O1490" s="15">
        <f t="shared" si="239"/>
        <v>43580.467812499999</v>
      </c>
      <c r="P1490" s="12" t="s">
        <v>32279</v>
      </c>
      <c r="Q1490" s="15">
        <f t="shared" si="231"/>
        <v>43580.470937500002</v>
      </c>
      <c r="R1490" t="s">
        <v>32280</v>
      </c>
      <c r="S1490" t="s">
        <v>39207</v>
      </c>
      <c r="T1490" s="15">
        <f t="shared" si="232"/>
        <v>43580.48715277778</v>
      </c>
      <c r="U1490" s="12" t="s">
        <v>32281</v>
      </c>
      <c r="V1490" s="15">
        <f t="shared" si="233"/>
        <v>43580.488009259258</v>
      </c>
      <c r="W1490" s="12" t="s">
        <v>32282</v>
      </c>
      <c r="X1490" s="11">
        <f t="shared" si="234"/>
        <v>2.0555555471219122E-2</v>
      </c>
      <c r="Y1490" s="11">
        <f t="shared" si="235"/>
        <v>7.5000000069849193E-2</v>
      </c>
      <c r="Z1490" s="11">
        <f t="shared" si="236"/>
        <v>2.2933333329856396</v>
      </c>
      <c r="AA1490" t="str">
        <f t="shared" si="237"/>
        <v>On Time</v>
      </c>
    </row>
    <row r="1491" spans="1:27" x14ac:dyDescent="0.3">
      <c r="A1491">
        <f t="shared" si="238"/>
        <v>1490</v>
      </c>
      <c r="B1491" s="13" t="s">
        <v>39101</v>
      </c>
      <c r="C1491">
        <v>11754251</v>
      </c>
      <c r="D1491" s="15">
        <f t="shared" si="240"/>
        <v>43787.6875</v>
      </c>
      <c r="E1491">
        <v>16</v>
      </c>
      <c r="F1491">
        <v>30</v>
      </c>
      <c r="G1491">
        <v>1</v>
      </c>
      <c r="H1491" t="s">
        <v>39190</v>
      </c>
      <c r="I1491" t="str">
        <f>VLOOKUP(H1491,Dictionary!B$41:C$45,2,FALSE)</f>
        <v>Big City Taxi</v>
      </c>
      <c r="J1491" t="s">
        <v>25</v>
      </c>
      <c r="K1491" t="str">
        <f>VLOOKUP(J1491,Dictionary!B$20:C$36,2,FALSE)</f>
        <v>Ambulatory</v>
      </c>
      <c r="L1491" t="s">
        <v>11</v>
      </c>
      <c r="M1491" t="str">
        <f>VLOOKUP(L1491,Dictionary!B$50:C$51,2,FALSE)</f>
        <v>Yes</v>
      </c>
      <c r="N1491" t="s">
        <v>39195</v>
      </c>
      <c r="O1491" s="15">
        <f t="shared" si="239"/>
        <v>43787.679386574076</v>
      </c>
      <c r="P1491" s="12" t="s">
        <v>633</v>
      </c>
      <c r="Q1491" s="15">
        <f t="shared" si="231"/>
        <v>43787.681215277778</v>
      </c>
      <c r="R1491" t="s">
        <v>634</v>
      </c>
      <c r="S1491" t="s">
        <v>39205</v>
      </c>
      <c r="T1491" s="15">
        <f t="shared" si="232"/>
        <v>43787.689201388886</v>
      </c>
      <c r="U1491" s="12" t="s">
        <v>635</v>
      </c>
      <c r="V1491" s="15">
        <f t="shared" si="233"/>
        <v>43787.689004629632</v>
      </c>
      <c r="W1491" s="12" t="s">
        <v>636</v>
      </c>
      <c r="X1491" s="11">
        <f t="shared" si="234"/>
        <v>-4.7222221037372947E-3</v>
      </c>
      <c r="Y1491" s="11">
        <f t="shared" si="235"/>
        <v>4.3888888845685869E-2</v>
      </c>
      <c r="Z1491" s="11">
        <f t="shared" si="236"/>
        <v>0.94000000180676579</v>
      </c>
      <c r="AA1491" t="str">
        <f t="shared" si="237"/>
        <v>On Time</v>
      </c>
    </row>
    <row r="1492" spans="1:27" x14ac:dyDescent="0.3">
      <c r="A1492">
        <f t="shared" si="238"/>
        <v>1491</v>
      </c>
      <c r="B1492" s="13" t="s">
        <v>38926</v>
      </c>
      <c r="C1492">
        <v>11199676</v>
      </c>
      <c r="D1492" s="15">
        <f t="shared" si="240"/>
        <v>43612.875</v>
      </c>
      <c r="E1492">
        <v>21</v>
      </c>
      <c r="F1492">
        <v>0</v>
      </c>
      <c r="G1492">
        <v>1</v>
      </c>
      <c r="H1492" t="s">
        <v>39191</v>
      </c>
      <c r="I1492" t="str">
        <f>VLOOKUP(H1492,Dictionary!B$41:C$45,2,FALSE)</f>
        <v>Arrow Taxi</v>
      </c>
      <c r="J1492" t="s">
        <v>25</v>
      </c>
      <c r="K1492" t="str">
        <f>VLOOKUP(J1492,Dictionary!B$20:C$36,2,FALSE)</f>
        <v>Ambulatory</v>
      </c>
      <c r="L1492" t="s">
        <v>11</v>
      </c>
      <c r="M1492" t="str">
        <f>VLOOKUP(L1492,Dictionary!B$50:C$51,2,FALSE)</f>
        <v>Yes</v>
      </c>
      <c r="N1492" t="s">
        <v>39195</v>
      </c>
      <c r="O1492" s="15">
        <f t="shared" si="239"/>
        <v>43612.883900462963</v>
      </c>
      <c r="P1492" s="12" t="s">
        <v>18427</v>
      </c>
      <c r="Q1492" s="15">
        <f t="shared" si="231"/>
        <v>43612.884375000001</v>
      </c>
      <c r="R1492" t="s">
        <v>18428</v>
      </c>
      <c r="S1492" t="s">
        <v>39205</v>
      </c>
      <c r="T1492" s="15">
        <f t="shared" si="232"/>
        <v>43612.889513888891</v>
      </c>
      <c r="U1492" s="12" t="s">
        <v>18429</v>
      </c>
      <c r="V1492" s="15">
        <f t="shared" si="233"/>
        <v>43612.891736111109</v>
      </c>
      <c r="W1492" s="12" t="s">
        <v>18430</v>
      </c>
      <c r="X1492" s="11">
        <f t="shared" si="234"/>
        <v>5.3333333227783442E-2</v>
      </c>
      <c r="Y1492" s="11">
        <f t="shared" si="235"/>
        <v>1.1388888931833208E-2</v>
      </c>
      <c r="Z1492" s="11">
        <f t="shared" si="236"/>
        <v>1.5533333318307996</v>
      </c>
      <c r="AA1492" t="str">
        <f t="shared" si="237"/>
        <v>Late</v>
      </c>
    </row>
    <row r="1493" spans="1:27" x14ac:dyDescent="0.3">
      <c r="A1493">
        <f t="shared" si="238"/>
        <v>1492</v>
      </c>
      <c r="B1493" s="13" t="s">
        <v>38836</v>
      </c>
      <c r="C1493">
        <v>10866033</v>
      </c>
      <c r="D1493" s="15">
        <f t="shared" si="240"/>
        <v>43522.458333333336</v>
      </c>
      <c r="E1493">
        <v>11</v>
      </c>
      <c r="F1493">
        <v>0</v>
      </c>
      <c r="G1493">
        <v>2</v>
      </c>
      <c r="H1493" t="s">
        <v>39191</v>
      </c>
      <c r="I1493" t="str">
        <f>VLOOKUP(H1493,Dictionary!B$41:C$45,2,FALSE)</f>
        <v>Arrow Taxi</v>
      </c>
      <c r="J1493" t="s">
        <v>25</v>
      </c>
      <c r="K1493" t="str">
        <f>VLOOKUP(J1493,Dictionary!B$20:C$36,2,FALSE)</f>
        <v>Ambulatory</v>
      </c>
      <c r="L1493" t="s">
        <v>11</v>
      </c>
      <c r="M1493" t="str">
        <f>VLOOKUP(L1493,Dictionary!B$50:C$51,2,FALSE)</f>
        <v>Yes</v>
      </c>
      <c r="N1493" t="s">
        <v>39195</v>
      </c>
      <c r="O1493" s="15">
        <f t="shared" si="239"/>
        <v>43522.461712962962</v>
      </c>
      <c r="P1493" s="12" t="s">
        <v>11434</v>
      </c>
      <c r="Q1493" s="15">
        <f t="shared" si="231"/>
        <v>43522.464178240742</v>
      </c>
      <c r="R1493" t="s">
        <v>11435</v>
      </c>
      <c r="S1493" t="s">
        <v>39207</v>
      </c>
      <c r="T1493" s="15">
        <f t="shared" si="232"/>
        <v>43522.480949074074</v>
      </c>
      <c r="U1493" s="12" t="s">
        <v>2916</v>
      </c>
      <c r="V1493" s="15">
        <f t="shared" si="233"/>
        <v>43522.484097222223</v>
      </c>
      <c r="W1493" s="12" t="s">
        <v>11436</v>
      </c>
      <c r="X1493" s="11">
        <f t="shared" si="234"/>
        <v>7.5555555580649525E-2</v>
      </c>
      <c r="Y1493" s="11">
        <f t="shared" si="235"/>
        <v>5.9166666702367365E-2</v>
      </c>
      <c r="Z1493" s="11">
        <f t="shared" si="236"/>
        <v>3.2333333347924054</v>
      </c>
      <c r="AA1493" t="str">
        <f t="shared" si="237"/>
        <v>Late</v>
      </c>
    </row>
    <row r="1494" spans="1:27" x14ac:dyDescent="0.3">
      <c r="A1494">
        <f t="shared" si="238"/>
        <v>1493</v>
      </c>
      <c r="B1494" s="13" t="s">
        <v>39127</v>
      </c>
      <c r="C1494">
        <v>11852017</v>
      </c>
      <c r="D1494" s="15">
        <f t="shared" si="240"/>
        <v>43813.604166666664</v>
      </c>
      <c r="E1494">
        <v>14</v>
      </c>
      <c r="F1494">
        <v>30</v>
      </c>
      <c r="G1494">
        <v>6</v>
      </c>
      <c r="H1494" t="s">
        <v>452</v>
      </c>
      <c r="I1494" t="str">
        <f>VLOOKUP(H1494,Dictionary!B$41:C$45,2,FALSE)</f>
        <v>Captain Marvel Taxi</v>
      </c>
      <c r="J1494" t="s">
        <v>25</v>
      </c>
      <c r="K1494" t="str">
        <f>VLOOKUP(J1494,Dictionary!B$20:C$36,2,FALSE)</f>
        <v>Ambulatory</v>
      </c>
      <c r="L1494" t="s">
        <v>11</v>
      </c>
      <c r="M1494" t="str">
        <f>VLOOKUP(L1494,Dictionary!B$50:C$51,2,FALSE)</f>
        <v>Yes</v>
      </c>
      <c r="N1494" t="s">
        <v>39194</v>
      </c>
      <c r="O1494" s="15">
        <f t="shared" si="239"/>
        <v>43813.616712962961</v>
      </c>
      <c r="P1494" s="12" t="s">
        <v>13953</v>
      </c>
      <c r="Q1494" s="15">
        <f t="shared" si="231"/>
        <v>43813.617951388886</v>
      </c>
      <c r="R1494" t="s">
        <v>13954</v>
      </c>
      <c r="S1494" t="s">
        <v>39205</v>
      </c>
      <c r="T1494" s="15">
        <f t="shared" si="232"/>
        <v>43813.628055555557</v>
      </c>
      <c r="U1494" s="12" t="s">
        <v>13955</v>
      </c>
      <c r="V1494" s="15">
        <f t="shared" si="233"/>
        <v>43813.628055555557</v>
      </c>
      <c r="W1494" s="12" t="s">
        <v>13955</v>
      </c>
      <c r="X1494" s="11">
        <f t="shared" si="234"/>
        <v>0</v>
      </c>
      <c r="Y1494" s="11">
        <f t="shared" si="235"/>
        <v>2.972222218522802E-2</v>
      </c>
      <c r="Z1494" s="11">
        <f t="shared" si="236"/>
        <v>0.71333333244547248</v>
      </c>
      <c r="AA1494" t="str">
        <f t="shared" si="237"/>
        <v>Late</v>
      </c>
    </row>
    <row r="1495" spans="1:27" x14ac:dyDescent="0.3">
      <c r="A1495">
        <f t="shared" si="238"/>
        <v>1494</v>
      </c>
      <c r="B1495" s="13" t="s">
        <v>39062</v>
      </c>
      <c r="C1495">
        <v>11656677</v>
      </c>
      <c r="D1495" s="15">
        <f t="shared" si="240"/>
        <v>43748.6875</v>
      </c>
      <c r="E1495">
        <v>16</v>
      </c>
      <c r="F1495">
        <v>30</v>
      </c>
      <c r="G1495">
        <v>4</v>
      </c>
      <c r="H1495" t="s">
        <v>39191</v>
      </c>
      <c r="I1495" t="str">
        <f>VLOOKUP(H1495,Dictionary!B$41:C$45,2,FALSE)</f>
        <v>Arrow Taxi</v>
      </c>
      <c r="J1495" t="s">
        <v>58</v>
      </c>
      <c r="K1495" t="str">
        <f>VLOOKUP(J1495,Dictionary!B$20:C$36,2,FALSE)</f>
        <v>Power Wheelchair 2</v>
      </c>
      <c r="L1495" t="s">
        <v>5</v>
      </c>
      <c r="M1495" t="str">
        <f>VLOOKUP(L1495,Dictionary!B$50:C$51,2,FALSE)</f>
        <v>No</v>
      </c>
      <c r="N1495" t="s">
        <v>39194</v>
      </c>
      <c r="O1495" s="15">
        <f t="shared" si="239"/>
        <v>43748.693599537037</v>
      </c>
      <c r="P1495" s="12" t="s">
        <v>9530</v>
      </c>
      <c r="Q1495" s="15">
        <f t="shared" si="231"/>
        <v>43748.69908564815</v>
      </c>
      <c r="R1495" t="s">
        <v>23827</v>
      </c>
      <c r="S1495" t="s">
        <v>39208</v>
      </c>
      <c r="T1495" s="15">
        <f t="shared" si="232"/>
        <v>43748.715231481481</v>
      </c>
      <c r="U1495" s="12" t="s">
        <v>23828</v>
      </c>
      <c r="V1495" s="15">
        <f t="shared" si="233"/>
        <v>43748.719652777778</v>
      </c>
      <c r="W1495" s="12" t="s">
        <v>7243</v>
      </c>
      <c r="X1495" s="11">
        <f t="shared" si="234"/>
        <v>0.10611111111938953</v>
      </c>
      <c r="Y1495" s="11">
        <f t="shared" si="235"/>
        <v>0.13166666671168059</v>
      </c>
      <c r="Z1495" s="11">
        <f t="shared" si="236"/>
        <v>5.706666667945683</v>
      </c>
      <c r="AA1495" t="str">
        <f t="shared" si="237"/>
        <v>Late</v>
      </c>
    </row>
    <row r="1496" spans="1:27" x14ac:dyDescent="0.3">
      <c r="A1496">
        <f t="shared" si="238"/>
        <v>1495</v>
      </c>
      <c r="B1496" s="13" t="s">
        <v>38982</v>
      </c>
      <c r="C1496">
        <v>11346804</v>
      </c>
      <c r="D1496" s="15">
        <f t="shared" si="240"/>
        <v>43668.520833333336</v>
      </c>
      <c r="E1496">
        <v>12</v>
      </c>
      <c r="F1496">
        <v>30</v>
      </c>
      <c r="G1496">
        <v>1</v>
      </c>
      <c r="H1496" t="s">
        <v>39190</v>
      </c>
      <c r="I1496" t="str">
        <f>VLOOKUP(H1496,Dictionary!B$41:C$45,2,FALSE)</f>
        <v>Big City Taxi</v>
      </c>
      <c r="J1496" t="s">
        <v>10</v>
      </c>
      <c r="K1496" t="str">
        <f>VLOOKUP(J1496,Dictionary!B$20:C$36,2,FALSE)</f>
        <v>Walker</v>
      </c>
      <c r="L1496" t="s">
        <v>11</v>
      </c>
      <c r="M1496" t="str">
        <f>VLOOKUP(L1496,Dictionary!B$50:C$51,2,FALSE)</f>
        <v>Yes</v>
      </c>
      <c r="N1496" t="s">
        <v>39195</v>
      </c>
      <c r="O1496" s="15">
        <f t="shared" si="239"/>
        <v>43668.536030092589</v>
      </c>
      <c r="P1496" s="12" t="s">
        <v>4635</v>
      </c>
      <c r="Q1496" s="15">
        <f t="shared" si="231"/>
        <v>43668.53833333333</v>
      </c>
      <c r="R1496" t="s">
        <v>4636</v>
      </c>
      <c r="S1496" t="s">
        <v>39207</v>
      </c>
      <c r="T1496" s="15">
        <f t="shared" si="232"/>
        <v>43668.554548611108</v>
      </c>
      <c r="U1496" s="12" t="s">
        <v>4637</v>
      </c>
      <c r="V1496" s="15">
        <f t="shared" si="233"/>
        <v>43668.556817129633</v>
      </c>
      <c r="W1496" s="12" t="s">
        <v>4638</v>
      </c>
      <c r="X1496" s="11">
        <f t="shared" si="234"/>
        <v>5.4444444598630071E-2</v>
      </c>
      <c r="Y1496" s="11">
        <f t="shared" si="235"/>
        <v>5.5277777777519077E-2</v>
      </c>
      <c r="Z1496" s="11">
        <f t="shared" si="236"/>
        <v>2.6333333370275795</v>
      </c>
      <c r="AA1496" t="str">
        <f t="shared" si="237"/>
        <v>Late</v>
      </c>
    </row>
    <row r="1497" spans="1:27" x14ac:dyDescent="0.3">
      <c r="A1497">
        <f t="shared" si="238"/>
        <v>1496</v>
      </c>
      <c r="B1497" s="13" t="s">
        <v>39130</v>
      </c>
      <c r="C1497">
        <v>11860276</v>
      </c>
      <c r="D1497" s="15">
        <f t="shared" si="240"/>
        <v>43816.395833333336</v>
      </c>
      <c r="E1497">
        <v>9</v>
      </c>
      <c r="F1497">
        <v>30</v>
      </c>
      <c r="G1497">
        <v>2</v>
      </c>
      <c r="H1497" t="s">
        <v>39190</v>
      </c>
      <c r="I1497" t="str">
        <f>VLOOKUP(H1497,Dictionary!B$41:C$45,2,FALSE)</f>
        <v>Big City Taxi</v>
      </c>
      <c r="J1497" t="s">
        <v>25</v>
      </c>
      <c r="K1497" t="str">
        <f>VLOOKUP(J1497,Dictionary!B$20:C$36,2,FALSE)</f>
        <v>Ambulatory</v>
      </c>
      <c r="L1497" t="s">
        <v>11</v>
      </c>
      <c r="M1497" t="str">
        <f>VLOOKUP(L1497,Dictionary!B$50:C$51,2,FALSE)</f>
        <v>Yes</v>
      </c>
      <c r="N1497" t="s">
        <v>39195</v>
      </c>
      <c r="O1497" s="15">
        <f t="shared" si="239"/>
        <v>43816.386967592596</v>
      </c>
      <c r="P1497" s="12" t="s">
        <v>3017</v>
      </c>
      <c r="Q1497" s="15">
        <f t="shared" si="231"/>
        <v>43816.38758101852</v>
      </c>
      <c r="R1497" t="s">
        <v>3018</v>
      </c>
      <c r="S1497" t="s">
        <v>39205</v>
      </c>
      <c r="T1497" s="15">
        <f t="shared" si="232"/>
        <v>43816.392939814818</v>
      </c>
      <c r="U1497" s="12" t="s">
        <v>3019</v>
      </c>
      <c r="V1497" s="15">
        <f t="shared" si="233"/>
        <v>43816.394467592596</v>
      </c>
      <c r="W1497" s="12" t="s">
        <v>3020</v>
      </c>
      <c r="X1497" s="11">
        <f t="shared" si="234"/>
        <v>3.6666666681412607E-2</v>
      </c>
      <c r="Y1497" s="11">
        <f t="shared" si="235"/>
        <v>1.4722222171258181E-2</v>
      </c>
      <c r="Z1497" s="11">
        <f t="shared" si="236"/>
        <v>1.2333333324640989</v>
      </c>
      <c r="AA1497" t="str">
        <f t="shared" si="237"/>
        <v>On Time</v>
      </c>
    </row>
    <row r="1498" spans="1:27" x14ac:dyDescent="0.3">
      <c r="A1498">
        <f t="shared" si="238"/>
        <v>1497</v>
      </c>
      <c r="B1498" s="13" t="s">
        <v>38883</v>
      </c>
      <c r="C1498">
        <v>11059595</v>
      </c>
      <c r="D1498" s="15">
        <f t="shared" si="240"/>
        <v>43569.625</v>
      </c>
      <c r="E1498">
        <v>15</v>
      </c>
      <c r="F1498">
        <v>0</v>
      </c>
      <c r="G1498">
        <v>7</v>
      </c>
      <c r="H1498" t="s">
        <v>39189</v>
      </c>
      <c r="I1498" t="str">
        <f>VLOOKUP(H1498,Dictionary!B$41:C$45,2,FALSE)</f>
        <v>Allied Taxi</v>
      </c>
      <c r="J1498" t="s">
        <v>10</v>
      </c>
      <c r="K1498" t="str">
        <f>VLOOKUP(J1498,Dictionary!B$20:C$36,2,FALSE)</f>
        <v>Walker</v>
      </c>
      <c r="L1498" t="s">
        <v>11</v>
      </c>
      <c r="M1498" t="str">
        <f>VLOOKUP(L1498,Dictionary!B$50:C$51,2,FALSE)</f>
        <v>Yes</v>
      </c>
      <c r="N1498" t="s">
        <v>39195</v>
      </c>
      <c r="O1498" s="15">
        <f t="shared" si="239"/>
        <v>43569.632025462961</v>
      </c>
      <c r="P1498" s="12" t="s">
        <v>15937</v>
      </c>
      <c r="Q1498" s="15">
        <f t="shared" si="231"/>
        <v>43569.634918981479</v>
      </c>
      <c r="R1498" t="s">
        <v>15938</v>
      </c>
      <c r="S1498" t="s">
        <v>39207</v>
      </c>
      <c r="T1498" s="15">
        <f t="shared" si="232"/>
        <v>43569.648877314816</v>
      </c>
      <c r="U1498" s="12" t="s">
        <v>15939</v>
      </c>
      <c r="V1498" s="15">
        <f t="shared" si="233"/>
        <v>43569.648877314816</v>
      </c>
      <c r="W1498" s="12" t="s">
        <v>15939</v>
      </c>
      <c r="X1498" s="11">
        <f t="shared" si="234"/>
        <v>0</v>
      </c>
      <c r="Y1498" s="11">
        <f t="shared" si="235"/>
        <v>6.9444444437976927E-2</v>
      </c>
      <c r="Z1498" s="11">
        <f t="shared" si="236"/>
        <v>1.6666666665114462</v>
      </c>
      <c r="AA1498" t="str">
        <f t="shared" si="237"/>
        <v>Late</v>
      </c>
    </row>
    <row r="1499" spans="1:27" x14ac:dyDescent="0.3">
      <c r="A1499">
        <f t="shared" si="238"/>
        <v>1498</v>
      </c>
      <c r="B1499" s="13" t="s">
        <v>38825</v>
      </c>
      <c r="C1499">
        <v>10849484</v>
      </c>
      <c r="D1499" s="15">
        <f t="shared" si="240"/>
        <v>43511.427083333336</v>
      </c>
      <c r="E1499">
        <v>10</v>
      </c>
      <c r="F1499">
        <v>15</v>
      </c>
      <c r="G1499">
        <v>5</v>
      </c>
      <c r="H1499" t="s">
        <v>39191</v>
      </c>
      <c r="I1499" t="str">
        <f>VLOOKUP(H1499,Dictionary!B$41:C$45,2,FALSE)</f>
        <v>Arrow Taxi</v>
      </c>
      <c r="J1499" t="s">
        <v>25</v>
      </c>
      <c r="K1499" t="str">
        <f>VLOOKUP(J1499,Dictionary!B$20:C$36,2,FALSE)</f>
        <v>Ambulatory</v>
      </c>
      <c r="L1499" t="s">
        <v>11</v>
      </c>
      <c r="M1499" t="str">
        <f>VLOOKUP(L1499,Dictionary!B$50:C$51,2,FALSE)</f>
        <v>Yes</v>
      </c>
      <c r="N1499" t="s">
        <v>39195</v>
      </c>
      <c r="O1499" s="15">
        <f t="shared" si="239"/>
        <v>43511.421655092592</v>
      </c>
      <c r="P1499" s="12" t="s">
        <v>11648</v>
      </c>
      <c r="Q1499" s="15">
        <f t="shared" si="231"/>
        <v>43511.425370370373</v>
      </c>
      <c r="R1499" t="s">
        <v>11649</v>
      </c>
      <c r="S1499" t="s">
        <v>39205</v>
      </c>
      <c r="T1499" s="15">
        <f t="shared" si="232"/>
        <v>43511.432141203702</v>
      </c>
      <c r="U1499" s="12" t="s">
        <v>24026</v>
      </c>
      <c r="V1499" s="15">
        <f t="shared" si="233"/>
        <v>43511.432141203702</v>
      </c>
      <c r="W1499" s="12" t="s">
        <v>24026</v>
      </c>
      <c r="X1499" s="11">
        <f t="shared" si="234"/>
        <v>0</v>
      </c>
      <c r="Y1499" s="11">
        <f t="shared" si="235"/>
        <v>8.9166666730307043E-2</v>
      </c>
      <c r="Z1499" s="11">
        <f t="shared" si="236"/>
        <v>2.140000001527369</v>
      </c>
      <c r="AA1499" t="str">
        <f t="shared" si="237"/>
        <v>On Time</v>
      </c>
    </row>
    <row r="1500" spans="1:27" x14ac:dyDescent="0.3">
      <c r="A1500">
        <f t="shared" si="238"/>
        <v>1499</v>
      </c>
      <c r="B1500" s="13" t="s">
        <v>38877</v>
      </c>
      <c r="C1500">
        <v>11036989</v>
      </c>
      <c r="D1500" s="15">
        <f t="shared" si="240"/>
        <v>43563.520833333336</v>
      </c>
      <c r="E1500">
        <v>12</v>
      </c>
      <c r="F1500">
        <v>30</v>
      </c>
      <c r="G1500">
        <v>1</v>
      </c>
      <c r="H1500" t="s">
        <v>394</v>
      </c>
      <c r="I1500" t="str">
        <f>VLOOKUP(H1500,Dictionary!B$41:C$45,2,FALSE)</f>
        <v>Huronia Cab</v>
      </c>
      <c r="J1500" t="s">
        <v>10</v>
      </c>
      <c r="K1500" t="str">
        <f>VLOOKUP(J1500,Dictionary!B$20:C$36,2,FALSE)</f>
        <v>Walker</v>
      </c>
      <c r="L1500" t="s">
        <v>11</v>
      </c>
      <c r="M1500" t="str">
        <f>VLOOKUP(L1500,Dictionary!B$50:C$51,2,FALSE)</f>
        <v>Yes</v>
      </c>
      <c r="N1500" t="s">
        <v>39195</v>
      </c>
      <c r="O1500" s="15">
        <f t="shared" si="239"/>
        <v>43563.512523148151</v>
      </c>
      <c r="P1500" s="12" t="s">
        <v>5851</v>
      </c>
      <c r="Q1500" s="15">
        <f t="shared" si="231"/>
        <v>43563.515555555554</v>
      </c>
      <c r="R1500" t="s">
        <v>24982</v>
      </c>
      <c r="S1500" t="s">
        <v>39207</v>
      </c>
      <c r="T1500" s="15">
        <f t="shared" si="232"/>
        <v>43563.532696759263</v>
      </c>
      <c r="U1500" s="12" t="s">
        <v>24983</v>
      </c>
      <c r="V1500" s="15">
        <f t="shared" si="233"/>
        <v>43563.533032407409</v>
      </c>
      <c r="W1500" s="12" t="s">
        <v>24984</v>
      </c>
      <c r="X1500" s="11">
        <f t="shared" si="234"/>
        <v>8.0555555177852511E-3</v>
      </c>
      <c r="Y1500" s="11">
        <f t="shared" si="235"/>
        <v>7.27777776774019E-2</v>
      </c>
      <c r="Z1500" s="11">
        <f t="shared" si="236"/>
        <v>1.9399999966844916</v>
      </c>
      <c r="AA1500" t="str">
        <f t="shared" si="237"/>
        <v>On Time</v>
      </c>
    </row>
    <row r="1501" spans="1:27" x14ac:dyDescent="0.3">
      <c r="A1501">
        <f t="shared" si="238"/>
        <v>1500</v>
      </c>
      <c r="B1501" s="13" t="s">
        <v>39047</v>
      </c>
      <c r="C1501">
        <v>11554492</v>
      </c>
      <c r="D1501" s="15">
        <f t="shared" si="240"/>
        <v>43733.614583333336</v>
      </c>
      <c r="E1501">
        <v>14</v>
      </c>
      <c r="F1501">
        <v>45</v>
      </c>
      <c r="G1501">
        <v>3</v>
      </c>
      <c r="H1501" t="s">
        <v>39191</v>
      </c>
      <c r="I1501" t="str">
        <f>VLOOKUP(H1501,Dictionary!B$41:C$45,2,FALSE)</f>
        <v>Arrow Taxi</v>
      </c>
      <c r="J1501" t="s">
        <v>25</v>
      </c>
      <c r="K1501" t="str">
        <f>VLOOKUP(J1501,Dictionary!B$20:C$36,2,FALSE)</f>
        <v>Ambulatory</v>
      </c>
      <c r="L1501" t="s">
        <v>11</v>
      </c>
      <c r="M1501" t="str">
        <f>VLOOKUP(L1501,Dictionary!B$50:C$51,2,FALSE)</f>
        <v>Yes</v>
      </c>
      <c r="N1501" t="s">
        <v>39195</v>
      </c>
      <c r="O1501" s="15">
        <f t="shared" si="239"/>
        <v>43733.618715277778</v>
      </c>
      <c r="P1501" s="12" t="s">
        <v>3651</v>
      </c>
      <c r="Q1501" s="15">
        <f t="shared" si="231"/>
        <v>43733.622349537036</v>
      </c>
      <c r="R1501" t="s">
        <v>26038</v>
      </c>
      <c r="S1501" t="s">
        <v>39207</v>
      </c>
      <c r="T1501" s="15">
        <f t="shared" si="232"/>
        <v>43733.63554398148</v>
      </c>
      <c r="U1501" s="12" t="s">
        <v>2317</v>
      </c>
      <c r="V1501" s="15">
        <f t="shared" si="233"/>
        <v>43733.637280092589</v>
      </c>
      <c r="W1501" s="12" t="s">
        <v>26039</v>
      </c>
      <c r="X1501" s="11">
        <f t="shared" si="234"/>
        <v>4.1666666627861559E-2</v>
      </c>
      <c r="Y1501" s="11">
        <f t="shared" si="235"/>
        <v>8.7222222180571407E-2</v>
      </c>
      <c r="Z1501" s="11">
        <f t="shared" si="236"/>
        <v>3.0933333314023912</v>
      </c>
      <c r="AA1501" t="str">
        <f t="shared" si="237"/>
        <v>Late</v>
      </c>
    </row>
    <row r="1502" spans="1:27" x14ac:dyDescent="0.3">
      <c r="A1502">
        <f t="shared" si="238"/>
        <v>1501</v>
      </c>
      <c r="B1502" s="13" t="s">
        <v>38856</v>
      </c>
      <c r="C1502">
        <v>10970748</v>
      </c>
      <c r="D1502" s="15">
        <f t="shared" si="240"/>
        <v>43542.333333333336</v>
      </c>
      <c r="E1502">
        <v>8</v>
      </c>
      <c r="F1502">
        <v>0</v>
      </c>
      <c r="G1502">
        <v>1</v>
      </c>
      <c r="H1502" t="s">
        <v>39189</v>
      </c>
      <c r="I1502" t="str">
        <f>VLOOKUP(H1502,Dictionary!B$41:C$45,2,FALSE)</f>
        <v>Allied Taxi</v>
      </c>
      <c r="J1502" t="s">
        <v>25</v>
      </c>
      <c r="K1502" t="str">
        <f>VLOOKUP(J1502,Dictionary!B$20:C$36,2,FALSE)</f>
        <v>Ambulatory</v>
      </c>
      <c r="L1502" t="s">
        <v>11</v>
      </c>
      <c r="M1502" t="str">
        <f>VLOOKUP(L1502,Dictionary!B$50:C$51,2,FALSE)</f>
        <v>Yes</v>
      </c>
      <c r="N1502" t="s">
        <v>39194</v>
      </c>
      <c r="O1502" s="15">
        <f t="shared" si="239"/>
        <v>43542.339247685188</v>
      </c>
      <c r="P1502" s="12" t="s">
        <v>27257</v>
      </c>
      <c r="Q1502" s="15">
        <f t="shared" si="231"/>
        <v>43542.341261574074</v>
      </c>
      <c r="R1502" t="s">
        <v>27258</v>
      </c>
      <c r="S1502" t="s">
        <v>39208</v>
      </c>
      <c r="T1502" s="15">
        <f t="shared" si="232"/>
        <v>43542.362696759257</v>
      </c>
      <c r="U1502" s="12" t="s">
        <v>27259</v>
      </c>
      <c r="V1502" s="15">
        <f t="shared" si="233"/>
        <v>43542.362696759257</v>
      </c>
      <c r="W1502" s="12" t="s">
        <v>27259</v>
      </c>
      <c r="X1502" s="11">
        <f t="shared" si="234"/>
        <v>0</v>
      </c>
      <c r="Y1502" s="11">
        <f t="shared" si="235"/>
        <v>4.833333328133449E-2</v>
      </c>
      <c r="Z1502" s="11">
        <f t="shared" si="236"/>
        <v>1.1599999987520278</v>
      </c>
      <c r="AA1502" t="str">
        <f t="shared" si="237"/>
        <v>Late</v>
      </c>
    </row>
    <row r="1503" spans="1:27" x14ac:dyDescent="0.3">
      <c r="A1503">
        <f t="shared" si="238"/>
        <v>1502</v>
      </c>
      <c r="B1503" s="13" t="s">
        <v>38783</v>
      </c>
      <c r="C1503">
        <v>10709289</v>
      </c>
      <c r="D1503" s="15">
        <f t="shared" si="240"/>
        <v>43469.604166666664</v>
      </c>
      <c r="E1503">
        <v>14</v>
      </c>
      <c r="F1503">
        <v>30</v>
      </c>
      <c r="G1503">
        <v>5</v>
      </c>
      <c r="H1503" t="s">
        <v>39189</v>
      </c>
      <c r="I1503" t="str">
        <f>VLOOKUP(H1503,Dictionary!B$41:C$45,2,FALSE)</f>
        <v>Allied Taxi</v>
      </c>
      <c r="J1503" t="s">
        <v>25</v>
      </c>
      <c r="K1503" t="str">
        <f>VLOOKUP(J1503,Dictionary!B$20:C$36,2,FALSE)</f>
        <v>Ambulatory</v>
      </c>
      <c r="L1503" t="s">
        <v>11</v>
      </c>
      <c r="M1503" t="str">
        <f>VLOOKUP(L1503,Dictionary!B$50:C$51,2,FALSE)</f>
        <v>Yes</v>
      </c>
      <c r="N1503" t="s">
        <v>39195</v>
      </c>
      <c r="O1503" s="15">
        <f t="shared" si="239"/>
        <v>43469.603321759256</v>
      </c>
      <c r="P1503" s="12" t="s">
        <v>12379</v>
      </c>
      <c r="Q1503" s="15">
        <f t="shared" si="231"/>
        <v>43469.606608796297</v>
      </c>
      <c r="R1503" t="s">
        <v>12380</v>
      </c>
      <c r="S1503" t="s">
        <v>39209</v>
      </c>
      <c r="T1503" s="15">
        <f t="shared" si="232"/>
        <v>43469.633136574077</v>
      </c>
      <c r="U1503" s="12" t="s">
        <v>12381</v>
      </c>
      <c r="V1503" s="15">
        <f t="shared" si="233"/>
        <v>43469.633136574077</v>
      </c>
      <c r="W1503" s="12" t="s">
        <v>12381</v>
      </c>
      <c r="X1503" s="11">
        <f t="shared" si="234"/>
        <v>0</v>
      </c>
      <c r="Y1503" s="11">
        <f t="shared" si="235"/>
        <v>7.8888888994697481E-2</v>
      </c>
      <c r="Z1503" s="11">
        <f t="shared" si="236"/>
        <v>1.8933333358727396</v>
      </c>
      <c r="AA1503" t="str">
        <f t="shared" si="237"/>
        <v>On Time</v>
      </c>
    </row>
    <row r="1504" spans="1:27" x14ac:dyDescent="0.3">
      <c r="A1504">
        <f t="shared" si="238"/>
        <v>1503</v>
      </c>
      <c r="B1504" s="13" t="s">
        <v>38803</v>
      </c>
      <c r="C1504">
        <v>10764644</v>
      </c>
      <c r="D1504" s="15">
        <f t="shared" si="240"/>
        <v>43489.572916666664</v>
      </c>
      <c r="E1504">
        <v>13</v>
      </c>
      <c r="F1504">
        <v>45</v>
      </c>
      <c r="G1504">
        <v>4</v>
      </c>
      <c r="H1504" t="s">
        <v>39191</v>
      </c>
      <c r="I1504" t="str">
        <f>VLOOKUP(H1504,Dictionary!B$41:C$45,2,FALSE)</f>
        <v>Arrow Taxi</v>
      </c>
      <c r="J1504" t="s">
        <v>25</v>
      </c>
      <c r="K1504" t="str">
        <f>VLOOKUP(J1504,Dictionary!B$20:C$36,2,FALSE)</f>
        <v>Ambulatory</v>
      </c>
      <c r="L1504" t="s">
        <v>11</v>
      </c>
      <c r="M1504" t="str">
        <f>VLOOKUP(L1504,Dictionary!B$50:C$51,2,FALSE)</f>
        <v>Yes</v>
      </c>
      <c r="N1504" t="s">
        <v>39195</v>
      </c>
      <c r="O1504" s="15">
        <f t="shared" si="239"/>
        <v>43489.563750000001</v>
      </c>
      <c r="P1504" s="12" t="s">
        <v>28786</v>
      </c>
      <c r="Q1504" s="15">
        <f t="shared" si="231"/>
        <v>43489.567256944443</v>
      </c>
      <c r="R1504" t="s">
        <v>28787</v>
      </c>
      <c r="S1504" t="s">
        <v>39205</v>
      </c>
      <c r="T1504" s="15">
        <f t="shared" si="232"/>
        <v>43489.57167824074</v>
      </c>
      <c r="U1504" s="12" t="s">
        <v>26948</v>
      </c>
      <c r="V1504" s="15">
        <f t="shared" si="233"/>
        <v>43489.573391203703</v>
      </c>
      <c r="W1504" s="12" t="s">
        <v>26949</v>
      </c>
      <c r="X1504" s="11">
        <f t="shared" si="234"/>
        <v>4.1111111117061228E-2</v>
      </c>
      <c r="Y1504" s="11">
        <f t="shared" si="235"/>
        <v>8.4166666609235108E-2</v>
      </c>
      <c r="Z1504" s="11">
        <f t="shared" si="236"/>
        <v>3.0066666654311121</v>
      </c>
      <c r="AA1504" t="str">
        <f t="shared" si="237"/>
        <v>On Time</v>
      </c>
    </row>
    <row r="1505" spans="1:27" x14ac:dyDescent="0.3">
      <c r="A1505">
        <f t="shared" si="238"/>
        <v>1504</v>
      </c>
      <c r="B1505" s="13" t="s">
        <v>38972</v>
      </c>
      <c r="C1505">
        <v>11315667</v>
      </c>
      <c r="D1505" s="15">
        <f t="shared" si="240"/>
        <v>43658.604166666664</v>
      </c>
      <c r="E1505">
        <v>14</v>
      </c>
      <c r="F1505">
        <v>30</v>
      </c>
      <c r="G1505">
        <v>5</v>
      </c>
      <c r="H1505" t="s">
        <v>39189</v>
      </c>
      <c r="I1505" t="str">
        <f>VLOOKUP(H1505,Dictionary!B$41:C$45,2,FALSE)</f>
        <v>Allied Taxi</v>
      </c>
      <c r="J1505" t="s">
        <v>25</v>
      </c>
      <c r="K1505" t="str">
        <f>VLOOKUP(J1505,Dictionary!B$20:C$36,2,FALSE)</f>
        <v>Ambulatory</v>
      </c>
      <c r="L1505" t="s">
        <v>11</v>
      </c>
      <c r="M1505" t="str">
        <f>VLOOKUP(L1505,Dictionary!B$50:C$51,2,FALSE)</f>
        <v>Yes</v>
      </c>
      <c r="N1505" t="s">
        <v>39195</v>
      </c>
      <c r="O1505" s="15">
        <f t="shared" si="239"/>
        <v>43658.611562500002</v>
      </c>
      <c r="P1505" s="12" t="s">
        <v>24985</v>
      </c>
      <c r="Q1505" s="15">
        <f t="shared" si="231"/>
        <v>43658.612627314818</v>
      </c>
      <c r="R1505" t="s">
        <v>24986</v>
      </c>
      <c r="S1505" t="s">
        <v>39209</v>
      </c>
      <c r="T1505" s="15">
        <f t="shared" si="232"/>
        <v>43658.640694444446</v>
      </c>
      <c r="U1505" s="12" t="s">
        <v>24987</v>
      </c>
      <c r="V1505" s="15">
        <f t="shared" si="233"/>
        <v>43658.641493055555</v>
      </c>
      <c r="W1505" s="12" t="s">
        <v>24988</v>
      </c>
      <c r="X1505" s="11">
        <f t="shared" si="234"/>
        <v>1.9166666606906801E-2</v>
      </c>
      <c r="Y1505" s="11">
        <f t="shared" si="235"/>
        <v>2.5555555592291057E-2</v>
      </c>
      <c r="Z1505" s="11">
        <f t="shared" si="236"/>
        <v>1.0733333327807486</v>
      </c>
      <c r="AA1505" t="str">
        <f t="shared" si="237"/>
        <v>Late</v>
      </c>
    </row>
    <row r="1506" spans="1:27" x14ac:dyDescent="0.3">
      <c r="A1506">
        <f t="shared" si="238"/>
        <v>1505</v>
      </c>
      <c r="B1506" s="13" t="s">
        <v>38885</v>
      </c>
      <c r="C1506">
        <v>11046411</v>
      </c>
      <c r="D1506" s="15">
        <f t="shared" si="240"/>
        <v>43571.385416666664</v>
      </c>
      <c r="E1506">
        <v>9</v>
      </c>
      <c r="F1506">
        <v>15</v>
      </c>
      <c r="G1506">
        <v>2</v>
      </c>
      <c r="H1506" t="s">
        <v>39189</v>
      </c>
      <c r="I1506" t="str">
        <f>VLOOKUP(H1506,Dictionary!B$41:C$45,2,FALSE)</f>
        <v>Allied Taxi</v>
      </c>
      <c r="J1506" t="s">
        <v>10</v>
      </c>
      <c r="K1506" t="str">
        <f>VLOOKUP(J1506,Dictionary!B$20:C$36,2,FALSE)</f>
        <v>Walker</v>
      </c>
      <c r="L1506" t="s">
        <v>11</v>
      </c>
      <c r="M1506" t="str">
        <f>VLOOKUP(L1506,Dictionary!B$50:C$51,2,FALSE)</f>
        <v>Yes</v>
      </c>
      <c r="N1506" t="s">
        <v>39195</v>
      </c>
      <c r="O1506" s="15">
        <f t="shared" si="239"/>
        <v>43571.385509259257</v>
      </c>
      <c r="P1506" s="12" t="s">
        <v>32789</v>
      </c>
      <c r="Q1506" s="15">
        <f t="shared" si="231"/>
        <v>43571.387569444443</v>
      </c>
      <c r="R1506" t="s">
        <v>12536</v>
      </c>
      <c r="S1506" t="s">
        <v>39209</v>
      </c>
      <c r="T1506" s="15">
        <f t="shared" si="232"/>
        <v>43571.418506944443</v>
      </c>
      <c r="U1506" s="12" t="s">
        <v>32790</v>
      </c>
      <c r="V1506" s="15">
        <f t="shared" si="233"/>
        <v>43571.419548611113</v>
      </c>
      <c r="W1506" s="12" t="s">
        <v>32791</v>
      </c>
      <c r="X1506" s="11">
        <f t="shared" si="234"/>
        <v>2.5000000081490725E-2</v>
      </c>
      <c r="Y1506" s="11">
        <f t="shared" si="235"/>
        <v>4.9444444477558136E-2</v>
      </c>
      <c r="Z1506" s="11">
        <f t="shared" si="236"/>
        <v>1.7866666694171727</v>
      </c>
      <c r="AA1506" t="str">
        <f t="shared" si="237"/>
        <v>Late</v>
      </c>
    </row>
    <row r="1507" spans="1:27" x14ac:dyDescent="0.3">
      <c r="A1507">
        <f t="shared" si="238"/>
        <v>1506</v>
      </c>
      <c r="B1507" s="13" t="s">
        <v>39001</v>
      </c>
      <c r="C1507">
        <v>11442550</v>
      </c>
      <c r="D1507" s="15">
        <f t="shared" si="240"/>
        <v>43687.583333333336</v>
      </c>
      <c r="E1507">
        <v>14</v>
      </c>
      <c r="F1507">
        <v>0</v>
      </c>
      <c r="G1507">
        <v>6</v>
      </c>
      <c r="H1507" t="s">
        <v>39191</v>
      </c>
      <c r="I1507" t="str">
        <f>VLOOKUP(H1507,Dictionary!B$41:C$45,2,FALSE)</f>
        <v>Arrow Taxi</v>
      </c>
      <c r="J1507" t="s">
        <v>25</v>
      </c>
      <c r="K1507" t="str">
        <f>VLOOKUP(J1507,Dictionary!B$20:C$36,2,FALSE)</f>
        <v>Ambulatory</v>
      </c>
      <c r="L1507" t="s">
        <v>11</v>
      </c>
      <c r="M1507" t="str">
        <f>VLOOKUP(L1507,Dictionary!B$50:C$51,2,FALSE)</f>
        <v>Yes</v>
      </c>
      <c r="N1507" t="s">
        <v>39199</v>
      </c>
      <c r="O1507" s="15">
        <f t="shared" si="239"/>
        <v>43687.59033564815</v>
      </c>
      <c r="P1507" s="12" t="s">
        <v>17008</v>
      </c>
      <c r="Q1507" s="15">
        <f t="shared" si="231"/>
        <v>43687.591377314813</v>
      </c>
      <c r="R1507" t="s">
        <v>17009</v>
      </c>
      <c r="S1507" t="s">
        <v>39208</v>
      </c>
      <c r="T1507" s="15">
        <f t="shared" si="232"/>
        <v>43687.615810185183</v>
      </c>
      <c r="U1507" s="12" t="s">
        <v>17010</v>
      </c>
      <c r="V1507" s="15">
        <f t="shared" si="233"/>
        <v>43687.615810185183</v>
      </c>
      <c r="W1507" s="12" t="s">
        <v>17010</v>
      </c>
      <c r="X1507" s="11">
        <f t="shared" si="234"/>
        <v>0</v>
      </c>
      <c r="Y1507" s="11">
        <f t="shared" si="235"/>
        <v>2.4999999906867743E-2</v>
      </c>
      <c r="Z1507" s="11">
        <f t="shared" si="236"/>
        <v>0.59999999776482582</v>
      </c>
      <c r="AA1507" t="str">
        <f t="shared" si="237"/>
        <v>Late</v>
      </c>
    </row>
    <row r="1508" spans="1:27" x14ac:dyDescent="0.3">
      <c r="A1508">
        <f t="shared" si="238"/>
        <v>1507</v>
      </c>
      <c r="B1508" s="13" t="s">
        <v>38933</v>
      </c>
      <c r="C1508">
        <v>11174601</v>
      </c>
      <c r="D1508" s="15">
        <f t="shared" si="240"/>
        <v>43619.84375</v>
      </c>
      <c r="E1508">
        <v>20</v>
      </c>
      <c r="F1508">
        <v>15</v>
      </c>
      <c r="G1508">
        <v>1</v>
      </c>
      <c r="H1508" t="s">
        <v>39191</v>
      </c>
      <c r="I1508" t="str">
        <f>VLOOKUP(H1508,Dictionary!B$41:C$45,2,FALSE)</f>
        <v>Arrow Taxi</v>
      </c>
      <c r="J1508" t="s">
        <v>10</v>
      </c>
      <c r="K1508" t="str">
        <f>VLOOKUP(J1508,Dictionary!B$20:C$36,2,FALSE)</f>
        <v>Walker</v>
      </c>
      <c r="L1508" t="s">
        <v>11</v>
      </c>
      <c r="M1508" t="str">
        <f>VLOOKUP(L1508,Dictionary!B$50:C$51,2,FALSE)</f>
        <v>Yes</v>
      </c>
      <c r="N1508" t="s">
        <v>39195</v>
      </c>
      <c r="O1508" s="15">
        <f t="shared" si="239"/>
        <v>43619.835462962961</v>
      </c>
      <c r="P1508" s="12" t="s">
        <v>1141</v>
      </c>
      <c r="Q1508" s="15">
        <f t="shared" si="231"/>
        <v>43619.838483796295</v>
      </c>
      <c r="R1508" t="s">
        <v>1142</v>
      </c>
      <c r="S1508" t="s">
        <v>39205</v>
      </c>
      <c r="T1508" s="15">
        <f t="shared" si="232"/>
        <v>43619.842430555553</v>
      </c>
      <c r="U1508" s="12" t="s">
        <v>1143</v>
      </c>
      <c r="V1508" s="15">
        <f t="shared" si="233"/>
        <v>43619.844814814816</v>
      </c>
      <c r="W1508" s="12" t="s">
        <v>1144</v>
      </c>
      <c r="X1508" s="11">
        <f t="shared" si="234"/>
        <v>5.7222222327254713E-2</v>
      </c>
      <c r="Y1508" s="11">
        <f t="shared" si="235"/>
        <v>7.2500000009313226E-2</v>
      </c>
      <c r="Z1508" s="11">
        <f t="shared" si="236"/>
        <v>3.1133333360776305</v>
      </c>
      <c r="AA1508" t="str">
        <f t="shared" si="237"/>
        <v>On Time</v>
      </c>
    </row>
    <row r="1509" spans="1:27" x14ac:dyDescent="0.3">
      <c r="A1509">
        <f t="shared" si="238"/>
        <v>1508</v>
      </c>
      <c r="B1509" s="13" t="s">
        <v>38989</v>
      </c>
      <c r="C1509">
        <v>11369178</v>
      </c>
      <c r="D1509" s="15">
        <f t="shared" si="240"/>
        <v>43675.635416666664</v>
      </c>
      <c r="E1509">
        <v>15</v>
      </c>
      <c r="F1509">
        <v>15</v>
      </c>
      <c r="G1509">
        <v>1</v>
      </c>
      <c r="H1509" t="s">
        <v>39190</v>
      </c>
      <c r="I1509" t="str">
        <f>VLOOKUP(H1509,Dictionary!B$41:C$45,2,FALSE)</f>
        <v>Big City Taxi</v>
      </c>
      <c r="J1509" t="s">
        <v>10</v>
      </c>
      <c r="K1509" t="str">
        <f>VLOOKUP(J1509,Dictionary!B$20:C$36,2,FALSE)</f>
        <v>Walker</v>
      </c>
      <c r="L1509" t="s">
        <v>11</v>
      </c>
      <c r="M1509" t="str">
        <f>VLOOKUP(L1509,Dictionary!B$50:C$51,2,FALSE)</f>
        <v>Yes</v>
      </c>
      <c r="N1509" t="s">
        <v>39195</v>
      </c>
      <c r="O1509" s="15">
        <f t="shared" si="239"/>
        <v>43675.634074074071</v>
      </c>
      <c r="P1509" s="12" t="s">
        <v>614</v>
      </c>
      <c r="Q1509" s="15">
        <f t="shared" si="231"/>
        <v>43675.63486111111</v>
      </c>
      <c r="R1509" t="s">
        <v>615</v>
      </c>
      <c r="S1509" t="s">
        <v>39205</v>
      </c>
      <c r="T1509" s="15">
        <f t="shared" si="232"/>
        <v>43675.641412037039</v>
      </c>
      <c r="U1509" s="12" t="s">
        <v>616</v>
      </c>
      <c r="V1509" s="15">
        <f t="shared" si="233"/>
        <v>43675.643067129633</v>
      </c>
      <c r="W1509" s="12" t="s">
        <v>617</v>
      </c>
      <c r="X1509" s="11">
        <f t="shared" si="234"/>
        <v>3.9722222252748907E-2</v>
      </c>
      <c r="Y1509" s="11">
        <f t="shared" si="235"/>
        <v>1.8888888938818127E-2</v>
      </c>
      <c r="Z1509" s="11">
        <f t="shared" si="236"/>
        <v>1.4066666685976088</v>
      </c>
      <c r="AA1509" t="str">
        <f t="shared" si="237"/>
        <v>On Time</v>
      </c>
    </row>
    <row r="1510" spans="1:27" x14ac:dyDescent="0.3">
      <c r="A1510">
        <f t="shared" si="238"/>
        <v>1509</v>
      </c>
      <c r="B1510" s="13" t="s">
        <v>38858</v>
      </c>
      <c r="C1510">
        <v>10937501</v>
      </c>
      <c r="D1510" s="15">
        <f t="shared" si="240"/>
        <v>43544.583333333336</v>
      </c>
      <c r="E1510">
        <v>14</v>
      </c>
      <c r="F1510">
        <v>0</v>
      </c>
      <c r="G1510">
        <v>3</v>
      </c>
      <c r="H1510" t="s">
        <v>39190</v>
      </c>
      <c r="I1510" t="str">
        <f>VLOOKUP(H1510,Dictionary!B$41:C$45,2,FALSE)</f>
        <v>Big City Taxi</v>
      </c>
      <c r="J1510" t="s">
        <v>25</v>
      </c>
      <c r="K1510" t="str">
        <f>VLOOKUP(J1510,Dictionary!B$20:C$36,2,FALSE)</f>
        <v>Ambulatory</v>
      </c>
      <c r="L1510" t="s">
        <v>11</v>
      </c>
      <c r="M1510" t="str">
        <f>VLOOKUP(L1510,Dictionary!B$50:C$51,2,FALSE)</f>
        <v>Yes</v>
      </c>
      <c r="N1510" t="s">
        <v>39195</v>
      </c>
      <c r="O1510" s="15">
        <f t="shared" si="239"/>
        <v>43544.586111111108</v>
      </c>
      <c r="P1510" s="12" t="s">
        <v>3147</v>
      </c>
      <c r="Q1510" s="15">
        <f t="shared" si="231"/>
        <v>43544.588634259257</v>
      </c>
      <c r="R1510" t="s">
        <v>3148</v>
      </c>
      <c r="S1510" t="s">
        <v>39207</v>
      </c>
      <c r="T1510" s="15">
        <f t="shared" si="232"/>
        <v>43544.603796296295</v>
      </c>
      <c r="U1510" s="12" t="s">
        <v>3149</v>
      </c>
      <c r="V1510" s="15">
        <f t="shared" si="233"/>
        <v>43544.604560185187</v>
      </c>
      <c r="W1510" s="12" t="s">
        <v>3150</v>
      </c>
      <c r="X1510" s="11">
        <f t="shared" si="234"/>
        <v>1.8333333428017795E-2</v>
      </c>
      <c r="Y1510" s="11">
        <f t="shared" si="235"/>
        <v>6.0555555566679686E-2</v>
      </c>
      <c r="Z1510" s="11">
        <f t="shared" si="236"/>
        <v>1.8933333358727396</v>
      </c>
      <c r="AA1510" t="str">
        <f t="shared" si="237"/>
        <v>Late</v>
      </c>
    </row>
    <row r="1511" spans="1:27" x14ac:dyDescent="0.3">
      <c r="A1511">
        <f t="shared" si="238"/>
        <v>1510</v>
      </c>
      <c r="B1511" s="13" t="s">
        <v>38793</v>
      </c>
      <c r="C1511">
        <v>10731463</v>
      </c>
      <c r="D1511" s="15">
        <f t="shared" si="240"/>
        <v>43479.59375</v>
      </c>
      <c r="E1511">
        <v>14</v>
      </c>
      <c r="F1511">
        <v>15</v>
      </c>
      <c r="G1511">
        <v>1</v>
      </c>
      <c r="H1511" t="s">
        <v>39189</v>
      </c>
      <c r="I1511" t="str">
        <f>VLOOKUP(H1511,Dictionary!B$41:C$45,2,FALSE)</f>
        <v>Allied Taxi</v>
      </c>
      <c r="J1511" t="s">
        <v>25</v>
      </c>
      <c r="K1511" t="str">
        <f>VLOOKUP(J1511,Dictionary!B$20:C$36,2,FALSE)</f>
        <v>Ambulatory</v>
      </c>
      <c r="L1511" t="s">
        <v>11</v>
      </c>
      <c r="M1511" t="str">
        <f>VLOOKUP(L1511,Dictionary!B$50:C$51,2,FALSE)</f>
        <v>Yes</v>
      </c>
      <c r="N1511" t="s">
        <v>39194</v>
      </c>
      <c r="O1511" s="15">
        <f t="shared" si="239"/>
        <v>43479.598749999997</v>
      </c>
      <c r="P1511" s="12" t="s">
        <v>34276</v>
      </c>
      <c r="Q1511" s="15">
        <f t="shared" si="231"/>
        <v>43479.598946759259</v>
      </c>
      <c r="R1511" t="s">
        <v>34277</v>
      </c>
      <c r="S1511" t="s">
        <v>39205</v>
      </c>
      <c r="T1511" s="15">
        <f t="shared" si="232"/>
        <v>43479.60083333333</v>
      </c>
      <c r="U1511" s="12" t="s">
        <v>34278</v>
      </c>
      <c r="V1511" s="15">
        <f t="shared" si="233"/>
        <v>43479.601493055554</v>
      </c>
      <c r="W1511" s="12" t="s">
        <v>34279</v>
      </c>
      <c r="X1511" s="11">
        <f t="shared" si="234"/>
        <v>1.5833333367481828E-2</v>
      </c>
      <c r="Y1511" s="11">
        <f t="shared" si="235"/>
        <v>4.7222222783602774E-3</v>
      </c>
      <c r="Z1511" s="11">
        <f t="shared" si="236"/>
        <v>0.49333333550021052</v>
      </c>
      <c r="AA1511" t="str">
        <f t="shared" si="237"/>
        <v>Late</v>
      </c>
    </row>
    <row r="1512" spans="1:27" x14ac:dyDescent="0.3">
      <c r="A1512">
        <f t="shared" si="238"/>
        <v>1511</v>
      </c>
      <c r="B1512" s="13" t="s">
        <v>38831</v>
      </c>
      <c r="C1512">
        <v>10851741</v>
      </c>
      <c r="D1512" s="15">
        <f t="shared" si="240"/>
        <v>43517.604166666664</v>
      </c>
      <c r="E1512">
        <v>14</v>
      </c>
      <c r="F1512">
        <v>30</v>
      </c>
      <c r="G1512">
        <v>4</v>
      </c>
      <c r="H1512" t="s">
        <v>39189</v>
      </c>
      <c r="I1512" t="str">
        <f>VLOOKUP(H1512,Dictionary!B$41:C$45,2,FALSE)</f>
        <v>Allied Taxi</v>
      </c>
      <c r="J1512" t="s">
        <v>10</v>
      </c>
      <c r="K1512" t="str">
        <f>VLOOKUP(J1512,Dictionary!B$20:C$36,2,FALSE)</f>
        <v>Walker</v>
      </c>
      <c r="L1512" t="s">
        <v>11</v>
      </c>
      <c r="M1512" t="str">
        <f>VLOOKUP(L1512,Dictionary!B$50:C$51,2,FALSE)</f>
        <v>Yes</v>
      </c>
      <c r="N1512" t="s">
        <v>39194</v>
      </c>
      <c r="O1512" s="15">
        <f t="shared" si="239"/>
        <v>43517.596886574072</v>
      </c>
      <c r="P1512" s="12" t="s">
        <v>31158</v>
      </c>
      <c r="Q1512" s="15">
        <f t="shared" si="231"/>
        <v>43517.596608796295</v>
      </c>
      <c r="R1512" t="s">
        <v>31159</v>
      </c>
      <c r="S1512" t="s">
        <v>39205</v>
      </c>
      <c r="T1512" s="15">
        <f t="shared" si="232"/>
        <v>43517.601550925923</v>
      </c>
      <c r="U1512" s="12" t="s">
        <v>31160</v>
      </c>
      <c r="V1512" s="15">
        <f t="shared" si="233"/>
        <v>43517.602314814816</v>
      </c>
      <c r="W1512" s="12" t="s">
        <v>31161</v>
      </c>
      <c r="X1512" s="11">
        <f t="shared" si="234"/>
        <v>1.8333333428017795E-2</v>
      </c>
      <c r="Y1512" s="11">
        <f t="shared" si="235"/>
        <v>-6.6666666534729302E-3</v>
      </c>
      <c r="Z1512" s="11">
        <f t="shared" si="236"/>
        <v>0.28000000258907676</v>
      </c>
      <c r="AA1512" t="str">
        <f t="shared" si="237"/>
        <v>On Time</v>
      </c>
    </row>
    <row r="1513" spans="1:27" x14ac:dyDescent="0.3">
      <c r="A1513">
        <f t="shared" si="238"/>
        <v>1512</v>
      </c>
      <c r="B1513" s="13" t="s">
        <v>39045</v>
      </c>
      <c r="C1513">
        <v>11545667</v>
      </c>
      <c r="D1513" s="15">
        <f t="shared" si="240"/>
        <v>43731.697916666664</v>
      </c>
      <c r="E1513">
        <v>16</v>
      </c>
      <c r="F1513">
        <v>45</v>
      </c>
      <c r="G1513">
        <v>1</v>
      </c>
      <c r="H1513" t="s">
        <v>39190</v>
      </c>
      <c r="I1513" t="str">
        <f>VLOOKUP(H1513,Dictionary!B$41:C$45,2,FALSE)</f>
        <v>Big City Taxi</v>
      </c>
      <c r="J1513" t="s">
        <v>25</v>
      </c>
      <c r="K1513" t="str">
        <f>VLOOKUP(J1513,Dictionary!B$20:C$36,2,FALSE)</f>
        <v>Ambulatory</v>
      </c>
      <c r="L1513" t="s">
        <v>11</v>
      </c>
      <c r="M1513" t="str">
        <f>VLOOKUP(L1513,Dictionary!B$50:C$51,2,FALSE)</f>
        <v>Yes</v>
      </c>
      <c r="N1513" t="s">
        <v>39195</v>
      </c>
      <c r="O1513" s="15">
        <f t="shared" si="239"/>
        <v>43731.688472222224</v>
      </c>
      <c r="P1513" s="12" t="s">
        <v>7476</v>
      </c>
      <c r="Q1513" s="15">
        <f t="shared" si="231"/>
        <v>43731.690532407411</v>
      </c>
      <c r="R1513" t="s">
        <v>7477</v>
      </c>
      <c r="S1513" t="s">
        <v>39205</v>
      </c>
      <c r="T1513" s="15">
        <f t="shared" si="232"/>
        <v>43731.69940972222</v>
      </c>
      <c r="U1513" s="12" t="s">
        <v>7478</v>
      </c>
      <c r="V1513" s="15">
        <f t="shared" si="233"/>
        <v>43731.699618055558</v>
      </c>
      <c r="W1513" s="12" t="s">
        <v>7479</v>
      </c>
      <c r="X1513" s="11">
        <f t="shared" si="234"/>
        <v>5.0000001210719347E-3</v>
      </c>
      <c r="Y1513" s="11">
        <f t="shared" si="235"/>
        <v>4.9444444477558136E-2</v>
      </c>
      <c r="Z1513" s="11">
        <f t="shared" si="236"/>
        <v>1.3066666703671217</v>
      </c>
      <c r="AA1513" t="str">
        <f t="shared" si="237"/>
        <v>On Time</v>
      </c>
    </row>
    <row r="1514" spans="1:27" x14ac:dyDescent="0.3">
      <c r="A1514">
        <f t="shared" si="238"/>
        <v>1513</v>
      </c>
      <c r="B1514" s="13" t="s">
        <v>39000</v>
      </c>
      <c r="C1514">
        <v>11404692</v>
      </c>
      <c r="D1514" s="15">
        <f t="shared" si="240"/>
        <v>43686.625</v>
      </c>
      <c r="E1514">
        <v>15</v>
      </c>
      <c r="F1514">
        <v>0</v>
      </c>
      <c r="G1514">
        <v>5</v>
      </c>
      <c r="H1514" t="s">
        <v>39189</v>
      </c>
      <c r="I1514" t="str">
        <f>VLOOKUP(H1514,Dictionary!B$41:C$45,2,FALSE)</f>
        <v>Allied Taxi</v>
      </c>
      <c r="J1514" t="s">
        <v>25</v>
      </c>
      <c r="K1514" t="str">
        <f>VLOOKUP(J1514,Dictionary!B$20:C$36,2,FALSE)</f>
        <v>Ambulatory</v>
      </c>
      <c r="L1514" t="s">
        <v>11</v>
      </c>
      <c r="M1514" t="str">
        <f>VLOOKUP(L1514,Dictionary!B$50:C$51,2,FALSE)</f>
        <v>Yes</v>
      </c>
      <c r="N1514" t="s">
        <v>39194</v>
      </c>
      <c r="O1514" s="15">
        <f t="shared" si="239"/>
        <v>43686.63318287037</v>
      </c>
      <c r="P1514" s="12" t="s">
        <v>34634</v>
      </c>
      <c r="Q1514" s="15">
        <f t="shared" si="231"/>
        <v>43686.638101851851</v>
      </c>
      <c r="R1514" t="s">
        <v>34635</v>
      </c>
      <c r="S1514" t="s">
        <v>39208</v>
      </c>
      <c r="T1514" s="15">
        <f t="shared" si="232"/>
        <v>43686.657685185186</v>
      </c>
      <c r="U1514" s="12" t="s">
        <v>34636</v>
      </c>
      <c r="V1514" s="15">
        <f t="shared" si="233"/>
        <v>43686.659814814811</v>
      </c>
      <c r="W1514" s="12" t="s">
        <v>34637</v>
      </c>
      <c r="X1514" s="11">
        <f t="shared" si="234"/>
        <v>5.1111111009959131E-2</v>
      </c>
      <c r="Y1514" s="11">
        <f t="shared" si="235"/>
        <v>0.11805555556202307</v>
      </c>
      <c r="Z1514" s="11">
        <f t="shared" si="236"/>
        <v>4.0599999977275729</v>
      </c>
      <c r="AA1514" t="str">
        <f t="shared" si="237"/>
        <v>Late</v>
      </c>
    </row>
    <row r="1515" spans="1:27" x14ac:dyDescent="0.3">
      <c r="A1515">
        <f t="shared" si="238"/>
        <v>1514</v>
      </c>
      <c r="B1515" s="13" t="s">
        <v>38958</v>
      </c>
      <c r="C1515">
        <v>11294754</v>
      </c>
      <c r="D1515" s="15">
        <f t="shared" si="240"/>
        <v>43644.635416666664</v>
      </c>
      <c r="E1515">
        <v>15</v>
      </c>
      <c r="F1515">
        <v>15</v>
      </c>
      <c r="G1515">
        <v>5</v>
      </c>
      <c r="H1515" t="s">
        <v>39191</v>
      </c>
      <c r="I1515" t="str">
        <f>VLOOKUP(H1515,Dictionary!B$41:C$45,2,FALSE)</f>
        <v>Arrow Taxi</v>
      </c>
      <c r="J1515" t="s">
        <v>53</v>
      </c>
      <c r="K1515" t="str">
        <f>VLOOKUP(J1515,Dictionary!B$20:C$36,2,FALSE)</f>
        <v>Wheelchair</v>
      </c>
      <c r="L1515" t="s">
        <v>5</v>
      </c>
      <c r="M1515" t="str">
        <f>VLOOKUP(L1515,Dictionary!B$50:C$51,2,FALSE)</f>
        <v>No</v>
      </c>
      <c r="N1515" t="s">
        <v>39195</v>
      </c>
      <c r="O1515" s="15">
        <f t="shared" si="239"/>
        <v>43644.631655092591</v>
      </c>
      <c r="P1515" s="12" t="s">
        <v>6091</v>
      </c>
      <c r="Q1515" s="15">
        <f t="shared" si="231"/>
        <v>43644.635625000003</v>
      </c>
      <c r="R1515" t="s">
        <v>6092</v>
      </c>
      <c r="S1515" t="s">
        <v>39209</v>
      </c>
      <c r="T1515" s="15">
        <f t="shared" si="232"/>
        <v>43644.663310185184</v>
      </c>
      <c r="U1515" s="12" t="s">
        <v>6093</v>
      </c>
      <c r="V1515" s="15">
        <f t="shared" si="233"/>
        <v>43644.665335648147</v>
      </c>
      <c r="W1515" s="12" t="s">
        <v>6094</v>
      </c>
      <c r="X1515" s="11">
        <f t="shared" si="234"/>
        <v>4.8611111124046147E-2</v>
      </c>
      <c r="Y1515" s="11">
        <f t="shared" si="235"/>
        <v>9.5277777872979641E-2</v>
      </c>
      <c r="Z1515" s="11">
        <f t="shared" si="236"/>
        <v>3.4533333359286189</v>
      </c>
      <c r="AA1515" t="str">
        <f t="shared" si="237"/>
        <v>On Time</v>
      </c>
    </row>
    <row r="1516" spans="1:27" x14ac:dyDescent="0.3">
      <c r="A1516">
        <f t="shared" si="238"/>
        <v>1515</v>
      </c>
      <c r="B1516" s="13" t="s">
        <v>39074</v>
      </c>
      <c r="C1516">
        <v>11658068</v>
      </c>
      <c r="D1516" s="15">
        <f t="shared" si="240"/>
        <v>43760.614583333336</v>
      </c>
      <c r="E1516">
        <v>14</v>
      </c>
      <c r="F1516">
        <v>45</v>
      </c>
      <c r="G1516">
        <v>2</v>
      </c>
      <c r="H1516" t="s">
        <v>39189</v>
      </c>
      <c r="I1516" t="str">
        <f>VLOOKUP(H1516,Dictionary!B$41:C$45,2,FALSE)</f>
        <v>Allied Taxi</v>
      </c>
      <c r="J1516" t="s">
        <v>25</v>
      </c>
      <c r="K1516" t="str">
        <f>VLOOKUP(J1516,Dictionary!B$20:C$36,2,FALSE)</f>
        <v>Ambulatory</v>
      </c>
      <c r="L1516" t="s">
        <v>11</v>
      </c>
      <c r="M1516" t="str">
        <f>VLOOKUP(L1516,Dictionary!B$50:C$51,2,FALSE)</f>
        <v>Yes</v>
      </c>
      <c r="N1516" t="s">
        <v>39194</v>
      </c>
      <c r="O1516" s="15">
        <f t="shared" si="239"/>
        <v>43760.624618055554</v>
      </c>
      <c r="P1516" s="12" t="s">
        <v>20342</v>
      </c>
      <c r="Q1516" s="15">
        <f t="shared" si="231"/>
        <v>43760.625879629632</v>
      </c>
      <c r="R1516" t="s">
        <v>20343</v>
      </c>
      <c r="S1516" t="s">
        <v>39205</v>
      </c>
      <c r="T1516" s="15">
        <f t="shared" si="232"/>
        <v>43760.630543981482</v>
      </c>
      <c r="U1516" s="12" t="s">
        <v>20344</v>
      </c>
      <c r="V1516" s="15">
        <f t="shared" si="233"/>
        <v>43760.631284722222</v>
      </c>
      <c r="W1516" s="12" t="s">
        <v>20345</v>
      </c>
      <c r="X1516" s="11">
        <f t="shared" si="234"/>
        <v>1.7777777742594481E-2</v>
      </c>
      <c r="Y1516" s="11">
        <f t="shared" si="235"/>
        <v>3.0277777870651335E-2</v>
      </c>
      <c r="Z1516" s="11">
        <f t="shared" si="236"/>
        <v>1.1533333347178996</v>
      </c>
      <c r="AA1516" t="str">
        <f t="shared" si="237"/>
        <v>Late</v>
      </c>
    </row>
    <row r="1517" spans="1:27" x14ac:dyDescent="0.3">
      <c r="A1517">
        <f t="shared" si="238"/>
        <v>1516</v>
      </c>
      <c r="B1517" s="13" t="s">
        <v>39044</v>
      </c>
      <c r="C1517">
        <v>11581535</v>
      </c>
      <c r="D1517" s="15">
        <f t="shared" si="240"/>
        <v>43730.4375</v>
      </c>
      <c r="E1517">
        <v>10</v>
      </c>
      <c r="F1517">
        <v>30</v>
      </c>
      <c r="G1517">
        <v>7</v>
      </c>
      <c r="H1517" t="s">
        <v>39191</v>
      </c>
      <c r="I1517" t="str">
        <f>VLOOKUP(H1517,Dictionary!B$41:C$45,2,FALSE)</f>
        <v>Arrow Taxi</v>
      </c>
      <c r="J1517" t="s">
        <v>25</v>
      </c>
      <c r="K1517" t="str">
        <f>VLOOKUP(J1517,Dictionary!B$20:C$36,2,FALSE)</f>
        <v>Ambulatory</v>
      </c>
      <c r="L1517" t="s">
        <v>11</v>
      </c>
      <c r="M1517" t="str">
        <f>VLOOKUP(L1517,Dictionary!B$50:C$51,2,FALSE)</f>
        <v>Yes</v>
      </c>
      <c r="N1517" t="s">
        <v>39194</v>
      </c>
      <c r="O1517" s="15">
        <f t="shared" si="239"/>
        <v>43730.439421296294</v>
      </c>
      <c r="P1517" s="12" t="s">
        <v>29982</v>
      </c>
      <c r="Q1517" s="15">
        <f t="shared" si="231"/>
        <v>43730.440138888887</v>
      </c>
      <c r="R1517" t="s">
        <v>29983</v>
      </c>
      <c r="S1517" t="s">
        <v>39206</v>
      </c>
      <c r="T1517" s="15">
        <f t="shared" si="232"/>
        <v>43730.453113425923</v>
      </c>
      <c r="U1517" s="12" t="s">
        <v>29984</v>
      </c>
      <c r="V1517" s="15">
        <f t="shared" si="233"/>
        <v>43730.454525462963</v>
      </c>
      <c r="W1517" s="12" t="s">
        <v>29985</v>
      </c>
      <c r="X1517" s="11">
        <f t="shared" si="234"/>
        <v>3.3888888952787966E-2</v>
      </c>
      <c r="Y1517" s="11">
        <f t="shared" si="235"/>
        <v>1.7222222231794149E-2</v>
      </c>
      <c r="Z1517" s="11">
        <f t="shared" si="236"/>
        <v>1.2266666684299707</v>
      </c>
      <c r="AA1517" t="str">
        <f t="shared" si="237"/>
        <v>Late</v>
      </c>
    </row>
    <row r="1518" spans="1:27" x14ac:dyDescent="0.3">
      <c r="A1518">
        <f t="shared" si="238"/>
        <v>1517</v>
      </c>
      <c r="B1518" s="13" t="s">
        <v>38922</v>
      </c>
      <c r="C1518">
        <v>11142114</v>
      </c>
      <c r="D1518" s="15">
        <f t="shared" si="240"/>
        <v>43608.291666666664</v>
      </c>
      <c r="E1518">
        <v>7</v>
      </c>
      <c r="F1518">
        <v>0</v>
      </c>
      <c r="G1518">
        <v>4</v>
      </c>
      <c r="H1518" t="s">
        <v>39191</v>
      </c>
      <c r="I1518" t="str">
        <f>VLOOKUP(H1518,Dictionary!B$41:C$45,2,FALSE)</f>
        <v>Arrow Taxi</v>
      </c>
      <c r="J1518" t="s">
        <v>53</v>
      </c>
      <c r="K1518" t="str">
        <f>VLOOKUP(J1518,Dictionary!B$20:C$36,2,FALSE)</f>
        <v>Wheelchair</v>
      </c>
      <c r="L1518" t="s">
        <v>5</v>
      </c>
      <c r="M1518" t="str">
        <f>VLOOKUP(L1518,Dictionary!B$50:C$51,2,FALSE)</f>
        <v>No</v>
      </c>
      <c r="N1518" t="s">
        <v>39194</v>
      </c>
      <c r="O1518" s="15">
        <f t="shared" si="239"/>
        <v>43608.291064814817</v>
      </c>
      <c r="P1518" s="12" t="s">
        <v>32843</v>
      </c>
      <c r="Q1518" s="15">
        <f t="shared" si="231"/>
        <v>43608.292361111111</v>
      </c>
      <c r="R1518" t="s">
        <v>32844</v>
      </c>
      <c r="S1518" t="s">
        <v>39206</v>
      </c>
      <c r="T1518" s="15">
        <f t="shared" si="232"/>
        <v>43608.303622685184</v>
      </c>
      <c r="U1518" s="12" t="s">
        <v>32845</v>
      </c>
      <c r="V1518" s="15">
        <f t="shared" si="233"/>
        <v>43608.303622685184</v>
      </c>
      <c r="W1518" s="12" t="s">
        <v>32845</v>
      </c>
      <c r="X1518" s="11">
        <f t="shared" si="234"/>
        <v>0</v>
      </c>
      <c r="Y1518" s="11">
        <f t="shared" si="235"/>
        <v>3.1111111049540341E-2</v>
      </c>
      <c r="Z1518" s="11">
        <f t="shared" si="236"/>
        <v>0.74666666518896818</v>
      </c>
      <c r="AA1518" t="str">
        <f t="shared" si="237"/>
        <v>On Time</v>
      </c>
    </row>
    <row r="1519" spans="1:27" x14ac:dyDescent="0.3">
      <c r="A1519">
        <f t="shared" si="238"/>
        <v>1518</v>
      </c>
      <c r="B1519" s="13" t="s">
        <v>38825</v>
      </c>
      <c r="C1519">
        <v>10834638</v>
      </c>
      <c r="D1519" s="15">
        <f t="shared" si="240"/>
        <v>43511.354166666664</v>
      </c>
      <c r="E1519">
        <v>8</v>
      </c>
      <c r="F1519">
        <v>30</v>
      </c>
      <c r="G1519">
        <v>5</v>
      </c>
      <c r="H1519" t="s">
        <v>39189</v>
      </c>
      <c r="I1519" t="str">
        <f>VLOOKUP(H1519,Dictionary!B$41:C$45,2,FALSE)</f>
        <v>Allied Taxi</v>
      </c>
      <c r="J1519" t="s">
        <v>25</v>
      </c>
      <c r="K1519" t="str">
        <f>VLOOKUP(J1519,Dictionary!B$20:C$36,2,FALSE)</f>
        <v>Ambulatory</v>
      </c>
      <c r="L1519" t="s">
        <v>11</v>
      </c>
      <c r="M1519" t="str">
        <f>VLOOKUP(L1519,Dictionary!B$50:C$51,2,FALSE)</f>
        <v>Yes</v>
      </c>
      <c r="N1519" t="s">
        <v>39195</v>
      </c>
      <c r="O1519" s="15">
        <f t="shared" si="239"/>
        <v>43511.359849537039</v>
      </c>
      <c r="P1519" s="12" t="s">
        <v>782</v>
      </c>
      <c r="Q1519" s="15">
        <f t="shared" si="231"/>
        <v>43511.360567129632</v>
      </c>
      <c r="R1519" t="s">
        <v>783</v>
      </c>
      <c r="S1519" t="s">
        <v>39207</v>
      </c>
      <c r="T1519" s="15">
        <f t="shared" si="232"/>
        <v>43511.377488425926</v>
      </c>
      <c r="U1519" s="12" t="s">
        <v>784</v>
      </c>
      <c r="V1519" s="15">
        <f t="shared" si="233"/>
        <v>43511.378831018519</v>
      </c>
      <c r="W1519" s="12" t="s">
        <v>785</v>
      </c>
      <c r="X1519" s="11">
        <f t="shared" si="234"/>
        <v>3.2222222245763987E-2</v>
      </c>
      <c r="Y1519" s="11">
        <f t="shared" si="235"/>
        <v>1.7222222231794149E-2</v>
      </c>
      <c r="Z1519" s="11">
        <f t="shared" si="236"/>
        <v>1.1866666674613953</v>
      </c>
      <c r="AA1519" t="str">
        <f t="shared" si="237"/>
        <v>Late</v>
      </c>
    </row>
    <row r="1520" spans="1:27" x14ac:dyDescent="0.3">
      <c r="A1520">
        <f t="shared" si="238"/>
        <v>1519</v>
      </c>
      <c r="B1520" s="13" t="s">
        <v>39091</v>
      </c>
      <c r="C1520">
        <v>11719913</v>
      </c>
      <c r="D1520" s="15">
        <f t="shared" si="240"/>
        <v>43777.5</v>
      </c>
      <c r="E1520">
        <v>12</v>
      </c>
      <c r="F1520">
        <v>0</v>
      </c>
      <c r="G1520">
        <v>5</v>
      </c>
      <c r="H1520" t="s">
        <v>39191</v>
      </c>
      <c r="I1520" t="str">
        <f>VLOOKUP(H1520,Dictionary!B$41:C$45,2,FALSE)</f>
        <v>Arrow Taxi</v>
      </c>
      <c r="J1520" t="s">
        <v>25</v>
      </c>
      <c r="K1520" t="str">
        <f>VLOOKUP(J1520,Dictionary!B$20:C$36,2,FALSE)</f>
        <v>Ambulatory</v>
      </c>
      <c r="L1520" t="s">
        <v>11</v>
      </c>
      <c r="M1520" t="str">
        <f>VLOOKUP(L1520,Dictionary!B$50:C$51,2,FALSE)</f>
        <v>Yes</v>
      </c>
      <c r="N1520" t="s">
        <v>39194</v>
      </c>
      <c r="O1520" s="15">
        <f t="shared" si="239"/>
        <v>43777.498912037037</v>
      </c>
      <c r="P1520" s="12" t="s">
        <v>18307</v>
      </c>
      <c r="Q1520" s="15">
        <f t="shared" si="231"/>
        <v>43777.500972222224</v>
      </c>
      <c r="R1520" t="s">
        <v>18308</v>
      </c>
      <c r="S1520" t="s">
        <v>39205</v>
      </c>
      <c r="T1520" s="15">
        <f t="shared" si="232"/>
        <v>43777.505567129629</v>
      </c>
      <c r="U1520" s="12" t="s">
        <v>18309</v>
      </c>
      <c r="V1520" s="15">
        <f t="shared" si="233"/>
        <v>43777.508414351854</v>
      </c>
      <c r="W1520" s="12" t="s">
        <v>18310</v>
      </c>
      <c r="X1520" s="11">
        <f t="shared" si="234"/>
        <v>6.8333333416376263E-2</v>
      </c>
      <c r="Y1520" s="11">
        <f t="shared" si="235"/>
        <v>4.9444444477558136E-2</v>
      </c>
      <c r="Z1520" s="11">
        <f t="shared" si="236"/>
        <v>2.8266666694544256</v>
      </c>
      <c r="AA1520" t="str">
        <f t="shared" si="237"/>
        <v>On Time</v>
      </c>
    </row>
    <row r="1521" spans="1:27" x14ac:dyDescent="0.3">
      <c r="A1521">
        <f t="shared" si="238"/>
        <v>1520</v>
      </c>
      <c r="B1521" s="13" t="s">
        <v>39031</v>
      </c>
      <c r="C1521">
        <v>11499897</v>
      </c>
      <c r="D1521" s="15">
        <f t="shared" si="240"/>
        <v>43717.520833333336</v>
      </c>
      <c r="E1521">
        <v>12</v>
      </c>
      <c r="F1521">
        <v>30</v>
      </c>
      <c r="G1521">
        <v>1</v>
      </c>
      <c r="H1521" t="s">
        <v>39191</v>
      </c>
      <c r="I1521" t="str">
        <f>VLOOKUP(H1521,Dictionary!B$41:C$45,2,FALSE)</f>
        <v>Arrow Taxi</v>
      </c>
      <c r="J1521" t="s">
        <v>53</v>
      </c>
      <c r="K1521" t="str">
        <f>VLOOKUP(J1521,Dictionary!B$20:C$36,2,FALSE)</f>
        <v>Wheelchair</v>
      </c>
      <c r="L1521" t="s">
        <v>5</v>
      </c>
      <c r="M1521" t="str">
        <f>VLOOKUP(L1521,Dictionary!B$50:C$51,2,FALSE)</f>
        <v>No</v>
      </c>
      <c r="N1521" t="s">
        <v>39195</v>
      </c>
      <c r="O1521" s="15">
        <f t="shared" si="239"/>
        <v>43717.529108796298</v>
      </c>
      <c r="P1521" s="12" t="s">
        <v>30422</v>
      </c>
      <c r="Q1521" s="15">
        <f t="shared" si="231"/>
        <v>43717.529108796298</v>
      </c>
      <c r="R1521" t="s">
        <v>30422</v>
      </c>
      <c r="S1521" t="s">
        <v>39205</v>
      </c>
      <c r="T1521" s="15">
        <f t="shared" si="232"/>
        <v>43717.539305555554</v>
      </c>
      <c r="U1521" s="12" t="s">
        <v>30423</v>
      </c>
      <c r="V1521" s="15">
        <f t="shared" si="233"/>
        <v>43717.539305555554</v>
      </c>
      <c r="W1521" s="12" t="s">
        <v>30423</v>
      </c>
      <c r="X1521" s="11">
        <f t="shared" si="234"/>
        <v>0</v>
      </c>
      <c r="Y1521" s="11">
        <f t="shared" si="235"/>
        <v>0</v>
      </c>
      <c r="Z1521" s="11">
        <f t="shared" si="236"/>
        <v>0</v>
      </c>
      <c r="AA1521" t="str">
        <f t="shared" si="237"/>
        <v>Late</v>
      </c>
    </row>
    <row r="1522" spans="1:27" x14ac:dyDescent="0.3">
      <c r="A1522">
        <f t="shared" si="238"/>
        <v>1521</v>
      </c>
      <c r="B1522" s="13" t="s">
        <v>38926</v>
      </c>
      <c r="C1522">
        <v>11151037</v>
      </c>
      <c r="D1522" s="15">
        <f t="shared" si="240"/>
        <v>43612.614583333336</v>
      </c>
      <c r="E1522">
        <v>14</v>
      </c>
      <c r="F1522">
        <v>45</v>
      </c>
      <c r="G1522">
        <v>1</v>
      </c>
      <c r="H1522" t="s">
        <v>39191</v>
      </c>
      <c r="I1522" t="str">
        <f>VLOOKUP(H1522,Dictionary!B$41:C$45,2,FALSE)</f>
        <v>Arrow Taxi</v>
      </c>
      <c r="J1522" t="s">
        <v>58</v>
      </c>
      <c r="K1522" t="str">
        <f>VLOOKUP(J1522,Dictionary!B$20:C$36,2,FALSE)</f>
        <v>Power Wheelchair 2</v>
      </c>
      <c r="L1522" t="s">
        <v>5</v>
      </c>
      <c r="M1522" t="str">
        <f>VLOOKUP(L1522,Dictionary!B$50:C$51,2,FALSE)</f>
        <v>No</v>
      </c>
      <c r="N1522" t="s">
        <v>39194</v>
      </c>
      <c r="O1522" s="15">
        <f t="shared" si="239"/>
        <v>43612.623240740744</v>
      </c>
      <c r="P1522" s="12" t="s">
        <v>3557</v>
      </c>
      <c r="Q1522" s="15">
        <f t="shared" si="231"/>
        <v>43612.626747685186</v>
      </c>
      <c r="R1522" t="s">
        <v>25646</v>
      </c>
      <c r="S1522" t="s">
        <v>39205</v>
      </c>
      <c r="T1522" s="15">
        <f t="shared" si="232"/>
        <v>43612.632719907408</v>
      </c>
      <c r="U1522" s="12" t="s">
        <v>25647</v>
      </c>
      <c r="V1522" s="15">
        <f t="shared" si="233"/>
        <v>43612.635104166664</v>
      </c>
      <c r="W1522" s="12" t="s">
        <v>25648</v>
      </c>
      <c r="X1522" s="11">
        <f t="shared" si="234"/>
        <v>5.722222215263173E-2</v>
      </c>
      <c r="Y1522" s="11">
        <f t="shared" si="235"/>
        <v>8.4166666609235108E-2</v>
      </c>
      <c r="Z1522" s="11">
        <f t="shared" si="236"/>
        <v>3.3933333302848041</v>
      </c>
      <c r="AA1522" t="str">
        <f t="shared" si="237"/>
        <v>Late</v>
      </c>
    </row>
    <row r="1523" spans="1:27" x14ac:dyDescent="0.3">
      <c r="A1523">
        <f t="shared" si="238"/>
        <v>1522</v>
      </c>
      <c r="B1523" s="13" t="s">
        <v>39052</v>
      </c>
      <c r="C1523">
        <v>11582485</v>
      </c>
      <c r="D1523" s="15">
        <f t="shared" si="240"/>
        <v>43738.354166666664</v>
      </c>
      <c r="E1523">
        <v>8</v>
      </c>
      <c r="F1523">
        <v>30</v>
      </c>
      <c r="G1523">
        <v>1</v>
      </c>
      <c r="H1523" t="s">
        <v>39191</v>
      </c>
      <c r="I1523" t="str">
        <f>VLOOKUP(H1523,Dictionary!B$41:C$45,2,FALSE)</f>
        <v>Arrow Taxi</v>
      </c>
      <c r="J1523" t="s">
        <v>58</v>
      </c>
      <c r="K1523" t="str">
        <f>VLOOKUP(J1523,Dictionary!B$20:C$36,2,FALSE)</f>
        <v>Power Wheelchair 2</v>
      </c>
      <c r="L1523" t="s">
        <v>5</v>
      </c>
      <c r="M1523" t="str">
        <f>VLOOKUP(L1523,Dictionary!B$50:C$51,2,FALSE)</f>
        <v>No</v>
      </c>
      <c r="N1523" t="s">
        <v>39195</v>
      </c>
      <c r="O1523" s="15">
        <f t="shared" si="239"/>
        <v>43738.345243055555</v>
      </c>
      <c r="P1523" s="12" t="s">
        <v>9201</v>
      </c>
      <c r="Q1523" s="15">
        <f t="shared" si="231"/>
        <v>43738.34516203704</v>
      </c>
      <c r="R1523" t="s">
        <v>9202</v>
      </c>
      <c r="S1523" t="s">
        <v>39205</v>
      </c>
      <c r="T1523" s="15">
        <f t="shared" si="232"/>
        <v>43738.352106481485</v>
      </c>
      <c r="U1523" s="12" t="s">
        <v>9203</v>
      </c>
      <c r="V1523" s="15">
        <f t="shared" si="233"/>
        <v>43738.353587962964</v>
      </c>
      <c r="W1523" s="12" t="s">
        <v>9204</v>
      </c>
      <c r="X1523" s="11">
        <f t="shared" si="234"/>
        <v>3.5555555485188961E-2</v>
      </c>
      <c r="Y1523" s="11">
        <f t="shared" si="235"/>
        <v>-1.9444443751126528E-3</v>
      </c>
      <c r="Z1523" s="11">
        <f t="shared" si="236"/>
        <v>0.8066666666418314</v>
      </c>
      <c r="AA1523" t="str">
        <f t="shared" si="237"/>
        <v>On Time</v>
      </c>
    </row>
    <row r="1524" spans="1:27" x14ac:dyDescent="0.3">
      <c r="A1524">
        <f t="shared" si="238"/>
        <v>1523</v>
      </c>
      <c r="B1524" s="13" t="s">
        <v>38842</v>
      </c>
      <c r="C1524">
        <v>10883582</v>
      </c>
      <c r="D1524" s="15">
        <f t="shared" si="240"/>
        <v>43528.447916666664</v>
      </c>
      <c r="E1524">
        <v>10</v>
      </c>
      <c r="F1524">
        <v>45</v>
      </c>
      <c r="G1524">
        <v>1</v>
      </c>
      <c r="H1524" t="s">
        <v>39190</v>
      </c>
      <c r="I1524" t="str">
        <f>VLOOKUP(H1524,Dictionary!B$41:C$45,2,FALSE)</f>
        <v>Big City Taxi</v>
      </c>
      <c r="J1524" t="s">
        <v>10</v>
      </c>
      <c r="K1524" t="str">
        <f>VLOOKUP(J1524,Dictionary!B$20:C$36,2,FALSE)</f>
        <v>Walker</v>
      </c>
      <c r="L1524" t="s">
        <v>11</v>
      </c>
      <c r="M1524" t="str">
        <f>VLOOKUP(L1524,Dictionary!B$50:C$51,2,FALSE)</f>
        <v>Yes</v>
      </c>
      <c r="N1524" t="s">
        <v>39195</v>
      </c>
      <c r="O1524" s="15">
        <f t="shared" si="239"/>
        <v>43528.456377314818</v>
      </c>
      <c r="P1524" s="12" t="s">
        <v>1327</v>
      </c>
      <c r="Q1524" s="15">
        <f t="shared" si="231"/>
        <v>43528.459143518521</v>
      </c>
      <c r="R1524" t="s">
        <v>6459</v>
      </c>
      <c r="S1524" t="s">
        <v>39207</v>
      </c>
      <c r="T1524" s="15">
        <f t="shared" si="232"/>
        <v>43528.471458333333</v>
      </c>
      <c r="U1524" s="12" t="s">
        <v>6460</v>
      </c>
      <c r="V1524" s="15">
        <f t="shared" si="233"/>
        <v>43528.471932870372</v>
      </c>
      <c r="W1524" s="12" t="s">
        <v>6461</v>
      </c>
      <c r="X1524" s="11">
        <f t="shared" si="234"/>
        <v>1.1388888931833208E-2</v>
      </c>
      <c r="Y1524" s="11">
        <f t="shared" si="235"/>
        <v>6.6388888866640627E-2</v>
      </c>
      <c r="Z1524" s="11">
        <f t="shared" si="236"/>
        <v>1.866666667163372</v>
      </c>
      <c r="AA1524" t="str">
        <f t="shared" si="237"/>
        <v>Late</v>
      </c>
    </row>
    <row r="1525" spans="1:27" x14ac:dyDescent="0.3">
      <c r="A1525">
        <f t="shared" si="238"/>
        <v>1524</v>
      </c>
      <c r="B1525" s="13" t="s">
        <v>38913</v>
      </c>
      <c r="C1525">
        <v>11110366</v>
      </c>
      <c r="D1525" s="15">
        <f t="shared" si="240"/>
        <v>43599.625</v>
      </c>
      <c r="E1525">
        <v>15</v>
      </c>
      <c r="F1525">
        <v>0</v>
      </c>
      <c r="G1525">
        <v>2</v>
      </c>
      <c r="H1525" t="s">
        <v>39190</v>
      </c>
      <c r="I1525" t="str">
        <f>VLOOKUP(H1525,Dictionary!B$41:C$45,2,FALSE)</f>
        <v>Big City Taxi</v>
      </c>
      <c r="J1525" t="s">
        <v>25</v>
      </c>
      <c r="K1525" t="str">
        <f>VLOOKUP(J1525,Dictionary!B$20:C$36,2,FALSE)</f>
        <v>Ambulatory</v>
      </c>
      <c r="L1525" t="s">
        <v>11</v>
      </c>
      <c r="M1525" t="str">
        <f>VLOOKUP(L1525,Dictionary!B$50:C$51,2,FALSE)</f>
        <v>Yes</v>
      </c>
      <c r="N1525" t="s">
        <v>39195</v>
      </c>
      <c r="O1525" s="15">
        <f t="shared" si="239"/>
        <v>43599.610497685186</v>
      </c>
      <c r="P1525" s="12" t="s">
        <v>4482</v>
      </c>
      <c r="Q1525" s="15">
        <f t="shared" si="231"/>
        <v>43599.612824074073</v>
      </c>
      <c r="R1525" t="s">
        <v>4483</v>
      </c>
      <c r="S1525" t="s">
        <v>39210</v>
      </c>
      <c r="T1525" s="15">
        <f t="shared" si="232"/>
        <v>43599.649421296293</v>
      </c>
      <c r="U1525" s="12" t="s">
        <v>4484</v>
      </c>
      <c r="V1525" s="15">
        <f t="shared" si="233"/>
        <v>43599.65079861111</v>
      </c>
      <c r="W1525" s="12" t="s">
        <v>4485</v>
      </c>
      <c r="X1525" s="11">
        <f t="shared" si="234"/>
        <v>3.3055555599275976E-2</v>
      </c>
      <c r="Y1525" s="11">
        <f t="shared" si="235"/>
        <v>5.5833333288319409E-2</v>
      </c>
      <c r="Z1525" s="11">
        <f t="shared" si="236"/>
        <v>2.1333333333022892</v>
      </c>
      <c r="AA1525" t="str">
        <f t="shared" si="237"/>
        <v>On Time</v>
      </c>
    </row>
    <row r="1526" spans="1:27" x14ac:dyDescent="0.3">
      <c r="A1526">
        <f t="shared" si="238"/>
        <v>1525</v>
      </c>
      <c r="B1526" s="13" t="s">
        <v>38784</v>
      </c>
      <c r="C1526">
        <v>10747991</v>
      </c>
      <c r="D1526" s="15">
        <f t="shared" si="240"/>
        <v>43470.520833333336</v>
      </c>
      <c r="E1526">
        <v>12</v>
      </c>
      <c r="F1526">
        <v>30</v>
      </c>
      <c r="G1526">
        <v>6</v>
      </c>
      <c r="H1526" t="s">
        <v>39191</v>
      </c>
      <c r="I1526" t="str">
        <f>VLOOKUP(H1526,Dictionary!B$41:C$45,2,FALSE)</f>
        <v>Arrow Taxi</v>
      </c>
      <c r="J1526" t="s">
        <v>10</v>
      </c>
      <c r="K1526" t="str">
        <f>VLOOKUP(J1526,Dictionary!B$20:C$36,2,FALSE)</f>
        <v>Walker</v>
      </c>
      <c r="L1526" t="s">
        <v>11</v>
      </c>
      <c r="M1526" t="str">
        <f>VLOOKUP(L1526,Dictionary!B$50:C$51,2,FALSE)</f>
        <v>Yes</v>
      </c>
      <c r="N1526" t="s">
        <v>39194</v>
      </c>
      <c r="O1526" s="15">
        <f t="shared" si="239"/>
        <v>43470.538148148145</v>
      </c>
      <c r="P1526" s="12" t="s">
        <v>9036</v>
      </c>
      <c r="Q1526" s="15">
        <f t="shared" si="231"/>
        <v>43470.539236111108</v>
      </c>
      <c r="R1526" t="s">
        <v>9037</v>
      </c>
      <c r="S1526" t="s">
        <v>39207</v>
      </c>
      <c r="T1526" s="15">
        <f t="shared" si="232"/>
        <v>43470.55369212963</v>
      </c>
      <c r="U1526" s="12" t="s">
        <v>9038</v>
      </c>
      <c r="V1526" s="15">
        <f t="shared" si="233"/>
        <v>43470.55369212963</v>
      </c>
      <c r="W1526" s="12" t="s">
        <v>9038</v>
      </c>
      <c r="X1526" s="11">
        <f t="shared" si="234"/>
        <v>0</v>
      </c>
      <c r="Y1526" s="11">
        <f t="shared" si="235"/>
        <v>2.6111111103091389E-2</v>
      </c>
      <c r="Z1526" s="11">
        <f t="shared" si="236"/>
        <v>0.62666666647419333</v>
      </c>
      <c r="AA1526" t="str">
        <f t="shared" si="237"/>
        <v>Late</v>
      </c>
    </row>
    <row r="1527" spans="1:27" x14ac:dyDescent="0.3">
      <c r="A1527">
        <f t="shared" si="238"/>
        <v>1526</v>
      </c>
      <c r="B1527" s="13" t="s">
        <v>38856</v>
      </c>
      <c r="C1527">
        <v>10958089</v>
      </c>
      <c r="D1527" s="15">
        <f t="shared" si="240"/>
        <v>43542.614583333336</v>
      </c>
      <c r="E1527">
        <v>14</v>
      </c>
      <c r="F1527">
        <v>45</v>
      </c>
      <c r="G1527">
        <v>1</v>
      </c>
      <c r="H1527" t="s">
        <v>39191</v>
      </c>
      <c r="I1527" t="str">
        <f>VLOOKUP(H1527,Dictionary!B$41:C$45,2,FALSE)</f>
        <v>Arrow Taxi</v>
      </c>
      <c r="J1527" t="s">
        <v>10</v>
      </c>
      <c r="K1527" t="str">
        <f>VLOOKUP(J1527,Dictionary!B$20:C$36,2,FALSE)</f>
        <v>Walker</v>
      </c>
      <c r="L1527" t="s">
        <v>11</v>
      </c>
      <c r="M1527" t="str">
        <f>VLOOKUP(L1527,Dictionary!B$50:C$51,2,FALSE)</f>
        <v>Yes</v>
      </c>
      <c r="N1527" t="s">
        <v>39195</v>
      </c>
      <c r="O1527" s="15">
        <f t="shared" si="239"/>
        <v>43542.621574074074</v>
      </c>
      <c r="P1527" s="12" t="s">
        <v>1103</v>
      </c>
      <c r="Q1527" s="15">
        <f t="shared" si="231"/>
        <v>43542.624618055554</v>
      </c>
      <c r="R1527" t="s">
        <v>1104</v>
      </c>
      <c r="S1527" t="s">
        <v>39209</v>
      </c>
      <c r="T1527" s="15">
        <f t="shared" si="232"/>
        <v>43542.654560185183</v>
      </c>
      <c r="U1527" s="12" t="s">
        <v>1105</v>
      </c>
      <c r="V1527" s="15">
        <f t="shared" si="233"/>
        <v>43542.656087962961</v>
      </c>
      <c r="W1527" s="12" t="s">
        <v>1106</v>
      </c>
      <c r="X1527" s="11">
        <f t="shared" si="234"/>
        <v>3.6666666681412607E-2</v>
      </c>
      <c r="Y1527" s="11">
        <f t="shared" si="235"/>
        <v>7.3055555520113558E-2</v>
      </c>
      <c r="Z1527" s="11">
        <f t="shared" si="236"/>
        <v>2.633333332836628</v>
      </c>
      <c r="AA1527" t="str">
        <f t="shared" si="237"/>
        <v>Late</v>
      </c>
    </row>
    <row r="1528" spans="1:27" x14ac:dyDescent="0.3">
      <c r="A1528">
        <f t="shared" si="238"/>
        <v>1527</v>
      </c>
      <c r="B1528" s="13" t="s">
        <v>38941</v>
      </c>
      <c r="C1528">
        <v>11262239</v>
      </c>
      <c r="D1528" s="15">
        <f t="shared" si="240"/>
        <v>43627.479166666664</v>
      </c>
      <c r="E1528">
        <v>11</v>
      </c>
      <c r="F1528">
        <v>30</v>
      </c>
      <c r="G1528">
        <v>2</v>
      </c>
      <c r="H1528" t="s">
        <v>39191</v>
      </c>
      <c r="I1528" t="str">
        <f>VLOOKUP(H1528,Dictionary!B$41:C$45,2,FALSE)</f>
        <v>Arrow Taxi</v>
      </c>
      <c r="J1528" t="s">
        <v>4</v>
      </c>
      <c r="K1528" t="str">
        <f>VLOOKUP(J1528,Dictionary!B$20:C$36,2,FALSE)</f>
        <v>Over-size Wheelchair</v>
      </c>
      <c r="L1528" t="s">
        <v>5</v>
      </c>
      <c r="M1528" t="str">
        <f>VLOOKUP(L1528,Dictionary!B$50:C$51,2,FALSE)</f>
        <v>No</v>
      </c>
      <c r="N1528" t="s">
        <v>39195</v>
      </c>
      <c r="O1528" s="15">
        <f t="shared" si="239"/>
        <v>43627.474016203705</v>
      </c>
      <c r="P1528" s="12" t="s">
        <v>35139</v>
      </c>
      <c r="Q1528" s="15">
        <f t="shared" si="231"/>
        <v>43627.476145833331</v>
      </c>
      <c r="R1528" t="s">
        <v>35140</v>
      </c>
      <c r="S1528" t="s">
        <v>39207</v>
      </c>
      <c r="T1528" s="15">
        <f t="shared" si="232"/>
        <v>43627.487164351849</v>
      </c>
      <c r="U1528" s="12" t="s">
        <v>20703</v>
      </c>
      <c r="V1528" s="15">
        <f t="shared" si="233"/>
        <v>43627.490231481483</v>
      </c>
      <c r="W1528" s="12" t="s">
        <v>20704</v>
      </c>
      <c r="X1528" s="11">
        <f t="shared" si="234"/>
        <v>7.3611111205536872E-2</v>
      </c>
      <c r="Y1528" s="11">
        <f t="shared" si="235"/>
        <v>5.1111111009959131E-2</v>
      </c>
      <c r="Z1528" s="11">
        <f t="shared" si="236"/>
        <v>2.9933333331719041</v>
      </c>
      <c r="AA1528" t="str">
        <f t="shared" si="237"/>
        <v>On Time</v>
      </c>
    </row>
    <row r="1529" spans="1:27" x14ac:dyDescent="0.3">
      <c r="A1529">
        <f t="shared" si="238"/>
        <v>1528</v>
      </c>
      <c r="B1529" s="13" t="s">
        <v>38857</v>
      </c>
      <c r="C1529">
        <v>10933497</v>
      </c>
      <c r="D1529" s="15">
        <f t="shared" si="240"/>
        <v>43543.729166666664</v>
      </c>
      <c r="E1529">
        <v>17</v>
      </c>
      <c r="F1529">
        <v>30</v>
      </c>
      <c r="G1529">
        <v>2</v>
      </c>
      <c r="H1529" t="s">
        <v>39190</v>
      </c>
      <c r="I1529" t="str">
        <f>VLOOKUP(H1529,Dictionary!B$41:C$45,2,FALSE)</f>
        <v>Big City Taxi</v>
      </c>
      <c r="J1529" t="s">
        <v>10</v>
      </c>
      <c r="K1529" t="str">
        <f>VLOOKUP(J1529,Dictionary!B$20:C$36,2,FALSE)</f>
        <v>Walker</v>
      </c>
      <c r="L1529" t="s">
        <v>11</v>
      </c>
      <c r="M1529" t="str">
        <f>VLOOKUP(L1529,Dictionary!B$50:C$51,2,FALSE)</f>
        <v>Yes</v>
      </c>
      <c r="N1529" t="s">
        <v>39195</v>
      </c>
      <c r="O1529" s="15">
        <f t="shared" si="239"/>
        <v>43543.717280092591</v>
      </c>
      <c r="P1529" s="12" t="s">
        <v>24348</v>
      </c>
      <c r="Q1529" s="15">
        <f t="shared" si="231"/>
        <v>43543.720034722224</v>
      </c>
      <c r="R1529" t="s">
        <v>24349</v>
      </c>
      <c r="S1529" t="s">
        <v>39207</v>
      </c>
      <c r="T1529" s="15">
        <f t="shared" si="232"/>
        <v>43543.733090277776</v>
      </c>
      <c r="U1529" s="12" t="s">
        <v>24350</v>
      </c>
      <c r="V1529" s="15">
        <f t="shared" si="233"/>
        <v>43543.733240740738</v>
      </c>
      <c r="W1529" s="12" t="s">
        <v>24351</v>
      </c>
      <c r="X1529" s="11">
        <f t="shared" si="234"/>
        <v>3.611111082136631E-3</v>
      </c>
      <c r="Y1529" s="11">
        <f t="shared" si="235"/>
        <v>6.6111111198551953E-2</v>
      </c>
      <c r="Z1529" s="11">
        <f t="shared" si="236"/>
        <v>1.673333334736526</v>
      </c>
      <c r="AA1529" t="str">
        <f t="shared" si="237"/>
        <v>On Time</v>
      </c>
    </row>
    <row r="1530" spans="1:27" x14ac:dyDescent="0.3">
      <c r="A1530">
        <f t="shared" si="238"/>
        <v>1529</v>
      </c>
      <c r="B1530" s="13" t="s">
        <v>39097</v>
      </c>
      <c r="C1530">
        <v>11741561</v>
      </c>
      <c r="D1530" s="15">
        <f t="shared" si="240"/>
        <v>43783.4375</v>
      </c>
      <c r="E1530">
        <v>10</v>
      </c>
      <c r="F1530">
        <v>30</v>
      </c>
      <c r="G1530">
        <v>4</v>
      </c>
      <c r="H1530" t="s">
        <v>39191</v>
      </c>
      <c r="I1530" t="str">
        <f>VLOOKUP(H1530,Dictionary!B$41:C$45,2,FALSE)</f>
        <v>Arrow Taxi</v>
      </c>
      <c r="J1530" t="s">
        <v>25</v>
      </c>
      <c r="K1530" t="str">
        <f>VLOOKUP(J1530,Dictionary!B$20:C$36,2,FALSE)</f>
        <v>Ambulatory</v>
      </c>
      <c r="L1530" t="s">
        <v>11</v>
      </c>
      <c r="M1530" t="str">
        <f>VLOOKUP(L1530,Dictionary!B$50:C$51,2,FALSE)</f>
        <v>Yes</v>
      </c>
      <c r="N1530" t="s">
        <v>39195</v>
      </c>
      <c r="O1530" s="15">
        <f t="shared" si="239"/>
        <v>43783.432847222219</v>
      </c>
      <c r="P1530" s="12" t="s">
        <v>14344</v>
      </c>
      <c r="Q1530" s="15">
        <f t="shared" si="231"/>
        <v>43783.439050925925</v>
      </c>
      <c r="R1530" t="s">
        <v>14345</v>
      </c>
      <c r="S1530" t="s">
        <v>39206</v>
      </c>
      <c r="T1530" s="15">
        <f t="shared" si="232"/>
        <v>43783.445243055554</v>
      </c>
      <c r="U1530" s="12" t="s">
        <v>14346</v>
      </c>
      <c r="V1530" s="15">
        <f t="shared" si="233"/>
        <v>43783.447175925925</v>
      </c>
      <c r="W1530" s="12" t="s">
        <v>14347</v>
      </c>
      <c r="X1530" s="11">
        <f t="shared" si="234"/>
        <v>4.6388888906221837E-2</v>
      </c>
      <c r="Y1530" s="11">
        <f t="shared" si="235"/>
        <v>0.14888888894347474</v>
      </c>
      <c r="Z1530" s="11">
        <f t="shared" si="236"/>
        <v>4.6866666683927178</v>
      </c>
      <c r="AA1530" t="str">
        <f t="shared" si="237"/>
        <v>On Time</v>
      </c>
    </row>
    <row r="1531" spans="1:27" x14ac:dyDescent="0.3">
      <c r="A1531">
        <f t="shared" si="238"/>
        <v>1530</v>
      </c>
      <c r="B1531" s="13" t="s">
        <v>38963</v>
      </c>
      <c r="C1531">
        <v>11284559</v>
      </c>
      <c r="D1531" s="15">
        <f t="shared" si="240"/>
        <v>43649.635416666664</v>
      </c>
      <c r="E1531">
        <v>15</v>
      </c>
      <c r="F1531">
        <v>15</v>
      </c>
      <c r="G1531">
        <v>3</v>
      </c>
      <c r="H1531" t="s">
        <v>39189</v>
      </c>
      <c r="I1531" t="str">
        <f>VLOOKUP(H1531,Dictionary!B$41:C$45,2,FALSE)</f>
        <v>Allied Taxi</v>
      </c>
      <c r="J1531" t="s">
        <v>25</v>
      </c>
      <c r="K1531" t="str">
        <f>VLOOKUP(J1531,Dictionary!B$20:C$36,2,FALSE)</f>
        <v>Ambulatory</v>
      </c>
      <c r="L1531" t="s">
        <v>11</v>
      </c>
      <c r="M1531" t="str">
        <f>VLOOKUP(L1531,Dictionary!B$50:C$51,2,FALSE)</f>
        <v>Yes</v>
      </c>
      <c r="N1531" t="s">
        <v>39194</v>
      </c>
      <c r="O1531" s="15">
        <f t="shared" si="239"/>
        <v>43649.631724537037</v>
      </c>
      <c r="P1531" s="12" t="s">
        <v>4368</v>
      </c>
      <c r="Q1531" s="15">
        <f t="shared" si="231"/>
        <v>43649.634606481479</v>
      </c>
      <c r="R1531" t="s">
        <v>4369</v>
      </c>
      <c r="S1531" t="s">
        <v>39209</v>
      </c>
      <c r="T1531" s="15">
        <f t="shared" si="232"/>
        <v>43649.663356481484</v>
      </c>
      <c r="U1531" s="12" t="s">
        <v>4370</v>
      </c>
      <c r="V1531" s="15">
        <f t="shared" si="233"/>
        <v>43649.664826388886</v>
      </c>
      <c r="W1531" s="12" t="s">
        <v>4371</v>
      </c>
      <c r="X1531" s="11">
        <f t="shared" si="234"/>
        <v>3.5277777642477304E-2</v>
      </c>
      <c r="Y1531" s="11">
        <f t="shared" si="235"/>
        <v>6.9166666595265269E-2</v>
      </c>
      <c r="Z1531" s="11">
        <f t="shared" si="236"/>
        <v>2.5066666617058218</v>
      </c>
      <c r="AA1531" t="str">
        <f t="shared" si="237"/>
        <v>On Time</v>
      </c>
    </row>
    <row r="1532" spans="1:27" x14ac:dyDescent="0.3">
      <c r="A1532">
        <f t="shared" si="238"/>
        <v>1531</v>
      </c>
      <c r="B1532" s="13" t="s">
        <v>38953</v>
      </c>
      <c r="C1532">
        <v>11291172</v>
      </c>
      <c r="D1532" s="15">
        <f t="shared" si="240"/>
        <v>43639.4375</v>
      </c>
      <c r="E1532">
        <v>10</v>
      </c>
      <c r="F1532">
        <v>30</v>
      </c>
      <c r="G1532">
        <v>7</v>
      </c>
      <c r="H1532" t="s">
        <v>39191</v>
      </c>
      <c r="I1532" t="str">
        <f>VLOOKUP(H1532,Dictionary!B$41:C$45,2,FALSE)</f>
        <v>Arrow Taxi</v>
      </c>
      <c r="J1532" t="s">
        <v>10</v>
      </c>
      <c r="K1532" t="str">
        <f>VLOOKUP(J1532,Dictionary!B$20:C$36,2,FALSE)</f>
        <v>Walker</v>
      </c>
      <c r="L1532" t="s">
        <v>11</v>
      </c>
      <c r="M1532" t="str">
        <f>VLOOKUP(L1532,Dictionary!B$50:C$51,2,FALSE)</f>
        <v>Yes</v>
      </c>
      <c r="N1532" t="s">
        <v>39194</v>
      </c>
      <c r="O1532" s="15">
        <f t="shared" si="239"/>
        <v>43639.440104166664</v>
      </c>
      <c r="P1532" s="12" t="s">
        <v>651</v>
      </c>
      <c r="Q1532" s="15">
        <f t="shared" si="231"/>
        <v>43639.440844907411</v>
      </c>
      <c r="R1532" t="s">
        <v>652</v>
      </c>
      <c r="S1532" t="s">
        <v>39208</v>
      </c>
      <c r="T1532" s="15">
        <f t="shared" si="232"/>
        <v>43639.46366898148</v>
      </c>
      <c r="U1532" s="12" t="s">
        <v>30038</v>
      </c>
      <c r="V1532" s="15">
        <f t="shared" si="233"/>
        <v>43639.466099537036</v>
      </c>
      <c r="W1532" s="12" t="s">
        <v>30039</v>
      </c>
      <c r="X1532" s="11">
        <f t="shared" si="234"/>
        <v>5.8333333348855376E-2</v>
      </c>
      <c r="Y1532" s="11">
        <f t="shared" si="235"/>
        <v>1.7777777917217463E-2</v>
      </c>
      <c r="Z1532" s="11">
        <f t="shared" si="236"/>
        <v>1.8266666703857481</v>
      </c>
      <c r="AA1532" t="str">
        <f t="shared" si="237"/>
        <v>Late</v>
      </c>
    </row>
    <row r="1533" spans="1:27" x14ac:dyDescent="0.3">
      <c r="A1533">
        <f t="shared" si="238"/>
        <v>1532</v>
      </c>
      <c r="B1533" s="13" t="s">
        <v>39104</v>
      </c>
      <c r="C1533">
        <v>11768447</v>
      </c>
      <c r="D1533" s="15">
        <f t="shared" si="240"/>
        <v>43790.333333333336</v>
      </c>
      <c r="E1533">
        <v>8</v>
      </c>
      <c r="F1533">
        <v>0</v>
      </c>
      <c r="G1533">
        <v>4</v>
      </c>
      <c r="H1533" t="s">
        <v>39191</v>
      </c>
      <c r="I1533" t="str">
        <f>VLOOKUP(H1533,Dictionary!B$41:C$45,2,FALSE)</f>
        <v>Arrow Taxi</v>
      </c>
      <c r="J1533" t="s">
        <v>58</v>
      </c>
      <c r="K1533" t="str">
        <f>VLOOKUP(J1533,Dictionary!B$20:C$36,2,FALSE)</f>
        <v>Power Wheelchair 2</v>
      </c>
      <c r="L1533" t="s">
        <v>5</v>
      </c>
      <c r="M1533" t="str">
        <f>VLOOKUP(L1533,Dictionary!B$50:C$51,2,FALSE)</f>
        <v>No</v>
      </c>
      <c r="N1533" t="s">
        <v>39195</v>
      </c>
      <c r="O1533" s="15">
        <f t="shared" si="239"/>
        <v>43790.323877314811</v>
      </c>
      <c r="P1533" s="12" t="s">
        <v>29626</v>
      </c>
      <c r="Q1533" s="15">
        <f t="shared" si="231"/>
        <v>43790.326180555552</v>
      </c>
      <c r="R1533" t="s">
        <v>29627</v>
      </c>
      <c r="S1533" t="s">
        <v>39206</v>
      </c>
      <c r="T1533" s="15">
        <f t="shared" si="232"/>
        <v>43790.334293981483</v>
      </c>
      <c r="U1533" s="12" t="s">
        <v>29628</v>
      </c>
      <c r="V1533" s="15">
        <f t="shared" si="233"/>
        <v>43790.336041666669</v>
      </c>
      <c r="W1533" s="12" t="s">
        <v>28777</v>
      </c>
      <c r="X1533" s="11">
        <f t="shared" si="234"/>
        <v>4.1944444470573217E-2</v>
      </c>
      <c r="Y1533" s="11">
        <f t="shared" si="235"/>
        <v>5.5277777777519077E-2</v>
      </c>
      <c r="Z1533" s="11">
        <f t="shared" si="236"/>
        <v>2.333333333954215</v>
      </c>
      <c r="AA1533" t="str">
        <f t="shared" si="237"/>
        <v>On Time</v>
      </c>
    </row>
    <row r="1534" spans="1:27" x14ac:dyDescent="0.3">
      <c r="A1534">
        <f t="shared" si="238"/>
        <v>1533</v>
      </c>
      <c r="B1534" s="13" t="s">
        <v>38886</v>
      </c>
      <c r="C1534">
        <v>11028562</v>
      </c>
      <c r="D1534" s="15">
        <f t="shared" si="240"/>
        <v>43572.583333333336</v>
      </c>
      <c r="E1534">
        <v>14</v>
      </c>
      <c r="F1534">
        <v>0</v>
      </c>
      <c r="G1534">
        <v>3</v>
      </c>
      <c r="H1534" t="s">
        <v>39190</v>
      </c>
      <c r="I1534" t="str">
        <f>VLOOKUP(H1534,Dictionary!B$41:C$45,2,FALSE)</f>
        <v>Big City Taxi</v>
      </c>
      <c r="J1534" t="s">
        <v>10</v>
      </c>
      <c r="K1534" t="str">
        <f>VLOOKUP(J1534,Dictionary!B$20:C$36,2,FALSE)</f>
        <v>Walker</v>
      </c>
      <c r="L1534" t="s">
        <v>11</v>
      </c>
      <c r="M1534" t="str">
        <f>VLOOKUP(L1534,Dictionary!B$50:C$51,2,FALSE)</f>
        <v>Yes</v>
      </c>
      <c r="N1534" t="s">
        <v>39195</v>
      </c>
      <c r="O1534" s="15">
        <f t="shared" si="239"/>
        <v>43572.576874999999</v>
      </c>
      <c r="P1534" s="12" t="s">
        <v>24169</v>
      </c>
      <c r="Q1534" s="15">
        <f t="shared" si="231"/>
        <v>43572.57849537037</v>
      </c>
      <c r="R1534" t="s">
        <v>24170</v>
      </c>
      <c r="S1534" t="s">
        <v>39205</v>
      </c>
      <c r="T1534" s="15">
        <f t="shared" si="232"/>
        <v>43572.584768518522</v>
      </c>
      <c r="U1534" s="12" t="s">
        <v>8748</v>
      </c>
      <c r="V1534" s="15">
        <f t="shared" si="233"/>
        <v>43572.585532407407</v>
      </c>
      <c r="W1534" s="12" t="s">
        <v>24171</v>
      </c>
      <c r="X1534" s="11">
        <f t="shared" si="234"/>
        <v>1.8333333253394812E-2</v>
      </c>
      <c r="Y1534" s="11">
        <f t="shared" si="235"/>
        <v>3.8888888899236917E-2</v>
      </c>
      <c r="Z1534" s="11">
        <f t="shared" si="236"/>
        <v>1.3733333316631615</v>
      </c>
      <c r="AA1534" t="str">
        <f t="shared" si="237"/>
        <v>On Time</v>
      </c>
    </row>
    <row r="1535" spans="1:27" x14ac:dyDescent="0.3">
      <c r="A1535">
        <f t="shared" si="238"/>
        <v>1534</v>
      </c>
      <c r="B1535" s="13" t="s">
        <v>39010</v>
      </c>
      <c r="C1535">
        <v>11433441</v>
      </c>
      <c r="D1535" s="15">
        <f t="shared" si="240"/>
        <v>43696.385416666664</v>
      </c>
      <c r="E1535">
        <v>9</v>
      </c>
      <c r="F1535">
        <v>15</v>
      </c>
      <c r="G1535">
        <v>1</v>
      </c>
      <c r="H1535" t="s">
        <v>39189</v>
      </c>
      <c r="I1535" t="str">
        <f>VLOOKUP(H1535,Dictionary!B$41:C$45,2,FALSE)</f>
        <v>Allied Taxi</v>
      </c>
      <c r="J1535" t="s">
        <v>25</v>
      </c>
      <c r="K1535" t="str">
        <f>VLOOKUP(J1535,Dictionary!B$20:C$36,2,FALSE)</f>
        <v>Ambulatory</v>
      </c>
      <c r="L1535" t="s">
        <v>11</v>
      </c>
      <c r="M1535" t="str">
        <f>VLOOKUP(L1535,Dictionary!B$50:C$51,2,FALSE)</f>
        <v>Yes</v>
      </c>
      <c r="N1535" t="s">
        <v>39195</v>
      </c>
      <c r="O1535" s="15">
        <f t="shared" si="239"/>
        <v>43696.37945601852</v>
      </c>
      <c r="P1535" s="12" t="s">
        <v>9484</v>
      </c>
      <c r="Q1535" s="15">
        <f t="shared" si="231"/>
        <v>43696.383032407408</v>
      </c>
      <c r="R1535" t="s">
        <v>35851</v>
      </c>
      <c r="S1535" t="s">
        <v>39208</v>
      </c>
      <c r="T1535" s="15">
        <f t="shared" si="232"/>
        <v>43696.400590277779</v>
      </c>
      <c r="U1535" s="12" t="s">
        <v>35852</v>
      </c>
      <c r="V1535" s="15">
        <f t="shared" si="233"/>
        <v>43696.401087962964</v>
      </c>
      <c r="W1535" s="12" t="s">
        <v>35853</v>
      </c>
      <c r="X1535" s="11">
        <f t="shared" si="234"/>
        <v>1.1944444442633539E-2</v>
      </c>
      <c r="Y1535" s="11">
        <f t="shared" si="235"/>
        <v>8.5833333316259086E-2</v>
      </c>
      <c r="Z1535" s="11">
        <f t="shared" si="236"/>
        <v>2.346666666213423</v>
      </c>
      <c r="AA1535" t="str">
        <f t="shared" si="237"/>
        <v>On Time</v>
      </c>
    </row>
    <row r="1536" spans="1:27" x14ac:dyDescent="0.3">
      <c r="A1536">
        <f t="shared" si="238"/>
        <v>1535</v>
      </c>
      <c r="B1536" s="13" t="s">
        <v>38950</v>
      </c>
      <c r="C1536">
        <v>11279743</v>
      </c>
      <c r="D1536" s="15">
        <f t="shared" si="240"/>
        <v>43636.5</v>
      </c>
      <c r="E1536">
        <v>12</v>
      </c>
      <c r="F1536">
        <v>0</v>
      </c>
      <c r="G1536">
        <v>4</v>
      </c>
      <c r="H1536" t="s">
        <v>39191</v>
      </c>
      <c r="I1536" t="str">
        <f>VLOOKUP(H1536,Dictionary!B$41:C$45,2,FALSE)</f>
        <v>Arrow Taxi</v>
      </c>
      <c r="J1536" t="s">
        <v>25</v>
      </c>
      <c r="K1536" t="str">
        <f>VLOOKUP(J1536,Dictionary!B$20:C$36,2,FALSE)</f>
        <v>Ambulatory</v>
      </c>
      <c r="L1536" t="s">
        <v>11</v>
      </c>
      <c r="M1536" t="str">
        <f>VLOOKUP(L1536,Dictionary!B$50:C$51,2,FALSE)</f>
        <v>Yes</v>
      </c>
      <c r="N1536" t="s">
        <v>39195</v>
      </c>
      <c r="O1536" s="15">
        <f t="shared" si="239"/>
        <v>43636.504027777781</v>
      </c>
      <c r="P1536" s="12" t="s">
        <v>4679</v>
      </c>
      <c r="Q1536" s="15">
        <f t="shared" si="231"/>
        <v>43636.505509259259</v>
      </c>
      <c r="R1536" t="s">
        <v>32728</v>
      </c>
      <c r="S1536" t="s">
        <v>39209</v>
      </c>
      <c r="T1536" s="15">
        <f t="shared" si="232"/>
        <v>43636.532962962963</v>
      </c>
      <c r="U1536" s="12" t="s">
        <v>32729</v>
      </c>
      <c r="V1536" s="15">
        <f t="shared" si="233"/>
        <v>43636.537094907406</v>
      </c>
      <c r="W1536" s="12" t="s">
        <v>32730</v>
      </c>
      <c r="X1536" s="11">
        <f t="shared" si="234"/>
        <v>9.9166666623204947E-2</v>
      </c>
      <c r="Y1536" s="11">
        <f t="shared" si="235"/>
        <v>3.5555555485188961E-2</v>
      </c>
      <c r="Z1536" s="11">
        <f t="shared" si="236"/>
        <v>3.2333333306014538</v>
      </c>
      <c r="AA1536" t="str">
        <f t="shared" si="237"/>
        <v>Late</v>
      </c>
    </row>
    <row r="1537" spans="1:27" x14ac:dyDescent="0.3">
      <c r="A1537">
        <f t="shared" si="238"/>
        <v>1536</v>
      </c>
      <c r="B1537" s="13" t="s">
        <v>38859</v>
      </c>
      <c r="C1537">
        <v>10940409</v>
      </c>
      <c r="D1537" s="15">
        <f t="shared" si="240"/>
        <v>43545.385416666664</v>
      </c>
      <c r="E1537">
        <v>9</v>
      </c>
      <c r="F1537">
        <v>15</v>
      </c>
      <c r="G1537">
        <v>4</v>
      </c>
      <c r="H1537" t="s">
        <v>39191</v>
      </c>
      <c r="I1537" t="str">
        <f>VLOOKUP(H1537,Dictionary!B$41:C$45,2,FALSE)</f>
        <v>Arrow Taxi</v>
      </c>
      <c r="J1537" t="s">
        <v>10</v>
      </c>
      <c r="K1537" t="str">
        <f>VLOOKUP(J1537,Dictionary!B$20:C$36,2,FALSE)</f>
        <v>Walker</v>
      </c>
      <c r="L1537" t="s">
        <v>11</v>
      </c>
      <c r="M1537" t="str">
        <f>VLOOKUP(L1537,Dictionary!B$50:C$51,2,FALSE)</f>
        <v>Yes</v>
      </c>
      <c r="N1537" t="s">
        <v>39194</v>
      </c>
      <c r="O1537" s="15">
        <f t="shared" si="239"/>
        <v>43545.375891203701</v>
      </c>
      <c r="P1537" s="12" t="s">
        <v>16384</v>
      </c>
      <c r="Q1537" s="15">
        <f t="shared" si="231"/>
        <v>43545.377233796295</v>
      </c>
      <c r="R1537" t="s">
        <v>16385</v>
      </c>
      <c r="S1537" t="s">
        <v>39205</v>
      </c>
      <c r="T1537" s="15">
        <f t="shared" si="232"/>
        <v>43545.381597222222</v>
      </c>
      <c r="U1537" s="12" t="s">
        <v>16386</v>
      </c>
      <c r="V1537" s="15">
        <f t="shared" si="233"/>
        <v>43545.386493055557</v>
      </c>
      <c r="W1537" s="12" t="s">
        <v>16387</v>
      </c>
      <c r="X1537" s="11">
        <f t="shared" si="234"/>
        <v>0.11750000005122274</v>
      </c>
      <c r="Y1537" s="11">
        <f t="shared" si="235"/>
        <v>3.2222222245763987E-2</v>
      </c>
      <c r="Z1537" s="11">
        <f t="shared" si="236"/>
        <v>3.5933333351276815</v>
      </c>
      <c r="AA1537" t="str">
        <f t="shared" si="237"/>
        <v>On Time</v>
      </c>
    </row>
    <row r="1538" spans="1:27" x14ac:dyDescent="0.3">
      <c r="A1538">
        <f t="shared" si="238"/>
        <v>1537</v>
      </c>
      <c r="B1538" s="13" t="s">
        <v>38892</v>
      </c>
      <c r="C1538">
        <v>11076764</v>
      </c>
      <c r="D1538" s="15">
        <f t="shared" si="240"/>
        <v>43578.53125</v>
      </c>
      <c r="E1538">
        <v>12</v>
      </c>
      <c r="F1538">
        <v>45</v>
      </c>
      <c r="G1538">
        <v>2</v>
      </c>
      <c r="H1538" t="s">
        <v>39191</v>
      </c>
      <c r="I1538" t="str">
        <f>VLOOKUP(H1538,Dictionary!B$41:C$45,2,FALSE)</f>
        <v>Arrow Taxi</v>
      </c>
      <c r="J1538" t="s">
        <v>25</v>
      </c>
      <c r="K1538" t="str">
        <f>VLOOKUP(J1538,Dictionary!B$20:C$36,2,FALSE)</f>
        <v>Ambulatory</v>
      </c>
      <c r="L1538" t="s">
        <v>11</v>
      </c>
      <c r="M1538" t="str">
        <f>VLOOKUP(L1538,Dictionary!B$50:C$51,2,FALSE)</f>
        <v>Yes</v>
      </c>
      <c r="N1538" t="s">
        <v>39194</v>
      </c>
      <c r="O1538" s="15">
        <f t="shared" si="239"/>
        <v>43578.532592592594</v>
      </c>
      <c r="P1538" s="12" t="s">
        <v>28915</v>
      </c>
      <c r="Q1538" s="15">
        <f t="shared" si="231"/>
        <v>43578.536215277774</v>
      </c>
      <c r="R1538" t="s">
        <v>28916</v>
      </c>
      <c r="S1538" t="s">
        <v>39205</v>
      </c>
      <c r="T1538" s="15">
        <f t="shared" si="232"/>
        <v>43578.542395833334</v>
      </c>
      <c r="U1538" s="12" t="s">
        <v>28917</v>
      </c>
      <c r="V1538" s="15">
        <f t="shared" si="233"/>
        <v>43578.546400462961</v>
      </c>
      <c r="W1538" s="12" t="s">
        <v>28918</v>
      </c>
      <c r="X1538" s="11">
        <f t="shared" si="234"/>
        <v>9.6111111051868647E-2</v>
      </c>
      <c r="Y1538" s="11">
        <f t="shared" si="235"/>
        <v>8.694444433785975E-2</v>
      </c>
      <c r="Z1538" s="11">
        <f t="shared" si="236"/>
        <v>4.3933333293534815</v>
      </c>
      <c r="AA1538" t="str">
        <f t="shared" si="237"/>
        <v>Late</v>
      </c>
    </row>
    <row r="1539" spans="1:27" x14ac:dyDescent="0.3">
      <c r="A1539">
        <f t="shared" si="238"/>
        <v>1538</v>
      </c>
      <c r="B1539" s="13" t="s">
        <v>39113</v>
      </c>
      <c r="C1539">
        <v>11847474</v>
      </c>
      <c r="D1539" s="15">
        <f t="shared" si="240"/>
        <v>43799.729166666664</v>
      </c>
      <c r="E1539">
        <v>17</v>
      </c>
      <c r="F1539">
        <v>30</v>
      </c>
      <c r="G1539">
        <v>6</v>
      </c>
      <c r="H1539" t="s">
        <v>39190</v>
      </c>
      <c r="I1539" t="str">
        <f>VLOOKUP(H1539,Dictionary!B$41:C$45,2,FALSE)</f>
        <v>Big City Taxi</v>
      </c>
      <c r="J1539" t="s">
        <v>10</v>
      </c>
      <c r="K1539" t="str">
        <f>VLOOKUP(J1539,Dictionary!B$20:C$36,2,FALSE)</f>
        <v>Walker</v>
      </c>
      <c r="L1539" t="s">
        <v>11</v>
      </c>
      <c r="M1539" t="str">
        <f>VLOOKUP(L1539,Dictionary!B$50:C$51,2,FALSE)</f>
        <v>Yes</v>
      </c>
      <c r="N1539" t="s">
        <v>39195</v>
      </c>
      <c r="O1539" s="15">
        <f t="shared" si="239"/>
        <v>43799.734537037039</v>
      </c>
      <c r="P1539" s="12" t="s">
        <v>26057</v>
      </c>
      <c r="Q1539" s="15">
        <f t="shared" ref="Q1539:Q1602" si="241">DATE(LEFT(B1539,4),MID(B1539,6,2),RIGHT(B1539,2))+TIME(LEFT(R1539,2),MID(R1539,4,2),RIGHT(R1539,2))</f>
        <v>43799.73673611111</v>
      </c>
      <c r="R1539" t="s">
        <v>26058</v>
      </c>
      <c r="S1539" t="s">
        <v>39209</v>
      </c>
      <c r="T1539" s="15">
        <f t="shared" ref="T1539:T1602" si="242">DATE(LEFT(B1539,4),MID(B1539,6,2),RIGHT(B1539,2))+TIME(LEFT(U1539,2),MID(U1539,4,2),RIGHT(U1539,2))</f>
        <v>43799.763842592591</v>
      </c>
      <c r="U1539" s="12" t="s">
        <v>26059</v>
      </c>
      <c r="V1539" s="15">
        <f t="shared" ref="V1539:V1602" si="243">DATE(LEFT(B1539,4),MID(B1539,6,2),RIGHT(B1539,2))+TIME(LEFT(W1539,2),MID(W1539,4,2),RIGHT(W1539,2))</f>
        <v>43799.765023148146</v>
      </c>
      <c r="W1539" s="12" t="s">
        <v>26060</v>
      </c>
      <c r="X1539" s="11">
        <f t="shared" ref="X1539:X1602" si="244">(V1539-T1539)*24</f>
        <v>2.8333333320915699E-2</v>
      </c>
      <c r="Y1539" s="11">
        <f t="shared" ref="Y1539:Y1602" si="245">(Q1539-O1539)*24</f>
        <v>5.277777771698311E-2</v>
      </c>
      <c r="Z1539" s="11">
        <f t="shared" ref="Z1539:Z1602" si="246">(X1539+Y1539)*24</f>
        <v>1.9466666649095714</v>
      </c>
      <c r="AA1539" t="str">
        <f t="shared" ref="AA1539:AA1602" si="247">IF(O1539&gt;D1539,"Late","On Time")</f>
        <v>Late</v>
      </c>
    </row>
    <row r="1540" spans="1:27" x14ac:dyDescent="0.3">
      <c r="A1540">
        <f t="shared" ref="A1540:A1603" si="248">SUM(A1539+1)</f>
        <v>1539</v>
      </c>
      <c r="B1540" s="13" t="s">
        <v>39090</v>
      </c>
      <c r="C1540">
        <v>11756132</v>
      </c>
      <c r="D1540" s="15">
        <f t="shared" si="240"/>
        <v>43776.416666666664</v>
      </c>
      <c r="E1540">
        <v>10</v>
      </c>
      <c r="F1540">
        <v>0</v>
      </c>
      <c r="G1540">
        <v>4</v>
      </c>
      <c r="H1540" t="s">
        <v>39189</v>
      </c>
      <c r="I1540" t="str">
        <f>VLOOKUP(H1540,Dictionary!B$41:C$45,2,FALSE)</f>
        <v>Allied Taxi</v>
      </c>
      <c r="J1540" t="s">
        <v>10</v>
      </c>
      <c r="K1540" t="str">
        <f>VLOOKUP(J1540,Dictionary!B$20:C$36,2,FALSE)</f>
        <v>Walker</v>
      </c>
      <c r="L1540" t="s">
        <v>11</v>
      </c>
      <c r="M1540" t="str">
        <f>VLOOKUP(L1540,Dictionary!B$50:C$51,2,FALSE)</f>
        <v>Yes</v>
      </c>
      <c r="N1540" t="s">
        <v>39194</v>
      </c>
      <c r="O1540" s="15">
        <f t="shared" ref="O1540:O1603" si="249">DATE(LEFT(B1540,4),MID(B1540,6,2),RIGHT(B1540,2))+TIME(LEFT(P1540,2),MID(P1540,4,2),RIGHT(P1540,2))</f>
        <v>43776.406493055554</v>
      </c>
      <c r="P1540" s="12" t="s">
        <v>31539</v>
      </c>
      <c r="Q1540" s="15">
        <f t="shared" si="241"/>
        <v>43776.406493055554</v>
      </c>
      <c r="R1540" t="s">
        <v>31539</v>
      </c>
      <c r="S1540" t="s">
        <v>39209</v>
      </c>
      <c r="T1540" s="15">
        <f t="shared" si="242"/>
        <v>43776.433680555558</v>
      </c>
      <c r="U1540" s="12" t="s">
        <v>31540</v>
      </c>
      <c r="V1540" s="15">
        <f t="shared" si="243"/>
        <v>43776.436157407406</v>
      </c>
      <c r="W1540" s="12" t="s">
        <v>31541</v>
      </c>
      <c r="X1540" s="11">
        <f t="shared" si="244"/>
        <v>5.944444437045604E-2</v>
      </c>
      <c r="Y1540" s="11">
        <f t="shared" si="245"/>
        <v>0</v>
      </c>
      <c r="Z1540" s="11">
        <f t="shared" si="246"/>
        <v>1.426666664890945</v>
      </c>
      <c r="AA1540" t="str">
        <f t="shared" si="247"/>
        <v>On Time</v>
      </c>
    </row>
    <row r="1541" spans="1:27" x14ac:dyDescent="0.3">
      <c r="A1541">
        <f t="shared" si="248"/>
        <v>1540</v>
      </c>
      <c r="B1541" s="13" t="s">
        <v>39018</v>
      </c>
      <c r="C1541">
        <v>11459829</v>
      </c>
      <c r="D1541" s="15">
        <f t="shared" ref="D1541:D1604" si="250">DATE(LEFT(B1541,4),MID(B1541,6,2),RIGHT(B1541,2))+TIME(E1541,F1541,0)</f>
        <v>43704.395833333336</v>
      </c>
      <c r="E1541">
        <v>9</v>
      </c>
      <c r="F1541">
        <v>30</v>
      </c>
      <c r="G1541">
        <v>2</v>
      </c>
      <c r="H1541" t="s">
        <v>39191</v>
      </c>
      <c r="I1541" t="str">
        <f>VLOOKUP(H1541,Dictionary!B$41:C$45,2,FALSE)</f>
        <v>Arrow Taxi</v>
      </c>
      <c r="J1541" t="s">
        <v>53</v>
      </c>
      <c r="K1541" t="str">
        <f>VLOOKUP(J1541,Dictionary!B$20:C$36,2,FALSE)</f>
        <v>Wheelchair</v>
      </c>
      <c r="L1541" t="s">
        <v>5</v>
      </c>
      <c r="M1541" t="str">
        <f>VLOOKUP(L1541,Dictionary!B$50:C$51,2,FALSE)</f>
        <v>No</v>
      </c>
      <c r="N1541" t="s">
        <v>39195</v>
      </c>
      <c r="O1541" s="15">
        <f t="shared" si="249"/>
        <v>43704.393935185188</v>
      </c>
      <c r="P1541" s="12" t="s">
        <v>29357</v>
      </c>
      <c r="Q1541" s="15">
        <f t="shared" si="241"/>
        <v>43704.39576388889</v>
      </c>
      <c r="R1541" t="s">
        <v>29358</v>
      </c>
      <c r="S1541" t="s">
        <v>39207</v>
      </c>
      <c r="T1541" s="15">
        <f t="shared" si="242"/>
        <v>43704.412939814814</v>
      </c>
      <c r="U1541" s="12" t="s">
        <v>29359</v>
      </c>
      <c r="V1541" s="15">
        <f t="shared" si="243"/>
        <v>43704.414490740739</v>
      </c>
      <c r="W1541" s="12" t="s">
        <v>29360</v>
      </c>
      <c r="X1541" s="11">
        <f t="shared" si="244"/>
        <v>3.7222222192212939E-2</v>
      </c>
      <c r="Y1541" s="11">
        <f t="shared" si="245"/>
        <v>4.3888888845685869E-2</v>
      </c>
      <c r="Z1541" s="11">
        <f t="shared" si="246"/>
        <v>1.9466666649095714</v>
      </c>
      <c r="AA1541" t="str">
        <f t="shared" si="247"/>
        <v>On Time</v>
      </c>
    </row>
    <row r="1542" spans="1:27" x14ac:dyDescent="0.3">
      <c r="A1542">
        <f t="shared" si="248"/>
        <v>1541</v>
      </c>
      <c r="B1542" s="13" t="s">
        <v>38822</v>
      </c>
      <c r="C1542">
        <v>10821681</v>
      </c>
      <c r="D1542" s="15">
        <f t="shared" si="250"/>
        <v>43508.645833333336</v>
      </c>
      <c r="E1542">
        <v>15</v>
      </c>
      <c r="F1542">
        <v>30</v>
      </c>
      <c r="G1542">
        <v>2</v>
      </c>
      <c r="H1542" t="s">
        <v>39191</v>
      </c>
      <c r="I1542" t="str">
        <f>VLOOKUP(H1542,Dictionary!B$41:C$45,2,FALSE)</f>
        <v>Arrow Taxi</v>
      </c>
      <c r="J1542" t="s">
        <v>10</v>
      </c>
      <c r="K1542" t="str">
        <f>VLOOKUP(J1542,Dictionary!B$20:C$36,2,FALSE)</f>
        <v>Walker</v>
      </c>
      <c r="L1542" t="s">
        <v>11</v>
      </c>
      <c r="M1542" t="str">
        <f>VLOOKUP(L1542,Dictionary!B$50:C$51,2,FALSE)</f>
        <v>Yes</v>
      </c>
      <c r="N1542" t="s">
        <v>39195</v>
      </c>
      <c r="O1542" s="15">
        <f t="shared" si="249"/>
        <v>43508.637453703705</v>
      </c>
      <c r="P1542" s="12" t="s">
        <v>9547</v>
      </c>
      <c r="Q1542" s="15">
        <f t="shared" si="241"/>
        <v>43508.638773148145</v>
      </c>
      <c r="R1542" t="s">
        <v>9548</v>
      </c>
      <c r="S1542" t="s">
        <v>39209</v>
      </c>
      <c r="T1542" s="15">
        <f t="shared" si="242"/>
        <v>43508.665069444447</v>
      </c>
      <c r="U1542" s="12" t="s">
        <v>9549</v>
      </c>
      <c r="V1542" s="15">
        <f t="shared" si="243"/>
        <v>43508.66778935185</v>
      </c>
      <c r="W1542" s="12" t="s">
        <v>9550</v>
      </c>
      <c r="X1542" s="11">
        <f t="shared" si="244"/>
        <v>6.5277777670416981E-2</v>
      </c>
      <c r="Y1542" s="11">
        <f t="shared" si="245"/>
        <v>3.1666666560340673E-2</v>
      </c>
      <c r="Z1542" s="11">
        <f t="shared" si="246"/>
        <v>2.3266666615381837</v>
      </c>
      <c r="AA1542" t="str">
        <f t="shared" si="247"/>
        <v>On Time</v>
      </c>
    </row>
    <row r="1543" spans="1:27" x14ac:dyDescent="0.3">
      <c r="A1543">
        <f t="shared" si="248"/>
        <v>1542</v>
      </c>
      <c r="B1543" s="13" t="s">
        <v>38928</v>
      </c>
      <c r="C1543">
        <v>11160923</v>
      </c>
      <c r="D1543" s="15">
        <f t="shared" si="250"/>
        <v>43614.822916666664</v>
      </c>
      <c r="E1543">
        <v>19</v>
      </c>
      <c r="F1543">
        <v>45</v>
      </c>
      <c r="G1543">
        <v>3</v>
      </c>
      <c r="H1543" t="s">
        <v>39191</v>
      </c>
      <c r="I1543" t="str">
        <f>VLOOKUP(H1543,Dictionary!B$41:C$45,2,FALSE)</f>
        <v>Arrow Taxi</v>
      </c>
      <c r="J1543" t="s">
        <v>10</v>
      </c>
      <c r="K1543" t="str">
        <f>VLOOKUP(J1543,Dictionary!B$20:C$36,2,FALSE)</f>
        <v>Walker</v>
      </c>
      <c r="L1543" t="s">
        <v>11</v>
      </c>
      <c r="M1543" t="str">
        <f>VLOOKUP(L1543,Dictionary!B$50:C$51,2,FALSE)</f>
        <v>Yes</v>
      </c>
      <c r="N1543" t="s">
        <v>39194</v>
      </c>
      <c r="O1543" s="15">
        <f t="shared" si="249"/>
        <v>43614.833009259259</v>
      </c>
      <c r="P1543" s="12" t="s">
        <v>192</v>
      </c>
      <c r="Q1543" s="15">
        <f t="shared" si="241"/>
        <v>43614.834351851852</v>
      </c>
      <c r="R1543" t="s">
        <v>193</v>
      </c>
      <c r="S1543" t="s">
        <v>39205</v>
      </c>
      <c r="T1543" s="15">
        <f t="shared" si="242"/>
        <v>43614.842499999999</v>
      </c>
      <c r="U1543" s="12" t="s">
        <v>194</v>
      </c>
      <c r="V1543" s="15">
        <f t="shared" si="243"/>
        <v>43614.844560185185</v>
      </c>
      <c r="W1543" s="12" t="s">
        <v>195</v>
      </c>
      <c r="X1543" s="11">
        <f t="shared" si="244"/>
        <v>4.9444444477558136E-2</v>
      </c>
      <c r="Y1543" s="11">
        <f t="shared" si="245"/>
        <v>3.2222222245763987E-2</v>
      </c>
      <c r="Z1543" s="11">
        <f t="shared" si="246"/>
        <v>1.960000001359731</v>
      </c>
      <c r="AA1543" t="str">
        <f t="shared" si="247"/>
        <v>Late</v>
      </c>
    </row>
    <row r="1544" spans="1:27" x14ac:dyDescent="0.3">
      <c r="A1544">
        <f t="shared" si="248"/>
        <v>1543</v>
      </c>
      <c r="B1544" s="13" t="s">
        <v>38914</v>
      </c>
      <c r="C1544">
        <v>11138923</v>
      </c>
      <c r="D1544" s="15">
        <f t="shared" si="250"/>
        <v>43600.583333333336</v>
      </c>
      <c r="E1544">
        <v>14</v>
      </c>
      <c r="F1544">
        <v>0</v>
      </c>
      <c r="G1544">
        <v>3</v>
      </c>
      <c r="H1544" t="s">
        <v>39191</v>
      </c>
      <c r="I1544" t="str">
        <f>VLOOKUP(H1544,Dictionary!B$41:C$45,2,FALSE)</f>
        <v>Arrow Taxi</v>
      </c>
      <c r="J1544" t="s">
        <v>25</v>
      </c>
      <c r="K1544" t="str">
        <f>VLOOKUP(J1544,Dictionary!B$20:C$36,2,FALSE)</f>
        <v>Ambulatory</v>
      </c>
      <c r="L1544" t="s">
        <v>11</v>
      </c>
      <c r="M1544" t="str">
        <f>VLOOKUP(L1544,Dictionary!B$50:C$51,2,FALSE)</f>
        <v>Yes</v>
      </c>
      <c r="N1544" t="s">
        <v>39195</v>
      </c>
      <c r="O1544" s="15">
        <f t="shared" si="249"/>
        <v>43600.581631944442</v>
      </c>
      <c r="P1544" s="12" t="s">
        <v>34609</v>
      </c>
      <c r="Q1544" s="15">
        <f t="shared" si="241"/>
        <v>43600.590416666666</v>
      </c>
      <c r="R1544" t="s">
        <v>34610</v>
      </c>
      <c r="S1544" t="s">
        <v>39208</v>
      </c>
      <c r="T1544" s="15">
        <f t="shared" si="242"/>
        <v>43600.60429398148</v>
      </c>
      <c r="U1544" s="12" t="s">
        <v>16694</v>
      </c>
      <c r="V1544" s="15">
        <f t="shared" si="243"/>
        <v>43600.607858796298</v>
      </c>
      <c r="W1544" s="12" t="s">
        <v>34611</v>
      </c>
      <c r="X1544" s="11">
        <f t="shared" si="244"/>
        <v>8.5555555648170412E-2</v>
      </c>
      <c r="Y1544" s="11">
        <f t="shared" si="245"/>
        <v>0.21083333337446675</v>
      </c>
      <c r="Z1544" s="11">
        <f t="shared" si="246"/>
        <v>7.1133333365432918</v>
      </c>
      <c r="AA1544" t="str">
        <f t="shared" si="247"/>
        <v>On Time</v>
      </c>
    </row>
    <row r="1545" spans="1:27" x14ac:dyDescent="0.3">
      <c r="A1545">
        <f t="shared" si="248"/>
        <v>1544</v>
      </c>
      <c r="B1545" s="13" t="s">
        <v>38922</v>
      </c>
      <c r="C1545">
        <v>11188925</v>
      </c>
      <c r="D1545" s="15">
        <f t="shared" si="250"/>
        <v>43608.84375</v>
      </c>
      <c r="E1545">
        <v>20</v>
      </c>
      <c r="F1545">
        <v>15</v>
      </c>
      <c r="G1545">
        <v>4</v>
      </c>
      <c r="H1545" t="s">
        <v>39191</v>
      </c>
      <c r="I1545" t="str">
        <f>VLOOKUP(H1545,Dictionary!B$41:C$45,2,FALSE)</f>
        <v>Arrow Taxi</v>
      </c>
      <c r="J1545" t="s">
        <v>10</v>
      </c>
      <c r="K1545" t="str">
        <f>VLOOKUP(J1545,Dictionary!B$20:C$36,2,FALSE)</f>
        <v>Walker</v>
      </c>
      <c r="L1545" t="s">
        <v>11</v>
      </c>
      <c r="M1545" t="str">
        <f>VLOOKUP(L1545,Dictionary!B$50:C$51,2,FALSE)</f>
        <v>Yes</v>
      </c>
      <c r="N1545" t="s">
        <v>39195</v>
      </c>
      <c r="O1545" s="15">
        <f t="shared" si="249"/>
        <v>43608.857118055559</v>
      </c>
      <c r="P1545" s="12" t="s">
        <v>11015</v>
      </c>
      <c r="Q1545" s="15">
        <f t="shared" si="241"/>
        <v>43608.858101851853</v>
      </c>
      <c r="R1545" t="s">
        <v>27501</v>
      </c>
      <c r="S1545" t="s">
        <v>39208</v>
      </c>
      <c r="T1545" s="15">
        <f t="shared" si="242"/>
        <v>43608.87940972222</v>
      </c>
      <c r="U1545" s="12" t="s">
        <v>27502</v>
      </c>
      <c r="V1545" s="15">
        <f t="shared" si="243"/>
        <v>43608.879965277774</v>
      </c>
      <c r="W1545" s="12" t="s">
        <v>27503</v>
      </c>
      <c r="X1545" s="11">
        <f t="shared" si="244"/>
        <v>1.333333330694586E-2</v>
      </c>
      <c r="Y1545" s="11">
        <f t="shared" si="245"/>
        <v>2.3611111042555422E-2</v>
      </c>
      <c r="Z1545" s="11">
        <f t="shared" si="246"/>
        <v>0.88666666438803077</v>
      </c>
      <c r="AA1545" t="str">
        <f t="shared" si="247"/>
        <v>Late</v>
      </c>
    </row>
    <row r="1546" spans="1:27" x14ac:dyDescent="0.3">
      <c r="A1546">
        <f t="shared" si="248"/>
        <v>1545</v>
      </c>
      <c r="B1546" s="13" t="s">
        <v>39055</v>
      </c>
      <c r="C1546">
        <v>11640339</v>
      </c>
      <c r="D1546" s="15">
        <f t="shared" si="250"/>
        <v>43741.458333333336</v>
      </c>
      <c r="E1546">
        <v>11</v>
      </c>
      <c r="F1546">
        <v>0</v>
      </c>
      <c r="G1546">
        <v>4</v>
      </c>
      <c r="H1546" t="s">
        <v>39189</v>
      </c>
      <c r="I1546" t="str">
        <f>VLOOKUP(H1546,Dictionary!B$41:C$45,2,FALSE)</f>
        <v>Allied Taxi</v>
      </c>
      <c r="J1546" t="s">
        <v>25</v>
      </c>
      <c r="K1546" t="str">
        <f>VLOOKUP(J1546,Dictionary!B$20:C$36,2,FALSE)</f>
        <v>Ambulatory</v>
      </c>
      <c r="L1546" t="s">
        <v>11</v>
      </c>
      <c r="M1546" t="str">
        <f>VLOOKUP(L1546,Dictionary!B$50:C$51,2,FALSE)</f>
        <v>Yes</v>
      </c>
      <c r="N1546" t="s">
        <v>39195</v>
      </c>
      <c r="O1546" s="15">
        <f t="shared" si="249"/>
        <v>43741.462569444448</v>
      </c>
      <c r="P1546" s="12" t="s">
        <v>16835</v>
      </c>
      <c r="Q1546" s="15">
        <f t="shared" si="241"/>
        <v>43741.465254629627</v>
      </c>
      <c r="R1546" t="s">
        <v>16836</v>
      </c>
      <c r="S1546" t="s">
        <v>39205</v>
      </c>
      <c r="T1546" s="15">
        <f t="shared" si="242"/>
        <v>43741.468668981484</v>
      </c>
      <c r="U1546" s="12" t="s">
        <v>16837</v>
      </c>
      <c r="V1546" s="15">
        <f t="shared" si="243"/>
        <v>43741.471122685187</v>
      </c>
      <c r="W1546" s="12" t="s">
        <v>16838</v>
      </c>
      <c r="X1546" s="11">
        <f t="shared" si="244"/>
        <v>5.8888888859655708E-2</v>
      </c>
      <c r="Y1546" s="11">
        <f t="shared" si="245"/>
        <v>6.4444444316904992E-2</v>
      </c>
      <c r="Z1546" s="11">
        <f t="shared" si="246"/>
        <v>2.9599999962374568</v>
      </c>
      <c r="AA1546" t="str">
        <f t="shared" si="247"/>
        <v>Late</v>
      </c>
    </row>
    <row r="1547" spans="1:27" x14ac:dyDescent="0.3">
      <c r="A1547">
        <f t="shared" si="248"/>
        <v>1546</v>
      </c>
      <c r="B1547" s="13" t="s">
        <v>38859</v>
      </c>
      <c r="C1547">
        <v>10940263</v>
      </c>
      <c r="D1547" s="15">
        <f t="shared" si="250"/>
        <v>43545.354166666664</v>
      </c>
      <c r="E1547">
        <v>8</v>
      </c>
      <c r="F1547">
        <v>30</v>
      </c>
      <c r="G1547">
        <v>4</v>
      </c>
      <c r="H1547" t="s">
        <v>39190</v>
      </c>
      <c r="I1547" t="str">
        <f>VLOOKUP(H1547,Dictionary!B$41:C$45,2,FALSE)</f>
        <v>Big City Taxi</v>
      </c>
      <c r="J1547" t="s">
        <v>25</v>
      </c>
      <c r="K1547" t="str">
        <f>VLOOKUP(J1547,Dictionary!B$20:C$36,2,FALSE)</f>
        <v>Ambulatory</v>
      </c>
      <c r="L1547" t="s">
        <v>11</v>
      </c>
      <c r="M1547" t="str">
        <f>VLOOKUP(L1547,Dictionary!B$50:C$51,2,FALSE)</f>
        <v>Yes</v>
      </c>
      <c r="N1547" t="s">
        <v>39195</v>
      </c>
      <c r="O1547" s="15">
        <f t="shared" si="249"/>
        <v>43545.350613425922</v>
      </c>
      <c r="P1547" s="12" t="s">
        <v>28646</v>
      </c>
      <c r="Q1547" s="15">
        <f t="shared" si="241"/>
        <v>43545.353171296294</v>
      </c>
      <c r="R1547" t="s">
        <v>28647</v>
      </c>
      <c r="S1547" t="s">
        <v>39206</v>
      </c>
      <c r="T1547" s="15">
        <f t="shared" si="242"/>
        <v>43545.36178240741</v>
      </c>
      <c r="U1547" s="12" t="s">
        <v>2182</v>
      </c>
      <c r="V1547" s="15">
        <f t="shared" si="243"/>
        <v>43545.362928240742</v>
      </c>
      <c r="W1547" s="12" t="s">
        <v>28648</v>
      </c>
      <c r="X1547" s="11">
        <f t="shared" si="244"/>
        <v>2.749999996740371E-2</v>
      </c>
      <c r="Y1547" s="11">
        <f t="shared" si="245"/>
        <v>6.1388888920191675E-2</v>
      </c>
      <c r="Z1547" s="11">
        <f t="shared" si="246"/>
        <v>2.1333333333022892</v>
      </c>
      <c r="AA1547" t="str">
        <f t="shared" si="247"/>
        <v>On Time</v>
      </c>
    </row>
    <row r="1548" spans="1:27" x14ac:dyDescent="0.3">
      <c r="A1548">
        <f t="shared" si="248"/>
        <v>1547</v>
      </c>
      <c r="B1548" s="13" t="s">
        <v>38880</v>
      </c>
      <c r="C1548">
        <v>11009051</v>
      </c>
      <c r="D1548" s="15">
        <f t="shared" si="250"/>
        <v>43566.604166666664</v>
      </c>
      <c r="E1548">
        <v>14</v>
      </c>
      <c r="F1548">
        <v>30</v>
      </c>
      <c r="G1548">
        <v>4</v>
      </c>
      <c r="H1548" t="s">
        <v>39190</v>
      </c>
      <c r="I1548" t="str">
        <f>VLOOKUP(H1548,Dictionary!B$41:C$45,2,FALSE)</f>
        <v>Big City Taxi</v>
      </c>
      <c r="J1548" t="s">
        <v>25</v>
      </c>
      <c r="K1548" t="str">
        <f>VLOOKUP(J1548,Dictionary!B$20:C$36,2,FALSE)</f>
        <v>Ambulatory</v>
      </c>
      <c r="L1548" t="s">
        <v>11</v>
      </c>
      <c r="M1548" t="str">
        <f>VLOOKUP(L1548,Dictionary!B$50:C$51,2,FALSE)</f>
        <v>Yes</v>
      </c>
      <c r="N1548" t="s">
        <v>39194</v>
      </c>
      <c r="O1548" s="15">
        <f t="shared" si="249"/>
        <v>43566.600185185183</v>
      </c>
      <c r="P1548" s="12" t="s">
        <v>18659</v>
      </c>
      <c r="Q1548" s="15">
        <f t="shared" si="241"/>
        <v>43566.600821759261</v>
      </c>
      <c r="R1548" t="s">
        <v>18660</v>
      </c>
      <c r="S1548" t="s">
        <v>39208</v>
      </c>
      <c r="T1548" s="15">
        <f t="shared" si="242"/>
        <v>43566.623726851853</v>
      </c>
      <c r="U1548" s="12" t="s">
        <v>18661</v>
      </c>
      <c r="V1548" s="15">
        <f t="shared" si="243"/>
        <v>43566.624386574076</v>
      </c>
      <c r="W1548" s="12" t="s">
        <v>2374</v>
      </c>
      <c r="X1548" s="11">
        <f t="shared" si="244"/>
        <v>1.5833333367481828E-2</v>
      </c>
      <c r="Y1548" s="11">
        <f t="shared" si="245"/>
        <v>1.5277777856681496E-2</v>
      </c>
      <c r="Z1548" s="11">
        <f t="shared" si="246"/>
        <v>0.74666666937991977</v>
      </c>
      <c r="AA1548" t="str">
        <f t="shared" si="247"/>
        <v>On Time</v>
      </c>
    </row>
    <row r="1549" spans="1:27" x14ac:dyDescent="0.3">
      <c r="A1549">
        <f t="shared" si="248"/>
        <v>1548</v>
      </c>
      <c r="B1549" s="13" t="s">
        <v>38909</v>
      </c>
      <c r="C1549">
        <v>11099767</v>
      </c>
      <c r="D1549" s="15">
        <f t="shared" si="250"/>
        <v>43595.333333333336</v>
      </c>
      <c r="E1549">
        <v>8</v>
      </c>
      <c r="F1549">
        <v>0</v>
      </c>
      <c r="G1549">
        <v>5</v>
      </c>
      <c r="H1549" t="s">
        <v>39189</v>
      </c>
      <c r="I1549" t="str">
        <f>VLOOKUP(H1549,Dictionary!B$41:C$45,2,FALSE)</f>
        <v>Allied Taxi</v>
      </c>
      <c r="J1549" t="s">
        <v>25</v>
      </c>
      <c r="K1549" t="str">
        <f>VLOOKUP(J1549,Dictionary!B$20:C$36,2,FALSE)</f>
        <v>Ambulatory</v>
      </c>
      <c r="L1549" t="s">
        <v>11</v>
      </c>
      <c r="M1549" t="str">
        <f>VLOOKUP(L1549,Dictionary!B$50:C$51,2,FALSE)</f>
        <v>Yes</v>
      </c>
      <c r="N1549" t="s">
        <v>39195</v>
      </c>
      <c r="O1549" s="15">
        <f t="shared" si="249"/>
        <v>43595.329328703701</v>
      </c>
      <c r="P1549" s="12" t="s">
        <v>936</v>
      </c>
      <c r="Q1549" s="15">
        <f t="shared" si="241"/>
        <v>43595.329861111109</v>
      </c>
      <c r="R1549" t="s">
        <v>937</v>
      </c>
      <c r="S1549" t="s">
        <v>39211</v>
      </c>
      <c r="T1549" s="15">
        <f t="shared" si="242"/>
        <v>43595.373229166667</v>
      </c>
      <c r="U1549" s="12" t="s">
        <v>938</v>
      </c>
      <c r="V1549" s="15">
        <f t="shared" si="243"/>
        <v>43595.374699074076</v>
      </c>
      <c r="W1549" s="12" t="s">
        <v>939</v>
      </c>
      <c r="X1549" s="11">
        <f t="shared" si="244"/>
        <v>3.5277777817100286E-2</v>
      </c>
      <c r="Y1549" s="11">
        <f t="shared" si="245"/>
        <v>1.2777777796145529E-2</v>
      </c>
      <c r="Z1549" s="11">
        <f t="shared" si="246"/>
        <v>1.1533333347178996</v>
      </c>
      <c r="AA1549" t="str">
        <f t="shared" si="247"/>
        <v>On Time</v>
      </c>
    </row>
    <row r="1550" spans="1:27" x14ac:dyDescent="0.3">
      <c r="A1550">
        <f t="shared" si="248"/>
        <v>1549</v>
      </c>
      <c r="B1550" s="13" t="s">
        <v>38859</v>
      </c>
      <c r="C1550">
        <v>10940568</v>
      </c>
      <c r="D1550" s="15">
        <f t="shared" si="250"/>
        <v>43545.59375</v>
      </c>
      <c r="E1550">
        <v>14</v>
      </c>
      <c r="F1550">
        <v>15</v>
      </c>
      <c r="G1550">
        <v>4</v>
      </c>
      <c r="H1550" t="s">
        <v>39189</v>
      </c>
      <c r="I1550" t="str">
        <f>VLOOKUP(H1550,Dictionary!B$41:C$45,2,FALSE)</f>
        <v>Allied Taxi</v>
      </c>
      <c r="J1550" t="s">
        <v>25</v>
      </c>
      <c r="K1550" t="str">
        <f>VLOOKUP(J1550,Dictionary!B$20:C$36,2,FALSE)</f>
        <v>Ambulatory</v>
      </c>
      <c r="L1550" t="s">
        <v>11</v>
      </c>
      <c r="M1550" t="str">
        <f>VLOOKUP(L1550,Dictionary!B$50:C$51,2,FALSE)</f>
        <v>Yes</v>
      </c>
      <c r="N1550" t="s">
        <v>39195</v>
      </c>
      <c r="O1550" s="15">
        <f t="shared" si="249"/>
        <v>43545.583703703705</v>
      </c>
      <c r="P1550" s="12" t="s">
        <v>7409</v>
      </c>
      <c r="Q1550" s="15">
        <f t="shared" si="241"/>
        <v>43545.588483796295</v>
      </c>
      <c r="R1550" t="s">
        <v>7410</v>
      </c>
      <c r="S1550" t="s">
        <v>39207</v>
      </c>
      <c r="T1550" s="15">
        <f t="shared" si="242"/>
        <v>43545.600868055553</v>
      </c>
      <c r="U1550" s="12" t="s">
        <v>2196</v>
      </c>
      <c r="V1550" s="15">
        <f t="shared" si="243"/>
        <v>43545.602268518516</v>
      </c>
      <c r="W1550" s="12" t="s">
        <v>7411</v>
      </c>
      <c r="X1550" s="11">
        <f t="shared" si="244"/>
        <v>3.3611111110076308E-2</v>
      </c>
      <c r="Y1550" s="11">
        <f t="shared" si="245"/>
        <v>0.11472222214797512</v>
      </c>
      <c r="Z1550" s="11">
        <f t="shared" si="246"/>
        <v>3.5599999981932342</v>
      </c>
      <c r="AA1550" t="str">
        <f t="shared" si="247"/>
        <v>On Time</v>
      </c>
    </row>
    <row r="1551" spans="1:27" x14ac:dyDescent="0.3">
      <c r="A1551">
        <f t="shared" si="248"/>
        <v>1550</v>
      </c>
      <c r="B1551" s="13" t="s">
        <v>39116</v>
      </c>
      <c r="C1551">
        <v>11811489</v>
      </c>
      <c r="D1551" s="15">
        <f t="shared" si="250"/>
        <v>43802.333333333336</v>
      </c>
      <c r="E1551">
        <v>8</v>
      </c>
      <c r="F1551">
        <v>0</v>
      </c>
      <c r="G1551">
        <v>2</v>
      </c>
      <c r="H1551" t="s">
        <v>39190</v>
      </c>
      <c r="I1551" t="str">
        <f>VLOOKUP(H1551,Dictionary!B$41:C$45,2,FALSE)</f>
        <v>Big City Taxi</v>
      </c>
      <c r="J1551" t="s">
        <v>10</v>
      </c>
      <c r="K1551" t="str">
        <f>VLOOKUP(J1551,Dictionary!B$20:C$36,2,FALSE)</f>
        <v>Walker</v>
      </c>
      <c r="L1551" t="s">
        <v>11</v>
      </c>
      <c r="M1551" t="str">
        <f>VLOOKUP(L1551,Dictionary!B$50:C$51,2,FALSE)</f>
        <v>Yes</v>
      </c>
      <c r="N1551" t="s">
        <v>39194</v>
      </c>
      <c r="O1551" s="15">
        <f t="shared" si="249"/>
        <v>43802.326736111114</v>
      </c>
      <c r="P1551" s="12" t="s">
        <v>8381</v>
      </c>
      <c r="Q1551" s="15">
        <f t="shared" si="241"/>
        <v>43802.335393518515</v>
      </c>
      <c r="R1551" t="s">
        <v>8382</v>
      </c>
      <c r="S1551" t="s">
        <v>39207</v>
      </c>
      <c r="T1551" s="15">
        <f t="shared" si="242"/>
        <v>43802.346076388887</v>
      </c>
      <c r="U1551" s="12" t="s">
        <v>8383</v>
      </c>
      <c r="V1551" s="15">
        <f t="shared" si="243"/>
        <v>43802.347881944443</v>
      </c>
      <c r="W1551" s="12" t="s">
        <v>8384</v>
      </c>
      <c r="X1551" s="11">
        <f t="shared" si="244"/>
        <v>4.3333333334885538E-2</v>
      </c>
      <c r="Y1551" s="11">
        <f t="shared" si="245"/>
        <v>0.20777777762850747</v>
      </c>
      <c r="Z1551" s="11">
        <f t="shared" si="246"/>
        <v>6.0266666631214321</v>
      </c>
      <c r="AA1551" t="str">
        <f t="shared" si="247"/>
        <v>On Time</v>
      </c>
    </row>
    <row r="1552" spans="1:27" x14ac:dyDescent="0.3">
      <c r="A1552">
        <f t="shared" si="248"/>
        <v>1551</v>
      </c>
      <c r="B1552" s="13" t="s">
        <v>38790</v>
      </c>
      <c r="C1552">
        <v>10746993</v>
      </c>
      <c r="D1552" s="15">
        <f t="shared" si="250"/>
        <v>43476.392361111109</v>
      </c>
      <c r="E1552">
        <v>9</v>
      </c>
      <c r="F1552">
        <v>25</v>
      </c>
      <c r="G1552">
        <v>5</v>
      </c>
      <c r="H1552" t="s">
        <v>39189</v>
      </c>
      <c r="I1552" t="str">
        <f>VLOOKUP(H1552,Dictionary!B$41:C$45,2,FALSE)</f>
        <v>Allied Taxi</v>
      </c>
      <c r="J1552" t="s">
        <v>10</v>
      </c>
      <c r="K1552" t="str">
        <f>VLOOKUP(J1552,Dictionary!B$20:C$36,2,FALSE)</f>
        <v>Walker</v>
      </c>
      <c r="L1552" t="s">
        <v>11</v>
      </c>
      <c r="M1552" t="str">
        <f>VLOOKUP(L1552,Dictionary!B$50:C$51,2,FALSE)</f>
        <v>Yes</v>
      </c>
      <c r="N1552" t="s">
        <v>39195</v>
      </c>
      <c r="O1552" s="15">
        <f t="shared" si="249"/>
        <v>43476.357349537036</v>
      </c>
      <c r="P1552" s="12" t="s">
        <v>29773</v>
      </c>
      <c r="Q1552" s="15">
        <f t="shared" si="241"/>
        <v>43476.357349537036</v>
      </c>
      <c r="R1552" t="s">
        <v>29773</v>
      </c>
      <c r="S1552" t="s">
        <v>39205</v>
      </c>
      <c r="T1552" s="15">
        <f t="shared" si="242"/>
        <v>43476.36582175926</v>
      </c>
      <c r="U1552" s="12" t="s">
        <v>29774</v>
      </c>
      <c r="V1552" s="15">
        <f t="shared" si="243"/>
        <v>43476.366678240738</v>
      </c>
      <c r="W1552" s="12" t="s">
        <v>29775</v>
      </c>
      <c r="X1552" s="11">
        <f t="shared" si="244"/>
        <v>2.0555555471219122E-2</v>
      </c>
      <c r="Y1552" s="11">
        <f t="shared" si="245"/>
        <v>0</v>
      </c>
      <c r="Z1552" s="11">
        <f t="shared" si="246"/>
        <v>0.49333333130925894</v>
      </c>
      <c r="AA1552" t="str">
        <f t="shared" si="247"/>
        <v>On Time</v>
      </c>
    </row>
    <row r="1553" spans="1:27" x14ac:dyDescent="0.3">
      <c r="A1553">
        <f t="shared" si="248"/>
        <v>1552</v>
      </c>
      <c r="B1553" s="13" t="s">
        <v>38835</v>
      </c>
      <c r="C1553">
        <v>10907272</v>
      </c>
      <c r="D1553" s="15">
        <f t="shared" si="250"/>
        <v>43521.46875</v>
      </c>
      <c r="E1553">
        <v>11</v>
      </c>
      <c r="F1553">
        <v>15</v>
      </c>
      <c r="G1553">
        <v>1</v>
      </c>
      <c r="H1553" t="s">
        <v>39190</v>
      </c>
      <c r="I1553" t="str">
        <f>VLOOKUP(H1553,Dictionary!B$41:C$45,2,FALSE)</f>
        <v>Big City Taxi</v>
      </c>
      <c r="J1553" t="s">
        <v>10</v>
      </c>
      <c r="K1553" t="str">
        <f>VLOOKUP(J1553,Dictionary!B$20:C$36,2,FALSE)</f>
        <v>Walker</v>
      </c>
      <c r="L1553" t="s">
        <v>11</v>
      </c>
      <c r="M1553" t="str">
        <f>VLOOKUP(L1553,Dictionary!B$50:C$51,2,FALSE)</f>
        <v>Yes</v>
      </c>
      <c r="N1553" t="s">
        <v>39195</v>
      </c>
      <c r="O1553" s="15">
        <f t="shared" si="249"/>
        <v>43521.47552083333</v>
      </c>
      <c r="P1553" s="12" t="s">
        <v>24285</v>
      </c>
      <c r="Q1553" s="15">
        <f t="shared" si="241"/>
        <v>43521.476539351854</v>
      </c>
      <c r="R1553" t="s">
        <v>24286</v>
      </c>
      <c r="S1553" t="s">
        <v>39205</v>
      </c>
      <c r="T1553" s="15">
        <f t="shared" si="242"/>
        <v>43521.48133101852</v>
      </c>
      <c r="U1553" s="12" t="s">
        <v>24287</v>
      </c>
      <c r="V1553" s="15">
        <f t="shared" si="243"/>
        <v>43521.48201388889</v>
      </c>
      <c r="W1553" s="12" t="s">
        <v>24288</v>
      </c>
      <c r="X1553" s="11">
        <f t="shared" si="244"/>
        <v>1.638888887828216E-2</v>
      </c>
      <c r="Y1553" s="11">
        <f t="shared" si="245"/>
        <v>2.4444444570690393E-2</v>
      </c>
      <c r="Z1553" s="11">
        <f t="shared" si="246"/>
        <v>0.98000000277534127</v>
      </c>
      <c r="AA1553" t="str">
        <f t="shared" si="247"/>
        <v>Late</v>
      </c>
    </row>
    <row r="1554" spans="1:27" x14ac:dyDescent="0.3">
      <c r="A1554">
        <f t="shared" si="248"/>
        <v>1553</v>
      </c>
      <c r="B1554" s="13" t="s">
        <v>38989</v>
      </c>
      <c r="C1554">
        <v>11369709</v>
      </c>
      <c r="D1554" s="15">
        <f t="shared" si="250"/>
        <v>43675.635416666664</v>
      </c>
      <c r="E1554">
        <v>15</v>
      </c>
      <c r="F1554">
        <v>15</v>
      </c>
      <c r="G1554">
        <v>1</v>
      </c>
      <c r="H1554" t="s">
        <v>39190</v>
      </c>
      <c r="I1554" t="str">
        <f>VLOOKUP(H1554,Dictionary!B$41:C$45,2,FALSE)</f>
        <v>Big City Taxi</v>
      </c>
      <c r="J1554" t="s">
        <v>25</v>
      </c>
      <c r="K1554" t="str">
        <f>VLOOKUP(J1554,Dictionary!B$20:C$36,2,FALSE)</f>
        <v>Ambulatory</v>
      </c>
      <c r="L1554" t="s">
        <v>11</v>
      </c>
      <c r="M1554" t="str">
        <f>VLOOKUP(L1554,Dictionary!B$50:C$51,2,FALSE)</f>
        <v>Yes</v>
      </c>
      <c r="N1554" t="s">
        <v>39195</v>
      </c>
      <c r="O1554" s="15">
        <f t="shared" si="249"/>
        <v>43675.633067129631</v>
      </c>
      <c r="P1554" s="12" t="s">
        <v>9681</v>
      </c>
      <c r="Q1554" s="15">
        <f t="shared" si="241"/>
        <v>43675.635243055556</v>
      </c>
      <c r="R1554" t="s">
        <v>35379</v>
      </c>
      <c r="S1554" t="s">
        <v>39208</v>
      </c>
      <c r="T1554" s="15">
        <f t="shared" si="242"/>
        <v>43675.658553240741</v>
      </c>
      <c r="U1554" s="12" t="s">
        <v>35380</v>
      </c>
      <c r="V1554" s="15">
        <f t="shared" si="243"/>
        <v>43675.660104166665</v>
      </c>
      <c r="W1554" s="12" t="s">
        <v>35381</v>
      </c>
      <c r="X1554" s="11">
        <f t="shared" si="244"/>
        <v>3.7222222192212939E-2</v>
      </c>
      <c r="Y1554" s="11">
        <f t="shared" si="245"/>
        <v>5.2222222206182778E-2</v>
      </c>
      <c r="Z1554" s="11">
        <f t="shared" si="246"/>
        <v>2.1466666655614972</v>
      </c>
      <c r="AA1554" t="str">
        <f t="shared" si="247"/>
        <v>On Time</v>
      </c>
    </row>
    <row r="1555" spans="1:27" x14ac:dyDescent="0.3">
      <c r="A1555">
        <f t="shared" si="248"/>
        <v>1554</v>
      </c>
      <c r="B1555" s="13" t="s">
        <v>38955</v>
      </c>
      <c r="C1555">
        <v>11307233</v>
      </c>
      <c r="D1555" s="15">
        <f t="shared" si="250"/>
        <v>43641.645833333336</v>
      </c>
      <c r="E1555">
        <v>15</v>
      </c>
      <c r="F1555">
        <v>30</v>
      </c>
      <c r="G1555">
        <v>2</v>
      </c>
      <c r="H1555" t="s">
        <v>39190</v>
      </c>
      <c r="I1555" t="str">
        <f>VLOOKUP(H1555,Dictionary!B$41:C$45,2,FALSE)</f>
        <v>Big City Taxi</v>
      </c>
      <c r="J1555" t="s">
        <v>10</v>
      </c>
      <c r="K1555" t="str">
        <f>VLOOKUP(J1555,Dictionary!B$20:C$36,2,FALSE)</f>
        <v>Walker</v>
      </c>
      <c r="L1555" t="s">
        <v>11</v>
      </c>
      <c r="M1555" t="str">
        <f>VLOOKUP(L1555,Dictionary!B$50:C$51,2,FALSE)</f>
        <v>Yes</v>
      </c>
      <c r="N1555" t="s">
        <v>39195</v>
      </c>
      <c r="O1555" s="15">
        <f t="shared" si="249"/>
        <v>43641.649259259262</v>
      </c>
      <c r="P1555" s="12" t="s">
        <v>30681</v>
      </c>
      <c r="Q1555" s="15">
        <f t="shared" si="241"/>
        <v>43641.650011574071</v>
      </c>
      <c r="R1555" t="s">
        <v>30682</v>
      </c>
      <c r="S1555" t="s">
        <v>39205</v>
      </c>
      <c r="T1555" s="15">
        <f t="shared" si="242"/>
        <v>43641.656666666669</v>
      </c>
      <c r="U1555" s="12" t="s">
        <v>10286</v>
      </c>
      <c r="V1555" s="15">
        <f t="shared" si="243"/>
        <v>43641.659328703703</v>
      </c>
      <c r="W1555" s="12" t="s">
        <v>30683</v>
      </c>
      <c r="X1555" s="11">
        <f t="shared" si="244"/>
        <v>6.388888880610466E-2</v>
      </c>
      <c r="Y1555" s="11">
        <f t="shared" si="245"/>
        <v>1.8055555410683155E-2</v>
      </c>
      <c r="Z1555" s="11">
        <f t="shared" si="246"/>
        <v>1.9666666612029076</v>
      </c>
      <c r="AA1555" t="str">
        <f t="shared" si="247"/>
        <v>Late</v>
      </c>
    </row>
    <row r="1556" spans="1:27" x14ac:dyDescent="0.3">
      <c r="A1556">
        <f t="shared" si="248"/>
        <v>1555</v>
      </c>
      <c r="B1556" s="13" t="s">
        <v>38871</v>
      </c>
      <c r="C1556">
        <v>10977178</v>
      </c>
      <c r="D1556" s="15">
        <f t="shared" si="250"/>
        <v>43557.625</v>
      </c>
      <c r="E1556">
        <v>15</v>
      </c>
      <c r="F1556">
        <v>0</v>
      </c>
      <c r="G1556">
        <v>2</v>
      </c>
      <c r="H1556" t="s">
        <v>39189</v>
      </c>
      <c r="I1556" t="str">
        <f>VLOOKUP(H1556,Dictionary!B$41:C$45,2,FALSE)</f>
        <v>Allied Taxi</v>
      </c>
      <c r="J1556" t="s">
        <v>25</v>
      </c>
      <c r="K1556" t="str">
        <f>VLOOKUP(J1556,Dictionary!B$20:C$36,2,FALSE)</f>
        <v>Ambulatory</v>
      </c>
      <c r="L1556" t="s">
        <v>11</v>
      </c>
      <c r="M1556" t="str">
        <f>VLOOKUP(L1556,Dictionary!B$50:C$51,2,FALSE)</f>
        <v>Yes</v>
      </c>
      <c r="N1556" t="s">
        <v>39195</v>
      </c>
      <c r="O1556" s="15">
        <f t="shared" si="249"/>
        <v>43557.616736111115</v>
      </c>
      <c r="P1556" s="12" t="s">
        <v>7664</v>
      </c>
      <c r="Q1556" s="15">
        <f t="shared" si="241"/>
        <v>43557.618125000001</v>
      </c>
      <c r="R1556" t="s">
        <v>7665</v>
      </c>
      <c r="S1556" t="s">
        <v>39209</v>
      </c>
      <c r="T1556" s="15">
        <f t="shared" si="242"/>
        <v>43557.65</v>
      </c>
      <c r="U1556" s="12" t="s">
        <v>7666</v>
      </c>
      <c r="V1556" s="15">
        <f t="shared" si="243"/>
        <v>43557.65</v>
      </c>
      <c r="W1556" s="12" t="s">
        <v>7666</v>
      </c>
      <c r="X1556" s="11">
        <f t="shared" si="244"/>
        <v>0</v>
      </c>
      <c r="Y1556" s="11">
        <f t="shared" si="245"/>
        <v>3.3333333267364651E-2</v>
      </c>
      <c r="Z1556" s="11">
        <f t="shared" si="246"/>
        <v>0.79999999841675162</v>
      </c>
      <c r="AA1556" t="str">
        <f t="shared" si="247"/>
        <v>On Time</v>
      </c>
    </row>
    <row r="1557" spans="1:27" x14ac:dyDescent="0.3">
      <c r="A1557">
        <f t="shared" si="248"/>
        <v>1556</v>
      </c>
      <c r="B1557" s="13" t="s">
        <v>39077</v>
      </c>
      <c r="C1557">
        <v>11705140</v>
      </c>
      <c r="D1557" s="15">
        <f t="shared" si="250"/>
        <v>43763.458333333336</v>
      </c>
      <c r="E1557">
        <v>11</v>
      </c>
      <c r="F1557">
        <v>0</v>
      </c>
      <c r="G1557">
        <v>5</v>
      </c>
      <c r="H1557" t="s">
        <v>39191</v>
      </c>
      <c r="I1557" t="str">
        <f>VLOOKUP(H1557,Dictionary!B$41:C$45,2,FALSE)</f>
        <v>Arrow Taxi</v>
      </c>
      <c r="J1557" t="s">
        <v>53</v>
      </c>
      <c r="K1557" t="str">
        <f>VLOOKUP(J1557,Dictionary!B$20:C$36,2,FALSE)</f>
        <v>Wheelchair</v>
      </c>
      <c r="L1557" t="s">
        <v>5</v>
      </c>
      <c r="M1557" t="str">
        <f>VLOOKUP(L1557,Dictionary!B$50:C$51,2,FALSE)</f>
        <v>No</v>
      </c>
      <c r="N1557" t="s">
        <v>39195</v>
      </c>
      <c r="O1557" s="15">
        <f t="shared" si="249"/>
        <v>43763.463252314818</v>
      </c>
      <c r="P1557" s="12" t="s">
        <v>23938</v>
      </c>
      <c r="Q1557" s="15">
        <f t="shared" si="241"/>
        <v>43763.464837962965</v>
      </c>
      <c r="R1557" t="s">
        <v>23939</v>
      </c>
      <c r="S1557" t="s">
        <v>39205</v>
      </c>
      <c r="T1557" s="15">
        <f t="shared" si="242"/>
        <v>43763.470775462964</v>
      </c>
      <c r="U1557" s="12" t="s">
        <v>23940</v>
      </c>
      <c r="V1557" s="15">
        <f t="shared" si="243"/>
        <v>43763.473136574074</v>
      </c>
      <c r="W1557" s="12" t="s">
        <v>7672</v>
      </c>
      <c r="X1557" s="11">
        <f t="shared" si="244"/>
        <v>5.6666666641831398E-2</v>
      </c>
      <c r="Y1557" s="11">
        <f t="shared" si="245"/>
        <v>3.8055555545724928E-2</v>
      </c>
      <c r="Z1557" s="11">
        <f t="shared" si="246"/>
        <v>2.2733333325013518</v>
      </c>
      <c r="AA1557" t="str">
        <f t="shared" si="247"/>
        <v>Late</v>
      </c>
    </row>
    <row r="1558" spans="1:27" x14ac:dyDescent="0.3">
      <c r="A1558">
        <f t="shared" si="248"/>
        <v>1557</v>
      </c>
      <c r="B1558" s="13" t="s">
        <v>39031</v>
      </c>
      <c r="C1558">
        <v>11544977</v>
      </c>
      <c r="D1558" s="15">
        <f t="shared" si="250"/>
        <v>43717.458333333336</v>
      </c>
      <c r="E1558">
        <v>11</v>
      </c>
      <c r="F1558">
        <v>0</v>
      </c>
      <c r="G1558">
        <v>1</v>
      </c>
      <c r="H1558" t="s">
        <v>39190</v>
      </c>
      <c r="I1558" t="str">
        <f>VLOOKUP(H1558,Dictionary!B$41:C$45,2,FALSE)</f>
        <v>Big City Taxi</v>
      </c>
      <c r="J1558" t="s">
        <v>10</v>
      </c>
      <c r="K1558" t="str">
        <f>VLOOKUP(J1558,Dictionary!B$20:C$36,2,FALSE)</f>
        <v>Walker</v>
      </c>
      <c r="L1558" t="s">
        <v>11</v>
      </c>
      <c r="M1558" t="str">
        <f>VLOOKUP(L1558,Dictionary!B$50:C$51,2,FALSE)</f>
        <v>Yes</v>
      </c>
      <c r="N1558" t="s">
        <v>39194</v>
      </c>
      <c r="O1558" s="15">
        <f t="shared" si="249"/>
        <v>43717.448784722219</v>
      </c>
      <c r="P1558" s="12" t="s">
        <v>10487</v>
      </c>
      <c r="Q1558" s="15">
        <f t="shared" si="241"/>
        <v>43717.452719907407</v>
      </c>
      <c r="R1558" t="s">
        <v>10488</v>
      </c>
      <c r="S1558" t="s">
        <v>39205</v>
      </c>
      <c r="T1558" s="15">
        <f t="shared" si="242"/>
        <v>43717.458969907406</v>
      </c>
      <c r="U1558" s="12" t="s">
        <v>10489</v>
      </c>
      <c r="V1558" s="15">
        <f t="shared" si="243"/>
        <v>43717.459594907406</v>
      </c>
      <c r="W1558" s="12" t="s">
        <v>10490</v>
      </c>
      <c r="X1558" s="11">
        <f t="shared" si="244"/>
        <v>1.5000000013969839E-2</v>
      </c>
      <c r="Y1558" s="11">
        <f t="shared" si="245"/>
        <v>9.4444444519467652E-2</v>
      </c>
      <c r="Z1558" s="11">
        <f t="shared" si="246"/>
        <v>2.6266666688024998</v>
      </c>
      <c r="AA1558" t="str">
        <f t="shared" si="247"/>
        <v>On Time</v>
      </c>
    </row>
    <row r="1559" spans="1:27" x14ac:dyDescent="0.3">
      <c r="A1559">
        <f t="shared" si="248"/>
        <v>1558</v>
      </c>
      <c r="B1559" s="13" t="s">
        <v>39056</v>
      </c>
      <c r="C1559">
        <v>11648548</v>
      </c>
      <c r="D1559" s="15">
        <f t="shared" si="250"/>
        <v>43742.448611111111</v>
      </c>
      <c r="E1559">
        <v>10</v>
      </c>
      <c r="F1559">
        <v>46</v>
      </c>
      <c r="G1559">
        <v>5</v>
      </c>
      <c r="H1559" t="s">
        <v>39190</v>
      </c>
      <c r="I1559" t="str">
        <f>VLOOKUP(H1559,Dictionary!B$41:C$45,2,FALSE)</f>
        <v>Big City Taxi</v>
      </c>
      <c r="J1559" t="s">
        <v>10</v>
      </c>
      <c r="K1559" t="str">
        <f>VLOOKUP(J1559,Dictionary!B$20:C$36,2,FALSE)</f>
        <v>Walker</v>
      </c>
      <c r="L1559" t="s">
        <v>11</v>
      </c>
      <c r="M1559" t="str">
        <f>VLOOKUP(L1559,Dictionary!B$50:C$51,2,FALSE)</f>
        <v>Yes</v>
      </c>
      <c r="N1559" t="s">
        <v>39195</v>
      </c>
      <c r="O1559" s="15">
        <f t="shared" si="249"/>
        <v>43742.453321759262</v>
      </c>
      <c r="P1559" s="12" t="s">
        <v>5931</v>
      </c>
      <c r="Q1559" s="15">
        <f t="shared" si="241"/>
        <v>43742.453773148147</v>
      </c>
      <c r="R1559" t="s">
        <v>35344</v>
      </c>
      <c r="S1559" t="s">
        <v>39206</v>
      </c>
      <c r="T1559" s="15">
        <f t="shared" si="242"/>
        <v>43742.46429398148</v>
      </c>
      <c r="U1559" s="12" t="s">
        <v>35345</v>
      </c>
      <c r="V1559" s="15">
        <f t="shared" si="243"/>
        <v>43742.46429398148</v>
      </c>
      <c r="W1559" s="12" t="s">
        <v>35345</v>
      </c>
      <c r="X1559" s="11">
        <f t="shared" si="244"/>
        <v>0</v>
      </c>
      <c r="Y1559" s="11">
        <f t="shared" si="245"/>
        <v>1.0833333246409893E-2</v>
      </c>
      <c r="Z1559" s="11">
        <f t="shared" si="246"/>
        <v>0.25999999791383743</v>
      </c>
      <c r="AA1559" t="str">
        <f t="shared" si="247"/>
        <v>Late</v>
      </c>
    </row>
    <row r="1560" spans="1:27" x14ac:dyDescent="0.3">
      <c r="A1560">
        <f t="shared" si="248"/>
        <v>1559</v>
      </c>
      <c r="B1560" s="13" t="s">
        <v>38908</v>
      </c>
      <c r="C1560">
        <v>11097118</v>
      </c>
      <c r="D1560" s="15">
        <f t="shared" si="250"/>
        <v>43594.520833333336</v>
      </c>
      <c r="E1560">
        <v>12</v>
      </c>
      <c r="F1560">
        <v>30</v>
      </c>
      <c r="G1560">
        <v>4</v>
      </c>
      <c r="H1560" t="s">
        <v>39190</v>
      </c>
      <c r="I1560" t="str">
        <f>VLOOKUP(H1560,Dictionary!B$41:C$45,2,FALSE)</f>
        <v>Big City Taxi</v>
      </c>
      <c r="J1560" t="s">
        <v>25</v>
      </c>
      <c r="K1560" t="str">
        <f>VLOOKUP(J1560,Dictionary!B$20:C$36,2,FALSE)</f>
        <v>Ambulatory</v>
      </c>
      <c r="L1560" t="s">
        <v>11</v>
      </c>
      <c r="M1560" t="str">
        <f>VLOOKUP(L1560,Dictionary!B$50:C$51,2,FALSE)</f>
        <v>Yes</v>
      </c>
      <c r="N1560" t="s">
        <v>39195</v>
      </c>
      <c r="O1560" s="15">
        <f t="shared" si="249"/>
        <v>43594.523715277777</v>
      </c>
      <c r="P1560" s="12" t="s">
        <v>29565</v>
      </c>
      <c r="Q1560" s="15">
        <f t="shared" si="241"/>
        <v>43594.524965277778</v>
      </c>
      <c r="R1560" t="s">
        <v>29566</v>
      </c>
      <c r="S1560" t="s">
        <v>39207</v>
      </c>
      <c r="T1560" s="15">
        <f t="shared" si="242"/>
        <v>43594.539664351854</v>
      </c>
      <c r="U1560" s="12" t="s">
        <v>29567</v>
      </c>
      <c r="V1560" s="15">
        <f t="shared" si="243"/>
        <v>43594.541354166664</v>
      </c>
      <c r="W1560" s="12" t="s">
        <v>22694</v>
      </c>
      <c r="X1560" s="11">
        <f t="shared" si="244"/>
        <v>4.0555555431637913E-2</v>
      </c>
      <c r="Y1560" s="11">
        <f t="shared" si="245"/>
        <v>3.0000000027939677E-2</v>
      </c>
      <c r="Z1560" s="11">
        <f t="shared" si="246"/>
        <v>1.6933333310298622</v>
      </c>
      <c r="AA1560" t="str">
        <f t="shared" si="247"/>
        <v>Late</v>
      </c>
    </row>
    <row r="1561" spans="1:27" x14ac:dyDescent="0.3">
      <c r="A1561">
        <f t="shared" si="248"/>
        <v>1560</v>
      </c>
      <c r="B1561" s="13" t="s">
        <v>38826</v>
      </c>
      <c r="C1561">
        <v>10836667</v>
      </c>
      <c r="D1561" s="15">
        <f t="shared" si="250"/>
        <v>43512.583333333336</v>
      </c>
      <c r="E1561">
        <v>14</v>
      </c>
      <c r="F1561">
        <v>0</v>
      </c>
      <c r="G1561">
        <v>6</v>
      </c>
      <c r="H1561" t="s">
        <v>39191</v>
      </c>
      <c r="I1561" t="str">
        <f>VLOOKUP(H1561,Dictionary!B$41:C$45,2,FALSE)</f>
        <v>Arrow Taxi</v>
      </c>
      <c r="J1561" t="s">
        <v>58</v>
      </c>
      <c r="K1561" t="str">
        <f>VLOOKUP(J1561,Dictionary!B$20:C$36,2,FALSE)</f>
        <v>Power Wheelchair 2</v>
      </c>
      <c r="L1561" t="s">
        <v>5</v>
      </c>
      <c r="M1561" t="str">
        <f>VLOOKUP(L1561,Dictionary!B$50:C$51,2,FALSE)</f>
        <v>No</v>
      </c>
      <c r="N1561" t="s">
        <v>39194</v>
      </c>
      <c r="O1561" s="15">
        <f t="shared" si="249"/>
        <v>43512.585648148146</v>
      </c>
      <c r="P1561" s="12" t="s">
        <v>9468</v>
      </c>
      <c r="Q1561" s="15">
        <f t="shared" si="241"/>
        <v>43512.590555555558</v>
      </c>
      <c r="R1561" t="s">
        <v>9469</v>
      </c>
      <c r="S1561" t="s">
        <v>39206</v>
      </c>
      <c r="T1561" s="15">
        <f t="shared" si="242"/>
        <v>43512.599861111114</v>
      </c>
      <c r="U1561" s="12" t="s">
        <v>9470</v>
      </c>
      <c r="V1561" s="15">
        <f t="shared" si="243"/>
        <v>43512.600844907407</v>
      </c>
      <c r="W1561" s="12" t="s">
        <v>9471</v>
      </c>
      <c r="X1561" s="11">
        <f t="shared" si="244"/>
        <v>2.3611111042555422E-2</v>
      </c>
      <c r="Y1561" s="11">
        <f t="shared" si="245"/>
        <v>0.1177777778939344</v>
      </c>
      <c r="Z1561" s="11">
        <f t="shared" si="246"/>
        <v>3.3933333344757557</v>
      </c>
      <c r="AA1561" t="str">
        <f t="shared" si="247"/>
        <v>Late</v>
      </c>
    </row>
    <row r="1562" spans="1:27" x14ac:dyDescent="0.3">
      <c r="A1562">
        <f t="shared" si="248"/>
        <v>1561</v>
      </c>
      <c r="B1562" s="13" t="s">
        <v>39035</v>
      </c>
      <c r="C1562">
        <v>11556831</v>
      </c>
      <c r="D1562" s="15">
        <f t="shared" si="250"/>
        <v>43721.447916666664</v>
      </c>
      <c r="E1562">
        <v>10</v>
      </c>
      <c r="F1562">
        <v>45</v>
      </c>
      <c r="G1562">
        <v>5</v>
      </c>
      <c r="H1562" t="s">
        <v>39190</v>
      </c>
      <c r="I1562" t="str">
        <f>VLOOKUP(H1562,Dictionary!B$41:C$45,2,FALSE)</f>
        <v>Big City Taxi</v>
      </c>
      <c r="J1562" t="s">
        <v>10</v>
      </c>
      <c r="K1562" t="str">
        <f>VLOOKUP(J1562,Dictionary!B$20:C$36,2,FALSE)</f>
        <v>Walker</v>
      </c>
      <c r="L1562" t="s">
        <v>11</v>
      </c>
      <c r="M1562" t="str">
        <f>VLOOKUP(L1562,Dictionary!B$50:C$51,2,FALSE)</f>
        <v>Yes</v>
      </c>
      <c r="N1562" t="s">
        <v>39195</v>
      </c>
      <c r="O1562" s="15">
        <f t="shared" si="249"/>
        <v>43721.439756944441</v>
      </c>
      <c r="P1562" s="12" t="s">
        <v>23899</v>
      </c>
      <c r="Q1562" s="15">
        <f t="shared" si="241"/>
        <v>43721.445208333331</v>
      </c>
      <c r="R1562" t="s">
        <v>22284</v>
      </c>
      <c r="S1562" t="s">
        <v>39207</v>
      </c>
      <c r="T1562" s="15">
        <f t="shared" si="242"/>
        <v>43721.457002314812</v>
      </c>
      <c r="U1562" s="12" t="s">
        <v>23900</v>
      </c>
      <c r="V1562" s="15">
        <f t="shared" si="243"/>
        <v>43721.457881944443</v>
      </c>
      <c r="W1562" s="12" t="s">
        <v>23901</v>
      </c>
      <c r="X1562" s="11">
        <f t="shared" si="244"/>
        <v>2.1111111156642437E-2</v>
      </c>
      <c r="Y1562" s="11">
        <f t="shared" si="245"/>
        <v>0.1308333333581686</v>
      </c>
      <c r="Z1562" s="11">
        <f t="shared" si="246"/>
        <v>3.6466666683554649</v>
      </c>
      <c r="AA1562" t="str">
        <f t="shared" si="247"/>
        <v>On Time</v>
      </c>
    </row>
    <row r="1563" spans="1:27" x14ac:dyDescent="0.3">
      <c r="A1563">
        <f t="shared" si="248"/>
        <v>1562</v>
      </c>
      <c r="B1563" s="13" t="s">
        <v>39123</v>
      </c>
      <c r="C1563">
        <v>11836333</v>
      </c>
      <c r="D1563" s="15">
        <f t="shared" si="250"/>
        <v>43809.510416666664</v>
      </c>
      <c r="E1563">
        <v>12</v>
      </c>
      <c r="F1563">
        <v>15</v>
      </c>
      <c r="G1563">
        <v>2</v>
      </c>
      <c r="H1563" t="s">
        <v>39189</v>
      </c>
      <c r="I1563" t="str">
        <f>VLOOKUP(H1563,Dictionary!B$41:C$45,2,FALSE)</f>
        <v>Allied Taxi</v>
      </c>
      <c r="J1563" t="s">
        <v>10</v>
      </c>
      <c r="K1563" t="str">
        <f>VLOOKUP(J1563,Dictionary!B$20:C$36,2,FALSE)</f>
        <v>Walker</v>
      </c>
      <c r="L1563" t="s">
        <v>11</v>
      </c>
      <c r="M1563" t="str">
        <f>VLOOKUP(L1563,Dictionary!B$50:C$51,2,FALSE)</f>
        <v>Yes</v>
      </c>
      <c r="N1563" t="s">
        <v>39194</v>
      </c>
      <c r="O1563" s="15">
        <f t="shared" si="249"/>
        <v>43809.506562499999</v>
      </c>
      <c r="P1563" s="12" t="s">
        <v>18986</v>
      </c>
      <c r="Q1563" s="15">
        <f t="shared" si="241"/>
        <v>43809.509340277778</v>
      </c>
      <c r="R1563" t="s">
        <v>14847</v>
      </c>
      <c r="S1563" t="s">
        <v>39205</v>
      </c>
      <c r="T1563" s="15">
        <f t="shared" si="242"/>
        <v>43809.511817129627</v>
      </c>
      <c r="U1563" s="12" t="s">
        <v>18987</v>
      </c>
      <c r="V1563" s="15">
        <f t="shared" si="243"/>
        <v>43809.513460648152</v>
      </c>
      <c r="W1563" s="12" t="s">
        <v>18988</v>
      </c>
      <c r="X1563" s="11">
        <f t="shared" si="244"/>
        <v>3.9444444584660232E-2</v>
      </c>
      <c r="Y1563" s="11">
        <f t="shared" si="245"/>
        <v>6.6666666709352285E-2</v>
      </c>
      <c r="Z1563" s="11">
        <f t="shared" si="246"/>
        <v>2.5466666710563004</v>
      </c>
      <c r="AA1563" t="str">
        <f t="shared" si="247"/>
        <v>On Time</v>
      </c>
    </row>
    <row r="1564" spans="1:27" x14ac:dyDescent="0.3">
      <c r="A1564">
        <f t="shared" si="248"/>
        <v>1563</v>
      </c>
      <c r="B1564" s="13" t="s">
        <v>38937</v>
      </c>
      <c r="C1564">
        <v>11246406</v>
      </c>
      <c r="D1564" s="15">
        <f t="shared" si="250"/>
        <v>43623.541666666664</v>
      </c>
      <c r="E1564">
        <v>13</v>
      </c>
      <c r="F1564">
        <v>0</v>
      </c>
      <c r="G1564">
        <v>5</v>
      </c>
      <c r="H1564" t="s">
        <v>39190</v>
      </c>
      <c r="I1564" t="str">
        <f>VLOOKUP(H1564,Dictionary!B$41:C$45,2,FALSE)</f>
        <v>Big City Taxi</v>
      </c>
      <c r="J1564" t="s">
        <v>25</v>
      </c>
      <c r="K1564" t="str">
        <f>VLOOKUP(J1564,Dictionary!B$20:C$36,2,FALSE)</f>
        <v>Ambulatory</v>
      </c>
      <c r="L1564" t="s">
        <v>11</v>
      </c>
      <c r="M1564" t="str">
        <f>VLOOKUP(L1564,Dictionary!B$50:C$51,2,FALSE)</f>
        <v>Yes</v>
      </c>
      <c r="N1564" t="s">
        <v>39194</v>
      </c>
      <c r="O1564" s="15">
        <f t="shared" si="249"/>
        <v>43623.542199074072</v>
      </c>
      <c r="P1564" s="12" t="s">
        <v>32898</v>
      </c>
      <c r="Q1564" s="15">
        <f t="shared" si="241"/>
        <v>43623.543449074074</v>
      </c>
      <c r="R1564" t="s">
        <v>30687</v>
      </c>
      <c r="S1564" t="s">
        <v>39208</v>
      </c>
      <c r="T1564" s="15">
        <f t="shared" si="242"/>
        <v>43623.56758101852</v>
      </c>
      <c r="U1564" s="12" t="s">
        <v>32899</v>
      </c>
      <c r="V1564" s="15">
        <f t="shared" si="243"/>
        <v>43623.569074074076</v>
      </c>
      <c r="W1564" s="12" t="s">
        <v>32900</v>
      </c>
      <c r="X1564" s="11">
        <f t="shared" si="244"/>
        <v>3.5833333327900618E-2</v>
      </c>
      <c r="Y1564" s="11">
        <f t="shared" si="245"/>
        <v>3.0000000027939677E-2</v>
      </c>
      <c r="Z1564" s="11">
        <f t="shared" si="246"/>
        <v>1.5800000005401671</v>
      </c>
      <c r="AA1564" t="str">
        <f t="shared" si="247"/>
        <v>Late</v>
      </c>
    </row>
    <row r="1565" spans="1:27" x14ac:dyDescent="0.3">
      <c r="A1565">
        <f t="shared" si="248"/>
        <v>1564</v>
      </c>
      <c r="B1565" s="13" t="s">
        <v>38793</v>
      </c>
      <c r="C1565">
        <v>10766356</v>
      </c>
      <c r="D1565" s="15">
        <f t="shared" si="250"/>
        <v>43479.572916666664</v>
      </c>
      <c r="E1565">
        <v>13</v>
      </c>
      <c r="F1565">
        <v>45</v>
      </c>
      <c r="G1565">
        <v>1</v>
      </c>
      <c r="H1565" t="s">
        <v>39189</v>
      </c>
      <c r="I1565" t="str">
        <f>VLOOKUP(H1565,Dictionary!B$41:C$45,2,FALSE)</f>
        <v>Allied Taxi</v>
      </c>
      <c r="J1565" t="s">
        <v>25</v>
      </c>
      <c r="K1565" t="str">
        <f>VLOOKUP(J1565,Dictionary!B$20:C$36,2,FALSE)</f>
        <v>Ambulatory</v>
      </c>
      <c r="L1565" t="s">
        <v>11</v>
      </c>
      <c r="M1565" t="str">
        <f>VLOOKUP(L1565,Dictionary!B$50:C$51,2,FALSE)</f>
        <v>Yes</v>
      </c>
      <c r="N1565" t="s">
        <v>39195</v>
      </c>
      <c r="O1565" s="15">
        <f t="shared" si="249"/>
        <v>43479.570601851854</v>
      </c>
      <c r="P1565" s="12" t="s">
        <v>3902</v>
      </c>
      <c r="Q1565" s="15">
        <f t="shared" si="241"/>
        <v>43479.570601851854</v>
      </c>
      <c r="R1565" t="s">
        <v>3902</v>
      </c>
      <c r="S1565" t="s">
        <v>39205</v>
      </c>
      <c r="T1565" s="15">
        <f t="shared" si="242"/>
        <v>43479.572337962964</v>
      </c>
      <c r="U1565" s="12" t="s">
        <v>3903</v>
      </c>
      <c r="V1565" s="15">
        <f t="shared" si="243"/>
        <v>43479.572337962964</v>
      </c>
      <c r="W1565" s="12" t="s">
        <v>3903</v>
      </c>
      <c r="X1565" s="11">
        <f t="shared" si="244"/>
        <v>0</v>
      </c>
      <c r="Y1565" s="11">
        <f t="shared" si="245"/>
        <v>0</v>
      </c>
      <c r="Z1565" s="11">
        <f t="shared" si="246"/>
        <v>0</v>
      </c>
      <c r="AA1565" t="str">
        <f t="shared" si="247"/>
        <v>On Time</v>
      </c>
    </row>
    <row r="1566" spans="1:27" x14ac:dyDescent="0.3">
      <c r="A1566">
        <f t="shared" si="248"/>
        <v>1565</v>
      </c>
      <c r="B1566" s="13" t="s">
        <v>39080</v>
      </c>
      <c r="C1566">
        <v>11677323</v>
      </c>
      <c r="D1566" s="15">
        <f t="shared" si="250"/>
        <v>43766.333333333336</v>
      </c>
      <c r="E1566">
        <v>8</v>
      </c>
      <c r="F1566">
        <v>0</v>
      </c>
      <c r="G1566">
        <v>1</v>
      </c>
      <c r="H1566" t="s">
        <v>39189</v>
      </c>
      <c r="I1566" t="str">
        <f>VLOOKUP(H1566,Dictionary!B$41:C$45,2,FALSE)</f>
        <v>Allied Taxi</v>
      </c>
      <c r="J1566" t="s">
        <v>25</v>
      </c>
      <c r="K1566" t="str">
        <f>VLOOKUP(J1566,Dictionary!B$20:C$36,2,FALSE)</f>
        <v>Ambulatory</v>
      </c>
      <c r="L1566" t="s">
        <v>11</v>
      </c>
      <c r="M1566" t="str">
        <f>VLOOKUP(L1566,Dictionary!B$50:C$51,2,FALSE)</f>
        <v>Yes</v>
      </c>
      <c r="N1566" t="s">
        <v>39195</v>
      </c>
      <c r="O1566" s="15">
        <f t="shared" si="249"/>
        <v>43766.353634259256</v>
      </c>
      <c r="P1566" s="12" t="s">
        <v>15033</v>
      </c>
      <c r="Q1566" s="15">
        <f t="shared" si="241"/>
        <v>43766.353634259256</v>
      </c>
      <c r="R1566" t="s">
        <v>15033</v>
      </c>
      <c r="S1566" t="s">
        <v>39207</v>
      </c>
      <c r="T1566" s="15">
        <f t="shared" si="242"/>
        <v>43766.37400462963</v>
      </c>
      <c r="U1566" s="12" t="s">
        <v>15034</v>
      </c>
      <c r="V1566" s="15">
        <f t="shared" si="243"/>
        <v>43766.375092592592</v>
      </c>
      <c r="W1566" s="12" t="s">
        <v>15035</v>
      </c>
      <c r="X1566" s="11">
        <f t="shared" si="244"/>
        <v>2.6111111103091389E-2</v>
      </c>
      <c r="Y1566" s="11">
        <f t="shared" si="245"/>
        <v>0</v>
      </c>
      <c r="Z1566" s="11">
        <f t="shared" si="246"/>
        <v>0.62666666647419333</v>
      </c>
      <c r="AA1566" t="str">
        <f t="shared" si="247"/>
        <v>Late</v>
      </c>
    </row>
    <row r="1567" spans="1:27" x14ac:dyDescent="0.3">
      <c r="A1567">
        <f t="shared" si="248"/>
        <v>1566</v>
      </c>
      <c r="B1567" s="13" t="s">
        <v>38886</v>
      </c>
      <c r="C1567">
        <v>11071984</v>
      </c>
      <c r="D1567" s="15">
        <f t="shared" si="250"/>
        <v>43572.375</v>
      </c>
      <c r="E1567">
        <v>9</v>
      </c>
      <c r="F1567">
        <v>0</v>
      </c>
      <c r="G1567">
        <v>3</v>
      </c>
      <c r="H1567" t="s">
        <v>39191</v>
      </c>
      <c r="I1567" t="str">
        <f>VLOOKUP(H1567,Dictionary!B$41:C$45,2,FALSE)</f>
        <v>Arrow Taxi</v>
      </c>
      <c r="J1567" t="s">
        <v>10</v>
      </c>
      <c r="K1567" t="str">
        <f>VLOOKUP(J1567,Dictionary!B$20:C$36,2,FALSE)</f>
        <v>Walker</v>
      </c>
      <c r="L1567" t="s">
        <v>11</v>
      </c>
      <c r="M1567" t="str">
        <f>VLOOKUP(L1567,Dictionary!B$50:C$51,2,FALSE)</f>
        <v>Yes</v>
      </c>
      <c r="N1567" t="s">
        <v>39195</v>
      </c>
      <c r="O1567" s="15">
        <f t="shared" si="249"/>
        <v>43572.383472222224</v>
      </c>
      <c r="P1567" s="12" t="s">
        <v>14870</v>
      </c>
      <c r="Q1567" s="15">
        <f t="shared" si="241"/>
        <v>43572.383472222224</v>
      </c>
      <c r="R1567" t="s">
        <v>14870</v>
      </c>
      <c r="S1567" t="s">
        <v>39206</v>
      </c>
      <c r="T1567" s="15">
        <f t="shared" si="242"/>
        <v>43572.39508101852</v>
      </c>
      <c r="U1567" s="12" t="s">
        <v>21083</v>
      </c>
      <c r="V1567" s="15">
        <f t="shared" si="243"/>
        <v>43572.395937499998</v>
      </c>
      <c r="W1567" s="12" t="s">
        <v>21084</v>
      </c>
      <c r="X1567" s="11">
        <f t="shared" si="244"/>
        <v>2.0555555471219122E-2</v>
      </c>
      <c r="Y1567" s="11">
        <f t="shared" si="245"/>
        <v>0</v>
      </c>
      <c r="Z1567" s="11">
        <f t="shared" si="246"/>
        <v>0.49333333130925894</v>
      </c>
      <c r="AA1567" t="str">
        <f t="shared" si="247"/>
        <v>Late</v>
      </c>
    </row>
    <row r="1568" spans="1:27" x14ac:dyDescent="0.3">
      <c r="A1568">
        <f t="shared" si="248"/>
        <v>1567</v>
      </c>
      <c r="B1568" s="13" t="s">
        <v>39094</v>
      </c>
      <c r="C1568">
        <v>11727007</v>
      </c>
      <c r="D1568" s="15">
        <f t="shared" si="250"/>
        <v>43780.645833333336</v>
      </c>
      <c r="E1568">
        <v>15</v>
      </c>
      <c r="F1568">
        <v>30</v>
      </c>
      <c r="G1568">
        <v>1</v>
      </c>
      <c r="H1568" t="s">
        <v>39190</v>
      </c>
      <c r="I1568" t="str">
        <f>VLOOKUP(H1568,Dictionary!B$41:C$45,2,FALSE)</f>
        <v>Big City Taxi</v>
      </c>
      <c r="J1568" t="s">
        <v>25</v>
      </c>
      <c r="K1568" t="str">
        <f>VLOOKUP(J1568,Dictionary!B$20:C$36,2,FALSE)</f>
        <v>Ambulatory</v>
      </c>
      <c r="L1568" t="s">
        <v>11</v>
      </c>
      <c r="M1568" t="str">
        <f>VLOOKUP(L1568,Dictionary!B$50:C$51,2,FALSE)</f>
        <v>Yes</v>
      </c>
      <c r="N1568" t="s">
        <v>39194</v>
      </c>
      <c r="O1568" s="15">
        <f t="shared" si="249"/>
        <v>43780.639930555553</v>
      </c>
      <c r="P1568" s="12" t="s">
        <v>24957</v>
      </c>
      <c r="Q1568" s="15">
        <f t="shared" si="241"/>
        <v>43780.641365740739</v>
      </c>
      <c r="R1568" t="s">
        <v>24958</v>
      </c>
      <c r="S1568" t="s">
        <v>39210</v>
      </c>
      <c r="T1568" s="15">
        <f t="shared" si="242"/>
        <v>43780.677372685182</v>
      </c>
      <c r="U1568" s="12" t="s">
        <v>24959</v>
      </c>
      <c r="V1568" s="15">
        <f t="shared" si="243"/>
        <v>43780.679328703707</v>
      </c>
      <c r="W1568" s="12" t="s">
        <v>24960</v>
      </c>
      <c r="X1568" s="11">
        <f t="shared" si="244"/>
        <v>4.6944444591645151E-2</v>
      </c>
      <c r="Y1568" s="11">
        <f t="shared" si="245"/>
        <v>3.4444444463588297E-2</v>
      </c>
      <c r="Z1568" s="11">
        <f t="shared" si="246"/>
        <v>1.9533333373256028</v>
      </c>
      <c r="AA1568" t="str">
        <f t="shared" si="247"/>
        <v>On Time</v>
      </c>
    </row>
    <row r="1569" spans="1:27" x14ac:dyDescent="0.3">
      <c r="A1569">
        <f t="shared" si="248"/>
        <v>1568</v>
      </c>
      <c r="B1569" s="13" t="s">
        <v>38901</v>
      </c>
      <c r="C1569">
        <v>11104208</v>
      </c>
      <c r="D1569" s="15">
        <f t="shared" si="250"/>
        <v>43587.34375</v>
      </c>
      <c r="E1569">
        <v>8</v>
      </c>
      <c r="F1569">
        <v>15</v>
      </c>
      <c r="G1569">
        <v>4</v>
      </c>
      <c r="H1569" t="s">
        <v>39189</v>
      </c>
      <c r="I1569" t="str">
        <f>VLOOKUP(H1569,Dictionary!B$41:C$45,2,FALSE)</f>
        <v>Allied Taxi</v>
      </c>
      <c r="J1569" t="s">
        <v>25</v>
      </c>
      <c r="K1569" t="str">
        <f>VLOOKUP(J1569,Dictionary!B$20:C$36,2,FALSE)</f>
        <v>Ambulatory</v>
      </c>
      <c r="L1569" t="s">
        <v>11</v>
      </c>
      <c r="M1569" t="str">
        <f>VLOOKUP(L1569,Dictionary!B$50:C$51,2,FALSE)</f>
        <v>Yes</v>
      </c>
      <c r="N1569" t="s">
        <v>39195</v>
      </c>
      <c r="O1569" s="15">
        <f t="shared" si="249"/>
        <v>43587.341828703706</v>
      </c>
      <c r="P1569" s="12" t="s">
        <v>16899</v>
      </c>
      <c r="Q1569" s="15">
        <f t="shared" si="241"/>
        <v>43587.342789351853</v>
      </c>
      <c r="R1569" t="s">
        <v>16900</v>
      </c>
      <c r="S1569" t="s">
        <v>39209</v>
      </c>
      <c r="T1569" s="15">
        <f t="shared" si="242"/>
        <v>43587.371562499997</v>
      </c>
      <c r="U1569" s="12" t="s">
        <v>16901</v>
      </c>
      <c r="V1569" s="15">
        <f t="shared" si="243"/>
        <v>43587.373159722221</v>
      </c>
      <c r="W1569" s="12" t="s">
        <v>16902</v>
      </c>
      <c r="X1569" s="11">
        <f t="shared" si="244"/>
        <v>3.8333333388436586E-2</v>
      </c>
      <c r="Y1569" s="11">
        <f t="shared" si="245"/>
        <v>2.305555553175509E-2</v>
      </c>
      <c r="Z1569" s="11">
        <f t="shared" si="246"/>
        <v>1.4733333340846002</v>
      </c>
      <c r="AA1569" t="str">
        <f t="shared" si="247"/>
        <v>On Time</v>
      </c>
    </row>
    <row r="1570" spans="1:27" x14ac:dyDescent="0.3">
      <c r="A1570">
        <f t="shared" si="248"/>
        <v>1569</v>
      </c>
      <c r="B1570" s="13" t="s">
        <v>38886</v>
      </c>
      <c r="C1570">
        <v>11049969</v>
      </c>
      <c r="D1570" s="15">
        <f t="shared" si="250"/>
        <v>43572.583333333336</v>
      </c>
      <c r="E1570">
        <v>14</v>
      </c>
      <c r="F1570">
        <v>0</v>
      </c>
      <c r="G1570">
        <v>3</v>
      </c>
      <c r="H1570" t="s">
        <v>39190</v>
      </c>
      <c r="I1570" t="str">
        <f>VLOOKUP(H1570,Dictionary!B$41:C$45,2,FALSE)</f>
        <v>Big City Taxi</v>
      </c>
      <c r="J1570" t="s">
        <v>10</v>
      </c>
      <c r="K1570" t="str">
        <f>VLOOKUP(J1570,Dictionary!B$20:C$36,2,FALSE)</f>
        <v>Walker</v>
      </c>
      <c r="L1570" t="s">
        <v>11</v>
      </c>
      <c r="M1570" t="str">
        <f>VLOOKUP(L1570,Dictionary!B$50:C$51,2,FALSE)</f>
        <v>Yes</v>
      </c>
      <c r="N1570" t="s">
        <v>39195</v>
      </c>
      <c r="O1570" s="15">
        <f t="shared" si="249"/>
        <v>43572.58222222222</v>
      </c>
      <c r="P1570" s="12" t="s">
        <v>13598</v>
      </c>
      <c r="Q1570" s="15">
        <f t="shared" si="241"/>
        <v>43572.583472222221</v>
      </c>
      <c r="R1570" t="s">
        <v>13599</v>
      </c>
      <c r="S1570" t="s">
        <v>39209</v>
      </c>
      <c r="T1570" s="15">
        <f t="shared" si="242"/>
        <v>43572.609976851854</v>
      </c>
      <c r="U1570" s="12" t="s">
        <v>13600</v>
      </c>
      <c r="V1570" s="15">
        <f t="shared" si="243"/>
        <v>43572.612025462964</v>
      </c>
      <c r="W1570" s="12" t="s">
        <v>13601</v>
      </c>
      <c r="X1570" s="11">
        <f t="shared" si="244"/>
        <v>4.9166666634846479E-2</v>
      </c>
      <c r="Y1570" s="11">
        <f t="shared" si="245"/>
        <v>3.0000000027939677E-2</v>
      </c>
      <c r="Z1570" s="11">
        <f t="shared" si="246"/>
        <v>1.8999999999068677</v>
      </c>
      <c r="AA1570" t="str">
        <f t="shared" si="247"/>
        <v>On Time</v>
      </c>
    </row>
    <row r="1571" spans="1:27" x14ac:dyDescent="0.3">
      <c r="A1571">
        <f t="shared" si="248"/>
        <v>1570</v>
      </c>
      <c r="B1571" s="13" t="s">
        <v>39090</v>
      </c>
      <c r="C1571">
        <v>11715508</v>
      </c>
      <c r="D1571" s="15">
        <f t="shared" si="250"/>
        <v>43776.375</v>
      </c>
      <c r="E1571">
        <v>9</v>
      </c>
      <c r="F1571">
        <v>0</v>
      </c>
      <c r="G1571">
        <v>4</v>
      </c>
      <c r="H1571" t="s">
        <v>39190</v>
      </c>
      <c r="I1571" t="str">
        <f>VLOOKUP(H1571,Dictionary!B$41:C$45,2,FALSE)</f>
        <v>Big City Taxi</v>
      </c>
      <c r="J1571" t="s">
        <v>25</v>
      </c>
      <c r="K1571" t="str">
        <f>VLOOKUP(J1571,Dictionary!B$20:C$36,2,FALSE)</f>
        <v>Ambulatory</v>
      </c>
      <c r="L1571" t="s">
        <v>11</v>
      </c>
      <c r="M1571" t="str">
        <f>VLOOKUP(L1571,Dictionary!B$50:C$51,2,FALSE)</f>
        <v>Yes</v>
      </c>
      <c r="N1571" t="s">
        <v>39195</v>
      </c>
      <c r="O1571" s="15">
        <f t="shared" si="249"/>
        <v>43776.375601851854</v>
      </c>
      <c r="P1571" s="12" t="s">
        <v>12340</v>
      </c>
      <c r="Q1571" s="15">
        <f t="shared" si="241"/>
        <v>43776.380798611113</v>
      </c>
      <c r="R1571" t="s">
        <v>23070</v>
      </c>
      <c r="S1571" t="s">
        <v>39206</v>
      </c>
      <c r="T1571" s="15">
        <f t="shared" si="242"/>
        <v>43776.38753472222</v>
      </c>
      <c r="U1571" s="12" t="s">
        <v>23071</v>
      </c>
      <c r="V1571" s="15">
        <f t="shared" si="243"/>
        <v>43776.388981481483</v>
      </c>
      <c r="W1571" s="12" t="s">
        <v>12540</v>
      </c>
      <c r="X1571" s="11">
        <f t="shared" si="244"/>
        <v>3.4722222306299955E-2</v>
      </c>
      <c r="Y1571" s="11">
        <f t="shared" si="245"/>
        <v>0.124722222215496</v>
      </c>
      <c r="Z1571" s="11">
        <f t="shared" si="246"/>
        <v>3.826666668523103</v>
      </c>
      <c r="AA1571" t="str">
        <f t="shared" si="247"/>
        <v>Late</v>
      </c>
    </row>
    <row r="1572" spans="1:27" x14ac:dyDescent="0.3">
      <c r="A1572">
        <f t="shared" si="248"/>
        <v>1571</v>
      </c>
      <c r="B1572" s="13" t="s">
        <v>38881</v>
      </c>
      <c r="C1572">
        <v>11011844</v>
      </c>
      <c r="D1572" s="15">
        <f t="shared" si="250"/>
        <v>43567.59375</v>
      </c>
      <c r="E1572">
        <v>14</v>
      </c>
      <c r="F1572">
        <v>15</v>
      </c>
      <c r="G1572">
        <v>5</v>
      </c>
      <c r="H1572" t="s">
        <v>39191</v>
      </c>
      <c r="I1572" t="str">
        <f>VLOOKUP(H1572,Dictionary!B$41:C$45,2,FALSE)</f>
        <v>Arrow Taxi</v>
      </c>
      <c r="J1572" t="s">
        <v>53</v>
      </c>
      <c r="K1572" t="str">
        <f>VLOOKUP(J1572,Dictionary!B$20:C$36,2,FALSE)</f>
        <v>Wheelchair</v>
      </c>
      <c r="L1572" t="s">
        <v>5</v>
      </c>
      <c r="M1572" t="str">
        <f>VLOOKUP(L1572,Dictionary!B$50:C$51,2,FALSE)</f>
        <v>No</v>
      </c>
      <c r="N1572" t="s">
        <v>39195</v>
      </c>
      <c r="O1572" s="15">
        <f t="shared" si="249"/>
        <v>43567.596504629626</v>
      </c>
      <c r="P1572" s="12" t="s">
        <v>31300</v>
      </c>
      <c r="Q1572" s="15">
        <f t="shared" si="241"/>
        <v>43567.599409722221</v>
      </c>
      <c r="R1572" t="s">
        <v>5879</v>
      </c>
      <c r="S1572" t="s">
        <v>39206</v>
      </c>
      <c r="T1572" s="15">
        <f t="shared" si="242"/>
        <v>43567.608807870369</v>
      </c>
      <c r="U1572" s="12" t="s">
        <v>31303</v>
      </c>
      <c r="V1572" s="15">
        <f t="shared" si="243"/>
        <v>43567.611574074072</v>
      </c>
      <c r="W1572" s="12" t="s">
        <v>37206</v>
      </c>
      <c r="X1572" s="11">
        <f t="shared" si="244"/>
        <v>6.6388888866640627E-2</v>
      </c>
      <c r="Y1572" s="11">
        <f t="shared" si="245"/>
        <v>6.9722222280688584E-2</v>
      </c>
      <c r="Z1572" s="11">
        <f t="shared" si="246"/>
        <v>3.2666666675359011</v>
      </c>
      <c r="AA1572" t="str">
        <f t="shared" si="247"/>
        <v>Late</v>
      </c>
    </row>
    <row r="1573" spans="1:27" x14ac:dyDescent="0.3">
      <c r="A1573">
        <f t="shared" si="248"/>
        <v>1572</v>
      </c>
      <c r="B1573" s="13" t="s">
        <v>38811</v>
      </c>
      <c r="C1573">
        <v>10813310</v>
      </c>
      <c r="D1573" s="15">
        <f t="shared" si="250"/>
        <v>43497.322916666664</v>
      </c>
      <c r="E1573">
        <v>7</v>
      </c>
      <c r="F1573">
        <v>45</v>
      </c>
      <c r="G1573">
        <v>5</v>
      </c>
      <c r="H1573" t="s">
        <v>39191</v>
      </c>
      <c r="I1573" t="str">
        <f>VLOOKUP(H1573,Dictionary!B$41:C$45,2,FALSE)</f>
        <v>Arrow Taxi</v>
      </c>
      <c r="J1573" t="s">
        <v>598</v>
      </c>
      <c r="K1573" t="str">
        <f>VLOOKUP(J1573,Dictionary!B$20:C$36,2,FALSE)</f>
        <v>Scooter</v>
      </c>
      <c r="L1573" t="s">
        <v>5</v>
      </c>
      <c r="M1573" t="str">
        <f>VLOOKUP(L1573,Dictionary!B$50:C$51,2,FALSE)</f>
        <v>No</v>
      </c>
      <c r="N1573" t="s">
        <v>39195</v>
      </c>
      <c r="O1573" s="15">
        <f t="shared" si="249"/>
        <v>43497.332048611112</v>
      </c>
      <c r="P1573" s="12" t="s">
        <v>16939</v>
      </c>
      <c r="Q1573" s="15">
        <f t="shared" si="241"/>
        <v>43497.335856481484</v>
      </c>
      <c r="R1573" t="s">
        <v>16940</v>
      </c>
      <c r="S1573" t="s">
        <v>39205</v>
      </c>
      <c r="T1573" s="15">
        <f t="shared" si="242"/>
        <v>43497.342060185183</v>
      </c>
      <c r="U1573" s="12" t="s">
        <v>16941</v>
      </c>
      <c r="V1573" s="15">
        <f t="shared" si="243"/>
        <v>43497.344687500001</v>
      </c>
      <c r="W1573" s="12" t="s">
        <v>16942</v>
      </c>
      <c r="X1573" s="11">
        <f t="shared" si="244"/>
        <v>6.3055555627215654E-2</v>
      </c>
      <c r="Y1573" s="11">
        <f t="shared" si="245"/>
        <v>9.1388888948131353E-2</v>
      </c>
      <c r="Z1573" s="11">
        <f t="shared" si="246"/>
        <v>3.7066666698083282</v>
      </c>
      <c r="AA1573" t="str">
        <f t="shared" si="247"/>
        <v>Late</v>
      </c>
    </row>
    <row r="1574" spans="1:27" x14ac:dyDescent="0.3">
      <c r="A1574">
        <f t="shared" si="248"/>
        <v>1573</v>
      </c>
      <c r="B1574" s="13" t="s">
        <v>39093</v>
      </c>
      <c r="C1574">
        <v>11725035</v>
      </c>
      <c r="D1574" s="15">
        <f t="shared" si="250"/>
        <v>43779.388888888891</v>
      </c>
      <c r="E1574">
        <v>9</v>
      </c>
      <c r="F1574">
        <v>20</v>
      </c>
      <c r="G1574">
        <v>7</v>
      </c>
      <c r="H1574" t="s">
        <v>452</v>
      </c>
      <c r="I1574" t="str">
        <f>VLOOKUP(H1574,Dictionary!B$41:C$45,2,FALSE)</f>
        <v>Captain Marvel Taxi</v>
      </c>
      <c r="J1574" t="s">
        <v>10</v>
      </c>
      <c r="K1574" t="str">
        <f>VLOOKUP(J1574,Dictionary!B$20:C$36,2,FALSE)</f>
        <v>Walker</v>
      </c>
      <c r="L1574" t="s">
        <v>11</v>
      </c>
      <c r="M1574" t="str">
        <f>VLOOKUP(L1574,Dictionary!B$50:C$51,2,FALSE)</f>
        <v>Yes</v>
      </c>
      <c r="N1574" t="s">
        <v>39195</v>
      </c>
      <c r="O1574" s="15">
        <f t="shared" si="249"/>
        <v>43779.398113425923</v>
      </c>
      <c r="P1574" s="12" t="s">
        <v>35502</v>
      </c>
      <c r="Q1574" s="15">
        <f t="shared" si="241"/>
        <v>43779.400810185187</v>
      </c>
      <c r="R1574" t="s">
        <v>12828</v>
      </c>
      <c r="S1574" t="s">
        <v>39205</v>
      </c>
      <c r="T1574" s="15">
        <f t="shared" si="242"/>
        <v>43779.406192129631</v>
      </c>
      <c r="U1574" s="12" t="s">
        <v>35503</v>
      </c>
      <c r="V1574" s="15">
        <f t="shared" si="243"/>
        <v>43779.406192129631</v>
      </c>
      <c r="W1574" s="12" t="s">
        <v>35503</v>
      </c>
      <c r="X1574" s="11">
        <f t="shared" si="244"/>
        <v>0</v>
      </c>
      <c r="Y1574" s="11">
        <f t="shared" si="245"/>
        <v>6.4722222334239632E-2</v>
      </c>
      <c r="Z1574" s="11">
        <f t="shared" si="246"/>
        <v>1.5533333360217512</v>
      </c>
      <c r="AA1574" t="str">
        <f t="shared" si="247"/>
        <v>Late</v>
      </c>
    </row>
    <row r="1575" spans="1:27" x14ac:dyDescent="0.3">
      <c r="A1575">
        <f t="shared" si="248"/>
        <v>1574</v>
      </c>
      <c r="B1575" s="13" t="s">
        <v>39069</v>
      </c>
      <c r="C1575">
        <v>11643614</v>
      </c>
      <c r="D1575" s="15">
        <f t="shared" si="250"/>
        <v>43755.520833333336</v>
      </c>
      <c r="E1575">
        <v>12</v>
      </c>
      <c r="F1575">
        <v>30</v>
      </c>
      <c r="G1575">
        <v>4</v>
      </c>
      <c r="H1575" t="s">
        <v>39190</v>
      </c>
      <c r="I1575" t="str">
        <f>VLOOKUP(H1575,Dictionary!B$41:C$45,2,FALSE)</f>
        <v>Big City Taxi</v>
      </c>
      <c r="J1575" t="s">
        <v>25</v>
      </c>
      <c r="K1575" t="str">
        <f>VLOOKUP(J1575,Dictionary!B$20:C$36,2,FALSE)</f>
        <v>Ambulatory</v>
      </c>
      <c r="L1575" t="s">
        <v>11</v>
      </c>
      <c r="M1575" t="str">
        <f>VLOOKUP(L1575,Dictionary!B$50:C$51,2,FALSE)</f>
        <v>Yes</v>
      </c>
      <c r="N1575" t="s">
        <v>39195</v>
      </c>
      <c r="O1575" s="15">
        <f t="shared" si="249"/>
        <v>43755.513472222221</v>
      </c>
      <c r="P1575" s="12" t="s">
        <v>8979</v>
      </c>
      <c r="Q1575" s="15">
        <f t="shared" si="241"/>
        <v>43755.514305555553</v>
      </c>
      <c r="R1575" t="s">
        <v>8980</v>
      </c>
      <c r="S1575" t="s">
        <v>39205</v>
      </c>
      <c r="T1575" s="15">
        <f t="shared" si="242"/>
        <v>43755.522928240738</v>
      </c>
      <c r="U1575" s="12" t="s">
        <v>8981</v>
      </c>
      <c r="V1575" s="15">
        <f t="shared" si="243"/>
        <v>43755.524837962963</v>
      </c>
      <c r="W1575" s="12" t="s">
        <v>8982</v>
      </c>
      <c r="X1575" s="11">
        <f t="shared" si="244"/>
        <v>4.5833333395421505E-2</v>
      </c>
      <c r="Y1575" s="11">
        <f t="shared" si="245"/>
        <v>1.9999999960418791E-2</v>
      </c>
      <c r="Z1575" s="11">
        <f t="shared" si="246"/>
        <v>1.5800000005401671</v>
      </c>
      <c r="AA1575" t="str">
        <f t="shared" si="247"/>
        <v>On Time</v>
      </c>
    </row>
    <row r="1576" spans="1:27" x14ac:dyDescent="0.3">
      <c r="A1576">
        <f t="shared" si="248"/>
        <v>1575</v>
      </c>
      <c r="B1576" s="13" t="s">
        <v>39109</v>
      </c>
      <c r="C1576">
        <v>11784397</v>
      </c>
      <c r="D1576" s="15">
        <f t="shared" si="250"/>
        <v>43795.4375</v>
      </c>
      <c r="E1576">
        <v>10</v>
      </c>
      <c r="F1576">
        <v>30</v>
      </c>
      <c r="G1576">
        <v>2</v>
      </c>
      <c r="H1576" t="s">
        <v>452</v>
      </c>
      <c r="I1576" t="str">
        <f>VLOOKUP(H1576,Dictionary!B$41:C$45,2,FALSE)</f>
        <v>Captain Marvel Taxi</v>
      </c>
      <c r="J1576" t="s">
        <v>25</v>
      </c>
      <c r="K1576" t="str">
        <f>VLOOKUP(J1576,Dictionary!B$20:C$36,2,FALSE)</f>
        <v>Ambulatory</v>
      </c>
      <c r="L1576" t="s">
        <v>11</v>
      </c>
      <c r="M1576" t="str">
        <f>VLOOKUP(L1576,Dictionary!B$50:C$51,2,FALSE)</f>
        <v>Yes</v>
      </c>
      <c r="N1576" t="s">
        <v>39195</v>
      </c>
      <c r="O1576" s="15">
        <f t="shared" si="249"/>
        <v>43795.441331018519</v>
      </c>
      <c r="P1576" s="12" t="s">
        <v>8470</v>
      </c>
      <c r="Q1576" s="15">
        <f t="shared" si="241"/>
        <v>43795.441331018519</v>
      </c>
      <c r="R1576" t="s">
        <v>8471</v>
      </c>
      <c r="S1576" t="s">
        <v>39207</v>
      </c>
      <c r="T1576" s="15">
        <f t="shared" si="242"/>
        <v>43795.460810185185</v>
      </c>
      <c r="U1576" s="12" t="s">
        <v>8472</v>
      </c>
      <c r="V1576" s="15">
        <f t="shared" si="243"/>
        <v>43795.461018518516</v>
      </c>
      <c r="W1576" s="12" t="s">
        <v>8473</v>
      </c>
      <c r="X1576" s="11">
        <f t="shared" si="244"/>
        <v>4.999999946448952E-3</v>
      </c>
      <c r="Y1576" s="11">
        <f t="shared" si="245"/>
        <v>0</v>
      </c>
      <c r="Z1576" s="11">
        <f t="shared" si="246"/>
        <v>0.11999999871477485</v>
      </c>
      <c r="AA1576" t="str">
        <f t="shared" si="247"/>
        <v>Late</v>
      </c>
    </row>
    <row r="1577" spans="1:27" x14ac:dyDescent="0.3">
      <c r="A1577">
        <f t="shared" si="248"/>
        <v>1576</v>
      </c>
      <c r="B1577" s="13" t="s">
        <v>39038</v>
      </c>
      <c r="C1577">
        <v>11523787</v>
      </c>
      <c r="D1577" s="15">
        <f t="shared" si="250"/>
        <v>43724.854166666664</v>
      </c>
      <c r="E1577">
        <v>20</v>
      </c>
      <c r="F1577">
        <v>30</v>
      </c>
      <c r="G1577">
        <v>1</v>
      </c>
      <c r="H1577" t="s">
        <v>39191</v>
      </c>
      <c r="I1577" t="str">
        <f>VLOOKUP(H1577,Dictionary!B$41:C$45,2,FALSE)</f>
        <v>Arrow Taxi</v>
      </c>
      <c r="J1577" t="s">
        <v>25</v>
      </c>
      <c r="K1577" t="str">
        <f>VLOOKUP(J1577,Dictionary!B$20:C$36,2,FALSE)</f>
        <v>Ambulatory</v>
      </c>
      <c r="L1577" t="s">
        <v>11</v>
      </c>
      <c r="M1577" t="str">
        <f>VLOOKUP(L1577,Dictionary!B$50:C$51,2,FALSE)</f>
        <v>Yes</v>
      </c>
      <c r="N1577" t="s">
        <v>39196</v>
      </c>
      <c r="O1577" s="15">
        <f t="shared" si="249"/>
        <v>43724.853784722225</v>
      </c>
      <c r="P1577" s="12" t="s">
        <v>794</v>
      </c>
      <c r="Q1577" s="15">
        <f t="shared" si="241"/>
        <v>43724.858738425923</v>
      </c>
      <c r="R1577" t="s">
        <v>795</v>
      </c>
      <c r="S1577" t="s">
        <v>39208</v>
      </c>
      <c r="T1577" s="15">
        <f t="shared" si="242"/>
        <v>43724.879525462966</v>
      </c>
      <c r="U1577" s="12" t="s">
        <v>796</v>
      </c>
      <c r="V1577" s="15">
        <f t="shared" si="243"/>
        <v>43724.881435185183</v>
      </c>
      <c r="W1577" s="12" t="s">
        <v>797</v>
      </c>
      <c r="X1577" s="11">
        <f t="shared" si="244"/>
        <v>4.5833333220798522E-2</v>
      </c>
      <c r="Y1577" s="11">
        <f t="shared" si="245"/>
        <v>0.11888888874091208</v>
      </c>
      <c r="Z1577" s="11">
        <f t="shared" si="246"/>
        <v>3.9533333270810544</v>
      </c>
      <c r="AA1577" t="str">
        <f t="shared" si="247"/>
        <v>On Time</v>
      </c>
    </row>
    <row r="1578" spans="1:27" x14ac:dyDescent="0.3">
      <c r="A1578">
        <f t="shared" si="248"/>
        <v>1577</v>
      </c>
      <c r="B1578" s="13" t="s">
        <v>38858</v>
      </c>
      <c r="C1578">
        <v>10968857</v>
      </c>
      <c r="D1578" s="15">
        <f t="shared" si="250"/>
        <v>43544.458333333336</v>
      </c>
      <c r="E1578">
        <v>11</v>
      </c>
      <c r="F1578">
        <v>0</v>
      </c>
      <c r="G1578">
        <v>3</v>
      </c>
      <c r="H1578" t="s">
        <v>39191</v>
      </c>
      <c r="I1578" t="str">
        <f>VLOOKUP(H1578,Dictionary!B$41:C$45,2,FALSE)</f>
        <v>Arrow Taxi</v>
      </c>
      <c r="J1578" t="s">
        <v>53</v>
      </c>
      <c r="K1578" t="str">
        <f>VLOOKUP(J1578,Dictionary!B$20:C$36,2,FALSE)</f>
        <v>Wheelchair</v>
      </c>
      <c r="L1578" t="s">
        <v>5</v>
      </c>
      <c r="M1578" t="str">
        <f>VLOOKUP(L1578,Dictionary!B$50:C$51,2,FALSE)</f>
        <v>No</v>
      </c>
      <c r="N1578" t="s">
        <v>39195</v>
      </c>
      <c r="O1578" s="15">
        <f t="shared" si="249"/>
        <v>43544.455011574071</v>
      </c>
      <c r="P1578" s="12" t="s">
        <v>27703</v>
      </c>
      <c r="Q1578" s="15">
        <f t="shared" si="241"/>
        <v>43544.457604166666</v>
      </c>
      <c r="R1578" t="s">
        <v>27704</v>
      </c>
      <c r="S1578" t="s">
        <v>39208</v>
      </c>
      <c r="T1578" s="15">
        <f t="shared" si="242"/>
        <v>43544.479143518518</v>
      </c>
      <c r="U1578" s="12" t="s">
        <v>27705</v>
      </c>
      <c r="V1578" s="15">
        <f t="shared" si="243"/>
        <v>43544.480532407404</v>
      </c>
      <c r="W1578" s="12" t="s">
        <v>27706</v>
      </c>
      <c r="X1578" s="11">
        <f t="shared" si="244"/>
        <v>3.3333333267364651E-2</v>
      </c>
      <c r="Y1578" s="11">
        <f t="shared" si="245"/>
        <v>6.2222222273703665E-2</v>
      </c>
      <c r="Z1578" s="11">
        <f t="shared" si="246"/>
        <v>2.2933333329856396</v>
      </c>
      <c r="AA1578" t="str">
        <f t="shared" si="247"/>
        <v>On Time</v>
      </c>
    </row>
    <row r="1579" spans="1:27" x14ac:dyDescent="0.3">
      <c r="A1579">
        <f t="shared" si="248"/>
        <v>1578</v>
      </c>
      <c r="B1579" s="13" t="s">
        <v>38886</v>
      </c>
      <c r="C1579">
        <v>11060898</v>
      </c>
      <c r="D1579" s="15">
        <f t="shared" si="250"/>
        <v>43572.444444444445</v>
      </c>
      <c r="E1579">
        <v>10</v>
      </c>
      <c r="F1579">
        <v>40</v>
      </c>
      <c r="G1579">
        <v>3</v>
      </c>
      <c r="H1579" t="s">
        <v>39189</v>
      </c>
      <c r="I1579" t="str">
        <f>VLOOKUP(H1579,Dictionary!B$41:C$45,2,FALSE)</f>
        <v>Allied Taxi</v>
      </c>
      <c r="J1579" t="s">
        <v>25</v>
      </c>
      <c r="K1579" t="str">
        <f>VLOOKUP(J1579,Dictionary!B$20:C$36,2,FALSE)</f>
        <v>Ambulatory</v>
      </c>
      <c r="L1579" t="s">
        <v>11</v>
      </c>
      <c r="M1579" t="str">
        <f>VLOOKUP(L1579,Dictionary!B$50:C$51,2,FALSE)</f>
        <v>Yes</v>
      </c>
      <c r="N1579" t="s">
        <v>39195</v>
      </c>
      <c r="O1579" s="15">
        <f t="shared" si="249"/>
        <v>43572.440104166664</v>
      </c>
      <c r="P1579" s="12" t="s">
        <v>16160</v>
      </c>
      <c r="Q1579" s="15">
        <f t="shared" si="241"/>
        <v>43572.440104166664</v>
      </c>
      <c r="R1579" t="s">
        <v>16160</v>
      </c>
      <c r="S1579" t="s">
        <v>39207</v>
      </c>
      <c r="T1579" s="15">
        <f t="shared" si="242"/>
        <v>43572.454548611109</v>
      </c>
      <c r="U1579" s="12" t="s">
        <v>16161</v>
      </c>
      <c r="V1579" s="15">
        <f t="shared" si="243"/>
        <v>43572.454548611109</v>
      </c>
      <c r="W1579" s="12" t="s">
        <v>16161</v>
      </c>
      <c r="X1579" s="11">
        <f t="shared" si="244"/>
        <v>0</v>
      </c>
      <c r="Y1579" s="11">
        <f t="shared" si="245"/>
        <v>0</v>
      </c>
      <c r="Z1579" s="11">
        <f t="shared" si="246"/>
        <v>0</v>
      </c>
      <c r="AA1579" t="str">
        <f t="shared" si="247"/>
        <v>On Time</v>
      </c>
    </row>
    <row r="1580" spans="1:27" x14ac:dyDescent="0.3">
      <c r="A1580">
        <f t="shared" si="248"/>
        <v>1579</v>
      </c>
      <c r="B1580" s="13" t="s">
        <v>39017</v>
      </c>
      <c r="C1580">
        <v>11494765</v>
      </c>
      <c r="D1580" s="15">
        <f t="shared" si="250"/>
        <v>43703.666666666664</v>
      </c>
      <c r="E1580">
        <v>16</v>
      </c>
      <c r="F1580">
        <v>0</v>
      </c>
      <c r="G1580">
        <v>1</v>
      </c>
      <c r="H1580" t="s">
        <v>39191</v>
      </c>
      <c r="I1580" t="str">
        <f>VLOOKUP(H1580,Dictionary!B$41:C$45,2,FALSE)</f>
        <v>Arrow Taxi</v>
      </c>
      <c r="J1580" t="s">
        <v>598</v>
      </c>
      <c r="K1580" t="str">
        <f>VLOOKUP(J1580,Dictionary!B$20:C$36,2,FALSE)</f>
        <v>Scooter</v>
      </c>
      <c r="L1580" t="s">
        <v>5</v>
      </c>
      <c r="M1580" t="str">
        <f>VLOOKUP(L1580,Dictionary!B$50:C$51,2,FALSE)</f>
        <v>No</v>
      </c>
      <c r="N1580" t="s">
        <v>39194</v>
      </c>
      <c r="O1580" s="15">
        <f t="shared" si="249"/>
        <v>43703.662847222222</v>
      </c>
      <c r="P1580" s="12" t="s">
        <v>4066</v>
      </c>
      <c r="Q1580" s="15">
        <f t="shared" si="241"/>
        <v>43703.667766203704</v>
      </c>
      <c r="R1580" t="s">
        <v>4067</v>
      </c>
      <c r="S1580" t="s">
        <v>39207</v>
      </c>
      <c r="T1580" s="15">
        <f t="shared" si="242"/>
        <v>43703.681805555556</v>
      </c>
      <c r="U1580" s="12" t="s">
        <v>4068</v>
      </c>
      <c r="V1580" s="15">
        <f t="shared" si="243"/>
        <v>43703.68341435185</v>
      </c>
      <c r="W1580" s="12" t="s">
        <v>4069</v>
      </c>
      <c r="X1580" s="11">
        <f t="shared" si="244"/>
        <v>3.861111105652526E-2</v>
      </c>
      <c r="Y1580" s="11">
        <f t="shared" si="245"/>
        <v>0.11805555556202307</v>
      </c>
      <c r="Z1580" s="11">
        <f t="shared" si="246"/>
        <v>3.75999999884516</v>
      </c>
      <c r="AA1580" t="str">
        <f t="shared" si="247"/>
        <v>On Time</v>
      </c>
    </row>
    <row r="1581" spans="1:27" x14ac:dyDescent="0.3">
      <c r="A1581">
        <f t="shared" si="248"/>
        <v>1580</v>
      </c>
      <c r="B1581" s="13" t="s">
        <v>38894</v>
      </c>
      <c r="C1581">
        <v>11085427</v>
      </c>
      <c r="D1581" s="15">
        <f t="shared" si="250"/>
        <v>43580.427083333336</v>
      </c>
      <c r="E1581">
        <v>10</v>
      </c>
      <c r="F1581">
        <v>15</v>
      </c>
      <c r="G1581">
        <v>4</v>
      </c>
      <c r="H1581" t="s">
        <v>39190</v>
      </c>
      <c r="I1581" t="str">
        <f>VLOOKUP(H1581,Dictionary!B$41:C$45,2,FALSE)</f>
        <v>Big City Taxi</v>
      </c>
      <c r="J1581" t="s">
        <v>25</v>
      </c>
      <c r="K1581" t="str">
        <f>VLOOKUP(J1581,Dictionary!B$20:C$36,2,FALSE)</f>
        <v>Ambulatory</v>
      </c>
      <c r="L1581" t="s">
        <v>11</v>
      </c>
      <c r="M1581" t="str">
        <f>VLOOKUP(L1581,Dictionary!B$50:C$51,2,FALSE)</f>
        <v>Yes</v>
      </c>
      <c r="N1581" t="s">
        <v>39194</v>
      </c>
      <c r="O1581" s="15">
        <f t="shared" si="249"/>
        <v>43580.417083333334</v>
      </c>
      <c r="P1581" s="12" t="s">
        <v>13257</v>
      </c>
      <c r="Q1581" s="15">
        <f t="shared" si="241"/>
        <v>43580.417847222219</v>
      </c>
      <c r="R1581" t="s">
        <v>13258</v>
      </c>
      <c r="S1581" t="s">
        <v>39206</v>
      </c>
      <c r="T1581" s="15">
        <f t="shared" si="242"/>
        <v>43580.426574074074</v>
      </c>
      <c r="U1581" s="12" t="s">
        <v>13259</v>
      </c>
      <c r="V1581" s="15">
        <f t="shared" si="243"/>
        <v>43580.427916666667</v>
      </c>
      <c r="W1581" s="12" t="s">
        <v>13260</v>
      </c>
      <c r="X1581" s="11">
        <f t="shared" si="244"/>
        <v>3.2222222245763987E-2</v>
      </c>
      <c r="Y1581" s="11">
        <f t="shared" si="245"/>
        <v>1.8333333253394812E-2</v>
      </c>
      <c r="Z1581" s="11">
        <f t="shared" si="246"/>
        <v>1.2133333319798112</v>
      </c>
      <c r="AA1581" t="str">
        <f t="shared" si="247"/>
        <v>On Time</v>
      </c>
    </row>
    <row r="1582" spans="1:27" x14ac:dyDescent="0.3">
      <c r="A1582">
        <f t="shared" si="248"/>
        <v>1581</v>
      </c>
      <c r="B1582" s="13" t="s">
        <v>38845</v>
      </c>
      <c r="C1582">
        <v>10939323</v>
      </c>
      <c r="D1582" s="15">
        <f t="shared" si="250"/>
        <v>43531.541666666664</v>
      </c>
      <c r="E1582">
        <v>13</v>
      </c>
      <c r="F1582">
        <v>0</v>
      </c>
      <c r="G1582">
        <v>4</v>
      </c>
      <c r="H1582" t="s">
        <v>39189</v>
      </c>
      <c r="I1582" t="str">
        <f>VLOOKUP(H1582,Dictionary!B$41:C$45,2,FALSE)</f>
        <v>Allied Taxi</v>
      </c>
      <c r="J1582" t="s">
        <v>10</v>
      </c>
      <c r="K1582" t="str">
        <f>VLOOKUP(J1582,Dictionary!B$20:C$36,2,FALSE)</f>
        <v>Walker</v>
      </c>
      <c r="L1582" t="s">
        <v>11</v>
      </c>
      <c r="M1582" t="str">
        <f>VLOOKUP(L1582,Dictionary!B$50:C$51,2,FALSE)</f>
        <v>Yes</v>
      </c>
      <c r="N1582" t="s">
        <v>39195</v>
      </c>
      <c r="O1582" s="15">
        <f t="shared" si="249"/>
        <v>43531.544710648152</v>
      </c>
      <c r="P1582" s="12" t="s">
        <v>371</v>
      </c>
      <c r="Q1582" s="15">
        <f t="shared" si="241"/>
        <v>43531.546979166669</v>
      </c>
      <c r="R1582" t="s">
        <v>372</v>
      </c>
      <c r="S1582" t="s">
        <v>39205</v>
      </c>
      <c r="T1582" s="15">
        <f t="shared" si="242"/>
        <v>43531.549120370371</v>
      </c>
      <c r="U1582" s="12" t="s">
        <v>373</v>
      </c>
      <c r="V1582" s="15">
        <f t="shared" si="243"/>
        <v>43531.550879629627</v>
      </c>
      <c r="W1582" s="12" t="s">
        <v>374</v>
      </c>
      <c r="X1582" s="11">
        <f t="shared" si="244"/>
        <v>4.2222222138661891E-2</v>
      </c>
      <c r="Y1582" s="11">
        <f t="shared" si="245"/>
        <v>5.4444444424007088E-2</v>
      </c>
      <c r="Z1582" s="11">
        <f t="shared" si="246"/>
        <v>2.3199999975040555</v>
      </c>
      <c r="AA1582" t="str">
        <f t="shared" si="247"/>
        <v>Late</v>
      </c>
    </row>
    <row r="1583" spans="1:27" x14ac:dyDescent="0.3">
      <c r="A1583">
        <f t="shared" si="248"/>
        <v>1582</v>
      </c>
      <c r="B1583" s="13" t="s">
        <v>39122</v>
      </c>
      <c r="C1583">
        <v>11866848</v>
      </c>
      <c r="D1583" s="15">
        <f t="shared" si="250"/>
        <v>43808.697916666664</v>
      </c>
      <c r="E1583">
        <v>16</v>
      </c>
      <c r="F1583">
        <v>45</v>
      </c>
      <c r="G1583">
        <v>1</v>
      </c>
      <c r="H1583" t="s">
        <v>39191</v>
      </c>
      <c r="I1583" t="str">
        <f>VLOOKUP(H1583,Dictionary!B$41:C$45,2,FALSE)</f>
        <v>Arrow Taxi</v>
      </c>
      <c r="J1583" t="s">
        <v>53</v>
      </c>
      <c r="K1583" t="str">
        <f>VLOOKUP(J1583,Dictionary!B$20:C$36,2,FALSE)</f>
        <v>Wheelchair</v>
      </c>
      <c r="L1583" t="s">
        <v>5</v>
      </c>
      <c r="M1583" t="str">
        <f>VLOOKUP(L1583,Dictionary!B$50:C$51,2,FALSE)</f>
        <v>No</v>
      </c>
      <c r="N1583" t="s">
        <v>39195</v>
      </c>
      <c r="O1583" s="15">
        <f t="shared" si="249"/>
        <v>43808.701423611114</v>
      </c>
      <c r="P1583" s="12" t="s">
        <v>11064</v>
      </c>
      <c r="Q1583" s="15">
        <f t="shared" si="241"/>
        <v>43808.705185185187</v>
      </c>
      <c r="R1583" t="s">
        <v>31668</v>
      </c>
      <c r="S1583" t="s">
        <v>39207</v>
      </c>
      <c r="T1583" s="15">
        <f t="shared" si="242"/>
        <v>43808.715474537035</v>
      </c>
      <c r="U1583" s="12" t="s">
        <v>36296</v>
      </c>
      <c r="V1583" s="15">
        <f t="shared" si="243"/>
        <v>43808.718113425923</v>
      </c>
      <c r="W1583" s="12" t="s">
        <v>36297</v>
      </c>
      <c r="X1583" s="11">
        <f t="shared" si="244"/>
        <v>6.3333333295304328E-2</v>
      </c>
      <c r="Y1583" s="11">
        <f t="shared" si="245"/>
        <v>9.0277777751907706E-2</v>
      </c>
      <c r="Z1583" s="11">
        <f t="shared" si="246"/>
        <v>3.6866666651330888</v>
      </c>
      <c r="AA1583" t="str">
        <f t="shared" si="247"/>
        <v>Late</v>
      </c>
    </row>
    <row r="1584" spans="1:27" x14ac:dyDescent="0.3">
      <c r="A1584">
        <f t="shared" si="248"/>
        <v>1583</v>
      </c>
      <c r="B1584" s="13" t="s">
        <v>38934</v>
      </c>
      <c r="C1584">
        <v>11177822</v>
      </c>
      <c r="D1584" s="15">
        <f t="shared" si="250"/>
        <v>43620.5</v>
      </c>
      <c r="E1584">
        <v>12</v>
      </c>
      <c r="F1584">
        <v>0</v>
      </c>
      <c r="G1584">
        <v>2</v>
      </c>
      <c r="H1584" t="s">
        <v>39189</v>
      </c>
      <c r="I1584" t="str">
        <f>VLOOKUP(H1584,Dictionary!B$41:C$45,2,FALSE)</f>
        <v>Allied Taxi</v>
      </c>
      <c r="J1584" t="s">
        <v>10</v>
      </c>
      <c r="K1584" t="str">
        <f>VLOOKUP(J1584,Dictionary!B$20:C$36,2,FALSE)</f>
        <v>Walker</v>
      </c>
      <c r="L1584" t="s">
        <v>11</v>
      </c>
      <c r="M1584" t="str">
        <f>VLOOKUP(L1584,Dictionary!B$50:C$51,2,FALSE)</f>
        <v>Yes</v>
      </c>
      <c r="N1584" t="s">
        <v>39195</v>
      </c>
      <c r="O1584" s="15">
        <f t="shared" si="249"/>
        <v>43620.488240740742</v>
      </c>
      <c r="P1584" s="12" t="s">
        <v>25630</v>
      </c>
      <c r="Q1584" s="15">
        <f t="shared" si="241"/>
        <v>43620.489027777781</v>
      </c>
      <c r="R1584" t="s">
        <v>25631</v>
      </c>
      <c r="S1584" t="s">
        <v>39205</v>
      </c>
      <c r="T1584" s="15">
        <f t="shared" si="242"/>
        <v>43620.496793981481</v>
      </c>
      <c r="U1584" s="12" t="s">
        <v>25632</v>
      </c>
      <c r="V1584" s="15">
        <f t="shared" si="243"/>
        <v>43620.497824074075</v>
      </c>
      <c r="W1584" s="12" t="s">
        <v>25633</v>
      </c>
      <c r="X1584" s="11">
        <f t="shared" si="244"/>
        <v>2.4722222238779068E-2</v>
      </c>
      <c r="Y1584" s="11">
        <f t="shared" si="245"/>
        <v>1.8888888938818127E-2</v>
      </c>
      <c r="Z1584" s="11">
        <f t="shared" si="246"/>
        <v>1.0466666682623327</v>
      </c>
      <c r="AA1584" t="str">
        <f t="shared" si="247"/>
        <v>On Time</v>
      </c>
    </row>
    <row r="1585" spans="1:27" x14ac:dyDescent="0.3">
      <c r="A1585">
        <f t="shared" si="248"/>
        <v>1584</v>
      </c>
      <c r="B1585" s="13" t="s">
        <v>39069</v>
      </c>
      <c r="C1585">
        <v>11643963</v>
      </c>
      <c r="D1585" s="15">
        <f t="shared" si="250"/>
        <v>43755.416666666664</v>
      </c>
      <c r="E1585">
        <v>10</v>
      </c>
      <c r="F1585">
        <v>0</v>
      </c>
      <c r="G1585">
        <v>4</v>
      </c>
      <c r="H1585" t="s">
        <v>39189</v>
      </c>
      <c r="I1585" t="str">
        <f>VLOOKUP(H1585,Dictionary!B$41:C$45,2,FALSE)</f>
        <v>Allied Taxi</v>
      </c>
      <c r="J1585" t="s">
        <v>25</v>
      </c>
      <c r="K1585" t="str">
        <f>VLOOKUP(J1585,Dictionary!B$20:C$36,2,FALSE)</f>
        <v>Ambulatory</v>
      </c>
      <c r="L1585" t="s">
        <v>11</v>
      </c>
      <c r="M1585" t="str">
        <f>VLOOKUP(L1585,Dictionary!B$50:C$51,2,FALSE)</f>
        <v>Yes</v>
      </c>
      <c r="N1585" t="s">
        <v>39194</v>
      </c>
      <c r="O1585" s="15">
        <f t="shared" si="249"/>
        <v>43755.418900462966</v>
      </c>
      <c r="P1585" s="12" t="s">
        <v>5704</v>
      </c>
      <c r="Q1585" s="15">
        <f t="shared" si="241"/>
        <v>43755.419259259259</v>
      </c>
      <c r="R1585" t="s">
        <v>5705</v>
      </c>
      <c r="S1585" t="s">
        <v>39207</v>
      </c>
      <c r="T1585" s="15">
        <f t="shared" si="242"/>
        <v>43755.435208333336</v>
      </c>
      <c r="U1585" s="12" t="s">
        <v>5706</v>
      </c>
      <c r="V1585" s="15">
        <f t="shared" si="243"/>
        <v>43755.435208333336</v>
      </c>
      <c r="W1585" s="12" t="s">
        <v>5706</v>
      </c>
      <c r="X1585" s="11">
        <f t="shared" si="244"/>
        <v>0</v>
      </c>
      <c r="Y1585" s="11">
        <f t="shared" si="245"/>
        <v>8.611111028585583E-3</v>
      </c>
      <c r="Z1585" s="11">
        <f t="shared" si="246"/>
        <v>0.20666666468605399</v>
      </c>
      <c r="AA1585" t="str">
        <f t="shared" si="247"/>
        <v>Late</v>
      </c>
    </row>
    <row r="1586" spans="1:27" x14ac:dyDescent="0.3">
      <c r="A1586">
        <f t="shared" si="248"/>
        <v>1585</v>
      </c>
      <c r="B1586" s="13" t="s">
        <v>39001</v>
      </c>
      <c r="C1586">
        <v>11431703</v>
      </c>
      <c r="D1586" s="15">
        <f t="shared" si="250"/>
        <v>43687.625</v>
      </c>
      <c r="E1586">
        <v>15</v>
      </c>
      <c r="F1586">
        <v>0</v>
      </c>
      <c r="G1586">
        <v>6</v>
      </c>
      <c r="H1586" t="s">
        <v>39191</v>
      </c>
      <c r="I1586" t="str">
        <f>VLOOKUP(H1586,Dictionary!B$41:C$45,2,FALSE)</f>
        <v>Arrow Taxi</v>
      </c>
      <c r="J1586" t="s">
        <v>53</v>
      </c>
      <c r="K1586" t="str">
        <f>VLOOKUP(J1586,Dictionary!B$20:C$36,2,FALSE)</f>
        <v>Wheelchair</v>
      </c>
      <c r="L1586" t="s">
        <v>5</v>
      </c>
      <c r="M1586" t="str">
        <f>VLOOKUP(L1586,Dictionary!B$50:C$51,2,FALSE)</f>
        <v>No</v>
      </c>
      <c r="N1586" t="s">
        <v>39195</v>
      </c>
      <c r="O1586" s="15">
        <f t="shared" si="249"/>
        <v>43687.642395833333</v>
      </c>
      <c r="P1586" s="12" t="s">
        <v>23689</v>
      </c>
      <c r="Q1586" s="15">
        <f t="shared" si="241"/>
        <v>43687.646168981482</v>
      </c>
      <c r="R1586" t="s">
        <v>23690</v>
      </c>
      <c r="S1586" t="s">
        <v>39207</v>
      </c>
      <c r="T1586" s="15">
        <f t="shared" si="242"/>
        <v>43687.658842592595</v>
      </c>
      <c r="U1586" s="12" t="s">
        <v>23691</v>
      </c>
      <c r="V1586" s="15">
        <f t="shared" si="243"/>
        <v>43687.660671296297</v>
      </c>
      <c r="W1586" s="12" t="s">
        <v>23692</v>
      </c>
      <c r="X1586" s="11">
        <f t="shared" si="244"/>
        <v>4.3888888845685869E-2</v>
      </c>
      <c r="Y1586" s="11">
        <f t="shared" si="245"/>
        <v>9.0555555594619364E-2</v>
      </c>
      <c r="Z1586" s="11">
        <f t="shared" si="246"/>
        <v>3.2266666665673256</v>
      </c>
      <c r="AA1586" t="str">
        <f t="shared" si="247"/>
        <v>Late</v>
      </c>
    </row>
    <row r="1587" spans="1:27" x14ac:dyDescent="0.3">
      <c r="A1587">
        <f t="shared" si="248"/>
        <v>1586</v>
      </c>
      <c r="B1587" s="13" t="s">
        <v>38951</v>
      </c>
      <c r="C1587">
        <v>11274458</v>
      </c>
      <c r="D1587" s="15">
        <f t="shared" si="250"/>
        <v>43637.708333333336</v>
      </c>
      <c r="E1587">
        <v>17</v>
      </c>
      <c r="F1587">
        <v>0</v>
      </c>
      <c r="G1587">
        <v>5</v>
      </c>
      <c r="H1587" t="s">
        <v>39191</v>
      </c>
      <c r="I1587" t="str">
        <f>VLOOKUP(H1587,Dictionary!B$41:C$45,2,FALSE)</f>
        <v>Arrow Taxi</v>
      </c>
      <c r="J1587" t="s">
        <v>10</v>
      </c>
      <c r="K1587" t="str">
        <f>VLOOKUP(J1587,Dictionary!B$20:C$36,2,FALSE)</f>
        <v>Walker</v>
      </c>
      <c r="L1587" t="s">
        <v>11</v>
      </c>
      <c r="M1587" t="str">
        <f>VLOOKUP(L1587,Dictionary!B$50:C$51,2,FALSE)</f>
        <v>Yes</v>
      </c>
      <c r="N1587" t="s">
        <v>39195</v>
      </c>
      <c r="O1587" s="15">
        <f t="shared" si="249"/>
        <v>43637.724432870367</v>
      </c>
      <c r="P1587" s="12" t="s">
        <v>8205</v>
      </c>
      <c r="Q1587" s="15">
        <f t="shared" si="241"/>
        <v>43637.726284722223</v>
      </c>
      <c r="R1587" t="s">
        <v>8206</v>
      </c>
      <c r="S1587" t="s">
        <v>39205</v>
      </c>
      <c r="T1587" s="15">
        <f t="shared" si="242"/>
        <v>43637.728587962964</v>
      </c>
      <c r="U1587" s="12" t="s">
        <v>8207</v>
      </c>
      <c r="V1587" s="15">
        <f t="shared" si="243"/>
        <v>43637.729629629626</v>
      </c>
      <c r="W1587" s="12" t="s">
        <v>8208</v>
      </c>
      <c r="X1587" s="11">
        <f t="shared" si="244"/>
        <v>2.4999999906867743E-2</v>
      </c>
      <c r="Y1587" s="11">
        <f t="shared" si="245"/>
        <v>4.4444444531109184E-2</v>
      </c>
      <c r="Z1587" s="11">
        <f t="shared" si="246"/>
        <v>1.6666666665114462</v>
      </c>
      <c r="AA1587" t="str">
        <f t="shared" si="247"/>
        <v>Late</v>
      </c>
    </row>
    <row r="1588" spans="1:27" x14ac:dyDescent="0.3">
      <c r="A1588">
        <f t="shared" si="248"/>
        <v>1587</v>
      </c>
      <c r="B1588" s="13" t="s">
        <v>38961</v>
      </c>
      <c r="C1588">
        <v>11278250</v>
      </c>
      <c r="D1588" s="15">
        <f t="shared" si="250"/>
        <v>43647.739583333336</v>
      </c>
      <c r="E1588">
        <v>17</v>
      </c>
      <c r="F1588">
        <v>45</v>
      </c>
      <c r="G1588">
        <v>1</v>
      </c>
      <c r="H1588" t="s">
        <v>39189</v>
      </c>
      <c r="I1588" t="str">
        <f>VLOOKUP(H1588,Dictionary!B$41:C$45,2,FALSE)</f>
        <v>Allied Taxi</v>
      </c>
      <c r="J1588" t="s">
        <v>53</v>
      </c>
      <c r="K1588" t="str">
        <f>VLOOKUP(J1588,Dictionary!B$20:C$36,2,FALSE)</f>
        <v>Wheelchair</v>
      </c>
      <c r="L1588" t="s">
        <v>5</v>
      </c>
      <c r="M1588" t="str">
        <f>VLOOKUP(L1588,Dictionary!B$50:C$51,2,FALSE)</f>
        <v>No</v>
      </c>
      <c r="N1588" t="s">
        <v>39195</v>
      </c>
      <c r="O1588" s="15">
        <f t="shared" si="249"/>
        <v>43647.731273148151</v>
      </c>
      <c r="P1588" s="12" t="s">
        <v>24945</v>
      </c>
      <c r="Q1588" s="15">
        <f t="shared" si="241"/>
        <v>43647.736076388886</v>
      </c>
      <c r="R1588" t="s">
        <v>24946</v>
      </c>
      <c r="S1588" t="s">
        <v>39207</v>
      </c>
      <c r="T1588" s="15">
        <f t="shared" si="242"/>
        <v>43647.748912037037</v>
      </c>
      <c r="U1588" s="12" t="s">
        <v>24947</v>
      </c>
      <c r="V1588" s="15">
        <f t="shared" si="243"/>
        <v>43647.750451388885</v>
      </c>
      <c r="W1588" s="12" t="s">
        <v>24948</v>
      </c>
      <c r="X1588" s="11">
        <f t="shared" si="244"/>
        <v>3.6944444349501282E-2</v>
      </c>
      <c r="Y1588" s="11">
        <f t="shared" si="245"/>
        <v>0.11527777765877545</v>
      </c>
      <c r="Z1588" s="11">
        <f t="shared" si="246"/>
        <v>3.6533333281986415</v>
      </c>
      <c r="AA1588" t="str">
        <f t="shared" si="247"/>
        <v>On Time</v>
      </c>
    </row>
    <row r="1589" spans="1:27" x14ac:dyDescent="0.3">
      <c r="A1589">
        <f t="shared" si="248"/>
        <v>1588</v>
      </c>
      <c r="B1589" s="13" t="s">
        <v>38790</v>
      </c>
      <c r="C1589">
        <v>10758701</v>
      </c>
      <c r="D1589" s="15">
        <f t="shared" si="250"/>
        <v>43476.552083333336</v>
      </c>
      <c r="E1589">
        <v>13</v>
      </c>
      <c r="F1589">
        <v>15</v>
      </c>
      <c r="G1589">
        <v>5</v>
      </c>
      <c r="H1589" t="s">
        <v>39191</v>
      </c>
      <c r="I1589" t="str">
        <f>VLOOKUP(H1589,Dictionary!B$41:C$45,2,FALSE)</f>
        <v>Arrow Taxi</v>
      </c>
      <c r="J1589" t="s">
        <v>53</v>
      </c>
      <c r="K1589" t="str">
        <f>VLOOKUP(J1589,Dictionary!B$20:C$36,2,FALSE)</f>
        <v>Wheelchair</v>
      </c>
      <c r="L1589" t="s">
        <v>5</v>
      </c>
      <c r="M1589" t="str">
        <f>VLOOKUP(L1589,Dictionary!B$50:C$51,2,FALSE)</f>
        <v>No</v>
      </c>
      <c r="N1589" t="s">
        <v>39195</v>
      </c>
      <c r="O1589" s="15">
        <f t="shared" si="249"/>
        <v>43476.559537037036</v>
      </c>
      <c r="P1589" s="12" t="s">
        <v>14749</v>
      </c>
      <c r="Q1589" s="15">
        <f t="shared" si="241"/>
        <v>43476.559537037036</v>
      </c>
      <c r="R1589" t="s">
        <v>14749</v>
      </c>
      <c r="S1589" t="s">
        <v>39205</v>
      </c>
      <c r="T1589" s="15">
        <f t="shared" si="242"/>
        <v>43476.56527777778</v>
      </c>
      <c r="U1589" s="12" t="s">
        <v>14750</v>
      </c>
      <c r="V1589" s="15">
        <f t="shared" si="243"/>
        <v>43476.569780092592</v>
      </c>
      <c r="W1589" s="12" t="s">
        <v>14751</v>
      </c>
      <c r="X1589" s="11">
        <f t="shared" si="244"/>
        <v>0.10805555549450219</v>
      </c>
      <c r="Y1589" s="11">
        <f t="shared" si="245"/>
        <v>0</v>
      </c>
      <c r="Z1589" s="11">
        <f t="shared" si="246"/>
        <v>2.5933333318680525</v>
      </c>
      <c r="AA1589" t="str">
        <f t="shared" si="247"/>
        <v>Late</v>
      </c>
    </row>
    <row r="1590" spans="1:27" x14ac:dyDescent="0.3">
      <c r="A1590">
        <f t="shared" si="248"/>
        <v>1589</v>
      </c>
      <c r="B1590" s="13" t="s">
        <v>39096</v>
      </c>
      <c r="C1590">
        <v>11792111</v>
      </c>
      <c r="D1590" s="15">
        <f t="shared" si="250"/>
        <v>43782.708333333336</v>
      </c>
      <c r="E1590">
        <v>17</v>
      </c>
      <c r="F1590">
        <v>0</v>
      </c>
      <c r="G1590">
        <v>3</v>
      </c>
      <c r="H1590" t="s">
        <v>452</v>
      </c>
      <c r="I1590" t="str">
        <f>VLOOKUP(H1590,Dictionary!B$41:C$45,2,FALSE)</f>
        <v>Captain Marvel Taxi</v>
      </c>
      <c r="J1590" t="s">
        <v>25</v>
      </c>
      <c r="K1590" t="str">
        <f>VLOOKUP(J1590,Dictionary!B$20:C$36,2,FALSE)</f>
        <v>Ambulatory</v>
      </c>
      <c r="L1590" t="s">
        <v>11</v>
      </c>
      <c r="M1590" t="str">
        <f>VLOOKUP(L1590,Dictionary!B$50:C$51,2,FALSE)</f>
        <v>Yes</v>
      </c>
      <c r="N1590" t="s">
        <v>39194</v>
      </c>
      <c r="O1590" s="15">
        <f t="shared" si="249"/>
        <v>43782.710659722223</v>
      </c>
      <c r="P1590" s="12" t="s">
        <v>33084</v>
      </c>
      <c r="Q1590" s="15">
        <f t="shared" si="241"/>
        <v>43782.71292824074</v>
      </c>
      <c r="R1590" t="s">
        <v>33085</v>
      </c>
      <c r="S1590" t="s">
        <v>39205</v>
      </c>
      <c r="T1590" s="15">
        <f t="shared" si="242"/>
        <v>43782.721724537034</v>
      </c>
      <c r="U1590" s="12" t="s">
        <v>33086</v>
      </c>
      <c r="V1590" s="15">
        <f t="shared" si="243"/>
        <v>43782.722222222219</v>
      </c>
      <c r="W1590" s="12" t="s">
        <v>33087</v>
      </c>
      <c r="X1590" s="11">
        <f t="shared" si="244"/>
        <v>1.1944444442633539E-2</v>
      </c>
      <c r="Y1590" s="11">
        <f t="shared" si="245"/>
        <v>5.4444444424007088E-2</v>
      </c>
      <c r="Z1590" s="11">
        <f t="shared" si="246"/>
        <v>1.5933333327993751</v>
      </c>
      <c r="AA1590" t="str">
        <f t="shared" si="247"/>
        <v>Late</v>
      </c>
    </row>
    <row r="1591" spans="1:27" x14ac:dyDescent="0.3">
      <c r="A1591">
        <f t="shared" si="248"/>
        <v>1590</v>
      </c>
      <c r="B1591" s="13" t="s">
        <v>38968</v>
      </c>
      <c r="C1591">
        <v>11300718</v>
      </c>
      <c r="D1591" s="15">
        <f t="shared" si="250"/>
        <v>43654.8125</v>
      </c>
      <c r="E1591">
        <v>19</v>
      </c>
      <c r="F1591">
        <v>30</v>
      </c>
      <c r="G1591">
        <v>1</v>
      </c>
      <c r="H1591" t="s">
        <v>39189</v>
      </c>
      <c r="I1591" t="str">
        <f>VLOOKUP(H1591,Dictionary!B$41:C$45,2,FALSE)</f>
        <v>Allied Taxi</v>
      </c>
      <c r="J1591" t="s">
        <v>25</v>
      </c>
      <c r="K1591" t="str">
        <f>VLOOKUP(J1591,Dictionary!B$20:C$36,2,FALSE)</f>
        <v>Ambulatory</v>
      </c>
      <c r="L1591" t="s">
        <v>11</v>
      </c>
      <c r="M1591" t="str">
        <f>VLOOKUP(L1591,Dictionary!B$50:C$51,2,FALSE)</f>
        <v>Yes</v>
      </c>
      <c r="N1591" t="s">
        <v>39194</v>
      </c>
      <c r="O1591" s="15">
        <f t="shared" si="249"/>
        <v>43654.803472222222</v>
      </c>
      <c r="P1591" s="12" t="s">
        <v>265</v>
      </c>
      <c r="Q1591" s="15">
        <f t="shared" si="241"/>
        <v>43654.804861111108</v>
      </c>
      <c r="R1591" t="s">
        <v>266</v>
      </c>
      <c r="S1591" t="s">
        <v>39205</v>
      </c>
      <c r="T1591" s="15">
        <f t="shared" si="242"/>
        <v>43654.809641203705</v>
      </c>
      <c r="U1591" s="12" t="s">
        <v>267</v>
      </c>
      <c r="V1591" s="15">
        <f t="shared" si="243"/>
        <v>43654.809641203705</v>
      </c>
      <c r="W1591" s="12" t="s">
        <v>267</v>
      </c>
      <c r="X1591" s="11">
        <f t="shared" si="244"/>
        <v>0</v>
      </c>
      <c r="Y1591" s="11">
        <f t="shared" si="245"/>
        <v>3.3333333267364651E-2</v>
      </c>
      <c r="Z1591" s="11">
        <f t="shared" si="246"/>
        <v>0.79999999841675162</v>
      </c>
      <c r="AA1591" t="str">
        <f t="shared" si="247"/>
        <v>On Time</v>
      </c>
    </row>
    <row r="1592" spans="1:27" x14ac:dyDescent="0.3">
      <c r="A1592">
        <f t="shared" si="248"/>
        <v>1591</v>
      </c>
      <c r="B1592" s="13" t="s">
        <v>38892</v>
      </c>
      <c r="C1592">
        <v>11043720</v>
      </c>
      <c r="D1592" s="15">
        <f t="shared" si="250"/>
        <v>43578.520833333336</v>
      </c>
      <c r="E1592">
        <v>12</v>
      </c>
      <c r="F1592">
        <v>30</v>
      </c>
      <c r="G1592">
        <v>2</v>
      </c>
      <c r="H1592" t="s">
        <v>39190</v>
      </c>
      <c r="I1592" t="str">
        <f>VLOOKUP(H1592,Dictionary!B$41:C$45,2,FALSE)</f>
        <v>Big City Taxi</v>
      </c>
      <c r="J1592" t="s">
        <v>25</v>
      </c>
      <c r="K1592" t="str">
        <f>VLOOKUP(J1592,Dictionary!B$20:C$36,2,FALSE)</f>
        <v>Ambulatory</v>
      </c>
      <c r="L1592" t="s">
        <v>11</v>
      </c>
      <c r="M1592" t="str">
        <f>VLOOKUP(L1592,Dictionary!B$50:C$51,2,FALSE)</f>
        <v>Yes</v>
      </c>
      <c r="N1592" t="s">
        <v>39194</v>
      </c>
      <c r="O1592" s="15">
        <f t="shared" si="249"/>
        <v>43578.508599537039</v>
      </c>
      <c r="P1592" s="12" t="s">
        <v>21471</v>
      </c>
      <c r="Q1592" s="15">
        <f t="shared" si="241"/>
        <v>43578.512291666666</v>
      </c>
      <c r="R1592" t="s">
        <v>21472</v>
      </c>
      <c r="S1592" t="s">
        <v>39205</v>
      </c>
      <c r="T1592" s="15">
        <f t="shared" si="242"/>
        <v>43578.515381944446</v>
      </c>
      <c r="U1592" s="12" t="s">
        <v>21473</v>
      </c>
      <c r="V1592" s="15">
        <f t="shared" si="243"/>
        <v>43578.519155092596</v>
      </c>
      <c r="W1592" s="12" t="s">
        <v>21474</v>
      </c>
      <c r="X1592" s="11">
        <f t="shared" si="244"/>
        <v>9.0555555594619364E-2</v>
      </c>
      <c r="Y1592" s="11">
        <f t="shared" si="245"/>
        <v>8.8611111044883728E-2</v>
      </c>
      <c r="Z1592" s="11">
        <f t="shared" si="246"/>
        <v>4.2999999993480742</v>
      </c>
      <c r="AA1592" t="str">
        <f t="shared" si="247"/>
        <v>On Time</v>
      </c>
    </row>
    <row r="1593" spans="1:27" x14ac:dyDescent="0.3">
      <c r="A1593">
        <f t="shared" si="248"/>
        <v>1592</v>
      </c>
      <c r="B1593" s="13" t="s">
        <v>38885</v>
      </c>
      <c r="C1593">
        <v>11024399</v>
      </c>
      <c r="D1593" s="15">
        <f t="shared" si="250"/>
        <v>43571.729166666664</v>
      </c>
      <c r="E1593">
        <v>17</v>
      </c>
      <c r="F1593">
        <v>30</v>
      </c>
      <c r="G1593">
        <v>2</v>
      </c>
      <c r="H1593" t="s">
        <v>39189</v>
      </c>
      <c r="I1593" t="str">
        <f>VLOOKUP(H1593,Dictionary!B$41:C$45,2,FALSE)</f>
        <v>Allied Taxi</v>
      </c>
      <c r="J1593" t="s">
        <v>25</v>
      </c>
      <c r="K1593" t="str">
        <f>VLOOKUP(J1593,Dictionary!B$20:C$36,2,FALSE)</f>
        <v>Ambulatory</v>
      </c>
      <c r="L1593" t="s">
        <v>11</v>
      </c>
      <c r="M1593" t="str">
        <f>VLOOKUP(L1593,Dictionary!B$50:C$51,2,FALSE)</f>
        <v>Yes</v>
      </c>
      <c r="N1593" t="s">
        <v>39195</v>
      </c>
      <c r="O1593" s="15">
        <f t="shared" si="249"/>
        <v>43571.734490740739</v>
      </c>
      <c r="P1593" s="12" t="s">
        <v>14654</v>
      </c>
      <c r="Q1593" s="15">
        <f t="shared" si="241"/>
        <v>43571.747835648152</v>
      </c>
      <c r="R1593" t="s">
        <v>14655</v>
      </c>
      <c r="S1593" t="s">
        <v>39207</v>
      </c>
      <c r="T1593" s="15">
        <f t="shared" si="242"/>
        <v>43571.74863425926</v>
      </c>
      <c r="U1593" s="12" t="s">
        <v>14656</v>
      </c>
      <c r="V1593" s="15">
        <f t="shared" si="243"/>
        <v>43571.752812500003</v>
      </c>
      <c r="W1593" s="12" t="s">
        <v>14657</v>
      </c>
      <c r="X1593" s="11">
        <f t="shared" si="244"/>
        <v>0.10027777781942859</v>
      </c>
      <c r="Y1593" s="11">
        <f t="shared" si="245"/>
        <v>0.32027777790790424</v>
      </c>
      <c r="Z1593" s="11">
        <f t="shared" si="246"/>
        <v>10.093333337455988</v>
      </c>
      <c r="AA1593" t="str">
        <f t="shared" si="247"/>
        <v>Late</v>
      </c>
    </row>
    <row r="1594" spans="1:27" x14ac:dyDescent="0.3">
      <c r="A1594">
        <f t="shared" si="248"/>
        <v>1593</v>
      </c>
      <c r="B1594" s="13" t="s">
        <v>39117</v>
      </c>
      <c r="C1594">
        <v>11814885</v>
      </c>
      <c r="D1594" s="15">
        <f t="shared" si="250"/>
        <v>43803.625</v>
      </c>
      <c r="E1594">
        <v>15</v>
      </c>
      <c r="F1594">
        <v>0</v>
      </c>
      <c r="G1594">
        <v>3</v>
      </c>
      <c r="H1594" t="s">
        <v>39189</v>
      </c>
      <c r="I1594" t="str">
        <f>VLOOKUP(H1594,Dictionary!B$41:C$45,2,FALSE)</f>
        <v>Allied Taxi</v>
      </c>
      <c r="J1594" t="s">
        <v>25</v>
      </c>
      <c r="K1594" t="str">
        <f>VLOOKUP(J1594,Dictionary!B$20:C$36,2,FALSE)</f>
        <v>Ambulatory</v>
      </c>
      <c r="L1594" t="s">
        <v>11</v>
      </c>
      <c r="M1594" t="str">
        <f>VLOOKUP(L1594,Dictionary!B$50:C$51,2,FALSE)</f>
        <v>Yes</v>
      </c>
      <c r="N1594" t="s">
        <v>39195</v>
      </c>
      <c r="O1594" s="15">
        <f t="shared" si="249"/>
        <v>43803.615405092591</v>
      </c>
      <c r="P1594" s="12" t="s">
        <v>8983</v>
      </c>
      <c r="Q1594" s="15">
        <f t="shared" si="241"/>
        <v>43803.618784722225</v>
      </c>
      <c r="R1594" t="s">
        <v>8984</v>
      </c>
      <c r="S1594" t="s">
        <v>39209</v>
      </c>
      <c r="T1594" s="15">
        <f t="shared" si="242"/>
        <v>43803.648784722223</v>
      </c>
      <c r="U1594" s="12" t="s">
        <v>8985</v>
      </c>
      <c r="V1594" s="15">
        <f t="shared" si="243"/>
        <v>43803.649398148147</v>
      </c>
      <c r="W1594" s="12" t="s">
        <v>8986</v>
      </c>
      <c r="X1594" s="11">
        <f t="shared" si="244"/>
        <v>1.4722222171258181E-2</v>
      </c>
      <c r="Y1594" s="11">
        <f t="shared" si="245"/>
        <v>8.1111111212521791E-2</v>
      </c>
      <c r="Z1594" s="11">
        <f t="shared" si="246"/>
        <v>2.3000000012107193</v>
      </c>
      <c r="AA1594" t="str">
        <f t="shared" si="247"/>
        <v>On Time</v>
      </c>
    </row>
    <row r="1595" spans="1:27" x14ac:dyDescent="0.3">
      <c r="A1595">
        <f t="shared" si="248"/>
        <v>1594</v>
      </c>
      <c r="B1595" s="13" t="s">
        <v>38989</v>
      </c>
      <c r="C1595">
        <v>11395361</v>
      </c>
      <c r="D1595" s="15">
        <f t="shared" si="250"/>
        <v>43675.53125</v>
      </c>
      <c r="E1595">
        <v>12</v>
      </c>
      <c r="F1595">
        <v>45</v>
      </c>
      <c r="G1595">
        <v>1</v>
      </c>
      <c r="H1595" t="s">
        <v>39191</v>
      </c>
      <c r="I1595" t="str">
        <f>VLOOKUP(H1595,Dictionary!B$41:C$45,2,FALSE)</f>
        <v>Arrow Taxi</v>
      </c>
      <c r="J1595" t="s">
        <v>25</v>
      </c>
      <c r="K1595" t="str">
        <f>VLOOKUP(J1595,Dictionary!B$20:C$36,2,FALSE)</f>
        <v>Ambulatory</v>
      </c>
      <c r="L1595" t="s">
        <v>11</v>
      </c>
      <c r="M1595" t="str">
        <f>VLOOKUP(L1595,Dictionary!B$50:C$51,2,FALSE)</f>
        <v>Yes</v>
      </c>
      <c r="N1595" t="s">
        <v>39195</v>
      </c>
      <c r="O1595" s="15">
        <f t="shared" si="249"/>
        <v>43675.527488425927</v>
      </c>
      <c r="P1595" s="12" t="s">
        <v>21903</v>
      </c>
      <c r="Q1595" s="15">
        <f t="shared" si="241"/>
        <v>43675.532395833332</v>
      </c>
      <c r="R1595" t="s">
        <v>8598</v>
      </c>
      <c r="S1595" t="s">
        <v>39207</v>
      </c>
      <c r="T1595" s="15">
        <f t="shared" si="242"/>
        <v>43675.543043981481</v>
      </c>
      <c r="U1595" s="12" t="s">
        <v>21904</v>
      </c>
      <c r="V1595" s="15">
        <f t="shared" si="243"/>
        <v>43675.545532407406</v>
      </c>
      <c r="W1595" s="12" t="s">
        <v>21905</v>
      </c>
      <c r="X1595" s="11">
        <f t="shared" si="244"/>
        <v>5.9722222213167697E-2</v>
      </c>
      <c r="Y1595" s="11">
        <f t="shared" si="245"/>
        <v>0.11777777771931142</v>
      </c>
      <c r="Z1595" s="11">
        <f t="shared" si="246"/>
        <v>4.2599999983794987</v>
      </c>
      <c r="AA1595" t="str">
        <f t="shared" si="247"/>
        <v>On Time</v>
      </c>
    </row>
    <row r="1596" spans="1:27" x14ac:dyDescent="0.3">
      <c r="A1596">
        <f t="shared" si="248"/>
        <v>1595</v>
      </c>
      <c r="B1596" s="13" t="s">
        <v>38849</v>
      </c>
      <c r="C1596">
        <v>10929830</v>
      </c>
      <c r="D1596" s="15">
        <f t="shared" si="250"/>
        <v>43535.34375</v>
      </c>
      <c r="E1596">
        <v>8</v>
      </c>
      <c r="F1596">
        <v>15</v>
      </c>
      <c r="G1596">
        <v>1</v>
      </c>
      <c r="H1596" t="s">
        <v>39191</v>
      </c>
      <c r="I1596" t="str">
        <f>VLOOKUP(H1596,Dictionary!B$41:C$45,2,FALSE)</f>
        <v>Arrow Taxi</v>
      </c>
      <c r="J1596" t="s">
        <v>53</v>
      </c>
      <c r="K1596" t="str">
        <f>VLOOKUP(J1596,Dictionary!B$20:C$36,2,FALSE)</f>
        <v>Wheelchair</v>
      </c>
      <c r="L1596" t="s">
        <v>5</v>
      </c>
      <c r="M1596" t="str">
        <f>VLOOKUP(L1596,Dictionary!B$50:C$51,2,FALSE)</f>
        <v>No</v>
      </c>
      <c r="N1596" t="s">
        <v>39194</v>
      </c>
      <c r="O1596" s="15">
        <f t="shared" si="249"/>
        <v>43535.339675925927</v>
      </c>
      <c r="P1596" s="12" t="s">
        <v>24501</v>
      </c>
      <c r="Q1596" s="15">
        <f t="shared" si="241"/>
        <v>43535.34175925926</v>
      </c>
      <c r="R1596" t="s">
        <v>24502</v>
      </c>
      <c r="S1596" t="s">
        <v>39206</v>
      </c>
      <c r="T1596" s="15">
        <f t="shared" si="242"/>
        <v>43535.351493055554</v>
      </c>
      <c r="U1596" s="12" t="s">
        <v>7395</v>
      </c>
      <c r="V1596" s="15">
        <f t="shared" si="243"/>
        <v>43535.353703703702</v>
      </c>
      <c r="W1596" s="12" t="s">
        <v>24503</v>
      </c>
      <c r="X1596" s="11">
        <f t="shared" si="244"/>
        <v>5.3055555559694767E-2</v>
      </c>
      <c r="Y1596" s="11">
        <f t="shared" si="245"/>
        <v>4.9999999988358468E-2</v>
      </c>
      <c r="Z1596" s="11">
        <f t="shared" si="246"/>
        <v>2.4733333331532776</v>
      </c>
      <c r="AA1596" t="str">
        <f t="shared" si="247"/>
        <v>On Time</v>
      </c>
    </row>
    <row r="1597" spans="1:27" x14ac:dyDescent="0.3">
      <c r="A1597">
        <f t="shared" si="248"/>
        <v>1596</v>
      </c>
      <c r="B1597" s="13" t="s">
        <v>38982</v>
      </c>
      <c r="C1597">
        <v>11370355</v>
      </c>
      <c r="D1597" s="15">
        <f t="shared" si="250"/>
        <v>43668.375</v>
      </c>
      <c r="E1597">
        <v>9</v>
      </c>
      <c r="F1597">
        <v>0</v>
      </c>
      <c r="G1597">
        <v>1</v>
      </c>
      <c r="H1597" t="s">
        <v>39190</v>
      </c>
      <c r="I1597" t="str">
        <f>VLOOKUP(H1597,Dictionary!B$41:C$45,2,FALSE)</f>
        <v>Big City Taxi</v>
      </c>
      <c r="J1597" t="s">
        <v>10</v>
      </c>
      <c r="K1597" t="str">
        <f>VLOOKUP(J1597,Dictionary!B$20:C$36,2,FALSE)</f>
        <v>Walker</v>
      </c>
      <c r="L1597" t="s">
        <v>11</v>
      </c>
      <c r="M1597" t="str">
        <f>VLOOKUP(L1597,Dictionary!B$50:C$51,2,FALSE)</f>
        <v>Yes</v>
      </c>
      <c r="N1597" t="s">
        <v>39195</v>
      </c>
      <c r="O1597" s="15">
        <f t="shared" si="249"/>
        <v>43668.388993055552</v>
      </c>
      <c r="P1597" s="12" t="s">
        <v>11951</v>
      </c>
      <c r="Q1597" s="15">
        <f t="shared" si="241"/>
        <v>43668.388993055552</v>
      </c>
      <c r="R1597" t="s">
        <v>11951</v>
      </c>
      <c r="S1597" t="s">
        <v>39206</v>
      </c>
      <c r="T1597" s="15">
        <f t="shared" si="242"/>
        <v>43668.401446759257</v>
      </c>
      <c r="U1597" s="12" t="s">
        <v>6621</v>
      </c>
      <c r="V1597" s="15">
        <f t="shared" si="243"/>
        <v>43668.414687500001</v>
      </c>
      <c r="W1597" s="12" t="s">
        <v>11952</v>
      </c>
      <c r="X1597" s="11">
        <f t="shared" si="244"/>
        <v>0.31777777784736827</v>
      </c>
      <c r="Y1597" s="11">
        <f t="shared" si="245"/>
        <v>0</v>
      </c>
      <c r="Z1597" s="11">
        <f t="shared" si="246"/>
        <v>7.6266666683368385</v>
      </c>
      <c r="AA1597" t="str">
        <f t="shared" si="247"/>
        <v>Late</v>
      </c>
    </row>
    <row r="1598" spans="1:27" x14ac:dyDescent="0.3">
      <c r="A1598">
        <f t="shared" si="248"/>
        <v>1597</v>
      </c>
      <c r="B1598" s="13" t="s">
        <v>39046</v>
      </c>
      <c r="C1598">
        <v>11550034</v>
      </c>
      <c r="D1598" s="15">
        <f t="shared" si="250"/>
        <v>43732.8125</v>
      </c>
      <c r="E1598">
        <v>19</v>
      </c>
      <c r="F1598">
        <v>30</v>
      </c>
      <c r="G1598">
        <v>2</v>
      </c>
      <c r="H1598" t="s">
        <v>39191</v>
      </c>
      <c r="I1598" t="str">
        <f>VLOOKUP(H1598,Dictionary!B$41:C$45,2,FALSE)</f>
        <v>Arrow Taxi</v>
      </c>
      <c r="J1598" t="s">
        <v>25</v>
      </c>
      <c r="K1598" t="str">
        <f>VLOOKUP(J1598,Dictionary!B$20:C$36,2,FALSE)</f>
        <v>Ambulatory</v>
      </c>
      <c r="L1598" t="s">
        <v>11</v>
      </c>
      <c r="M1598" t="str">
        <f>VLOOKUP(L1598,Dictionary!B$50:C$51,2,FALSE)</f>
        <v>Yes</v>
      </c>
      <c r="N1598" t="s">
        <v>39195</v>
      </c>
      <c r="O1598" s="15">
        <f t="shared" si="249"/>
        <v>43732.802152777775</v>
      </c>
      <c r="P1598" s="12" t="s">
        <v>36246</v>
      </c>
      <c r="Q1598" s="15">
        <f t="shared" si="241"/>
        <v>43732.803229166668</v>
      </c>
      <c r="R1598" t="s">
        <v>36247</v>
      </c>
      <c r="S1598" t="s">
        <v>39205</v>
      </c>
      <c r="T1598" s="15">
        <f t="shared" si="242"/>
        <v>43732.81181712963</v>
      </c>
      <c r="U1598" s="12" t="s">
        <v>36248</v>
      </c>
      <c r="V1598" s="15">
        <f t="shared" si="243"/>
        <v>43732.813599537039</v>
      </c>
      <c r="W1598" s="12" t="s">
        <v>36249</v>
      </c>
      <c r="X1598" s="11">
        <f t="shared" si="244"/>
        <v>4.2777777824085206E-2</v>
      </c>
      <c r="Y1598" s="11">
        <f t="shared" si="245"/>
        <v>2.5833333435002714E-2</v>
      </c>
      <c r="Z1598" s="11">
        <f t="shared" si="246"/>
        <v>1.6466666702181101</v>
      </c>
      <c r="AA1598" t="str">
        <f t="shared" si="247"/>
        <v>On Time</v>
      </c>
    </row>
    <row r="1599" spans="1:27" x14ac:dyDescent="0.3">
      <c r="A1599">
        <f t="shared" si="248"/>
        <v>1598</v>
      </c>
      <c r="B1599" s="13" t="s">
        <v>39136</v>
      </c>
      <c r="C1599">
        <v>11880984</v>
      </c>
      <c r="D1599" s="15">
        <f t="shared" si="250"/>
        <v>43822.666666666664</v>
      </c>
      <c r="E1599">
        <v>16</v>
      </c>
      <c r="F1599">
        <v>0</v>
      </c>
      <c r="G1599">
        <v>1</v>
      </c>
      <c r="H1599" t="s">
        <v>39191</v>
      </c>
      <c r="I1599" t="str">
        <f>VLOOKUP(H1599,Dictionary!B$41:C$45,2,FALSE)</f>
        <v>Arrow Taxi</v>
      </c>
      <c r="J1599" t="s">
        <v>53</v>
      </c>
      <c r="K1599" t="str">
        <f>VLOOKUP(J1599,Dictionary!B$20:C$36,2,FALSE)</f>
        <v>Wheelchair</v>
      </c>
      <c r="L1599" t="s">
        <v>5</v>
      </c>
      <c r="M1599" t="str">
        <f>VLOOKUP(L1599,Dictionary!B$50:C$51,2,FALSE)</f>
        <v>No</v>
      </c>
      <c r="N1599" t="s">
        <v>39195</v>
      </c>
      <c r="O1599" s="15">
        <f t="shared" si="249"/>
        <v>43822.678217592591</v>
      </c>
      <c r="P1599" s="12" t="s">
        <v>1494</v>
      </c>
      <c r="Q1599" s="15">
        <f t="shared" si="241"/>
        <v>43822.680127314816</v>
      </c>
      <c r="R1599" t="s">
        <v>1495</v>
      </c>
      <c r="S1599" t="s">
        <v>39205</v>
      </c>
      <c r="T1599" s="15">
        <f t="shared" si="242"/>
        <v>43822.684305555558</v>
      </c>
      <c r="U1599" s="12" t="s">
        <v>1496</v>
      </c>
      <c r="V1599" s="15">
        <f t="shared" si="243"/>
        <v>43822.685208333336</v>
      </c>
      <c r="W1599" s="12" t="s">
        <v>1497</v>
      </c>
      <c r="X1599" s="11">
        <f t="shared" si="244"/>
        <v>2.1666666667442769E-2</v>
      </c>
      <c r="Y1599" s="11">
        <f t="shared" si="245"/>
        <v>4.5833333395421505E-2</v>
      </c>
      <c r="Z1599" s="11">
        <f t="shared" si="246"/>
        <v>1.6200000015087426</v>
      </c>
      <c r="AA1599" t="str">
        <f t="shared" si="247"/>
        <v>Late</v>
      </c>
    </row>
    <row r="1600" spans="1:27" x14ac:dyDescent="0.3">
      <c r="A1600">
        <f t="shared" si="248"/>
        <v>1599</v>
      </c>
      <c r="B1600" s="13" t="s">
        <v>39046</v>
      </c>
      <c r="C1600">
        <v>11551968</v>
      </c>
      <c r="D1600" s="15">
        <f t="shared" si="250"/>
        <v>43732.520833333336</v>
      </c>
      <c r="E1600">
        <v>12</v>
      </c>
      <c r="F1600">
        <v>30</v>
      </c>
      <c r="G1600">
        <v>2</v>
      </c>
      <c r="H1600" t="s">
        <v>39191</v>
      </c>
      <c r="I1600" t="str">
        <f>VLOOKUP(H1600,Dictionary!B$41:C$45,2,FALSE)</f>
        <v>Arrow Taxi</v>
      </c>
      <c r="J1600" t="s">
        <v>25</v>
      </c>
      <c r="K1600" t="str">
        <f>VLOOKUP(J1600,Dictionary!B$20:C$36,2,FALSE)</f>
        <v>Ambulatory</v>
      </c>
      <c r="L1600" t="s">
        <v>11</v>
      </c>
      <c r="M1600" t="str">
        <f>VLOOKUP(L1600,Dictionary!B$50:C$51,2,FALSE)</f>
        <v>Yes</v>
      </c>
      <c r="N1600" t="s">
        <v>39194</v>
      </c>
      <c r="O1600" s="15">
        <f t="shared" si="249"/>
        <v>43732.512256944443</v>
      </c>
      <c r="P1600" s="12" t="s">
        <v>5264</v>
      </c>
      <c r="Q1600" s="15">
        <f t="shared" si="241"/>
        <v>43732.51703703704</v>
      </c>
      <c r="R1600" t="s">
        <v>5265</v>
      </c>
      <c r="S1600" t="s">
        <v>39207</v>
      </c>
      <c r="T1600" s="15">
        <f t="shared" si="242"/>
        <v>43732.52752314815</v>
      </c>
      <c r="U1600" s="12" t="s">
        <v>5266</v>
      </c>
      <c r="V1600" s="15">
        <f t="shared" si="243"/>
        <v>43732.529467592591</v>
      </c>
      <c r="W1600" s="12" t="s">
        <v>5267</v>
      </c>
      <c r="X1600" s="11">
        <f t="shared" si="244"/>
        <v>4.6666666574310511E-2</v>
      </c>
      <c r="Y1600" s="11">
        <f t="shared" si="245"/>
        <v>0.1147222223225981</v>
      </c>
      <c r="Z1600" s="11">
        <f t="shared" si="246"/>
        <v>3.8733333335258067</v>
      </c>
      <c r="AA1600" t="str">
        <f t="shared" si="247"/>
        <v>On Time</v>
      </c>
    </row>
    <row r="1601" spans="1:27" x14ac:dyDescent="0.3">
      <c r="A1601">
        <f t="shared" si="248"/>
        <v>1600</v>
      </c>
      <c r="B1601" s="13" t="s">
        <v>39033</v>
      </c>
      <c r="C1601">
        <v>11540236</v>
      </c>
      <c r="D1601" s="15">
        <f t="shared" si="250"/>
        <v>43719.614583333336</v>
      </c>
      <c r="E1601">
        <v>14</v>
      </c>
      <c r="F1601">
        <v>45</v>
      </c>
      <c r="G1601">
        <v>3</v>
      </c>
      <c r="H1601" t="s">
        <v>39190</v>
      </c>
      <c r="I1601" t="str">
        <f>VLOOKUP(H1601,Dictionary!B$41:C$45,2,FALSE)</f>
        <v>Big City Taxi</v>
      </c>
      <c r="J1601" t="s">
        <v>25</v>
      </c>
      <c r="K1601" t="str">
        <f>VLOOKUP(J1601,Dictionary!B$20:C$36,2,FALSE)</f>
        <v>Ambulatory</v>
      </c>
      <c r="L1601" t="s">
        <v>11</v>
      </c>
      <c r="M1601" t="str">
        <f>VLOOKUP(L1601,Dictionary!B$50:C$51,2,FALSE)</f>
        <v>Yes</v>
      </c>
      <c r="N1601" t="s">
        <v>39196</v>
      </c>
      <c r="O1601" s="15">
        <f t="shared" si="249"/>
        <v>43719.613981481481</v>
      </c>
      <c r="P1601" s="12" t="s">
        <v>26995</v>
      </c>
      <c r="Q1601" s="15">
        <f t="shared" si="241"/>
        <v>43719.617025462961</v>
      </c>
      <c r="R1601" t="s">
        <v>26996</v>
      </c>
      <c r="S1601" t="s">
        <v>39208</v>
      </c>
      <c r="T1601" s="15">
        <f t="shared" si="242"/>
        <v>43719.637071759258</v>
      </c>
      <c r="U1601" s="12" t="s">
        <v>26997</v>
      </c>
      <c r="V1601" s="15">
        <f t="shared" si="243"/>
        <v>43719.637453703705</v>
      </c>
      <c r="W1601" s="12" t="s">
        <v>26998</v>
      </c>
      <c r="X1601" s="11">
        <f t="shared" si="244"/>
        <v>9.1666667140088975E-3</v>
      </c>
      <c r="Y1601" s="11">
        <f t="shared" si="245"/>
        <v>7.3055555520113558E-2</v>
      </c>
      <c r="Z1601" s="11">
        <f t="shared" si="246"/>
        <v>1.9733333336189389</v>
      </c>
      <c r="AA1601" t="str">
        <f t="shared" si="247"/>
        <v>On Time</v>
      </c>
    </row>
    <row r="1602" spans="1:27" x14ac:dyDescent="0.3">
      <c r="A1602">
        <f t="shared" si="248"/>
        <v>1601</v>
      </c>
      <c r="B1602" s="13" t="s">
        <v>38935</v>
      </c>
      <c r="C1602">
        <v>11181330</v>
      </c>
      <c r="D1602" s="15">
        <f t="shared" si="250"/>
        <v>43621.635416666664</v>
      </c>
      <c r="E1602">
        <v>15</v>
      </c>
      <c r="F1602">
        <v>15</v>
      </c>
      <c r="G1602">
        <v>3</v>
      </c>
      <c r="H1602" t="s">
        <v>39189</v>
      </c>
      <c r="I1602" t="str">
        <f>VLOOKUP(H1602,Dictionary!B$41:C$45,2,FALSE)</f>
        <v>Allied Taxi</v>
      </c>
      <c r="J1602" t="s">
        <v>25</v>
      </c>
      <c r="K1602" t="str">
        <f>VLOOKUP(J1602,Dictionary!B$20:C$36,2,FALSE)</f>
        <v>Ambulatory</v>
      </c>
      <c r="L1602" t="s">
        <v>11</v>
      </c>
      <c r="M1602" t="str">
        <f>VLOOKUP(L1602,Dictionary!B$50:C$51,2,FALSE)</f>
        <v>Yes</v>
      </c>
      <c r="N1602" t="s">
        <v>39195</v>
      </c>
      <c r="O1602" s="15">
        <f t="shared" si="249"/>
        <v>43621.640787037039</v>
      </c>
      <c r="P1602" s="12" t="s">
        <v>11480</v>
      </c>
      <c r="Q1602" s="15">
        <f t="shared" si="241"/>
        <v>43621.644293981481</v>
      </c>
      <c r="R1602" t="s">
        <v>11481</v>
      </c>
      <c r="S1602" t="s">
        <v>39205</v>
      </c>
      <c r="T1602" s="15">
        <f t="shared" si="242"/>
        <v>43621.651064814818</v>
      </c>
      <c r="U1602" s="12" t="s">
        <v>11482</v>
      </c>
      <c r="V1602" s="15">
        <f t="shared" si="243"/>
        <v>43621.65320601852</v>
      </c>
      <c r="W1602" s="12" t="s">
        <v>11483</v>
      </c>
      <c r="X1602" s="11">
        <f t="shared" si="244"/>
        <v>5.1388888852670789E-2</v>
      </c>
      <c r="Y1602" s="11">
        <f t="shared" si="245"/>
        <v>8.4166666609235108E-2</v>
      </c>
      <c r="Z1602" s="11">
        <f t="shared" si="246"/>
        <v>3.2533333310857415</v>
      </c>
      <c r="AA1602" t="str">
        <f t="shared" si="247"/>
        <v>Late</v>
      </c>
    </row>
    <row r="1603" spans="1:27" x14ac:dyDescent="0.3">
      <c r="A1603">
        <f t="shared" si="248"/>
        <v>1602</v>
      </c>
      <c r="B1603" s="13" t="s">
        <v>39014</v>
      </c>
      <c r="C1603">
        <v>11494936</v>
      </c>
      <c r="D1603" s="15">
        <f t="shared" si="250"/>
        <v>43700.520833333336</v>
      </c>
      <c r="E1603">
        <v>12</v>
      </c>
      <c r="F1603">
        <v>30</v>
      </c>
      <c r="G1603">
        <v>5</v>
      </c>
      <c r="H1603" t="s">
        <v>39189</v>
      </c>
      <c r="I1603" t="str">
        <f>VLOOKUP(H1603,Dictionary!B$41:C$45,2,FALSE)</f>
        <v>Allied Taxi</v>
      </c>
      <c r="J1603" t="s">
        <v>25</v>
      </c>
      <c r="K1603" t="str">
        <f>VLOOKUP(J1603,Dictionary!B$20:C$36,2,FALSE)</f>
        <v>Ambulatory</v>
      </c>
      <c r="L1603" t="s">
        <v>11</v>
      </c>
      <c r="M1603" t="str">
        <f>VLOOKUP(L1603,Dictionary!B$50:C$51,2,FALSE)</f>
        <v>Yes</v>
      </c>
      <c r="N1603" t="s">
        <v>39195</v>
      </c>
      <c r="O1603" s="15">
        <f t="shared" si="249"/>
        <v>43700.514814814815</v>
      </c>
      <c r="P1603" s="12" t="s">
        <v>3904</v>
      </c>
      <c r="Q1603" s="15">
        <f t="shared" ref="Q1603:Q1666" si="251">DATE(LEFT(B1603,4),MID(B1603,6,2),RIGHT(B1603,2))+TIME(LEFT(R1603,2),MID(R1603,4,2),RIGHT(R1603,2))</f>
        <v>43700.515717592592</v>
      </c>
      <c r="R1603" t="s">
        <v>3905</v>
      </c>
      <c r="S1603" t="s">
        <v>39207</v>
      </c>
      <c r="T1603" s="15">
        <f t="shared" ref="T1603:T1666" si="252">DATE(LEFT(B1603,4),MID(B1603,6,2),RIGHT(B1603,2))+TIME(LEFT(U1603,2),MID(U1603,4,2),RIGHT(U1603,2))</f>
        <v>43700.532997685186</v>
      </c>
      <c r="U1603" s="12" t="s">
        <v>3906</v>
      </c>
      <c r="V1603" s="15">
        <f t="shared" ref="V1603:V1666" si="253">DATE(LEFT(B1603,4),MID(B1603,6,2),RIGHT(B1603,2))+TIME(LEFT(W1603,2),MID(W1603,4,2),RIGHT(W1603,2))</f>
        <v>43700.532997685186</v>
      </c>
      <c r="W1603" s="12" t="s">
        <v>3906</v>
      </c>
      <c r="X1603" s="11">
        <f t="shared" ref="X1603:X1666" si="254">(V1603-T1603)*24</f>
        <v>0</v>
      </c>
      <c r="Y1603" s="11">
        <f t="shared" ref="Y1603:Y1666" si="255">(Q1603-O1603)*24</f>
        <v>2.1666666667442769E-2</v>
      </c>
      <c r="Z1603" s="11">
        <f t="shared" ref="Z1603:Z1666" si="256">(X1603+Y1603)*24</f>
        <v>0.52000000001862645</v>
      </c>
      <c r="AA1603" t="str">
        <f t="shared" ref="AA1603:AA1666" si="257">IF(O1603&gt;D1603,"Late","On Time")</f>
        <v>On Time</v>
      </c>
    </row>
    <row r="1604" spans="1:27" x14ac:dyDescent="0.3">
      <c r="A1604">
        <f t="shared" ref="A1604:A1667" si="258">SUM(A1603+1)</f>
        <v>1603</v>
      </c>
      <c r="B1604" s="13" t="s">
        <v>39047</v>
      </c>
      <c r="C1604">
        <v>11554178</v>
      </c>
      <c r="D1604" s="15">
        <f t="shared" si="250"/>
        <v>43733.354166666664</v>
      </c>
      <c r="E1604">
        <v>8</v>
      </c>
      <c r="F1604">
        <v>30</v>
      </c>
      <c r="G1604">
        <v>3</v>
      </c>
      <c r="H1604" t="s">
        <v>39190</v>
      </c>
      <c r="I1604" t="str">
        <f>VLOOKUP(H1604,Dictionary!B$41:C$45,2,FALSE)</f>
        <v>Big City Taxi</v>
      </c>
      <c r="J1604" t="s">
        <v>25</v>
      </c>
      <c r="K1604" t="str">
        <f>VLOOKUP(J1604,Dictionary!B$20:C$36,2,FALSE)</f>
        <v>Ambulatory</v>
      </c>
      <c r="L1604" t="s">
        <v>11</v>
      </c>
      <c r="M1604" t="str">
        <f>VLOOKUP(L1604,Dictionary!B$50:C$51,2,FALSE)</f>
        <v>Yes</v>
      </c>
      <c r="N1604" t="s">
        <v>39195</v>
      </c>
      <c r="O1604" s="15">
        <f t="shared" ref="O1604:O1667" si="259">DATE(LEFT(B1604,4),MID(B1604,6,2),RIGHT(B1604,2))+TIME(LEFT(P1604,2),MID(P1604,4,2),RIGHT(P1604,2))</f>
        <v>43733.345000000001</v>
      </c>
      <c r="P1604" s="12" t="s">
        <v>13330</v>
      </c>
      <c r="Q1604" s="15">
        <f t="shared" si="251"/>
        <v>43733.346932870372</v>
      </c>
      <c r="R1604" t="s">
        <v>22880</v>
      </c>
      <c r="S1604" t="s">
        <v>39205</v>
      </c>
      <c r="T1604" s="15">
        <f t="shared" si="252"/>
        <v>43733.355520833335</v>
      </c>
      <c r="U1604" s="12" t="s">
        <v>22881</v>
      </c>
      <c r="V1604" s="15">
        <f t="shared" si="253"/>
        <v>43733.357997685183</v>
      </c>
      <c r="W1604" s="12" t="s">
        <v>22882</v>
      </c>
      <c r="X1604" s="11">
        <f t="shared" si="254"/>
        <v>5.944444437045604E-2</v>
      </c>
      <c r="Y1604" s="11">
        <f t="shared" si="255"/>
        <v>4.6388888906221837E-2</v>
      </c>
      <c r="Z1604" s="11">
        <f t="shared" si="256"/>
        <v>2.539999998640269</v>
      </c>
      <c r="AA1604" t="str">
        <f t="shared" si="257"/>
        <v>On Time</v>
      </c>
    </row>
    <row r="1605" spans="1:27" x14ac:dyDescent="0.3">
      <c r="A1605">
        <f t="shared" si="258"/>
        <v>1604</v>
      </c>
      <c r="B1605" s="13" t="s">
        <v>38797</v>
      </c>
      <c r="C1605">
        <v>10769487</v>
      </c>
      <c r="D1605" s="15">
        <f t="shared" ref="D1605:D1668" si="260">DATE(LEFT(B1605,4),MID(B1605,6,2),RIGHT(B1605,2))+TIME(E1605,F1605,0)</f>
        <v>43483.614583333336</v>
      </c>
      <c r="E1605">
        <v>14</v>
      </c>
      <c r="F1605">
        <v>45</v>
      </c>
      <c r="G1605">
        <v>5</v>
      </c>
      <c r="H1605" t="s">
        <v>39189</v>
      </c>
      <c r="I1605" t="str">
        <f>VLOOKUP(H1605,Dictionary!B$41:C$45,2,FALSE)</f>
        <v>Allied Taxi</v>
      </c>
      <c r="J1605" t="s">
        <v>25</v>
      </c>
      <c r="K1605" t="str">
        <f>VLOOKUP(J1605,Dictionary!B$20:C$36,2,FALSE)</f>
        <v>Ambulatory</v>
      </c>
      <c r="L1605" t="s">
        <v>11</v>
      </c>
      <c r="M1605" t="str">
        <f>VLOOKUP(L1605,Dictionary!B$50:C$51,2,FALSE)</f>
        <v>Yes</v>
      </c>
      <c r="N1605" t="s">
        <v>39195</v>
      </c>
      <c r="O1605" s="15">
        <f t="shared" si="259"/>
        <v>43483.612708333334</v>
      </c>
      <c r="P1605" s="12" t="s">
        <v>16334</v>
      </c>
      <c r="Q1605" s="15">
        <f t="shared" si="251"/>
        <v>43483.614386574074</v>
      </c>
      <c r="R1605" t="s">
        <v>16335</v>
      </c>
      <c r="S1605" t="s">
        <v>39205</v>
      </c>
      <c r="T1605" s="15">
        <f t="shared" si="252"/>
        <v>43483.62226851852</v>
      </c>
      <c r="U1605" s="12" t="s">
        <v>16336</v>
      </c>
      <c r="V1605" s="15">
        <f t="shared" si="253"/>
        <v>43483.622303240743</v>
      </c>
      <c r="W1605" s="12" t="s">
        <v>16337</v>
      </c>
      <c r="X1605" s="11">
        <f t="shared" si="254"/>
        <v>8.3333335351198912E-4</v>
      </c>
      <c r="Y1605" s="11">
        <f t="shared" si="255"/>
        <v>4.0277777763549238E-2</v>
      </c>
      <c r="Z1605" s="11">
        <f t="shared" si="256"/>
        <v>0.98666666680946946</v>
      </c>
      <c r="AA1605" t="str">
        <f t="shared" si="257"/>
        <v>On Time</v>
      </c>
    </row>
    <row r="1606" spans="1:27" x14ac:dyDescent="0.3">
      <c r="A1606">
        <f t="shared" si="258"/>
        <v>1605</v>
      </c>
      <c r="B1606" s="13" t="s">
        <v>38973</v>
      </c>
      <c r="C1606">
        <v>11319473</v>
      </c>
      <c r="D1606" s="15">
        <f t="shared" si="260"/>
        <v>43659.489583333336</v>
      </c>
      <c r="E1606">
        <v>11</v>
      </c>
      <c r="F1606">
        <v>45</v>
      </c>
      <c r="G1606">
        <v>6</v>
      </c>
      <c r="H1606" t="s">
        <v>39189</v>
      </c>
      <c r="I1606" t="str">
        <f>VLOOKUP(H1606,Dictionary!B$41:C$45,2,FALSE)</f>
        <v>Allied Taxi</v>
      </c>
      <c r="J1606" t="s">
        <v>25</v>
      </c>
      <c r="K1606" t="str">
        <f>VLOOKUP(J1606,Dictionary!B$20:C$36,2,FALSE)</f>
        <v>Ambulatory</v>
      </c>
      <c r="L1606" t="s">
        <v>11</v>
      </c>
      <c r="M1606" t="str">
        <f>VLOOKUP(L1606,Dictionary!B$50:C$51,2,FALSE)</f>
        <v>Yes</v>
      </c>
      <c r="N1606" t="s">
        <v>39195</v>
      </c>
      <c r="O1606" s="15">
        <f t="shared" si="259"/>
        <v>43659.495358796295</v>
      </c>
      <c r="P1606" s="12" t="s">
        <v>36203</v>
      </c>
      <c r="Q1606" s="15">
        <f t="shared" si="251"/>
        <v>43659.498888888891</v>
      </c>
      <c r="R1606" t="s">
        <v>36204</v>
      </c>
      <c r="S1606" t="s">
        <v>39205</v>
      </c>
      <c r="T1606" s="15">
        <f t="shared" si="252"/>
        <v>43659.500451388885</v>
      </c>
      <c r="U1606" s="12" t="s">
        <v>36205</v>
      </c>
      <c r="V1606" s="15">
        <f t="shared" si="253"/>
        <v>43659.501666666663</v>
      </c>
      <c r="W1606" s="12" t="s">
        <v>36206</v>
      </c>
      <c r="X1606" s="11">
        <f t="shared" si="254"/>
        <v>2.9166666674427688E-2</v>
      </c>
      <c r="Y1606" s="11">
        <f t="shared" si="255"/>
        <v>8.4722222294658422E-2</v>
      </c>
      <c r="Z1606" s="11">
        <f t="shared" si="256"/>
        <v>2.7333333352580667</v>
      </c>
      <c r="AA1606" t="str">
        <f t="shared" si="257"/>
        <v>Late</v>
      </c>
    </row>
    <row r="1607" spans="1:27" x14ac:dyDescent="0.3">
      <c r="A1607">
        <f t="shared" si="258"/>
        <v>1606</v>
      </c>
      <c r="B1607" s="13" t="s">
        <v>38916</v>
      </c>
      <c r="C1607">
        <v>11124443</v>
      </c>
      <c r="D1607" s="15">
        <f t="shared" si="260"/>
        <v>43602.354166666664</v>
      </c>
      <c r="E1607">
        <v>8</v>
      </c>
      <c r="F1607">
        <v>30</v>
      </c>
      <c r="G1607">
        <v>5</v>
      </c>
      <c r="H1607" t="s">
        <v>39190</v>
      </c>
      <c r="I1607" t="str">
        <f>VLOOKUP(H1607,Dictionary!B$41:C$45,2,FALSE)</f>
        <v>Big City Taxi</v>
      </c>
      <c r="J1607" t="s">
        <v>25</v>
      </c>
      <c r="K1607" t="str">
        <f>VLOOKUP(J1607,Dictionary!B$20:C$36,2,FALSE)</f>
        <v>Ambulatory</v>
      </c>
      <c r="L1607" t="s">
        <v>11</v>
      </c>
      <c r="M1607" t="str">
        <f>VLOOKUP(L1607,Dictionary!B$50:C$51,2,FALSE)</f>
        <v>Yes</v>
      </c>
      <c r="N1607" t="s">
        <v>39194</v>
      </c>
      <c r="O1607" s="15">
        <f t="shared" si="259"/>
        <v>43602.348819444444</v>
      </c>
      <c r="P1607" s="12" t="s">
        <v>13898</v>
      </c>
      <c r="Q1607" s="15">
        <f t="shared" si="251"/>
        <v>43602.350706018522</v>
      </c>
      <c r="R1607" t="s">
        <v>13899</v>
      </c>
      <c r="S1607" t="s">
        <v>39205</v>
      </c>
      <c r="T1607" s="15">
        <f t="shared" si="252"/>
        <v>43602.354120370372</v>
      </c>
      <c r="U1607" s="12" t="s">
        <v>13900</v>
      </c>
      <c r="V1607" s="15">
        <f t="shared" si="253"/>
        <v>43602.354398148149</v>
      </c>
      <c r="W1607" s="12" t="s">
        <v>13901</v>
      </c>
      <c r="X1607" s="11">
        <f t="shared" si="254"/>
        <v>6.6666666534729302E-3</v>
      </c>
      <c r="Y1607" s="11">
        <f t="shared" si="255"/>
        <v>4.5277777884621173E-2</v>
      </c>
      <c r="Z1607" s="11">
        <f t="shared" si="256"/>
        <v>1.2466666689142585</v>
      </c>
      <c r="AA1607" t="str">
        <f t="shared" si="257"/>
        <v>On Time</v>
      </c>
    </row>
    <row r="1608" spans="1:27" x14ac:dyDescent="0.3">
      <c r="A1608">
        <f t="shared" si="258"/>
        <v>1607</v>
      </c>
      <c r="B1608" s="13" t="s">
        <v>39103</v>
      </c>
      <c r="C1608">
        <v>11763052</v>
      </c>
      <c r="D1608" s="15">
        <f t="shared" si="260"/>
        <v>43789.395833333336</v>
      </c>
      <c r="E1608">
        <v>9</v>
      </c>
      <c r="F1608">
        <v>30</v>
      </c>
      <c r="G1608">
        <v>3</v>
      </c>
      <c r="H1608" t="s">
        <v>39191</v>
      </c>
      <c r="I1608" t="str">
        <f>VLOOKUP(H1608,Dictionary!B$41:C$45,2,FALSE)</f>
        <v>Arrow Taxi</v>
      </c>
      <c r="J1608" t="s">
        <v>53</v>
      </c>
      <c r="K1608" t="str">
        <f>VLOOKUP(J1608,Dictionary!B$20:C$36,2,FALSE)</f>
        <v>Wheelchair</v>
      </c>
      <c r="L1608" t="s">
        <v>5</v>
      </c>
      <c r="M1608" t="str">
        <f>VLOOKUP(L1608,Dictionary!B$50:C$51,2,FALSE)</f>
        <v>No</v>
      </c>
      <c r="N1608" t="s">
        <v>39194</v>
      </c>
      <c r="O1608" s="15">
        <f t="shared" si="259"/>
        <v>43789.398692129631</v>
      </c>
      <c r="P1608" s="12" t="s">
        <v>5842</v>
      </c>
      <c r="Q1608" s="15">
        <f t="shared" si="251"/>
        <v>43789.400636574072</v>
      </c>
      <c r="R1608" t="s">
        <v>5843</v>
      </c>
      <c r="S1608" t="s">
        <v>39208</v>
      </c>
      <c r="T1608" s="15">
        <f t="shared" si="252"/>
        <v>43789.424745370372</v>
      </c>
      <c r="U1608" s="12" t="s">
        <v>5844</v>
      </c>
      <c r="V1608" s="15">
        <f t="shared" si="253"/>
        <v>43789.426932870374</v>
      </c>
      <c r="W1608" s="12" t="s">
        <v>5845</v>
      </c>
      <c r="X1608" s="11">
        <f t="shared" si="254"/>
        <v>5.2500000048894435E-2</v>
      </c>
      <c r="Y1608" s="11">
        <f t="shared" si="255"/>
        <v>4.6666666574310511E-2</v>
      </c>
      <c r="Z1608" s="11">
        <f t="shared" si="256"/>
        <v>2.3799999989569187</v>
      </c>
      <c r="AA1608" t="str">
        <f t="shared" si="257"/>
        <v>Late</v>
      </c>
    </row>
    <row r="1609" spans="1:27" x14ac:dyDescent="0.3">
      <c r="A1609">
        <f t="shared" si="258"/>
        <v>1608</v>
      </c>
      <c r="B1609" s="13" t="s">
        <v>38821</v>
      </c>
      <c r="C1609">
        <v>10818021</v>
      </c>
      <c r="D1609" s="15">
        <f t="shared" si="260"/>
        <v>43507.625</v>
      </c>
      <c r="E1609">
        <v>15</v>
      </c>
      <c r="F1609">
        <v>0</v>
      </c>
      <c r="G1609">
        <v>1</v>
      </c>
      <c r="H1609" t="s">
        <v>39190</v>
      </c>
      <c r="I1609" t="str">
        <f>VLOOKUP(H1609,Dictionary!B$41:C$45,2,FALSE)</f>
        <v>Big City Taxi</v>
      </c>
      <c r="J1609" t="s">
        <v>25</v>
      </c>
      <c r="K1609" t="str">
        <f>VLOOKUP(J1609,Dictionary!B$20:C$36,2,FALSE)</f>
        <v>Ambulatory</v>
      </c>
      <c r="L1609" t="s">
        <v>11</v>
      </c>
      <c r="M1609" t="str">
        <f>VLOOKUP(L1609,Dictionary!B$50:C$51,2,FALSE)</f>
        <v>Yes</v>
      </c>
      <c r="N1609" t="s">
        <v>39195</v>
      </c>
      <c r="O1609" s="15">
        <f t="shared" si="259"/>
        <v>43507.640046296299</v>
      </c>
      <c r="P1609" s="12" t="s">
        <v>2886</v>
      </c>
      <c r="Q1609" s="15">
        <f t="shared" si="251"/>
        <v>43507.645150462966</v>
      </c>
      <c r="R1609" t="s">
        <v>2887</v>
      </c>
      <c r="S1609" t="s">
        <v>39210</v>
      </c>
      <c r="T1609" s="15">
        <f t="shared" si="252"/>
        <v>43507.675416666665</v>
      </c>
      <c r="U1609" s="12" t="s">
        <v>2888</v>
      </c>
      <c r="V1609" s="15">
        <f t="shared" si="253"/>
        <v>43507.675474537034</v>
      </c>
      <c r="W1609" s="12" t="s">
        <v>2889</v>
      </c>
      <c r="X1609" s="11">
        <f t="shared" si="254"/>
        <v>1.3888888643123209E-3</v>
      </c>
      <c r="Y1609" s="11">
        <f t="shared" si="255"/>
        <v>0.12249999999767169</v>
      </c>
      <c r="Z1609" s="11">
        <f t="shared" si="256"/>
        <v>2.9733333326876163</v>
      </c>
      <c r="AA1609" t="str">
        <f t="shared" si="257"/>
        <v>Late</v>
      </c>
    </row>
    <row r="1610" spans="1:27" x14ac:dyDescent="0.3">
      <c r="A1610">
        <f t="shared" si="258"/>
        <v>1609</v>
      </c>
      <c r="B1610" s="13" t="s">
        <v>39062</v>
      </c>
      <c r="C1610">
        <v>11619656</v>
      </c>
      <c r="D1610" s="15">
        <f t="shared" si="260"/>
        <v>43748.614583333336</v>
      </c>
      <c r="E1610">
        <v>14</v>
      </c>
      <c r="F1610">
        <v>45</v>
      </c>
      <c r="G1610">
        <v>4</v>
      </c>
      <c r="H1610" t="s">
        <v>39189</v>
      </c>
      <c r="I1610" t="str">
        <f>VLOOKUP(H1610,Dictionary!B$41:C$45,2,FALSE)</f>
        <v>Allied Taxi</v>
      </c>
      <c r="J1610" t="s">
        <v>10</v>
      </c>
      <c r="K1610" t="str">
        <f>VLOOKUP(J1610,Dictionary!B$20:C$36,2,FALSE)</f>
        <v>Walker</v>
      </c>
      <c r="L1610" t="s">
        <v>11</v>
      </c>
      <c r="M1610" t="str">
        <f>VLOOKUP(L1610,Dictionary!B$50:C$51,2,FALSE)</f>
        <v>Yes</v>
      </c>
      <c r="N1610" t="s">
        <v>39195</v>
      </c>
      <c r="O1610" s="15">
        <f t="shared" si="259"/>
        <v>43748.608888888892</v>
      </c>
      <c r="P1610" s="12" t="s">
        <v>28131</v>
      </c>
      <c r="Q1610" s="15">
        <f t="shared" si="251"/>
        <v>43748.612500000003</v>
      </c>
      <c r="R1610" t="s">
        <v>28132</v>
      </c>
      <c r="S1610" t="s">
        <v>39206</v>
      </c>
      <c r="T1610" s="15">
        <f t="shared" si="252"/>
        <v>43748.620509259257</v>
      </c>
      <c r="U1610" s="12" t="s">
        <v>28133</v>
      </c>
      <c r="V1610" s="15">
        <f t="shared" si="253"/>
        <v>43748.621608796297</v>
      </c>
      <c r="W1610" s="12" t="s">
        <v>28134</v>
      </c>
      <c r="X1610" s="11">
        <f t="shared" si="254"/>
        <v>2.6388888945803046E-2</v>
      </c>
      <c r="Y1610" s="11">
        <f t="shared" si="255"/>
        <v>8.6666666669771075E-2</v>
      </c>
      <c r="Z1610" s="11">
        <f t="shared" si="256"/>
        <v>2.7133333347737789</v>
      </c>
      <c r="AA1610" t="str">
        <f t="shared" si="257"/>
        <v>On Time</v>
      </c>
    </row>
    <row r="1611" spans="1:27" x14ac:dyDescent="0.3">
      <c r="A1611">
        <f t="shared" si="258"/>
        <v>1610</v>
      </c>
      <c r="B1611" s="13" t="s">
        <v>39116</v>
      </c>
      <c r="C1611">
        <v>11809909</v>
      </c>
      <c r="D1611" s="15">
        <f t="shared" si="260"/>
        <v>43802.729166666664</v>
      </c>
      <c r="E1611">
        <v>17</v>
      </c>
      <c r="F1611">
        <v>30</v>
      </c>
      <c r="G1611">
        <v>2</v>
      </c>
      <c r="H1611" t="s">
        <v>39191</v>
      </c>
      <c r="I1611" t="str">
        <f>VLOOKUP(H1611,Dictionary!B$41:C$45,2,FALSE)</f>
        <v>Arrow Taxi</v>
      </c>
      <c r="J1611" t="s">
        <v>53</v>
      </c>
      <c r="K1611" t="str">
        <f>VLOOKUP(J1611,Dictionary!B$20:C$36,2,FALSE)</f>
        <v>Wheelchair</v>
      </c>
      <c r="L1611" t="s">
        <v>5</v>
      </c>
      <c r="M1611" t="str">
        <f>VLOOKUP(L1611,Dictionary!B$50:C$51,2,FALSE)</f>
        <v>No</v>
      </c>
      <c r="N1611" t="s">
        <v>39195</v>
      </c>
      <c r="O1611" s="15">
        <f t="shared" si="259"/>
        <v>43802.751516203702</v>
      </c>
      <c r="P1611" s="12" t="s">
        <v>29709</v>
      </c>
      <c r="Q1611" s="15">
        <f t="shared" si="251"/>
        <v>43802.754467592589</v>
      </c>
      <c r="R1611" t="s">
        <v>29710</v>
      </c>
      <c r="S1611" t="s">
        <v>39207</v>
      </c>
      <c r="T1611" s="15">
        <f t="shared" si="252"/>
        <v>43802.766805555555</v>
      </c>
      <c r="U1611" s="12" t="s">
        <v>29711</v>
      </c>
      <c r="V1611" s="15">
        <f t="shared" si="253"/>
        <v>43802.771666666667</v>
      </c>
      <c r="W1611" s="12" t="s">
        <v>29712</v>
      </c>
      <c r="X1611" s="11">
        <f t="shared" si="254"/>
        <v>0.11666666669771075</v>
      </c>
      <c r="Y1611" s="11">
        <f t="shared" si="255"/>
        <v>7.0833333302289248E-2</v>
      </c>
      <c r="Z1611" s="11">
        <f t="shared" si="256"/>
        <v>4.5</v>
      </c>
      <c r="AA1611" t="str">
        <f t="shared" si="257"/>
        <v>Late</v>
      </c>
    </row>
    <row r="1612" spans="1:27" x14ac:dyDescent="0.3">
      <c r="A1612">
        <f t="shared" si="258"/>
        <v>1611</v>
      </c>
      <c r="B1612" s="13" t="s">
        <v>39103</v>
      </c>
      <c r="C1612">
        <v>11762853</v>
      </c>
      <c r="D1612" s="15">
        <f t="shared" si="260"/>
        <v>43789.604166666664</v>
      </c>
      <c r="E1612">
        <v>14</v>
      </c>
      <c r="F1612">
        <v>30</v>
      </c>
      <c r="G1612">
        <v>3</v>
      </c>
      <c r="H1612" t="s">
        <v>39189</v>
      </c>
      <c r="I1612" t="str">
        <f>VLOOKUP(H1612,Dictionary!B$41:C$45,2,FALSE)</f>
        <v>Allied Taxi</v>
      </c>
      <c r="J1612" t="s">
        <v>25</v>
      </c>
      <c r="K1612" t="str">
        <f>VLOOKUP(J1612,Dictionary!B$20:C$36,2,FALSE)</f>
        <v>Ambulatory</v>
      </c>
      <c r="L1612" t="s">
        <v>11</v>
      </c>
      <c r="M1612" t="str">
        <f>VLOOKUP(L1612,Dictionary!B$50:C$51,2,FALSE)</f>
        <v>Yes</v>
      </c>
      <c r="N1612" t="s">
        <v>39195</v>
      </c>
      <c r="O1612" s="15">
        <f t="shared" si="259"/>
        <v>43789.606342592589</v>
      </c>
      <c r="P1612" s="12" t="s">
        <v>3753</v>
      </c>
      <c r="Q1612" s="15">
        <f t="shared" si="251"/>
        <v>43789.607245370367</v>
      </c>
      <c r="R1612" t="s">
        <v>3754</v>
      </c>
      <c r="S1612" t="s">
        <v>39207</v>
      </c>
      <c r="T1612" s="15">
        <f t="shared" si="252"/>
        <v>43789.624189814815</v>
      </c>
      <c r="U1612" s="12" t="s">
        <v>3755</v>
      </c>
      <c r="V1612" s="15">
        <f t="shared" si="253"/>
        <v>43789.62599537037</v>
      </c>
      <c r="W1612" s="12" t="s">
        <v>3756</v>
      </c>
      <c r="X1612" s="11">
        <f t="shared" si="254"/>
        <v>4.3333333334885538E-2</v>
      </c>
      <c r="Y1612" s="11">
        <f t="shared" si="255"/>
        <v>2.1666666667442769E-2</v>
      </c>
      <c r="Z1612" s="11">
        <f t="shared" si="256"/>
        <v>1.5600000000558794</v>
      </c>
      <c r="AA1612" t="str">
        <f t="shared" si="257"/>
        <v>Late</v>
      </c>
    </row>
    <row r="1613" spans="1:27" x14ac:dyDescent="0.3">
      <c r="A1613">
        <f t="shared" si="258"/>
        <v>1612</v>
      </c>
      <c r="B1613" s="13" t="s">
        <v>38929</v>
      </c>
      <c r="C1613">
        <v>11163263</v>
      </c>
      <c r="D1613" s="15">
        <f t="shared" si="260"/>
        <v>43615.604166666664</v>
      </c>
      <c r="E1613">
        <v>14</v>
      </c>
      <c r="F1613">
        <v>30</v>
      </c>
      <c r="G1613">
        <v>4</v>
      </c>
      <c r="H1613" t="s">
        <v>39191</v>
      </c>
      <c r="I1613" t="str">
        <f>VLOOKUP(H1613,Dictionary!B$41:C$45,2,FALSE)</f>
        <v>Arrow Taxi</v>
      </c>
      <c r="J1613" t="s">
        <v>25</v>
      </c>
      <c r="K1613" t="str">
        <f>VLOOKUP(J1613,Dictionary!B$20:C$36,2,FALSE)</f>
        <v>Ambulatory</v>
      </c>
      <c r="L1613" t="s">
        <v>11</v>
      </c>
      <c r="M1613" t="str">
        <f>VLOOKUP(L1613,Dictionary!B$50:C$51,2,FALSE)</f>
        <v>Yes</v>
      </c>
      <c r="N1613" t="s">
        <v>39195</v>
      </c>
      <c r="O1613" s="15">
        <f t="shared" si="259"/>
        <v>43615.60670138889</v>
      </c>
      <c r="P1613" s="12" t="s">
        <v>27543</v>
      </c>
      <c r="Q1613" s="15">
        <f t="shared" si="251"/>
        <v>43615.60670138889</v>
      </c>
      <c r="R1613" t="s">
        <v>27543</v>
      </c>
      <c r="S1613" t="s">
        <v>39209</v>
      </c>
      <c r="T1613" s="15">
        <f t="shared" si="252"/>
        <v>43615.636631944442</v>
      </c>
      <c r="U1613" s="12" t="s">
        <v>36881</v>
      </c>
      <c r="V1613" s="15">
        <f t="shared" si="253"/>
        <v>43615.636631944442</v>
      </c>
      <c r="W1613" s="12" t="s">
        <v>36881</v>
      </c>
      <c r="X1613" s="11">
        <f t="shared" si="254"/>
        <v>0</v>
      </c>
      <c r="Y1613" s="11">
        <f t="shared" si="255"/>
        <v>0</v>
      </c>
      <c r="Z1613" s="11">
        <f t="shared" si="256"/>
        <v>0</v>
      </c>
      <c r="AA1613" t="str">
        <f t="shared" si="257"/>
        <v>Late</v>
      </c>
    </row>
    <row r="1614" spans="1:27" x14ac:dyDescent="0.3">
      <c r="A1614">
        <f t="shared" si="258"/>
        <v>1613</v>
      </c>
      <c r="B1614" s="13" t="s">
        <v>38798</v>
      </c>
      <c r="C1614">
        <v>10748996</v>
      </c>
      <c r="D1614" s="15">
        <f t="shared" si="260"/>
        <v>43484.375</v>
      </c>
      <c r="E1614">
        <v>9</v>
      </c>
      <c r="F1614">
        <v>0</v>
      </c>
      <c r="G1614">
        <v>6</v>
      </c>
      <c r="H1614" t="s">
        <v>39190</v>
      </c>
      <c r="I1614" t="str">
        <f>VLOOKUP(H1614,Dictionary!B$41:C$45,2,FALSE)</f>
        <v>Big City Taxi</v>
      </c>
      <c r="J1614" t="s">
        <v>25</v>
      </c>
      <c r="K1614" t="str">
        <f>VLOOKUP(J1614,Dictionary!B$20:C$36,2,FALSE)</f>
        <v>Ambulatory</v>
      </c>
      <c r="L1614" t="s">
        <v>11</v>
      </c>
      <c r="M1614" t="str">
        <f>VLOOKUP(L1614,Dictionary!B$50:C$51,2,FALSE)</f>
        <v>Yes</v>
      </c>
      <c r="N1614" t="s">
        <v>39194</v>
      </c>
      <c r="O1614" s="15">
        <f t="shared" si="259"/>
        <v>43484.373796296299</v>
      </c>
      <c r="P1614" s="12" t="s">
        <v>7790</v>
      </c>
      <c r="Q1614" s="15">
        <f t="shared" si="251"/>
        <v>43484.375173611108</v>
      </c>
      <c r="R1614" t="s">
        <v>7791</v>
      </c>
      <c r="S1614" t="s">
        <v>39205</v>
      </c>
      <c r="T1614" s="15">
        <f t="shared" si="252"/>
        <v>43484.382731481484</v>
      </c>
      <c r="U1614" s="12" t="s">
        <v>7792</v>
      </c>
      <c r="V1614" s="15">
        <f t="shared" si="253"/>
        <v>43484.382731481484</v>
      </c>
      <c r="W1614" s="12" t="s">
        <v>7792</v>
      </c>
      <c r="X1614" s="11">
        <f t="shared" si="254"/>
        <v>0</v>
      </c>
      <c r="Y1614" s="11">
        <f t="shared" si="255"/>
        <v>3.3055555424652994E-2</v>
      </c>
      <c r="Z1614" s="11">
        <f t="shared" si="256"/>
        <v>0.79333333019167185</v>
      </c>
      <c r="AA1614" t="str">
        <f t="shared" si="257"/>
        <v>On Time</v>
      </c>
    </row>
    <row r="1615" spans="1:27" x14ac:dyDescent="0.3">
      <c r="A1615">
        <f t="shared" si="258"/>
        <v>1614</v>
      </c>
      <c r="B1615" s="13" t="s">
        <v>38807</v>
      </c>
      <c r="C1615">
        <v>10774803</v>
      </c>
      <c r="D1615" s="15">
        <f t="shared" si="260"/>
        <v>43493.75</v>
      </c>
      <c r="E1615">
        <v>18</v>
      </c>
      <c r="F1615">
        <v>0</v>
      </c>
      <c r="G1615">
        <v>1</v>
      </c>
      <c r="H1615" t="s">
        <v>39189</v>
      </c>
      <c r="I1615" t="str">
        <f>VLOOKUP(H1615,Dictionary!B$41:C$45,2,FALSE)</f>
        <v>Allied Taxi</v>
      </c>
      <c r="J1615" t="s">
        <v>58</v>
      </c>
      <c r="K1615" t="str">
        <f>VLOOKUP(J1615,Dictionary!B$20:C$36,2,FALSE)</f>
        <v>Power Wheelchair 2</v>
      </c>
      <c r="L1615" t="s">
        <v>5</v>
      </c>
      <c r="M1615" t="str">
        <f>VLOOKUP(L1615,Dictionary!B$50:C$51,2,FALSE)</f>
        <v>No</v>
      </c>
      <c r="N1615" t="s">
        <v>39195</v>
      </c>
      <c r="O1615" s="15">
        <f t="shared" si="259"/>
        <v>43493.748287037037</v>
      </c>
      <c r="P1615" s="12" t="s">
        <v>13653</v>
      </c>
      <c r="Q1615" s="15">
        <f t="shared" si="251"/>
        <v>43493.751018518517</v>
      </c>
      <c r="R1615" t="s">
        <v>13654</v>
      </c>
      <c r="S1615" t="s">
        <v>39208</v>
      </c>
      <c r="T1615" s="15">
        <f t="shared" si="252"/>
        <v>43493.77065972222</v>
      </c>
      <c r="U1615" s="12" t="s">
        <v>13655</v>
      </c>
      <c r="V1615" s="15">
        <f t="shared" si="253"/>
        <v>43493.773356481484</v>
      </c>
      <c r="W1615" s="12" t="s">
        <v>13656</v>
      </c>
      <c r="X1615" s="11">
        <f t="shared" si="254"/>
        <v>6.4722222334239632E-2</v>
      </c>
      <c r="Y1615" s="11">
        <f t="shared" si="255"/>
        <v>6.5555555513128638E-2</v>
      </c>
      <c r="Z1615" s="11">
        <f t="shared" si="256"/>
        <v>3.1266666683368385</v>
      </c>
      <c r="AA1615" t="str">
        <f t="shared" si="257"/>
        <v>On Time</v>
      </c>
    </row>
    <row r="1616" spans="1:27" x14ac:dyDescent="0.3">
      <c r="A1616">
        <f t="shared" si="258"/>
        <v>1615</v>
      </c>
      <c r="B1616" s="13" t="s">
        <v>39004</v>
      </c>
      <c r="C1616">
        <v>11437571</v>
      </c>
      <c r="D1616" s="15">
        <f t="shared" si="260"/>
        <v>43690.447916666664</v>
      </c>
      <c r="E1616">
        <v>10</v>
      </c>
      <c r="F1616">
        <v>45</v>
      </c>
      <c r="G1616">
        <v>2</v>
      </c>
      <c r="H1616" t="s">
        <v>39191</v>
      </c>
      <c r="I1616" t="str">
        <f>VLOOKUP(H1616,Dictionary!B$41:C$45,2,FALSE)</f>
        <v>Arrow Taxi</v>
      </c>
      <c r="J1616" t="s">
        <v>25</v>
      </c>
      <c r="K1616" t="str">
        <f>VLOOKUP(J1616,Dictionary!B$20:C$36,2,FALSE)</f>
        <v>Ambulatory</v>
      </c>
      <c r="L1616" t="s">
        <v>11</v>
      </c>
      <c r="M1616" t="str">
        <f>VLOOKUP(L1616,Dictionary!B$50:C$51,2,FALSE)</f>
        <v>Yes</v>
      </c>
      <c r="N1616" t="s">
        <v>39194</v>
      </c>
      <c r="O1616" s="15">
        <f t="shared" si="259"/>
        <v>43690.469652777778</v>
      </c>
      <c r="P1616" s="12" t="s">
        <v>35439</v>
      </c>
      <c r="Q1616" s="15">
        <f t="shared" si="251"/>
        <v>43690.473344907405</v>
      </c>
      <c r="R1616" t="s">
        <v>35440</v>
      </c>
      <c r="S1616" t="s">
        <v>39207</v>
      </c>
      <c r="T1616" s="15">
        <f t="shared" si="252"/>
        <v>43690.489027777781</v>
      </c>
      <c r="U1616" s="12" t="s">
        <v>35441</v>
      </c>
      <c r="V1616" s="15">
        <f t="shared" si="253"/>
        <v>43690.491736111115</v>
      </c>
      <c r="W1616" s="12" t="s">
        <v>35442</v>
      </c>
      <c r="X1616" s="11">
        <f t="shared" si="254"/>
        <v>6.5000000002328306E-2</v>
      </c>
      <c r="Y1616" s="11">
        <f t="shared" si="255"/>
        <v>8.8611111044883728E-2</v>
      </c>
      <c r="Z1616" s="11">
        <f t="shared" si="256"/>
        <v>3.6866666651330888</v>
      </c>
      <c r="AA1616" t="str">
        <f t="shared" si="257"/>
        <v>Late</v>
      </c>
    </row>
    <row r="1617" spans="1:27" x14ac:dyDescent="0.3">
      <c r="A1617">
        <f t="shared" si="258"/>
        <v>1616</v>
      </c>
      <c r="B1617" s="13" t="s">
        <v>38872</v>
      </c>
      <c r="C1617">
        <v>10981428</v>
      </c>
      <c r="D1617" s="15">
        <f t="shared" si="260"/>
        <v>43558.489583333336</v>
      </c>
      <c r="E1617">
        <v>11</v>
      </c>
      <c r="F1617">
        <v>45</v>
      </c>
      <c r="G1617">
        <v>3</v>
      </c>
      <c r="H1617" t="s">
        <v>394</v>
      </c>
      <c r="I1617" t="str">
        <f>VLOOKUP(H1617,Dictionary!B$41:C$45,2,FALSE)</f>
        <v>Huronia Cab</v>
      </c>
      <c r="J1617" t="s">
        <v>10</v>
      </c>
      <c r="K1617" t="str">
        <f>VLOOKUP(J1617,Dictionary!B$20:C$36,2,FALSE)</f>
        <v>Walker</v>
      </c>
      <c r="L1617" t="s">
        <v>11</v>
      </c>
      <c r="M1617" t="str">
        <f>VLOOKUP(L1617,Dictionary!B$50:C$51,2,FALSE)</f>
        <v>Yes</v>
      </c>
      <c r="N1617" t="s">
        <v>39195</v>
      </c>
      <c r="O1617" s="15">
        <f t="shared" si="259"/>
        <v>43558.492025462961</v>
      </c>
      <c r="P1617" s="12" t="s">
        <v>21475</v>
      </c>
      <c r="Q1617" s="15">
        <f t="shared" si="251"/>
        <v>43558.493969907409</v>
      </c>
      <c r="R1617" t="s">
        <v>21476</v>
      </c>
      <c r="S1617" t="s">
        <v>39207</v>
      </c>
      <c r="T1617" s="15">
        <f t="shared" si="252"/>
        <v>43558.509259259263</v>
      </c>
      <c r="U1617" s="12" t="s">
        <v>21477</v>
      </c>
      <c r="V1617" s="15">
        <f t="shared" si="253"/>
        <v>43558.510474537034</v>
      </c>
      <c r="W1617" s="12" t="s">
        <v>21478</v>
      </c>
      <c r="X1617" s="11">
        <f t="shared" si="254"/>
        <v>2.9166666499804705E-2</v>
      </c>
      <c r="Y1617" s="11">
        <f t="shared" si="255"/>
        <v>4.6666666748933494E-2</v>
      </c>
      <c r="Z1617" s="11">
        <f t="shared" si="256"/>
        <v>1.8199999979697168</v>
      </c>
      <c r="AA1617" t="str">
        <f t="shared" si="257"/>
        <v>Late</v>
      </c>
    </row>
    <row r="1618" spans="1:27" x14ac:dyDescent="0.3">
      <c r="A1618">
        <f t="shared" si="258"/>
        <v>1617</v>
      </c>
      <c r="B1618" s="13" t="s">
        <v>38908</v>
      </c>
      <c r="C1618">
        <v>11096928</v>
      </c>
      <c r="D1618" s="15">
        <f t="shared" si="260"/>
        <v>43594.760416666664</v>
      </c>
      <c r="E1618">
        <v>18</v>
      </c>
      <c r="F1618">
        <v>15</v>
      </c>
      <c r="G1618">
        <v>4</v>
      </c>
      <c r="H1618" t="s">
        <v>39191</v>
      </c>
      <c r="I1618" t="str">
        <f>VLOOKUP(H1618,Dictionary!B$41:C$45,2,FALSE)</f>
        <v>Arrow Taxi</v>
      </c>
      <c r="J1618" t="s">
        <v>25</v>
      </c>
      <c r="K1618" t="str">
        <f>VLOOKUP(J1618,Dictionary!B$20:C$36,2,FALSE)</f>
        <v>Ambulatory</v>
      </c>
      <c r="L1618" t="s">
        <v>11</v>
      </c>
      <c r="M1618" t="str">
        <f>VLOOKUP(L1618,Dictionary!B$50:C$51,2,FALSE)</f>
        <v>Yes</v>
      </c>
      <c r="N1618" t="s">
        <v>39194</v>
      </c>
      <c r="O1618" s="15">
        <f t="shared" si="259"/>
        <v>43594.772164351853</v>
      </c>
      <c r="P1618" s="12" t="s">
        <v>16754</v>
      </c>
      <c r="Q1618" s="15">
        <f t="shared" si="251"/>
        <v>43594.775462962964</v>
      </c>
      <c r="R1618" t="s">
        <v>16755</v>
      </c>
      <c r="S1618" t="s">
        <v>39209</v>
      </c>
      <c r="T1618" s="15">
        <f t="shared" si="252"/>
        <v>43594.80636574074</v>
      </c>
      <c r="U1618" s="12" t="s">
        <v>16756</v>
      </c>
      <c r="V1618" s="15">
        <f t="shared" si="253"/>
        <v>43594.80840277778</v>
      </c>
      <c r="W1618" s="12" t="s">
        <v>16757</v>
      </c>
      <c r="X1618" s="11">
        <f t="shared" si="254"/>
        <v>4.8888888966757804E-2</v>
      </c>
      <c r="Y1618" s="11">
        <f t="shared" si="255"/>
        <v>7.9166666662786156E-2</v>
      </c>
      <c r="Z1618" s="11">
        <f t="shared" si="256"/>
        <v>3.073333335109055</v>
      </c>
      <c r="AA1618" t="str">
        <f t="shared" si="257"/>
        <v>Late</v>
      </c>
    </row>
    <row r="1619" spans="1:27" x14ac:dyDescent="0.3">
      <c r="A1619">
        <f t="shared" si="258"/>
        <v>1618</v>
      </c>
      <c r="B1619" s="13" t="s">
        <v>39011</v>
      </c>
      <c r="C1619">
        <v>11435266</v>
      </c>
      <c r="D1619" s="15">
        <f t="shared" si="260"/>
        <v>43697.385416666664</v>
      </c>
      <c r="E1619">
        <v>9</v>
      </c>
      <c r="F1619">
        <v>15</v>
      </c>
      <c r="G1619">
        <v>2</v>
      </c>
      <c r="H1619" t="s">
        <v>39190</v>
      </c>
      <c r="I1619" t="str">
        <f>VLOOKUP(H1619,Dictionary!B$41:C$45,2,FALSE)</f>
        <v>Big City Taxi</v>
      </c>
      <c r="J1619" t="s">
        <v>25</v>
      </c>
      <c r="K1619" t="str">
        <f>VLOOKUP(J1619,Dictionary!B$20:C$36,2,FALSE)</f>
        <v>Ambulatory</v>
      </c>
      <c r="L1619" t="s">
        <v>11</v>
      </c>
      <c r="M1619" t="str">
        <f>VLOOKUP(L1619,Dictionary!B$50:C$51,2,FALSE)</f>
        <v>Yes</v>
      </c>
      <c r="N1619" t="s">
        <v>39194</v>
      </c>
      <c r="O1619" s="15">
        <f t="shared" si="259"/>
        <v>43697.390763888892</v>
      </c>
      <c r="P1619" s="12" t="s">
        <v>17661</v>
      </c>
      <c r="Q1619" s="15">
        <f t="shared" si="251"/>
        <v>43697.392893518518</v>
      </c>
      <c r="R1619" t="s">
        <v>17662</v>
      </c>
      <c r="S1619" t="s">
        <v>39207</v>
      </c>
      <c r="T1619" s="15">
        <f t="shared" si="252"/>
        <v>43697.407916666663</v>
      </c>
      <c r="U1619" s="12" t="s">
        <v>17663</v>
      </c>
      <c r="V1619" s="15">
        <f t="shared" si="253"/>
        <v>43697.408726851849</v>
      </c>
      <c r="W1619" s="12" t="s">
        <v>17664</v>
      </c>
      <c r="X1619" s="11">
        <f t="shared" si="254"/>
        <v>1.9444444449618459E-2</v>
      </c>
      <c r="Y1619" s="11">
        <f t="shared" si="255"/>
        <v>5.1111111009959131E-2</v>
      </c>
      <c r="Z1619" s="11">
        <f t="shared" si="256"/>
        <v>1.6933333310298622</v>
      </c>
      <c r="AA1619" t="str">
        <f t="shared" si="257"/>
        <v>Late</v>
      </c>
    </row>
    <row r="1620" spans="1:27" x14ac:dyDescent="0.3">
      <c r="A1620">
        <f t="shared" si="258"/>
        <v>1619</v>
      </c>
      <c r="B1620" s="13" t="s">
        <v>38893</v>
      </c>
      <c r="C1620">
        <v>11048770</v>
      </c>
      <c r="D1620" s="15">
        <f t="shared" si="260"/>
        <v>43579.791666666664</v>
      </c>
      <c r="E1620">
        <v>19</v>
      </c>
      <c r="F1620">
        <v>0</v>
      </c>
      <c r="G1620">
        <v>3</v>
      </c>
      <c r="H1620" t="s">
        <v>39191</v>
      </c>
      <c r="I1620" t="str">
        <f>VLOOKUP(H1620,Dictionary!B$41:C$45,2,FALSE)</f>
        <v>Arrow Taxi</v>
      </c>
      <c r="J1620" t="s">
        <v>10</v>
      </c>
      <c r="K1620" t="str">
        <f>VLOOKUP(J1620,Dictionary!B$20:C$36,2,FALSE)</f>
        <v>Walker</v>
      </c>
      <c r="L1620" t="s">
        <v>11</v>
      </c>
      <c r="M1620" t="str">
        <f>VLOOKUP(L1620,Dictionary!B$50:C$51,2,FALSE)</f>
        <v>Yes</v>
      </c>
      <c r="N1620" t="s">
        <v>39194</v>
      </c>
      <c r="O1620" s="15">
        <f t="shared" si="259"/>
        <v>43579.793356481481</v>
      </c>
      <c r="P1620" s="12" t="s">
        <v>1196</v>
      </c>
      <c r="Q1620" s="15">
        <f t="shared" si="251"/>
        <v>43579.794722222221</v>
      </c>
      <c r="R1620" t="s">
        <v>1197</v>
      </c>
      <c r="S1620" t="s">
        <v>39205</v>
      </c>
      <c r="T1620" s="15">
        <f t="shared" si="252"/>
        <v>43579.802847222221</v>
      </c>
      <c r="U1620" s="12" t="s">
        <v>1198</v>
      </c>
      <c r="V1620" s="15">
        <f t="shared" si="253"/>
        <v>43579.804027777776</v>
      </c>
      <c r="W1620" s="12" t="s">
        <v>1199</v>
      </c>
      <c r="X1620" s="11">
        <f t="shared" si="254"/>
        <v>2.8333333320915699E-2</v>
      </c>
      <c r="Y1620" s="11">
        <f t="shared" si="255"/>
        <v>3.2777777756564319E-2</v>
      </c>
      <c r="Z1620" s="11">
        <f t="shared" si="256"/>
        <v>1.4666666658595204</v>
      </c>
      <c r="AA1620" t="str">
        <f t="shared" si="257"/>
        <v>Late</v>
      </c>
    </row>
    <row r="1621" spans="1:27" x14ac:dyDescent="0.3">
      <c r="A1621">
        <f t="shared" si="258"/>
        <v>1620</v>
      </c>
      <c r="B1621" s="13" t="s">
        <v>38852</v>
      </c>
      <c r="C1621">
        <v>10942680</v>
      </c>
      <c r="D1621" s="15">
        <f t="shared" si="260"/>
        <v>43538.520833333336</v>
      </c>
      <c r="E1621">
        <v>12</v>
      </c>
      <c r="F1621">
        <v>30</v>
      </c>
      <c r="G1621">
        <v>4</v>
      </c>
      <c r="H1621" t="s">
        <v>39191</v>
      </c>
      <c r="I1621" t="str">
        <f>VLOOKUP(H1621,Dictionary!B$41:C$45,2,FALSE)</f>
        <v>Arrow Taxi</v>
      </c>
      <c r="J1621" t="s">
        <v>25</v>
      </c>
      <c r="K1621" t="str">
        <f>VLOOKUP(J1621,Dictionary!B$20:C$36,2,FALSE)</f>
        <v>Ambulatory</v>
      </c>
      <c r="L1621" t="s">
        <v>11</v>
      </c>
      <c r="M1621" t="str">
        <f>VLOOKUP(L1621,Dictionary!B$50:C$51,2,FALSE)</f>
        <v>Yes</v>
      </c>
      <c r="N1621" t="s">
        <v>39194</v>
      </c>
      <c r="O1621" s="15">
        <f t="shared" si="259"/>
        <v>43538.509409722225</v>
      </c>
      <c r="P1621" s="12" t="s">
        <v>11356</v>
      </c>
      <c r="Q1621" s="15">
        <f t="shared" si="251"/>
        <v>43538.509409722225</v>
      </c>
      <c r="R1621" t="s">
        <v>11356</v>
      </c>
      <c r="S1621" t="s">
        <v>39207</v>
      </c>
      <c r="T1621" s="15">
        <f t="shared" si="252"/>
        <v>43538.524652777778</v>
      </c>
      <c r="U1621" s="12" t="s">
        <v>2331</v>
      </c>
      <c r="V1621" s="15">
        <f t="shared" si="253"/>
        <v>43538.525439814817</v>
      </c>
      <c r="W1621" s="12" t="s">
        <v>11357</v>
      </c>
      <c r="X1621" s="11">
        <f t="shared" si="254"/>
        <v>1.8888888938818127E-2</v>
      </c>
      <c r="Y1621" s="11">
        <f t="shared" si="255"/>
        <v>0</v>
      </c>
      <c r="Z1621" s="11">
        <f t="shared" si="256"/>
        <v>0.45333333453163505</v>
      </c>
      <c r="AA1621" t="str">
        <f t="shared" si="257"/>
        <v>On Time</v>
      </c>
    </row>
    <row r="1622" spans="1:27" x14ac:dyDescent="0.3">
      <c r="A1622">
        <f t="shared" si="258"/>
        <v>1621</v>
      </c>
      <c r="B1622" s="13" t="s">
        <v>39106</v>
      </c>
      <c r="C1622">
        <v>11821900</v>
      </c>
      <c r="D1622" s="15">
        <f t="shared" si="260"/>
        <v>43792.583333333336</v>
      </c>
      <c r="E1622">
        <v>14</v>
      </c>
      <c r="F1622">
        <v>0</v>
      </c>
      <c r="G1622">
        <v>6</v>
      </c>
      <c r="H1622" t="s">
        <v>39191</v>
      </c>
      <c r="I1622" t="str">
        <f>VLOOKUP(H1622,Dictionary!B$41:C$45,2,FALSE)</f>
        <v>Arrow Taxi</v>
      </c>
      <c r="J1622" t="s">
        <v>58</v>
      </c>
      <c r="K1622" t="str">
        <f>VLOOKUP(J1622,Dictionary!B$20:C$36,2,FALSE)</f>
        <v>Power Wheelchair 2</v>
      </c>
      <c r="L1622" t="s">
        <v>5</v>
      </c>
      <c r="M1622" t="str">
        <f>VLOOKUP(L1622,Dictionary!B$50:C$51,2,FALSE)</f>
        <v>No</v>
      </c>
      <c r="N1622" t="s">
        <v>39196</v>
      </c>
      <c r="O1622" s="15">
        <f t="shared" si="259"/>
        <v>43792.598703703705</v>
      </c>
      <c r="P1622" s="12" t="s">
        <v>28414</v>
      </c>
      <c r="Q1622" s="15">
        <f t="shared" si="251"/>
        <v>43792.600752314815</v>
      </c>
      <c r="R1622" t="s">
        <v>28415</v>
      </c>
      <c r="S1622" t="s">
        <v>39207</v>
      </c>
      <c r="T1622" s="15">
        <f t="shared" si="252"/>
        <v>43792.612719907411</v>
      </c>
      <c r="U1622" s="12" t="s">
        <v>28416</v>
      </c>
      <c r="V1622" s="15">
        <f t="shared" si="253"/>
        <v>43792.61519675926</v>
      </c>
      <c r="W1622" s="12" t="s">
        <v>28417</v>
      </c>
      <c r="X1622" s="11">
        <f t="shared" si="254"/>
        <v>5.944444437045604E-2</v>
      </c>
      <c r="Y1622" s="11">
        <f t="shared" si="255"/>
        <v>4.9166666634846479E-2</v>
      </c>
      <c r="Z1622" s="11">
        <f t="shared" si="256"/>
        <v>2.6066666641272604</v>
      </c>
      <c r="AA1622" t="str">
        <f t="shared" si="257"/>
        <v>Late</v>
      </c>
    </row>
    <row r="1623" spans="1:27" x14ac:dyDescent="0.3">
      <c r="A1623">
        <f t="shared" si="258"/>
        <v>1622</v>
      </c>
      <c r="B1623" s="13" t="s">
        <v>39012</v>
      </c>
      <c r="C1623">
        <v>11441199</v>
      </c>
      <c r="D1623" s="15">
        <f t="shared" si="260"/>
        <v>43698.520833333336</v>
      </c>
      <c r="E1623">
        <v>12</v>
      </c>
      <c r="F1623">
        <v>30</v>
      </c>
      <c r="G1623">
        <v>3</v>
      </c>
      <c r="H1623" t="s">
        <v>39191</v>
      </c>
      <c r="I1623" t="str">
        <f>VLOOKUP(H1623,Dictionary!B$41:C$45,2,FALSE)</f>
        <v>Arrow Taxi</v>
      </c>
      <c r="J1623" t="s">
        <v>53</v>
      </c>
      <c r="K1623" t="str">
        <f>VLOOKUP(J1623,Dictionary!B$20:C$36,2,FALSE)</f>
        <v>Wheelchair</v>
      </c>
      <c r="L1623" t="s">
        <v>5</v>
      </c>
      <c r="M1623" t="str">
        <f>VLOOKUP(L1623,Dictionary!B$50:C$51,2,FALSE)</f>
        <v>No</v>
      </c>
      <c r="N1623" t="s">
        <v>39194</v>
      </c>
      <c r="O1623" s="15">
        <f t="shared" si="259"/>
        <v>43698.525219907409</v>
      </c>
      <c r="P1623" s="12" t="s">
        <v>34116</v>
      </c>
      <c r="Q1623" s="15">
        <f t="shared" si="251"/>
        <v>43698.526643518519</v>
      </c>
      <c r="R1623" t="s">
        <v>34117</v>
      </c>
      <c r="S1623" t="s">
        <v>39205</v>
      </c>
      <c r="T1623" s="15">
        <f t="shared" si="252"/>
        <v>43698.52783564815</v>
      </c>
      <c r="U1623" s="12" t="s">
        <v>34118</v>
      </c>
      <c r="V1623" s="15">
        <f t="shared" si="253"/>
        <v>43698.532210648147</v>
      </c>
      <c r="W1623" s="12" t="s">
        <v>1511</v>
      </c>
      <c r="X1623" s="11">
        <f t="shared" si="254"/>
        <v>0.10499999992316589</v>
      </c>
      <c r="Y1623" s="11">
        <f t="shared" si="255"/>
        <v>3.416666662087664E-2</v>
      </c>
      <c r="Z1623" s="11">
        <f t="shared" si="256"/>
        <v>3.3399999970570207</v>
      </c>
      <c r="AA1623" t="str">
        <f t="shared" si="257"/>
        <v>Late</v>
      </c>
    </row>
    <row r="1624" spans="1:27" x14ac:dyDescent="0.3">
      <c r="A1624">
        <f t="shared" si="258"/>
        <v>1623</v>
      </c>
      <c r="B1624" s="13" t="s">
        <v>39116</v>
      </c>
      <c r="C1624">
        <v>11862576</v>
      </c>
      <c r="D1624" s="15">
        <f t="shared" si="260"/>
        <v>43802.469444444447</v>
      </c>
      <c r="E1624">
        <v>11</v>
      </c>
      <c r="F1624">
        <v>16</v>
      </c>
      <c r="G1624">
        <v>2</v>
      </c>
      <c r="H1624" t="s">
        <v>39191</v>
      </c>
      <c r="I1624" t="str">
        <f>VLOOKUP(H1624,Dictionary!B$41:C$45,2,FALSE)</f>
        <v>Arrow Taxi</v>
      </c>
      <c r="J1624" t="s">
        <v>58</v>
      </c>
      <c r="K1624" t="str">
        <f>VLOOKUP(J1624,Dictionary!B$20:C$36,2,FALSE)</f>
        <v>Power Wheelchair 2</v>
      </c>
      <c r="L1624" t="s">
        <v>5</v>
      </c>
      <c r="M1624" t="str">
        <f>VLOOKUP(L1624,Dictionary!B$50:C$51,2,FALSE)</f>
        <v>No</v>
      </c>
      <c r="N1624" t="s">
        <v>39195</v>
      </c>
      <c r="O1624" s="15">
        <f t="shared" si="259"/>
        <v>43802.478750000002</v>
      </c>
      <c r="P1624" s="12" t="s">
        <v>31125</v>
      </c>
      <c r="Q1624" s="15">
        <f t="shared" si="251"/>
        <v>43802.481932870367</v>
      </c>
      <c r="R1624" t="s">
        <v>31126</v>
      </c>
      <c r="S1624" t="s">
        <v>39206</v>
      </c>
      <c r="T1624" s="15">
        <f t="shared" si="252"/>
        <v>43802.491030092591</v>
      </c>
      <c r="U1624" s="12" t="s">
        <v>31127</v>
      </c>
      <c r="V1624" s="15">
        <f t="shared" si="253"/>
        <v>43802.495439814818</v>
      </c>
      <c r="W1624" s="12" t="s">
        <v>31128</v>
      </c>
      <c r="X1624" s="11">
        <f t="shared" si="254"/>
        <v>0.10583333345130086</v>
      </c>
      <c r="Y1624" s="11">
        <f t="shared" si="255"/>
        <v>7.6388888759538531E-2</v>
      </c>
      <c r="Z1624" s="11">
        <f t="shared" si="256"/>
        <v>4.3733333330601454</v>
      </c>
      <c r="AA1624" t="str">
        <f t="shared" si="257"/>
        <v>Late</v>
      </c>
    </row>
    <row r="1625" spans="1:27" x14ac:dyDescent="0.3">
      <c r="A1625">
        <f t="shared" si="258"/>
        <v>1624</v>
      </c>
      <c r="B1625" s="13" t="s">
        <v>39132</v>
      </c>
      <c r="C1625">
        <v>11906560</v>
      </c>
      <c r="D1625" s="15">
        <f t="shared" si="260"/>
        <v>43818.635416666664</v>
      </c>
      <c r="E1625">
        <v>15</v>
      </c>
      <c r="F1625">
        <v>15</v>
      </c>
      <c r="G1625">
        <v>4</v>
      </c>
      <c r="H1625" t="s">
        <v>39191</v>
      </c>
      <c r="I1625" t="str">
        <f>VLOOKUP(H1625,Dictionary!B$41:C$45,2,FALSE)</f>
        <v>Arrow Taxi</v>
      </c>
      <c r="J1625" t="s">
        <v>25</v>
      </c>
      <c r="K1625" t="str">
        <f>VLOOKUP(J1625,Dictionary!B$20:C$36,2,FALSE)</f>
        <v>Ambulatory</v>
      </c>
      <c r="L1625" t="s">
        <v>11</v>
      </c>
      <c r="M1625" t="str">
        <f>VLOOKUP(L1625,Dictionary!B$50:C$51,2,FALSE)</f>
        <v>Yes</v>
      </c>
      <c r="N1625" t="s">
        <v>39195</v>
      </c>
      <c r="O1625" s="15">
        <f t="shared" si="259"/>
        <v>43818.660671296297</v>
      </c>
      <c r="P1625" s="12" t="s">
        <v>12258</v>
      </c>
      <c r="Q1625" s="15">
        <f t="shared" si="251"/>
        <v>43818.663541666669</v>
      </c>
      <c r="R1625" t="s">
        <v>12259</v>
      </c>
      <c r="S1625" t="s">
        <v>39205</v>
      </c>
      <c r="T1625" s="15">
        <f t="shared" si="252"/>
        <v>43818.669039351851</v>
      </c>
      <c r="U1625" s="12" t="s">
        <v>12260</v>
      </c>
      <c r="V1625" s="15">
        <f t="shared" si="253"/>
        <v>43818.670254629629</v>
      </c>
      <c r="W1625" s="12" t="s">
        <v>12261</v>
      </c>
      <c r="X1625" s="11">
        <f t="shared" si="254"/>
        <v>2.9166666674427688E-2</v>
      </c>
      <c r="Y1625" s="11">
        <f t="shared" si="255"/>
        <v>6.8888888927176595E-2</v>
      </c>
      <c r="Z1625" s="11">
        <f t="shared" si="256"/>
        <v>2.3533333344385028</v>
      </c>
      <c r="AA1625" t="str">
        <f t="shared" si="257"/>
        <v>Late</v>
      </c>
    </row>
    <row r="1626" spans="1:27" x14ac:dyDescent="0.3">
      <c r="A1626">
        <f t="shared" si="258"/>
        <v>1625</v>
      </c>
      <c r="B1626" s="13" t="s">
        <v>39096</v>
      </c>
      <c r="C1626">
        <v>11737586</v>
      </c>
      <c r="D1626" s="15">
        <f t="shared" si="260"/>
        <v>43782.53125</v>
      </c>
      <c r="E1626">
        <v>12</v>
      </c>
      <c r="F1626">
        <v>45</v>
      </c>
      <c r="G1626">
        <v>3</v>
      </c>
      <c r="H1626" t="s">
        <v>39191</v>
      </c>
      <c r="I1626" t="str">
        <f>VLOOKUP(H1626,Dictionary!B$41:C$45,2,FALSE)</f>
        <v>Arrow Taxi</v>
      </c>
      <c r="J1626" t="s">
        <v>4</v>
      </c>
      <c r="K1626" t="str">
        <f>VLOOKUP(J1626,Dictionary!B$20:C$36,2,FALSE)</f>
        <v>Over-size Wheelchair</v>
      </c>
      <c r="L1626" t="s">
        <v>5</v>
      </c>
      <c r="M1626" t="str">
        <f>VLOOKUP(L1626,Dictionary!B$50:C$51,2,FALSE)</f>
        <v>No</v>
      </c>
      <c r="N1626" t="s">
        <v>39194</v>
      </c>
      <c r="O1626" s="15">
        <f t="shared" si="259"/>
        <v>43782.543854166666</v>
      </c>
      <c r="P1626" s="12" t="s">
        <v>10097</v>
      </c>
      <c r="Q1626" s="15">
        <f t="shared" si="251"/>
        <v>43782.546770833331</v>
      </c>
      <c r="R1626" t="s">
        <v>10098</v>
      </c>
      <c r="S1626" t="s">
        <v>39205</v>
      </c>
      <c r="T1626" s="15">
        <f t="shared" si="252"/>
        <v>43782.550162037034</v>
      </c>
      <c r="U1626" s="12" t="s">
        <v>10099</v>
      </c>
      <c r="V1626" s="15">
        <f t="shared" si="253"/>
        <v>43782.552141203705</v>
      </c>
      <c r="W1626" s="12" t="s">
        <v>10100</v>
      </c>
      <c r="X1626" s="11">
        <f t="shared" si="254"/>
        <v>4.7500000102445483E-2</v>
      </c>
      <c r="Y1626" s="11">
        <f t="shared" si="255"/>
        <v>6.9999999948777258E-2</v>
      </c>
      <c r="Z1626" s="11">
        <f t="shared" si="256"/>
        <v>2.8200000012293458</v>
      </c>
      <c r="AA1626" t="str">
        <f t="shared" si="257"/>
        <v>Late</v>
      </c>
    </row>
    <row r="1627" spans="1:27" x14ac:dyDescent="0.3">
      <c r="A1627">
        <f t="shared" si="258"/>
        <v>1626</v>
      </c>
      <c r="B1627" s="13" t="s">
        <v>39069</v>
      </c>
      <c r="C1627">
        <v>11694346</v>
      </c>
      <c r="D1627" s="15">
        <f t="shared" si="260"/>
        <v>43755.791666666664</v>
      </c>
      <c r="E1627">
        <v>19</v>
      </c>
      <c r="F1627">
        <v>0</v>
      </c>
      <c r="G1627">
        <v>4</v>
      </c>
      <c r="H1627" t="s">
        <v>39191</v>
      </c>
      <c r="I1627" t="str">
        <f>VLOOKUP(H1627,Dictionary!B$41:C$45,2,FALSE)</f>
        <v>Arrow Taxi</v>
      </c>
      <c r="J1627" t="s">
        <v>25</v>
      </c>
      <c r="K1627" t="str">
        <f>VLOOKUP(J1627,Dictionary!B$20:C$36,2,FALSE)</f>
        <v>Ambulatory</v>
      </c>
      <c r="L1627" t="s">
        <v>11</v>
      </c>
      <c r="M1627" t="str">
        <f>VLOOKUP(L1627,Dictionary!B$50:C$51,2,FALSE)</f>
        <v>Yes</v>
      </c>
      <c r="N1627" t="s">
        <v>39194</v>
      </c>
      <c r="O1627" s="15">
        <f t="shared" si="259"/>
        <v>43755.800173611111</v>
      </c>
      <c r="P1627" s="12" t="s">
        <v>26477</v>
      </c>
      <c r="Q1627" s="15">
        <f t="shared" si="251"/>
        <v>43755.80159722222</v>
      </c>
      <c r="R1627" t="s">
        <v>26478</v>
      </c>
      <c r="S1627" t="s">
        <v>39205</v>
      </c>
      <c r="T1627" s="15">
        <f t="shared" si="252"/>
        <v>43755.808356481481</v>
      </c>
      <c r="U1627" s="12" t="s">
        <v>26479</v>
      </c>
      <c r="V1627" s="15">
        <f t="shared" si="253"/>
        <v>43755.810833333337</v>
      </c>
      <c r="W1627" s="12" t="s">
        <v>26480</v>
      </c>
      <c r="X1627" s="11">
        <f t="shared" si="254"/>
        <v>5.9444444545079023E-2</v>
      </c>
      <c r="Y1627" s="11">
        <f t="shared" si="255"/>
        <v>3.416666662087664E-2</v>
      </c>
      <c r="Z1627" s="11">
        <f t="shared" si="256"/>
        <v>2.2466666679829359</v>
      </c>
      <c r="AA1627" t="str">
        <f t="shared" si="257"/>
        <v>Late</v>
      </c>
    </row>
    <row r="1628" spans="1:27" x14ac:dyDescent="0.3">
      <c r="A1628">
        <f t="shared" si="258"/>
        <v>1627</v>
      </c>
      <c r="B1628" s="13" t="s">
        <v>38874</v>
      </c>
      <c r="C1628">
        <v>10989603</v>
      </c>
      <c r="D1628" s="15">
        <f t="shared" si="260"/>
        <v>43560.354166666664</v>
      </c>
      <c r="E1628">
        <v>8</v>
      </c>
      <c r="F1628">
        <v>30</v>
      </c>
      <c r="G1628">
        <v>5</v>
      </c>
      <c r="H1628" t="s">
        <v>39191</v>
      </c>
      <c r="I1628" t="str">
        <f>VLOOKUP(H1628,Dictionary!B$41:C$45,2,FALSE)</f>
        <v>Arrow Taxi</v>
      </c>
      <c r="J1628" t="s">
        <v>25</v>
      </c>
      <c r="K1628" t="str">
        <f>VLOOKUP(J1628,Dictionary!B$20:C$36,2,FALSE)</f>
        <v>Ambulatory</v>
      </c>
      <c r="L1628" t="s">
        <v>11</v>
      </c>
      <c r="M1628" t="str">
        <f>VLOOKUP(L1628,Dictionary!B$50:C$51,2,FALSE)</f>
        <v>Yes</v>
      </c>
      <c r="N1628" t="s">
        <v>39195</v>
      </c>
      <c r="O1628" s="15">
        <f t="shared" si="259"/>
        <v>43560.353692129633</v>
      </c>
      <c r="P1628" s="12" t="s">
        <v>16146</v>
      </c>
      <c r="Q1628" s="15">
        <f t="shared" si="251"/>
        <v>43560.357638888891</v>
      </c>
      <c r="R1628" t="s">
        <v>16147</v>
      </c>
      <c r="S1628" t="s">
        <v>39207</v>
      </c>
      <c r="T1628" s="15">
        <f t="shared" si="252"/>
        <v>43560.368125000001</v>
      </c>
      <c r="U1628" s="12" t="s">
        <v>16148</v>
      </c>
      <c r="V1628" s="15">
        <f t="shared" si="253"/>
        <v>43560.36991898148</v>
      </c>
      <c r="W1628" s="12" t="s">
        <v>16149</v>
      </c>
      <c r="X1628" s="11">
        <f t="shared" si="254"/>
        <v>4.305555549217388E-2</v>
      </c>
      <c r="Y1628" s="11">
        <f t="shared" si="255"/>
        <v>9.4722222187556326E-2</v>
      </c>
      <c r="Z1628" s="11">
        <f t="shared" si="256"/>
        <v>3.306666664313525</v>
      </c>
      <c r="AA1628" t="str">
        <f t="shared" si="257"/>
        <v>On Time</v>
      </c>
    </row>
    <row r="1629" spans="1:27" x14ac:dyDescent="0.3">
      <c r="A1629">
        <f t="shared" si="258"/>
        <v>1628</v>
      </c>
      <c r="B1629" s="13" t="s">
        <v>39132</v>
      </c>
      <c r="C1629">
        <v>11897178</v>
      </c>
      <c r="D1629" s="15">
        <f t="shared" si="260"/>
        <v>43818.375</v>
      </c>
      <c r="E1629">
        <v>9</v>
      </c>
      <c r="F1629">
        <v>0</v>
      </c>
      <c r="G1629">
        <v>4</v>
      </c>
      <c r="H1629" t="s">
        <v>39190</v>
      </c>
      <c r="I1629" t="str">
        <f>VLOOKUP(H1629,Dictionary!B$41:C$45,2,FALSE)</f>
        <v>Big City Taxi</v>
      </c>
      <c r="J1629" t="s">
        <v>10</v>
      </c>
      <c r="K1629" t="str">
        <f>VLOOKUP(J1629,Dictionary!B$20:C$36,2,FALSE)</f>
        <v>Walker</v>
      </c>
      <c r="L1629" t="s">
        <v>11</v>
      </c>
      <c r="M1629" t="str">
        <f>VLOOKUP(L1629,Dictionary!B$50:C$51,2,FALSE)</f>
        <v>Yes</v>
      </c>
      <c r="N1629" t="s">
        <v>39194</v>
      </c>
      <c r="O1629" s="15">
        <f t="shared" si="259"/>
        <v>43818.372314814813</v>
      </c>
      <c r="P1629" s="12" t="s">
        <v>36103</v>
      </c>
      <c r="Q1629" s="15">
        <f t="shared" si="251"/>
        <v>43818.375277777777</v>
      </c>
      <c r="R1629" t="s">
        <v>36104</v>
      </c>
      <c r="S1629" t="s">
        <v>39207</v>
      </c>
      <c r="T1629" s="15">
        <f t="shared" si="252"/>
        <v>43818.389039351852</v>
      </c>
      <c r="U1629" s="12" t="s">
        <v>36105</v>
      </c>
      <c r="V1629" s="15">
        <f t="shared" si="253"/>
        <v>43818.390289351853</v>
      </c>
      <c r="W1629" s="12" t="s">
        <v>12546</v>
      </c>
      <c r="X1629" s="11">
        <f t="shared" si="254"/>
        <v>3.0000000027939677E-2</v>
      </c>
      <c r="Y1629" s="11">
        <f t="shared" si="255"/>
        <v>7.1111111145000905E-2</v>
      </c>
      <c r="Z1629" s="11">
        <f t="shared" si="256"/>
        <v>2.426666668150574</v>
      </c>
      <c r="AA1629" t="str">
        <f t="shared" si="257"/>
        <v>On Time</v>
      </c>
    </row>
    <row r="1630" spans="1:27" x14ac:dyDescent="0.3">
      <c r="A1630">
        <f t="shared" si="258"/>
        <v>1629</v>
      </c>
      <c r="B1630" s="13" t="s">
        <v>39123</v>
      </c>
      <c r="C1630">
        <v>11863304</v>
      </c>
      <c r="D1630" s="15">
        <f t="shared" si="260"/>
        <v>43809.333333333336</v>
      </c>
      <c r="E1630">
        <v>8</v>
      </c>
      <c r="F1630">
        <v>0</v>
      </c>
      <c r="G1630">
        <v>2</v>
      </c>
      <c r="H1630" t="s">
        <v>39191</v>
      </c>
      <c r="I1630" t="str">
        <f>VLOOKUP(H1630,Dictionary!B$41:C$45,2,FALSE)</f>
        <v>Arrow Taxi</v>
      </c>
      <c r="J1630" t="s">
        <v>598</v>
      </c>
      <c r="K1630" t="str">
        <f>VLOOKUP(J1630,Dictionary!B$20:C$36,2,FALSE)</f>
        <v>Scooter</v>
      </c>
      <c r="L1630" t="s">
        <v>5</v>
      </c>
      <c r="M1630" t="str">
        <f>VLOOKUP(L1630,Dictionary!B$50:C$51,2,FALSE)</f>
        <v>No</v>
      </c>
      <c r="N1630" t="s">
        <v>39195</v>
      </c>
      <c r="O1630" s="15">
        <f t="shared" si="259"/>
        <v>43809.325428240743</v>
      </c>
      <c r="P1630" s="12" t="s">
        <v>24696</v>
      </c>
      <c r="Q1630" s="15">
        <f t="shared" si="251"/>
        <v>43809.328888888886</v>
      </c>
      <c r="R1630" t="s">
        <v>24697</v>
      </c>
      <c r="S1630" t="s">
        <v>39206</v>
      </c>
      <c r="T1630" s="15">
        <f t="shared" si="252"/>
        <v>43809.337175925924</v>
      </c>
      <c r="U1630" s="12" t="s">
        <v>24698</v>
      </c>
      <c r="V1630" s="15">
        <f t="shared" si="253"/>
        <v>43809.338449074072</v>
      </c>
      <c r="W1630" s="12" t="s">
        <v>24699</v>
      </c>
      <c r="X1630" s="11">
        <f t="shared" si="254"/>
        <v>3.0555555538740009E-2</v>
      </c>
      <c r="Y1630" s="11">
        <f t="shared" si="255"/>
        <v>8.3055555413011461E-2</v>
      </c>
      <c r="Z1630" s="11">
        <f t="shared" si="256"/>
        <v>2.7266666628420353</v>
      </c>
      <c r="AA1630" t="str">
        <f t="shared" si="257"/>
        <v>On Time</v>
      </c>
    </row>
    <row r="1631" spans="1:27" x14ac:dyDescent="0.3">
      <c r="A1631">
        <f t="shared" si="258"/>
        <v>1630</v>
      </c>
      <c r="B1631" s="13" t="s">
        <v>38968</v>
      </c>
      <c r="C1631">
        <v>11344300</v>
      </c>
      <c r="D1631" s="15">
        <f t="shared" si="260"/>
        <v>43654.635416666664</v>
      </c>
      <c r="E1631">
        <v>15</v>
      </c>
      <c r="F1631">
        <v>15</v>
      </c>
      <c r="G1631">
        <v>1</v>
      </c>
      <c r="H1631" t="s">
        <v>39189</v>
      </c>
      <c r="I1631" t="str">
        <f>VLOOKUP(H1631,Dictionary!B$41:C$45,2,FALSE)</f>
        <v>Allied Taxi</v>
      </c>
      <c r="J1631" t="s">
        <v>10</v>
      </c>
      <c r="K1631" t="str">
        <f>VLOOKUP(J1631,Dictionary!B$20:C$36,2,FALSE)</f>
        <v>Walker</v>
      </c>
      <c r="L1631" t="s">
        <v>11</v>
      </c>
      <c r="M1631" t="str">
        <f>VLOOKUP(L1631,Dictionary!B$50:C$51,2,FALSE)</f>
        <v>Yes</v>
      </c>
      <c r="N1631" t="s">
        <v>39195</v>
      </c>
      <c r="O1631" s="15">
        <f t="shared" si="259"/>
        <v>43654.632384259261</v>
      </c>
      <c r="P1631" s="12" t="s">
        <v>12444</v>
      </c>
      <c r="Q1631" s="15">
        <f t="shared" si="251"/>
        <v>43654.634409722225</v>
      </c>
      <c r="R1631" t="s">
        <v>12445</v>
      </c>
      <c r="S1631" t="s">
        <v>39208</v>
      </c>
      <c r="T1631" s="15">
        <f t="shared" si="252"/>
        <v>43654.655763888892</v>
      </c>
      <c r="U1631" s="12" t="s">
        <v>12446</v>
      </c>
      <c r="V1631" s="15">
        <f t="shared" si="253"/>
        <v>43654.658796296295</v>
      </c>
      <c r="W1631" s="12" t="s">
        <v>12447</v>
      </c>
      <c r="X1631" s="11">
        <f t="shared" si="254"/>
        <v>7.27777776774019E-2</v>
      </c>
      <c r="Y1631" s="11">
        <f t="shared" si="255"/>
        <v>4.8611111124046147E-2</v>
      </c>
      <c r="Z1631" s="11">
        <f t="shared" si="256"/>
        <v>2.9133333312347531</v>
      </c>
      <c r="AA1631" t="str">
        <f t="shared" si="257"/>
        <v>On Time</v>
      </c>
    </row>
    <row r="1632" spans="1:27" x14ac:dyDescent="0.3">
      <c r="A1632">
        <f t="shared" si="258"/>
        <v>1631</v>
      </c>
      <c r="B1632" s="13" t="s">
        <v>38943</v>
      </c>
      <c r="C1632">
        <v>11222728</v>
      </c>
      <c r="D1632" s="15">
        <f t="shared" si="260"/>
        <v>43629.708333333336</v>
      </c>
      <c r="E1632">
        <v>17</v>
      </c>
      <c r="F1632">
        <v>0</v>
      </c>
      <c r="G1632">
        <v>4</v>
      </c>
      <c r="H1632" t="s">
        <v>39191</v>
      </c>
      <c r="I1632" t="str">
        <f>VLOOKUP(H1632,Dictionary!B$41:C$45,2,FALSE)</f>
        <v>Arrow Taxi</v>
      </c>
      <c r="J1632" t="s">
        <v>10</v>
      </c>
      <c r="K1632" t="str">
        <f>VLOOKUP(J1632,Dictionary!B$20:C$36,2,FALSE)</f>
        <v>Walker</v>
      </c>
      <c r="L1632" t="s">
        <v>11</v>
      </c>
      <c r="M1632" t="str">
        <f>VLOOKUP(L1632,Dictionary!B$50:C$51,2,FALSE)</f>
        <v>Yes</v>
      </c>
      <c r="N1632" t="s">
        <v>39194</v>
      </c>
      <c r="O1632" s="15">
        <f t="shared" si="259"/>
        <v>43629.716331018521</v>
      </c>
      <c r="P1632" s="12" t="s">
        <v>24039</v>
      </c>
      <c r="Q1632" s="15">
        <f t="shared" si="251"/>
        <v>43629.721018518518</v>
      </c>
      <c r="R1632" t="s">
        <v>24040</v>
      </c>
      <c r="S1632" t="s">
        <v>39206</v>
      </c>
      <c r="T1632" s="15">
        <f t="shared" si="252"/>
        <v>43629.727083333331</v>
      </c>
      <c r="U1632" s="12" t="s">
        <v>24041</v>
      </c>
      <c r="V1632" s="15">
        <f t="shared" si="253"/>
        <v>43629.731469907405</v>
      </c>
      <c r="W1632" s="12" t="s">
        <v>24042</v>
      </c>
      <c r="X1632" s="11">
        <f t="shared" si="254"/>
        <v>0.10527777776587754</v>
      </c>
      <c r="Y1632" s="11">
        <f t="shared" si="255"/>
        <v>0.11249999993015081</v>
      </c>
      <c r="Z1632" s="11">
        <f t="shared" si="256"/>
        <v>5.2266666647046804</v>
      </c>
      <c r="AA1632" t="str">
        <f t="shared" si="257"/>
        <v>Late</v>
      </c>
    </row>
    <row r="1633" spans="1:27" x14ac:dyDescent="0.3">
      <c r="A1633">
        <f t="shared" si="258"/>
        <v>1632</v>
      </c>
      <c r="B1633" s="13" t="s">
        <v>39032</v>
      </c>
      <c r="C1633">
        <v>11552520</v>
      </c>
      <c r="D1633" s="15">
        <f t="shared" si="260"/>
        <v>43718.438194444447</v>
      </c>
      <c r="E1633">
        <v>10</v>
      </c>
      <c r="F1633">
        <v>31</v>
      </c>
      <c r="G1633">
        <v>2</v>
      </c>
      <c r="H1633" t="s">
        <v>39189</v>
      </c>
      <c r="I1633" t="str">
        <f>VLOOKUP(H1633,Dictionary!B$41:C$45,2,FALSE)</f>
        <v>Allied Taxi</v>
      </c>
      <c r="J1633" t="s">
        <v>10</v>
      </c>
      <c r="K1633" t="str">
        <f>VLOOKUP(J1633,Dictionary!B$20:C$36,2,FALSE)</f>
        <v>Walker</v>
      </c>
      <c r="L1633" t="s">
        <v>11</v>
      </c>
      <c r="M1633" t="str">
        <f>VLOOKUP(L1633,Dictionary!B$50:C$51,2,FALSE)</f>
        <v>Yes</v>
      </c>
      <c r="N1633" t="s">
        <v>39195</v>
      </c>
      <c r="O1633" s="15">
        <f t="shared" si="259"/>
        <v>43718.443877314814</v>
      </c>
      <c r="P1633" s="12" t="s">
        <v>21145</v>
      </c>
      <c r="Q1633" s="15">
        <f t="shared" si="251"/>
        <v>43718.445567129631</v>
      </c>
      <c r="R1633" t="s">
        <v>21146</v>
      </c>
      <c r="S1633" t="s">
        <v>39205</v>
      </c>
      <c r="T1633" s="15">
        <f t="shared" si="252"/>
        <v>43718.451805555553</v>
      </c>
      <c r="U1633" s="12" t="s">
        <v>21147</v>
      </c>
      <c r="V1633" s="15">
        <f t="shared" si="253"/>
        <v>43718.452789351853</v>
      </c>
      <c r="W1633" s="12" t="s">
        <v>21148</v>
      </c>
      <c r="X1633" s="11">
        <f t="shared" si="254"/>
        <v>2.3611111217178404E-2</v>
      </c>
      <c r="Y1633" s="11">
        <f t="shared" si="255"/>
        <v>4.0555555606260896E-2</v>
      </c>
      <c r="Z1633" s="11">
        <f t="shared" si="256"/>
        <v>1.5400000037625432</v>
      </c>
      <c r="AA1633" t="str">
        <f t="shared" si="257"/>
        <v>Late</v>
      </c>
    </row>
    <row r="1634" spans="1:27" x14ac:dyDescent="0.3">
      <c r="A1634">
        <f t="shared" si="258"/>
        <v>1633</v>
      </c>
      <c r="B1634" s="13" t="s">
        <v>38941</v>
      </c>
      <c r="C1634">
        <v>11243180</v>
      </c>
      <c r="D1634" s="15">
        <f t="shared" si="260"/>
        <v>43627.46875</v>
      </c>
      <c r="E1634">
        <v>11</v>
      </c>
      <c r="F1634">
        <v>15</v>
      </c>
      <c r="G1634">
        <v>2</v>
      </c>
      <c r="H1634" t="s">
        <v>39191</v>
      </c>
      <c r="I1634" t="str">
        <f>VLOOKUP(H1634,Dictionary!B$41:C$45,2,FALSE)</f>
        <v>Arrow Taxi</v>
      </c>
      <c r="J1634" t="s">
        <v>25</v>
      </c>
      <c r="K1634" t="str">
        <f>VLOOKUP(J1634,Dictionary!B$20:C$36,2,FALSE)</f>
        <v>Ambulatory</v>
      </c>
      <c r="L1634" t="s">
        <v>11</v>
      </c>
      <c r="M1634" t="str">
        <f>VLOOKUP(L1634,Dictionary!B$50:C$51,2,FALSE)</f>
        <v>Yes</v>
      </c>
      <c r="N1634" t="s">
        <v>39195</v>
      </c>
      <c r="O1634" s="15">
        <f t="shared" si="259"/>
        <v>43627.474814814814</v>
      </c>
      <c r="P1634" s="12" t="s">
        <v>35938</v>
      </c>
      <c r="Q1634" s="15">
        <f t="shared" si="251"/>
        <v>43627.478773148148</v>
      </c>
      <c r="R1634" t="s">
        <v>35939</v>
      </c>
      <c r="S1634" t="s">
        <v>39208</v>
      </c>
      <c r="T1634" s="15">
        <f t="shared" si="252"/>
        <v>43627.500787037039</v>
      </c>
      <c r="U1634" s="12" t="s">
        <v>35940</v>
      </c>
      <c r="V1634" s="15">
        <f t="shared" si="253"/>
        <v>43627.503263888888</v>
      </c>
      <c r="W1634" s="12" t="s">
        <v>14235</v>
      </c>
      <c r="X1634" s="11">
        <f t="shared" si="254"/>
        <v>5.944444437045604E-2</v>
      </c>
      <c r="Y1634" s="11">
        <f t="shared" si="255"/>
        <v>9.5000000030267984E-2</v>
      </c>
      <c r="Z1634" s="11">
        <f t="shared" si="256"/>
        <v>3.7066666656173766</v>
      </c>
      <c r="AA1634" t="str">
        <f t="shared" si="257"/>
        <v>Late</v>
      </c>
    </row>
    <row r="1635" spans="1:27" x14ac:dyDescent="0.3">
      <c r="A1635">
        <f t="shared" si="258"/>
        <v>1634</v>
      </c>
      <c r="B1635" s="13" t="s">
        <v>38819</v>
      </c>
      <c r="C1635">
        <v>10852224</v>
      </c>
      <c r="D1635" s="15">
        <f t="shared" si="260"/>
        <v>43505.5625</v>
      </c>
      <c r="E1635">
        <v>13</v>
      </c>
      <c r="F1635">
        <v>30</v>
      </c>
      <c r="G1635">
        <v>6</v>
      </c>
      <c r="H1635" t="s">
        <v>39191</v>
      </c>
      <c r="I1635" t="str">
        <f>VLOOKUP(H1635,Dictionary!B$41:C$45,2,FALSE)</f>
        <v>Arrow Taxi</v>
      </c>
      <c r="J1635" t="s">
        <v>58</v>
      </c>
      <c r="K1635" t="str">
        <f>VLOOKUP(J1635,Dictionary!B$20:C$36,2,FALSE)</f>
        <v>Power Wheelchair 2</v>
      </c>
      <c r="L1635" t="s">
        <v>5</v>
      </c>
      <c r="M1635" t="str">
        <f>VLOOKUP(L1635,Dictionary!B$50:C$51,2,FALSE)</f>
        <v>No</v>
      </c>
      <c r="N1635" t="s">
        <v>39194</v>
      </c>
      <c r="O1635" s="15">
        <f t="shared" si="259"/>
        <v>43505.562696759262</v>
      </c>
      <c r="P1635" s="12" t="s">
        <v>28056</v>
      </c>
      <c r="Q1635" s="15">
        <f t="shared" si="251"/>
        <v>43505.565439814818</v>
      </c>
      <c r="R1635" t="s">
        <v>28057</v>
      </c>
      <c r="S1635" t="s">
        <v>39207</v>
      </c>
      <c r="T1635" s="15">
        <f t="shared" si="252"/>
        <v>43505.577199074076</v>
      </c>
      <c r="U1635" s="12" t="s">
        <v>28058</v>
      </c>
      <c r="V1635" s="15">
        <f t="shared" si="253"/>
        <v>43505.579606481479</v>
      </c>
      <c r="W1635" s="12" t="s">
        <v>28059</v>
      </c>
      <c r="X1635" s="11">
        <f t="shared" si="254"/>
        <v>5.7777777663432062E-2</v>
      </c>
      <c r="Y1635" s="11">
        <f t="shared" si="255"/>
        <v>6.5833333355840296E-2</v>
      </c>
      <c r="Z1635" s="11">
        <f t="shared" si="256"/>
        <v>2.9666666644625366</v>
      </c>
      <c r="AA1635" t="str">
        <f t="shared" si="257"/>
        <v>Late</v>
      </c>
    </row>
    <row r="1636" spans="1:27" x14ac:dyDescent="0.3">
      <c r="A1636">
        <f t="shared" si="258"/>
        <v>1635</v>
      </c>
      <c r="B1636" s="13" t="s">
        <v>39101</v>
      </c>
      <c r="C1636">
        <v>11753382</v>
      </c>
      <c r="D1636" s="15">
        <f t="shared" si="260"/>
        <v>43787.635416666664</v>
      </c>
      <c r="E1636">
        <v>15</v>
      </c>
      <c r="F1636">
        <v>15</v>
      </c>
      <c r="G1636">
        <v>1</v>
      </c>
      <c r="H1636" t="s">
        <v>39190</v>
      </c>
      <c r="I1636" t="str">
        <f>VLOOKUP(H1636,Dictionary!B$41:C$45,2,FALSE)</f>
        <v>Big City Taxi</v>
      </c>
      <c r="J1636" t="s">
        <v>25</v>
      </c>
      <c r="K1636" t="str">
        <f>VLOOKUP(J1636,Dictionary!B$20:C$36,2,FALSE)</f>
        <v>Ambulatory</v>
      </c>
      <c r="L1636" t="s">
        <v>11</v>
      </c>
      <c r="M1636" t="str">
        <f>VLOOKUP(L1636,Dictionary!B$50:C$51,2,FALSE)</f>
        <v>Yes</v>
      </c>
      <c r="N1636" t="s">
        <v>39195</v>
      </c>
      <c r="O1636" s="15">
        <f t="shared" si="259"/>
        <v>43787.618101851855</v>
      </c>
      <c r="P1636" s="12" t="s">
        <v>1971</v>
      </c>
      <c r="Q1636" s="15">
        <f t="shared" si="251"/>
        <v>43787.623622685183</v>
      </c>
      <c r="R1636" t="s">
        <v>1972</v>
      </c>
      <c r="S1636" t="s">
        <v>39208</v>
      </c>
      <c r="T1636" s="15">
        <f t="shared" si="252"/>
        <v>43787.640439814815</v>
      </c>
      <c r="U1636" s="12" t="s">
        <v>1973</v>
      </c>
      <c r="V1636" s="15">
        <f t="shared" si="253"/>
        <v>43787.642858796295</v>
      </c>
      <c r="W1636" s="12" t="s">
        <v>1974</v>
      </c>
      <c r="X1636" s="11">
        <f t="shared" si="254"/>
        <v>5.8055555506143719E-2</v>
      </c>
      <c r="Y1636" s="11">
        <f t="shared" si="255"/>
        <v>0.1324999998905696</v>
      </c>
      <c r="Z1636" s="11">
        <f t="shared" si="256"/>
        <v>4.5733333295211196</v>
      </c>
      <c r="AA1636" t="str">
        <f t="shared" si="257"/>
        <v>On Time</v>
      </c>
    </row>
    <row r="1637" spans="1:27" x14ac:dyDescent="0.3">
      <c r="A1637">
        <f t="shared" si="258"/>
        <v>1636</v>
      </c>
      <c r="B1637" s="13" t="s">
        <v>39054</v>
      </c>
      <c r="C1637">
        <v>11632721</v>
      </c>
      <c r="D1637" s="15">
        <f t="shared" si="260"/>
        <v>43740.625</v>
      </c>
      <c r="E1637">
        <v>15</v>
      </c>
      <c r="F1637">
        <v>0</v>
      </c>
      <c r="G1637">
        <v>3</v>
      </c>
      <c r="H1637" t="s">
        <v>39190</v>
      </c>
      <c r="I1637" t="str">
        <f>VLOOKUP(H1637,Dictionary!B$41:C$45,2,FALSE)</f>
        <v>Big City Taxi</v>
      </c>
      <c r="J1637" t="s">
        <v>10</v>
      </c>
      <c r="K1637" t="str">
        <f>VLOOKUP(J1637,Dictionary!B$20:C$36,2,FALSE)</f>
        <v>Walker</v>
      </c>
      <c r="L1637" t="s">
        <v>11</v>
      </c>
      <c r="M1637" t="str">
        <f>VLOOKUP(L1637,Dictionary!B$50:C$51,2,FALSE)</f>
        <v>Yes</v>
      </c>
      <c r="N1637" t="s">
        <v>39195</v>
      </c>
      <c r="O1637" s="15">
        <f t="shared" si="259"/>
        <v>43740.642314814817</v>
      </c>
      <c r="P1637" s="12" t="s">
        <v>27733</v>
      </c>
      <c r="Q1637" s="15">
        <f t="shared" si="251"/>
        <v>43740.643483796295</v>
      </c>
      <c r="R1637" t="s">
        <v>27734</v>
      </c>
      <c r="S1637" t="s">
        <v>39205</v>
      </c>
      <c r="T1637" s="15">
        <f t="shared" si="252"/>
        <v>43740.650104166663</v>
      </c>
      <c r="U1637" s="12" t="s">
        <v>27735</v>
      </c>
      <c r="V1637" s="15">
        <f t="shared" si="253"/>
        <v>43740.654108796298</v>
      </c>
      <c r="W1637" s="12" t="s">
        <v>3801</v>
      </c>
      <c r="X1637" s="11">
        <f t="shared" si="254"/>
        <v>9.611111122649163E-2</v>
      </c>
      <c r="Y1637" s="11">
        <f t="shared" si="255"/>
        <v>2.8055555478204042E-2</v>
      </c>
      <c r="Z1637" s="11">
        <f t="shared" si="256"/>
        <v>2.9800000009126961</v>
      </c>
      <c r="AA1637" t="str">
        <f t="shared" si="257"/>
        <v>Late</v>
      </c>
    </row>
    <row r="1638" spans="1:27" x14ac:dyDescent="0.3">
      <c r="A1638">
        <f t="shared" si="258"/>
        <v>1637</v>
      </c>
      <c r="B1638" s="13" t="s">
        <v>38842</v>
      </c>
      <c r="C1638">
        <v>10883466</v>
      </c>
      <c r="D1638" s="15">
        <f t="shared" si="260"/>
        <v>43528.510416666664</v>
      </c>
      <c r="E1638">
        <v>12</v>
      </c>
      <c r="F1638">
        <v>15</v>
      </c>
      <c r="G1638">
        <v>1</v>
      </c>
      <c r="H1638" t="s">
        <v>39189</v>
      </c>
      <c r="I1638" t="str">
        <f>VLOOKUP(H1638,Dictionary!B$41:C$45,2,FALSE)</f>
        <v>Allied Taxi</v>
      </c>
      <c r="J1638" t="s">
        <v>25</v>
      </c>
      <c r="K1638" t="str">
        <f>VLOOKUP(J1638,Dictionary!B$20:C$36,2,FALSE)</f>
        <v>Ambulatory</v>
      </c>
      <c r="L1638" t="s">
        <v>11</v>
      </c>
      <c r="M1638" t="str">
        <f>VLOOKUP(L1638,Dictionary!B$50:C$51,2,FALSE)</f>
        <v>Yes</v>
      </c>
      <c r="N1638" t="s">
        <v>39195</v>
      </c>
      <c r="O1638" s="15">
        <f t="shared" si="259"/>
        <v>43528.513518518521</v>
      </c>
      <c r="P1638" s="12" t="s">
        <v>27233</v>
      </c>
      <c r="Q1638" s="15">
        <f t="shared" si="251"/>
        <v>43528.514930555553</v>
      </c>
      <c r="R1638" t="s">
        <v>27234</v>
      </c>
      <c r="S1638" t="s">
        <v>39205</v>
      </c>
      <c r="T1638" s="15">
        <f t="shared" si="252"/>
        <v>43528.52175925926</v>
      </c>
      <c r="U1638" s="12" t="s">
        <v>27235</v>
      </c>
      <c r="V1638" s="15">
        <f t="shared" si="253"/>
        <v>43528.52175925926</v>
      </c>
      <c r="W1638" s="12" t="s">
        <v>27235</v>
      </c>
      <c r="X1638" s="11">
        <f t="shared" si="254"/>
        <v>0</v>
      </c>
      <c r="Y1638" s="11">
        <f t="shared" si="255"/>
        <v>3.3888888778164983E-2</v>
      </c>
      <c r="Z1638" s="11">
        <f t="shared" si="256"/>
        <v>0.81333333067595959</v>
      </c>
      <c r="AA1638" t="str">
        <f t="shared" si="257"/>
        <v>Late</v>
      </c>
    </row>
    <row r="1639" spans="1:27" x14ac:dyDescent="0.3">
      <c r="A1639">
        <f t="shared" si="258"/>
        <v>1638</v>
      </c>
      <c r="B1639" s="13" t="s">
        <v>38872</v>
      </c>
      <c r="C1639">
        <v>11029171</v>
      </c>
      <c r="D1639" s="15">
        <f t="shared" si="260"/>
        <v>43558.770833333336</v>
      </c>
      <c r="E1639">
        <v>18</v>
      </c>
      <c r="F1639">
        <v>30</v>
      </c>
      <c r="G1639">
        <v>3</v>
      </c>
      <c r="H1639" t="s">
        <v>39191</v>
      </c>
      <c r="I1639" t="str">
        <f>VLOOKUP(H1639,Dictionary!B$41:C$45,2,FALSE)</f>
        <v>Arrow Taxi</v>
      </c>
      <c r="J1639" t="s">
        <v>10</v>
      </c>
      <c r="K1639" t="str">
        <f>VLOOKUP(J1639,Dictionary!B$20:C$36,2,FALSE)</f>
        <v>Walker</v>
      </c>
      <c r="L1639" t="s">
        <v>11</v>
      </c>
      <c r="M1639" t="str">
        <f>VLOOKUP(L1639,Dictionary!B$50:C$51,2,FALSE)</f>
        <v>Yes</v>
      </c>
      <c r="N1639" t="s">
        <v>39194</v>
      </c>
      <c r="O1639" s="15">
        <f t="shared" si="259"/>
        <v>43558.784710648149</v>
      </c>
      <c r="P1639" s="12" t="s">
        <v>29760</v>
      </c>
      <c r="Q1639" s="15">
        <f t="shared" si="251"/>
        <v>43558.785833333335</v>
      </c>
      <c r="R1639" t="s">
        <v>13682</v>
      </c>
      <c r="S1639" t="s">
        <v>39207</v>
      </c>
      <c r="T1639" s="15">
        <f t="shared" si="252"/>
        <v>43558.798807870371</v>
      </c>
      <c r="U1639" s="12" t="s">
        <v>29761</v>
      </c>
      <c r="V1639" s="15">
        <f t="shared" si="253"/>
        <v>43558.800405092596</v>
      </c>
      <c r="W1639" s="12" t="s">
        <v>29762</v>
      </c>
      <c r="X1639" s="11">
        <f t="shared" si="254"/>
        <v>3.8333333388436586E-2</v>
      </c>
      <c r="Y1639" s="11">
        <f t="shared" si="255"/>
        <v>2.6944444456603378E-2</v>
      </c>
      <c r="Z1639" s="11">
        <f t="shared" si="256"/>
        <v>1.5666666682809591</v>
      </c>
      <c r="AA1639" t="str">
        <f t="shared" si="257"/>
        <v>Late</v>
      </c>
    </row>
    <row r="1640" spans="1:27" x14ac:dyDescent="0.3">
      <c r="A1640">
        <f t="shared" si="258"/>
        <v>1639</v>
      </c>
      <c r="B1640" s="13" t="s">
        <v>38978</v>
      </c>
      <c r="C1640">
        <v>11333730</v>
      </c>
      <c r="D1640" s="15">
        <f t="shared" si="260"/>
        <v>43664.625</v>
      </c>
      <c r="E1640">
        <v>15</v>
      </c>
      <c r="F1640">
        <v>0</v>
      </c>
      <c r="G1640">
        <v>4</v>
      </c>
      <c r="H1640" t="s">
        <v>39189</v>
      </c>
      <c r="I1640" t="str">
        <f>VLOOKUP(H1640,Dictionary!B$41:C$45,2,FALSE)</f>
        <v>Allied Taxi</v>
      </c>
      <c r="J1640" t="s">
        <v>25</v>
      </c>
      <c r="K1640" t="str">
        <f>VLOOKUP(J1640,Dictionary!B$20:C$36,2,FALSE)</f>
        <v>Ambulatory</v>
      </c>
      <c r="L1640" t="s">
        <v>11</v>
      </c>
      <c r="M1640" t="str">
        <f>VLOOKUP(L1640,Dictionary!B$50:C$51,2,FALSE)</f>
        <v>Yes</v>
      </c>
      <c r="N1640" t="s">
        <v>39195</v>
      </c>
      <c r="O1640" s="15">
        <f t="shared" si="259"/>
        <v>43664.615231481483</v>
      </c>
      <c r="P1640" s="12" t="s">
        <v>23166</v>
      </c>
      <c r="Q1640" s="15">
        <f t="shared" si="251"/>
        <v>43664.619745370372</v>
      </c>
      <c r="R1640" t="s">
        <v>23167</v>
      </c>
      <c r="S1640" t="s">
        <v>39209</v>
      </c>
      <c r="T1640" s="15">
        <f t="shared" si="252"/>
        <v>43664.647581018522</v>
      </c>
      <c r="U1640" s="12" t="s">
        <v>23168</v>
      </c>
      <c r="V1640" s="15">
        <f t="shared" si="253"/>
        <v>43664.647581018522</v>
      </c>
      <c r="W1640" s="12" t="s">
        <v>23168</v>
      </c>
      <c r="X1640" s="11">
        <f t="shared" si="254"/>
        <v>0</v>
      </c>
      <c r="Y1640" s="11">
        <f t="shared" si="255"/>
        <v>0.10833333333721384</v>
      </c>
      <c r="Z1640" s="11">
        <f t="shared" si="256"/>
        <v>2.6000000000931323</v>
      </c>
      <c r="AA1640" t="str">
        <f t="shared" si="257"/>
        <v>On Time</v>
      </c>
    </row>
    <row r="1641" spans="1:27" x14ac:dyDescent="0.3">
      <c r="A1641">
        <f t="shared" si="258"/>
        <v>1640</v>
      </c>
      <c r="B1641" s="13" t="s">
        <v>38853</v>
      </c>
      <c r="C1641">
        <v>10922135</v>
      </c>
      <c r="D1641" s="15">
        <f t="shared" si="260"/>
        <v>43539.479166666664</v>
      </c>
      <c r="E1641">
        <v>11</v>
      </c>
      <c r="F1641">
        <v>30</v>
      </c>
      <c r="G1641">
        <v>5</v>
      </c>
      <c r="H1641" t="s">
        <v>39191</v>
      </c>
      <c r="I1641" t="str">
        <f>VLOOKUP(H1641,Dictionary!B$41:C$45,2,FALSE)</f>
        <v>Arrow Taxi</v>
      </c>
      <c r="J1641" t="s">
        <v>25</v>
      </c>
      <c r="K1641" t="str">
        <f>VLOOKUP(J1641,Dictionary!B$20:C$36,2,FALSE)</f>
        <v>Ambulatory</v>
      </c>
      <c r="L1641" t="s">
        <v>11</v>
      </c>
      <c r="M1641" t="str">
        <f>VLOOKUP(L1641,Dictionary!B$50:C$51,2,FALSE)</f>
        <v>Yes</v>
      </c>
      <c r="N1641" t="s">
        <v>39194</v>
      </c>
      <c r="O1641" s="15">
        <f t="shared" si="259"/>
        <v>43539.47142361111</v>
      </c>
      <c r="P1641" s="12" t="s">
        <v>24118</v>
      </c>
      <c r="Q1641" s="15">
        <f t="shared" si="251"/>
        <v>43539.472245370373</v>
      </c>
      <c r="R1641" t="s">
        <v>24119</v>
      </c>
      <c r="S1641" t="s">
        <v>39205</v>
      </c>
      <c r="T1641" s="15">
        <f t="shared" si="252"/>
        <v>43539.481400462966</v>
      </c>
      <c r="U1641" s="12" t="s">
        <v>24120</v>
      </c>
      <c r="V1641" s="15">
        <f t="shared" si="253"/>
        <v>43539.481400462966</v>
      </c>
      <c r="W1641" s="12" t="s">
        <v>24120</v>
      </c>
      <c r="X1641" s="11">
        <f t="shared" si="254"/>
        <v>0</v>
      </c>
      <c r="Y1641" s="11">
        <f t="shared" si="255"/>
        <v>1.9722222292330116E-2</v>
      </c>
      <c r="Z1641" s="11">
        <f t="shared" si="256"/>
        <v>0.47333333501592278</v>
      </c>
      <c r="AA1641" t="str">
        <f t="shared" si="257"/>
        <v>On Time</v>
      </c>
    </row>
    <row r="1642" spans="1:27" x14ac:dyDescent="0.3">
      <c r="A1642">
        <f t="shared" si="258"/>
        <v>1641</v>
      </c>
      <c r="B1642" s="13" t="s">
        <v>39007</v>
      </c>
      <c r="C1642">
        <v>11473110</v>
      </c>
      <c r="D1642" s="15">
        <f t="shared" si="260"/>
        <v>43693.5625</v>
      </c>
      <c r="E1642">
        <v>13</v>
      </c>
      <c r="F1642">
        <v>30</v>
      </c>
      <c r="G1642">
        <v>5</v>
      </c>
      <c r="H1642" t="s">
        <v>39189</v>
      </c>
      <c r="I1642" t="str">
        <f>VLOOKUP(H1642,Dictionary!B$41:C$45,2,FALSE)</f>
        <v>Allied Taxi</v>
      </c>
      <c r="J1642" t="s">
        <v>10</v>
      </c>
      <c r="K1642" t="str">
        <f>VLOOKUP(J1642,Dictionary!B$20:C$36,2,FALSE)</f>
        <v>Walker</v>
      </c>
      <c r="L1642" t="s">
        <v>11</v>
      </c>
      <c r="M1642" t="str">
        <f>VLOOKUP(L1642,Dictionary!B$50:C$51,2,FALSE)</f>
        <v>Yes</v>
      </c>
      <c r="N1642" t="s">
        <v>39195</v>
      </c>
      <c r="O1642" s="15">
        <f t="shared" si="259"/>
        <v>43693.564328703702</v>
      </c>
      <c r="P1642" s="12" t="s">
        <v>6361</v>
      </c>
      <c r="Q1642" s="15">
        <f t="shared" si="251"/>
        <v>43693.564710648148</v>
      </c>
      <c r="R1642" t="s">
        <v>6362</v>
      </c>
      <c r="S1642" t="s">
        <v>39205</v>
      </c>
      <c r="T1642" s="15">
        <f t="shared" si="252"/>
        <v>43693.567118055558</v>
      </c>
      <c r="U1642" s="12" t="s">
        <v>6363</v>
      </c>
      <c r="V1642" s="15">
        <f t="shared" si="253"/>
        <v>43693.568483796298</v>
      </c>
      <c r="W1642" s="12" t="s">
        <v>6364</v>
      </c>
      <c r="X1642" s="11">
        <f t="shared" si="254"/>
        <v>3.2777777756564319E-2</v>
      </c>
      <c r="Y1642" s="11">
        <f t="shared" si="255"/>
        <v>9.1666667140088975E-3</v>
      </c>
      <c r="Z1642" s="11">
        <f t="shared" si="256"/>
        <v>1.0066666672937572</v>
      </c>
      <c r="AA1642" t="str">
        <f t="shared" si="257"/>
        <v>Late</v>
      </c>
    </row>
    <row r="1643" spans="1:27" x14ac:dyDescent="0.3">
      <c r="A1643">
        <f t="shared" si="258"/>
        <v>1642</v>
      </c>
      <c r="B1643" s="13" t="s">
        <v>38929</v>
      </c>
      <c r="C1643">
        <v>11189092</v>
      </c>
      <c r="D1643" s="15">
        <f t="shared" si="260"/>
        <v>43615.75</v>
      </c>
      <c r="E1643">
        <v>18</v>
      </c>
      <c r="F1643">
        <v>0</v>
      </c>
      <c r="G1643">
        <v>4</v>
      </c>
      <c r="H1643" t="s">
        <v>39191</v>
      </c>
      <c r="I1643" t="str">
        <f>VLOOKUP(H1643,Dictionary!B$41:C$45,2,FALSE)</f>
        <v>Arrow Taxi</v>
      </c>
      <c r="J1643" t="s">
        <v>25</v>
      </c>
      <c r="K1643" t="str">
        <f>VLOOKUP(J1643,Dictionary!B$20:C$36,2,FALSE)</f>
        <v>Ambulatory</v>
      </c>
      <c r="L1643" t="s">
        <v>11</v>
      </c>
      <c r="M1643" t="str">
        <f>VLOOKUP(L1643,Dictionary!B$50:C$51,2,FALSE)</f>
        <v>Yes</v>
      </c>
      <c r="N1643" t="s">
        <v>39194</v>
      </c>
      <c r="O1643" s="15">
        <f t="shared" si="259"/>
        <v>43615.755266203705</v>
      </c>
      <c r="P1643" s="12" t="s">
        <v>27632</v>
      </c>
      <c r="Q1643" s="15">
        <f t="shared" si="251"/>
        <v>43615.758472222224</v>
      </c>
      <c r="R1643" t="s">
        <v>27633</v>
      </c>
      <c r="S1643" t="s">
        <v>39210</v>
      </c>
      <c r="T1643" s="15">
        <f t="shared" si="252"/>
        <v>43615.791400462964</v>
      </c>
      <c r="U1643" s="12" t="s">
        <v>27634</v>
      </c>
      <c r="V1643" s="15">
        <f t="shared" si="253"/>
        <v>43615.793032407404</v>
      </c>
      <c r="W1643" s="12" t="s">
        <v>27635</v>
      </c>
      <c r="X1643" s="11">
        <f t="shared" si="254"/>
        <v>3.9166666567325592E-2</v>
      </c>
      <c r="Y1643" s="11">
        <f t="shared" si="255"/>
        <v>7.6944444444961846E-2</v>
      </c>
      <c r="Z1643" s="11">
        <f t="shared" si="256"/>
        <v>2.7866666642948985</v>
      </c>
      <c r="AA1643" t="str">
        <f t="shared" si="257"/>
        <v>Late</v>
      </c>
    </row>
    <row r="1644" spans="1:27" x14ac:dyDescent="0.3">
      <c r="A1644">
        <f t="shared" si="258"/>
        <v>1643</v>
      </c>
      <c r="B1644" s="13" t="s">
        <v>39073</v>
      </c>
      <c r="C1644">
        <v>11654084</v>
      </c>
      <c r="D1644" s="15">
        <f t="shared" si="260"/>
        <v>43759.479166666664</v>
      </c>
      <c r="E1644">
        <v>11</v>
      </c>
      <c r="F1644">
        <v>30</v>
      </c>
      <c r="G1644">
        <v>1</v>
      </c>
      <c r="H1644" t="s">
        <v>39191</v>
      </c>
      <c r="I1644" t="str">
        <f>VLOOKUP(H1644,Dictionary!B$41:C$45,2,FALSE)</f>
        <v>Arrow Taxi</v>
      </c>
      <c r="J1644" t="s">
        <v>25</v>
      </c>
      <c r="K1644" t="str">
        <f>VLOOKUP(J1644,Dictionary!B$20:C$36,2,FALSE)</f>
        <v>Ambulatory</v>
      </c>
      <c r="L1644" t="s">
        <v>11</v>
      </c>
      <c r="M1644" t="str">
        <f>VLOOKUP(L1644,Dictionary!B$50:C$51,2,FALSE)</f>
        <v>Yes</v>
      </c>
      <c r="N1644" t="s">
        <v>39195</v>
      </c>
      <c r="O1644" s="15">
        <f t="shared" si="259"/>
        <v>43759.493900462963</v>
      </c>
      <c r="P1644" s="12" t="s">
        <v>25752</v>
      </c>
      <c r="Q1644" s="15">
        <f t="shared" si="251"/>
        <v>43759.495208333334</v>
      </c>
      <c r="R1644" t="s">
        <v>25753</v>
      </c>
      <c r="S1644" t="s">
        <v>39207</v>
      </c>
      <c r="T1644" s="15">
        <f t="shared" si="252"/>
        <v>43759.508900462963</v>
      </c>
      <c r="U1644" s="12" t="s">
        <v>25754</v>
      </c>
      <c r="V1644" s="15">
        <f t="shared" si="253"/>
        <v>43759.512418981481</v>
      </c>
      <c r="W1644" s="12" t="s">
        <v>25755</v>
      </c>
      <c r="X1644" s="11">
        <f t="shared" si="254"/>
        <v>8.4444444451946765E-2</v>
      </c>
      <c r="Y1644" s="11">
        <f t="shared" si="255"/>
        <v>3.1388888892251998E-2</v>
      </c>
      <c r="Z1644" s="11">
        <f t="shared" si="256"/>
        <v>2.7800000002607703</v>
      </c>
      <c r="AA1644" t="str">
        <f t="shared" si="257"/>
        <v>Late</v>
      </c>
    </row>
    <row r="1645" spans="1:27" x14ac:dyDescent="0.3">
      <c r="A1645">
        <f t="shared" si="258"/>
        <v>1644</v>
      </c>
      <c r="B1645" s="13" t="s">
        <v>39050</v>
      </c>
      <c r="C1645">
        <v>11590977</v>
      </c>
      <c r="D1645" s="15">
        <f t="shared" si="260"/>
        <v>43736.4375</v>
      </c>
      <c r="E1645">
        <v>10</v>
      </c>
      <c r="F1645">
        <v>30</v>
      </c>
      <c r="G1645">
        <v>6</v>
      </c>
      <c r="H1645" t="s">
        <v>39190</v>
      </c>
      <c r="I1645" t="str">
        <f>VLOOKUP(H1645,Dictionary!B$41:C$45,2,FALSE)</f>
        <v>Big City Taxi</v>
      </c>
      <c r="J1645" t="s">
        <v>25</v>
      </c>
      <c r="K1645" t="str">
        <f>VLOOKUP(J1645,Dictionary!B$20:C$36,2,FALSE)</f>
        <v>Ambulatory</v>
      </c>
      <c r="L1645" t="s">
        <v>11</v>
      </c>
      <c r="M1645" t="str">
        <f>VLOOKUP(L1645,Dictionary!B$50:C$51,2,FALSE)</f>
        <v>Yes</v>
      </c>
      <c r="N1645" t="s">
        <v>39195</v>
      </c>
      <c r="O1645" s="15">
        <f t="shared" si="259"/>
        <v>43736.438159722224</v>
      </c>
      <c r="P1645" s="12" t="s">
        <v>8850</v>
      </c>
      <c r="Q1645" s="15">
        <f t="shared" si="251"/>
        <v>43736.443981481483</v>
      </c>
      <c r="R1645" t="s">
        <v>8851</v>
      </c>
      <c r="S1645" t="s">
        <v>39208</v>
      </c>
      <c r="T1645" s="15">
        <f t="shared" si="252"/>
        <v>43736.46292824074</v>
      </c>
      <c r="U1645" s="12" t="s">
        <v>8852</v>
      </c>
      <c r="V1645" s="15">
        <f t="shared" si="253"/>
        <v>43736.46502314815</v>
      </c>
      <c r="W1645" s="12" t="s">
        <v>8853</v>
      </c>
      <c r="X1645" s="11">
        <f t="shared" si="254"/>
        <v>5.0277777831070125E-2</v>
      </c>
      <c r="Y1645" s="11">
        <f t="shared" si="255"/>
        <v>0.13972222222946584</v>
      </c>
      <c r="Z1645" s="11">
        <f t="shared" si="256"/>
        <v>4.5600000014528632</v>
      </c>
      <c r="AA1645" t="str">
        <f t="shared" si="257"/>
        <v>Late</v>
      </c>
    </row>
    <row r="1646" spans="1:27" x14ac:dyDescent="0.3">
      <c r="A1646">
        <f t="shared" si="258"/>
        <v>1645</v>
      </c>
      <c r="B1646" s="13" t="s">
        <v>39088</v>
      </c>
      <c r="C1646">
        <v>11707626</v>
      </c>
      <c r="D1646" s="15">
        <f t="shared" si="260"/>
        <v>43774.520833333336</v>
      </c>
      <c r="E1646">
        <v>12</v>
      </c>
      <c r="F1646">
        <v>30</v>
      </c>
      <c r="G1646">
        <v>2</v>
      </c>
      <c r="H1646" t="s">
        <v>39190</v>
      </c>
      <c r="I1646" t="str">
        <f>VLOOKUP(H1646,Dictionary!B$41:C$45,2,FALSE)</f>
        <v>Big City Taxi</v>
      </c>
      <c r="J1646" t="s">
        <v>25</v>
      </c>
      <c r="K1646" t="str">
        <f>VLOOKUP(J1646,Dictionary!B$20:C$36,2,FALSE)</f>
        <v>Ambulatory</v>
      </c>
      <c r="L1646" t="s">
        <v>11</v>
      </c>
      <c r="M1646" t="str">
        <f>VLOOKUP(L1646,Dictionary!B$50:C$51,2,FALSE)</f>
        <v>Yes</v>
      </c>
      <c r="N1646" t="s">
        <v>39194</v>
      </c>
      <c r="O1646" s="15">
        <f t="shared" si="259"/>
        <v>43774.519629629627</v>
      </c>
      <c r="P1646" s="12" t="s">
        <v>5925</v>
      </c>
      <c r="Q1646" s="15">
        <f t="shared" si="251"/>
        <v>43774.520150462966</v>
      </c>
      <c r="R1646" t="s">
        <v>5926</v>
      </c>
      <c r="S1646" t="s">
        <v>39205</v>
      </c>
      <c r="T1646" s="15">
        <f t="shared" si="252"/>
        <v>43774.52957175926</v>
      </c>
      <c r="U1646" s="12" t="s">
        <v>5927</v>
      </c>
      <c r="V1646" s="15">
        <f t="shared" si="253"/>
        <v>43774.535231481481</v>
      </c>
      <c r="W1646" s="12" t="s">
        <v>5928</v>
      </c>
      <c r="X1646" s="11">
        <f t="shared" si="254"/>
        <v>0.13583333330461755</v>
      </c>
      <c r="Y1646" s="11">
        <f t="shared" si="255"/>
        <v>1.2500000128056854E-2</v>
      </c>
      <c r="Z1646" s="11">
        <f t="shared" si="256"/>
        <v>3.5600000023841858</v>
      </c>
      <c r="AA1646" t="str">
        <f t="shared" si="257"/>
        <v>On Time</v>
      </c>
    </row>
    <row r="1647" spans="1:27" x14ac:dyDescent="0.3">
      <c r="A1647">
        <f t="shared" si="258"/>
        <v>1646</v>
      </c>
      <c r="B1647" s="13" t="s">
        <v>39058</v>
      </c>
      <c r="C1647">
        <v>11605311</v>
      </c>
      <c r="D1647" s="15">
        <f t="shared" si="260"/>
        <v>43744.375</v>
      </c>
      <c r="E1647">
        <v>9</v>
      </c>
      <c r="F1647">
        <v>0</v>
      </c>
      <c r="G1647">
        <v>7</v>
      </c>
      <c r="H1647" t="s">
        <v>39189</v>
      </c>
      <c r="I1647" t="str">
        <f>VLOOKUP(H1647,Dictionary!B$41:C$45,2,FALSE)</f>
        <v>Allied Taxi</v>
      </c>
      <c r="J1647" t="s">
        <v>25</v>
      </c>
      <c r="K1647" t="str">
        <f>VLOOKUP(J1647,Dictionary!B$20:C$36,2,FALSE)</f>
        <v>Ambulatory</v>
      </c>
      <c r="L1647" t="s">
        <v>11</v>
      </c>
      <c r="M1647" t="str">
        <f>VLOOKUP(L1647,Dictionary!B$50:C$51,2,FALSE)</f>
        <v>Yes</v>
      </c>
      <c r="N1647" t="s">
        <v>39195</v>
      </c>
      <c r="O1647" s="15">
        <f t="shared" si="259"/>
        <v>43744.371111111112</v>
      </c>
      <c r="P1647" s="12" t="s">
        <v>19328</v>
      </c>
      <c r="Q1647" s="15">
        <f t="shared" si="251"/>
        <v>43744.371296296296</v>
      </c>
      <c r="R1647" t="s">
        <v>19329</v>
      </c>
      <c r="S1647" t="s">
        <v>39205</v>
      </c>
      <c r="T1647" s="15">
        <f t="shared" si="252"/>
        <v>43744.377800925926</v>
      </c>
      <c r="U1647" s="12" t="s">
        <v>19330</v>
      </c>
      <c r="V1647" s="15">
        <f t="shared" si="253"/>
        <v>43744.377800925926</v>
      </c>
      <c r="W1647" s="12" t="s">
        <v>19330</v>
      </c>
      <c r="X1647" s="11">
        <f t="shared" si="254"/>
        <v>0</v>
      </c>
      <c r="Y1647" s="11">
        <f t="shared" si="255"/>
        <v>4.4444444356486201E-3</v>
      </c>
      <c r="Z1647" s="11">
        <f t="shared" si="256"/>
        <v>0.10666666645556688</v>
      </c>
      <c r="AA1647" t="str">
        <f t="shared" si="257"/>
        <v>On Time</v>
      </c>
    </row>
    <row r="1648" spans="1:27" x14ac:dyDescent="0.3">
      <c r="A1648">
        <f t="shared" si="258"/>
        <v>1647</v>
      </c>
      <c r="B1648" s="13" t="s">
        <v>38835</v>
      </c>
      <c r="C1648">
        <v>10861081</v>
      </c>
      <c r="D1648" s="15">
        <f t="shared" si="260"/>
        <v>43521.572916666664</v>
      </c>
      <c r="E1648">
        <v>13</v>
      </c>
      <c r="F1648">
        <v>45</v>
      </c>
      <c r="G1648">
        <v>1</v>
      </c>
      <c r="H1648" t="s">
        <v>39190</v>
      </c>
      <c r="I1648" t="str">
        <f>VLOOKUP(H1648,Dictionary!B$41:C$45,2,FALSE)</f>
        <v>Big City Taxi</v>
      </c>
      <c r="J1648" t="s">
        <v>10</v>
      </c>
      <c r="K1648" t="str">
        <f>VLOOKUP(J1648,Dictionary!B$20:C$36,2,FALSE)</f>
        <v>Walker</v>
      </c>
      <c r="L1648" t="s">
        <v>11</v>
      </c>
      <c r="M1648" t="str">
        <f>VLOOKUP(L1648,Dictionary!B$50:C$51,2,FALSE)</f>
        <v>Yes</v>
      </c>
      <c r="N1648" t="s">
        <v>39194</v>
      </c>
      <c r="O1648" s="15">
        <f t="shared" si="259"/>
        <v>43521.56554398148</v>
      </c>
      <c r="P1648" s="12" t="s">
        <v>4481</v>
      </c>
      <c r="Q1648" s="15">
        <f t="shared" si="251"/>
        <v>43521.569537037038</v>
      </c>
      <c r="R1648" t="s">
        <v>38408</v>
      </c>
      <c r="S1648" t="s">
        <v>39207</v>
      </c>
      <c r="T1648" s="15">
        <f t="shared" si="252"/>
        <v>43521.584432870368</v>
      </c>
      <c r="U1648" s="12" t="s">
        <v>18895</v>
      </c>
      <c r="V1648" s="15">
        <f t="shared" si="253"/>
        <v>43521.585405092592</v>
      </c>
      <c r="W1648" s="12" t="s">
        <v>18896</v>
      </c>
      <c r="X1648" s="11">
        <f t="shared" si="254"/>
        <v>2.3333333374466747E-2</v>
      </c>
      <c r="Y1648" s="11">
        <f t="shared" si="255"/>
        <v>9.5833333383779973E-2</v>
      </c>
      <c r="Z1648" s="11">
        <f t="shared" si="256"/>
        <v>2.8600000021979213</v>
      </c>
      <c r="AA1648" t="str">
        <f t="shared" si="257"/>
        <v>On Time</v>
      </c>
    </row>
    <row r="1649" spans="1:27" x14ac:dyDescent="0.3">
      <c r="A1649">
        <f t="shared" si="258"/>
        <v>1648</v>
      </c>
      <c r="B1649" s="13" t="s">
        <v>39019</v>
      </c>
      <c r="C1649">
        <v>11463028</v>
      </c>
      <c r="D1649" s="15">
        <f t="shared" si="260"/>
        <v>43705.635416666664</v>
      </c>
      <c r="E1649">
        <v>15</v>
      </c>
      <c r="F1649">
        <v>15</v>
      </c>
      <c r="G1649">
        <v>3</v>
      </c>
      <c r="H1649" t="s">
        <v>39191</v>
      </c>
      <c r="I1649" t="str">
        <f>VLOOKUP(H1649,Dictionary!B$41:C$45,2,FALSE)</f>
        <v>Arrow Taxi</v>
      </c>
      <c r="J1649" t="s">
        <v>53</v>
      </c>
      <c r="K1649" t="str">
        <f>VLOOKUP(J1649,Dictionary!B$20:C$36,2,FALSE)</f>
        <v>Wheelchair</v>
      </c>
      <c r="L1649" t="s">
        <v>5</v>
      </c>
      <c r="M1649" t="str">
        <f>VLOOKUP(L1649,Dictionary!B$50:C$51,2,FALSE)</f>
        <v>No</v>
      </c>
      <c r="N1649" t="s">
        <v>39195</v>
      </c>
      <c r="O1649" s="15">
        <f t="shared" si="259"/>
        <v>43705.634768518517</v>
      </c>
      <c r="P1649" s="12" t="s">
        <v>25777</v>
      </c>
      <c r="Q1649" s="15">
        <f t="shared" si="251"/>
        <v>43705.638090277775</v>
      </c>
      <c r="R1649" t="s">
        <v>6315</v>
      </c>
      <c r="S1649" t="s">
        <v>39206</v>
      </c>
      <c r="T1649" s="15">
        <f t="shared" si="252"/>
        <v>43705.647569444445</v>
      </c>
      <c r="U1649" s="12" t="s">
        <v>25778</v>
      </c>
      <c r="V1649" s="15">
        <f t="shared" si="253"/>
        <v>43705.648958333331</v>
      </c>
      <c r="W1649" s="12" t="s">
        <v>25779</v>
      </c>
      <c r="X1649" s="11">
        <f t="shared" si="254"/>
        <v>3.3333333267364651E-2</v>
      </c>
      <c r="Y1649" s="11">
        <f t="shared" si="255"/>
        <v>7.9722222173586488E-2</v>
      </c>
      <c r="Z1649" s="11">
        <f t="shared" si="256"/>
        <v>2.7133333305828273</v>
      </c>
      <c r="AA1649" t="str">
        <f t="shared" si="257"/>
        <v>On Time</v>
      </c>
    </row>
    <row r="1650" spans="1:27" x14ac:dyDescent="0.3">
      <c r="A1650">
        <f t="shared" si="258"/>
        <v>1649</v>
      </c>
      <c r="B1650" s="13" t="s">
        <v>38783</v>
      </c>
      <c r="C1650">
        <v>10729452</v>
      </c>
      <c r="D1650" s="15">
        <f t="shared" si="260"/>
        <v>43469.791666666664</v>
      </c>
      <c r="E1650">
        <v>19</v>
      </c>
      <c r="F1650">
        <v>0</v>
      </c>
      <c r="G1650">
        <v>5</v>
      </c>
      <c r="H1650" t="s">
        <v>39191</v>
      </c>
      <c r="I1650" t="str">
        <f>VLOOKUP(H1650,Dictionary!B$41:C$45,2,FALSE)</f>
        <v>Arrow Taxi</v>
      </c>
      <c r="J1650" t="s">
        <v>25</v>
      </c>
      <c r="K1650" t="str">
        <f>VLOOKUP(J1650,Dictionary!B$20:C$36,2,FALSE)</f>
        <v>Ambulatory</v>
      </c>
      <c r="L1650" t="s">
        <v>11</v>
      </c>
      <c r="M1650" t="str">
        <f>VLOOKUP(L1650,Dictionary!B$50:C$51,2,FALSE)</f>
        <v>Yes</v>
      </c>
      <c r="N1650" t="s">
        <v>39195</v>
      </c>
      <c r="O1650" s="15">
        <f t="shared" si="259"/>
        <v>43469.784236111111</v>
      </c>
      <c r="P1650" s="12" t="s">
        <v>4572</v>
      </c>
      <c r="Q1650" s="15">
        <f t="shared" si="251"/>
        <v>43469.792222222219</v>
      </c>
      <c r="R1650" t="s">
        <v>4573</v>
      </c>
      <c r="S1650" t="s">
        <v>39207</v>
      </c>
      <c r="T1650" s="15">
        <f t="shared" si="252"/>
        <v>43469.801805555559</v>
      </c>
      <c r="U1650" s="12" t="s">
        <v>4574</v>
      </c>
      <c r="V1650" s="15">
        <f t="shared" si="253"/>
        <v>43469.804872685185</v>
      </c>
      <c r="W1650" s="12" t="s">
        <v>4575</v>
      </c>
      <c r="X1650" s="11">
        <f t="shared" si="254"/>
        <v>7.3611111030913889E-2</v>
      </c>
      <c r="Y1650" s="11">
        <f t="shared" si="255"/>
        <v>0.19166666659293696</v>
      </c>
      <c r="Z1650" s="11">
        <f t="shared" si="256"/>
        <v>6.3666666629724205</v>
      </c>
      <c r="AA1650" t="str">
        <f t="shared" si="257"/>
        <v>On Time</v>
      </c>
    </row>
    <row r="1651" spans="1:27" x14ac:dyDescent="0.3">
      <c r="A1651">
        <f t="shared" si="258"/>
        <v>1650</v>
      </c>
      <c r="B1651" s="13" t="s">
        <v>38921</v>
      </c>
      <c r="C1651">
        <v>11138029</v>
      </c>
      <c r="D1651" s="15">
        <f t="shared" si="260"/>
        <v>43607.375</v>
      </c>
      <c r="E1651">
        <v>9</v>
      </c>
      <c r="F1651">
        <v>0</v>
      </c>
      <c r="G1651">
        <v>3</v>
      </c>
      <c r="H1651" t="s">
        <v>39191</v>
      </c>
      <c r="I1651" t="str">
        <f>VLOOKUP(H1651,Dictionary!B$41:C$45,2,FALSE)</f>
        <v>Arrow Taxi</v>
      </c>
      <c r="J1651" t="s">
        <v>58</v>
      </c>
      <c r="K1651" t="str">
        <f>VLOOKUP(J1651,Dictionary!B$20:C$36,2,FALSE)</f>
        <v>Power Wheelchair 2</v>
      </c>
      <c r="L1651" t="s">
        <v>5</v>
      </c>
      <c r="M1651" t="str">
        <f>VLOOKUP(L1651,Dictionary!B$50:C$51,2,FALSE)</f>
        <v>No</v>
      </c>
      <c r="N1651" t="s">
        <v>39195</v>
      </c>
      <c r="O1651" s="15">
        <f t="shared" si="259"/>
        <v>43607.375937500001</v>
      </c>
      <c r="P1651" s="12" t="s">
        <v>12287</v>
      </c>
      <c r="Q1651" s="15">
        <f t="shared" si="251"/>
        <v>43607.380347222221</v>
      </c>
      <c r="R1651" t="s">
        <v>14244</v>
      </c>
      <c r="S1651" t="s">
        <v>39208</v>
      </c>
      <c r="T1651" s="15">
        <f t="shared" si="252"/>
        <v>43607.39980324074</v>
      </c>
      <c r="U1651" s="12" t="s">
        <v>29145</v>
      </c>
      <c r="V1651" s="15">
        <f t="shared" si="253"/>
        <v>43607.403310185182</v>
      </c>
      <c r="W1651" s="12" t="s">
        <v>29146</v>
      </c>
      <c r="X1651" s="11">
        <f t="shared" si="254"/>
        <v>8.4166666609235108E-2</v>
      </c>
      <c r="Y1651" s="11">
        <f t="shared" si="255"/>
        <v>0.10583333327667788</v>
      </c>
      <c r="Z1651" s="11">
        <f t="shared" si="256"/>
        <v>4.5599999972619116</v>
      </c>
      <c r="AA1651" t="str">
        <f t="shared" si="257"/>
        <v>Late</v>
      </c>
    </row>
    <row r="1652" spans="1:27" x14ac:dyDescent="0.3">
      <c r="A1652">
        <f t="shared" si="258"/>
        <v>1651</v>
      </c>
      <c r="B1652" s="13" t="s">
        <v>38999</v>
      </c>
      <c r="C1652">
        <v>11427784</v>
      </c>
      <c r="D1652" s="15">
        <f t="shared" si="260"/>
        <v>43685.520833333336</v>
      </c>
      <c r="E1652">
        <v>12</v>
      </c>
      <c r="F1652">
        <v>30</v>
      </c>
      <c r="G1652">
        <v>4</v>
      </c>
      <c r="H1652" t="s">
        <v>39191</v>
      </c>
      <c r="I1652" t="str">
        <f>VLOOKUP(H1652,Dictionary!B$41:C$45,2,FALSE)</f>
        <v>Arrow Taxi</v>
      </c>
      <c r="J1652" t="s">
        <v>10</v>
      </c>
      <c r="K1652" t="str">
        <f>VLOOKUP(J1652,Dictionary!B$20:C$36,2,FALSE)</f>
        <v>Walker</v>
      </c>
      <c r="L1652" t="s">
        <v>11</v>
      </c>
      <c r="M1652" t="str">
        <f>VLOOKUP(L1652,Dictionary!B$50:C$51,2,FALSE)</f>
        <v>Yes</v>
      </c>
      <c r="N1652" t="s">
        <v>39195</v>
      </c>
      <c r="O1652" s="15">
        <f t="shared" si="259"/>
        <v>43685.520462962966</v>
      </c>
      <c r="P1652" s="12" t="s">
        <v>8572</v>
      </c>
      <c r="Q1652" s="15">
        <f t="shared" si="251"/>
        <v>43685.520810185182</v>
      </c>
      <c r="R1652" t="s">
        <v>8573</v>
      </c>
      <c r="S1652" t="s">
        <v>39205</v>
      </c>
      <c r="T1652" s="15">
        <f t="shared" si="252"/>
        <v>43685.528622685182</v>
      </c>
      <c r="U1652" s="12" t="s">
        <v>8574</v>
      </c>
      <c r="V1652" s="15">
        <f t="shared" si="253"/>
        <v>43685.529305555552</v>
      </c>
      <c r="W1652" s="12" t="s">
        <v>8575</v>
      </c>
      <c r="X1652" s="11">
        <f t="shared" si="254"/>
        <v>1.638888887828216E-2</v>
      </c>
      <c r="Y1652" s="11">
        <f t="shared" si="255"/>
        <v>8.3333331858739257E-3</v>
      </c>
      <c r="Z1652" s="11">
        <f t="shared" si="256"/>
        <v>0.59333332953974605</v>
      </c>
      <c r="AA1652" t="str">
        <f t="shared" si="257"/>
        <v>On Time</v>
      </c>
    </row>
    <row r="1653" spans="1:27" x14ac:dyDescent="0.3">
      <c r="A1653">
        <f t="shared" si="258"/>
        <v>1652</v>
      </c>
      <c r="B1653" s="13" t="s">
        <v>39111</v>
      </c>
      <c r="C1653">
        <v>11795272</v>
      </c>
      <c r="D1653" s="15">
        <f t="shared" si="260"/>
        <v>43797.5</v>
      </c>
      <c r="E1653">
        <v>12</v>
      </c>
      <c r="F1653">
        <v>0</v>
      </c>
      <c r="G1653">
        <v>4</v>
      </c>
      <c r="H1653" t="s">
        <v>39191</v>
      </c>
      <c r="I1653" t="str">
        <f>VLOOKUP(H1653,Dictionary!B$41:C$45,2,FALSE)</f>
        <v>Arrow Taxi</v>
      </c>
      <c r="J1653" t="s">
        <v>53</v>
      </c>
      <c r="K1653" t="str">
        <f>VLOOKUP(J1653,Dictionary!B$20:C$36,2,FALSE)</f>
        <v>Wheelchair</v>
      </c>
      <c r="L1653" t="s">
        <v>5</v>
      </c>
      <c r="M1653" t="str">
        <f>VLOOKUP(L1653,Dictionary!B$50:C$51,2,FALSE)</f>
        <v>No</v>
      </c>
      <c r="N1653" t="s">
        <v>39194</v>
      </c>
      <c r="O1653" s="15">
        <f t="shared" si="259"/>
        <v>43797.508067129631</v>
      </c>
      <c r="P1653" s="12" t="s">
        <v>22964</v>
      </c>
      <c r="Q1653" s="15">
        <f t="shared" si="251"/>
        <v>43797.508587962962</v>
      </c>
      <c r="R1653" t="s">
        <v>22965</v>
      </c>
      <c r="S1653" t="s">
        <v>39208</v>
      </c>
      <c r="T1653" s="15">
        <f t="shared" si="252"/>
        <v>43797.529548611114</v>
      </c>
      <c r="U1653" s="12" t="s">
        <v>22966</v>
      </c>
      <c r="V1653" s="15">
        <f t="shared" si="253"/>
        <v>43797.532106481478</v>
      </c>
      <c r="W1653" s="12" t="s">
        <v>22967</v>
      </c>
      <c r="X1653" s="11">
        <f t="shared" si="254"/>
        <v>6.1388888745568693E-2</v>
      </c>
      <c r="Y1653" s="11">
        <f t="shared" si="255"/>
        <v>1.2499999953433871E-2</v>
      </c>
      <c r="Z1653" s="11">
        <f t="shared" si="256"/>
        <v>1.7733333287760615</v>
      </c>
      <c r="AA1653" t="str">
        <f t="shared" si="257"/>
        <v>Late</v>
      </c>
    </row>
    <row r="1654" spans="1:27" x14ac:dyDescent="0.3">
      <c r="A1654">
        <f t="shared" si="258"/>
        <v>1653</v>
      </c>
      <c r="B1654" s="13" t="s">
        <v>39118</v>
      </c>
      <c r="C1654">
        <v>11868659</v>
      </c>
      <c r="D1654" s="15">
        <f t="shared" si="260"/>
        <v>43804.791666666664</v>
      </c>
      <c r="E1654">
        <v>19</v>
      </c>
      <c r="F1654">
        <v>0</v>
      </c>
      <c r="G1654">
        <v>4</v>
      </c>
      <c r="H1654" t="s">
        <v>39189</v>
      </c>
      <c r="I1654" t="str">
        <f>VLOOKUP(H1654,Dictionary!B$41:C$45,2,FALSE)</f>
        <v>Allied Taxi</v>
      </c>
      <c r="J1654" t="s">
        <v>10</v>
      </c>
      <c r="K1654" t="str">
        <f>VLOOKUP(J1654,Dictionary!B$20:C$36,2,FALSE)</f>
        <v>Walker</v>
      </c>
      <c r="L1654" t="s">
        <v>11</v>
      </c>
      <c r="M1654" t="str">
        <f>VLOOKUP(L1654,Dictionary!B$50:C$51,2,FALSE)</f>
        <v>Yes</v>
      </c>
      <c r="N1654" t="s">
        <v>39195</v>
      </c>
      <c r="O1654" s="15">
        <f t="shared" si="259"/>
        <v>43804.796307870369</v>
      </c>
      <c r="P1654" s="12" t="s">
        <v>25626</v>
      </c>
      <c r="Q1654" s="15">
        <f t="shared" si="251"/>
        <v>43804.798634259256</v>
      </c>
      <c r="R1654" t="s">
        <v>25627</v>
      </c>
      <c r="S1654" t="s">
        <v>39207</v>
      </c>
      <c r="T1654" s="15">
        <f t="shared" si="252"/>
        <v>43804.811759259261</v>
      </c>
      <c r="U1654" s="12" t="s">
        <v>25628</v>
      </c>
      <c r="V1654" s="15">
        <f t="shared" si="253"/>
        <v>43804.81449074074</v>
      </c>
      <c r="W1654" s="12" t="s">
        <v>25629</v>
      </c>
      <c r="X1654" s="11">
        <f t="shared" si="254"/>
        <v>6.5555555513128638E-2</v>
      </c>
      <c r="Y1654" s="11">
        <f t="shared" si="255"/>
        <v>5.5833333288319409E-2</v>
      </c>
      <c r="Z1654" s="11">
        <f t="shared" si="256"/>
        <v>2.9133333312347531</v>
      </c>
      <c r="AA1654" t="str">
        <f t="shared" si="257"/>
        <v>Late</v>
      </c>
    </row>
    <row r="1655" spans="1:27" x14ac:dyDescent="0.3">
      <c r="A1655">
        <f t="shared" si="258"/>
        <v>1654</v>
      </c>
      <c r="B1655" s="13" t="s">
        <v>38907</v>
      </c>
      <c r="C1655">
        <v>11125131</v>
      </c>
      <c r="D1655" s="15">
        <f t="shared" si="260"/>
        <v>43593.322916666664</v>
      </c>
      <c r="E1655">
        <v>7</v>
      </c>
      <c r="F1655">
        <v>45</v>
      </c>
      <c r="G1655">
        <v>3</v>
      </c>
      <c r="H1655" t="s">
        <v>39190</v>
      </c>
      <c r="I1655" t="str">
        <f>VLOOKUP(H1655,Dictionary!B$41:C$45,2,FALSE)</f>
        <v>Big City Taxi</v>
      </c>
      <c r="J1655" t="s">
        <v>25</v>
      </c>
      <c r="K1655" t="str">
        <f>VLOOKUP(J1655,Dictionary!B$20:C$36,2,FALSE)</f>
        <v>Ambulatory</v>
      </c>
      <c r="L1655" t="s">
        <v>11</v>
      </c>
      <c r="M1655" t="str">
        <f>VLOOKUP(L1655,Dictionary!B$50:C$51,2,FALSE)</f>
        <v>Yes</v>
      </c>
      <c r="N1655" t="s">
        <v>39195</v>
      </c>
      <c r="O1655" s="15">
        <f t="shared" si="259"/>
        <v>43593.310752314814</v>
      </c>
      <c r="P1655" s="12" t="s">
        <v>14182</v>
      </c>
      <c r="Q1655" s="15">
        <f t="shared" si="251"/>
        <v>43593.319201388891</v>
      </c>
      <c r="R1655" t="s">
        <v>4439</v>
      </c>
      <c r="S1655" t="s">
        <v>39208</v>
      </c>
      <c r="T1655" s="15">
        <f t="shared" si="252"/>
        <v>43593.335300925923</v>
      </c>
      <c r="U1655" s="12" t="s">
        <v>10785</v>
      </c>
      <c r="V1655" s="15">
        <f t="shared" si="253"/>
        <v>43593.33761574074</v>
      </c>
      <c r="W1655" s="12" t="s">
        <v>14183</v>
      </c>
      <c r="X1655" s="11">
        <f t="shared" si="254"/>
        <v>5.5555555620230734E-2</v>
      </c>
      <c r="Y1655" s="11">
        <f t="shared" si="255"/>
        <v>0.2027777778566815</v>
      </c>
      <c r="Z1655" s="11">
        <f t="shared" si="256"/>
        <v>6.2000000034458935</v>
      </c>
      <c r="AA1655" t="str">
        <f t="shared" si="257"/>
        <v>On Time</v>
      </c>
    </row>
    <row r="1656" spans="1:27" x14ac:dyDescent="0.3">
      <c r="A1656">
        <f t="shared" si="258"/>
        <v>1655</v>
      </c>
      <c r="B1656" s="13" t="s">
        <v>38965</v>
      </c>
      <c r="C1656">
        <v>11294254</v>
      </c>
      <c r="D1656" s="15">
        <f t="shared" si="260"/>
        <v>43651.666666666664</v>
      </c>
      <c r="E1656">
        <v>16</v>
      </c>
      <c r="F1656">
        <v>0</v>
      </c>
      <c r="G1656">
        <v>5</v>
      </c>
      <c r="H1656" t="s">
        <v>39190</v>
      </c>
      <c r="I1656" t="str">
        <f>VLOOKUP(H1656,Dictionary!B$41:C$45,2,FALSE)</f>
        <v>Big City Taxi</v>
      </c>
      <c r="J1656" t="s">
        <v>25</v>
      </c>
      <c r="K1656" t="str">
        <f>VLOOKUP(J1656,Dictionary!B$20:C$36,2,FALSE)</f>
        <v>Ambulatory</v>
      </c>
      <c r="L1656" t="s">
        <v>11</v>
      </c>
      <c r="M1656" t="str">
        <f>VLOOKUP(L1656,Dictionary!B$50:C$51,2,FALSE)</f>
        <v>Yes</v>
      </c>
      <c r="N1656" t="s">
        <v>39195</v>
      </c>
      <c r="O1656" s="15">
        <f t="shared" si="259"/>
        <v>43651.656701388885</v>
      </c>
      <c r="P1656" s="12" t="s">
        <v>9007</v>
      </c>
      <c r="Q1656" s="15">
        <f t="shared" si="251"/>
        <v>43651.659155092595</v>
      </c>
      <c r="R1656" t="s">
        <v>9008</v>
      </c>
      <c r="S1656" t="s">
        <v>39206</v>
      </c>
      <c r="T1656" s="15">
        <f t="shared" si="252"/>
        <v>43651.669131944444</v>
      </c>
      <c r="U1656" s="12" t="s">
        <v>9009</v>
      </c>
      <c r="V1656" s="15">
        <f t="shared" si="253"/>
        <v>43651.669131944444</v>
      </c>
      <c r="W1656" s="12" t="s">
        <v>9009</v>
      </c>
      <c r="X1656" s="11">
        <f t="shared" si="254"/>
        <v>0</v>
      </c>
      <c r="Y1656" s="11">
        <f t="shared" si="255"/>
        <v>5.8888889034278691E-2</v>
      </c>
      <c r="Z1656" s="11">
        <f t="shared" si="256"/>
        <v>1.4133333368226886</v>
      </c>
      <c r="AA1656" t="str">
        <f t="shared" si="257"/>
        <v>On Time</v>
      </c>
    </row>
    <row r="1657" spans="1:27" x14ac:dyDescent="0.3">
      <c r="A1657">
        <f t="shared" si="258"/>
        <v>1656</v>
      </c>
      <c r="B1657" s="13" t="s">
        <v>39009</v>
      </c>
      <c r="C1657">
        <v>11431115</v>
      </c>
      <c r="D1657" s="15">
        <f t="shared" si="260"/>
        <v>43695.677083333336</v>
      </c>
      <c r="E1657">
        <v>16</v>
      </c>
      <c r="F1657">
        <v>15</v>
      </c>
      <c r="G1657">
        <v>7</v>
      </c>
      <c r="H1657" t="s">
        <v>39191</v>
      </c>
      <c r="I1657" t="str">
        <f>VLOOKUP(H1657,Dictionary!B$41:C$45,2,FALSE)</f>
        <v>Arrow Taxi</v>
      </c>
      <c r="J1657" t="s">
        <v>4</v>
      </c>
      <c r="K1657" t="str">
        <f>VLOOKUP(J1657,Dictionary!B$20:C$36,2,FALSE)</f>
        <v>Over-size Wheelchair</v>
      </c>
      <c r="L1657" t="s">
        <v>5</v>
      </c>
      <c r="M1657" t="str">
        <f>VLOOKUP(L1657,Dictionary!B$50:C$51,2,FALSE)</f>
        <v>No</v>
      </c>
      <c r="N1657" t="s">
        <v>39194</v>
      </c>
      <c r="O1657" s="15">
        <f t="shared" si="259"/>
        <v>43695.684745370374</v>
      </c>
      <c r="P1657" s="12" t="s">
        <v>19027</v>
      </c>
      <c r="Q1657" s="15">
        <f t="shared" si="251"/>
        <v>43695.689976851849</v>
      </c>
      <c r="R1657" t="s">
        <v>19028</v>
      </c>
      <c r="S1657" t="s">
        <v>39205</v>
      </c>
      <c r="T1657" s="15">
        <f t="shared" si="252"/>
        <v>43695.695567129631</v>
      </c>
      <c r="U1657" s="12" t="s">
        <v>19029</v>
      </c>
      <c r="V1657" s="15">
        <f t="shared" si="253"/>
        <v>43695.700844907406</v>
      </c>
      <c r="W1657" s="12" t="s">
        <v>19030</v>
      </c>
      <c r="X1657" s="11">
        <f t="shared" si="254"/>
        <v>0.12666666659060866</v>
      </c>
      <c r="Y1657" s="11">
        <f t="shared" si="255"/>
        <v>0.12555555539438501</v>
      </c>
      <c r="Z1657" s="11">
        <f t="shared" si="256"/>
        <v>6.053333327639848</v>
      </c>
      <c r="AA1657" t="str">
        <f t="shared" si="257"/>
        <v>Late</v>
      </c>
    </row>
    <row r="1658" spans="1:27" x14ac:dyDescent="0.3">
      <c r="A1658">
        <f t="shared" si="258"/>
        <v>1657</v>
      </c>
      <c r="B1658" s="13" t="s">
        <v>39046</v>
      </c>
      <c r="C1658">
        <v>11551612</v>
      </c>
      <c r="D1658" s="15">
        <f t="shared" si="260"/>
        <v>43732.520833333336</v>
      </c>
      <c r="E1658">
        <v>12</v>
      </c>
      <c r="F1658">
        <v>30</v>
      </c>
      <c r="G1658">
        <v>2</v>
      </c>
      <c r="H1658" t="s">
        <v>39191</v>
      </c>
      <c r="I1658" t="str">
        <f>VLOOKUP(H1658,Dictionary!B$41:C$45,2,FALSE)</f>
        <v>Arrow Taxi</v>
      </c>
      <c r="J1658" t="s">
        <v>25</v>
      </c>
      <c r="K1658" t="str">
        <f>VLOOKUP(J1658,Dictionary!B$20:C$36,2,FALSE)</f>
        <v>Ambulatory</v>
      </c>
      <c r="L1658" t="s">
        <v>11</v>
      </c>
      <c r="M1658" t="str">
        <f>VLOOKUP(L1658,Dictionary!B$50:C$51,2,FALSE)</f>
        <v>Yes</v>
      </c>
      <c r="N1658" t="s">
        <v>39195</v>
      </c>
      <c r="O1658" s="15">
        <f t="shared" si="259"/>
        <v>43732.529224537036</v>
      </c>
      <c r="P1658" s="12" t="s">
        <v>9046</v>
      </c>
      <c r="Q1658" s="15">
        <f t="shared" si="251"/>
        <v>43732.530092592591</v>
      </c>
      <c r="R1658" t="s">
        <v>9047</v>
      </c>
      <c r="S1658" t="s">
        <v>39205</v>
      </c>
      <c r="T1658" s="15">
        <f t="shared" si="252"/>
        <v>43732.537326388891</v>
      </c>
      <c r="U1658" s="12" t="s">
        <v>9048</v>
      </c>
      <c r="V1658" s="15">
        <f t="shared" si="253"/>
        <v>43732.537326388891</v>
      </c>
      <c r="W1658" s="12" t="s">
        <v>9048</v>
      </c>
      <c r="X1658" s="11">
        <f t="shared" si="254"/>
        <v>0</v>
      </c>
      <c r="Y1658" s="11">
        <f t="shared" si="255"/>
        <v>2.083333331393078E-2</v>
      </c>
      <c r="Z1658" s="11">
        <f t="shared" si="256"/>
        <v>0.49999999953433871</v>
      </c>
      <c r="AA1658" t="str">
        <f t="shared" si="257"/>
        <v>Late</v>
      </c>
    </row>
    <row r="1659" spans="1:27" x14ac:dyDescent="0.3">
      <c r="A1659">
        <f t="shared" si="258"/>
        <v>1658</v>
      </c>
      <c r="B1659" s="13" t="s">
        <v>38913</v>
      </c>
      <c r="C1659">
        <v>11110647</v>
      </c>
      <c r="D1659" s="15">
        <f t="shared" si="260"/>
        <v>43599.59375</v>
      </c>
      <c r="E1659">
        <v>14</v>
      </c>
      <c r="F1659">
        <v>15</v>
      </c>
      <c r="G1659">
        <v>2</v>
      </c>
      <c r="H1659" t="s">
        <v>39189</v>
      </c>
      <c r="I1659" t="str">
        <f>VLOOKUP(H1659,Dictionary!B$41:C$45,2,FALSE)</f>
        <v>Allied Taxi</v>
      </c>
      <c r="J1659" t="s">
        <v>25</v>
      </c>
      <c r="K1659" t="str">
        <f>VLOOKUP(J1659,Dictionary!B$20:C$36,2,FALSE)</f>
        <v>Ambulatory</v>
      </c>
      <c r="L1659" t="s">
        <v>11</v>
      </c>
      <c r="M1659" t="str">
        <f>VLOOKUP(L1659,Dictionary!B$50:C$51,2,FALSE)</f>
        <v>Yes</v>
      </c>
      <c r="N1659" t="s">
        <v>39195</v>
      </c>
      <c r="O1659" s="15">
        <f t="shared" si="259"/>
        <v>43599.581712962965</v>
      </c>
      <c r="P1659" s="12" t="s">
        <v>24360</v>
      </c>
      <c r="Q1659" s="15">
        <f t="shared" si="251"/>
        <v>43599.581712962965</v>
      </c>
      <c r="R1659" t="s">
        <v>24360</v>
      </c>
      <c r="S1659" t="s">
        <v>39205</v>
      </c>
      <c r="T1659" s="15">
        <f t="shared" si="252"/>
        <v>43599.591377314813</v>
      </c>
      <c r="U1659" s="12" t="s">
        <v>24361</v>
      </c>
      <c r="V1659" s="15">
        <f t="shared" si="253"/>
        <v>43599.591736111113</v>
      </c>
      <c r="W1659" s="12" t="s">
        <v>24362</v>
      </c>
      <c r="X1659" s="11">
        <f t="shared" si="254"/>
        <v>8.6111112032085657E-3</v>
      </c>
      <c r="Y1659" s="11">
        <f t="shared" si="255"/>
        <v>0</v>
      </c>
      <c r="Z1659" s="11">
        <f t="shared" si="256"/>
        <v>0.20666666887700558</v>
      </c>
      <c r="AA1659" t="str">
        <f t="shared" si="257"/>
        <v>On Time</v>
      </c>
    </row>
    <row r="1660" spans="1:27" x14ac:dyDescent="0.3">
      <c r="A1660">
        <f t="shared" si="258"/>
        <v>1659</v>
      </c>
      <c r="B1660" s="13" t="s">
        <v>39083</v>
      </c>
      <c r="C1660">
        <v>11731230</v>
      </c>
      <c r="D1660" s="15">
        <f t="shared" si="260"/>
        <v>43769.354166666664</v>
      </c>
      <c r="E1660">
        <v>8</v>
      </c>
      <c r="F1660">
        <v>30</v>
      </c>
      <c r="G1660">
        <v>4</v>
      </c>
      <c r="H1660" t="s">
        <v>39191</v>
      </c>
      <c r="I1660" t="str">
        <f>VLOOKUP(H1660,Dictionary!B$41:C$45,2,FALSE)</f>
        <v>Arrow Taxi</v>
      </c>
      <c r="J1660" t="s">
        <v>25</v>
      </c>
      <c r="K1660" t="str">
        <f>VLOOKUP(J1660,Dictionary!B$20:C$36,2,FALSE)</f>
        <v>Ambulatory</v>
      </c>
      <c r="L1660" t="s">
        <v>11</v>
      </c>
      <c r="M1660" t="str">
        <f>VLOOKUP(L1660,Dictionary!B$50:C$51,2,FALSE)</f>
        <v>Yes</v>
      </c>
      <c r="N1660" t="s">
        <v>39195</v>
      </c>
      <c r="O1660" s="15">
        <f t="shared" si="259"/>
        <v>43769.343460648146</v>
      </c>
      <c r="P1660" s="12" t="s">
        <v>2960</v>
      </c>
      <c r="Q1660" s="15">
        <f t="shared" si="251"/>
        <v>43769.344699074078</v>
      </c>
      <c r="R1660" t="s">
        <v>2961</v>
      </c>
      <c r="S1660" t="s">
        <v>39207</v>
      </c>
      <c r="T1660" s="15">
        <f t="shared" si="252"/>
        <v>43769.363634259258</v>
      </c>
      <c r="U1660" s="12" t="s">
        <v>2962</v>
      </c>
      <c r="V1660" s="15">
        <f t="shared" si="253"/>
        <v>43769.36478009259</v>
      </c>
      <c r="W1660" s="12" t="s">
        <v>2963</v>
      </c>
      <c r="X1660" s="11">
        <f t="shared" si="254"/>
        <v>2.749999996740371E-2</v>
      </c>
      <c r="Y1660" s="11">
        <f t="shared" si="255"/>
        <v>2.9722222359851003E-2</v>
      </c>
      <c r="Z1660" s="11">
        <f t="shared" si="256"/>
        <v>1.3733333358541131</v>
      </c>
      <c r="AA1660" t="str">
        <f t="shared" si="257"/>
        <v>On Time</v>
      </c>
    </row>
    <row r="1661" spans="1:27" x14ac:dyDescent="0.3">
      <c r="A1661">
        <f t="shared" si="258"/>
        <v>1660</v>
      </c>
      <c r="B1661" s="13" t="s">
        <v>39056</v>
      </c>
      <c r="C1661">
        <v>11640317</v>
      </c>
      <c r="D1661" s="15">
        <f t="shared" si="260"/>
        <v>43742.5</v>
      </c>
      <c r="E1661">
        <v>12</v>
      </c>
      <c r="F1661">
        <v>0</v>
      </c>
      <c r="G1661">
        <v>5</v>
      </c>
      <c r="H1661" t="s">
        <v>39189</v>
      </c>
      <c r="I1661" t="str">
        <f>VLOOKUP(H1661,Dictionary!B$41:C$45,2,FALSE)</f>
        <v>Allied Taxi</v>
      </c>
      <c r="J1661" t="s">
        <v>25</v>
      </c>
      <c r="K1661" t="str">
        <f>VLOOKUP(J1661,Dictionary!B$20:C$36,2,FALSE)</f>
        <v>Ambulatory</v>
      </c>
      <c r="L1661" t="s">
        <v>11</v>
      </c>
      <c r="M1661" t="str">
        <f>VLOOKUP(L1661,Dictionary!B$50:C$51,2,FALSE)</f>
        <v>Yes</v>
      </c>
      <c r="N1661" t="s">
        <v>39195</v>
      </c>
      <c r="O1661" s="15">
        <f t="shared" si="259"/>
        <v>43742.496782407405</v>
      </c>
      <c r="P1661" s="12" t="s">
        <v>24363</v>
      </c>
      <c r="Q1661" s="15">
        <f t="shared" si="251"/>
        <v>43742.496782407405</v>
      </c>
      <c r="R1661" t="s">
        <v>24363</v>
      </c>
      <c r="S1661" t="s">
        <v>39205</v>
      </c>
      <c r="T1661" s="15">
        <f t="shared" si="252"/>
        <v>43742.501180555555</v>
      </c>
      <c r="U1661" s="12" t="s">
        <v>24364</v>
      </c>
      <c r="V1661" s="15">
        <f t="shared" si="253"/>
        <v>43742.50203703704</v>
      </c>
      <c r="W1661" s="12" t="s">
        <v>20108</v>
      </c>
      <c r="X1661" s="11">
        <f t="shared" si="254"/>
        <v>2.0555555645842105E-2</v>
      </c>
      <c r="Y1661" s="11">
        <f t="shared" si="255"/>
        <v>0</v>
      </c>
      <c r="Z1661" s="11">
        <f t="shared" si="256"/>
        <v>0.49333333550021052</v>
      </c>
      <c r="AA1661" t="str">
        <f t="shared" si="257"/>
        <v>On Time</v>
      </c>
    </row>
    <row r="1662" spans="1:27" x14ac:dyDescent="0.3">
      <c r="A1662">
        <f t="shared" si="258"/>
        <v>1661</v>
      </c>
      <c r="B1662" s="13" t="s">
        <v>38865</v>
      </c>
      <c r="C1662">
        <v>10988362</v>
      </c>
      <c r="D1662" s="15">
        <f t="shared" si="260"/>
        <v>43551.927083333336</v>
      </c>
      <c r="E1662">
        <v>22</v>
      </c>
      <c r="F1662">
        <v>15</v>
      </c>
      <c r="G1662">
        <v>3</v>
      </c>
      <c r="H1662" t="s">
        <v>39191</v>
      </c>
      <c r="I1662" t="str">
        <f>VLOOKUP(H1662,Dictionary!B$41:C$45,2,FALSE)</f>
        <v>Arrow Taxi</v>
      </c>
      <c r="J1662" t="s">
        <v>53</v>
      </c>
      <c r="K1662" t="str">
        <f>VLOOKUP(J1662,Dictionary!B$20:C$36,2,FALSE)</f>
        <v>Wheelchair</v>
      </c>
      <c r="L1662" t="s">
        <v>5</v>
      </c>
      <c r="M1662" t="str">
        <f>VLOOKUP(L1662,Dictionary!B$50:C$51,2,FALSE)</f>
        <v>No</v>
      </c>
      <c r="N1662" t="s">
        <v>39195</v>
      </c>
      <c r="O1662" s="15">
        <f t="shared" si="259"/>
        <v>43551.929351851853</v>
      </c>
      <c r="P1662" s="12" t="s">
        <v>27834</v>
      </c>
      <c r="Q1662" s="15">
        <f t="shared" si="251"/>
        <v>43551.931307870371</v>
      </c>
      <c r="R1662" t="s">
        <v>27835</v>
      </c>
      <c r="S1662" t="s">
        <v>39205</v>
      </c>
      <c r="T1662" s="15">
        <f t="shared" si="252"/>
        <v>43551.935601851852</v>
      </c>
      <c r="U1662" s="12" t="s">
        <v>27836</v>
      </c>
      <c r="V1662" s="15">
        <f t="shared" si="253"/>
        <v>43551.938368055555</v>
      </c>
      <c r="W1662" s="12" t="s">
        <v>27837</v>
      </c>
      <c r="X1662" s="11">
        <f t="shared" si="254"/>
        <v>6.6388888866640627E-2</v>
      </c>
      <c r="Y1662" s="11">
        <f t="shared" si="255"/>
        <v>4.6944444417022169E-2</v>
      </c>
      <c r="Z1662" s="11">
        <f t="shared" si="256"/>
        <v>2.7199999988079071</v>
      </c>
      <c r="AA1662" t="str">
        <f t="shared" si="257"/>
        <v>Late</v>
      </c>
    </row>
    <row r="1663" spans="1:27" x14ac:dyDescent="0.3">
      <c r="A1663">
        <f t="shared" si="258"/>
        <v>1662</v>
      </c>
      <c r="B1663" s="13" t="s">
        <v>38784</v>
      </c>
      <c r="C1663">
        <v>10739878</v>
      </c>
      <c r="D1663" s="15">
        <f t="shared" si="260"/>
        <v>43470.604166666664</v>
      </c>
      <c r="E1663">
        <v>14</v>
      </c>
      <c r="F1663">
        <v>30</v>
      </c>
      <c r="G1663">
        <v>6</v>
      </c>
      <c r="H1663" t="s">
        <v>39189</v>
      </c>
      <c r="I1663" t="str">
        <f>VLOOKUP(H1663,Dictionary!B$41:C$45,2,FALSE)</f>
        <v>Allied Taxi</v>
      </c>
      <c r="J1663" t="s">
        <v>10</v>
      </c>
      <c r="K1663" t="str">
        <f>VLOOKUP(J1663,Dictionary!B$20:C$36,2,FALSE)</f>
        <v>Walker</v>
      </c>
      <c r="L1663" t="s">
        <v>11</v>
      </c>
      <c r="M1663" t="str">
        <f>VLOOKUP(L1663,Dictionary!B$50:C$51,2,FALSE)</f>
        <v>Yes</v>
      </c>
      <c r="N1663" t="s">
        <v>39194</v>
      </c>
      <c r="O1663" s="15">
        <f t="shared" si="259"/>
        <v>43470.604490740741</v>
      </c>
      <c r="P1663" s="12" t="s">
        <v>2976</v>
      </c>
      <c r="Q1663" s="15">
        <f t="shared" si="251"/>
        <v>43470.605416666665</v>
      </c>
      <c r="R1663" t="s">
        <v>2977</v>
      </c>
      <c r="S1663" t="s">
        <v>39206</v>
      </c>
      <c r="T1663" s="15">
        <f t="shared" si="252"/>
        <v>43470.616307870368</v>
      </c>
      <c r="U1663" s="12" t="s">
        <v>2978</v>
      </c>
      <c r="V1663" s="15">
        <f t="shared" si="253"/>
        <v>43470.617303240739</v>
      </c>
      <c r="W1663" s="12" t="s">
        <v>2979</v>
      </c>
      <c r="X1663" s="11">
        <f t="shared" si="254"/>
        <v>2.3888888885267079E-2</v>
      </c>
      <c r="Y1663" s="11">
        <f t="shared" si="255"/>
        <v>2.2222222178243101E-2</v>
      </c>
      <c r="Z1663" s="11">
        <f t="shared" si="256"/>
        <v>1.1066666655242443</v>
      </c>
      <c r="AA1663" t="str">
        <f t="shared" si="257"/>
        <v>Late</v>
      </c>
    </row>
    <row r="1664" spans="1:27" x14ac:dyDescent="0.3">
      <c r="A1664">
        <f t="shared" si="258"/>
        <v>1663</v>
      </c>
      <c r="B1664" s="13" t="s">
        <v>38958</v>
      </c>
      <c r="C1664">
        <v>11310457</v>
      </c>
      <c r="D1664" s="15">
        <f t="shared" si="260"/>
        <v>43644.53125</v>
      </c>
      <c r="E1664">
        <v>12</v>
      </c>
      <c r="F1664">
        <v>45</v>
      </c>
      <c r="G1664">
        <v>5</v>
      </c>
      <c r="H1664" t="s">
        <v>39191</v>
      </c>
      <c r="I1664" t="str">
        <f>VLOOKUP(H1664,Dictionary!B$41:C$45,2,FALSE)</f>
        <v>Arrow Taxi</v>
      </c>
      <c r="J1664" t="s">
        <v>25</v>
      </c>
      <c r="K1664" t="str">
        <f>VLOOKUP(J1664,Dictionary!B$20:C$36,2,FALSE)</f>
        <v>Ambulatory</v>
      </c>
      <c r="L1664" t="s">
        <v>11</v>
      </c>
      <c r="M1664" t="str">
        <f>VLOOKUP(L1664,Dictionary!B$50:C$51,2,FALSE)</f>
        <v>Yes</v>
      </c>
      <c r="N1664" t="s">
        <v>39195</v>
      </c>
      <c r="O1664" s="15">
        <f t="shared" si="259"/>
        <v>43644.530405092592</v>
      </c>
      <c r="P1664" s="12" t="s">
        <v>491</v>
      </c>
      <c r="Q1664" s="15">
        <f t="shared" si="251"/>
        <v>43644.53193287037</v>
      </c>
      <c r="R1664" t="s">
        <v>492</v>
      </c>
      <c r="S1664" t="s">
        <v>39205</v>
      </c>
      <c r="T1664" s="15">
        <f t="shared" si="252"/>
        <v>43644.536226851851</v>
      </c>
      <c r="U1664" s="12" t="s">
        <v>493</v>
      </c>
      <c r="V1664" s="15">
        <f t="shared" si="253"/>
        <v>43644.537534722222</v>
      </c>
      <c r="W1664" s="12" t="s">
        <v>494</v>
      </c>
      <c r="X1664" s="11">
        <f t="shared" si="254"/>
        <v>3.1388888892251998E-2</v>
      </c>
      <c r="Y1664" s="11">
        <f t="shared" si="255"/>
        <v>3.6666666681412607E-2</v>
      </c>
      <c r="Z1664" s="11">
        <f t="shared" si="256"/>
        <v>1.6333333337679505</v>
      </c>
      <c r="AA1664" t="str">
        <f t="shared" si="257"/>
        <v>On Time</v>
      </c>
    </row>
    <row r="1665" spans="1:27" x14ac:dyDescent="0.3">
      <c r="A1665">
        <f t="shared" si="258"/>
        <v>1664</v>
      </c>
      <c r="B1665" s="13" t="s">
        <v>38949</v>
      </c>
      <c r="C1665">
        <v>11284006</v>
      </c>
      <c r="D1665" s="15">
        <f t="shared" si="260"/>
        <v>43635.461111111108</v>
      </c>
      <c r="E1665">
        <v>11</v>
      </c>
      <c r="F1665">
        <v>4</v>
      </c>
      <c r="G1665">
        <v>3</v>
      </c>
      <c r="H1665" t="s">
        <v>394</v>
      </c>
      <c r="I1665" t="str">
        <f>VLOOKUP(H1665,Dictionary!B$41:C$45,2,FALSE)</f>
        <v>Huronia Cab</v>
      </c>
      <c r="J1665" t="s">
        <v>25</v>
      </c>
      <c r="K1665" t="str">
        <f>VLOOKUP(J1665,Dictionary!B$20:C$36,2,FALSE)</f>
        <v>Ambulatory</v>
      </c>
      <c r="L1665" t="s">
        <v>11</v>
      </c>
      <c r="M1665" t="str">
        <f>VLOOKUP(L1665,Dictionary!B$50:C$51,2,FALSE)</f>
        <v>Yes</v>
      </c>
      <c r="N1665" t="s">
        <v>39195</v>
      </c>
      <c r="O1665" s="15">
        <f t="shared" si="259"/>
        <v>43635.473611111112</v>
      </c>
      <c r="P1665" s="12" t="s">
        <v>2742</v>
      </c>
      <c r="Q1665" s="15">
        <f t="shared" si="251"/>
        <v>43635.47488425926</v>
      </c>
      <c r="R1665" t="s">
        <v>10572</v>
      </c>
      <c r="S1665" t="s">
        <v>39208</v>
      </c>
      <c r="T1665" s="15">
        <f t="shared" si="252"/>
        <v>43635.501203703701</v>
      </c>
      <c r="U1665" s="12" t="s">
        <v>10573</v>
      </c>
      <c r="V1665" s="15">
        <f t="shared" si="253"/>
        <v>43635.503981481481</v>
      </c>
      <c r="W1665" s="12" t="s">
        <v>10574</v>
      </c>
      <c r="X1665" s="11">
        <f t="shared" si="254"/>
        <v>6.6666666709352285E-2</v>
      </c>
      <c r="Y1665" s="11">
        <f t="shared" si="255"/>
        <v>3.0555555538740009E-2</v>
      </c>
      <c r="Z1665" s="11">
        <f t="shared" si="256"/>
        <v>2.333333333954215</v>
      </c>
      <c r="AA1665" t="str">
        <f t="shared" si="257"/>
        <v>Late</v>
      </c>
    </row>
    <row r="1666" spans="1:27" x14ac:dyDescent="0.3">
      <c r="A1666">
        <f t="shared" si="258"/>
        <v>1665</v>
      </c>
      <c r="B1666" s="13" t="s">
        <v>38844</v>
      </c>
      <c r="C1666">
        <v>10930779</v>
      </c>
      <c r="D1666" s="15">
        <f t="shared" si="260"/>
        <v>43530.541666666664</v>
      </c>
      <c r="E1666">
        <v>13</v>
      </c>
      <c r="F1666">
        <v>0</v>
      </c>
      <c r="G1666">
        <v>3</v>
      </c>
      <c r="H1666" t="s">
        <v>39191</v>
      </c>
      <c r="I1666" t="str">
        <f>VLOOKUP(H1666,Dictionary!B$41:C$45,2,FALSE)</f>
        <v>Arrow Taxi</v>
      </c>
      <c r="J1666" t="s">
        <v>10</v>
      </c>
      <c r="K1666" t="str">
        <f>VLOOKUP(J1666,Dictionary!B$20:C$36,2,FALSE)</f>
        <v>Walker</v>
      </c>
      <c r="L1666" t="s">
        <v>11</v>
      </c>
      <c r="M1666" t="str">
        <f>VLOOKUP(L1666,Dictionary!B$50:C$51,2,FALSE)</f>
        <v>Yes</v>
      </c>
      <c r="N1666" t="s">
        <v>39194</v>
      </c>
      <c r="O1666" s="15">
        <f t="shared" si="259"/>
        <v>43530.540520833332</v>
      </c>
      <c r="P1666" s="12" t="s">
        <v>15857</v>
      </c>
      <c r="Q1666" s="15">
        <f t="shared" si="251"/>
        <v>43530.550868055558</v>
      </c>
      <c r="R1666" t="s">
        <v>15858</v>
      </c>
      <c r="S1666" t="s">
        <v>39209</v>
      </c>
      <c r="T1666" s="15">
        <f t="shared" si="252"/>
        <v>43530.573449074072</v>
      </c>
      <c r="U1666" s="12" t="s">
        <v>15859</v>
      </c>
      <c r="V1666" s="15">
        <f t="shared" si="253"/>
        <v>43530.577488425923</v>
      </c>
      <c r="W1666" s="12" t="s">
        <v>15860</v>
      </c>
      <c r="X1666" s="11">
        <f t="shared" si="254"/>
        <v>9.6944444405380636E-2</v>
      </c>
      <c r="Y1666" s="11">
        <f t="shared" si="255"/>
        <v>0.24833333340939134</v>
      </c>
      <c r="Z1666" s="11">
        <f t="shared" si="256"/>
        <v>8.2866666675545275</v>
      </c>
      <c r="AA1666" t="str">
        <f t="shared" si="257"/>
        <v>On Time</v>
      </c>
    </row>
    <row r="1667" spans="1:27" x14ac:dyDescent="0.3">
      <c r="A1667">
        <f t="shared" si="258"/>
        <v>1666</v>
      </c>
      <c r="B1667" s="13" t="s">
        <v>38902</v>
      </c>
      <c r="C1667">
        <v>11078706</v>
      </c>
      <c r="D1667" s="15">
        <f t="shared" si="260"/>
        <v>43588.708333333336</v>
      </c>
      <c r="E1667">
        <v>17</v>
      </c>
      <c r="F1667">
        <v>0</v>
      </c>
      <c r="G1667">
        <v>5</v>
      </c>
      <c r="H1667" t="s">
        <v>39189</v>
      </c>
      <c r="I1667" t="str">
        <f>VLOOKUP(H1667,Dictionary!B$41:C$45,2,FALSE)</f>
        <v>Allied Taxi</v>
      </c>
      <c r="J1667" t="s">
        <v>25</v>
      </c>
      <c r="K1667" t="str">
        <f>VLOOKUP(J1667,Dictionary!B$20:C$36,2,FALSE)</f>
        <v>Ambulatory</v>
      </c>
      <c r="L1667" t="s">
        <v>11</v>
      </c>
      <c r="M1667" t="str">
        <f>VLOOKUP(L1667,Dictionary!B$50:C$51,2,FALSE)</f>
        <v>Yes</v>
      </c>
      <c r="N1667" t="s">
        <v>39195</v>
      </c>
      <c r="O1667" s="15">
        <f t="shared" si="259"/>
        <v>43588.702418981484</v>
      </c>
      <c r="P1667" s="12" t="s">
        <v>14875</v>
      </c>
      <c r="Q1667" s="15">
        <f t="shared" ref="Q1667:Q1730" si="261">DATE(LEFT(B1667,4),MID(B1667,6,2),RIGHT(B1667,2))+TIME(LEFT(R1667,2),MID(R1667,4,2),RIGHT(R1667,2))</f>
        <v>43588.706620370373</v>
      </c>
      <c r="R1667" t="s">
        <v>14876</v>
      </c>
      <c r="S1667" t="s">
        <v>39209</v>
      </c>
      <c r="T1667" s="15">
        <f t="shared" ref="T1667:T1730" si="262">DATE(LEFT(B1667,4),MID(B1667,6,2),RIGHT(B1667,2))+TIME(LEFT(U1667,2),MID(U1667,4,2),RIGHT(U1667,2))</f>
        <v>43588.732523148145</v>
      </c>
      <c r="U1667" s="12" t="s">
        <v>14877</v>
      </c>
      <c r="V1667" s="15">
        <f t="shared" ref="V1667:V1730" si="263">DATE(LEFT(B1667,4),MID(B1667,6,2),RIGHT(B1667,2))+TIME(LEFT(W1667,2),MID(W1667,4,2),RIGHT(W1667,2))</f>
        <v>43588.737141203703</v>
      </c>
      <c r="W1667" s="12" t="s">
        <v>14878</v>
      </c>
      <c r="X1667" s="11">
        <f t="shared" ref="X1667:X1730" si="264">(V1667-T1667)*24</f>
        <v>0.11083333339774981</v>
      </c>
      <c r="Y1667" s="11">
        <f t="shared" ref="Y1667:Y1730" si="265">(Q1667-O1667)*24</f>
        <v>0.10083333333022892</v>
      </c>
      <c r="Z1667" s="11">
        <f t="shared" ref="Z1667:Z1730" si="266">(X1667+Y1667)*24</f>
        <v>5.0800000014714897</v>
      </c>
      <c r="AA1667" t="str">
        <f t="shared" ref="AA1667:AA1730" si="267">IF(O1667&gt;D1667,"Late","On Time")</f>
        <v>On Time</v>
      </c>
    </row>
    <row r="1668" spans="1:27" x14ac:dyDescent="0.3">
      <c r="A1668">
        <f t="shared" ref="A1668:A1731" si="268">SUM(A1667+1)</f>
        <v>1667</v>
      </c>
      <c r="B1668" s="13" t="s">
        <v>38879</v>
      </c>
      <c r="C1668">
        <v>11004058</v>
      </c>
      <c r="D1668" s="15">
        <f t="shared" si="260"/>
        <v>43565.729166666664</v>
      </c>
      <c r="E1668">
        <v>17</v>
      </c>
      <c r="F1668">
        <v>30</v>
      </c>
      <c r="G1668">
        <v>3</v>
      </c>
      <c r="H1668" t="s">
        <v>39190</v>
      </c>
      <c r="I1668" t="str">
        <f>VLOOKUP(H1668,Dictionary!B$41:C$45,2,FALSE)</f>
        <v>Big City Taxi</v>
      </c>
      <c r="J1668" t="s">
        <v>10</v>
      </c>
      <c r="K1668" t="str">
        <f>VLOOKUP(J1668,Dictionary!B$20:C$36,2,FALSE)</f>
        <v>Walker</v>
      </c>
      <c r="L1668" t="s">
        <v>11</v>
      </c>
      <c r="M1668" t="str">
        <f>VLOOKUP(L1668,Dictionary!B$50:C$51,2,FALSE)</f>
        <v>Yes</v>
      </c>
      <c r="N1668" t="s">
        <v>39195</v>
      </c>
      <c r="O1668" s="15">
        <f t="shared" ref="O1668:O1731" si="269">DATE(LEFT(B1668,4),MID(B1668,6,2),RIGHT(B1668,2))+TIME(LEFT(P1668,2),MID(P1668,4,2),RIGHT(P1668,2))</f>
        <v>43565.727025462962</v>
      </c>
      <c r="P1668" s="12" t="s">
        <v>28256</v>
      </c>
      <c r="Q1668" s="15">
        <f t="shared" si="261"/>
        <v>43565.727361111109</v>
      </c>
      <c r="R1668" t="s">
        <v>28257</v>
      </c>
      <c r="S1668" t="s">
        <v>39205</v>
      </c>
      <c r="T1668" s="15">
        <f t="shared" si="262"/>
        <v>43565.731562499997</v>
      </c>
      <c r="U1668" s="12" t="s">
        <v>28258</v>
      </c>
      <c r="V1668" s="15">
        <f t="shared" si="263"/>
        <v>43565.731956018521</v>
      </c>
      <c r="W1668" s="12" t="s">
        <v>28259</v>
      </c>
      <c r="X1668" s="11">
        <f t="shared" si="264"/>
        <v>9.4444445567205548E-3</v>
      </c>
      <c r="Y1668" s="11">
        <f t="shared" si="265"/>
        <v>8.0555555177852511E-3</v>
      </c>
      <c r="Z1668" s="11">
        <f t="shared" si="266"/>
        <v>0.42000000178813934</v>
      </c>
      <c r="AA1668" t="str">
        <f t="shared" si="267"/>
        <v>On Time</v>
      </c>
    </row>
    <row r="1669" spans="1:27" x14ac:dyDescent="0.3">
      <c r="A1669">
        <f t="shared" si="268"/>
        <v>1668</v>
      </c>
      <c r="B1669" s="13" t="s">
        <v>38955</v>
      </c>
      <c r="C1669">
        <v>11306057</v>
      </c>
      <c r="D1669" s="15">
        <f t="shared" ref="D1669:D1732" si="270">DATE(LEFT(B1669,4),MID(B1669,6,2),RIGHT(B1669,2))+TIME(E1669,F1669,0)</f>
        <v>43641.645833333336</v>
      </c>
      <c r="E1669">
        <v>15</v>
      </c>
      <c r="F1669">
        <v>30</v>
      </c>
      <c r="G1669">
        <v>2</v>
      </c>
      <c r="H1669" t="s">
        <v>39190</v>
      </c>
      <c r="I1669" t="str">
        <f>VLOOKUP(H1669,Dictionary!B$41:C$45,2,FALSE)</f>
        <v>Big City Taxi</v>
      </c>
      <c r="J1669" t="s">
        <v>25</v>
      </c>
      <c r="K1669" t="str">
        <f>VLOOKUP(J1669,Dictionary!B$20:C$36,2,FALSE)</f>
        <v>Ambulatory</v>
      </c>
      <c r="L1669" t="s">
        <v>11</v>
      </c>
      <c r="M1669" t="str">
        <f>VLOOKUP(L1669,Dictionary!B$50:C$51,2,FALSE)</f>
        <v>Yes</v>
      </c>
      <c r="N1669" t="s">
        <v>39195</v>
      </c>
      <c r="O1669" s="15">
        <f t="shared" si="269"/>
        <v>43641.656666666669</v>
      </c>
      <c r="P1669" s="12" t="s">
        <v>10286</v>
      </c>
      <c r="Q1669" s="15">
        <f t="shared" si="261"/>
        <v>43641.657488425924</v>
      </c>
      <c r="R1669" t="s">
        <v>10287</v>
      </c>
      <c r="S1669" t="s">
        <v>39205</v>
      </c>
      <c r="T1669" s="15">
        <f t="shared" si="262"/>
        <v>43641.661550925928</v>
      </c>
      <c r="U1669" s="12" t="s">
        <v>10288</v>
      </c>
      <c r="V1669" s="15">
        <f t="shared" si="263"/>
        <v>43641.662615740737</v>
      </c>
      <c r="W1669" s="12" t="s">
        <v>10289</v>
      </c>
      <c r="X1669" s="11">
        <f t="shared" si="264"/>
        <v>2.5555555417668074E-2</v>
      </c>
      <c r="Y1669" s="11">
        <f t="shared" si="265"/>
        <v>1.9722222117707133E-2</v>
      </c>
      <c r="Z1669" s="11">
        <f t="shared" si="266"/>
        <v>1.086666660849005</v>
      </c>
      <c r="AA1669" t="str">
        <f t="shared" si="267"/>
        <v>Late</v>
      </c>
    </row>
    <row r="1670" spans="1:27" x14ac:dyDescent="0.3">
      <c r="A1670">
        <f t="shared" si="268"/>
        <v>1669</v>
      </c>
      <c r="B1670" s="13" t="s">
        <v>39070</v>
      </c>
      <c r="C1670">
        <v>11646059</v>
      </c>
      <c r="D1670" s="15">
        <f t="shared" si="270"/>
        <v>43756.635416666664</v>
      </c>
      <c r="E1670">
        <v>15</v>
      </c>
      <c r="F1670">
        <v>15</v>
      </c>
      <c r="G1670">
        <v>5</v>
      </c>
      <c r="H1670" t="s">
        <v>39189</v>
      </c>
      <c r="I1670" t="str">
        <f>VLOOKUP(H1670,Dictionary!B$41:C$45,2,FALSE)</f>
        <v>Allied Taxi</v>
      </c>
      <c r="J1670" t="s">
        <v>25</v>
      </c>
      <c r="K1670" t="str">
        <f>VLOOKUP(J1670,Dictionary!B$20:C$36,2,FALSE)</f>
        <v>Ambulatory</v>
      </c>
      <c r="L1670" t="s">
        <v>11</v>
      </c>
      <c r="M1670" t="str">
        <f>VLOOKUP(L1670,Dictionary!B$50:C$51,2,FALSE)</f>
        <v>Yes</v>
      </c>
      <c r="N1670" t="s">
        <v>39195</v>
      </c>
      <c r="O1670" s="15">
        <f t="shared" si="269"/>
        <v>43756.631643518522</v>
      </c>
      <c r="P1670" s="12" t="s">
        <v>36526</v>
      </c>
      <c r="Q1670" s="15">
        <f t="shared" si="261"/>
        <v>43756.634930555556</v>
      </c>
      <c r="R1670" t="s">
        <v>12413</v>
      </c>
      <c r="S1670" t="s">
        <v>39205</v>
      </c>
      <c r="T1670" s="15">
        <f t="shared" si="262"/>
        <v>43756.639432870368</v>
      </c>
      <c r="U1670" s="12" t="s">
        <v>36527</v>
      </c>
      <c r="V1670" s="15">
        <f t="shared" si="263"/>
        <v>43756.640381944446</v>
      </c>
      <c r="W1670" s="12" t="s">
        <v>36528</v>
      </c>
      <c r="X1670" s="11">
        <f t="shared" si="264"/>
        <v>2.2777777863666415E-2</v>
      </c>
      <c r="Y1670" s="11">
        <f t="shared" si="265"/>
        <v>7.8888888820074499E-2</v>
      </c>
      <c r="Z1670" s="11">
        <f t="shared" si="266"/>
        <v>2.4400000004097819</v>
      </c>
      <c r="AA1670" t="str">
        <f t="shared" si="267"/>
        <v>On Time</v>
      </c>
    </row>
    <row r="1671" spans="1:27" x14ac:dyDescent="0.3">
      <c r="A1671">
        <f t="shared" si="268"/>
        <v>1670</v>
      </c>
      <c r="B1671" s="13" t="s">
        <v>39032</v>
      </c>
      <c r="C1671">
        <v>11505523</v>
      </c>
      <c r="D1671" s="15">
        <f t="shared" si="270"/>
        <v>43718.53125</v>
      </c>
      <c r="E1671">
        <v>12</v>
      </c>
      <c r="F1671">
        <v>45</v>
      </c>
      <c r="G1671">
        <v>2</v>
      </c>
      <c r="H1671" t="s">
        <v>39191</v>
      </c>
      <c r="I1671" t="str">
        <f>VLOOKUP(H1671,Dictionary!B$41:C$45,2,FALSE)</f>
        <v>Arrow Taxi</v>
      </c>
      <c r="J1671" t="s">
        <v>25</v>
      </c>
      <c r="K1671" t="str">
        <f>VLOOKUP(J1671,Dictionary!B$20:C$36,2,FALSE)</f>
        <v>Ambulatory</v>
      </c>
      <c r="L1671" t="s">
        <v>11</v>
      </c>
      <c r="M1671" t="str">
        <f>VLOOKUP(L1671,Dictionary!B$50:C$51,2,FALSE)</f>
        <v>Yes</v>
      </c>
      <c r="N1671" t="s">
        <v>39195</v>
      </c>
      <c r="O1671" s="15">
        <f t="shared" si="269"/>
        <v>43718.534687500003</v>
      </c>
      <c r="P1671" s="12" t="s">
        <v>33764</v>
      </c>
      <c r="Q1671" s="15">
        <f t="shared" si="261"/>
        <v>43718.53702546296</v>
      </c>
      <c r="R1671" t="s">
        <v>33765</v>
      </c>
      <c r="S1671" t="s">
        <v>39206</v>
      </c>
      <c r="T1671" s="15">
        <f t="shared" si="262"/>
        <v>43718.546249999999</v>
      </c>
      <c r="U1671" s="12" t="s">
        <v>33766</v>
      </c>
      <c r="V1671" s="15">
        <f t="shared" si="263"/>
        <v>43718.548715277779</v>
      </c>
      <c r="W1671" s="12" t="s">
        <v>5486</v>
      </c>
      <c r="X1671" s="11">
        <f t="shared" si="264"/>
        <v>5.9166666702367365E-2</v>
      </c>
      <c r="Y1671" s="11">
        <f t="shared" si="265"/>
        <v>5.6111110956408083E-2</v>
      </c>
      <c r="Z1671" s="11">
        <f t="shared" si="266"/>
        <v>2.7666666638106108</v>
      </c>
      <c r="AA1671" t="str">
        <f t="shared" si="267"/>
        <v>Late</v>
      </c>
    </row>
    <row r="1672" spans="1:27" x14ac:dyDescent="0.3">
      <c r="A1672">
        <f t="shared" si="268"/>
        <v>1671</v>
      </c>
      <c r="B1672" s="13" t="s">
        <v>39080</v>
      </c>
      <c r="C1672">
        <v>11729076</v>
      </c>
      <c r="D1672" s="15">
        <f t="shared" si="270"/>
        <v>43766.375</v>
      </c>
      <c r="E1672">
        <v>9</v>
      </c>
      <c r="F1672">
        <v>0</v>
      </c>
      <c r="G1672">
        <v>1</v>
      </c>
      <c r="H1672" t="s">
        <v>39190</v>
      </c>
      <c r="I1672" t="str">
        <f>VLOOKUP(H1672,Dictionary!B$41:C$45,2,FALSE)</f>
        <v>Big City Taxi</v>
      </c>
      <c r="J1672" t="s">
        <v>25</v>
      </c>
      <c r="K1672" t="str">
        <f>VLOOKUP(J1672,Dictionary!B$20:C$36,2,FALSE)</f>
        <v>Ambulatory</v>
      </c>
      <c r="L1672" t="s">
        <v>11</v>
      </c>
      <c r="M1672" t="str">
        <f>VLOOKUP(L1672,Dictionary!B$50:C$51,2,FALSE)</f>
        <v>Yes</v>
      </c>
      <c r="N1672" t="s">
        <v>39195</v>
      </c>
      <c r="O1672" s="15">
        <f t="shared" si="269"/>
        <v>43766.390555555554</v>
      </c>
      <c r="P1672" s="12" t="s">
        <v>23118</v>
      </c>
      <c r="Q1672" s="15">
        <f t="shared" si="261"/>
        <v>43766.392731481479</v>
      </c>
      <c r="R1672" t="s">
        <v>23119</v>
      </c>
      <c r="S1672" t="s">
        <v>39205</v>
      </c>
      <c r="T1672" s="15">
        <f t="shared" si="262"/>
        <v>43766.399953703702</v>
      </c>
      <c r="U1672" s="12" t="s">
        <v>23120</v>
      </c>
      <c r="V1672" s="15">
        <f t="shared" si="263"/>
        <v>43766.40042824074</v>
      </c>
      <c r="W1672" s="12" t="s">
        <v>23121</v>
      </c>
      <c r="X1672" s="11">
        <f t="shared" si="264"/>
        <v>1.1388888931833208E-2</v>
      </c>
      <c r="Y1672" s="11">
        <f t="shared" si="265"/>
        <v>5.2222222206182778E-2</v>
      </c>
      <c r="Z1672" s="11">
        <f t="shared" si="266"/>
        <v>1.5266666673123837</v>
      </c>
      <c r="AA1672" t="str">
        <f t="shared" si="267"/>
        <v>Late</v>
      </c>
    </row>
    <row r="1673" spans="1:27" x14ac:dyDescent="0.3">
      <c r="A1673">
        <f t="shared" si="268"/>
        <v>1672</v>
      </c>
      <c r="B1673" s="13" t="s">
        <v>38951</v>
      </c>
      <c r="C1673">
        <v>11283023</v>
      </c>
      <c r="D1673" s="15">
        <f t="shared" si="270"/>
        <v>43637.333333333336</v>
      </c>
      <c r="E1673">
        <v>8</v>
      </c>
      <c r="F1673">
        <v>0</v>
      </c>
      <c r="G1673">
        <v>5</v>
      </c>
      <c r="H1673" t="s">
        <v>39191</v>
      </c>
      <c r="I1673" t="str">
        <f>VLOOKUP(H1673,Dictionary!B$41:C$45,2,FALSE)</f>
        <v>Arrow Taxi</v>
      </c>
      <c r="J1673" t="s">
        <v>598</v>
      </c>
      <c r="K1673" t="str">
        <f>VLOOKUP(J1673,Dictionary!B$20:C$36,2,FALSE)</f>
        <v>Scooter</v>
      </c>
      <c r="L1673" t="s">
        <v>5</v>
      </c>
      <c r="M1673" t="str">
        <f>VLOOKUP(L1673,Dictionary!B$50:C$51,2,FALSE)</f>
        <v>No</v>
      </c>
      <c r="N1673" t="s">
        <v>39195</v>
      </c>
      <c r="O1673" s="15">
        <f t="shared" si="269"/>
        <v>43637.328541666669</v>
      </c>
      <c r="P1673" s="12" t="s">
        <v>30808</v>
      </c>
      <c r="Q1673" s="15">
        <f t="shared" si="261"/>
        <v>43637.332025462965</v>
      </c>
      <c r="R1673" t="s">
        <v>30809</v>
      </c>
      <c r="S1673" t="s">
        <v>39205</v>
      </c>
      <c r="T1673" s="15">
        <f t="shared" si="262"/>
        <v>43637.336747685185</v>
      </c>
      <c r="U1673" s="12" t="s">
        <v>30810</v>
      </c>
      <c r="V1673" s="15">
        <f t="shared" si="263"/>
        <v>43637.338680555556</v>
      </c>
      <c r="W1673" s="12" t="s">
        <v>1992</v>
      </c>
      <c r="X1673" s="11">
        <f t="shared" si="264"/>
        <v>4.6388888906221837E-2</v>
      </c>
      <c r="Y1673" s="11">
        <f t="shared" si="265"/>
        <v>8.3611111098434776E-2</v>
      </c>
      <c r="Z1673" s="11">
        <f t="shared" si="266"/>
        <v>3.1200000001117587</v>
      </c>
      <c r="AA1673" t="str">
        <f t="shared" si="267"/>
        <v>On Time</v>
      </c>
    </row>
    <row r="1674" spans="1:27" x14ac:dyDescent="0.3">
      <c r="A1674">
        <f t="shared" si="268"/>
        <v>1673</v>
      </c>
      <c r="B1674" s="13" t="s">
        <v>38965</v>
      </c>
      <c r="C1674">
        <v>11318247</v>
      </c>
      <c r="D1674" s="15">
        <f t="shared" si="270"/>
        <v>43651.8125</v>
      </c>
      <c r="E1674">
        <v>19</v>
      </c>
      <c r="F1674">
        <v>30</v>
      </c>
      <c r="G1674">
        <v>5</v>
      </c>
      <c r="H1674" t="s">
        <v>39189</v>
      </c>
      <c r="I1674" t="str">
        <f>VLOOKUP(H1674,Dictionary!B$41:C$45,2,FALSE)</f>
        <v>Allied Taxi</v>
      </c>
      <c r="J1674" t="s">
        <v>25</v>
      </c>
      <c r="K1674" t="str">
        <f>VLOOKUP(J1674,Dictionary!B$20:C$36,2,FALSE)</f>
        <v>Ambulatory</v>
      </c>
      <c r="L1674" t="s">
        <v>11</v>
      </c>
      <c r="M1674" t="str">
        <f>VLOOKUP(L1674,Dictionary!B$50:C$51,2,FALSE)</f>
        <v>Yes</v>
      </c>
      <c r="N1674" t="s">
        <v>39194</v>
      </c>
      <c r="O1674" s="15">
        <f t="shared" si="269"/>
        <v>43651.816840277781</v>
      </c>
      <c r="P1674" s="12" t="s">
        <v>37128</v>
      </c>
      <c r="Q1674" s="15">
        <f t="shared" si="261"/>
        <v>43651.821053240739</v>
      </c>
      <c r="R1674" t="s">
        <v>37129</v>
      </c>
      <c r="S1674" t="s">
        <v>39207</v>
      </c>
      <c r="T1674" s="15">
        <f t="shared" si="262"/>
        <v>43651.830509259256</v>
      </c>
      <c r="U1674" s="12" t="s">
        <v>37130</v>
      </c>
      <c r="V1674" s="15">
        <f t="shared" si="263"/>
        <v>43651.83189814815</v>
      </c>
      <c r="W1674" s="12" t="s">
        <v>37131</v>
      </c>
      <c r="X1674" s="11">
        <f t="shared" si="264"/>
        <v>3.3333333441987634E-2</v>
      </c>
      <c r="Y1674" s="11">
        <f t="shared" si="265"/>
        <v>0.1011111109983176</v>
      </c>
      <c r="Z1674" s="11">
        <f t="shared" si="266"/>
        <v>3.2266666665673256</v>
      </c>
      <c r="AA1674" t="str">
        <f t="shared" si="267"/>
        <v>Late</v>
      </c>
    </row>
    <row r="1675" spans="1:27" x14ac:dyDescent="0.3">
      <c r="A1675">
        <f t="shared" si="268"/>
        <v>1674</v>
      </c>
      <c r="B1675" s="13" t="s">
        <v>38977</v>
      </c>
      <c r="C1675">
        <v>11356463</v>
      </c>
      <c r="D1675" s="15">
        <f t="shared" si="270"/>
        <v>43663.5</v>
      </c>
      <c r="E1675">
        <v>12</v>
      </c>
      <c r="F1675">
        <v>0</v>
      </c>
      <c r="G1675">
        <v>3</v>
      </c>
      <c r="H1675" t="s">
        <v>39190</v>
      </c>
      <c r="I1675" t="str">
        <f>VLOOKUP(H1675,Dictionary!B$41:C$45,2,FALSE)</f>
        <v>Big City Taxi</v>
      </c>
      <c r="J1675" t="s">
        <v>25</v>
      </c>
      <c r="K1675" t="str">
        <f>VLOOKUP(J1675,Dictionary!B$20:C$36,2,FALSE)</f>
        <v>Ambulatory</v>
      </c>
      <c r="L1675" t="s">
        <v>11</v>
      </c>
      <c r="M1675" t="str">
        <f>VLOOKUP(L1675,Dictionary!B$50:C$51,2,FALSE)</f>
        <v>Yes</v>
      </c>
      <c r="N1675" t="s">
        <v>39195</v>
      </c>
      <c r="O1675" s="15">
        <f t="shared" si="269"/>
        <v>43663.501099537039</v>
      </c>
      <c r="P1675" s="12" t="s">
        <v>6478</v>
      </c>
      <c r="Q1675" s="15">
        <f t="shared" si="261"/>
        <v>43663.500937500001</v>
      </c>
      <c r="R1675" t="s">
        <v>32373</v>
      </c>
      <c r="S1675" t="s">
        <v>39206</v>
      </c>
      <c r="T1675" s="15">
        <f t="shared" si="262"/>
        <v>43663.51390046296</v>
      </c>
      <c r="U1675" s="12" t="s">
        <v>32374</v>
      </c>
      <c r="V1675" s="15">
        <f t="shared" si="263"/>
        <v>43663.516006944446</v>
      </c>
      <c r="W1675" s="12" t="s">
        <v>32375</v>
      </c>
      <c r="X1675" s="11">
        <f t="shared" si="264"/>
        <v>5.0555555673781782E-2</v>
      </c>
      <c r="Y1675" s="11">
        <f t="shared" si="265"/>
        <v>-3.8888889248482883E-3</v>
      </c>
      <c r="Z1675" s="11">
        <f t="shared" si="266"/>
        <v>1.1200000019744039</v>
      </c>
      <c r="AA1675" t="str">
        <f t="shared" si="267"/>
        <v>Late</v>
      </c>
    </row>
    <row r="1676" spans="1:27" x14ac:dyDescent="0.3">
      <c r="A1676">
        <f t="shared" si="268"/>
        <v>1675</v>
      </c>
      <c r="B1676" s="13" t="s">
        <v>38843</v>
      </c>
      <c r="C1676">
        <v>10886209</v>
      </c>
      <c r="D1676" s="15">
        <f t="shared" si="270"/>
        <v>43529.614583333336</v>
      </c>
      <c r="E1676">
        <v>14</v>
      </c>
      <c r="F1676">
        <v>45</v>
      </c>
      <c r="G1676">
        <v>2</v>
      </c>
      <c r="H1676" t="s">
        <v>39191</v>
      </c>
      <c r="I1676" t="str">
        <f>VLOOKUP(H1676,Dictionary!B$41:C$45,2,FALSE)</f>
        <v>Arrow Taxi</v>
      </c>
      <c r="J1676" t="s">
        <v>53</v>
      </c>
      <c r="K1676" t="str">
        <f>VLOOKUP(J1676,Dictionary!B$20:C$36,2,FALSE)</f>
        <v>Wheelchair</v>
      </c>
      <c r="L1676" t="s">
        <v>5</v>
      </c>
      <c r="M1676" t="str">
        <f>VLOOKUP(L1676,Dictionary!B$50:C$51,2,FALSE)</f>
        <v>No</v>
      </c>
      <c r="N1676" t="s">
        <v>39195</v>
      </c>
      <c r="O1676" s="15">
        <f t="shared" si="269"/>
        <v>43529.609386574077</v>
      </c>
      <c r="P1676" s="12" t="s">
        <v>28343</v>
      </c>
      <c r="Q1676" s="15">
        <f t="shared" si="261"/>
        <v>43529.611898148149</v>
      </c>
      <c r="R1676" t="s">
        <v>28344</v>
      </c>
      <c r="S1676" t="s">
        <v>39206</v>
      </c>
      <c r="T1676" s="15">
        <f t="shared" si="262"/>
        <v>43529.621793981481</v>
      </c>
      <c r="U1676" s="12" t="s">
        <v>28345</v>
      </c>
      <c r="V1676" s="15">
        <f t="shared" si="263"/>
        <v>43529.623726851853</v>
      </c>
      <c r="W1676" s="12" t="s">
        <v>28346</v>
      </c>
      <c r="X1676" s="11">
        <f t="shared" si="264"/>
        <v>4.6388888906221837E-2</v>
      </c>
      <c r="Y1676" s="11">
        <f t="shared" si="265"/>
        <v>6.0277777723968029E-2</v>
      </c>
      <c r="Z1676" s="11">
        <f t="shared" si="266"/>
        <v>2.5599999991245568</v>
      </c>
      <c r="AA1676" t="str">
        <f t="shared" si="267"/>
        <v>On Time</v>
      </c>
    </row>
    <row r="1677" spans="1:27" x14ac:dyDescent="0.3">
      <c r="A1677">
        <f t="shared" si="268"/>
        <v>1676</v>
      </c>
      <c r="B1677" s="13" t="s">
        <v>39007</v>
      </c>
      <c r="C1677">
        <v>11425820</v>
      </c>
      <c r="D1677" s="15">
        <f t="shared" si="270"/>
        <v>43693.625</v>
      </c>
      <c r="E1677">
        <v>15</v>
      </c>
      <c r="F1677">
        <v>0</v>
      </c>
      <c r="G1677">
        <v>5</v>
      </c>
      <c r="H1677" t="s">
        <v>39189</v>
      </c>
      <c r="I1677" t="str">
        <f>VLOOKUP(H1677,Dictionary!B$41:C$45,2,FALSE)</f>
        <v>Allied Taxi</v>
      </c>
      <c r="J1677" t="s">
        <v>25</v>
      </c>
      <c r="K1677" t="str">
        <f>VLOOKUP(J1677,Dictionary!B$20:C$36,2,FALSE)</f>
        <v>Ambulatory</v>
      </c>
      <c r="L1677" t="s">
        <v>11</v>
      </c>
      <c r="M1677" t="str">
        <f>VLOOKUP(L1677,Dictionary!B$50:C$51,2,FALSE)</f>
        <v>Yes</v>
      </c>
      <c r="N1677" t="s">
        <v>39195</v>
      </c>
      <c r="O1677" s="15">
        <f t="shared" si="269"/>
        <v>43693.630393518521</v>
      </c>
      <c r="P1677" s="12" t="s">
        <v>27136</v>
      </c>
      <c r="Q1677" s="15">
        <f t="shared" si="261"/>
        <v>43693.631145833337</v>
      </c>
      <c r="R1677" t="s">
        <v>27137</v>
      </c>
      <c r="S1677" t="s">
        <v>39209</v>
      </c>
      <c r="T1677" s="15">
        <f t="shared" si="262"/>
        <v>43693.665000000001</v>
      </c>
      <c r="U1677" s="12" t="s">
        <v>27138</v>
      </c>
      <c r="V1677" s="15">
        <f t="shared" si="263"/>
        <v>43693.665000000001</v>
      </c>
      <c r="W1677" s="12" t="s">
        <v>27138</v>
      </c>
      <c r="X1677" s="11">
        <f t="shared" si="264"/>
        <v>0</v>
      </c>
      <c r="Y1677" s="11">
        <f t="shared" si="265"/>
        <v>1.8055555585306138E-2</v>
      </c>
      <c r="Z1677" s="11">
        <f t="shared" si="266"/>
        <v>0.43333333404734731</v>
      </c>
      <c r="AA1677" t="str">
        <f t="shared" si="267"/>
        <v>Late</v>
      </c>
    </row>
    <row r="1678" spans="1:27" x14ac:dyDescent="0.3">
      <c r="A1678">
        <f t="shared" si="268"/>
        <v>1677</v>
      </c>
      <c r="B1678" s="13" t="s">
        <v>38810</v>
      </c>
      <c r="C1678">
        <v>10786219</v>
      </c>
      <c r="D1678" s="15">
        <f t="shared" si="270"/>
        <v>43496.354166666664</v>
      </c>
      <c r="E1678">
        <v>8</v>
      </c>
      <c r="F1678">
        <v>30</v>
      </c>
      <c r="G1678">
        <v>4</v>
      </c>
      <c r="H1678" t="s">
        <v>39190</v>
      </c>
      <c r="I1678" t="str">
        <f>VLOOKUP(H1678,Dictionary!B$41:C$45,2,FALSE)</f>
        <v>Big City Taxi</v>
      </c>
      <c r="J1678" t="s">
        <v>25</v>
      </c>
      <c r="K1678" t="str">
        <f>VLOOKUP(J1678,Dictionary!B$20:C$36,2,FALSE)</f>
        <v>Ambulatory</v>
      </c>
      <c r="L1678" t="s">
        <v>11</v>
      </c>
      <c r="M1678" t="str">
        <f>VLOOKUP(L1678,Dictionary!B$50:C$51,2,FALSE)</f>
        <v>Yes</v>
      </c>
      <c r="N1678" t="s">
        <v>39194</v>
      </c>
      <c r="O1678" s="15">
        <f t="shared" si="269"/>
        <v>43496.352997685186</v>
      </c>
      <c r="P1678" s="12" t="s">
        <v>32638</v>
      </c>
      <c r="Q1678" s="15">
        <f t="shared" si="261"/>
        <v>43496.356504629628</v>
      </c>
      <c r="R1678" t="s">
        <v>32639</v>
      </c>
      <c r="S1678" t="s">
        <v>39211</v>
      </c>
      <c r="T1678" s="15">
        <f t="shared" si="262"/>
        <v>43496.397858796299</v>
      </c>
      <c r="U1678" s="12" t="s">
        <v>32640</v>
      </c>
      <c r="V1678" s="15">
        <f t="shared" si="263"/>
        <v>43496.397858796299</v>
      </c>
      <c r="W1678" s="12" t="s">
        <v>32640</v>
      </c>
      <c r="X1678" s="11">
        <f t="shared" si="264"/>
        <v>0</v>
      </c>
      <c r="Y1678" s="11">
        <f t="shared" si="265"/>
        <v>8.4166666609235108E-2</v>
      </c>
      <c r="Z1678" s="11">
        <f t="shared" si="266"/>
        <v>2.0199999986216426</v>
      </c>
      <c r="AA1678" t="str">
        <f t="shared" si="267"/>
        <v>On Time</v>
      </c>
    </row>
    <row r="1679" spans="1:27" x14ac:dyDescent="0.3">
      <c r="A1679">
        <f t="shared" si="268"/>
        <v>1678</v>
      </c>
      <c r="B1679" s="13" t="s">
        <v>38943</v>
      </c>
      <c r="C1679">
        <v>11247679</v>
      </c>
      <c r="D1679" s="15">
        <f t="shared" si="270"/>
        <v>43629.739583333336</v>
      </c>
      <c r="E1679">
        <v>17</v>
      </c>
      <c r="F1679">
        <v>45</v>
      </c>
      <c r="G1679">
        <v>4</v>
      </c>
      <c r="H1679" t="s">
        <v>39191</v>
      </c>
      <c r="I1679" t="str">
        <f>VLOOKUP(H1679,Dictionary!B$41:C$45,2,FALSE)</f>
        <v>Arrow Taxi</v>
      </c>
      <c r="J1679" t="s">
        <v>53</v>
      </c>
      <c r="K1679" t="str">
        <f>VLOOKUP(J1679,Dictionary!B$20:C$36,2,FALSE)</f>
        <v>Wheelchair</v>
      </c>
      <c r="L1679" t="s">
        <v>5</v>
      </c>
      <c r="M1679" t="str">
        <f>VLOOKUP(L1679,Dictionary!B$50:C$51,2,FALSE)</f>
        <v>No</v>
      </c>
      <c r="N1679" t="s">
        <v>39195</v>
      </c>
      <c r="O1679" s="15">
        <f t="shared" si="269"/>
        <v>43629.742673611108</v>
      </c>
      <c r="P1679" s="12" t="s">
        <v>28078</v>
      </c>
      <c r="Q1679" s="15">
        <f t="shared" si="261"/>
        <v>43629.746018518519</v>
      </c>
      <c r="R1679" t="s">
        <v>15733</v>
      </c>
      <c r="S1679" t="s">
        <v>39207</v>
      </c>
      <c r="T1679" s="15">
        <f t="shared" si="262"/>
        <v>43629.762604166666</v>
      </c>
      <c r="U1679" s="12" t="s">
        <v>28079</v>
      </c>
      <c r="V1679" s="15">
        <f t="shared" si="263"/>
        <v>43629.766145833331</v>
      </c>
      <c r="W1679" s="12" t="s">
        <v>28080</v>
      </c>
      <c r="X1679" s="11">
        <f t="shared" si="264"/>
        <v>8.4999999962747097E-2</v>
      </c>
      <c r="Y1679" s="11">
        <f t="shared" si="265"/>
        <v>8.0277777859009802E-2</v>
      </c>
      <c r="Z1679" s="11">
        <f t="shared" si="266"/>
        <v>3.9666666677221656</v>
      </c>
      <c r="AA1679" t="str">
        <f t="shared" si="267"/>
        <v>Late</v>
      </c>
    </row>
    <row r="1680" spans="1:27" x14ac:dyDescent="0.3">
      <c r="A1680">
        <f t="shared" si="268"/>
        <v>1679</v>
      </c>
      <c r="B1680" s="13" t="s">
        <v>38948</v>
      </c>
      <c r="C1680">
        <v>11262050</v>
      </c>
      <c r="D1680" s="15">
        <f t="shared" si="270"/>
        <v>43634.53125</v>
      </c>
      <c r="E1680">
        <v>12</v>
      </c>
      <c r="F1680">
        <v>45</v>
      </c>
      <c r="G1680">
        <v>2</v>
      </c>
      <c r="H1680" t="s">
        <v>39191</v>
      </c>
      <c r="I1680" t="str">
        <f>VLOOKUP(H1680,Dictionary!B$41:C$45,2,FALSE)</f>
        <v>Arrow Taxi</v>
      </c>
      <c r="J1680" t="s">
        <v>53</v>
      </c>
      <c r="K1680" t="str">
        <f>VLOOKUP(J1680,Dictionary!B$20:C$36,2,FALSE)</f>
        <v>Wheelchair</v>
      </c>
      <c r="L1680" t="s">
        <v>5</v>
      </c>
      <c r="M1680" t="str">
        <f>VLOOKUP(L1680,Dictionary!B$50:C$51,2,FALSE)</f>
        <v>No</v>
      </c>
      <c r="N1680" t="s">
        <v>39195</v>
      </c>
      <c r="O1680" s="15">
        <f t="shared" si="269"/>
        <v>43634.531527777777</v>
      </c>
      <c r="P1680" s="12" t="s">
        <v>25509</v>
      </c>
      <c r="Q1680" s="15">
        <f t="shared" si="261"/>
        <v>43634.535682870373</v>
      </c>
      <c r="R1680" t="s">
        <v>22281</v>
      </c>
      <c r="S1680" t="s">
        <v>39208</v>
      </c>
      <c r="T1680" s="15">
        <f t="shared" si="262"/>
        <v>43634.554236111115</v>
      </c>
      <c r="U1680" s="12" t="s">
        <v>21486</v>
      </c>
      <c r="V1680" s="15">
        <f t="shared" si="263"/>
        <v>43634.555937500001</v>
      </c>
      <c r="W1680" s="12" t="s">
        <v>25510</v>
      </c>
      <c r="X1680" s="11">
        <f t="shared" si="264"/>
        <v>4.083333327434957E-2</v>
      </c>
      <c r="Y1680" s="11">
        <f t="shared" si="265"/>
        <v>9.9722222308628261E-2</v>
      </c>
      <c r="Z1680" s="11">
        <f t="shared" si="266"/>
        <v>3.373333333991468</v>
      </c>
      <c r="AA1680" t="str">
        <f t="shared" si="267"/>
        <v>Late</v>
      </c>
    </row>
    <row r="1681" spans="1:27" x14ac:dyDescent="0.3">
      <c r="A1681">
        <f t="shared" si="268"/>
        <v>1680</v>
      </c>
      <c r="B1681" s="13" t="s">
        <v>38877</v>
      </c>
      <c r="C1681">
        <v>10996439</v>
      </c>
      <c r="D1681" s="15">
        <f t="shared" si="270"/>
        <v>43563.416666666664</v>
      </c>
      <c r="E1681">
        <v>10</v>
      </c>
      <c r="F1681">
        <v>0</v>
      </c>
      <c r="G1681">
        <v>1</v>
      </c>
      <c r="H1681" t="s">
        <v>39191</v>
      </c>
      <c r="I1681" t="str">
        <f>VLOOKUP(H1681,Dictionary!B$41:C$45,2,FALSE)</f>
        <v>Arrow Taxi</v>
      </c>
      <c r="J1681" t="s">
        <v>25</v>
      </c>
      <c r="K1681" t="str">
        <f>VLOOKUP(J1681,Dictionary!B$20:C$36,2,FALSE)</f>
        <v>Ambulatory</v>
      </c>
      <c r="L1681" t="s">
        <v>11</v>
      </c>
      <c r="M1681" t="str">
        <f>VLOOKUP(L1681,Dictionary!B$50:C$51,2,FALSE)</f>
        <v>Yes</v>
      </c>
      <c r="N1681" t="s">
        <v>39195</v>
      </c>
      <c r="O1681" s="15">
        <f t="shared" si="269"/>
        <v>43563.410428240742</v>
      </c>
      <c r="P1681" s="12" t="s">
        <v>12825</v>
      </c>
      <c r="Q1681" s="15">
        <f t="shared" si="261"/>
        <v>43563.414849537039</v>
      </c>
      <c r="R1681" t="s">
        <v>14164</v>
      </c>
      <c r="S1681" t="s">
        <v>39208</v>
      </c>
      <c r="T1681" s="15">
        <f t="shared" si="262"/>
        <v>43563.435740740744</v>
      </c>
      <c r="U1681" s="12" t="s">
        <v>14165</v>
      </c>
      <c r="V1681" s="15">
        <f t="shared" si="263"/>
        <v>43563.435740740744</v>
      </c>
      <c r="W1681" s="12" t="s">
        <v>14165</v>
      </c>
      <c r="X1681" s="11">
        <f t="shared" si="264"/>
        <v>0</v>
      </c>
      <c r="Y1681" s="11">
        <f t="shared" si="265"/>
        <v>0.10611111111938953</v>
      </c>
      <c r="Z1681" s="11">
        <f t="shared" si="266"/>
        <v>2.5466666668653488</v>
      </c>
      <c r="AA1681" t="str">
        <f t="shared" si="267"/>
        <v>On Time</v>
      </c>
    </row>
    <row r="1682" spans="1:27" x14ac:dyDescent="0.3">
      <c r="A1682">
        <f t="shared" si="268"/>
        <v>1681</v>
      </c>
      <c r="B1682" s="13" t="s">
        <v>39108</v>
      </c>
      <c r="C1682">
        <v>11834035</v>
      </c>
      <c r="D1682" s="15">
        <f t="shared" si="270"/>
        <v>43794.625</v>
      </c>
      <c r="E1682">
        <v>15</v>
      </c>
      <c r="F1682">
        <v>0</v>
      </c>
      <c r="G1682">
        <v>1</v>
      </c>
      <c r="H1682" t="s">
        <v>39189</v>
      </c>
      <c r="I1682" t="str">
        <f>VLOOKUP(H1682,Dictionary!B$41:C$45,2,FALSE)</f>
        <v>Allied Taxi</v>
      </c>
      <c r="J1682" t="s">
        <v>10</v>
      </c>
      <c r="K1682" t="str">
        <f>VLOOKUP(J1682,Dictionary!B$20:C$36,2,FALSE)</f>
        <v>Walker</v>
      </c>
      <c r="L1682" t="s">
        <v>11</v>
      </c>
      <c r="M1682" t="str">
        <f>VLOOKUP(L1682,Dictionary!B$50:C$51,2,FALSE)</f>
        <v>Yes</v>
      </c>
      <c r="N1682" t="s">
        <v>39195</v>
      </c>
      <c r="O1682" s="15">
        <f t="shared" si="269"/>
        <v>43794.623252314814</v>
      </c>
      <c r="P1682" s="12" t="s">
        <v>6034</v>
      </c>
      <c r="Q1682" s="15">
        <f t="shared" si="261"/>
        <v>43794.624513888892</v>
      </c>
      <c r="R1682" t="s">
        <v>6035</v>
      </c>
      <c r="S1682" t="s">
        <v>39207</v>
      </c>
      <c r="T1682" s="15">
        <f t="shared" si="262"/>
        <v>43794.642164351855</v>
      </c>
      <c r="U1682" s="12" t="s">
        <v>6036</v>
      </c>
      <c r="V1682" s="15">
        <f t="shared" si="263"/>
        <v>43794.642766203702</v>
      </c>
      <c r="W1682" s="12" t="s">
        <v>6037</v>
      </c>
      <c r="X1682" s="11">
        <f t="shared" si="264"/>
        <v>1.4444444328546524E-2</v>
      </c>
      <c r="Y1682" s="11">
        <f t="shared" si="265"/>
        <v>3.0277777870651335E-2</v>
      </c>
      <c r="Z1682" s="11">
        <f t="shared" si="266"/>
        <v>1.0733333327807486</v>
      </c>
      <c r="AA1682" t="str">
        <f t="shared" si="267"/>
        <v>On Time</v>
      </c>
    </row>
    <row r="1683" spans="1:27" x14ac:dyDescent="0.3">
      <c r="A1683">
        <f t="shared" si="268"/>
        <v>1682</v>
      </c>
      <c r="B1683" s="13" t="s">
        <v>39103</v>
      </c>
      <c r="C1683">
        <v>11800383</v>
      </c>
      <c r="D1683" s="15">
        <f t="shared" si="270"/>
        <v>43789.5625</v>
      </c>
      <c r="E1683">
        <v>13</v>
      </c>
      <c r="F1683">
        <v>30</v>
      </c>
      <c r="G1683">
        <v>3</v>
      </c>
      <c r="H1683" t="s">
        <v>39191</v>
      </c>
      <c r="I1683" t="str">
        <f>VLOOKUP(H1683,Dictionary!B$41:C$45,2,FALSE)</f>
        <v>Arrow Taxi</v>
      </c>
      <c r="J1683" t="s">
        <v>53</v>
      </c>
      <c r="K1683" t="str">
        <f>VLOOKUP(J1683,Dictionary!B$20:C$36,2,FALSE)</f>
        <v>Wheelchair</v>
      </c>
      <c r="L1683" t="s">
        <v>5</v>
      </c>
      <c r="M1683" t="str">
        <f>VLOOKUP(L1683,Dictionary!B$50:C$51,2,FALSE)</f>
        <v>No</v>
      </c>
      <c r="N1683" t="s">
        <v>39194</v>
      </c>
      <c r="O1683" s="15">
        <f t="shared" si="269"/>
        <v>43789.559513888889</v>
      </c>
      <c r="P1683" s="12" t="s">
        <v>28338</v>
      </c>
      <c r="Q1683" s="15">
        <f t="shared" si="261"/>
        <v>43789.562986111108</v>
      </c>
      <c r="R1683" t="s">
        <v>28339</v>
      </c>
      <c r="S1683" t="s">
        <v>39208</v>
      </c>
      <c r="T1683" s="15">
        <f t="shared" si="262"/>
        <v>43789.582349537035</v>
      </c>
      <c r="U1683" s="12" t="s">
        <v>28340</v>
      </c>
      <c r="V1683" s="15">
        <f t="shared" si="263"/>
        <v>43789.58489583333</v>
      </c>
      <c r="W1683" s="12" t="s">
        <v>14972</v>
      </c>
      <c r="X1683" s="11">
        <f t="shared" si="264"/>
        <v>6.1111111077480018E-2</v>
      </c>
      <c r="Y1683" s="11">
        <f t="shared" si="265"/>
        <v>8.3333333255723119E-2</v>
      </c>
      <c r="Z1683" s="11">
        <f t="shared" si="266"/>
        <v>3.4666666639968753</v>
      </c>
      <c r="AA1683" t="str">
        <f t="shared" si="267"/>
        <v>On Time</v>
      </c>
    </row>
    <row r="1684" spans="1:27" x14ac:dyDescent="0.3">
      <c r="A1684">
        <f t="shared" si="268"/>
        <v>1683</v>
      </c>
      <c r="B1684" s="13" t="s">
        <v>38895</v>
      </c>
      <c r="C1684">
        <v>11055400</v>
      </c>
      <c r="D1684" s="15">
        <f t="shared" si="270"/>
        <v>43581.6875</v>
      </c>
      <c r="E1684">
        <v>16</v>
      </c>
      <c r="F1684">
        <v>30</v>
      </c>
      <c r="G1684">
        <v>5</v>
      </c>
      <c r="H1684" t="s">
        <v>39190</v>
      </c>
      <c r="I1684" t="str">
        <f>VLOOKUP(H1684,Dictionary!B$41:C$45,2,FALSE)</f>
        <v>Big City Taxi</v>
      </c>
      <c r="J1684" t="s">
        <v>10</v>
      </c>
      <c r="K1684" t="str">
        <f>VLOOKUP(J1684,Dictionary!B$20:C$36,2,FALSE)</f>
        <v>Walker</v>
      </c>
      <c r="L1684" t="s">
        <v>11</v>
      </c>
      <c r="M1684" t="str">
        <f>VLOOKUP(L1684,Dictionary!B$50:C$51,2,FALSE)</f>
        <v>Yes</v>
      </c>
      <c r="N1684" t="s">
        <v>39195</v>
      </c>
      <c r="O1684" s="15">
        <f t="shared" si="269"/>
        <v>43581.684270833335</v>
      </c>
      <c r="P1684" s="12" t="s">
        <v>1036</v>
      </c>
      <c r="Q1684" s="15">
        <f t="shared" si="261"/>
        <v>43581.686111111114</v>
      </c>
      <c r="R1684" t="s">
        <v>1037</v>
      </c>
      <c r="S1684" t="s">
        <v>39205</v>
      </c>
      <c r="T1684" s="15">
        <f t="shared" si="262"/>
        <v>43581.692858796298</v>
      </c>
      <c r="U1684" s="12" t="s">
        <v>1038</v>
      </c>
      <c r="V1684" s="15">
        <f t="shared" si="263"/>
        <v>43581.694664351853</v>
      </c>
      <c r="W1684" s="12" t="s">
        <v>1039</v>
      </c>
      <c r="X1684" s="11">
        <f t="shared" si="264"/>
        <v>4.3333333334885538E-2</v>
      </c>
      <c r="Y1684" s="11">
        <f t="shared" si="265"/>
        <v>4.4166666688397527E-2</v>
      </c>
      <c r="Z1684" s="11">
        <f t="shared" si="266"/>
        <v>2.1000000005587935</v>
      </c>
      <c r="AA1684" t="str">
        <f t="shared" si="267"/>
        <v>On Time</v>
      </c>
    </row>
    <row r="1685" spans="1:27" x14ac:dyDescent="0.3">
      <c r="A1685">
        <f t="shared" si="268"/>
        <v>1684</v>
      </c>
      <c r="B1685" s="13" t="s">
        <v>39101</v>
      </c>
      <c r="C1685">
        <v>11774917</v>
      </c>
      <c r="D1685" s="15">
        <f t="shared" si="270"/>
        <v>43787.333333333336</v>
      </c>
      <c r="E1685">
        <v>8</v>
      </c>
      <c r="F1685">
        <v>0</v>
      </c>
      <c r="G1685">
        <v>1</v>
      </c>
      <c r="H1685" t="s">
        <v>39191</v>
      </c>
      <c r="I1685" t="str">
        <f>VLOOKUP(H1685,Dictionary!B$41:C$45,2,FALSE)</f>
        <v>Arrow Taxi</v>
      </c>
      <c r="J1685" t="s">
        <v>53</v>
      </c>
      <c r="K1685" t="str">
        <f>VLOOKUP(J1685,Dictionary!B$20:C$36,2,FALSE)</f>
        <v>Wheelchair</v>
      </c>
      <c r="L1685" t="s">
        <v>5</v>
      </c>
      <c r="M1685" t="str">
        <f>VLOOKUP(L1685,Dictionary!B$50:C$51,2,FALSE)</f>
        <v>No</v>
      </c>
      <c r="N1685" t="s">
        <v>39195</v>
      </c>
      <c r="O1685" s="15">
        <f t="shared" si="269"/>
        <v>43787.321620370371</v>
      </c>
      <c r="P1685" s="12" t="s">
        <v>5328</v>
      </c>
      <c r="Q1685" s="15">
        <f t="shared" si="261"/>
        <v>43787.324687499997</v>
      </c>
      <c r="R1685" t="s">
        <v>5329</v>
      </c>
      <c r="S1685" t="s">
        <v>39208</v>
      </c>
      <c r="T1685" s="15">
        <f t="shared" si="262"/>
        <v>43787.345208333332</v>
      </c>
      <c r="U1685" s="12" t="s">
        <v>5330</v>
      </c>
      <c r="V1685" s="15">
        <f t="shared" si="263"/>
        <v>43787.347025462965</v>
      </c>
      <c r="W1685" s="12" t="s">
        <v>5331</v>
      </c>
      <c r="X1685" s="11">
        <f t="shared" si="264"/>
        <v>4.3611111177597195E-2</v>
      </c>
      <c r="Y1685" s="11">
        <f t="shared" si="265"/>
        <v>7.3611111030913889E-2</v>
      </c>
      <c r="Z1685" s="11">
        <f t="shared" si="266"/>
        <v>2.813333333004266</v>
      </c>
      <c r="AA1685" t="str">
        <f t="shared" si="267"/>
        <v>On Time</v>
      </c>
    </row>
    <row r="1686" spans="1:27" x14ac:dyDescent="0.3">
      <c r="A1686">
        <f t="shared" si="268"/>
        <v>1685</v>
      </c>
      <c r="B1686" s="13" t="s">
        <v>38865</v>
      </c>
      <c r="C1686">
        <v>11002337</v>
      </c>
      <c r="D1686" s="15">
        <f t="shared" si="270"/>
        <v>43551.416666666664</v>
      </c>
      <c r="E1686">
        <v>10</v>
      </c>
      <c r="F1686">
        <v>0</v>
      </c>
      <c r="G1686">
        <v>3</v>
      </c>
      <c r="H1686" t="s">
        <v>39190</v>
      </c>
      <c r="I1686" t="str">
        <f>VLOOKUP(H1686,Dictionary!B$41:C$45,2,FALSE)</f>
        <v>Big City Taxi</v>
      </c>
      <c r="J1686" t="s">
        <v>10</v>
      </c>
      <c r="K1686" t="str">
        <f>VLOOKUP(J1686,Dictionary!B$20:C$36,2,FALSE)</f>
        <v>Walker</v>
      </c>
      <c r="L1686" t="s">
        <v>11</v>
      </c>
      <c r="M1686" t="str">
        <f>VLOOKUP(L1686,Dictionary!B$50:C$51,2,FALSE)</f>
        <v>Yes</v>
      </c>
      <c r="N1686" t="s">
        <v>39195</v>
      </c>
      <c r="O1686" s="15">
        <f t="shared" si="269"/>
        <v>43551.416747685187</v>
      </c>
      <c r="P1686" s="12" t="s">
        <v>10374</v>
      </c>
      <c r="Q1686" s="15">
        <f t="shared" si="261"/>
        <v>43551.418634259258</v>
      </c>
      <c r="R1686" t="s">
        <v>10375</v>
      </c>
      <c r="S1686" t="s">
        <v>39206</v>
      </c>
      <c r="T1686" s="15">
        <f t="shared" si="262"/>
        <v>43551.430127314816</v>
      </c>
      <c r="U1686" s="12" t="s">
        <v>10376</v>
      </c>
      <c r="V1686" s="15">
        <f t="shared" si="263"/>
        <v>43551.431342592594</v>
      </c>
      <c r="W1686" s="12" t="s">
        <v>10377</v>
      </c>
      <c r="X1686" s="11">
        <f t="shared" si="264"/>
        <v>2.9166666674427688E-2</v>
      </c>
      <c r="Y1686" s="11">
        <f t="shared" si="265"/>
        <v>4.527777770999819E-2</v>
      </c>
      <c r="Z1686" s="11">
        <f t="shared" si="266"/>
        <v>1.7866666652262211</v>
      </c>
      <c r="AA1686" t="str">
        <f t="shared" si="267"/>
        <v>Late</v>
      </c>
    </row>
    <row r="1687" spans="1:27" x14ac:dyDescent="0.3">
      <c r="A1687">
        <f t="shared" si="268"/>
        <v>1686</v>
      </c>
      <c r="B1687" s="13" t="s">
        <v>38839</v>
      </c>
      <c r="C1687">
        <v>10876022</v>
      </c>
      <c r="D1687" s="15">
        <f t="shared" si="270"/>
        <v>43525.375</v>
      </c>
      <c r="E1687">
        <v>9</v>
      </c>
      <c r="F1687">
        <v>0</v>
      </c>
      <c r="G1687">
        <v>5</v>
      </c>
      <c r="H1687" t="s">
        <v>39191</v>
      </c>
      <c r="I1687" t="str">
        <f>VLOOKUP(H1687,Dictionary!B$41:C$45,2,FALSE)</f>
        <v>Arrow Taxi</v>
      </c>
      <c r="J1687" t="s">
        <v>53</v>
      </c>
      <c r="K1687" t="str">
        <f>VLOOKUP(J1687,Dictionary!B$20:C$36,2,FALSE)</f>
        <v>Wheelchair</v>
      </c>
      <c r="L1687" t="s">
        <v>5</v>
      </c>
      <c r="M1687" t="str">
        <f>VLOOKUP(L1687,Dictionary!B$50:C$51,2,FALSE)</f>
        <v>No</v>
      </c>
      <c r="N1687" t="s">
        <v>39196</v>
      </c>
      <c r="O1687" s="15">
        <f t="shared" si="269"/>
        <v>43525.365057870367</v>
      </c>
      <c r="P1687" s="12" t="s">
        <v>17415</v>
      </c>
      <c r="Q1687" s="15">
        <f t="shared" si="261"/>
        <v>43525.370358796295</v>
      </c>
      <c r="R1687" t="s">
        <v>17416</v>
      </c>
      <c r="S1687" t="s">
        <v>39207</v>
      </c>
      <c r="T1687" s="15">
        <f t="shared" si="262"/>
        <v>43525.381018518521</v>
      </c>
      <c r="U1687" s="12" t="s">
        <v>12135</v>
      </c>
      <c r="V1687" s="15">
        <f t="shared" si="263"/>
        <v>43525.384467592594</v>
      </c>
      <c r="W1687" s="12" t="s">
        <v>5189</v>
      </c>
      <c r="X1687" s="11">
        <f t="shared" si="264"/>
        <v>8.2777777744922787E-2</v>
      </c>
      <c r="Y1687" s="11">
        <f t="shared" si="265"/>
        <v>0.12722222227603197</v>
      </c>
      <c r="Z1687" s="11">
        <f t="shared" si="266"/>
        <v>5.0400000005029142</v>
      </c>
      <c r="AA1687" t="str">
        <f t="shared" si="267"/>
        <v>On Time</v>
      </c>
    </row>
    <row r="1688" spans="1:27" x14ac:dyDescent="0.3">
      <c r="A1688">
        <f t="shared" si="268"/>
        <v>1687</v>
      </c>
      <c r="B1688" s="13" t="s">
        <v>38922</v>
      </c>
      <c r="C1688">
        <v>11188467</v>
      </c>
      <c r="D1688" s="15">
        <f t="shared" si="270"/>
        <v>43608.6</v>
      </c>
      <c r="E1688">
        <v>14</v>
      </c>
      <c r="F1688">
        <v>24</v>
      </c>
      <c r="G1688">
        <v>4</v>
      </c>
      <c r="H1688" t="s">
        <v>39189</v>
      </c>
      <c r="I1688" t="str">
        <f>VLOOKUP(H1688,Dictionary!B$41:C$45,2,FALSE)</f>
        <v>Allied Taxi</v>
      </c>
      <c r="J1688" t="s">
        <v>10</v>
      </c>
      <c r="K1688" t="str">
        <f>VLOOKUP(J1688,Dictionary!B$20:C$36,2,FALSE)</f>
        <v>Walker</v>
      </c>
      <c r="L1688" t="s">
        <v>11</v>
      </c>
      <c r="M1688" t="str">
        <f>VLOOKUP(L1688,Dictionary!B$50:C$51,2,FALSE)</f>
        <v>Yes</v>
      </c>
      <c r="N1688" t="s">
        <v>39195</v>
      </c>
      <c r="O1688" s="15">
        <f t="shared" si="269"/>
        <v>43608.615601851852</v>
      </c>
      <c r="P1688" s="12" t="s">
        <v>35893</v>
      </c>
      <c r="Q1688" s="15">
        <f t="shared" si="261"/>
        <v>43608.621030092596</v>
      </c>
      <c r="R1688" t="s">
        <v>34243</v>
      </c>
      <c r="S1688" t="s">
        <v>39205</v>
      </c>
      <c r="T1688" s="15">
        <f t="shared" si="262"/>
        <v>43608.624560185184</v>
      </c>
      <c r="U1688" s="12" t="s">
        <v>35894</v>
      </c>
      <c r="V1688" s="15">
        <f t="shared" si="263"/>
        <v>43608.624675925923</v>
      </c>
      <c r="W1688" s="12" t="s">
        <v>35895</v>
      </c>
      <c r="X1688" s="11">
        <f t="shared" si="264"/>
        <v>2.7777777286246419E-3</v>
      </c>
      <c r="Y1688" s="11">
        <f t="shared" si="265"/>
        <v>0.13027777784736827</v>
      </c>
      <c r="Z1688" s="11">
        <f t="shared" si="266"/>
        <v>3.1933333338238299</v>
      </c>
      <c r="AA1688" t="str">
        <f t="shared" si="267"/>
        <v>Late</v>
      </c>
    </row>
    <row r="1689" spans="1:27" x14ac:dyDescent="0.3">
      <c r="A1689">
        <f t="shared" si="268"/>
        <v>1688</v>
      </c>
      <c r="B1689" s="13" t="s">
        <v>38788</v>
      </c>
      <c r="C1689">
        <v>10751320</v>
      </c>
      <c r="D1689" s="15">
        <f t="shared" si="270"/>
        <v>43474.28125</v>
      </c>
      <c r="E1689">
        <v>6</v>
      </c>
      <c r="F1689">
        <v>45</v>
      </c>
      <c r="G1689">
        <v>3</v>
      </c>
      <c r="H1689" t="s">
        <v>39189</v>
      </c>
      <c r="I1689" t="str">
        <f>VLOOKUP(H1689,Dictionary!B$41:C$45,2,FALSE)</f>
        <v>Allied Taxi</v>
      </c>
      <c r="J1689" t="s">
        <v>25</v>
      </c>
      <c r="K1689" t="str">
        <f>VLOOKUP(J1689,Dictionary!B$20:C$36,2,FALSE)</f>
        <v>Ambulatory</v>
      </c>
      <c r="L1689" t="s">
        <v>11</v>
      </c>
      <c r="M1689" t="str">
        <f>VLOOKUP(L1689,Dictionary!B$50:C$51,2,FALSE)</f>
        <v>Yes</v>
      </c>
      <c r="N1689" t="s">
        <v>39195</v>
      </c>
      <c r="O1689" s="15">
        <f t="shared" si="269"/>
        <v>43474.272615740738</v>
      </c>
      <c r="P1689" s="12" t="s">
        <v>25149</v>
      </c>
      <c r="Q1689" s="15">
        <f t="shared" si="261"/>
        <v>43474.276030092595</v>
      </c>
      <c r="R1689" t="s">
        <v>25150</v>
      </c>
      <c r="S1689" t="s">
        <v>39206</v>
      </c>
      <c r="T1689" s="15">
        <f t="shared" si="262"/>
        <v>43474.284861111111</v>
      </c>
      <c r="U1689" s="12" t="s">
        <v>25151</v>
      </c>
      <c r="V1689" s="15">
        <f t="shared" si="263"/>
        <v>43474.287291666667</v>
      </c>
      <c r="W1689" s="12" t="s">
        <v>25152</v>
      </c>
      <c r="X1689" s="11">
        <f t="shared" si="264"/>
        <v>5.8333333348855376E-2</v>
      </c>
      <c r="Y1689" s="11">
        <f t="shared" si="265"/>
        <v>8.1944444566033781E-2</v>
      </c>
      <c r="Z1689" s="11">
        <f t="shared" si="266"/>
        <v>3.3666666699573398</v>
      </c>
      <c r="AA1689" t="str">
        <f t="shared" si="267"/>
        <v>On Time</v>
      </c>
    </row>
    <row r="1690" spans="1:27" x14ac:dyDescent="0.3">
      <c r="A1690">
        <f t="shared" si="268"/>
        <v>1689</v>
      </c>
      <c r="B1690" s="13" t="s">
        <v>39015</v>
      </c>
      <c r="C1690">
        <v>11452356</v>
      </c>
      <c r="D1690" s="15">
        <f t="shared" si="270"/>
        <v>43701.40625</v>
      </c>
      <c r="E1690">
        <v>9</v>
      </c>
      <c r="F1690">
        <v>45</v>
      </c>
      <c r="G1690">
        <v>6</v>
      </c>
      <c r="H1690" t="s">
        <v>39189</v>
      </c>
      <c r="I1690" t="str">
        <f>VLOOKUP(H1690,Dictionary!B$41:C$45,2,FALSE)</f>
        <v>Allied Taxi</v>
      </c>
      <c r="J1690" t="s">
        <v>10</v>
      </c>
      <c r="K1690" t="str">
        <f>VLOOKUP(J1690,Dictionary!B$20:C$36,2,FALSE)</f>
        <v>Walker</v>
      </c>
      <c r="L1690" t="s">
        <v>11</v>
      </c>
      <c r="M1690" t="str">
        <f>VLOOKUP(L1690,Dictionary!B$50:C$51,2,FALSE)</f>
        <v>Yes</v>
      </c>
      <c r="N1690" t="s">
        <v>39195</v>
      </c>
      <c r="O1690" s="15">
        <f t="shared" si="269"/>
        <v>43701.397534722222</v>
      </c>
      <c r="P1690" s="12" t="s">
        <v>13143</v>
      </c>
      <c r="Q1690" s="15">
        <f t="shared" si="261"/>
        <v>43701.398553240739</v>
      </c>
      <c r="R1690" t="s">
        <v>13144</v>
      </c>
      <c r="S1690" t="s">
        <v>39205</v>
      </c>
      <c r="T1690" s="15">
        <f t="shared" si="262"/>
        <v>43701.406377314815</v>
      </c>
      <c r="U1690" s="12" t="s">
        <v>13145</v>
      </c>
      <c r="V1690" s="15">
        <f t="shared" si="263"/>
        <v>43701.408622685187</v>
      </c>
      <c r="W1690" s="12" t="s">
        <v>13146</v>
      </c>
      <c r="X1690" s="11">
        <f t="shared" si="264"/>
        <v>5.3888888913206756E-2</v>
      </c>
      <c r="Y1690" s="11">
        <f t="shared" si="265"/>
        <v>2.4444444396067411E-2</v>
      </c>
      <c r="Z1690" s="11">
        <f t="shared" si="266"/>
        <v>1.87999999942258</v>
      </c>
      <c r="AA1690" t="str">
        <f t="shared" si="267"/>
        <v>On Time</v>
      </c>
    </row>
    <row r="1691" spans="1:27" x14ac:dyDescent="0.3">
      <c r="A1691">
        <f t="shared" si="268"/>
        <v>1690</v>
      </c>
      <c r="B1691" s="13" t="s">
        <v>39131</v>
      </c>
      <c r="C1691">
        <v>11865080</v>
      </c>
      <c r="D1691" s="15">
        <f t="shared" si="270"/>
        <v>43817.833333333336</v>
      </c>
      <c r="E1691">
        <v>20</v>
      </c>
      <c r="F1691">
        <v>0</v>
      </c>
      <c r="G1691">
        <v>3</v>
      </c>
      <c r="H1691" t="s">
        <v>39191</v>
      </c>
      <c r="I1691" t="str">
        <f>VLOOKUP(H1691,Dictionary!B$41:C$45,2,FALSE)</f>
        <v>Arrow Taxi</v>
      </c>
      <c r="J1691" t="s">
        <v>25</v>
      </c>
      <c r="K1691" t="str">
        <f>VLOOKUP(J1691,Dictionary!B$20:C$36,2,FALSE)</f>
        <v>Ambulatory</v>
      </c>
      <c r="L1691" t="s">
        <v>11</v>
      </c>
      <c r="M1691" t="str">
        <f>VLOOKUP(L1691,Dictionary!B$50:C$51,2,FALSE)</f>
        <v>Yes</v>
      </c>
      <c r="N1691" t="s">
        <v>39195</v>
      </c>
      <c r="O1691" s="15">
        <f t="shared" si="269"/>
        <v>43817.864189814813</v>
      </c>
      <c r="P1691" s="12" t="s">
        <v>17127</v>
      </c>
      <c r="Q1691" s="15">
        <f t="shared" si="261"/>
        <v>43817.867546296293</v>
      </c>
      <c r="R1691" t="s">
        <v>17128</v>
      </c>
      <c r="S1691" t="s">
        <v>39205</v>
      </c>
      <c r="T1691" s="15">
        <f t="shared" si="262"/>
        <v>43817.873344907406</v>
      </c>
      <c r="U1691" s="12" t="s">
        <v>17129</v>
      </c>
      <c r="V1691" s="15">
        <f t="shared" si="263"/>
        <v>43817.873773148145</v>
      </c>
      <c r="W1691" s="12" t="s">
        <v>17130</v>
      </c>
      <c r="X1691" s="11">
        <f t="shared" si="264"/>
        <v>1.0277777735609561E-2</v>
      </c>
      <c r="Y1691" s="11">
        <f t="shared" si="265"/>
        <v>8.0555555527098477E-2</v>
      </c>
      <c r="Z1691" s="11">
        <f t="shared" si="266"/>
        <v>2.1799999983049929</v>
      </c>
      <c r="AA1691" t="str">
        <f t="shared" si="267"/>
        <v>Late</v>
      </c>
    </row>
    <row r="1692" spans="1:27" x14ac:dyDescent="0.3">
      <c r="A1692">
        <f t="shared" si="268"/>
        <v>1691</v>
      </c>
      <c r="B1692" s="13" t="s">
        <v>38795</v>
      </c>
      <c r="C1692">
        <v>10738516</v>
      </c>
      <c r="D1692" s="15">
        <f t="shared" si="270"/>
        <v>43481.583333333336</v>
      </c>
      <c r="E1692">
        <v>14</v>
      </c>
      <c r="F1692">
        <v>0</v>
      </c>
      <c r="G1692">
        <v>3</v>
      </c>
      <c r="H1692" t="s">
        <v>39191</v>
      </c>
      <c r="I1692" t="str">
        <f>VLOOKUP(H1692,Dictionary!B$41:C$45,2,FALSE)</f>
        <v>Arrow Taxi</v>
      </c>
      <c r="J1692" t="s">
        <v>53</v>
      </c>
      <c r="K1692" t="str">
        <f>VLOOKUP(J1692,Dictionary!B$20:C$36,2,FALSE)</f>
        <v>Wheelchair</v>
      </c>
      <c r="L1692" t="s">
        <v>5</v>
      </c>
      <c r="M1692" t="str">
        <f>VLOOKUP(L1692,Dictionary!B$50:C$51,2,FALSE)</f>
        <v>No</v>
      </c>
      <c r="N1692" t="s">
        <v>39195</v>
      </c>
      <c r="O1692" s="15">
        <f t="shared" si="269"/>
        <v>43481.573969907404</v>
      </c>
      <c r="P1692" s="12" t="s">
        <v>8418</v>
      </c>
      <c r="Q1692" s="15">
        <f t="shared" si="261"/>
        <v>43481.577557870369</v>
      </c>
      <c r="R1692" t="s">
        <v>8419</v>
      </c>
      <c r="S1692" t="s">
        <v>39205</v>
      </c>
      <c r="T1692" s="15">
        <f t="shared" si="262"/>
        <v>43481.583518518521</v>
      </c>
      <c r="U1692" s="12" t="s">
        <v>8420</v>
      </c>
      <c r="V1692" s="15">
        <f t="shared" si="263"/>
        <v>43481.585173611114</v>
      </c>
      <c r="W1692" s="12" t="s">
        <v>8421</v>
      </c>
      <c r="X1692" s="11">
        <f t="shared" si="264"/>
        <v>3.9722222252748907E-2</v>
      </c>
      <c r="Y1692" s="11">
        <f t="shared" si="265"/>
        <v>8.6111111158970743E-2</v>
      </c>
      <c r="Z1692" s="11">
        <f t="shared" si="266"/>
        <v>3.0200000018812716</v>
      </c>
      <c r="AA1692" t="str">
        <f t="shared" si="267"/>
        <v>On Time</v>
      </c>
    </row>
    <row r="1693" spans="1:27" x14ac:dyDescent="0.3">
      <c r="A1693">
        <f t="shared" si="268"/>
        <v>1692</v>
      </c>
      <c r="B1693" s="13" t="s">
        <v>39119</v>
      </c>
      <c r="C1693">
        <v>11876777</v>
      </c>
      <c r="D1693" s="15">
        <f t="shared" si="270"/>
        <v>43805.645833333336</v>
      </c>
      <c r="E1693">
        <v>15</v>
      </c>
      <c r="F1693">
        <v>30</v>
      </c>
      <c r="G1693">
        <v>5</v>
      </c>
      <c r="H1693" t="s">
        <v>39191</v>
      </c>
      <c r="I1693" t="str">
        <f>VLOOKUP(H1693,Dictionary!B$41:C$45,2,FALSE)</f>
        <v>Arrow Taxi</v>
      </c>
      <c r="J1693" t="s">
        <v>53</v>
      </c>
      <c r="K1693" t="str">
        <f>VLOOKUP(J1693,Dictionary!B$20:C$36,2,FALSE)</f>
        <v>Wheelchair</v>
      </c>
      <c r="L1693" t="s">
        <v>5</v>
      </c>
      <c r="M1693" t="str">
        <f>VLOOKUP(L1693,Dictionary!B$50:C$51,2,FALSE)</f>
        <v>No</v>
      </c>
      <c r="N1693" t="s">
        <v>39194</v>
      </c>
      <c r="O1693" s="15">
        <f t="shared" si="269"/>
        <v>43805.666481481479</v>
      </c>
      <c r="P1693" s="12" t="s">
        <v>28778</v>
      </c>
      <c r="Q1693" s="15">
        <f t="shared" si="261"/>
        <v>43805.668796296297</v>
      </c>
      <c r="R1693" t="s">
        <v>28779</v>
      </c>
      <c r="S1693" t="s">
        <v>39207</v>
      </c>
      <c r="T1693" s="15">
        <f t="shared" si="262"/>
        <v>43805.680671296293</v>
      </c>
      <c r="U1693" s="12" t="s">
        <v>28780</v>
      </c>
      <c r="V1693" s="15">
        <f t="shared" si="263"/>
        <v>43805.683935185189</v>
      </c>
      <c r="W1693" s="12" t="s">
        <v>28781</v>
      </c>
      <c r="X1693" s="11">
        <f t="shared" si="264"/>
        <v>7.833333348389715E-2</v>
      </c>
      <c r="Y1693" s="11">
        <f t="shared" si="265"/>
        <v>5.5555555620230734E-2</v>
      </c>
      <c r="Z1693" s="11">
        <f t="shared" si="266"/>
        <v>3.2133333384990692</v>
      </c>
      <c r="AA1693" t="str">
        <f t="shared" si="267"/>
        <v>Late</v>
      </c>
    </row>
    <row r="1694" spans="1:27" x14ac:dyDescent="0.3">
      <c r="A1694">
        <f t="shared" si="268"/>
        <v>1693</v>
      </c>
      <c r="B1694" s="13" t="s">
        <v>39118</v>
      </c>
      <c r="C1694">
        <v>11862870</v>
      </c>
      <c r="D1694" s="15">
        <f t="shared" si="270"/>
        <v>43804.666666666664</v>
      </c>
      <c r="E1694">
        <v>16</v>
      </c>
      <c r="F1694">
        <v>0</v>
      </c>
      <c r="G1694">
        <v>4</v>
      </c>
      <c r="H1694" t="s">
        <v>39190</v>
      </c>
      <c r="I1694" t="str">
        <f>VLOOKUP(H1694,Dictionary!B$41:C$45,2,FALSE)</f>
        <v>Big City Taxi</v>
      </c>
      <c r="J1694" t="s">
        <v>10</v>
      </c>
      <c r="K1694" t="str">
        <f>VLOOKUP(J1694,Dictionary!B$20:C$36,2,FALSE)</f>
        <v>Walker</v>
      </c>
      <c r="L1694" t="s">
        <v>11</v>
      </c>
      <c r="M1694" t="str">
        <f>VLOOKUP(L1694,Dictionary!B$50:C$51,2,FALSE)</f>
        <v>Yes</v>
      </c>
      <c r="N1694" t="s">
        <v>39195</v>
      </c>
      <c r="O1694" s="15">
        <f t="shared" si="269"/>
        <v>43804.672974537039</v>
      </c>
      <c r="P1694" s="12" t="s">
        <v>26285</v>
      </c>
      <c r="Q1694" s="15">
        <f t="shared" si="261"/>
        <v>43804.684155092589</v>
      </c>
      <c r="R1694" t="s">
        <v>26286</v>
      </c>
      <c r="S1694" t="s">
        <v>39208</v>
      </c>
      <c r="T1694" s="15">
        <f t="shared" si="262"/>
        <v>43804.695474537039</v>
      </c>
      <c r="U1694" s="12" t="s">
        <v>26287</v>
      </c>
      <c r="V1694" s="15">
        <f t="shared" si="263"/>
        <v>43804.698020833333</v>
      </c>
      <c r="W1694" s="12" t="s">
        <v>26288</v>
      </c>
      <c r="X1694" s="11">
        <f t="shared" si="264"/>
        <v>6.1111111077480018E-2</v>
      </c>
      <c r="Y1694" s="11">
        <f t="shared" si="265"/>
        <v>0.26833333319518715</v>
      </c>
      <c r="Z1694" s="11">
        <f t="shared" si="266"/>
        <v>7.9066666625440121</v>
      </c>
      <c r="AA1694" t="str">
        <f t="shared" si="267"/>
        <v>Late</v>
      </c>
    </row>
    <row r="1695" spans="1:27" x14ac:dyDescent="0.3">
      <c r="A1695">
        <f t="shared" si="268"/>
        <v>1694</v>
      </c>
      <c r="B1695" s="13" t="s">
        <v>39007</v>
      </c>
      <c r="C1695">
        <v>11445905</v>
      </c>
      <c r="D1695" s="15">
        <f t="shared" si="270"/>
        <v>43693.552083333336</v>
      </c>
      <c r="E1695">
        <v>13</v>
      </c>
      <c r="F1695">
        <v>15</v>
      </c>
      <c r="G1695">
        <v>5</v>
      </c>
      <c r="H1695" t="s">
        <v>39191</v>
      </c>
      <c r="I1695" t="str">
        <f>VLOOKUP(H1695,Dictionary!B$41:C$45,2,FALSE)</f>
        <v>Arrow Taxi</v>
      </c>
      <c r="J1695" t="s">
        <v>25</v>
      </c>
      <c r="K1695" t="str">
        <f>VLOOKUP(J1695,Dictionary!B$20:C$36,2,FALSE)</f>
        <v>Ambulatory</v>
      </c>
      <c r="L1695" t="s">
        <v>11</v>
      </c>
      <c r="M1695" t="str">
        <f>VLOOKUP(L1695,Dictionary!B$50:C$51,2,FALSE)</f>
        <v>Yes</v>
      </c>
      <c r="N1695" t="s">
        <v>39195</v>
      </c>
      <c r="O1695" s="15">
        <f t="shared" si="269"/>
        <v>43693.55023148148</v>
      </c>
      <c r="P1695" s="12" t="s">
        <v>15095</v>
      </c>
      <c r="Q1695" s="15">
        <f t="shared" si="261"/>
        <v>43693.556770833333</v>
      </c>
      <c r="R1695" t="s">
        <v>15096</v>
      </c>
      <c r="S1695" t="s">
        <v>39207</v>
      </c>
      <c r="T1695" s="15">
        <f t="shared" si="262"/>
        <v>43693.568483796298</v>
      </c>
      <c r="U1695" s="12" t="s">
        <v>6364</v>
      </c>
      <c r="V1695" s="15">
        <f t="shared" si="263"/>
        <v>43693.572372685187</v>
      </c>
      <c r="W1695" s="12" t="s">
        <v>2947</v>
      </c>
      <c r="X1695" s="11">
        <f t="shared" si="264"/>
        <v>9.3333333323244005E-2</v>
      </c>
      <c r="Y1695" s="11">
        <f t="shared" si="265"/>
        <v>0.15694444446125999</v>
      </c>
      <c r="Z1695" s="11">
        <f t="shared" si="266"/>
        <v>6.0066666668280959</v>
      </c>
      <c r="AA1695" t="str">
        <f t="shared" si="267"/>
        <v>On Time</v>
      </c>
    </row>
    <row r="1696" spans="1:27" x14ac:dyDescent="0.3">
      <c r="A1696">
        <f t="shared" si="268"/>
        <v>1695</v>
      </c>
      <c r="B1696" s="13" t="s">
        <v>39126</v>
      </c>
      <c r="C1696">
        <v>11894367</v>
      </c>
      <c r="D1696" s="15">
        <f t="shared" si="270"/>
        <v>43812.34375</v>
      </c>
      <c r="E1696">
        <v>8</v>
      </c>
      <c r="F1696">
        <v>15</v>
      </c>
      <c r="G1696">
        <v>5</v>
      </c>
      <c r="H1696" t="s">
        <v>39189</v>
      </c>
      <c r="I1696" t="str">
        <f>VLOOKUP(H1696,Dictionary!B$41:C$45,2,FALSE)</f>
        <v>Allied Taxi</v>
      </c>
      <c r="J1696" t="s">
        <v>25</v>
      </c>
      <c r="K1696" t="str">
        <f>VLOOKUP(J1696,Dictionary!B$20:C$36,2,FALSE)</f>
        <v>Ambulatory</v>
      </c>
      <c r="L1696" t="s">
        <v>11</v>
      </c>
      <c r="M1696" t="str">
        <f>VLOOKUP(L1696,Dictionary!B$50:C$51,2,FALSE)</f>
        <v>Yes</v>
      </c>
      <c r="N1696" t="s">
        <v>39195</v>
      </c>
      <c r="O1696" s="15">
        <f t="shared" si="269"/>
        <v>43812.333784722221</v>
      </c>
      <c r="P1696" s="12" t="s">
        <v>11780</v>
      </c>
      <c r="Q1696" s="15">
        <f t="shared" si="261"/>
        <v>43812.336261574077</v>
      </c>
      <c r="R1696" t="s">
        <v>11781</v>
      </c>
      <c r="S1696" t="s">
        <v>39205</v>
      </c>
      <c r="T1696" s="15">
        <f t="shared" si="262"/>
        <v>43812.340798611112</v>
      </c>
      <c r="U1696" s="12" t="s">
        <v>11782</v>
      </c>
      <c r="V1696" s="15">
        <f t="shared" si="263"/>
        <v>43812.340798611112</v>
      </c>
      <c r="W1696" s="12" t="s">
        <v>11782</v>
      </c>
      <c r="X1696" s="11">
        <f t="shared" si="264"/>
        <v>0</v>
      </c>
      <c r="Y1696" s="11">
        <f t="shared" si="265"/>
        <v>5.9444444545079023E-2</v>
      </c>
      <c r="Z1696" s="11">
        <f t="shared" si="266"/>
        <v>1.4266666690818965</v>
      </c>
      <c r="AA1696" t="str">
        <f t="shared" si="267"/>
        <v>On Time</v>
      </c>
    </row>
    <row r="1697" spans="1:27" x14ac:dyDescent="0.3">
      <c r="A1697">
        <f t="shared" si="268"/>
        <v>1696</v>
      </c>
      <c r="B1697" s="13" t="s">
        <v>39040</v>
      </c>
      <c r="C1697">
        <v>11530355</v>
      </c>
      <c r="D1697" s="15">
        <f t="shared" si="270"/>
        <v>43726.895833333336</v>
      </c>
      <c r="E1697">
        <v>21</v>
      </c>
      <c r="F1697">
        <v>30</v>
      </c>
      <c r="G1697">
        <v>3</v>
      </c>
      <c r="H1697" t="s">
        <v>39191</v>
      </c>
      <c r="I1697" t="str">
        <f>VLOOKUP(H1697,Dictionary!B$41:C$45,2,FALSE)</f>
        <v>Arrow Taxi</v>
      </c>
      <c r="J1697" t="s">
        <v>25</v>
      </c>
      <c r="K1697" t="str">
        <f>VLOOKUP(J1697,Dictionary!B$20:C$36,2,FALSE)</f>
        <v>Ambulatory</v>
      </c>
      <c r="L1697" t="s">
        <v>11</v>
      </c>
      <c r="M1697" t="str">
        <f>VLOOKUP(L1697,Dictionary!B$50:C$51,2,FALSE)</f>
        <v>Yes</v>
      </c>
      <c r="N1697" t="s">
        <v>39195</v>
      </c>
      <c r="O1697" s="15">
        <f t="shared" si="269"/>
        <v>43726.890717592592</v>
      </c>
      <c r="P1697" s="12" t="s">
        <v>26593</v>
      </c>
      <c r="Q1697" s="15">
        <f t="shared" si="261"/>
        <v>43726.891782407409</v>
      </c>
      <c r="R1697" t="s">
        <v>26594</v>
      </c>
      <c r="S1697" t="s">
        <v>39205</v>
      </c>
      <c r="T1697" s="15">
        <f t="shared" si="262"/>
        <v>43726.900023148148</v>
      </c>
      <c r="U1697" s="12" t="s">
        <v>26595</v>
      </c>
      <c r="V1697" s="15">
        <f t="shared" si="263"/>
        <v>43726.901932870373</v>
      </c>
      <c r="W1697" s="12" t="s">
        <v>26596</v>
      </c>
      <c r="X1697" s="11">
        <f t="shared" si="264"/>
        <v>4.5833333395421505E-2</v>
      </c>
      <c r="Y1697" s="11">
        <f t="shared" si="265"/>
        <v>2.5555555592291057E-2</v>
      </c>
      <c r="Z1697" s="11">
        <f t="shared" si="266"/>
        <v>1.7133333357051015</v>
      </c>
      <c r="AA1697" t="str">
        <f t="shared" si="267"/>
        <v>On Time</v>
      </c>
    </row>
    <row r="1698" spans="1:27" x14ac:dyDescent="0.3">
      <c r="A1698">
        <f t="shared" si="268"/>
        <v>1697</v>
      </c>
      <c r="B1698" s="13" t="s">
        <v>39126</v>
      </c>
      <c r="C1698">
        <v>11849134</v>
      </c>
      <c r="D1698" s="15">
        <f t="shared" si="270"/>
        <v>43812.59375</v>
      </c>
      <c r="E1698">
        <v>14</v>
      </c>
      <c r="F1698">
        <v>15</v>
      </c>
      <c r="G1698">
        <v>5</v>
      </c>
      <c r="H1698" t="s">
        <v>39189</v>
      </c>
      <c r="I1698" t="str">
        <f>VLOOKUP(H1698,Dictionary!B$41:C$45,2,FALSE)</f>
        <v>Allied Taxi</v>
      </c>
      <c r="J1698" t="s">
        <v>25</v>
      </c>
      <c r="K1698" t="str">
        <f>VLOOKUP(J1698,Dictionary!B$20:C$36,2,FALSE)</f>
        <v>Ambulatory</v>
      </c>
      <c r="L1698" t="s">
        <v>11</v>
      </c>
      <c r="M1698" t="str">
        <f>VLOOKUP(L1698,Dictionary!B$50:C$51,2,FALSE)</f>
        <v>Yes</v>
      </c>
      <c r="N1698" t="s">
        <v>39194</v>
      </c>
      <c r="O1698" s="15">
        <f t="shared" si="269"/>
        <v>43812.603229166663</v>
      </c>
      <c r="P1698" s="12" t="s">
        <v>11336</v>
      </c>
      <c r="Q1698" s="15">
        <f t="shared" si="261"/>
        <v>43812.605324074073</v>
      </c>
      <c r="R1698" t="s">
        <v>27298</v>
      </c>
      <c r="S1698" t="s">
        <v>39206</v>
      </c>
      <c r="T1698" s="15">
        <f t="shared" si="262"/>
        <v>43812.615034722221</v>
      </c>
      <c r="U1698" s="12" t="s">
        <v>27299</v>
      </c>
      <c r="V1698" s="15">
        <f t="shared" si="263"/>
        <v>43812.615011574075</v>
      </c>
      <c r="W1698" s="12" t="s">
        <v>27300</v>
      </c>
      <c r="X1698" s="11">
        <f t="shared" si="264"/>
        <v>-5.5555551080033183E-4</v>
      </c>
      <c r="Y1698" s="11">
        <f t="shared" si="265"/>
        <v>5.0277777831070125E-2</v>
      </c>
      <c r="Z1698" s="11">
        <f t="shared" si="266"/>
        <v>1.193333335686475</v>
      </c>
      <c r="AA1698" t="str">
        <f t="shared" si="267"/>
        <v>Late</v>
      </c>
    </row>
    <row r="1699" spans="1:27" x14ac:dyDescent="0.3">
      <c r="A1699">
        <f t="shared" si="268"/>
        <v>1698</v>
      </c>
      <c r="B1699" s="13" t="s">
        <v>39066</v>
      </c>
      <c r="C1699">
        <v>11668759</v>
      </c>
      <c r="D1699" s="15">
        <f t="shared" si="270"/>
        <v>43752.541666666664</v>
      </c>
      <c r="E1699">
        <v>13</v>
      </c>
      <c r="F1699">
        <v>0</v>
      </c>
      <c r="G1699">
        <v>1</v>
      </c>
      <c r="H1699" t="s">
        <v>39191</v>
      </c>
      <c r="I1699" t="str">
        <f>VLOOKUP(H1699,Dictionary!B$41:C$45,2,FALSE)</f>
        <v>Arrow Taxi</v>
      </c>
      <c r="J1699" t="s">
        <v>58</v>
      </c>
      <c r="K1699" t="str">
        <f>VLOOKUP(J1699,Dictionary!B$20:C$36,2,FALSE)</f>
        <v>Power Wheelchair 2</v>
      </c>
      <c r="L1699" t="s">
        <v>5</v>
      </c>
      <c r="M1699" t="str">
        <f>VLOOKUP(L1699,Dictionary!B$50:C$51,2,FALSE)</f>
        <v>No</v>
      </c>
      <c r="N1699" t="s">
        <v>39194</v>
      </c>
      <c r="O1699" s="15">
        <f t="shared" si="269"/>
        <v>43752.538310185184</v>
      </c>
      <c r="P1699" s="12" t="s">
        <v>1000</v>
      </c>
      <c r="Q1699" s="15">
        <f t="shared" si="261"/>
        <v>43752.540983796294</v>
      </c>
      <c r="R1699" t="s">
        <v>1001</v>
      </c>
      <c r="S1699" t="s">
        <v>39209</v>
      </c>
      <c r="T1699" s="15">
        <f t="shared" si="262"/>
        <v>43752.567465277774</v>
      </c>
      <c r="U1699" s="12" t="s">
        <v>38585</v>
      </c>
      <c r="V1699" s="15">
        <f t="shared" si="263"/>
        <v>43752.569282407407</v>
      </c>
      <c r="W1699" s="12" t="s">
        <v>38586</v>
      </c>
      <c r="X1699" s="11">
        <f t="shared" si="264"/>
        <v>4.3611111177597195E-2</v>
      </c>
      <c r="Y1699" s="11">
        <f t="shared" si="265"/>
        <v>6.4166666648816317E-2</v>
      </c>
      <c r="Z1699" s="11">
        <f t="shared" si="266"/>
        <v>2.5866666678339243</v>
      </c>
      <c r="AA1699" t="str">
        <f t="shared" si="267"/>
        <v>On Time</v>
      </c>
    </row>
    <row r="1700" spans="1:27" x14ac:dyDescent="0.3">
      <c r="A1700">
        <f t="shared" si="268"/>
        <v>1699</v>
      </c>
      <c r="B1700" s="13" t="s">
        <v>38824</v>
      </c>
      <c r="C1700">
        <v>10870774</v>
      </c>
      <c r="D1700" s="15">
        <f t="shared" si="270"/>
        <v>43510.604166666664</v>
      </c>
      <c r="E1700">
        <v>14</v>
      </c>
      <c r="F1700">
        <v>30</v>
      </c>
      <c r="G1700">
        <v>4</v>
      </c>
      <c r="H1700" t="s">
        <v>39189</v>
      </c>
      <c r="I1700" t="str">
        <f>VLOOKUP(H1700,Dictionary!B$41:C$45,2,FALSE)</f>
        <v>Allied Taxi</v>
      </c>
      <c r="J1700" t="s">
        <v>10</v>
      </c>
      <c r="K1700" t="str">
        <f>VLOOKUP(J1700,Dictionary!B$20:C$36,2,FALSE)</f>
        <v>Walker</v>
      </c>
      <c r="L1700" t="s">
        <v>11</v>
      </c>
      <c r="M1700" t="str">
        <f>VLOOKUP(L1700,Dictionary!B$50:C$51,2,FALSE)</f>
        <v>Yes</v>
      </c>
      <c r="N1700" t="s">
        <v>39194</v>
      </c>
      <c r="O1700" s="15">
        <f t="shared" si="269"/>
        <v>43510.609918981485</v>
      </c>
      <c r="P1700" s="12" t="s">
        <v>35360</v>
      </c>
      <c r="Q1700" s="15">
        <f t="shared" si="261"/>
        <v>43510.612314814818</v>
      </c>
      <c r="R1700" t="s">
        <v>35361</v>
      </c>
      <c r="S1700" t="s">
        <v>39208</v>
      </c>
      <c r="T1700" s="15">
        <f t="shared" si="262"/>
        <v>43510.632465277777</v>
      </c>
      <c r="U1700" s="12" t="s">
        <v>35362</v>
      </c>
      <c r="V1700" s="15">
        <f t="shared" si="263"/>
        <v>43510.633449074077</v>
      </c>
      <c r="W1700" s="12" t="s">
        <v>6403</v>
      </c>
      <c r="X1700" s="11">
        <f t="shared" si="264"/>
        <v>2.3611111217178404E-2</v>
      </c>
      <c r="Y1700" s="11">
        <f t="shared" si="265"/>
        <v>5.7499999995343387E-2</v>
      </c>
      <c r="Z1700" s="11">
        <f t="shared" si="266"/>
        <v>1.946666669100523</v>
      </c>
      <c r="AA1700" t="str">
        <f t="shared" si="267"/>
        <v>Late</v>
      </c>
    </row>
    <row r="1701" spans="1:27" x14ac:dyDescent="0.3">
      <c r="A1701">
        <f t="shared" si="268"/>
        <v>1700</v>
      </c>
      <c r="B1701" s="13" t="s">
        <v>38797</v>
      </c>
      <c r="C1701">
        <v>10746609</v>
      </c>
      <c r="D1701" s="15">
        <f t="shared" si="270"/>
        <v>43483.291666666664</v>
      </c>
      <c r="E1701">
        <v>7</v>
      </c>
      <c r="F1701">
        <v>0</v>
      </c>
      <c r="G1701">
        <v>5</v>
      </c>
      <c r="H1701" t="s">
        <v>39189</v>
      </c>
      <c r="I1701" t="str">
        <f>VLOOKUP(H1701,Dictionary!B$41:C$45,2,FALSE)</f>
        <v>Allied Taxi</v>
      </c>
      <c r="J1701" t="s">
        <v>10</v>
      </c>
      <c r="K1701" t="str">
        <f>VLOOKUP(J1701,Dictionary!B$20:C$36,2,FALSE)</f>
        <v>Walker</v>
      </c>
      <c r="L1701" t="s">
        <v>11</v>
      </c>
      <c r="M1701" t="str">
        <f>VLOOKUP(L1701,Dictionary!B$50:C$51,2,FALSE)</f>
        <v>Yes</v>
      </c>
      <c r="N1701" t="s">
        <v>39194</v>
      </c>
      <c r="O1701" s="15">
        <f t="shared" si="269"/>
        <v>43483.289050925923</v>
      </c>
      <c r="P1701" s="12" t="s">
        <v>5580</v>
      </c>
      <c r="Q1701" s="15">
        <f t="shared" si="261"/>
        <v>43483.292581018519</v>
      </c>
      <c r="R1701" t="s">
        <v>5581</v>
      </c>
      <c r="S1701" t="s">
        <v>39206</v>
      </c>
      <c r="T1701" s="15">
        <f t="shared" si="262"/>
        <v>43483.300416666665</v>
      </c>
      <c r="U1701" s="12" t="s">
        <v>5582</v>
      </c>
      <c r="V1701" s="15">
        <f t="shared" si="263"/>
        <v>43483.303831018522</v>
      </c>
      <c r="W1701" s="12" t="s">
        <v>5583</v>
      </c>
      <c r="X1701" s="11">
        <f t="shared" si="264"/>
        <v>8.1944444566033781E-2</v>
      </c>
      <c r="Y1701" s="11">
        <f t="shared" si="265"/>
        <v>8.4722222294658422E-2</v>
      </c>
      <c r="Z1701" s="11">
        <f t="shared" si="266"/>
        <v>4.0000000046566129</v>
      </c>
      <c r="AA1701" t="str">
        <f t="shared" si="267"/>
        <v>On Time</v>
      </c>
    </row>
    <row r="1702" spans="1:27" x14ac:dyDescent="0.3">
      <c r="A1702">
        <f t="shared" si="268"/>
        <v>1701</v>
      </c>
      <c r="B1702" s="13" t="s">
        <v>39134</v>
      </c>
      <c r="C1702">
        <v>11877572</v>
      </c>
      <c r="D1702" s="15">
        <f t="shared" si="270"/>
        <v>43820.65625</v>
      </c>
      <c r="E1702">
        <v>15</v>
      </c>
      <c r="F1702">
        <v>45</v>
      </c>
      <c r="G1702">
        <v>6</v>
      </c>
      <c r="H1702" t="s">
        <v>39189</v>
      </c>
      <c r="I1702" t="str">
        <f>VLOOKUP(H1702,Dictionary!B$41:C$45,2,FALSE)</f>
        <v>Allied Taxi</v>
      </c>
      <c r="J1702" t="s">
        <v>10</v>
      </c>
      <c r="K1702" t="str">
        <f>VLOOKUP(J1702,Dictionary!B$20:C$36,2,FALSE)</f>
        <v>Walker</v>
      </c>
      <c r="L1702" t="s">
        <v>11</v>
      </c>
      <c r="M1702" t="str">
        <f>VLOOKUP(L1702,Dictionary!B$50:C$51,2,FALSE)</f>
        <v>Yes</v>
      </c>
      <c r="N1702" t="s">
        <v>39195</v>
      </c>
      <c r="O1702" s="15">
        <f t="shared" si="269"/>
        <v>43820.678136574075</v>
      </c>
      <c r="P1702" s="12" t="s">
        <v>6963</v>
      </c>
      <c r="Q1702" s="15">
        <f t="shared" si="261"/>
        <v>43820.679363425923</v>
      </c>
      <c r="R1702" t="s">
        <v>6964</v>
      </c>
      <c r="S1702" t="s">
        <v>39206</v>
      </c>
      <c r="T1702" s="15">
        <f t="shared" si="262"/>
        <v>43820.690682870372</v>
      </c>
      <c r="U1702" s="12" t="s">
        <v>6965</v>
      </c>
      <c r="V1702" s="15">
        <f t="shared" si="263"/>
        <v>43820.691759259258</v>
      </c>
      <c r="W1702" s="12" t="s">
        <v>6966</v>
      </c>
      <c r="X1702" s="11">
        <f t="shared" si="264"/>
        <v>2.5833333260379732E-2</v>
      </c>
      <c r="Y1702" s="11">
        <f t="shared" si="265"/>
        <v>2.9444444342516363E-2</v>
      </c>
      <c r="Z1702" s="11">
        <f t="shared" si="266"/>
        <v>1.3266666624695063</v>
      </c>
      <c r="AA1702" t="str">
        <f t="shared" si="267"/>
        <v>Late</v>
      </c>
    </row>
    <row r="1703" spans="1:27" x14ac:dyDescent="0.3">
      <c r="A1703">
        <f t="shared" si="268"/>
        <v>1702</v>
      </c>
      <c r="B1703" s="13" t="s">
        <v>38994</v>
      </c>
      <c r="C1703">
        <v>11428983</v>
      </c>
      <c r="D1703" s="15">
        <f t="shared" si="270"/>
        <v>43680.729166666664</v>
      </c>
      <c r="E1703">
        <v>17</v>
      </c>
      <c r="F1703">
        <v>30</v>
      </c>
      <c r="G1703">
        <v>6</v>
      </c>
      <c r="H1703" t="s">
        <v>39190</v>
      </c>
      <c r="I1703" t="str">
        <f>VLOOKUP(H1703,Dictionary!B$41:C$45,2,FALSE)</f>
        <v>Big City Taxi</v>
      </c>
      <c r="J1703" t="s">
        <v>10</v>
      </c>
      <c r="K1703" t="str">
        <f>VLOOKUP(J1703,Dictionary!B$20:C$36,2,FALSE)</f>
        <v>Walker</v>
      </c>
      <c r="L1703" t="s">
        <v>11</v>
      </c>
      <c r="M1703" t="str">
        <f>VLOOKUP(L1703,Dictionary!B$50:C$51,2,FALSE)</f>
        <v>Yes</v>
      </c>
      <c r="N1703" t="s">
        <v>39195</v>
      </c>
      <c r="O1703" s="15">
        <f t="shared" si="269"/>
        <v>43680.731886574074</v>
      </c>
      <c r="P1703" s="12" t="s">
        <v>31912</v>
      </c>
      <c r="Q1703" s="15">
        <f t="shared" si="261"/>
        <v>43680.732245370367</v>
      </c>
      <c r="R1703" t="s">
        <v>31913</v>
      </c>
      <c r="S1703" t="s">
        <v>39205</v>
      </c>
      <c r="T1703" s="15">
        <f t="shared" si="262"/>
        <v>43680.737824074073</v>
      </c>
      <c r="U1703" s="12" t="s">
        <v>31914</v>
      </c>
      <c r="V1703" s="15">
        <f t="shared" si="263"/>
        <v>43680.737824074073</v>
      </c>
      <c r="W1703" s="12" t="s">
        <v>31914</v>
      </c>
      <c r="X1703" s="11">
        <f t="shared" si="264"/>
        <v>0</v>
      </c>
      <c r="Y1703" s="11">
        <f t="shared" si="265"/>
        <v>8.611111028585583E-3</v>
      </c>
      <c r="Z1703" s="11">
        <f t="shared" si="266"/>
        <v>0.20666666468605399</v>
      </c>
      <c r="AA1703" t="str">
        <f t="shared" si="267"/>
        <v>Late</v>
      </c>
    </row>
    <row r="1704" spans="1:27" x14ac:dyDescent="0.3">
      <c r="A1704">
        <f t="shared" si="268"/>
        <v>1703</v>
      </c>
      <c r="B1704" s="13" t="s">
        <v>38921</v>
      </c>
      <c r="C1704">
        <v>11162991</v>
      </c>
      <c r="D1704" s="15">
        <f t="shared" si="270"/>
        <v>43607.71875</v>
      </c>
      <c r="E1704">
        <v>17</v>
      </c>
      <c r="F1704">
        <v>15</v>
      </c>
      <c r="G1704">
        <v>3</v>
      </c>
      <c r="H1704" t="s">
        <v>39190</v>
      </c>
      <c r="I1704" t="str">
        <f>VLOOKUP(H1704,Dictionary!B$41:C$45,2,FALSE)</f>
        <v>Big City Taxi</v>
      </c>
      <c r="J1704" t="s">
        <v>25</v>
      </c>
      <c r="K1704" t="str">
        <f>VLOOKUP(J1704,Dictionary!B$20:C$36,2,FALSE)</f>
        <v>Ambulatory</v>
      </c>
      <c r="L1704" t="s">
        <v>11</v>
      </c>
      <c r="M1704" t="str">
        <f>VLOOKUP(L1704,Dictionary!B$50:C$51,2,FALSE)</f>
        <v>Yes</v>
      </c>
      <c r="N1704" t="s">
        <v>39195</v>
      </c>
      <c r="O1704" s="15">
        <f t="shared" si="269"/>
        <v>43607.717627314814</v>
      </c>
      <c r="P1704" s="12" t="s">
        <v>28797</v>
      </c>
      <c r="Q1704" s="15">
        <f t="shared" si="261"/>
        <v>43607.718553240738</v>
      </c>
      <c r="R1704" t="s">
        <v>28798</v>
      </c>
      <c r="S1704" t="s">
        <v>39207</v>
      </c>
      <c r="T1704" s="15">
        <f t="shared" si="262"/>
        <v>43607.737291666665</v>
      </c>
      <c r="U1704" s="12" t="s">
        <v>28799</v>
      </c>
      <c r="V1704" s="15">
        <f t="shared" si="263"/>
        <v>43607.739004629628</v>
      </c>
      <c r="W1704" s="12" t="s">
        <v>10510</v>
      </c>
      <c r="X1704" s="11">
        <f t="shared" si="264"/>
        <v>4.1111111117061228E-2</v>
      </c>
      <c r="Y1704" s="11">
        <f t="shared" si="265"/>
        <v>2.2222222178243101E-2</v>
      </c>
      <c r="Z1704" s="11">
        <f t="shared" si="266"/>
        <v>1.5199999990873039</v>
      </c>
      <c r="AA1704" t="str">
        <f t="shared" si="267"/>
        <v>On Time</v>
      </c>
    </row>
    <row r="1705" spans="1:27" x14ac:dyDescent="0.3">
      <c r="A1705">
        <f t="shared" si="268"/>
        <v>1704</v>
      </c>
      <c r="B1705" s="13" t="s">
        <v>39041</v>
      </c>
      <c r="C1705">
        <v>11533940</v>
      </c>
      <c r="D1705" s="15">
        <f t="shared" si="270"/>
        <v>43727.375</v>
      </c>
      <c r="E1705">
        <v>9</v>
      </c>
      <c r="F1705">
        <v>0</v>
      </c>
      <c r="G1705">
        <v>4</v>
      </c>
      <c r="H1705" t="s">
        <v>39190</v>
      </c>
      <c r="I1705" t="str">
        <f>VLOOKUP(H1705,Dictionary!B$41:C$45,2,FALSE)</f>
        <v>Big City Taxi</v>
      </c>
      <c r="J1705" t="s">
        <v>25</v>
      </c>
      <c r="K1705" t="str">
        <f>VLOOKUP(J1705,Dictionary!B$20:C$36,2,FALSE)</f>
        <v>Ambulatory</v>
      </c>
      <c r="L1705" t="s">
        <v>11</v>
      </c>
      <c r="M1705" t="str">
        <f>VLOOKUP(L1705,Dictionary!B$50:C$51,2,FALSE)</f>
        <v>Yes</v>
      </c>
      <c r="N1705" t="s">
        <v>39196</v>
      </c>
      <c r="O1705" s="15">
        <f t="shared" si="269"/>
        <v>43727.380740740744</v>
      </c>
      <c r="P1705" s="12" t="s">
        <v>13930</v>
      </c>
      <c r="Q1705" s="15">
        <f t="shared" si="261"/>
        <v>43727.382569444446</v>
      </c>
      <c r="R1705" t="s">
        <v>13931</v>
      </c>
      <c r="S1705" t="s">
        <v>39208</v>
      </c>
      <c r="T1705" s="15">
        <f t="shared" si="262"/>
        <v>43727.404062499998</v>
      </c>
      <c r="U1705" s="12" t="s">
        <v>13932</v>
      </c>
      <c r="V1705" s="15">
        <f t="shared" si="263"/>
        <v>43727.404942129629</v>
      </c>
      <c r="W1705" s="12" t="s">
        <v>13933</v>
      </c>
      <c r="X1705" s="11">
        <f t="shared" si="264"/>
        <v>2.1111111156642437E-2</v>
      </c>
      <c r="Y1705" s="11">
        <f t="shared" si="265"/>
        <v>4.3888888845685869E-2</v>
      </c>
      <c r="Z1705" s="11">
        <f t="shared" si="266"/>
        <v>1.5600000000558794</v>
      </c>
      <c r="AA1705" t="str">
        <f t="shared" si="267"/>
        <v>Late</v>
      </c>
    </row>
    <row r="1706" spans="1:27" x14ac:dyDescent="0.3">
      <c r="A1706">
        <f t="shared" si="268"/>
        <v>1705</v>
      </c>
      <c r="B1706" s="13" t="s">
        <v>38857</v>
      </c>
      <c r="C1706">
        <v>10933227</v>
      </c>
      <c r="D1706" s="15">
        <f t="shared" si="270"/>
        <v>43543.5</v>
      </c>
      <c r="E1706">
        <v>12</v>
      </c>
      <c r="F1706">
        <v>0</v>
      </c>
      <c r="G1706">
        <v>2</v>
      </c>
      <c r="H1706" t="s">
        <v>39189</v>
      </c>
      <c r="I1706" t="str">
        <f>VLOOKUP(H1706,Dictionary!B$41:C$45,2,FALSE)</f>
        <v>Allied Taxi</v>
      </c>
      <c r="J1706" t="s">
        <v>10</v>
      </c>
      <c r="K1706" t="str">
        <f>VLOOKUP(J1706,Dictionary!B$20:C$36,2,FALSE)</f>
        <v>Walker</v>
      </c>
      <c r="L1706" t="s">
        <v>11</v>
      </c>
      <c r="M1706" t="str">
        <f>VLOOKUP(L1706,Dictionary!B$50:C$51,2,FALSE)</f>
        <v>Yes</v>
      </c>
      <c r="N1706" t="s">
        <v>39195</v>
      </c>
      <c r="O1706" s="15">
        <f t="shared" si="269"/>
        <v>43543.503831018519</v>
      </c>
      <c r="P1706" s="12" t="s">
        <v>2071</v>
      </c>
      <c r="Q1706" s="15">
        <f t="shared" si="261"/>
        <v>43543.505381944444</v>
      </c>
      <c r="R1706" t="s">
        <v>4649</v>
      </c>
      <c r="S1706" t="s">
        <v>39207</v>
      </c>
      <c r="T1706" s="15">
        <f t="shared" si="262"/>
        <v>43543.520405092589</v>
      </c>
      <c r="U1706" s="12" t="s">
        <v>4650</v>
      </c>
      <c r="V1706" s="15">
        <f t="shared" si="263"/>
        <v>43543.521944444445</v>
      </c>
      <c r="W1706" s="12" t="s">
        <v>4651</v>
      </c>
      <c r="X1706" s="11">
        <f t="shared" si="264"/>
        <v>3.6944444524124265E-2</v>
      </c>
      <c r="Y1706" s="11">
        <f t="shared" si="265"/>
        <v>3.7222222192212939E-2</v>
      </c>
      <c r="Z1706" s="11">
        <f t="shared" si="266"/>
        <v>1.7800000011920929</v>
      </c>
      <c r="AA1706" t="str">
        <f t="shared" si="267"/>
        <v>Late</v>
      </c>
    </row>
    <row r="1707" spans="1:27" x14ac:dyDescent="0.3">
      <c r="A1707">
        <f t="shared" si="268"/>
        <v>1706</v>
      </c>
      <c r="B1707" s="13" t="s">
        <v>39105</v>
      </c>
      <c r="C1707">
        <v>11773196</v>
      </c>
      <c r="D1707" s="15">
        <f t="shared" si="270"/>
        <v>43791.8125</v>
      </c>
      <c r="E1707">
        <v>19</v>
      </c>
      <c r="F1707">
        <v>30</v>
      </c>
      <c r="G1707">
        <v>5</v>
      </c>
      <c r="H1707" t="s">
        <v>39191</v>
      </c>
      <c r="I1707" t="str">
        <f>VLOOKUP(H1707,Dictionary!B$41:C$45,2,FALSE)</f>
        <v>Arrow Taxi</v>
      </c>
      <c r="J1707" t="s">
        <v>25</v>
      </c>
      <c r="K1707" t="str">
        <f>VLOOKUP(J1707,Dictionary!B$20:C$36,2,FALSE)</f>
        <v>Ambulatory</v>
      </c>
      <c r="L1707" t="s">
        <v>11</v>
      </c>
      <c r="M1707" t="str">
        <f>VLOOKUP(L1707,Dictionary!B$50:C$51,2,FALSE)</f>
        <v>Yes</v>
      </c>
      <c r="N1707" t="s">
        <v>39195</v>
      </c>
      <c r="O1707" s="15">
        <f t="shared" si="269"/>
        <v>43791.819895833331</v>
      </c>
      <c r="P1707" s="12" t="s">
        <v>24397</v>
      </c>
      <c r="Q1707" s="15">
        <f t="shared" si="261"/>
        <v>43791.820983796293</v>
      </c>
      <c r="R1707" t="s">
        <v>24398</v>
      </c>
      <c r="S1707" t="s">
        <v>39205</v>
      </c>
      <c r="T1707" s="15">
        <f t="shared" si="262"/>
        <v>43791.830613425926</v>
      </c>
      <c r="U1707" s="12" t="s">
        <v>24399</v>
      </c>
      <c r="V1707" s="15">
        <f t="shared" si="263"/>
        <v>43791.832094907404</v>
      </c>
      <c r="W1707" s="12" t="s">
        <v>24400</v>
      </c>
      <c r="X1707" s="11">
        <f t="shared" si="264"/>
        <v>3.5555555485188961E-2</v>
      </c>
      <c r="Y1707" s="11">
        <f t="shared" si="265"/>
        <v>2.6111111103091389E-2</v>
      </c>
      <c r="Z1707" s="11">
        <f t="shared" si="266"/>
        <v>1.4799999981187284</v>
      </c>
      <c r="AA1707" t="str">
        <f t="shared" si="267"/>
        <v>Late</v>
      </c>
    </row>
    <row r="1708" spans="1:27" x14ac:dyDescent="0.3">
      <c r="A1708">
        <f t="shared" si="268"/>
        <v>1707</v>
      </c>
      <c r="B1708" s="13" t="s">
        <v>38846</v>
      </c>
      <c r="C1708">
        <v>10899345</v>
      </c>
      <c r="D1708" s="15">
        <f t="shared" si="270"/>
        <v>43532.927083333336</v>
      </c>
      <c r="E1708">
        <v>22</v>
      </c>
      <c r="F1708">
        <v>15</v>
      </c>
      <c r="G1708">
        <v>5</v>
      </c>
      <c r="H1708" t="s">
        <v>39189</v>
      </c>
      <c r="I1708" t="str">
        <f>VLOOKUP(H1708,Dictionary!B$41:C$45,2,FALSE)</f>
        <v>Allied Taxi</v>
      </c>
      <c r="J1708" t="s">
        <v>10</v>
      </c>
      <c r="K1708" t="str">
        <f>VLOOKUP(J1708,Dictionary!B$20:C$36,2,FALSE)</f>
        <v>Walker</v>
      </c>
      <c r="L1708" t="s">
        <v>11</v>
      </c>
      <c r="M1708" t="str">
        <f>VLOOKUP(L1708,Dictionary!B$50:C$51,2,FALSE)</f>
        <v>Yes</v>
      </c>
      <c r="N1708" t="s">
        <v>39194</v>
      </c>
      <c r="O1708" s="15">
        <f t="shared" si="269"/>
        <v>43532.930578703701</v>
      </c>
      <c r="P1708" s="12" t="s">
        <v>14359</v>
      </c>
      <c r="Q1708" s="15">
        <f t="shared" si="261"/>
        <v>43532.931574074071</v>
      </c>
      <c r="R1708" t="s">
        <v>14360</v>
      </c>
      <c r="S1708" t="s">
        <v>39208</v>
      </c>
      <c r="T1708" s="15">
        <f t="shared" si="262"/>
        <v>43532.952476851853</v>
      </c>
      <c r="U1708" s="12" t="s">
        <v>14361</v>
      </c>
      <c r="V1708" s="15">
        <f t="shared" si="263"/>
        <v>43532.952476851853</v>
      </c>
      <c r="W1708" s="12" t="s">
        <v>14361</v>
      </c>
      <c r="X1708" s="11">
        <f t="shared" si="264"/>
        <v>0</v>
      </c>
      <c r="Y1708" s="11">
        <f t="shared" si="265"/>
        <v>2.3888888885267079E-2</v>
      </c>
      <c r="Z1708" s="11">
        <f t="shared" si="266"/>
        <v>0.57333333324640989</v>
      </c>
      <c r="AA1708" t="str">
        <f t="shared" si="267"/>
        <v>Late</v>
      </c>
    </row>
    <row r="1709" spans="1:27" x14ac:dyDescent="0.3">
      <c r="A1709">
        <f t="shared" si="268"/>
        <v>1708</v>
      </c>
      <c r="B1709" s="13" t="s">
        <v>38878</v>
      </c>
      <c r="C1709">
        <v>11041958</v>
      </c>
      <c r="D1709" s="15">
        <f t="shared" si="270"/>
        <v>43564.34375</v>
      </c>
      <c r="E1709">
        <v>8</v>
      </c>
      <c r="F1709">
        <v>15</v>
      </c>
      <c r="G1709">
        <v>2</v>
      </c>
      <c r="H1709" t="s">
        <v>39189</v>
      </c>
      <c r="I1709" t="str">
        <f>VLOOKUP(H1709,Dictionary!B$41:C$45,2,FALSE)</f>
        <v>Allied Taxi</v>
      </c>
      <c r="J1709" t="s">
        <v>10</v>
      </c>
      <c r="K1709" t="str">
        <f>VLOOKUP(J1709,Dictionary!B$20:C$36,2,FALSE)</f>
        <v>Walker</v>
      </c>
      <c r="L1709" t="s">
        <v>11</v>
      </c>
      <c r="M1709" t="str">
        <f>VLOOKUP(L1709,Dictionary!B$50:C$51,2,FALSE)</f>
        <v>Yes</v>
      </c>
      <c r="N1709" t="s">
        <v>39195</v>
      </c>
      <c r="O1709" s="15">
        <f t="shared" si="269"/>
        <v>43564.344004629631</v>
      </c>
      <c r="P1709" s="12" t="s">
        <v>13913</v>
      </c>
      <c r="Q1709" s="15">
        <f t="shared" si="261"/>
        <v>43564.344444444447</v>
      </c>
      <c r="R1709" t="s">
        <v>13914</v>
      </c>
      <c r="S1709" t="s">
        <v>39208</v>
      </c>
      <c r="T1709" s="15">
        <f t="shared" si="262"/>
        <v>43564.368321759262</v>
      </c>
      <c r="U1709" s="12" t="s">
        <v>13915</v>
      </c>
      <c r="V1709" s="15">
        <f t="shared" si="263"/>
        <v>43564.370532407411</v>
      </c>
      <c r="W1709" s="12" t="s">
        <v>13916</v>
      </c>
      <c r="X1709" s="11">
        <f t="shared" si="264"/>
        <v>5.3055555559694767E-2</v>
      </c>
      <c r="Y1709" s="11">
        <f t="shared" si="265"/>
        <v>1.0555555578321218E-2</v>
      </c>
      <c r="Z1709" s="11">
        <f t="shared" si="266"/>
        <v>1.5266666673123837</v>
      </c>
      <c r="AA1709" t="str">
        <f t="shared" si="267"/>
        <v>Late</v>
      </c>
    </row>
    <row r="1710" spans="1:27" x14ac:dyDescent="0.3">
      <c r="A1710">
        <f t="shared" si="268"/>
        <v>1709</v>
      </c>
      <c r="B1710" s="13" t="s">
        <v>38859</v>
      </c>
      <c r="C1710">
        <v>10940385</v>
      </c>
      <c r="D1710" s="15">
        <f t="shared" si="270"/>
        <v>43545.510416666664</v>
      </c>
      <c r="E1710">
        <v>12</v>
      </c>
      <c r="F1710">
        <v>15</v>
      </c>
      <c r="G1710">
        <v>4</v>
      </c>
      <c r="H1710" t="s">
        <v>39191</v>
      </c>
      <c r="I1710" t="str">
        <f>VLOOKUP(H1710,Dictionary!B$41:C$45,2,FALSE)</f>
        <v>Arrow Taxi</v>
      </c>
      <c r="J1710" t="s">
        <v>4</v>
      </c>
      <c r="K1710" t="str">
        <f>VLOOKUP(J1710,Dictionary!B$20:C$36,2,FALSE)</f>
        <v>Over-size Wheelchair</v>
      </c>
      <c r="L1710" t="s">
        <v>5</v>
      </c>
      <c r="M1710" t="str">
        <f>VLOOKUP(L1710,Dictionary!B$50:C$51,2,FALSE)</f>
        <v>No</v>
      </c>
      <c r="N1710" t="s">
        <v>39194</v>
      </c>
      <c r="O1710" s="15">
        <f t="shared" si="269"/>
        <v>43545.512650462966</v>
      </c>
      <c r="P1710" s="12" t="s">
        <v>33836</v>
      </c>
      <c r="Q1710" s="15">
        <f t="shared" si="261"/>
        <v>43545.514502314814</v>
      </c>
      <c r="R1710" t="s">
        <v>33837</v>
      </c>
      <c r="S1710" t="s">
        <v>39208</v>
      </c>
      <c r="T1710" s="15">
        <f t="shared" si="262"/>
        <v>43545.536122685182</v>
      </c>
      <c r="U1710" s="12" t="s">
        <v>33838</v>
      </c>
      <c r="V1710" s="15">
        <f t="shared" si="263"/>
        <v>43545.537210648145</v>
      </c>
      <c r="W1710" s="12" t="s">
        <v>33839</v>
      </c>
      <c r="X1710" s="11">
        <f t="shared" si="264"/>
        <v>2.6111111103091389E-2</v>
      </c>
      <c r="Y1710" s="11">
        <f t="shared" si="265"/>
        <v>4.4444444356486201E-2</v>
      </c>
      <c r="Z1710" s="11">
        <f t="shared" si="266"/>
        <v>1.6933333310298622</v>
      </c>
      <c r="AA1710" t="str">
        <f t="shared" si="267"/>
        <v>Late</v>
      </c>
    </row>
    <row r="1711" spans="1:27" x14ac:dyDescent="0.3">
      <c r="A1711">
        <f t="shared" si="268"/>
        <v>1710</v>
      </c>
      <c r="B1711" s="13" t="s">
        <v>38902</v>
      </c>
      <c r="C1711">
        <v>11077879</v>
      </c>
      <c r="D1711" s="15">
        <f t="shared" si="270"/>
        <v>43588.625</v>
      </c>
      <c r="E1711">
        <v>15</v>
      </c>
      <c r="F1711">
        <v>0</v>
      </c>
      <c r="G1711">
        <v>5</v>
      </c>
      <c r="H1711" t="s">
        <v>39189</v>
      </c>
      <c r="I1711" t="str">
        <f>VLOOKUP(H1711,Dictionary!B$41:C$45,2,FALSE)</f>
        <v>Allied Taxi</v>
      </c>
      <c r="J1711" t="s">
        <v>10</v>
      </c>
      <c r="K1711" t="str">
        <f>VLOOKUP(J1711,Dictionary!B$20:C$36,2,FALSE)</f>
        <v>Walker</v>
      </c>
      <c r="L1711" t="s">
        <v>11</v>
      </c>
      <c r="M1711" t="str">
        <f>VLOOKUP(L1711,Dictionary!B$50:C$51,2,FALSE)</f>
        <v>Yes</v>
      </c>
      <c r="N1711" t="s">
        <v>39195</v>
      </c>
      <c r="O1711" s="15">
        <f t="shared" si="269"/>
        <v>43588.616712962961</v>
      </c>
      <c r="P1711" s="12" t="s">
        <v>9513</v>
      </c>
      <c r="Q1711" s="15">
        <f t="shared" si="261"/>
        <v>43588.618113425924</v>
      </c>
      <c r="R1711" t="s">
        <v>9514</v>
      </c>
      <c r="S1711" t="s">
        <v>39205</v>
      </c>
      <c r="T1711" s="15">
        <f t="shared" si="262"/>
        <v>43588.624120370368</v>
      </c>
      <c r="U1711" s="12" t="s">
        <v>9515</v>
      </c>
      <c r="V1711" s="15">
        <f t="shared" si="263"/>
        <v>43588.625509259262</v>
      </c>
      <c r="W1711" s="12" t="s">
        <v>9516</v>
      </c>
      <c r="X1711" s="11">
        <f t="shared" si="264"/>
        <v>3.3333333441987634E-2</v>
      </c>
      <c r="Y1711" s="11">
        <f t="shared" si="265"/>
        <v>3.3611111110076308E-2</v>
      </c>
      <c r="Z1711" s="11">
        <f t="shared" si="266"/>
        <v>1.6066666692495346</v>
      </c>
      <c r="AA1711" t="str">
        <f t="shared" si="267"/>
        <v>On Time</v>
      </c>
    </row>
    <row r="1712" spans="1:27" x14ac:dyDescent="0.3">
      <c r="A1712">
        <f t="shared" si="268"/>
        <v>1711</v>
      </c>
      <c r="B1712" s="13" t="s">
        <v>38787</v>
      </c>
      <c r="C1712">
        <v>10717662</v>
      </c>
      <c r="D1712" s="15">
        <f t="shared" si="270"/>
        <v>43473.40625</v>
      </c>
      <c r="E1712">
        <v>9</v>
      </c>
      <c r="F1712">
        <v>45</v>
      </c>
      <c r="G1712">
        <v>2</v>
      </c>
      <c r="H1712" t="s">
        <v>39190</v>
      </c>
      <c r="I1712" t="str">
        <f>VLOOKUP(H1712,Dictionary!B$41:C$45,2,FALSE)</f>
        <v>Big City Taxi</v>
      </c>
      <c r="J1712" t="s">
        <v>10</v>
      </c>
      <c r="K1712" t="str">
        <f>VLOOKUP(J1712,Dictionary!B$20:C$36,2,FALSE)</f>
        <v>Walker</v>
      </c>
      <c r="L1712" t="s">
        <v>11</v>
      </c>
      <c r="M1712" t="str">
        <f>VLOOKUP(L1712,Dictionary!B$50:C$51,2,FALSE)</f>
        <v>Yes</v>
      </c>
      <c r="N1712" t="s">
        <v>39195</v>
      </c>
      <c r="O1712" s="15">
        <f t="shared" si="269"/>
        <v>43473.41128472222</v>
      </c>
      <c r="P1712" s="12" t="s">
        <v>28585</v>
      </c>
      <c r="Q1712" s="15">
        <f t="shared" si="261"/>
        <v>43473.414444444446</v>
      </c>
      <c r="R1712" t="s">
        <v>28586</v>
      </c>
      <c r="S1712" t="s">
        <v>39205</v>
      </c>
      <c r="T1712" s="15">
        <f t="shared" si="262"/>
        <v>43473.42046296296</v>
      </c>
      <c r="U1712" s="12" t="s">
        <v>28587</v>
      </c>
      <c r="V1712" s="15">
        <f t="shared" si="263"/>
        <v>43473.423310185186</v>
      </c>
      <c r="W1712" s="12" t="s">
        <v>28588</v>
      </c>
      <c r="X1712" s="11">
        <f t="shared" si="264"/>
        <v>6.8333333416376263E-2</v>
      </c>
      <c r="Y1712" s="11">
        <f t="shared" si="265"/>
        <v>7.5833333423361182E-2</v>
      </c>
      <c r="Z1712" s="11">
        <f t="shared" si="266"/>
        <v>3.4600000041536987</v>
      </c>
      <c r="AA1712" t="str">
        <f t="shared" si="267"/>
        <v>Late</v>
      </c>
    </row>
    <row r="1713" spans="1:27" x14ac:dyDescent="0.3">
      <c r="A1713">
        <f t="shared" si="268"/>
        <v>1712</v>
      </c>
      <c r="B1713" s="13" t="s">
        <v>39047</v>
      </c>
      <c r="C1713">
        <v>11556375</v>
      </c>
      <c r="D1713" s="15">
        <f t="shared" si="270"/>
        <v>43733.739583333336</v>
      </c>
      <c r="E1713">
        <v>17</v>
      </c>
      <c r="F1713">
        <v>45</v>
      </c>
      <c r="G1713">
        <v>3</v>
      </c>
      <c r="H1713" t="s">
        <v>39189</v>
      </c>
      <c r="I1713" t="str">
        <f>VLOOKUP(H1713,Dictionary!B$41:C$45,2,FALSE)</f>
        <v>Allied Taxi</v>
      </c>
      <c r="J1713" t="s">
        <v>25</v>
      </c>
      <c r="K1713" t="str">
        <f>VLOOKUP(J1713,Dictionary!B$20:C$36,2,FALSE)</f>
        <v>Ambulatory</v>
      </c>
      <c r="L1713" t="s">
        <v>11</v>
      </c>
      <c r="M1713" t="str">
        <f>VLOOKUP(L1713,Dictionary!B$50:C$51,2,FALSE)</f>
        <v>Yes</v>
      </c>
      <c r="N1713" t="s">
        <v>39195</v>
      </c>
      <c r="O1713" s="15">
        <f t="shared" si="269"/>
        <v>43733.749479166669</v>
      </c>
      <c r="P1713" s="12" t="s">
        <v>24923</v>
      </c>
      <c r="Q1713" s="15">
        <f t="shared" si="261"/>
        <v>43733.752384259256</v>
      </c>
      <c r="R1713" t="s">
        <v>24924</v>
      </c>
      <c r="S1713" t="s">
        <v>39207</v>
      </c>
      <c r="T1713" s="15">
        <f t="shared" si="262"/>
        <v>43733.764317129629</v>
      </c>
      <c r="U1713" s="12" t="s">
        <v>24925</v>
      </c>
      <c r="V1713" s="15">
        <f t="shared" si="263"/>
        <v>43733.765601851854</v>
      </c>
      <c r="W1713" s="12" t="s">
        <v>24926</v>
      </c>
      <c r="X1713" s="11">
        <f t="shared" si="264"/>
        <v>3.0833333381451666E-2</v>
      </c>
      <c r="Y1713" s="11">
        <f t="shared" si="265"/>
        <v>6.9722222106065601E-2</v>
      </c>
      <c r="Z1713" s="11">
        <f t="shared" si="266"/>
        <v>2.4133333317004144</v>
      </c>
      <c r="AA1713" t="str">
        <f t="shared" si="267"/>
        <v>Late</v>
      </c>
    </row>
    <row r="1714" spans="1:27" x14ac:dyDescent="0.3">
      <c r="A1714">
        <f t="shared" si="268"/>
        <v>1713</v>
      </c>
      <c r="B1714" s="13" t="s">
        <v>38794</v>
      </c>
      <c r="C1714">
        <v>10761833</v>
      </c>
      <c r="D1714" s="15">
        <f t="shared" si="270"/>
        <v>43480.3125</v>
      </c>
      <c r="E1714">
        <v>7</v>
      </c>
      <c r="F1714">
        <v>30</v>
      </c>
      <c r="G1714">
        <v>2</v>
      </c>
      <c r="H1714" t="s">
        <v>39189</v>
      </c>
      <c r="I1714" t="str">
        <f>VLOOKUP(H1714,Dictionary!B$41:C$45,2,FALSE)</f>
        <v>Allied Taxi</v>
      </c>
      <c r="J1714" t="s">
        <v>53</v>
      </c>
      <c r="K1714" t="str">
        <f>VLOOKUP(J1714,Dictionary!B$20:C$36,2,FALSE)</f>
        <v>Wheelchair</v>
      </c>
      <c r="L1714" t="s">
        <v>5</v>
      </c>
      <c r="M1714" t="str">
        <f>VLOOKUP(L1714,Dictionary!B$50:C$51,2,FALSE)</f>
        <v>No</v>
      </c>
      <c r="N1714" t="s">
        <v>39195</v>
      </c>
      <c r="O1714" s="15">
        <f t="shared" si="269"/>
        <v>43480.313634259262</v>
      </c>
      <c r="P1714" s="12" t="s">
        <v>18665</v>
      </c>
      <c r="Q1714" s="15">
        <f t="shared" si="261"/>
        <v>43480.31821759259</v>
      </c>
      <c r="R1714" t="s">
        <v>18666</v>
      </c>
      <c r="S1714" t="s">
        <v>39206</v>
      </c>
      <c r="T1714" s="15">
        <f t="shared" si="262"/>
        <v>43480.324861111112</v>
      </c>
      <c r="U1714" s="12" t="s">
        <v>18667</v>
      </c>
      <c r="V1714" s="15">
        <f t="shared" si="263"/>
        <v>43480.330439814818</v>
      </c>
      <c r="W1714" s="12" t="s">
        <v>18668</v>
      </c>
      <c r="X1714" s="11">
        <f t="shared" si="264"/>
        <v>0.1338888889295049</v>
      </c>
      <c r="Y1714" s="11">
        <f t="shared" si="265"/>
        <v>0.10999999986961484</v>
      </c>
      <c r="Z1714" s="11">
        <f t="shared" si="266"/>
        <v>5.8533333311788738</v>
      </c>
      <c r="AA1714" t="str">
        <f t="shared" si="267"/>
        <v>Late</v>
      </c>
    </row>
    <row r="1715" spans="1:27" x14ac:dyDescent="0.3">
      <c r="A1715">
        <f t="shared" si="268"/>
        <v>1714</v>
      </c>
      <c r="B1715" s="13" t="s">
        <v>38786</v>
      </c>
      <c r="C1715">
        <v>10715335</v>
      </c>
      <c r="D1715" s="15">
        <f t="shared" si="270"/>
        <v>43472.364583333336</v>
      </c>
      <c r="E1715">
        <v>8</v>
      </c>
      <c r="F1715">
        <v>45</v>
      </c>
      <c r="G1715">
        <v>1</v>
      </c>
      <c r="H1715" t="s">
        <v>39189</v>
      </c>
      <c r="I1715" t="str">
        <f>VLOOKUP(H1715,Dictionary!B$41:C$45,2,FALSE)</f>
        <v>Allied Taxi</v>
      </c>
      <c r="J1715" t="s">
        <v>10</v>
      </c>
      <c r="K1715" t="str">
        <f>VLOOKUP(J1715,Dictionary!B$20:C$36,2,FALSE)</f>
        <v>Walker</v>
      </c>
      <c r="L1715" t="s">
        <v>11</v>
      </c>
      <c r="M1715" t="str">
        <f>VLOOKUP(L1715,Dictionary!B$50:C$51,2,FALSE)</f>
        <v>Yes</v>
      </c>
      <c r="N1715" t="s">
        <v>39194</v>
      </c>
      <c r="O1715" s="15">
        <f t="shared" si="269"/>
        <v>43472.37672453704</v>
      </c>
      <c r="P1715" s="12" t="s">
        <v>9494</v>
      </c>
      <c r="Q1715" s="15">
        <f t="shared" si="261"/>
        <v>43472.378599537034</v>
      </c>
      <c r="R1715" t="s">
        <v>9495</v>
      </c>
      <c r="S1715" t="s">
        <v>39206</v>
      </c>
      <c r="T1715" s="15">
        <f t="shared" si="262"/>
        <v>43472.389398148145</v>
      </c>
      <c r="U1715" s="12" t="s">
        <v>9496</v>
      </c>
      <c r="V1715" s="15">
        <f t="shared" si="263"/>
        <v>43472.389398148145</v>
      </c>
      <c r="W1715" s="12" t="s">
        <v>9496</v>
      </c>
      <c r="X1715" s="11">
        <f t="shared" si="264"/>
        <v>0</v>
      </c>
      <c r="Y1715" s="11">
        <f t="shared" si="265"/>
        <v>4.4999999867286533E-2</v>
      </c>
      <c r="Z1715" s="11">
        <f t="shared" si="266"/>
        <v>1.0799999968148768</v>
      </c>
      <c r="AA1715" t="str">
        <f t="shared" si="267"/>
        <v>Late</v>
      </c>
    </row>
    <row r="1716" spans="1:27" x14ac:dyDescent="0.3">
      <c r="A1716">
        <f t="shared" si="268"/>
        <v>1715</v>
      </c>
      <c r="B1716" s="13" t="s">
        <v>38924</v>
      </c>
      <c r="C1716">
        <v>11148433</v>
      </c>
      <c r="D1716" s="15">
        <f t="shared" si="270"/>
        <v>43610.479166666664</v>
      </c>
      <c r="E1716">
        <v>11</v>
      </c>
      <c r="F1716">
        <v>30</v>
      </c>
      <c r="G1716">
        <v>6</v>
      </c>
      <c r="H1716" t="s">
        <v>39191</v>
      </c>
      <c r="I1716" t="str">
        <f>VLOOKUP(H1716,Dictionary!B$41:C$45,2,FALSE)</f>
        <v>Arrow Taxi</v>
      </c>
      <c r="J1716" t="s">
        <v>53</v>
      </c>
      <c r="K1716" t="str">
        <f>VLOOKUP(J1716,Dictionary!B$20:C$36,2,FALSE)</f>
        <v>Wheelchair</v>
      </c>
      <c r="L1716" t="s">
        <v>5</v>
      </c>
      <c r="M1716" t="str">
        <f>VLOOKUP(L1716,Dictionary!B$50:C$51,2,FALSE)</f>
        <v>No</v>
      </c>
      <c r="N1716" t="s">
        <v>39195</v>
      </c>
      <c r="O1716" s="15">
        <f t="shared" si="269"/>
        <v>43610.467499999999</v>
      </c>
      <c r="P1716" s="12" t="s">
        <v>10061</v>
      </c>
      <c r="Q1716" s="15">
        <f t="shared" si="261"/>
        <v>43610.470509259256</v>
      </c>
      <c r="R1716" t="s">
        <v>10062</v>
      </c>
      <c r="S1716" t="s">
        <v>39210</v>
      </c>
      <c r="T1716" s="15">
        <f t="shared" si="262"/>
        <v>43610.508726851855</v>
      </c>
      <c r="U1716" s="12" t="s">
        <v>10063</v>
      </c>
      <c r="V1716" s="15">
        <f t="shared" si="263"/>
        <v>43610.513275462959</v>
      </c>
      <c r="W1716" s="12" t="s">
        <v>10064</v>
      </c>
      <c r="X1716" s="11">
        <f t="shared" si="264"/>
        <v>0.10916666651610285</v>
      </c>
      <c r="Y1716" s="11">
        <f t="shared" si="265"/>
        <v>7.2222222166601568E-2</v>
      </c>
      <c r="Z1716" s="11">
        <f t="shared" si="266"/>
        <v>4.3533333283849061</v>
      </c>
      <c r="AA1716" t="str">
        <f t="shared" si="267"/>
        <v>On Time</v>
      </c>
    </row>
    <row r="1717" spans="1:27" x14ac:dyDescent="0.3">
      <c r="A1717">
        <f t="shared" si="268"/>
        <v>1716</v>
      </c>
      <c r="B1717" s="13" t="s">
        <v>39048</v>
      </c>
      <c r="C1717">
        <v>11559693</v>
      </c>
      <c r="D1717" s="15">
        <f t="shared" si="270"/>
        <v>43734.614583333336</v>
      </c>
      <c r="E1717">
        <v>14</v>
      </c>
      <c r="F1717">
        <v>45</v>
      </c>
      <c r="G1717">
        <v>4</v>
      </c>
      <c r="H1717" t="s">
        <v>39189</v>
      </c>
      <c r="I1717" t="str">
        <f>VLOOKUP(H1717,Dictionary!B$41:C$45,2,FALSE)</f>
        <v>Allied Taxi</v>
      </c>
      <c r="J1717" t="s">
        <v>25</v>
      </c>
      <c r="K1717" t="str">
        <f>VLOOKUP(J1717,Dictionary!B$20:C$36,2,FALSE)</f>
        <v>Ambulatory</v>
      </c>
      <c r="L1717" t="s">
        <v>11</v>
      </c>
      <c r="M1717" t="str">
        <f>VLOOKUP(L1717,Dictionary!B$50:C$51,2,FALSE)</f>
        <v>Yes</v>
      </c>
      <c r="N1717" t="s">
        <v>39195</v>
      </c>
      <c r="O1717" s="15">
        <f t="shared" si="269"/>
        <v>43734.61273148148</v>
      </c>
      <c r="P1717" s="12" t="s">
        <v>20101</v>
      </c>
      <c r="Q1717" s="15">
        <f t="shared" si="261"/>
        <v>43734.613888888889</v>
      </c>
      <c r="R1717" t="s">
        <v>20102</v>
      </c>
      <c r="S1717" t="s">
        <v>39205</v>
      </c>
      <c r="T1717" s="15">
        <f t="shared" si="262"/>
        <v>43734.617268518516</v>
      </c>
      <c r="U1717" s="12" t="s">
        <v>20103</v>
      </c>
      <c r="V1717" s="15">
        <f t="shared" si="263"/>
        <v>43734.623252314814</v>
      </c>
      <c r="W1717" s="12" t="s">
        <v>20104</v>
      </c>
      <c r="X1717" s="11">
        <f t="shared" si="264"/>
        <v>0.14361111115431413</v>
      </c>
      <c r="Y1717" s="11">
        <f t="shared" si="265"/>
        <v>2.7777777810115367E-2</v>
      </c>
      <c r="Z1717" s="11">
        <f t="shared" si="266"/>
        <v>4.1133333351463079</v>
      </c>
      <c r="AA1717" t="str">
        <f t="shared" si="267"/>
        <v>On Time</v>
      </c>
    </row>
    <row r="1718" spans="1:27" x14ac:dyDescent="0.3">
      <c r="A1718">
        <f t="shared" si="268"/>
        <v>1717</v>
      </c>
      <c r="B1718" s="13" t="s">
        <v>38879</v>
      </c>
      <c r="C1718">
        <v>11041438</v>
      </c>
      <c r="D1718" s="15">
        <f t="shared" si="270"/>
        <v>43565.604166666664</v>
      </c>
      <c r="E1718">
        <v>14</v>
      </c>
      <c r="F1718">
        <v>30</v>
      </c>
      <c r="G1718">
        <v>3</v>
      </c>
      <c r="H1718" t="s">
        <v>39190</v>
      </c>
      <c r="I1718" t="str">
        <f>VLOOKUP(H1718,Dictionary!B$41:C$45,2,FALSE)</f>
        <v>Big City Taxi</v>
      </c>
      <c r="J1718" t="s">
        <v>25</v>
      </c>
      <c r="K1718" t="str">
        <f>VLOOKUP(J1718,Dictionary!B$20:C$36,2,FALSE)</f>
        <v>Ambulatory</v>
      </c>
      <c r="L1718" t="s">
        <v>11</v>
      </c>
      <c r="M1718" t="str">
        <f>VLOOKUP(L1718,Dictionary!B$50:C$51,2,FALSE)</f>
        <v>Yes</v>
      </c>
      <c r="N1718" t="s">
        <v>39195</v>
      </c>
      <c r="O1718" s="15">
        <f t="shared" si="269"/>
        <v>43565.605821759258</v>
      </c>
      <c r="P1718" s="12" t="s">
        <v>30664</v>
      </c>
      <c r="Q1718" s="15">
        <f t="shared" si="261"/>
        <v>43565.605821759258</v>
      </c>
      <c r="R1718" t="s">
        <v>1347</v>
      </c>
      <c r="S1718" t="s">
        <v>39206</v>
      </c>
      <c r="T1718" s="15">
        <f t="shared" si="262"/>
        <v>43565.616481481484</v>
      </c>
      <c r="U1718" s="12" t="s">
        <v>30665</v>
      </c>
      <c r="V1718" s="15">
        <f t="shared" si="263"/>
        <v>43565.616481481484</v>
      </c>
      <c r="W1718" s="12" t="s">
        <v>30665</v>
      </c>
      <c r="X1718" s="11">
        <f t="shared" si="264"/>
        <v>0</v>
      </c>
      <c r="Y1718" s="11">
        <f t="shared" si="265"/>
        <v>0</v>
      </c>
      <c r="Z1718" s="11">
        <f t="shared" si="266"/>
        <v>0</v>
      </c>
      <c r="AA1718" t="str">
        <f t="shared" si="267"/>
        <v>Late</v>
      </c>
    </row>
    <row r="1719" spans="1:27" x14ac:dyDescent="0.3">
      <c r="A1719">
        <f t="shared" si="268"/>
        <v>1718</v>
      </c>
      <c r="B1719" s="13" t="s">
        <v>39104</v>
      </c>
      <c r="C1719">
        <v>11820974</v>
      </c>
      <c r="D1719" s="15">
        <f t="shared" si="270"/>
        <v>43790.708333333336</v>
      </c>
      <c r="E1719">
        <v>17</v>
      </c>
      <c r="F1719">
        <v>0</v>
      </c>
      <c r="G1719">
        <v>4</v>
      </c>
      <c r="H1719" t="s">
        <v>39190</v>
      </c>
      <c r="I1719" t="str">
        <f>VLOOKUP(H1719,Dictionary!B$41:C$45,2,FALSE)</f>
        <v>Big City Taxi</v>
      </c>
      <c r="J1719" t="s">
        <v>915</v>
      </c>
      <c r="K1719" t="str">
        <f>VLOOKUP(J1719,Dictionary!B$20:C$36,2,FALSE)</f>
        <v>Extra-Large Ambulatory</v>
      </c>
      <c r="L1719" t="s">
        <v>11</v>
      </c>
      <c r="M1719" t="str">
        <f>VLOOKUP(L1719,Dictionary!B$50:C$51,2,FALSE)</f>
        <v>Yes</v>
      </c>
      <c r="N1719" t="s">
        <v>39195</v>
      </c>
      <c r="O1719" s="15">
        <f t="shared" si="269"/>
        <v>43790.698229166665</v>
      </c>
      <c r="P1719" s="12" t="s">
        <v>11999</v>
      </c>
      <c r="Q1719" s="15">
        <f t="shared" si="261"/>
        <v>43790.700243055559</v>
      </c>
      <c r="R1719" t="s">
        <v>12000</v>
      </c>
      <c r="S1719" t="s">
        <v>39205</v>
      </c>
      <c r="T1719" s="15">
        <f t="shared" si="262"/>
        <v>43790.701874999999</v>
      </c>
      <c r="U1719" s="12" t="s">
        <v>12001</v>
      </c>
      <c r="V1719" s="15">
        <f t="shared" si="263"/>
        <v>43790.703252314815</v>
      </c>
      <c r="W1719" s="12" t="s">
        <v>12002</v>
      </c>
      <c r="X1719" s="11">
        <f t="shared" si="264"/>
        <v>3.3055555599275976E-2</v>
      </c>
      <c r="Y1719" s="11">
        <f t="shared" si="265"/>
        <v>4.8333333455957472E-2</v>
      </c>
      <c r="Z1719" s="11">
        <f t="shared" si="266"/>
        <v>1.9533333373256028</v>
      </c>
      <c r="AA1719" t="str">
        <f t="shared" si="267"/>
        <v>On Time</v>
      </c>
    </row>
    <row r="1720" spans="1:27" x14ac:dyDescent="0.3">
      <c r="A1720">
        <f t="shared" si="268"/>
        <v>1719</v>
      </c>
      <c r="B1720" s="13" t="s">
        <v>39081</v>
      </c>
      <c r="C1720">
        <v>11681136</v>
      </c>
      <c r="D1720" s="15">
        <f t="shared" si="270"/>
        <v>43767.489583333336</v>
      </c>
      <c r="E1720">
        <v>11</v>
      </c>
      <c r="F1720">
        <v>45</v>
      </c>
      <c r="G1720">
        <v>2</v>
      </c>
      <c r="H1720" t="s">
        <v>39190</v>
      </c>
      <c r="I1720" t="str">
        <f>VLOOKUP(H1720,Dictionary!B$41:C$45,2,FALSE)</f>
        <v>Big City Taxi</v>
      </c>
      <c r="J1720" t="s">
        <v>10</v>
      </c>
      <c r="K1720" t="str">
        <f>VLOOKUP(J1720,Dictionary!B$20:C$36,2,FALSE)</f>
        <v>Walker</v>
      </c>
      <c r="L1720" t="s">
        <v>11</v>
      </c>
      <c r="M1720" t="str">
        <f>VLOOKUP(L1720,Dictionary!B$50:C$51,2,FALSE)</f>
        <v>Yes</v>
      </c>
      <c r="N1720" t="s">
        <v>39195</v>
      </c>
      <c r="O1720" s="15">
        <f t="shared" si="269"/>
        <v>43767.482291666667</v>
      </c>
      <c r="P1720" s="12" t="s">
        <v>6322</v>
      </c>
      <c r="Q1720" s="15">
        <f t="shared" si="261"/>
        <v>43767.482291666667</v>
      </c>
      <c r="R1720" t="s">
        <v>6322</v>
      </c>
      <c r="S1720" t="s">
        <v>39205</v>
      </c>
      <c r="T1720" s="15">
        <f t="shared" si="262"/>
        <v>43767.490486111114</v>
      </c>
      <c r="U1720" s="12" t="s">
        <v>6323</v>
      </c>
      <c r="V1720" s="15">
        <f t="shared" si="263"/>
        <v>43767.490983796299</v>
      </c>
      <c r="W1720" s="12" t="s">
        <v>6324</v>
      </c>
      <c r="X1720" s="11">
        <f t="shared" si="264"/>
        <v>1.1944444442633539E-2</v>
      </c>
      <c r="Y1720" s="11">
        <f t="shared" si="265"/>
        <v>0</v>
      </c>
      <c r="Z1720" s="11">
        <f t="shared" si="266"/>
        <v>0.28666666662320495</v>
      </c>
      <c r="AA1720" t="str">
        <f t="shared" si="267"/>
        <v>On Time</v>
      </c>
    </row>
    <row r="1721" spans="1:27" x14ac:dyDescent="0.3">
      <c r="A1721">
        <f t="shared" si="268"/>
        <v>1720</v>
      </c>
      <c r="B1721" s="13" t="s">
        <v>39121</v>
      </c>
      <c r="C1721">
        <v>11846956</v>
      </c>
      <c r="D1721" s="15">
        <f t="shared" si="270"/>
        <v>43807.666666666664</v>
      </c>
      <c r="E1721">
        <v>16</v>
      </c>
      <c r="F1721">
        <v>0</v>
      </c>
      <c r="G1721">
        <v>7</v>
      </c>
      <c r="H1721" t="s">
        <v>39191</v>
      </c>
      <c r="I1721" t="str">
        <f>VLOOKUP(H1721,Dictionary!B$41:C$45,2,FALSE)</f>
        <v>Arrow Taxi</v>
      </c>
      <c r="J1721" t="s">
        <v>10</v>
      </c>
      <c r="K1721" t="str">
        <f>VLOOKUP(J1721,Dictionary!B$20:C$36,2,FALSE)</f>
        <v>Walker</v>
      </c>
      <c r="L1721" t="s">
        <v>11</v>
      </c>
      <c r="M1721" t="str">
        <f>VLOOKUP(L1721,Dictionary!B$50:C$51,2,FALSE)</f>
        <v>Yes</v>
      </c>
      <c r="N1721" t="s">
        <v>39195</v>
      </c>
      <c r="O1721" s="15">
        <f t="shared" si="269"/>
        <v>43807.677893518521</v>
      </c>
      <c r="P1721" s="12" t="s">
        <v>4924</v>
      </c>
      <c r="Q1721" s="15">
        <f t="shared" si="261"/>
        <v>43807.678553240738</v>
      </c>
      <c r="R1721" t="s">
        <v>4925</v>
      </c>
      <c r="S1721" t="s">
        <v>39207</v>
      </c>
      <c r="T1721" s="15">
        <f t="shared" si="262"/>
        <v>43807.692812499998</v>
      </c>
      <c r="U1721" s="12" t="s">
        <v>4926</v>
      </c>
      <c r="V1721" s="15">
        <f t="shared" si="263"/>
        <v>43807.692812499998</v>
      </c>
      <c r="W1721" s="12" t="s">
        <v>4926</v>
      </c>
      <c r="X1721" s="11">
        <f t="shared" si="264"/>
        <v>0</v>
      </c>
      <c r="Y1721" s="11">
        <f t="shared" si="265"/>
        <v>1.5833333192858845E-2</v>
      </c>
      <c r="Z1721" s="11">
        <f t="shared" si="266"/>
        <v>0.37999999662861228</v>
      </c>
      <c r="AA1721" t="str">
        <f t="shared" si="267"/>
        <v>Late</v>
      </c>
    </row>
    <row r="1722" spans="1:27" x14ac:dyDescent="0.3">
      <c r="A1722">
        <f t="shared" si="268"/>
        <v>1721</v>
      </c>
      <c r="B1722" s="13" t="s">
        <v>38936</v>
      </c>
      <c r="C1722">
        <v>11247613</v>
      </c>
      <c r="D1722" s="15">
        <f t="shared" si="270"/>
        <v>43622.770833333336</v>
      </c>
      <c r="E1722">
        <v>18</v>
      </c>
      <c r="F1722">
        <v>30</v>
      </c>
      <c r="G1722">
        <v>4</v>
      </c>
      <c r="H1722" t="s">
        <v>39189</v>
      </c>
      <c r="I1722" t="str">
        <f>VLOOKUP(H1722,Dictionary!B$41:C$45,2,FALSE)</f>
        <v>Allied Taxi</v>
      </c>
      <c r="J1722" t="s">
        <v>25</v>
      </c>
      <c r="K1722" t="str">
        <f>VLOOKUP(J1722,Dictionary!B$20:C$36,2,FALSE)</f>
        <v>Ambulatory</v>
      </c>
      <c r="L1722" t="s">
        <v>11</v>
      </c>
      <c r="M1722" t="str">
        <f>VLOOKUP(L1722,Dictionary!B$50:C$51,2,FALSE)</f>
        <v>Yes</v>
      </c>
      <c r="N1722" t="s">
        <v>39195</v>
      </c>
      <c r="O1722" s="15">
        <f t="shared" si="269"/>
        <v>43622.774606481478</v>
      </c>
      <c r="P1722" s="12" t="s">
        <v>33422</v>
      </c>
      <c r="Q1722" s="15">
        <f t="shared" si="261"/>
        <v>43622.781168981484</v>
      </c>
      <c r="R1722" t="s">
        <v>33423</v>
      </c>
      <c r="S1722" t="s">
        <v>39207</v>
      </c>
      <c r="T1722" s="15">
        <f t="shared" si="262"/>
        <v>43622.789594907408</v>
      </c>
      <c r="U1722" s="12" t="s">
        <v>33424</v>
      </c>
      <c r="V1722" s="15">
        <f t="shared" si="263"/>
        <v>43622.789594907408</v>
      </c>
      <c r="W1722" s="12" t="s">
        <v>33424</v>
      </c>
      <c r="X1722" s="11">
        <f t="shared" si="264"/>
        <v>0</v>
      </c>
      <c r="Y1722" s="11">
        <f t="shared" si="265"/>
        <v>0.15750000014668331</v>
      </c>
      <c r="Z1722" s="11">
        <f t="shared" si="266"/>
        <v>3.7800000035203993</v>
      </c>
      <c r="AA1722" t="str">
        <f t="shared" si="267"/>
        <v>Late</v>
      </c>
    </row>
    <row r="1723" spans="1:27" x14ac:dyDescent="0.3">
      <c r="A1723">
        <f t="shared" si="268"/>
        <v>1722</v>
      </c>
      <c r="B1723" s="13" t="s">
        <v>39095</v>
      </c>
      <c r="C1723">
        <v>11732395</v>
      </c>
      <c r="D1723" s="15">
        <f t="shared" si="270"/>
        <v>43781.40625</v>
      </c>
      <c r="E1723">
        <v>9</v>
      </c>
      <c r="F1723">
        <v>45</v>
      </c>
      <c r="G1723">
        <v>2</v>
      </c>
      <c r="H1723" t="s">
        <v>39190</v>
      </c>
      <c r="I1723" t="str">
        <f>VLOOKUP(H1723,Dictionary!B$41:C$45,2,FALSE)</f>
        <v>Big City Taxi</v>
      </c>
      <c r="J1723" t="s">
        <v>25</v>
      </c>
      <c r="K1723" t="str">
        <f>VLOOKUP(J1723,Dictionary!B$20:C$36,2,FALSE)</f>
        <v>Ambulatory</v>
      </c>
      <c r="L1723" t="s">
        <v>11</v>
      </c>
      <c r="M1723" t="str">
        <f>VLOOKUP(L1723,Dictionary!B$50:C$51,2,FALSE)</f>
        <v>Yes</v>
      </c>
      <c r="N1723" t="s">
        <v>39195</v>
      </c>
      <c r="O1723" s="15">
        <f t="shared" si="269"/>
        <v>43781.426724537036</v>
      </c>
      <c r="P1723" s="12" t="s">
        <v>17702</v>
      </c>
      <c r="Q1723" s="15">
        <f t="shared" si="261"/>
        <v>43781.427025462966</v>
      </c>
      <c r="R1723" t="s">
        <v>17703</v>
      </c>
      <c r="S1723" t="s">
        <v>39208</v>
      </c>
      <c r="T1723" s="15">
        <f t="shared" si="262"/>
        <v>43781.45045138889</v>
      </c>
      <c r="U1723" s="12" t="s">
        <v>17704</v>
      </c>
      <c r="V1723" s="15">
        <f t="shared" si="263"/>
        <v>43781.451770833337</v>
      </c>
      <c r="W1723" s="12" t="s">
        <v>17705</v>
      </c>
      <c r="X1723" s="11">
        <f t="shared" si="264"/>
        <v>3.1666666734963655E-2</v>
      </c>
      <c r="Y1723" s="11">
        <f t="shared" si="265"/>
        <v>7.2222223388962448E-3</v>
      </c>
      <c r="Z1723" s="11">
        <f t="shared" si="266"/>
        <v>0.93333333777263761</v>
      </c>
      <c r="AA1723" t="str">
        <f t="shared" si="267"/>
        <v>Late</v>
      </c>
    </row>
    <row r="1724" spans="1:27" x14ac:dyDescent="0.3">
      <c r="A1724">
        <f t="shared" si="268"/>
        <v>1723</v>
      </c>
      <c r="B1724" s="13" t="s">
        <v>39005</v>
      </c>
      <c r="C1724">
        <v>11458102</v>
      </c>
      <c r="D1724" s="15">
        <f t="shared" si="270"/>
        <v>43691.739583333336</v>
      </c>
      <c r="E1724">
        <v>17</v>
      </c>
      <c r="F1724">
        <v>45</v>
      </c>
      <c r="G1724">
        <v>3</v>
      </c>
      <c r="H1724" t="s">
        <v>39191</v>
      </c>
      <c r="I1724" t="str">
        <f>VLOOKUP(H1724,Dictionary!B$41:C$45,2,FALSE)</f>
        <v>Arrow Taxi</v>
      </c>
      <c r="J1724" t="s">
        <v>53</v>
      </c>
      <c r="K1724" t="str">
        <f>VLOOKUP(J1724,Dictionary!B$20:C$36,2,FALSE)</f>
        <v>Wheelchair</v>
      </c>
      <c r="L1724" t="s">
        <v>5</v>
      </c>
      <c r="M1724" t="str">
        <f>VLOOKUP(L1724,Dictionary!B$50:C$51,2,FALSE)</f>
        <v>No</v>
      </c>
      <c r="N1724" t="s">
        <v>39195</v>
      </c>
      <c r="O1724" s="15">
        <f t="shared" si="269"/>
        <v>43691.739953703705</v>
      </c>
      <c r="P1724" s="12" t="s">
        <v>350</v>
      </c>
      <c r="Q1724" s="15">
        <f t="shared" si="261"/>
        <v>43691.746944444443</v>
      </c>
      <c r="R1724" t="s">
        <v>351</v>
      </c>
      <c r="S1724" t="s">
        <v>39208</v>
      </c>
      <c r="T1724" s="15">
        <f t="shared" si="262"/>
        <v>43691.765972222223</v>
      </c>
      <c r="U1724" s="12" t="s">
        <v>352</v>
      </c>
      <c r="V1724" s="15">
        <f t="shared" si="263"/>
        <v>43691.767893518518</v>
      </c>
      <c r="W1724" s="12" t="s">
        <v>353</v>
      </c>
      <c r="X1724" s="11">
        <f t="shared" si="264"/>
        <v>4.611111106351018E-2</v>
      </c>
      <c r="Y1724" s="11">
        <f t="shared" si="265"/>
        <v>0.16777777770766988</v>
      </c>
      <c r="Z1724" s="11">
        <f t="shared" si="266"/>
        <v>5.1333333305083215</v>
      </c>
      <c r="AA1724" t="str">
        <f t="shared" si="267"/>
        <v>Late</v>
      </c>
    </row>
    <row r="1725" spans="1:27" x14ac:dyDescent="0.3">
      <c r="A1725">
        <f t="shared" si="268"/>
        <v>1724</v>
      </c>
      <c r="B1725" s="13" t="s">
        <v>39062</v>
      </c>
      <c r="C1725">
        <v>11620160</v>
      </c>
      <c r="D1725" s="15">
        <f t="shared" si="270"/>
        <v>43748.666666666664</v>
      </c>
      <c r="E1725">
        <v>16</v>
      </c>
      <c r="F1725">
        <v>0</v>
      </c>
      <c r="G1725">
        <v>4</v>
      </c>
      <c r="H1725" t="s">
        <v>39189</v>
      </c>
      <c r="I1725" t="str">
        <f>VLOOKUP(H1725,Dictionary!B$41:C$45,2,FALSE)</f>
        <v>Allied Taxi</v>
      </c>
      <c r="J1725" t="s">
        <v>25</v>
      </c>
      <c r="K1725" t="str">
        <f>VLOOKUP(J1725,Dictionary!B$20:C$36,2,FALSE)</f>
        <v>Ambulatory</v>
      </c>
      <c r="L1725" t="s">
        <v>11</v>
      </c>
      <c r="M1725" t="str">
        <f>VLOOKUP(L1725,Dictionary!B$50:C$51,2,FALSE)</f>
        <v>Yes</v>
      </c>
      <c r="N1725" t="s">
        <v>39195</v>
      </c>
      <c r="O1725" s="15">
        <f t="shared" si="269"/>
        <v>43748.685844907406</v>
      </c>
      <c r="P1725" s="12" t="s">
        <v>9529</v>
      </c>
      <c r="Q1725" s="15">
        <f t="shared" si="261"/>
        <v>43748.685844907406</v>
      </c>
      <c r="R1725" t="s">
        <v>9529</v>
      </c>
      <c r="S1725" t="s">
        <v>39205</v>
      </c>
      <c r="T1725" s="15">
        <f t="shared" si="262"/>
        <v>43748.693599537037</v>
      </c>
      <c r="U1725" s="12" t="s">
        <v>9530</v>
      </c>
      <c r="V1725" s="15">
        <f t="shared" si="263"/>
        <v>43748.693599537037</v>
      </c>
      <c r="W1725" s="12" t="s">
        <v>9530</v>
      </c>
      <c r="X1725" s="11">
        <f t="shared" si="264"/>
        <v>0</v>
      </c>
      <c r="Y1725" s="11">
        <f t="shared" si="265"/>
        <v>0</v>
      </c>
      <c r="Z1725" s="11">
        <f t="shared" si="266"/>
        <v>0</v>
      </c>
      <c r="AA1725" t="str">
        <f t="shared" si="267"/>
        <v>Late</v>
      </c>
    </row>
    <row r="1726" spans="1:27" x14ac:dyDescent="0.3">
      <c r="A1726">
        <f t="shared" si="268"/>
        <v>1725</v>
      </c>
      <c r="B1726" s="13" t="s">
        <v>39027</v>
      </c>
      <c r="C1726">
        <v>11514304</v>
      </c>
      <c r="D1726" s="15">
        <f t="shared" si="270"/>
        <v>43713.625</v>
      </c>
      <c r="E1726">
        <v>15</v>
      </c>
      <c r="F1726">
        <v>0</v>
      </c>
      <c r="G1726">
        <v>4</v>
      </c>
      <c r="H1726" t="s">
        <v>39191</v>
      </c>
      <c r="I1726" t="str">
        <f>VLOOKUP(H1726,Dictionary!B$41:C$45,2,FALSE)</f>
        <v>Arrow Taxi</v>
      </c>
      <c r="J1726" t="s">
        <v>53</v>
      </c>
      <c r="K1726" t="str">
        <f>VLOOKUP(J1726,Dictionary!B$20:C$36,2,FALSE)</f>
        <v>Wheelchair</v>
      </c>
      <c r="L1726" t="s">
        <v>5</v>
      </c>
      <c r="M1726" t="str">
        <f>VLOOKUP(L1726,Dictionary!B$50:C$51,2,FALSE)</f>
        <v>No</v>
      </c>
      <c r="N1726" t="s">
        <v>39195</v>
      </c>
      <c r="O1726" s="15">
        <f t="shared" si="269"/>
        <v>43713.634988425925</v>
      </c>
      <c r="P1726" s="12" t="s">
        <v>34556</v>
      </c>
      <c r="Q1726" s="15">
        <f t="shared" si="261"/>
        <v>43713.636944444443</v>
      </c>
      <c r="R1726" t="s">
        <v>34557</v>
      </c>
      <c r="S1726" t="s">
        <v>39208</v>
      </c>
      <c r="T1726" s="15">
        <f t="shared" si="262"/>
        <v>43713.661041666666</v>
      </c>
      <c r="U1726" s="12" t="s">
        <v>5900</v>
      </c>
      <c r="V1726" s="15">
        <f t="shared" si="263"/>
        <v>43713.663680555554</v>
      </c>
      <c r="W1726" s="12" t="s">
        <v>34558</v>
      </c>
      <c r="X1726" s="11">
        <f t="shared" si="264"/>
        <v>6.3333333295304328E-2</v>
      </c>
      <c r="Y1726" s="11">
        <f t="shared" si="265"/>
        <v>4.6944444417022169E-2</v>
      </c>
      <c r="Z1726" s="11">
        <f t="shared" si="266"/>
        <v>2.6466666650958359</v>
      </c>
      <c r="AA1726" t="str">
        <f t="shared" si="267"/>
        <v>Late</v>
      </c>
    </row>
    <row r="1727" spans="1:27" x14ac:dyDescent="0.3">
      <c r="A1727">
        <f t="shared" si="268"/>
        <v>1726</v>
      </c>
      <c r="B1727" s="13" t="s">
        <v>39095</v>
      </c>
      <c r="C1727">
        <v>11733297</v>
      </c>
      <c r="D1727" s="15">
        <f t="shared" si="270"/>
        <v>43781.666666666664</v>
      </c>
      <c r="E1727">
        <v>16</v>
      </c>
      <c r="F1727">
        <v>0</v>
      </c>
      <c r="G1727">
        <v>2</v>
      </c>
      <c r="H1727" t="s">
        <v>39191</v>
      </c>
      <c r="I1727" t="str">
        <f>VLOOKUP(H1727,Dictionary!B$41:C$45,2,FALSE)</f>
        <v>Arrow Taxi</v>
      </c>
      <c r="J1727" t="s">
        <v>53</v>
      </c>
      <c r="K1727" t="str">
        <f>VLOOKUP(J1727,Dictionary!B$20:C$36,2,FALSE)</f>
        <v>Wheelchair</v>
      </c>
      <c r="L1727" t="s">
        <v>5</v>
      </c>
      <c r="M1727" t="str">
        <f>VLOOKUP(L1727,Dictionary!B$50:C$51,2,FALSE)</f>
        <v>No</v>
      </c>
      <c r="N1727" t="s">
        <v>39195</v>
      </c>
      <c r="O1727" s="15">
        <f t="shared" si="269"/>
        <v>43781.691238425927</v>
      </c>
      <c r="P1727" s="12" t="s">
        <v>15422</v>
      </c>
      <c r="Q1727" s="15">
        <f t="shared" si="261"/>
        <v>43781.694548611114</v>
      </c>
      <c r="R1727" t="s">
        <v>15423</v>
      </c>
      <c r="S1727" t="s">
        <v>39209</v>
      </c>
      <c r="T1727" s="15">
        <f t="shared" si="262"/>
        <v>43781.722638888888</v>
      </c>
      <c r="U1727" s="12" t="s">
        <v>15424</v>
      </c>
      <c r="V1727" s="15">
        <f t="shared" si="263"/>
        <v>43781.725173611114</v>
      </c>
      <c r="W1727" s="12" t="s">
        <v>15425</v>
      </c>
      <c r="X1727" s="11">
        <f t="shared" si="264"/>
        <v>6.0833333409391344E-2</v>
      </c>
      <c r="Y1727" s="11">
        <f t="shared" si="265"/>
        <v>7.9444444505497813E-2</v>
      </c>
      <c r="Z1727" s="11">
        <f t="shared" si="266"/>
        <v>3.3666666699573398</v>
      </c>
      <c r="AA1727" t="str">
        <f t="shared" si="267"/>
        <v>Late</v>
      </c>
    </row>
    <row r="1728" spans="1:27" x14ac:dyDescent="0.3">
      <c r="A1728">
        <f t="shared" si="268"/>
        <v>1727</v>
      </c>
      <c r="B1728" s="13" t="s">
        <v>38886</v>
      </c>
      <c r="C1728">
        <v>11028091</v>
      </c>
      <c r="D1728" s="15">
        <f t="shared" si="270"/>
        <v>43572.625</v>
      </c>
      <c r="E1728">
        <v>15</v>
      </c>
      <c r="F1728">
        <v>0</v>
      </c>
      <c r="G1728">
        <v>3</v>
      </c>
      <c r="H1728" t="s">
        <v>39190</v>
      </c>
      <c r="I1728" t="str">
        <f>VLOOKUP(H1728,Dictionary!B$41:C$45,2,FALSE)</f>
        <v>Big City Taxi</v>
      </c>
      <c r="J1728" t="s">
        <v>25</v>
      </c>
      <c r="K1728" t="str">
        <f>VLOOKUP(J1728,Dictionary!B$20:C$36,2,FALSE)</f>
        <v>Ambulatory</v>
      </c>
      <c r="L1728" t="s">
        <v>11</v>
      </c>
      <c r="M1728" t="str">
        <f>VLOOKUP(L1728,Dictionary!B$50:C$51,2,FALSE)</f>
        <v>Yes</v>
      </c>
      <c r="N1728" t="s">
        <v>39195</v>
      </c>
      <c r="O1728" s="15">
        <f t="shared" si="269"/>
        <v>43572.635405092595</v>
      </c>
      <c r="P1728" s="12" t="s">
        <v>17094</v>
      </c>
      <c r="Q1728" s="15">
        <f t="shared" si="261"/>
        <v>43572.637569444443</v>
      </c>
      <c r="R1728" t="s">
        <v>21192</v>
      </c>
      <c r="S1728" t="s">
        <v>39208</v>
      </c>
      <c r="T1728" s="15">
        <f t="shared" si="262"/>
        <v>43572.658425925925</v>
      </c>
      <c r="U1728" s="12" t="s">
        <v>21193</v>
      </c>
      <c r="V1728" s="15">
        <f t="shared" si="263"/>
        <v>43572.659872685188</v>
      </c>
      <c r="W1728" s="12" t="s">
        <v>21194</v>
      </c>
      <c r="X1728" s="11">
        <f t="shared" si="264"/>
        <v>3.4722222306299955E-2</v>
      </c>
      <c r="Y1728" s="11">
        <f t="shared" si="265"/>
        <v>5.1944444363471121E-2</v>
      </c>
      <c r="Z1728" s="11">
        <f t="shared" si="266"/>
        <v>2.0800000000745058</v>
      </c>
      <c r="AA1728" t="str">
        <f t="shared" si="267"/>
        <v>Late</v>
      </c>
    </row>
    <row r="1729" spans="1:27" x14ac:dyDescent="0.3">
      <c r="A1729">
        <f t="shared" si="268"/>
        <v>1728</v>
      </c>
      <c r="B1729" s="13" t="s">
        <v>38991</v>
      </c>
      <c r="C1729">
        <v>11408860</v>
      </c>
      <c r="D1729" s="15">
        <f t="shared" si="270"/>
        <v>43677.385416666664</v>
      </c>
      <c r="E1729">
        <v>9</v>
      </c>
      <c r="F1729">
        <v>15</v>
      </c>
      <c r="G1729">
        <v>3</v>
      </c>
      <c r="H1729" t="s">
        <v>39191</v>
      </c>
      <c r="I1729" t="str">
        <f>VLOOKUP(H1729,Dictionary!B$41:C$45,2,FALSE)</f>
        <v>Arrow Taxi</v>
      </c>
      <c r="J1729" t="s">
        <v>10</v>
      </c>
      <c r="K1729" t="str">
        <f>VLOOKUP(J1729,Dictionary!B$20:C$36,2,FALSE)</f>
        <v>Walker</v>
      </c>
      <c r="L1729" t="s">
        <v>11</v>
      </c>
      <c r="M1729" t="str">
        <f>VLOOKUP(L1729,Dictionary!B$50:C$51,2,FALSE)</f>
        <v>Yes</v>
      </c>
      <c r="N1729" t="s">
        <v>39195</v>
      </c>
      <c r="O1729" s="15">
        <f t="shared" si="269"/>
        <v>43677.397314814814</v>
      </c>
      <c r="P1729" s="12" t="s">
        <v>8344</v>
      </c>
      <c r="Q1729" s="15">
        <f t="shared" si="261"/>
        <v>43677.399131944447</v>
      </c>
      <c r="R1729" t="s">
        <v>8345</v>
      </c>
      <c r="S1729" t="s">
        <v>39208</v>
      </c>
      <c r="T1729" s="15">
        <f t="shared" si="262"/>
        <v>43677.419895833336</v>
      </c>
      <c r="U1729" s="12" t="s">
        <v>8346</v>
      </c>
      <c r="V1729" s="15">
        <f t="shared" si="263"/>
        <v>43677.421979166669</v>
      </c>
      <c r="W1729" s="12" t="s">
        <v>8347</v>
      </c>
      <c r="X1729" s="11">
        <f t="shared" si="264"/>
        <v>4.9999999988358468E-2</v>
      </c>
      <c r="Y1729" s="11">
        <f t="shared" si="265"/>
        <v>4.3611111177597195E-2</v>
      </c>
      <c r="Z1729" s="11">
        <f t="shared" si="266"/>
        <v>2.2466666679829359</v>
      </c>
      <c r="AA1729" t="str">
        <f t="shared" si="267"/>
        <v>Late</v>
      </c>
    </row>
    <row r="1730" spans="1:27" x14ac:dyDescent="0.3">
      <c r="A1730">
        <f t="shared" si="268"/>
        <v>1729</v>
      </c>
      <c r="B1730" s="13" t="s">
        <v>38978</v>
      </c>
      <c r="C1730">
        <v>11335107</v>
      </c>
      <c r="D1730" s="15">
        <f t="shared" si="270"/>
        <v>43664.520833333336</v>
      </c>
      <c r="E1730">
        <v>12</v>
      </c>
      <c r="F1730">
        <v>30</v>
      </c>
      <c r="G1730">
        <v>4</v>
      </c>
      <c r="H1730" t="s">
        <v>39191</v>
      </c>
      <c r="I1730" t="str">
        <f>VLOOKUP(H1730,Dictionary!B$41:C$45,2,FALSE)</f>
        <v>Arrow Taxi</v>
      </c>
      <c r="J1730" t="s">
        <v>53</v>
      </c>
      <c r="K1730" t="str">
        <f>VLOOKUP(J1730,Dictionary!B$20:C$36,2,FALSE)</f>
        <v>Wheelchair</v>
      </c>
      <c r="L1730" t="s">
        <v>5</v>
      </c>
      <c r="M1730" t="str">
        <f>VLOOKUP(L1730,Dictionary!B$50:C$51,2,FALSE)</f>
        <v>No</v>
      </c>
      <c r="N1730" t="s">
        <v>39195</v>
      </c>
      <c r="O1730" s="15">
        <f t="shared" si="269"/>
        <v>43664.531493055554</v>
      </c>
      <c r="P1730" s="12" t="s">
        <v>15356</v>
      </c>
      <c r="Q1730" s="15">
        <f t="shared" si="261"/>
        <v>43664.535798611112</v>
      </c>
      <c r="R1730" t="s">
        <v>15357</v>
      </c>
      <c r="S1730" t="s">
        <v>39206</v>
      </c>
      <c r="T1730" s="15">
        <f t="shared" si="262"/>
        <v>43664.54546296296</v>
      </c>
      <c r="U1730" s="12" t="s">
        <v>15358</v>
      </c>
      <c r="V1730" s="15">
        <f t="shared" si="263"/>
        <v>43664.547847222224</v>
      </c>
      <c r="W1730" s="12" t="s">
        <v>15359</v>
      </c>
      <c r="X1730" s="11">
        <f t="shared" si="264"/>
        <v>5.7222222327254713E-2</v>
      </c>
      <c r="Y1730" s="11">
        <f t="shared" si="265"/>
        <v>0.10333333339076489</v>
      </c>
      <c r="Z1730" s="11">
        <f t="shared" si="266"/>
        <v>3.8533333372324705</v>
      </c>
      <c r="AA1730" t="str">
        <f t="shared" si="267"/>
        <v>Late</v>
      </c>
    </row>
    <row r="1731" spans="1:27" x14ac:dyDescent="0.3">
      <c r="A1731">
        <f t="shared" si="268"/>
        <v>1730</v>
      </c>
      <c r="B1731" s="13" t="s">
        <v>38975</v>
      </c>
      <c r="C1731">
        <v>11323433</v>
      </c>
      <c r="D1731" s="15">
        <f t="shared" si="270"/>
        <v>43661.354166666664</v>
      </c>
      <c r="E1731">
        <v>8</v>
      </c>
      <c r="F1731">
        <v>30</v>
      </c>
      <c r="G1731">
        <v>1</v>
      </c>
      <c r="H1731" t="s">
        <v>39189</v>
      </c>
      <c r="I1731" t="str">
        <f>VLOOKUP(H1731,Dictionary!B$41:C$45,2,FALSE)</f>
        <v>Allied Taxi</v>
      </c>
      <c r="J1731" t="s">
        <v>25</v>
      </c>
      <c r="K1731" t="str">
        <f>VLOOKUP(J1731,Dictionary!B$20:C$36,2,FALSE)</f>
        <v>Ambulatory</v>
      </c>
      <c r="L1731" t="s">
        <v>11</v>
      </c>
      <c r="M1731" t="str">
        <f>VLOOKUP(L1731,Dictionary!B$50:C$51,2,FALSE)</f>
        <v>Yes</v>
      </c>
      <c r="N1731" t="s">
        <v>39194</v>
      </c>
      <c r="O1731" s="15">
        <f t="shared" si="269"/>
        <v>43661.344097222223</v>
      </c>
      <c r="P1731" s="12" t="s">
        <v>36927</v>
      </c>
      <c r="Q1731" s="15">
        <f t="shared" ref="Q1731:Q1794" si="271">DATE(LEFT(B1731,4),MID(B1731,6,2),RIGHT(B1731,2))+TIME(LEFT(R1731,2),MID(R1731,4,2),RIGHT(R1731,2))</f>
        <v>43661.346145833333</v>
      </c>
      <c r="R1731" t="s">
        <v>36928</v>
      </c>
      <c r="S1731" t="s">
        <v>39205</v>
      </c>
      <c r="T1731" s="15">
        <f t="shared" ref="T1731:T1794" si="272">DATE(LEFT(B1731,4),MID(B1731,6,2),RIGHT(B1731,2))+TIME(LEFT(U1731,2),MID(U1731,4,2),RIGHT(U1731,2))</f>
        <v>43661.349664351852</v>
      </c>
      <c r="U1731" s="12" t="s">
        <v>36929</v>
      </c>
      <c r="V1731" s="15">
        <f t="shared" ref="V1731:V1794" si="273">DATE(LEFT(B1731,4),MID(B1731,6,2),RIGHT(B1731,2))+TIME(LEFT(W1731,2),MID(W1731,4,2),RIGHT(W1731,2))</f>
        <v>43661.35015046296</v>
      </c>
      <c r="W1731" s="12" t="s">
        <v>36930</v>
      </c>
      <c r="X1731" s="11">
        <f t="shared" ref="X1731:X1794" si="274">(V1731-T1731)*24</f>
        <v>1.1666666599921882E-2</v>
      </c>
      <c r="Y1731" s="11">
        <f t="shared" ref="Y1731:Y1794" si="275">(Q1731-O1731)*24</f>
        <v>4.9166666634846479E-2</v>
      </c>
      <c r="Z1731" s="11">
        <f t="shared" ref="Z1731:Z1794" si="276">(X1731+Y1731)*24</f>
        <v>1.4599999976344407</v>
      </c>
      <c r="AA1731" t="str">
        <f t="shared" ref="AA1731:AA1794" si="277">IF(O1731&gt;D1731,"Late","On Time")</f>
        <v>On Time</v>
      </c>
    </row>
    <row r="1732" spans="1:27" x14ac:dyDescent="0.3">
      <c r="A1732">
        <f t="shared" ref="A1732:A1795" si="278">SUM(A1731+1)</f>
        <v>1731</v>
      </c>
      <c r="B1732" s="13" t="s">
        <v>38842</v>
      </c>
      <c r="C1732">
        <v>10883150</v>
      </c>
      <c r="D1732" s="15">
        <f t="shared" si="270"/>
        <v>43528.604166666664</v>
      </c>
      <c r="E1732">
        <v>14</v>
      </c>
      <c r="F1732">
        <v>30</v>
      </c>
      <c r="G1732">
        <v>1</v>
      </c>
      <c r="H1732" t="s">
        <v>39191</v>
      </c>
      <c r="I1732" t="str">
        <f>VLOOKUP(H1732,Dictionary!B$41:C$45,2,FALSE)</f>
        <v>Arrow Taxi</v>
      </c>
      <c r="J1732" t="s">
        <v>53</v>
      </c>
      <c r="K1732" t="str">
        <f>VLOOKUP(J1732,Dictionary!B$20:C$36,2,FALSE)</f>
        <v>Wheelchair</v>
      </c>
      <c r="L1732" t="s">
        <v>5</v>
      </c>
      <c r="M1732" t="str">
        <f>VLOOKUP(L1732,Dictionary!B$50:C$51,2,FALSE)</f>
        <v>No</v>
      </c>
      <c r="N1732" t="s">
        <v>39194</v>
      </c>
      <c r="O1732" s="15">
        <f t="shared" ref="O1732:O1795" si="279">DATE(LEFT(B1732,4),MID(B1732,6,2),RIGHT(B1732,2))+TIME(LEFT(P1732,2),MID(P1732,4,2),RIGHT(P1732,2))</f>
        <v>43528.605023148149</v>
      </c>
      <c r="P1732" s="12" t="s">
        <v>5250</v>
      </c>
      <c r="Q1732" s="15">
        <f t="shared" si="271"/>
        <v>43528.610671296294</v>
      </c>
      <c r="R1732" t="s">
        <v>5251</v>
      </c>
      <c r="S1732" t="s">
        <v>39205</v>
      </c>
      <c r="T1732" s="15">
        <f t="shared" si="272"/>
        <v>43528.61513888889</v>
      </c>
      <c r="U1732" s="12" t="s">
        <v>5252</v>
      </c>
      <c r="V1732" s="15">
        <f t="shared" si="273"/>
        <v>43528.618333333332</v>
      </c>
      <c r="W1732" s="12" t="s">
        <v>5253</v>
      </c>
      <c r="X1732" s="11">
        <f t="shared" si="274"/>
        <v>7.6666666602250189E-2</v>
      </c>
      <c r="Y1732" s="11">
        <f t="shared" si="275"/>
        <v>0.1355555554619059</v>
      </c>
      <c r="Z1732" s="11">
        <f t="shared" si="276"/>
        <v>5.093333329539746</v>
      </c>
      <c r="AA1732" t="str">
        <f t="shared" si="277"/>
        <v>Late</v>
      </c>
    </row>
    <row r="1733" spans="1:27" x14ac:dyDescent="0.3">
      <c r="A1733">
        <f t="shared" si="278"/>
        <v>1732</v>
      </c>
      <c r="B1733" s="13" t="s">
        <v>38970</v>
      </c>
      <c r="C1733">
        <v>11348750</v>
      </c>
      <c r="D1733" s="15">
        <f t="shared" ref="D1733:D1796" si="280">DATE(LEFT(B1733,4),MID(B1733,6,2),RIGHT(B1733,2))+TIME(E1733,F1733,0)</f>
        <v>43656.364583333336</v>
      </c>
      <c r="E1733">
        <v>8</v>
      </c>
      <c r="F1733">
        <v>45</v>
      </c>
      <c r="G1733">
        <v>3</v>
      </c>
      <c r="H1733" t="s">
        <v>39189</v>
      </c>
      <c r="I1733" t="str">
        <f>VLOOKUP(H1733,Dictionary!B$41:C$45,2,FALSE)</f>
        <v>Allied Taxi</v>
      </c>
      <c r="J1733" t="s">
        <v>10</v>
      </c>
      <c r="K1733" t="str">
        <f>VLOOKUP(J1733,Dictionary!B$20:C$36,2,FALSE)</f>
        <v>Walker</v>
      </c>
      <c r="L1733" t="s">
        <v>11</v>
      </c>
      <c r="M1733" t="str">
        <f>VLOOKUP(L1733,Dictionary!B$50:C$51,2,FALSE)</f>
        <v>Yes</v>
      </c>
      <c r="N1733" t="s">
        <v>39195</v>
      </c>
      <c r="O1733" s="15">
        <f t="shared" si="279"/>
        <v>43656.36414351852</v>
      </c>
      <c r="P1733" s="12" t="s">
        <v>7444</v>
      </c>
      <c r="Q1733" s="15">
        <f t="shared" si="271"/>
        <v>43656.365416666667</v>
      </c>
      <c r="R1733" t="s">
        <v>36259</v>
      </c>
      <c r="S1733" t="s">
        <v>39207</v>
      </c>
      <c r="T1733" s="15">
        <f t="shared" si="272"/>
        <v>43656.382280092592</v>
      </c>
      <c r="U1733" s="12" t="s">
        <v>36260</v>
      </c>
      <c r="V1733" s="15">
        <f t="shared" si="273"/>
        <v>43656.382280092592</v>
      </c>
      <c r="W1733" s="12" t="s">
        <v>36261</v>
      </c>
      <c r="X1733" s="11">
        <f t="shared" si="274"/>
        <v>0</v>
      </c>
      <c r="Y1733" s="11">
        <f t="shared" si="275"/>
        <v>3.0555555538740009E-2</v>
      </c>
      <c r="Z1733" s="11">
        <f t="shared" si="276"/>
        <v>0.73333333292976022</v>
      </c>
      <c r="AA1733" t="str">
        <f t="shared" si="277"/>
        <v>On Time</v>
      </c>
    </row>
    <row r="1734" spans="1:27" x14ac:dyDescent="0.3">
      <c r="A1734">
        <f t="shared" si="278"/>
        <v>1733</v>
      </c>
      <c r="B1734" s="13" t="s">
        <v>38843</v>
      </c>
      <c r="C1734">
        <v>10912392</v>
      </c>
      <c r="D1734" s="15">
        <f t="shared" si="280"/>
        <v>43529.5625</v>
      </c>
      <c r="E1734">
        <v>13</v>
      </c>
      <c r="F1734">
        <v>30</v>
      </c>
      <c r="G1734">
        <v>2</v>
      </c>
      <c r="H1734" t="s">
        <v>39191</v>
      </c>
      <c r="I1734" t="str">
        <f>VLOOKUP(H1734,Dictionary!B$41:C$45,2,FALSE)</f>
        <v>Arrow Taxi</v>
      </c>
      <c r="J1734" t="s">
        <v>10</v>
      </c>
      <c r="K1734" t="str">
        <f>VLOOKUP(J1734,Dictionary!B$20:C$36,2,FALSE)</f>
        <v>Walker</v>
      </c>
      <c r="L1734" t="s">
        <v>11</v>
      </c>
      <c r="M1734" t="str">
        <f>VLOOKUP(L1734,Dictionary!B$50:C$51,2,FALSE)</f>
        <v>Yes</v>
      </c>
      <c r="N1734" t="s">
        <v>39195</v>
      </c>
      <c r="O1734" s="15">
        <f t="shared" si="279"/>
        <v>43529.558483796296</v>
      </c>
      <c r="P1734" s="12" t="s">
        <v>36029</v>
      </c>
      <c r="Q1734" s="15">
        <f t="shared" si="271"/>
        <v>43529.568472222221</v>
      </c>
      <c r="R1734" t="s">
        <v>36030</v>
      </c>
      <c r="S1734" t="s">
        <v>39208</v>
      </c>
      <c r="T1734" s="15">
        <f t="shared" si="272"/>
        <v>43529.581724537034</v>
      </c>
      <c r="U1734" s="12" t="s">
        <v>36031</v>
      </c>
      <c r="V1734" s="15">
        <f t="shared" si="273"/>
        <v>43529.58489583333</v>
      </c>
      <c r="W1734" s="12" t="s">
        <v>36032</v>
      </c>
      <c r="X1734" s="11">
        <f t="shared" si="274"/>
        <v>7.6111111091449857E-2</v>
      </c>
      <c r="Y1734" s="11">
        <f t="shared" si="275"/>
        <v>0.23972222220618278</v>
      </c>
      <c r="Z1734" s="11">
        <f t="shared" si="276"/>
        <v>7.5799999991431832</v>
      </c>
      <c r="AA1734" t="str">
        <f t="shared" si="277"/>
        <v>On Time</v>
      </c>
    </row>
    <row r="1735" spans="1:27" x14ac:dyDescent="0.3">
      <c r="A1735">
        <f t="shared" si="278"/>
        <v>1734</v>
      </c>
      <c r="B1735" s="13" t="s">
        <v>38873</v>
      </c>
      <c r="C1735">
        <v>11021622</v>
      </c>
      <c r="D1735" s="15">
        <f t="shared" si="280"/>
        <v>43559.864583333336</v>
      </c>
      <c r="E1735">
        <v>20</v>
      </c>
      <c r="F1735">
        <v>45</v>
      </c>
      <c r="G1735">
        <v>4</v>
      </c>
      <c r="H1735" t="s">
        <v>39189</v>
      </c>
      <c r="I1735" t="str">
        <f>VLOOKUP(H1735,Dictionary!B$41:C$45,2,FALSE)</f>
        <v>Allied Taxi</v>
      </c>
      <c r="J1735" t="s">
        <v>10</v>
      </c>
      <c r="K1735" t="str">
        <f>VLOOKUP(J1735,Dictionary!B$20:C$36,2,FALSE)</f>
        <v>Walker</v>
      </c>
      <c r="L1735" t="s">
        <v>11</v>
      </c>
      <c r="M1735" t="str">
        <f>VLOOKUP(L1735,Dictionary!B$50:C$51,2,FALSE)</f>
        <v>Yes</v>
      </c>
      <c r="N1735" t="s">
        <v>39195</v>
      </c>
      <c r="O1735" s="15">
        <f t="shared" si="279"/>
        <v>43559.863368055558</v>
      </c>
      <c r="P1735" s="12" t="s">
        <v>23835</v>
      </c>
      <c r="Q1735" s="15">
        <f t="shared" si="271"/>
        <v>43559.866111111114</v>
      </c>
      <c r="R1735" t="s">
        <v>23836</v>
      </c>
      <c r="S1735" t="s">
        <v>39208</v>
      </c>
      <c r="T1735" s="15">
        <f t="shared" si="272"/>
        <v>43559.88449074074</v>
      </c>
      <c r="U1735" s="12" t="s">
        <v>23837</v>
      </c>
      <c r="V1735" s="15">
        <f t="shared" si="273"/>
        <v>43559.88449074074</v>
      </c>
      <c r="W1735" s="12" t="s">
        <v>23837</v>
      </c>
      <c r="X1735" s="11">
        <f t="shared" si="274"/>
        <v>0</v>
      </c>
      <c r="Y1735" s="11">
        <f t="shared" si="275"/>
        <v>6.5833333355840296E-2</v>
      </c>
      <c r="Z1735" s="11">
        <f t="shared" si="276"/>
        <v>1.5800000005401671</v>
      </c>
      <c r="AA1735" t="str">
        <f t="shared" si="277"/>
        <v>On Time</v>
      </c>
    </row>
    <row r="1736" spans="1:27" x14ac:dyDescent="0.3">
      <c r="A1736">
        <f t="shared" si="278"/>
        <v>1735</v>
      </c>
      <c r="B1736" s="13" t="s">
        <v>38948</v>
      </c>
      <c r="C1736">
        <v>11237552</v>
      </c>
      <c r="D1736" s="15">
        <f t="shared" si="280"/>
        <v>43634.479166666664</v>
      </c>
      <c r="E1736">
        <v>11</v>
      </c>
      <c r="F1736">
        <v>30</v>
      </c>
      <c r="G1736">
        <v>2</v>
      </c>
      <c r="H1736" t="s">
        <v>39190</v>
      </c>
      <c r="I1736" t="str">
        <f>VLOOKUP(H1736,Dictionary!B$41:C$45,2,FALSE)</f>
        <v>Big City Taxi</v>
      </c>
      <c r="J1736" t="s">
        <v>25</v>
      </c>
      <c r="K1736" t="str">
        <f>VLOOKUP(J1736,Dictionary!B$20:C$36,2,FALSE)</f>
        <v>Ambulatory</v>
      </c>
      <c r="L1736" t="s">
        <v>11</v>
      </c>
      <c r="M1736" t="str">
        <f>VLOOKUP(L1736,Dictionary!B$50:C$51,2,FALSE)</f>
        <v>Yes</v>
      </c>
      <c r="N1736" t="s">
        <v>39195</v>
      </c>
      <c r="O1736" s="15">
        <f t="shared" si="279"/>
        <v>43634.47</v>
      </c>
      <c r="P1736" s="12" t="s">
        <v>32335</v>
      </c>
      <c r="Q1736" s="15">
        <f t="shared" si="271"/>
        <v>43634.471585648149</v>
      </c>
      <c r="R1736" t="s">
        <v>32336</v>
      </c>
      <c r="S1736" t="s">
        <v>39209</v>
      </c>
      <c r="T1736" s="15">
        <f t="shared" si="272"/>
        <v>43634.500601851854</v>
      </c>
      <c r="U1736" s="12" t="s">
        <v>32337</v>
      </c>
      <c r="V1736" s="15">
        <f t="shared" si="273"/>
        <v>43634.501689814817</v>
      </c>
      <c r="W1736" s="12" t="s">
        <v>32338</v>
      </c>
      <c r="X1736" s="11">
        <f t="shared" si="274"/>
        <v>2.6111111103091389E-2</v>
      </c>
      <c r="Y1736" s="11">
        <f t="shared" si="275"/>
        <v>3.8055555545724928E-2</v>
      </c>
      <c r="Z1736" s="11">
        <f t="shared" si="276"/>
        <v>1.5399999995715916</v>
      </c>
      <c r="AA1736" t="str">
        <f t="shared" si="277"/>
        <v>On Time</v>
      </c>
    </row>
    <row r="1737" spans="1:27" x14ac:dyDescent="0.3">
      <c r="A1737">
        <f t="shared" si="278"/>
        <v>1736</v>
      </c>
      <c r="B1737" s="13" t="s">
        <v>38843</v>
      </c>
      <c r="C1737">
        <v>10887482</v>
      </c>
      <c r="D1737" s="15">
        <f t="shared" si="280"/>
        <v>43529.708333333336</v>
      </c>
      <c r="E1737">
        <v>17</v>
      </c>
      <c r="F1737">
        <v>0</v>
      </c>
      <c r="G1737">
        <v>2</v>
      </c>
      <c r="H1737" t="s">
        <v>39191</v>
      </c>
      <c r="I1737" t="str">
        <f>VLOOKUP(H1737,Dictionary!B$41:C$45,2,FALSE)</f>
        <v>Arrow Taxi</v>
      </c>
      <c r="J1737" t="s">
        <v>53</v>
      </c>
      <c r="K1737" t="str">
        <f>VLOOKUP(J1737,Dictionary!B$20:C$36,2,FALSE)</f>
        <v>Wheelchair</v>
      </c>
      <c r="L1737" t="s">
        <v>5</v>
      </c>
      <c r="M1737" t="str">
        <f>VLOOKUP(L1737,Dictionary!B$50:C$51,2,FALSE)</f>
        <v>No</v>
      </c>
      <c r="N1737" t="s">
        <v>39195</v>
      </c>
      <c r="O1737" s="15">
        <f t="shared" si="279"/>
        <v>43529.723958333336</v>
      </c>
      <c r="P1737" s="12" t="s">
        <v>16377</v>
      </c>
      <c r="Q1737" s="15">
        <f t="shared" si="271"/>
        <v>43529.725995370369</v>
      </c>
      <c r="R1737" t="s">
        <v>16378</v>
      </c>
      <c r="S1737" t="s">
        <v>39208</v>
      </c>
      <c r="T1737" s="15">
        <f t="shared" si="272"/>
        <v>43529.74690972222</v>
      </c>
      <c r="U1737" s="12" t="s">
        <v>16379</v>
      </c>
      <c r="V1737" s="15">
        <f t="shared" si="273"/>
        <v>43529.750694444447</v>
      </c>
      <c r="W1737" s="12" t="s">
        <v>16380</v>
      </c>
      <c r="X1737" s="11">
        <f t="shared" si="274"/>
        <v>9.0833333437331021E-2</v>
      </c>
      <c r="Y1737" s="11">
        <f t="shared" si="275"/>
        <v>4.8888888792134821E-2</v>
      </c>
      <c r="Z1737" s="11">
        <f t="shared" si="276"/>
        <v>3.3533333335071802</v>
      </c>
      <c r="AA1737" t="str">
        <f t="shared" si="277"/>
        <v>Late</v>
      </c>
    </row>
    <row r="1738" spans="1:27" x14ac:dyDescent="0.3">
      <c r="A1738">
        <f t="shared" si="278"/>
        <v>1737</v>
      </c>
      <c r="B1738" s="13" t="s">
        <v>38920</v>
      </c>
      <c r="C1738">
        <v>11133362</v>
      </c>
      <c r="D1738" s="15">
        <f t="shared" si="280"/>
        <v>43606.625</v>
      </c>
      <c r="E1738">
        <v>15</v>
      </c>
      <c r="F1738">
        <v>0</v>
      </c>
      <c r="G1738">
        <v>2</v>
      </c>
      <c r="H1738" t="s">
        <v>39191</v>
      </c>
      <c r="I1738" t="str">
        <f>VLOOKUP(H1738,Dictionary!B$41:C$45,2,FALSE)</f>
        <v>Arrow Taxi</v>
      </c>
      <c r="J1738" t="s">
        <v>53</v>
      </c>
      <c r="K1738" t="str">
        <f>VLOOKUP(J1738,Dictionary!B$20:C$36,2,FALSE)</f>
        <v>Wheelchair</v>
      </c>
      <c r="L1738" t="s">
        <v>5</v>
      </c>
      <c r="M1738" t="str">
        <f>VLOOKUP(L1738,Dictionary!B$50:C$51,2,FALSE)</f>
        <v>No</v>
      </c>
      <c r="N1738" t="s">
        <v>39195</v>
      </c>
      <c r="O1738" s="15">
        <f t="shared" si="279"/>
        <v>43606.632384259261</v>
      </c>
      <c r="P1738" s="12" t="s">
        <v>16397</v>
      </c>
      <c r="Q1738" s="15">
        <f t="shared" si="271"/>
        <v>43606.636932870373</v>
      </c>
      <c r="R1738" t="s">
        <v>16398</v>
      </c>
      <c r="S1738" t="s">
        <v>39208</v>
      </c>
      <c r="T1738" s="15">
        <f t="shared" si="272"/>
        <v>43606.655752314815</v>
      </c>
      <c r="U1738" s="12" t="s">
        <v>16399</v>
      </c>
      <c r="V1738" s="15">
        <f t="shared" si="273"/>
        <v>43606.656307870369</v>
      </c>
      <c r="W1738" s="12" t="s">
        <v>899</v>
      </c>
      <c r="X1738" s="11">
        <f t="shared" si="274"/>
        <v>1.333333330694586E-2</v>
      </c>
      <c r="Y1738" s="11">
        <f t="shared" si="275"/>
        <v>0.10916666669072583</v>
      </c>
      <c r="Z1738" s="11">
        <f t="shared" si="276"/>
        <v>2.9399999999441206</v>
      </c>
      <c r="AA1738" t="str">
        <f t="shared" si="277"/>
        <v>Late</v>
      </c>
    </row>
    <row r="1739" spans="1:27" x14ac:dyDescent="0.3">
      <c r="A1739">
        <f t="shared" si="278"/>
        <v>1738</v>
      </c>
      <c r="B1739" s="13" t="s">
        <v>38809</v>
      </c>
      <c r="C1739">
        <v>10820495</v>
      </c>
      <c r="D1739" s="15">
        <f t="shared" si="280"/>
        <v>43495.583333333336</v>
      </c>
      <c r="E1739">
        <v>14</v>
      </c>
      <c r="F1739">
        <v>0</v>
      </c>
      <c r="G1739">
        <v>3</v>
      </c>
      <c r="H1739" t="s">
        <v>39189</v>
      </c>
      <c r="I1739" t="str">
        <f>VLOOKUP(H1739,Dictionary!B$41:C$45,2,FALSE)</f>
        <v>Allied Taxi</v>
      </c>
      <c r="J1739" t="s">
        <v>10</v>
      </c>
      <c r="K1739" t="str">
        <f>VLOOKUP(J1739,Dictionary!B$20:C$36,2,FALSE)</f>
        <v>Walker</v>
      </c>
      <c r="L1739" t="s">
        <v>11</v>
      </c>
      <c r="M1739" t="str">
        <f>VLOOKUP(L1739,Dictionary!B$50:C$51,2,FALSE)</f>
        <v>Yes</v>
      </c>
      <c r="N1739" t="s">
        <v>39195</v>
      </c>
      <c r="O1739" s="15">
        <f t="shared" si="279"/>
        <v>43495.5778587963</v>
      </c>
      <c r="P1739" s="12" t="s">
        <v>19733</v>
      </c>
      <c r="Q1739" s="15">
        <f t="shared" si="271"/>
        <v>43495.579201388886</v>
      </c>
      <c r="R1739" t="s">
        <v>19734</v>
      </c>
      <c r="S1739" t="s">
        <v>39205</v>
      </c>
      <c r="T1739" s="15">
        <f t="shared" si="272"/>
        <v>43495.585011574076</v>
      </c>
      <c r="U1739" s="12" t="s">
        <v>19735</v>
      </c>
      <c r="V1739" s="15">
        <f t="shared" si="273"/>
        <v>43495.585011574076</v>
      </c>
      <c r="W1739" s="12" t="s">
        <v>19735</v>
      </c>
      <c r="X1739" s="11">
        <f t="shared" si="274"/>
        <v>0</v>
      </c>
      <c r="Y1739" s="11">
        <f t="shared" si="275"/>
        <v>3.2222222071141005E-2</v>
      </c>
      <c r="Z1739" s="11">
        <f t="shared" si="276"/>
        <v>0.77333332970738411</v>
      </c>
      <c r="AA1739" t="str">
        <f t="shared" si="277"/>
        <v>On Time</v>
      </c>
    </row>
    <row r="1740" spans="1:27" x14ac:dyDescent="0.3">
      <c r="A1740">
        <f t="shared" si="278"/>
        <v>1739</v>
      </c>
      <c r="B1740" s="13" t="s">
        <v>38816</v>
      </c>
      <c r="C1740">
        <v>10804588</v>
      </c>
      <c r="D1740" s="15">
        <f t="shared" si="280"/>
        <v>43502.552083333336</v>
      </c>
      <c r="E1740">
        <v>13</v>
      </c>
      <c r="F1740">
        <v>15</v>
      </c>
      <c r="G1740">
        <v>3</v>
      </c>
      <c r="H1740" t="s">
        <v>39189</v>
      </c>
      <c r="I1740" t="str">
        <f>VLOOKUP(H1740,Dictionary!B$41:C$45,2,FALSE)</f>
        <v>Allied Taxi</v>
      </c>
      <c r="J1740" t="s">
        <v>10</v>
      </c>
      <c r="K1740" t="str">
        <f>VLOOKUP(J1740,Dictionary!B$20:C$36,2,FALSE)</f>
        <v>Walker</v>
      </c>
      <c r="L1740" t="s">
        <v>11</v>
      </c>
      <c r="M1740" t="str">
        <f>VLOOKUP(L1740,Dictionary!B$50:C$51,2,FALSE)</f>
        <v>Yes</v>
      </c>
      <c r="N1740" t="s">
        <v>39195</v>
      </c>
      <c r="O1740" s="15">
        <f t="shared" si="279"/>
        <v>43502.54892361111</v>
      </c>
      <c r="P1740" s="12" t="s">
        <v>19500</v>
      </c>
      <c r="Q1740" s="15">
        <f t="shared" si="271"/>
        <v>43502.54892361111</v>
      </c>
      <c r="R1740" t="s">
        <v>19500</v>
      </c>
      <c r="S1740" t="s">
        <v>39207</v>
      </c>
      <c r="T1740" s="15">
        <f t="shared" si="272"/>
        <v>43502.563402777778</v>
      </c>
      <c r="U1740" s="12" t="s">
        <v>19501</v>
      </c>
      <c r="V1740" s="15">
        <f t="shared" si="273"/>
        <v>43502.563402777778</v>
      </c>
      <c r="W1740" s="12" t="s">
        <v>19501</v>
      </c>
      <c r="X1740" s="11">
        <f t="shared" si="274"/>
        <v>0</v>
      </c>
      <c r="Y1740" s="11">
        <f t="shared" si="275"/>
        <v>0</v>
      </c>
      <c r="Z1740" s="11">
        <f t="shared" si="276"/>
        <v>0</v>
      </c>
      <c r="AA1740" t="str">
        <f t="shared" si="277"/>
        <v>On Time</v>
      </c>
    </row>
    <row r="1741" spans="1:27" x14ac:dyDescent="0.3">
      <c r="A1741">
        <f t="shared" si="278"/>
        <v>1740</v>
      </c>
      <c r="B1741" s="13" t="s">
        <v>39034</v>
      </c>
      <c r="C1741">
        <v>11511608</v>
      </c>
      <c r="D1741" s="15">
        <f t="shared" si="280"/>
        <v>43720.34375</v>
      </c>
      <c r="E1741">
        <v>8</v>
      </c>
      <c r="F1741">
        <v>15</v>
      </c>
      <c r="G1741">
        <v>4</v>
      </c>
      <c r="H1741" t="s">
        <v>39189</v>
      </c>
      <c r="I1741" t="str">
        <f>VLOOKUP(H1741,Dictionary!B$41:C$45,2,FALSE)</f>
        <v>Allied Taxi</v>
      </c>
      <c r="J1741" t="s">
        <v>25</v>
      </c>
      <c r="K1741" t="str">
        <f>VLOOKUP(J1741,Dictionary!B$20:C$36,2,FALSE)</f>
        <v>Ambulatory</v>
      </c>
      <c r="L1741" t="s">
        <v>11</v>
      </c>
      <c r="M1741" t="str">
        <f>VLOOKUP(L1741,Dictionary!B$50:C$51,2,FALSE)</f>
        <v>Yes</v>
      </c>
      <c r="N1741" t="s">
        <v>39195</v>
      </c>
      <c r="O1741" s="15">
        <f t="shared" si="279"/>
        <v>43720.342581018522</v>
      </c>
      <c r="P1741" s="12" t="s">
        <v>6474</v>
      </c>
      <c r="Q1741" s="15">
        <f t="shared" si="271"/>
        <v>43720.34516203704</v>
      </c>
      <c r="R1741" t="s">
        <v>10775</v>
      </c>
      <c r="S1741" t="s">
        <v>39207</v>
      </c>
      <c r="T1741" s="15">
        <f t="shared" si="272"/>
        <v>43720.359918981485</v>
      </c>
      <c r="U1741" s="12" t="s">
        <v>10776</v>
      </c>
      <c r="V1741" s="15">
        <f t="shared" si="273"/>
        <v>43720.364189814813</v>
      </c>
      <c r="W1741" s="12" t="s">
        <v>10777</v>
      </c>
      <c r="X1741" s="11">
        <f t="shared" si="274"/>
        <v>0.10249999986262992</v>
      </c>
      <c r="Y1741" s="11">
        <f t="shared" si="275"/>
        <v>6.1944444430992007E-2</v>
      </c>
      <c r="Z1741" s="11">
        <f t="shared" si="276"/>
        <v>3.9466666630469263</v>
      </c>
      <c r="AA1741" t="str">
        <f t="shared" si="277"/>
        <v>On Time</v>
      </c>
    </row>
    <row r="1742" spans="1:27" x14ac:dyDescent="0.3">
      <c r="A1742">
        <f t="shared" si="278"/>
        <v>1741</v>
      </c>
      <c r="B1742" s="13" t="s">
        <v>38999</v>
      </c>
      <c r="C1742">
        <v>11446910</v>
      </c>
      <c r="D1742" s="15">
        <f t="shared" si="280"/>
        <v>43685.895833333336</v>
      </c>
      <c r="E1742">
        <v>21</v>
      </c>
      <c r="F1742">
        <v>30</v>
      </c>
      <c r="G1742">
        <v>4</v>
      </c>
      <c r="H1742" t="s">
        <v>39191</v>
      </c>
      <c r="I1742" t="str">
        <f>VLOOKUP(H1742,Dictionary!B$41:C$45,2,FALSE)</f>
        <v>Arrow Taxi</v>
      </c>
      <c r="J1742" t="s">
        <v>10</v>
      </c>
      <c r="K1742" t="str">
        <f>VLOOKUP(J1742,Dictionary!B$20:C$36,2,FALSE)</f>
        <v>Walker</v>
      </c>
      <c r="L1742" t="s">
        <v>11</v>
      </c>
      <c r="M1742" t="str">
        <f>VLOOKUP(L1742,Dictionary!B$50:C$51,2,FALSE)</f>
        <v>Yes</v>
      </c>
      <c r="N1742" t="s">
        <v>39195</v>
      </c>
      <c r="O1742" s="15">
        <f t="shared" si="279"/>
        <v>43685.887777777774</v>
      </c>
      <c r="P1742" s="12" t="s">
        <v>36556</v>
      </c>
      <c r="Q1742" s="15">
        <f t="shared" si="271"/>
        <v>43685.889131944445</v>
      </c>
      <c r="R1742" t="s">
        <v>36557</v>
      </c>
      <c r="S1742" t="s">
        <v>39207</v>
      </c>
      <c r="T1742" s="15">
        <f t="shared" si="272"/>
        <v>43685.907731481479</v>
      </c>
      <c r="U1742" s="12" t="s">
        <v>36558</v>
      </c>
      <c r="V1742" s="15">
        <f t="shared" si="273"/>
        <v>43685.907731481479</v>
      </c>
      <c r="W1742" s="12" t="s">
        <v>36558</v>
      </c>
      <c r="X1742" s="11">
        <f t="shared" si="274"/>
        <v>0</v>
      </c>
      <c r="Y1742" s="11">
        <f t="shared" si="275"/>
        <v>3.2500000088475645E-2</v>
      </c>
      <c r="Z1742" s="11">
        <f t="shared" si="276"/>
        <v>0.78000000212341547</v>
      </c>
      <c r="AA1742" t="str">
        <f t="shared" si="277"/>
        <v>On Time</v>
      </c>
    </row>
    <row r="1743" spans="1:27" x14ac:dyDescent="0.3">
      <c r="A1743">
        <f t="shared" si="278"/>
        <v>1742</v>
      </c>
      <c r="B1743" s="13" t="s">
        <v>38859</v>
      </c>
      <c r="C1743">
        <v>10987916</v>
      </c>
      <c r="D1743" s="15">
        <f t="shared" si="280"/>
        <v>43545.666666666664</v>
      </c>
      <c r="E1743">
        <v>16</v>
      </c>
      <c r="F1743">
        <v>0</v>
      </c>
      <c r="G1743">
        <v>4</v>
      </c>
      <c r="H1743" t="s">
        <v>39190</v>
      </c>
      <c r="I1743" t="str">
        <f>VLOOKUP(H1743,Dictionary!B$41:C$45,2,FALSE)</f>
        <v>Big City Taxi</v>
      </c>
      <c r="J1743" t="s">
        <v>10</v>
      </c>
      <c r="K1743" t="str">
        <f>VLOOKUP(J1743,Dictionary!B$20:C$36,2,FALSE)</f>
        <v>Walker</v>
      </c>
      <c r="L1743" t="s">
        <v>11</v>
      </c>
      <c r="M1743" t="str">
        <f>VLOOKUP(L1743,Dictionary!B$50:C$51,2,FALSE)</f>
        <v>Yes</v>
      </c>
      <c r="N1743" t="s">
        <v>39195</v>
      </c>
      <c r="O1743" s="15">
        <f t="shared" si="279"/>
        <v>43545.682673611111</v>
      </c>
      <c r="P1743" s="12" t="s">
        <v>2746</v>
      </c>
      <c r="Q1743" s="15">
        <f t="shared" si="271"/>
        <v>43545.68645833333</v>
      </c>
      <c r="R1743" t="s">
        <v>2747</v>
      </c>
      <c r="S1743" t="s">
        <v>39206</v>
      </c>
      <c r="T1743" s="15">
        <f t="shared" si="272"/>
        <v>43545.693842592591</v>
      </c>
      <c r="U1743" s="12" t="s">
        <v>2748</v>
      </c>
      <c r="V1743" s="15">
        <f t="shared" si="273"/>
        <v>43545.693842592591</v>
      </c>
      <c r="W1743" s="12" t="s">
        <v>2748</v>
      </c>
      <c r="X1743" s="11">
        <f t="shared" si="274"/>
        <v>0</v>
      </c>
      <c r="Y1743" s="11">
        <f t="shared" si="275"/>
        <v>9.0833333262708038E-2</v>
      </c>
      <c r="Z1743" s="11">
        <f t="shared" si="276"/>
        <v>2.1799999983049929</v>
      </c>
      <c r="AA1743" t="str">
        <f t="shared" si="277"/>
        <v>Late</v>
      </c>
    </row>
    <row r="1744" spans="1:27" x14ac:dyDescent="0.3">
      <c r="A1744">
        <f t="shared" si="278"/>
        <v>1743</v>
      </c>
      <c r="B1744" s="13" t="s">
        <v>38936</v>
      </c>
      <c r="C1744">
        <v>11185998</v>
      </c>
      <c r="D1744" s="15">
        <f t="shared" si="280"/>
        <v>43622.395833333336</v>
      </c>
      <c r="E1744">
        <v>9</v>
      </c>
      <c r="F1744">
        <v>30</v>
      </c>
      <c r="G1744">
        <v>4</v>
      </c>
      <c r="H1744" t="s">
        <v>39191</v>
      </c>
      <c r="I1744" t="str">
        <f>VLOOKUP(H1744,Dictionary!B$41:C$45,2,FALSE)</f>
        <v>Arrow Taxi</v>
      </c>
      <c r="J1744" t="s">
        <v>25</v>
      </c>
      <c r="K1744" t="str">
        <f>VLOOKUP(J1744,Dictionary!B$20:C$36,2,FALSE)</f>
        <v>Ambulatory</v>
      </c>
      <c r="L1744" t="s">
        <v>11</v>
      </c>
      <c r="M1744" t="str">
        <f>VLOOKUP(L1744,Dictionary!B$50:C$51,2,FALSE)</f>
        <v>Yes</v>
      </c>
      <c r="N1744" t="s">
        <v>39194</v>
      </c>
      <c r="O1744" s="15">
        <f t="shared" si="279"/>
        <v>43622.402569444443</v>
      </c>
      <c r="P1744" s="12" t="s">
        <v>7292</v>
      </c>
      <c r="Q1744" s="15">
        <f t="shared" si="271"/>
        <v>43622.408020833333</v>
      </c>
      <c r="R1744" t="s">
        <v>23415</v>
      </c>
      <c r="S1744" t="s">
        <v>39206</v>
      </c>
      <c r="T1744" s="15">
        <f t="shared" si="272"/>
        <v>43622.414467592593</v>
      </c>
      <c r="U1744" s="12" t="s">
        <v>23416</v>
      </c>
      <c r="V1744" s="15">
        <f t="shared" si="273"/>
        <v>43622.41746527778</v>
      </c>
      <c r="W1744" s="12" t="s">
        <v>23417</v>
      </c>
      <c r="X1744" s="11">
        <f t="shared" si="274"/>
        <v>7.1944444498512894E-2</v>
      </c>
      <c r="Y1744" s="11">
        <f t="shared" si="275"/>
        <v>0.1308333333581686</v>
      </c>
      <c r="Z1744" s="11">
        <f t="shared" si="276"/>
        <v>4.8666666685603559</v>
      </c>
      <c r="AA1744" t="str">
        <f t="shared" si="277"/>
        <v>Late</v>
      </c>
    </row>
    <row r="1745" spans="1:27" x14ac:dyDescent="0.3">
      <c r="A1745">
        <f t="shared" si="278"/>
        <v>1744</v>
      </c>
      <c r="B1745" s="13" t="s">
        <v>39116</v>
      </c>
      <c r="C1745">
        <v>11846648</v>
      </c>
      <c r="D1745" s="15">
        <f t="shared" si="280"/>
        <v>43802.604166666664</v>
      </c>
      <c r="E1745">
        <v>14</v>
      </c>
      <c r="F1745">
        <v>30</v>
      </c>
      <c r="G1745">
        <v>2</v>
      </c>
      <c r="H1745" t="s">
        <v>39190</v>
      </c>
      <c r="I1745" t="str">
        <f>VLOOKUP(H1745,Dictionary!B$41:C$45,2,FALSE)</f>
        <v>Big City Taxi</v>
      </c>
      <c r="J1745" t="s">
        <v>10</v>
      </c>
      <c r="K1745" t="str">
        <f>VLOOKUP(J1745,Dictionary!B$20:C$36,2,FALSE)</f>
        <v>Walker</v>
      </c>
      <c r="L1745" t="s">
        <v>11</v>
      </c>
      <c r="M1745" t="str">
        <f>VLOOKUP(L1745,Dictionary!B$50:C$51,2,FALSE)</f>
        <v>Yes</v>
      </c>
      <c r="N1745" t="s">
        <v>39195</v>
      </c>
      <c r="O1745" s="15">
        <f t="shared" si="279"/>
        <v>43802.602800925924</v>
      </c>
      <c r="P1745" s="12" t="s">
        <v>29033</v>
      </c>
      <c r="Q1745" s="15">
        <f t="shared" si="271"/>
        <v>43802.606979166667</v>
      </c>
      <c r="R1745" t="s">
        <v>29034</v>
      </c>
      <c r="S1745" t="s">
        <v>39205</v>
      </c>
      <c r="T1745" s="15">
        <f t="shared" si="272"/>
        <v>43802.610775462963</v>
      </c>
      <c r="U1745" s="12" t="s">
        <v>29035</v>
      </c>
      <c r="V1745" s="15">
        <f t="shared" si="273"/>
        <v>43802.611655092594</v>
      </c>
      <c r="W1745" s="12" t="s">
        <v>29036</v>
      </c>
      <c r="X1745" s="11">
        <f t="shared" si="274"/>
        <v>2.1111111156642437E-2</v>
      </c>
      <c r="Y1745" s="11">
        <f t="shared" si="275"/>
        <v>0.10027777781942859</v>
      </c>
      <c r="Z1745" s="11">
        <f t="shared" si="276"/>
        <v>2.9133333354257047</v>
      </c>
      <c r="AA1745" t="str">
        <f t="shared" si="277"/>
        <v>On Time</v>
      </c>
    </row>
    <row r="1746" spans="1:27" x14ac:dyDescent="0.3">
      <c r="A1746">
        <f t="shared" si="278"/>
        <v>1745</v>
      </c>
      <c r="B1746" s="13" t="s">
        <v>38810</v>
      </c>
      <c r="C1746">
        <v>10786172</v>
      </c>
      <c r="D1746" s="15">
        <f t="shared" si="280"/>
        <v>43496.375</v>
      </c>
      <c r="E1746">
        <v>9</v>
      </c>
      <c r="F1746">
        <v>0</v>
      </c>
      <c r="G1746">
        <v>4</v>
      </c>
      <c r="H1746" t="s">
        <v>39190</v>
      </c>
      <c r="I1746" t="str">
        <f>VLOOKUP(H1746,Dictionary!B$41:C$45,2,FALSE)</f>
        <v>Big City Taxi</v>
      </c>
      <c r="J1746" t="s">
        <v>25</v>
      </c>
      <c r="K1746" t="str">
        <f>VLOOKUP(J1746,Dictionary!B$20:C$36,2,FALSE)</f>
        <v>Ambulatory</v>
      </c>
      <c r="L1746" t="s">
        <v>11</v>
      </c>
      <c r="M1746" t="str">
        <f>VLOOKUP(L1746,Dictionary!B$50:C$51,2,FALSE)</f>
        <v>Yes</v>
      </c>
      <c r="N1746" t="s">
        <v>39194</v>
      </c>
      <c r="O1746" s="15">
        <f t="shared" si="279"/>
        <v>43496.381365740737</v>
      </c>
      <c r="P1746" s="12" t="s">
        <v>35662</v>
      </c>
      <c r="Q1746" s="15">
        <f t="shared" si="271"/>
        <v>43496.382673611108</v>
      </c>
      <c r="R1746" t="s">
        <v>848</v>
      </c>
      <c r="S1746" t="s">
        <v>39208</v>
      </c>
      <c r="T1746" s="15">
        <f t="shared" si="272"/>
        <v>43496.407199074078</v>
      </c>
      <c r="U1746" s="12" t="s">
        <v>35663</v>
      </c>
      <c r="V1746" s="15">
        <f t="shared" si="273"/>
        <v>43496.407847222225</v>
      </c>
      <c r="W1746" s="12" t="s">
        <v>35664</v>
      </c>
      <c r="X1746" s="11">
        <f t="shared" si="274"/>
        <v>1.555555552477017E-2</v>
      </c>
      <c r="Y1746" s="11">
        <f t="shared" si="275"/>
        <v>3.1388888892251998E-2</v>
      </c>
      <c r="Z1746" s="11">
        <f t="shared" si="276"/>
        <v>1.126666666008532</v>
      </c>
      <c r="AA1746" t="str">
        <f t="shared" si="277"/>
        <v>Late</v>
      </c>
    </row>
    <row r="1747" spans="1:27" x14ac:dyDescent="0.3">
      <c r="A1747">
        <f t="shared" si="278"/>
        <v>1746</v>
      </c>
      <c r="B1747" s="13" t="s">
        <v>38850</v>
      </c>
      <c r="C1747">
        <v>10909810</v>
      </c>
      <c r="D1747" s="15">
        <f t="shared" si="280"/>
        <v>43536.625</v>
      </c>
      <c r="E1747">
        <v>15</v>
      </c>
      <c r="F1747">
        <v>0</v>
      </c>
      <c r="G1747">
        <v>2</v>
      </c>
      <c r="H1747" t="s">
        <v>39189</v>
      </c>
      <c r="I1747" t="str">
        <f>VLOOKUP(H1747,Dictionary!B$41:C$45,2,FALSE)</f>
        <v>Allied Taxi</v>
      </c>
      <c r="J1747" t="s">
        <v>25</v>
      </c>
      <c r="K1747" t="str">
        <f>VLOOKUP(J1747,Dictionary!B$20:C$36,2,FALSE)</f>
        <v>Ambulatory</v>
      </c>
      <c r="L1747" t="s">
        <v>11</v>
      </c>
      <c r="M1747" t="str">
        <f>VLOOKUP(L1747,Dictionary!B$50:C$51,2,FALSE)</f>
        <v>Yes</v>
      </c>
      <c r="N1747" t="s">
        <v>39195</v>
      </c>
      <c r="O1747" s="15">
        <f t="shared" si="279"/>
        <v>43536.649467592593</v>
      </c>
      <c r="P1747" s="12" t="s">
        <v>10050</v>
      </c>
      <c r="Q1747" s="15">
        <f t="shared" si="271"/>
        <v>43536.651076388887</v>
      </c>
      <c r="R1747" t="s">
        <v>10051</v>
      </c>
      <c r="S1747" t="s">
        <v>39208</v>
      </c>
      <c r="T1747" s="15">
        <f t="shared" si="272"/>
        <v>43536.675740740742</v>
      </c>
      <c r="U1747" s="12" t="s">
        <v>10052</v>
      </c>
      <c r="V1747" s="15">
        <f t="shared" si="273"/>
        <v>43536.676481481481</v>
      </c>
      <c r="W1747" s="12" t="s">
        <v>10053</v>
      </c>
      <c r="X1747" s="11">
        <f t="shared" si="274"/>
        <v>1.7777777742594481E-2</v>
      </c>
      <c r="Y1747" s="11">
        <f t="shared" si="275"/>
        <v>3.861111105652526E-2</v>
      </c>
      <c r="Z1747" s="11">
        <f t="shared" si="276"/>
        <v>1.3533333311788738</v>
      </c>
      <c r="AA1747" t="str">
        <f t="shared" si="277"/>
        <v>Late</v>
      </c>
    </row>
    <row r="1748" spans="1:27" x14ac:dyDescent="0.3">
      <c r="A1748">
        <f t="shared" si="278"/>
        <v>1747</v>
      </c>
      <c r="B1748" s="13" t="s">
        <v>39025</v>
      </c>
      <c r="C1748">
        <v>11479957</v>
      </c>
      <c r="D1748" s="15">
        <f t="shared" si="280"/>
        <v>43711.583333333336</v>
      </c>
      <c r="E1748">
        <v>14</v>
      </c>
      <c r="F1748">
        <v>0</v>
      </c>
      <c r="G1748">
        <v>2</v>
      </c>
      <c r="H1748" t="s">
        <v>39190</v>
      </c>
      <c r="I1748" t="str">
        <f>VLOOKUP(H1748,Dictionary!B$41:C$45,2,FALSE)</f>
        <v>Big City Taxi</v>
      </c>
      <c r="J1748" t="s">
        <v>10</v>
      </c>
      <c r="K1748" t="str">
        <f>VLOOKUP(J1748,Dictionary!B$20:C$36,2,FALSE)</f>
        <v>Walker</v>
      </c>
      <c r="L1748" t="s">
        <v>11</v>
      </c>
      <c r="M1748" t="str">
        <f>VLOOKUP(L1748,Dictionary!B$50:C$51,2,FALSE)</f>
        <v>Yes</v>
      </c>
      <c r="N1748" t="s">
        <v>39194</v>
      </c>
      <c r="O1748" s="15">
        <f t="shared" si="279"/>
        <v>43711.584907407407</v>
      </c>
      <c r="P1748" s="12" t="s">
        <v>9186</v>
      </c>
      <c r="Q1748" s="15">
        <f t="shared" si="271"/>
        <v>43711.585752314815</v>
      </c>
      <c r="R1748" t="s">
        <v>9187</v>
      </c>
      <c r="S1748" t="s">
        <v>39209</v>
      </c>
      <c r="T1748" s="15">
        <f t="shared" si="272"/>
        <v>43711.612743055557</v>
      </c>
      <c r="U1748" s="12" t="s">
        <v>9188</v>
      </c>
      <c r="V1748" s="15">
        <f t="shared" si="273"/>
        <v>43711.612627314818</v>
      </c>
      <c r="W1748" s="12" t="s">
        <v>9189</v>
      </c>
      <c r="X1748" s="11">
        <f t="shared" si="274"/>
        <v>-2.7777777286246419E-3</v>
      </c>
      <c r="Y1748" s="11">
        <f t="shared" si="275"/>
        <v>2.0277777803130448E-2</v>
      </c>
      <c r="Z1748" s="11">
        <f t="shared" si="276"/>
        <v>0.42000000178813934</v>
      </c>
      <c r="AA1748" t="str">
        <f t="shared" si="277"/>
        <v>Late</v>
      </c>
    </row>
    <row r="1749" spans="1:27" x14ac:dyDescent="0.3">
      <c r="A1749">
        <f t="shared" si="278"/>
        <v>1748</v>
      </c>
      <c r="B1749" s="13" t="s">
        <v>38951</v>
      </c>
      <c r="C1749">
        <v>11273620</v>
      </c>
      <c r="D1749" s="15">
        <f t="shared" si="280"/>
        <v>43637.510416666664</v>
      </c>
      <c r="E1749">
        <v>12</v>
      </c>
      <c r="F1749">
        <v>15</v>
      </c>
      <c r="G1749">
        <v>5</v>
      </c>
      <c r="H1749" t="s">
        <v>39191</v>
      </c>
      <c r="I1749" t="str">
        <f>VLOOKUP(H1749,Dictionary!B$41:C$45,2,FALSE)</f>
        <v>Arrow Taxi</v>
      </c>
      <c r="J1749" t="s">
        <v>25</v>
      </c>
      <c r="K1749" t="str">
        <f>VLOOKUP(J1749,Dictionary!B$20:C$36,2,FALSE)</f>
        <v>Ambulatory</v>
      </c>
      <c r="L1749" t="s">
        <v>11</v>
      </c>
      <c r="M1749" t="str">
        <f>VLOOKUP(L1749,Dictionary!B$50:C$51,2,FALSE)</f>
        <v>Yes</v>
      </c>
      <c r="N1749" t="s">
        <v>39194</v>
      </c>
      <c r="O1749" s="15">
        <f t="shared" si="279"/>
        <v>43637.51834490741</v>
      </c>
      <c r="P1749" s="12" t="s">
        <v>28943</v>
      </c>
      <c r="Q1749" s="15">
        <f t="shared" si="271"/>
        <v>43637.520127314812</v>
      </c>
      <c r="R1749" t="s">
        <v>28944</v>
      </c>
      <c r="S1749" t="s">
        <v>39205</v>
      </c>
      <c r="T1749" s="15">
        <f t="shared" si="272"/>
        <v>43637.523796296293</v>
      </c>
      <c r="U1749" s="12" t="s">
        <v>28945</v>
      </c>
      <c r="V1749" s="15">
        <f t="shared" si="273"/>
        <v>43637.525543981479</v>
      </c>
      <c r="W1749" s="12" t="s">
        <v>28081</v>
      </c>
      <c r="X1749" s="11">
        <f t="shared" si="274"/>
        <v>4.1944444470573217E-2</v>
      </c>
      <c r="Y1749" s="11">
        <f t="shared" si="275"/>
        <v>4.2777777649462223E-2</v>
      </c>
      <c r="Z1749" s="11">
        <f t="shared" si="276"/>
        <v>2.0333333308808506</v>
      </c>
      <c r="AA1749" t="str">
        <f t="shared" si="277"/>
        <v>Late</v>
      </c>
    </row>
    <row r="1750" spans="1:27" x14ac:dyDescent="0.3">
      <c r="A1750">
        <f t="shared" si="278"/>
        <v>1749</v>
      </c>
      <c r="B1750" s="13" t="s">
        <v>39094</v>
      </c>
      <c r="C1750">
        <v>11728964</v>
      </c>
      <c r="D1750" s="15">
        <f t="shared" si="280"/>
        <v>43780.625</v>
      </c>
      <c r="E1750">
        <v>15</v>
      </c>
      <c r="F1750">
        <v>0</v>
      </c>
      <c r="G1750">
        <v>1</v>
      </c>
      <c r="H1750" t="s">
        <v>39191</v>
      </c>
      <c r="I1750" t="str">
        <f>VLOOKUP(H1750,Dictionary!B$41:C$45,2,FALSE)</f>
        <v>Arrow Taxi</v>
      </c>
      <c r="J1750" t="s">
        <v>53</v>
      </c>
      <c r="K1750" t="str">
        <f>VLOOKUP(J1750,Dictionary!B$20:C$36,2,FALSE)</f>
        <v>Wheelchair</v>
      </c>
      <c r="L1750" t="s">
        <v>5</v>
      </c>
      <c r="M1750" t="str">
        <f>VLOOKUP(L1750,Dictionary!B$50:C$51,2,FALSE)</f>
        <v>No</v>
      </c>
      <c r="N1750" t="s">
        <v>39195</v>
      </c>
      <c r="O1750" s="15">
        <f t="shared" si="279"/>
        <v>43780.623402777775</v>
      </c>
      <c r="P1750" s="12" t="s">
        <v>17764</v>
      </c>
      <c r="Q1750" s="15">
        <f t="shared" si="271"/>
        <v>43780.623402777775</v>
      </c>
      <c r="R1750" t="s">
        <v>17764</v>
      </c>
      <c r="S1750" t="s">
        <v>39206</v>
      </c>
      <c r="T1750" s="15">
        <f t="shared" si="272"/>
        <v>43780.635370370372</v>
      </c>
      <c r="U1750" s="12" t="s">
        <v>24367</v>
      </c>
      <c r="V1750" s="15">
        <f t="shared" si="273"/>
        <v>43780.637164351851</v>
      </c>
      <c r="W1750" s="12" t="s">
        <v>24368</v>
      </c>
      <c r="X1750" s="11">
        <f t="shared" si="274"/>
        <v>4.305555549217388E-2</v>
      </c>
      <c r="Y1750" s="11">
        <f t="shared" si="275"/>
        <v>0</v>
      </c>
      <c r="Z1750" s="11">
        <f t="shared" si="276"/>
        <v>1.0333333318121731</v>
      </c>
      <c r="AA1750" t="str">
        <f t="shared" si="277"/>
        <v>On Time</v>
      </c>
    </row>
    <row r="1751" spans="1:27" x14ac:dyDescent="0.3">
      <c r="A1751">
        <f t="shared" si="278"/>
        <v>1750</v>
      </c>
      <c r="B1751" s="13" t="s">
        <v>38896</v>
      </c>
      <c r="C1751">
        <v>11081796</v>
      </c>
      <c r="D1751" s="15">
        <f t="shared" si="280"/>
        <v>43582.729166666664</v>
      </c>
      <c r="E1751">
        <v>17</v>
      </c>
      <c r="F1751">
        <v>30</v>
      </c>
      <c r="G1751">
        <v>6</v>
      </c>
      <c r="H1751" t="s">
        <v>39191</v>
      </c>
      <c r="I1751" t="str">
        <f>VLOOKUP(H1751,Dictionary!B$41:C$45,2,FALSE)</f>
        <v>Arrow Taxi</v>
      </c>
      <c r="J1751" t="s">
        <v>53</v>
      </c>
      <c r="K1751" t="str">
        <f>VLOOKUP(J1751,Dictionary!B$20:C$36,2,FALSE)</f>
        <v>Wheelchair</v>
      </c>
      <c r="L1751" t="s">
        <v>5</v>
      </c>
      <c r="M1751" t="str">
        <f>VLOOKUP(L1751,Dictionary!B$50:C$51,2,FALSE)</f>
        <v>No</v>
      </c>
      <c r="N1751" t="s">
        <v>39195</v>
      </c>
      <c r="O1751" s="15">
        <f t="shared" si="279"/>
        <v>43582.755300925928</v>
      </c>
      <c r="P1751" s="12" t="s">
        <v>15389</v>
      </c>
      <c r="Q1751" s="15">
        <f t="shared" si="271"/>
        <v>43582.757407407407</v>
      </c>
      <c r="R1751" t="s">
        <v>15390</v>
      </c>
      <c r="S1751" t="s">
        <v>39206</v>
      </c>
      <c r="T1751" s="15">
        <f t="shared" si="272"/>
        <v>43582.769189814811</v>
      </c>
      <c r="U1751" s="12" t="s">
        <v>15391</v>
      </c>
      <c r="V1751" s="15">
        <f t="shared" si="273"/>
        <v>43582.769930555558</v>
      </c>
      <c r="W1751" s="12" t="s">
        <v>15392</v>
      </c>
      <c r="X1751" s="11">
        <f t="shared" si="274"/>
        <v>1.7777777917217463E-2</v>
      </c>
      <c r="Y1751" s="11">
        <f t="shared" si="275"/>
        <v>5.05555554991588E-2</v>
      </c>
      <c r="Z1751" s="11">
        <f t="shared" si="276"/>
        <v>1.6400000019930303</v>
      </c>
      <c r="AA1751" t="str">
        <f t="shared" si="277"/>
        <v>Late</v>
      </c>
    </row>
    <row r="1752" spans="1:27" x14ac:dyDescent="0.3">
      <c r="A1752">
        <f t="shared" si="278"/>
        <v>1751</v>
      </c>
      <c r="B1752" s="13" t="s">
        <v>38850</v>
      </c>
      <c r="C1752">
        <v>10909809</v>
      </c>
      <c r="D1752" s="15">
        <f t="shared" si="280"/>
        <v>43536.625</v>
      </c>
      <c r="E1752">
        <v>15</v>
      </c>
      <c r="F1752">
        <v>0</v>
      </c>
      <c r="G1752">
        <v>2</v>
      </c>
      <c r="H1752" t="s">
        <v>39190</v>
      </c>
      <c r="I1752" t="str">
        <f>VLOOKUP(H1752,Dictionary!B$41:C$45,2,FALSE)</f>
        <v>Big City Taxi</v>
      </c>
      <c r="J1752" t="s">
        <v>25</v>
      </c>
      <c r="K1752" t="str">
        <f>VLOOKUP(J1752,Dictionary!B$20:C$36,2,FALSE)</f>
        <v>Ambulatory</v>
      </c>
      <c r="L1752" t="s">
        <v>11</v>
      </c>
      <c r="M1752" t="str">
        <f>VLOOKUP(L1752,Dictionary!B$50:C$51,2,FALSE)</f>
        <v>Yes</v>
      </c>
      <c r="N1752" t="s">
        <v>39195</v>
      </c>
      <c r="O1752" s="15">
        <f t="shared" si="279"/>
        <v>43536.626446759263</v>
      </c>
      <c r="P1752" s="12" t="s">
        <v>32053</v>
      </c>
      <c r="Q1752" s="15">
        <f t="shared" si="271"/>
        <v>43536.628784722219</v>
      </c>
      <c r="R1752" t="s">
        <v>32054</v>
      </c>
      <c r="S1752" t="s">
        <v>39208</v>
      </c>
      <c r="T1752" s="15">
        <f t="shared" si="272"/>
        <v>43536.654560185183</v>
      </c>
      <c r="U1752" s="12" t="s">
        <v>26859</v>
      </c>
      <c r="V1752" s="15">
        <f t="shared" si="273"/>
        <v>43536.6562037037</v>
      </c>
      <c r="W1752" s="12" t="s">
        <v>26860</v>
      </c>
      <c r="X1752" s="11">
        <f t="shared" si="274"/>
        <v>3.9444444410037249E-2</v>
      </c>
      <c r="Y1752" s="11">
        <f t="shared" si="275"/>
        <v>5.6111110956408083E-2</v>
      </c>
      <c r="Z1752" s="11">
        <f t="shared" si="276"/>
        <v>2.293333328794688</v>
      </c>
      <c r="AA1752" t="str">
        <f t="shared" si="277"/>
        <v>Late</v>
      </c>
    </row>
    <row r="1753" spans="1:27" x14ac:dyDescent="0.3">
      <c r="A1753">
        <f t="shared" si="278"/>
        <v>1752</v>
      </c>
      <c r="B1753" s="13" t="s">
        <v>39105</v>
      </c>
      <c r="C1753">
        <v>11773411</v>
      </c>
      <c r="D1753" s="15">
        <f t="shared" si="280"/>
        <v>43791.375</v>
      </c>
      <c r="E1753">
        <v>9</v>
      </c>
      <c r="F1753">
        <v>0</v>
      </c>
      <c r="G1753">
        <v>5</v>
      </c>
      <c r="H1753" t="s">
        <v>39190</v>
      </c>
      <c r="I1753" t="str">
        <f>VLOOKUP(H1753,Dictionary!B$41:C$45,2,FALSE)</f>
        <v>Big City Taxi</v>
      </c>
      <c r="J1753" t="s">
        <v>25</v>
      </c>
      <c r="K1753" t="str">
        <f>VLOOKUP(J1753,Dictionary!B$20:C$36,2,FALSE)</f>
        <v>Ambulatory</v>
      </c>
      <c r="L1753" t="s">
        <v>11</v>
      </c>
      <c r="M1753" t="str">
        <f>VLOOKUP(L1753,Dictionary!B$50:C$51,2,FALSE)</f>
        <v>Yes</v>
      </c>
      <c r="N1753" t="s">
        <v>39195</v>
      </c>
      <c r="O1753" s="15">
        <f t="shared" si="279"/>
        <v>43791.372662037036</v>
      </c>
      <c r="P1753" s="12" t="s">
        <v>34493</v>
      </c>
      <c r="Q1753" s="15">
        <f t="shared" si="271"/>
        <v>43791.372974537036</v>
      </c>
      <c r="R1753" t="s">
        <v>38201</v>
      </c>
      <c r="S1753" t="s">
        <v>39207</v>
      </c>
      <c r="T1753" s="15">
        <f t="shared" si="272"/>
        <v>43791.387638888889</v>
      </c>
      <c r="U1753" s="12" t="s">
        <v>18925</v>
      </c>
      <c r="V1753" s="15">
        <f t="shared" si="273"/>
        <v>43791.389050925929</v>
      </c>
      <c r="W1753" s="12" t="s">
        <v>18926</v>
      </c>
      <c r="X1753" s="11">
        <f t="shared" si="274"/>
        <v>3.3888888952787966E-2</v>
      </c>
      <c r="Y1753" s="11">
        <f t="shared" si="275"/>
        <v>7.5000000069849193E-3</v>
      </c>
      <c r="Z1753" s="11">
        <f t="shared" si="276"/>
        <v>0.99333333503454924</v>
      </c>
      <c r="AA1753" t="str">
        <f t="shared" si="277"/>
        <v>On Time</v>
      </c>
    </row>
    <row r="1754" spans="1:27" x14ac:dyDescent="0.3">
      <c r="A1754">
        <f t="shared" si="278"/>
        <v>1753</v>
      </c>
      <c r="B1754" s="13" t="s">
        <v>39040</v>
      </c>
      <c r="C1754">
        <v>11529481</v>
      </c>
      <c r="D1754" s="15">
        <f t="shared" si="280"/>
        <v>43726.375</v>
      </c>
      <c r="E1754">
        <v>9</v>
      </c>
      <c r="F1754">
        <v>0</v>
      </c>
      <c r="G1754">
        <v>3</v>
      </c>
      <c r="H1754" t="s">
        <v>39189</v>
      </c>
      <c r="I1754" t="str">
        <f>VLOOKUP(H1754,Dictionary!B$41:C$45,2,FALSE)</f>
        <v>Allied Taxi</v>
      </c>
      <c r="J1754" t="s">
        <v>25</v>
      </c>
      <c r="K1754" t="str">
        <f>VLOOKUP(J1754,Dictionary!B$20:C$36,2,FALSE)</f>
        <v>Ambulatory</v>
      </c>
      <c r="L1754" t="s">
        <v>11</v>
      </c>
      <c r="M1754" t="str">
        <f>VLOOKUP(L1754,Dictionary!B$50:C$51,2,FALSE)</f>
        <v>Yes</v>
      </c>
      <c r="N1754" t="s">
        <v>39194</v>
      </c>
      <c r="O1754" s="15">
        <f t="shared" si="279"/>
        <v>43726.379942129628</v>
      </c>
      <c r="P1754" s="12" t="s">
        <v>21278</v>
      </c>
      <c r="Q1754" s="15">
        <f t="shared" si="271"/>
        <v>43726.382777777777</v>
      </c>
      <c r="R1754" t="s">
        <v>21279</v>
      </c>
      <c r="S1754" t="s">
        <v>39205</v>
      </c>
      <c r="T1754" s="15">
        <f t="shared" si="272"/>
        <v>43726.391087962962</v>
      </c>
      <c r="U1754" s="12" t="s">
        <v>21280</v>
      </c>
      <c r="V1754" s="15">
        <f t="shared" si="273"/>
        <v>43726.393969907411</v>
      </c>
      <c r="W1754" s="12" t="s">
        <v>21281</v>
      </c>
      <c r="X1754" s="11">
        <f t="shared" si="274"/>
        <v>6.9166666769888252E-2</v>
      </c>
      <c r="Y1754" s="11">
        <f t="shared" si="275"/>
        <v>6.8055555573664606E-2</v>
      </c>
      <c r="Z1754" s="11">
        <f t="shared" si="276"/>
        <v>3.2933333362452686</v>
      </c>
      <c r="AA1754" t="str">
        <f t="shared" si="277"/>
        <v>Late</v>
      </c>
    </row>
    <row r="1755" spans="1:27" x14ac:dyDescent="0.3">
      <c r="A1755">
        <f t="shared" si="278"/>
        <v>1754</v>
      </c>
      <c r="B1755" s="13" t="s">
        <v>38915</v>
      </c>
      <c r="C1755">
        <v>11154133</v>
      </c>
      <c r="D1755" s="15">
        <f t="shared" si="280"/>
        <v>43601.583333333336</v>
      </c>
      <c r="E1755">
        <v>14</v>
      </c>
      <c r="F1755">
        <v>0</v>
      </c>
      <c r="G1755">
        <v>4</v>
      </c>
      <c r="H1755" t="s">
        <v>39191</v>
      </c>
      <c r="I1755" t="str">
        <f>VLOOKUP(H1755,Dictionary!B$41:C$45,2,FALSE)</f>
        <v>Arrow Taxi</v>
      </c>
      <c r="J1755" t="s">
        <v>10</v>
      </c>
      <c r="K1755" t="str">
        <f>VLOOKUP(J1755,Dictionary!B$20:C$36,2,FALSE)</f>
        <v>Walker</v>
      </c>
      <c r="L1755" t="s">
        <v>11</v>
      </c>
      <c r="M1755" t="str">
        <f>VLOOKUP(L1755,Dictionary!B$50:C$51,2,FALSE)</f>
        <v>Yes</v>
      </c>
      <c r="N1755" t="s">
        <v>39195</v>
      </c>
      <c r="O1755" s="15">
        <f t="shared" si="279"/>
        <v>43601.575729166667</v>
      </c>
      <c r="P1755" s="12" t="s">
        <v>27879</v>
      </c>
      <c r="Q1755" s="15">
        <f t="shared" si="271"/>
        <v>43601.577488425923</v>
      </c>
      <c r="R1755" t="s">
        <v>27880</v>
      </c>
      <c r="S1755" t="s">
        <v>39207</v>
      </c>
      <c r="T1755" s="15">
        <f t="shared" si="272"/>
        <v>43601.594756944447</v>
      </c>
      <c r="U1755" s="12" t="s">
        <v>27881</v>
      </c>
      <c r="V1755" s="15">
        <f t="shared" si="273"/>
        <v>43601.594756944447</v>
      </c>
      <c r="W1755" s="12" t="s">
        <v>27881</v>
      </c>
      <c r="X1755" s="11">
        <f t="shared" si="274"/>
        <v>0</v>
      </c>
      <c r="Y1755" s="11">
        <f t="shared" si="275"/>
        <v>4.2222222138661891E-2</v>
      </c>
      <c r="Z1755" s="11">
        <f t="shared" si="276"/>
        <v>1.0133333313278854</v>
      </c>
      <c r="AA1755" t="str">
        <f t="shared" si="277"/>
        <v>On Time</v>
      </c>
    </row>
    <row r="1756" spans="1:27" x14ac:dyDescent="0.3">
      <c r="A1756">
        <f t="shared" si="278"/>
        <v>1755</v>
      </c>
      <c r="B1756" s="13" t="s">
        <v>38915</v>
      </c>
      <c r="C1756">
        <v>11119040</v>
      </c>
      <c r="D1756" s="15">
        <f t="shared" si="280"/>
        <v>43601.458333333336</v>
      </c>
      <c r="E1756">
        <v>11</v>
      </c>
      <c r="F1756">
        <v>0</v>
      </c>
      <c r="G1756">
        <v>4</v>
      </c>
      <c r="H1756" t="s">
        <v>39190</v>
      </c>
      <c r="I1756" t="str">
        <f>VLOOKUP(H1756,Dictionary!B$41:C$45,2,FALSE)</f>
        <v>Big City Taxi</v>
      </c>
      <c r="J1756" t="s">
        <v>10</v>
      </c>
      <c r="K1756" t="str">
        <f>VLOOKUP(J1756,Dictionary!B$20:C$36,2,FALSE)</f>
        <v>Walker</v>
      </c>
      <c r="L1756" t="s">
        <v>11</v>
      </c>
      <c r="M1756" t="str">
        <f>VLOOKUP(L1756,Dictionary!B$50:C$51,2,FALSE)</f>
        <v>Yes</v>
      </c>
      <c r="N1756" t="s">
        <v>39195</v>
      </c>
      <c r="O1756" s="15">
        <f t="shared" si="279"/>
        <v>43601.4528587963</v>
      </c>
      <c r="P1756" s="12" t="s">
        <v>25713</v>
      </c>
      <c r="Q1756" s="15">
        <f t="shared" si="271"/>
        <v>43601.455231481479</v>
      </c>
      <c r="R1756" t="s">
        <v>25714</v>
      </c>
      <c r="S1756" t="s">
        <v>39207</v>
      </c>
      <c r="T1756" s="15">
        <f t="shared" si="272"/>
        <v>43601.469583333332</v>
      </c>
      <c r="U1756" s="12" t="s">
        <v>25715</v>
      </c>
      <c r="V1756" s="15">
        <f t="shared" si="273"/>
        <v>43601.472002314818</v>
      </c>
      <c r="W1756" s="12" t="s">
        <v>25716</v>
      </c>
      <c r="X1756" s="11">
        <f t="shared" si="274"/>
        <v>5.8055555680766702E-2</v>
      </c>
      <c r="Y1756" s="11">
        <f t="shared" si="275"/>
        <v>5.6944444309920073E-2</v>
      </c>
      <c r="Z1756" s="11">
        <f t="shared" si="276"/>
        <v>2.7599999997764826</v>
      </c>
      <c r="AA1756" t="str">
        <f t="shared" si="277"/>
        <v>On Time</v>
      </c>
    </row>
    <row r="1757" spans="1:27" x14ac:dyDescent="0.3">
      <c r="A1757">
        <f t="shared" si="278"/>
        <v>1756</v>
      </c>
      <c r="B1757" s="13" t="s">
        <v>39122</v>
      </c>
      <c r="C1757">
        <v>11830982</v>
      </c>
      <c r="D1757" s="15">
        <f t="shared" si="280"/>
        <v>43808.364583333336</v>
      </c>
      <c r="E1757">
        <v>8</v>
      </c>
      <c r="F1757">
        <v>45</v>
      </c>
      <c r="G1757">
        <v>1</v>
      </c>
      <c r="H1757" t="s">
        <v>39189</v>
      </c>
      <c r="I1757" t="str">
        <f>VLOOKUP(H1757,Dictionary!B$41:C$45,2,FALSE)</f>
        <v>Allied Taxi</v>
      </c>
      <c r="J1757" t="s">
        <v>25</v>
      </c>
      <c r="K1757" t="str">
        <f>VLOOKUP(J1757,Dictionary!B$20:C$36,2,FALSE)</f>
        <v>Ambulatory</v>
      </c>
      <c r="L1757" t="s">
        <v>11</v>
      </c>
      <c r="M1757" t="str">
        <f>VLOOKUP(L1757,Dictionary!B$50:C$51,2,FALSE)</f>
        <v>Yes</v>
      </c>
      <c r="N1757" t="s">
        <v>39195</v>
      </c>
      <c r="O1757" s="15">
        <f t="shared" si="279"/>
        <v>43808.373078703706</v>
      </c>
      <c r="P1757" s="12" t="s">
        <v>38571</v>
      </c>
      <c r="Q1757" s="15">
        <f t="shared" si="271"/>
        <v>43808.375289351854</v>
      </c>
      <c r="R1757" t="s">
        <v>38572</v>
      </c>
      <c r="S1757" t="s">
        <v>39208</v>
      </c>
      <c r="T1757" s="15">
        <f t="shared" si="272"/>
        <v>43808.396620370368</v>
      </c>
      <c r="U1757" s="12" t="s">
        <v>38573</v>
      </c>
      <c r="V1757" s="15">
        <f t="shared" si="273"/>
        <v>43808.398784722223</v>
      </c>
      <c r="W1757" s="12" t="s">
        <v>38574</v>
      </c>
      <c r="X1757" s="11">
        <f t="shared" si="274"/>
        <v>5.1944444538094103E-2</v>
      </c>
      <c r="Y1757" s="11">
        <f t="shared" si="275"/>
        <v>5.3055555559694767E-2</v>
      </c>
      <c r="Z1757" s="11">
        <f t="shared" si="276"/>
        <v>2.5200000023469329</v>
      </c>
      <c r="AA1757" t="str">
        <f t="shared" si="277"/>
        <v>Late</v>
      </c>
    </row>
    <row r="1758" spans="1:27" x14ac:dyDescent="0.3">
      <c r="A1758">
        <f t="shared" si="278"/>
        <v>1757</v>
      </c>
      <c r="B1758" s="13" t="s">
        <v>38827</v>
      </c>
      <c r="C1758">
        <v>10880689</v>
      </c>
      <c r="D1758" s="15">
        <f t="shared" si="280"/>
        <v>43513.625</v>
      </c>
      <c r="E1758">
        <v>15</v>
      </c>
      <c r="F1758">
        <v>0</v>
      </c>
      <c r="G1758">
        <v>7</v>
      </c>
      <c r="H1758" t="s">
        <v>39190</v>
      </c>
      <c r="I1758" t="str">
        <f>VLOOKUP(H1758,Dictionary!B$41:C$45,2,FALSE)</f>
        <v>Big City Taxi</v>
      </c>
      <c r="J1758" t="s">
        <v>10</v>
      </c>
      <c r="K1758" t="str">
        <f>VLOOKUP(J1758,Dictionary!B$20:C$36,2,FALSE)</f>
        <v>Walker</v>
      </c>
      <c r="L1758" t="s">
        <v>11</v>
      </c>
      <c r="M1758" t="str">
        <f>VLOOKUP(L1758,Dictionary!B$50:C$51,2,FALSE)</f>
        <v>Yes</v>
      </c>
      <c r="N1758" t="s">
        <v>39195</v>
      </c>
      <c r="O1758" s="15">
        <f t="shared" si="279"/>
        <v>43513.634317129632</v>
      </c>
      <c r="P1758" s="12" t="s">
        <v>17600</v>
      </c>
      <c r="Q1758" s="15">
        <f t="shared" si="271"/>
        <v>43513.636319444442</v>
      </c>
      <c r="R1758" t="s">
        <v>17601</v>
      </c>
      <c r="S1758" t="s">
        <v>39206</v>
      </c>
      <c r="T1758" s="15">
        <f t="shared" si="272"/>
        <v>43513.645555555559</v>
      </c>
      <c r="U1758" s="12" t="s">
        <v>6657</v>
      </c>
      <c r="V1758" s="15">
        <f t="shared" si="273"/>
        <v>43513.645555555559</v>
      </c>
      <c r="W1758" s="12" t="s">
        <v>6657</v>
      </c>
      <c r="X1758" s="11">
        <f t="shared" si="274"/>
        <v>0</v>
      </c>
      <c r="Y1758" s="11">
        <f t="shared" si="275"/>
        <v>4.8055555438622832E-2</v>
      </c>
      <c r="Z1758" s="11">
        <f t="shared" si="276"/>
        <v>1.153333330526948</v>
      </c>
      <c r="AA1758" t="str">
        <f t="shared" si="277"/>
        <v>Late</v>
      </c>
    </row>
    <row r="1759" spans="1:27" x14ac:dyDescent="0.3">
      <c r="A1759">
        <f t="shared" si="278"/>
        <v>1758</v>
      </c>
      <c r="B1759" s="13" t="s">
        <v>38821</v>
      </c>
      <c r="C1759">
        <v>10817518</v>
      </c>
      <c r="D1759" s="15">
        <f t="shared" si="280"/>
        <v>43507.354166666664</v>
      </c>
      <c r="E1759">
        <v>8</v>
      </c>
      <c r="F1759">
        <v>30</v>
      </c>
      <c r="G1759">
        <v>1</v>
      </c>
      <c r="H1759" t="s">
        <v>39190</v>
      </c>
      <c r="I1759" t="str">
        <f>VLOOKUP(H1759,Dictionary!B$41:C$45,2,FALSE)</f>
        <v>Big City Taxi</v>
      </c>
      <c r="J1759" t="s">
        <v>25</v>
      </c>
      <c r="K1759" t="str">
        <f>VLOOKUP(J1759,Dictionary!B$20:C$36,2,FALSE)</f>
        <v>Ambulatory</v>
      </c>
      <c r="L1759" t="s">
        <v>11</v>
      </c>
      <c r="M1759" t="str">
        <f>VLOOKUP(L1759,Dictionary!B$50:C$51,2,FALSE)</f>
        <v>Yes</v>
      </c>
      <c r="N1759" t="s">
        <v>39195</v>
      </c>
      <c r="O1759" s="15">
        <f t="shared" si="279"/>
        <v>43507.347962962966</v>
      </c>
      <c r="P1759" s="12" t="s">
        <v>13657</v>
      </c>
      <c r="Q1759" s="15">
        <f t="shared" si="271"/>
        <v>43507.348900462966</v>
      </c>
      <c r="R1759" t="s">
        <v>9646</v>
      </c>
      <c r="S1759" t="s">
        <v>39210</v>
      </c>
      <c r="T1759" s="15">
        <f t="shared" si="272"/>
        <v>43507.385509259257</v>
      </c>
      <c r="U1759" s="12" t="s">
        <v>13658</v>
      </c>
      <c r="V1759" s="15">
        <f t="shared" si="273"/>
        <v>43507.386782407404</v>
      </c>
      <c r="W1759" s="12" t="s">
        <v>8111</v>
      </c>
      <c r="X1759" s="11">
        <f t="shared" si="274"/>
        <v>3.0555555538740009E-2</v>
      </c>
      <c r="Y1759" s="11">
        <f t="shared" si="275"/>
        <v>2.2500000020954758E-2</v>
      </c>
      <c r="Z1759" s="11">
        <f t="shared" si="276"/>
        <v>1.2733333334326744</v>
      </c>
      <c r="AA1759" t="str">
        <f t="shared" si="277"/>
        <v>On Time</v>
      </c>
    </row>
    <row r="1760" spans="1:27" x14ac:dyDescent="0.3">
      <c r="A1760">
        <f t="shared" si="278"/>
        <v>1759</v>
      </c>
      <c r="B1760" s="13" t="s">
        <v>38809</v>
      </c>
      <c r="C1760">
        <v>10782429</v>
      </c>
      <c r="D1760" s="15">
        <f t="shared" si="280"/>
        <v>43495.395833333336</v>
      </c>
      <c r="E1760">
        <v>9</v>
      </c>
      <c r="F1760">
        <v>30</v>
      </c>
      <c r="G1760">
        <v>3</v>
      </c>
      <c r="H1760" t="s">
        <v>39189</v>
      </c>
      <c r="I1760" t="str">
        <f>VLOOKUP(H1760,Dictionary!B$41:C$45,2,FALSE)</f>
        <v>Allied Taxi</v>
      </c>
      <c r="J1760" t="s">
        <v>25</v>
      </c>
      <c r="K1760" t="str">
        <f>VLOOKUP(J1760,Dictionary!B$20:C$36,2,FALSE)</f>
        <v>Ambulatory</v>
      </c>
      <c r="L1760" t="s">
        <v>11</v>
      </c>
      <c r="M1760" t="str">
        <f>VLOOKUP(L1760,Dictionary!B$50:C$51,2,FALSE)</f>
        <v>Yes</v>
      </c>
      <c r="N1760" t="s">
        <v>39195</v>
      </c>
      <c r="O1760" s="15">
        <f t="shared" si="279"/>
        <v>43495.39025462963</v>
      </c>
      <c r="P1760" s="12" t="s">
        <v>21481</v>
      </c>
      <c r="Q1760" s="15">
        <f t="shared" si="271"/>
        <v>43495.393506944441</v>
      </c>
      <c r="R1760" t="s">
        <v>21482</v>
      </c>
      <c r="S1760" t="s">
        <v>39209</v>
      </c>
      <c r="T1760" s="15">
        <f t="shared" si="272"/>
        <v>43495.421932870369</v>
      </c>
      <c r="U1760" s="12" t="s">
        <v>21483</v>
      </c>
      <c r="V1760" s="15">
        <f t="shared" si="273"/>
        <v>43495.4216087963</v>
      </c>
      <c r="W1760" s="12" t="s">
        <v>21484</v>
      </c>
      <c r="X1760" s="11">
        <f t="shared" si="274"/>
        <v>-7.7777776750735939E-3</v>
      </c>
      <c r="Y1760" s="11">
        <f t="shared" si="275"/>
        <v>7.805555546656251E-2</v>
      </c>
      <c r="Z1760" s="11">
        <f t="shared" si="276"/>
        <v>1.686666666995734</v>
      </c>
      <c r="AA1760" t="str">
        <f t="shared" si="277"/>
        <v>On Time</v>
      </c>
    </row>
    <row r="1761" spans="1:27" x14ac:dyDescent="0.3">
      <c r="A1761">
        <f t="shared" si="278"/>
        <v>1760</v>
      </c>
      <c r="B1761" s="13" t="s">
        <v>39019</v>
      </c>
      <c r="C1761">
        <v>11511129</v>
      </c>
      <c r="D1761" s="15">
        <f t="shared" si="280"/>
        <v>43705.708333333336</v>
      </c>
      <c r="E1761">
        <v>17</v>
      </c>
      <c r="F1761">
        <v>0</v>
      </c>
      <c r="G1761">
        <v>3</v>
      </c>
      <c r="H1761" t="s">
        <v>39189</v>
      </c>
      <c r="I1761" t="str">
        <f>VLOOKUP(H1761,Dictionary!B$41:C$45,2,FALSE)</f>
        <v>Allied Taxi</v>
      </c>
      <c r="J1761" t="s">
        <v>10</v>
      </c>
      <c r="K1761" t="str">
        <f>VLOOKUP(J1761,Dictionary!B$20:C$36,2,FALSE)</f>
        <v>Walker</v>
      </c>
      <c r="L1761" t="s">
        <v>11</v>
      </c>
      <c r="M1761" t="str">
        <f>VLOOKUP(L1761,Dictionary!B$50:C$51,2,FALSE)</f>
        <v>Yes</v>
      </c>
      <c r="N1761" t="s">
        <v>39195</v>
      </c>
      <c r="O1761" s="15">
        <f t="shared" si="279"/>
        <v>43705.696701388886</v>
      </c>
      <c r="P1761" s="12" t="s">
        <v>36711</v>
      </c>
      <c r="Q1761" s="15">
        <f t="shared" si="271"/>
        <v>43705.697071759256</v>
      </c>
      <c r="R1761" t="s">
        <v>36712</v>
      </c>
      <c r="S1761" t="s">
        <v>39205</v>
      </c>
      <c r="T1761" s="15">
        <f t="shared" si="272"/>
        <v>43705.703368055554</v>
      </c>
      <c r="U1761" s="12" t="s">
        <v>36713</v>
      </c>
      <c r="V1761" s="15">
        <f t="shared" si="273"/>
        <v>43705.704942129632</v>
      </c>
      <c r="W1761" s="12" t="s">
        <v>36714</v>
      </c>
      <c r="X1761" s="11">
        <f t="shared" si="274"/>
        <v>3.7777777877636254E-2</v>
      </c>
      <c r="Y1761" s="11">
        <f t="shared" si="275"/>
        <v>8.8888888712972403E-3</v>
      </c>
      <c r="Z1761" s="11">
        <f t="shared" si="276"/>
        <v>1.1200000019744039</v>
      </c>
      <c r="AA1761" t="str">
        <f t="shared" si="277"/>
        <v>On Time</v>
      </c>
    </row>
    <row r="1762" spans="1:27" x14ac:dyDescent="0.3">
      <c r="A1762">
        <f t="shared" si="278"/>
        <v>1761</v>
      </c>
      <c r="B1762" s="13" t="s">
        <v>38905</v>
      </c>
      <c r="C1762">
        <v>11108709</v>
      </c>
      <c r="D1762" s="15">
        <f t="shared" si="280"/>
        <v>43591.416666666664</v>
      </c>
      <c r="E1762">
        <v>10</v>
      </c>
      <c r="F1762">
        <v>0</v>
      </c>
      <c r="G1762">
        <v>1</v>
      </c>
      <c r="H1762" t="s">
        <v>39189</v>
      </c>
      <c r="I1762" t="str">
        <f>VLOOKUP(H1762,Dictionary!B$41:C$45,2,FALSE)</f>
        <v>Allied Taxi</v>
      </c>
      <c r="J1762" t="s">
        <v>25</v>
      </c>
      <c r="K1762" t="str">
        <f>VLOOKUP(J1762,Dictionary!B$20:C$36,2,FALSE)</f>
        <v>Ambulatory</v>
      </c>
      <c r="L1762" t="s">
        <v>11</v>
      </c>
      <c r="M1762" t="str">
        <f>VLOOKUP(L1762,Dictionary!B$50:C$51,2,FALSE)</f>
        <v>Yes</v>
      </c>
      <c r="N1762" t="s">
        <v>39195</v>
      </c>
      <c r="O1762" s="15">
        <f t="shared" si="279"/>
        <v>43591.408518518518</v>
      </c>
      <c r="P1762" s="12" t="s">
        <v>21619</v>
      </c>
      <c r="Q1762" s="15">
        <f t="shared" si="271"/>
        <v>43591.410486111112</v>
      </c>
      <c r="R1762" t="s">
        <v>21620</v>
      </c>
      <c r="S1762" t="s">
        <v>39206</v>
      </c>
      <c r="T1762" s="15">
        <f t="shared" si="272"/>
        <v>43591.419699074075</v>
      </c>
      <c r="U1762" s="12" t="s">
        <v>21621</v>
      </c>
      <c r="V1762" s="15">
        <f t="shared" si="273"/>
        <v>43591.422627314816</v>
      </c>
      <c r="W1762" s="12" t="s">
        <v>21622</v>
      </c>
      <c r="X1762" s="11">
        <f t="shared" si="274"/>
        <v>7.0277777791488916E-2</v>
      </c>
      <c r="Y1762" s="11">
        <f t="shared" si="275"/>
        <v>4.7222222259733826E-2</v>
      </c>
      <c r="Z1762" s="11">
        <f t="shared" si="276"/>
        <v>2.8200000012293458</v>
      </c>
      <c r="AA1762" t="str">
        <f t="shared" si="277"/>
        <v>On Time</v>
      </c>
    </row>
    <row r="1763" spans="1:27" x14ac:dyDescent="0.3">
      <c r="A1763">
        <f t="shared" si="278"/>
        <v>1762</v>
      </c>
      <c r="B1763" s="13" t="s">
        <v>38821</v>
      </c>
      <c r="C1763">
        <v>10817607</v>
      </c>
      <c r="D1763" s="15">
        <f t="shared" si="280"/>
        <v>43507.347222222219</v>
      </c>
      <c r="E1763">
        <v>8</v>
      </c>
      <c r="F1763">
        <v>20</v>
      </c>
      <c r="G1763">
        <v>1</v>
      </c>
      <c r="H1763" t="s">
        <v>39190</v>
      </c>
      <c r="I1763" t="str">
        <f>VLOOKUP(H1763,Dictionary!B$41:C$45,2,FALSE)</f>
        <v>Big City Taxi</v>
      </c>
      <c r="J1763" t="s">
        <v>25</v>
      </c>
      <c r="K1763" t="str">
        <f>VLOOKUP(J1763,Dictionary!B$20:C$36,2,FALSE)</f>
        <v>Ambulatory</v>
      </c>
      <c r="L1763" t="s">
        <v>11</v>
      </c>
      <c r="M1763" t="str">
        <f>VLOOKUP(L1763,Dictionary!B$50:C$51,2,FALSE)</f>
        <v>Yes</v>
      </c>
      <c r="N1763" t="s">
        <v>39194</v>
      </c>
      <c r="O1763" s="15">
        <f t="shared" si="279"/>
        <v>43507.348900462966</v>
      </c>
      <c r="P1763" s="12" t="s">
        <v>9646</v>
      </c>
      <c r="Q1763" s="15">
        <f t="shared" si="271"/>
        <v>43507.349988425929</v>
      </c>
      <c r="R1763" t="s">
        <v>9647</v>
      </c>
      <c r="S1763" t="s">
        <v>39209</v>
      </c>
      <c r="T1763" s="15">
        <f t="shared" si="272"/>
        <v>43507.382824074077</v>
      </c>
      <c r="U1763" s="12" t="s">
        <v>9648</v>
      </c>
      <c r="V1763" s="15">
        <f t="shared" si="273"/>
        <v>43507.384733796294</v>
      </c>
      <c r="W1763" s="12" t="s">
        <v>9649</v>
      </c>
      <c r="X1763" s="11">
        <f t="shared" si="274"/>
        <v>4.5833333220798522E-2</v>
      </c>
      <c r="Y1763" s="11">
        <f t="shared" si="275"/>
        <v>2.6111111103091389E-2</v>
      </c>
      <c r="Z1763" s="11">
        <f t="shared" si="276"/>
        <v>1.7266666637733579</v>
      </c>
      <c r="AA1763" t="str">
        <f t="shared" si="277"/>
        <v>Late</v>
      </c>
    </row>
    <row r="1764" spans="1:27" x14ac:dyDescent="0.3">
      <c r="A1764">
        <f t="shared" si="278"/>
        <v>1763</v>
      </c>
      <c r="B1764" s="13" t="s">
        <v>39123</v>
      </c>
      <c r="C1764">
        <v>11863606</v>
      </c>
      <c r="D1764" s="15">
        <f t="shared" si="280"/>
        <v>43809.78125</v>
      </c>
      <c r="E1764">
        <v>18</v>
      </c>
      <c r="F1764">
        <v>45</v>
      </c>
      <c r="G1764">
        <v>2</v>
      </c>
      <c r="H1764" t="s">
        <v>39189</v>
      </c>
      <c r="I1764" t="str">
        <f>VLOOKUP(H1764,Dictionary!B$41:C$45,2,FALSE)</f>
        <v>Allied Taxi</v>
      </c>
      <c r="J1764" t="s">
        <v>53</v>
      </c>
      <c r="K1764" t="str">
        <f>VLOOKUP(J1764,Dictionary!B$20:C$36,2,FALSE)</f>
        <v>Wheelchair</v>
      </c>
      <c r="L1764" t="s">
        <v>5</v>
      </c>
      <c r="M1764" t="str">
        <f>VLOOKUP(L1764,Dictionary!B$50:C$51,2,FALSE)</f>
        <v>No</v>
      </c>
      <c r="N1764" t="s">
        <v>39195</v>
      </c>
      <c r="O1764" s="15">
        <f t="shared" si="279"/>
        <v>43809.776446759257</v>
      </c>
      <c r="P1764" s="12" t="s">
        <v>2224</v>
      </c>
      <c r="Q1764" s="15">
        <f t="shared" si="271"/>
        <v>43809.776446759257</v>
      </c>
      <c r="R1764" t="s">
        <v>2224</v>
      </c>
      <c r="S1764" t="s">
        <v>39210</v>
      </c>
      <c r="T1764" s="15">
        <f t="shared" si="272"/>
        <v>43809.815833333334</v>
      </c>
      <c r="U1764" s="12" t="s">
        <v>2225</v>
      </c>
      <c r="V1764" s="15">
        <f t="shared" si="273"/>
        <v>43809.815833333334</v>
      </c>
      <c r="W1764" s="12" t="s">
        <v>2225</v>
      </c>
      <c r="X1764" s="11">
        <f t="shared" si="274"/>
        <v>0</v>
      </c>
      <c r="Y1764" s="11">
        <f t="shared" si="275"/>
        <v>0</v>
      </c>
      <c r="Z1764" s="11">
        <f t="shared" si="276"/>
        <v>0</v>
      </c>
      <c r="AA1764" t="str">
        <f t="shared" si="277"/>
        <v>On Time</v>
      </c>
    </row>
    <row r="1765" spans="1:27" x14ac:dyDescent="0.3">
      <c r="A1765">
        <f t="shared" si="278"/>
        <v>1764</v>
      </c>
      <c r="B1765" s="13" t="s">
        <v>38992</v>
      </c>
      <c r="C1765">
        <v>11412918</v>
      </c>
      <c r="D1765" s="15">
        <f t="shared" si="280"/>
        <v>43678.5625</v>
      </c>
      <c r="E1765">
        <v>13</v>
      </c>
      <c r="F1765">
        <v>30</v>
      </c>
      <c r="G1765">
        <v>4</v>
      </c>
      <c r="H1765" t="s">
        <v>39190</v>
      </c>
      <c r="I1765" t="str">
        <f>VLOOKUP(H1765,Dictionary!B$41:C$45,2,FALSE)</f>
        <v>Big City Taxi</v>
      </c>
      <c r="J1765" t="s">
        <v>10</v>
      </c>
      <c r="K1765" t="str">
        <f>VLOOKUP(J1765,Dictionary!B$20:C$36,2,FALSE)</f>
        <v>Walker</v>
      </c>
      <c r="L1765" t="s">
        <v>11</v>
      </c>
      <c r="M1765" t="str">
        <f>VLOOKUP(L1765,Dictionary!B$50:C$51,2,FALSE)</f>
        <v>Yes</v>
      </c>
      <c r="N1765" t="s">
        <v>39195</v>
      </c>
      <c r="O1765" s="15">
        <f t="shared" si="279"/>
        <v>43678.563622685186</v>
      </c>
      <c r="P1765" s="12" t="s">
        <v>17844</v>
      </c>
      <c r="Q1765" s="15">
        <f t="shared" si="271"/>
        <v>43678.565636574072</v>
      </c>
      <c r="R1765" t="s">
        <v>17845</v>
      </c>
      <c r="S1765" t="s">
        <v>39205</v>
      </c>
      <c r="T1765" s="15">
        <f t="shared" si="272"/>
        <v>43678.56827546296</v>
      </c>
      <c r="U1765" s="12" t="s">
        <v>17846</v>
      </c>
      <c r="V1765" s="15">
        <f t="shared" si="273"/>
        <v>43678.569305555553</v>
      </c>
      <c r="W1765" s="12" t="s">
        <v>17847</v>
      </c>
      <c r="X1765" s="11">
        <f t="shared" si="274"/>
        <v>2.4722222238779068E-2</v>
      </c>
      <c r="Y1765" s="11">
        <f t="shared" si="275"/>
        <v>4.833333328133449E-2</v>
      </c>
      <c r="Z1765" s="11">
        <f t="shared" si="276"/>
        <v>1.7533333324827254</v>
      </c>
      <c r="AA1765" t="str">
        <f t="shared" si="277"/>
        <v>Late</v>
      </c>
    </row>
    <row r="1766" spans="1:27" x14ac:dyDescent="0.3">
      <c r="A1766">
        <f t="shared" si="278"/>
        <v>1765</v>
      </c>
      <c r="B1766" s="13" t="s">
        <v>38783</v>
      </c>
      <c r="C1766">
        <v>10708784</v>
      </c>
      <c r="D1766" s="15">
        <f t="shared" si="280"/>
        <v>43469.489583333336</v>
      </c>
      <c r="E1766">
        <v>11</v>
      </c>
      <c r="F1766">
        <v>45</v>
      </c>
      <c r="G1766">
        <v>5</v>
      </c>
      <c r="H1766" t="s">
        <v>39191</v>
      </c>
      <c r="I1766" t="str">
        <f>VLOOKUP(H1766,Dictionary!B$41:C$45,2,FALSE)</f>
        <v>Arrow Taxi</v>
      </c>
      <c r="J1766" t="s">
        <v>25</v>
      </c>
      <c r="K1766" t="str">
        <f>VLOOKUP(J1766,Dictionary!B$20:C$36,2,FALSE)</f>
        <v>Ambulatory</v>
      </c>
      <c r="L1766" t="s">
        <v>11</v>
      </c>
      <c r="M1766" t="str">
        <f>VLOOKUP(L1766,Dictionary!B$50:C$51,2,FALSE)</f>
        <v>Yes</v>
      </c>
      <c r="N1766" t="s">
        <v>39195</v>
      </c>
      <c r="O1766" s="15">
        <f t="shared" si="279"/>
        <v>43469.497835648152</v>
      </c>
      <c r="P1766" s="12" t="s">
        <v>16528</v>
      </c>
      <c r="Q1766" s="15">
        <f t="shared" si="271"/>
        <v>43469.500138888892</v>
      </c>
      <c r="R1766" t="s">
        <v>16529</v>
      </c>
      <c r="S1766" t="s">
        <v>39207</v>
      </c>
      <c r="T1766" s="15">
        <f t="shared" si="272"/>
        <v>43469.51284722222</v>
      </c>
      <c r="U1766" s="12" t="s">
        <v>16530</v>
      </c>
      <c r="V1766" s="15">
        <f t="shared" si="273"/>
        <v>43469.51734953704</v>
      </c>
      <c r="W1766" s="12" t="s">
        <v>16531</v>
      </c>
      <c r="X1766" s="11">
        <f t="shared" si="274"/>
        <v>0.10805555566912517</v>
      </c>
      <c r="Y1766" s="11">
        <f t="shared" si="275"/>
        <v>5.5277777777519077E-2</v>
      </c>
      <c r="Z1766" s="11">
        <f t="shared" si="276"/>
        <v>3.9200000027194619</v>
      </c>
      <c r="AA1766" t="str">
        <f t="shared" si="277"/>
        <v>Late</v>
      </c>
    </row>
    <row r="1767" spans="1:27" x14ac:dyDescent="0.3">
      <c r="A1767">
        <f t="shared" si="278"/>
        <v>1766</v>
      </c>
      <c r="B1767" s="13" t="s">
        <v>38993</v>
      </c>
      <c r="C1767">
        <v>11384770</v>
      </c>
      <c r="D1767" s="15">
        <f t="shared" si="280"/>
        <v>43679.40625</v>
      </c>
      <c r="E1767">
        <v>9</v>
      </c>
      <c r="F1767">
        <v>45</v>
      </c>
      <c r="G1767">
        <v>5</v>
      </c>
      <c r="H1767" t="s">
        <v>39191</v>
      </c>
      <c r="I1767" t="str">
        <f>VLOOKUP(H1767,Dictionary!B$41:C$45,2,FALSE)</f>
        <v>Arrow Taxi</v>
      </c>
      <c r="J1767" t="s">
        <v>10</v>
      </c>
      <c r="K1767" t="str">
        <f>VLOOKUP(J1767,Dictionary!B$20:C$36,2,FALSE)</f>
        <v>Walker</v>
      </c>
      <c r="L1767" t="s">
        <v>11</v>
      </c>
      <c r="M1767" t="str">
        <f>VLOOKUP(L1767,Dictionary!B$50:C$51,2,FALSE)</f>
        <v>Yes</v>
      </c>
      <c r="N1767" t="s">
        <v>39194</v>
      </c>
      <c r="O1767" s="15">
        <f t="shared" si="279"/>
        <v>43679.402928240743</v>
      </c>
      <c r="P1767" s="12" t="s">
        <v>7372</v>
      </c>
      <c r="Q1767" s="15">
        <f t="shared" si="271"/>
        <v>43679.404097222221</v>
      </c>
      <c r="R1767" t="s">
        <v>7373</v>
      </c>
      <c r="S1767" t="s">
        <v>39205</v>
      </c>
      <c r="T1767" s="15">
        <f t="shared" si="272"/>
        <v>43679.411226851851</v>
      </c>
      <c r="U1767" s="12" t="s">
        <v>7374</v>
      </c>
      <c r="V1767" s="15">
        <f t="shared" si="273"/>
        <v>43679.412766203706</v>
      </c>
      <c r="W1767" s="12" t="s">
        <v>7375</v>
      </c>
      <c r="X1767" s="11">
        <f t="shared" si="274"/>
        <v>3.6944444524124265E-2</v>
      </c>
      <c r="Y1767" s="11">
        <f t="shared" si="275"/>
        <v>2.8055555478204042E-2</v>
      </c>
      <c r="Z1767" s="11">
        <f t="shared" si="276"/>
        <v>1.5600000000558794</v>
      </c>
      <c r="AA1767" t="str">
        <f t="shared" si="277"/>
        <v>On Time</v>
      </c>
    </row>
    <row r="1768" spans="1:27" x14ac:dyDescent="0.3">
      <c r="A1768">
        <f t="shared" si="278"/>
        <v>1767</v>
      </c>
      <c r="B1768" s="13" t="s">
        <v>38838</v>
      </c>
      <c r="C1768">
        <v>10908483</v>
      </c>
      <c r="D1768" s="15">
        <f t="shared" si="280"/>
        <v>43524.34375</v>
      </c>
      <c r="E1768">
        <v>8</v>
      </c>
      <c r="F1768">
        <v>15</v>
      </c>
      <c r="G1768">
        <v>4</v>
      </c>
      <c r="H1768" t="s">
        <v>39189</v>
      </c>
      <c r="I1768" t="str">
        <f>VLOOKUP(H1768,Dictionary!B$41:C$45,2,FALSE)</f>
        <v>Allied Taxi</v>
      </c>
      <c r="J1768" t="s">
        <v>25</v>
      </c>
      <c r="K1768" t="str">
        <f>VLOOKUP(J1768,Dictionary!B$20:C$36,2,FALSE)</f>
        <v>Ambulatory</v>
      </c>
      <c r="L1768" t="s">
        <v>11</v>
      </c>
      <c r="M1768" t="str">
        <f>VLOOKUP(L1768,Dictionary!B$50:C$51,2,FALSE)</f>
        <v>Yes</v>
      </c>
      <c r="N1768" t="s">
        <v>39195</v>
      </c>
      <c r="O1768" s="15">
        <f t="shared" si="279"/>
        <v>43524.350613425922</v>
      </c>
      <c r="P1768" s="12" t="s">
        <v>10181</v>
      </c>
      <c r="Q1768" s="15">
        <f t="shared" si="271"/>
        <v>43524.352094907408</v>
      </c>
      <c r="R1768" t="s">
        <v>17609</v>
      </c>
      <c r="S1768" t="s">
        <v>39208</v>
      </c>
      <c r="T1768" s="15">
        <f t="shared" si="272"/>
        <v>43524.377245370371</v>
      </c>
      <c r="U1768" s="12" t="s">
        <v>35980</v>
      </c>
      <c r="V1768" s="15">
        <f t="shared" si="273"/>
        <v>43524.379861111112</v>
      </c>
      <c r="W1768" s="12" t="s">
        <v>4891</v>
      </c>
      <c r="X1768" s="11">
        <f t="shared" si="274"/>
        <v>6.2777777784503996E-2</v>
      </c>
      <c r="Y1768" s="11">
        <f t="shared" si="275"/>
        <v>3.5555555659811944E-2</v>
      </c>
      <c r="Z1768" s="11">
        <f t="shared" si="276"/>
        <v>2.3600000026635826</v>
      </c>
      <c r="AA1768" t="str">
        <f t="shared" si="277"/>
        <v>Late</v>
      </c>
    </row>
    <row r="1769" spans="1:27" x14ac:dyDescent="0.3">
      <c r="A1769">
        <f t="shared" si="278"/>
        <v>1768</v>
      </c>
      <c r="B1769" s="13" t="s">
        <v>39076</v>
      </c>
      <c r="C1769">
        <v>11701336</v>
      </c>
      <c r="D1769" s="15">
        <f t="shared" si="280"/>
        <v>43762.59375</v>
      </c>
      <c r="E1769">
        <v>14</v>
      </c>
      <c r="F1769">
        <v>15</v>
      </c>
      <c r="G1769">
        <v>4</v>
      </c>
      <c r="H1769" t="s">
        <v>39189</v>
      </c>
      <c r="I1769" t="str">
        <f>VLOOKUP(H1769,Dictionary!B$41:C$45,2,FALSE)</f>
        <v>Allied Taxi</v>
      </c>
      <c r="J1769" t="s">
        <v>25</v>
      </c>
      <c r="K1769" t="str">
        <f>VLOOKUP(J1769,Dictionary!B$20:C$36,2,FALSE)</f>
        <v>Ambulatory</v>
      </c>
      <c r="L1769" t="s">
        <v>11</v>
      </c>
      <c r="M1769" t="str">
        <f>VLOOKUP(L1769,Dictionary!B$50:C$51,2,FALSE)</f>
        <v>Yes</v>
      </c>
      <c r="N1769" t="s">
        <v>39194</v>
      </c>
      <c r="O1769" s="15">
        <f t="shared" si="279"/>
        <v>43762.599305555559</v>
      </c>
      <c r="P1769" s="12" t="s">
        <v>8251</v>
      </c>
      <c r="Q1769" s="15">
        <f t="shared" si="271"/>
        <v>43762.602372685185</v>
      </c>
      <c r="R1769" t="s">
        <v>8252</v>
      </c>
      <c r="S1769" t="s">
        <v>39211</v>
      </c>
      <c r="T1769" s="15">
        <f t="shared" si="272"/>
        <v>43762.64167824074</v>
      </c>
      <c r="U1769" s="12" t="s">
        <v>8253</v>
      </c>
      <c r="V1769" s="15">
        <f t="shared" si="273"/>
        <v>43762.643217592595</v>
      </c>
      <c r="W1769" s="12" t="s">
        <v>8254</v>
      </c>
      <c r="X1769" s="11">
        <f t="shared" si="274"/>
        <v>3.6944444524124265E-2</v>
      </c>
      <c r="Y1769" s="11">
        <f t="shared" si="275"/>
        <v>7.3611111030913889E-2</v>
      </c>
      <c r="Z1769" s="11">
        <f t="shared" si="276"/>
        <v>2.6533333333209157</v>
      </c>
      <c r="AA1769" t="str">
        <f t="shared" si="277"/>
        <v>Late</v>
      </c>
    </row>
    <row r="1770" spans="1:27" x14ac:dyDescent="0.3">
      <c r="A1770">
        <f t="shared" si="278"/>
        <v>1769</v>
      </c>
      <c r="B1770" s="13" t="s">
        <v>39133</v>
      </c>
      <c r="C1770">
        <v>11874096</v>
      </c>
      <c r="D1770" s="15">
        <f t="shared" si="280"/>
        <v>43819.59375</v>
      </c>
      <c r="E1770">
        <v>14</v>
      </c>
      <c r="F1770">
        <v>15</v>
      </c>
      <c r="G1770">
        <v>5</v>
      </c>
      <c r="H1770" t="s">
        <v>39190</v>
      </c>
      <c r="I1770" t="str">
        <f>VLOOKUP(H1770,Dictionary!B$41:C$45,2,FALSE)</f>
        <v>Big City Taxi</v>
      </c>
      <c r="J1770" t="s">
        <v>25</v>
      </c>
      <c r="K1770" t="str">
        <f>VLOOKUP(J1770,Dictionary!B$20:C$36,2,FALSE)</f>
        <v>Ambulatory</v>
      </c>
      <c r="L1770" t="s">
        <v>11</v>
      </c>
      <c r="M1770" t="str">
        <f>VLOOKUP(L1770,Dictionary!B$50:C$51,2,FALSE)</f>
        <v>Yes</v>
      </c>
      <c r="N1770" t="s">
        <v>39195</v>
      </c>
      <c r="O1770" s="15">
        <f t="shared" si="279"/>
        <v>43819.593877314815</v>
      </c>
      <c r="P1770" s="12" t="s">
        <v>28003</v>
      </c>
      <c r="Q1770" s="15">
        <f t="shared" si="271"/>
        <v>43819.595416666663</v>
      </c>
      <c r="R1770" t="s">
        <v>28004</v>
      </c>
      <c r="S1770" t="s">
        <v>39207</v>
      </c>
      <c r="T1770" s="15">
        <f t="shared" si="272"/>
        <v>43819.611192129632</v>
      </c>
      <c r="U1770" s="12" t="s">
        <v>28005</v>
      </c>
      <c r="V1770" s="15">
        <f t="shared" si="273"/>
        <v>43819.613506944443</v>
      </c>
      <c r="W1770" s="12" t="s">
        <v>28006</v>
      </c>
      <c r="X1770" s="11">
        <f t="shared" si="274"/>
        <v>5.5555555445607752E-2</v>
      </c>
      <c r="Y1770" s="11">
        <f t="shared" si="275"/>
        <v>3.6944444349501282E-2</v>
      </c>
      <c r="Z1770" s="11">
        <f t="shared" si="276"/>
        <v>2.2199999950826168</v>
      </c>
      <c r="AA1770" t="str">
        <f t="shared" si="277"/>
        <v>Late</v>
      </c>
    </row>
    <row r="1771" spans="1:27" x14ac:dyDescent="0.3">
      <c r="A1771">
        <f t="shared" si="278"/>
        <v>1770</v>
      </c>
      <c r="B1771" s="13" t="s">
        <v>38805</v>
      </c>
      <c r="C1771">
        <v>10814903</v>
      </c>
      <c r="D1771" s="15">
        <f t="shared" si="280"/>
        <v>43491.395833333336</v>
      </c>
      <c r="E1771">
        <v>9</v>
      </c>
      <c r="F1771">
        <v>30</v>
      </c>
      <c r="G1771">
        <v>6</v>
      </c>
      <c r="H1771" t="s">
        <v>39189</v>
      </c>
      <c r="I1771" t="str">
        <f>VLOOKUP(H1771,Dictionary!B$41:C$45,2,FALSE)</f>
        <v>Allied Taxi</v>
      </c>
      <c r="J1771" t="s">
        <v>10</v>
      </c>
      <c r="K1771" t="str">
        <f>VLOOKUP(J1771,Dictionary!B$20:C$36,2,FALSE)</f>
        <v>Walker</v>
      </c>
      <c r="L1771" t="s">
        <v>11</v>
      </c>
      <c r="M1771" t="str">
        <f>VLOOKUP(L1771,Dictionary!B$50:C$51,2,FALSE)</f>
        <v>Yes</v>
      </c>
      <c r="N1771" t="s">
        <v>39195</v>
      </c>
      <c r="O1771" s="15">
        <f t="shared" si="279"/>
        <v>43491.407361111109</v>
      </c>
      <c r="P1771" s="12" t="s">
        <v>18476</v>
      </c>
      <c r="Q1771" s="15">
        <f t="shared" si="271"/>
        <v>43491.408634259256</v>
      </c>
      <c r="R1771" t="s">
        <v>18477</v>
      </c>
      <c r="S1771" t="s">
        <v>39205</v>
      </c>
      <c r="T1771" s="15">
        <f t="shared" si="272"/>
        <v>43491.414050925923</v>
      </c>
      <c r="U1771" s="12" t="s">
        <v>18478</v>
      </c>
      <c r="V1771" s="15">
        <f t="shared" si="273"/>
        <v>43491.414050925923</v>
      </c>
      <c r="W1771" s="12" t="s">
        <v>18478</v>
      </c>
      <c r="X1771" s="11">
        <f t="shared" si="274"/>
        <v>0</v>
      </c>
      <c r="Y1771" s="11">
        <f t="shared" si="275"/>
        <v>3.0555555538740009E-2</v>
      </c>
      <c r="Z1771" s="11">
        <f t="shared" si="276"/>
        <v>0.73333333292976022</v>
      </c>
      <c r="AA1771" t="str">
        <f t="shared" si="277"/>
        <v>Late</v>
      </c>
    </row>
    <row r="1772" spans="1:27" x14ac:dyDescent="0.3">
      <c r="A1772">
        <f t="shared" si="278"/>
        <v>1771</v>
      </c>
      <c r="B1772" s="13" t="s">
        <v>38873</v>
      </c>
      <c r="C1772">
        <v>10998698</v>
      </c>
      <c r="D1772" s="15">
        <f t="shared" si="280"/>
        <v>43559.409722222219</v>
      </c>
      <c r="E1772">
        <v>9</v>
      </c>
      <c r="F1772">
        <v>50</v>
      </c>
      <c r="G1772">
        <v>4</v>
      </c>
      <c r="H1772" t="s">
        <v>39191</v>
      </c>
      <c r="I1772" t="str">
        <f>VLOOKUP(H1772,Dictionary!B$41:C$45,2,FALSE)</f>
        <v>Arrow Taxi</v>
      </c>
      <c r="J1772" t="s">
        <v>25</v>
      </c>
      <c r="K1772" t="str">
        <f>VLOOKUP(J1772,Dictionary!B$20:C$36,2,FALSE)</f>
        <v>Ambulatory</v>
      </c>
      <c r="L1772" t="s">
        <v>11</v>
      </c>
      <c r="M1772" t="str">
        <f>VLOOKUP(L1772,Dictionary!B$50:C$51,2,FALSE)</f>
        <v>Yes</v>
      </c>
      <c r="N1772" t="s">
        <v>39195</v>
      </c>
      <c r="O1772" s="15">
        <f t="shared" si="279"/>
        <v>43559.413912037038</v>
      </c>
      <c r="P1772" s="12" t="s">
        <v>24786</v>
      </c>
      <c r="Q1772" s="15">
        <f t="shared" si="271"/>
        <v>43559.414710648147</v>
      </c>
      <c r="R1772" t="s">
        <v>24787</v>
      </c>
      <c r="S1772" t="s">
        <v>39207</v>
      </c>
      <c r="T1772" s="15">
        <f t="shared" si="272"/>
        <v>43559.432268518518</v>
      </c>
      <c r="U1772" s="12" t="s">
        <v>16787</v>
      </c>
      <c r="V1772" s="15">
        <f t="shared" si="273"/>
        <v>43559.433622685188</v>
      </c>
      <c r="W1772" s="12" t="s">
        <v>16788</v>
      </c>
      <c r="X1772" s="11">
        <f t="shared" si="274"/>
        <v>3.2500000088475645E-2</v>
      </c>
      <c r="Y1772" s="11">
        <f t="shared" si="275"/>
        <v>1.9166666606906801E-2</v>
      </c>
      <c r="Z1772" s="11">
        <f t="shared" si="276"/>
        <v>1.2400000006891787</v>
      </c>
      <c r="AA1772" t="str">
        <f t="shared" si="277"/>
        <v>Late</v>
      </c>
    </row>
    <row r="1773" spans="1:27" x14ac:dyDescent="0.3">
      <c r="A1773">
        <f t="shared" si="278"/>
        <v>1772</v>
      </c>
      <c r="B1773" s="13" t="s">
        <v>39018</v>
      </c>
      <c r="C1773">
        <v>11507353</v>
      </c>
      <c r="D1773" s="15">
        <f t="shared" si="280"/>
        <v>43704.947916666664</v>
      </c>
      <c r="E1773">
        <v>22</v>
      </c>
      <c r="F1773">
        <v>45</v>
      </c>
      <c r="G1773">
        <v>2</v>
      </c>
      <c r="H1773" t="s">
        <v>39189</v>
      </c>
      <c r="I1773" t="str">
        <f>VLOOKUP(H1773,Dictionary!B$41:C$45,2,FALSE)</f>
        <v>Allied Taxi</v>
      </c>
      <c r="J1773" t="s">
        <v>10</v>
      </c>
      <c r="K1773" t="str">
        <f>VLOOKUP(J1773,Dictionary!B$20:C$36,2,FALSE)</f>
        <v>Walker</v>
      </c>
      <c r="L1773" t="s">
        <v>11</v>
      </c>
      <c r="M1773" t="str">
        <f>VLOOKUP(L1773,Dictionary!B$50:C$51,2,FALSE)</f>
        <v>Yes</v>
      </c>
      <c r="N1773" t="s">
        <v>39195</v>
      </c>
      <c r="O1773" s="15">
        <f t="shared" si="279"/>
        <v>43704.968391203707</v>
      </c>
      <c r="P1773" s="12" t="s">
        <v>17834</v>
      </c>
      <c r="Q1773" s="15">
        <f t="shared" si="271"/>
        <v>43704.970486111109</v>
      </c>
      <c r="R1773" t="s">
        <v>17835</v>
      </c>
      <c r="S1773" t="s">
        <v>39205</v>
      </c>
      <c r="T1773" s="15">
        <f t="shared" si="272"/>
        <v>43704.975300925929</v>
      </c>
      <c r="U1773" s="12" t="s">
        <v>17836</v>
      </c>
      <c r="V1773" s="15">
        <f t="shared" si="273"/>
        <v>43704.975300925929</v>
      </c>
      <c r="W1773" s="12" t="s">
        <v>17836</v>
      </c>
      <c r="X1773" s="11">
        <f t="shared" si="274"/>
        <v>0</v>
      </c>
      <c r="Y1773" s="11">
        <f t="shared" si="275"/>
        <v>5.0277777656447142E-2</v>
      </c>
      <c r="Z1773" s="11">
        <f t="shared" si="276"/>
        <v>1.2066666637547314</v>
      </c>
      <c r="AA1773" t="str">
        <f t="shared" si="277"/>
        <v>Late</v>
      </c>
    </row>
    <row r="1774" spans="1:27" x14ac:dyDescent="0.3">
      <c r="A1774">
        <f t="shared" si="278"/>
        <v>1773</v>
      </c>
      <c r="B1774" s="13" t="s">
        <v>38935</v>
      </c>
      <c r="C1774">
        <v>11180944</v>
      </c>
      <c r="D1774" s="15">
        <f t="shared" si="280"/>
        <v>43621.375</v>
      </c>
      <c r="E1774">
        <v>9</v>
      </c>
      <c r="F1774">
        <v>0</v>
      </c>
      <c r="G1774">
        <v>3</v>
      </c>
      <c r="H1774" t="s">
        <v>39191</v>
      </c>
      <c r="I1774" t="str">
        <f>VLOOKUP(H1774,Dictionary!B$41:C$45,2,FALSE)</f>
        <v>Arrow Taxi</v>
      </c>
      <c r="J1774" t="s">
        <v>10</v>
      </c>
      <c r="K1774" t="str">
        <f>VLOOKUP(J1774,Dictionary!B$20:C$36,2,FALSE)</f>
        <v>Walker</v>
      </c>
      <c r="L1774" t="s">
        <v>11</v>
      </c>
      <c r="M1774" t="str">
        <f>VLOOKUP(L1774,Dictionary!B$50:C$51,2,FALSE)</f>
        <v>Yes</v>
      </c>
      <c r="N1774" t="s">
        <v>39195</v>
      </c>
      <c r="O1774" s="15">
        <f t="shared" si="279"/>
        <v>43621.400034722225</v>
      </c>
      <c r="P1774" s="12" t="s">
        <v>30043</v>
      </c>
      <c r="Q1774" s="15">
        <f t="shared" si="271"/>
        <v>43621.401354166665</v>
      </c>
      <c r="R1774" t="s">
        <v>30044</v>
      </c>
      <c r="S1774" t="s">
        <v>39209</v>
      </c>
      <c r="T1774" s="15">
        <f t="shared" si="272"/>
        <v>43621.434270833335</v>
      </c>
      <c r="U1774" s="12" t="s">
        <v>30045</v>
      </c>
      <c r="V1774" s="15">
        <f t="shared" si="273"/>
        <v>43621.440034722225</v>
      </c>
      <c r="W1774" s="12" t="s">
        <v>30046</v>
      </c>
      <c r="X1774" s="11">
        <f t="shared" si="274"/>
        <v>0.13833333336515352</v>
      </c>
      <c r="Y1774" s="11">
        <f t="shared" si="275"/>
        <v>3.1666666560340673E-2</v>
      </c>
      <c r="Z1774" s="11">
        <f t="shared" si="276"/>
        <v>4.0799999982118607</v>
      </c>
      <c r="AA1774" t="str">
        <f t="shared" si="277"/>
        <v>Late</v>
      </c>
    </row>
    <row r="1775" spans="1:27" x14ac:dyDescent="0.3">
      <c r="A1775">
        <f t="shared" si="278"/>
        <v>1774</v>
      </c>
      <c r="B1775" s="13" t="s">
        <v>38804</v>
      </c>
      <c r="C1775">
        <v>10791664</v>
      </c>
      <c r="D1775" s="15">
        <f t="shared" si="280"/>
        <v>43490.604166666664</v>
      </c>
      <c r="E1775">
        <v>14</v>
      </c>
      <c r="F1775">
        <v>30</v>
      </c>
      <c r="G1775">
        <v>5</v>
      </c>
      <c r="H1775" t="s">
        <v>39190</v>
      </c>
      <c r="I1775" t="str">
        <f>VLOOKUP(H1775,Dictionary!B$41:C$45,2,FALSE)</f>
        <v>Big City Taxi</v>
      </c>
      <c r="J1775" t="s">
        <v>25</v>
      </c>
      <c r="K1775" t="str">
        <f>VLOOKUP(J1775,Dictionary!B$20:C$36,2,FALSE)</f>
        <v>Ambulatory</v>
      </c>
      <c r="L1775" t="s">
        <v>11</v>
      </c>
      <c r="M1775" t="str">
        <f>VLOOKUP(L1775,Dictionary!B$50:C$51,2,FALSE)</f>
        <v>Yes</v>
      </c>
      <c r="N1775" t="s">
        <v>39195</v>
      </c>
      <c r="O1775" s="15">
        <f t="shared" si="279"/>
        <v>43490.599120370367</v>
      </c>
      <c r="P1775" s="12" t="s">
        <v>27806</v>
      </c>
      <c r="Q1775" s="15">
        <f t="shared" si="271"/>
        <v>43490.601087962961</v>
      </c>
      <c r="R1775" t="s">
        <v>27807</v>
      </c>
      <c r="S1775" t="s">
        <v>39209</v>
      </c>
      <c r="T1775" s="15">
        <f t="shared" si="272"/>
        <v>43490.630277777775</v>
      </c>
      <c r="U1775" s="12" t="s">
        <v>27808</v>
      </c>
      <c r="V1775" s="15">
        <f t="shared" si="273"/>
        <v>43490.63076388889</v>
      </c>
      <c r="W1775" s="12" t="s">
        <v>27809</v>
      </c>
      <c r="X1775" s="11">
        <f t="shared" si="274"/>
        <v>1.1666666774544865E-2</v>
      </c>
      <c r="Y1775" s="11">
        <f t="shared" si="275"/>
        <v>4.7222222259733826E-2</v>
      </c>
      <c r="Z1775" s="11">
        <f t="shared" si="276"/>
        <v>1.4133333368226886</v>
      </c>
      <c r="AA1775" t="str">
        <f t="shared" si="277"/>
        <v>On Time</v>
      </c>
    </row>
    <row r="1776" spans="1:27" x14ac:dyDescent="0.3">
      <c r="A1776">
        <f t="shared" si="278"/>
        <v>1775</v>
      </c>
      <c r="B1776" s="13" t="s">
        <v>39009</v>
      </c>
      <c r="C1776">
        <v>11430697</v>
      </c>
      <c r="D1776" s="15">
        <f t="shared" si="280"/>
        <v>43695.75</v>
      </c>
      <c r="E1776">
        <v>18</v>
      </c>
      <c r="F1776">
        <v>0</v>
      </c>
      <c r="G1776">
        <v>7</v>
      </c>
      <c r="H1776" t="s">
        <v>39190</v>
      </c>
      <c r="I1776" t="str">
        <f>VLOOKUP(H1776,Dictionary!B$41:C$45,2,FALSE)</f>
        <v>Big City Taxi</v>
      </c>
      <c r="J1776" t="s">
        <v>915</v>
      </c>
      <c r="K1776" t="str">
        <f>VLOOKUP(J1776,Dictionary!B$20:C$36,2,FALSE)</f>
        <v>Extra-Large Ambulatory</v>
      </c>
      <c r="L1776" t="s">
        <v>11</v>
      </c>
      <c r="M1776" t="str">
        <f>VLOOKUP(L1776,Dictionary!B$50:C$51,2,FALSE)</f>
        <v>Yes</v>
      </c>
      <c r="N1776" t="s">
        <v>39195</v>
      </c>
      <c r="O1776" s="15">
        <f t="shared" si="279"/>
        <v>43695.741469907407</v>
      </c>
      <c r="P1776" s="12" t="s">
        <v>2688</v>
      </c>
      <c r="Q1776" s="15">
        <f t="shared" si="271"/>
        <v>43695.743506944447</v>
      </c>
      <c r="R1776" t="s">
        <v>2689</v>
      </c>
      <c r="S1776" t="s">
        <v>39208</v>
      </c>
      <c r="T1776" s="15">
        <f t="shared" si="272"/>
        <v>43695.766550925924</v>
      </c>
      <c r="U1776" s="12" t="s">
        <v>2690</v>
      </c>
      <c r="V1776" s="15">
        <f t="shared" si="273"/>
        <v>43695.766550925924</v>
      </c>
      <c r="W1776" s="12" t="s">
        <v>2690</v>
      </c>
      <c r="X1776" s="11">
        <f t="shared" si="274"/>
        <v>0</v>
      </c>
      <c r="Y1776" s="11">
        <f t="shared" si="275"/>
        <v>4.8888888966757804E-2</v>
      </c>
      <c r="Z1776" s="11">
        <f t="shared" si="276"/>
        <v>1.1733333352021873</v>
      </c>
      <c r="AA1776" t="str">
        <f t="shared" si="277"/>
        <v>On Time</v>
      </c>
    </row>
    <row r="1777" spans="1:27" x14ac:dyDescent="0.3">
      <c r="A1777">
        <f t="shared" si="278"/>
        <v>1776</v>
      </c>
      <c r="B1777" s="13" t="s">
        <v>38937</v>
      </c>
      <c r="C1777">
        <v>11190974</v>
      </c>
      <c r="D1777" s="15">
        <f t="shared" si="280"/>
        <v>43623.875</v>
      </c>
      <c r="E1777">
        <v>21</v>
      </c>
      <c r="F1777">
        <v>0</v>
      </c>
      <c r="G1777">
        <v>5</v>
      </c>
      <c r="H1777" t="s">
        <v>39191</v>
      </c>
      <c r="I1777" t="str">
        <f>VLOOKUP(H1777,Dictionary!B$41:C$45,2,FALSE)</f>
        <v>Arrow Taxi</v>
      </c>
      <c r="J1777" t="s">
        <v>25</v>
      </c>
      <c r="K1777" t="str">
        <f>VLOOKUP(J1777,Dictionary!B$20:C$36,2,FALSE)</f>
        <v>Ambulatory</v>
      </c>
      <c r="L1777" t="s">
        <v>11</v>
      </c>
      <c r="M1777" t="str">
        <f>VLOOKUP(L1777,Dictionary!B$50:C$51,2,FALSE)</f>
        <v>Yes</v>
      </c>
      <c r="N1777" t="s">
        <v>39195</v>
      </c>
      <c r="O1777" s="15">
        <f t="shared" si="279"/>
        <v>43623.873067129629</v>
      </c>
      <c r="P1777" s="12" t="s">
        <v>18530</v>
      </c>
      <c r="Q1777" s="15">
        <f t="shared" si="271"/>
        <v>43623.876030092593</v>
      </c>
      <c r="R1777" t="s">
        <v>18531</v>
      </c>
      <c r="S1777" t="s">
        <v>39209</v>
      </c>
      <c r="T1777" s="15">
        <f t="shared" si="272"/>
        <v>43623.90697916667</v>
      </c>
      <c r="U1777" s="12" t="s">
        <v>18532</v>
      </c>
      <c r="V1777" s="15">
        <f t="shared" si="273"/>
        <v>43623.908379629633</v>
      </c>
      <c r="W1777" s="12" t="s">
        <v>18533</v>
      </c>
      <c r="X1777" s="11">
        <f t="shared" si="274"/>
        <v>3.3611111110076308E-2</v>
      </c>
      <c r="Y1777" s="11">
        <f t="shared" si="275"/>
        <v>7.1111111145000905E-2</v>
      </c>
      <c r="Z1777" s="11">
        <f t="shared" si="276"/>
        <v>2.5133333341218531</v>
      </c>
      <c r="AA1777" t="str">
        <f t="shared" si="277"/>
        <v>On Time</v>
      </c>
    </row>
    <row r="1778" spans="1:27" x14ac:dyDescent="0.3">
      <c r="A1778">
        <f t="shared" si="278"/>
        <v>1777</v>
      </c>
      <c r="B1778" s="13" t="s">
        <v>39130</v>
      </c>
      <c r="C1778">
        <v>11861287</v>
      </c>
      <c r="D1778" s="15">
        <f t="shared" si="280"/>
        <v>43816.520833333336</v>
      </c>
      <c r="E1778">
        <v>12</v>
      </c>
      <c r="F1778">
        <v>30</v>
      </c>
      <c r="G1778">
        <v>2</v>
      </c>
      <c r="H1778" t="s">
        <v>39191</v>
      </c>
      <c r="I1778" t="str">
        <f>VLOOKUP(H1778,Dictionary!B$41:C$45,2,FALSE)</f>
        <v>Arrow Taxi</v>
      </c>
      <c r="J1778" t="s">
        <v>25</v>
      </c>
      <c r="K1778" t="str">
        <f>VLOOKUP(J1778,Dictionary!B$20:C$36,2,FALSE)</f>
        <v>Ambulatory</v>
      </c>
      <c r="L1778" t="s">
        <v>11</v>
      </c>
      <c r="M1778" t="str">
        <f>VLOOKUP(L1778,Dictionary!B$50:C$51,2,FALSE)</f>
        <v>Yes</v>
      </c>
      <c r="N1778" t="s">
        <v>39195</v>
      </c>
      <c r="O1778" s="15">
        <f t="shared" si="279"/>
        <v>43816.521886574075</v>
      </c>
      <c r="P1778" s="12" t="s">
        <v>2011</v>
      </c>
      <c r="Q1778" s="15">
        <f t="shared" si="271"/>
        <v>43816.523599537039</v>
      </c>
      <c r="R1778" t="s">
        <v>2462</v>
      </c>
      <c r="S1778" t="s">
        <v>39205</v>
      </c>
      <c r="T1778" s="15">
        <f t="shared" si="272"/>
        <v>43816.53125</v>
      </c>
      <c r="U1778" s="12" t="s">
        <v>6033</v>
      </c>
      <c r="V1778" s="15">
        <f t="shared" si="273"/>
        <v>43816.53125</v>
      </c>
      <c r="W1778" s="12" t="s">
        <v>6033</v>
      </c>
      <c r="X1778" s="11">
        <f t="shared" si="274"/>
        <v>0</v>
      </c>
      <c r="Y1778" s="11">
        <f t="shared" si="275"/>
        <v>4.1111111117061228E-2</v>
      </c>
      <c r="Z1778" s="11">
        <f t="shared" si="276"/>
        <v>0.98666666680946946</v>
      </c>
      <c r="AA1778" t="str">
        <f t="shared" si="277"/>
        <v>Late</v>
      </c>
    </row>
    <row r="1779" spans="1:27" x14ac:dyDescent="0.3">
      <c r="A1779">
        <f t="shared" si="278"/>
        <v>1778</v>
      </c>
      <c r="B1779" s="13" t="s">
        <v>38989</v>
      </c>
      <c r="C1779">
        <v>11368758</v>
      </c>
      <c r="D1779" s="15">
        <f t="shared" si="280"/>
        <v>43675.71875</v>
      </c>
      <c r="E1779">
        <v>17</v>
      </c>
      <c r="F1779">
        <v>15</v>
      </c>
      <c r="G1779">
        <v>1</v>
      </c>
      <c r="H1779" t="s">
        <v>39190</v>
      </c>
      <c r="I1779" t="str">
        <f>VLOOKUP(H1779,Dictionary!B$41:C$45,2,FALSE)</f>
        <v>Big City Taxi</v>
      </c>
      <c r="J1779" t="s">
        <v>10</v>
      </c>
      <c r="K1779" t="str">
        <f>VLOOKUP(J1779,Dictionary!B$20:C$36,2,FALSE)</f>
        <v>Walker</v>
      </c>
      <c r="L1779" t="s">
        <v>11</v>
      </c>
      <c r="M1779" t="str">
        <f>VLOOKUP(L1779,Dictionary!B$50:C$51,2,FALSE)</f>
        <v>Yes</v>
      </c>
      <c r="N1779" t="s">
        <v>39196</v>
      </c>
      <c r="O1779" s="15">
        <f t="shared" si="279"/>
        <v>43675.709201388891</v>
      </c>
      <c r="P1779" s="12" t="s">
        <v>4030</v>
      </c>
      <c r="Q1779" s="15">
        <f t="shared" si="271"/>
        <v>43675.711134259262</v>
      </c>
      <c r="R1779" t="s">
        <v>4031</v>
      </c>
      <c r="S1779" t="s">
        <v>39206</v>
      </c>
      <c r="T1779" s="15">
        <f t="shared" si="272"/>
        <v>43675.721967592595</v>
      </c>
      <c r="U1779" s="12" t="s">
        <v>4032</v>
      </c>
      <c r="V1779" s="15">
        <f t="shared" si="273"/>
        <v>43675.722013888888</v>
      </c>
      <c r="W1779" s="12" t="s">
        <v>4033</v>
      </c>
      <c r="X1779" s="11">
        <f t="shared" si="274"/>
        <v>1.1111110216006637E-3</v>
      </c>
      <c r="Y1779" s="11">
        <f t="shared" si="275"/>
        <v>4.6388888906221837E-2</v>
      </c>
      <c r="Z1779" s="11">
        <f t="shared" si="276"/>
        <v>1.13999999826774</v>
      </c>
      <c r="AA1779" t="str">
        <f t="shared" si="277"/>
        <v>On Time</v>
      </c>
    </row>
    <row r="1780" spans="1:27" x14ac:dyDescent="0.3">
      <c r="A1780">
        <f t="shared" si="278"/>
        <v>1779</v>
      </c>
      <c r="B1780" s="13" t="s">
        <v>38926</v>
      </c>
      <c r="C1780">
        <v>11150983</v>
      </c>
      <c r="D1780" s="15">
        <f t="shared" si="280"/>
        <v>43612.666666666664</v>
      </c>
      <c r="E1780">
        <v>16</v>
      </c>
      <c r="F1780">
        <v>0</v>
      </c>
      <c r="G1780">
        <v>1</v>
      </c>
      <c r="H1780" t="s">
        <v>39189</v>
      </c>
      <c r="I1780" t="str">
        <f>VLOOKUP(H1780,Dictionary!B$41:C$45,2,FALSE)</f>
        <v>Allied Taxi</v>
      </c>
      <c r="J1780" t="s">
        <v>25</v>
      </c>
      <c r="K1780" t="str">
        <f>VLOOKUP(J1780,Dictionary!B$20:C$36,2,FALSE)</f>
        <v>Ambulatory</v>
      </c>
      <c r="L1780" t="s">
        <v>11</v>
      </c>
      <c r="M1780" t="str">
        <f>VLOOKUP(L1780,Dictionary!B$50:C$51,2,FALSE)</f>
        <v>Yes</v>
      </c>
      <c r="N1780" t="s">
        <v>39195</v>
      </c>
      <c r="O1780" s="15">
        <f t="shared" si="279"/>
        <v>43612.682696759257</v>
      </c>
      <c r="P1780" s="12" t="s">
        <v>1334</v>
      </c>
      <c r="Q1780" s="15">
        <f t="shared" si="271"/>
        <v>43612.682696759257</v>
      </c>
      <c r="R1780" t="s">
        <v>1334</v>
      </c>
      <c r="S1780" t="s">
        <v>39207</v>
      </c>
      <c r="T1780" s="15">
        <f t="shared" si="272"/>
        <v>43612.697476851848</v>
      </c>
      <c r="U1780" s="12" t="s">
        <v>1335</v>
      </c>
      <c r="V1780" s="15">
        <f t="shared" si="273"/>
        <v>43612.697476851848</v>
      </c>
      <c r="W1780" s="12" t="s">
        <v>1335</v>
      </c>
      <c r="X1780" s="11">
        <f t="shared" si="274"/>
        <v>0</v>
      </c>
      <c r="Y1780" s="11">
        <f t="shared" si="275"/>
        <v>0</v>
      </c>
      <c r="Z1780" s="11">
        <f t="shared" si="276"/>
        <v>0</v>
      </c>
      <c r="AA1780" t="str">
        <f t="shared" si="277"/>
        <v>Late</v>
      </c>
    </row>
    <row r="1781" spans="1:27" x14ac:dyDescent="0.3">
      <c r="A1781">
        <f t="shared" si="278"/>
        <v>1780</v>
      </c>
      <c r="B1781" s="13" t="s">
        <v>38904</v>
      </c>
      <c r="C1781">
        <v>11082282</v>
      </c>
      <c r="D1781" s="15">
        <f t="shared" si="280"/>
        <v>43590.760416666664</v>
      </c>
      <c r="E1781">
        <v>18</v>
      </c>
      <c r="F1781">
        <v>15</v>
      </c>
      <c r="G1781">
        <v>7</v>
      </c>
      <c r="H1781" t="s">
        <v>39191</v>
      </c>
      <c r="I1781" t="str">
        <f>VLOOKUP(H1781,Dictionary!B$41:C$45,2,FALSE)</f>
        <v>Arrow Taxi</v>
      </c>
      <c r="J1781" t="s">
        <v>10</v>
      </c>
      <c r="K1781" t="str">
        <f>VLOOKUP(J1781,Dictionary!B$20:C$36,2,FALSE)</f>
        <v>Walker</v>
      </c>
      <c r="L1781" t="s">
        <v>11</v>
      </c>
      <c r="M1781" t="str">
        <f>VLOOKUP(L1781,Dictionary!B$50:C$51,2,FALSE)</f>
        <v>Yes</v>
      </c>
      <c r="N1781" t="s">
        <v>39195</v>
      </c>
      <c r="O1781" s="15">
        <f t="shared" si="279"/>
        <v>43590.762743055559</v>
      </c>
      <c r="P1781" s="12" t="s">
        <v>20696</v>
      </c>
      <c r="Q1781" s="15">
        <f t="shared" si="271"/>
        <v>43590.764791666668</v>
      </c>
      <c r="R1781" t="s">
        <v>20697</v>
      </c>
      <c r="S1781" t="s">
        <v>39205</v>
      </c>
      <c r="T1781" s="15">
        <f t="shared" si="272"/>
        <v>43590.770381944443</v>
      </c>
      <c r="U1781" s="12" t="s">
        <v>20698</v>
      </c>
      <c r="V1781" s="15">
        <f t="shared" si="273"/>
        <v>43590.770856481482</v>
      </c>
      <c r="W1781" s="12" t="s">
        <v>20699</v>
      </c>
      <c r="X1781" s="11">
        <f t="shared" si="274"/>
        <v>1.1388888931833208E-2</v>
      </c>
      <c r="Y1781" s="11">
        <f t="shared" si="275"/>
        <v>4.9166666634846479E-2</v>
      </c>
      <c r="Z1781" s="11">
        <f t="shared" si="276"/>
        <v>1.4533333336003125</v>
      </c>
      <c r="AA1781" t="str">
        <f t="shared" si="277"/>
        <v>Late</v>
      </c>
    </row>
    <row r="1782" spans="1:27" x14ac:dyDescent="0.3">
      <c r="A1782">
        <f t="shared" si="278"/>
        <v>1781</v>
      </c>
      <c r="B1782" s="13" t="s">
        <v>38916</v>
      </c>
      <c r="C1782">
        <v>11135088</v>
      </c>
      <c r="D1782" s="15">
        <f t="shared" si="280"/>
        <v>43602.427083333336</v>
      </c>
      <c r="E1782">
        <v>10</v>
      </c>
      <c r="F1782">
        <v>15</v>
      </c>
      <c r="G1782">
        <v>5</v>
      </c>
      <c r="H1782" t="s">
        <v>39191</v>
      </c>
      <c r="I1782" t="str">
        <f>VLOOKUP(H1782,Dictionary!B$41:C$45,2,FALSE)</f>
        <v>Arrow Taxi</v>
      </c>
      <c r="J1782" t="s">
        <v>25</v>
      </c>
      <c r="K1782" t="str">
        <f>VLOOKUP(J1782,Dictionary!B$20:C$36,2,FALSE)</f>
        <v>Ambulatory</v>
      </c>
      <c r="L1782" t="s">
        <v>11</v>
      </c>
      <c r="M1782" t="str">
        <f>VLOOKUP(L1782,Dictionary!B$50:C$51,2,FALSE)</f>
        <v>Yes</v>
      </c>
      <c r="N1782" t="s">
        <v>39195</v>
      </c>
      <c r="O1782" s="15">
        <f t="shared" si="279"/>
        <v>43602.426516203705</v>
      </c>
      <c r="P1782" s="12" t="s">
        <v>13105</v>
      </c>
      <c r="Q1782" s="15">
        <f t="shared" si="271"/>
        <v>43602.429328703707</v>
      </c>
      <c r="R1782" t="s">
        <v>13106</v>
      </c>
      <c r="S1782" t="s">
        <v>39205</v>
      </c>
      <c r="T1782" s="15">
        <f t="shared" si="272"/>
        <v>43602.435277777775</v>
      </c>
      <c r="U1782" s="12" t="s">
        <v>13107</v>
      </c>
      <c r="V1782" s="15">
        <f t="shared" si="273"/>
        <v>43602.435787037037</v>
      </c>
      <c r="W1782" s="12" t="s">
        <v>13108</v>
      </c>
      <c r="X1782" s="11">
        <f t="shared" si="274"/>
        <v>1.2222222285345197E-2</v>
      </c>
      <c r="Y1782" s="11">
        <f t="shared" si="275"/>
        <v>6.7500000062864274E-2</v>
      </c>
      <c r="Z1782" s="11">
        <f t="shared" si="276"/>
        <v>1.9133333363570273</v>
      </c>
      <c r="AA1782" t="str">
        <f t="shared" si="277"/>
        <v>On Time</v>
      </c>
    </row>
    <row r="1783" spans="1:27" x14ac:dyDescent="0.3">
      <c r="A1783">
        <f t="shared" si="278"/>
        <v>1782</v>
      </c>
      <c r="B1783" s="13" t="s">
        <v>38923</v>
      </c>
      <c r="C1783">
        <v>11144870</v>
      </c>
      <c r="D1783" s="15">
        <f t="shared" si="280"/>
        <v>43609.395833333336</v>
      </c>
      <c r="E1783">
        <v>9</v>
      </c>
      <c r="F1783">
        <v>30</v>
      </c>
      <c r="G1783">
        <v>5</v>
      </c>
      <c r="H1783" t="s">
        <v>39189</v>
      </c>
      <c r="I1783" t="str">
        <f>VLOOKUP(H1783,Dictionary!B$41:C$45,2,FALSE)</f>
        <v>Allied Taxi</v>
      </c>
      <c r="J1783" t="s">
        <v>25</v>
      </c>
      <c r="K1783" t="str">
        <f>VLOOKUP(J1783,Dictionary!B$20:C$36,2,FALSE)</f>
        <v>Ambulatory</v>
      </c>
      <c r="L1783" t="s">
        <v>11</v>
      </c>
      <c r="M1783" t="str">
        <f>VLOOKUP(L1783,Dictionary!B$50:C$51,2,FALSE)</f>
        <v>Yes</v>
      </c>
      <c r="N1783" t="s">
        <v>39195</v>
      </c>
      <c r="O1783" s="15">
        <f t="shared" si="279"/>
        <v>43609.394687499997</v>
      </c>
      <c r="P1783" s="12" t="s">
        <v>35398</v>
      </c>
      <c r="Q1783" s="15">
        <f t="shared" si="271"/>
        <v>43609.397291666668</v>
      </c>
      <c r="R1783" t="s">
        <v>27314</v>
      </c>
      <c r="S1783" t="s">
        <v>39206</v>
      </c>
      <c r="T1783" s="15">
        <f t="shared" si="272"/>
        <v>43609.405370370368</v>
      </c>
      <c r="U1783" s="12" t="s">
        <v>35399</v>
      </c>
      <c r="V1783" s="15">
        <f t="shared" si="273"/>
        <v>43609.407650462963</v>
      </c>
      <c r="W1783" s="12" t="s">
        <v>35400</v>
      </c>
      <c r="X1783" s="11">
        <f t="shared" si="274"/>
        <v>5.4722222266718745E-2</v>
      </c>
      <c r="Y1783" s="11">
        <f t="shared" si="275"/>
        <v>6.2500000116415322E-2</v>
      </c>
      <c r="Z1783" s="11">
        <f t="shared" si="276"/>
        <v>2.8133333371952176</v>
      </c>
      <c r="AA1783" t="str">
        <f t="shared" si="277"/>
        <v>On Time</v>
      </c>
    </row>
    <row r="1784" spans="1:27" x14ac:dyDescent="0.3">
      <c r="A1784">
        <f t="shared" si="278"/>
        <v>1783</v>
      </c>
      <c r="B1784" s="13" t="s">
        <v>38942</v>
      </c>
      <c r="C1784">
        <v>11205748</v>
      </c>
      <c r="D1784" s="15">
        <f t="shared" si="280"/>
        <v>43628.489583333336</v>
      </c>
      <c r="E1784">
        <v>11</v>
      </c>
      <c r="F1784">
        <v>45</v>
      </c>
      <c r="G1784">
        <v>3</v>
      </c>
      <c r="H1784" t="s">
        <v>39191</v>
      </c>
      <c r="I1784" t="str">
        <f>VLOOKUP(H1784,Dictionary!B$41:C$45,2,FALSE)</f>
        <v>Arrow Taxi</v>
      </c>
      <c r="J1784" t="s">
        <v>53</v>
      </c>
      <c r="K1784" t="str">
        <f>VLOOKUP(J1784,Dictionary!B$20:C$36,2,FALSE)</f>
        <v>Wheelchair</v>
      </c>
      <c r="L1784" t="s">
        <v>5</v>
      </c>
      <c r="M1784" t="str">
        <f>VLOOKUP(L1784,Dictionary!B$50:C$51,2,FALSE)</f>
        <v>No</v>
      </c>
      <c r="N1784" t="s">
        <v>39195</v>
      </c>
      <c r="O1784" s="15">
        <f t="shared" si="279"/>
        <v>43628.489733796298</v>
      </c>
      <c r="P1784" s="12" t="s">
        <v>16005</v>
      </c>
      <c r="Q1784" s="15">
        <f t="shared" si="271"/>
        <v>43628.491261574076</v>
      </c>
      <c r="R1784" t="s">
        <v>16006</v>
      </c>
      <c r="S1784" t="s">
        <v>39205</v>
      </c>
      <c r="T1784" s="15">
        <f t="shared" si="272"/>
        <v>43628.496122685188</v>
      </c>
      <c r="U1784" s="12" t="s">
        <v>16007</v>
      </c>
      <c r="V1784" s="15">
        <f t="shared" si="273"/>
        <v>43628.497870370367</v>
      </c>
      <c r="W1784" s="12" t="s">
        <v>16008</v>
      </c>
      <c r="X1784" s="11">
        <f t="shared" si="274"/>
        <v>4.1944444295950234E-2</v>
      </c>
      <c r="Y1784" s="11">
        <f t="shared" si="275"/>
        <v>3.6666666681412607E-2</v>
      </c>
      <c r="Z1784" s="11">
        <f t="shared" si="276"/>
        <v>1.8866666634567082</v>
      </c>
      <c r="AA1784" t="str">
        <f t="shared" si="277"/>
        <v>Late</v>
      </c>
    </row>
    <row r="1785" spans="1:27" x14ac:dyDescent="0.3">
      <c r="A1785">
        <f t="shared" si="278"/>
        <v>1784</v>
      </c>
      <c r="B1785" s="13" t="s">
        <v>38892</v>
      </c>
      <c r="C1785">
        <v>11044188</v>
      </c>
      <c r="D1785" s="15">
        <f t="shared" si="280"/>
        <v>43578.416666666664</v>
      </c>
      <c r="E1785">
        <v>10</v>
      </c>
      <c r="F1785">
        <v>0</v>
      </c>
      <c r="G1785">
        <v>2</v>
      </c>
      <c r="H1785" t="s">
        <v>39191</v>
      </c>
      <c r="I1785" t="str">
        <f>VLOOKUP(H1785,Dictionary!B$41:C$45,2,FALSE)</f>
        <v>Arrow Taxi</v>
      </c>
      <c r="J1785" t="s">
        <v>25</v>
      </c>
      <c r="K1785" t="str">
        <f>VLOOKUP(J1785,Dictionary!B$20:C$36,2,FALSE)</f>
        <v>Ambulatory</v>
      </c>
      <c r="L1785" t="s">
        <v>11</v>
      </c>
      <c r="M1785" t="str">
        <f>VLOOKUP(L1785,Dictionary!B$50:C$51,2,FALSE)</f>
        <v>Yes</v>
      </c>
      <c r="N1785" t="s">
        <v>39195</v>
      </c>
      <c r="O1785" s="15">
        <f t="shared" si="279"/>
        <v>43578.428773148145</v>
      </c>
      <c r="P1785" s="12" t="s">
        <v>6644</v>
      </c>
      <c r="Q1785" s="15">
        <f t="shared" si="271"/>
        <v>43578.432060185187</v>
      </c>
      <c r="R1785" t="s">
        <v>6645</v>
      </c>
      <c r="S1785" t="s">
        <v>39205</v>
      </c>
      <c r="T1785" s="15">
        <f t="shared" si="272"/>
        <v>43578.436967592592</v>
      </c>
      <c r="U1785" s="12" t="s">
        <v>6646</v>
      </c>
      <c r="V1785" s="15">
        <f t="shared" si="273"/>
        <v>43578.440324074072</v>
      </c>
      <c r="W1785" s="12" t="s">
        <v>6647</v>
      </c>
      <c r="X1785" s="11">
        <f t="shared" si="274"/>
        <v>8.0555555527098477E-2</v>
      </c>
      <c r="Y1785" s="11">
        <f t="shared" si="275"/>
        <v>7.8888888994697481E-2</v>
      </c>
      <c r="Z1785" s="11">
        <f t="shared" si="276"/>
        <v>3.826666668523103</v>
      </c>
      <c r="AA1785" t="str">
        <f t="shared" si="277"/>
        <v>Late</v>
      </c>
    </row>
    <row r="1786" spans="1:27" x14ac:dyDescent="0.3">
      <c r="A1786">
        <f t="shared" si="278"/>
        <v>1785</v>
      </c>
      <c r="B1786" s="13" t="s">
        <v>39102</v>
      </c>
      <c r="C1786">
        <v>11787976</v>
      </c>
      <c r="D1786" s="15">
        <f t="shared" si="280"/>
        <v>43788.4375</v>
      </c>
      <c r="E1786">
        <v>10</v>
      </c>
      <c r="F1786">
        <v>30</v>
      </c>
      <c r="G1786">
        <v>2</v>
      </c>
      <c r="H1786" t="s">
        <v>39191</v>
      </c>
      <c r="I1786" t="str">
        <f>VLOOKUP(H1786,Dictionary!B$41:C$45,2,FALSE)</f>
        <v>Arrow Taxi</v>
      </c>
      <c r="J1786" t="s">
        <v>10</v>
      </c>
      <c r="K1786" t="str">
        <f>VLOOKUP(J1786,Dictionary!B$20:C$36,2,FALSE)</f>
        <v>Walker</v>
      </c>
      <c r="L1786" t="s">
        <v>11</v>
      </c>
      <c r="M1786" t="str">
        <f>VLOOKUP(L1786,Dictionary!B$50:C$51,2,FALSE)</f>
        <v>Yes</v>
      </c>
      <c r="N1786" t="s">
        <v>39194</v>
      </c>
      <c r="O1786" s="15">
        <f t="shared" si="279"/>
        <v>43788.437002314815</v>
      </c>
      <c r="P1786" s="12" t="s">
        <v>11747</v>
      </c>
      <c r="Q1786" s="15">
        <f t="shared" si="271"/>
        <v>43788.439791666664</v>
      </c>
      <c r="R1786" t="s">
        <v>11748</v>
      </c>
      <c r="S1786" t="s">
        <v>39206</v>
      </c>
      <c r="T1786" s="15">
        <f t="shared" si="272"/>
        <v>43788.449421296296</v>
      </c>
      <c r="U1786" s="12" t="s">
        <v>11749</v>
      </c>
      <c r="V1786" s="15">
        <f t="shared" si="273"/>
        <v>43788.449421296296</v>
      </c>
      <c r="W1786" s="12" t="s">
        <v>11749</v>
      </c>
      <c r="X1786" s="11">
        <f t="shared" si="274"/>
        <v>0</v>
      </c>
      <c r="Y1786" s="11">
        <f t="shared" si="275"/>
        <v>6.6944444377440959E-2</v>
      </c>
      <c r="Z1786" s="11">
        <f t="shared" si="276"/>
        <v>1.606666665058583</v>
      </c>
      <c r="AA1786" t="str">
        <f t="shared" si="277"/>
        <v>On Time</v>
      </c>
    </row>
    <row r="1787" spans="1:27" x14ac:dyDescent="0.3">
      <c r="A1787">
        <f t="shared" si="278"/>
        <v>1786</v>
      </c>
      <c r="B1787" s="13" t="s">
        <v>39034</v>
      </c>
      <c r="C1787">
        <v>11543205</v>
      </c>
      <c r="D1787" s="15">
        <f t="shared" si="280"/>
        <v>43720.666666666664</v>
      </c>
      <c r="E1787">
        <v>16</v>
      </c>
      <c r="F1787">
        <v>0</v>
      </c>
      <c r="G1787">
        <v>4</v>
      </c>
      <c r="H1787" t="s">
        <v>39191</v>
      </c>
      <c r="I1787" t="str">
        <f>VLOOKUP(H1787,Dictionary!B$41:C$45,2,FALSE)</f>
        <v>Arrow Taxi</v>
      </c>
      <c r="J1787" t="s">
        <v>53</v>
      </c>
      <c r="K1787" t="str">
        <f>VLOOKUP(J1787,Dictionary!B$20:C$36,2,FALSE)</f>
        <v>Wheelchair</v>
      </c>
      <c r="L1787" t="s">
        <v>5</v>
      </c>
      <c r="M1787" t="str">
        <f>VLOOKUP(L1787,Dictionary!B$50:C$51,2,FALSE)</f>
        <v>No</v>
      </c>
      <c r="N1787" t="s">
        <v>39195</v>
      </c>
      <c r="O1787" s="15">
        <f t="shared" si="279"/>
        <v>43720.68277777778</v>
      </c>
      <c r="P1787" s="12" t="s">
        <v>29622</v>
      </c>
      <c r="Q1787" s="15">
        <f t="shared" si="271"/>
        <v>43720.687071759261</v>
      </c>
      <c r="R1787" t="s">
        <v>29623</v>
      </c>
      <c r="S1787" t="s">
        <v>39206</v>
      </c>
      <c r="T1787" s="15">
        <f t="shared" si="272"/>
        <v>43720.694988425923</v>
      </c>
      <c r="U1787" s="12" t="s">
        <v>29624</v>
      </c>
      <c r="V1787" s="15">
        <f t="shared" si="273"/>
        <v>43720.697384259256</v>
      </c>
      <c r="W1787" s="12" t="s">
        <v>29625</v>
      </c>
      <c r="X1787" s="11">
        <f t="shared" si="274"/>
        <v>5.7499999995343387E-2</v>
      </c>
      <c r="Y1787" s="11">
        <f t="shared" si="275"/>
        <v>0.10305555554805323</v>
      </c>
      <c r="Z1787" s="11">
        <f t="shared" si="276"/>
        <v>3.8533333330415189</v>
      </c>
      <c r="AA1787" t="str">
        <f t="shared" si="277"/>
        <v>Late</v>
      </c>
    </row>
    <row r="1788" spans="1:27" x14ac:dyDescent="0.3">
      <c r="A1788">
        <f t="shared" si="278"/>
        <v>1787</v>
      </c>
      <c r="B1788" s="13" t="s">
        <v>39025</v>
      </c>
      <c r="C1788">
        <v>11523959</v>
      </c>
      <c r="D1788" s="15">
        <f t="shared" si="280"/>
        <v>43711.4375</v>
      </c>
      <c r="E1788">
        <v>10</v>
      </c>
      <c r="F1788">
        <v>30</v>
      </c>
      <c r="G1788">
        <v>2</v>
      </c>
      <c r="H1788" t="s">
        <v>39190</v>
      </c>
      <c r="I1788" t="str">
        <f>VLOOKUP(H1788,Dictionary!B$41:C$45,2,FALSE)</f>
        <v>Big City Taxi</v>
      </c>
      <c r="J1788" t="s">
        <v>25</v>
      </c>
      <c r="K1788" t="str">
        <f>VLOOKUP(J1788,Dictionary!B$20:C$36,2,FALSE)</f>
        <v>Ambulatory</v>
      </c>
      <c r="L1788" t="s">
        <v>11</v>
      </c>
      <c r="M1788" t="str">
        <f>VLOOKUP(L1788,Dictionary!B$50:C$51,2,FALSE)</f>
        <v>Yes</v>
      </c>
      <c r="N1788" t="s">
        <v>39195</v>
      </c>
      <c r="O1788" s="15">
        <f t="shared" si="279"/>
        <v>43711.42759259259</v>
      </c>
      <c r="P1788" s="12" t="s">
        <v>13602</v>
      </c>
      <c r="Q1788" s="15">
        <f t="shared" si="271"/>
        <v>43711.431967592594</v>
      </c>
      <c r="R1788" t="s">
        <v>29388</v>
      </c>
      <c r="S1788" t="s">
        <v>39207</v>
      </c>
      <c r="T1788" s="15">
        <f t="shared" si="272"/>
        <v>43711.442546296297</v>
      </c>
      <c r="U1788" s="12" t="s">
        <v>13605</v>
      </c>
      <c r="V1788" s="15">
        <f t="shared" si="273"/>
        <v>43711.442418981482</v>
      </c>
      <c r="W1788" s="12" t="s">
        <v>14882</v>
      </c>
      <c r="X1788" s="11">
        <f t="shared" si="274"/>
        <v>-3.0555555713362992E-3</v>
      </c>
      <c r="Y1788" s="11">
        <f t="shared" si="275"/>
        <v>0.10500000009778887</v>
      </c>
      <c r="Z1788" s="11">
        <f t="shared" si="276"/>
        <v>2.4466666686348617</v>
      </c>
      <c r="AA1788" t="str">
        <f t="shared" si="277"/>
        <v>On Time</v>
      </c>
    </row>
    <row r="1789" spans="1:27" x14ac:dyDescent="0.3">
      <c r="A1789">
        <f t="shared" si="278"/>
        <v>1788</v>
      </c>
      <c r="B1789" s="13" t="s">
        <v>38807</v>
      </c>
      <c r="C1789">
        <v>10773833</v>
      </c>
      <c r="D1789" s="15">
        <f t="shared" si="280"/>
        <v>43493.319444444445</v>
      </c>
      <c r="E1789">
        <v>7</v>
      </c>
      <c r="F1789">
        <v>40</v>
      </c>
      <c r="G1789">
        <v>1</v>
      </c>
      <c r="H1789" t="s">
        <v>39189</v>
      </c>
      <c r="I1789" t="str">
        <f>VLOOKUP(H1789,Dictionary!B$41:C$45,2,FALSE)</f>
        <v>Allied Taxi</v>
      </c>
      <c r="J1789" t="s">
        <v>25</v>
      </c>
      <c r="K1789" t="str">
        <f>VLOOKUP(J1789,Dictionary!B$20:C$36,2,FALSE)</f>
        <v>Ambulatory</v>
      </c>
      <c r="L1789" t="s">
        <v>11</v>
      </c>
      <c r="M1789" t="str">
        <f>VLOOKUP(L1789,Dictionary!B$50:C$51,2,FALSE)</f>
        <v>Yes</v>
      </c>
      <c r="N1789" t="s">
        <v>39195</v>
      </c>
      <c r="O1789" s="15">
        <f t="shared" si="279"/>
        <v>43493.313564814816</v>
      </c>
      <c r="P1789" s="12" t="s">
        <v>22477</v>
      </c>
      <c r="Q1789" s="15">
        <f t="shared" si="271"/>
        <v>43493.313958333332</v>
      </c>
      <c r="R1789" t="s">
        <v>22478</v>
      </c>
      <c r="S1789" t="s">
        <v>39207</v>
      </c>
      <c r="T1789" s="15">
        <f t="shared" si="272"/>
        <v>43493.327893518515</v>
      </c>
      <c r="U1789" s="12" t="s">
        <v>22479</v>
      </c>
      <c r="V1789" s="15">
        <f t="shared" si="273"/>
        <v>43493.328055555554</v>
      </c>
      <c r="W1789" s="12" t="s">
        <v>22480</v>
      </c>
      <c r="X1789" s="11">
        <f t="shared" si="274"/>
        <v>3.8888889248482883E-3</v>
      </c>
      <c r="Y1789" s="11">
        <f t="shared" si="275"/>
        <v>9.4444443820975721E-3</v>
      </c>
      <c r="Z1789" s="11">
        <f t="shared" si="276"/>
        <v>0.31999999936670065</v>
      </c>
      <c r="AA1789" t="str">
        <f t="shared" si="277"/>
        <v>On Time</v>
      </c>
    </row>
    <row r="1790" spans="1:27" x14ac:dyDescent="0.3">
      <c r="A1790">
        <f t="shared" si="278"/>
        <v>1789</v>
      </c>
      <c r="B1790" s="13" t="s">
        <v>38999</v>
      </c>
      <c r="C1790">
        <v>11401962</v>
      </c>
      <c r="D1790" s="15">
        <f t="shared" si="280"/>
        <v>43685.25</v>
      </c>
      <c r="E1790">
        <v>6</v>
      </c>
      <c r="F1790">
        <v>0</v>
      </c>
      <c r="G1790">
        <v>4</v>
      </c>
      <c r="H1790" t="s">
        <v>39191</v>
      </c>
      <c r="I1790" t="str">
        <f>VLOOKUP(H1790,Dictionary!B$41:C$45,2,FALSE)</f>
        <v>Arrow Taxi</v>
      </c>
      <c r="J1790" t="s">
        <v>6553</v>
      </c>
      <c r="K1790" t="str">
        <f>VLOOKUP(J1790,Dictionary!B$20:C$36,2,FALSE)</f>
        <v>Over-size Scooter</v>
      </c>
      <c r="L1790" t="s">
        <v>5</v>
      </c>
      <c r="M1790" t="str">
        <f>VLOOKUP(L1790,Dictionary!B$50:C$51,2,FALSE)</f>
        <v>No</v>
      </c>
      <c r="N1790" t="s">
        <v>39195</v>
      </c>
      <c r="O1790" s="15">
        <f t="shared" si="279"/>
        <v>43685.250405092593</v>
      </c>
      <c r="P1790" s="12" t="s">
        <v>34321</v>
      </c>
      <c r="Q1790" s="15">
        <f t="shared" si="271"/>
        <v>43685.252500000002</v>
      </c>
      <c r="R1790" t="s">
        <v>34322</v>
      </c>
      <c r="S1790" t="s">
        <v>39207</v>
      </c>
      <c r="T1790" s="15">
        <f t="shared" si="272"/>
        <v>43685.26902777778</v>
      </c>
      <c r="U1790" s="12" t="s">
        <v>23236</v>
      </c>
      <c r="V1790" s="15">
        <f t="shared" si="273"/>
        <v>43685.271168981482</v>
      </c>
      <c r="W1790" s="12" t="s">
        <v>34323</v>
      </c>
      <c r="X1790" s="11">
        <f t="shared" si="274"/>
        <v>5.1388888852670789E-2</v>
      </c>
      <c r="Y1790" s="11">
        <f t="shared" si="275"/>
        <v>5.0277777831070125E-2</v>
      </c>
      <c r="Z1790" s="11">
        <f t="shared" si="276"/>
        <v>2.4400000004097819</v>
      </c>
      <c r="AA1790" t="str">
        <f t="shared" si="277"/>
        <v>Late</v>
      </c>
    </row>
    <row r="1791" spans="1:27" x14ac:dyDescent="0.3">
      <c r="A1791">
        <f t="shared" si="278"/>
        <v>1790</v>
      </c>
      <c r="B1791" s="13" t="s">
        <v>38940</v>
      </c>
      <c r="C1791">
        <v>11254340</v>
      </c>
      <c r="D1791" s="15">
        <f t="shared" si="280"/>
        <v>43626.520833333336</v>
      </c>
      <c r="E1791">
        <v>12</v>
      </c>
      <c r="F1791">
        <v>30</v>
      </c>
      <c r="G1791">
        <v>1</v>
      </c>
      <c r="H1791" t="s">
        <v>39189</v>
      </c>
      <c r="I1791" t="str">
        <f>VLOOKUP(H1791,Dictionary!B$41:C$45,2,FALSE)</f>
        <v>Allied Taxi</v>
      </c>
      <c r="J1791" t="s">
        <v>10</v>
      </c>
      <c r="K1791" t="str">
        <f>VLOOKUP(J1791,Dictionary!B$20:C$36,2,FALSE)</f>
        <v>Walker</v>
      </c>
      <c r="L1791" t="s">
        <v>11</v>
      </c>
      <c r="M1791" t="str">
        <f>VLOOKUP(L1791,Dictionary!B$50:C$51,2,FALSE)</f>
        <v>Yes</v>
      </c>
      <c r="N1791" t="s">
        <v>39195</v>
      </c>
      <c r="O1791" s="15">
        <f t="shared" si="279"/>
        <v>43626.512291666666</v>
      </c>
      <c r="P1791" s="12" t="s">
        <v>3570</v>
      </c>
      <c r="Q1791" s="15">
        <f t="shared" si="271"/>
        <v>43626.517881944441</v>
      </c>
      <c r="R1791" t="s">
        <v>3571</v>
      </c>
      <c r="S1791" t="s">
        <v>39205</v>
      </c>
      <c r="T1791" s="15">
        <f t="shared" si="272"/>
        <v>43626.522418981483</v>
      </c>
      <c r="U1791" s="12" t="s">
        <v>3572</v>
      </c>
      <c r="V1791" s="15">
        <f t="shared" si="273"/>
        <v>43626.522418981483</v>
      </c>
      <c r="W1791" s="12" t="s">
        <v>3572</v>
      </c>
      <c r="X1791" s="11">
        <f t="shared" si="274"/>
        <v>0</v>
      </c>
      <c r="Y1791" s="11">
        <f t="shared" si="275"/>
        <v>0.13416666659759358</v>
      </c>
      <c r="Z1791" s="11">
        <f t="shared" si="276"/>
        <v>3.2199999983422458</v>
      </c>
      <c r="AA1791" t="str">
        <f t="shared" si="277"/>
        <v>On Time</v>
      </c>
    </row>
    <row r="1792" spans="1:27" x14ac:dyDescent="0.3">
      <c r="A1792">
        <f t="shared" si="278"/>
        <v>1791</v>
      </c>
      <c r="B1792" s="13" t="s">
        <v>38861</v>
      </c>
      <c r="C1792">
        <v>10947646</v>
      </c>
      <c r="D1792" s="15">
        <f t="shared" si="280"/>
        <v>43547.5625</v>
      </c>
      <c r="E1792">
        <v>13</v>
      </c>
      <c r="F1792">
        <v>30</v>
      </c>
      <c r="G1792">
        <v>6</v>
      </c>
      <c r="H1792" t="s">
        <v>39190</v>
      </c>
      <c r="I1792" t="str">
        <f>VLOOKUP(H1792,Dictionary!B$41:C$45,2,FALSE)</f>
        <v>Big City Taxi</v>
      </c>
      <c r="J1792" t="s">
        <v>25</v>
      </c>
      <c r="K1792" t="str">
        <f>VLOOKUP(J1792,Dictionary!B$20:C$36,2,FALSE)</f>
        <v>Ambulatory</v>
      </c>
      <c r="L1792" t="s">
        <v>11</v>
      </c>
      <c r="M1792" t="str">
        <f>VLOOKUP(L1792,Dictionary!B$50:C$51,2,FALSE)</f>
        <v>Yes</v>
      </c>
      <c r="N1792" t="s">
        <v>39195</v>
      </c>
      <c r="O1792" s="15">
        <f t="shared" si="279"/>
        <v>43547.575509259259</v>
      </c>
      <c r="P1792" s="12" t="s">
        <v>23601</v>
      </c>
      <c r="Q1792" s="15">
        <f t="shared" si="271"/>
        <v>43547.576932870368</v>
      </c>
      <c r="R1792" t="s">
        <v>4455</v>
      </c>
      <c r="S1792" t="s">
        <v>39206</v>
      </c>
      <c r="T1792" s="15">
        <f t="shared" si="272"/>
        <v>43547.589884259258</v>
      </c>
      <c r="U1792" s="12" t="s">
        <v>23602</v>
      </c>
      <c r="V1792" s="15">
        <f t="shared" si="273"/>
        <v>43547.590624999997</v>
      </c>
      <c r="W1792" s="12" t="s">
        <v>4457</v>
      </c>
      <c r="X1792" s="11">
        <f t="shared" si="274"/>
        <v>1.7777777742594481E-2</v>
      </c>
      <c r="Y1792" s="11">
        <f t="shared" si="275"/>
        <v>3.416666662087664E-2</v>
      </c>
      <c r="Z1792" s="11">
        <f t="shared" si="276"/>
        <v>1.2466666647233069</v>
      </c>
      <c r="AA1792" t="str">
        <f t="shared" si="277"/>
        <v>Late</v>
      </c>
    </row>
    <row r="1793" spans="1:27" x14ac:dyDescent="0.3">
      <c r="A1793">
        <f t="shared" si="278"/>
        <v>1792</v>
      </c>
      <c r="B1793" s="13" t="s">
        <v>39043</v>
      </c>
      <c r="C1793">
        <v>11604210</v>
      </c>
      <c r="D1793" s="15">
        <f t="shared" si="280"/>
        <v>43729.645833333336</v>
      </c>
      <c r="E1793">
        <v>15</v>
      </c>
      <c r="F1793">
        <v>30</v>
      </c>
      <c r="G1793">
        <v>6</v>
      </c>
      <c r="H1793" t="s">
        <v>39190</v>
      </c>
      <c r="I1793" t="str">
        <f>VLOOKUP(H1793,Dictionary!B$41:C$45,2,FALSE)</f>
        <v>Big City Taxi</v>
      </c>
      <c r="J1793" t="s">
        <v>25</v>
      </c>
      <c r="K1793" t="str">
        <f>VLOOKUP(J1793,Dictionary!B$20:C$36,2,FALSE)</f>
        <v>Ambulatory</v>
      </c>
      <c r="L1793" t="s">
        <v>11</v>
      </c>
      <c r="M1793" t="str">
        <f>VLOOKUP(L1793,Dictionary!B$50:C$51,2,FALSE)</f>
        <v>Yes</v>
      </c>
      <c r="N1793" t="s">
        <v>39194</v>
      </c>
      <c r="O1793" s="15">
        <f t="shared" si="279"/>
        <v>43729.645752314813</v>
      </c>
      <c r="P1793" s="12" t="s">
        <v>32491</v>
      </c>
      <c r="Q1793" s="15">
        <f t="shared" si="271"/>
        <v>43729.648796296293</v>
      </c>
      <c r="R1793" t="s">
        <v>32492</v>
      </c>
      <c r="S1793" t="s">
        <v>39205</v>
      </c>
      <c r="T1793" s="15">
        <f t="shared" si="272"/>
        <v>43729.655138888891</v>
      </c>
      <c r="U1793" s="12" t="s">
        <v>32493</v>
      </c>
      <c r="V1793" s="15">
        <f t="shared" si="273"/>
        <v>43729.655092592591</v>
      </c>
      <c r="W1793" s="12" t="s">
        <v>32494</v>
      </c>
      <c r="X1793" s="11">
        <f t="shared" si="274"/>
        <v>-1.1111111962236464E-3</v>
      </c>
      <c r="Y1793" s="11">
        <f t="shared" si="275"/>
        <v>7.3055555520113558E-2</v>
      </c>
      <c r="Z1793" s="11">
        <f t="shared" si="276"/>
        <v>1.7266666637733579</v>
      </c>
      <c r="AA1793" t="str">
        <f t="shared" si="277"/>
        <v>On Time</v>
      </c>
    </row>
    <row r="1794" spans="1:27" x14ac:dyDescent="0.3">
      <c r="A1794">
        <f t="shared" si="278"/>
        <v>1793</v>
      </c>
      <c r="B1794" s="13" t="s">
        <v>39010</v>
      </c>
      <c r="C1794">
        <v>11432740</v>
      </c>
      <c r="D1794" s="15">
        <f t="shared" si="280"/>
        <v>43696.3125</v>
      </c>
      <c r="E1794">
        <v>7</v>
      </c>
      <c r="F1794">
        <v>30</v>
      </c>
      <c r="G1794">
        <v>1</v>
      </c>
      <c r="H1794" t="s">
        <v>39189</v>
      </c>
      <c r="I1794" t="str">
        <f>VLOOKUP(H1794,Dictionary!B$41:C$45,2,FALSE)</f>
        <v>Allied Taxi</v>
      </c>
      <c r="J1794" t="s">
        <v>25</v>
      </c>
      <c r="K1794" t="str">
        <f>VLOOKUP(J1794,Dictionary!B$20:C$36,2,FALSE)</f>
        <v>Ambulatory</v>
      </c>
      <c r="L1794" t="s">
        <v>11</v>
      </c>
      <c r="M1794" t="str">
        <f>VLOOKUP(L1794,Dictionary!B$50:C$51,2,FALSE)</f>
        <v>Yes</v>
      </c>
      <c r="N1794" t="s">
        <v>39194</v>
      </c>
      <c r="O1794" s="15">
        <f t="shared" si="279"/>
        <v>43696.305578703701</v>
      </c>
      <c r="P1794" s="12" t="s">
        <v>15719</v>
      </c>
      <c r="Q1794" s="15">
        <f t="shared" si="271"/>
        <v>43696.305578703701</v>
      </c>
      <c r="R1794" t="s">
        <v>15719</v>
      </c>
      <c r="S1794" t="s">
        <v>39208</v>
      </c>
      <c r="T1794" s="15">
        <f t="shared" si="272"/>
        <v>43696.327847222223</v>
      </c>
      <c r="U1794" s="12" t="s">
        <v>15720</v>
      </c>
      <c r="V1794" s="15">
        <f t="shared" si="273"/>
        <v>43696.329930555556</v>
      </c>
      <c r="W1794" s="12" t="s">
        <v>15721</v>
      </c>
      <c r="X1794" s="11">
        <f t="shared" si="274"/>
        <v>4.9999999988358468E-2</v>
      </c>
      <c r="Y1794" s="11">
        <f t="shared" si="275"/>
        <v>0</v>
      </c>
      <c r="Z1794" s="11">
        <f t="shared" si="276"/>
        <v>1.1999999997206032</v>
      </c>
      <c r="AA1794" t="str">
        <f t="shared" si="277"/>
        <v>On Time</v>
      </c>
    </row>
    <row r="1795" spans="1:27" x14ac:dyDescent="0.3">
      <c r="A1795">
        <f t="shared" si="278"/>
        <v>1794</v>
      </c>
      <c r="B1795" s="13" t="s">
        <v>39025</v>
      </c>
      <c r="C1795">
        <v>11479894</v>
      </c>
      <c r="D1795" s="15">
        <f t="shared" si="280"/>
        <v>43711.71875</v>
      </c>
      <c r="E1795">
        <v>17</v>
      </c>
      <c r="F1795">
        <v>15</v>
      </c>
      <c r="G1795">
        <v>2</v>
      </c>
      <c r="H1795" t="s">
        <v>39189</v>
      </c>
      <c r="I1795" t="str">
        <f>VLOOKUP(H1795,Dictionary!B$41:C$45,2,FALSE)</f>
        <v>Allied Taxi</v>
      </c>
      <c r="J1795" t="s">
        <v>10</v>
      </c>
      <c r="K1795" t="str">
        <f>VLOOKUP(J1795,Dictionary!B$20:C$36,2,FALSE)</f>
        <v>Walker</v>
      </c>
      <c r="L1795" t="s">
        <v>11</v>
      </c>
      <c r="M1795" t="str">
        <f>VLOOKUP(L1795,Dictionary!B$50:C$51,2,FALSE)</f>
        <v>Yes</v>
      </c>
      <c r="N1795" t="s">
        <v>39195</v>
      </c>
      <c r="O1795" s="15">
        <f t="shared" si="279"/>
        <v>43711.713391203702</v>
      </c>
      <c r="P1795" s="12" t="s">
        <v>10318</v>
      </c>
      <c r="Q1795" s="15">
        <f t="shared" ref="Q1795:Q1858" si="281">DATE(LEFT(B1795,4),MID(B1795,6,2),RIGHT(B1795,2))+TIME(LEFT(R1795,2),MID(R1795,4,2),RIGHT(R1795,2))</f>
        <v>43711.723530092589</v>
      </c>
      <c r="R1795" t="s">
        <v>10319</v>
      </c>
      <c r="S1795" t="s">
        <v>39207</v>
      </c>
      <c r="T1795" s="15">
        <f t="shared" ref="T1795:T1858" si="282">DATE(LEFT(B1795,4),MID(B1795,6,2),RIGHT(B1795,2))+TIME(LEFT(U1795,2),MID(U1795,4,2),RIGHT(U1795,2))</f>
        <v>43711.730578703704</v>
      </c>
      <c r="U1795" s="12" t="s">
        <v>10320</v>
      </c>
      <c r="V1795" s="15">
        <f t="shared" ref="V1795:V1858" si="283">DATE(LEFT(B1795,4),MID(B1795,6,2),RIGHT(B1795,2))+TIME(LEFT(W1795,2),MID(W1795,4,2),RIGHT(W1795,2))</f>
        <v>43711.730578703704</v>
      </c>
      <c r="W1795" s="12" t="s">
        <v>10320</v>
      </c>
      <c r="X1795" s="11">
        <f t="shared" ref="X1795:X1858" si="284">(V1795-T1795)*24</f>
        <v>0</v>
      </c>
      <c r="Y1795" s="11">
        <f t="shared" ref="Y1795:Y1858" si="285">(Q1795-O1795)*24</f>
        <v>0.24333333328831941</v>
      </c>
      <c r="Z1795" s="11">
        <f t="shared" ref="Z1795:Z1858" si="286">(X1795+Y1795)*24</f>
        <v>5.8399999989196658</v>
      </c>
      <c r="AA1795" t="str">
        <f t="shared" ref="AA1795:AA1858" si="287">IF(O1795&gt;D1795,"Late","On Time")</f>
        <v>On Time</v>
      </c>
    </row>
    <row r="1796" spans="1:27" x14ac:dyDescent="0.3">
      <c r="A1796">
        <f t="shared" ref="A1796:A1859" si="288">SUM(A1795+1)</f>
        <v>1795</v>
      </c>
      <c r="B1796" s="13" t="s">
        <v>39032</v>
      </c>
      <c r="C1796">
        <v>11503806</v>
      </c>
      <c r="D1796" s="15">
        <f t="shared" si="280"/>
        <v>43718.635416666664</v>
      </c>
      <c r="E1796">
        <v>15</v>
      </c>
      <c r="F1796">
        <v>15</v>
      </c>
      <c r="G1796">
        <v>2</v>
      </c>
      <c r="H1796" t="s">
        <v>39189</v>
      </c>
      <c r="I1796" t="str">
        <f>VLOOKUP(H1796,Dictionary!B$41:C$45,2,FALSE)</f>
        <v>Allied Taxi</v>
      </c>
      <c r="J1796" t="s">
        <v>25</v>
      </c>
      <c r="K1796" t="str">
        <f>VLOOKUP(J1796,Dictionary!B$20:C$36,2,FALSE)</f>
        <v>Ambulatory</v>
      </c>
      <c r="L1796" t="s">
        <v>11</v>
      </c>
      <c r="M1796" t="str">
        <f>VLOOKUP(L1796,Dictionary!B$50:C$51,2,FALSE)</f>
        <v>Yes</v>
      </c>
      <c r="N1796" t="s">
        <v>39194</v>
      </c>
      <c r="O1796" s="15">
        <f t="shared" ref="O1796:O1859" si="289">DATE(LEFT(B1796,4),MID(B1796,6,2),RIGHT(B1796,2))+TIME(LEFT(P1796,2),MID(P1796,4,2),RIGHT(P1796,2))</f>
        <v>43718.651585648149</v>
      </c>
      <c r="P1796" s="12" t="s">
        <v>32212</v>
      </c>
      <c r="Q1796" s="15">
        <f t="shared" si="281"/>
        <v>43718.654409722221</v>
      </c>
      <c r="R1796" t="s">
        <v>14438</v>
      </c>
      <c r="S1796" t="s">
        <v>39208</v>
      </c>
      <c r="T1796" s="15">
        <f t="shared" si="282"/>
        <v>43718.676793981482</v>
      </c>
      <c r="U1796" s="12" t="s">
        <v>32213</v>
      </c>
      <c r="V1796" s="15">
        <f t="shared" si="283"/>
        <v>43718.677986111114</v>
      </c>
      <c r="W1796" s="12" t="s">
        <v>32214</v>
      </c>
      <c r="X1796" s="11">
        <f t="shared" si="284"/>
        <v>2.8611111163627356E-2</v>
      </c>
      <c r="Y1796" s="11">
        <f t="shared" si="285"/>
        <v>6.7777777730952948E-2</v>
      </c>
      <c r="Z1796" s="11">
        <f t="shared" si="286"/>
        <v>2.3133333334699273</v>
      </c>
      <c r="AA1796" t="str">
        <f t="shared" si="287"/>
        <v>Late</v>
      </c>
    </row>
    <row r="1797" spans="1:27" x14ac:dyDescent="0.3">
      <c r="A1797">
        <f t="shared" si="288"/>
        <v>1796</v>
      </c>
      <c r="B1797" s="13" t="s">
        <v>39034</v>
      </c>
      <c r="C1797">
        <v>11557644</v>
      </c>
      <c r="D1797" s="15">
        <f t="shared" ref="D1797:D1860" si="290">DATE(LEFT(B1797,4),MID(B1797,6,2),RIGHT(B1797,2))+TIME(E1797,F1797,0)</f>
        <v>43720.3125</v>
      </c>
      <c r="E1797">
        <v>7</v>
      </c>
      <c r="F1797">
        <v>30</v>
      </c>
      <c r="G1797">
        <v>4</v>
      </c>
      <c r="H1797" t="s">
        <v>39189</v>
      </c>
      <c r="I1797" t="str">
        <f>VLOOKUP(H1797,Dictionary!B$41:C$45,2,FALSE)</f>
        <v>Allied Taxi</v>
      </c>
      <c r="J1797" t="s">
        <v>10</v>
      </c>
      <c r="K1797" t="str">
        <f>VLOOKUP(J1797,Dictionary!B$20:C$36,2,FALSE)</f>
        <v>Walker</v>
      </c>
      <c r="L1797" t="s">
        <v>11</v>
      </c>
      <c r="M1797" t="str">
        <f>VLOOKUP(L1797,Dictionary!B$50:C$51,2,FALSE)</f>
        <v>Yes</v>
      </c>
      <c r="N1797" t="s">
        <v>39195</v>
      </c>
      <c r="O1797" s="15">
        <f t="shared" si="289"/>
        <v>43720.306643518517</v>
      </c>
      <c r="P1797" s="12" t="s">
        <v>18439</v>
      </c>
      <c r="Q1797" s="15">
        <f t="shared" si="281"/>
        <v>43720.309039351851</v>
      </c>
      <c r="R1797" t="s">
        <v>18440</v>
      </c>
      <c r="S1797" t="s">
        <v>39206</v>
      </c>
      <c r="T1797" s="15">
        <f t="shared" si="282"/>
        <v>43720.31763888889</v>
      </c>
      <c r="U1797" s="12" t="s">
        <v>18441</v>
      </c>
      <c r="V1797" s="15">
        <f t="shared" si="283"/>
        <v>43720.319456018522</v>
      </c>
      <c r="W1797" s="12" t="s">
        <v>18442</v>
      </c>
      <c r="X1797" s="11">
        <f t="shared" si="284"/>
        <v>4.3611111177597195E-2</v>
      </c>
      <c r="Y1797" s="11">
        <f t="shared" si="285"/>
        <v>5.7499999995343387E-2</v>
      </c>
      <c r="Z1797" s="11">
        <f t="shared" si="286"/>
        <v>2.426666668150574</v>
      </c>
      <c r="AA1797" t="str">
        <f t="shared" si="287"/>
        <v>On Time</v>
      </c>
    </row>
    <row r="1798" spans="1:27" x14ac:dyDescent="0.3">
      <c r="A1798">
        <f t="shared" si="288"/>
        <v>1797</v>
      </c>
      <c r="B1798" s="13" t="s">
        <v>38838</v>
      </c>
      <c r="C1798">
        <v>10911248</v>
      </c>
      <c r="D1798" s="15">
        <f t="shared" si="290"/>
        <v>43524.614583333336</v>
      </c>
      <c r="E1798">
        <v>14</v>
      </c>
      <c r="F1798">
        <v>45</v>
      </c>
      <c r="G1798">
        <v>4</v>
      </c>
      <c r="H1798" t="s">
        <v>39189</v>
      </c>
      <c r="I1798" t="str">
        <f>VLOOKUP(H1798,Dictionary!B$41:C$45,2,FALSE)</f>
        <v>Allied Taxi</v>
      </c>
      <c r="J1798" t="s">
        <v>25</v>
      </c>
      <c r="K1798" t="str">
        <f>VLOOKUP(J1798,Dictionary!B$20:C$36,2,FALSE)</f>
        <v>Ambulatory</v>
      </c>
      <c r="L1798" t="s">
        <v>11</v>
      </c>
      <c r="M1798" t="str">
        <f>VLOOKUP(L1798,Dictionary!B$50:C$51,2,FALSE)</f>
        <v>Yes</v>
      </c>
      <c r="N1798" t="s">
        <v>39195</v>
      </c>
      <c r="O1798" s="15">
        <f t="shared" si="289"/>
        <v>43524.602187500001</v>
      </c>
      <c r="P1798" s="12" t="s">
        <v>30214</v>
      </c>
      <c r="Q1798" s="15">
        <f t="shared" si="281"/>
        <v>43524.602812500001</v>
      </c>
      <c r="R1798" t="s">
        <v>7574</v>
      </c>
      <c r="S1798" t="s">
        <v>39205</v>
      </c>
      <c r="T1798" s="15">
        <f t="shared" si="282"/>
        <v>43524.609270833331</v>
      </c>
      <c r="U1798" s="12" t="s">
        <v>28714</v>
      </c>
      <c r="V1798" s="15">
        <f t="shared" si="283"/>
        <v>43524.609270833331</v>
      </c>
      <c r="W1798" s="12" t="s">
        <v>28714</v>
      </c>
      <c r="X1798" s="11">
        <f t="shared" si="284"/>
        <v>0</v>
      </c>
      <c r="Y1798" s="11">
        <f t="shared" si="285"/>
        <v>1.5000000013969839E-2</v>
      </c>
      <c r="Z1798" s="11">
        <f t="shared" si="286"/>
        <v>0.36000000033527613</v>
      </c>
      <c r="AA1798" t="str">
        <f t="shared" si="287"/>
        <v>On Time</v>
      </c>
    </row>
    <row r="1799" spans="1:27" x14ac:dyDescent="0.3">
      <c r="A1799">
        <f t="shared" si="288"/>
        <v>1798</v>
      </c>
      <c r="B1799" s="13" t="s">
        <v>38967</v>
      </c>
      <c r="C1799">
        <v>11342467</v>
      </c>
      <c r="D1799" s="15">
        <f t="shared" si="290"/>
        <v>43653.552083333336</v>
      </c>
      <c r="E1799">
        <v>13</v>
      </c>
      <c r="F1799">
        <v>15</v>
      </c>
      <c r="G1799">
        <v>7</v>
      </c>
      <c r="H1799" t="s">
        <v>39190</v>
      </c>
      <c r="I1799" t="str">
        <f>VLOOKUP(H1799,Dictionary!B$41:C$45,2,FALSE)</f>
        <v>Big City Taxi</v>
      </c>
      <c r="J1799" t="s">
        <v>10</v>
      </c>
      <c r="K1799" t="str">
        <f>VLOOKUP(J1799,Dictionary!B$20:C$36,2,FALSE)</f>
        <v>Walker</v>
      </c>
      <c r="L1799" t="s">
        <v>11</v>
      </c>
      <c r="M1799" t="str">
        <f>VLOOKUP(L1799,Dictionary!B$50:C$51,2,FALSE)</f>
        <v>Yes</v>
      </c>
      <c r="N1799" t="s">
        <v>39195</v>
      </c>
      <c r="O1799" s="15">
        <f t="shared" si="289"/>
        <v>43653.546053240738</v>
      </c>
      <c r="P1799" s="12" t="s">
        <v>19159</v>
      </c>
      <c r="Q1799" s="15">
        <f t="shared" si="281"/>
        <v>43653.548807870371</v>
      </c>
      <c r="R1799" t="s">
        <v>19160</v>
      </c>
      <c r="S1799" t="s">
        <v>39206</v>
      </c>
      <c r="T1799" s="15">
        <f t="shared" si="282"/>
        <v>43653.560115740744</v>
      </c>
      <c r="U1799" s="12" t="s">
        <v>19161</v>
      </c>
      <c r="V1799" s="15">
        <f t="shared" si="283"/>
        <v>43653.56045138889</v>
      </c>
      <c r="W1799" s="12" t="s">
        <v>19162</v>
      </c>
      <c r="X1799" s="11">
        <f t="shared" si="284"/>
        <v>8.0555555177852511E-3</v>
      </c>
      <c r="Y1799" s="11">
        <f t="shared" si="285"/>
        <v>6.6111111198551953E-2</v>
      </c>
      <c r="Z1799" s="11">
        <f t="shared" si="286"/>
        <v>1.7800000011920929</v>
      </c>
      <c r="AA1799" t="str">
        <f t="shared" si="287"/>
        <v>On Time</v>
      </c>
    </row>
    <row r="1800" spans="1:27" x14ac:dyDescent="0.3">
      <c r="A1800">
        <f t="shared" si="288"/>
        <v>1799</v>
      </c>
      <c r="B1800" s="13" t="s">
        <v>38961</v>
      </c>
      <c r="C1800">
        <v>11278271</v>
      </c>
      <c r="D1800" s="15">
        <f t="shared" si="290"/>
        <v>43647.791666666664</v>
      </c>
      <c r="E1800">
        <v>19</v>
      </c>
      <c r="F1800">
        <v>0</v>
      </c>
      <c r="G1800">
        <v>1</v>
      </c>
      <c r="H1800" t="s">
        <v>39191</v>
      </c>
      <c r="I1800" t="str">
        <f>VLOOKUP(H1800,Dictionary!B$41:C$45,2,FALSE)</f>
        <v>Arrow Taxi</v>
      </c>
      <c r="J1800" t="s">
        <v>53</v>
      </c>
      <c r="K1800" t="str">
        <f>VLOOKUP(J1800,Dictionary!B$20:C$36,2,FALSE)</f>
        <v>Wheelchair</v>
      </c>
      <c r="L1800" t="s">
        <v>5</v>
      </c>
      <c r="M1800" t="str">
        <f>VLOOKUP(L1800,Dictionary!B$50:C$51,2,FALSE)</f>
        <v>No</v>
      </c>
      <c r="N1800" t="s">
        <v>39195</v>
      </c>
      <c r="O1800" s="15">
        <f t="shared" si="289"/>
        <v>43647.787476851852</v>
      </c>
      <c r="P1800" s="12" t="s">
        <v>37322</v>
      </c>
      <c r="Q1800" s="15">
        <f t="shared" si="281"/>
        <v>43647.793310185189</v>
      </c>
      <c r="R1800" t="s">
        <v>37323</v>
      </c>
      <c r="S1800" t="s">
        <v>39205</v>
      </c>
      <c r="T1800" s="15">
        <f t="shared" si="282"/>
        <v>43647.7965625</v>
      </c>
      <c r="U1800" s="12" t="s">
        <v>37324</v>
      </c>
      <c r="V1800" s="15">
        <f t="shared" si="283"/>
        <v>43647.800208333334</v>
      </c>
      <c r="W1800" s="12" t="s">
        <v>37325</v>
      </c>
      <c r="X1800" s="11">
        <f t="shared" si="284"/>
        <v>8.7500000023283064E-2</v>
      </c>
      <c r="Y1800" s="11">
        <f t="shared" si="285"/>
        <v>0.1400000000721775</v>
      </c>
      <c r="Z1800" s="11">
        <f t="shared" si="286"/>
        <v>5.4600000022910535</v>
      </c>
      <c r="AA1800" t="str">
        <f t="shared" si="287"/>
        <v>On Time</v>
      </c>
    </row>
    <row r="1801" spans="1:27" x14ac:dyDescent="0.3">
      <c r="A1801">
        <f t="shared" si="288"/>
        <v>1800</v>
      </c>
      <c r="B1801" s="13" t="s">
        <v>39047</v>
      </c>
      <c r="C1801">
        <v>11618623</v>
      </c>
      <c r="D1801" s="15">
        <f t="shared" si="290"/>
        <v>43733.604166666664</v>
      </c>
      <c r="E1801">
        <v>14</v>
      </c>
      <c r="F1801">
        <v>30</v>
      </c>
      <c r="G1801">
        <v>3</v>
      </c>
      <c r="H1801" t="s">
        <v>39191</v>
      </c>
      <c r="I1801" t="str">
        <f>VLOOKUP(H1801,Dictionary!B$41:C$45,2,FALSE)</f>
        <v>Arrow Taxi</v>
      </c>
      <c r="J1801" t="s">
        <v>25</v>
      </c>
      <c r="K1801" t="str">
        <f>VLOOKUP(J1801,Dictionary!B$20:C$36,2,FALSE)</f>
        <v>Ambulatory</v>
      </c>
      <c r="L1801" t="s">
        <v>11</v>
      </c>
      <c r="M1801" t="str">
        <f>VLOOKUP(L1801,Dictionary!B$50:C$51,2,FALSE)</f>
        <v>Yes</v>
      </c>
      <c r="N1801" t="s">
        <v>39195</v>
      </c>
      <c r="O1801" s="15">
        <f t="shared" si="289"/>
        <v>43733.608344907407</v>
      </c>
      <c r="P1801" s="12" t="s">
        <v>15177</v>
      </c>
      <c r="Q1801" s="15">
        <f t="shared" si="281"/>
        <v>43733.609212962961</v>
      </c>
      <c r="R1801" t="s">
        <v>15178</v>
      </c>
      <c r="S1801" t="s">
        <v>39205</v>
      </c>
      <c r="T1801" s="15">
        <f t="shared" si="282"/>
        <v>43733.618715277778</v>
      </c>
      <c r="U1801" s="12" t="s">
        <v>3651</v>
      </c>
      <c r="V1801" s="15">
        <f t="shared" si="283"/>
        <v>43733.619155092594</v>
      </c>
      <c r="W1801" s="12" t="s">
        <v>15179</v>
      </c>
      <c r="X1801" s="11">
        <f t="shared" si="284"/>
        <v>1.0555555578321218E-2</v>
      </c>
      <c r="Y1801" s="11">
        <f t="shared" si="285"/>
        <v>2.083333331393078E-2</v>
      </c>
      <c r="Z1801" s="11">
        <f t="shared" si="286"/>
        <v>0.75333333341404796</v>
      </c>
      <c r="AA1801" t="str">
        <f t="shared" si="287"/>
        <v>Late</v>
      </c>
    </row>
    <row r="1802" spans="1:27" x14ac:dyDescent="0.3">
      <c r="A1802">
        <f t="shared" si="288"/>
        <v>1801</v>
      </c>
      <c r="B1802" s="13" t="s">
        <v>39111</v>
      </c>
      <c r="C1802">
        <v>11794189</v>
      </c>
      <c r="D1802" s="15">
        <f t="shared" si="290"/>
        <v>43797.625</v>
      </c>
      <c r="E1802">
        <v>15</v>
      </c>
      <c r="F1802">
        <v>0</v>
      </c>
      <c r="G1802">
        <v>4</v>
      </c>
      <c r="H1802" t="s">
        <v>452</v>
      </c>
      <c r="I1802" t="str">
        <f>VLOOKUP(H1802,Dictionary!B$41:C$45,2,FALSE)</f>
        <v>Captain Marvel Taxi</v>
      </c>
      <c r="J1802" t="s">
        <v>25</v>
      </c>
      <c r="K1802" t="str">
        <f>VLOOKUP(J1802,Dictionary!B$20:C$36,2,FALSE)</f>
        <v>Ambulatory</v>
      </c>
      <c r="L1802" t="s">
        <v>11</v>
      </c>
      <c r="M1802" t="str">
        <f>VLOOKUP(L1802,Dictionary!B$50:C$51,2,FALSE)</f>
        <v>Yes</v>
      </c>
      <c r="N1802" t="s">
        <v>39194</v>
      </c>
      <c r="O1802" s="15">
        <f t="shared" si="289"/>
        <v>43797.630509259259</v>
      </c>
      <c r="P1802" s="12" t="s">
        <v>18326</v>
      </c>
      <c r="Q1802" s="15">
        <f t="shared" si="281"/>
        <v>43797.63585648148</v>
      </c>
      <c r="R1802" t="s">
        <v>18327</v>
      </c>
      <c r="S1802" t="s">
        <v>39210</v>
      </c>
      <c r="T1802" s="15">
        <f t="shared" si="282"/>
        <v>43797.667905092596</v>
      </c>
      <c r="U1802" s="12" t="s">
        <v>18328</v>
      </c>
      <c r="V1802" s="15">
        <f t="shared" si="283"/>
        <v>43797.668935185182</v>
      </c>
      <c r="W1802" s="12" t="s">
        <v>18329</v>
      </c>
      <c r="X1802" s="11">
        <f t="shared" si="284"/>
        <v>2.4722222064156085E-2</v>
      </c>
      <c r="Y1802" s="11">
        <f t="shared" si="285"/>
        <v>0.12833333329763263</v>
      </c>
      <c r="Z1802" s="11">
        <f t="shared" si="286"/>
        <v>3.6733333286829293</v>
      </c>
      <c r="AA1802" t="str">
        <f t="shared" si="287"/>
        <v>Late</v>
      </c>
    </row>
    <row r="1803" spans="1:27" x14ac:dyDescent="0.3">
      <c r="A1803">
        <f t="shared" si="288"/>
        <v>1802</v>
      </c>
      <c r="B1803" s="13" t="s">
        <v>39041</v>
      </c>
      <c r="C1803">
        <v>11598908</v>
      </c>
      <c r="D1803" s="15">
        <f t="shared" si="290"/>
        <v>43727.65902777778</v>
      </c>
      <c r="E1803">
        <v>15</v>
      </c>
      <c r="F1803">
        <v>49</v>
      </c>
      <c r="G1803">
        <v>4</v>
      </c>
      <c r="H1803" t="s">
        <v>39189</v>
      </c>
      <c r="I1803" t="str">
        <f>VLOOKUP(H1803,Dictionary!B$41:C$45,2,FALSE)</f>
        <v>Allied Taxi</v>
      </c>
      <c r="J1803" t="s">
        <v>10</v>
      </c>
      <c r="K1803" t="str">
        <f>VLOOKUP(J1803,Dictionary!B$20:C$36,2,FALSE)</f>
        <v>Walker</v>
      </c>
      <c r="L1803" t="s">
        <v>11</v>
      </c>
      <c r="M1803" t="str">
        <f>VLOOKUP(L1803,Dictionary!B$50:C$51,2,FALSE)</f>
        <v>Yes</v>
      </c>
      <c r="N1803" t="s">
        <v>39195</v>
      </c>
      <c r="O1803" s="15">
        <f t="shared" si="289"/>
        <v>43727.668773148151</v>
      </c>
      <c r="P1803" s="12" t="s">
        <v>8602</v>
      </c>
      <c r="Q1803" s="15">
        <f t="shared" si="281"/>
        <v>43727.670960648145</v>
      </c>
      <c r="R1803" t="s">
        <v>8603</v>
      </c>
      <c r="S1803" t="s">
        <v>39205</v>
      </c>
      <c r="T1803" s="15">
        <f t="shared" si="282"/>
        <v>43727.673159722224</v>
      </c>
      <c r="U1803" s="12" t="s">
        <v>8604</v>
      </c>
      <c r="V1803" s="15">
        <f t="shared" si="283"/>
        <v>43727.673159722224</v>
      </c>
      <c r="W1803" s="12" t="s">
        <v>8604</v>
      </c>
      <c r="X1803" s="11">
        <f t="shared" si="284"/>
        <v>0</v>
      </c>
      <c r="Y1803" s="11">
        <f t="shared" si="285"/>
        <v>5.2499999874271452E-2</v>
      </c>
      <c r="Z1803" s="11">
        <f t="shared" si="286"/>
        <v>1.2599999969825149</v>
      </c>
      <c r="AA1803" t="str">
        <f t="shared" si="287"/>
        <v>Late</v>
      </c>
    </row>
    <row r="1804" spans="1:27" x14ac:dyDescent="0.3">
      <c r="A1804">
        <f t="shared" si="288"/>
        <v>1803</v>
      </c>
      <c r="B1804" s="13" t="s">
        <v>38858</v>
      </c>
      <c r="C1804">
        <v>10970824</v>
      </c>
      <c r="D1804" s="15">
        <f t="shared" si="290"/>
        <v>43544.645833333336</v>
      </c>
      <c r="E1804">
        <v>15</v>
      </c>
      <c r="F1804">
        <v>30</v>
      </c>
      <c r="G1804">
        <v>3</v>
      </c>
      <c r="H1804" t="s">
        <v>39189</v>
      </c>
      <c r="I1804" t="str">
        <f>VLOOKUP(H1804,Dictionary!B$41:C$45,2,FALSE)</f>
        <v>Allied Taxi</v>
      </c>
      <c r="J1804" t="s">
        <v>25</v>
      </c>
      <c r="K1804" t="str">
        <f>VLOOKUP(J1804,Dictionary!B$20:C$36,2,FALSE)</f>
        <v>Ambulatory</v>
      </c>
      <c r="L1804" t="s">
        <v>11</v>
      </c>
      <c r="M1804" t="str">
        <f>VLOOKUP(L1804,Dictionary!B$50:C$51,2,FALSE)</f>
        <v>Yes</v>
      </c>
      <c r="N1804" t="s">
        <v>39194</v>
      </c>
      <c r="O1804" s="15">
        <f t="shared" si="289"/>
        <v>43544.651805555557</v>
      </c>
      <c r="P1804" s="12" t="s">
        <v>12029</v>
      </c>
      <c r="Q1804" s="15">
        <f t="shared" si="281"/>
        <v>43544.65488425926</v>
      </c>
      <c r="R1804" t="s">
        <v>12030</v>
      </c>
      <c r="S1804" t="s">
        <v>39209</v>
      </c>
      <c r="T1804" s="15">
        <f t="shared" si="282"/>
        <v>43544.681250000001</v>
      </c>
      <c r="U1804" s="12" t="s">
        <v>12031</v>
      </c>
      <c r="V1804" s="15">
        <f t="shared" si="283"/>
        <v>43544.681250000001</v>
      </c>
      <c r="W1804" s="12" t="s">
        <v>12031</v>
      </c>
      <c r="X1804" s="11">
        <f t="shared" si="284"/>
        <v>0</v>
      </c>
      <c r="Y1804" s="11">
        <f t="shared" si="285"/>
        <v>7.3888888873625547E-2</v>
      </c>
      <c r="Z1804" s="11">
        <f t="shared" si="286"/>
        <v>1.7733333329670131</v>
      </c>
      <c r="AA1804" t="str">
        <f t="shared" si="287"/>
        <v>Late</v>
      </c>
    </row>
    <row r="1805" spans="1:27" x14ac:dyDescent="0.3">
      <c r="A1805">
        <f t="shared" si="288"/>
        <v>1804</v>
      </c>
      <c r="B1805" s="13" t="s">
        <v>38823</v>
      </c>
      <c r="C1805">
        <v>10826164</v>
      </c>
      <c r="D1805" s="15">
        <f t="shared" si="290"/>
        <v>43509.583333333336</v>
      </c>
      <c r="E1805">
        <v>14</v>
      </c>
      <c r="F1805">
        <v>0</v>
      </c>
      <c r="G1805">
        <v>3</v>
      </c>
      <c r="H1805" t="s">
        <v>39191</v>
      </c>
      <c r="I1805" t="str">
        <f>VLOOKUP(H1805,Dictionary!B$41:C$45,2,FALSE)</f>
        <v>Arrow Taxi</v>
      </c>
      <c r="J1805" t="s">
        <v>25</v>
      </c>
      <c r="K1805" t="str">
        <f>VLOOKUP(J1805,Dictionary!B$20:C$36,2,FALSE)</f>
        <v>Ambulatory</v>
      </c>
      <c r="L1805" t="s">
        <v>11</v>
      </c>
      <c r="M1805" t="str">
        <f>VLOOKUP(L1805,Dictionary!B$50:C$51,2,FALSE)</f>
        <v>Yes</v>
      </c>
      <c r="N1805" t="s">
        <v>39194</v>
      </c>
      <c r="O1805" s="15">
        <f t="shared" si="289"/>
        <v>43509.577476851853</v>
      </c>
      <c r="P1805" s="12" t="s">
        <v>8522</v>
      </c>
      <c r="Q1805" s="15">
        <f t="shared" si="281"/>
        <v>43509.577476851853</v>
      </c>
      <c r="R1805" t="s">
        <v>8522</v>
      </c>
      <c r="S1805" t="s">
        <v>39205</v>
      </c>
      <c r="T1805" s="15">
        <f t="shared" si="282"/>
        <v>43509.58693287037</v>
      </c>
      <c r="U1805" s="12" t="s">
        <v>32002</v>
      </c>
      <c r="V1805" s="15">
        <f t="shared" si="283"/>
        <v>43509.587534722225</v>
      </c>
      <c r="W1805" s="12" t="s">
        <v>32003</v>
      </c>
      <c r="X1805" s="11">
        <f t="shared" si="284"/>
        <v>1.4444444503169507E-2</v>
      </c>
      <c r="Y1805" s="11">
        <f t="shared" si="285"/>
        <v>0</v>
      </c>
      <c r="Z1805" s="11">
        <f t="shared" si="286"/>
        <v>0.34666666807606816</v>
      </c>
      <c r="AA1805" t="str">
        <f t="shared" si="287"/>
        <v>On Time</v>
      </c>
    </row>
    <row r="1806" spans="1:27" x14ac:dyDescent="0.3">
      <c r="A1806">
        <f t="shared" si="288"/>
        <v>1805</v>
      </c>
      <c r="B1806" s="13" t="s">
        <v>39090</v>
      </c>
      <c r="C1806">
        <v>11716665</v>
      </c>
      <c r="D1806" s="15">
        <f t="shared" si="290"/>
        <v>43776.625</v>
      </c>
      <c r="E1806">
        <v>15</v>
      </c>
      <c r="F1806">
        <v>0</v>
      </c>
      <c r="G1806">
        <v>4</v>
      </c>
      <c r="H1806" t="s">
        <v>39190</v>
      </c>
      <c r="I1806" t="str">
        <f>VLOOKUP(H1806,Dictionary!B$41:C$45,2,FALSE)</f>
        <v>Big City Taxi</v>
      </c>
      <c r="J1806" t="s">
        <v>10</v>
      </c>
      <c r="K1806" t="str">
        <f>VLOOKUP(J1806,Dictionary!B$20:C$36,2,FALSE)</f>
        <v>Walker</v>
      </c>
      <c r="L1806" t="s">
        <v>11</v>
      </c>
      <c r="M1806" t="str">
        <f>VLOOKUP(L1806,Dictionary!B$50:C$51,2,FALSE)</f>
        <v>Yes</v>
      </c>
      <c r="N1806" t="s">
        <v>39195</v>
      </c>
      <c r="O1806" s="15">
        <f t="shared" si="289"/>
        <v>43776.616805555554</v>
      </c>
      <c r="P1806" s="12" t="s">
        <v>10753</v>
      </c>
      <c r="Q1806" s="15">
        <f t="shared" si="281"/>
        <v>43776.623460648145</v>
      </c>
      <c r="R1806" t="s">
        <v>10754</v>
      </c>
      <c r="S1806" t="s">
        <v>39208</v>
      </c>
      <c r="T1806" s="15">
        <f t="shared" si="282"/>
        <v>43776.642627314817</v>
      </c>
      <c r="U1806" s="12" t="s">
        <v>10755</v>
      </c>
      <c r="V1806" s="15">
        <f t="shared" si="283"/>
        <v>43776.642627314817</v>
      </c>
      <c r="W1806" s="12" t="s">
        <v>10755</v>
      </c>
      <c r="X1806" s="11">
        <f t="shared" si="284"/>
        <v>0</v>
      </c>
      <c r="Y1806" s="11">
        <f t="shared" si="285"/>
        <v>0.15972222218988463</v>
      </c>
      <c r="Z1806" s="11">
        <f t="shared" si="286"/>
        <v>3.8333333325572312</v>
      </c>
      <c r="AA1806" t="str">
        <f t="shared" si="287"/>
        <v>On Time</v>
      </c>
    </row>
    <row r="1807" spans="1:27" x14ac:dyDescent="0.3">
      <c r="A1807">
        <f t="shared" si="288"/>
        <v>1806</v>
      </c>
      <c r="B1807" s="13" t="s">
        <v>38989</v>
      </c>
      <c r="C1807">
        <v>11413498</v>
      </c>
      <c r="D1807" s="15">
        <f t="shared" si="290"/>
        <v>43675.543749999997</v>
      </c>
      <c r="E1807">
        <v>13</v>
      </c>
      <c r="F1807">
        <v>3</v>
      </c>
      <c r="G1807">
        <v>1</v>
      </c>
      <c r="H1807" t="s">
        <v>39191</v>
      </c>
      <c r="I1807" t="str">
        <f>VLOOKUP(H1807,Dictionary!B$41:C$45,2,FALSE)</f>
        <v>Arrow Taxi</v>
      </c>
      <c r="J1807" t="s">
        <v>10</v>
      </c>
      <c r="K1807" t="str">
        <f>VLOOKUP(J1807,Dictionary!B$20:C$36,2,FALSE)</f>
        <v>Walker</v>
      </c>
      <c r="L1807" t="s">
        <v>11</v>
      </c>
      <c r="M1807" t="str">
        <f>VLOOKUP(L1807,Dictionary!B$50:C$51,2,FALSE)</f>
        <v>Yes</v>
      </c>
      <c r="N1807" t="s">
        <v>39195</v>
      </c>
      <c r="O1807" s="15">
        <f t="shared" si="289"/>
        <v>43675.556388888886</v>
      </c>
      <c r="P1807" s="12" t="s">
        <v>1636</v>
      </c>
      <c r="Q1807" s="15">
        <f t="shared" si="281"/>
        <v>43675.559247685182</v>
      </c>
      <c r="R1807" t="s">
        <v>1637</v>
      </c>
      <c r="S1807" t="s">
        <v>39205</v>
      </c>
      <c r="T1807" s="15">
        <f t="shared" si="282"/>
        <v>43675.563402777778</v>
      </c>
      <c r="U1807" s="12" t="s">
        <v>1638</v>
      </c>
      <c r="V1807" s="15">
        <f t="shared" si="283"/>
        <v>43675.567291666666</v>
      </c>
      <c r="W1807" s="12" t="s">
        <v>1639</v>
      </c>
      <c r="X1807" s="11">
        <f t="shared" si="284"/>
        <v>9.3333333323244005E-2</v>
      </c>
      <c r="Y1807" s="11">
        <f t="shared" si="285"/>
        <v>6.8611111084464937E-2</v>
      </c>
      <c r="Z1807" s="11">
        <f t="shared" si="286"/>
        <v>3.8866666657850146</v>
      </c>
      <c r="AA1807" t="str">
        <f t="shared" si="287"/>
        <v>Late</v>
      </c>
    </row>
    <row r="1808" spans="1:27" x14ac:dyDescent="0.3">
      <c r="A1808">
        <f t="shared" si="288"/>
        <v>1807</v>
      </c>
      <c r="B1808" s="13" t="s">
        <v>38975</v>
      </c>
      <c r="C1808">
        <v>11322841</v>
      </c>
      <c r="D1808" s="15">
        <f t="shared" si="290"/>
        <v>43661.34375</v>
      </c>
      <c r="E1808">
        <v>8</v>
      </c>
      <c r="F1808">
        <v>15</v>
      </c>
      <c r="G1808">
        <v>1</v>
      </c>
      <c r="H1808" t="s">
        <v>39191</v>
      </c>
      <c r="I1808" t="str">
        <f>VLOOKUP(H1808,Dictionary!B$41:C$45,2,FALSE)</f>
        <v>Arrow Taxi</v>
      </c>
      <c r="J1808" t="s">
        <v>10</v>
      </c>
      <c r="K1808" t="str">
        <f>VLOOKUP(J1808,Dictionary!B$20:C$36,2,FALSE)</f>
        <v>Walker</v>
      </c>
      <c r="L1808" t="s">
        <v>11</v>
      </c>
      <c r="M1808" t="str">
        <f>VLOOKUP(L1808,Dictionary!B$50:C$51,2,FALSE)</f>
        <v>Yes</v>
      </c>
      <c r="N1808" t="s">
        <v>39195</v>
      </c>
      <c r="O1808" s="15">
        <f t="shared" si="289"/>
        <v>43661.332870370374</v>
      </c>
      <c r="P1808" s="12" t="s">
        <v>5642</v>
      </c>
      <c r="Q1808" s="15">
        <f t="shared" si="281"/>
        <v>43661.333344907405</v>
      </c>
      <c r="R1808" t="s">
        <v>5643</v>
      </c>
      <c r="S1808" t="s">
        <v>39207</v>
      </c>
      <c r="T1808" s="15">
        <f t="shared" si="282"/>
        <v>43661.347037037034</v>
      </c>
      <c r="U1808" s="12" t="s">
        <v>5644</v>
      </c>
      <c r="V1808" s="15">
        <f t="shared" si="283"/>
        <v>43661.348576388889</v>
      </c>
      <c r="W1808" s="12" t="s">
        <v>5645</v>
      </c>
      <c r="X1808" s="11">
        <f t="shared" si="284"/>
        <v>3.6944444524124265E-2</v>
      </c>
      <c r="Y1808" s="11">
        <f t="shared" si="285"/>
        <v>1.1388888757210225E-2</v>
      </c>
      <c r="Z1808" s="11">
        <f t="shared" si="286"/>
        <v>1.1599999987520278</v>
      </c>
      <c r="AA1808" t="str">
        <f t="shared" si="287"/>
        <v>On Time</v>
      </c>
    </row>
    <row r="1809" spans="1:27" x14ac:dyDescent="0.3">
      <c r="A1809">
        <f t="shared" si="288"/>
        <v>1808</v>
      </c>
      <c r="B1809" s="13" t="s">
        <v>38948</v>
      </c>
      <c r="C1809">
        <v>11277921</v>
      </c>
      <c r="D1809" s="15">
        <f t="shared" si="290"/>
        <v>43634.416666666664</v>
      </c>
      <c r="E1809">
        <v>10</v>
      </c>
      <c r="F1809">
        <v>0</v>
      </c>
      <c r="G1809">
        <v>2</v>
      </c>
      <c r="H1809" t="s">
        <v>39191</v>
      </c>
      <c r="I1809" t="str">
        <f>VLOOKUP(H1809,Dictionary!B$41:C$45,2,FALSE)</f>
        <v>Arrow Taxi</v>
      </c>
      <c r="J1809" t="s">
        <v>10</v>
      </c>
      <c r="K1809" t="str">
        <f>VLOOKUP(J1809,Dictionary!B$20:C$36,2,FALSE)</f>
        <v>Walker</v>
      </c>
      <c r="L1809" t="s">
        <v>11</v>
      </c>
      <c r="M1809" t="str">
        <f>VLOOKUP(L1809,Dictionary!B$50:C$51,2,FALSE)</f>
        <v>Yes</v>
      </c>
      <c r="N1809" t="s">
        <v>39195</v>
      </c>
      <c r="O1809" s="15">
        <f t="shared" si="289"/>
        <v>43634.418449074074</v>
      </c>
      <c r="P1809" s="12" t="s">
        <v>19760</v>
      </c>
      <c r="Q1809" s="15">
        <f t="shared" si="281"/>
        <v>43634.41983796296</v>
      </c>
      <c r="R1809" t="s">
        <v>19761</v>
      </c>
      <c r="S1809" t="s">
        <v>39208</v>
      </c>
      <c r="T1809" s="15">
        <f t="shared" si="282"/>
        <v>43634.439791666664</v>
      </c>
      <c r="U1809" s="12" t="s">
        <v>19762</v>
      </c>
      <c r="V1809" s="15">
        <f t="shared" si="283"/>
        <v>43634.441192129627</v>
      </c>
      <c r="W1809" s="12" t="s">
        <v>19763</v>
      </c>
      <c r="X1809" s="11">
        <f t="shared" si="284"/>
        <v>3.3611111110076308E-2</v>
      </c>
      <c r="Y1809" s="11">
        <f t="shared" si="285"/>
        <v>3.3333333267364651E-2</v>
      </c>
      <c r="Z1809" s="11">
        <f t="shared" si="286"/>
        <v>1.606666665058583</v>
      </c>
      <c r="AA1809" t="str">
        <f t="shared" si="287"/>
        <v>Late</v>
      </c>
    </row>
    <row r="1810" spans="1:27" x14ac:dyDescent="0.3">
      <c r="A1810">
        <f t="shared" si="288"/>
        <v>1809</v>
      </c>
      <c r="B1810" s="13" t="s">
        <v>39033</v>
      </c>
      <c r="C1810">
        <v>11533484</v>
      </c>
      <c r="D1810" s="15">
        <f t="shared" si="290"/>
        <v>43719.739583333336</v>
      </c>
      <c r="E1810">
        <v>17</v>
      </c>
      <c r="F1810">
        <v>45</v>
      </c>
      <c r="G1810">
        <v>3</v>
      </c>
      <c r="H1810" t="s">
        <v>39189</v>
      </c>
      <c r="I1810" t="str">
        <f>VLOOKUP(H1810,Dictionary!B$41:C$45,2,FALSE)</f>
        <v>Allied Taxi</v>
      </c>
      <c r="J1810" t="s">
        <v>25</v>
      </c>
      <c r="K1810" t="str">
        <f>VLOOKUP(J1810,Dictionary!B$20:C$36,2,FALSE)</f>
        <v>Ambulatory</v>
      </c>
      <c r="L1810" t="s">
        <v>11</v>
      </c>
      <c r="M1810" t="str">
        <f>VLOOKUP(L1810,Dictionary!B$50:C$51,2,FALSE)</f>
        <v>Yes</v>
      </c>
      <c r="N1810" t="s">
        <v>39195</v>
      </c>
      <c r="O1810" s="15">
        <f t="shared" si="289"/>
        <v>43719.759988425925</v>
      </c>
      <c r="P1810" s="12" t="s">
        <v>22262</v>
      </c>
      <c r="Q1810" s="15">
        <f t="shared" si="281"/>
        <v>43719.762650462966</v>
      </c>
      <c r="R1810" t="s">
        <v>22263</v>
      </c>
      <c r="S1810" t="s">
        <v>39206</v>
      </c>
      <c r="T1810" s="15">
        <f t="shared" si="282"/>
        <v>43719.773043981484</v>
      </c>
      <c r="U1810" s="12" t="s">
        <v>22264</v>
      </c>
      <c r="V1810" s="15">
        <f t="shared" si="283"/>
        <v>43719.773726851854</v>
      </c>
      <c r="W1810" s="12" t="s">
        <v>22265</v>
      </c>
      <c r="X1810" s="11">
        <f t="shared" si="284"/>
        <v>1.638888887828216E-2</v>
      </c>
      <c r="Y1810" s="11">
        <f t="shared" si="285"/>
        <v>6.3888888980727643E-2</v>
      </c>
      <c r="Z1810" s="11">
        <f t="shared" si="286"/>
        <v>1.9266666686162353</v>
      </c>
      <c r="AA1810" t="str">
        <f t="shared" si="287"/>
        <v>Late</v>
      </c>
    </row>
    <row r="1811" spans="1:27" x14ac:dyDescent="0.3">
      <c r="A1811">
        <f t="shared" si="288"/>
        <v>1810</v>
      </c>
      <c r="B1811" s="13" t="s">
        <v>38825</v>
      </c>
      <c r="C1811">
        <v>10833893</v>
      </c>
      <c r="D1811" s="15">
        <f t="shared" si="290"/>
        <v>43511.583333333336</v>
      </c>
      <c r="E1811">
        <v>14</v>
      </c>
      <c r="F1811">
        <v>0</v>
      </c>
      <c r="G1811">
        <v>5</v>
      </c>
      <c r="H1811" t="s">
        <v>39189</v>
      </c>
      <c r="I1811" t="str">
        <f>VLOOKUP(H1811,Dictionary!B$41:C$45,2,FALSE)</f>
        <v>Allied Taxi</v>
      </c>
      <c r="J1811" t="s">
        <v>25</v>
      </c>
      <c r="K1811" t="str">
        <f>VLOOKUP(J1811,Dictionary!B$20:C$36,2,FALSE)</f>
        <v>Ambulatory</v>
      </c>
      <c r="L1811" t="s">
        <v>11</v>
      </c>
      <c r="M1811" t="str">
        <f>VLOOKUP(L1811,Dictionary!B$50:C$51,2,FALSE)</f>
        <v>Yes</v>
      </c>
      <c r="N1811" t="s">
        <v>39195</v>
      </c>
      <c r="O1811" s="15">
        <f t="shared" si="289"/>
        <v>43511.582314814812</v>
      </c>
      <c r="P1811" s="12" t="s">
        <v>3907</v>
      </c>
      <c r="Q1811" s="15">
        <f t="shared" si="281"/>
        <v>43511.584988425922</v>
      </c>
      <c r="R1811" t="s">
        <v>3908</v>
      </c>
      <c r="S1811" t="s">
        <v>39205</v>
      </c>
      <c r="T1811" s="15">
        <f t="shared" si="282"/>
        <v>43511.590254629627</v>
      </c>
      <c r="U1811" s="12" t="s">
        <v>3909</v>
      </c>
      <c r="V1811" s="15">
        <f t="shared" si="283"/>
        <v>43511.591145833336</v>
      </c>
      <c r="W1811" s="12" t="s">
        <v>3910</v>
      </c>
      <c r="X1811" s="11">
        <f t="shared" si="284"/>
        <v>2.1388888999354094E-2</v>
      </c>
      <c r="Y1811" s="11">
        <f t="shared" si="285"/>
        <v>6.4166666648816317E-2</v>
      </c>
      <c r="Z1811" s="11">
        <f t="shared" si="286"/>
        <v>2.0533333355560899</v>
      </c>
      <c r="AA1811" t="str">
        <f t="shared" si="287"/>
        <v>On Time</v>
      </c>
    </row>
    <row r="1812" spans="1:27" x14ac:dyDescent="0.3">
      <c r="A1812">
        <f t="shared" si="288"/>
        <v>1811</v>
      </c>
      <c r="B1812" s="13" t="s">
        <v>38796</v>
      </c>
      <c r="C1812">
        <v>10781100</v>
      </c>
      <c r="D1812" s="15">
        <f t="shared" si="290"/>
        <v>43482.322916666664</v>
      </c>
      <c r="E1812">
        <v>7</v>
      </c>
      <c r="F1812">
        <v>45</v>
      </c>
      <c r="G1812">
        <v>4</v>
      </c>
      <c r="H1812" t="s">
        <v>39189</v>
      </c>
      <c r="I1812" t="str">
        <f>VLOOKUP(H1812,Dictionary!B$41:C$45,2,FALSE)</f>
        <v>Allied Taxi</v>
      </c>
      <c r="J1812" t="s">
        <v>25</v>
      </c>
      <c r="K1812" t="str">
        <f>VLOOKUP(J1812,Dictionary!B$20:C$36,2,FALSE)</f>
        <v>Ambulatory</v>
      </c>
      <c r="L1812" t="s">
        <v>11</v>
      </c>
      <c r="M1812" t="str">
        <f>VLOOKUP(L1812,Dictionary!B$50:C$51,2,FALSE)</f>
        <v>Yes</v>
      </c>
      <c r="N1812" t="s">
        <v>39194</v>
      </c>
      <c r="O1812" s="15">
        <f t="shared" si="289"/>
        <v>43482.316666666666</v>
      </c>
      <c r="P1812" s="12" t="s">
        <v>37521</v>
      </c>
      <c r="Q1812" s="15">
        <f t="shared" si="281"/>
        <v>43482.319120370368</v>
      </c>
      <c r="R1812" t="s">
        <v>37522</v>
      </c>
      <c r="S1812" t="s">
        <v>39207</v>
      </c>
      <c r="T1812" s="15">
        <f t="shared" si="282"/>
        <v>43482.335555555554</v>
      </c>
      <c r="U1812" s="12" t="s">
        <v>37523</v>
      </c>
      <c r="V1812" s="15">
        <f t="shared" si="283"/>
        <v>43482.336689814816</v>
      </c>
      <c r="W1812" s="12" t="s">
        <v>37524</v>
      </c>
      <c r="X1812" s="11">
        <f t="shared" si="284"/>
        <v>2.7222222299315035E-2</v>
      </c>
      <c r="Y1812" s="11">
        <f t="shared" si="285"/>
        <v>5.8888888859655708E-2</v>
      </c>
      <c r="Z1812" s="11">
        <f t="shared" si="286"/>
        <v>2.0666666678152978</v>
      </c>
      <c r="AA1812" t="str">
        <f t="shared" si="287"/>
        <v>On Time</v>
      </c>
    </row>
    <row r="1813" spans="1:27" x14ac:dyDescent="0.3">
      <c r="A1813">
        <f t="shared" si="288"/>
        <v>1812</v>
      </c>
      <c r="B1813" s="13" t="s">
        <v>39042</v>
      </c>
      <c r="C1813">
        <v>11590898</v>
      </c>
      <c r="D1813" s="15">
        <f t="shared" si="290"/>
        <v>43728.364583333336</v>
      </c>
      <c r="E1813">
        <v>8</v>
      </c>
      <c r="F1813">
        <v>45</v>
      </c>
      <c r="G1813">
        <v>5</v>
      </c>
      <c r="H1813" t="s">
        <v>39189</v>
      </c>
      <c r="I1813" t="str">
        <f>VLOOKUP(H1813,Dictionary!B$41:C$45,2,FALSE)</f>
        <v>Allied Taxi</v>
      </c>
      <c r="J1813" t="s">
        <v>10</v>
      </c>
      <c r="K1813" t="str">
        <f>VLOOKUP(J1813,Dictionary!B$20:C$36,2,FALSE)</f>
        <v>Walker</v>
      </c>
      <c r="L1813" t="s">
        <v>11</v>
      </c>
      <c r="M1813" t="str">
        <f>VLOOKUP(L1813,Dictionary!B$50:C$51,2,FALSE)</f>
        <v>Yes</v>
      </c>
      <c r="N1813" t="s">
        <v>39195</v>
      </c>
      <c r="O1813" s="15">
        <f t="shared" si="289"/>
        <v>43728.360798611109</v>
      </c>
      <c r="P1813" s="12" t="s">
        <v>37159</v>
      </c>
      <c r="Q1813" s="15">
        <f t="shared" si="281"/>
        <v>43728.362013888887</v>
      </c>
      <c r="R1813" t="s">
        <v>37160</v>
      </c>
      <c r="S1813" t="s">
        <v>39206</v>
      </c>
      <c r="T1813" s="15">
        <f t="shared" si="282"/>
        <v>43728.37259259259</v>
      </c>
      <c r="U1813" s="12" t="s">
        <v>37161</v>
      </c>
      <c r="V1813" s="15">
        <f t="shared" si="283"/>
        <v>43728.373668981483</v>
      </c>
      <c r="W1813" s="12" t="s">
        <v>37162</v>
      </c>
      <c r="X1813" s="11">
        <f t="shared" si="284"/>
        <v>2.5833333435002714E-2</v>
      </c>
      <c r="Y1813" s="11">
        <f t="shared" si="285"/>
        <v>2.9166666674427688E-2</v>
      </c>
      <c r="Z1813" s="11">
        <f t="shared" si="286"/>
        <v>1.3200000026263297</v>
      </c>
      <c r="AA1813" t="str">
        <f t="shared" si="287"/>
        <v>On Time</v>
      </c>
    </row>
    <row r="1814" spans="1:27" x14ac:dyDescent="0.3">
      <c r="A1814">
        <f t="shared" si="288"/>
        <v>1813</v>
      </c>
      <c r="B1814" s="13" t="s">
        <v>39047</v>
      </c>
      <c r="C1814">
        <v>11555518</v>
      </c>
      <c r="D1814" s="15">
        <f t="shared" si="290"/>
        <v>43733.354166666664</v>
      </c>
      <c r="E1814">
        <v>8</v>
      </c>
      <c r="F1814">
        <v>30</v>
      </c>
      <c r="G1814">
        <v>3</v>
      </c>
      <c r="H1814" t="s">
        <v>39190</v>
      </c>
      <c r="I1814" t="str">
        <f>VLOOKUP(H1814,Dictionary!B$41:C$45,2,FALSE)</f>
        <v>Big City Taxi</v>
      </c>
      <c r="J1814" t="s">
        <v>25</v>
      </c>
      <c r="K1814" t="str">
        <f>VLOOKUP(J1814,Dictionary!B$20:C$36,2,FALSE)</f>
        <v>Ambulatory</v>
      </c>
      <c r="L1814" t="s">
        <v>11</v>
      </c>
      <c r="M1814" t="str">
        <f>VLOOKUP(L1814,Dictionary!B$50:C$51,2,FALSE)</f>
        <v>Yes</v>
      </c>
      <c r="N1814" t="s">
        <v>39195</v>
      </c>
      <c r="O1814" s="15">
        <f t="shared" si="289"/>
        <v>43733.345000000001</v>
      </c>
      <c r="P1814" s="12" t="s">
        <v>13330</v>
      </c>
      <c r="Q1814" s="15">
        <f t="shared" si="281"/>
        <v>43733.345902777779</v>
      </c>
      <c r="R1814" t="s">
        <v>13331</v>
      </c>
      <c r="S1814" t="s">
        <v>39207</v>
      </c>
      <c r="T1814" s="15">
        <f t="shared" si="282"/>
        <v>43733.361481481479</v>
      </c>
      <c r="U1814" s="12" t="s">
        <v>13332</v>
      </c>
      <c r="V1814" s="15">
        <f t="shared" si="283"/>
        <v>43733.361481481479</v>
      </c>
      <c r="W1814" s="12" t="s">
        <v>13332</v>
      </c>
      <c r="X1814" s="11">
        <f t="shared" si="284"/>
        <v>0</v>
      </c>
      <c r="Y1814" s="11">
        <f t="shared" si="285"/>
        <v>2.1666666667442769E-2</v>
      </c>
      <c r="Z1814" s="11">
        <f t="shared" si="286"/>
        <v>0.52000000001862645</v>
      </c>
      <c r="AA1814" t="str">
        <f t="shared" si="287"/>
        <v>On Time</v>
      </c>
    </row>
    <row r="1815" spans="1:27" x14ac:dyDescent="0.3">
      <c r="A1815">
        <f t="shared" si="288"/>
        <v>1814</v>
      </c>
      <c r="B1815" s="13" t="s">
        <v>38908</v>
      </c>
      <c r="C1815">
        <v>11125235</v>
      </c>
      <c r="D1815" s="15">
        <f t="shared" si="290"/>
        <v>43594.291666666664</v>
      </c>
      <c r="E1815">
        <v>7</v>
      </c>
      <c r="F1815">
        <v>0</v>
      </c>
      <c r="G1815">
        <v>4</v>
      </c>
      <c r="H1815" t="s">
        <v>39189</v>
      </c>
      <c r="I1815" t="str">
        <f>VLOOKUP(H1815,Dictionary!B$41:C$45,2,FALSE)</f>
        <v>Allied Taxi</v>
      </c>
      <c r="J1815" t="s">
        <v>58</v>
      </c>
      <c r="K1815" t="str">
        <f>VLOOKUP(J1815,Dictionary!B$20:C$36,2,FALSE)</f>
        <v>Power Wheelchair 2</v>
      </c>
      <c r="L1815" t="s">
        <v>5</v>
      </c>
      <c r="M1815" t="str">
        <f>VLOOKUP(L1815,Dictionary!B$50:C$51,2,FALSE)</f>
        <v>No</v>
      </c>
      <c r="N1815" t="s">
        <v>39195</v>
      </c>
      <c r="O1815" s="15">
        <f t="shared" si="289"/>
        <v>43594.290335648147</v>
      </c>
      <c r="P1815" s="12" t="s">
        <v>721</v>
      </c>
      <c r="Q1815" s="15">
        <f t="shared" si="281"/>
        <v>43594.293124999997</v>
      </c>
      <c r="R1815" t="s">
        <v>722</v>
      </c>
      <c r="S1815" t="s">
        <v>39207</v>
      </c>
      <c r="T1815" s="15">
        <f t="shared" si="282"/>
        <v>43594.309166666666</v>
      </c>
      <c r="U1815" s="12" t="s">
        <v>723</v>
      </c>
      <c r="V1815" s="15">
        <f t="shared" si="283"/>
        <v>43594.312256944446</v>
      </c>
      <c r="W1815" s="12" t="s">
        <v>724</v>
      </c>
      <c r="X1815" s="11">
        <f t="shared" si="284"/>
        <v>7.4166666716337204E-2</v>
      </c>
      <c r="Y1815" s="11">
        <f t="shared" si="285"/>
        <v>6.6944444377440959E-2</v>
      </c>
      <c r="Z1815" s="11">
        <f t="shared" si="286"/>
        <v>3.3866666662506759</v>
      </c>
      <c r="AA1815" t="str">
        <f t="shared" si="287"/>
        <v>On Time</v>
      </c>
    </row>
    <row r="1816" spans="1:27" x14ac:dyDescent="0.3">
      <c r="A1816">
        <f t="shared" si="288"/>
        <v>1815</v>
      </c>
      <c r="B1816" s="13" t="s">
        <v>39132</v>
      </c>
      <c r="C1816">
        <v>11868897</v>
      </c>
      <c r="D1816" s="15">
        <f t="shared" si="290"/>
        <v>43818.604166666664</v>
      </c>
      <c r="E1816">
        <v>14</v>
      </c>
      <c r="F1816">
        <v>30</v>
      </c>
      <c r="G1816">
        <v>4</v>
      </c>
      <c r="H1816" t="s">
        <v>39189</v>
      </c>
      <c r="I1816" t="str">
        <f>VLOOKUP(H1816,Dictionary!B$41:C$45,2,FALSE)</f>
        <v>Allied Taxi</v>
      </c>
      <c r="J1816" t="s">
        <v>10</v>
      </c>
      <c r="K1816" t="str">
        <f>VLOOKUP(J1816,Dictionary!B$20:C$36,2,FALSE)</f>
        <v>Walker</v>
      </c>
      <c r="L1816" t="s">
        <v>11</v>
      </c>
      <c r="M1816" t="str">
        <f>VLOOKUP(L1816,Dictionary!B$50:C$51,2,FALSE)</f>
        <v>Yes</v>
      </c>
      <c r="N1816" t="s">
        <v>39195</v>
      </c>
      <c r="O1816" s="15">
        <f t="shared" si="289"/>
        <v>43818.596064814818</v>
      </c>
      <c r="P1816" s="12" t="s">
        <v>19997</v>
      </c>
      <c r="Q1816" s="15">
        <f t="shared" si="281"/>
        <v>43818.596064814818</v>
      </c>
      <c r="R1816" t="s">
        <v>19997</v>
      </c>
      <c r="S1816" t="s">
        <v>39205</v>
      </c>
      <c r="T1816" s="15">
        <f t="shared" si="282"/>
        <v>43818.605185185188</v>
      </c>
      <c r="U1816" s="12" t="s">
        <v>19998</v>
      </c>
      <c r="V1816" s="15">
        <f t="shared" si="283"/>
        <v>43818.605185185188</v>
      </c>
      <c r="W1816" s="12" t="s">
        <v>19998</v>
      </c>
      <c r="X1816" s="11">
        <f t="shared" si="284"/>
        <v>0</v>
      </c>
      <c r="Y1816" s="11">
        <f t="shared" si="285"/>
        <v>0</v>
      </c>
      <c r="Z1816" s="11">
        <f t="shared" si="286"/>
        <v>0</v>
      </c>
      <c r="AA1816" t="str">
        <f t="shared" si="287"/>
        <v>On Time</v>
      </c>
    </row>
    <row r="1817" spans="1:27" x14ac:dyDescent="0.3">
      <c r="A1817">
        <f t="shared" si="288"/>
        <v>1816</v>
      </c>
      <c r="B1817" s="13" t="s">
        <v>38990</v>
      </c>
      <c r="C1817">
        <v>11372476</v>
      </c>
      <c r="D1817" s="15">
        <f t="shared" si="290"/>
        <v>43676.5</v>
      </c>
      <c r="E1817">
        <v>12</v>
      </c>
      <c r="F1817">
        <v>0</v>
      </c>
      <c r="G1817">
        <v>2</v>
      </c>
      <c r="H1817" t="s">
        <v>39189</v>
      </c>
      <c r="I1817" t="str">
        <f>VLOOKUP(H1817,Dictionary!B$41:C$45,2,FALSE)</f>
        <v>Allied Taxi</v>
      </c>
      <c r="J1817" t="s">
        <v>10</v>
      </c>
      <c r="K1817" t="str">
        <f>VLOOKUP(J1817,Dictionary!B$20:C$36,2,FALSE)</f>
        <v>Walker</v>
      </c>
      <c r="L1817" t="s">
        <v>11</v>
      </c>
      <c r="M1817" t="str">
        <f>VLOOKUP(L1817,Dictionary!B$50:C$51,2,FALSE)</f>
        <v>Yes</v>
      </c>
      <c r="N1817" t="s">
        <v>39194</v>
      </c>
      <c r="O1817" s="15">
        <f t="shared" si="289"/>
        <v>43676.52065972222</v>
      </c>
      <c r="P1817" s="12" t="s">
        <v>8086</v>
      </c>
      <c r="Q1817" s="15">
        <f t="shared" si="281"/>
        <v>43676.524884259263</v>
      </c>
      <c r="R1817" t="s">
        <v>8087</v>
      </c>
      <c r="S1817" t="s">
        <v>39208</v>
      </c>
      <c r="T1817" s="15">
        <f t="shared" si="282"/>
        <v>43676.543252314812</v>
      </c>
      <c r="U1817" s="12" t="s">
        <v>8088</v>
      </c>
      <c r="V1817" s="15">
        <f t="shared" si="283"/>
        <v>43676.543796296297</v>
      </c>
      <c r="W1817" s="12" t="s">
        <v>8089</v>
      </c>
      <c r="X1817" s="11">
        <f t="shared" si="284"/>
        <v>1.3055555638857186E-2</v>
      </c>
      <c r="Y1817" s="11">
        <f t="shared" si="285"/>
        <v>0.10138888901565224</v>
      </c>
      <c r="Z1817" s="11">
        <f t="shared" si="286"/>
        <v>2.7466666717082262</v>
      </c>
      <c r="AA1817" t="str">
        <f t="shared" si="287"/>
        <v>Late</v>
      </c>
    </row>
    <row r="1818" spans="1:27" x14ac:dyDescent="0.3">
      <c r="A1818">
        <f t="shared" si="288"/>
        <v>1817</v>
      </c>
      <c r="B1818" s="13" t="s">
        <v>38823</v>
      </c>
      <c r="C1818">
        <v>10826618</v>
      </c>
      <c r="D1818" s="15">
        <f t="shared" si="290"/>
        <v>43509.479166666664</v>
      </c>
      <c r="E1818">
        <v>11</v>
      </c>
      <c r="F1818">
        <v>30</v>
      </c>
      <c r="G1818">
        <v>3</v>
      </c>
      <c r="H1818" t="s">
        <v>39189</v>
      </c>
      <c r="I1818" t="str">
        <f>VLOOKUP(H1818,Dictionary!B$41:C$45,2,FALSE)</f>
        <v>Allied Taxi</v>
      </c>
      <c r="J1818" t="s">
        <v>25</v>
      </c>
      <c r="K1818" t="str">
        <f>VLOOKUP(J1818,Dictionary!B$20:C$36,2,FALSE)</f>
        <v>Ambulatory</v>
      </c>
      <c r="L1818" t="s">
        <v>11</v>
      </c>
      <c r="M1818" t="str">
        <f>VLOOKUP(L1818,Dictionary!B$50:C$51,2,FALSE)</f>
        <v>Yes</v>
      </c>
      <c r="N1818" t="s">
        <v>39195</v>
      </c>
      <c r="O1818" s="15">
        <f t="shared" si="289"/>
        <v>43509.472013888888</v>
      </c>
      <c r="P1818" s="12" t="s">
        <v>18564</v>
      </c>
      <c r="Q1818" s="15">
        <f t="shared" si="281"/>
        <v>43509.475659722222</v>
      </c>
      <c r="R1818" t="s">
        <v>18565</v>
      </c>
      <c r="S1818" t="s">
        <v>39206</v>
      </c>
      <c r="T1818" s="15">
        <f t="shared" si="282"/>
        <v>43509.485578703701</v>
      </c>
      <c r="U1818" s="12" t="s">
        <v>18566</v>
      </c>
      <c r="V1818" s="15">
        <f t="shared" si="283"/>
        <v>43509.485497685186</v>
      </c>
      <c r="W1818" s="12" t="s">
        <v>15784</v>
      </c>
      <c r="X1818" s="11">
        <f t="shared" si="284"/>
        <v>-1.9444443751126528E-3</v>
      </c>
      <c r="Y1818" s="11">
        <f t="shared" si="285"/>
        <v>8.7500000023283064E-2</v>
      </c>
      <c r="Z1818" s="11">
        <f t="shared" si="286"/>
        <v>2.0533333355560899</v>
      </c>
      <c r="AA1818" t="str">
        <f t="shared" si="287"/>
        <v>On Time</v>
      </c>
    </row>
    <row r="1819" spans="1:27" x14ac:dyDescent="0.3">
      <c r="A1819">
        <f t="shared" si="288"/>
        <v>1818</v>
      </c>
      <c r="B1819" s="13" t="s">
        <v>38886</v>
      </c>
      <c r="C1819">
        <v>11059745</v>
      </c>
      <c r="D1819" s="15">
        <f t="shared" si="290"/>
        <v>43572.458333333336</v>
      </c>
      <c r="E1819">
        <v>11</v>
      </c>
      <c r="F1819">
        <v>0</v>
      </c>
      <c r="G1819">
        <v>3</v>
      </c>
      <c r="H1819" t="s">
        <v>39190</v>
      </c>
      <c r="I1819" t="str">
        <f>VLOOKUP(H1819,Dictionary!B$41:C$45,2,FALSE)</f>
        <v>Big City Taxi</v>
      </c>
      <c r="J1819" t="s">
        <v>25</v>
      </c>
      <c r="K1819" t="str">
        <f>VLOOKUP(J1819,Dictionary!B$20:C$36,2,FALSE)</f>
        <v>Ambulatory</v>
      </c>
      <c r="L1819" t="s">
        <v>11</v>
      </c>
      <c r="M1819" t="str">
        <f>VLOOKUP(L1819,Dictionary!B$50:C$51,2,FALSE)</f>
        <v>Yes</v>
      </c>
      <c r="N1819" t="s">
        <v>39195</v>
      </c>
      <c r="O1819" s="15">
        <f t="shared" si="289"/>
        <v>43572.453472222223</v>
      </c>
      <c r="P1819" s="12" t="s">
        <v>21644</v>
      </c>
      <c r="Q1819" s="15">
        <f t="shared" si="281"/>
        <v>43572.454548611109</v>
      </c>
      <c r="R1819" t="s">
        <v>16161</v>
      </c>
      <c r="S1819" t="s">
        <v>39208</v>
      </c>
      <c r="T1819" s="15">
        <f t="shared" si="282"/>
        <v>43572.473935185182</v>
      </c>
      <c r="U1819" s="12" t="s">
        <v>21645</v>
      </c>
      <c r="V1819" s="15">
        <f t="shared" si="283"/>
        <v>43572.474386574075</v>
      </c>
      <c r="W1819" s="12" t="s">
        <v>21646</v>
      </c>
      <c r="X1819" s="11">
        <f t="shared" si="284"/>
        <v>1.0833333421032876E-2</v>
      </c>
      <c r="Y1819" s="11">
        <f t="shared" si="285"/>
        <v>2.5833333260379732E-2</v>
      </c>
      <c r="Z1819" s="11">
        <f t="shared" si="286"/>
        <v>0.88000000035390258</v>
      </c>
      <c r="AA1819" t="str">
        <f t="shared" si="287"/>
        <v>On Time</v>
      </c>
    </row>
    <row r="1820" spans="1:27" x14ac:dyDescent="0.3">
      <c r="A1820">
        <f t="shared" si="288"/>
        <v>1819</v>
      </c>
      <c r="B1820" s="13" t="s">
        <v>39136</v>
      </c>
      <c r="C1820">
        <v>11882570</v>
      </c>
      <c r="D1820" s="15">
        <f t="shared" si="290"/>
        <v>43822.65625</v>
      </c>
      <c r="E1820">
        <v>15</v>
      </c>
      <c r="F1820">
        <v>45</v>
      </c>
      <c r="G1820">
        <v>1</v>
      </c>
      <c r="H1820" t="s">
        <v>39191</v>
      </c>
      <c r="I1820" t="str">
        <f>VLOOKUP(H1820,Dictionary!B$41:C$45,2,FALSE)</f>
        <v>Arrow Taxi</v>
      </c>
      <c r="J1820" t="s">
        <v>25</v>
      </c>
      <c r="K1820" t="str">
        <f>VLOOKUP(J1820,Dictionary!B$20:C$36,2,FALSE)</f>
        <v>Ambulatory</v>
      </c>
      <c r="L1820" t="s">
        <v>11</v>
      </c>
      <c r="M1820" t="str">
        <f>VLOOKUP(L1820,Dictionary!B$50:C$51,2,FALSE)</f>
        <v>Yes</v>
      </c>
      <c r="N1820" t="s">
        <v>39195</v>
      </c>
      <c r="O1820" s="15">
        <f t="shared" si="289"/>
        <v>43822.661539351851</v>
      </c>
      <c r="P1820" s="12" t="s">
        <v>21016</v>
      </c>
      <c r="Q1820" s="15">
        <f t="shared" si="281"/>
        <v>43822.662499999999</v>
      </c>
      <c r="R1820" t="s">
        <v>21017</v>
      </c>
      <c r="S1820" t="s">
        <v>39208</v>
      </c>
      <c r="T1820" s="15">
        <f t="shared" si="282"/>
        <v>43822.683275462965</v>
      </c>
      <c r="U1820" s="12" t="s">
        <v>21018</v>
      </c>
      <c r="V1820" s="15">
        <f t="shared" si="283"/>
        <v>43822.684305555558</v>
      </c>
      <c r="W1820" s="12" t="s">
        <v>1496</v>
      </c>
      <c r="X1820" s="11">
        <f t="shared" si="284"/>
        <v>2.4722222238779068E-2</v>
      </c>
      <c r="Y1820" s="11">
        <f t="shared" si="285"/>
        <v>2.305555553175509E-2</v>
      </c>
      <c r="Z1820" s="11">
        <f t="shared" si="286"/>
        <v>1.1466666664928198</v>
      </c>
      <c r="AA1820" t="str">
        <f t="shared" si="287"/>
        <v>Late</v>
      </c>
    </row>
    <row r="1821" spans="1:27" x14ac:dyDescent="0.3">
      <c r="A1821">
        <f t="shared" si="288"/>
        <v>1820</v>
      </c>
      <c r="B1821" s="13" t="s">
        <v>38949</v>
      </c>
      <c r="C1821">
        <v>11240068</v>
      </c>
      <c r="D1821" s="15">
        <f t="shared" si="290"/>
        <v>43635.604166666664</v>
      </c>
      <c r="E1821">
        <v>14</v>
      </c>
      <c r="F1821">
        <v>30</v>
      </c>
      <c r="G1821">
        <v>3</v>
      </c>
      <c r="H1821" t="s">
        <v>39189</v>
      </c>
      <c r="I1821" t="str">
        <f>VLOOKUP(H1821,Dictionary!B$41:C$45,2,FALSE)</f>
        <v>Allied Taxi</v>
      </c>
      <c r="J1821" t="s">
        <v>10</v>
      </c>
      <c r="K1821" t="str">
        <f>VLOOKUP(J1821,Dictionary!B$20:C$36,2,FALSE)</f>
        <v>Walker</v>
      </c>
      <c r="L1821" t="s">
        <v>11</v>
      </c>
      <c r="M1821" t="str">
        <f>VLOOKUP(L1821,Dictionary!B$50:C$51,2,FALSE)</f>
        <v>Yes</v>
      </c>
      <c r="N1821" t="s">
        <v>39195</v>
      </c>
      <c r="O1821" s="15">
        <f t="shared" si="289"/>
        <v>43635.590891203705</v>
      </c>
      <c r="P1821" s="12" t="s">
        <v>36231</v>
      </c>
      <c r="Q1821" s="15">
        <f t="shared" si="281"/>
        <v>43635.590891203705</v>
      </c>
      <c r="R1821" t="s">
        <v>36231</v>
      </c>
      <c r="S1821" t="s">
        <v>39205</v>
      </c>
      <c r="T1821" s="15">
        <f t="shared" si="282"/>
        <v>43635.598761574074</v>
      </c>
      <c r="U1821" s="12" t="s">
        <v>15134</v>
      </c>
      <c r="V1821" s="15">
        <f t="shared" si="283"/>
        <v>43635.598761574074</v>
      </c>
      <c r="W1821" s="12" t="s">
        <v>15134</v>
      </c>
      <c r="X1821" s="11">
        <f t="shared" si="284"/>
        <v>0</v>
      </c>
      <c r="Y1821" s="11">
        <f t="shared" si="285"/>
        <v>0</v>
      </c>
      <c r="Z1821" s="11">
        <f t="shared" si="286"/>
        <v>0</v>
      </c>
      <c r="AA1821" t="str">
        <f t="shared" si="287"/>
        <v>On Time</v>
      </c>
    </row>
    <row r="1822" spans="1:27" x14ac:dyDescent="0.3">
      <c r="A1822">
        <f t="shared" si="288"/>
        <v>1821</v>
      </c>
      <c r="B1822" s="13" t="s">
        <v>39012</v>
      </c>
      <c r="C1822">
        <v>11441036</v>
      </c>
      <c r="D1822" s="15">
        <f t="shared" si="290"/>
        <v>43698.645833333336</v>
      </c>
      <c r="E1822">
        <v>15</v>
      </c>
      <c r="F1822">
        <v>30</v>
      </c>
      <c r="G1822">
        <v>3</v>
      </c>
      <c r="H1822" t="s">
        <v>39191</v>
      </c>
      <c r="I1822" t="str">
        <f>VLOOKUP(H1822,Dictionary!B$41:C$45,2,FALSE)</f>
        <v>Arrow Taxi</v>
      </c>
      <c r="J1822" t="s">
        <v>58</v>
      </c>
      <c r="K1822" t="str">
        <f>VLOOKUP(J1822,Dictionary!B$20:C$36,2,FALSE)</f>
        <v>Power Wheelchair 2</v>
      </c>
      <c r="L1822" t="s">
        <v>5</v>
      </c>
      <c r="M1822" t="str">
        <f>VLOOKUP(L1822,Dictionary!B$50:C$51,2,FALSE)</f>
        <v>No</v>
      </c>
      <c r="N1822" t="s">
        <v>39195</v>
      </c>
      <c r="O1822" s="15">
        <f t="shared" si="289"/>
        <v>43698.658449074072</v>
      </c>
      <c r="P1822" s="12" t="s">
        <v>4518</v>
      </c>
      <c r="Q1822" s="15">
        <f t="shared" si="281"/>
        <v>43698.660543981481</v>
      </c>
      <c r="R1822" t="s">
        <v>4519</v>
      </c>
      <c r="S1822" t="s">
        <v>39209</v>
      </c>
      <c r="T1822" s="15">
        <f t="shared" si="282"/>
        <v>43698.692824074074</v>
      </c>
      <c r="U1822" s="12" t="s">
        <v>4520</v>
      </c>
      <c r="V1822" s="15">
        <f t="shared" si="283"/>
        <v>43698.696076388886</v>
      </c>
      <c r="W1822" s="12" t="s">
        <v>4521</v>
      </c>
      <c r="X1822" s="11">
        <f t="shared" si="284"/>
        <v>7.805555546656251E-2</v>
      </c>
      <c r="Y1822" s="11">
        <f t="shared" si="285"/>
        <v>5.0277777831070125E-2</v>
      </c>
      <c r="Z1822" s="11">
        <f t="shared" si="286"/>
        <v>3.0799999991431832</v>
      </c>
      <c r="AA1822" t="str">
        <f t="shared" si="287"/>
        <v>Late</v>
      </c>
    </row>
    <row r="1823" spans="1:27" x14ac:dyDescent="0.3">
      <c r="A1823">
        <f t="shared" si="288"/>
        <v>1822</v>
      </c>
      <c r="B1823" s="13" t="s">
        <v>38899</v>
      </c>
      <c r="C1823">
        <v>11112659</v>
      </c>
      <c r="D1823" s="15">
        <f t="shared" si="290"/>
        <v>43585.40625</v>
      </c>
      <c r="E1823">
        <v>9</v>
      </c>
      <c r="F1823">
        <v>45</v>
      </c>
      <c r="G1823">
        <v>2</v>
      </c>
      <c r="H1823" t="s">
        <v>39191</v>
      </c>
      <c r="I1823" t="str">
        <f>VLOOKUP(H1823,Dictionary!B$41:C$45,2,FALSE)</f>
        <v>Arrow Taxi</v>
      </c>
      <c r="J1823" t="s">
        <v>25</v>
      </c>
      <c r="K1823" t="str">
        <f>VLOOKUP(J1823,Dictionary!B$20:C$36,2,FALSE)</f>
        <v>Ambulatory</v>
      </c>
      <c r="L1823" t="s">
        <v>11</v>
      </c>
      <c r="M1823" t="str">
        <f>VLOOKUP(L1823,Dictionary!B$50:C$51,2,FALSE)</f>
        <v>Yes</v>
      </c>
      <c r="N1823" t="s">
        <v>39195</v>
      </c>
      <c r="O1823" s="15">
        <f t="shared" si="289"/>
        <v>43585.41951388889</v>
      </c>
      <c r="P1823" s="12" t="s">
        <v>13264</v>
      </c>
      <c r="Q1823" s="15">
        <f t="shared" si="281"/>
        <v>43585.420335648145</v>
      </c>
      <c r="R1823" t="s">
        <v>13265</v>
      </c>
      <c r="S1823" t="s">
        <v>39207</v>
      </c>
      <c r="T1823" s="15">
        <f t="shared" si="282"/>
        <v>43585.437893518516</v>
      </c>
      <c r="U1823" s="12" t="s">
        <v>13266</v>
      </c>
      <c r="V1823" s="15">
        <f t="shared" si="283"/>
        <v>43585.438831018517</v>
      </c>
      <c r="W1823" s="12" t="s">
        <v>13267</v>
      </c>
      <c r="X1823" s="11">
        <f t="shared" si="284"/>
        <v>2.2500000020954758E-2</v>
      </c>
      <c r="Y1823" s="11">
        <f t="shared" si="285"/>
        <v>1.9722222117707133E-2</v>
      </c>
      <c r="Z1823" s="11">
        <f t="shared" si="286"/>
        <v>1.0133333313278854</v>
      </c>
      <c r="AA1823" t="str">
        <f t="shared" si="287"/>
        <v>Late</v>
      </c>
    </row>
    <row r="1824" spans="1:27" x14ac:dyDescent="0.3">
      <c r="A1824">
        <f t="shared" si="288"/>
        <v>1823</v>
      </c>
      <c r="B1824" s="13" t="s">
        <v>38846</v>
      </c>
      <c r="C1824">
        <v>10898384</v>
      </c>
      <c r="D1824" s="15">
        <f t="shared" si="290"/>
        <v>43532.354166666664</v>
      </c>
      <c r="E1824">
        <v>8</v>
      </c>
      <c r="F1824">
        <v>30</v>
      </c>
      <c r="G1824">
        <v>5</v>
      </c>
      <c r="H1824" t="s">
        <v>39189</v>
      </c>
      <c r="I1824" t="str">
        <f>VLOOKUP(H1824,Dictionary!B$41:C$45,2,FALSE)</f>
        <v>Allied Taxi</v>
      </c>
      <c r="J1824" t="s">
        <v>25</v>
      </c>
      <c r="K1824" t="str">
        <f>VLOOKUP(J1824,Dictionary!B$20:C$36,2,FALSE)</f>
        <v>Ambulatory</v>
      </c>
      <c r="L1824" t="s">
        <v>11</v>
      </c>
      <c r="M1824" t="str">
        <f>VLOOKUP(L1824,Dictionary!B$50:C$51,2,FALSE)</f>
        <v>Yes</v>
      </c>
      <c r="N1824" t="s">
        <v>39195</v>
      </c>
      <c r="O1824" s="15">
        <f t="shared" si="289"/>
        <v>43532.357453703706</v>
      </c>
      <c r="P1824" s="12" t="s">
        <v>34955</v>
      </c>
      <c r="Q1824" s="15">
        <f t="shared" si="281"/>
        <v>43532.358784722222</v>
      </c>
      <c r="R1824" t="s">
        <v>24151</v>
      </c>
      <c r="S1824" t="s">
        <v>39205</v>
      </c>
      <c r="T1824" s="15">
        <f t="shared" si="282"/>
        <v>43532.367384259262</v>
      </c>
      <c r="U1824" s="12" t="s">
        <v>34956</v>
      </c>
      <c r="V1824" s="15">
        <f t="shared" si="283"/>
        <v>43532.367384259262</v>
      </c>
      <c r="W1824" s="12" t="s">
        <v>34956</v>
      </c>
      <c r="X1824" s="11">
        <f t="shared" si="284"/>
        <v>0</v>
      </c>
      <c r="Y1824" s="11">
        <f t="shared" si="285"/>
        <v>3.194444440305233E-2</v>
      </c>
      <c r="Z1824" s="11">
        <f t="shared" si="286"/>
        <v>0.76666666567325592</v>
      </c>
      <c r="AA1824" t="str">
        <f t="shared" si="287"/>
        <v>Late</v>
      </c>
    </row>
    <row r="1825" spans="1:27" x14ac:dyDescent="0.3">
      <c r="A1825">
        <f t="shared" si="288"/>
        <v>1824</v>
      </c>
      <c r="B1825" s="13" t="s">
        <v>39059</v>
      </c>
      <c r="C1825">
        <v>11606725</v>
      </c>
      <c r="D1825" s="15">
        <f t="shared" si="290"/>
        <v>43745.614583333336</v>
      </c>
      <c r="E1825">
        <v>14</v>
      </c>
      <c r="F1825">
        <v>45</v>
      </c>
      <c r="G1825">
        <v>1</v>
      </c>
      <c r="H1825" t="s">
        <v>452</v>
      </c>
      <c r="I1825" t="str">
        <f>VLOOKUP(H1825,Dictionary!B$41:C$45,2,FALSE)</f>
        <v>Captain Marvel Taxi</v>
      </c>
      <c r="J1825" t="s">
        <v>25</v>
      </c>
      <c r="K1825" t="str">
        <f>VLOOKUP(J1825,Dictionary!B$20:C$36,2,FALSE)</f>
        <v>Ambulatory</v>
      </c>
      <c r="L1825" t="s">
        <v>11</v>
      </c>
      <c r="M1825" t="str">
        <f>VLOOKUP(L1825,Dictionary!B$50:C$51,2,FALSE)</f>
        <v>Yes</v>
      </c>
      <c r="N1825" t="s">
        <v>39195</v>
      </c>
      <c r="O1825" s="15">
        <f t="shared" si="289"/>
        <v>43745.611701388887</v>
      </c>
      <c r="P1825" s="12" t="s">
        <v>6546</v>
      </c>
      <c r="Q1825" s="15">
        <f t="shared" si="281"/>
        <v>43745.613344907404</v>
      </c>
      <c r="R1825" t="s">
        <v>6547</v>
      </c>
      <c r="S1825" t="s">
        <v>39209</v>
      </c>
      <c r="T1825" s="15">
        <f t="shared" si="282"/>
        <v>43745.639594907407</v>
      </c>
      <c r="U1825" s="12" t="s">
        <v>6548</v>
      </c>
      <c r="V1825" s="15">
        <f t="shared" si="283"/>
        <v>43745.640601851854</v>
      </c>
      <c r="W1825" s="12" t="s">
        <v>6549</v>
      </c>
      <c r="X1825" s="11">
        <f t="shared" si="284"/>
        <v>2.4166666727978736E-2</v>
      </c>
      <c r="Y1825" s="11">
        <f t="shared" si="285"/>
        <v>3.9444444410037249E-2</v>
      </c>
      <c r="Z1825" s="11">
        <f t="shared" si="286"/>
        <v>1.5266666673123837</v>
      </c>
      <c r="AA1825" t="str">
        <f t="shared" si="287"/>
        <v>On Time</v>
      </c>
    </row>
    <row r="1826" spans="1:27" x14ac:dyDescent="0.3">
      <c r="A1826">
        <f t="shared" si="288"/>
        <v>1825</v>
      </c>
      <c r="B1826" s="13" t="s">
        <v>39059</v>
      </c>
      <c r="C1826">
        <v>11652736</v>
      </c>
      <c r="D1826" s="15">
        <f t="shared" si="290"/>
        <v>43745.322916666664</v>
      </c>
      <c r="E1826">
        <v>7</v>
      </c>
      <c r="F1826">
        <v>45</v>
      </c>
      <c r="G1826">
        <v>1</v>
      </c>
      <c r="H1826" t="s">
        <v>39189</v>
      </c>
      <c r="I1826" t="str">
        <f>VLOOKUP(H1826,Dictionary!B$41:C$45,2,FALSE)</f>
        <v>Allied Taxi</v>
      </c>
      <c r="J1826" t="s">
        <v>25</v>
      </c>
      <c r="K1826" t="str">
        <f>VLOOKUP(J1826,Dictionary!B$20:C$36,2,FALSE)</f>
        <v>Ambulatory</v>
      </c>
      <c r="L1826" t="s">
        <v>11</v>
      </c>
      <c r="M1826" t="str">
        <f>VLOOKUP(L1826,Dictionary!B$50:C$51,2,FALSE)</f>
        <v>Yes</v>
      </c>
      <c r="N1826" t="s">
        <v>39194</v>
      </c>
      <c r="O1826" s="15">
        <f t="shared" si="289"/>
        <v>43745.317129629628</v>
      </c>
      <c r="P1826" s="12" t="s">
        <v>5688</v>
      </c>
      <c r="Q1826" s="15">
        <f t="shared" si="281"/>
        <v>43745.321875000001</v>
      </c>
      <c r="R1826" t="s">
        <v>5689</v>
      </c>
      <c r="S1826" t="s">
        <v>39208</v>
      </c>
      <c r="T1826" s="15">
        <f t="shared" si="282"/>
        <v>43745.342581018522</v>
      </c>
      <c r="U1826" s="12" t="s">
        <v>5690</v>
      </c>
      <c r="V1826" s="15">
        <f t="shared" si="283"/>
        <v>43745.344074074077</v>
      </c>
      <c r="W1826" s="12" t="s">
        <v>5691</v>
      </c>
      <c r="X1826" s="11">
        <f t="shared" si="284"/>
        <v>3.5833333327900618E-2</v>
      </c>
      <c r="Y1826" s="11">
        <f t="shared" si="285"/>
        <v>0.11388888896908611</v>
      </c>
      <c r="Z1826" s="11">
        <f t="shared" si="286"/>
        <v>3.5933333351276815</v>
      </c>
      <c r="AA1826" t="str">
        <f t="shared" si="287"/>
        <v>On Time</v>
      </c>
    </row>
    <row r="1827" spans="1:27" x14ac:dyDescent="0.3">
      <c r="A1827">
        <f t="shared" si="288"/>
        <v>1826</v>
      </c>
      <c r="B1827" s="13" t="s">
        <v>39078</v>
      </c>
      <c r="C1827">
        <v>11719349</v>
      </c>
      <c r="D1827" s="15">
        <f t="shared" si="290"/>
        <v>43764.75</v>
      </c>
      <c r="E1827">
        <v>18</v>
      </c>
      <c r="F1827">
        <v>0</v>
      </c>
      <c r="G1827">
        <v>6</v>
      </c>
      <c r="H1827" t="s">
        <v>39191</v>
      </c>
      <c r="I1827" t="str">
        <f>VLOOKUP(H1827,Dictionary!B$41:C$45,2,FALSE)</f>
        <v>Arrow Taxi</v>
      </c>
      <c r="J1827" t="s">
        <v>25</v>
      </c>
      <c r="K1827" t="str">
        <f>VLOOKUP(J1827,Dictionary!B$20:C$36,2,FALSE)</f>
        <v>Ambulatory</v>
      </c>
      <c r="L1827" t="s">
        <v>11</v>
      </c>
      <c r="M1827" t="str">
        <f>VLOOKUP(L1827,Dictionary!B$50:C$51,2,FALSE)</f>
        <v>Yes</v>
      </c>
      <c r="N1827" t="s">
        <v>39195</v>
      </c>
      <c r="O1827" s="15">
        <f t="shared" si="289"/>
        <v>43764.755879629629</v>
      </c>
      <c r="P1827" s="12" t="s">
        <v>28737</v>
      </c>
      <c r="Q1827" s="15">
        <f t="shared" si="281"/>
        <v>43764.757708333331</v>
      </c>
      <c r="R1827" t="s">
        <v>28738</v>
      </c>
      <c r="S1827" t="s">
        <v>39209</v>
      </c>
      <c r="T1827" s="15">
        <f t="shared" si="282"/>
        <v>43764.78638888889</v>
      </c>
      <c r="U1827" s="12" t="s">
        <v>28739</v>
      </c>
      <c r="V1827" s="15">
        <f t="shared" si="283"/>
        <v>43764.790717592594</v>
      </c>
      <c r="W1827" s="12" t="s">
        <v>28740</v>
      </c>
      <c r="X1827" s="11">
        <f t="shared" si="284"/>
        <v>0.10388888890156522</v>
      </c>
      <c r="Y1827" s="11">
        <f t="shared" si="285"/>
        <v>4.3888888845685869E-2</v>
      </c>
      <c r="Z1827" s="11">
        <f t="shared" si="286"/>
        <v>3.5466666659340262</v>
      </c>
      <c r="AA1827" t="str">
        <f t="shared" si="287"/>
        <v>Late</v>
      </c>
    </row>
    <row r="1828" spans="1:27" x14ac:dyDescent="0.3">
      <c r="A1828">
        <f t="shared" si="288"/>
        <v>1827</v>
      </c>
      <c r="B1828" s="13" t="s">
        <v>38846</v>
      </c>
      <c r="C1828">
        <v>10945936</v>
      </c>
      <c r="D1828" s="15">
        <f t="shared" si="290"/>
        <v>43532.377083333333</v>
      </c>
      <c r="E1828">
        <v>9</v>
      </c>
      <c r="F1828">
        <v>3</v>
      </c>
      <c r="G1828">
        <v>5</v>
      </c>
      <c r="H1828" t="s">
        <v>39190</v>
      </c>
      <c r="I1828" t="str">
        <f>VLOOKUP(H1828,Dictionary!B$41:C$45,2,FALSE)</f>
        <v>Big City Taxi</v>
      </c>
      <c r="J1828" t="s">
        <v>25</v>
      </c>
      <c r="K1828" t="str">
        <f>VLOOKUP(J1828,Dictionary!B$20:C$36,2,FALSE)</f>
        <v>Ambulatory</v>
      </c>
      <c r="L1828" t="s">
        <v>11</v>
      </c>
      <c r="M1828" t="str">
        <f>VLOOKUP(L1828,Dictionary!B$50:C$51,2,FALSE)</f>
        <v>Yes</v>
      </c>
      <c r="N1828" t="s">
        <v>39194</v>
      </c>
      <c r="O1828" s="15">
        <f t="shared" si="289"/>
        <v>43532.38349537037</v>
      </c>
      <c r="P1828" s="12" t="s">
        <v>10961</v>
      </c>
      <c r="Q1828" s="15">
        <f t="shared" si="281"/>
        <v>43532.384895833333</v>
      </c>
      <c r="R1828" t="s">
        <v>10962</v>
      </c>
      <c r="S1828" t="s">
        <v>39205</v>
      </c>
      <c r="T1828" s="15">
        <f t="shared" si="282"/>
        <v>43532.390011574076</v>
      </c>
      <c r="U1828" s="12" t="s">
        <v>10963</v>
      </c>
      <c r="V1828" s="15">
        <f t="shared" si="283"/>
        <v>43532.390011574076</v>
      </c>
      <c r="W1828" s="12" t="s">
        <v>10963</v>
      </c>
      <c r="X1828" s="11">
        <f t="shared" si="284"/>
        <v>0</v>
      </c>
      <c r="Y1828" s="11">
        <f t="shared" si="285"/>
        <v>3.3611111110076308E-2</v>
      </c>
      <c r="Z1828" s="11">
        <f t="shared" si="286"/>
        <v>0.8066666666418314</v>
      </c>
      <c r="AA1828" t="str">
        <f t="shared" si="287"/>
        <v>Late</v>
      </c>
    </row>
    <row r="1829" spans="1:27" x14ac:dyDescent="0.3">
      <c r="A1829">
        <f t="shared" si="288"/>
        <v>1828</v>
      </c>
      <c r="B1829" s="13" t="s">
        <v>39074</v>
      </c>
      <c r="C1829">
        <v>11659272</v>
      </c>
      <c r="D1829" s="15">
        <f t="shared" si="290"/>
        <v>43760.677083333336</v>
      </c>
      <c r="E1829">
        <v>16</v>
      </c>
      <c r="F1829">
        <v>15</v>
      </c>
      <c r="G1829">
        <v>2</v>
      </c>
      <c r="H1829" t="s">
        <v>39191</v>
      </c>
      <c r="I1829" t="str">
        <f>VLOOKUP(H1829,Dictionary!B$41:C$45,2,FALSE)</f>
        <v>Arrow Taxi</v>
      </c>
      <c r="J1829" t="s">
        <v>25</v>
      </c>
      <c r="K1829" t="str">
        <f>VLOOKUP(J1829,Dictionary!B$20:C$36,2,FALSE)</f>
        <v>Ambulatory</v>
      </c>
      <c r="L1829" t="s">
        <v>11</v>
      </c>
      <c r="M1829" t="str">
        <f>VLOOKUP(L1829,Dictionary!B$50:C$51,2,FALSE)</f>
        <v>Yes</v>
      </c>
      <c r="N1829" t="s">
        <v>39195</v>
      </c>
      <c r="O1829" s="15">
        <f t="shared" si="289"/>
        <v>43760.688622685186</v>
      </c>
      <c r="P1829" s="12" t="s">
        <v>23496</v>
      </c>
      <c r="Q1829" s="15">
        <f t="shared" si="281"/>
        <v>43760.691238425927</v>
      </c>
      <c r="R1829" t="s">
        <v>23497</v>
      </c>
      <c r="S1829" t="s">
        <v>39206</v>
      </c>
      <c r="T1829" s="15">
        <f t="shared" si="282"/>
        <v>43760.699456018519</v>
      </c>
      <c r="U1829" s="12" t="s">
        <v>23498</v>
      </c>
      <c r="V1829" s="15">
        <f t="shared" si="283"/>
        <v>43760.702268518522</v>
      </c>
      <c r="W1829" s="12" t="s">
        <v>23499</v>
      </c>
      <c r="X1829" s="11">
        <f t="shared" si="284"/>
        <v>6.7500000062864274E-2</v>
      </c>
      <c r="Y1829" s="11">
        <f t="shared" si="285"/>
        <v>6.2777777784503996E-2</v>
      </c>
      <c r="Z1829" s="11">
        <f t="shared" si="286"/>
        <v>3.1266666683368385</v>
      </c>
      <c r="AA1829" t="str">
        <f t="shared" si="287"/>
        <v>Late</v>
      </c>
    </row>
    <row r="1830" spans="1:27" x14ac:dyDescent="0.3">
      <c r="A1830">
        <f t="shared" si="288"/>
        <v>1829</v>
      </c>
      <c r="B1830" s="13" t="s">
        <v>39020</v>
      </c>
      <c r="C1830">
        <v>11501998</v>
      </c>
      <c r="D1830" s="15">
        <f t="shared" si="290"/>
        <v>43706.354166666664</v>
      </c>
      <c r="E1830">
        <v>8</v>
      </c>
      <c r="F1830">
        <v>30</v>
      </c>
      <c r="G1830">
        <v>4</v>
      </c>
      <c r="H1830" t="s">
        <v>39190</v>
      </c>
      <c r="I1830" t="str">
        <f>VLOOKUP(H1830,Dictionary!B$41:C$45,2,FALSE)</f>
        <v>Big City Taxi</v>
      </c>
      <c r="J1830" t="s">
        <v>25</v>
      </c>
      <c r="K1830" t="str">
        <f>VLOOKUP(J1830,Dictionary!B$20:C$36,2,FALSE)</f>
        <v>Ambulatory</v>
      </c>
      <c r="L1830" t="s">
        <v>11</v>
      </c>
      <c r="M1830" t="str">
        <f>VLOOKUP(L1830,Dictionary!B$50:C$51,2,FALSE)</f>
        <v>Yes</v>
      </c>
      <c r="N1830" t="s">
        <v>39195</v>
      </c>
      <c r="O1830" s="15">
        <f t="shared" si="289"/>
        <v>43706.363310185188</v>
      </c>
      <c r="P1830" s="12" t="s">
        <v>23163</v>
      </c>
      <c r="Q1830" s="15">
        <f t="shared" si="281"/>
        <v>43706.364004629628</v>
      </c>
      <c r="R1830" t="s">
        <v>8912</v>
      </c>
      <c r="S1830" t="s">
        <v>39207</v>
      </c>
      <c r="T1830" s="15">
        <f t="shared" si="282"/>
        <v>43706.381469907406</v>
      </c>
      <c r="U1830" s="12" t="s">
        <v>23164</v>
      </c>
      <c r="V1830" s="15">
        <f t="shared" si="283"/>
        <v>43706.38208333333</v>
      </c>
      <c r="W1830" s="12" t="s">
        <v>23165</v>
      </c>
      <c r="X1830" s="11">
        <f t="shared" si="284"/>
        <v>1.4722222171258181E-2</v>
      </c>
      <c r="Y1830" s="11">
        <f t="shared" si="285"/>
        <v>1.6666666546370834E-2</v>
      </c>
      <c r="Z1830" s="11">
        <f t="shared" si="286"/>
        <v>0.75333332922309637</v>
      </c>
      <c r="AA1830" t="str">
        <f t="shared" si="287"/>
        <v>Late</v>
      </c>
    </row>
    <row r="1831" spans="1:27" x14ac:dyDescent="0.3">
      <c r="A1831">
        <f t="shared" si="288"/>
        <v>1830</v>
      </c>
      <c r="B1831" s="13" t="s">
        <v>38843</v>
      </c>
      <c r="C1831">
        <v>10923268</v>
      </c>
      <c r="D1831" s="15">
        <f t="shared" si="290"/>
        <v>43529.5625</v>
      </c>
      <c r="E1831">
        <v>13</v>
      </c>
      <c r="F1831">
        <v>30</v>
      </c>
      <c r="G1831">
        <v>2</v>
      </c>
      <c r="H1831" t="s">
        <v>39189</v>
      </c>
      <c r="I1831" t="str">
        <f>VLOOKUP(H1831,Dictionary!B$41:C$45,2,FALSE)</f>
        <v>Allied Taxi</v>
      </c>
      <c r="J1831" t="s">
        <v>10</v>
      </c>
      <c r="K1831" t="str">
        <f>VLOOKUP(J1831,Dictionary!B$20:C$36,2,FALSE)</f>
        <v>Walker</v>
      </c>
      <c r="L1831" t="s">
        <v>11</v>
      </c>
      <c r="M1831" t="str">
        <f>VLOOKUP(L1831,Dictionary!B$50:C$51,2,FALSE)</f>
        <v>Yes</v>
      </c>
      <c r="N1831" t="s">
        <v>39194</v>
      </c>
      <c r="O1831" s="15">
        <f t="shared" si="289"/>
        <v>43529.553773148145</v>
      </c>
      <c r="P1831" s="12" t="s">
        <v>32740</v>
      </c>
      <c r="Q1831" s="15">
        <f t="shared" si="281"/>
        <v>43529.55709490741</v>
      </c>
      <c r="R1831" t="s">
        <v>32741</v>
      </c>
      <c r="S1831" t="s">
        <v>39207</v>
      </c>
      <c r="T1831" s="15">
        <f t="shared" si="282"/>
        <v>43529.571122685185</v>
      </c>
      <c r="U1831" s="12" t="s">
        <v>32742</v>
      </c>
      <c r="V1831" s="15">
        <f t="shared" si="283"/>
        <v>43529.572592592594</v>
      </c>
      <c r="W1831" s="12" t="s">
        <v>32743</v>
      </c>
      <c r="X1831" s="11">
        <f t="shared" si="284"/>
        <v>3.5277777817100286E-2</v>
      </c>
      <c r="Y1831" s="11">
        <f t="shared" si="285"/>
        <v>7.9722222348209471E-2</v>
      </c>
      <c r="Z1831" s="11">
        <f t="shared" si="286"/>
        <v>2.7600000039674342</v>
      </c>
      <c r="AA1831" t="str">
        <f t="shared" si="287"/>
        <v>On Time</v>
      </c>
    </row>
    <row r="1832" spans="1:27" x14ac:dyDescent="0.3">
      <c r="A1832">
        <f t="shared" si="288"/>
        <v>1831</v>
      </c>
      <c r="B1832" s="13" t="s">
        <v>39104</v>
      </c>
      <c r="C1832">
        <v>11767693</v>
      </c>
      <c r="D1832" s="15">
        <f t="shared" si="290"/>
        <v>43790.614583333336</v>
      </c>
      <c r="E1832">
        <v>14</v>
      </c>
      <c r="F1832">
        <v>45</v>
      </c>
      <c r="G1832">
        <v>4</v>
      </c>
      <c r="H1832" t="s">
        <v>39190</v>
      </c>
      <c r="I1832" t="str">
        <f>VLOOKUP(H1832,Dictionary!B$41:C$45,2,FALSE)</f>
        <v>Big City Taxi</v>
      </c>
      <c r="J1832" t="s">
        <v>25</v>
      </c>
      <c r="K1832" t="str">
        <f>VLOOKUP(J1832,Dictionary!B$20:C$36,2,FALSE)</f>
        <v>Ambulatory</v>
      </c>
      <c r="L1832" t="s">
        <v>11</v>
      </c>
      <c r="M1832" t="str">
        <f>VLOOKUP(L1832,Dictionary!B$50:C$51,2,FALSE)</f>
        <v>Yes</v>
      </c>
      <c r="N1832" t="s">
        <v>39194</v>
      </c>
      <c r="O1832" s="15">
        <f t="shared" si="289"/>
        <v>43790.605787037035</v>
      </c>
      <c r="P1832" s="12" t="s">
        <v>25156</v>
      </c>
      <c r="Q1832" s="15">
        <f t="shared" si="281"/>
        <v>43790.608449074076</v>
      </c>
      <c r="R1832" t="s">
        <v>25157</v>
      </c>
      <c r="S1832" t="s">
        <v>39209</v>
      </c>
      <c r="T1832" s="15">
        <f t="shared" si="282"/>
        <v>43790.635682870372</v>
      </c>
      <c r="U1832" s="12" t="s">
        <v>9408</v>
      </c>
      <c r="V1832" s="15">
        <f t="shared" si="283"/>
        <v>43790.636030092595</v>
      </c>
      <c r="W1832" s="12" t="s">
        <v>36387</v>
      </c>
      <c r="X1832" s="11">
        <f t="shared" si="284"/>
        <v>8.3333333604969084E-3</v>
      </c>
      <c r="Y1832" s="11">
        <f t="shared" si="285"/>
        <v>6.3888888980727643E-2</v>
      </c>
      <c r="Z1832" s="11">
        <f t="shared" si="286"/>
        <v>1.7333333361893892</v>
      </c>
      <c r="AA1832" t="str">
        <f t="shared" si="287"/>
        <v>On Time</v>
      </c>
    </row>
    <row r="1833" spans="1:27" x14ac:dyDescent="0.3">
      <c r="A1833">
        <f t="shared" si="288"/>
        <v>1832</v>
      </c>
      <c r="B1833" s="13" t="s">
        <v>38824</v>
      </c>
      <c r="C1833">
        <v>10829515</v>
      </c>
      <c r="D1833" s="15">
        <f t="shared" si="290"/>
        <v>43510.395833333336</v>
      </c>
      <c r="E1833">
        <v>9</v>
      </c>
      <c r="F1833">
        <v>30</v>
      </c>
      <c r="G1833">
        <v>4</v>
      </c>
      <c r="H1833" t="s">
        <v>39189</v>
      </c>
      <c r="I1833" t="str">
        <f>VLOOKUP(H1833,Dictionary!B$41:C$45,2,FALSE)</f>
        <v>Allied Taxi</v>
      </c>
      <c r="J1833" t="s">
        <v>25</v>
      </c>
      <c r="K1833" t="str">
        <f>VLOOKUP(J1833,Dictionary!B$20:C$36,2,FALSE)</f>
        <v>Ambulatory</v>
      </c>
      <c r="L1833" t="s">
        <v>11</v>
      </c>
      <c r="M1833" t="str">
        <f>VLOOKUP(L1833,Dictionary!B$50:C$51,2,FALSE)</f>
        <v>Yes</v>
      </c>
      <c r="N1833" t="s">
        <v>39194</v>
      </c>
      <c r="O1833" s="15">
        <f t="shared" si="289"/>
        <v>43510.400567129633</v>
      </c>
      <c r="P1833" s="12" t="s">
        <v>19618</v>
      </c>
      <c r="Q1833" s="15">
        <f t="shared" si="281"/>
        <v>43510.403900462959</v>
      </c>
      <c r="R1833" t="s">
        <v>19619</v>
      </c>
      <c r="S1833" t="s">
        <v>39205</v>
      </c>
      <c r="T1833" s="15">
        <f t="shared" si="282"/>
        <v>43510.410462962966</v>
      </c>
      <c r="U1833" s="12" t="s">
        <v>12962</v>
      </c>
      <c r="V1833" s="15">
        <f t="shared" si="283"/>
        <v>43510.410462962966</v>
      </c>
      <c r="W1833" s="12" t="s">
        <v>12962</v>
      </c>
      <c r="X1833" s="11">
        <f t="shared" si="284"/>
        <v>0</v>
      </c>
      <c r="Y1833" s="11">
        <f t="shared" si="285"/>
        <v>7.9999999841675162E-2</v>
      </c>
      <c r="Z1833" s="11">
        <f t="shared" si="286"/>
        <v>1.9199999962002039</v>
      </c>
      <c r="AA1833" t="str">
        <f t="shared" si="287"/>
        <v>Late</v>
      </c>
    </row>
    <row r="1834" spans="1:27" x14ac:dyDescent="0.3">
      <c r="A1834">
        <f t="shared" si="288"/>
        <v>1833</v>
      </c>
      <c r="B1834" s="13" t="s">
        <v>38824</v>
      </c>
      <c r="C1834">
        <v>10829696</v>
      </c>
      <c r="D1834" s="15">
        <f t="shared" si="290"/>
        <v>43510.354166666664</v>
      </c>
      <c r="E1834">
        <v>8</v>
      </c>
      <c r="F1834">
        <v>30</v>
      </c>
      <c r="G1834">
        <v>4</v>
      </c>
      <c r="H1834" t="s">
        <v>39191</v>
      </c>
      <c r="I1834" t="str">
        <f>VLOOKUP(H1834,Dictionary!B$41:C$45,2,FALSE)</f>
        <v>Arrow Taxi</v>
      </c>
      <c r="J1834" t="s">
        <v>53</v>
      </c>
      <c r="K1834" t="str">
        <f>VLOOKUP(J1834,Dictionary!B$20:C$36,2,FALSE)</f>
        <v>Wheelchair</v>
      </c>
      <c r="L1834" t="s">
        <v>5</v>
      </c>
      <c r="M1834" t="str">
        <f>VLOOKUP(L1834,Dictionary!B$50:C$51,2,FALSE)</f>
        <v>No</v>
      </c>
      <c r="N1834" t="s">
        <v>39195</v>
      </c>
      <c r="O1834" s="15">
        <f t="shared" si="289"/>
        <v>43510.35083333333</v>
      </c>
      <c r="P1834" s="12" t="s">
        <v>35301</v>
      </c>
      <c r="Q1834" s="15">
        <f t="shared" si="281"/>
        <v>43510.354872685188</v>
      </c>
      <c r="R1834" t="s">
        <v>35302</v>
      </c>
      <c r="S1834" t="s">
        <v>39208</v>
      </c>
      <c r="T1834" s="15">
        <f t="shared" si="282"/>
        <v>43510.373738425929</v>
      </c>
      <c r="U1834" s="12" t="s">
        <v>35303</v>
      </c>
      <c r="V1834" s="15">
        <f t="shared" si="283"/>
        <v>43510.377384259256</v>
      </c>
      <c r="W1834" s="12" t="s">
        <v>19241</v>
      </c>
      <c r="X1834" s="11">
        <f t="shared" si="284"/>
        <v>8.7499999848660082E-2</v>
      </c>
      <c r="Y1834" s="11">
        <f t="shared" si="285"/>
        <v>9.6944444580003619E-2</v>
      </c>
      <c r="Z1834" s="11">
        <f t="shared" si="286"/>
        <v>4.4266666662879288</v>
      </c>
      <c r="AA1834" t="str">
        <f t="shared" si="287"/>
        <v>On Time</v>
      </c>
    </row>
    <row r="1835" spans="1:27" x14ac:dyDescent="0.3">
      <c r="A1835">
        <f t="shared" si="288"/>
        <v>1834</v>
      </c>
      <c r="B1835" s="13" t="s">
        <v>39020</v>
      </c>
      <c r="C1835">
        <v>11509990</v>
      </c>
      <c r="D1835" s="15">
        <f t="shared" si="290"/>
        <v>43706.520833333336</v>
      </c>
      <c r="E1835">
        <v>12</v>
      </c>
      <c r="F1835">
        <v>30</v>
      </c>
      <c r="G1835">
        <v>4</v>
      </c>
      <c r="H1835" t="s">
        <v>394</v>
      </c>
      <c r="I1835" t="str">
        <f>VLOOKUP(H1835,Dictionary!B$41:C$45,2,FALSE)</f>
        <v>Huronia Cab</v>
      </c>
      <c r="J1835" t="s">
        <v>10</v>
      </c>
      <c r="K1835" t="str">
        <f>VLOOKUP(J1835,Dictionary!B$20:C$36,2,FALSE)</f>
        <v>Walker</v>
      </c>
      <c r="L1835" t="s">
        <v>11</v>
      </c>
      <c r="M1835" t="str">
        <f>VLOOKUP(L1835,Dictionary!B$50:C$51,2,FALSE)</f>
        <v>Yes</v>
      </c>
      <c r="N1835" t="s">
        <v>39194</v>
      </c>
      <c r="O1835" s="15">
        <f t="shared" si="289"/>
        <v>43706.515983796293</v>
      </c>
      <c r="P1835" s="12" t="s">
        <v>27999</v>
      </c>
      <c r="Q1835" s="15">
        <f t="shared" si="281"/>
        <v>43706.517592592594</v>
      </c>
      <c r="R1835" t="s">
        <v>28000</v>
      </c>
      <c r="S1835" t="s">
        <v>39207</v>
      </c>
      <c r="T1835" s="15">
        <f t="shared" si="282"/>
        <v>43706.531793981485</v>
      </c>
      <c r="U1835" s="12" t="s">
        <v>28001</v>
      </c>
      <c r="V1835" s="15">
        <f t="shared" si="283"/>
        <v>43706.568298611113</v>
      </c>
      <c r="W1835" s="12" t="s">
        <v>28002</v>
      </c>
      <c r="X1835" s="11">
        <f t="shared" si="284"/>
        <v>0.87611111107980832</v>
      </c>
      <c r="Y1835" s="11">
        <f t="shared" si="285"/>
        <v>3.8611111231148243E-2</v>
      </c>
      <c r="Z1835" s="11">
        <f t="shared" si="286"/>
        <v>21.953333335462958</v>
      </c>
      <c r="AA1835" t="str">
        <f t="shared" si="287"/>
        <v>On Time</v>
      </c>
    </row>
    <row r="1836" spans="1:27" x14ac:dyDescent="0.3">
      <c r="A1836">
        <f t="shared" si="288"/>
        <v>1835</v>
      </c>
      <c r="B1836" s="13" t="s">
        <v>39032</v>
      </c>
      <c r="C1836">
        <v>11503605</v>
      </c>
      <c r="D1836" s="15">
        <f t="shared" si="290"/>
        <v>43718.5</v>
      </c>
      <c r="E1836">
        <v>12</v>
      </c>
      <c r="F1836">
        <v>0</v>
      </c>
      <c r="G1836">
        <v>2</v>
      </c>
      <c r="H1836" t="s">
        <v>39190</v>
      </c>
      <c r="I1836" t="str">
        <f>VLOOKUP(H1836,Dictionary!B$41:C$45,2,FALSE)</f>
        <v>Big City Taxi</v>
      </c>
      <c r="J1836" t="s">
        <v>25</v>
      </c>
      <c r="K1836" t="str">
        <f>VLOOKUP(J1836,Dictionary!B$20:C$36,2,FALSE)</f>
        <v>Ambulatory</v>
      </c>
      <c r="L1836" t="s">
        <v>11</v>
      </c>
      <c r="M1836" t="str">
        <f>VLOOKUP(L1836,Dictionary!B$50:C$51,2,FALSE)</f>
        <v>Yes</v>
      </c>
      <c r="N1836" t="s">
        <v>39194</v>
      </c>
      <c r="O1836" s="15">
        <f t="shared" si="289"/>
        <v>43718.512743055559</v>
      </c>
      <c r="P1836" s="12" t="s">
        <v>4145</v>
      </c>
      <c r="Q1836" s="15">
        <f t="shared" si="281"/>
        <v>43718.518796296295</v>
      </c>
      <c r="R1836" t="s">
        <v>4146</v>
      </c>
      <c r="S1836" t="s">
        <v>39206</v>
      </c>
      <c r="T1836" s="15">
        <f t="shared" si="282"/>
        <v>43718.525150462963</v>
      </c>
      <c r="U1836" s="12" t="s">
        <v>4147</v>
      </c>
      <c r="V1836" s="15">
        <f t="shared" si="283"/>
        <v>43718.525706018518</v>
      </c>
      <c r="W1836" s="12" t="s">
        <v>4148</v>
      </c>
      <c r="X1836" s="11">
        <f t="shared" si="284"/>
        <v>1.333333330694586E-2</v>
      </c>
      <c r="Y1836" s="11">
        <f t="shared" si="285"/>
        <v>0.14527777768671513</v>
      </c>
      <c r="Z1836" s="11">
        <f t="shared" si="286"/>
        <v>3.8066666638478637</v>
      </c>
      <c r="AA1836" t="str">
        <f t="shared" si="287"/>
        <v>Late</v>
      </c>
    </row>
    <row r="1837" spans="1:27" x14ac:dyDescent="0.3">
      <c r="A1837">
        <f t="shared" si="288"/>
        <v>1836</v>
      </c>
      <c r="B1837" s="13" t="s">
        <v>39040</v>
      </c>
      <c r="C1837">
        <v>11529496</v>
      </c>
      <c r="D1837" s="15">
        <f t="shared" si="290"/>
        <v>43726.572916666664</v>
      </c>
      <c r="E1837">
        <v>13</v>
      </c>
      <c r="F1837">
        <v>45</v>
      </c>
      <c r="G1837">
        <v>3</v>
      </c>
      <c r="H1837" t="s">
        <v>39191</v>
      </c>
      <c r="I1837" t="str">
        <f>VLOOKUP(H1837,Dictionary!B$41:C$45,2,FALSE)</f>
        <v>Arrow Taxi</v>
      </c>
      <c r="J1837" t="s">
        <v>53</v>
      </c>
      <c r="K1837" t="str">
        <f>VLOOKUP(J1837,Dictionary!B$20:C$36,2,FALSE)</f>
        <v>Wheelchair</v>
      </c>
      <c r="L1837" t="s">
        <v>5</v>
      </c>
      <c r="M1837" t="str">
        <f>VLOOKUP(L1837,Dictionary!B$50:C$51,2,FALSE)</f>
        <v>No</v>
      </c>
      <c r="N1837" t="s">
        <v>39195</v>
      </c>
      <c r="O1837" s="15">
        <f t="shared" si="289"/>
        <v>43726.563796296294</v>
      </c>
      <c r="P1837" s="12" t="s">
        <v>841</v>
      </c>
      <c r="Q1837" s="15">
        <f t="shared" si="281"/>
        <v>43726.564606481479</v>
      </c>
      <c r="R1837" t="s">
        <v>842</v>
      </c>
      <c r="S1837" t="s">
        <v>39208</v>
      </c>
      <c r="T1837" s="15">
        <f t="shared" si="282"/>
        <v>43726.59065972222</v>
      </c>
      <c r="U1837" s="12" t="s">
        <v>843</v>
      </c>
      <c r="V1837" s="15">
        <f t="shared" si="283"/>
        <v>43726.592592592591</v>
      </c>
      <c r="W1837" s="12" t="s">
        <v>844</v>
      </c>
      <c r="X1837" s="11">
        <f t="shared" si="284"/>
        <v>4.6388888906221837E-2</v>
      </c>
      <c r="Y1837" s="11">
        <f t="shared" si="285"/>
        <v>1.9444444449618459E-2</v>
      </c>
      <c r="Z1837" s="11">
        <f t="shared" si="286"/>
        <v>1.5800000005401671</v>
      </c>
      <c r="AA1837" t="str">
        <f t="shared" si="287"/>
        <v>On Time</v>
      </c>
    </row>
    <row r="1838" spans="1:27" x14ac:dyDescent="0.3">
      <c r="A1838">
        <f t="shared" si="288"/>
        <v>1837</v>
      </c>
      <c r="B1838" s="13" t="s">
        <v>38859</v>
      </c>
      <c r="C1838">
        <v>10984498</v>
      </c>
      <c r="D1838" s="15">
        <f t="shared" si="290"/>
        <v>43545.4375</v>
      </c>
      <c r="E1838">
        <v>10</v>
      </c>
      <c r="F1838">
        <v>30</v>
      </c>
      <c r="G1838">
        <v>4</v>
      </c>
      <c r="H1838" t="s">
        <v>39190</v>
      </c>
      <c r="I1838" t="str">
        <f>VLOOKUP(H1838,Dictionary!B$41:C$45,2,FALSE)</f>
        <v>Big City Taxi</v>
      </c>
      <c r="J1838" t="s">
        <v>25</v>
      </c>
      <c r="K1838" t="str">
        <f>VLOOKUP(J1838,Dictionary!B$20:C$36,2,FALSE)</f>
        <v>Ambulatory</v>
      </c>
      <c r="L1838" t="s">
        <v>11</v>
      </c>
      <c r="M1838" t="str">
        <f>VLOOKUP(L1838,Dictionary!B$50:C$51,2,FALSE)</f>
        <v>Yes</v>
      </c>
      <c r="N1838" t="s">
        <v>39194</v>
      </c>
      <c r="O1838" s="15">
        <f t="shared" si="289"/>
        <v>43545.435960648145</v>
      </c>
      <c r="P1838" s="12" t="s">
        <v>411</v>
      </c>
      <c r="Q1838" s="15">
        <f t="shared" si="281"/>
        <v>43545.439456018517</v>
      </c>
      <c r="R1838" t="s">
        <v>1642</v>
      </c>
      <c r="S1838" t="s">
        <v>39206</v>
      </c>
      <c r="T1838" s="15">
        <f t="shared" si="282"/>
        <v>43545.447488425925</v>
      </c>
      <c r="U1838" s="12" t="s">
        <v>1643</v>
      </c>
      <c r="V1838" s="15">
        <f t="shared" si="283"/>
        <v>43545.448946759258</v>
      </c>
      <c r="W1838" s="12" t="s">
        <v>1644</v>
      </c>
      <c r="X1838" s="11">
        <f t="shared" si="284"/>
        <v>3.4999999974388629E-2</v>
      </c>
      <c r="Y1838" s="11">
        <f t="shared" si="285"/>
        <v>8.3888888941146433E-2</v>
      </c>
      <c r="Z1838" s="11">
        <f t="shared" si="286"/>
        <v>2.8533333339728415</v>
      </c>
      <c r="AA1838" t="str">
        <f t="shared" si="287"/>
        <v>On Time</v>
      </c>
    </row>
    <row r="1839" spans="1:27" x14ac:dyDescent="0.3">
      <c r="A1839">
        <f t="shared" si="288"/>
        <v>1838</v>
      </c>
      <c r="B1839" s="13" t="s">
        <v>38837</v>
      </c>
      <c r="C1839">
        <v>10868597</v>
      </c>
      <c r="D1839" s="15">
        <f t="shared" si="290"/>
        <v>43523.625</v>
      </c>
      <c r="E1839">
        <v>15</v>
      </c>
      <c r="F1839">
        <v>0</v>
      </c>
      <c r="G1839">
        <v>3</v>
      </c>
      <c r="H1839" t="s">
        <v>39189</v>
      </c>
      <c r="I1839" t="str">
        <f>VLOOKUP(H1839,Dictionary!B$41:C$45,2,FALSE)</f>
        <v>Allied Taxi</v>
      </c>
      <c r="J1839" t="s">
        <v>25</v>
      </c>
      <c r="K1839" t="str">
        <f>VLOOKUP(J1839,Dictionary!B$20:C$36,2,FALSE)</f>
        <v>Ambulatory</v>
      </c>
      <c r="L1839" t="s">
        <v>11</v>
      </c>
      <c r="M1839" t="str">
        <f>VLOOKUP(L1839,Dictionary!B$50:C$51,2,FALSE)</f>
        <v>Yes</v>
      </c>
      <c r="N1839" t="s">
        <v>39194</v>
      </c>
      <c r="O1839" s="15">
        <f t="shared" si="289"/>
        <v>43523.614004629628</v>
      </c>
      <c r="P1839" s="12" t="s">
        <v>22224</v>
      </c>
      <c r="Q1839" s="15">
        <f t="shared" si="281"/>
        <v>43523.618125000001</v>
      </c>
      <c r="R1839" t="s">
        <v>22225</v>
      </c>
      <c r="S1839" t="s">
        <v>39207</v>
      </c>
      <c r="T1839" s="15">
        <f t="shared" si="282"/>
        <v>43523.633472222224</v>
      </c>
      <c r="U1839" s="12" t="s">
        <v>22226</v>
      </c>
      <c r="V1839" s="15">
        <f t="shared" si="283"/>
        <v>43523.635775462964</v>
      </c>
      <c r="W1839" s="12" t="s">
        <v>22227</v>
      </c>
      <c r="X1839" s="11">
        <f t="shared" si="284"/>
        <v>5.5277777777519077E-2</v>
      </c>
      <c r="Y1839" s="11">
        <f t="shared" si="285"/>
        <v>9.8888888955116272E-2</v>
      </c>
      <c r="Z1839" s="11">
        <f t="shared" si="286"/>
        <v>3.7000000015832484</v>
      </c>
      <c r="AA1839" t="str">
        <f t="shared" si="287"/>
        <v>On Time</v>
      </c>
    </row>
    <row r="1840" spans="1:27" x14ac:dyDescent="0.3">
      <c r="A1840">
        <f t="shared" si="288"/>
        <v>1839</v>
      </c>
      <c r="B1840" s="13" t="s">
        <v>39115</v>
      </c>
      <c r="C1840">
        <v>11805903</v>
      </c>
      <c r="D1840" s="15">
        <f t="shared" si="290"/>
        <v>43801.53125</v>
      </c>
      <c r="E1840">
        <v>12</v>
      </c>
      <c r="F1840">
        <v>45</v>
      </c>
      <c r="G1840">
        <v>1</v>
      </c>
      <c r="H1840" t="s">
        <v>39191</v>
      </c>
      <c r="I1840" t="str">
        <f>VLOOKUP(H1840,Dictionary!B$41:C$45,2,FALSE)</f>
        <v>Arrow Taxi</v>
      </c>
      <c r="J1840" t="s">
        <v>58</v>
      </c>
      <c r="K1840" t="str">
        <f>VLOOKUP(J1840,Dictionary!B$20:C$36,2,FALSE)</f>
        <v>Power Wheelchair 2</v>
      </c>
      <c r="L1840" t="s">
        <v>5</v>
      </c>
      <c r="M1840" t="str">
        <f>VLOOKUP(L1840,Dictionary!B$50:C$51,2,FALSE)</f>
        <v>No</v>
      </c>
      <c r="N1840" t="s">
        <v>39194</v>
      </c>
      <c r="O1840" s="15">
        <f t="shared" si="289"/>
        <v>43801.527789351851</v>
      </c>
      <c r="P1840" s="12" t="s">
        <v>1085</v>
      </c>
      <c r="Q1840" s="15">
        <f t="shared" si="281"/>
        <v>43801.530231481483</v>
      </c>
      <c r="R1840" t="s">
        <v>5079</v>
      </c>
      <c r="S1840" t="s">
        <v>39206</v>
      </c>
      <c r="T1840" s="15">
        <f t="shared" si="282"/>
        <v>43801.541238425925</v>
      </c>
      <c r="U1840" s="12" t="s">
        <v>5080</v>
      </c>
      <c r="V1840" s="15">
        <f t="shared" si="283"/>
        <v>43801.544768518521</v>
      </c>
      <c r="W1840" s="12" t="s">
        <v>5081</v>
      </c>
      <c r="X1840" s="11">
        <f t="shared" si="284"/>
        <v>8.4722222294658422E-2</v>
      </c>
      <c r="Y1840" s="11">
        <f t="shared" si="285"/>
        <v>5.8611111191567034E-2</v>
      </c>
      <c r="Z1840" s="11">
        <f t="shared" si="286"/>
        <v>3.4400000036694109</v>
      </c>
      <c r="AA1840" t="str">
        <f t="shared" si="287"/>
        <v>On Time</v>
      </c>
    </row>
    <row r="1841" spans="1:27" x14ac:dyDescent="0.3">
      <c r="A1841">
        <f t="shared" si="288"/>
        <v>1840</v>
      </c>
      <c r="B1841" s="13" t="s">
        <v>38906</v>
      </c>
      <c r="C1841">
        <v>11087795</v>
      </c>
      <c r="D1841" s="15">
        <f t="shared" si="290"/>
        <v>43592.354166666664</v>
      </c>
      <c r="E1841">
        <v>8</v>
      </c>
      <c r="F1841">
        <v>30</v>
      </c>
      <c r="G1841">
        <v>2</v>
      </c>
      <c r="H1841" t="s">
        <v>39191</v>
      </c>
      <c r="I1841" t="str">
        <f>VLOOKUP(H1841,Dictionary!B$41:C$45,2,FALSE)</f>
        <v>Arrow Taxi</v>
      </c>
      <c r="J1841" t="s">
        <v>53</v>
      </c>
      <c r="K1841" t="str">
        <f>VLOOKUP(J1841,Dictionary!B$20:C$36,2,FALSE)</f>
        <v>Wheelchair</v>
      </c>
      <c r="L1841" t="s">
        <v>5</v>
      </c>
      <c r="M1841" t="str">
        <f>VLOOKUP(L1841,Dictionary!B$50:C$51,2,FALSE)</f>
        <v>No</v>
      </c>
      <c r="N1841" t="s">
        <v>39195</v>
      </c>
      <c r="O1841" s="15">
        <f t="shared" si="289"/>
        <v>43592.343275462961</v>
      </c>
      <c r="P1841" s="12" t="s">
        <v>15757</v>
      </c>
      <c r="Q1841" s="15">
        <f t="shared" si="281"/>
        <v>43592.345902777779</v>
      </c>
      <c r="R1841" t="s">
        <v>15758</v>
      </c>
      <c r="S1841" t="s">
        <v>39208</v>
      </c>
      <c r="T1841" s="15">
        <f t="shared" si="282"/>
        <v>43592.368402777778</v>
      </c>
      <c r="U1841" s="12" t="s">
        <v>15759</v>
      </c>
      <c r="V1841" s="15">
        <f t="shared" si="283"/>
        <v>43592.371608796297</v>
      </c>
      <c r="W1841" s="12" t="s">
        <v>15760</v>
      </c>
      <c r="X1841" s="11">
        <f t="shared" si="284"/>
        <v>7.6944444444961846E-2</v>
      </c>
      <c r="Y1841" s="11">
        <f t="shared" si="285"/>
        <v>6.3055555627215654E-2</v>
      </c>
      <c r="Z1841" s="11">
        <f t="shared" si="286"/>
        <v>3.36000000173226</v>
      </c>
      <c r="AA1841" t="str">
        <f t="shared" si="287"/>
        <v>On Time</v>
      </c>
    </row>
    <row r="1842" spans="1:27" x14ac:dyDescent="0.3">
      <c r="A1842">
        <f t="shared" si="288"/>
        <v>1841</v>
      </c>
      <c r="B1842" s="13" t="s">
        <v>38902</v>
      </c>
      <c r="C1842">
        <v>11078026</v>
      </c>
      <c r="D1842" s="15">
        <f t="shared" si="290"/>
        <v>43588.625</v>
      </c>
      <c r="E1842">
        <v>15</v>
      </c>
      <c r="F1842">
        <v>0</v>
      </c>
      <c r="G1842">
        <v>5</v>
      </c>
      <c r="H1842" t="s">
        <v>39190</v>
      </c>
      <c r="I1842" t="str">
        <f>VLOOKUP(H1842,Dictionary!B$41:C$45,2,FALSE)</f>
        <v>Big City Taxi</v>
      </c>
      <c r="J1842" t="s">
        <v>25</v>
      </c>
      <c r="K1842" t="str">
        <f>VLOOKUP(J1842,Dictionary!B$20:C$36,2,FALSE)</f>
        <v>Ambulatory</v>
      </c>
      <c r="L1842" t="s">
        <v>11</v>
      </c>
      <c r="M1842" t="str">
        <f>VLOOKUP(L1842,Dictionary!B$50:C$51,2,FALSE)</f>
        <v>Yes</v>
      </c>
      <c r="N1842" t="s">
        <v>39195</v>
      </c>
      <c r="O1842" s="15">
        <f t="shared" si="289"/>
        <v>43588.617291666669</v>
      </c>
      <c r="P1842" s="12" t="s">
        <v>13806</v>
      </c>
      <c r="Q1842" s="15">
        <f t="shared" si="281"/>
        <v>43588.62059027778</v>
      </c>
      <c r="R1842" t="s">
        <v>13807</v>
      </c>
      <c r="S1842" t="s">
        <v>39208</v>
      </c>
      <c r="T1842" s="15">
        <f t="shared" si="282"/>
        <v>43588.641412037039</v>
      </c>
      <c r="U1842" s="12" t="s">
        <v>13808</v>
      </c>
      <c r="V1842" s="15">
        <f t="shared" si="283"/>
        <v>43588.641388888886</v>
      </c>
      <c r="W1842" s="12" t="s">
        <v>13809</v>
      </c>
      <c r="X1842" s="11">
        <f t="shared" si="284"/>
        <v>-5.5555568542331457E-4</v>
      </c>
      <c r="Y1842" s="11">
        <f t="shared" si="285"/>
        <v>7.9166666662786156E-2</v>
      </c>
      <c r="Z1842" s="11">
        <f t="shared" si="286"/>
        <v>1.8866666634567082</v>
      </c>
      <c r="AA1842" t="str">
        <f t="shared" si="287"/>
        <v>On Time</v>
      </c>
    </row>
    <row r="1843" spans="1:27" x14ac:dyDescent="0.3">
      <c r="A1843">
        <f t="shared" si="288"/>
        <v>1842</v>
      </c>
      <c r="B1843" s="13" t="s">
        <v>38794</v>
      </c>
      <c r="C1843">
        <v>10780209</v>
      </c>
      <c r="D1843" s="15">
        <f t="shared" si="290"/>
        <v>43480.625</v>
      </c>
      <c r="E1843">
        <v>15</v>
      </c>
      <c r="F1843">
        <v>0</v>
      </c>
      <c r="G1843">
        <v>2</v>
      </c>
      <c r="H1843" t="s">
        <v>39191</v>
      </c>
      <c r="I1843" t="str">
        <f>VLOOKUP(H1843,Dictionary!B$41:C$45,2,FALSE)</f>
        <v>Arrow Taxi</v>
      </c>
      <c r="J1843" t="s">
        <v>58</v>
      </c>
      <c r="K1843" t="str">
        <f>VLOOKUP(J1843,Dictionary!B$20:C$36,2,FALSE)</f>
        <v>Power Wheelchair 2</v>
      </c>
      <c r="L1843" t="s">
        <v>5</v>
      </c>
      <c r="M1843" t="str">
        <f>VLOOKUP(L1843,Dictionary!B$50:C$51,2,FALSE)</f>
        <v>No</v>
      </c>
      <c r="N1843" t="s">
        <v>39194</v>
      </c>
      <c r="O1843" s="15">
        <f t="shared" si="289"/>
        <v>43480.63517361111</v>
      </c>
      <c r="P1843" s="12" t="s">
        <v>18416</v>
      </c>
      <c r="Q1843" s="15">
        <f t="shared" si="281"/>
        <v>43480.637048611112</v>
      </c>
      <c r="R1843" t="s">
        <v>18417</v>
      </c>
      <c r="S1843" t="s">
        <v>39207</v>
      </c>
      <c r="T1843" s="15">
        <f t="shared" si="282"/>
        <v>43480.6487037037</v>
      </c>
      <c r="U1843" s="12" t="s">
        <v>18418</v>
      </c>
      <c r="V1843" s="15">
        <f t="shared" si="283"/>
        <v>43480.650069444448</v>
      </c>
      <c r="W1843" s="12" t="s">
        <v>18419</v>
      </c>
      <c r="X1843" s="11">
        <f t="shared" si="284"/>
        <v>3.2777777931187302E-2</v>
      </c>
      <c r="Y1843" s="11">
        <f t="shared" si="285"/>
        <v>4.5000000041909516E-2</v>
      </c>
      <c r="Z1843" s="11">
        <f t="shared" si="286"/>
        <v>1.8666666713543236</v>
      </c>
      <c r="AA1843" t="str">
        <f t="shared" si="287"/>
        <v>Late</v>
      </c>
    </row>
    <row r="1844" spans="1:27" x14ac:dyDescent="0.3">
      <c r="A1844">
        <f t="shared" si="288"/>
        <v>1843</v>
      </c>
      <c r="B1844" s="13" t="s">
        <v>38864</v>
      </c>
      <c r="C1844">
        <v>10993015</v>
      </c>
      <c r="D1844" s="15">
        <f t="shared" si="290"/>
        <v>43550.572916666664</v>
      </c>
      <c r="E1844">
        <v>13</v>
      </c>
      <c r="F1844">
        <v>45</v>
      </c>
      <c r="G1844">
        <v>2</v>
      </c>
      <c r="H1844" t="s">
        <v>39190</v>
      </c>
      <c r="I1844" t="str">
        <f>VLOOKUP(H1844,Dictionary!B$41:C$45,2,FALSE)</f>
        <v>Big City Taxi</v>
      </c>
      <c r="J1844" t="s">
        <v>25</v>
      </c>
      <c r="K1844" t="str">
        <f>VLOOKUP(J1844,Dictionary!B$20:C$36,2,FALSE)</f>
        <v>Ambulatory</v>
      </c>
      <c r="L1844" t="s">
        <v>11</v>
      </c>
      <c r="M1844" t="str">
        <f>VLOOKUP(L1844,Dictionary!B$50:C$51,2,FALSE)</f>
        <v>Yes</v>
      </c>
      <c r="N1844" t="s">
        <v>39195</v>
      </c>
      <c r="O1844" s="15">
        <f t="shared" si="289"/>
        <v>43550.567384259259</v>
      </c>
      <c r="P1844" s="12" t="s">
        <v>24098</v>
      </c>
      <c r="Q1844" s="15">
        <f t="shared" si="281"/>
        <v>43550.569490740738</v>
      </c>
      <c r="R1844" t="s">
        <v>24099</v>
      </c>
      <c r="S1844" t="s">
        <v>39208</v>
      </c>
      <c r="T1844" s="15">
        <f t="shared" si="282"/>
        <v>43550.590300925927</v>
      </c>
      <c r="U1844" s="12" t="s">
        <v>24100</v>
      </c>
      <c r="V1844" s="15">
        <f t="shared" si="283"/>
        <v>43550.591041666667</v>
      </c>
      <c r="W1844" s="12" t="s">
        <v>24101</v>
      </c>
      <c r="X1844" s="11">
        <f t="shared" si="284"/>
        <v>1.7777777742594481E-2</v>
      </c>
      <c r="Y1844" s="11">
        <f t="shared" si="285"/>
        <v>5.05555554991588E-2</v>
      </c>
      <c r="Z1844" s="11">
        <f t="shared" si="286"/>
        <v>1.6399999978020787</v>
      </c>
      <c r="AA1844" t="str">
        <f t="shared" si="287"/>
        <v>On Time</v>
      </c>
    </row>
    <row r="1845" spans="1:27" x14ac:dyDescent="0.3">
      <c r="A1845">
        <f t="shared" si="288"/>
        <v>1844</v>
      </c>
      <c r="B1845" s="13" t="s">
        <v>38817</v>
      </c>
      <c r="C1845">
        <v>10808627</v>
      </c>
      <c r="D1845" s="15">
        <f t="shared" si="290"/>
        <v>43503.354166666664</v>
      </c>
      <c r="E1845">
        <v>8</v>
      </c>
      <c r="F1845">
        <v>30</v>
      </c>
      <c r="G1845">
        <v>4</v>
      </c>
      <c r="H1845" t="s">
        <v>39191</v>
      </c>
      <c r="I1845" t="str">
        <f>VLOOKUP(H1845,Dictionary!B$41:C$45,2,FALSE)</f>
        <v>Arrow Taxi</v>
      </c>
      <c r="J1845" t="s">
        <v>58</v>
      </c>
      <c r="K1845" t="str">
        <f>VLOOKUP(J1845,Dictionary!B$20:C$36,2,FALSE)</f>
        <v>Power Wheelchair 2</v>
      </c>
      <c r="L1845" t="s">
        <v>5</v>
      </c>
      <c r="M1845" t="str">
        <f>VLOOKUP(L1845,Dictionary!B$50:C$51,2,FALSE)</f>
        <v>No</v>
      </c>
      <c r="N1845" t="s">
        <v>39194</v>
      </c>
      <c r="O1845" s="15">
        <f t="shared" si="289"/>
        <v>43503.360196759262</v>
      </c>
      <c r="P1845" s="12" t="s">
        <v>1502</v>
      </c>
      <c r="Q1845" s="15">
        <f t="shared" si="281"/>
        <v>43503.363321759258</v>
      </c>
      <c r="R1845" t="s">
        <v>1503</v>
      </c>
      <c r="S1845" t="s">
        <v>39207</v>
      </c>
      <c r="T1845" s="15">
        <f t="shared" si="282"/>
        <v>43503.380659722221</v>
      </c>
      <c r="U1845" s="12" t="s">
        <v>1504</v>
      </c>
      <c r="V1845" s="15">
        <f t="shared" si="283"/>
        <v>43503.384409722225</v>
      </c>
      <c r="W1845" s="12" t="s">
        <v>1505</v>
      </c>
      <c r="X1845" s="11">
        <f t="shared" si="284"/>
        <v>9.0000000083819032E-2</v>
      </c>
      <c r="Y1845" s="11">
        <f t="shared" si="285"/>
        <v>7.499999989522621E-2</v>
      </c>
      <c r="Z1845" s="11">
        <f t="shared" si="286"/>
        <v>3.9599999994970858</v>
      </c>
      <c r="AA1845" t="str">
        <f t="shared" si="287"/>
        <v>Late</v>
      </c>
    </row>
    <row r="1846" spans="1:27" x14ac:dyDescent="0.3">
      <c r="A1846">
        <f t="shared" si="288"/>
        <v>1845</v>
      </c>
      <c r="B1846" s="13" t="s">
        <v>38877</v>
      </c>
      <c r="C1846">
        <v>11021649</v>
      </c>
      <c r="D1846" s="15">
        <f t="shared" si="290"/>
        <v>43563.854166666664</v>
      </c>
      <c r="E1846">
        <v>20</v>
      </c>
      <c r="F1846">
        <v>30</v>
      </c>
      <c r="G1846">
        <v>1</v>
      </c>
      <c r="H1846" t="s">
        <v>39189</v>
      </c>
      <c r="I1846" t="str">
        <f>VLOOKUP(H1846,Dictionary!B$41:C$45,2,FALSE)</f>
        <v>Allied Taxi</v>
      </c>
      <c r="J1846" t="s">
        <v>10</v>
      </c>
      <c r="K1846" t="str">
        <f>VLOOKUP(J1846,Dictionary!B$20:C$36,2,FALSE)</f>
        <v>Walker</v>
      </c>
      <c r="L1846" t="s">
        <v>11</v>
      </c>
      <c r="M1846" t="str">
        <f>VLOOKUP(L1846,Dictionary!B$50:C$51,2,FALSE)</f>
        <v>Yes</v>
      </c>
      <c r="N1846" t="s">
        <v>39195</v>
      </c>
      <c r="O1846" s="15">
        <f t="shared" si="289"/>
        <v>43563.850474537037</v>
      </c>
      <c r="P1846" s="12" t="s">
        <v>35206</v>
      </c>
      <c r="Q1846" s="15">
        <f t="shared" si="281"/>
        <v>43563.85119212963</v>
      </c>
      <c r="R1846" t="s">
        <v>35207</v>
      </c>
      <c r="S1846" t="s">
        <v>39205</v>
      </c>
      <c r="T1846" s="15">
        <f t="shared" si="282"/>
        <v>43563.860601851855</v>
      </c>
      <c r="U1846" s="12" t="s">
        <v>35208</v>
      </c>
      <c r="V1846" s="15">
        <f t="shared" si="283"/>
        <v>43563.861307870371</v>
      </c>
      <c r="W1846" s="12" t="s">
        <v>35209</v>
      </c>
      <c r="X1846" s="11">
        <f t="shared" si="284"/>
        <v>1.6944444389082491E-2</v>
      </c>
      <c r="Y1846" s="11">
        <f t="shared" si="285"/>
        <v>1.7222222231794149E-2</v>
      </c>
      <c r="Z1846" s="11">
        <f t="shared" si="286"/>
        <v>0.81999999890103936</v>
      </c>
      <c r="AA1846" t="str">
        <f t="shared" si="287"/>
        <v>On Time</v>
      </c>
    </row>
    <row r="1847" spans="1:27" x14ac:dyDescent="0.3">
      <c r="A1847">
        <f t="shared" si="288"/>
        <v>1846</v>
      </c>
      <c r="B1847" s="13" t="s">
        <v>38899</v>
      </c>
      <c r="C1847">
        <v>11104183</v>
      </c>
      <c r="D1847" s="15">
        <f t="shared" si="290"/>
        <v>43585.479166666664</v>
      </c>
      <c r="E1847">
        <v>11</v>
      </c>
      <c r="F1847">
        <v>30</v>
      </c>
      <c r="G1847">
        <v>2</v>
      </c>
      <c r="H1847" t="s">
        <v>39190</v>
      </c>
      <c r="I1847" t="str">
        <f>VLOOKUP(H1847,Dictionary!B$41:C$45,2,FALSE)</f>
        <v>Big City Taxi</v>
      </c>
      <c r="J1847" t="s">
        <v>25</v>
      </c>
      <c r="K1847" t="str">
        <f>VLOOKUP(J1847,Dictionary!B$20:C$36,2,FALSE)</f>
        <v>Ambulatory</v>
      </c>
      <c r="L1847" t="s">
        <v>11</v>
      </c>
      <c r="M1847" t="str">
        <f>VLOOKUP(L1847,Dictionary!B$50:C$51,2,FALSE)</f>
        <v>Yes</v>
      </c>
      <c r="N1847" t="s">
        <v>39194</v>
      </c>
      <c r="O1847" s="15">
        <f t="shared" si="289"/>
        <v>43585.47084490741</v>
      </c>
      <c r="P1847" s="12" t="s">
        <v>35328</v>
      </c>
      <c r="Q1847" s="15">
        <f t="shared" si="281"/>
        <v>43585.473344907405</v>
      </c>
      <c r="R1847" t="s">
        <v>35329</v>
      </c>
      <c r="S1847" t="s">
        <v>39207</v>
      </c>
      <c r="T1847" s="15">
        <f t="shared" si="282"/>
        <v>43585.485312500001</v>
      </c>
      <c r="U1847" s="12" t="s">
        <v>35330</v>
      </c>
      <c r="V1847" s="15">
        <f t="shared" si="283"/>
        <v>43585.486712962964</v>
      </c>
      <c r="W1847" s="12" t="s">
        <v>27285</v>
      </c>
      <c r="X1847" s="11">
        <f t="shared" si="284"/>
        <v>3.3611111110076308E-2</v>
      </c>
      <c r="Y1847" s="11">
        <f t="shared" si="285"/>
        <v>5.9999999881256372E-2</v>
      </c>
      <c r="Z1847" s="11">
        <f t="shared" si="286"/>
        <v>2.2466666637919843</v>
      </c>
      <c r="AA1847" t="str">
        <f t="shared" si="287"/>
        <v>On Time</v>
      </c>
    </row>
    <row r="1848" spans="1:27" x14ac:dyDescent="0.3">
      <c r="A1848">
        <f t="shared" si="288"/>
        <v>1847</v>
      </c>
      <c r="B1848" s="13" t="s">
        <v>38995</v>
      </c>
      <c r="C1848">
        <v>11431582</v>
      </c>
      <c r="D1848" s="15">
        <f t="shared" si="290"/>
        <v>43681.583333333336</v>
      </c>
      <c r="E1848">
        <v>14</v>
      </c>
      <c r="F1848">
        <v>0</v>
      </c>
      <c r="G1848">
        <v>7</v>
      </c>
      <c r="H1848" t="s">
        <v>39190</v>
      </c>
      <c r="I1848" t="str">
        <f>VLOOKUP(H1848,Dictionary!B$41:C$45,2,FALSE)</f>
        <v>Big City Taxi</v>
      </c>
      <c r="J1848" t="s">
        <v>10</v>
      </c>
      <c r="K1848" t="str">
        <f>VLOOKUP(J1848,Dictionary!B$20:C$36,2,FALSE)</f>
        <v>Walker</v>
      </c>
      <c r="L1848" t="s">
        <v>11</v>
      </c>
      <c r="M1848" t="str">
        <f>VLOOKUP(L1848,Dictionary!B$50:C$51,2,FALSE)</f>
        <v>Yes</v>
      </c>
      <c r="N1848" t="s">
        <v>39195</v>
      </c>
      <c r="O1848" s="15">
        <f t="shared" si="289"/>
        <v>43681.588518518518</v>
      </c>
      <c r="P1848" s="12" t="s">
        <v>7711</v>
      </c>
      <c r="Q1848" s="15">
        <f t="shared" si="281"/>
        <v>43681.589699074073</v>
      </c>
      <c r="R1848" t="s">
        <v>7712</v>
      </c>
      <c r="S1848" t="s">
        <v>39205</v>
      </c>
      <c r="T1848" s="15">
        <f t="shared" si="282"/>
        <v>43681.597534722219</v>
      </c>
      <c r="U1848" s="12" t="s">
        <v>7713</v>
      </c>
      <c r="V1848" s="15">
        <f t="shared" si="283"/>
        <v>43681.598749999997</v>
      </c>
      <c r="W1848" s="12" t="s">
        <v>7714</v>
      </c>
      <c r="X1848" s="11">
        <f t="shared" si="284"/>
        <v>2.9166666674427688E-2</v>
      </c>
      <c r="Y1848" s="11">
        <f t="shared" si="285"/>
        <v>2.8333333320915699E-2</v>
      </c>
      <c r="Z1848" s="11">
        <f t="shared" si="286"/>
        <v>1.3799999998882413</v>
      </c>
      <c r="AA1848" t="str">
        <f t="shared" si="287"/>
        <v>Late</v>
      </c>
    </row>
    <row r="1849" spans="1:27" x14ac:dyDescent="0.3">
      <c r="A1849">
        <f t="shared" si="288"/>
        <v>1848</v>
      </c>
      <c r="B1849" s="13" t="s">
        <v>38968</v>
      </c>
      <c r="C1849">
        <v>11344445</v>
      </c>
      <c r="D1849" s="15">
        <f t="shared" si="290"/>
        <v>43654.5</v>
      </c>
      <c r="E1849">
        <v>12</v>
      </c>
      <c r="F1849">
        <v>0</v>
      </c>
      <c r="G1849">
        <v>1</v>
      </c>
      <c r="H1849" t="s">
        <v>39190</v>
      </c>
      <c r="I1849" t="str">
        <f>VLOOKUP(H1849,Dictionary!B$41:C$45,2,FALSE)</f>
        <v>Big City Taxi</v>
      </c>
      <c r="J1849" t="s">
        <v>10</v>
      </c>
      <c r="K1849" t="str">
        <f>VLOOKUP(J1849,Dictionary!B$20:C$36,2,FALSE)</f>
        <v>Walker</v>
      </c>
      <c r="L1849" t="s">
        <v>11</v>
      </c>
      <c r="M1849" t="str">
        <f>VLOOKUP(L1849,Dictionary!B$50:C$51,2,FALSE)</f>
        <v>Yes</v>
      </c>
      <c r="N1849" t="s">
        <v>39195</v>
      </c>
      <c r="O1849" s="15">
        <f t="shared" si="289"/>
        <v>43654.508819444447</v>
      </c>
      <c r="P1849" s="12" t="s">
        <v>23275</v>
      </c>
      <c r="Q1849" s="15">
        <f t="shared" si="281"/>
        <v>43654.511203703703</v>
      </c>
      <c r="R1849" t="s">
        <v>23074</v>
      </c>
      <c r="S1849" t="s">
        <v>39205</v>
      </c>
      <c r="T1849" s="15">
        <f t="shared" si="282"/>
        <v>43654.518553240741</v>
      </c>
      <c r="U1849" s="12" t="s">
        <v>23276</v>
      </c>
      <c r="V1849" s="15">
        <f t="shared" si="283"/>
        <v>43654.520289351851</v>
      </c>
      <c r="W1849" s="12" t="s">
        <v>23277</v>
      </c>
      <c r="X1849" s="11">
        <f t="shared" si="284"/>
        <v>4.1666666627861559E-2</v>
      </c>
      <c r="Y1849" s="11">
        <f t="shared" si="285"/>
        <v>5.722222215263173E-2</v>
      </c>
      <c r="Z1849" s="11">
        <f t="shared" si="286"/>
        <v>2.3733333307318389</v>
      </c>
      <c r="AA1849" t="str">
        <f t="shared" si="287"/>
        <v>Late</v>
      </c>
    </row>
    <row r="1850" spans="1:27" x14ac:dyDescent="0.3">
      <c r="A1850">
        <f t="shared" si="288"/>
        <v>1849</v>
      </c>
      <c r="B1850" s="13" t="s">
        <v>38838</v>
      </c>
      <c r="C1850">
        <v>10872208</v>
      </c>
      <c r="D1850" s="15">
        <f t="shared" si="290"/>
        <v>43524.635416666664</v>
      </c>
      <c r="E1850">
        <v>15</v>
      </c>
      <c r="F1850">
        <v>15</v>
      </c>
      <c r="G1850">
        <v>4</v>
      </c>
      <c r="H1850" t="s">
        <v>39189</v>
      </c>
      <c r="I1850" t="str">
        <f>VLOOKUP(H1850,Dictionary!B$41:C$45,2,FALSE)</f>
        <v>Allied Taxi</v>
      </c>
      <c r="J1850" t="s">
        <v>25</v>
      </c>
      <c r="K1850" t="str">
        <f>VLOOKUP(J1850,Dictionary!B$20:C$36,2,FALSE)</f>
        <v>Ambulatory</v>
      </c>
      <c r="L1850" t="s">
        <v>11</v>
      </c>
      <c r="M1850" t="str">
        <f>VLOOKUP(L1850,Dictionary!B$50:C$51,2,FALSE)</f>
        <v>Yes</v>
      </c>
      <c r="N1850" t="s">
        <v>39195</v>
      </c>
      <c r="O1850" s="15">
        <f t="shared" si="289"/>
        <v>43524.654479166667</v>
      </c>
      <c r="P1850" s="12" t="s">
        <v>26086</v>
      </c>
      <c r="Q1850" s="15">
        <f t="shared" si="281"/>
        <v>43524.654988425929</v>
      </c>
      <c r="R1850" t="s">
        <v>26087</v>
      </c>
      <c r="S1850" t="s">
        <v>39207</v>
      </c>
      <c r="T1850" s="15">
        <f t="shared" si="282"/>
        <v>43524.669560185182</v>
      </c>
      <c r="U1850" s="12" t="s">
        <v>21434</v>
      </c>
      <c r="V1850" s="15">
        <f t="shared" si="283"/>
        <v>43524.67015046296</v>
      </c>
      <c r="W1850" s="12" t="s">
        <v>26088</v>
      </c>
      <c r="X1850" s="11">
        <f t="shared" si="284"/>
        <v>1.416666666045785E-2</v>
      </c>
      <c r="Y1850" s="11">
        <f t="shared" si="285"/>
        <v>1.2222222285345197E-2</v>
      </c>
      <c r="Z1850" s="11">
        <f t="shared" si="286"/>
        <v>0.63333333469927311</v>
      </c>
      <c r="AA1850" t="str">
        <f t="shared" si="287"/>
        <v>Late</v>
      </c>
    </row>
    <row r="1851" spans="1:27" x14ac:dyDescent="0.3">
      <c r="A1851">
        <f t="shared" si="288"/>
        <v>1850</v>
      </c>
      <c r="B1851" s="13" t="s">
        <v>39119</v>
      </c>
      <c r="C1851">
        <v>11863207</v>
      </c>
      <c r="D1851" s="15">
        <f t="shared" si="290"/>
        <v>43805.645833333336</v>
      </c>
      <c r="E1851">
        <v>15</v>
      </c>
      <c r="F1851">
        <v>30</v>
      </c>
      <c r="G1851">
        <v>5</v>
      </c>
      <c r="H1851" t="s">
        <v>39191</v>
      </c>
      <c r="I1851" t="str">
        <f>VLOOKUP(H1851,Dictionary!B$41:C$45,2,FALSE)</f>
        <v>Arrow Taxi</v>
      </c>
      <c r="J1851" t="s">
        <v>25</v>
      </c>
      <c r="K1851" t="str">
        <f>VLOOKUP(J1851,Dictionary!B$20:C$36,2,FALSE)</f>
        <v>Ambulatory</v>
      </c>
      <c r="L1851" t="s">
        <v>11</v>
      </c>
      <c r="M1851" t="str">
        <f>VLOOKUP(L1851,Dictionary!B$50:C$51,2,FALSE)</f>
        <v>Yes</v>
      </c>
      <c r="N1851" t="s">
        <v>39195</v>
      </c>
      <c r="O1851" s="15">
        <f t="shared" si="289"/>
        <v>43805.645590277774</v>
      </c>
      <c r="P1851" s="12" t="s">
        <v>3496</v>
      </c>
      <c r="Q1851" s="15">
        <f t="shared" si="281"/>
        <v>43805.649699074071</v>
      </c>
      <c r="R1851" t="s">
        <v>3497</v>
      </c>
      <c r="S1851" t="s">
        <v>39207</v>
      </c>
      <c r="T1851" s="15">
        <f t="shared" si="282"/>
        <v>43805.663611111115</v>
      </c>
      <c r="U1851" s="12" t="s">
        <v>3498</v>
      </c>
      <c r="V1851" s="15">
        <f t="shared" si="283"/>
        <v>43805.665729166663</v>
      </c>
      <c r="W1851" s="12" t="s">
        <v>3499</v>
      </c>
      <c r="X1851" s="11">
        <f t="shared" si="284"/>
        <v>5.0833333167247474E-2</v>
      </c>
      <c r="Y1851" s="11">
        <f t="shared" si="285"/>
        <v>9.8611111112404615E-2</v>
      </c>
      <c r="Z1851" s="11">
        <f t="shared" si="286"/>
        <v>3.5866666627116501</v>
      </c>
      <c r="AA1851" t="str">
        <f t="shared" si="287"/>
        <v>On Time</v>
      </c>
    </row>
    <row r="1852" spans="1:27" x14ac:dyDescent="0.3">
      <c r="A1852">
        <f t="shared" si="288"/>
        <v>1851</v>
      </c>
      <c r="B1852" s="13" t="s">
        <v>39119</v>
      </c>
      <c r="C1852">
        <v>11822962</v>
      </c>
      <c r="D1852" s="15">
        <f t="shared" si="290"/>
        <v>43805.375</v>
      </c>
      <c r="E1852">
        <v>9</v>
      </c>
      <c r="F1852">
        <v>0</v>
      </c>
      <c r="G1852">
        <v>5</v>
      </c>
      <c r="H1852" t="s">
        <v>39189</v>
      </c>
      <c r="I1852" t="str">
        <f>VLOOKUP(H1852,Dictionary!B$41:C$45,2,FALSE)</f>
        <v>Allied Taxi</v>
      </c>
      <c r="J1852" t="s">
        <v>25</v>
      </c>
      <c r="K1852" t="str">
        <f>VLOOKUP(J1852,Dictionary!B$20:C$36,2,FALSE)</f>
        <v>Ambulatory</v>
      </c>
      <c r="L1852" t="s">
        <v>11</v>
      </c>
      <c r="M1852" t="str">
        <f>VLOOKUP(L1852,Dictionary!B$50:C$51,2,FALSE)</f>
        <v>Yes</v>
      </c>
      <c r="N1852" t="s">
        <v>39196</v>
      </c>
      <c r="O1852" s="15">
        <f t="shared" si="289"/>
        <v>43805.385868055557</v>
      </c>
      <c r="P1852" s="12" t="s">
        <v>32228</v>
      </c>
      <c r="Q1852" s="15">
        <f t="shared" si="281"/>
        <v>43805.387731481482</v>
      </c>
      <c r="R1852" t="s">
        <v>32229</v>
      </c>
      <c r="S1852" t="s">
        <v>39207</v>
      </c>
      <c r="T1852" s="15">
        <f t="shared" si="282"/>
        <v>43805.405775462961</v>
      </c>
      <c r="U1852" s="12" t="s">
        <v>32230</v>
      </c>
      <c r="V1852" s="15">
        <f t="shared" si="283"/>
        <v>43805.408321759256</v>
      </c>
      <c r="W1852" s="12" t="s">
        <v>32231</v>
      </c>
      <c r="X1852" s="11">
        <f t="shared" si="284"/>
        <v>6.1111111077480018E-2</v>
      </c>
      <c r="Y1852" s="11">
        <f t="shared" si="285"/>
        <v>4.4722222199197859E-2</v>
      </c>
      <c r="Z1852" s="11">
        <f t="shared" si="286"/>
        <v>2.539999998640269</v>
      </c>
      <c r="AA1852" t="str">
        <f t="shared" si="287"/>
        <v>Late</v>
      </c>
    </row>
    <row r="1853" spans="1:27" x14ac:dyDescent="0.3">
      <c r="A1853">
        <f t="shared" si="288"/>
        <v>1852</v>
      </c>
      <c r="B1853" s="13" t="s">
        <v>38794</v>
      </c>
      <c r="C1853">
        <v>10759010</v>
      </c>
      <c r="D1853" s="15">
        <f t="shared" si="290"/>
        <v>43480.614583333336</v>
      </c>
      <c r="E1853">
        <v>14</v>
      </c>
      <c r="F1853">
        <v>45</v>
      </c>
      <c r="G1853">
        <v>2</v>
      </c>
      <c r="H1853" t="s">
        <v>39191</v>
      </c>
      <c r="I1853" t="str">
        <f>VLOOKUP(H1853,Dictionary!B$41:C$45,2,FALSE)</f>
        <v>Arrow Taxi</v>
      </c>
      <c r="J1853" t="s">
        <v>58</v>
      </c>
      <c r="K1853" t="str">
        <f>VLOOKUP(J1853,Dictionary!B$20:C$36,2,FALSE)</f>
        <v>Power Wheelchair 2</v>
      </c>
      <c r="L1853" t="s">
        <v>5</v>
      </c>
      <c r="M1853" t="str">
        <f>VLOOKUP(L1853,Dictionary!B$50:C$51,2,FALSE)</f>
        <v>No</v>
      </c>
      <c r="N1853" t="s">
        <v>39195</v>
      </c>
      <c r="O1853" s="15">
        <f t="shared" si="289"/>
        <v>43480.625509259262</v>
      </c>
      <c r="P1853" s="12" t="s">
        <v>37424</v>
      </c>
      <c r="Q1853" s="15">
        <f t="shared" si="281"/>
        <v>43480.628101851849</v>
      </c>
      <c r="R1853" t="s">
        <v>37425</v>
      </c>
      <c r="S1853" t="s">
        <v>39207</v>
      </c>
      <c r="T1853" s="15">
        <f t="shared" si="282"/>
        <v>43480.641122685185</v>
      </c>
      <c r="U1853" s="12" t="s">
        <v>4736</v>
      </c>
      <c r="V1853" s="15">
        <f t="shared" si="283"/>
        <v>43480.640983796293</v>
      </c>
      <c r="W1853" s="12" t="s">
        <v>37426</v>
      </c>
      <c r="X1853" s="11">
        <f t="shared" si="284"/>
        <v>-3.3333334140479565E-3</v>
      </c>
      <c r="Y1853" s="11">
        <f t="shared" si="285"/>
        <v>6.2222222099080682E-2</v>
      </c>
      <c r="Z1853" s="11">
        <f t="shared" si="286"/>
        <v>1.4133333284407854</v>
      </c>
      <c r="AA1853" t="str">
        <f t="shared" si="287"/>
        <v>Late</v>
      </c>
    </row>
    <row r="1854" spans="1:27" x14ac:dyDescent="0.3">
      <c r="A1854">
        <f t="shared" si="288"/>
        <v>1853</v>
      </c>
      <c r="B1854" s="13" t="s">
        <v>39017</v>
      </c>
      <c r="C1854">
        <v>11456104</v>
      </c>
      <c r="D1854" s="15">
        <f t="shared" si="290"/>
        <v>43703.614583333336</v>
      </c>
      <c r="E1854">
        <v>14</v>
      </c>
      <c r="F1854">
        <v>45</v>
      </c>
      <c r="G1854">
        <v>1</v>
      </c>
      <c r="H1854" t="s">
        <v>39191</v>
      </c>
      <c r="I1854" t="str">
        <f>VLOOKUP(H1854,Dictionary!B$41:C$45,2,FALSE)</f>
        <v>Arrow Taxi</v>
      </c>
      <c r="J1854" t="s">
        <v>53</v>
      </c>
      <c r="K1854" t="str">
        <f>VLOOKUP(J1854,Dictionary!B$20:C$36,2,FALSE)</f>
        <v>Wheelchair</v>
      </c>
      <c r="L1854" t="s">
        <v>5</v>
      </c>
      <c r="M1854" t="str">
        <f>VLOOKUP(L1854,Dictionary!B$50:C$51,2,FALSE)</f>
        <v>No</v>
      </c>
      <c r="N1854" t="s">
        <v>39195</v>
      </c>
      <c r="O1854" s="15">
        <f t="shared" si="289"/>
        <v>43703.617812500001</v>
      </c>
      <c r="P1854" s="12" t="s">
        <v>10004</v>
      </c>
      <c r="Q1854" s="15">
        <f t="shared" si="281"/>
        <v>43703.618831018517</v>
      </c>
      <c r="R1854" t="s">
        <v>10005</v>
      </c>
      <c r="S1854" t="s">
        <v>39208</v>
      </c>
      <c r="T1854" s="15">
        <f t="shared" si="282"/>
        <v>43703.642118055555</v>
      </c>
      <c r="U1854" s="12" t="s">
        <v>10006</v>
      </c>
      <c r="V1854" s="15">
        <f t="shared" si="283"/>
        <v>43703.646215277775</v>
      </c>
      <c r="W1854" s="12" t="s">
        <v>1879</v>
      </c>
      <c r="X1854" s="11">
        <f t="shared" si="284"/>
        <v>9.8333333269692957E-2</v>
      </c>
      <c r="Y1854" s="11">
        <f t="shared" si="285"/>
        <v>2.4444444396067411E-2</v>
      </c>
      <c r="Z1854" s="11">
        <f t="shared" si="286"/>
        <v>2.9466666639782488</v>
      </c>
      <c r="AA1854" t="str">
        <f t="shared" si="287"/>
        <v>Late</v>
      </c>
    </row>
    <row r="1855" spans="1:27" x14ac:dyDescent="0.3">
      <c r="A1855">
        <f t="shared" si="288"/>
        <v>1854</v>
      </c>
      <c r="B1855" s="13" t="s">
        <v>39096</v>
      </c>
      <c r="C1855">
        <v>11774478</v>
      </c>
      <c r="D1855" s="15">
        <f t="shared" si="290"/>
        <v>43782.416666666664</v>
      </c>
      <c r="E1855">
        <v>10</v>
      </c>
      <c r="F1855">
        <v>0</v>
      </c>
      <c r="G1855">
        <v>3</v>
      </c>
      <c r="H1855" t="s">
        <v>39189</v>
      </c>
      <c r="I1855" t="str">
        <f>VLOOKUP(H1855,Dictionary!B$41:C$45,2,FALSE)</f>
        <v>Allied Taxi</v>
      </c>
      <c r="J1855" t="s">
        <v>25</v>
      </c>
      <c r="K1855" t="str">
        <f>VLOOKUP(J1855,Dictionary!B$20:C$36,2,FALSE)</f>
        <v>Ambulatory</v>
      </c>
      <c r="L1855" t="s">
        <v>11</v>
      </c>
      <c r="M1855" t="str">
        <f>VLOOKUP(L1855,Dictionary!B$50:C$51,2,FALSE)</f>
        <v>Yes</v>
      </c>
      <c r="N1855" t="s">
        <v>39194</v>
      </c>
      <c r="O1855" s="15">
        <f t="shared" si="289"/>
        <v>43782.436400462961</v>
      </c>
      <c r="P1855" s="12" t="s">
        <v>20605</v>
      </c>
      <c r="Q1855" s="15">
        <f t="shared" si="281"/>
        <v>43782.437060185184</v>
      </c>
      <c r="R1855" t="s">
        <v>20606</v>
      </c>
      <c r="S1855" t="s">
        <v>39207</v>
      </c>
      <c r="T1855" s="15">
        <f t="shared" si="282"/>
        <v>43782.452268518522</v>
      </c>
      <c r="U1855" s="12" t="s">
        <v>20607</v>
      </c>
      <c r="V1855" s="15">
        <f t="shared" si="283"/>
        <v>43782.455613425926</v>
      </c>
      <c r="W1855" s="12" t="s">
        <v>20608</v>
      </c>
      <c r="X1855" s="11">
        <f t="shared" si="284"/>
        <v>8.027777768438682E-2</v>
      </c>
      <c r="Y1855" s="11">
        <f t="shared" si="285"/>
        <v>1.5833333367481828E-2</v>
      </c>
      <c r="Z1855" s="11">
        <f t="shared" si="286"/>
        <v>2.3066666652448475</v>
      </c>
      <c r="AA1855" t="str">
        <f t="shared" si="287"/>
        <v>Late</v>
      </c>
    </row>
    <row r="1856" spans="1:27" x14ac:dyDescent="0.3">
      <c r="A1856">
        <f t="shared" si="288"/>
        <v>1855</v>
      </c>
      <c r="B1856" s="13" t="s">
        <v>38857</v>
      </c>
      <c r="C1856">
        <v>10931921</v>
      </c>
      <c r="D1856" s="15">
        <f t="shared" si="290"/>
        <v>43543.489583333336</v>
      </c>
      <c r="E1856">
        <v>11</v>
      </c>
      <c r="F1856">
        <v>45</v>
      </c>
      <c r="G1856">
        <v>2</v>
      </c>
      <c r="H1856" t="s">
        <v>39191</v>
      </c>
      <c r="I1856" t="str">
        <f>VLOOKUP(H1856,Dictionary!B$41:C$45,2,FALSE)</f>
        <v>Arrow Taxi</v>
      </c>
      <c r="J1856" t="s">
        <v>598</v>
      </c>
      <c r="K1856" t="str">
        <f>VLOOKUP(J1856,Dictionary!B$20:C$36,2,FALSE)</f>
        <v>Scooter</v>
      </c>
      <c r="L1856" t="s">
        <v>5</v>
      </c>
      <c r="M1856" t="str">
        <f>VLOOKUP(L1856,Dictionary!B$50:C$51,2,FALSE)</f>
        <v>No</v>
      </c>
      <c r="N1856" t="s">
        <v>39195</v>
      </c>
      <c r="O1856" s="15">
        <f t="shared" si="289"/>
        <v>43543.493113425924</v>
      </c>
      <c r="P1856" s="12" t="s">
        <v>1269</v>
      </c>
      <c r="Q1856" s="15">
        <f t="shared" si="281"/>
        <v>43543.497708333336</v>
      </c>
      <c r="R1856" t="s">
        <v>2069</v>
      </c>
      <c r="S1856" t="s">
        <v>39205</v>
      </c>
      <c r="T1856" s="15">
        <f t="shared" si="282"/>
        <v>43543.502488425926</v>
      </c>
      <c r="U1856" s="12" t="s">
        <v>2070</v>
      </c>
      <c r="V1856" s="15">
        <f t="shared" si="283"/>
        <v>43543.503831018519</v>
      </c>
      <c r="W1856" s="12" t="s">
        <v>2071</v>
      </c>
      <c r="X1856" s="11">
        <f t="shared" si="284"/>
        <v>3.2222222245763987E-2</v>
      </c>
      <c r="Y1856" s="11">
        <f t="shared" si="285"/>
        <v>0.11027777788694948</v>
      </c>
      <c r="Z1856" s="11">
        <f t="shared" si="286"/>
        <v>3.4200000031851232</v>
      </c>
      <c r="AA1856" t="str">
        <f t="shared" si="287"/>
        <v>Late</v>
      </c>
    </row>
    <row r="1857" spans="1:27" x14ac:dyDescent="0.3">
      <c r="A1857">
        <f t="shared" si="288"/>
        <v>1856</v>
      </c>
      <c r="B1857" s="13" t="s">
        <v>39013</v>
      </c>
      <c r="C1857">
        <v>11491168</v>
      </c>
      <c r="D1857" s="15">
        <f t="shared" si="290"/>
        <v>43699.916666666664</v>
      </c>
      <c r="E1857">
        <v>22</v>
      </c>
      <c r="F1857">
        <v>0</v>
      </c>
      <c r="G1857">
        <v>4</v>
      </c>
      <c r="H1857" t="s">
        <v>39189</v>
      </c>
      <c r="I1857" t="str">
        <f>VLOOKUP(H1857,Dictionary!B$41:C$45,2,FALSE)</f>
        <v>Allied Taxi</v>
      </c>
      <c r="J1857" t="s">
        <v>25</v>
      </c>
      <c r="K1857" t="str">
        <f>VLOOKUP(J1857,Dictionary!B$20:C$36,2,FALSE)</f>
        <v>Ambulatory</v>
      </c>
      <c r="L1857" t="s">
        <v>11</v>
      </c>
      <c r="M1857" t="str">
        <f>VLOOKUP(L1857,Dictionary!B$50:C$51,2,FALSE)</f>
        <v>Yes</v>
      </c>
      <c r="N1857" t="s">
        <v>39194</v>
      </c>
      <c r="O1857" s="15">
        <f t="shared" si="289"/>
        <v>43699.910115740742</v>
      </c>
      <c r="P1857" s="12" t="s">
        <v>36340</v>
      </c>
      <c r="Q1857" s="15">
        <f t="shared" si="281"/>
        <v>43699.910277777781</v>
      </c>
      <c r="R1857" t="s">
        <v>36341</v>
      </c>
      <c r="S1857" t="s">
        <v>39205</v>
      </c>
      <c r="T1857" s="15">
        <f t="shared" si="282"/>
        <v>43699.916331018518</v>
      </c>
      <c r="U1857" s="12" t="s">
        <v>36342</v>
      </c>
      <c r="V1857" s="15">
        <f t="shared" si="283"/>
        <v>43699.917604166665</v>
      </c>
      <c r="W1857" s="12" t="s">
        <v>36343</v>
      </c>
      <c r="X1857" s="11">
        <f t="shared" si="284"/>
        <v>3.0555555538740009E-2</v>
      </c>
      <c r="Y1857" s="11">
        <f t="shared" si="285"/>
        <v>3.8888889248482883E-3</v>
      </c>
      <c r="Z1857" s="11">
        <f t="shared" si="286"/>
        <v>0.82666666712611914</v>
      </c>
      <c r="AA1857" t="str">
        <f t="shared" si="287"/>
        <v>On Time</v>
      </c>
    </row>
    <row r="1858" spans="1:27" x14ac:dyDescent="0.3">
      <c r="A1858">
        <f t="shared" si="288"/>
        <v>1857</v>
      </c>
      <c r="B1858" s="13" t="s">
        <v>39132</v>
      </c>
      <c r="C1858">
        <v>11869962</v>
      </c>
      <c r="D1858" s="15">
        <f t="shared" si="290"/>
        <v>43818.6875</v>
      </c>
      <c r="E1858">
        <v>16</v>
      </c>
      <c r="F1858">
        <v>30</v>
      </c>
      <c r="G1858">
        <v>4</v>
      </c>
      <c r="H1858" t="s">
        <v>39189</v>
      </c>
      <c r="I1858" t="str">
        <f>VLOOKUP(H1858,Dictionary!B$41:C$45,2,FALSE)</f>
        <v>Allied Taxi</v>
      </c>
      <c r="J1858" t="s">
        <v>25</v>
      </c>
      <c r="K1858" t="str">
        <f>VLOOKUP(J1858,Dictionary!B$20:C$36,2,FALSE)</f>
        <v>Ambulatory</v>
      </c>
      <c r="L1858" t="s">
        <v>11</v>
      </c>
      <c r="M1858" t="str">
        <f>VLOOKUP(L1858,Dictionary!B$50:C$51,2,FALSE)</f>
        <v>Yes</v>
      </c>
      <c r="N1858" t="s">
        <v>39195</v>
      </c>
      <c r="O1858" s="15">
        <f t="shared" si="289"/>
        <v>43818.704004629632</v>
      </c>
      <c r="P1858" s="12" t="s">
        <v>3604</v>
      </c>
      <c r="Q1858" s="15">
        <f t="shared" si="281"/>
        <v>43818.704004629632</v>
      </c>
      <c r="R1858" t="s">
        <v>3604</v>
      </c>
      <c r="S1858" t="s">
        <v>39209</v>
      </c>
      <c r="T1858" s="15">
        <f t="shared" si="282"/>
        <v>43818.737430555557</v>
      </c>
      <c r="U1858" s="12" t="s">
        <v>3605</v>
      </c>
      <c r="V1858" s="15">
        <f t="shared" si="283"/>
        <v>43818.737430555557</v>
      </c>
      <c r="W1858" s="12" t="s">
        <v>3605</v>
      </c>
      <c r="X1858" s="11">
        <f t="shared" si="284"/>
        <v>0</v>
      </c>
      <c r="Y1858" s="11">
        <f t="shared" si="285"/>
        <v>0</v>
      </c>
      <c r="Z1858" s="11">
        <f t="shared" si="286"/>
        <v>0</v>
      </c>
      <c r="AA1858" t="str">
        <f t="shared" si="287"/>
        <v>Late</v>
      </c>
    </row>
    <row r="1859" spans="1:27" x14ac:dyDescent="0.3">
      <c r="A1859">
        <f t="shared" si="288"/>
        <v>1858</v>
      </c>
      <c r="B1859" s="13" t="s">
        <v>38893</v>
      </c>
      <c r="C1859">
        <v>11048531</v>
      </c>
      <c r="D1859" s="15">
        <f t="shared" si="290"/>
        <v>43579.708333333336</v>
      </c>
      <c r="E1859">
        <v>17</v>
      </c>
      <c r="F1859">
        <v>0</v>
      </c>
      <c r="G1859">
        <v>3</v>
      </c>
      <c r="H1859" t="s">
        <v>39190</v>
      </c>
      <c r="I1859" t="str">
        <f>VLOOKUP(H1859,Dictionary!B$41:C$45,2,FALSE)</f>
        <v>Big City Taxi</v>
      </c>
      <c r="J1859" t="s">
        <v>25</v>
      </c>
      <c r="K1859" t="str">
        <f>VLOOKUP(J1859,Dictionary!B$20:C$36,2,FALSE)</f>
        <v>Ambulatory</v>
      </c>
      <c r="L1859" t="s">
        <v>11</v>
      </c>
      <c r="M1859" t="str">
        <f>VLOOKUP(L1859,Dictionary!B$50:C$51,2,FALSE)</f>
        <v>Yes</v>
      </c>
      <c r="N1859" t="s">
        <v>39194</v>
      </c>
      <c r="O1859" s="15">
        <f t="shared" si="289"/>
        <v>43579.704768518517</v>
      </c>
      <c r="P1859" s="12" t="s">
        <v>18016</v>
      </c>
      <c r="Q1859" s="15">
        <f t="shared" ref="Q1859:Q1922" si="291">DATE(LEFT(B1859,4),MID(B1859,6,2),RIGHT(B1859,2))+TIME(LEFT(R1859,2),MID(R1859,4,2),RIGHT(R1859,2))</f>
        <v>43579.706643518519</v>
      </c>
      <c r="R1859" t="s">
        <v>18017</v>
      </c>
      <c r="S1859" t="s">
        <v>39207</v>
      </c>
      <c r="T1859" s="15">
        <f t="shared" ref="T1859:T1922" si="292">DATE(LEFT(B1859,4),MID(B1859,6,2),RIGHT(B1859,2))+TIME(LEFT(U1859,2),MID(U1859,4,2),RIGHT(U1859,2))</f>
        <v>43579.723321759258</v>
      </c>
      <c r="U1859" s="12" t="s">
        <v>18018</v>
      </c>
      <c r="V1859" s="15">
        <f t="shared" ref="V1859:V1922" si="293">DATE(LEFT(B1859,4),MID(B1859,6,2),RIGHT(B1859,2))+TIME(LEFT(W1859,2),MID(W1859,4,2),RIGHT(W1859,2))</f>
        <v>43579.72760416667</v>
      </c>
      <c r="W1859" s="12" t="s">
        <v>18019</v>
      </c>
      <c r="X1859" s="11">
        <f t="shared" ref="X1859:X1922" si="294">(V1859-T1859)*24</f>
        <v>0.10277777787996456</v>
      </c>
      <c r="Y1859" s="11">
        <f t="shared" ref="Y1859:Y1922" si="295">(Q1859-O1859)*24</f>
        <v>4.5000000041909516E-2</v>
      </c>
      <c r="Z1859" s="11">
        <f t="shared" ref="Z1859:Z1922" si="296">(X1859+Y1859)*24</f>
        <v>3.5466666701249778</v>
      </c>
      <c r="AA1859" t="str">
        <f t="shared" ref="AA1859:AA1922" si="297">IF(O1859&gt;D1859,"Late","On Time")</f>
        <v>On Time</v>
      </c>
    </row>
    <row r="1860" spans="1:27" x14ac:dyDescent="0.3">
      <c r="A1860">
        <f t="shared" ref="A1860:A1923" si="298">SUM(A1859+1)</f>
        <v>1859</v>
      </c>
      <c r="B1860" s="13" t="s">
        <v>39115</v>
      </c>
      <c r="C1860">
        <v>11804687</v>
      </c>
      <c r="D1860" s="15">
        <f t="shared" si="290"/>
        <v>43801.572916666664</v>
      </c>
      <c r="E1860">
        <v>13</v>
      </c>
      <c r="F1860">
        <v>45</v>
      </c>
      <c r="G1860">
        <v>1</v>
      </c>
      <c r="H1860" t="s">
        <v>39190</v>
      </c>
      <c r="I1860" t="str">
        <f>VLOOKUP(H1860,Dictionary!B$41:C$45,2,FALSE)</f>
        <v>Big City Taxi</v>
      </c>
      <c r="J1860" t="s">
        <v>10</v>
      </c>
      <c r="K1860" t="str">
        <f>VLOOKUP(J1860,Dictionary!B$20:C$36,2,FALSE)</f>
        <v>Walker</v>
      </c>
      <c r="L1860" t="s">
        <v>11</v>
      </c>
      <c r="M1860" t="str">
        <f>VLOOKUP(L1860,Dictionary!B$50:C$51,2,FALSE)</f>
        <v>Yes</v>
      </c>
      <c r="N1860" t="s">
        <v>39195</v>
      </c>
      <c r="O1860" s="15">
        <f t="shared" ref="O1860:O1923" si="299">DATE(LEFT(B1860,4),MID(B1860,6,2),RIGHT(B1860,2))+TIME(LEFT(P1860,2),MID(P1860,4,2),RIGHT(P1860,2))</f>
        <v>43801.562951388885</v>
      </c>
      <c r="P1860" s="12" t="s">
        <v>1248</v>
      </c>
      <c r="Q1860" s="15">
        <f t="shared" si="291"/>
        <v>43801.569467592592</v>
      </c>
      <c r="R1860" t="s">
        <v>1249</v>
      </c>
      <c r="S1860" t="s">
        <v>39206</v>
      </c>
      <c r="T1860" s="15">
        <f t="shared" si="292"/>
        <v>43801.574502314812</v>
      </c>
      <c r="U1860" s="12" t="s">
        <v>1250</v>
      </c>
      <c r="V1860" s="15">
        <f t="shared" si="293"/>
        <v>43801.575671296298</v>
      </c>
      <c r="W1860" s="12" t="s">
        <v>1251</v>
      </c>
      <c r="X1860" s="11">
        <f t="shared" si="294"/>
        <v>2.8055555652827024E-2</v>
      </c>
      <c r="Y1860" s="11">
        <f t="shared" si="295"/>
        <v>0.15638888895045966</v>
      </c>
      <c r="Z1860" s="11">
        <f t="shared" si="296"/>
        <v>4.4266666704788804</v>
      </c>
      <c r="AA1860" t="str">
        <f t="shared" si="297"/>
        <v>On Time</v>
      </c>
    </row>
    <row r="1861" spans="1:27" x14ac:dyDescent="0.3">
      <c r="A1861">
        <f t="shared" si="298"/>
        <v>1860</v>
      </c>
      <c r="B1861" s="13" t="s">
        <v>38941</v>
      </c>
      <c r="C1861">
        <v>11258160</v>
      </c>
      <c r="D1861" s="15">
        <f t="shared" ref="D1861:D1924" si="300">DATE(LEFT(B1861,4),MID(B1861,6,2),RIGHT(B1861,2))+TIME(E1861,F1861,0)</f>
        <v>43627.645833333336</v>
      </c>
      <c r="E1861">
        <v>15</v>
      </c>
      <c r="F1861">
        <v>30</v>
      </c>
      <c r="G1861">
        <v>2</v>
      </c>
      <c r="H1861" t="s">
        <v>39189</v>
      </c>
      <c r="I1861" t="str">
        <f>VLOOKUP(H1861,Dictionary!B$41:C$45,2,FALSE)</f>
        <v>Allied Taxi</v>
      </c>
      <c r="J1861" t="s">
        <v>10</v>
      </c>
      <c r="K1861" t="str">
        <f>VLOOKUP(J1861,Dictionary!B$20:C$36,2,FALSE)</f>
        <v>Walker</v>
      </c>
      <c r="L1861" t="s">
        <v>11</v>
      </c>
      <c r="M1861" t="str">
        <f>VLOOKUP(L1861,Dictionary!B$50:C$51,2,FALSE)</f>
        <v>Yes</v>
      </c>
      <c r="N1861" t="s">
        <v>39195</v>
      </c>
      <c r="O1861" s="15">
        <f t="shared" si="299"/>
        <v>43627.661238425928</v>
      </c>
      <c r="P1861" s="12" t="s">
        <v>33462</v>
      </c>
      <c r="Q1861" s="15">
        <f t="shared" si="291"/>
        <v>43627.661238425928</v>
      </c>
      <c r="R1861" t="s">
        <v>33462</v>
      </c>
      <c r="S1861" t="s">
        <v>39205</v>
      </c>
      <c r="T1861" s="15">
        <f t="shared" si="292"/>
        <v>43627.668425925927</v>
      </c>
      <c r="U1861" s="12" t="s">
        <v>24220</v>
      </c>
      <c r="V1861" s="15">
        <f t="shared" si="293"/>
        <v>43627.673136574071</v>
      </c>
      <c r="W1861" s="12" t="s">
        <v>33463</v>
      </c>
      <c r="X1861" s="11">
        <f t="shared" si="294"/>
        <v>0.11305555544095114</v>
      </c>
      <c r="Y1861" s="11">
        <f t="shared" si="295"/>
        <v>0</v>
      </c>
      <c r="Z1861" s="11">
        <f t="shared" si="296"/>
        <v>2.7133333305828273</v>
      </c>
      <c r="AA1861" t="str">
        <f t="shared" si="297"/>
        <v>Late</v>
      </c>
    </row>
    <row r="1862" spans="1:27" x14ac:dyDescent="0.3">
      <c r="A1862">
        <f t="shared" si="298"/>
        <v>1861</v>
      </c>
      <c r="B1862" s="13" t="s">
        <v>38872</v>
      </c>
      <c r="C1862">
        <v>10982596</v>
      </c>
      <c r="D1862" s="15">
        <f t="shared" si="300"/>
        <v>43558.583333333336</v>
      </c>
      <c r="E1862">
        <v>14</v>
      </c>
      <c r="F1862">
        <v>0</v>
      </c>
      <c r="G1862">
        <v>3</v>
      </c>
      <c r="H1862" t="s">
        <v>39189</v>
      </c>
      <c r="I1862" t="str">
        <f>VLOOKUP(H1862,Dictionary!B$41:C$45,2,FALSE)</f>
        <v>Allied Taxi</v>
      </c>
      <c r="J1862" t="s">
        <v>10</v>
      </c>
      <c r="K1862" t="str">
        <f>VLOOKUP(J1862,Dictionary!B$20:C$36,2,FALSE)</f>
        <v>Walker</v>
      </c>
      <c r="L1862" t="s">
        <v>11</v>
      </c>
      <c r="M1862" t="str">
        <f>VLOOKUP(L1862,Dictionary!B$50:C$51,2,FALSE)</f>
        <v>Yes</v>
      </c>
      <c r="N1862" t="s">
        <v>39195</v>
      </c>
      <c r="O1862" s="15">
        <f t="shared" si="299"/>
        <v>43558.574456018519</v>
      </c>
      <c r="P1862" s="12" t="s">
        <v>18542</v>
      </c>
      <c r="Q1862" s="15">
        <f t="shared" si="291"/>
        <v>43558.578587962962</v>
      </c>
      <c r="R1862" t="s">
        <v>18543</v>
      </c>
      <c r="S1862" t="s">
        <v>39205</v>
      </c>
      <c r="T1862" s="15">
        <f t="shared" si="292"/>
        <v>43558.583101851851</v>
      </c>
      <c r="U1862" s="12" t="s">
        <v>18544</v>
      </c>
      <c r="V1862" s="15">
        <f t="shared" si="293"/>
        <v>43558.584594907406</v>
      </c>
      <c r="W1862" s="12" t="s">
        <v>9707</v>
      </c>
      <c r="X1862" s="11">
        <f t="shared" si="294"/>
        <v>3.5833333327900618E-2</v>
      </c>
      <c r="Y1862" s="11">
        <f t="shared" si="295"/>
        <v>9.9166666623204947E-2</v>
      </c>
      <c r="Z1862" s="11">
        <f t="shared" si="296"/>
        <v>3.2399999988265336</v>
      </c>
      <c r="AA1862" t="str">
        <f t="shared" si="297"/>
        <v>On Time</v>
      </c>
    </row>
    <row r="1863" spans="1:27" x14ac:dyDescent="0.3">
      <c r="A1863">
        <f t="shared" si="298"/>
        <v>1862</v>
      </c>
      <c r="B1863" s="13" t="s">
        <v>39012</v>
      </c>
      <c r="C1863">
        <v>11469041</v>
      </c>
      <c r="D1863" s="15">
        <f t="shared" si="300"/>
        <v>43698.84375</v>
      </c>
      <c r="E1863">
        <v>20</v>
      </c>
      <c r="F1863">
        <v>15</v>
      </c>
      <c r="G1863">
        <v>3</v>
      </c>
      <c r="H1863" t="s">
        <v>39189</v>
      </c>
      <c r="I1863" t="str">
        <f>VLOOKUP(H1863,Dictionary!B$41:C$45,2,FALSE)</f>
        <v>Allied Taxi</v>
      </c>
      <c r="J1863" t="s">
        <v>53</v>
      </c>
      <c r="K1863" t="str">
        <f>VLOOKUP(J1863,Dictionary!B$20:C$36,2,FALSE)</f>
        <v>Wheelchair</v>
      </c>
      <c r="L1863" t="s">
        <v>5</v>
      </c>
      <c r="M1863" t="str">
        <f>VLOOKUP(L1863,Dictionary!B$50:C$51,2,FALSE)</f>
        <v>No</v>
      </c>
      <c r="N1863" t="s">
        <v>39194</v>
      </c>
      <c r="O1863" s="15">
        <f t="shared" si="299"/>
        <v>43698.854513888888</v>
      </c>
      <c r="P1863" s="12" t="s">
        <v>34913</v>
      </c>
      <c r="Q1863" s="15">
        <f t="shared" si="291"/>
        <v>43698.856759259259</v>
      </c>
      <c r="R1863" t="s">
        <v>34914</v>
      </c>
      <c r="S1863" t="s">
        <v>39207</v>
      </c>
      <c r="T1863" s="15">
        <f t="shared" si="292"/>
        <v>43698.873888888891</v>
      </c>
      <c r="U1863" s="12" t="s">
        <v>34915</v>
      </c>
      <c r="V1863" s="15">
        <f t="shared" si="293"/>
        <v>43698.873888888891</v>
      </c>
      <c r="W1863" s="12" t="s">
        <v>34915</v>
      </c>
      <c r="X1863" s="11">
        <f t="shared" si="294"/>
        <v>0</v>
      </c>
      <c r="Y1863" s="11">
        <f t="shared" si="295"/>
        <v>5.3888888913206756E-2</v>
      </c>
      <c r="Z1863" s="11">
        <f t="shared" si="296"/>
        <v>1.2933333339169621</v>
      </c>
      <c r="AA1863" t="str">
        <f t="shared" si="297"/>
        <v>Late</v>
      </c>
    </row>
    <row r="1864" spans="1:27" x14ac:dyDescent="0.3">
      <c r="A1864">
        <f t="shared" si="298"/>
        <v>1863</v>
      </c>
      <c r="B1864" s="13" t="s">
        <v>39038</v>
      </c>
      <c r="C1864">
        <v>11522927</v>
      </c>
      <c r="D1864" s="15">
        <f t="shared" si="300"/>
        <v>43724.520833333336</v>
      </c>
      <c r="E1864">
        <v>12</v>
      </c>
      <c r="F1864">
        <v>30</v>
      </c>
      <c r="G1864">
        <v>1</v>
      </c>
      <c r="H1864" t="s">
        <v>394</v>
      </c>
      <c r="I1864" t="str">
        <f>VLOOKUP(H1864,Dictionary!B$41:C$45,2,FALSE)</f>
        <v>Huronia Cab</v>
      </c>
      <c r="J1864" t="s">
        <v>10</v>
      </c>
      <c r="K1864" t="str">
        <f>VLOOKUP(J1864,Dictionary!B$20:C$36,2,FALSE)</f>
        <v>Walker</v>
      </c>
      <c r="L1864" t="s">
        <v>11</v>
      </c>
      <c r="M1864" t="str">
        <f>VLOOKUP(L1864,Dictionary!B$50:C$51,2,FALSE)</f>
        <v>Yes</v>
      </c>
      <c r="N1864" t="s">
        <v>39195</v>
      </c>
      <c r="O1864" s="15">
        <f t="shared" si="299"/>
        <v>43724.509247685186</v>
      </c>
      <c r="P1864" s="12" t="s">
        <v>13770</v>
      </c>
      <c r="Q1864" s="15">
        <f t="shared" si="291"/>
        <v>43724.516631944447</v>
      </c>
      <c r="R1864" t="s">
        <v>26771</v>
      </c>
      <c r="S1864" t="s">
        <v>39206</v>
      </c>
      <c r="T1864" s="15">
        <f t="shared" si="292"/>
        <v>43724.520879629628</v>
      </c>
      <c r="U1864" s="12" t="s">
        <v>26772</v>
      </c>
      <c r="V1864" s="15">
        <f t="shared" si="293"/>
        <v>43724.523576388892</v>
      </c>
      <c r="W1864" s="12" t="s">
        <v>26773</v>
      </c>
      <c r="X1864" s="11">
        <f t="shared" si="294"/>
        <v>6.4722222334239632E-2</v>
      </c>
      <c r="Y1864" s="11">
        <f t="shared" si="295"/>
        <v>0.17722222226439044</v>
      </c>
      <c r="Z1864" s="11">
        <f t="shared" si="296"/>
        <v>5.8066666703671217</v>
      </c>
      <c r="AA1864" t="str">
        <f t="shared" si="297"/>
        <v>On Time</v>
      </c>
    </row>
    <row r="1865" spans="1:27" x14ac:dyDescent="0.3">
      <c r="A1865">
        <f t="shared" si="298"/>
        <v>1864</v>
      </c>
      <c r="B1865" s="13" t="s">
        <v>39032</v>
      </c>
      <c r="C1865">
        <v>11542740</v>
      </c>
      <c r="D1865" s="15">
        <f t="shared" si="300"/>
        <v>43718.489583333336</v>
      </c>
      <c r="E1865">
        <v>11</v>
      </c>
      <c r="F1865">
        <v>45</v>
      </c>
      <c r="G1865">
        <v>2</v>
      </c>
      <c r="H1865" t="s">
        <v>452</v>
      </c>
      <c r="I1865" t="str">
        <f>VLOOKUP(H1865,Dictionary!B$41:C$45,2,FALSE)</f>
        <v>Captain Marvel Taxi</v>
      </c>
      <c r="J1865" t="s">
        <v>25</v>
      </c>
      <c r="K1865" t="str">
        <f>VLOOKUP(J1865,Dictionary!B$20:C$36,2,FALSE)</f>
        <v>Ambulatory</v>
      </c>
      <c r="L1865" t="s">
        <v>11</v>
      </c>
      <c r="M1865" t="str">
        <f>VLOOKUP(L1865,Dictionary!B$50:C$51,2,FALSE)</f>
        <v>Yes</v>
      </c>
      <c r="N1865" t="s">
        <v>39194</v>
      </c>
      <c r="O1865" s="15">
        <f t="shared" si="299"/>
        <v>43718.483865740738</v>
      </c>
      <c r="P1865" s="12" t="s">
        <v>7533</v>
      </c>
      <c r="Q1865" s="15">
        <f t="shared" si="291"/>
        <v>43718.486527777779</v>
      </c>
      <c r="R1865" t="s">
        <v>16394</v>
      </c>
      <c r="S1865" t="s">
        <v>39207</v>
      </c>
      <c r="T1865" s="15">
        <f t="shared" si="292"/>
        <v>43718.498854166668</v>
      </c>
      <c r="U1865" s="12" t="s">
        <v>16395</v>
      </c>
      <c r="V1865" s="15">
        <f t="shared" si="293"/>
        <v>43718.499085648145</v>
      </c>
      <c r="W1865" s="12" t="s">
        <v>16396</v>
      </c>
      <c r="X1865" s="11">
        <f t="shared" si="294"/>
        <v>5.5555554572492838E-3</v>
      </c>
      <c r="Y1865" s="11">
        <f t="shared" si="295"/>
        <v>6.3888888980727643E-2</v>
      </c>
      <c r="Z1865" s="11">
        <f t="shared" si="296"/>
        <v>1.6666666665114462</v>
      </c>
      <c r="AA1865" t="str">
        <f t="shared" si="297"/>
        <v>On Time</v>
      </c>
    </row>
    <row r="1866" spans="1:27" x14ac:dyDescent="0.3">
      <c r="A1866">
        <f t="shared" si="298"/>
        <v>1865</v>
      </c>
      <c r="B1866" s="13" t="s">
        <v>38793</v>
      </c>
      <c r="C1866">
        <v>10775504</v>
      </c>
      <c r="D1866" s="15">
        <f t="shared" si="300"/>
        <v>43479.333333333336</v>
      </c>
      <c r="E1866">
        <v>8</v>
      </c>
      <c r="F1866">
        <v>0</v>
      </c>
      <c r="G1866">
        <v>1</v>
      </c>
      <c r="H1866" t="s">
        <v>39189</v>
      </c>
      <c r="I1866" t="str">
        <f>VLOOKUP(H1866,Dictionary!B$41:C$45,2,FALSE)</f>
        <v>Allied Taxi</v>
      </c>
      <c r="J1866" t="s">
        <v>25</v>
      </c>
      <c r="K1866" t="str">
        <f>VLOOKUP(J1866,Dictionary!B$20:C$36,2,FALSE)</f>
        <v>Ambulatory</v>
      </c>
      <c r="L1866" t="s">
        <v>11</v>
      </c>
      <c r="M1866" t="str">
        <f>VLOOKUP(L1866,Dictionary!B$50:C$51,2,FALSE)</f>
        <v>Yes</v>
      </c>
      <c r="N1866" t="s">
        <v>39195</v>
      </c>
      <c r="O1866" s="15">
        <f t="shared" si="299"/>
        <v>43479.336585648147</v>
      </c>
      <c r="P1866" s="12" t="s">
        <v>7151</v>
      </c>
      <c r="Q1866" s="15">
        <f t="shared" si="291"/>
        <v>43479.338136574072</v>
      </c>
      <c r="R1866" t="s">
        <v>7152</v>
      </c>
      <c r="S1866" t="s">
        <v>39209</v>
      </c>
      <c r="T1866" s="15">
        <f t="shared" si="292"/>
        <v>43479.366099537037</v>
      </c>
      <c r="U1866" s="12" t="s">
        <v>7153</v>
      </c>
      <c r="V1866" s="15">
        <f t="shared" si="293"/>
        <v>43479.366099537037</v>
      </c>
      <c r="W1866" s="12" t="s">
        <v>7153</v>
      </c>
      <c r="X1866" s="11">
        <f t="shared" si="294"/>
        <v>0</v>
      </c>
      <c r="Y1866" s="11">
        <f t="shared" si="295"/>
        <v>3.7222222192212939E-2</v>
      </c>
      <c r="Z1866" s="11">
        <f t="shared" si="296"/>
        <v>0.89333333261311054</v>
      </c>
      <c r="AA1866" t="str">
        <f t="shared" si="297"/>
        <v>Late</v>
      </c>
    </row>
    <row r="1867" spans="1:27" x14ac:dyDescent="0.3">
      <c r="A1867">
        <f t="shared" si="298"/>
        <v>1866</v>
      </c>
      <c r="B1867" s="13" t="s">
        <v>38813</v>
      </c>
      <c r="C1867">
        <v>10794109</v>
      </c>
      <c r="D1867" s="15">
        <f t="shared" si="300"/>
        <v>43499.583333333336</v>
      </c>
      <c r="E1867">
        <v>14</v>
      </c>
      <c r="F1867">
        <v>0</v>
      </c>
      <c r="G1867">
        <v>7</v>
      </c>
      <c r="H1867" t="s">
        <v>39190</v>
      </c>
      <c r="I1867" t="str">
        <f>VLOOKUP(H1867,Dictionary!B$41:C$45,2,FALSE)</f>
        <v>Big City Taxi</v>
      </c>
      <c r="J1867" t="s">
        <v>10</v>
      </c>
      <c r="K1867" t="str">
        <f>VLOOKUP(J1867,Dictionary!B$20:C$36,2,FALSE)</f>
        <v>Walker</v>
      </c>
      <c r="L1867" t="s">
        <v>11</v>
      </c>
      <c r="M1867" t="str">
        <f>VLOOKUP(L1867,Dictionary!B$50:C$51,2,FALSE)</f>
        <v>Yes</v>
      </c>
      <c r="N1867" t="s">
        <v>39194</v>
      </c>
      <c r="O1867" s="15">
        <f t="shared" si="299"/>
        <v>43499.586828703701</v>
      </c>
      <c r="P1867" s="12" t="s">
        <v>9364</v>
      </c>
      <c r="Q1867" s="15">
        <f t="shared" si="291"/>
        <v>43499.589317129627</v>
      </c>
      <c r="R1867" t="s">
        <v>9365</v>
      </c>
      <c r="S1867" t="s">
        <v>39205</v>
      </c>
      <c r="T1867" s="15">
        <f t="shared" si="292"/>
        <v>43499.596724537034</v>
      </c>
      <c r="U1867" s="12" t="s">
        <v>9366</v>
      </c>
      <c r="V1867" s="15">
        <f t="shared" si="293"/>
        <v>43499.597962962966</v>
      </c>
      <c r="W1867" s="12" t="s">
        <v>9367</v>
      </c>
      <c r="X1867" s="11">
        <f t="shared" si="294"/>
        <v>2.9722222359851003E-2</v>
      </c>
      <c r="Y1867" s="11">
        <f t="shared" si="295"/>
        <v>5.9722222213167697E-2</v>
      </c>
      <c r="Z1867" s="11">
        <f t="shared" si="296"/>
        <v>2.1466666697524488</v>
      </c>
      <c r="AA1867" t="str">
        <f t="shared" si="297"/>
        <v>Late</v>
      </c>
    </row>
    <row r="1868" spans="1:27" x14ac:dyDescent="0.3">
      <c r="A1868">
        <f t="shared" si="298"/>
        <v>1867</v>
      </c>
      <c r="B1868" s="13" t="s">
        <v>39039</v>
      </c>
      <c r="C1868">
        <v>11525220</v>
      </c>
      <c r="D1868" s="15">
        <f t="shared" si="300"/>
        <v>43725.583333333336</v>
      </c>
      <c r="E1868">
        <v>14</v>
      </c>
      <c r="F1868">
        <v>0</v>
      </c>
      <c r="G1868">
        <v>2</v>
      </c>
      <c r="H1868" t="s">
        <v>39191</v>
      </c>
      <c r="I1868" t="str">
        <f>VLOOKUP(H1868,Dictionary!B$41:C$45,2,FALSE)</f>
        <v>Arrow Taxi</v>
      </c>
      <c r="J1868" t="s">
        <v>53</v>
      </c>
      <c r="K1868" t="str">
        <f>VLOOKUP(J1868,Dictionary!B$20:C$36,2,FALSE)</f>
        <v>Wheelchair</v>
      </c>
      <c r="L1868" t="s">
        <v>5</v>
      </c>
      <c r="M1868" t="str">
        <f>VLOOKUP(L1868,Dictionary!B$50:C$51,2,FALSE)</f>
        <v>No</v>
      </c>
      <c r="N1868" t="s">
        <v>39195</v>
      </c>
      <c r="O1868" s="15">
        <f t="shared" si="299"/>
        <v>43725.580081018517</v>
      </c>
      <c r="P1868" s="12" t="s">
        <v>15560</v>
      </c>
      <c r="Q1868" s="15">
        <f t="shared" si="291"/>
        <v>43725.583784722221</v>
      </c>
      <c r="R1868" t="s">
        <v>15561</v>
      </c>
      <c r="S1868" t="s">
        <v>39207</v>
      </c>
      <c r="T1868" s="15">
        <f t="shared" si="292"/>
        <v>43725.594270833331</v>
      </c>
      <c r="U1868" s="12" t="s">
        <v>15562</v>
      </c>
      <c r="V1868" s="15">
        <f t="shared" si="293"/>
        <v>43725.598368055558</v>
      </c>
      <c r="W1868" s="12" t="s">
        <v>15563</v>
      </c>
      <c r="X1868" s="11">
        <f t="shared" si="294"/>
        <v>9.833333344431594E-2</v>
      </c>
      <c r="Y1868" s="11">
        <f t="shared" si="295"/>
        <v>8.8888888887595385E-2</v>
      </c>
      <c r="Z1868" s="11">
        <f t="shared" si="296"/>
        <v>4.4933333359658718</v>
      </c>
      <c r="AA1868" t="str">
        <f t="shared" si="297"/>
        <v>On Time</v>
      </c>
    </row>
    <row r="1869" spans="1:27" x14ac:dyDescent="0.3">
      <c r="A1869">
        <f t="shared" si="298"/>
        <v>1868</v>
      </c>
      <c r="B1869" s="13" t="s">
        <v>38838</v>
      </c>
      <c r="C1869">
        <v>10872288</v>
      </c>
      <c r="D1869" s="15">
        <f t="shared" si="300"/>
        <v>43524.34375</v>
      </c>
      <c r="E1869">
        <v>8</v>
      </c>
      <c r="F1869">
        <v>15</v>
      </c>
      <c r="G1869">
        <v>4</v>
      </c>
      <c r="H1869" t="s">
        <v>39190</v>
      </c>
      <c r="I1869" t="str">
        <f>VLOOKUP(H1869,Dictionary!B$41:C$45,2,FALSE)</f>
        <v>Big City Taxi</v>
      </c>
      <c r="J1869" t="s">
        <v>25</v>
      </c>
      <c r="K1869" t="str">
        <f>VLOOKUP(J1869,Dictionary!B$20:C$36,2,FALSE)</f>
        <v>Ambulatory</v>
      </c>
      <c r="L1869" t="s">
        <v>11</v>
      </c>
      <c r="M1869" t="str">
        <f>VLOOKUP(L1869,Dictionary!B$50:C$51,2,FALSE)</f>
        <v>Yes</v>
      </c>
      <c r="N1869" t="s">
        <v>39195</v>
      </c>
      <c r="O1869" s="15">
        <f t="shared" si="299"/>
        <v>43524.345405092594</v>
      </c>
      <c r="P1869" s="12" t="s">
        <v>17608</v>
      </c>
      <c r="Q1869" s="15">
        <f t="shared" si="291"/>
        <v>43524.352094907408</v>
      </c>
      <c r="R1869" t="s">
        <v>17609</v>
      </c>
      <c r="S1869" t="s">
        <v>39212</v>
      </c>
      <c r="T1869" s="15">
        <f t="shared" si="292"/>
        <v>43524.400879629633</v>
      </c>
      <c r="U1869" s="12" t="s">
        <v>17610</v>
      </c>
      <c r="V1869" s="15">
        <f t="shared" si="293"/>
        <v>43524.402800925927</v>
      </c>
      <c r="W1869" s="12" t="s">
        <v>17611</v>
      </c>
      <c r="X1869" s="11">
        <f t="shared" si="294"/>
        <v>4.611111106351018E-2</v>
      </c>
      <c r="Y1869" s="11">
        <f t="shared" si="295"/>
        <v>0.16055555554339662</v>
      </c>
      <c r="Z1869" s="11">
        <f t="shared" si="296"/>
        <v>4.9599999985657632</v>
      </c>
      <c r="AA1869" t="str">
        <f t="shared" si="297"/>
        <v>Late</v>
      </c>
    </row>
    <row r="1870" spans="1:27" x14ac:dyDescent="0.3">
      <c r="A1870">
        <f t="shared" si="298"/>
        <v>1869</v>
      </c>
      <c r="B1870" s="13" t="s">
        <v>38810</v>
      </c>
      <c r="C1870">
        <v>10786713</v>
      </c>
      <c r="D1870" s="15">
        <f t="shared" si="300"/>
        <v>43496.354166666664</v>
      </c>
      <c r="E1870">
        <v>8</v>
      </c>
      <c r="F1870">
        <v>30</v>
      </c>
      <c r="G1870">
        <v>4</v>
      </c>
      <c r="H1870" t="s">
        <v>39189</v>
      </c>
      <c r="I1870" t="str">
        <f>VLOOKUP(H1870,Dictionary!B$41:C$45,2,FALSE)</f>
        <v>Allied Taxi</v>
      </c>
      <c r="J1870" t="s">
        <v>25</v>
      </c>
      <c r="K1870" t="str">
        <f>VLOOKUP(J1870,Dictionary!B$20:C$36,2,FALSE)</f>
        <v>Ambulatory</v>
      </c>
      <c r="L1870" t="s">
        <v>11</v>
      </c>
      <c r="M1870" t="str">
        <f>VLOOKUP(L1870,Dictionary!B$50:C$51,2,FALSE)</f>
        <v>Yes</v>
      </c>
      <c r="N1870" t="s">
        <v>39196</v>
      </c>
      <c r="O1870" s="15">
        <f t="shared" si="299"/>
        <v>43496.345451388886</v>
      </c>
      <c r="P1870" s="12" t="s">
        <v>33748</v>
      </c>
      <c r="Q1870" s="15">
        <f t="shared" si="291"/>
        <v>43496.346226851849</v>
      </c>
      <c r="R1870" t="s">
        <v>33749</v>
      </c>
      <c r="S1870" t="s">
        <v>39209</v>
      </c>
      <c r="T1870" s="15">
        <f t="shared" si="292"/>
        <v>43496.373819444445</v>
      </c>
      <c r="U1870" s="12" t="s">
        <v>33750</v>
      </c>
      <c r="V1870" s="15">
        <f t="shared" si="293"/>
        <v>43496.375011574077</v>
      </c>
      <c r="W1870" s="12" t="s">
        <v>33751</v>
      </c>
      <c r="X1870" s="11">
        <f t="shared" si="294"/>
        <v>2.8611111163627356E-2</v>
      </c>
      <c r="Y1870" s="11">
        <f t="shared" si="295"/>
        <v>1.861111109610647E-2</v>
      </c>
      <c r="Z1870" s="11">
        <f t="shared" si="296"/>
        <v>1.1333333342336118</v>
      </c>
      <c r="AA1870" t="str">
        <f t="shared" si="297"/>
        <v>On Time</v>
      </c>
    </row>
    <row r="1871" spans="1:27" x14ac:dyDescent="0.3">
      <c r="A1871">
        <f t="shared" si="298"/>
        <v>1870</v>
      </c>
      <c r="B1871" s="13" t="s">
        <v>38934</v>
      </c>
      <c r="C1871">
        <v>11178022</v>
      </c>
      <c r="D1871" s="15">
        <f t="shared" si="300"/>
        <v>43620.385416666664</v>
      </c>
      <c r="E1871">
        <v>9</v>
      </c>
      <c r="F1871">
        <v>15</v>
      </c>
      <c r="G1871">
        <v>2</v>
      </c>
      <c r="H1871" t="s">
        <v>39190</v>
      </c>
      <c r="I1871" t="str">
        <f>VLOOKUP(H1871,Dictionary!B$41:C$45,2,FALSE)</f>
        <v>Big City Taxi</v>
      </c>
      <c r="J1871" t="s">
        <v>25</v>
      </c>
      <c r="K1871" t="str">
        <f>VLOOKUP(J1871,Dictionary!B$20:C$36,2,FALSE)</f>
        <v>Ambulatory</v>
      </c>
      <c r="L1871" t="s">
        <v>11</v>
      </c>
      <c r="M1871" t="str">
        <f>VLOOKUP(L1871,Dictionary!B$50:C$51,2,FALSE)</f>
        <v>Yes</v>
      </c>
      <c r="N1871" t="s">
        <v>39194</v>
      </c>
      <c r="O1871" s="15">
        <f t="shared" si="299"/>
        <v>43620.404432870368</v>
      </c>
      <c r="P1871" s="12" t="s">
        <v>5174</v>
      </c>
      <c r="Q1871" s="15">
        <f t="shared" si="291"/>
        <v>43620.405856481484</v>
      </c>
      <c r="R1871" t="s">
        <v>5175</v>
      </c>
      <c r="S1871" t="s">
        <v>39205</v>
      </c>
      <c r="T1871" s="15">
        <f t="shared" si="292"/>
        <v>43620.410810185182</v>
      </c>
      <c r="U1871" s="12" t="s">
        <v>5176</v>
      </c>
      <c r="V1871" s="15">
        <f t="shared" si="293"/>
        <v>43620.410833333335</v>
      </c>
      <c r="W1871" s="12" t="s">
        <v>5177</v>
      </c>
      <c r="X1871" s="11">
        <f t="shared" si="294"/>
        <v>5.5555568542331457E-4</v>
      </c>
      <c r="Y1871" s="11">
        <f t="shared" si="295"/>
        <v>3.4166666795499623E-2</v>
      </c>
      <c r="Z1871" s="11">
        <f t="shared" si="296"/>
        <v>0.8333333395421505</v>
      </c>
      <c r="AA1871" t="str">
        <f t="shared" si="297"/>
        <v>Late</v>
      </c>
    </row>
    <row r="1872" spans="1:27" x14ac:dyDescent="0.3">
      <c r="A1872">
        <f t="shared" si="298"/>
        <v>1871</v>
      </c>
      <c r="B1872" s="13" t="s">
        <v>39069</v>
      </c>
      <c r="C1872">
        <v>11644055</v>
      </c>
      <c r="D1872" s="15">
        <f t="shared" si="300"/>
        <v>43755.4375</v>
      </c>
      <c r="E1872">
        <v>10</v>
      </c>
      <c r="F1872">
        <v>30</v>
      </c>
      <c r="G1872">
        <v>4</v>
      </c>
      <c r="H1872" t="s">
        <v>39190</v>
      </c>
      <c r="I1872" t="str">
        <f>VLOOKUP(H1872,Dictionary!B$41:C$45,2,FALSE)</f>
        <v>Big City Taxi</v>
      </c>
      <c r="J1872" t="s">
        <v>25</v>
      </c>
      <c r="K1872" t="str">
        <f>VLOOKUP(J1872,Dictionary!B$20:C$36,2,FALSE)</f>
        <v>Ambulatory</v>
      </c>
      <c r="L1872" t="s">
        <v>11</v>
      </c>
      <c r="M1872" t="str">
        <f>VLOOKUP(L1872,Dictionary!B$50:C$51,2,FALSE)</f>
        <v>Yes</v>
      </c>
      <c r="N1872" t="s">
        <v>39194</v>
      </c>
      <c r="O1872" s="15">
        <f t="shared" si="299"/>
        <v>43755.437939814816</v>
      </c>
      <c r="P1872" s="12" t="s">
        <v>26508</v>
      </c>
      <c r="Q1872" s="15">
        <f t="shared" si="291"/>
        <v>43755.437847222223</v>
      </c>
      <c r="R1872" t="s">
        <v>26509</v>
      </c>
      <c r="S1872" t="s">
        <v>39205</v>
      </c>
      <c r="T1872" s="15">
        <f t="shared" si="292"/>
        <v>43755.441388888888</v>
      </c>
      <c r="U1872" s="12" t="s">
        <v>2411</v>
      </c>
      <c r="V1872" s="15">
        <f t="shared" si="293"/>
        <v>43755.442094907405</v>
      </c>
      <c r="W1872" s="12" t="s">
        <v>2475</v>
      </c>
      <c r="X1872" s="11">
        <f t="shared" si="294"/>
        <v>1.6944444389082491E-2</v>
      </c>
      <c r="Y1872" s="11">
        <f t="shared" si="295"/>
        <v>-2.2222222178243101E-3</v>
      </c>
      <c r="Z1872" s="11">
        <f t="shared" si="296"/>
        <v>0.35333333211019635</v>
      </c>
      <c r="AA1872" t="str">
        <f t="shared" si="297"/>
        <v>Late</v>
      </c>
    </row>
    <row r="1873" spans="1:27" x14ac:dyDescent="0.3">
      <c r="A1873">
        <f t="shared" si="298"/>
        <v>1872</v>
      </c>
      <c r="B1873" s="13" t="s">
        <v>38899</v>
      </c>
      <c r="C1873">
        <v>11089312</v>
      </c>
      <c r="D1873" s="15">
        <f t="shared" si="300"/>
        <v>43585.604166666664</v>
      </c>
      <c r="E1873">
        <v>14</v>
      </c>
      <c r="F1873">
        <v>30</v>
      </c>
      <c r="G1873">
        <v>2</v>
      </c>
      <c r="H1873" t="s">
        <v>39191</v>
      </c>
      <c r="I1873" t="str">
        <f>VLOOKUP(H1873,Dictionary!B$41:C$45,2,FALSE)</f>
        <v>Arrow Taxi</v>
      </c>
      <c r="J1873" t="s">
        <v>53</v>
      </c>
      <c r="K1873" t="str">
        <f>VLOOKUP(J1873,Dictionary!B$20:C$36,2,FALSE)</f>
        <v>Wheelchair</v>
      </c>
      <c r="L1873" t="s">
        <v>5</v>
      </c>
      <c r="M1873" t="str">
        <f>VLOOKUP(L1873,Dictionary!B$50:C$51,2,FALSE)</f>
        <v>No</v>
      </c>
      <c r="N1873" t="s">
        <v>39195</v>
      </c>
      <c r="O1873" s="15">
        <f t="shared" si="299"/>
        <v>43585.603101851855</v>
      </c>
      <c r="P1873" s="12" t="s">
        <v>33165</v>
      </c>
      <c r="Q1873" s="15">
        <f t="shared" si="291"/>
        <v>43585.605844907404</v>
      </c>
      <c r="R1873" t="s">
        <v>22374</v>
      </c>
      <c r="S1873" t="s">
        <v>39205</v>
      </c>
      <c r="T1873" s="15">
        <f t="shared" si="292"/>
        <v>43585.609293981484</v>
      </c>
      <c r="U1873" s="12" t="s">
        <v>33166</v>
      </c>
      <c r="V1873" s="15">
        <f t="shared" si="293"/>
        <v>43585.611203703702</v>
      </c>
      <c r="W1873" s="12" t="s">
        <v>19512</v>
      </c>
      <c r="X1873" s="11">
        <f t="shared" si="294"/>
        <v>4.5833333220798522E-2</v>
      </c>
      <c r="Y1873" s="11">
        <f t="shared" si="295"/>
        <v>6.5833333181217313E-2</v>
      </c>
      <c r="Z1873" s="11">
        <f t="shared" si="296"/>
        <v>2.67999999364838</v>
      </c>
      <c r="AA1873" t="str">
        <f t="shared" si="297"/>
        <v>On Time</v>
      </c>
    </row>
    <row r="1874" spans="1:27" x14ac:dyDescent="0.3">
      <c r="A1874">
        <f t="shared" si="298"/>
        <v>1873</v>
      </c>
      <c r="B1874" s="13" t="s">
        <v>38794</v>
      </c>
      <c r="C1874">
        <v>10734271</v>
      </c>
      <c r="D1874" s="15">
        <f t="shared" si="300"/>
        <v>43480.635416666664</v>
      </c>
      <c r="E1874">
        <v>15</v>
      </c>
      <c r="F1874">
        <v>15</v>
      </c>
      <c r="G1874">
        <v>2</v>
      </c>
      <c r="H1874" t="s">
        <v>39190</v>
      </c>
      <c r="I1874" t="str">
        <f>VLOOKUP(H1874,Dictionary!B$41:C$45,2,FALSE)</f>
        <v>Big City Taxi</v>
      </c>
      <c r="J1874" t="s">
        <v>25</v>
      </c>
      <c r="K1874" t="str">
        <f>VLOOKUP(J1874,Dictionary!B$20:C$36,2,FALSE)</f>
        <v>Ambulatory</v>
      </c>
      <c r="L1874" t="s">
        <v>11</v>
      </c>
      <c r="M1874" t="str">
        <f>VLOOKUP(L1874,Dictionary!B$50:C$51,2,FALSE)</f>
        <v>Yes</v>
      </c>
      <c r="N1874" t="s">
        <v>39195</v>
      </c>
      <c r="O1874" s="15">
        <f t="shared" si="299"/>
        <v>43480.633750000001</v>
      </c>
      <c r="P1874" s="12" t="s">
        <v>5275</v>
      </c>
      <c r="Q1874" s="15">
        <f t="shared" si="291"/>
        <v>43480.634895833333</v>
      </c>
      <c r="R1874" t="s">
        <v>5276</v>
      </c>
      <c r="S1874" t="s">
        <v>39205</v>
      </c>
      <c r="T1874" s="15">
        <f t="shared" si="292"/>
        <v>43480.638969907406</v>
      </c>
      <c r="U1874" s="12" t="s">
        <v>5277</v>
      </c>
      <c r="V1874" s="15">
        <f t="shared" si="293"/>
        <v>43480.640625</v>
      </c>
      <c r="W1874" s="12" t="s">
        <v>5278</v>
      </c>
      <c r="X1874" s="11">
        <f t="shared" si="294"/>
        <v>3.9722222252748907E-2</v>
      </c>
      <c r="Y1874" s="11">
        <f t="shared" si="295"/>
        <v>2.749999996740371E-2</v>
      </c>
      <c r="Z1874" s="11">
        <f t="shared" si="296"/>
        <v>1.6133333332836628</v>
      </c>
      <c r="AA1874" t="str">
        <f t="shared" si="297"/>
        <v>On Time</v>
      </c>
    </row>
    <row r="1875" spans="1:27" x14ac:dyDescent="0.3">
      <c r="A1875">
        <f t="shared" si="298"/>
        <v>1874</v>
      </c>
      <c r="B1875" s="13" t="s">
        <v>39009</v>
      </c>
      <c r="C1875">
        <v>11431016</v>
      </c>
      <c r="D1875" s="15">
        <f t="shared" si="300"/>
        <v>43695.479166666664</v>
      </c>
      <c r="E1875">
        <v>11</v>
      </c>
      <c r="F1875">
        <v>30</v>
      </c>
      <c r="G1875">
        <v>7</v>
      </c>
      <c r="H1875" t="s">
        <v>39189</v>
      </c>
      <c r="I1875" t="str">
        <f>VLOOKUP(H1875,Dictionary!B$41:C$45,2,FALSE)</f>
        <v>Allied Taxi</v>
      </c>
      <c r="J1875" t="s">
        <v>25</v>
      </c>
      <c r="K1875" t="str">
        <f>VLOOKUP(J1875,Dictionary!B$20:C$36,2,FALSE)</f>
        <v>Ambulatory</v>
      </c>
      <c r="L1875" t="s">
        <v>11</v>
      </c>
      <c r="M1875" t="str">
        <f>VLOOKUP(L1875,Dictionary!B$50:C$51,2,FALSE)</f>
        <v>Yes</v>
      </c>
      <c r="N1875" t="s">
        <v>39195</v>
      </c>
      <c r="O1875" s="15">
        <f t="shared" si="299"/>
        <v>43695.480995370373</v>
      </c>
      <c r="P1875" s="12" t="s">
        <v>25810</v>
      </c>
      <c r="Q1875" s="15">
        <f t="shared" si="291"/>
        <v>43695.482581018521</v>
      </c>
      <c r="R1875" t="s">
        <v>25811</v>
      </c>
      <c r="S1875" t="s">
        <v>39207</v>
      </c>
      <c r="T1875" s="15">
        <f t="shared" si="292"/>
        <v>43695.494988425926</v>
      </c>
      <c r="U1875" s="12" t="s">
        <v>25812</v>
      </c>
      <c r="V1875" s="15">
        <f t="shared" si="293"/>
        <v>43695.498738425929</v>
      </c>
      <c r="W1875" s="12" t="s">
        <v>25813</v>
      </c>
      <c r="X1875" s="11">
        <f t="shared" si="294"/>
        <v>9.0000000083819032E-2</v>
      </c>
      <c r="Y1875" s="11">
        <f t="shared" si="295"/>
        <v>3.8055555545724928E-2</v>
      </c>
      <c r="Z1875" s="11">
        <f t="shared" si="296"/>
        <v>3.073333335109055</v>
      </c>
      <c r="AA1875" t="str">
        <f t="shared" si="297"/>
        <v>Late</v>
      </c>
    </row>
    <row r="1876" spans="1:27" x14ac:dyDescent="0.3">
      <c r="A1876">
        <f t="shared" si="298"/>
        <v>1875</v>
      </c>
      <c r="B1876" s="13" t="s">
        <v>38817</v>
      </c>
      <c r="C1876">
        <v>10807331</v>
      </c>
      <c r="D1876" s="15">
        <f t="shared" si="300"/>
        <v>43503.326388888891</v>
      </c>
      <c r="E1876">
        <v>7</v>
      </c>
      <c r="F1876">
        <v>50</v>
      </c>
      <c r="G1876">
        <v>4</v>
      </c>
      <c r="H1876" t="s">
        <v>39189</v>
      </c>
      <c r="I1876" t="str">
        <f>VLOOKUP(H1876,Dictionary!B$41:C$45,2,FALSE)</f>
        <v>Allied Taxi</v>
      </c>
      <c r="J1876" t="s">
        <v>25</v>
      </c>
      <c r="K1876" t="str">
        <f>VLOOKUP(J1876,Dictionary!B$20:C$36,2,FALSE)</f>
        <v>Ambulatory</v>
      </c>
      <c r="L1876" t="s">
        <v>11</v>
      </c>
      <c r="M1876" t="str">
        <f>VLOOKUP(L1876,Dictionary!B$50:C$51,2,FALSE)</f>
        <v>Yes</v>
      </c>
      <c r="N1876" t="s">
        <v>39194</v>
      </c>
      <c r="O1876" s="15">
        <f t="shared" si="299"/>
        <v>43503.331192129626</v>
      </c>
      <c r="P1876" s="12" t="s">
        <v>10314</v>
      </c>
      <c r="Q1876" s="15">
        <f t="shared" si="291"/>
        <v>43503.333495370367</v>
      </c>
      <c r="R1876" t="s">
        <v>10315</v>
      </c>
      <c r="S1876" t="s">
        <v>39207</v>
      </c>
      <c r="T1876" s="15">
        <f t="shared" si="292"/>
        <v>43503.348229166666</v>
      </c>
      <c r="U1876" s="12" t="s">
        <v>10316</v>
      </c>
      <c r="V1876" s="15">
        <f t="shared" si="293"/>
        <v>43503.353125000001</v>
      </c>
      <c r="W1876" s="12" t="s">
        <v>10317</v>
      </c>
      <c r="X1876" s="11">
        <f t="shared" si="294"/>
        <v>0.11750000005122274</v>
      </c>
      <c r="Y1876" s="11">
        <f t="shared" si="295"/>
        <v>5.5277777777519077E-2</v>
      </c>
      <c r="Z1876" s="11">
        <f t="shared" si="296"/>
        <v>4.1466666678898036</v>
      </c>
      <c r="AA1876" t="str">
        <f t="shared" si="297"/>
        <v>Late</v>
      </c>
    </row>
    <row r="1877" spans="1:27" x14ac:dyDescent="0.3">
      <c r="A1877">
        <f t="shared" si="298"/>
        <v>1876</v>
      </c>
      <c r="B1877" s="13" t="s">
        <v>38962</v>
      </c>
      <c r="C1877">
        <v>11328688</v>
      </c>
      <c r="D1877" s="15">
        <f t="shared" si="300"/>
        <v>43648.614583333336</v>
      </c>
      <c r="E1877">
        <v>14</v>
      </c>
      <c r="F1877">
        <v>45</v>
      </c>
      <c r="G1877">
        <v>2</v>
      </c>
      <c r="H1877" t="s">
        <v>394</v>
      </c>
      <c r="I1877" t="str">
        <f>VLOOKUP(H1877,Dictionary!B$41:C$45,2,FALSE)</f>
        <v>Huronia Cab</v>
      </c>
      <c r="J1877" t="s">
        <v>10</v>
      </c>
      <c r="K1877" t="str">
        <f>VLOOKUP(J1877,Dictionary!B$20:C$36,2,FALSE)</f>
        <v>Walker</v>
      </c>
      <c r="L1877" t="s">
        <v>11</v>
      </c>
      <c r="M1877" t="str">
        <f>VLOOKUP(L1877,Dictionary!B$50:C$51,2,FALSE)</f>
        <v>Yes</v>
      </c>
      <c r="N1877" t="s">
        <v>39195</v>
      </c>
      <c r="O1877" s="15">
        <f t="shared" si="299"/>
        <v>43648.633159722223</v>
      </c>
      <c r="P1877" s="12" t="s">
        <v>23630</v>
      </c>
      <c r="Q1877" s="15">
        <f t="shared" si="291"/>
        <v>43648.634953703702</v>
      </c>
      <c r="R1877" t="s">
        <v>23631</v>
      </c>
      <c r="S1877" t="s">
        <v>39205</v>
      </c>
      <c r="T1877" s="15">
        <f t="shared" si="292"/>
        <v>43648.641273148147</v>
      </c>
      <c r="U1877" s="12" t="s">
        <v>23632</v>
      </c>
      <c r="V1877" s="15">
        <f t="shared" si="293"/>
        <v>43648.641273148147</v>
      </c>
      <c r="W1877" s="12" t="s">
        <v>23632</v>
      </c>
      <c r="X1877" s="11">
        <f t="shared" si="294"/>
        <v>0</v>
      </c>
      <c r="Y1877" s="11">
        <f t="shared" si="295"/>
        <v>4.305555549217388E-2</v>
      </c>
      <c r="Z1877" s="11">
        <f t="shared" si="296"/>
        <v>1.0333333318121731</v>
      </c>
      <c r="AA1877" t="str">
        <f t="shared" si="297"/>
        <v>Late</v>
      </c>
    </row>
    <row r="1878" spans="1:27" x14ac:dyDescent="0.3">
      <c r="A1878">
        <f t="shared" si="298"/>
        <v>1877</v>
      </c>
      <c r="B1878" s="13" t="s">
        <v>38830</v>
      </c>
      <c r="C1878">
        <v>10889611</v>
      </c>
      <c r="D1878" s="15">
        <f t="shared" si="300"/>
        <v>43516.416666666664</v>
      </c>
      <c r="E1878">
        <v>10</v>
      </c>
      <c r="F1878">
        <v>0</v>
      </c>
      <c r="G1878">
        <v>3</v>
      </c>
      <c r="H1878" t="s">
        <v>39191</v>
      </c>
      <c r="I1878" t="str">
        <f>VLOOKUP(H1878,Dictionary!B$41:C$45,2,FALSE)</f>
        <v>Arrow Taxi</v>
      </c>
      <c r="J1878" t="s">
        <v>10</v>
      </c>
      <c r="K1878" t="str">
        <f>VLOOKUP(J1878,Dictionary!B$20:C$36,2,FALSE)</f>
        <v>Walker</v>
      </c>
      <c r="L1878" t="s">
        <v>11</v>
      </c>
      <c r="M1878" t="str">
        <f>VLOOKUP(L1878,Dictionary!B$50:C$51,2,FALSE)</f>
        <v>Yes</v>
      </c>
      <c r="N1878" t="s">
        <v>39195</v>
      </c>
      <c r="O1878" s="15">
        <f t="shared" si="299"/>
        <v>43516.405543981484</v>
      </c>
      <c r="P1878" s="12" t="s">
        <v>11874</v>
      </c>
      <c r="Q1878" s="15">
        <f t="shared" si="291"/>
        <v>43516.405578703707</v>
      </c>
      <c r="R1878" t="s">
        <v>20193</v>
      </c>
      <c r="S1878" t="s">
        <v>39207</v>
      </c>
      <c r="T1878" s="15">
        <f t="shared" si="292"/>
        <v>43516.420810185184</v>
      </c>
      <c r="U1878" s="12" t="s">
        <v>20194</v>
      </c>
      <c r="V1878" s="15">
        <f t="shared" si="293"/>
        <v>43516.420810185184</v>
      </c>
      <c r="W1878" s="12" t="s">
        <v>20194</v>
      </c>
      <c r="X1878" s="11">
        <f t="shared" si="294"/>
        <v>0</v>
      </c>
      <c r="Y1878" s="11">
        <f t="shared" si="295"/>
        <v>8.3333335351198912E-4</v>
      </c>
      <c r="Z1878" s="11">
        <f t="shared" si="296"/>
        <v>2.0000000484287739E-2</v>
      </c>
      <c r="AA1878" t="str">
        <f t="shared" si="297"/>
        <v>On Time</v>
      </c>
    </row>
    <row r="1879" spans="1:27" x14ac:dyDescent="0.3">
      <c r="A1879">
        <f t="shared" si="298"/>
        <v>1878</v>
      </c>
      <c r="B1879" s="13" t="s">
        <v>39010</v>
      </c>
      <c r="C1879">
        <v>11473659</v>
      </c>
      <c r="D1879" s="15">
        <f t="shared" si="300"/>
        <v>43696.395833333336</v>
      </c>
      <c r="E1879">
        <v>9</v>
      </c>
      <c r="F1879">
        <v>30</v>
      </c>
      <c r="G1879">
        <v>1</v>
      </c>
      <c r="H1879" t="s">
        <v>39189</v>
      </c>
      <c r="I1879" t="str">
        <f>VLOOKUP(H1879,Dictionary!B$41:C$45,2,FALSE)</f>
        <v>Allied Taxi</v>
      </c>
      <c r="J1879" t="s">
        <v>25</v>
      </c>
      <c r="K1879" t="str">
        <f>VLOOKUP(J1879,Dictionary!B$20:C$36,2,FALSE)</f>
        <v>Ambulatory</v>
      </c>
      <c r="L1879" t="s">
        <v>11</v>
      </c>
      <c r="M1879" t="str">
        <f>VLOOKUP(L1879,Dictionary!B$50:C$51,2,FALSE)</f>
        <v>Yes</v>
      </c>
      <c r="N1879" t="s">
        <v>39195</v>
      </c>
      <c r="O1879" s="15">
        <f t="shared" si="299"/>
        <v>43696.405833333331</v>
      </c>
      <c r="P1879" s="12" t="s">
        <v>19676</v>
      </c>
      <c r="Q1879" s="15">
        <f t="shared" si="291"/>
        <v>43696.406724537039</v>
      </c>
      <c r="R1879" t="s">
        <v>19677</v>
      </c>
      <c r="S1879" t="s">
        <v>39208</v>
      </c>
      <c r="T1879" s="15">
        <f t="shared" si="292"/>
        <v>43696.430960648147</v>
      </c>
      <c r="U1879" s="12" t="s">
        <v>19678</v>
      </c>
      <c r="V1879" s="15">
        <f t="shared" si="293"/>
        <v>43696.432905092595</v>
      </c>
      <c r="W1879" s="12" t="s">
        <v>19679</v>
      </c>
      <c r="X1879" s="11">
        <f t="shared" si="294"/>
        <v>4.6666666748933494E-2</v>
      </c>
      <c r="Y1879" s="11">
        <f t="shared" si="295"/>
        <v>2.1388888999354094E-2</v>
      </c>
      <c r="Z1879" s="11">
        <f t="shared" si="296"/>
        <v>1.6333333379589021</v>
      </c>
      <c r="AA1879" t="str">
        <f t="shared" si="297"/>
        <v>Late</v>
      </c>
    </row>
    <row r="1880" spans="1:27" x14ac:dyDescent="0.3">
      <c r="A1880">
        <f t="shared" si="298"/>
        <v>1879</v>
      </c>
      <c r="B1880" s="13" t="s">
        <v>38949</v>
      </c>
      <c r="C1880">
        <v>11240896</v>
      </c>
      <c r="D1880" s="15">
        <f t="shared" si="300"/>
        <v>43635.375</v>
      </c>
      <c r="E1880">
        <v>9</v>
      </c>
      <c r="F1880">
        <v>0</v>
      </c>
      <c r="G1880">
        <v>3</v>
      </c>
      <c r="H1880" t="s">
        <v>39189</v>
      </c>
      <c r="I1880" t="str">
        <f>VLOOKUP(H1880,Dictionary!B$41:C$45,2,FALSE)</f>
        <v>Allied Taxi</v>
      </c>
      <c r="J1880" t="s">
        <v>25</v>
      </c>
      <c r="K1880" t="str">
        <f>VLOOKUP(J1880,Dictionary!B$20:C$36,2,FALSE)</f>
        <v>Ambulatory</v>
      </c>
      <c r="L1880" t="s">
        <v>11</v>
      </c>
      <c r="M1880" t="str">
        <f>VLOOKUP(L1880,Dictionary!B$50:C$51,2,FALSE)</f>
        <v>Yes</v>
      </c>
      <c r="N1880" t="s">
        <v>39195</v>
      </c>
      <c r="O1880" s="15">
        <f t="shared" si="299"/>
        <v>43635.370729166665</v>
      </c>
      <c r="P1880" s="12" t="s">
        <v>23720</v>
      </c>
      <c r="Q1880" s="15">
        <f t="shared" si="291"/>
        <v>43635.371898148151</v>
      </c>
      <c r="R1880" t="s">
        <v>23721</v>
      </c>
      <c r="S1880" t="s">
        <v>39208</v>
      </c>
      <c r="T1880" s="15">
        <f t="shared" si="292"/>
        <v>43635.39166666667</v>
      </c>
      <c r="U1880" s="12" t="s">
        <v>23722</v>
      </c>
      <c r="V1880" s="15">
        <f t="shared" si="293"/>
        <v>43635.39166666667</v>
      </c>
      <c r="W1880" s="12" t="s">
        <v>23722</v>
      </c>
      <c r="X1880" s="11">
        <f t="shared" si="294"/>
        <v>0</v>
      </c>
      <c r="Y1880" s="11">
        <f t="shared" si="295"/>
        <v>2.8055555652827024E-2</v>
      </c>
      <c r="Z1880" s="11">
        <f t="shared" si="296"/>
        <v>0.67333333566784859</v>
      </c>
      <c r="AA1880" t="str">
        <f t="shared" si="297"/>
        <v>On Time</v>
      </c>
    </row>
    <row r="1881" spans="1:27" x14ac:dyDescent="0.3">
      <c r="A1881">
        <f t="shared" si="298"/>
        <v>1880</v>
      </c>
      <c r="B1881" s="13" t="s">
        <v>38986</v>
      </c>
      <c r="C1881">
        <v>11406371</v>
      </c>
      <c r="D1881" s="15">
        <f t="shared" si="300"/>
        <v>43672.666666666664</v>
      </c>
      <c r="E1881">
        <v>16</v>
      </c>
      <c r="F1881">
        <v>0</v>
      </c>
      <c r="G1881">
        <v>5</v>
      </c>
      <c r="H1881" t="s">
        <v>39189</v>
      </c>
      <c r="I1881" t="str">
        <f>VLOOKUP(H1881,Dictionary!B$41:C$45,2,FALSE)</f>
        <v>Allied Taxi</v>
      </c>
      <c r="J1881" t="s">
        <v>25</v>
      </c>
      <c r="K1881" t="str">
        <f>VLOOKUP(J1881,Dictionary!B$20:C$36,2,FALSE)</f>
        <v>Ambulatory</v>
      </c>
      <c r="L1881" t="s">
        <v>11</v>
      </c>
      <c r="M1881" t="str">
        <f>VLOOKUP(L1881,Dictionary!B$50:C$51,2,FALSE)</f>
        <v>Yes</v>
      </c>
      <c r="N1881" t="s">
        <v>39195</v>
      </c>
      <c r="O1881" s="15">
        <f t="shared" si="299"/>
        <v>43672.658333333333</v>
      </c>
      <c r="P1881" s="12" t="s">
        <v>8277</v>
      </c>
      <c r="Q1881" s="15">
        <f t="shared" si="291"/>
        <v>43672.660393518519</v>
      </c>
      <c r="R1881" t="s">
        <v>8278</v>
      </c>
      <c r="S1881" t="s">
        <v>39208</v>
      </c>
      <c r="T1881" s="15">
        <f t="shared" si="292"/>
        <v>43672.685312499998</v>
      </c>
      <c r="U1881" s="12" t="s">
        <v>8279</v>
      </c>
      <c r="V1881" s="15">
        <f t="shared" si="293"/>
        <v>43672.687060185184</v>
      </c>
      <c r="W1881" s="12" t="s">
        <v>8280</v>
      </c>
      <c r="X1881" s="11">
        <f t="shared" si="294"/>
        <v>4.1944444470573217E-2</v>
      </c>
      <c r="Y1881" s="11">
        <f t="shared" si="295"/>
        <v>4.9444444477558136E-2</v>
      </c>
      <c r="Z1881" s="11">
        <f t="shared" si="296"/>
        <v>2.1933333347551525</v>
      </c>
      <c r="AA1881" t="str">
        <f t="shared" si="297"/>
        <v>On Time</v>
      </c>
    </row>
    <row r="1882" spans="1:27" x14ac:dyDescent="0.3">
      <c r="A1882">
        <f t="shared" si="298"/>
        <v>1881</v>
      </c>
      <c r="B1882" s="13" t="s">
        <v>38809</v>
      </c>
      <c r="C1882">
        <v>10828025</v>
      </c>
      <c r="D1882" s="15">
        <f t="shared" si="300"/>
        <v>43495.488888888889</v>
      </c>
      <c r="E1882">
        <v>11</v>
      </c>
      <c r="F1882">
        <v>44</v>
      </c>
      <c r="G1882">
        <v>3</v>
      </c>
      <c r="H1882" t="s">
        <v>39189</v>
      </c>
      <c r="I1882" t="str">
        <f>VLOOKUP(H1882,Dictionary!B$41:C$45,2,FALSE)</f>
        <v>Allied Taxi</v>
      </c>
      <c r="J1882" t="s">
        <v>25</v>
      </c>
      <c r="K1882" t="str">
        <f>VLOOKUP(J1882,Dictionary!B$20:C$36,2,FALSE)</f>
        <v>Ambulatory</v>
      </c>
      <c r="L1882" t="s">
        <v>11</v>
      </c>
      <c r="M1882" t="str">
        <f>VLOOKUP(L1882,Dictionary!B$50:C$51,2,FALSE)</f>
        <v>Yes</v>
      </c>
      <c r="N1882" t="s">
        <v>39195</v>
      </c>
      <c r="O1882" s="15">
        <f t="shared" si="299"/>
        <v>43495.486689814818</v>
      </c>
      <c r="P1882" s="12" t="s">
        <v>19820</v>
      </c>
      <c r="Q1882" s="15">
        <f t="shared" si="291"/>
        <v>43495.486689814818</v>
      </c>
      <c r="R1882" t="s">
        <v>19820</v>
      </c>
      <c r="S1882" t="s">
        <v>39209</v>
      </c>
      <c r="T1882" s="15">
        <f t="shared" si="292"/>
        <v>43495.51835648148</v>
      </c>
      <c r="U1882" s="12" t="s">
        <v>1596</v>
      </c>
      <c r="V1882" s="15">
        <f t="shared" si="293"/>
        <v>43495.51835648148</v>
      </c>
      <c r="W1882" s="12" t="s">
        <v>1596</v>
      </c>
      <c r="X1882" s="11">
        <f t="shared" si="294"/>
        <v>0</v>
      </c>
      <c r="Y1882" s="11">
        <f t="shared" si="295"/>
        <v>0</v>
      </c>
      <c r="Z1882" s="11">
        <f t="shared" si="296"/>
        <v>0</v>
      </c>
      <c r="AA1882" t="str">
        <f t="shared" si="297"/>
        <v>On Time</v>
      </c>
    </row>
    <row r="1883" spans="1:27" x14ac:dyDescent="0.3">
      <c r="A1883">
        <f t="shared" si="298"/>
        <v>1882</v>
      </c>
      <c r="B1883" s="13" t="s">
        <v>38992</v>
      </c>
      <c r="C1883">
        <v>11381615</v>
      </c>
      <c r="D1883" s="15">
        <f t="shared" si="300"/>
        <v>43678.625</v>
      </c>
      <c r="E1883">
        <v>15</v>
      </c>
      <c r="F1883">
        <v>0</v>
      </c>
      <c r="G1883">
        <v>4</v>
      </c>
      <c r="H1883" t="s">
        <v>39191</v>
      </c>
      <c r="I1883" t="str">
        <f>VLOOKUP(H1883,Dictionary!B$41:C$45,2,FALSE)</f>
        <v>Arrow Taxi</v>
      </c>
      <c r="J1883" t="s">
        <v>53</v>
      </c>
      <c r="K1883" t="str">
        <f>VLOOKUP(J1883,Dictionary!B$20:C$36,2,FALSE)</f>
        <v>Wheelchair</v>
      </c>
      <c r="L1883" t="s">
        <v>5</v>
      </c>
      <c r="M1883" t="str">
        <f>VLOOKUP(L1883,Dictionary!B$50:C$51,2,FALSE)</f>
        <v>No</v>
      </c>
      <c r="N1883" t="s">
        <v>39194</v>
      </c>
      <c r="O1883" s="15">
        <f t="shared" si="299"/>
        <v>43678.61922453704</v>
      </c>
      <c r="P1883" s="12" t="s">
        <v>6887</v>
      </c>
      <c r="Q1883" s="15">
        <f t="shared" si="291"/>
        <v>43678.628668981481</v>
      </c>
      <c r="R1883" t="s">
        <v>6888</v>
      </c>
      <c r="S1883" t="s">
        <v>39208</v>
      </c>
      <c r="T1883" s="15">
        <f t="shared" si="292"/>
        <v>43678.642731481479</v>
      </c>
      <c r="U1883" s="12" t="s">
        <v>6889</v>
      </c>
      <c r="V1883" s="15">
        <f t="shared" si="293"/>
        <v>43678.647152777776</v>
      </c>
      <c r="W1883" s="12" t="s">
        <v>6890</v>
      </c>
      <c r="X1883" s="11">
        <f t="shared" si="294"/>
        <v>0.10611111111938953</v>
      </c>
      <c r="Y1883" s="11">
        <f t="shared" si="295"/>
        <v>0.22666666656732559</v>
      </c>
      <c r="Z1883" s="11">
        <f t="shared" si="296"/>
        <v>7.986666664481163</v>
      </c>
      <c r="AA1883" t="str">
        <f t="shared" si="297"/>
        <v>On Time</v>
      </c>
    </row>
    <row r="1884" spans="1:27" x14ac:dyDescent="0.3">
      <c r="A1884">
        <f t="shared" si="298"/>
        <v>1883</v>
      </c>
      <c r="B1884" s="13" t="s">
        <v>38826</v>
      </c>
      <c r="C1884">
        <v>10860244</v>
      </c>
      <c r="D1884" s="15">
        <f t="shared" si="300"/>
        <v>43512.625</v>
      </c>
      <c r="E1884">
        <v>15</v>
      </c>
      <c r="F1884">
        <v>0</v>
      </c>
      <c r="G1884">
        <v>6</v>
      </c>
      <c r="H1884" t="s">
        <v>39189</v>
      </c>
      <c r="I1884" t="str">
        <f>VLOOKUP(H1884,Dictionary!B$41:C$45,2,FALSE)</f>
        <v>Allied Taxi</v>
      </c>
      <c r="J1884" t="s">
        <v>25</v>
      </c>
      <c r="K1884" t="str">
        <f>VLOOKUP(J1884,Dictionary!B$20:C$36,2,FALSE)</f>
        <v>Ambulatory</v>
      </c>
      <c r="L1884" t="s">
        <v>11</v>
      </c>
      <c r="M1884" t="str">
        <f>VLOOKUP(L1884,Dictionary!B$50:C$51,2,FALSE)</f>
        <v>Yes</v>
      </c>
      <c r="N1884" t="s">
        <v>39195</v>
      </c>
      <c r="O1884" s="15">
        <f t="shared" si="299"/>
        <v>43512.636990740742</v>
      </c>
      <c r="P1884" s="12" t="s">
        <v>38074</v>
      </c>
      <c r="Q1884" s="15">
        <f t="shared" si="291"/>
        <v>43512.640532407408</v>
      </c>
      <c r="R1884" t="s">
        <v>38075</v>
      </c>
      <c r="S1884" t="s">
        <v>39209</v>
      </c>
      <c r="T1884" s="15">
        <f t="shared" si="292"/>
        <v>43512.670706018522</v>
      </c>
      <c r="U1884" s="12" t="s">
        <v>218</v>
      </c>
      <c r="V1884" s="15">
        <f t="shared" si="293"/>
        <v>43512.670995370368</v>
      </c>
      <c r="W1884" s="12" t="s">
        <v>38076</v>
      </c>
      <c r="X1884" s="11">
        <f t="shared" si="294"/>
        <v>6.9444443215616047E-3</v>
      </c>
      <c r="Y1884" s="11">
        <f t="shared" si="295"/>
        <v>8.4999999962747097E-2</v>
      </c>
      <c r="Z1884" s="11">
        <f t="shared" si="296"/>
        <v>2.2066666628234088</v>
      </c>
      <c r="AA1884" t="str">
        <f t="shared" si="297"/>
        <v>Late</v>
      </c>
    </row>
    <row r="1885" spans="1:27" x14ac:dyDescent="0.3">
      <c r="A1885">
        <f t="shared" si="298"/>
        <v>1884</v>
      </c>
      <c r="B1885" s="13" t="s">
        <v>38964</v>
      </c>
      <c r="C1885">
        <v>11318268</v>
      </c>
      <c r="D1885" s="15">
        <f t="shared" si="300"/>
        <v>43650.583333333336</v>
      </c>
      <c r="E1885">
        <v>14</v>
      </c>
      <c r="F1885">
        <v>0</v>
      </c>
      <c r="G1885">
        <v>4</v>
      </c>
      <c r="H1885" t="s">
        <v>39190</v>
      </c>
      <c r="I1885" t="str">
        <f>VLOOKUP(H1885,Dictionary!B$41:C$45,2,FALSE)</f>
        <v>Big City Taxi</v>
      </c>
      <c r="J1885" t="s">
        <v>25</v>
      </c>
      <c r="K1885" t="str">
        <f>VLOOKUP(J1885,Dictionary!B$20:C$36,2,FALSE)</f>
        <v>Ambulatory</v>
      </c>
      <c r="L1885" t="s">
        <v>11</v>
      </c>
      <c r="M1885" t="str">
        <f>VLOOKUP(L1885,Dictionary!B$50:C$51,2,FALSE)</f>
        <v>Yes</v>
      </c>
      <c r="N1885" t="s">
        <v>39194</v>
      </c>
      <c r="O1885" s="15">
        <f t="shared" si="299"/>
        <v>43650.572418981479</v>
      </c>
      <c r="P1885" s="12" t="s">
        <v>37259</v>
      </c>
      <c r="Q1885" s="15">
        <f t="shared" si="291"/>
        <v>43650.573634259257</v>
      </c>
      <c r="R1885" t="s">
        <v>37260</v>
      </c>
      <c r="S1885" t="s">
        <v>39207</v>
      </c>
      <c r="T1885" s="15">
        <f t="shared" si="292"/>
        <v>43650.589201388888</v>
      </c>
      <c r="U1885" s="12" t="s">
        <v>37261</v>
      </c>
      <c r="V1885" s="15">
        <f t="shared" si="293"/>
        <v>43650.59039351852</v>
      </c>
      <c r="W1885" s="12" t="s">
        <v>37262</v>
      </c>
      <c r="X1885" s="11">
        <f t="shared" si="294"/>
        <v>2.8611111163627356E-2</v>
      </c>
      <c r="Y1885" s="11">
        <f t="shared" si="295"/>
        <v>2.9166666674427688E-2</v>
      </c>
      <c r="Z1885" s="11">
        <f t="shared" si="296"/>
        <v>1.3866666681133211</v>
      </c>
      <c r="AA1885" t="str">
        <f t="shared" si="297"/>
        <v>On Time</v>
      </c>
    </row>
    <row r="1886" spans="1:27" x14ac:dyDescent="0.3">
      <c r="A1886">
        <f t="shared" si="298"/>
        <v>1885</v>
      </c>
      <c r="B1886" s="13" t="s">
        <v>38986</v>
      </c>
      <c r="C1886">
        <v>11362228</v>
      </c>
      <c r="D1886" s="15">
        <f t="shared" si="300"/>
        <v>43672.760416666664</v>
      </c>
      <c r="E1886">
        <v>18</v>
      </c>
      <c r="F1886">
        <v>15</v>
      </c>
      <c r="G1886">
        <v>5</v>
      </c>
      <c r="H1886" t="s">
        <v>39191</v>
      </c>
      <c r="I1886" t="str">
        <f>VLOOKUP(H1886,Dictionary!B$41:C$45,2,FALSE)</f>
        <v>Arrow Taxi</v>
      </c>
      <c r="J1886" t="s">
        <v>10</v>
      </c>
      <c r="K1886" t="str">
        <f>VLOOKUP(J1886,Dictionary!B$20:C$36,2,FALSE)</f>
        <v>Walker</v>
      </c>
      <c r="L1886" t="s">
        <v>11</v>
      </c>
      <c r="M1886" t="str">
        <f>VLOOKUP(L1886,Dictionary!B$50:C$51,2,FALSE)</f>
        <v>Yes</v>
      </c>
      <c r="N1886" t="s">
        <v>39195</v>
      </c>
      <c r="O1886" s="15">
        <f t="shared" si="299"/>
        <v>43672.753599537034</v>
      </c>
      <c r="P1886" s="12" t="s">
        <v>28492</v>
      </c>
      <c r="Q1886" s="15">
        <f t="shared" si="291"/>
        <v>43672.756053240744</v>
      </c>
      <c r="R1886" t="s">
        <v>28493</v>
      </c>
      <c r="S1886" t="s">
        <v>39205</v>
      </c>
      <c r="T1886" s="15">
        <f t="shared" si="292"/>
        <v>43672.764155092591</v>
      </c>
      <c r="U1886" s="12" t="s">
        <v>28494</v>
      </c>
      <c r="V1886" s="15">
        <f t="shared" si="293"/>
        <v>43672.766435185185</v>
      </c>
      <c r="W1886" s="12" t="s">
        <v>28495</v>
      </c>
      <c r="X1886" s="11">
        <f t="shared" si="294"/>
        <v>5.4722222266718745E-2</v>
      </c>
      <c r="Y1886" s="11">
        <f t="shared" si="295"/>
        <v>5.8888889034278691E-2</v>
      </c>
      <c r="Z1886" s="11">
        <f t="shared" si="296"/>
        <v>2.7266666712239385</v>
      </c>
      <c r="AA1886" t="str">
        <f t="shared" si="297"/>
        <v>On Time</v>
      </c>
    </row>
    <row r="1887" spans="1:27" x14ac:dyDescent="0.3">
      <c r="A1887">
        <f t="shared" si="298"/>
        <v>1886</v>
      </c>
      <c r="B1887" s="13" t="s">
        <v>38844</v>
      </c>
      <c r="C1887">
        <v>10923812</v>
      </c>
      <c r="D1887" s="15">
        <f t="shared" si="300"/>
        <v>43530.520833333336</v>
      </c>
      <c r="E1887">
        <v>12</v>
      </c>
      <c r="F1887">
        <v>30</v>
      </c>
      <c r="G1887">
        <v>3</v>
      </c>
      <c r="H1887" t="s">
        <v>39191</v>
      </c>
      <c r="I1887" t="str">
        <f>VLOOKUP(H1887,Dictionary!B$41:C$45,2,FALSE)</f>
        <v>Arrow Taxi</v>
      </c>
      <c r="J1887" t="s">
        <v>25</v>
      </c>
      <c r="K1887" t="str">
        <f>VLOOKUP(J1887,Dictionary!B$20:C$36,2,FALSE)</f>
        <v>Ambulatory</v>
      </c>
      <c r="L1887" t="s">
        <v>11</v>
      </c>
      <c r="M1887" t="str">
        <f>VLOOKUP(L1887,Dictionary!B$50:C$51,2,FALSE)</f>
        <v>Yes</v>
      </c>
      <c r="N1887" t="s">
        <v>39194</v>
      </c>
      <c r="O1887" s="15">
        <f t="shared" si="299"/>
        <v>43530.515972222223</v>
      </c>
      <c r="P1887" s="12" t="s">
        <v>22156</v>
      </c>
      <c r="Q1887" s="15">
        <f t="shared" si="291"/>
        <v>43530.52306712963</v>
      </c>
      <c r="R1887" t="s">
        <v>22157</v>
      </c>
      <c r="S1887" t="s">
        <v>39207</v>
      </c>
      <c r="T1887" s="15">
        <f t="shared" si="292"/>
        <v>43530.529976851853</v>
      </c>
      <c r="U1887" s="12" t="s">
        <v>22158</v>
      </c>
      <c r="V1887" s="15">
        <f t="shared" si="293"/>
        <v>43530.531944444447</v>
      </c>
      <c r="W1887" s="12" t="s">
        <v>22159</v>
      </c>
      <c r="X1887" s="11">
        <f t="shared" si="294"/>
        <v>4.7222222259733826E-2</v>
      </c>
      <c r="Y1887" s="11">
        <f t="shared" si="295"/>
        <v>0.17027777776820585</v>
      </c>
      <c r="Z1887" s="11">
        <f t="shared" si="296"/>
        <v>5.2200000006705523</v>
      </c>
      <c r="AA1887" t="str">
        <f t="shared" si="297"/>
        <v>On Time</v>
      </c>
    </row>
    <row r="1888" spans="1:27" x14ac:dyDescent="0.3">
      <c r="A1888">
        <f t="shared" si="298"/>
        <v>1887</v>
      </c>
      <c r="B1888" s="13" t="s">
        <v>38929</v>
      </c>
      <c r="C1888">
        <v>11191922</v>
      </c>
      <c r="D1888" s="15">
        <f t="shared" si="300"/>
        <v>43615.34375</v>
      </c>
      <c r="E1888">
        <v>8</v>
      </c>
      <c r="F1888">
        <v>15</v>
      </c>
      <c r="G1888">
        <v>4</v>
      </c>
      <c r="H1888" t="s">
        <v>39189</v>
      </c>
      <c r="I1888" t="str">
        <f>VLOOKUP(H1888,Dictionary!B$41:C$45,2,FALSE)</f>
        <v>Allied Taxi</v>
      </c>
      <c r="J1888" t="s">
        <v>25</v>
      </c>
      <c r="K1888" t="str">
        <f>VLOOKUP(J1888,Dictionary!B$20:C$36,2,FALSE)</f>
        <v>Ambulatory</v>
      </c>
      <c r="L1888" t="s">
        <v>11</v>
      </c>
      <c r="M1888" t="str">
        <f>VLOOKUP(L1888,Dictionary!B$50:C$51,2,FALSE)</f>
        <v>Yes</v>
      </c>
      <c r="N1888" t="s">
        <v>39195</v>
      </c>
      <c r="O1888" s="15">
        <f t="shared" si="299"/>
        <v>43615.34615740741</v>
      </c>
      <c r="P1888" s="12" t="s">
        <v>35253</v>
      </c>
      <c r="Q1888" s="15">
        <f t="shared" si="291"/>
        <v>43615.347500000003</v>
      </c>
      <c r="R1888" t="s">
        <v>15610</v>
      </c>
      <c r="S1888" t="s">
        <v>39208</v>
      </c>
      <c r="T1888" s="15">
        <f t="shared" si="292"/>
        <v>43615.372499999998</v>
      </c>
      <c r="U1888" s="12" t="s">
        <v>35254</v>
      </c>
      <c r="V1888" s="15">
        <f t="shared" si="293"/>
        <v>43615.373055555552</v>
      </c>
      <c r="W1888" s="12" t="s">
        <v>35255</v>
      </c>
      <c r="X1888" s="11">
        <f t="shared" si="294"/>
        <v>1.333333330694586E-2</v>
      </c>
      <c r="Y1888" s="11">
        <f t="shared" si="295"/>
        <v>3.2222222245763987E-2</v>
      </c>
      <c r="Z1888" s="11">
        <f t="shared" si="296"/>
        <v>1.0933333332650363</v>
      </c>
      <c r="AA1888" t="str">
        <f t="shared" si="297"/>
        <v>Late</v>
      </c>
    </row>
    <row r="1889" spans="1:27" x14ac:dyDescent="0.3">
      <c r="A1889">
        <f t="shared" si="298"/>
        <v>1888</v>
      </c>
      <c r="B1889" s="13" t="s">
        <v>39071</v>
      </c>
      <c r="C1889">
        <v>11649992</v>
      </c>
      <c r="D1889" s="15">
        <f t="shared" si="300"/>
        <v>43757.34375</v>
      </c>
      <c r="E1889">
        <v>8</v>
      </c>
      <c r="F1889">
        <v>15</v>
      </c>
      <c r="G1889">
        <v>6</v>
      </c>
      <c r="H1889" t="s">
        <v>39189</v>
      </c>
      <c r="I1889" t="str">
        <f>VLOOKUP(H1889,Dictionary!B$41:C$45,2,FALSE)</f>
        <v>Allied Taxi</v>
      </c>
      <c r="J1889" t="s">
        <v>25</v>
      </c>
      <c r="K1889" t="str">
        <f>VLOOKUP(J1889,Dictionary!B$20:C$36,2,FALSE)</f>
        <v>Ambulatory</v>
      </c>
      <c r="L1889" t="s">
        <v>11</v>
      </c>
      <c r="M1889" t="str">
        <f>VLOOKUP(L1889,Dictionary!B$50:C$51,2,FALSE)</f>
        <v>Yes</v>
      </c>
      <c r="N1889" t="s">
        <v>39195</v>
      </c>
      <c r="O1889" s="15">
        <f t="shared" si="299"/>
        <v>43757.337395833332</v>
      </c>
      <c r="P1889" s="12" t="s">
        <v>7678</v>
      </c>
      <c r="Q1889" s="15">
        <f t="shared" si="291"/>
        <v>43757.339305555557</v>
      </c>
      <c r="R1889" t="s">
        <v>7679</v>
      </c>
      <c r="S1889" t="s">
        <v>39206</v>
      </c>
      <c r="T1889" s="15">
        <f t="shared" si="292"/>
        <v>43757.348819444444</v>
      </c>
      <c r="U1889" s="12" t="s">
        <v>7680</v>
      </c>
      <c r="V1889" s="15">
        <f t="shared" si="293"/>
        <v>43757.351134259261</v>
      </c>
      <c r="W1889" s="12" t="s">
        <v>7681</v>
      </c>
      <c r="X1889" s="11">
        <f t="shared" si="294"/>
        <v>5.5555555620230734E-2</v>
      </c>
      <c r="Y1889" s="11">
        <f t="shared" si="295"/>
        <v>4.5833333395421505E-2</v>
      </c>
      <c r="Z1889" s="11">
        <f t="shared" si="296"/>
        <v>2.4333333363756537</v>
      </c>
      <c r="AA1889" t="str">
        <f t="shared" si="297"/>
        <v>On Time</v>
      </c>
    </row>
    <row r="1890" spans="1:27" x14ac:dyDescent="0.3">
      <c r="A1890">
        <f t="shared" si="298"/>
        <v>1889</v>
      </c>
      <c r="B1890" s="13" t="s">
        <v>38842</v>
      </c>
      <c r="C1890">
        <v>10884260</v>
      </c>
      <c r="D1890" s="15">
        <f t="shared" si="300"/>
        <v>43528.541666666664</v>
      </c>
      <c r="E1890">
        <v>13</v>
      </c>
      <c r="F1890">
        <v>0</v>
      </c>
      <c r="G1890">
        <v>1</v>
      </c>
      <c r="H1890" t="s">
        <v>39190</v>
      </c>
      <c r="I1890" t="str">
        <f>VLOOKUP(H1890,Dictionary!B$41:C$45,2,FALSE)</f>
        <v>Big City Taxi</v>
      </c>
      <c r="J1890" t="s">
        <v>25</v>
      </c>
      <c r="K1890" t="str">
        <f>VLOOKUP(J1890,Dictionary!B$20:C$36,2,FALSE)</f>
        <v>Ambulatory</v>
      </c>
      <c r="L1890" t="s">
        <v>11</v>
      </c>
      <c r="M1890" t="str">
        <f>VLOOKUP(L1890,Dictionary!B$50:C$51,2,FALSE)</f>
        <v>Yes</v>
      </c>
      <c r="N1890" t="s">
        <v>39195</v>
      </c>
      <c r="O1890" s="15">
        <f t="shared" si="299"/>
        <v>43528.552071759259</v>
      </c>
      <c r="P1890" s="12" t="s">
        <v>36614</v>
      </c>
      <c r="Q1890" s="15">
        <f t="shared" si="291"/>
        <v>43528.552245370367</v>
      </c>
      <c r="R1890" t="s">
        <v>36615</v>
      </c>
      <c r="S1890" t="s">
        <v>39206</v>
      </c>
      <c r="T1890" s="15">
        <f t="shared" si="292"/>
        <v>43528.5627662037</v>
      </c>
      <c r="U1890" s="12" t="s">
        <v>36616</v>
      </c>
      <c r="V1890" s="15">
        <f t="shared" si="293"/>
        <v>43528.563750000001</v>
      </c>
      <c r="W1890" s="12" t="s">
        <v>36617</v>
      </c>
      <c r="X1890" s="11">
        <f t="shared" si="294"/>
        <v>2.3611111217178404E-2</v>
      </c>
      <c r="Y1890" s="11">
        <f t="shared" si="295"/>
        <v>4.1666665929369628E-3</v>
      </c>
      <c r="Z1890" s="11">
        <f t="shared" si="296"/>
        <v>0.66666666744276881</v>
      </c>
      <c r="AA1890" t="str">
        <f t="shared" si="297"/>
        <v>Late</v>
      </c>
    </row>
    <row r="1891" spans="1:27" x14ac:dyDescent="0.3">
      <c r="A1891">
        <f t="shared" si="298"/>
        <v>1890</v>
      </c>
      <c r="B1891" s="13" t="s">
        <v>39098</v>
      </c>
      <c r="C1891">
        <v>11746026</v>
      </c>
      <c r="D1891" s="15">
        <f t="shared" si="300"/>
        <v>43784.375</v>
      </c>
      <c r="E1891">
        <v>9</v>
      </c>
      <c r="F1891">
        <v>0</v>
      </c>
      <c r="G1891">
        <v>5</v>
      </c>
      <c r="H1891" t="s">
        <v>39191</v>
      </c>
      <c r="I1891" t="str">
        <f>VLOOKUP(H1891,Dictionary!B$41:C$45,2,FALSE)</f>
        <v>Arrow Taxi</v>
      </c>
      <c r="J1891" t="s">
        <v>53</v>
      </c>
      <c r="K1891" t="str">
        <f>VLOOKUP(J1891,Dictionary!B$20:C$36,2,FALSE)</f>
        <v>Wheelchair</v>
      </c>
      <c r="L1891" t="s">
        <v>5</v>
      </c>
      <c r="M1891" t="str">
        <f>VLOOKUP(L1891,Dictionary!B$50:C$51,2,FALSE)</f>
        <v>No</v>
      </c>
      <c r="N1891" t="s">
        <v>39194</v>
      </c>
      <c r="O1891" s="15">
        <f t="shared" si="299"/>
        <v>43784.368842592594</v>
      </c>
      <c r="P1891" s="12" t="s">
        <v>20728</v>
      </c>
      <c r="Q1891" s="15">
        <f t="shared" si="291"/>
        <v>43784.3750462963</v>
      </c>
      <c r="R1891" t="s">
        <v>20729</v>
      </c>
      <c r="S1891" t="s">
        <v>39206</v>
      </c>
      <c r="T1891" s="15">
        <f t="shared" si="292"/>
        <v>43784.380439814813</v>
      </c>
      <c r="U1891" s="12" t="s">
        <v>20730</v>
      </c>
      <c r="V1891" s="15">
        <f t="shared" si="293"/>
        <v>43784.385659722226</v>
      </c>
      <c r="W1891" s="12" t="s">
        <v>20731</v>
      </c>
      <c r="X1891" s="11">
        <f t="shared" si="294"/>
        <v>0.12527777790091932</v>
      </c>
      <c r="Y1891" s="11">
        <f t="shared" si="295"/>
        <v>0.14888888894347474</v>
      </c>
      <c r="Z1891" s="11">
        <f t="shared" si="296"/>
        <v>6.5800000042654574</v>
      </c>
      <c r="AA1891" t="str">
        <f t="shared" si="297"/>
        <v>On Time</v>
      </c>
    </row>
    <row r="1892" spans="1:27" x14ac:dyDescent="0.3">
      <c r="A1892">
        <f t="shared" si="298"/>
        <v>1891</v>
      </c>
      <c r="B1892" s="13" t="s">
        <v>39073</v>
      </c>
      <c r="C1892">
        <v>11705206</v>
      </c>
      <c r="D1892" s="15">
        <f t="shared" si="300"/>
        <v>43759.625</v>
      </c>
      <c r="E1892">
        <v>15</v>
      </c>
      <c r="F1892">
        <v>0</v>
      </c>
      <c r="G1892">
        <v>1</v>
      </c>
      <c r="H1892" t="s">
        <v>39191</v>
      </c>
      <c r="I1892" t="str">
        <f>VLOOKUP(H1892,Dictionary!B$41:C$45,2,FALSE)</f>
        <v>Arrow Taxi</v>
      </c>
      <c r="J1892" t="s">
        <v>53</v>
      </c>
      <c r="K1892" t="str">
        <f>VLOOKUP(J1892,Dictionary!B$20:C$36,2,FALSE)</f>
        <v>Wheelchair</v>
      </c>
      <c r="L1892" t="s">
        <v>5</v>
      </c>
      <c r="M1892" t="str">
        <f>VLOOKUP(L1892,Dictionary!B$50:C$51,2,FALSE)</f>
        <v>No</v>
      </c>
      <c r="N1892" t="s">
        <v>39195</v>
      </c>
      <c r="O1892" s="15">
        <f t="shared" si="299"/>
        <v>43759.63082175926</v>
      </c>
      <c r="P1892" s="12" t="s">
        <v>23421</v>
      </c>
      <c r="Q1892" s="15">
        <f t="shared" si="291"/>
        <v>43759.632685185185</v>
      </c>
      <c r="R1892" t="s">
        <v>23422</v>
      </c>
      <c r="S1892" t="s">
        <v>39205</v>
      </c>
      <c r="T1892" s="15">
        <f t="shared" si="292"/>
        <v>43759.638518518521</v>
      </c>
      <c r="U1892" s="12" t="s">
        <v>23423</v>
      </c>
      <c r="V1892" s="15">
        <f t="shared" si="293"/>
        <v>43759.638518518521</v>
      </c>
      <c r="W1892" s="12" t="s">
        <v>23423</v>
      </c>
      <c r="X1892" s="11">
        <f t="shared" si="294"/>
        <v>0</v>
      </c>
      <c r="Y1892" s="11">
        <f t="shared" si="295"/>
        <v>4.4722222199197859E-2</v>
      </c>
      <c r="Z1892" s="11">
        <f t="shared" si="296"/>
        <v>1.0733333327807486</v>
      </c>
      <c r="AA1892" t="str">
        <f t="shared" si="297"/>
        <v>Late</v>
      </c>
    </row>
    <row r="1893" spans="1:27" x14ac:dyDescent="0.3">
      <c r="A1893">
        <f t="shared" si="298"/>
        <v>1892</v>
      </c>
      <c r="B1893" s="13" t="s">
        <v>38807</v>
      </c>
      <c r="C1893">
        <v>10773692</v>
      </c>
      <c r="D1893" s="15">
        <f t="shared" si="300"/>
        <v>43493.614583333336</v>
      </c>
      <c r="E1893">
        <v>14</v>
      </c>
      <c r="F1893">
        <v>45</v>
      </c>
      <c r="G1893">
        <v>1</v>
      </c>
      <c r="H1893" t="s">
        <v>39190</v>
      </c>
      <c r="I1893" t="str">
        <f>VLOOKUP(H1893,Dictionary!B$41:C$45,2,FALSE)</f>
        <v>Big City Taxi</v>
      </c>
      <c r="J1893" t="s">
        <v>25</v>
      </c>
      <c r="K1893" t="str">
        <f>VLOOKUP(J1893,Dictionary!B$20:C$36,2,FALSE)</f>
        <v>Ambulatory</v>
      </c>
      <c r="L1893" t="s">
        <v>11</v>
      </c>
      <c r="M1893" t="str">
        <f>VLOOKUP(L1893,Dictionary!B$50:C$51,2,FALSE)</f>
        <v>Yes</v>
      </c>
      <c r="N1893" t="s">
        <v>39195</v>
      </c>
      <c r="O1893" s="15">
        <f t="shared" si="299"/>
        <v>43493.618645833332</v>
      </c>
      <c r="P1893" s="12" t="s">
        <v>36293</v>
      </c>
      <c r="Q1893" s="15">
        <f t="shared" si="291"/>
        <v>43493.620844907404</v>
      </c>
      <c r="R1893" t="s">
        <v>11508</v>
      </c>
      <c r="S1893" t="s">
        <v>39209</v>
      </c>
      <c r="T1893" s="15">
        <f t="shared" si="292"/>
        <v>43493.646273148152</v>
      </c>
      <c r="U1893" s="12" t="s">
        <v>36294</v>
      </c>
      <c r="V1893" s="15">
        <f t="shared" si="293"/>
        <v>43493.647546296299</v>
      </c>
      <c r="W1893" s="12" t="s">
        <v>36295</v>
      </c>
      <c r="X1893" s="11">
        <f t="shared" si="294"/>
        <v>3.0555555538740009E-2</v>
      </c>
      <c r="Y1893" s="11">
        <f t="shared" si="295"/>
        <v>5.277777771698311E-2</v>
      </c>
      <c r="Z1893" s="11">
        <f t="shared" si="296"/>
        <v>1.9999999981373549</v>
      </c>
      <c r="AA1893" t="str">
        <f t="shared" si="297"/>
        <v>Late</v>
      </c>
    </row>
    <row r="1894" spans="1:27" x14ac:dyDescent="0.3">
      <c r="A1894">
        <f t="shared" si="298"/>
        <v>1893</v>
      </c>
      <c r="B1894" s="13" t="s">
        <v>38997</v>
      </c>
      <c r="C1894">
        <v>11393577</v>
      </c>
      <c r="D1894" s="15">
        <f t="shared" si="300"/>
        <v>43683.427083333336</v>
      </c>
      <c r="E1894">
        <v>10</v>
      </c>
      <c r="F1894">
        <v>15</v>
      </c>
      <c r="G1894">
        <v>2</v>
      </c>
      <c r="H1894" t="s">
        <v>39190</v>
      </c>
      <c r="I1894" t="str">
        <f>VLOOKUP(H1894,Dictionary!B$41:C$45,2,FALSE)</f>
        <v>Big City Taxi</v>
      </c>
      <c r="J1894" t="s">
        <v>25</v>
      </c>
      <c r="K1894" t="str">
        <f>VLOOKUP(J1894,Dictionary!B$20:C$36,2,FALSE)</f>
        <v>Ambulatory</v>
      </c>
      <c r="L1894" t="s">
        <v>11</v>
      </c>
      <c r="M1894" t="str">
        <f>VLOOKUP(L1894,Dictionary!B$50:C$51,2,FALSE)</f>
        <v>Yes</v>
      </c>
      <c r="N1894" t="s">
        <v>39195</v>
      </c>
      <c r="O1894" s="15">
        <f t="shared" si="299"/>
        <v>43683.426539351851</v>
      </c>
      <c r="P1894" s="12" t="s">
        <v>34317</v>
      </c>
      <c r="Q1894" s="15">
        <f t="shared" si="291"/>
        <v>43683.428055555552</v>
      </c>
      <c r="R1894" t="s">
        <v>18356</v>
      </c>
      <c r="S1894" t="s">
        <v>39205</v>
      </c>
      <c r="T1894" s="15">
        <f t="shared" si="292"/>
        <v>43683.435347222221</v>
      </c>
      <c r="U1894" s="12" t="s">
        <v>5403</v>
      </c>
      <c r="V1894" s="15">
        <f t="shared" si="293"/>
        <v>43683.437997685185</v>
      </c>
      <c r="W1894" s="12" t="s">
        <v>15801</v>
      </c>
      <c r="X1894" s="11">
        <f t="shared" si="294"/>
        <v>6.3611111138015985E-2</v>
      </c>
      <c r="Y1894" s="11">
        <f t="shared" si="295"/>
        <v>3.638888883870095E-2</v>
      </c>
      <c r="Z1894" s="11">
        <f t="shared" si="296"/>
        <v>2.3999999994412065</v>
      </c>
      <c r="AA1894" t="str">
        <f t="shared" si="297"/>
        <v>On Time</v>
      </c>
    </row>
    <row r="1895" spans="1:27" x14ac:dyDescent="0.3">
      <c r="A1895">
        <f t="shared" si="298"/>
        <v>1894</v>
      </c>
      <c r="B1895" s="13" t="s">
        <v>38823</v>
      </c>
      <c r="C1895">
        <v>10826652</v>
      </c>
      <c r="D1895" s="15">
        <f t="shared" si="300"/>
        <v>43509.3125</v>
      </c>
      <c r="E1895">
        <v>7</v>
      </c>
      <c r="F1895">
        <v>30</v>
      </c>
      <c r="G1895">
        <v>3</v>
      </c>
      <c r="H1895" t="s">
        <v>39189</v>
      </c>
      <c r="I1895" t="str">
        <f>VLOOKUP(H1895,Dictionary!B$41:C$45,2,FALSE)</f>
        <v>Allied Taxi</v>
      </c>
      <c r="J1895" t="s">
        <v>10</v>
      </c>
      <c r="K1895" t="str">
        <f>VLOOKUP(J1895,Dictionary!B$20:C$36,2,FALSE)</f>
        <v>Walker</v>
      </c>
      <c r="L1895" t="s">
        <v>11</v>
      </c>
      <c r="M1895" t="str">
        <f>VLOOKUP(L1895,Dictionary!B$50:C$51,2,FALSE)</f>
        <v>Yes</v>
      </c>
      <c r="N1895" t="s">
        <v>39195</v>
      </c>
      <c r="O1895" s="15">
        <f t="shared" si="299"/>
        <v>43509.306550925925</v>
      </c>
      <c r="P1895" s="12" t="s">
        <v>67</v>
      </c>
      <c r="Q1895" s="15">
        <f t="shared" si="291"/>
        <v>43509.306550925925</v>
      </c>
      <c r="R1895" t="s">
        <v>67</v>
      </c>
      <c r="S1895" t="s">
        <v>39206</v>
      </c>
      <c r="T1895" s="15">
        <f t="shared" si="292"/>
        <v>43509.318564814814</v>
      </c>
      <c r="U1895" s="12" t="s">
        <v>68</v>
      </c>
      <c r="V1895" s="15">
        <f t="shared" si="293"/>
        <v>43509.320567129631</v>
      </c>
      <c r="W1895" s="12" t="s">
        <v>69</v>
      </c>
      <c r="X1895" s="11">
        <f t="shared" si="294"/>
        <v>4.8055555613245815E-2</v>
      </c>
      <c r="Y1895" s="11">
        <f t="shared" si="295"/>
        <v>0</v>
      </c>
      <c r="Z1895" s="11">
        <f t="shared" si="296"/>
        <v>1.1533333347178996</v>
      </c>
      <c r="AA1895" t="str">
        <f t="shared" si="297"/>
        <v>On Time</v>
      </c>
    </row>
    <row r="1896" spans="1:27" x14ac:dyDescent="0.3">
      <c r="A1896">
        <f t="shared" si="298"/>
        <v>1895</v>
      </c>
      <c r="B1896" s="13" t="s">
        <v>38845</v>
      </c>
      <c r="C1896">
        <v>10894581</v>
      </c>
      <c r="D1896" s="15">
        <f t="shared" si="300"/>
        <v>43531.364583333336</v>
      </c>
      <c r="E1896">
        <v>8</v>
      </c>
      <c r="F1896">
        <v>45</v>
      </c>
      <c r="G1896">
        <v>4</v>
      </c>
      <c r="H1896" t="s">
        <v>39191</v>
      </c>
      <c r="I1896" t="str">
        <f>VLOOKUP(H1896,Dictionary!B$41:C$45,2,FALSE)</f>
        <v>Arrow Taxi</v>
      </c>
      <c r="J1896" t="s">
        <v>4</v>
      </c>
      <c r="K1896" t="str">
        <f>VLOOKUP(J1896,Dictionary!B$20:C$36,2,FALSE)</f>
        <v>Over-size Wheelchair</v>
      </c>
      <c r="L1896" t="s">
        <v>5</v>
      </c>
      <c r="M1896" t="str">
        <f>VLOOKUP(L1896,Dictionary!B$50:C$51,2,FALSE)</f>
        <v>No</v>
      </c>
      <c r="N1896" t="s">
        <v>39196</v>
      </c>
      <c r="O1896" s="15">
        <f t="shared" si="299"/>
        <v>43531.375474537039</v>
      </c>
      <c r="P1896" s="12" t="s">
        <v>33745</v>
      </c>
      <c r="Q1896" s="15">
        <f t="shared" si="291"/>
        <v>43531.377905092595</v>
      </c>
      <c r="R1896" t="s">
        <v>33746</v>
      </c>
      <c r="S1896" t="s">
        <v>39207</v>
      </c>
      <c r="T1896" s="15">
        <f t="shared" si="292"/>
        <v>43531.396238425928</v>
      </c>
      <c r="U1896" s="12" t="s">
        <v>23495</v>
      </c>
      <c r="V1896" s="15">
        <f t="shared" si="293"/>
        <v>43531.398796296293</v>
      </c>
      <c r="W1896" s="12" t="s">
        <v>33747</v>
      </c>
      <c r="X1896" s="11">
        <f t="shared" si="294"/>
        <v>6.1388888745568693E-2</v>
      </c>
      <c r="Y1896" s="11">
        <f t="shared" si="295"/>
        <v>5.8333333348855376E-2</v>
      </c>
      <c r="Z1896" s="11">
        <f t="shared" si="296"/>
        <v>2.8733333302661777</v>
      </c>
      <c r="AA1896" t="str">
        <f t="shared" si="297"/>
        <v>Late</v>
      </c>
    </row>
    <row r="1897" spans="1:27" x14ac:dyDescent="0.3">
      <c r="A1897">
        <f t="shared" si="298"/>
        <v>1896</v>
      </c>
      <c r="B1897" s="13" t="s">
        <v>39039</v>
      </c>
      <c r="C1897">
        <v>11525501</v>
      </c>
      <c r="D1897" s="15">
        <f t="shared" si="300"/>
        <v>43725.354166666664</v>
      </c>
      <c r="E1897">
        <v>8</v>
      </c>
      <c r="F1897">
        <v>30</v>
      </c>
      <c r="G1897">
        <v>2</v>
      </c>
      <c r="H1897" t="s">
        <v>39191</v>
      </c>
      <c r="I1897" t="str">
        <f>VLOOKUP(H1897,Dictionary!B$41:C$45,2,FALSE)</f>
        <v>Arrow Taxi</v>
      </c>
      <c r="J1897" t="s">
        <v>25</v>
      </c>
      <c r="K1897" t="str">
        <f>VLOOKUP(J1897,Dictionary!B$20:C$36,2,FALSE)</f>
        <v>Ambulatory</v>
      </c>
      <c r="L1897" t="s">
        <v>11</v>
      </c>
      <c r="M1897" t="str">
        <f>VLOOKUP(L1897,Dictionary!B$50:C$51,2,FALSE)</f>
        <v>Yes</v>
      </c>
      <c r="N1897" t="s">
        <v>39195</v>
      </c>
      <c r="O1897" s="15">
        <f t="shared" si="299"/>
        <v>43725.344560185185</v>
      </c>
      <c r="P1897" s="12" t="s">
        <v>26939</v>
      </c>
      <c r="Q1897" s="15">
        <f t="shared" si="291"/>
        <v>43725.34783564815</v>
      </c>
      <c r="R1897" t="s">
        <v>26940</v>
      </c>
      <c r="S1897" t="s">
        <v>39205</v>
      </c>
      <c r="T1897" s="15">
        <f t="shared" si="292"/>
        <v>43725.353472222225</v>
      </c>
      <c r="U1897" s="12" t="s">
        <v>26941</v>
      </c>
      <c r="V1897" s="15">
        <f t="shared" si="293"/>
        <v>43725.35564814815</v>
      </c>
      <c r="W1897" s="12" t="s">
        <v>26942</v>
      </c>
      <c r="X1897" s="11">
        <f t="shared" si="294"/>
        <v>5.2222222206182778E-2</v>
      </c>
      <c r="Y1897" s="11">
        <f t="shared" si="295"/>
        <v>7.8611111151985824E-2</v>
      </c>
      <c r="Z1897" s="11">
        <f t="shared" si="296"/>
        <v>3.1400000005960464</v>
      </c>
      <c r="AA1897" t="str">
        <f t="shared" si="297"/>
        <v>On Time</v>
      </c>
    </row>
    <row r="1898" spans="1:27" x14ac:dyDescent="0.3">
      <c r="A1898">
        <f t="shared" si="298"/>
        <v>1897</v>
      </c>
      <c r="B1898" s="13" t="s">
        <v>38983</v>
      </c>
      <c r="C1898">
        <v>11350517</v>
      </c>
      <c r="D1898" s="15">
        <f t="shared" si="300"/>
        <v>43669.375</v>
      </c>
      <c r="E1898">
        <v>9</v>
      </c>
      <c r="F1898">
        <v>0</v>
      </c>
      <c r="G1898">
        <v>2</v>
      </c>
      <c r="H1898" t="s">
        <v>39190</v>
      </c>
      <c r="I1898" t="str">
        <f>VLOOKUP(H1898,Dictionary!B$41:C$45,2,FALSE)</f>
        <v>Big City Taxi</v>
      </c>
      <c r="J1898" t="s">
        <v>25</v>
      </c>
      <c r="K1898" t="str">
        <f>VLOOKUP(J1898,Dictionary!B$20:C$36,2,FALSE)</f>
        <v>Ambulatory</v>
      </c>
      <c r="L1898" t="s">
        <v>11</v>
      </c>
      <c r="M1898" t="str">
        <f>VLOOKUP(L1898,Dictionary!B$50:C$51,2,FALSE)</f>
        <v>Yes</v>
      </c>
      <c r="N1898" t="s">
        <v>39195</v>
      </c>
      <c r="O1898" s="15">
        <f t="shared" si="299"/>
        <v>43669.365393518521</v>
      </c>
      <c r="P1898" s="12" t="s">
        <v>14142</v>
      </c>
      <c r="Q1898" s="15">
        <f t="shared" si="291"/>
        <v>43669.367372685185</v>
      </c>
      <c r="R1898" t="s">
        <v>14143</v>
      </c>
      <c r="S1898" t="s">
        <v>39209</v>
      </c>
      <c r="T1898" s="15">
        <f t="shared" si="292"/>
        <v>43669.39398148148</v>
      </c>
      <c r="U1898" s="12" t="s">
        <v>14144</v>
      </c>
      <c r="V1898" s="15">
        <f t="shared" si="293"/>
        <v>43669.396273148152</v>
      </c>
      <c r="W1898" s="12" t="s">
        <v>14145</v>
      </c>
      <c r="X1898" s="11">
        <f t="shared" si="294"/>
        <v>5.5000000109430403E-2</v>
      </c>
      <c r="Y1898" s="11">
        <f t="shared" si="295"/>
        <v>4.74999999278225E-2</v>
      </c>
      <c r="Z1898" s="11">
        <f t="shared" si="296"/>
        <v>2.4600000008940697</v>
      </c>
      <c r="AA1898" t="str">
        <f t="shared" si="297"/>
        <v>On Time</v>
      </c>
    </row>
    <row r="1899" spans="1:27" x14ac:dyDescent="0.3">
      <c r="A1899">
        <f t="shared" si="298"/>
        <v>1898</v>
      </c>
      <c r="B1899" s="13" t="s">
        <v>38844</v>
      </c>
      <c r="C1899">
        <v>10890552</v>
      </c>
      <c r="D1899" s="15">
        <f t="shared" si="300"/>
        <v>43530.75</v>
      </c>
      <c r="E1899">
        <v>18</v>
      </c>
      <c r="F1899">
        <v>0</v>
      </c>
      <c r="G1899">
        <v>3</v>
      </c>
      <c r="H1899" t="s">
        <v>39189</v>
      </c>
      <c r="I1899" t="str">
        <f>VLOOKUP(H1899,Dictionary!B$41:C$45,2,FALSE)</f>
        <v>Allied Taxi</v>
      </c>
      <c r="J1899" t="s">
        <v>25</v>
      </c>
      <c r="K1899" t="str">
        <f>VLOOKUP(J1899,Dictionary!B$20:C$36,2,FALSE)</f>
        <v>Ambulatory</v>
      </c>
      <c r="L1899" t="s">
        <v>11</v>
      </c>
      <c r="M1899" t="str">
        <f>VLOOKUP(L1899,Dictionary!B$50:C$51,2,FALSE)</f>
        <v>Yes</v>
      </c>
      <c r="N1899" t="s">
        <v>39195</v>
      </c>
      <c r="O1899" s="15">
        <f t="shared" si="299"/>
        <v>43530.746504629627</v>
      </c>
      <c r="P1899" s="12" t="s">
        <v>27858</v>
      </c>
      <c r="Q1899" s="15">
        <f t="shared" si="291"/>
        <v>43530.759502314817</v>
      </c>
      <c r="R1899" t="s">
        <v>11513</v>
      </c>
      <c r="S1899" t="s">
        <v>39208</v>
      </c>
      <c r="T1899" s="15">
        <f t="shared" si="292"/>
        <v>43530.771145833336</v>
      </c>
      <c r="U1899" s="12" t="s">
        <v>27859</v>
      </c>
      <c r="V1899" s="15">
        <f t="shared" si="293"/>
        <v>43530.771145833336</v>
      </c>
      <c r="W1899" s="12" t="s">
        <v>27859</v>
      </c>
      <c r="X1899" s="11">
        <f t="shared" si="294"/>
        <v>0</v>
      </c>
      <c r="Y1899" s="11">
        <f t="shared" si="295"/>
        <v>0.31194444454740733</v>
      </c>
      <c r="Z1899" s="11">
        <f t="shared" si="296"/>
        <v>7.4866666691377759</v>
      </c>
      <c r="AA1899" t="str">
        <f t="shared" si="297"/>
        <v>On Time</v>
      </c>
    </row>
    <row r="1900" spans="1:27" x14ac:dyDescent="0.3">
      <c r="A1900">
        <f t="shared" si="298"/>
        <v>1899</v>
      </c>
      <c r="B1900" s="13" t="s">
        <v>38790</v>
      </c>
      <c r="C1900">
        <v>10727248</v>
      </c>
      <c r="D1900" s="15">
        <f t="shared" si="300"/>
        <v>43476.395833333336</v>
      </c>
      <c r="E1900">
        <v>9</v>
      </c>
      <c r="F1900">
        <v>30</v>
      </c>
      <c r="G1900">
        <v>5</v>
      </c>
      <c r="H1900" t="s">
        <v>39191</v>
      </c>
      <c r="I1900" t="str">
        <f>VLOOKUP(H1900,Dictionary!B$41:C$45,2,FALSE)</f>
        <v>Arrow Taxi</v>
      </c>
      <c r="J1900" t="s">
        <v>53</v>
      </c>
      <c r="K1900" t="str">
        <f>VLOOKUP(J1900,Dictionary!B$20:C$36,2,FALSE)</f>
        <v>Wheelchair</v>
      </c>
      <c r="L1900" t="s">
        <v>5</v>
      </c>
      <c r="M1900" t="str">
        <f>VLOOKUP(L1900,Dictionary!B$50:C$51,2,FALSE)</f>
        <v>No</v>
      </c>
      <c r="N1900" t="s">
        <v>39194</v>
      </c>
      <c r="O1900" s="15">
        <f t="shared" si="299"/>
        <v>43476.400347222225</v>
      </c>
      <c r="P1900" s="12" t="s">
        <v>13962</v>
      </c>
      <c r="Q1900" s="15">
        <f t="shared" si="291"/>
        <v>43476.402916666666</v>
      </c>
      <c r="R1900" t="s">
        <v>13963</v>
      </c>
      <c r="S1900" t="s">
        <v>39207</v>
      </c>
      <c r="T1900" s="15">
        <f t="shared" si="292"/>
        <v>43476.413946759261</v>
      </c>
      <c r="U1900" s="12" t="s">
        <v>13964</v>
      </c>
      <c r="V1900" s="15">
        <f t="shared" si="293"/>
        <v>43476.415717592594</v>
      </c>
      <c r="W1900" s="12" t="s">
        <v>13965</v>
      </c>
      <c r="X1900" s="11">
        <f t="shared" si="294"/>
        <v>4.2499999981373549E-2</v>
      </c>
      <c r="Y1900" s="11">
        <f t="shared" si="295"/>
        <v>6.166666658828035E-2</v>
      </c>
      <c r="Z1900" s="11">
        <f t="shared" si="296"/>
        <v>2.4999999976716936</v>
      </c>
      <c r="AA1900" t="str">
        <f t="shared" si="297"/>
        <v>Late</v>
      </c>
    </row>
    <row r="1901" spans="1:27" x14ac:dyDescent="0.3">
      <c r="A1901">
        <f t="shared" si="298"/>
        <v>1900</v>
      </c>
      <c r="B1901" s="13" t="s">
        <v>38872</v>
      </c>
      <c r="C1901">
        <v>10980856</v>
      </c>
      <c r="D1901" s="15">
        <f t="shared" si="300"/>
        <v>43558.34375</v>
      </c>
      <c r="E1901">
        <v>8</v>
      </c>
      <c r="F1901">
        <v>15</v>
      </c>
      <c r="G1901">
        <v>3</v>
      </c>
      <c r="H1901" t="s">
        <v>39191</v>
      </c>
      <c r="I1901" t="str">
        <f>VLOOKUP(H1901,Dictionary!B$41:C$45,2,FALSE)</f>
        <v>Arrow Taxi</v>
      </c>
      <c r="J1901" t="s">
        <v>53</v>
      </c>
      <c r="K1901" t="str">
        <f>VLOOKUP(J1901,Dictionary!B$20:C$36,2,FALSE)</f>
        <v>Wheelchair</v>
      </c>
      <c r="L1901" t="s">
        <v>5</v>
      </c>
      <c r="M1901" t="str">
        <f>VLOOKUP(L1901,Dictionary!B$50:C$51,2,FALSE)</f>
        <v>No</v>
      </c>
      <c r="N1901" t="s">
        <v>39194</v>
      </c>
      <c r="O1901" s="15">
        <f t="shared" si="299"/>
        <v>43558.332986111112</v>
      </c>
      <c r="P1901" s="12" t="s">
        <v>11047</v>
      </c>
      <c r="Q1901" s="15">
        <f t="shared" si="291"/>
        <v>43558.339016203703</v>
      </c>
      <c r="R1901" t="s">
        <v>11048</v>
      </c>
      <c r="S1901" t="s">
        <v>39207</v>
      </c>
      <c r="T1901" s="15">
        <f t="shared" si="292"/>
        <v>43558.348009259258</v>
      </c>
      <c r="U1901" s="12" t="s">
        <v>11049</v>
      </c>
      <c r="V1901" s="15">
        <f t="shared" si="293"/>
        <v>43558.350902777776</v>
      </c>
      <c r="W1901" s="12" t="s">
        <v>11050</v>
      </c>
      <c r="X1901" s="11">
        <f t="shared" si="294"/>
        <v>6.9444444437976927E-2</v>
      </c>
      <c r="Y1901" s="11">
        <f t="shared" si="295"/>
        <v>0.14472222217591479</v>
      </c>
      <c r="Z1901" s="11">
        <f t="shared" si="296"/>
        <v>5.1399999987334013</v>
      </c>
      <c r="AA1901" t="str">
        <f t="shared" si="297"/>
        <v>On Time</v>
      </c>
    </row>
    <row r="1902" spans="1:27" x14ac:dyDescent="0.3">
      <c r="A1902">
        <f t="shared" si="298"/>
        <v>1901</v>
      </c>
      <c r="B1902" s="13" t="s">
        <v>39082</v>
      </c>
      <c r="C1902">
        <v>11713743</v>
      </c>
      <c r="D1902" s="15">
        <f t="shared" si="300"/>
        <v>43768.302083333336</v>
      </c>
      <c r="E1902">
        <v>7</v>
      </c>
      <c r="F1902">
        <v>15</v>
      </c>
      <c r="G1902">
        <v>3</v>
      </c>
      <c r="H1902" t="s">
        <v>39191</v>
      </c>
      <c r="I1902" t="str">
        <f>VLOOKUP(H1902,Dictionary!B$41:C$45,2,FALSE)</f>
        <v>Arrow Taxi</v>
      </c>
      <c r="J1902" t="s">
        <v>53</v>
      </c>
      <c r="K1902" t="str">
        <f>VLOOKUP(J1902,Dictionary!B$20:C$36,2,FALSE)</f>
        <v>Wheelchair</v>
      </c>
      <c r="L1902" t="s">
        <v>5</v>
      </c>
      <c r="M1902" t="str">
        <f>VLOOKUP(L1902,Dictionary!B$50:C$51,2,FALSE)</f>
        <v>No</v>
      </c>
      <c r="N1902" t="s">
        <v>39195</v>
      </c>
      <c r="O1902" s="15">
        <f t="shared" si="299"/>
        <v>43768.30810185185</v>
      </c>
      <c r="P1902" s="12" t="s">
        <v>3297</v>
      </c>
      <c r="Q1902" s="15">
        <f t="shared" si="291"/>
        <v>43768.309305555558</v>
      </c>
      <c r="R1902" t="s">
        <v>3298</v>
      </c>
      <c r="S1902" t="s">
        <v>39205</v>
      </c>
      <c r="T1902" s="15">
        <f t="shared" si="292"/>
        <v>43768.316145833334</v>
      </c>
      <c r="U1902" s="12" t="s">
        <v>3299</v>
      </c>
      <c r="V1902" s="15">
        <f t="shared" si="293"/>
        <v>43768.316979166666</v>
      </c>
      <c r="W1902" s="12" t="s">
        <v>3300</v>
      </c>
      <c r="X1902" s="11">
        <f t="shared" si="294"/>
        <v>1.9999999960418791E-2</v>
      </c>
      <c r="Y1902" s="11">
        <f t="shared" si="295"/>
        <v>2.8888889006339014E-2</v>
      </c>
      <c r="Z1902" s="11">
        <f t="shared" si="296"/>
        <v>1.1733333352021873</v>
      </c>
      <c r="AA1902" t="str">
        <f t="shared" si="297"/>
        <v>Late</v>
      </c>
    </row>
    <row r="1903" spans="1:27" x14ac:dyDescent="0.3">
      <c r="A1903">
        <f t="shared" si="298"/>
        <v>1902</v>
      </c>
      <c r="B1903" s="13" t="s">
        <v>39016</v>
      </c>
      <c r="C1903">
        <v>11497276</v>
      </c>
      <c r="D1903" s="15">
        <f t="shared" si="300"/>
        <v>43702.583333333336</v>
      </c>
      <c r="E1903">
        <v>14</v>
      </c>
      <c r="F1903">
        <v>0</v>
      </c>
      <c r="G1903">
        <v>7</v>
      </c>
      <c r="H1903" t="s">
        <v>39191</v>
      </c>
      <c r="I1903" t="str">
        <f>VLOOKUP(H1903,Dictionary!B$41:C$45,2,FALSE)</f>
        <v>Arrow Taxi</v>
      </c>
      <c r="J1903" t="s">
        <v>25</v>
      </c>
      <c r="K1903" t="str">
        <f>VLOOKUP(J1903,Dictionary!B$20:C$36,2,FALSE)</f>
        <v>Ambulatory</v>
      </c>
      <c r="L1903" t="s">
        <v>11</v>
      </c>
      <c r="M1903" t="str">
        <f>VLOOKUP(L1903,Dictionary!B$50:C$51,2,FALSE)</f>
        <v>Yes</v>
      </c>
      <c r="N1903" t="s">
        <v>39195</v>
      </c>
      <c r="O1903" s="15">
        <f t="shared" si="299"/>
        <v>43702.589560185188</v>
      </c>
      <c r="P1903" s="12" t="s">
        <v>30914</v>
      </c>
      <c r="Q1903" s="15">
        <f t="shared" si="291"/>
        <v>43702.591203703705</v>
      </c>
      <c r="R1903" t="s">
        <v>30915</v>
      </c>
      <c r="S1903" t="s">
        <v>39209</v>
      </c>
      <c r="T1903" s="15">
        <f t="shared" si="292"/>
        <v>43702.619884259257</v>
      </c>
      <c r="U1903" s="12" t="s">
        <v>30916</v>
      </c>
      <c r="V1903" s="15">
        <f t="shared" si="293"/>
        <v>43702.620312500003</v>
      </c>
      <c r="W1903" s="12" t="s">
        <v>30917</v>
      </c>
      <c r="X1903" s="11">
        <f t="shared" si="294"/>
        <v>1.0277777910232544E-2</v>
      </c>
      <c r="Y1903" s="11">
        <f t="shared" si="295"/>
        <v>3.9444444410037249E-2</v>
      </c>
      <c r="Z1903" s="11">
        <f t="shared" si="296"/>
        <v>1.193333335686475</v>
      </c>
      <c r="AA1903" t="str">
        <f t="shared" si="297"/>
        <v>Late</v>
      </c>
    </row>
    <row r="1904" spans="1:27" x14ac:dyDescent="0.3">
      <c r="A1904">
        <f t="shared" si="298"/>
        <v>1903</v>
      </c>
      <c r="B1904" s="13" t="s">
        <v>38887</v>
      </c>
      <c r="C1904">
        <v>11030853</v>
      </c>
      <c r="D1904" s="15">
        <f t="shared" si="300"/>
        <v>43573.635416666664</v>
      </c>
      <c r="E1904">
        <v>15</v>
      </c>
      <c r="F1904">
        <v>15</v>
      </c>
      <c r="G1904">
        <v>4</v>
      </c>
      <c r="H1904" t="s">
        <v>39189</v>
      </c>
      <c r="I1904" t="str">
        <f>VLOOKUP(H1904,Dictionary!B$41:C$45,2,FALSE)</f>
        <v>Allied Taxi</v>
      </c>
      <c r="J1904" t="s">
        <v>25</v>
      </c>
      <c r="K1904" t="str">
        <f>VLOOKUP(J1904,Dictionary!B$20:C$36,2,FALSE)</f>
        <v>Ambulatory</v>
      </c>
      <c r="L1904" t="s">
        <v>11</v>
      </c>
      <c r="M1904" t="str">
        <f>VLOOKUP(L1904,Dictionary!B$50:C$51,2,FALSE)</f>
        <v>Yes</v>
      </c>
      <c r="N1904" t="s">
        <v>39195</v>
      </c>
      <c r="O1904" s="15">
        <f t="shared" si="299"/>
        <v>43573.633587962962</v>
      </c>
      <c r="P1904" s="12" t="s">
        <v>15459</v>
      </c>
      <c r="Q1904" s="15">
        <f t="shared" si="291"/>
        <v>43573.640162037038</v>
      </c>
      <c r="R1904" t="s">
        <v>15460</v>
      </c>
      <c r="S1904" t="s">
        <v>39206</v>
      </c>
      <c r="T1904" s="15">
        <f t="shared" si="292"/>
        <v>43573.645231481481</v>
      </c>
      <c r="U1904" s="12" t="s">
        <v>15461</v>
      </c>
      <c r="V1904" s="15">
        <f t="shared" si="293"/>
        <v>43573.645231481481</v>
      </c>
      <c r="W1904" s="12" t="s">
        <v>15461</v>
      </c>
      <c r="X1904" s="11">
        <f t="shared" si="294"/>
        <v>0</v>
      </c>
      <c r="Y1904" s="11">
        <f t="shared" si="295"/>
        <v>0.15777777781477198</v>
      </c>
      <c r="Z1904" s="11">
        <f t="shared" si="296"/>
        <v>3.7866666675545275</v>
      </c>
      <c r="AA1904" t="str">
        <f t="shared" si="297"/>
        <v>On Time</v>
      </c>
    </row>
    <row r="1905" spans="1:27" x14ac:dyDescent="0.3">
      <c r="A1905">
        <f t="shared" si="298"/>
        <v>1904</v>
      </c>
      <c r="B1905" s="13" t="s">
        <v>38920</v>
      </c>
      <c r="C1905">
        <v>11158154</v>
      </c>
      <c r="D1905" s="15">
        <f t="shared" si="300"/>
        <v>43606.447916666664</v>
      </c>
      <c r="E1905">
        <v>10</v>
      </c>
      <c r="F1905">
        <v>45</v>
      </c>
      <c r="G1905">
        <v>2</v>
      </c>
      <c r="H1905" t="s">
        <v>39191</v>
      </c>
      <c r="I1905" t="str">
        <f>VLOOKUP(H1905,Dictionary!B$41:C$45,2,FALSE)</f>
        <v>Arrow Taxi</v>
      </c>
      <c r="J1905" t="s">
        <v>53</v>
      </c>
      <c r="K1905" t="str">
        <f>VLOOKUP(J1905,Dictionary!B$20:C$36,2,FALSE)</f>
        <v>Wheelchair</v>
      </c>
      <c r="L1905" t="s">
        <v>5</v>
      </c>
      <c r="M1905" t="str">
        <f>VLOOKUP(L1905,Dictionary!B$50:C$51,2,FALSE)</f>
        <v>No</v>
      </c>
      <c r="N1905" t="s">
        <v>39194</v>
      </c>
      <c r="O1905" s="15">
        <f t="shared" si="299"/>
        <v>43606.451863425929</v>
      </c>
      <c r="P1905" s="12" t="s">
        <v>27192</v>
      </c>
      <c r="Q1905" s="15">
        <f t="shared" si="291"/>
        <v>43606.45449074074</v>
      </c>
      <c r="R1905" t="s">
        <v>17480</v>
      </c>
      <c r="S1905" t="s">
        <v>39206</v>
      </c>
      <c r="T1905" s="15">
        <f t="shared" si="292"/>
        <v>43606.462060185186</v>
      </c>
      <c r="U1905" s="12" t="s">
        <v>27193</v>
      </c>
      <c r="V1905" s="15">
        <f t="shared" si="293"/>
        <v>43606.464328703703</v>
      </c>
      <c r="W1905" s="12" t="s">
        <v>7141</v>
      </c>
      <c r="X1905" s="11">
        <f t="shared" si="294"/>
        <v>5.4444444424007088E-2</v>
      </c>
      <c r="Y1905" s="11">
        <f t="shared" si="295"/>
        <v>6.3055555452592671E-2</v>
      </c>
      <c r="Z1905" s="11">
        <f t="shared" si="296"/>
        <v>2.8199999970383942</v>
      </c>
      <c r="AA1905" t="str">
        <f t="shared" si="297"/>
        <v>Late</v>
      </c>
    </row>
    <row r="1906" spans="1:27" x14ac:dyDescent="0.3">
      <c r="A1906">
        <f t="shared" si="298"/>
        <v>1905</v>
      </c>
      <c r="B1906" s="13" t="s">
        <v>39074</v>
      </c>
      <c r="C1906">
        <v>11658357</v>
      </c>
      <c r="D1906" s="15">
        <f t="shared" si="300"/>
        <v>43760.510416666664</v>
      </c>
      <c r="E1906">
        <v>12</v>
      </c>
      <c r="F1906">
        <v>15</v>
      </c>
      <c r="G1906">
        <v>2</v>
      </c>
      <c r="H1906" t="s">
        <v>39191</v>
      </c>
      <c r="I1906" t="str">
        <f>VLOOKUP(H1906,Dictionary!B$41:C$45,2,FALSE)</f>
        <v>Arrow Taxi</v>
      </c>
      <c r="J1906" t="s">
        <v>25</v>
      </c>
      <c r="K1906" t="str">
        <f>VLOOKUP(J1906,Dictionary!B$20:C$36,2,FALSE)</f>
        <v>Ambulatory</v>
      </c>
      <c r="L1906" t="s">
        <v>11</v>
      </c>
      <c r="M1906" t="str">
        <f>VLOOKUP(L1906,Dictionary!B$50:C$51,2,FALSE)</f>
        <v>Yes</v>
      </c>
      <c r="N1906" t="s">
        <v>39195</v>
      </c>
      <c r="O1906" s="15">
        <f t="shared" si="299"/>
        <v>43760.525011574071</v>
      </c>
      <c r="P1906" s="12" t="s">
        <v>9523</v>
      </c>
      <c r="Q1906" s="15">
        <f t="shared" si="291"/>
        <v>43760.527604166666</v>
      </c>
      <c r="R1906" t="s">
        <v>9524</v>
      </c>
      <c r="S1906" t="s">
        <v>39208</v>
      </c>
      <c r="T1906" s="15">
        <f t="shared" si="292"/>
        <v>43760.546585648146</v>
      </c>
      <c r="U1906" s="12" t="s">
        <v>4389</v>
      </c>
      <c r="V1906" s="15">
        <f t="shared" si="293"/>
        <v>43760.547442129631</v>
      </c>
      <c r="W1906" s="12" t="s">
        <v>9525</v>
      </c>
      <c r="X1906" s="11">
        <f t="shared" si="294"/>
        <v>2.0555555645842105E-2</v>
      </c>
      <c r="Y1906" s="11">
        <f t="shared" si="295"/>
        <v>6.2222222273703665E-2</v>
      </c>
      <c r="Z1906" s="11">
        <f t="shared" si="296"/>
        <v>1.9866666700690985</v>
      </c>
      <c r="AA1906" t="str">
        <f t="shared" si="297"/>
        <v>Late</v>
      </c>
    </row>
    <row r="1907" spans="1:27" x14ac:dyDescent="0.3">
      <c r="A1907">
        <f t="shared" si="298"/>
        <v>1906</v>
      </c>
      <c r="B1907" s="13" t="s">
        <v>38789</v>
      </c>
      <c r="C1907">
        <v>10722164</v>
      </c>
      <c r="D1907" s="15">
        <f t="shared" si="300"/>
        <v>43475.364583333336</v>
      </c>
      <c r="E1907">
        <v>8</v>
      </c>
      <c r="F1907">
        <v>45</v>
      </c>
      <c r="G1907">
        <v>4</v>
      </c>
      <c r="H1907" t="s">
        <v>39189</v>
      </c>
      <c r="I1907" t="str">
        <f>VLOOKUP(H1907,Dictionary!B$41:C$45,2,FALSE)</f>
        <v>Allied Taxi</v>
      </c>
      <c r="J1907" t="s">
        <v>25</v>
      </c>
      <c r="K1907" t="str">
        <f>VLOOKUP(J1907,Dictionary!B$20:C$36,2,FALSE)</f>
        <v>Ambulatory</v>
      </c>
      <c r="L1907" t="s">
        <v>11</v>
      </c>
      <c r="M1907" t="str">
        <f>VLOOKUP(L1907,Dictionary!B$50:C$51,2,FALSE)</f>
        <v>Yes</v>
      </c>
      <c r="N1907" t="s">
        <v>39195</v>
      </c>
      <c r="O1907" s="15">
        <f t="shared" si="299"/>
        <v>43475.365162037036</v>
      </c>
      <c r="P1907" s="12" t="s">
        <v>20984</v>
      </c>
      <c r="Q1907" s="15">
        <f t="shared" si="291"/>
        <v>43475.366215277776</v>
      </c>
      <c r="R1907" t="s">
        <v>20985</v>
      </c>
      <c r="S1907" t="s">
        <v>39206</v>
      </c>
      <c r="T1907" s="15">
        <f t="shared" si="292"/>
        <v>43475.376539351855</v>
      </c>
      <c r="U1907" s="12" t="s">
        <v>20986</v>
      </c>
      <c r="V1907" s="15">
        <f t="shared" si="293"/>
        <v>43475.377800925926</v>
      </c>
      <c r="W1907" s="12" t="s">
        <v>12123</v>
      </c>
      <c r="X1907" s="11">
        <f t="shared" si="294"/>
        <v>3.0277777696028352E-2</v>
      </c>
      <c r="Y1907" s="11">
        <f t="shared" si="295"/>
        <v>2.52777777495794E-2</v>
      </c>
      <c r="Z1907" s="11">
        <f t="shared" si="296"/>
        <v>1.333333330694586</v>
      </c>
      <c r="AA1907" t="str">
        <f t="shared" si="297"/>
        <v>Late</v>
      </c>
    </row>
    <row r="1908" spans="1:27" x14ac:dyDescent="0.3">
      <c r="A1908">
        <f t="shared" si="298"/>
        <v>1907</v>
      </c>
      <c r="B1908" s="13" t="s">
        <v>38968</v>
      </c>
      <c r="C1908">
        <v>11300657</v>
      </c>
      <c r="D1908" s="15">
        <f t="shared" si="300"/>
        <v>43654.4375</v>
      </c>
      <c r="E1908">
        <v>10</v>
      </c>
      <c r="F1908">
        <v>30</v>
      </c>
      <c r="G1908">
        <v>1</v>
      </c>
      <c r="H1908" t="s">
        <v>39191</v>
      </c>
      <c r="I1908" t="str">
        <f>VLOOKUP(H1908,Dictionary!B$41:C$45,2,FALSE)</f>
        <v>Arrow Taxi</v>
      </c>
      <c r="J1908" t="s">
        <v>58</v>
      </c>
      <c r="K1908" t="str">
        <f>VLOOKUP(J1908,Dictionary!B$20:C$36,2,FALSE)</f>
        <v>Power Wheelchair 2</v>
      </c>
      <c r="L1908" t="s">
        <v>5</v>
      </c>
      <c r="M1908" t="str">
        <f>VLOOKUP(L1908,Dictionary!B$50:C$51,2,FALSE)</f>
        <v>No</v>
      </c>
      <c r="N1908" t="s">
        <v>39195</v>
      </c>
      <c r="O1908" s="15">
        <f t="shared" si="299"/>
        <v>43654.433240740742</v>
      </c>
      <c r="P1908" s="12" t="s">
        <v>9431</v>
      </c>
      <c r="Q1908" s="15">
        <f t="shared" si="291"/>
        <v>43654.435648148145</v>
      </c>
      <c r="R1908" t="s">
        <v>9432</v>
      </c>
      <c r="S1908" t="s">
        <v>39205</v>
      </c>
      <c r="T1908" s="15">
        <f t="shared" si="292"/>
        <v>43654.440011574072</v>
      </c>
      <c r="U1908" s="12" t="s">
        <v>9433</v>
      </c>
      <c r="V1908" s="15">
        <f t="shared" si="293"/>
        <v>43654.441377314812</v>
      </c>
      <c r="W1908" s="12" t="s">
        <v>3464</v>
      </c>
      <c r="X1908" s="11">
        <f t="shared" si="294"/>
        <v>3.2777777756564319E-2</v>
      </c>
      <c r="Y1908" s="11">
        <f t="shared" si="295"/>
        <v>5.7777777663432062E-2</v>
      </c>
      <c r="Z1908" s="11">
        <f t="shared" si="296"/>
        <v>2.1733333300799131</v>
      </c>
      <c r="AA1908" t="str">
        <f t="shared" si="297"/>
        <v>On Time</v>
      </c>
    </row>
    <row r="1909" spans="1:27" x14ac:dyDescent="0.3">
      <c r="A1909">
        <f t="shared" si="298"/>
        <v>1908</v>
      </c>
      <c r="B1909" s="13" t="s">
        <v>39004</v>
      </c>
      <c r="C1909">
        <v>11415890</v>
      </c>
      <c r="D1909" s="15">
        <f t="shared" si="300"/>
        <v>43690.770833333336</v>
      </c>
      <c r="E1909">
        <v>18</v>
      </c>
      <c r="F1909">
        <v>30</v>
      </c>
      <c r="G1909">
        <v>2</v>
      </c>
      <c r="H1909" t="s">
        <v>39189</v>
      </c>
      <c r="I1909" t="str">
        <f>VLOOKUP(H1909,Dictionary!B$41:C$45,2,FALSE)</f>
        <v>Allied Taxi</v>
      </c>
      <c r="J1909" t="s">
        <v>25</v>
      </c>
      <c r="K1909" t="str">
        <f>VLOOKUP(J1909,Dictionary!B$20:C$36,2,FALSE)</f>
        <v>Ambulatory</v>
      </c>
      <c r="L1909" t="s">
        <v>11</v>
      </c>
      <c r="M1909" t="str">
        <f>VLOOKUP(L1909,Dictionary!B$50:C$51,2,FALSE)</f>
        <v>Yes</v>
      </c>
      <c r="N1909" t="s">
        <v>39195</v>
      </c>
      <c r="O1909" s="15">
        <f t="shared" si="299"/>
        <v>43690.77412037037</v>
      </c>
      <c r="P1909" s="12" t="s">
        <v>37552</v>
      </c>
      <c r="Q1909" s="15">
        <f t="shared" si="291"/>
        <v>43690.775000000001</v>
      </c>
      <c r="R1909" t="s">
        <v>37553</v>
      </c>
      <c r="S1909" t="s">
        <v>39205</v>
      </c>
      <c r="T1909" s="15">
        <f t="shared" si="292"/>
        <v>43690.780868055554</v>
      </c>
      <c r="U1909" s="12" t="s">
        <v>37554</v>
      </c>
      <c r="V1909" s="15">
        <f t="shared" si="293"/>
        <v>43690.781597222223</v>
      </c>
      <c r="W1909" s="12" t="s">
        <v>37555</v>
      </c>
      <c r="X1909" s="11">
        <f t="shared" si="294"/>
        <v>1.7500000074505806E-2</v>
      </c>
      <c r="Y1909" s="11">
        <f t="shared" si="295"/>
        <v>2.1111111156642437E-2</v>
      </c>
      <c r="Z1909" s="11">
        <f t="shared" si="296"/>
        <v>0.92666666954755783</v>
      </c>
      <c r="AA1909" t="str">
        <f t="shared" si="297"/>
        <v>Late</v>
      </c>
    </row>
    <row r="1910" spans="1:27" x14ac:dyDescent="0.3">
      <c r="A1910">
        <f t="shared" si="298"/>
        <v>1909</v>
      </c>
      <c r="B1910" s="13" t="s">
        <v>38960</v>
      </c>
      <c r="C1910">
        <v>11320187</v>
      </c>
      <c r="D1910" s="15">
        <f t="shared" si="300"/>
        <v>43646.677083333336</v>
      </c>
      <c r="E1910">
        <v>16</v>
      </c>
      <c r="F1910">
        <v>15</v>
      </c>
      <c r="G1910">
        <v>7</v>
      </c>
      <c r="H1910" t="s">
        <v>39190</v>
      </c>
      <c r="I1910" t="str">
        <f>VLOOKUP(H1910,Dictionary!B$41:C$45,2,FALSE)</f>
        <v>Big City Taxi</v>
      </c>
      <c r="J1910" t="s">
        <v>10</v>
      </c>
      <c r="K1910" t="str">
        <f>VLOOKUP(J1910,Dictionary!B$20:C$36,2,FALSE)</f>
        <v>Walker</v>
      </c>
      <c r="L1910" t="s">
        <v>11</v>
      </c>
      <c r="M1910" t="str">
        <f>VLOOKUP(L1910,Dictionary!B$50:C$51,2,FALSE)</f>
        <v>Yes</v>
      </c>
      <c r="N1910" t="s">
        <v>39195</v>
      </c>
      <c r="O1910" s="15">
        <f t="shared" si="299"/>
        <v>43646.68209490741</v>
      </c>
      <c r="P1910" s="12" t="s">
        <v>27676</v>
      </c>
      <c r="Q1910" s="15">
        <f t="shared" si="291"/>
        <v>43646.684930555559</v>
      </c>
      <c r="R1910" t="s">
        <v>27677</v>
      </c>
      <c r="S1910" t="s">
        <v>39206</v>
      </c>
      <c r="T1910" s="15">
        <f t="shared" si="292"/>
        <v>43646.695613425924</v>
      </c>
      <c r="U1910" s="12" t="s">
        <v>27678</v>
      </c>
      <c r="V1910" s="15">
        <f t="shared" si="293"/>
        <v>43646.696666666663</v>
      </c>
      <c r="W1910" s="12" t="s">
        <v>27679</v>
      </c>
      <c r="X1910" s="11">
        <f t="shared" si="294"/>
        <v>2.52777777495794E-2</v>
      </c>
      <c r="Y1910" s="11">
        <f t="shared" si="295"/>
        <v>6.8055555573664606E-2</v>
      </c>
      <c r="Z1910" s="11">
        <f t="shared" si="296"/>
        <v>2.2399999997578561</v>
      </c>
      <c r="AA1910" t="str">
        <f t="shared" si="297"/>
        <v>Late</v>
      </c>
    </row>
    <row r="1911" spans="1:27" x14ac:dyDescent="0.3">
      <c r="A1911">
        <f t="shared" si="298"/>
        <v>1910</v>
      </c>
      <c r="B1911" s="13" t="s">
        <v>38934</v>
      </c>
      <c r="C1911">
        <v>11178594</v>
      </c>
      <c r="D1911" s="15">
        <f t="shared" si="300"/>
        <v>43620.90625</v>
      </c>
      <c r="E1911">
        <v>21</v>
      </c>
      <c r="F1911">
        <v>45</v>
      </c>
      <c r="G1911">
        <v>2</v>
      </c>
      <c r="H1911" t="s">
        <v>39189</v>
      </c>
      <c r="I1911" t="str">
        <f>VLOOKUP(H1911,Dictionary!B$41:C$45,2,FALSE)</f>
        <v>Allied Taxi</v>
      </c>
      <c r="J1911" t="s">
        <v>25</v>
      </c>
      <c r="K1911" t="str">
        <f>VLOOKUP(J1911,Dictionary!B$20:C$36,2,FALSE)</f>
        <v>Ambulatory</v>
      </c>
      <c r="L1911" t="s">
        <v>11</v>
      </c>
      <c r="M1911" t="str">
        <f>VLOOKUP(L1911,Dictionary!B$50:C$51,2,FALSE)</f>
        <v>Yes</v>
      </c>
      <c r="N1911" t="s">
        <v>39195</v>
      </c>
      <c r="O1911" s="15">
        <f t="shared" si="299"/>
        <v>43620.901585648149</v>
      </c>
      <c r="P1911" s="12" t="s">
        <v>29679</v>
      </c>
      <c r="Q1911" s="15">
        <f t="shared" si="291"/>
        <v>43620.918645833335</v>
      </c>
      <c r="R1911" t="s">
        <v>29680</v>
      </c>
      <c r="S1911" t="s">
        <v>39209</v>
      </c>
      <c r="T1911" s="15">
        <f t="shared" si="292"/>
        <v>43620.932650462964</v>
      </c>
      <c r="U1911" s="12" t="s">
        <v>29681</v>
      </c>
      <c r="V1911" s="15">
        <f t="shared" si="293"/>
        <v>43620.932685185187</v>
      </c>
      <c r="W1911" s="12" t="s">
        <v>29682</v>
      </c>
      <c r="X1911" s="11">
        <f t="shared" si="294"/>
        <v>8.3333335351198912E-4</v>
      </c>
      <c r="Y1911" s="11">
        <f t="shared" si="295"/>
        <v>0.4094444444635883</v>
      </c>
      <c r="Z1911" s="11">
        <f t="shared" si="296"/>
        <v>9.8466666676104069</v>
      </c>
      <c r="AA1911" t="str">
        <f t="shared" si="297"/>
        <v>On Time</v>
      </c>
    </row>
    <row r="1912" spans="1:27" x14ac:dyDescent="0.3">
      <c r="A1912">
        <f t="shared" si="298"/>
        <v>1911</v>
      </c>
      <c r="B1912" s="13" t="s">
        <v>38860</v>
      </c>
      <c r="C1912">
        <v>10974965</v>
      </c>
      <c r="D1912" s="15">
        <f t="shared" si="300"/>
        <v>43546.5</v>
      </c>
      <c r="E1912">
        <v>12</v>
      </c>
      <c r="F1912">
        <v>0</v>
      </c>
      <c r="G1912">
        <v>5</v>
      </c>
      <c r="H1912" t="s">
        <v>39190</v>
      </c>
      <c r="I1912" t="str">
        <f>VLOOKUP(H1912,Dictionary!B$41:C$45,2,FALSE)</f>
        <v>Big City Taxi</v>
      </c>
      <c r="J1912" t="s">
        <v>25</v>
      </c>
      <c r="K1912" t="str">
        <f>VLOOKUP(J1912,Dictionary!B$20:C$36,2,FALSE)</f>
        <v>Ambulatory</v>
      </c>
      <c r="L1912" t="s">
        <v>11</v>
      </c>
      <c r="M1912" t="str">
        <f>VLOOKUP(L1912,Dictionary!B$50:C$51,2,FALSE)</f>
        <v>Yes</v>
      </c>
      <c r="N1912" t="s">
        <v>39195</v>
      </c>
      <c r="O1912" s="15">
        <f t="shared" si="299"/>
        <v>43546.502337962964</v>
      </c>
      <c r="P1912" s="12" t="s">
        <v>31192</v>
      </c>
      <c r="Q1912" s="15">
        <f t="shared" si="291"/>
        <v>43546.503449074073</v>
      </c>
      <c r="R1912" t="s">
        <v>31193</v>
      </c>
      <c r="S1912" t="s">
        <v>39205</v>
      </c>
      <c r="T1912" s="15">
        <f t="shared" si="292"/>
        <v>43546.510613425926</v>
      </c>
      <c r="U1912" s="12" t="s">
        <v>31194</v>
      </c>
      <c r="V1912" s="15">
        <f t="shared" si="293"/>
        <v>43546.511307870373</v>
      </c>
      <c r="W1912" s="12" t="s">
        <v>31195</v>
      </c>
      <c r="X1912" s="11">
        <f t="shared" si="294"/>
        <v>1.6666666720993817E-2</v>
      </c>
      <c r="Y1912" s="11">
        <f t="shared" si="295"/>
        <v>2.6666666613891721E-2</v>
      </c>
      <c r="Z1912" s="11">
        <f t="shared" si="296"/>
        <v>1.0400000000372529</v>
      </c>
      <c r="AA1912" t="str">
        <f t="shared" si="297"/>
        <v>Late</v>
      </c>
    </row>
    <row r="1913" spans="1:27" x14ac:dyDescent="0.3">
      <c r="A1913">
        <f t="shared" si="298"/>
        <v>1912</v>
      </c>
      <c r="B1913" s="13" t="s">
        <v>38979</v>
      </c>
      <c r="C1913">
        <v>11363475</v>
      </c>
      <c r="D1913" s="15">
        <f t="shared" si="300"/>
        <v>43665.729166666664</v>
      </c>
      <c r="E1913">
        <v>17</v>
      </c>
      <c r="F1913">
        <v>30</v>
      </c>
      <c r="G1913">
        <v>5</v>
      </c>
      <c r="H1913" t="s">
        <v>39191</v>
      </c>
      <c r="I1913" t="str">
        <f>VLOOKUP(H1913,Dictionary!B$41:C$45,2,FALSE)</f>
        <v>Arrow Taxi</v>
      </c>
      <c r="J1913" t="s">
        <v>53</v>
      </c>
      <c r="K1913" t="str">
        <f>VLOOKUP(J1913,Dictionary!B$20:C$36,2,FALSE)</f>
        <v>Wheelchair</v>
      </c>
      <c r="L1913" t="s">
        <v>5</v>
      </c>
      <c r="M1913" t="str">
        <f>VLOOKUP(L1913,Dictionary!B$50:C$51,2,FALSE)</f>
        <v>No</v>
      </c>
      <c r="N1913" t="s">
        <v>39195</v>
      </c>
      <c r="O1913" s="15">
        <f t="shared" si="299"/>
        <v>43665.743819444448</v>
      </c>
      <c r="P1913" s="12" t="s">
        <v>20393</v>
      </c>
      <c r="Q1913" s="15">
        <f t="shared" si="291"/>
        <v>43665.744606481479</v>
      </c>
      <c r="R1913" t="s">
        <v>20394</v>
      </c>
      <c r="S1913" t="s">
        <v>39209</v>
      </c>
      <c r="T1913" s="15">
        <f t="shared" si="292"/>
        <v>43665.774641203701</v>
      </c>
      <c r="U1913" s="12" t="s">
        <v>20395</v>
      </c>
      <c r="V1913" s="15">
        <f t="shared" si="293"/>
        <v>43665.775902777779</v>
      </c>
      <c r="W1913" s="12" t="s">
        <v>20396</v>
      </c>
      <c r="X1913" s="11">
        <f t="shared" si="294"/>
        <v>3.0277777870651335E-2</v>
      </c>
      <c r="Y1913" s="11">
        <f t="shared" si="295"/>
        <v>1.8888888764195144E-2</v>
      </c>
      <c r="Z1913" s="11">
        <f t="shared" si="296"/>
        <v>1.1799999992363155</v>
      </c>
      <c r="AA1913" t="str">
        <f t="shared" si="297"/>
        <v>Late</v>
      </c>
    </row>
    <row r="1914" spans="1:27" x14ac:dyDescent="0.3">
      <c r="A1914">
        <f t="shared" si="298"/>
        <v>1913</v>
      </c>
      <c r="B1914" s="13" t="s">
        <v>38851</v>
      </c>
      <c r="C1914">
        <v>10913838</v>
      </c>
      <c r="D1914" s="15">
        <f t="shared" si="300"/>
        <v>43537.510416666664</v>
      </c>
      <c r="E1914">
        <v>12</v>
      </c>
      <c r="F1914">
        <v>15</v>
      </c>
      <c r="G1914">
        <v>3</v>
      </c>
      <c r="H1914" t="s">
        <v>39189</v>
      </c>
      <c r="I1914" t="str">
        <f>VLOOKUP(H1914,Dictionary!B$41:C$45,2,FALSE)</f>
        <v>Allied Taxi</v>
      </c>
      <c r="J1914" t="s">
        <v>10</v>
      </c>
      <c r="K1914" t="str">
        <f>VLOOKUP(J1914,Dictionary!B$20:C$36,2,FALSE)</f>
        <v>Walker</v>
      </c>
      <c r="L1914" t="s">
        <v>11</v>
      </c>
      <c r="M1914" t="str">
        <f>VLOOKUP(L1914,Dictionary!B$50:C$51,2,FALSE)</f>
        <v>Yes</v>
      </c>
      <c r="N1914" t="s">
        <v>39195</v>
      </c>
      <c r="O1914" s="15">
        <f t="shared" si="299"/>
        <v>43537.501898148148</v>
      </c>
      <c r="P1914" s="12" t="s">
        <v>6481</v>
      </c>
      <c r="Q1914" s="15">
        <f t="shared" si="291"/>
        <v>43537.504363425927</v>
      </c>
      <c r="R1914" t="s">
        <v>6482</v>
      </c>
      <c r="S1914" t="s">
        <v>39205</v>
      </c>
      <c r="T1914" s="15">
        <f t="shared" si="292"/>
        <v>43537.50640046296</v>
      </c>
      <c r="U1914" s="12" t="s">
        <v>6483</v>
      </c>
      <c r="V1914" s="15">
        <f t="shared" si="293"/>
        <v>43537.506666666668</v>
      </c>
      <c r="W1914" s="12" t="s">
        <v>6484</v>
      </c>
      <c r="X1914" s="11">
        <f t="shared" si="294"/>
        <v>6.3888889853842556E-3</v>
      </c>
      <c r="Y1914" s="11">
        <f t="shared" si="295"/>
        <v>5.9166666702367365E-2</v>
      </c>
      <c r="Z1914" s="11">
        <f t="shared" si="296"/>
        <v>1.5733333365060389</v>
      </c>
      <c r="AA1914" t="str">
        <f t="shared" si="297"/>
        <v>On Time</v>
      </c>
    </row>
    <row r="1915" spans="1:27" x14ac:dyDescent="0.3">
      <c r="A1915">
        <f t="shared" si="298"/>
        <v>1914</v>
      </c>
      <c r="B1915" s="13" t="s">
        <v>39035</v>
      </c>
      <c r="C1915">
        <v>11537139</v>
      </c>
      <c r="D1915" s="15">
        <f t="shared" si="300"/>
        <v>43721.447916666664</v>
      </c>
      <c r="E1915">
        <v>10</v>
      </c>
      <c r="F1915">
        <v>45</v>
      </c>
      <c r="G1915">
        <v>5</v>
      </c>
      <c r="H1915" t="s">
        <v>39190</v>
      </c>
      <c r="I1915" t="str">
        <f>VLOOKUP(H1915,Dictionary!B$41:C$45,2,FALSE)</f>
        <v>Big City Taxi</v>
      </c>
      <c r="J1915" t="s">
        <v>25</v>
      </c>
      <c r="K1915" t="str">
        <f>VLOOKUP(J1915,Dictionary!B$20:C$36,2,FALSE)</f>
        <v>Ambulatory</v>
      </c>
      <c r="L1915" t="s">
        <v>11</v>
      </c>
      <c r="M1915" t="str">
        <f>VLOOKUP(L1915,Dictionary!B$50:C$51,2,FALSE)</f>
        <v>Yes</v>
      </c>
      <c r="N1915" t="s">
        <v>39195</v>
      </c>
      <c r="O1915" s="15">
        <f t="shared" si="299"/>
        <v>43721.438645833332</v>
      </c>
      <c r="P1915" s="12" t="s">
        <v>13199</v>
      </c>
      <c r="Q1915" s="15">
        <f t="shared" si="291"/>
        <v>43721.445208333331</v>
      </c>
      <c r="R1915" t="s">
        <v>22284</v>
      </c>
      <c r="S1915" t="s">
        <v>39209</v>
      </c>
      <c r="T1915" s="15">
        <f t="shared" si="292"/>
        <v>43721.473923611113</v>
      </c>
      <c r="U1915" s="12" t="s">
        <v>22285</v>
      </c>
      <c r="V1915" s="15">
        <f t="shared" si="293"/>
        <v>43721.476724537039</v>
      </c>
      <c r="W1915" s="12" t="s">
        <v>22286</v>
      </c>
      <c r="X1915" s="11">
        <f t="shared" si="294"/>
        <v>6.7222222220152617E-2</v>
      </c>
      <c r="Y1915" s="11">
        <f t="shared" si="295"/>
        <v>0.15749999997206032</v>
      </c>
      <c r="Z1915" s="11">
        <f t="shared" si="296"/>
        <v>5.3933333326131105</v>
      </c>
      <c r="AA1915" t="str">
        <f t="shared" si="297"/>
        <v>On Time</v>
      </c>
    </row>
    <row r="1916" spans="1:27" x14ac:dyDescent="0.3">
      <c r="A1916">
        <f t="shared" si="298"/>
        <v>1915</v>
      </c>
      <c r="B1916" s="13" t="s">
        <v>38795</v>
      </c>
      <c r="C1916">
        <v>10762559</v>
      </c>
      <c r="D1916" s="15">
        <f t="shared" si="300"/>
        <v>43481.46875</v>
      </c>
      <c r="E1916">
        <v>11</v>
      </c>
      <c r="F1916">
        <v>15</v>
      </c>
      <c r="G1916">
        <v>3</v>
      </c>
      <c r="H1916" t="s">
        <v>39191</v>
      </c>
      <c r="I1916" t="str">
        <f>VLOOKUP(H1916,Dictionary!B$41:C$45,2,FALSE)</f>
        <v>Arrow Taxi</v>
      </c>
      <c r="J1916" t="s">
        <v>10</v>
      </c>
      <c r="K1916" t="str">
        <f>VLOOKUP(J1916,Dictionary!B$20:C$36,2,FALSE)</f>
        <v>Walker</v>
      </c>
      <c r="L1916" t="s">
        <v>11</v>
      </c>
      <c r="M1916" t="str">
        <f>VLOOKUP(L1916,Dictionary!B$50:C$51,2,FALSE)</f>
        <v>Yes</v>
      </c>
      <c r="N1916" t="s">
        <v>39194</v>
      </c>
      <c r="O1916" s="15">
        <f t="shared" si="299"/>
        <v>43481.462708333333</v>
      </c>
      <c r="P1916" s="12" t="s">
        <v>30095</v>
      </c>
      <c r="Q1916" s="15">
        <f t="shared" si="291"/>
        <v>43481.4690162037</v>
      </c>
      <c r="R1916" t="s">
        <v>30096</v>
      </c>
      <c r="S1916" t="s">
        <v>39208</v>
      </c>
      <c r="T1916" s="15">
        <f t="shared" si="292"/>
        <v>43481.490335648145</v>
      </c>
      <c r="U1916" s="12" t="s">
        <v>30097</v>
      </c>
      <c r="V1916" s="15">
        <f t="shared" si="293"/>
        <v>43481.491851851853</v>
      </c>
      <c r="W1916" s="12" t="s">
        <v>30098</v>
      </c>
      <c r="X1916" s="11">
        <f t="shared" si="294"/>
        <v>3.6388889013323933E-2</v>
      </c>
      <c r="Y1916" s="11">
        <f t="shared" si="295"/>
        <v>0.15138888882938772</v>
      </c>
      <c r="Z1916" s="11">
        <f t="shared" si="296"/>
        <v>4.5066666682250798</v>
      </c>
      <c r="AA1916" t="str">
        <f t="shared" si="297"/>
        <v>On Time</v>
      </c>
    </row>
    <row r="1917" spans="1:27" x14ac:dyDescent="0.3">
      <c r="A1917">
        <f t="shared" si="298"/>
        <v>1916</v>
      </c>
      <c r="B1917" s="13" t="s">
        <v>38956</v>
      </c>
      <c r="C1917">
        <v>11287702</v>
      </c>
      <c r="D1917" s="15">
        <f t="shared" si="300"/>
        <v>43642.46875</v>
      </c>
      <c r="E1917">
        <v>11</v>
      </c>
      <c r="F1917">
        <v>15</v>
      </c>
      <c r="G1917">
        <v>3</v>
      </c>
      <c r="H1917" t="s">
        <v>39191</v>
      </c>
      <c r="I1917" t="str">
        <f>VLOOKUP(H1917,Dictionary!B$41:C$45,2,FALSE)</f>
        <v>Arrow Taxi</v>
      </c>
      <c r="J1917" t="s">
        <v>25</v>
      </c>
      <c r="K1917" t="str">
        <f>VLOOKUP(J1917,Dictionary!B$20:C$36,2,FALSE)</f>
        <v>Ambulatory</v>
      </c>
      <c r="L1917" t="s">
        <v>11</v>
      </c>
      <c r="M1917" t="str">
        <f>VLOOKUP(L1917,Dictionary!B$50:C$51,2,FALSE)</f>
        <v>Yes</v>
      </c>
      <c r="N1917" t="s">
        <v>39194</v>
      </c>
      <c r="O1917" s="15">
        <f t="shared" si="299"/>
        <v>43642.460277777776</v>
      </c>
      <c r="P1917" s="12" t="s">
        <v>16456</v>
      </c>
      <c r="Q1917" s="15">
        <f t="shared" si="291"/>
        <v>43642.463356481479</v>
      </c>
      <c r="R1917" t="s">
        <v>24272</v>
      </c>
      <c r="S1917" t="s">
        <v>39205</v>
      </c>
      <c r="T1917" s="15">
        <f t="shared" si="292"/>
        <v>43642.468946759262</v>
      </c>
      <c r="U1917" s="12" t="s">
        <v>24273</v>
      </c>
      <c r="V1917" s="15">
        <f t="shared" si="293"/>
        <v>43642.471018518518</v>
      </c>
      <c r="W1917" s="12" t="s">
        <v>24274</v>
      </c>
      <c r="X1917" s="11">
        <f t="shared" si="294"/>
        <v>4.9722222145646811E-2</v>
      </c>
      <c r="Y1917" s="11">
        <f t="shared" si="295"/>
        <v>7.3888888873625547E-2</v>
      </c>
      <c r="Z1917" s="11">
        <f t="shared" si="296"/>
        <v>2.9666666644625366</v>
      </c>
      <c r="AA1917" t="str">
        <f t="shared" si="297"/>
        <v>On Time</v>
      </c>
    </row>
    <row r="1918" spans="1:27" x14ac:dyDescent="0.3">
      <c r="A1918">
        <f t="shared" si="298"/>
        <v>1917</v>
      </c>
      <c r="B1918" s="13" t="s">
        <v>38910</v>
      </c>
      <c r="C1918">
        <v>11143988</v>
      </c>
      <c r="D1918" s="15">
        <f t="shared" si="300"/>
        <v>43596.416666666664</v>
      </c>
      <c r="E1918">
        <v>10</v>
      </c>
      <c r="F1918">
        <v>0</v>
      </c>
      <c r="G1918">
        <v>6</v>
      </c>
      <c r="H1918" t="s">
        <v>39190</v>
      </c>
      <c r="I1918" t="str">
        <f>VLOOKUP(H1918,Dictionary!B$41:C$45,2,FALSE)</f>
        <v>Big City Taxi</v>
      </c>
      <c r="J1918" t="s">
        <v>10</v>
      </c>
      <c r="K1918" t="str">
        <f>VLOOKUP(J1918,Dictionary!B$20:C$36,2,FALSE)</f>
        <v>Walker</v>
      </c>
      <c r="L1918" t="s">
        <v>11</v>
      </c>
      <c r="M1918" t="str">
        <f>VLOOKUP(L1918,Dictionary!B$50:C$51,2,FALSE)</f>
        <v>Yes</v>
      </c>
      <c r="N1918" t="s">
        <v>39194</v>
      </c>
      <c r="O1918" s="15">
        <f t="shared" si="299"/>
        <v>43596.416331018518</v>
      </c>
      <c r="P1918" s="12" t="s">
        <v>28482</v>
      </c>
      <c r="Q1918" s="15">
        <f t="shared" si="291"/>
        <v>43596.417754629627</v>
      </c>
      <c r="R1918" t="s">
        <v>28483</v>
      </c>
      <c r="S1918" t="s">
        <v>39205</v>
      </c>
      <c r="T1918" s="15">
        <f t="shared" si="292"/>
        <v>43596.423298611109</v>
      </c>
      <c r="U1918" s="12" t="s">
        <v>28484</v>
      </c>
      <c r="V1918" s="15">
        <f t="shared" si="293"/>
        <v>43596.423009259262</v>
      </c>
      <c r="W1918" s="12" t="s">
        <v>28485</v>
      </c>
      <c r="X1918" s="11">
        <f t="shared" si="294"/>
        <v>-6.9444443215616047E-3</v>
      </c>
      <c r="Y1918" s="11">
        <f t="shared" si="295"/>
        <v>3.416666662087664E-2</v>
      </c>
      <c r="Z1918" s="11">
        <f t="shared" si="296"/>
        <v>0.65333333518356085</v>
      </c>
      <c r="AA1918" t="str">
        <f t="shared" si="297"/>
        <v>On Time</v>
      </c>
    </row>
    <row r="1919" spans="1:27" x14ac:dyDescent="0.3">
      <c r="A1919">
        <f t="shared" si="298"/>
        <v>1918</v>
      </c>
      <c r="B1919" s="13" t="s">
        <v>38963</v>
      </c>
      <c r="C1919">
        <v>11284764</v>
      </c>
      <c r="D1919" s="15">
        <f t="shared" si="300"/>
        <v>43649.625</v>
      </c>
      <c r="E1919">
        <v>15</v>
      </c>
      <c r="F1919">
        <v>0</v>
      </c>
      <c r="G1919">
        <v>3</v>
      </c>
      <c r="H1919" t="s">
        <v>39189</v>
      </c>
      <c r="I1919" t="str">
        <f>VLOOKUP(H1919,Dictionary!B$41:C$45,2,FALSE)</f>
        <v>Allied Taxi</v>
      </c>
      <c r="J1919" t="s">
        <v>25</v>
      </c>
      <c r="K1919" t="str">
        <f>VLOOKUP(J1919,Dictionary!B$20:C$36,2,FALSE)</f>
        <v>Ambulatory</v>
      </c>
      <c r="L1919" t="s">
        <v>11</v>
      </c>
      <c r="M1919" t="str">
        <f>VLOOKUP(L1919,Dictionary!B$50:C$51,2,FALSE)</f>
        <v>Yes</v>
      </c>
      <c r="N1919" t="s">
        <v>39195</v>
      </c>
      <c r="O1919" s="15">
        <f t="shared" si="299"/>
        <v>43649.631724537037</v>
      </c>
      <c r="P1919" s="12" t="s">
        <v>4368</v>
      </c>
      <c r="Q1919" s="15">
        <f t="shared" si="291"/>
        <v>43649.633726851855</v>
      </c>
      <c r="R1919" t="s">
        <v>3460</v>
      </c>
      <c r="S1919" t="s">
        <v>39209</v>
      </c>
      <c r="T1919" s="15">
        <f t="shared" si="292"/>
        <v>43649.664826388886</v>
      </c>
      <c r="U1919" s="12" t="s">
        <v>4371</v>
      </c>
      <c r="V1919" s="15">
        <f t="shared" si="293"/>
        <v>43649.664826388886</v>
      </c>
      <c r="W1919" s="12" t="s">
        <v>4371</v>
      </c>
      <c r="X1919" s="11">
        <f t="shared" si="294"/>
        <v>0</v>
      </c>
      <c r="Y1919" s="11">
        <f t="shared" si="295"/>
        <v>4.8055555613245815E-2</v>
      </c>
      <c r="Z1919" s="11">
        <f t="shared" si="296"/>
        <v>1.1533333347178996</v>
      </c>
      <c r="AA1919" t="str">
        <f t="shared" si="297"/>
        <v>Late</v>
      </c>
    </row>
    <row r="1920" spans="1:27" x14ac:dyDescent="0.3">
      <c r="A1920">
        <f t="shared" si="298"/>
        <v>1919</v>
      </c>
      <c r="B1920" s="13" t="s">
        <v>39069</v>
      </c>
      <c r="C1920">
        <v>11642877</v>
      </c>
      <c r="D1920" s="15">
        <f t="shared" si="300"/>
        <v>43755.458333333336</v>
      </c>
      <c r="E1920">
        <v>11</v>
      </c>
      <c r="F1920">
        <v>0</v>
      </c>
      <c r="G1920">
        <v>4</v>
      </c>
      <c r="H1920" t="s">
        <v>39190</v>
      </c>
      <c r="I1920" t="str">
        <f>VLOOKUP(H1920,Dictionary!B$41:C$45,2,FALSE)</f>
        <v>Big City Taxi</v>
      </c>
      <c r="J1920" t="s">
        <v>25</v>
      </c>
      <c r="K1920" t="str">
        <f>VLOOKUP(J1920,Dictionary!B$20:C$36,2,FALSE)</f>
        <v>Ambulatory</v>
      </c>
      <c r="L1920" t="s">
        <v>11</v>
      </c>
      <c r="M1920" t="str">
        <f>VLOOKUP(L1920,Dictionary!B$50:C$51,2,FALSE)</f>
        <v>Yes</v>
      </c>
      <c r="N1920" t="s">
        <v>39195</v>
      </c>
      <c r="O1920" s="15">
        <f t="shared" si="299"/>
        <v>43755.469733796293</v>
      </c>
      <c r="P1920" s="12" t="s">
        <v>4799</v>
      </c>
      <c r="Q1920" s="15">
        <f t="shared" si="291"/>
        <v>43755.474039351851</v>
      </c>
      <c r="R1920" t="s">
        <v>38071</v>
      </c>
      <c r="S1920" t="s">
        <v>39206</v>
      </c>
      <c r="T1920" s="15">
        <f t="shared" si="292"/>
        <v>43755.482210648152</v>
      </c>
      <c r="U1920" s="12" t="s">
        <v>38072</v>
      </c>
      <c r="V1920" s="15">
        <f t="shared" si="293"/>
        <v>43755.48846064815</v>
      </c>
      <c r="W1920" s="12" t="s">
        <v>38073</v>
      </c>
      <c r="X1920" s="11">
        <f t="shared" si="294"/>
        <v>0.1499999999650754</v>
      </c>
      <c r="Y1920" s="11">
        <f t="shared" si="295"/>
        <v>0.10333333339076489</v>
      </c>
      <c r="Z1920" s="11">
        <f t="shared" si="296"/>
        <v>6.0800000005401671</v>
      </c>
      <c r="AA1920" t="str">
        <f t="shared" si="297"/>
        <v>Late</v>
      </c>
    </row>
    <row r="1921" spans="1:27" x14ac:dyDescent="0.3">
      <c r="A1921">
        <f t="shared" si="298"/>
        <v>1920</v>
      </c>
      <c r="B1921" s="13" t="s">
        <v>39019</v>
      </c>
      <c r="C1921">
        <v>11463824</v>
      </c>
      <c r="D1921" s="15">
        <f t="shared" si="300"/>
        <v>43705.354166666664</v>
      </c>
      <c r="E1921">
        <v>8</v>
      </c>
      <c r="F1921">
        <v>30</v>
      </c>
      <c r="G1921">
        <v>3</v>
      </c>
      <c r="H1921" t="s">
        <v>39189</v>
      </c>
      <c r="I1921" t="str">
        <f>VLOOKUP(H1921,Dictionary!B$41:C$45,2,FALSE)</f>
        <v>Allied Taxi</v>
      </c>
      <c r="J1921" t="s">
        <v>25</v>
      </c>
      <c r="K1921" t="str">
        <f>VLOOKUP(J1921,Dictionary!B$20:C$36,2,FALSE)</f>
        <v>Ambulatory</v>
      </c>
      <c r="L1921" t="s">
        <v>11</v>
      </c>
      <c r="M1921" t="str">
        <f>VLOOKUP(L1921,Dictionary!B$50:C$51,2,FALSE)</f>
        <v>Yes</v>
      </c>
      <c r="N1921" t="s">
        <v>39195</v>
      </c>
      <c r="O1921" s="15">
        <f t="shared" si="299"/>
        <v>43705.347592592596</v>
      </c>
      <c r="P1921" s="12" t="s">
        <v>1425</v>
      </c>
      <c r="Q1921" s="15">
        <f t="shared" si="291"/>
        <v>43705.348437499997</v>
      </c>
      <c r="R1921" t="s">
        <v>1426</v>
      </c>
      <c r="S1921" t="s">
        <v>39205</v>
      </c>
      <c r="T1921" s="15">
        <f t="shared" si="292"/>
        <v>43705.358298611114</v>
      </c>
      <c r="U1921" s="12" t="s">
        <v>1427</v>
      </c>
      <c r="V1921" s="15">
        <f t="shared" si="293"/>
        <v>43705.358900462961</v>
      </c>
      <c r="W1921" s="12" t="s">
        <v>1428</v>
      </c>
      <c r="X1921" s="11">
        <f t="shared" si="294"/>
        <v>1.4444444328546524E-2</v>
      </c>
      <c r="Y1921" s="11">
        <f t="shared" si="295"/>
        <v>2.0277777628507465E-2</v>
      </c>
      <c r="Z1921" s="11">
        <f t="shared" si="296"/>
        <v>0.83333332696929574</v>
      </c>
      <c r="AA1921" t="str">
        <f t="shared" si="297"/>
        <v>On Time</v>
      </c>
    </row>
    <row r="1922" spans="1:27" x14ac:dyDescent="0.3">
      <c r="A1922">
        <f t="shared" si="298"/>
        <v>1921</v>
      </c>
      <c r="B1922" s="13" t="s">
        <v>39063</v>
      </c>
      <c r="C1922">
        <v>11624276</v>
      </c>
      <c r="D1922" s="15">
        <f t="shared" si="300"/>
        <v>43749.34375</v>
      </c>
      <c r="E1922">
        <v>8</v>
      </c>
      <c r="F1922">
        <v>15</v>
      </c>
      <c r="G1922">
        <v>5</v>
      </c>
      <c r="H1922" t="s">
        <v>39191</v>
      </c>
      <c r="I1922" t="str">
        <f>VLOOKUP(H1922,Dictionary!B$41:C$45,2,FALSE)</f>
        <v>Arrow Taxi</v>
      </c>
      <c r="J1922" t="s">
        <v>25</v>
      </c>
      <c r="K1922" t="str">
        <f>VLOOKUP(J1922,Dictionary!B$20:C$36,2,FALSE)</f>
        <v>Ambulatory</v>
      </c>
      <c r="L1922" t="s">
        <v>11</v>
      </c>
      <c r="M1922" t="str">
        <f>VLOOKUP(L1922,Dictionary!B$50:C$51,2,FALSE)</f>
        <v>Yes</v>
      </c>
      <c r="N1922" t="s">
        <v>39194</v>
      </c>
      <c r="O1922" s="15">
        <f t="shared" si="299"/>
        <v>43749.342650462961</v>
      </c>
      <c r="P1922" s="12" t="s">
        <v>6933</v>
      </c>
      <c r="Q1922" s="15">
        <f t="shared" si="291"/>
        <v>43749.3437962963</v>
      </c>
      <c r="R1922" t="s">
        <v>6934</v>
      </c>
      <c r="S1922" t="s">
        <v>39207</v>
      </c>
      <c r="T1922" s="15">
        <f t="shared" si="292"/>
        <v>43749.364108796297</v>
      </c>
      <c r="U1922" s="12" t="s">
        <v>6935</v>
      </c>
      <c r="V1922" s="15">
        <f t="shared" si="293"/>
        <v>43749.364108796297</v>
      </c>
      <c r="W1922" s="12" t="s">
        <v>6935</v>
      </c>
      <c r="X1922" s="11">
        <f t="shared" si="294"/>
        <v>0</v>
      </c>
      <c r="Y1922" s="11">
        <f t="shared" si="295"/>
        <v>2.7500000142026693E-2</v>
      </c>
      <c r="Z1922" s="11">
        <f t="shared" si="296"/>
        <v>0.66000000340864062</v>
      </c>
      <c r="AA1922" t="str">
        <f t="shared" si="297"/>
        <v>On Time</v>
      </c>
    </row>
    <row r="1923" spans="1:27" x14ac:dyDescent="0.3">
      <c r="A1923">
        <f t="shared" si="298"/>
        <v>1922</v>
      </c>
      <c r="B1923" s="13" t="s">
        <v>39125</v>
      </c>
      <c r="C1923">
        <v>11843985</v>
      </c>
      <c r="D1923" s="15">
        <f t="shared" si="300"/>
        <v>43811.604166666664</v>
      </c>
      <c r="E1923">
        <v>14</v>
      </c>
      <c r="F1923">
        <v>30</v>
      </c>
      <c r="G1923">
        <v>4</v>
      </c>
      <c r="H1923" t="s">
        <v>39191</v>
      </c>
      <c r="I1923" t="str">
        <f>VLOOKUP(H1923,Dictionary!B$41:C$45,2,FALSE)</f>
        <v>Arrow Taxi</v>
      </c>
      <c r="J1923" t="s">
        <v>10</v>
      </c>
      <c r="K1923" t="str">
        <f>VLOOKUP(J1923,Dictionary!B$20:C$36,2,FALSE)</f>
        <v>Walker</v>
      </c>
      <c r="L1923" t="s">
        <v>11</v>
      </c>
      <c r="M1923" t="str">
        <f>VLOOKUP(L1923,Dictionary!B$50:C$51,2,FALSE)</f>
        <v>Yes</v>
      </c>
      <c r="N1923" t="s">
        <v>39195</v>
      </c>
      <c r="O1923" s="15">
        <f t="shared" si="299"/>
        <v>43811.615335648145</v>
      </c>
      <c r="P1923" s="12" t="s">
        <v>16415</v>
      </c>
      <c r="Q1923" s="15">
        <f t="shared" ref="Q1923:Q1986" si="301">DATE(LEFT(B1923,4),MID(B1923,6,2),RIGHT(B1923,2))+TIME(LEFT(R1923,2),MID(R1923,4,2),RIGHT(R1923,2))</f>
        <v>43811.618958333333</v>
      </c>
      <c r="R1923" t="s">
        <v>16416</v>
      </c>
      <c r="S1923" t="s">
        <v>39205</v>
      </c>
      <c r="T1923" s="15">
        <f t="shared" ref="T1923:T1986" si="302">DATE(LEFT(B1923,4),MID(B1923,6,2),RIGHT(B1923,2))+TIME(LEFT(U1923,2),MID(U1923,4,2),RIGHT(U1923,2))</f>
        <v>43811.623229166667</v>
      </c>
      <c r="U1923" s="12" t="s">
        <v>16417</v>
      </c>
      <c r="V1923" s="15">
        <f t="shared" ref="V1923:V1986" si="303">DATE(LEFT(B1923,4),MID(B1923,6,2),RIGHT(B1923,2))+TIME(LEFT(W1923,2),MID(W1923,4,2),RIGHT(W1923,2))</f>
        <v>43811.624641203707</v>
      </c>
      <c r="W1923" s="12" t="s">
        <v>16418</v>
      </c>
      <c r="X1923" s="11">
        <f t="shared" ref="X1923:X1986" si="304">(V1923-T1923)*24</f>
        <v>3.3888888952787966E-2</v>
      </c>
      <c r="Y1923" s="11">
        <f t="shared" ref="Y1923:Y1986" si="305">(Q1923-O1923)*24</f>
        <v>8.6944444512482733E-2</v>
      </c>
      <c r="Z1923" s="11">
        <f t="shared" ref="Z1923:Z1986" si="306">(X1923+Y1923)*24</f>
        <v>2.9000000031664968</v>
      </c>
      <c r="AA1923" t="str">
        <f t="shared" ref="AA1923:AA1986" si="307">IF(O1923&gt;D1923,"Late","On Time")</f>
        <v>Late</v>
      </c>
    </row>
    <row r="1924" spans="1:27" x14ac:dyDescent="0.3">
      <c r="A1924">
        <f t="shared" ref="A1924:A1987" si="308">SUM(A1923+1)</f>
        <v>1923</v>
      </c>
      <c r="B1924" s="13" t="s">
        <v>39129</v>
      </c>
      <c r="C1924">
        <v>11855791</v>
      </c>
      <c r="D1924" s="15">
        <f t="shared" si="300"/>
        <v>43815.625</v>
      </c>
      <c r="E1924">
        <v>15</v>
      </c>
      <c r="F1924">
        <v>0</v>
      </c>
      <c r="G1924">
        <v>1</v>
      </c>
      <c r="H1924" t="s">
        <v>39189</v>
      </c>
      <c r="I1924" t="str">
        <f>VLOOKUP(H1924,Dictionary!B$41:C$45,2,FALSE)</f>
        <v>Allied Taxi</v>
      </c>
      <c r="J1924" t="s">
        <v>25</v>
      </c>
      <c r="K1924" t="str">
        <f>VLOOKUP(J1924,Dictionary!B$20:C$36,2,FALSE)</f>
        <v>Ambulatory</v>
      </c>
      <c r="L1924" t="s">
        <v>11</v>
      </c>
      <c r="M1924" t="str">
        <f>VLOOKUP(L1924,Dictionary!B$50:C$51,2,FALSE)</f>
        <v>Yes</v>
      </c>
      <c r="N1924" t="s">
        <v>39195</v>
      </c>
      <c r="O1924" s="15">
        <f t="shared" ref="O1924:O1987" si="309">DATE(LEFT(B1924,4),MID(B1924,6,2),RIGHT(B1924,2))+TIME(LEFT(P1924,2),MID(P1924,4,2),RIGHT(P1924,2))</f>
        <v>43815.622488425928</v>
      </c>
      <c r="P1924" s="12" t="s">
        <v>18605</v>
      </c>
      <c r="Q1924" s="15">
        <f t="shared" si="301"/>
        <v>43815.624374999999</v>
      </c>
      <c r="R1924" t="s">
        <v>18606</v>
      </c>
      <c r="S1924" t="s">
        <v>39208</v>
      </c>
      <c r="T1924" s="15">
        <f t="shared" si="302"/>
        <v>43815.643321759257</v>
      </c>
      <c r="U1924" s="12" t="s">
        <v>18607</v>
      </c>
      <c r="V1924" s="15">
        <f t="shared" si="303"/>
        <v>43815.644259259258</v>
      </c>
      <c r="W1924" s="12" t="s">
        <v>18608</v>
      </c>
      <c r="X1924" s="11">
        <f t="shared" si="304"/>
        <v>2.2500000020954758E-2</v>
      </c>
      <c r="Y1924" s="11">
        <f t="shared" si="305"/>
        <v>4.527777770999819E-2</v>
      </c>
      <c r="Z1924" s="11">
        <f t="shared" si="306"/>
        <v>1.6266666655428708</v>
      </c>
      <c r="AA1924" t="str">
        <f t="shared" si="307"/>
        <v>On Time</v>
      </c>
    </row>
    <row r="1925" spans="1:27" x14ac:dyDescent="0.3">
      <c r="A1925">
        <f t="shared" si="308"/>
        <v>1924</v>
      </c>
      <c r="B1925" s="13" t="s">
        <v>38893</v>
      </c>
      <c r="C1925">
        <v>11047957</v>
      </c>
      <c r="D1925" s="15">
        <f t="shared" ref="D1925:D1988" si="310">DATE(LEFT(B1925,4),MID(B1925,6,2),RIGHT(B1925,2))+TIME(E1925,F1925,0)</f>
        <v>43579.635416666664</v>
      </c>
      <c r="E1925">
        <v>15</v>
      </c>
      <c r="F1925">
        <v>15</v>
      </c>
      <c r="G1925">
        <v>3</v>
      </c>
      <c r="H1925" t="s">
        <v>39189</v>
      </c>
      <c r="I1925" t="str">
        <f>VLOOKUP(H1925,Dictionary!B$41:C$45,2,FALSE)</f>
        <v>Allied Taxi</v>
      </c>
      <c r="J1925" t="s">
        <v>25</v>
      </c>
      <c r="K1925" t="str">
        <f>VLOOKUP(J1925,Dictionary!B$20:C$36,2,FALSE)</f>
        <v>Ambulatory</v>
      </c>
      <c r="L1925" t="s">
        <v>11</v>
      </c>
      <c r="M1925" t="str">
        <f>VLOOKUP(L1925,Dictionary!B$50:C$51,2,FALSE)</f>
        <v>Yes</v>
      </c>
      <c r="N1925" t="s">
        <v>39195</v>
      </c>
      <c r="O1925" s="15">
        <f t="shared" si="309"/>
        <v>43579.639236111114</v>
      </c>
      <c r="P1925" s="12" t="s">
        <v>1491</v>
      </c>
      <c r="Q1925" s="15">
        <f t="shared" si="301"/>
        <v>43579.642881944441</v>
      </c>
      <c r="R1925" t="s">
        <v>14967</v>
      </c>
      <c r="S1925" t="s">
        <v>39208</v>
      </c>
      <c r="T1925" s="15">
        <f t="shared" si="302"/>
        <v>43579.659270833334</v>
      </c>
      <c r="U1925" s="12" t="s">
        <v>14968</v>
      </c>
      <c r="V1925" s="15">
        <f t="shared" si="303"/>
        <v>43579.659270833334</v>
      </c>
      <c r="W1925" s="12" t="s">
        <v>14968</v>
      </c>
      <c r="X1925" s="11">
        <f t="shared" si="304"/>
        <v>0</v>
      </c>
      <c r="Y1925" s="11">
        <f t="shared" si="305"/>
        <v>8.7499999848660082E-2</v>
      </c>
      <c r="Z1925" s="11">
        <f t="shared" si="306"/>
        <v>2.099999996367842</v>
      </c>
      <c r="AA1925" t="str">
        <f t="shared" si="307"/>
        <v>Late</v>
      </c>
    </row>
    <row r="1926" spans="1:27" x14ac:dyDescent="0.3">
      <c r="A1926">
        <f t="shared" si="308"/>
        <v>1925</v>
      </c>
      <c r="B1926" s="13" t="s">
        <v>38979</v>
      </c>
      <c r="C1926">
        <v>11338559</v>
      </c>
      <c r="D1926" s="15">
        <f t="shared" si="310"/>
        <v>43665.625</v>
      </c>
      <c r="E1926">
        <v>15</v>
      </c>
      <c r="F1926">
        <v>0</v>
      </c>
      <c r="G1926">
        <v>5</v>
      </c>
      <c r="H1926" t="s">
        <v>39189</v>
      </c>
      <c r="I1926" t="str">
        <f>VLOOKUP(H1926,Dictionary!B$41:C$45,2,FALSE)</f>
        <v>Allied Taxi</v>
      </c>
      <c r="J1926" t="s">
        <v>25</v>
      </c>
      <c r="K1926" t="str">
        <f>VLOOKUP(J1926,Dictionary!B$20:C$36,2,FALSE)</f>
        <v>Ambulatory</v>
      </c>
      <c r="L1926" t="s">
        <v>11</v>
      </c>
      <c r="M1926" t="str">
        <f>VLOOKUP(L1926,Dictionary!B$50:C$51,2,FALSE)</f>
        <v>Yes</v>
      </c>
      <c r="N1926" t="s">
        <v>39195</v>
      </c>
      <c r="O1926" s="15">
        <f t="shared" si="309"/>
        <v>43665.645231481481</v>
      </c>
      <c r="P1926" s="12" t="s">
        <v>14578</v>
      </c>
      <c r="Q1926" s="15">
        <f t="shared" si="301"/>
        <v>43665.647685185184</v>
      </c>
      <c r="R1926" t="s">
        <v>28046</v>
      </c>
      <c r="S1926" t="s">
        <v>39208</v>
      </c>
      <c r="T1926" s="15">
        <f t="shared" si="302"/>
        <v>43665.671539351853</v>
      </c>
      <c r="U1926" s="12" t="s">
        <v>28047</v>
      </c>
      <c r="V1926" s="15">
        <f t="shared" si="303"/>
        <v>43665.672638888886</v>
      </c>
      <c r="W1926" s="12" t="s">
        <v>28048</v>
      </c>
      <c r="X1926" s="11">
        <f t="shared" si="304"/>
        <v>2.6388888771180063E-2</v>
      </c>
      <c r="Y1926" s="11">
        <f t="shared" si="305"/>
        <v>5.8888888859655708E-2</v>
      </c>
      <c r="Z1926" s="11">
        <f t="shared" si="306"/>
        <v>2.0466666631400585</v>
      </c>
      <c r="AA1926" t="str">
        <f t="shared" si="307"/>
        <v>Late</v>
      </c>
    </row>
    <row r="1927" spans="1:27" x14ac:dyDescent="0.3">
      <c r="A1927">
        <f t="shared" si="308"/>
        <v>1926</v>
      </c>
      <c r="B1927" s="13" t="s">
        <v>39039</v>
      </c>
      <c r="C1927">
        <v>11526193</v>
      </c>
      <c r="D1927" s="15">
        <f t="shared" si="310"/>
        <v>43725.604166666664</v>
      </c>
      <c r="E1927">
        <v>14</v>
      </c>
      <c r="F1927">
        <v>30</v>
      </c>
      <c r="G1927">
        <v>2</v>
      </c>
      <c r="H1927" t="s">
        <v>39191</v>
      </c>
      <c r="I1927" t="str">
        <f>VLOOKUP(H1927,Dictionary!B$41:C$45,2,FALSE)</f>
        <v>Arrow Taxi</v>
      </c>
      <c r="J1927" t="s">
        <v>598</v>
      </c>
      <c r="K1927" t="str">
        <f>VLOOKUP(J1927,Dictionary!B$20:C$36,2,FALSE)</f>
        <v>Scooter</v>
      </c>
      <c r="L1927" t="s">
        <v>5</v>
      </c>
      <c r="M1927" t="str">
        <f>VLOOKUP(L1927,Dictionary!B$50:C$51,2,FALSE)</f>
        <v>No</v>
      </c>
      <c r="N1927" t="s">
        <v>39195</v>
      </c>
      <c r="O1927" s="15">
        <f t="shared" si="309"/>
        <v>43725.611168981479</v>
      </c>
      <c r="P1927" s="12" t="s">
        <v>11319</v>
      </c>
      <c r="Q1927" s="15">
        <f t="shared" si="301"/>
        <v>43725.613252314812</v>
      </c>
      <c r="R1927" t="s">
        <v>11320</v>
      </c>
      <c r="S1927" t="s">
        <v>39207</v>
      </c>
      <c r="T1927" s="15">
        <f t="shared" si="302"/>
        <v>43725.626435185186</v>
      </c>
      <c r="U1927" s="12" t="s">
        <v>11321</v>
      </c>
      <c r="V1927" s="15">
        <f t="shared" si="303"/>
        <v>43725.629745370374</v>
      </c>
      <c r="W1927" s="12" t="s">
        <v>11322</v>
      </c>
      <c r="X1927" s="11">
        <f t="shared" si="304"/>
        <v>7.9444444505497813E-2</v>
      </c>
      <c r="Y1927" s="11">
        <f t="shared" si="305"/>
        <v>4.9999999988358468E-2</v>
      </c>
      <c r="Z1927" s="11">
        <f t="shared" si="306"/>
        <v>3.1066666678525507</v>
      </c>
      <c r="AA1927" t="str">
        <f t="shared" si="307"/>
        <v>Late</v>
      </c>
    </row>
    <row r="1928" spans="1:27" x14ac:dyDescent="0.3">
      <c r="A1928">
        <f t="shared" si="308"/>
        <v>1927</v>
      </c>
      <c r="B1928" s="13" t="s">
        <v>39131</v>
      </c>
      <c r="C1928">
        <v>11914388</v>
      </c>
      <c r="D1928" s="15">
        <f t="shared" si="310"/>
        <v>43817.625</v>
      </c>
      <c r="E1928">
        <v>15</v>
      </c>
      <c r="F1928">
        <v>0</v>
      </c>
      <c r="G1928">
        <v>3</v>
      </c>
      <c r="H1928" t="s">
        <v>39189</v>
      </c>
      <c r="I1928" t="str">
        <f>VLOOKUP(H1928,Dictionary!B$41:C$45,2,FALSE)</f>
        <v>Allied Taxi</v>
      </c>
      <c r="J1928" t="s">
        <v>10</v>
      </c>
      <c r="K1928" t="str">
        <f>VLOOKUP(J1928,Dictionary!B$20:C$36,2,FALSE)</f>
        <v>Walker</v>
      </c>
      <c r="L1928" t="s">
        <v>11</v>
      </c>
      <c r="M1928" t="str">
        <f>VLOOKUP(L1928,Dictionary!B$50:C$51,2,FALSE)</f>
        <v>Yes</v>
      </c>
      <c r="N1928" t="s">
        <v>39195</v>
      </c>
      <c r="O1928" s="15">
        <f t="shared" si="309"/>
        <v>43817.625</v>
      </c>
      <c r="P1928" s="12" t="s">
        <v>10515</v>
      </c>
      <c r="Q1928" s="15">
        <f t="shared" si="301"/>
        <v>43817.632337962961</v>
      </c>
      <c r="R1928" t="s">
        <v>15180</v>
      </c>
      <c r="S1928" t="s">
        <v>39208</v>
      </c>
      <c r="T1928" s="15">
        <f t="shared" si="302"/>
        <v>43817.645914351851</v>
      </c>
      <c r="U1928" s="12" t="s">
        <v>15181</v>
      </c>
      <c r="V1928" s="15">
        <f t="shared" si="303"/>
        <v>43817.648738425924</v>
      </c>
      <c r="W1928" s="12" t="s">
        <v>15182</v>
      </c>
      <c r="X1928" s="11">
        <f t="shared" si="304"/>
        <v>6.7777777730952948E-2</v>
      </c>
      <c r="Y1928" s="11">
        <f t="shared" si="305"/>
        <v>0.17611111106816679</v>
      </c>
      <c r="Z1928" s="11">
        <f t="shared" si="306"/>
        <v>5.8533333311788738</v>
      </c>
      <c r="AA1928" t="str">
        <f t="shared" si="307"/>
        <v>On Time</v>
      </c>
    </row>
    <row r="1929" spans="1:27" x14ac:dyDescent="0.3">
      <c r="A1929">
        <f t="shared" si="308"/>
        <v>1928</v>
      </c>
      <c r="B1929" s="13" t="s">
        <v>39053</v>
      </c>
      <c r="C1929">
        <v>11613474</v>
      </c>
      <c r="D1929" s="15">
        <f t="shared" si="310"/>
        <v>43739.697916666664</v>
      </c>
      <c r="E1929">
        <v>16</v>
      </c>
      <c r="F1929">
        <v>45</v>
      </c>
      <c r="G1929">
        <v>2</v>
      </c>
      <c r="H1929" t="s">
        <v>39189</v>
      </c>
      <c r="I1929" t="str">
        <f>VLOOKUP(H1929,Dictionary!B$41:C$45,2,FALSE)</f>
        <v>Allied Taxi</v>
      </c>
      <c r="J1929" t="s">
        <v>1079</v>
      </c>
      <c r="K1929" t="str">
        <f>VLOOKUP(J1929,Dictionary!B$20:C$36,2,FALSE)</f>
        <v>Guide Dog</v>
      </c>
      <c r="L1929" t="s">
        <v>11</v>
      </c>
      <c r="M1929" t="str">
        <f>VLOOKUP(L1929,Dictionary!B$50:C$51,2,FALSE)</f>
        <v>Yes</v>
      </c>
      <c r="N1929" t="s">
        <v>39195</v>
      </c>
      <c r="O1929" s="15">
        <f t="shared" si="309"/>
        <v>43739.689618055556</v>
      </c>
      <c r="P1929" s="12" t="s">
        <v>9656</v>
      </c>
      <c r="Q1929" s="15">
        <f t="shared" si="301"/>
        <v>43739.690740740742</v>
      </c>
      <c r="R1929" t="s">
        <v>9657</v>
      </c>
      <c r="S1929" t="s">
        <v>39205</v>
      </c>
      <c r="T1929" s="15">
        <f t="shared" si="302"/>
        <v>43739.697094907409</v>
      </c>
      <c r="U1929" s="12" t="s">
        <v>9658</v>
      </c>
      <c r="V1929" s="15">
        <f t="shared" si="303"/>
        <v>43739.697094907409</v>
      </c>
      <c r="W1929" s="12" t="s">
        <v>9658</v>
      </c>
      <c r="X1929" s="11">
        <f t="shared" si="304"/>
        <v>0</v>
      </c>
      <c r="Y1929" s="11">
        <f t="shared" si="305"/>
        <v>2.6944444456603378E-2</v>
      </c>
      <c r="Z1929" s="11">
        <f t="shared" si="306"/>
        <v>0.64666666695848107</v>
      </c>
      <c r="AA1929" t="str">
        <f t="shared" si="307"/>
        <v>On Time</v>
      </c>
    </row>
    <row r="1930" spans="1:27" x14ac:dyDescent="0.3">
      <c r="A1930">
        <f t="shared" si="308"/>
        <v>1929</v>
      </c>
      <c r="B1930" s="13" t="s">
        <v>38906</v>
      </c>
      <c r="C1930">
        <v>11136004</v>
      </c>
      <c r="D1930" s="15">
        <f t="shared" si="310"/>
        <v>43592.708333333336</v>
      </c>
      <c r="E1930">
        <v>17</v>
      </c>
      <c r="F1930">
        <v>0</v>
      </c>
      <c r="G1930">
        <v>2</v>
      </c>
      <c r="H1930" t="s">
        <v>39189</v>
      </c>
      <c r="I1930" t="str">
        <f>VLOOKUP(H1930,Dictionary!B$41:C$45,2,FALSE)</f>
        <v>Allied Taxi</v>
      </c>
      <c r="J1930" t="s">
        <v>25</v>
      </c>
      <c r="K1930" t="str">
        <f>VLOOKUP(J1930,Dictionary!B$20:C$36,2,FALSE)</f>
        <v>Ambulatory</v>
      </c>
      <c r="L1930" t="s">
        <v>11</v>
      </c>
      <c r="M1930" t="str">
        <f>VLOOKUP(L1930,Dictionary!B$50:C$51,2,FALSE)</f>
        <v>Yes</v>
      </c>
      <c r="N1930" t="s">
        <v>39195</v>
      </c>
      <c r="O1930" s="15">
        <f t="shared" si="309"/>
        <v>43592.707013888888</v>
      </c>
      <c r="P1930" s="12" t="s">
        <v>19397</v>
      </c>
      <c r="Q1930" s="15">
        <f t="shared" si="301"/>
        <v>43592.707013888888</v>
      </c>
      <c r="R1930" t="s">
        <v>19397</v>
      </c>
      <c r="S1930" t="s">
        <v>39206</v>
      </c>
      <c r="T1930" s="15">
        <f t="shared" si="302"/>
        <v>43592.719212962962</v>
      </c>
      <c r="U1930" s="12" t="s">
        <v>14306</v>
      </c>
      <c r="V1930" s="15">
        <f t="shared" si="303"/>
        <v>43592.720486111109</v>
      </c>
      <c r="W1930" s="12" t="s">
        <v>19398</v>
      </c>
      <c r="X1930" s="11">
        <f t="shared" si="304"/>
        <v>3.0555555538740009E-2</v>
      </c>
      <c r="Y1930" s="11">
        <f t="shared" si="305"/>
        <v>0</v>
      </c>
      <c r="Z1930" s="11">
        <f t="shared" si="306"/>
        <v>0.73333333292976022</v>
      </c>
      <c r="AA1930" t="str">
        <f t="shared" si="307"/>
        <v>On Time</v>
      </c>
    </row>
    <row r="1931" spans="1:27" x14ac:dyDescent="0.3">
      <c r="A1931">
        <f t="shared" si="308"/>
        <v>1930</v>
      </c>
      <c r="B1931" s="13" t="s">
        <v>39033</v>
      </c>
      <c r="C1931">
        <v>11509135</v>
      </c>
      <c r="D1931" s="15">
        <f t="shared" si="310"/>
        <v>43719.4375</v>
      </c>
      <c r="E1931">
        <v>10</v>
      </c>
      <c r="F1931">
        <v>30</v>
      </c>
      <c r="G1931">
        <v>3</v>
      </c>
      <c r="H1931" t="s">
        <v>39191</v>
      </c>
      <c r="I1931" t="str">
        <f>VLOOKUP(H1931,Dictionary!B$41:C$45,2,FALSE)</f>
        <v>Arrow Taxi</v>
      </c>
      <c r="J1931" t="s">
        <v>53</v>
      </c>
      <c r="K1931" t="str">
        <f>VLOOKUP(J1931,Dictionary!B$20:C$36,2,FALSE)</f>
        <v>Wheelchair</v>
      </c>
      <c r="L1931" t="s">
        <v>5</v>
      </c>
      <c r="M1931" t="str">
        <f>VLOOKUP(L1931,Dictionary!B$50:C$51,2,FALSE)</f>
        <v>No</v>
      </c>
      <c r="N1931" t="s">
        <v>39194</v>
      </c>
      <c r="O1931" s="15">
        <f t="shared" si="309"/>
        <v>43719.442673611113</v>
      </c>
      <c r="P1931" s="12" t="s">
        <v>38447</v>
      </c>
      <c r="Q1931" s="15">
        <f t="shared" si="301"/>
        <v>43719.446446759262</v>
      </c>
      <c r="R1931" t="s">
        <v>2675</v>
      </c>
      <c r="S1931" t="s">
        <v>39207</v>
      </c>
      <c r="T1931" s="15">
        <f t="shared" si="302"/>
        <v>43719.458958333336</v>
      </c>
      <c r="U1931" s="12" t="s">
        <v>22066</v>
      </c>
      <c r="V1931" s="15">
        <f t="shared" si="303"/>
        <v>43719.463020833333</v>
      </c>
      <c r="W1931" s="12" t="s">
        <v>38448</v>
      </c>
      <c r="X1931" s="11">
        <f t="shared" si="304"/>
        <v>9.7499999916180968E-2</v>
      </c>
      <c r="Y1931" s="11">
        <f t="shared" si="305"/>
        <v>9.0555555594619364E-2</v>
      </c>
      <c r="Z1931" s="11">
        <f t="shared" si="306"/>
        <v>4.513333332259208</v>
      </c>
      <c r="AA1931" t="str">
        <f t="shared" si="307"/>
        <v>Late</v>
      </c>
    </row>
    <row r="1932" spans="1:27" x14ac:dyDescent="0.3">
      <c r="A1932">
        <f t="shared" si="308"/>
        <v>1931</v>
      </c>
      <c r="B1932" s="13" t="s">
        <v>38860</v>
      </c>
      <c r="C1932">
        <v>10969371</v>
      </c>
      <c r="D1932" s="15">
        <f t="shared" si="310"/>
        <v>43546.875</v>
      </c>
      <c r="E1932">
        <v>21</v>
      </c>
      <c r="F1932">
        <v>0</v>
      </c>
      <c r="G1932">
        <v>5</v>
      </c>
      <c r="H1932" t="s">
        <v>39189</v>
      </c>
      <c r="I1932" t="str">
        <f>VLOOKUP(H1932,Dictionary!B$41:C$45,2,FALSE)</f>
        <v>Allied Taxi</v>
      </c>
      <c r="J1932" t="s">
        <v>25</v>
      </c>
      <c r="K1932" t="str">
        <f>VLOOKUP(J1932,Dictionary!B$20:C$36,2,FALSE)</f>
        <v>Ambulatory</v>
      </c>
      <c r="L1932" t="s">
        <v>11</v>
      </c>
      <c r="M1932" t="str">
        <f>VLOOKUP(L1932,Dictionary!B$50:C$51,2,FALSE)</f>
        <v>Yes</v>
      </c>
      <c r="N1932" t="s">
        <v>39194</v>
      </c>
      <c r="O1932" s="15">
        <f t="shared" si="309"/>
        <v>43546.884166666663</v>
      </c>
      <c r="P1932" s="12" t="s">
        <v>29510</v>
      </c>
      <c r="Q1932" s="15">
        <f t="shared" si="301"/>
        <v>43546.891076388885</v>
      </c>
      <c r="R1932" t="s">
        <v>30197</v>
      </c>
      <c r="S1932" t="s">
        <v>39207</v>
      </c>
      <c r="T1932" s="15">
        <f t="shared" si="302"/>
        <v>43546.901307870372</v>
      </c>
      <c r="U1932" s="12" t="s">
        <v>29513</v>
      </c>
      <c r="V1932" s="15">
        <f t="shared" si="303"/>
        <v>43546.901307870372</v>
      </c>
      <c r="W1932" s="12" t="s">
        <v>29513</v>
      </c>
      <c r="X1932" s="11">
        <f t="shared" si="304"/>
        <v>0</v>
      </c>
      <c r="Y1932" s="11">
        <f t="shared" si="305"/>
        <v>0.16583333333255723</v>
      </c>
      <c r="Z1932" s="11">
        <f t="shared" si="306"/>
        <v>3.9799999999813735</v>
      </c>
      <c r="AA1932" t="str">
        <f t="shared" si="307"/>
        <v>Late</v>
      </c>
    </row>
    <row r="1933" spans="1:27" x14ac:dyDescent="0.3">
      <c r="A1933">
        <f t="shared" si="308"/>
        <v>1932</v>
      </c>
      <c r="B1933" s="13" t="s">
        <v>39031</v>
      </c>
      <c r="C1933">
        <v>11536473</v>
      </c>
      <c r="D1933" s="15">
        <f t="shared" si="310"/>
        <v>43717.53125</v>
      </c>
      <c r="E1933">
        <v>12</v>
      </c>
      <c r="F1933">
        <v>45</v>
      </c>
      <c r="G1933">
        <v>1</v>
      </c>
      <c r="H1933" t="s">
        <v>39191</v>
      </c>
      <c r="I1933" t="str">
        <f>VLOOKUP(H1933,Dictionary!B$41:C$45,2,FALSE)</f>
        <v>Arrow Taxi</v>
      </c>
      <c r="J1933" t="s">
        <v>10</v>
      </c>
      <c r="K1933" t="str">
        <f>VLOOKUP(J1933,Dictionary!B$20:C$36,2,FALSE)</f>
        <v>Walker</v>
      </c>
      <c r="L1933" t="s">
        <v>11</v>
      </c>
      <c r="M1933" t="str">
        <f>VLOOKUP(L1933,Dictionary!B$50:C$51,2,FALSE)</f>
        <v>Yes</v>
      </c>
      <c r="N1933" t="s">
        <v>39196</v>
      </c>
      <c r="O1933" s="15">
        <f t="shared" si="309"/>
        <v>43717.527303240742</v>
      </c>
      <c r="P1933" s="12" t="s">
        <v>31568</v>
      </c>
      <c r="Q1933" s="15">
        <f t="shared" si="301"/>
        <v>43717.529409722221</v>
      </c>
      <c r="R1933" t="s">
        <v>31569</v>
      </c>
      <c r="S1933" t="s">
        <v>39205</v>
      </c>
      <c r="T1933" s="15">
        <f t="shared" si="302"/>
        <v>43717.536435185182</v>
      </c>
      <c r="U1933" s="12" t="s">
        <v>31570</v>
      </c>
      <c r="V1933" s="15">
        <f t="shared" si="303"/>
        <v>43717.537523148145</v>
      </c>
      <c r="W1933" s="12" t="s">
        <v>31571</v>
      </c>
      <c r="X1933" s="11">
        <f t="shared" si="304"/>
        <v>2.6111111103091389E-2</v>
      </c>
      <c r="Y1933" s="11">
        <f t="shared" si="305"/>
        <v>5.05555554991588E-2</v>
      </c>
      <c r="Z1933" s="11">
        <f t="shared" si="306"/>
        <v>1.8399999984540045</v>
      </c>
      <c r="AA1933" t="str">
        <f t="shared" si="307"/>
        <v>On Time</v>
      </c>
    </row>
    <row r="1934" spans="1:27" x14ac:dyDescent="0.3">
      <c r="A1934">
        <f t="shared" si="308"/>
        <v>1933</v>
      </c>
      <c r="B1934" s="13" t="s">
        <v>39089</v>
      </c>
      <c r="C1934">
        <v>11760814</v>
      </c>
      <c r="D1934" s="15">
        <f t="shared" si="310"/>
        <v>43775.520833333336</v>
      </c>
      <c r="E1934">
        <v>12</v>
      </c>
      <c r="F1934">
        <v>30</v>
      </c>
      <c r="G1934">
        <v>3</v>
      </c>
      <c r="H1934" t="s">
        <v>39190</v>
      </c>
      <c r="I1934" t="str">
        <f>VLOOKUP(H1934,Dictionary!B$41:C$45,2,FALSE)</f>
        <v>Big City Taxi</v>
      </c>
      <c r="J1934" t="s">
        <v>10</v>
      </c>
      <c r="K1934" t="str">
        <f>VLOOKUP(J1934,Dictionary!B$20:C$36,2,FALSE)</f>
        <v>Walker</v>
      </c>
      <c r="L1934" t="s">
        <v>11</v>
      </c>
      <c r="M1934" t="str">
        <f>VLOOKUP(L1934,Dictionary!B$50:C$51,2,FALSE)</f>
        <v>Yes</v>
      </c>
      <c r="N1934" t="s">
        <v>39195</v>
      </c>
      <c r="O1934" s="15">
        <f t="shared" si="309"/>
        <v>43775.526990740742</v>
      </c>
      <c r="P1934" s="12" t="s">
        <v>33190</v>
      </c>
      <c r="Q1934" s="15">
        <f t="shared" si="301"/>
        <v>43775.529814814814</v>
      </c>
      <c r="R1934" t="s">
        <v>33191</v>
      </c>
      <c r="S1934" t="s">
        <v>39208</v>
      </c>
      <c r="T1934" s="15">
        <f t="shared" si="302"/>
        <v>43775.549074074072</v>
      </c>
      <c r="U1934" s="12" t="s">
        <v>14423</v>
      </c>
      <c r="V1934" s="15">
        <f t="shared" si="303"/>
        <v>43775.551747685182</v>
      </c>
      <c r="W1934" s="12" t="s">
        <v>16202</v>
      </c>
      <c r="X1934" s="11">
        <f t="shared" si="304"/>
        <v>6.4166666648816317E-2</v>
      </c>
      <c r="Y1934" s="11">
        <f t="shared" si="305"/>
        <v>6.7777777730952948E-2</v>
      </c>
      <c r="Z1934" s="11">
        <f t="shared" si="306"/>
        <v>3.1666666651144624</v>
      </c>
      <c r="AA1934" t="str">
        <f t="shared" si="307"/>
        <v>Late</v>
      </c>
    </row>
    <row r="1935" spans="1:27" x14ac:dyDescent="0.3">
      <c r="A1935">
        <f t="shared" si="308"/>
        <v>1934</v>
      </c>
      <c r="B1935" s="13" t="s">
        <v>38900</v>
      </c>
      <c r="C1935">
        <v>11105738</v>
      </c>
      <c r="D1935" s="15">
        <f t="shared" si="310"/>
        <v>43586.427083333336</v>
      </c>
      <c r="E1935">
        <v>10</v>
      </c>
      <c r="F1935">
        <v>15</v>
      </c>
      <c r="G1935">
        <v>3</v>
      </c>
      <c r="H1935" t="s">
        <v>39191</v>
      </c>
      <c r="I1935" t="str">
        <f>VLOOKUP(H1935,Dictionary!B$41:C$45,2,FALSE)</f>
        <v>Arrow Taxi</v>
      </c>
      <c r="J1935" t="s">
        <v>53</v>
      </c>
      <c r="K1935" t="str">
        <f>VLOOKUP(J1935,Dictionary!B$20:C$36,2,FALSE)</f>
        <v>Wheelchair</v>
      </c>
      <c r="L1935" t="s">
        <v>5</v>
      </c>
      <c r="M1935" t="str">
        <f>VLOOKUP(L1935,Dictionary!B$50:C$51,2,FALSE)</f>
        <v>No</v>
      </c>
      <c r="N1935" t="s">
        <v>39194</v>
      </c>
      <c r="O1935" s="15">
        <f t="shared" si="309"/>
        <v>43586.432511574072</v>
      </c>
      <c r="P1935" s="12" t="s">
        <v>19587</v>
      </c>
      <c r="Q1935" s="15">
        <f t="shared" si="301"/>
        <v>43586.434236111112</v>
      </c>
      <c r="R1935" t="s">
        <v>9065</v>
      </c>
      <c r="S1935" t="s">
        <v>39206</v>
      </c>
      <c r="T1935" s="15">
        <f t="shared" si="302"/>
        <v>43586.443252314813</v>
      </c>
      <c r="U1935" s="12" t="s">
        <v>19588</v>
      </c>
      <c r="V1935" s="15">
        <f t="shared" si="303"/>
        <v>43586.445335648146</v>
      </c>
      <c r="W1935" s="12" t="s">
        <v>19589</v>
      </c>
      <c r="X1935" s="11">
        <f t="shared" si="304"/>
        <v>4.9999999988358468E-2</v>
      </c>
      <c r="Y1935" s="11">
        <f t="shared" si="305"/>
        <v>4.1388888959772885E-2</v>
      </c>
      <c r="Z1935" s="11">
        <f t="shared" si="306"/>
        <v>2.1933333347551525</v>
      </c>
      <c r="AA1935" t="str">
        <f t="shared" si="307"/>
        <v>Late</v>
      </c>
    </row>
    <row r="1936" spans="1:27" x14ac:dyDescent="0.3">
      <c r="A1936">
        <f t="shared" si="308"/>
        <v>1935</v>
      </c>
      <c r="B1936" s="13" t="s">
        <v>38993</v>
      </c>
      <c r="C1936">
        <v>11427796</v>
      </c>
      <c r="D1936" s="15">
        <f t="shared" si="310"/>
        <v>43679.677083333336</v>
      </c>
      <c r="E1936">
        <v>16</v>
      </c>
      <c r="F1936">
        <v>15</v>
      </c>
      <c r="G1936">
        <v>5</v>
      </c>
      <c r="H1936" t="s">
        <v>39189</v>
      </c>
      <c r="I1936" t="str">
        <f>VLOOKUP(H1936,Dictionary!B$41:C$45,2,FALSE)</f>
        <v>Allied Taxi</v>
      </c>
      <c r="J1936" t="s">
        <v>10</v>
      </c>
      <c r="K1936" t="str">
        <f>VLOOKUP(J1936,Dictionary!B$20:C$36,2,FALSE)</f>
        <v>Walker</v>
      </c>
      <c r="L1936" t="s">
        <v>11</v>
      </c>
      <c r="M1936" t="str">
        <f>VLOOKUP(L1936,Dictionary!B$50:C$51,2,FALSE)</f>
        <v>Yes</v>
      </c>
      <c r="N1936" t="s">
        <v>39194</v>
      </c>
      <c r="O1936" s="15">
        <f t="shared" si="309"/>
        <v>43679.690925925926</v>
      </c>
      <c r="P1936" s="12" t="s">
        <v>20209</v>
      </c>
      <c r="Q1936" s="15">
        <f t="shared" si="301"/>
        <v>43679.69158564815</v>
      </c>
      <c r="R1936" t="s">
        <v>20210</v>
      </c>
      <c r="S1936" t="s">
        <v>39207</v>
      </c>
      <c r="T1936" s="15">
        <f t="shared" si="302"/>
        <v>43679.707789351851</v>
      </c>
      <c r="U1936" s="12" t="s">
        <v>20211</v>
      </c>
      <c r="V1936" s="15">
        <f t="shared" si="303"/>
        <v>43679.707789351851</v>
      </c>
      <c r="W1936" s="12" t="s">
        <v>20211</v>
      </c>
      <c r="X1936" s="11">
        <f t="shared" si="304"/>
        <v>0</v>
      </c>
      <c r="Y1936" s="11">
        <f t="shared" si="305"/>
        <v>1.5833333367481828E-2</v>
      </c>
      <c r="Z1936" s="11">
        <f t="shared" si="306"/>
        <v>0.38000000081956387</v>
      </c>
      <c r="AA1936" t="str">
        <f t="shared" si="307"/>
        <v>Late</v>
      </c>
    </row>
    <row r="1937" spans="1:27" x14ac:dyDescent="0.3">
      <c r="A1937">
        <f t="shared" si="308"/>
        <v>1936</v>
      </c>
      <c r="B1937" s="13" t="s">
        <v>38928</v>
      </c>
      <c r="C1937">
        <v>11159898</v>
      </c>
      <c r="D1937" s="15">
        <f t="shared" si="310"/>
        <v>43614.604166666664</v>
      </c>
      <c r="E1937">
        <v>14</v>
      </c>
      <c r="F1937">
        <v>30</v>
      </c>
      <c r="G1937">
        <v>3</v>
      </c>
      <c r="H1937" t="s">
        <v>39190</v>
      </c>
      <c r="I1937" t="str">
        <f>VLOOKUP(H1937,Dictionary!B$41:C$45,2,FALSE)</f>
        <v>Big City Taxi</v>
      </c>
      <c r="J1937" t="s">
        <v>10</v>
      </c>
      <c r="K1937" t="str">
        <f>VLOOKUP(J1937,Dictionary!B$20:C$36,2,FALSE)</f>
        <v>Walker</v>
      </c>
      <c r="L1937" t="s">
        <v>11</v>
      </c>
      <c r="M1937" t="str">
        <f>VLOOKUP(L1937,Dictionary!B$50:C$51,2,FALSE)</f>
        <v>Yes</v>
      </c>
      <c r="N1937" t="s">
        <v>39195</v>
      </c>
      <c r="O1937" s="15">
        <f t="shared" si="309"/>
        <v>43614.607974537037</v>
      </c>
      <c r="P1937" s="12" t="s">
        <v>33697</v>
      </c>
      <c r="Q1937" s="15">
        <f t="shared" si="301"/>
        <v>43614.614722222221</v>
      </c>
      <c r="R1937" t="s">
        <v>33698</v>
      </c>
      <c r="S1937" t="s">
        <v>39210</v>
      </c>
      <c r="T1937" s="15">
        <f t="shared" si="302"/>
        <v>43614.645729166667</v>
      </c>
      <c r="U1937" s="12" t="s">
        <v>29877</v>
      </c>
      <c r="V1937" s="15">
        <f t="shared" si="303"/>
        <v>43614.646724537037</v>
      </c>
      <c r="W1937" s="12" t="s">
        <v>33699</v>
      </c>
      <c r="X1937" s="11">
        <f t="shared" si="304"/>
        <v>2.3888888885267079E-2</v>
      </c>
      <c r="Y1937" s="11">
        <f t="shared" si="305"/>
        <v>0.16194444440770894</v>
      </c>
      <c r="Z1937" s="11">
        <f t="shared" si="306"/>
        <v>4.4599999990314245</v>
      </c>
      <c r="AA1937" t="str">
        <f t="shared" si="307"/>
        <v>Late</v>
      </c>
    </row>
    <row r="1938" spans="1:27" x14ac:dyDescent="0.3">
      <c r="A1938">
        <f t="shared" si="308"/>
        <v>1937</v>
      </c>
      <c r="B1938" s="13" t="s">
        <v>39076</v>
      </c>
      <c r="C1938">
        <v>11705957</v>
      </c>
      <c r="D1938" s="15">
        <f t="shared" si="310"/>
        <v>43762.59375</v>
      </c>
      <c r="E1938">
        <v>14</v>
      </c>
      <c r="F1938">
        <v>15</v>
      </c>
      <c r="G1938">
        <v>4</v>
      </c>
      <c r="H1938" t="s">
        <v>39190</v>
      </c>
      <c r="I1938" t="str">
        <f>VLOOKUP(H1938,Dictionary!B$41:C$45,2,FALSE)</f>
        <v>Big City Taxi</v>
      </c>
      <c r="J1938" t="s">
        <v>10</v>
      </c>
      <c r="K1938" t="str">
        <f>VLOOKUP(J1938,Dictionary!B$20:C$36,2,FALSE)</f>
        <v>Walker</v>
      </c>
      <c r="L1938" t="s">
        <v>11</v>
      </c>
      <c r="M1938" t="str">
        <f>VLOOKUP(L1938,Dictionary!B$50:C$51,2,FALSE)</f>
        <v>Yes</v>
      </c>
      <c r="N1938" t="s">
        <v>39195</v>
      </c>
      <c r="O1938" s="15">
        <f t="shared" si="309"/>
        <v>43762.599930555552</v>
      </c>
      <c r="P1938" s="12" t="s">
        <v>18111</v>
      </c>
      <c r="Q1938" s="15">
        <f t="shared" si="301"/>
        <v>43762.600787037038</v>
      </c>
      <c r="R1938" t="s">
        <v>18112</v>
      </c>
      <c r="S1938" t="s">
        <v>39205</v>
      </c>
      <c r="T1938" s="15">
        <f t="shared" si="302"/>
        <v>43762.605868055558</v>
      </c>
      <c r="U1938" s="12" t="s">
        <v>18113</v>
      </c>
      <c r="V1938" s="15">
        <f t="shared" si="303"/>
        <v>43762.606041666666</v>
      </c>
      <c r="W1938" s="12" t="s">
        <v>18114</v>
      </c>
      <c r="X1938" s="11">
        <f t="shared" si="304"/>
        <v>4.1666665929369628E-3</v>
      </c>
      <c r="Y1938" s="11">
        <f t="shared" si="305"/>
        <v>2.0555555645842105E-2</v>
      </c>
      <c r="Z1938" s="11">
        <f t="shared" si="306"/>
        <v>0.59333333373069763</v>
      </c>
      <c r="AA1938" t="str">
        <f t="shared" si="307"/>
        <v>Late</v>
      </c>
    </row>
    <row r="1939" spans="1:27" x14ac:dyDescent="0.3">
      <c r="A1939">
        <f t="shared" si="308"/>
        <v>1938</v>
      </c>
      <c r="B1939" s="13" t="s">
        <v>39061</v>
      </c>
      <c r="C1939">
        <v>11650321</v>
      </c>
      <c r="D1939" s="15">
        <f t="shared" si="310"/>
        <v>43747.666666666664</v>
      </c>
      <c r="E1939">
        <v>16</v>
      </c>
      <c r="F1939">
        <v>0</v>
      </c>
      <c r="G1939">
        <v>3</v>
      </c>
      <c r="H1939" t="s">
        <v>39189</v>
      </c>
      <c r="I1939" t="str">
        <f>VLOOKUP(H1939,Dictionary!B$41:C$45,2,FALSE)</f>
        <v>Allied Taxi</v>
      </c>
      <c r="J1939" t="s">
        <v>25</v>
      </c>
      <c r="K1939" t="str">
        <f>VLOOKUP(J1939,Dictionary!B$20:C$36,2,FALSE)</f>
        <v>Ambulatory</v>
      </c>
      <c r="L1939" t="s">
        <v>11</v>
      </c>
      <c r="M1939" t="str">
        <f>VLOOKUP(L1939,Dictionary!B$50:C$51,2,FALSE)</f>
        <v>Yes</v>
      </c>
      <c r="N1939" t="s">
        <v>39194</v>
      </c>
      <c r="O1939" s="15">
        <f t="shared" si="309"/>
        <v>43747.675416666665</v>
      </c>
      <c r="P1939" s="12" t="s">
        <v>15701</v>
      </c>
      <c r="Q1939" s="15">
        <f t="shared" si="301"/>
        <v>43747.675416666665</v>
      </c>
      <c r="R1939" t="s">
        <v>15701</v>
      </c>
      <c r="S1939" t="s">
        <v>39206</v>
      </c>
      <c r="T1939" s="15">
        <f t="shared" si="302"/>
        <v>43747.688946759263</v>
      </c>
      <c r="U1939" s="12" t="s">
        <v>15702</v>
      </c>
      <c r="V1939" s="15">
        <f t="shared" si="303"/>
        <v>43747.688946759263</v>
      </c>
      <c r="W1939" s="12" t="s">
        <v>15702</v>
      </c>
      <c r="X1939" s="11">
        <f t="shared" si="304"/>
        <v>0</v>
      </c>
      <c r="Y1939" s="11">
        <f t="shared" si="305"/>
        <v>0</v>
      </c>
      <c r="Z1939" s="11">
        <f t="shared" si="306"/>
        <v>0</v>
      </c>
      <c r="AA1939" t="str">
        <f t="shared" si="307"/>
        <v>Late</v>
      </c>
    </row>
    <row r="1940" spans="1:27" x14ac:dyDescent="0.3">
      <c r="A1940">
        <f t="shared" si="308"/>
        <v>1939</v>
      </c>
      <c r="B1940" s="13" t="s">
        <v>39025</v>
      </c>
      <c r="C1940">
        <v>11514010</v>
      </c>
      <c r="D1940" s="15">
        <f t="shared" si="310"/>
        <v>43711.5</v>
      </c>
      <c r="E1940">
        <v>12</v>
      </c>
      <c r="F1940">
        <v>0</v>
      </c>
      <c r="G1940">
        <v>2</v>
      </c>
      <c r="H1940" t="s">
        <v>39190</v>
      </c>
      <c r="I1940" t="str">
        <f>VLOOKUP(H1940,Dictionary!B$41:C$45,2,FALSE)</f>
        <v>Big City Taxi</v>
      </c>
      <c r="J1940" t="s">
        <v>25</v>
      </c>
      <c r="K1940" t="str">
        <f>VLOOKUP(J1940,Dictionary!B$20:C$36,2,FALSE)</f>
        <v>Ambulatory</v>
      </c>
      <c r="L1940" t="s">
        <v>11</v>
      </c>
      <c r="M1940" t="str">
        <f>VLOOKUP(L1940,Dictionary!B$50:C$51,2,FALSE)</f>
        <v>Yes</v>
      </c>
      <c r="N1940" t="s">
        <v>39194</v>
      </c>
      <c r="O1940" s="15">
        <f t="shared" si="309"/>
        <v>43711.494456018518</v>
      </c>
      <c r="P1940" s="12" t="s">
        <v>15522</v>
      </c>
      <c r="Q1940" s="15">
        <f t="shared" si="301"/>
        <v>43711.497847222221</v>
      </c>
      <c r="R1940" t="s">
        <v>4119</v>
      </c>
      <c r="S1940" t="s">
        <v>39207</v>
      </c>
      <c r="T1940" s="15">
        <f t="shared" si="302"/>
        <v>43711.513622685183</v>
      </c>
      <c r="U1940" s="12" t="s">
        <v>11598</v>
      </c>
      <c r="V1940" s="15">
        <f t="shared" si="303"/>
        <v>43711.516238425924</v>
      </c>
      <c r="W1940" s="12" t="s">
        <v>15523</v>
      </c>
      <c r="X1940" s="11">
        <f t="shared" si="304"/>
        <v>6.2777777784503996E-2</v>
      </c>
      <c r="Y1940" s="11">
        <f t="shared" si="305"/>
        <v>8.1388888880610466E-2</v>
      </c>
      <c r="Z1940" s="11">
        <f t="shared" si="306"/>
        <v>3.4599999999627471</v>
      </c>
      <c r="AA1940" t="str">
        <f t="shared" si="307"/>
        <v>On Time</v>
      </c>
    </row>
    <row r="1941" spans="1:27" x14ac:dyDescent="0.3">
      <c r="A1941">
        <f t="shared" si="308"/>
        <v>1940</v>
      </c>
      <c r="B1941" s="13" t="s">
        <v>38825</v>
      </c>
      <c r="C1941">
        <v>10834727</v>
      </c>
      <c r="D1941" s="15">
        <f t="shared" si="310"/>
        <v>43511.520833333336</v>
      </c>
      <c r="E1941">
        <v>12</v>
      </c>
      <c r="F1941">
        <v>30</v>
      </c>
      <c r="G1941">
        <v>5</v>
      </c>
      <c r="H1941" t="s">
        <v>39189</v>
      </c>
      <c r="I1941" t="str">
        <f>VLOOKUP(H1941,Dictionary!B$41:C$45,2,FALSE)</f>
        <v>Allied Taxi</v>
      </c>
      <c r="J1941" t="s">
        <v>10</v>
      </c>
      <c r="K1941" t="str">
        <f>VLOOKUP(J1941,Dictionary!B$20:C$36,2,FALSE)</f>
        <v>Walker</v>
      </c>
      <c r="L1941" t="s">
        <v>11</v>
      </c>
      <c r="M1941" t="str">
        <f>VLOOKUP(L1941,Dictionary!B$50:C$51,2,FALSE)</f>
        <v>Yes</v>
      </c>
      <c r="N1941" t="s">
        <v>39195</v>
      </c>
      <c r="O1941" s="15">
        <f t="shared" si="309"/>
        <v>43511.516134259262</v>
      </c>
      <c r="P1941" s="12" t="s">
        <v>14410</v>
      </c>
      <c r="Q1941" s="15">
        <f t="shared" si="301"/>
        <v>43511.519803240742</v>
      </c>
      <c r="R1941" t="s">
        <v>14411</v>
      </c>
      <c r="S1941" t="s">
        <v>39205</v>
      </c>
      <c r="T1941" s="15">
        <f t="shared" si="302"/>
        <v>43511.526643518519</v>
      </c>
      <c r="U1941" s="12" t="s">
        <v>14412</v>
      </c>
      <c r="V1941" s="15">
        <f t="shared" si="303"/>
        <v>43511.526643518519</v>
      </c>
      <c r="W1941" s="12" t="s">
        <v>14412</v>
      </c>
      <c r="X1941" s="11">
        <f t="shared" si="304"/>
        <v>0</v>
      </c>
      <c r="Y1941" s="11">
        <f t="shared" si="305"/>
        <v>8.8055555534083396E-2</v>
      </c>
      <c r="Z1941" s="11">
        <f t="shared" si="306"/>
        <v>2.1133333328180015</v>
      </c>
      <c r="AA1941" t="str">
        <f t="shared" si="307"/>
        <v>On Time</v>
      </c>
    </row>
    <row r="1942" spans="1:27" x14ac:dyDescent="0.3">
      <c r="A1942">
        <f t="shared" si="308"/>
        <v>1941</v>
      </c>
      <c r="B1942" s="13" t="s">
        <v>38861</v>
      </c>
      <c r="C1942">
        <v>10970625</v>
      </c>
      <c r="D1942" s="15">
        <f t="shared" si="310"/>
        <v>43547.354166666664</v>
      </c>
      <c r="E1942">
        <v>8</v>
      </c>
      <c r="F1942">
        <v>30</v>
      </c>
      <c r="G1942">
        <v>6</v>
      </c>
      <c r="H1942" t="s">
        <v>39189</v>
      </c>
      <c r="I1942" t="str">
        <f>VLOOKUP(H1942,Dictionary!B$41:C$45,2,FALSE)</f>
        <v>Allied Taxi</v>
      </c>
      <c r="J1942" t="s">
        <v>10</v>
      </c>
      <c r="K1942" t="str">
        <f>VLOOKUP(J1942,Dictionary!B$20:C$36,2,FALSE)</f>
        <v>Walker</v>
      </c>
      <c r="L1942" t="s">
        <v>11</v>
      </c>
      <c r="M1942" t="str">
        <f>VLOOKUP(L1942,Dictionary!B$50:C$51,2,FALSE)</f>
        <v>Yes</v>
      </c>
      <c r="N1942" t="s">
        <v>39195</v>
      </c>
      <c r="O1942" s="15">
        <f t="shared" si="309"/>
        <v>43547.366261574076</v>
      </c>
      <c r="P1942" s="12" t="s">
        <v>3370</v>
      </c>
      <c r="Q1942" s="15">
        <f t="shared" si="301"/>
        <v>43547.367048611108</v>
      </c>
      <c r="R1942" t="s">
        <v>3371</v>
      </c>
      <c r="S1942" t="s">
        <v>39205</v>
      </c>
      <c r="T1942" s="15">
        <f t="shared" si="302"/>
        <v>43547.375324074077</v>
      </c>
      <c r="U1942" s="12" t="s">
        <v>3372</v>
      </c>
      <c r="V1942" s="15">
        <f t="shared" si="303"/>
        <v>43547.376562500001</v>
      </c>
      <c r="W1942" s="12" t="s">
        <v>3373</v>
      </c>
      <c r="X1942" s="11">
        <f t="shared" si="304"/>
        <v>2.972222218522802E-2</v>
      </c>
      <c r="Y1942" s="11">
        <f t="shared" si="305"/>
        <v>1.8888888764195144E-2</v>
      </c>
      <c r="Z1942" s="11">
        <f t="shared" si="306"/>
        <v>1.1666666627861559</v>
      </c>
      <c r="AA1942" t="str">
        <f t="shared" si="307"/>
        <v>Late</v>
      </c>
    </row>
    <row r="1943" spans="1:27" x14ac:dyDescent="0.3">
      <c r="A1943">
        <f t="shared" si="308"/>
        <v>1942</v>
      </c>
      <c r="B1943" s="13" t="s">
        <v>39025</v>
      </c>
      <c r="C1943">
        <v>11479762</v>
      </c>
      <c r="D1943" s="15">
        <f t="shared" si="310"/>
        <v>43711.385416666664</v>
      </c>
      <c r="E1943">
        <v>9</v>
      </c>
      <c r="F1943">
        <v>15</v>
      </c>
      <c r="G1943">
        <v>2</v>
      </c>
      <c r="H1943" t="s">
        <v>39191</v>
      </c>
      <c r="I1943" t="str">
        <f>VLOOKUP(H1943,Dictionary!B$41:C$45,2,FALSE)</f>
        <v>Arrow Taxi</v>
      </c>
      <c r="J1943" t="s">
        <v>53</v>
      </c>
      <c r="K1943" t="str">
        <f>VLOOKUP(J1943,Dictionary!B$20:C$36,2,FALSE)</f>
        <v>Wheelchair</v>
      </c>
      <c r="L1943" t="s">
        <v>5</v>
      </c>
      <c r="M1943" t="str">
        <f>VLOOKUP(L1943,Dictionary!B$50:C$51,2,FALSE)</f>
        <v>No</v>
      </c>
      <c r="N1943" t="s">
        <v>39195</v>
      </c>
      <c r="O1943" s="15">
        <f t="shared" si="309"/>
        <v>43711.391122685185</v>
      </c>
      <c r="P1943" s="12" t="s">
        <v>1208</v>
      </c>
      <c r="Q1943" s="15">
        <f t="shared" si="301"/>
        <v>43711.391122685185</v>
      </c>
      <c r="R1943" t="s">
        <v>1208</v>
      </c>
      <c r="S1943" t="s">
        <v>39206</v>
      </c>
      <c r="T1943" s="15">
        <f t="shared" si="302"/>
        <v>43711.401400462964</v>
      </c>
      <c r="U1943" s="12" t="s">
        <v>1209</v>
      </c>
      <c r="V1943" s="15">
        <f t="shared" si="303"/>
        <v>43711.405069444445</v>
      </c>
      <c r="W1943" s="12" t="s">
        <v>1210</v>
      </c>
      <c r="X1943" s="11">
        <f t="shared" si="304"/>
        <v>8.8055555534083396E-2</v>
      </c>
      <c r="Y1943" s="11">
        <f t="shared" si="305"/>
        <v>0</v>
      </c>
      <c r="Z1943" s="11">
        <f t="shared" si="306"/>
        <v>2.1133333328180015</v>
      </c>
      <c r="AA1943" t="str">
        <f t="shared" si="307"/>
        <v>Late</v>
      </c>
    </row>
    <row r="1944" spans="1:27" x14ac:dyDescent="0.3">
      <c r="A1944">
        <f t="shared" si="308"/>
        <v>1943</v>
      </c>
      <c r="B1944" s="13" t="s">
        <v>39140</v>
      </c>
      <c r="C1944">
        <v>11938176</v>
      </c>
      <c r="D1944" s="15">
        <f t="shared" si="310"/>
        <v>43826.84375</v>
      </c>
      <c r="E1944">
        <v>20</v>
      </c>
      <c r="F1944">
        <v>15</v>
      </c>
      <c r="G1944">
        <v>5</v>
      </c>
      <c r="H1944" t="s">
        <v>39191</v>
      </c>
      <c r="I1944" t="str">
        <f>VLOOKUP(H1944,Dictionary!B$41:C$45,2,FALSE)</f>
        <v>Arrow Taxi</v>
      </c>
      <c r="J1944" t="s">
        <v>4</v>
      </c>
      <c r="K1944" t="str">
        <f>VLOOKUP(J1944,Dictionary!B$20:C$36,2,FALSE)</f>
        <v>Over-size Wheelchair</v>
      </c>
      <c r="L1944" t="s">
        <v>5</v>
      </c>
      <c r="M1944" t="str">
        <f>VLOOKUP(L1944,Dictionary!B$50:C$51,2,FALSE)</f>
        <v>No</v>
      </c>
      <c r="N1944" t="s">
        <v>39194</v>
      </c>
      <c r="O1944" s="15">
        <f t="shared" si="309"/>
        <v>43826.85324074074</v>
      </c>
      <c r="P1944" s="12" t="s">
        <v>14111</v>
      </c>
      <c r="Q1944" s="15">
        <f t="shared" si="301"/>
        <v>43826.856956018521</v>
      </c>
      <c r="R1944" t="s">
        <v>14112</v>
      </c>
      <c r="S1944" t="s">
        <v>39207</v>
      </c>
      <c r="T1944" s="15">
        <f t="shared" si="302"/>
        <v>43826.867719907408</v>
      </c>
      <c r="U1944" s="12" t="s">
        <v>14113</v>
      </c>
      <c r="V1944" s="15">
        <f t="shared" si="303"/>
        <v>43826.870196759257</v>
      </c>
      <c r="W1944" s="12" t="s">
        <v>14114</v>
      </c>
      <c r="X1944" s="11">
        <f t="shared" si="304"/>
        <v>5.944444437045604E-2</v>
      </c>
      <c r="Y1944" s="11">
        <f t="shared" si="305"/>
        <v>8.9166666730307043E-2</v>
      </c>
      <c r="Z1944" s="11">
        <f t="shared" si="306"/>
        <v>3.566666666418314</v>
      </c>
      <c r="AA1944" t="str">
        <f t="shared" si="307"/>
        <v>Late</v>
      </c>
    </row>
    <row r="1945" spans="1:27" x14ac:dyDescent="0.3">
      <c r="A1945">
        <f t="shared" si="308"/>
        <v>1944</v>
      </c>
      <c r="B1945" s="13" t="s">
        <v>38951</v>
      </c>
      <c r="C1945">
        <v>11249029</v>
      </c>
      <c r="D1945" s="15">
        <f t="shared" si="310"/>
        <v>43637.5</v>
      </c>
      <c r="E1945">
        <v>12</v>
      </c>
      <c r="F1945">
        <v>0</v>
      </c>
      <c r="G1945">
        <v>5</v>
      </c>
      <c r="H1945" t="s">
        <v>39190</v>
      </c>
      <c r="I1945" t="str">
        <f>VLOOKUP(H1945,Dictionary!B$41:C$45,2,FALSE)</f>
        <v>Big City Taxi</v>
      </c>
      <c r="J1945" t="s">
        <v>10</v>
      </c>
      <c r="K1945" t="str">
        <f>VLOOKUP(J1945,Dictionary!B$20:C$36,2,FALSE)</f>
        <v>Walker</v>
      </c>
      <c r="L1945" t="s">
        <v>11</v>
      </c>
      <c r="M1945" t="str">
        <f>VLOOKUP(L1945,Dictionary!B$50:C$51,2,FALSE)</f>
        <v>Yes</v>
      </c>
      <c r="N1945" t="s">
        <v>39194</v>
      </c>
      <c r="O1945" s="15">
        <f t="shared" si="309"/>
        <v>43637.507349537038</v>
      </c>
      <c r="P1945" s="12" t="s">
        <v>354</v>
      </c>
      <c r="Q1945" s="15">
        <f t="shared" si="301"/>
        <v>43637.509305555555</v>
      </c>
      <c r="R1945" t="s">
        <v>355</v>
      </c>
      <c r="S1945" t="s">
        <v>39205</v>
      </c>
      <c r="T1945" s="15">
        <f t="shared" si="302"/>
        <v>43637.512638888889</v>
      </c>
      <c r="U1945" s="12" t="s">
        <v>356</v>
      </c>
      <c r="V1945" s="15">
        <f t="shared" si="303"/>
        <v>43637.514675925922</v>
      </c>
      <c r="W1945" s="12" t="s">
        <v>357</v>
      </c>
      <c r="X1945" s="11">
        <f t="shared" si="304"/>
        <v>4.8888888792134821E-2</v>
      </c>
      <c r="Y1945" s="11">
        <f t="shared" si="305"/>
        <v>4.6944444417022169E-2</v>
      </c>
      <c r="Z1945" s="11">
        <f t="shared" si="306"/>
        <v>2.2999999970197678</v>
      </c>
      <c r="AA1945" t="str">
        <f t="shared" si="307"/>
        <v>Late</v>
      </c>
    </row>
    <row r="1946" spans="1:27" x14ac:dyDescent="0.3">
      <c r="A1946">
        <f t="shared" si="308"/>
        <v>1945</v>
      </c>
      <c r="B1946" s="13" t="s">
        <v>38908</v>
      </c>
      <c r="C1946">
        <v>11121188</v>
      </c>
      <c r="D1946" s="15">
        <f t="shared" si="310"/>
        <v>43594.541666666664</v>
      </c>
      <c r="E1946">
        <v>13</v>
      </c>
      <c r="F1946">
        <v>0</v>
      </c>
      <c r="G1946">
        <v>4</v>
      </c>
      <c r="H1946" t="s">
        <v>39190</v>
      </c>
      <c r="I1946" t="str">
        <f>VLOOKUP(H1946,Dictionary!B$41:C$45,2,FALSE)</f>
        <v>Big City Taxi</v>
      </c>
      <c r="J1946" t="s">
        <v>25</v>
      </c>
      <c r="K1946" t="str">
        <f>VLOOKUP(J1946,Dictionary!B$20:C$36,2,FALSE)</f>
        <v>Ambulatory</v>
      </c>
      <c r="L1946" t="s">
        <v>11</v>
      </c>
      <c r="M1946" t="str">
        <f>VLOOKUP(L1946,Dictionary!B$50:C$51,2,FALSE)</f>
        <v>Yes</v>
      </c>
      <c r="N1946" t="s">
        <v>39194</v>
      </c>
      <c r="O1946" s="15">
        <f t="shared" si="309"/>
        <v>43594.539027777777</v>
      </c>
      <c r="P1946" s="12" t="s">
        <v>22693</v>
      </c>
      <c r="Q1946" s="15">
        <f t="shared" si="301"/>
        <v>43594.541354166664</v>
      </c>
      <c r="R1946" t="s">
        <v>22694</v>
      </c>
      <c r="S1946" t="s">
        <v>39209</v>
      </c>
      <c r="T1946" s="15">
        <f t="shared" si="302"/>
        <v>43594.568287037036</v>
      </c>
      <c r="U1946" s="12" t="s">
        <v>22695</v>
      </c>
      <c r="V1946" s="15">
        <f t="shared" si="303"/>
        <v>43594.568784722222</v>
      </c>
      <c r="W1946" s="12" t="s">
        <v>22696</v>
      </c>
      <c r="X1946" s="11">
        <f t="shared" si="304"/>
        <v>1.1944444442633539E-2</v>
      </c>
      <c r="Y1946" s="11">
        <f t="shared" si="305"/>
        <v>5.5833333288319409E-2</v>
      </c>
      <c r="Z1946" s="11">
        <f t="shared" si="306"/>
        <v>1.6266666655428708</v>
      </c>
      <c r="AA1946" t="str">
        <f t="shared" si="307"/>
        <v>On Time</v>
      </c>
    </row>
    <row r="1947" spans="1:27" x14ac:dyDescent="0.3">
      <c r="A1947">
        <f t="shared" si="308"/>
        <v>1946</v>
      </c>
      <c r="B1947" s="13" t="s">
        <v>38804</v>
      </c>
      <c r="C1947">
        <v>10813797</v>
      </c>
      <c r="D1947" s="15">
        <f t="shared" si="310"/>
        <v>43490.59375</v>
      </c>
      <c r="E1947">
        <v>14</v>
      </c>
      <c r="F1947">
        <v>15</v>
      </c>
      <c r="G1947">
        <v>5</v>
      </c>
      <c r="H1947" t="s">
        <v>39191</v>
      </c>
      <c r="I1947" t="str">
        <f>VLOOKUP(H1947,Dictionary!B$41:C$45,2,FALSE)</f>
        <v>Arrow Taxi</v>
      </c>
      <c r="J1947" t="s">
        <v>10</v>
      </c>
      <c r="K1947" t="str">
        <f>VLOOKUP(J1947,Dictionary!B$20:C$36,2,FALSE)</f>
        <v>Walker</v>
      </c>
      <c r="L1947" t="s">
        <v>11</v>
      </c>
      <c r="M1947" t="str">
        <f>VLOOKUP(L1947,Dictionary!B$50:C$51,2,FALSE)</f>
        <v>Yes</v>
      </c>
      <c r="N1947" t="s">
        <v>39194</v>
      </c>
      <c r="O1947" s="15">
        <f t="shared" si="309"/>
        <v>43490.590474537035</v>
      </c>
      <c r="P1947" s="12" t="s">
        <v>29860</v>
      </c>
      <c r="Q1947" s="15">
        <f t="shared" si="301"/>
        <v>43490.590474537035</v>
      </c>
      <c r="R1947" t="s">
        <v>29860</v>
      </c>
      <c r="S1947" t="s">
        <v>39205</v>
      </c>
      <c r="T1947" s="15">
        <f t="shared" si="302"/>
        <v>43490.594756944447</v>
      </c>
      <c r="U1947" s="12" t="s">
        <v>29861</v>
      </c>
      <c r="V1947" s="15">
        <f t="shared" si="303"/>
        <v>43490.597534722219</v>
      </c>
      <c r="W1947" s="12" t="s">
        <v>29862</v>
      </c>
      <c r="X1947" s="11">
        <f t="shared" si="304"/>
        <v>6.6666666534729302E-2</v>
      </c>
      <c r="Y1947" s="11">
        <f t="shared" si="305"/>
        <v>0</v>
      </c>
      <c r="Z1947" s="11">
        <f t="shared" si="306"/>
        <v>1.5999999968335032</v>
      </c>
      <c r="AA1947" t="str">
        <f t="shared" si="307"/>
        <v>On Time</v>
      </c>
    </row>
    <row r="1948" spans="1:27" x14ac:dyDescent="0.3">
      <c r="A1948">
        <f t="shared" si="308"/>
        <v>1947</v>
      </c>
      <c r="B1948" s="13" t="s">
        <v>39035</v>
      </c>
      <c r="C1948">
        <v>11515408</v>
      </c>
      <c r="D1948" s="15">
        <f t="shared" si="310"/>
        <v>43721.572916666664</v>
      </c>
      <c r="E1948">
        <v>13</v>
      </c>
      <c r="F1948">
        <v>45</v>
      </c>
      <c r="G1948">
        <v>5</v>
      </c>
      <c r="H1948" t="s">
        <v>39189</v>
      </c>
      <c r="I1948" t="str">
        <f>VLOOKUP(H1948,Dictionary!B$41:C$45,2,FALSE)</f>
        <v>Allied Taxi</v>
      </c>
      <c r="J1948" t="s">
        <v>10</v>
      </c>
      <c r="K1948" t="str">
        <f>VLOOKUP(J1948,Dictionary!B$20:C$36,2,FALSE)</f>
        <v>Walker</v>
      </c>
      <c r="L1948" t="s">
        <v>11</v>
      </c>
      <c r="M1948" t="str">
        <f>VLOOKUP(L1948,Dictionary!B$50:C$51,2,FALSE)</f>
        <v>Yes</v>
      </c>
      <c r="N1948" t="s">
        <v>39195</v>
      </c>
      <c r="O1948" s="15">
        <f t="shared" si="309"/>
        <v>43721.564039351855</v>
      </c>
      <c r="P1948" s="12" t="s">
        <v>22550</v>
      </c>
      <c r="Q1948" s="15">
        <f t="shared" si="301"/>
        <v>43721.56826388889</v>
      </c>
      <c r="R1948" t="s">
        <v>22551</v>
      </c>
      <c r="S1948" t="s">
        <v>39205</v>
      </c>
      <c r="T1948" s="15">
        <f t="shared" si="302"/>
        <v>43721.572326388887</v>
      </c>
      <c r="U1948" s="12" t="s">
        <v>22552</v>
      </c>
      <c r="V1948" s="15">
        <f t="shared" si="303"/>
        <v>43721.574467592596</v>
      </c>
      <c r="W1948" s="12" t="s">
        <v>22553</v>
      </c>
      <c r="X1948" s="11">
        <f t="shared" si="304"/>
        <v>5.1388889027293772E-2</v>
      </c>
      <c r="Y1948" s="11">
        <f t="shared" si="305"/>
        <v>0.10138888884102926</v>
      </c>
      <c r="Z1948" s="11">
        <f t="shared" si="306"/>
        <v>3.6666666688397527</v>
      </c>
      <c r="AA1948" t="str">
        <f t="shared" si="307"/>
        <v>On Time</v>
      </c>
    </row>
    <row r="1949" spans="1:27" x14ac:dyDescent="0.3">
      <c r="A1949">
        <f t="shared" si="308"/>
        <v>1948</v>
      </c>
      <c r="B1949" s="13" t="s">
        <v>38873</v>
      </c>
      <c r="C1949">
        <v>10985144</v>
      </c>
      <c r="D1949" s="15">
        <f t="shared" si="310"/>
        <v>43559.5</v>
      </c>
      <c r="E1949">
        <v>12</v>
      </c>
      <c r="F1949">
        <v>0</v>
      </c>
      <c r="G1949">
        <v>4</v>
      </c>
      <c r="H1949" t="s">
        <v>39191</v>
      </c>
      <c r="I1949" t="str">
        <f>VLOOKUP(H1949,Dictionary!B$41:C$45,2,FALSE)</f>
        <v>Arrow Taxi</v>
      </c>
      <c r="J1949" t="s">
        <v>53</v>
      </c>
      <c r="K1949" t="str">
        <f>VLOOKUP(J1949,Dictionary!B$20:C$36,2,FALSE)</f>
        <v>Wheelchair</v>
      </c>
      <c r="L1949" t="s">
        <v>5</v>
      </c>
      <c r="M1949" t="str">
        <f>VLOOKUP(L1949,Dictionary!B$50:C$51,2,FALSE)</f>
        <v>No</v>
      </c>
      <c r="N1949" t="s">
        <v>39194</v>
      </c>
      <c r="O1949" s="15">
        <f t="shared" si="309"/>
        <v>43559.504918981482</v>
      </c>
      <c r="P1949" s="12" t="s">
        <v>32404</v>
      </c>
      <c r="Q1949" s="15">
        <f t="shared" si="301"/>
        <v>43559.507824074077</v>
      </c>
      <c r="R1949" t="s">
        <v>3468</v>
      </c>
      <c r="S1949" t="s">
        <v>39206</v>
      </c>
      <c r="T1949" s="15">
        <f t="shared" si="302"/>
        <v>43559.519432870373</v>
      </c>
      <c r="U1949" s="12" t="s">
        <v>32405</v>
      </c>
      <c r="V1949" s="15">
        <f t="shared" si="303"/>
        <v>43559.523009259261</v>
      </c>
      <c r="W1949" s="12" t="s">
        <v>6757</v>
      </c>
      <c r="X1949" s="11">
        <f t="shared" si="304"/>
        <v>8.5833333316259086E-2</v>
      </c>
      <c r="Y1949" s="11">
        <f t="shared" si="305"/>
        <v>6.9722222280688584E-2</v>
      </c>
      <c r="Z1949" s="11">
        <f t="shared" si="306"/>
        <v>3.7333333343267441</v>
      </c>
      <c r="AA1949" t="str">
        <f t="shared" si="307"/>
        <v>Late</v>
      </c>
    </row>
    <row r="1950" spans="1:27" x14ac:dyDescent="0.3">
      <c r="A1950">
        <f t="shared" si="308"/>
        <v>1949</v>
      </c>
      <c r="B1950" s="13" t="s">
        <v>38837</v>
      </c>
      <c r="C1950">
        <v>10868623</v>
      </c>
      <c r="D1950" s="15">
        <f t="shared" si="310"/>
        <v>43523.760416666664</v>
      </c>
      <c r="E1950">
        <v>18</v>
      </c>
      <c r="F1950">
        <v>15</v>
      </c>
      <c r="G1950">
        <v>3</v>
      </c>
      <c r="H1950" t="s">
        <v>39189</v>
      </c>
      <c r="I1950" t="str">
        <f>VLOOKUP(H1950,Dictionary!B$41:C$45,2,FALSE)</f>
        <v>Allied Taxi</v>
      </c>
      <c r="J1950" t="s">
        <v>10</v>
      </c>
      <c r="K1950" t="str">
        <f>VLOOKUP(J1950,Dictionary!B$20:C$36,2,FALSE)</f>
        <v>Walker</v>
      </c>
      <c r="L1950" t="s">
        <v>11</v>
      </c>
      <c r="M1950" t="str">
        <f>VLOOKUP(L1950,Dictionary!B$50:C$51,2,FALSE)</f>
        <v>Yes</v>
      </c>
      <c r="N1950" t="s">
        <v>39195</v>
      </c>
      <c r="O1950" s="15">
        <f t="shared" si="309"/>
        <v>43523.774178240739</v>
      </c>
      <c r="P1950" s="12" t="s">
        <v>6262</v>
      </c>
      <c r="Q1950" s="15">
        <f t="shared" si="301"/>
        <v>43523.780543981484</v>
      </c>
      <c r="R1950" t="s">
        <v>6263</v>
      </c>
      <c r="S1950" t="s">
        <v>39209</v>
      </c>
      <c r="T1950" s="15">
        <f t="shared" si="302"/>
        <v>43523.803078703706</v>
      </c>
      <c r="U1950" s="12" t="s">
        <v>6264</v>
      </c>
      <c r="V1950" s="15">
        <f t="shared" si="303"/>
        <v>43523.806134259263</v>
      </c>
      <c r="W1950" s="12" t="s">
        <v>6265</v>
      </c>
      <c r="X1950" s="11">
        <f t="shared" si="304"/>
        <v>7.3333333362825215E-2</v>
      </c>
      <c r="Y1950" s="11">
        <f t="shared" si="305"/>
        <v>0.15277777786832303</v>
      </c>
      <c r="Z1950" s="11">
        <f t="shared" si="306"/>
        <v>5.4266666695475578</v>
      </c>
      <c r="AA1950" t="str">
        <f t="shared" si="307"/>
        <v>Late</v>
      </c>
    </row>
    <row r="1951" spans="1:27" x14ac:dyDescent="0.3">
      <c r="A1951">
        <f t="shared" si="308"/>
        <v>1950</v>
      </c>
      <c r="B1951" s="13" t="s">
        <v>38789</v>
      </c>
      <c r="C1951">
        <v>10722865</v>
      </c>
      <c r="D1951" s="15">
        <f t="shared" si="310"/>
        <v>43475.59375</v>
      </c>
      <c r="E1951">
        <v>14</v>
      </c>
      <c r="F1951">
        <v>15</v>
      </c>
      <c r="G1951">
        <v>4</v>
      </c>
      <c r="H1951" t="s">
        <v>39191</v>
      </c>
      <c r="I1951" t="str">
        <f>VLOOKUP(H1951,Dictionary!B$41:C$45,2,FALSE)</f>
        <v>Arrow Taxi</v>
      </c>
      <c r="J1951" t="s">
        <v>53</v>
      </c>
      <c r="K1951" t="str">
        <f>VLOOKUP(J1951,Dictionary!B$20:C$36,2,FALSE)</f>
        <v>Wheelchair</v>
      </c>
      <c r="L1951" t="s">
        <v>5</v>
      </c>
      <c r="M1951" t="str">
        <f>VLOOKUP(L1951,Dictionary!B$50:C$51,2,FALSE)</f>
        <v>No</v>
      </c>
      <c r="N1951" t="s">
        <v>39195</v>
      </c>
      <c r="O1951" s="15">
        <f t="shared" si="309"/>
        <v>43475.589143518519</v>
      </c>
      <c r="P1951" s="12" t="s">
        <v>12967</v>
      </c>
      <c r="Q1951" s="15">
        <f t="shared" si="301"/>
        <v>43475.589143518519</v>
      </c>
      <c r="R1951" t="s">
        <v>12967</v>
      </c>
      <c r="S1951" t="s">
        <v>39206</v>
      </c>
      <c r="T1951" s="15">
        <f t="shared" si="302"/>
        <v>43475.601493055554</v>
      </c>
      <c r="U1951" s="12" t="s">
        <v>12968</v>
      </c>
      <c r="V1951" s="15">
        <f t="shared" si="303"/>
        <v>43475.60392361111</v>
      </c>
      <c r="W1951" s="12" t="s">
        <v>12969</v>
      </c>
      <c r="X1951" s="11">
        <f t="shared" si="304"/>
        <v>5.8333333348855376E-2</v>
      </c>
      <c r="Y1951" s="11">
        <f t="shared" si="305"/>
        <v>0</v>
      </c>
      <c r="Z1951" s="11">
        <f t="shared" si="306"/>
        <v>1.400000000372529</v>
      </c>
      <c r="AA1951" t="str">
        <f t="shared" si="307"/>
        <v>On Time</v>
      </c>
    </row>
    <row r="1952" spans="1:27" x14ac:dyDescent="0.3">
      <c r="A1952">
        <f t="shared" si="308"/>
        <v>1951</v>
      </c>
      <c r="B1952" s="13" t="s">
        <v>38851</v>
      </c>
      <c r="C1952">
        <v>10949586</v>
      </c>
      <c r="D1952" s="15">
        <f t="shared" si="310"/>
        <v>43537.625</v>
      </c>
      <c r="E1952">
        <v>15</v>
      </c>
      <c r="F1952">
        <v>0</v>
      </c>
      <c r="G1952">
        <v>3</v>
      </c>
      <c r="H1952" t="s">
        <v>39189</v>
      </c>
      <c r="I1952" t="str">
        <f>VLOOKUP(H1952,Dictionary!B$41:C$45,2,FALSE)</f>
        <v>Allied Taxi</v>
      </c>
      <c r="J1952" t="s">
        <v>25</v>
      </c>
      <c r="K1952" t="str">
        <f>VLOOKUP(J1952,Dictionary!B$20:C$36,2,FALSE)</f>
        <v>Ambulatory</v>
      </c>
      <c r="L1952" t="s">
        <v>11</v>
      </c>
      <c r="M1952" t="str">
        <f>VLOOKUP(L1952,Dictionary!B$50:C$51,2,FALSE)</f>
        <v>Yes</v>
      </c>
      <c r="N1952" t="s">
        <v>39195</v>
      </c>
      <c r="O1952" s="15">
        <f t="shared" si="309"/>
        <v>43537.634293981479</v>
      </c>
      <c r="P1952" s="12" t="s">
        <v>30800</v>
      </c>
      <c r="Q1952" s="15">
        <f t="shared" si="301"/>
        <v>43537.634293981479</v>
      </c>
      <c r="R1952" t="s">
        <v>30800</v>
      </c>
      <c r="S1952" t="s">
        <v>39205</v>
      </c>
      <c r="T1952" s="15">
        <f t="shared" si="302"/>
        <v>43537.640879629631</v>
      </c>
      <c r="U1952" s="12" t="s">
        <v>9441</v>
      </c>
      <c r="V1952" s="15">
        <f t="shared" si="303"/>
        <v>43537.640879629631</v>
      </c>
      <c r="W1952" s="12" t="s">
        <v>9441</v>
      </c>
      <c r="X1952" s="11">
        <f t="shared" si="304"/>
        <v>0</v>
      </c>
      <c r="Y1952" s="11">
        <f t="shared" si="305"/>
        <v>0</v>
      </c>
      <c r="Z1952" s="11">
        <f t="shared" si="306"/>
        <v>0</v>
      </c>
      <c r="AA1952" t="str">
        <f t="shared" si="307"/>
        <v>Late</v>
      </c>
    </row>
    <row r="1953" spans="1:27" x14ac:dyDescent="0.3">
      <c r="A1953">
        <f t="shared" si="308"/>
        <v>1952</v>
      </c>
      <c r="B1953" s="13" t="s">
        <v>38781</v>
      </c>
      <c r="C1953">
        <v>10733464</v>
      </c>
      <c r="D1953" s="15">
        <f t="shared" si="310"/>
        <v>43467.739583333336</v>
      </c>
      <c r="E1953">
        <v>17</v>
      </c>
      <c r="F1953">
        <v>45</v>
      </c>
      <c r="G1953">
        <v>3</v>
      </c>
      <c r="H1953" t="s">
        <v>39189</v>
      </c>
      <c r="I1953" t="str">
        <f>VLOOKUP(H1953,Dictionary!B$41:C$45,2,FALSE)</f>
        <v>Allied Taxi</v>
      </c>
      <c r="J1953" t="s">
        <v>25</v>
      </c>
      <c r="K1953" t="str">
        <f>VLOOKUP(J1953,Dictionary!B$20:C$36,2,FALSE)</f>
        <v>Ambulatory</v>
      </c>
      <c r="L1953" t="s">
        <v>11</v>
      </c>
      <c r="M1953" t="str">
        <f>VLOOKUP(L1953,Dictionary!B$50:C$51,2,FALSE)</f>
        <v>Yes</v>
      </c>
      <c r="N1953" t="s">
        <v>39194</v>
      </c>
      <c r="O1953" s="15">
        <f t="shared" si="309"/>
        <v>43467.729409722226</v>
      </c>
      <c r="P1953" s="12" t="s">
        <v>13492</v>
      </c>
      <c r="Q1953" s="15">
        <f t="shared" si="301"/>
        <v>43467.732002314813</v>
      </c>
      <c r="R1953" t="s">
        <v>13493</v>
      </c>
      <c r="S1953" t="s">
        <v>39205</v>
      </c>
      <c r="T1953" s="15">
        <f t="shared" si="302"/>
        <v>43467.738645833335</v>
      </c>
      <c r="U1953" s="12" t="s">
        <v>13494</v>
      </c>
      <c r="V1953" s="15">
        <f t="shared" si="303"/>
        <v>43467.740034722221</v>
      </c>
      <c r="W1953" s="12" t="s">
        <v>13495</v>
      </c>
      <c r="X1953" s="11">
        <f t="shared" si="304"/>
        <v>3.3333333267364651E-2</v>
      </c>
      <c r="Y1953" s="11">
        <f t="shared" si="305"/>
        <v>6.2222222099080682E-2</v>
      </c>
      <c r="Z1953" s="11">
        <f t="shared" si="306"/>
        <v>2.293333328794688</v>
      </c>
      <c r="AA1953" t="str">
        <f t="shared" si="307"/>
        <v>On Time</v>
      </c>
    </row>
    <row r="1954" spans="1:27" x14ac:dyDescent="0.3">
      <c r="A1954">
        <f t="shared" si="308"/>
        <v>1953</v>
      </c>
      <c r="B1954" s="13" t="s">
        <v>39049</v>
      </c>
      <c r="C1954">
        <v>11605832</v>
      </c>
      <c r="D1954" s="15">
        <f t="shared" si="310"/>
        <v>43735.5625</v>
      </c>
      <c r="E1954">
        <v>13</v>
      </c>
      <c r="F1954">
        <v>30</v>
      </c>
      <c r="G1954">
        <v>5</v>
      </c>
      <c r="H1954" t="s">
        <v>39189</v>
      </c>
      <c r="I1954" t="str">
        <f>VLOOKUP(H1954,Dictionary!B$41:C$45,2,FALSE)</f>
        <v>Allied Taxi</v>
      </c>
      <c r="J1954" t="s">
        <v>25</v>
      </c>
      <c r="K1954" t="str">
        <f>VLOOKUP(J1954,Dictionary!B$20:C$36,2,FALSE)</f>
        <v>Ambulatory</v>
      </c>
      <c r="L1954" t="s">
        <v>11</v>
      </c>
      <c r="M1954" t="str">
        <f>VLOOKUP(L1954,Dictionary!B$50:C$51,2,FALSE)</f>
        <v>Yes</v>
      </c>
      <c r="N1954" t="s">
        <v>39194</v>
      </c>
      <c r="O1954" s="15">
        <f t="shared" si="309"/>
        <v>43735.552789351852</v>
      </c>
      <c r="P1954" s="12" t="s">
        <v>22511</v>
      </c>
      <c r="Q1954" s="15">
        <f t="shared" si="301"/>
        <v>43735.555555555555</v>
      </c>
      <c r="R1954" t="s">
        <v>22512</v>
      </c>
      <c r="S1954" t="s">
        <v>39206</v>
      </c>
      <c r="T1954" s="15">
        <f t="shared" si="302"/>
        <v>43735.56527777778</v>
      </c>
      <c r="U1954" s="12" t="s">
        <v>22513</v>
      </c>
      <c r="V1954" s="15">
        <f t="shared" si="303"/>
        <v>43735.566620370373</v>
      </c>
      <c r="W1954" s="12" t="s">
        <v>22514</v>
      </c>
      <c r="X1954" s="11">
        <f t="shared" si="304"/>
        <v>3.2222222245763987E-2</v>
      </c>
      <c r="Y1954" s="11">
        <f t="shared" si="305"/>
        <v>6.6388888866640627E-2</v>
      </c>
      <c r="Z1954" s="11">
        <f t="shared" si="306"/>
        <v>2.3666666666977108</v>
      </c>
      <c r="AA1954" t="str">
        <f t="shared" si="307"/>
        <v>On Time</v>
      </c>
    </row>
    <row r="1955" spans="1:27" x14ac:dyDescent="0.3">
      <c r="A1955">
        <f t="shared" si="308"/>
        <v>1954</v>
      </c>
      <c r="B1955" s="13" t="s">
        <v>39123</v>
      </c>
      <c r="C1955">
        <v>11835814</v>
      </c>
      <c r="D1955" s="15">
        <f t="shared" si="310"/>
        <v>43809.395833333336</v>
      </c>
      <c r="E1955">
        <v>9</v>
      </c>
      <c r="F1955">
        <v>30</v>
      </c>
      <c r="G1955">
        <v>2</v>
      </c>
      <c r="H1955" t="s">
        <v>39189</v>
      </c>
      <c r="I1955" t="str">
        <f>VLOOKUP(H1955,Dictionary!B$41:C$45,2,FALSE)</f>
        <v>Allied Taxi</v>
      </c>
      <c r="J1955" t="s">
        <v>25</v>
      </c>
      <c r="K1955" t="str">
        <f>VLOOKUP(J1955,Dictionary!B$20:C$36,2,FALSE)</f>
        <v>Ambulatory</v>
      </c>
      <c r="L1955" t="s">
        <v>11</v>
      </c>
      <c r="M1955" t="str">
        <f>VLOOKUP(L1955,Dictionary!B$50:C$51,2,FALSE)</f>
        <v>Yes</v>
      </c>
      <c r="N1955" t="s">
        <v>39194</v>
      </c>
      <c r="O1955" s="15">
        <f t="shared" si="309"/>
        <v>43809.394594907404</v>
      </c>
      <c r="P1955" s="12" t="s">
        <v>5660</v>
      </c>
      <c r="Q1955" s="15">
        <f t="shared" si="301"/>
        <v>43809.396574074075</v>
      </c>
      <c r="R1955" t="s">
        <v>5661</v>
      </c>
      <c r="S1955" t="s">
        <v>39205</v>
      </c>
      <c r="T1955" s="15">
        <f t="shared" si="302"/>
        <v>43809.399907407409</v>
      </c>
      <c r="U1955" s="12" t="s">
        <v>5662</v>
      </c>
      <c r="V1955" s="15">
        <f t="shared" si="303"/>
        <v>43809.402407407404</v>
      </c>
      <c r="W1955" s="12" t="s">
        <v>5663</v>
      </c>
      <c r="X1955" s="11">
        <f t="shared" si="304"/>
        <v>5.9999999881256372E-2</v>
      </c>
      <c r="Y1955" s="11">
        <f t="shared" si="305"/>
        <v>4.7500000102445483E-2</v>
      </c>
      <c r="Z1955" s="11">
        <f t="shared" si="306"/>
        <v>2.5799999996088445</v>
      </c>
      <c r="AA1955" t="str">
        <f t="shared" si="307"/>
        <v>On Time</v>
      </c>
    </row>
    <row r="1956" spans="1:27" x14ac:dyDescent="0.3">
      <c r="A1956">
        <f t="shared" si="308"/>
        <v>1955</v>
      </c>
      <c r="B1956" s="13" t="s">
        <v>38954</v>
      </c>
      <c r="C1956">
        <v>11301921</v>
      </c>
      <c r="D1956" s="15">
        <f t="shared" si="310"/>
        <v>43640.479166666664</v>
      </c>
      <c r="E1956">
        <v>11</v>
      </c>
      <c r="F1956">
        <v>30</v>
      </c>
      <c r="G1956">
        <v>1</v>
      </c>
      <c r="H1956" t="s">
        <v>39191</v>
      </c>
      <c r="I1956" t="str">
        <f>VLOOKUP(H1956,Dictionary!B$41:C$45,2,FALSE)</f>
        <v>Arrow Taxi</v>
      </c>
      <c r="J1956" t="s">
        <v>25</v>
      </c>
      <c r="K1956" t="str">
        <f>VLOOKUP(J1956,Dictionary!B$20:C$36,2,FALSE)</f>
        <v>Ambulatory</v>
      </c>
      <c r="L1956" t="s">
        <v>11</v>
      </c>
      <c r="M1956" t="str">
        <f>VLOOKUP(L1956,Dictionary!B$50:C$51,2,FALSE)</f>
        <v>Yes</v>
      </c>
      <c r="N1956" t="s">
        <v>39194</v>
      </c>
      <c r="O1956" s="15">
        <f t="shared" si="309"/>
        <v>43640.476689814815</v>
      </c>
      <c r="P1956" s="12" t="s">
        <v>24474</v>
      </c>
      <c r="Q1956" s="15">
        <f t="shared" si="301"/>
        <v>43640.476701388892</v>
      </c>
      <c r="R1956" t="s">
        <v>24475</v>
      </c>
      <c r="S1956" t="s">
        <v>39205</v>
      </c>
      <c r="T1956" s="15">
        <f t="shared" si="302"/>
        <v>43640.485266203701</v>
      </c>
      <c r="U1956" s="12" t="s">
        <v>24476</v>
      </c>
      <c r="V1956" s="15">
        <f t="shared" si="303"/>
        <v>43640.486122685186</v>
      </c>
      <c r="W1956" s="12" t="s">
        <v>24477</v>
      </c>
      <c r="X1956" s="11">
        <f t="shared" si="304"/>
        <v>2.0555555645842105E-2</v>
      </c>
      <c r="Y1956" s="11">
        <f t="shared" si="305"/>
        <v>2.7777784271165729E-4</v>
      </c>
      <c r="Z1956" s="11">
        <f t="shared" si="306"/>
        <v>0.5000000037252903</v>
      </c>
      <c r="AA1956" t="str">
        <f t="shared" si="307"/>
        <v>On Time</v>
      </c>
    </row>
    <row r="1957" spans="1:27" x14ac:dyDescent="0.3">
      <c r="A1957">
        <f t="shared" si="308"/>
        <v>1956</v>
      </c>
      <c r="B1957" s="13" t="s">
        <v>39083</v>
      </c>
      <c r="C1957">
        <v>11691481</v>
      </c>
      <c r="D1957" s="15">
        <f t="shared" si="310"/>
        <v>43769.770833333336</v>
      </c>
      <c r="E1957">
        <v>18</v>
      </c>
      <c r="F1957">
        <v>30</v>
      </c>
      <c r="G1957">
        <v>4</v>
      </c>
      <c r="H1957" t="s">
        <v>39189</v>
      </c>
      <c r="I1957" t="str">
        <f>VLOOKUP(H1957,Dictionary!B$41:C$45,2,FALSE)</f>
        <v>Allied Taxi</v>
      </c>
      <c r="J1957" t="s">
        <v>25</v>
      </c>
      <c r="K1957" t="str">
        <f>VLOOKUP(J1957,Dictionary!B$20:C$36,2,FALSE)</f>
        <v>Ambulatory</v>
      </c>
      <c r="L1957" t="s">
        <v>11</v>
      </c>
      <c r="M1957" t="str">
        <f>VLOOKUP(L1957,Dictionary!B$50:C$51,2,FALSE)</f>
        <v>Yes</v>
      </c>
      <c r="N1957" t="s">
        <v>39194</v>
      </c>
      <c r="O1957" s="15">
        <f t="shared" si="309"/>
        <v>43769.767291666663</v>
      </c>
      <c r="P1957" s="12" t="s">
        <v>30769</v>
      </c>
      <c r="Q1957" s="15">
        <f t="shared" si="301"/>
        <v>43769.768472222226</v>
      </c>
      <c r="R1957" t="s">
        <v>30770</v>
      </c>
      <c r="S1957" t="s">
        <v>39209</v>
      </c>
      <c r="T1957" s="15">
        <f t="shared" si="302"/>
        <v>43769.801562499997</v>
      </c>
      <c r="U1957" s="12" t="s">
        <v>30771</v>
      </c>
      <c r="V1957" s="15">
        <f t="shared" si="303"/>
        <v>43769.802476851852</v>
      </c>
      <c r="W1957" s="12" t="s">
        <v>30772</v>
      </c>
      <c r="X1957" s="11">
        <f t="shared" si="304"/>
        <v>2.1944444510154426E-2</v>
      </c>
      <c r="Y1957" s="11">
        <f t="shared" si="305"/>
        <v>2.8333333495538682E-2</v>
      </c>
      <c r="Z1957" s="11">
        <f t="shared" si="306"/>
        <v>1.2066666721366346</v>
      </c>
      <c r="AA1957" t="str">
        <f t="shared" si="307"/>
        <v>On Time</v>
      </c>
    </row>
    <row r="1958" spans="1:27" x14ac:dyDescent="0.3">
      <c r="A1958">
        <f t="shared" si="308"/>
        <v>1957</v>
      </c>
      <c r="B1958" s="13" t="s">
        <v>39044</v>
      </c>
      <c r="C1958">
        <v>11598951</v>
      </c>
      <c r="D1958" s="15">
        <f t="shared" si="310"/>
        <v>43730.416666666664</v>
      </c>
      <c r="E1958">
        <v>10</v>
      </c>
      <c r="F1958">
        <v>0</v>
      </c>
      <c r="G1958">
        <v>7</v>
      </c>
      <c r="H1958" t="s">
        <v>39191</v>
      </c>
      <c r="I1958" t="str">
        <f>VLOOKUP(H1958,Dictionary!B$41:C$45,2,FALSE)</f>
        <v>Arrow Taxi</v>
      </c>
      <c r="J1958" t="s">
        <v>58</v>
      </c>
      <c r="K1958" t="str">
        <f>VLOOKUP(J1958,Dictionary!B$20:C$36,2,FALSE)</f>
        <v>Power Wheelchair 2</v>
      </c>
      <c r="L1958" t="s">
        <v>5</v>
      </c>
      <c r="M1958" t="str">
        <f>VLOOKUP(L1958,Dictionary!B$50:C$51,2,FALSE)</f>
        <v>No</v>
      </c>
      <c r="N1958" t="s">
        <v>39196</v>
      </c>
      <c r="O1958" s="15">
        <f t="shared" si="309"/>
        <v>43730.431550925925</v>
      </c>
      <c r="P1958" s="12" t="s">
        <v>8468</v>
      </c>
      <c r="Q1958" s="15">
        <f t="shared" si="301"/>
        <v>43730.435879629629</v>
      </c>
      <c r="R1958" t="s">
        <v>16157</v>
      </c>
      <c r="S1958" t="s">
        <v>39207</v>
      </c>
      <c r="T1958" s="15">
        <f t="shared" si="302"/>
        <v>43730.451828703706</v>
      </c>
      <c r="U1958" s="12" t="s">
        <v>16158</v>
      </c>
      <c r="V1958" s="15">
        <f t="shared" si="303"/>
        <v>43730.454016203701</v>
      </c>
      <c r="W1958" s="12" t="s">
        <v>16159</v>
      </c>
      <c r="X1958" s="11">
        <f t="shared" si="304"/>
        <v>5.2499999874271452E-2</v>
      </c>
      <c r="Y1958" s="11">
        <f t="shared" si="305"/>
        <v>0.10388888890156522</v>
      </c>
      <c r="Z1958" s="11">
        <f t="shared" si="306"/>
        <v>3.7533333306200802</v>
      </c>
      <c r="AA1958" t="str">
        <f t="shared" si="307"/>
        <v>Late</v>
      </c>
    </row>
    <row r="1959" spans="1:27" x14ac:dyDescent="0.3">
      <c r="A1959">
        <f t="shared" si="308"/>
        <v>1958</v>
      </c>
      <c r="B1959" s="13" t="s">
        <v>38888</v>
      </c>
      <c r="C1959">
        <v>11064016</v>
      </c>
      <c r="D1959" s="15">
        <f t="shared" si="310"/>
        <v>43574.885416666664</v>
      </c>
      <c r="E1959">
        <v>21</v>
      </c>
      <c r="F1959">
        <v>15</v>
      </c>
      <c r="G1959">
        <v>5</v>
      </c>
      <c r="H1959" t="s">
        <v>39189</v>
      </c>
      <c r="I1959" t="str">
        <f>VLOOKUP(H1959,Dictionary!B$41:C$45,2,FALSE)</f>
        <v>Allied Taxi</v>
      </c>
      <c r="J1959" t="s">
        <v>25</v>
      </c>
      <c r="K1959" t="str">
        <f>VLOOKUP(J1959,Dictionary!B$20:C$36,2,FALSE)</f>
        <v>Ambulatory</v>
      </c>
      <c r="L1959" t="s">
        <v>11</v>
      </c>
      <c r="M1959" t="str">
        <f>VLOOKUP(L1959,Dictionary!B$50:C$51,2,FALSE)</f>
        <v>Yes</v>
      </c>
      <c r="N1959" t="s">
        <v>39194</v>
      </c>
      <c r="O1959" s="15">
        <f t="shared" si="309"/>
        <v>43574.900601851848</v>
      </c>
      <c r="P1959" s="12" t="s">
        <v>24899</v>
      </c>
      <c r="Q1959" s="15">
        <f t="shared" si="301"/>
        <v>43574.902743055558</v>
      </c>
      <c r="R1959" t="s">
        <v>24900</v>
      </c>
      <c r="S1959" t="s">
        <v>39207</v>
      </c>
      <c r="T1959" s="15">
        <f t="shared" si="302"/>
        <v>43574.919791666667</v>
      </c>
      <c r="U1959" s="12" t="s">
        <v>24901</v>
      </c>
      <c r="V1959" s="15">
        <f t="shared" si="303"/>
        <v>43574.921689814815</v>
      </c>
      <c r="W1959" s="12" t="s">
        <v>24902</v>
      </c>
      <c r="X1959" s="11">
        <f t="shared" si="304"/>
        <v>4.5555555552709848E-2</v>
      </c>
      <c r="Y1959" s="11">
        <f t="shared" si="305"/>
        <v>5.1388889027293772E-2</v>
      </c>
      <c r="Z1959" s="11">
        <f t="shared" si="306"/>
        <v>2.3266666699200869</v>
      </c>
      <c r="AA1959" t="str">
        <f t="shared" si="307"/>
        <v>Late</v>
      </c>
    </row>
    <row r="1960" spans="1:27" x14ac:dyDescent="0.3">
      <c r="A1960">
        <f t="shared" si="308"/>
        <v>1959</v>
      </c>
      <c r="B1960" s="13" t="s">
        <v>39119</v>
      </c>
      <c r="C1960">
        <v>11823453</v>
      </c>
      <c r="D1960" s="15">
        <f t="shared" si="310"/>
        <v>43805.729166666664</v>
      </c>
      <c r="E1960">
        <v>17</v>
      </c>
      <c r="F1960">
        <v>30</v>
      </c>
      <c r="G1960">
        <v>5</v>
      </c>
      <c r="H1960" t="s">
        <v>39189</v>
      </c>
      <c r="I1960" t="str">
        <f>VLOOKUP(H1960,Dictionary!B$41:C$45,2,FALSE)</f>
        <v>Allied Taxi</v>
      </c>
      <c r="J1960" t="s">
        <v>10</v>
      </c>
      <c r="K1960" t="str">
        <f>VLOOKUP(J1960,Dictionary!B$20:C$36,2,FALSE)</f>
        <v>Walker</v>
      </c>
      <c r="L1960" t="s">
        <v>11</v>
      </c>
      <c r="M1960" t="str">
        <f>VLOOKUP(L1960,Dictionary!B$50:C$51,2,FALSE)</f>
        <v>Yes</v>
      </c>
      <c r="N1960" t="s">
        <v>39195</v>
      </c>
      <c r="O1960" s="15">
        <f t="shared" si="309"/>
        <v>43805.717187499999</v>
      </c>
      <c r="P1960" s="12" t="s">
        <v>29319</v>
      </c>
      <c r="Q1960" s="15">
        <f t="shared" si="301"/>
        <v>43805.718344907407</v>
      </c>
      <c r="R1960" t="s">
        <v>29320</v>
      </c>
      <c r="S1960" t="s">
        <v>39206</v>
      </c>
      <c r="T1960" s="15">
        <f t="shared" si="302"/>
        <v>43805.728692129633</v>
      </c>
      <c r="U1960" s="12" t="s">
        <v>29321</v>
      </c>
      <c r="V1960" s="15">
        <f t="shared" si="303"/>
        <v>43805.728796296295</v>
      </c>
      <c r="W1960" s="12" t="s">
        <v>29322</v>
      </c>
      <c r="X1960" s="11">
        <f t="shared" si="304"/>
        <v>2.4999998859129846E-3</v>
      </c>
      <c r="Y1960" s="11">
        <f t="shared" si="305"/>
        <v>2.7777777810115367E-2</v>
      </c>
      <c r="Z1960" s="11">
        <f t="shared" si="306"/>
        <v>0.72666666470468044</v>
      </c>
      <c r="AA1960" t="str">
        <f t="shared" si="307"/>
        <v>On Time</v>
      </c>
    </row>
    <row r="1961" spans="1:27" x14ac:dyDescent="0.3">
      <c r="A1961">
        <f t="shared" si="308"/>
        <v>1960</v>
      </c>
      <c r="B1961" s="13" t="s">
        <v>38895</v>
      </c>
      <c r="C1961">
        <v>11056168</v>
      </c>
      <c r="D1961" s="15">
        <f t="shared" si="310"/>
        <v>43581.760416666664</v>
      </c>
      <c r="E1961">
        <v>18</v>
      </c>
      <c r="F1961">
        <v>15</v>
      </c>
      <c r="G1961">
        <v>5</v>
      </c>
      <c r="H1961" t="s">
        <v>39191</v>
      </c>
      <c r="I1961" t="str">
        <f>VLOOKUP(H1961,Dictionary!B$41:C$45,2,FALSE)</f>
        <v>Arrow Taxi</v>
      </c>
      <c r="J1961" t="s">
        <v>10</v>
      </c>
      <c r="K1961" t="str">
        <f>VLOOKUP(J1961,Dictionary!B$20:C$36,2,FALSE)</f>
        <v>Walker</v>
      </c>
      <c r="L1961" t="s">
        <v>11</v>
      </c>
      <c r="M1961" t="str">
        <f>VLOOKUP(L1961,Dictionary!B$50:C$51,2,FALSE)</f>
        <v>Yes</v>
      </c>
      <c r="N1961" t="s">
        <v>39195</v>
      </c>
      <c r="O1961" s="15">
        <f t="shared" si="309"/>
        <v>43581.769189814811</v>
      </c>
      <c r="P1961" s="12" t="s">
        <v>31261</v>
      </c>
      <c r="Q1961" s="15">
        <f t="shared" si="301"/>
        <v>43581.770694444444</v>
      </c>
      <c r="R1961" t="s">
        <v>31262</v>
      </c>
      <c r="S1961" t="s">
        <v>39205</v>
      </c>
      <c r="T1961" s="15">
        <f t="shared" si="302"/>
        <v>43581.77884259259</v>
      </c>
      <c r="U1961" s="12" t="s">
        <v>31263</v>
      </c>
      <c r="V1961" s="15">
        <f t="shared" si="303"/>
        <v>43581.77884259259</v>
      </c>
      <c r="W1961" s="12" t="s">
        <v>31263</v>
      </c>
      <c r="X1961" s="11">
        <f t="shared" si="304"/>
        <v>0</v>
      </c>
      <c r="Y1961" s="11">
        <f t="shared" si="305"/>
        <v>3.6111111170612276E-2</v>
      </c>
      <c r="Z1961" s="11">
        <f t="shared" si="306"/>
        <v>0.86666666809469461</v>
      </c>
      <c r="AA1961" t="str">
        <f t="shared" si="307"/>
        <v>Late</v>
      </c>
    </row>
    <row r="1962" spans="1:27" x14ac:dyDescent="0.3">
      <c r="A1962">
        <f t="shared" si="308"/>
        <v>1961</v>
      </c>
      <c r="B1962" s="13" t="s">
        <v>38844</v>
      </c>
      <c r="C1962">
        <v>10938467</v>
      </c>
      <c r="D1962" s="15">
        <f t="shared" si="310"/>
        <v>43530.572916666664</v>
      </c>
      <c r="E1962">
        <v>13</v>
      </c>
      <c r="F1962">
        <v>45</v>
      </c>
      <c r="G1962">
        <v>3</v>
      </c>
      <c r="H1962" t="s">
        <v>39189</v>
      </c>
      <c r="I1962" t="str">
        <f>VLOOKUP(H1962,Dictionary!B$41:C$45,2,FALSE)</f>
        <v>Allied Taxi</v>
      </c>
      <c r="J1962" t="s">
        <v>25</v>
      </c>
      <c r="K1962" t="str">
        <f>VLOOKUP(J1962,Dictionary!B$20:C$36,2,FALSE)</f>
        <v>Ambulatory</v>
      </c>
      <c r="L1962" t="s">
        <v>11</v>
      </c>
      <c r="M1962" t="str">
        <f>VLOOKUP(L1962,Dictionary!B$50:C$51,2,FALSE)</f>
        <v>Yes</v>
      </c>
      <c r="N1962" t="s">
        <v>39196</v>
      </c>
      <c r="O1962" s="15">
        <f t="shared" si="309"/>
        <v>43530.577488425923</v>
      </c>
      <c r="P1962" s="12" t="s">
        <v>15860</v>
      </c>
      <c r="Q1962" s="15">
        <f t="shared" si="301"/>
        <v>43530.585277777776</v>
      </c>
      <c r="R1962" t="s">
        <v>31020</v>
      </c>
      <c r="S1962" t="s">
        <v>39206</v>
      </c>
      <c r="T1962" s="15">
        <f t="shared" si="302"/>
        <v>43530.58935185185</v>
      </c>
      <c r="U1962" s="12" t="s">
        <v>31021</v>
      </c>
      <c r="V1962" s="15">
        <f t="shared" si="303"/>
        <v>43530.589942129627</v>
      </c>
      <c r="W1962" s="12" t="s">
        <v>31022</v>
      </c>
      <c r="X1962" s="11">
        <f t="shared" si="304"/>
        <v>1.416666666045785E-2</v>
      </c>
      <c r="Y1962" s="11">
        <f t="shared" si="305"/>
        <v>0.18694444448919967</v>
      </c>
      <c r="Z1962" s="11">
        <f t="shared" si="306"/>
        <v>4.8266666675917804</v>
      </c>
      <c r="AA1962" t="str">
        <f t="shared" si="307"/>
        <v>Late</v>
      </c>
    </row>
    <row r="1963" spans="1:27" x14ac:dyDescent="0.3">
      <c r="A1963">
        <f t="shared" si="308"/>
        <v>1962</v>
      </c>
      <c r="B1963" s="13" t="s">
        <v>39033</v>
      </c>
      <c r="C1963">
        <v>11532352</v>
      </c>
      <c r="D1963" s="15">
        <f t="shared" si="310"/>
        <v>43719.510416666664</v>
      </c>
      <c r="E1963">
        <v>12</v>
      </c>
      <c r="F1963">
        <v>15</v>
      </c>
      <c r="G1963">
        <v>3</v>
      </c>
      <c r="H1963" t="s">
        <v>39191</v>
      </c>
      <c r="I1963" t="str">
        <f>VLOOKUP(H1963,Dictionary!B$41:C$45,2,FALSE)</f>
        <v>Arrow Taxi</v>
      </c>
      <c r="J1963" t="s">
        <v>25</v>
      </c>
      <c r="K1963" t="str">
        <f>VLOOKUP(J1963,Dictionary!B$20:C$36,2,FALSE)</f>
        <v>Ambulatory</v>
      </c>
      <c r="L1963" t="s">
        <v>11</v>
      </c>
      <c r="M1963" t="str">
        <f>VLOOKUP(L1963,Dictionary!B$50:C$51,2,FALSE)</f>
        <v>Yes</v>
      </c>
      <c r="N1963" t="s">
        <v>39195</v>
      </c>
      <c r="O1963" s="15">
        <f t="shared" si="309"/>
        <v>43719.521689814814</v>
      </c>
      <c r="P1963" s="12" t="s">
        <v>29475</v>
      </c>
      <c r="Q1963" s="15">
        <f t="shared" si="301"/>
        <v>43719.523819444446</v>
      </c>
      <c r="R1963" t="s">
        <v>29476</v>
      </c>
      <c r="S1963" t="s">
        <v>39209</v>
      </c>
      <c r="T1963" s="15">
        <f t="shared" si="302"/>
        <v>43719.550810185188</v>
      </c>
      <c r="U1963" s="12" t="s">
        <v>29477</v>
      </c>
      <c r="V1963" s="15">
        <f t="shared" si="303"/>
        <v>43719.553425925929</v>
      </c>
      <c r="W1963" s="12" t="s">
        <v>29478</v>
      </c>
      <c r="X1963" s="11">
        <f t="shared" si="304"/>
        <v>6.2777777784503996E-2</v>
      </c>
      <c r="Y1963" s="11">
        <f t="shared" si="305"/>
        <v>5.1111111184582114E-2</v>
      </c>
      <c r="Z1963" s="11">
        <f t="shared" si="306"/>
        <v>2.7333333352580667</v>
      </c>
      <c r="AA1963" t="str">
        <f t="shared" si="307"/>
        <v>Late</v>
      </c>
    </row>
    <row r="1964" spans="1:27" x14ac:dyDescent="0.3">
      <c r="A1964">
        <f t="shared" si="308"/>
        <v>1963</v>
      </c>
      <c r="B1964" s="13" t="s">
        <v>38900</v>
      </c>
      <c r="C1964">
        <v>11070608</v>
      </c>
      <c r="D1964" s="15">
        <f t="shared" si="310"/>
        <v>43586.479166666664</v>
      </c>
      <c r="E1964">
        <v>11</v>
      </c>
      <c r="F1964">
        <v>30</v>
      </c>
      <c r="G1964">
        <v>3</v>
      </c>
      <c r="H1964" t="s">
        <v>39191</v>
      </c>
      <c r="I1964" t="str">
        <f>VLOOKUP(H1964,Dictionary!B$41:C$45,2,FALSE)</f>
        <v>Arrow Taxi</v>
      </c>
      <c r="J1964" t="s">
        <v>25</v>
      </c>
      <c r="K1964" t="str">
        <f>VLOOKUP(J1964,Dictionary!B$20:C$36,2,FALSE)</f>
        <v>Ambulatory</v>
      </c>
      <c r="L1964" t="s">
        <v>11</v>
      </c>
      <c r="M1964" t="str">
        <f>VLOOKUP(L1964,Dictionary!B$50:C$51,2,FALSE)</f>
        <v>Yes</v>
      </c>
      <c r="N1964" t="s">
        <v>39194</v>
      </c>
      <c r="O1964" s="15">
        <f t="shared" si="309"/>
        <v>43586.473819444444</v>
      </c>
      <c r="P1964" s="12" t="s">
        <v>25479</v>
      </c>
      <c r="Q1964" s="15">
        <f t="shared" si="301"/>
        <v>43586.48027777778</v>
      </c>
      <c r="R1964" t="s">
        <v>25480</v>
      </c>
      <c r="S1964" t="s">
        <v>39208</v>
      </c>
      <c r="T1964" s="15">
        <f t="shared" si="302"/>
        <v>43586.498564814814</v>
      </c>
      <c r="U1964" s="12" t="s">
        <v>9491</v>
      </c>
      <c r="V1964" s="15">
        <f t="shared" si="303"/>
        <v>43586.498807870368</v>
      </c>
      <c r="W1964" s="12" t="s">
        <v>25481</v>
      </c>
      <c r="X1964" s="11">
        <f t="shared" si="304"/>
        <v>5.8333332999609411E-3</v>
      </c>
      <c r="Y1964" s="11">
        <f t="shared" si="305"/>
        <v>0.15500000008614734</v>
      </c>
      <c r="Z1964" s="11">
        <f t="shared" si="306"/>
        <v>3.8600000012665987</v>
      </c>
      <c r="AA1964" t="str">
        <f t="shared" si="307"/>
        <v>On Time</v>
      </c>
    </row>
    <row r="1965" spans="1:27" x14ac:dyDescent="0.3">
      <c r="A1965">
        <f t="shared" si="308"/>
        <v>1964</v>
      </c>
      <c r="B1965" s="13" t="s">
        <v>38935</v>
      </c>
      <c r="C1965">
        <v>11230209</v>
      </c>
      <c r="D1965" s="15">
        <f t="shared" si="310"/>
        <v>43621.6875</v>
      </c>
      <c r="E1965">
        <v>16</v>
      </c>
      <c r="F1965">
        <v>30</v>
      </c>
      <c r="G1965">
        <v>3</v>
      </c>
      <c r="H1965" t="s">
        <v>39189</v>
      </c>
      <c r="I1965" t="str">
        <f>VLOOKUP(H1965,Dictionary!B$41:C$45,2,FALSE)</f>
        <v>Allied Taxi</v>
      </c>
      <c r="J1965" t="s">
        <v>10</v>
      </c>
      <c r="K1965" t="str">
        <f>VLOOKUP(J1965,Dictionary!B$20:C$36,2,FALSE)</f>
        <v>Walker</v>
      </c>
      <c r="L1965" t="s">
        <v>11</v>
      </c>
      <c r="M1965" t="str">
        <f>VLOOKUP(L1965,Dictionary!B$50:C$51,2,FALSE)</f>
        <v>Yes</v>
      </c>
      <c r="N1965" t="s">
        <v>39195</v>
      </c>
      <c r="O1965" s="15">
        <f t="shared" si="309"/>
        <v>43621.698425925926</v>
      </c>
      <c r="P1965" s="12" t="s">
        <v>29693</v>
      </c>
      <c r="Q1965" s="15">
        <f t="shared" si="301"/>
        <v>43621.698425925926</v>
      </c>
      <c r="R1965" t="s">
        <v>29693</v>
      </c>
      <c r="S1965" t="s">
        <v>39205</v>
      </c>
      <c r="T1965" s="15">
        <f t="shared" si="302"/>
        <v>43621.703136574077</v>
      </c>
      <c r="U1965" s="12" t="s">
        <v>29694</v>
      </c>
      <c r="V1965" s="15">
        <f t="shared" si="303"/>
        <v>43621.703136574077</v>
      </c>
      <c r="W1965" s="12" t="s">
        <v>29694</v>
      </c>
      <c r="X1965" s="11">
        <f t="shared" si="304"/>
        <v>0</v>
      </c>
      <c r="Y1965" s="11">
        <f t="shared" si="305"/>
        <v>0</v>
      </c>
      <c r="Z1965" s="11">
        <f t="shared" si="306"/>
        <v>0</v>
      </c>
      <c r="AA1965" t="str">
        <f t="shared" si="307"/>
        <v>Late</v>
      </c>
    </row>
    <row r="1966" spans="1:27" x14ac:dyDescent="0.3">
      <c r="A1966">
        <f t="shared" si="308"/>
        <v>1965</v>
      </c>
      <c r="B1966" s="13" t="s">
        <v>38971</v>
      </c>
      <c r="C1966">
        <v>11337078</v>
      </c>
      <c r="D1966" s="15">
        <f t="shared" si="310"/>
        <v>43657.354166666664</v>
      </c>
      <c r="E1966">
        <v>8</v>
      </c>
      <c r="F1966">
        <v>30</v>
      </c>
      <c r="G1966">
        <v>4</v>
      </c>
      <c r="H1966" t="s">
        <v>394</v>
      </c>
      <c r="I1966" t="str">
        <f>VLOOKUP(H1966,Dictionary!B$41:C$45,2,FALSE)</f>
        <v>Huronia Cab</v>
      </c>
      <c r="J1966" t="s">
        <v>25</v>
      </c>
      <c r="K1966" t="str">
        <f>VLOOKUP(J1966,Dictionary!B$20:C$36,2,FALSE)</f>
        <v>Ambulatory</v>
      </c>
      <c r="L1966" t="s">
        <v>11</v>
      </c>
      <c r="M1966" t="str">
        <f>VLOOKUP(L1966,Dictionary!B$50:C$51,2,FALSE)</f>
        <v>Yes</v>
      </c>
      <c r="N1966" t="s">
        <v>39194</v>
      </c>
      <c r="O1966" s="15">
        <f t="shared" si="309"/>
        <v>43657.341539351852</v>
      </c>
      <c r="P1966" s="12" t="s">
        <v>30388</v>
      </c>
      <c r="Q1966" s="15">
        <f t="shared" si="301"/>
        <v>43657.343113425923</v>
      </c>
      <c r="R1966" t="s">
        <v>30389</v>
      </c>
      <c r="S1966" t="s">
        <v>39206</v>
      </c>
      <c r="T1966" s="15">
        <f t="shared" si="302"/>
        <v>43657.352222222224</v>
      </c>
      <c r="U1966" s="12" t="s">
        <v>30390</v>
      </c>
      <c r="V1966" s="15">
        <f t="shared" si="303"/>
        <v>43657.353298611109</v>
      </c>
      <c r="W1966" s="12" t="s">
        <v>30391</v>
      </c>
      <c r="X1966" s="11">
        <f t="shared" si="304"/>
        <v>2.5833333260379732E-2</v>
      </c>
      <c r="Y1966" s="11">
        <f t="shared" si="305"/>
        <v>3.7777777703013271E-2</v>
      </c>
      <c r="Z1966" s="11">
        <f t="shared" si="306"/>
        <v>1.5266666631214321</v>
      </c>
      <c r="AA1966" t="str">
        <f t="shared" si="307"/>
        <v>On Time</v>
      </c>
    </row>
    <row r="1967" spans="1:27" x14ac:dyDescent="0.3">
      <c r="A1967">
        <f t="shared" si="308"/>
        <v>1966</v>
      </c>
      <c r="B1967" s="13" t="s">
        <v>38807</v>
      </c>
      <c r="C1967">
        <v>10810359</v>
      </c>
      <c r="D1967" s="15">
        <f t="shared" si="310"/>
        <v>43493.447916666664</v>
      </c>
      <c r="E1967">
        <v>10</v>
      </c>
      <c r="F1967">
        <v>45</v>
      </c>
      <c r="G1967">
        <v>1</v>
      </c>
      <c r="H1967" t="s">
        <v>39190</v>
      </c>
      <c r="I1967" t="str">
        <f>VLOOKUP(H1967,Dictionary!B$41:C$45,2,FALSE)</f>
        <v>Big City Taxi</v>
      </c>
      <c r="J1967" t="s">
        <v>25</v>
      </c>
      <c r="K1967" t="str">
        <f>VLOOKUP(J1967,Dictionary!B$20:C$36,2,FALSE)</f>
        <v>Ambulatory</v>
      </c>
      <c r="L1967" t="s">
        <v>11</v>
      </c>
      <c r="M1967" t="str">
        <f>VLOOKUP(L1967,Dictionary!B$50:C$51,2,FALSE)</f>
        <v>Yes</v>
      </c>
      <c r="N1967" t="s">
        <v>39195</v>
      </c>
      <c r="O1967" s="15">
        <f t="shared" si="309"/>
        <v>43493.449456018519</v>
      </c>
      <c r="P1967" s="12" t="s">
        <v>12765</v>
      </c>
      <c r="Q1967" s="15">
        <f t="shared" si="301"/>
        <v>43493.452118055553</v>
      </c>
      <c r="R1967" t="s">
        <v>12766</v>
      </c>
      <c r="S1967" t="s">
        <v>39207</v>
      </c>
      <c r="T1967" s="15">
        <f t="shared" si="302"/>
        <v>43493.468958333331</v>
      </c>
      <c r="U1967" s="12" t="s">
        <v>12767</v>
      </c>
      <c r="V1967" s="15">
        <f t="shared" si="303"/>
        <v>43493.471006944441</v>
      </c>
      <c r="W1967" s="12" t="s">
        <v>12768</v>
      </c>
      <c r="X1967" s="11">
        <f t="shared" si="304"/>
        <v>4.9166666634846479E-2</v>
      </c>
      <c r="Y1967" s="11">
        <f t="shared" si="305"/>
        <v>6.388888880610466E-2</v>
      </c>
      <c r="Z1967" s="11">
        <f t="shared" si="306"/>
        <v>2.7133333305828273</v>
      </c>
      <c r="AA1967" t="str">
        <f t="shared" si="307"/>
        <v>Late</v>
      </c>
    </row>
    <row r="1968" spans="1:27" x14ac:dyDescent="0.3">
      <c r="A1968">
        <f t="shared" si="308"/>
        <v>1967</v>
      </c>
      <c r="B1968" s="13" t="s">
        <v>38970</v>
      </c>
      <c r="C1968">
        <v>11308994</v>
      </c>
      <c r="D1968" s="15">
        <f t="shared" si="310"/>
        <v>43656.395833333336</v>
      </c>
      <c r="E1968">
        <v>9</v>
      </c>
      <c r="F1968">
        <v>30</v>
      </c>
      <c r="G1968">
        <v>3</v>
      </c>
      <c r="H1968" t="s">
        <v>39189</v>
      </c>
      <c r="I1968" t="str">
        <f>VLOOKUP(H1968,Dictionary!B$41:C$45,2,FALSE)</f>
        <v>Allied Taxi</v>
      </c>
      <c r="J1968" t="s">
        <v>10</v>
      </c>
      <c r="K1968" t="str">
        <f>VLOOKUP(J1968,Dictionary!B$20:C$36,2,FALSE)</f>
        <v>Walker</v>
      </c>
      <c r="L1968" t="s">
        <v>11</v>
      </c>
      <c r="M1968" t="str">
        <f>VLOOKUP(L1968,Dictionary!B$50:C$51,2,FALSE)</f>
        <v>Yes</v>
      </c>
      <c r="N1968" t="s">
        <v>39194</v>
      </c>
      <c r="O1968" s="15">
        <f t="shared" si="309"/>
        <v>43656.40353009259</v>
      </c>
      <c r="P1968" s="12" t="s">
        <v>10117</v>
      </c>
      <c r="Q1968" s="15">
        <f t="shared" si="301"/>
        <v>43656.405763888892</v>
      </c>
      <c r="R1968" t="s">
        <v>10118</v>
      </c>
      <c r="S1968" t="s">
        <v>39208</v>
      </c>
      <c r="T1968" s="15">
        <f t="shared" si="302"/>
        <v>43656.427384259259</v>
      </c>
      <c r="U1968" s="12" t="s">
        <v>10119</v>
      </c>
      <c r="V1968" s="15">
        <f t="shared" si="303"/>
        <v>43656.428159722222</v>
      </c>
      <c r="W1968" s="12" t="s">
        <v>10120</v>
      </c>
      <c r="X1968" s="11">
        <f t="shared" si="304"/>
        <v>1.861111109610647E-2</v>
      </c>
      <c r="Y1968" s="11">
        <f t="shared" si="305"/>
        <v>5.3611111245118082E-2</v>
      </c>
      <c r="Z1968" s="11">
        <f t="shared" si="306"/>
        <v>1.7333333361893892</v>
      </c>
      <c r="AA1968" t="str">
        <f t="shared" si="307"/>
        <v>Late</v>
      </c>
    </row>
    <row r="1969" spans="1:27" x14ac:dyDescent="0.3">
      <c r="A1969">
        <f t="shared" si="308"/>
        <v>1968</v>
      </c>
      <c r="B1969" s="13" t="s">
        <v>39010</v>
      </c>
      <c r="C1969">
        <v>11456676</v>
      </c>
      <c r="D1969" s="15">
        <f t="shared" si="310"/>
        <v>43696.583333333336</v>
      </c>
      <c r="E1969">
        <v>14</v>
      </c>
      <c r="F1969">
        <v>0</v>
      </c>
      <c r="G1969">
        <v>1</v>
      </c>
      <c r="H1969" t="s">
        <v>39191</v>
      </c>
      <c r="I1969" t="str">
        <f>VLOOKUP(H1969,Dictionary!B$41:C$45,2,FALSE)</f>
        <v>Arrow Taxi</v>
      </c>
      <c r="J1969" t="s">
        <v>53</v>
      </c>
      <c r="K1969" t="str">
        <f>VLOOKUP(J1969,Dictionary!B$20:C$36,2,FALSE)</f>
        <v>Wheelchair</v>
      </c>
      <c r="L1969" t="s">
        <v>5</v>
      </c>
      <c r="M1969" t="str">
        <f>VLOOKUP(L1969,Dictionary!B$50:C$51,2,FALSE)</f>
        <v>No</v>
      </c>
      <c r="N1969" t="s">
        <v>39195</v>
      </c>
      <c r="O1969" s="15">
        <f t="shared" si="309"/>
        <v>43696.576562499999</v>
      </c>
      <c r="P1969" s="12" t="s">
        <v>32422</v>
      </c>
      <c r="Q1969" s="15">
        <f t="shared" si="301"/>
        <v>43696.577638888892</v>
      </c>
      <c r="R1969" t="s">
        <v>32423</v>
      </c>
      <c r="S1969" t="s">
        <v>39206</v>
      </c>
      <c r="T1969" s="15">
        <f t="shared" si="302"/>
        <v>43696.588645833333</v>
      </c>
      <c r="U1969" s="12" t="s">
        <v>32424</v>
      </c>
      <c r="V1969" s="15">
        <f t="shared" si="303"/>
        <v>43696.589699074073</v>
      </c>
      <c r="W1969" s="12" t="s">
        <v>30184</v>
      </c>
      <c r="X1969" s="11">
        <f t="shared" si="304"/>
        <v>2.52777777495794E-2</v>
      </c>
      <c r="Y1969" s="11">
        <f t="shared" si="305"/>
        <v>2.5833333435002714E-2</v>
      </c>
      <c r="Z1969" s="11">
        <f t="shared" si="306"/>
        <v>1.2266666684299707</v>
      </c>
      <c r="AA1969" t="str">
        <f t="shared" si="307"/>
        <v>On Time</v>
      </c>
    </row>
    <row r="1970" spans="1:27" x14ac:dyDescent="0.3">
      <c r="A1970">
        <f t="shared" si="308"/>
        <v>1969</v>
      </c>
      <c r="B1970" s="13" t="s">
        <v>39128</v>
      </c>
      <c r="C1970">
        <v>11853580</v>
      </c>
      <c r="D1970" s="15">
        <f t="shared" si="310"/>
        <v>43814.395833333336</v>
      </c>
      <c r="E1970">
        <v>9</v>
      </c>
      <c r="F1970">
        <v>30</v>
      </c>
      <c r="G1970">
        <v>7</v>
      </c>
      <c r="H1970" t="s">
        <v>39191</v>
      </c>
      <c r="I1970" t="str">
        <f>VLOOKUP(H1970,Dictionary!B$41:C$45,2,FALSE)</f>
        <v>Arrow Taxi</v>
      </c>
      <c r="J1970" t="s">
        <v>53</v>
      </c>
      <c r="K1970" t="str">
        <f>VLOOKUP(J1970,Dictionary!B$20:C$36,2,FALSE)</f>
        <v>Wheelchair</v>
      </c>
      <c r="L1970" t="s">
        <v>5</v>
      </c>
      <c r="M1970" t="str">
        <f>VLOOKUP(L1970,Dictionary!B$50:C$51,2,FALSE)</f>
        <v>No</v>
      </c>
      <c r="N1970" t="s">
        <v>39196</v>
      </c>
      <c r="O1970" s="15">
        <f t="shared" si="309"/>
        <v>43814.40761574074</v>
      </c>
      <c r="P1970" s="12" t="s">
        <v>12751</v>
      </c>
      <c r="Q1970" s="15">
        <f t="shared" si="301"/>
        <v>43814.40761574074</v>
      </c>
      <c r="R1970" t="s">
        <v>12751</v>
      </c>
      <c r="S1970" t="s">
        <v>39205</v>
      </c>
      <c r="T1970" s="15">
        <f t="shared" si="302"/>
        <v>43814.417384259257</v>
      </c>
      <c r="U1970" s="12" t="s">
        <v>12752</v>
      </c>
      <c r="V1970" s="15">
        <f t="shared" si="303"/>
        <v>43814.421319444446</v>
      </c>
      <c r="W1970" s="12" t="s">
        <v>5102</v>
      </c>
      <c r="X1970" s="11">
        <f t="shared" si="304"/>
        <v>9.4444444519467652E-2</v>
      </c>
      <c r="Y1970" s="11">
        <f t="shared" si="305"/>
        <v>0</v>
      </c>
      <c r="Z1970" s="11">
        <f t="shared" si="306"/>
        <v>2.2666666684672236</v>
      </c>
      <c r="AA1970" t="str">
        <f t="shared" si="307"/>
        <v>Late</v>
      </c>
    </row>
    <row r="1971" spans="1:27" x14ac:dyDescent="0.3">
      <c r="A1971">
        <f t="shared" si="308"/>
        <v>1970</v>
      </c>
      <c r="B1971" s="13" t="s">
        <v>38816</v>
      </c>
      <c r="C1971">
        <v>10803781</v>
      </c>
      <c r="D1971" s="15">
        <f t="shared" si="310"/>
        <v>43502.34375</v>
      </c>
      <c r="E1971">
        <v>8</v>
      </c>
      <c r="F1971">
        <v>15</v>
      </c>
      <c r="G1971">
        <v>3</v>
      </c>
      <c r="H1971" t="s">
        <v>39189</v>
      </c>
      <c r="I1971" t="str">
        <f>VLOOKUP(H1971,Dictionary!B$41:C$45,2,FALSE)</f>
        <v>Allied Taxi</v>
      </c>
      <c r="J1971" t="s">
        <v>25</v>
      </c>
      <c r="K1971" t="str">
        <f>VLOOKUP(J1971,Dictionary!B$20:C$36,2,FALSE)</f>
        <v>Ambulatory</v>
      </c>
      <c r="L1971" t="s">
        <v>11</v>
      </c>
      <c r="M1971" t="str">
        <f>VLOOKUP(L1971,Dictionary!B$50:C$51,2,FALSE)</f>
        <v>Yes</v>
      </c>
      <c r="N1971" t="s">
        <v>39194</v>
      </c>
      <c r="O1971" s="15">
        <f t="shared" si="309"/>
        <v>43502.335740740738</v>
      </c>
      <c r="P1971" s="12" t="s">
        <v>2929</v>
      </c>
      <c r="Q1971" s="15">
        <f t="shared" si="301"/>
        <v>43502.336851851855</v>
      </c>
      <c r="R1971" t="s">
        <v>2930</v>
      </c>
      <c r="S1971" t="s">
        <v>39208</v>
      </c>
      <c r="T1971" s="15">
        <f t="shared" si="302"/>
        <v>43502.360625000001</v>
      </c>
      <c r="U1971" s="12" t="s">
        <v>2931</v>
      </c>
      <c r="V1971" s="15">
        <f t="shared" si="303"/>
        <v>43502.364236111112</v>
      </c>
      <c r="W1971" s="12" t="s">
        <v>2932</v>
      </c>
      <c r="X1971" s="11">
        <f t="shared" si="304"/>
        <v>8.6666666669771075E-2</v>
      </c>
      <c r="Y1971" s="11">
        <f t="shared" si="305"/>
        <v>2.6666666788514704E-2</v>
      </c>
      <c r="Z1971" s="11">
        <f t="shared" si="306"/>
        <v>2.7200000029988587</v>
      </c>
      <c r="AA1971" t="str">
        <f t="shared" si="307"/>
        <v>On Time</v>
      </c>
    </row>
    <row r="1972" spans="1:27" x14ac:dyDescent="0.3">
      <c r="A1972">
        <f t="shared" si="308"/>
        <v>1971</v>
      </c>
      <c r="B1972" s="13" t="s">
        <v>39119</v>
      </c>
      <c r="C1972">
        <v>11867725</v>
      </c>
      <c r="D1972" s="15">
        <f t="shared" si="310"/>
        <v>43805.354166666664</v>
      </c>
      <c r="E1972">
        <v>8</v>
      </c>
      <c r="F1972">
        <v>30</v>
      </c>
      <c r="G1972">
        <v>5</v>
      </c>
      <c r="H1972" t="s">
        <v>39190</v>
      </c>
      <c r="I1972" t="str">
        <f>VLOOKUP(H1972,Dictionary!B$41:C$45,2,FALSE)</f>
        <v>Big City Taxi</v>
      </c>
      <c r="J1972" t="s">
        <v>10</v>
      </c>
      <c r="K1972" t="str">
        <f>VLOOKUP(J1972,Dictionary!B$20:C$36,2,FALSE)</f>
        <v>Walker</v>
      </c>
      <c r="L1972" t="s">
        <v>11</v>
      </c>
      <c r="M1972" t="str">
        <f>VLOOKUP(L1972,Dictionary!B$50:C$51,2,FALSE)</f>
        <v>Yes</v>
      </c>
      <c r="N1972" t="s">
        <v>39195</v>
      </c>
      <c r="O1972" s="15">
        <f t="shared" si="309"/>
        <v>43805.344583333332</v>
      </c>
      <c r="P1972" s="12" t="s">
        <v>30724</v>
      </c>
      <c r="Q1972" s="15">
        <f t="shared" si="301"/>
        <v>43805.345138888886</v>
      </c>
      <c r="R1972" t="s">
        <v>29200</v>
      </c>
      <c r="S1972" t="s">
        <v>39208</v>
      </c>
      <c r="T1972" s="15">
        <f t="shared" si="302"/>
        <v>43805.368032407408</v>
      </c>
      <c r="U1972" s="12" t="s">
        <v>30725</v>
      </c>
      <c r="V1972" s="15">
        <f t="shared" si="303"/>
        <v>43805.370335648149</v>
      </c>
      <c r="W1972" s="12" t="s">
        <v>30726</v>
      </c>
      <c r="X1972" s="11">
        <f t="shared" si="304"/>
        <v>5.5277777777519077E-2</v>
      </c>
      <c r="Y1972" s="11">
        <f t="shared" si="305"/>
        <v>1.333333330694586E-2</v>
      </c>
      <c r="Z1972" s="11">
        <f t="shared" si="306"/>
        <v>1.6466666660271585</v>
      </c>
      <c r="AA1972" t="str">
        <f t="shared" si="307"/>
        <v>On Time</v>
      </c>
    </row>
    <row r="1973" spans="1:27" x14ac:dyDescent="0.3">
      <c r="A1973">
        <f t="shared" si="308"/>
        <v>1972</v>
      </c>
      <c r="B1973" s="13" t="s">
        <v>38943</v>
      </c>
      <c r="C1973">
        <v>11269787</v>
      </c>
      <c r="D1973" s="15">
        <f t="shared" si="310"/>
        <v>43629.375</v>
      </c>
      <c r="E1973">
        <v>9</v>
      </c>
      <c r="F1973">
        <v>0</v>
      </c>
      <c r="G1973">
        <v>4</v>
      </c>
      <c r="H1973" t="s">
        <v>39190</v>
      </c>
      <c r="I1973" t="str">
        <f>VLOOKUP(H1973,Dictionary!B$41:C$45,2,FALSE)</f>
        <v>Big City Taxi</v>
      </c>
      <c r="J1973" t="s">
        <v>25</v>
      </c>
      <c r="K1973" t="str">
        <f>VLOOKUP(J1973,Dictionary!B$20:C$36,2,FALSE)</f>
        <v>Ambulatory</v>
      </c>
      <c r="L1973" t="s">
        <v>11</v>
      </c>
      <c r="M1973" t="str">
        <f>VLOOKUP(L1973,Dictionary!B$50:C$51,2,FALSE)</f>
        <v>Yes</v>
      </c>
      <c r="N1973" t="s">
        <v>39195</v>
      </c>
      <c r="O1973" s="15">
        <f t="shared" si="309"/>
        <v>43629.372893518521</v>
      </c>
      <c r="P1973" s="12" t="s">
        <v>10025</v>
      </c>
      <c r="Q1973" s="15">
        <f t="shared" si="301"/>
        <v>43629.374120370368</v>
      </c>
      <c r="R1973" t="s">
        <v>10026</v>
      </c>
      <c r="S1973" t="s">
        <v>39205</v>
      </c>
      <c r="T1973" s="15">
        <f t="shared" si="302"/>
        <v>43629.378877314812</v>
      </c>
      <c r="U1973" s="12" t="s">
        <v>10027</v>
      </c>
      <c r="V1973" s="15">
        <f t="shared" si="303"/>
        <v>43629.381122685183</v>
      </c>
      <c r="W1973" s="12" t="s">
        <v>10028</v>
      </c>
      <c r="X1973" s="11">
        <f t="shared" si="304"/>
        <v>5.3888888913206756E-2</v>
      </c>
      <c r="Y1973" s="11">
        <f t="shared" si="305"/>
        <v>2.9444444342516363E-2</v>
      </c>
      <c r="Z1973" s="11">
        <f t="shared" si="306"/>
        <v>1.9999999981373549</v>
      </c>
      <c r="AA1973" t="str">
        <f t="shared" si="307"/>
        <v>On Time</v>
      </c>
    </row>
    <row r="1974" spans="1:27" x14ac:dyDescent="0.3">
      <c r="A1974">
        <f t="shared" si="308"/>
        <v>1973</v>
      </c>
      <c r="B1974" s="13" t="s">
        <v>38997</v>
      </c>
      <c r="C1974">
        <v>11393172</v>
      </c>
      <c r="D1974" s="15">
        <f t="shared" si="310"/>
        <v>43683.416666666664</v>
      </c>
      <c r="E1974">
        <v>10</v>
      </c>
      <c r="F1974">
        <v>0</v>
      </c>
      <c r="G1974">
        <v>2</v>
      </c>
      <c r="H1974" t="s">
        <v>39189</v>
      </c>
      <c r="I1974" t="str">
        <f>VLOOKUP(H1974,Dictionary!B$41:C$45,2,FALSE)</f>
        <v>Allied Taxi</v>
      </c>
      <c r="J1974" t="s">
        <v>10</v>
      </c>
      <c r="K1974" t="str">
        <f>VLOOKUP(J1974,Dictionary!B$20:C$36,2,FALSE)</f>
        <v>Walker</v>
      </c>
      <c r="L1974" t="s">
        <v>11</v>
      </c>
      <c r="M1974" t="str">
        <f>VLOOKUP(L1974,Dictionary!B$50:C$51,2,FALSE)</f>
        <v>Yes</v>
      </c>
      <c r="N1974" t="s">
        <v>39195</v>
      </c>
      <c r="O1974" s="15">
        <f t="shared" si="309"/>
        <v>43683.431655092594</v>
      </c>
      <c r="P1974" s="12" t="s">
        <v>27917</v>
      </c>
      <c r="Q1974" s="15">
        <f t="shared" si="301"/>
        <v>43683.432291666664</v>
      </c>
      <c r="R1974" t="s">
        <v>4846</v>
      </c>
      <c r="S1974" t="s">
        <v>39209</v>
      </c>
      <c r="T1974" s="15">
        <f t="shared" si="302"/>
        <v>43683.461365740739</v>
      </c>
      <c r="U1974" s="12" t="s">
        <v>27918</v>
      </c>
      <c r="V1974" s="15">
        <f t="shared" si="303"/>
        <v>43683.471030092594</v>
      </c>
      <c r="W1974" s="12" t="s">
        <v>27919</v>
      </c>
      <c r="X1974" s="11">
        <f t="shared" si="304"/>
        <v>0.23194444453110918</v>
      </c>
      <c r="Y1974" s="11">
        <f t="shared" si="305"/>
        <v>1.5277777682058513E-2</v>
      </c>
      <c r="Z1974" s="11">
        <f t="shared" si="306"/>
        <v>5.9333333331160247</v>
      </c>
      <c r="AA1974" t="str">
        <f t="shared" si="307"/>
        <v>Late</v>
      </c>
    </row>
    <row r="1975" spans="1:27" x14ac:dyDescent="0.3">
      <c r="A1975">
        <f t="shared" si="308"/>
        <v>1974</v>
      </c>
      <c r="B1975" s="13" t="s">
        <v>38969</v>
      </c>
      <c r="C1975">
        <v>11348903</v>
      </c>
      <c r="D1975" s="15">
        <f t="shared" si="310"/>
        <v>43655.5625</v>
      </c>
      <c r="E1975">
        <v>13</v>
      </c>
      <c r="F1975">
        <v>30</v>
      </c>
      <c r="G1975">
        <v>2</v>
      </c>
      <c r="H1975" t="s">
        <v>39189</v>
      </c>
      <c r="I1975" t="str">
        <f>VLOOKUP(H1975,Dictionary!B$41:C$45,2,FALSE)</f>
        <v>Allied Taxi</v>
      </c>
      <c r="J1975" t="s">
        <v>10</v>
      </c>
      <c r="K1975" t="str">
        <f>VLOOKUP(J1975,Dictionary!B$20:C$36,2,FALSE)</f>
        <v>Walker</v>
      </c>
      <c r="L1975" t="s">
        <v>11</v>
      </c>
      <c r="M1975" t="str">
        <f>VLOOKUP(L1975,Dictionary!B$50:C$51,2,FALSE)</f>
        <v>Yes</v>
      </c>
      <c r="N1975" t="s">
        <v>39195</v>
      </c>
      <c r="O1975" s="15">
        <f t="shared" si="309"/>
        <v>43655.557905092595</v>
      </c>
      <c r="P1975" s="12" t="s">
        <v>6504</v>
      </c>
      <c r="Q1975" s="15">
        <f t="shared" si="301"/>
        <v>43655.560023148151</v>
      </c>
      <c r="R1975" t="s">
        <v>6505</v>
      </c>
      <c r="S1975" t="s">
        <v>39206</v>
      </c>
      <c r="T1975" s="15">
        <f t="shared" si="302"/>
        <v>43655.569594907407</v>
      </c>
      <c r="U1975" s="12" t="s">
        <v>6506</v>
      </c>
      <c r="V1975" s="15">
        <f t="shared" si="303"/>
        <v>43655.569849537038</v>
      </c>
      <c r="W1975" s="12" t="s">
        <v>6507</v>
      </c>
      <c r="X1975" s="11">
        <f t="shared" si="304"/>
        <v>6.1111111426725984E-3</v>
      </c>
      <c r="Y1975" s="11">
        <f t="shared" si="305"/>
        <v>5.0833333341870457E-2</v>
      </c>
      <c r="Z1975" s="11">
        <f t="shared" si="306"/>
        <v>1.3666666676290333</v>
      </c>
      <c r="AA1975" t="str">
        <f t="shared" si="307"/>
        <v>On Time</v>
      </c>
    </row>
    <row r="1976" spans="1:27" x14ac:dyDescent="0.3">
      <c r="A1976">
        <f t="shared" si="308"/>
        <v>1975</v>
      </c>
      <c r="B1976" s="13" t="s">
        <v>38864</v>
      </c>
      <c r="C1976">
        <v>10993463</v>
      </c>
      <c r="D1976" s="15">
        <f t="shared" si="310"/>
        <v>43550.65</v>
      </c>
      <c r="E1976">
        <v>15</v>
      </c>
      <c r="F1976">
        <v>36</v>
      </c>
      <c r="G1976">
        <v>2</v>
      </c>
      <c r="H1976" t="s">
        <v>394</v>
      </c>
      <c r="I1976" t="str">
        <f>VLOOKUP(H1976,Dictionary!B$41:C$45,2,FALSE)</f>
        <v>Huronia Cab</v>
      </c>
      <c r="J1976" t="s">
        <v>10</v>
      </c>
      <c r="K1976" t="str">
        <f>VLOOKUP(J1976,Dictionary!B$20:C$36,2,FALSE)</f>
        <v>Walker</v>
      </c>
      <c r="L1976" t="s">
        <v>11</v>
      </c>
      <c r="M1976" t="str">
        <f>VLOOKUP(L1976,Dictionary!B$50:C$51,2,FALSE)</f>
        <v>Yes</v>
      </c>
      <c r="N1976" t="s">
        <v>39195</v>
      </c>
      <c r="O1976" s="15">
        <f t="shared" si="309"/>
        <v>43550.659849537034</v>
      </c>
      <c r="P1976" s="12" t="s">
        <v>33796</v>
      </c>
      <c r="Q1976" s="15">
        <f t="shared" si="301"/>
        <v>43550.659930555557</v>
      </c>
      <c r="R1976" t="s">
        <v>2015</v>
      </c>
      <c r="S1976" t="s">
        <v>39206</v>
      </c>
      <c r="T1976" s="15">
        <f t="shared" si="302"/>
        <v>43550.67114583333</v>
      </c>
      <c r="U1976" s="12" t="s">
        <v>33797</v>
      </c>
      <c r="V1976" s="15">
        <f t="shared" si="303"/>
        <v>43550.67114583333</v>
      </c>
      <c r="W1976" s="12" t="s">
        <v>33797</v>
      </c>
      <c r="X1976" s="11">
        <f t="shared" si="304"/>
        <v>0</v>
      </c>
      <c r="Y1976" s="11">
        <f t="shared" si="305"/>
        <v>1.9444445497356355E-3</v>
      </c>
      <c r="Z1976" s="11">
        <f t="shared" si="306"/>
        <v>4.6666669193655252E-2</v>
      </c>
      <c r="AA1976" t="str">
        <f t="shared" si="307"/>
        <v>Late</v>
      </c>
    </row>
    <row r="1977" spans="1:27" x14ac:dyDescent="0.3">
      <c r="A1977">
        <f t="shared" si="308"/>
        <v>1976</v>
      </c>
      <c r="B1977" s="13" t="s">
        <v>38921</v>
      </c>
      <c r="C1977">
        <v>11178952</v>
      </c>
      <c r="D1977" s="15">
        <f t="shared" si="310"/>
        <v>43607.416666666664</v>
      </c>
      <c r="E1977">
        <v>10</v>
      </c>
      <c r="F1977">
        <v>0</v>
      </c>
      <c r="G1977">
        <v>3</v>
      </c>
      <c r="H1977" t="s">
        <v>394</v>
      </c>
      <c r="I1977" t="str">
        <f>VLOOKUP(H1977,Dictionary!B$41:C$45,2,FALSE)</f>
        <v>Huronia Cab</v>
      </c>
      <c r="J1977" t="s">
        <v>10</v>
      </c>
      <c r="K1977" t="str">
        <f>VLOOKUP(J1977,Dictionary!B$20:C$36,2,FALSE)</f>
        <v>Walker</v>
      </c>
      <c r="L1977" t="s">
        <v>11</v>
      </c>
      <c r="M1977" t="str">
        <f>VLOOKUP(L1977,Dictionary!B$50:C$51,2,FALSE)</f>
        <v>Yes</v>
      </c>
      <c r="N1977" t="s">
        <v>39194</v>
      </c>
      <c r="O1977" s="15">
        <f t="shared" si="309"/>
        <v>43607.421793981484</v>
      </c>
      <c r="P1977" s="12" t="s">
        <v>36015</v>
      </c>
      <c r="Q1977" s="15">
        <f t="shared" si="301"/>
        <v>43607.42459490741</v>
      </c>
      <c r="R1977" t="s">
        <v>36016</v>
      </c>
      <c r="S1977" t="s">
        <v>39207</v>
      </c>
      <c r="T1977" s="15">
        <f t="shared" si="302"/>
        <v>43607.44121527778</v>
      </c>
      <c r="U1977" s="12" t="s">
        <v>2738</v>
      </c>
      <c r="V1977" s="15">
        <f t="shared" si="303"/>
        <v>43607.444120370368</v>
      </c>
      <c r="W1977" s="12" t="s">
        <v>36017</v>
      </c>
      <c r="X1977" s="11">
        <f t="shared" si="304"/>
        <v>6.9722222106065601E-2</v>
      </c>
      <c r="Y1977" s="11">
        <f t="shared" si="305"/>
        <v>6.7222222220152617E-2</v>
      </c>
      <c r="Z1977" s="11">
        <f t="shared" si="306"/>
        <v>3.2866666638292372</v>
      </c>
      <c r="AA1977" t="str">
        <f t="shared" si="307"/>
        <v>Late</v>
      </c>
    </row>
    <row r="1978" spans="1:27" x14ac:dyDescent="0.3">
      <c r="A1978">
        <f t="shared" si="308"/>
        <v>1977</v>
      </c>
      <c r="B1978" s="13" t="s">
        <v>38877</v>
      </c>
      <c r="C1978">
        <v>10997159</v>
      </c>
      <c r="D1978" s="15">
        <f t="shared" si="310"/>
        <v>43563.65625</v>
      </c>
      <c r="E1978">
        <v>15</v>
      </c>
      <c r="F1978">
        <v>45</v>
      </c>
      <c r="G1978">
        <v>1</v>
      </c>
      <c r="H1978" t="s">
        <v>39190</v>
      </c>
      <c r="I1978" t="str">
        <f>VLOOKUP(H1978,Dictionary!B$41:C$45,2,FALSE)</f>
        <v>Big City Taxi</v>
      </c>
      <c r="J1978" t="s">
        <v>10</v>
      </c>
      <c r="K1978" t="str">
        <f>VLOOKUP(J1978,Dictionary!B$20:C$36,2,FALSE)</f>
        <v>Walker</v>
      </c>
      <c r="L1978" t="s">
        <v>11</v>
      </c>
      <c r="M1978" t="str">
        <f>VLOOKUP(L1978,Dictionary!B$50:C$51,2,FALSE)</f>
        <v>Yes</v>
      </c>
      <c r="N1978" t="s">
        <v>39195</v>
      </c>
      <c r="O1978" s="15">
        <f t="shared" si="309"/>
        <v>43563.663402777776</v>
      </c>
      <c r="P1978" s="12" t="s">
        <v>22738</v>
      </c>
      <c r="Q1978" s="15">
        <f t="shared" si="301"/>
        <v>43563.669606481482</v>
      </c>
      <c r="R1978" t="s">
        <v>22739</v>
      </c>
      <c r="S1978" t="s">
        <v>39205</v>
      </c>
      <c r="T1978" s="15">
        <f t="shared" si="302"/>
        <v>43563.671967592592</v>
      </c>
      <c r="U1978" s="12" t="s">
        <v>2715</v>
      </c>
      <c r="V1978" s="15">
        <f t="shared" si="303"/>
        <v>43563.671967592592</v>
      </c>
      <c r="W1978" s="12" t="s">
        <v>2715</v>
      </c>
      <c r="X1978" s="11">
        <f t="shared" si="304"/>
        <v>0</v>
      </c>
      <c r="Y1978" s="11">
        <f t="shared" si="305"/>
        <v>0.14888888894347474</v>
      </c>
      <c r="Z1978" s="11">
        <f t="shared" si="306"/>
        <v>3.5733333346433938</v>
      </c>
      <c r="AA1978" t="str">
        <f t="shared" si="307"/>
        <v>Late</v>
      </c>
    </row>
    <row r="1979" spans="1:27" x14ac:dyDescent="0.3">
      <c r="A1979">
        <f t="shared" si="308"/>
        <v>1978</v>
      </c>
      <c r="B1979" s="13" t="s">
        <v>39096</v>
      </c>
      <c r="C1979">
        <v>11737565</v>
      </c>
      <c r="D1979" s="15">
        <f t="shared" si="310"/>
        <v>43782.604166666664</v>
      </c>
      <c r="E1979">
        <v>14</v>
      </c>
      <c r="F1979">
        <v>30</v>
      </c>
      <c r="G1979">
        <v>3</v>
      </c>
      <c r="H1979" t="s">
        <v>39189</v>
      </c>
      <c r="I1979" t="str">
        <f>VLOOKUP(H1979,Dictionary!B$41:C$45,2,FALSE)</f>
        <v>Allied Taxi</v>
      </c>
      <c r="J1979" t="s">
        <v>10</v>
      </c>
      <c r="K1979" t="str">
        <f>VLOOKUP(J1979,Dictionary!B$20:C$36,2,FALSE)</f>
        <v>Walker</v>
      </c>
      <c r="L1979" t="s">
        <v>11</v>
      </c>
      <c r="M1979" t="str">
        <f>VLOOKUP(L1979,Dictionary!B$50:C$51,2,FALSE)</f>
        <v>Yes</v>
      </c>
      <c r="N1979" t="s">
        <v>39195</v>
      </c>
      <c r="O1979" s="15">
        <f t="shared" si="309"/>
        <v>43782.602314814816</v>
      </c>
      <c r="P1979" s="12" t="s">
        <v>25609</v>
      </c>
      <c r="Q1979" s="15">
        <f t="shared" si="301"/>
        <v>43782.606724537036</v>
      </c>
      <c r="R1979" t="s">
        <v>25610</v>
      </c>
      <c r="S1979" t="s">
        <v>39207</v>
      </c>
      <c r="T1979" s="15">
        <f t="shared" si="302"/>
        <v>43782.620173611111</v>
      </c>
      <c r="U1979" s="12" t="s">
        <v>21575</v>
      </c>
      <c r="V1979" s="15">
        <f t="shared" si="303"/>
        <v>43782.622627314813</v>
      </c>
      <c r="W1979" s="12" t="s">
        <v>16238</v>
      </c>
      <c r="X1979" s="11">
        <f t="shared" si="304"/>
        <v>5.8888888859655708E-2</v>
      </c>
      <c r="Y1979" s="11">
        <f t="shared" si="305"/>
        <v>0.10583333327667788</v>
      </c>
      <c r="Z1979" s="11">
        <f t="shared" si="306"/>
        <v>3.953333331272006</v>
      </c>
      <c r="AA1979" t="str">
        <f t="shared" si="307"/>
        <v>On Time</v>
      </c>
    </row>
    <row r="1980" spans="1:27" x14ac:dyDescent="0.3">
      <c r="A1980">
        <f t="shared" si="308"/>
        <v>1979</v>
      </c>
      <c r="B1980" s="13" t="s">
        <v>39105</v>
      </c>
      <c r="C1980">
        <v>11772739</v>
      </c>
      <c r="D1980" s="15">
        <f t="shared" si="310"/>
        <v>43791.520833333336</v>
      </c>
      <c r="E1980">
        <v>12</v>
      </c>
      <c r="F1980">
        <v>30</v>
      </c>
      <c r="G1980">
        <v>5</v>
      </c>
      <c r="H1980" t="s">
        <v>39190</v>
      </c>
      <c r="I1980" t="str">
        <f>VLOOKUP(H1980,Dictionary!B$41:C$45,2,FALSE)</f>
        <v>Big City Taxi</v>
      </c>
      <c r="J1980" t="s">
        <v>25</v>
      </c>
      <c r="K1980" t="str">
        <f>VLOOKUP(J1980,Dictionary!B$20:C$36,2,FALSE)</f>
        <v>Ambulatory</v>
      </c>
      <c r="L1980" t="s">
        <v>11</v>
      </c>
      <c r="M1980" t="str">
        <f>VLOOKUP(L1980,Dictionary!B$50:C$51,2,FALSE)</f>
        <v>Yes</v>
      </c>
      <c r="N1980" t="s">
        <v>39195</v>
      </c>
      <c r="O1980" s="15">
        <f t="shared" si="309"/>
        <v>43791.521053240744</v>
      </c>
      <c r="P1980" s="12" t="s">
        <v>8182</v>
      </c>
      <c r="Q1980" s="15">
        <f t="shared" si="301"/>
        <v>43791.521655092591</v>
      </c>
      <c r="R1980" t="s">
        <v>8183</v>
      </c>
      <c r="S1980" t="s">
        <v>39208</v>
      </c>
      <c r="T1980" s="15">
        <f t="shared" si="302"/>
        <v>43791.544166666667</v>
      </c>
      <c r="U1980" s="12" t="s">
        <v>8184</v>
      </c>
      <c r="V1980" s="15">
        <f t="shared" si="303"/>
        <v>43791.546273148146</v>
      </c>
      <c r="W1980" s="12" t="s">
        <v>8185</v>
      </c>
      <c r="X1980" s="11">
        <f t="shared" si="304"/>
        <v>5.05555554991588E-2</v>
      </c>
      <c r="Y1980" s="11">
        <f t="shared" si="305"/>
        <v>1.4444444328546524E-2</v>
      </c>
      <c r="Z1980" s="11">
        <f t="shared" si="306"/>
        <v>1.5599999958649278</v>
      </c>
      <c r="AA1980" t="str">
        <f t="shared" si="307"/>
        <v>Late</v>
      </c>
    </row>
    <row r="1981" spans="1:27" x14ac:dyDescent="0.3">
      <c r="A1981">
        <f t="shared" si="308"/>
        <v>1980</v>
      </c>
      <c r="B1981" s="13" t="s">
        <v>38973</v>
      </c>
      <c r="C1981">
        <v>11319439</v>
      </c>
      <c r="D1981" s="15">
        <f t="shared" si="310"/>
        <v>43659.614583333336</v>
      </c>
      <c r="E1981">
        <v>14</v>
      </c>
      <c r="F1981">
        <v>45</v>
      </c>
      <c r="G1981">
        <v>6</v>
      </c>
      <c r="H1981" t="s">
        <v>39189</v>
      </c>
      <c r="I1981" t="str">
        <f>VLOOKUP(H1981,Dictionary!B$41:C$45,2,FALSE)</f>
        <v>Allied Taxi</v>
      </c>
      <c r="J1981" t="s">
        <v>25</v>
      </c>
      <c r="K1981" t="str">
        <f>VLOOKUP(J1981,Dictionary!B$20:C$36,2,FALSE)</f>
        <v>Ambulatory</v>
      </c>
      <c r="L1981" t="s">
        <v>11</v>
      </c>
      <c r="M1981" t="str">
        <f>VLOOKUP(L1981,Dictionary!B$50:C$51,2,FALSE)</f>
        <v>Yes</v>
      </c>
      <c r="N1981" t="s">
        <v>39194</v>
      </c>
      <c r="O1981" s="15">
        <f t="shared" si="309"/>
        <v>43659.614548611113</v>
      </c>
      <c r="P1981" s="12" t="s">
        <v>36824</v>
      </c>
      <c r="Q1981" s="15">
        <f t="shared" si="301"/>
        <v>43659.614548611113</v>
      </c>
      <c r="R1981" t="s">
        <v>36824</v>
      </c>
      <c r="S1981" t="s">
        <v>39205</v>
      </c>
      <c r="T1981" s="15">
        <f t="shared" si="302"/>
        <v>43659.621168981481</v>
      </c>
      <c r="U1981" s="12" t="s">
        <v>3066</v>
      </c>
      <c r="V1981" s="15">
        <f t="shared" si="303"/>
        <v>43659.621168981481</v>
      </c>
      <c r="W1981" s="12" t="s">
        <v>3066</v>
      </c>
      <c r="X1981" s="11">
        <f t="shared" si="304"/>
        <v>0</v>
      </c>
      <c r="Y1981" s="11">
        <f t="shared" si="305"/>
        <v>0</v>
      </c>
      <c r="Z1981" s="11">
        <f t="shared" si="306"/>
        <v>0</v>
      </c>
      <c r="AA1981" t="str">
        <f t="shared" si="307"/>
        <v>On Time</v>
      </c>
    </row>
    <row r="1982" spans="1:27" x14ac:dyDescent="0.3">
      <c r="A1982">
        <f t="shared" si="308"/>
        <v>1981</v>
      </c>
      <c r="B1982" s="13" t="s">
        <v>39076</v>
      </c>
      <c r="C1982">
        <v>11667588</v>
      </c>
      <c r="D1982" s="15">
        <f t="shared" si="310"/>
        <v>43762.354166666664</v>
      </c>
      <c r="E1982">
        <v>8</v>
      </c>
      <c r="F1982">
        <v>30</v>
      </c>
      <c r="G1982">
        <v>4</v>
      </c>
      <c r="H1982" t="s">
        <v>39190</v>
      </c>
      <c r="I1982" t="str">
        <f>VLOOKUP(H1982,Dictionary!B$41:C$45,2,FALSE)</f>
        <v>Big City Taxi</v>
      </c>
      <c r="J1982" t="s">
        <v>25</v>
      </c>
      <c r="K1982" t="str">
        <f>VLOOKUP(J1982,Dictionary!B$20:C$36,2,FALSE)</f>
        <v>Ambulatory</v>
      </c>
      <c r="L1982" t="s">
        <v>11</v>
      </c>
      <c r="M1982" t="str">
        <f>VLOOKUP(L1982,Dictionary!B$50:C$51,2,FALSE)</f>
        <v>Yes</v>
      </c>
      <c r="N1982" t="s">
        <v>39195</v>
      </c>
      <c r="O1982" s="15">
        <f t="shared" si="309"/>
        <v>43762.359606481485</v>
      </c>
      <c r="P1982" s="12" t="s">
        <v>30899</v>
      </c>
      <c r="Q1982" s="15">
        <f t="shared" si="301"/>
        <v>43762.361817129633</v>
      </c>
      <c r="R1982" t="s">
        <v>30900</v>
      </c>
      <c r="S1982" t="s">
        <v>39207</v>
      </c>
      <c r="T1982" s="15">
        <f t="shared" si="302"/>
        <v>43762.376817129632</v>
      </c>
      <c r="U1982" s="12" t="s">
        <v>30901</v>
      </c>
      <c r="V1982" s="15">
        <f t="shared" si="303"/>
        <v>43762.377812500003</v>
      </c>
      <c r="W1982" s="12" t="s">
        <v>12610</v>
      </c>
      <c r="X1982" s="11">
        <f t="shared" si="304"/>
        <v>2.3888888885267079E-2</v>
      </c>
      <c r="Y1982" s="11">
        <f t="shared" si="305"/>
        <v>5.3055555559694767E-2</v>
      </c>
      <c r="Z1982" s="11">
        <f t="shared" si="306"/>
        <v>1.8466666666790843</v>
      </c>
      <c r="AA1982" t="str">
        <f t="shared" si="307"/>
        <v>Late</v>
      </c>
    </row>
    <row r="1983" spans="1:27" x14ac:dyDescent="0.3">
      <c r="A1983">
        <f t="shared" si="308"/>
        <v>1982</v>
      </c>
      <c r="B1983" s="13" t="s">
        <v>39094</v>
      </c>
      <c r="C1983">
        <v>11726834</v>
      </c>
      <c r="D1983" s="15">
        <f t="shared" si="310"/>
        <v>43780.385416666664</v>
      </c>
      <c r="E1983">
        <v>9</v>
      </c>
      <c r="F1983">
        <v>15</v>
      </c>
      <c r="G1983">
        <v>1</v>
      </c>
      <c r="H1983" t="s">
        <v>39191</v>
      </c>
      <c r="I1983" t="str">
        <f>VLOOKUP(H1983,Dictionary!B$41:C$45,2,FALSE)</f>
        <v>Arrow Taxi</v>
      </c>
      <c r="J1983" t="s">
        <v>25</v>
      </c>
      <c r="K1983" t="str">
        <f>VLOOKUP(J1983,Dictionary!B$20:C$36,2,FALSE)</f>
        <v>Ambulatory</v>
      </c>
      <c r="L1983" t="s">
        <v>11</v>
      </c>
      <c r="M1983" t="str">
        <f>VLOOKUP(L1983,Dictionary!B$50:C$51,2,FALSE)</f>
        <v>Yes</v>
      </c>
      <c r="N1983" t="s">
        <v>39194</v>
      </c>
      <c r="O1983" s="15">
        <f t="shared" si="309"/>
        <v>43780.374166666668</v>
      </c>
      <c r="P1983" s="12" t="s">
        <v>36359</v>
      </c>
      <c r="Q1983" s="15">
        <f t="shared" si="301"/>
        <v>43780.375</v>
      </c>
      <c r="R1983" t="s">
        <v>23841</v>
      </c>
      <c r="S1983" t="s">
        <v>39205</v>
      </c>
      <c r="T1983" s="15">
        <f t="shared" si="302"/>
        <v>43780.378784722219</v>
      </c>
      <c r="U1983" s="12" t="s">
        <v>36360</v>
      </c>
      <c r="V1983" s="15">
        <f t="shared" si="303"/>
        <v>43780.37972222222</v>
      </c>
      <c r="W1983" s="12" t="s">
        <v>36361</v>
      </c>
      <c r="X1983" s="11">
        <f t="shared" si="304"/>
        <v>2.2500000020954758E-2</v>
      </c>
      <c r="Y1983" s="11">
        <f t="shared" si="305"/>
        <v>1.9999999960418791E-2</v>
      </c>
      <c r="Z1983" s="11">
        <f t="shared" si="306"/>
        <v>1.0199999995529652</v>
      </c>
      <c r="AA1983" t="str">
        <f t="shared" si="307"/>
        <v>On Time</v>
      </c>
    </row>
    <row r="1984" spans="1:27" x14ac:dyDescent="0.3">
      <c r="A1984">
        <f t="shared" si="308"/>
        <v>1983</v>
      </c>
      <c r="B1984" s="13" t="s">
        <v>38943</v>
      </c>
      <c r="C1984">
        <v>11223828</v>
      </c>
      <c r="D1984" s="15">
        <f t="shared" si="310"/>
        <v>43629.395833333336</v>
      </c>
      <c r="E1984">
        <v>9</v>
      </c>
      <c r="F1984">
        <v>30</v>
      </c>
      <c r="G1984">
        <v>4</v>
      </c>
      <c r="H1984" t="s">
        <v>39189</v>
      </c>
      <c r="I1984" t="str">
        <f>VLOOKUP(H1984,Dictionary!B$41:C$45,2,FALSE)</f>
        <v>Allied Taxi</v>
      </c>
      <c r="J1984" t="s">
        <v>25</v>
      </c>
      <c r="K1984" t="str">
        <f>VLOOKUP(J1984,Dictionary!B$20:C$36,2,FALSE)</f>
        <v>Ambulatory</v>
      </c>
      <c r="L1984" t="s">
        <v>11</v>
      </c>
      <c r="M1984" t="str">
        <f>VLOOKUP(L1984,Dictionary!B$50:C$51,2,FALSE)</f>
        <v>Yes</v>
      </c>
      <c r="N1984" t="s">
        <v>39196</v>
      </c>
      <c r="O1984" s="15">
        <f t="shared" si="309"/>
        <v>43629.382986111108</v>
      </c>
      <c r="P1984" s="12" t="s">
        <v>13980</v>
      </c>
      <c r="Q1984" s="15">
        <f t="shared" si="301"/>
        <v>43629.383611111109</v>
      </c>
      <c r="R1984" t="s">
        <v>13981</v>
      </c>
      <c r="S1984" t="s">
        <v>39211</v>
      </c>
      <c r="T1984" s="15">
        <f t="shared" si="302"/>
        <v>43629.428067129629</v>
      </c>
      <c r="U1984" s="12" t="s">
        <v>13982</v>
      </c>
      <c r="V1984" s="15">
        <f t="shared" si="303"/>
        <v>43629.430752314816</v>
      </c>
      <c r="W1984" s="12" t="s">
        <v>13983</v>
      </c>
      <c r="X1984" s="11">
        <f t="shared" si="304"/>
        <v>6.4444444491527975E-2</v>
      </c>
      <c r="Y1984" s="11">
        <f t="shared" si="305"/>
        <v>1.5000000013969839E-2</v>
      </c>
      <c r="Z1984" s="11">
        <f t="shared" si="306"/>
        <v>1.9066666681319475</v>
      </c>
      <c r="AA1984" t="str">
        <f t="shared" si="307"/>
        <v>On Time</v>
      </c>
    </row>
    <row r="1985" spans="1:27" x14ac:dyDescent="0.3">
      <c r="A1985">
        <f t="shared" si="308"/>
        <v>1984</v>
      </c>
      <c r="B1985" s="13" t="s">
        <v>38950</v>
      </c>
      <c r="C1985">
        <v>11283080</v>
      </c>
      <c r="D1985" s="15">
        <f t="shared" si="310"/>
        <v>43636.489583333336</v>
      </c>
      <c r="E1985">
        <v>11</v>
      </c>
      <c r="F1985">
        <v>45</v>
      </c>
      <c r="G1985">
        <v>4</v>
      </c>
      <c r="H1985" t="s">
        <v>39190</v>
      </c>
      <c r="I1985" t="str">
        <f>VLOOKUP(H1985,Dictionary!B$41:C$45,2,FALSE)</f>
        <v>Big City Taxi</v>
      </c>
      <c r="J1985" t="s">
        <v>10</v>
      </c>
      <c r="K1985" t="str">
        <f>VLOOKUP(J1985,Dictionary!B$20:C$36,2,FALSE)</f>
        <v>Walker</v>
      </c>
      <c r="L1985" t="s">
        <v>11</v>
      </c>
      <c r="M1985" t="str">
        <f>VLOOKUP(L1985,Dictionary!B$50:C$51,2,FALSE)</f>
        <v>Yes</v>
      </c>
      <c r="N1985" t="s">
        <v>39195</v>
      </c>
      <c r="O1985" s="15">
        <f t="shared" si="309"/>
        <v>43636.497581018521</v>
      </c>
      <c r="P1985" s="12" t="s">
        <v>2904</v>
      </c>
      <c r="Q1985" s="15">
        <f t="shared" si="301"/>
        <v>43636.499456018515</v>
      </c>
      <c r="R1985" t="s">
        <v>2905</v>
      </c>
      <c r="S1985" t="s">
        <v>39208</v>
      </c>
      <c r="T1985" s="15">
        <f t="shared" si="302"/>
        <v>43636.520567129628</v>
      </c>
      <c r="U1985" s="12" t="s">
        <v>2906</v>
      </c>
      <c r="V1985" s="15">
        <f t="shared" si="303"/>
        <v>43636.521006944444</v>
      </c>
      <c r="W1985" s="12" t="s">
        <v>2907</v>
      </c>
      <c r="X1985" s="11">
        <f t="shared" si="304"/>
        <v>1.0555555578321218E-2</v>
      </c>
      <c r="Y1985" s="11">
        <f t="shared" si="305"/>
        <v>4.4999999867286533E-2</v>
      </c>
      <c r="Z1985" s="11">
        <f t="shared" si="306"/>
        <v>1.333333330694586</v>
      </c>
      <c r="AA1985" t="str">
        <f t="shared" si="307"/>
        <v>Late</v>
      </c>
    </row>
    <row r="1986" spans="1:27" x14ac:dyDescent="0.3">
      <c r="A1986">
        <f t="shared" si="308"/>
        <v>1985</v>
      </c>
      <c r="B1986" s="13" t="s">
        <v>38964</v>
      </c>
      <c r="C1986">
        <v>11314926</v>
      </c>
      <c r="D1986" s="15">
        <f t="shared" si="310"/>
        <v>43650.791666666664</v>
      </c>
      <c r="E1986">
        <v>19</v>
      </c>
      <c r="F1986">
        <v>0</v>
      </c>
      <c r="G1986">
        <v>4</v>
      </c>
      <c r="H1986" t="s">
        <v>39191</v>
      </c>
      <c r="I1986" t="str">
        <f>VLOOKUP(H1986,Dictionary!B$41:C$45,2,FALSE)</f>
        <v>Arrow Taxi</v>
      </c>
      <c r="J1986" t="s">
        <v>53</v>
      </c>
      <c r="K1986" t="str">
        <f>VLOOKUP(J1986,Dictionary!B$20:C$36,2,FALSE)</f>
        <v>Wheelchair</v>
      </c>
      <c r="L1986" t="s">
        <v>5</v>
      </c>
      <c r="M1986" t="str">
        <f>VLOOKUP(L1986,Dictionary!B$50:C$51,2,FALSE)</f>
        <v>No</v>
      </c>
      <c r="N1986" t="s">
        <v>39194</v>
      </c>
      <c r="O1986" s="15">
        <f t="shared" si="309"/>
        <v>43650.803425925929</v>
      </c>
      <c r="P1986" s="12" t="s">
        <v>14500</v>
      </c>
      <c r="Q1986" s="15">
        <f t="shared" si="301"/>
        <v>43650.806666666664</v>
      </c>
      <c r="R1986" t="s">
        <v>14501</v>
      </c>
      <c r="S1986" t="s">
        <v>39210</v>
      </c>
      <c r="T1986" s="15">
        <f t="shared" si="302"/>
        <v>43650.839849537035</v>
      </c>
      <c r="U1986" s="12" t="s">
        <v>14502</v>
      </c>
      <c r="V1986" s="15">
        <f t="shared" si="303"/>
        <v>43650.841354166667</v>
      </c>
      <c r="W1986" s="12" t="s">
        <v>14503</v>
      </c>
      <c r="X1986" s="11">
        <f t="shared" si="304"/>
        <v>3.6111111170612276E-2</v>
      </c>
      <c r="Y1986" s="11">
        <f t="shared" si="305"/>
        <v>7.7777777623850852E-2</v>
      </c>
      <c r="Z1986" s="11">
        <f t="shared" si="306"/>
        <v>2.7333333310671151</v>
      </c>
      <c r="AA1986" t="str">
        <f t="shared" si="307"/>
        <v>Late</v>
      </c>
    </row>
    <row r="1987" spans="1:27" x14ac:dyDescent="0.3">
      <c r="A1987">
        <f t="shared" si="308"/>
        <v>1986</v>
      </c>
      <c r="B1987" s="13" t="s">
        <v>38839</v>
      </c>
      <c r="C1987">
        <v>10877190</v>
      </c>
      <c r="D1987" s="15">
        <f t="shared" si="310"/>
        <v>43525.333333333336</v>
      </c>
      <c r="E1987">
        <v>8</v>
      </c>
      <c r="F1987">
        <v>0</v>
      </c>
      <c r="G1987">
        <v>5</v>
      </c>
      <c r="H1987" t="s">
        <v>39190</v>
      </c>
      <c r="I1987" t="str">
        <f>VLOOKUP(H1987,Dictionary!B$41:C$45,2,FALSE)</f>
        <v>Big City Taxi</v>
      </c>
      <c r="J1987" t="s">
        <v>25</v>
      </c>
      <c r="K1987" t="str">
        <f>VLOOKUP(J1987,Dictionary!B$20:C$36,2,FALSE)</f>
        <v>Ambulatory</v>
      </c>
      <c r="L1987" t="s">
        <v>11</v>
      </c>
      <c r="M1987" t="str">
        <f>VLOOKUP(L1987,Dictionary!B$50:C$51,2,FALSE)</f>
        <v>Yes</v>
      </c>
      <c r="N1987" t="s">
        <v>39194</v>
      </c>
      <c r="O1987" s="15">
        <f t="shared" si="309"/>
        <v>43525.325590277775</v>
      </c>
      <c r="P1987" s="12" t="s">
        <v>12473</v>
      </c>
      <c r="Q1987" s="15">
        <f t="shared" ref="Q1987:Q2001" si="311">DATE(LEFT(B1987,4),MID(B1987,6,2),RIGHT(B1987,2))+TIME(LEFT(R1987,2),MID(R1987,4,2),RIGHT(R1987,2))</f>
        <v>43525.327210648145</v>
      </c>
      <c r="R1987" t="s">
        <v>12474</v>
      </c>
      <c r="S1987" t="s">
        <v>39207</v>
      </c>
      <c r="T1987" s="15">
        <f t="shared" ref="T1987:T2001" si="312">DATE(LEFT(B1987,4),MID(B1987,6,2),RIGHT(B1987,2))+TIME(LEFT(U1987,2),MID(U1987,4,2),RIGHT(U1987,2))</f>
        <v>43525.344502314816</v>
      </c>
      <c r="U1987" s="12" t="s">
        <v>12475</v>
      </c>
      <c r="V1987" s="15">
        <f t="shared" ref="V1987:V2001" si="313">DATE(LEFT(B1987,4),MID(B1987,6,2),RIGHT(B1987,2))+TIME(LEFT(W1987,2),MID(W1987,4,2),RIGHT(W1987,2))</f>
        <v>43525.346168981479</v>
      </c>
      <c r="W1987" s="12" t="s">
        <v>12476</v>
      </c>
      <c r="X1987" s="11">
        <f t="shared" ref="X1987:X2001" si="314">(V1987-T1987)*24</f>
        <v>3.9999999920837581E-2</v>
      </c>
      <c r="Y1987" s="11">
        <f t="shared" ref="Y1987:Y2001" si="315">(Q1987-O1987)*24</f>
        <v>3.8888888899236917E-2</v>
      </c>
      <c r="Z1987" s="11">
        <f t="shared" ref="Z1987:Z2001" si="316">(X1987+Y1987)*24</f>
        <v>1.893333331681788</v>
      </c>
      <c r="AA1987" t="str">
        <f t="shared" ref="AA1987:AA2001" si="317">IF(O1987&gt;D1987,"Late","On Time")</f>
        <v>On Time</v>
      </c>
    </row>
    <row r="1988" spans="1:27" x14ac:dyDescent="0.3">
      <c r="A1988">
        <f t="shared" ref="A1988:A2001" si="318">SUM(A1987+1)</f>
        <v>1987</v>
      </c>
      <c r="B1988" s="13" t="s">
        <v>39021</v>
      </c>
      <c r="C1988">
        <v>11471989</v>
      </c>
      <c r="D1988" s="15">
        <f t="shared" si="310"/>
        <v>43707.666666666664</v>
      </c>
      <c r="E1988">
        <v>16</v>
      </c>
      <c r="F1988">
        <v>0</v>
      </c>
      <c r="G1988">
        <v>5</v>
      </c>
      <c r="H1988" t="s">
        <v>39190</v>
      </c>
      <c r="I1988" t="str">
        <f>VLOOKUP(H1988,Dictionary!B$41:C$45,2,FALSE)</f>
        <v>Big City Taxi</v>
      </c>
      <c r="J1988" t="s">
        <v>25</v>
      </c>
      <c r="K1988" t="str">
        <f>VLOOKUP(J1988,Dictionary!B$20:C$36,2,FALSE)</f>
        <v>Ambulatory</v>
      </c>
      <c r="L1988" t="s">
        <v>11</v>
      </c>
      <c r="M1988" t="str">
        <f>VLOOKUP(L1988,Dictionary!B$50:C$51,2,FALSE)</f>
        <v>Yes</v>
      </c>
      <c r="N1988" t="s">
        <v>39195</v>
      </c>
      <c r="O1988" s="15">
        <f t="shared" ref="O1988:O2001" si="319">DATE(LEFT(B1988,4),MID(B1988,6,2),RIGHT(B1988,2))+TIME(LEFT(P1988,2),MID(P1988,4,2),RIGHT(P1988,2))</f>
        <v>43707.657407407409</v>
      </c>
      <c r="P1988" s="12" t="s">
        <v>36061</v>
      </c>
      <c r="Q1988" s="15">
        <f t="shared" si="311"/>
        <v>43707.657407407409</v>
      </c>
      <c r="R1988" t="s">
        <v>36061</v>
      </c>
      <c r="S1988" t="s">
        <v>39206</v>
      </c>
      <c r="T1988" s="15">
        <f t="shared" si="312"/>
        <v>43707.669664351852</v>
      </c>
      <c r="U1988" s="12" t="s">
        <v>36062</v>
      </c>
      <c r="V1988" s="15">
        <f t="shared" si="313"/>
        <v>43707.674062500002</v>
      </c>
      <c r="W1988" s="12" t="s">
        <v>36063</v>
      </c>
      <c r="X1988" s="11">
        <f t="shared" si="314"/>
        <v>0.1055555556085892</v>
      </c>
      <c r="Y1988" s="11">
        <f t="shared" si="315"/>
        <v>0</v>
      </c>
      <c r="Z1988" s="11">
        <f t="shared" si="316"/>
        <v>2.5333333346061409</v>
      </c>
      <c r="AA1988" t="str">
        <f t="shared" si="317"/>
        <v>On Time</v>
      </c>
    </row>
    <row r="1989" spans="1:27" x14ac:dyDescent="0.3">
      <c r="A1989">
        <f t="shared" si="318"/>
        <v>1988</v>
      </c>
      <c r="B1989" s="13" t="s">
        <v>39065</v>
      </c>
      <c r="C1989">
        <v>11657357</v>
      </c>
      <c r="D1989" s="15">
        <f t="shared" ref="D1989:D2001" si="320">DATE(LEFT(B1989,4),MID(B1989,6,2),RIGHT(B1989,2))+TIME(E1989,F1989,0)</f>
        <v>43751.708333333336</v>
      </c>
      <c r="E1989">
        <v>17</v>
      </c>
      <c r="F1989">
        <v>0</v>
      </c>
      <c r="G1989">
        <v>7</v>
      </c>
      <c r="H1989" t="s">
        <v>39191</v>
      </c>
      <c r="I1989" t="str">
        <f>VLOOKUP(H1989,Dictionary!B$41:C$45,2,FALSE)</f>
        <v>Arrow Taxi</v>
      </c>
      <c r="J1989" t="s">
        <v>25</v>
      </c>
      <c r="K1989" t="str">
        <f>VLOOKUP(J1989,Dictionary!B$20:C$36,2,FALSE)</f>
        <v>Ambulatory</v>
      </c>
      <c r="L1989" t="s">
        <v>11</v>
      </c>
      <c r="M1989" t="str">
        <f>VLOOKUP(L1989,Dictionary!B$50:C$51,2,FALSE)</f>
        <v>Yes</v>
      </c>
      <c r="N1989" t="s">
        <v>39195</v>
      </c>
      <c r="O1989" s="15">
        <f t="shared" si="319"/>
        <v>43751.710868055554</v>
      </c>
      <c r="P1989" s="12" t="s">
        <v>15433</v>
      </c>
      <c r="Q1989" s="15">
        <f t="shared" si="311"/>
        <v>43751.710868055554</v>
      </c>
      <c r="R1989" t="s">
        <v>15433</v>
      </c>
      <c r="S1989" t="s">
        <v>39209</v>
      </c>
      <c r="T1989" s="15">
        <f t="shared" si="312"/>
        <v>43751.738425925927</v>
      </c>
      <c r="U1989" s="12" t="s">
        <v>15434</v>
      </c>
      <c r="V1989" s="15">
        <f t="shared" si="313"/>
        <v>43751.741435185184</v>
      </c>
      <c r="W1989" s="12" t="s">
        <v>15435</v>
      </c>
      <c r="X1989" s="11">
        <f t="shared" si="314"/>
        <v>7.2222222166601568E-2</v>
      </c>
      <c r="Y1989" s="11">
        <f t="shared" si="315"/>
        <v>0</v>
      </c>
      <c r="Z1989" s="11">
        <f t="shared" si="316"/>
        <v>1.7333333319984376</v>
      </c>
      <c r="AA1989" t="str">
        <f t="shared" si="317"/>
        <v>Late</v>
      </c>
    </row>
    <row r="1990" spans="1:27" x14ac:dyDescent="0.3">
      <c r="A1990">
        <f t="shared" si="318"/>
        <v>1989</v>
      </c>
      <c r="B1990" s="13" t="s">
        <v>39075</v>
      </c>
      <c r="C1990">
        <v>11710048</v>
      </c>
      <c r="D1990" s="15">
        <f t="shared" si="320"/>
        <v>43761.666666666664</v>
      </c>
      <c r="E1990">
        <v>16</v>
      </c>
      <c r="F1990">
        <v>0</v>
      </c>
      <c r="G1990">
        <v>3</v>
      </c>
      <c r="H1990" t="s">
        <v>39190</v>
      </c>
      <c r="I1990" t="str">
        <f>VLOOKUP(H1990,Dictionary!B$41:C$45,2,FALSE)</f>
        <v>Big City Taxi</v>
      </c>
      <c r="J1990" t="s">
        <v>25</v>
      </c>
      <c r="K1990" t="str">
        <f>VLOOKUP(J1990,Dictionary!B$20:C$36,2,FALSE)</f>
        <v>Ambulatory</v>
      </c>
      <c r="L1990" t="s">
        <v>11</v>
      </c>
      <c r="M1990" t="str">
        <f>VLOOKUP(L1990,Dictionary!B$50:C$51,2,FALSE)</f>
        <v>Yes</v>
      </c>
      <c r="N1990" t="s">
        <v>39195</v>
      </c>
      <c r="O1990" s="15">
        <f t="shared" si="319"/>
        <v>43761.675844907404</v>
      </c>
      <c r="P1990" s="12" t="s">
        <v>37962</v>
      </c>
      <c r="Q1990" s="15">
        <f t="shared" si="311"/>
        <v>43761.678217592591</v>
      </c>
      <c r="R1990" t="s">
        <v>37963</v>
      </c>
      <c r="S1990" t="s">
        <v>39206</v>
      </c>
      <c r="T1990" s="15">
        <f t="shared" si="312"/>
        <v>43761.687974537039</v>
      </c>
      <c r="U1990" s="12" t="s">
        <v>37964</v>
      </c>
      <c r="V1990" s="15">
        <f t="shared" si="313"/>
        <v>43761.689814814818</v>
      </c>
      <c r="W1990" s="12" t="s">
        <v>37965</v>
      </c>
      <c r="X1990" s="11">
        <f t="shared" si="314"/>
        <v>4.4166666688397527E-2</v>
      </c>
      <c r="Y1990" s="11">
        <f t="shared" si="315"/>
        <v>5.6944444484543055E-2</v>
      </c>
      <c r="Z1990" s="11">
        <f t="shared" si="316"/>
        <v>2.426666668150574</v>
      </c>
      <c r="AA1990" t="str">
        <f t="shared" si="317"/>
        <v>Late</v>
      </c>
    </row>
    <row r="1991" spans="1:27" x14ac:dyDescent="0.3">
      <c r="A1991">
        <f t="shared" si="318"/>
        <v>1990</v>
      </c>
      <c r="B1991" s="13" t="s">
        <v>39073</v>
      </c>
      <c r="C1991">
        <v>11655203</v>
      </c>
      <c r="D1991" s="15">
        <f t="shared" si="320"/>
        <v>43759.645833333336</v>
      </c>
      <c r="E1991">
        <v>15</v>
      </c>
      <c r="F1991">
        <v>30</v>
      </c>
      <c r="G1991">
        <v>1</v>
      </c>
      <c r="H1991" t="s">
        <v>39189</v>
      </c>
      <c r="I1991" t="str">
        <f>VLOOKUP(H1991,Dictionary!B$41:C$45,2,FALSE)</f>
        <v>Allied Taxi</v>
      </c>
      <c r="J1991" t="s">
        <v>10</v>
      </c>
      <c r="K1991" t="str">
        <f>VLOOKUP(J1991,Dictionary!B$20:C$36,2,FALSE)</f>
        <v>Walker</v>
      </c>
      <c r="L1991" t="s">
        <v>11</v>
      </c>
      <c r="M1991" t="str">
        <f>VLOOKUP(L1991,Dictionary!B$50:C$51,2,FALSE)</f>
        <v>Yes</v>
      </c>
      <c r="N1991" t="s">
        <v>39195</v>
      </c>
      <c r="O1991" s="15">
        <f t="shared" si="319"/>
        <v>43759.660173611112</v>
      </c>
      <c r="P1991" s="12" t="s">
        <v>27413</v>
      </c>
      <c r="Q1991" s="15">
        <f t="shared" si="311"/>
        <v>43759.660243055558</v>
      </c>
      <c r="R1991" t="s">
        <v>27414</v>
      </c>
      <c r="S1991" t="s">
        <v>39210</v>
      </c>
      <c r="T1991" s="15">
        <f t="shared" si="312"/>
        <v>43759.695185185185</v>
      </c>
      <c r="U1991" s="12" t="s">
        <v>19254</v>
      </c>
      <c r="V1991" s="15">
        <f t="shared" si="313"/>
        <v>43759.695185185185</v>
      </c>
      <c r="W1991" s="12" t="s">
        <v>19254</v>
      </c>
      <c r="X1991" s="11">
        <f t="shared" si="314"/>
        <v>0</v>
      </c>
      <c r="Y1991" s="11">
        <f t="shared" si="315"/>
        <v>1.6666667070239782E-3</v>
      </c>
      <c r="Z1991" s="11">
        <f t="shared" si="316"/>
        <v>4.0000000968575478E-2</v>
      </c>
      <c r="AA1991" t="str">
        <f t="shared" si="317"/>
        <v>Late</v>
      </c>
    </row>
    <row r="1992" spans="1:27" x14ac:dyDescent="0.3">
      <c r="A1992">
        <f t="shared" si="318"/>
        <v>1991</v>
      </c>
      <c r="B1992" s="13" t="s">
        <v>39084</v>
      </c>
      <c r="C1992">
        <v>11730544</v>
      </c>
      <c r="D1992" s="15">
        <f t="shared" si="320"/>
        <v>43770.4375</v>
      </c>
      <c r="E1992">
        <v>10</v>
      </c>
      <c r="F1992">
        <v>30</v>
      </c>
      <c r="G1992">
        <v>5</v>
      </c>
      <c r="H1992" t="s">
        <v>39191</v>
      </c>
      <c r="I1992" t="str">
        <f>VLOOKUP(H1992,Dictionary!B$41:C$45,2,FALSE)</f>
        <v>Arrow Taxi</v>
      </c>
      <c r="J1992" t="s">
        <v>25</v>
      </c>
      <c r="K1992" t="str">
        <f>VLOOKUP(J1992,Dictionary!B$20:C$36,2,FALSE)</f>
        <v>Ambulatory</v>
      </c>
      <c r="L1992" t="s">
        <v>11</v>
      </c>
      <c r="M1992" t="str">
        <f>VLOOKUP(L1992,Dictionary!B$50:C$51,2,FALSE)</f>
        <v>Yes</v>
      </c>
      <c r="N1992" t="s">
        <v>39195</v>
      </c>
      <c r="O1992" s="15">
        <f t="shared" si="319"/>
        <v>43770.44253472222</v>
      </c>
      <c r="P1992" s="12" t="s">
        <v>2625</v>
      </c>
      <c r="Q1992" s="15">
        <f t="shared" si="311"/>
        <v>43770.44740740741</v>
      </c>
      <c r="R1992" t="s">
        <v>2626</v>
      </c>
      <c r="S1992" t="s">
        <v>39207</v>
      </c>
      <c r="T1992" s="15">
        <f t="shared" si="312"/>
        <v>43770.459328703706</v>
      </c>
      <c r="U1992" s="12" t="s">
        <v>2627</v>
      </c>
      <c r="V1992" s="15">
        <f t="shared" si="313"/>
        <v>43770.46197916667</v>
      </c>
      <c r="W1992" s="12" t="s">
        <v>2628</v>
      </c>
      <c r="X1992" s="11">
        <f t="shared" si="314"/>
        <v>6.3611111138015985E-2</v>
      </c>
      <c r="Y1992" s="11">
        <f t="shared" si="315"/>
        <v>0.11694444454042241</v>
      </c>
      <c r="Z1992" s="11">
        <f t="shared" si="316"/>
        <v>4.3333333362825215</v>
      </c>
      <c r="AA1992" t="str">
        <f t="shared" si="317"/>
        <v>Late</v>
      </c>
    </row>
    <row r="1993" spans="1:27" x14ac:dyDescent="0.3">
      <c r="A1993">
        <f t="shared" si="318"/>
        <v>1992</v>
      </c>
      <c r="B1993" s="13" t="s">
        <v>39077</v>
      </c>
      <c r="C1993">
        <v>11713375</v>
      </c>
      <c r="D1993" s="15">
        <f t="shared" si="320"/>
        <v>43763.375</v>
      </c>
      <c r="E1993">
        <v>9</v>
      </c>
      <c r="F1993">
        <v>0</v>
      </c>
      <c r="G1993">
        <v>5</v>
      </c>
      <c r="H1993" t="s">
        <v>39191</v>
      </c>
      <c r="I1993" t="str">
        <f>VLOOKUP(H1993,Dictionary!B$41:C$45,2,FALSE)</f>
        <v>Arrow Taxi</v>
      </c>
      <c r="J1993" t="s">
        <v>10</v>
      </c>
      <c r="K1993" t="str">
        <f>VLOOKUP(J1993,Dictionary!B$20:C$36,2,FALSE)</f>
        <v>Walker</v>
      </c>
      <c r="L1993" t="s">
        <v>11</v>
      </c>
      <c r="M1993" t="str">
        <f>VLOOKUP(L1993,Dictionary!B$50:C$51,2,FALSE)</f>
        <v>Yes</v>
      </c>
      <c r="N1993" t="s">
        <v>39194</v>
      </c>
      <c r="O1993" s="15">
        <f t="shared" si="319"/>
        <v>43763.376284722224</v>
      </c>
      <c r="P1993" s="12" t="s">
        <v>36796</v>
      </c>
      <c r="Q1993" s="15">
        <f t="shared" si="311"/>
        <v>43763.377430555556</v>
      </c>
      <c r="R1993" t="s">
        <v>3429</v>
      </c>
      <c r="S1993" t="s">
        <v>39210</v>
      </c>
      <c r="T1993" s="15">
        <f t="shared" si="312"/>
        <v>43763.413391203707</v>
      </c>
      <c r="U1993" s="12" t="s">
        <v>36797</v>
      </c>
      <c r="V1993" s="15">
        <f t="shared" si="313"/>
        <v>43763.414652777778</v>
      </c>
      <c r="W1993" s="12" t="s">
        <v>36798</v>
      </c>
      <c r="X1993" s="11">
        <f t="shared" si="314"/>
        <v>3.0277777696028352E-2</v>
      </c>
      <c r="Y1993" s="11">
        <f t="shared" si="315"/>
        <v>2.749999996740371E-2</v>
      </c>
      <c r="Z1993" s="11">
        <f t="shared" si="316"/>
        <v>1.3866666639223695</v>
      </c>
      <c r="AA1993" t="str">
        <f t="shared" si="317"/>
        <v>Late</v>
      </c>
    </row>
    <row r="1994" spans="1:27" x14ac:dyDescent="0.3">
      <c r="A1994">
        <f t="shared" si="318"/>
        <v>1993</v>
      </c>
      <c r="B1994" s="13" t="s">
        <v>38883</v>
      </c>
      <c r="C1994">
        <v>11016923</v>
      </c>
      <c r="D1994" s="15">
        <f t="shared" si="320"/>
        <v>43569.5</v>
      </c>
      <c r="E1994">
        <v>12</v>
      </c>
      <c r="F1994">
        <v>0</v>
      </c>
      <c r="G1994">
        <v>7</v>
      </c>
      <c r="H1994" t="s">
        <v>39190</v>
      </c>
      <c r="I1994" t="str">
        <f>VLOOKUP(H1994,Dictionary!B$41:C$45,2,FALSE)</f>
        <v>Big City Taxi</v>
      </c>
      <c r="J1994" t="s">
        <v>10</v>
      </c>
      <c r="K1994" t="str">
        <f>VLOOKUP(J1994,Dictionary!B$20:C$36,2,FALSE)</f>
        <v>Walker</v>
      </c>
      <c r="L1994" t="s">
        <v>11</v>
      </c>
      <c r="M1994" t="str">
        <f>VLOOKUP(L1994,Dictionary!B$50:C$51,2,FALSE)</f>
        <v>Yes</v>
      </c>
      <c r="N1994" t="s">
        <v>39195</v>
      </c>
      <c r="O1994" s="15">
        <f t="shared" si="319"/>
        <v>43569.51053240741</v>
      </c>
      <c r="P1994" s="12" t="s">
        <v>31640</v>
      </c>
      <c r="Q1994" s="15">
        <f t="shared" si="311"/>
        <v>43569.512650462966</v>
      </c>
      <c r="R1994" t="s">
        <v>31641</v>
      </c>
      <c r="S1994" t="s">
        <v>39209</v>
      </c>
      <c r="T1994" s="15">
        <f t="shared" si="312"/>
        <v>43569.538668981484</v>
      </c>
      <c r="U1994" s="12" t="s">
        <v>31642</v>
      </c>
      <c r="V1994" s="15">
        <f t="shared" si="313"/>
        <v>43569.540370370371</v>
      </c>
      <c r="W1994" s="12" t="s">
        <v>31643</v>
      </c>
      <c r="X1994" s="11">
        <f t="shared" si="314"/>
        <v>4.083333327434957E-2</v>
      </c>
      <c r="Y1994" s="11">
        <f t="shared" si="315"/>
        <v>5.0833333341870457E-2</v>
      </c>
      <c r="Z1994" s="11">
        <f t="shared" si="316"/>
        <v>2.1999999987892807</v>
      </c>
      <c r="AA1994" t="str">
        <f t="shared" si="317"/>
        <v>Late</v>
      </c>
    </row>
    <row r="1995" spans="1:27" x14ac:dyDescent="0.3">
      <c r="A1995">
        <f t="shared" si="318"/>
        <v>1994</v>
      </c>
      <c r="B1995" s="13" t="s">
        <v>38872</v>
      </c>
      <c r="C1995">
        <v>10981636</v>
      </c>
      <c r="D1995" s="15">
        <f t="shared" si="320"/>
        <v>43558.354166666664</v>
      </c>
      <c r="E1995">
        <v>8</v>
      </c>
      <c r="F1995">
        <v>30</v>
      </c>
      <c r="G1995">
        <v>3</v>
      </c>
      <c r="H1995" t="s">
        <v>39191</v>
      </c>
      <c r="I1995" t="str">
        <f>VLOOKUP(H1995,Dictionary!B$41:C$45,2,FALSE)</f>
        <v>Arrow Taxi</v>
      </c>
      <c r="J1995" t="s">
        <v>25</v>
      </c>
      <c r="K1995" t="str">
        <f>VLOOKUP(J1995,Dictionary!B$20:C$36,2,FALSE)</f>
        <v>Ambulatory</v>
      </c>
      <c r="L1995" t="s">
        <v>11</v>
      </c>
      <c r="M1995" t="str">
        <f>VLOOKUP(L1995,Dictionary!B$50:C$51,2,FALSE)</f>
        <v>Yes</v>
      </c>
      <c r="N1995" t="s">
        <v>39195</v>
      </c>
      <c r="O1995" s="15">
        <f t="shared" si="319"/>
        <v>43558.359247685185</v>
      </c>
      <c r="P1995" s="12" t="s">
        <v>15073</v>
      </c>
      <c r="Q1995" s="15">
        <f t="shared" si="311"/>
        <v>43558.364907407406</v>
      </c>
      <c r="R1995" t="s">
        <v>15074</v>
      </c>
      <c r="S1995" t="s">
        <v>39209</v>
      </c>
      <c r="T1995" s="15">
        <f t="shared" si="312"/>
        <v>43558.388391203705</v>
      </c>
      <c r="U1995" s="12" t="s">
        <v>10865</v>
      </c>
      <c r="V1995" s="15">
        <f t="shared" si="313"/>
        <v>43558.389039351852</v>
      </c>
      <c r="W1995" s="12" t="s">
        <v>10866</v>
      </c>
      <c r="X1995" s="11">
        <f t="shared" si="314"/>
        <v>1.555555552477017E-2</v>
      </c>
      <c r="Y1995" s="11">
        <f t="shared" si="315"/>
        <v>0.13583333330461755</v>
      </c>
      <c r="Z1995" s="11">
        <f t="shared" si="316"/>
        <v>3.6333333319053054</v>
      </c>
      <c r="AA1995" t="str">
        <f t="shared" si="317"/>
        <v>Late</v>
      </c>
    </row>
    <row r="1996" spans="1:27" x14ac:dyDescent="0.3">
      <c r="A1996">
        <f t="shared" si="318"/>
        <v>1995</v>
      </c>
      <c r="B1996" s="13" t="s">
        <v>38999</v>
      </c>
      <c r="C1996">
        <v>11442081</v>
      </c>
      <c r="D1996" s="15">
        <f t="shared" si="320"/>
        <v>43685.6875</v>
      </c>
      <c r="E1996">
        <v>16</v>
      </c>
      <c r="F1996">
        <v>30</v>
      </c>
      <c r="G1996">
        <v>4</v>
      </c>
      <c r="H1996" t="s">
        <v>39190</v>
      </c>
      <c r="I1996" t="str">
        <f>VLOOKUP(H1996,Dictionary!B$41:C$45,2,FALSE)</f>
        <v>Big City Taxi</v>
      </c>
      <c r="J1996" t="s">
        <v>25</v>
      </c>
      <c r="K1996" t="str">
        <f>VLOOKUP(J1996,Dictionary!B$20:C$36,2,FALSE)</f>
        <v>Ambulatory</v>
      </c>
      <c r="L1996" t="s">
        <v>11</v>
      </c>
      <c r="M1996" t="str">
        <f>VLOOKUP(L1996,Dictionary!B$50:C$51,2,FALSE)</f>
        <v>Yes</v>
      </c>
      <c r="N1996" t="s">
        <v>39195</v>
      </c>
      <c r="O1996" s="15">
        <f t="shared" si="319"/>
        <v>43685.698391203703</v>
      </c>
      <c r="P1996" s="12" t="s">
        <v>33567</v>
      </c>
      <c r="Q1996" s="15">
        <f t="shared" si="311"/>
        <v>43685.699525462966</v>
      </c>
      <c r="R1996" t="s">
        <v>33568</v>
      </c>
      <c r="S1996" t="s">
        <v>39207</v>
      </c>
      <c r="T1996" s="15">
        <f t="shared" si="312"/>
        <v>43685.712905092594</v>
      </c>
      <c r="U1996" s="12" t="s">
        <v>33569</v>
      </c>
      <c r="V1996" s="15">
        <f t="shared" si="313"/>
        <v>43685.71770833333</v>
      </c>
      <c r="W1996" s="12" t="s">
        <v>33570</v>
      </c>
      <c r="X1996" s="11">
        <f t="shared" si="314"/>
        <v>0.11527777765877545</v>
      </c>
      <c r="Y1996" s="11">
        <f t="shared" si="315"/>
        <v>2.7222222299315035E-2</v>
      </c>
      <c r="Z1996" s="11">
        <f t="shared" si="316"/>
        <v>3.4199999989941716</v>
      </c>
      <c r="AA1996" t="str">
        <f t="shared" si="317"/>
        <v>Late</v>
      </c>
    </row>
    <row r="1997" spans="1:27" x14ac:dyDescent="0.3">
      <c r="A1997">
        <f t="shared" si="318"/>
        <v>1996</v>
      </c>
      <c r="B1997" s="13" t="s">
        <v>38954</v>
      </c>
      <c r="C1997">
        <v>11256798</v>
      </c>
      <c r="D1997" s="15">
        <f t="shared" si="320"/>
        <v>43640.604166666664</v>
      </c>
      <c r="E1997">
        <v>14</v>
      </c>
      <c r="F1997">
        <v>30</v>
      </c>
      <c r="G1997">
        <v>1</v>
      </c>
      <c r="H1997" t="s">
        <v>39189</v>
      </c>
      <c r="I1997" t="str">
        <f>VLOOKUP(H1997,Dictionary!B$41:C$45,2,FALSE)</f>
        <v>Allied Taxi</v>
      </c>
      <c r="J1997" t="s">
        <v>25</v>
      </c>
      <c r="K1997" t="str">
        <f>VLOOKUP(J1997,Dictionary!B$20:C$36,2,FALSE)</f>
        <v>Ambulatory</v>
      </c>
      <c r="L1997" t="s">
        <v>11</v>
      </c>
      <c r="M1997" t="str">
        <f>VLOOKUP(L1997,Dictionary!B$50:C$51,2,FALSE)</f>
        <v>Yes</v>
      </c>
      <c r="N1997" t="s">
        <v>39195</v>
      </c>
      <c r="O1997" s="15">
        <f t="shared" si="319"/>
        <v>43640.598645833335</v>
      </c>
      <c r="P1997" s="12" t="s">
        <v>1466</v>
      </c>
      <c r="Q1997" s="15">
        <f t="shared" si="311"/>
        <v>43640.600277777776</v>
      </c>
      <c r="R1997" t="s">
        <v>1467</v>
      </c>
      <c r="S1997" t="s">
        <v>39207</v>
      </c>
      <c r="T1997" s="15">
        <f t="shared" si="312"/>
        <v>43640.613506944443</v>
      </c>
      <c r="U1997" s="12" t="s">
        <v>1468</v>
      </c>
      <c r="V1997" s="15">
        <f t="shared" si="313"/>
        <v>43640.615543981483</v>
      </c>
      <c r="W1997" s="12" t="s">
        <v>1469</v>
      </c>
      <c r="X1997" s="11">
        <f t="shared" si="314"/>
        <v>4.8888888966757804E-2</v>
      </c>
      <c r="Y1997" s="11">
        <f t="shared" si="315"/>
        <v>3.9166666567325592E-2</v>
      </c>
      <c r="Z1997" s="11">
        <f t="shared" si="316"/>
        <v>2.1133333328180015</v>
      </c>
      <c r="AA1997" t="str">
        <f t="shared" si="317"/>
        <v>On Time</v>
      </c>
    </row>
    <row r="1998" spans="1:27" x14ac:dyDescent="0.3">
      <c r="A1998">
        <f t="shared" si="318"/>
        <v>1997</v>
      </c>
      <c r="B1998" s="13" t="s">
        <v>38955</v>
      </c>
      <c r="C1998">
        <v>11259834</v>
      </c>
      <c r="D1998" s="15">
        <f t="shared" si="320"/>
        <v>43641.3125</v>
      </c>
      <c r="E1998">
        <v>7</v>
      </c>
      <c r="F1998">
        <v>30</v>
      </c>
      <c r="G1998">
        <v>2</v>
      </c>
      <c r="H1998" t="s">
        <v>39189</v>
      </c>
      <c r="I1998" t="str">
        <f>VLOOKUP(H1998,Dictionary!B$41:C$45,2,FALSE)</f>
        <v>Allied Taxi</v>
      </c>
      <c r="J1998" t="s">
        <v>25</v>
      </c>
      <c r="K1998" t="str">
        <f>VLOOKUP(J1998,Dictionary!B$20:C$36,2,FALSE)</f>
        <v>Ambulatory</v>
      </c>
      <c r="L1998" t="s">
        <v>11</v>
      </c>
      <c r="M1998" t="str">
        <f>VLOOKUP(L1998,Dictionary!B$50:C$51,2,FALSE)</f>
        <v>Yes</v>
      </c>
      <c r="N1998" t="s">
        <v>39194</v>
      </c>
      <c r="O1998" s="15">
        <f t="shared" si="319"/>
        <v>43641.318194444444</v>
      </c>
      <c r="P1998" s="12" t="s">
        <v>22287</v>
      </c>
      <c r="Q1998" s="15">
        <f t="shared" si="311"/>
        <v>43641.320717592593</v>
      </c>
      <c r="R1998" t="s">
        <v>22288</v>
      </c>
      <c r="S1998" t="s">
        <v>39206</v>
      </c>
      <c r="T1998" s="15">
        <f t="shared" si="312"/>
        <v>43641.331944444442</v>
      </c>
      <c r="U1998" s="12" t="s">
        <v>22289</v>
      </c>
      <c r="V1998" s="15">
        <f t="shared" si="313"/>
        <v>43641.335752314815</v>
      </c>
      <c r="W1998" s="12" t="s">
        <v>22290</v>
      </c>
      <c r="X1998" s="11">
        <f t="shared" si="314"/>
        <v>9.1388888948131353E-2</v>
      </c>
      <c r="Y1998" s="11">
        <f t="shared" si="315"/>
        <v>6.0555555566679686E-2</v>
      </c>
      <c r="Z1998" s="11">
        <f t="shared" si="316"/>
        <v>3.6466666683554649</v>
      </c>
      <c r="AA1998" t="str">
        <f t="shared" si="317"/>
        <v>Late</v>
      </c>
    </row>
    <row r="1999" spans="1:27" x14ac:dyDescent="0.3">
      <c r="A1999">
        <f t="shared" si="318"/>
        <v>1998</v>
      </c>
      <c r="B1999" s="13" t="s">
        <v>38955</v>
      </c>
      <c r="C1999">
        <v>11307020</v>
      </c>
      <c r="D1999" s="15">
        <f t="shared" si="320"/>
        <v>43641.677083333336</v>
      </c>
      <c r="E1999">
        <v>16</v>
      </c>
      <c r="F1999">
        <v>15</v>
      </c>
      <c r="G1999">
        <v>2</v>
      </c>
      <c r="H1999" t="s">
        <v>39189</v>
      </c>
      <c r="I1999" t="str">
        <f>VLOOKUP(H1999,Dictionary!B$41:C$45,2,FALSE)</f>
        <v>Allied Taxi</v>
      </c>
      <c r="J1999" t="s">
        <v>25</v>
      </c>
      <c r="K1999" t="str">
        <f>VLOOKUP(J1999,Dictionary!B$20:C$36,2,FALSE)</f>
        <v>Ambulatory</v>
      </c>
      <c r="L1999" t="s">
        <v>11</v>
      </c>
      <c r="M1999" t="str">
        <f>VLOOKUP(L1999,Dictionary!B$50:C$51,2,FALSE)</f>
        <v>Yes</v>
      </c>
      <c r="N1999" t="s">
        <v>39195</v>
      </c>
      <c r="O1999" s="15">
        <f t="shared" si="319"/>
        <v>43641.685104166667</v>
      </c>
      <c r="P1999" s="12" t="s">
        <v>11455</v>
      </c>
      <c r="Q1999" s="15">
        <f t="shared" si="311"/>
        <v>43641.68849537037</v>
      </c>
      <c r="R1999" t="s">
        <v>11456</v>
      </c>
      <c r="S1999" t="s">
        <v>39206</v>
      </c>
      <c r="T1999" s="15">
        <f t="shared" si="312"/>
        <v>43641.694502314815</v>
      </c>
      <c r="U1999" s="12" t="s">
        <v>11457</v>
      </c>
      <c r="V1999" s="15">
        <f t="shared" si="313"/>
        <v>43641.694502314815</v>
      </c>
      <c r="W1999" s="12" t="s">
        <v>11457</v>
      </c>
      <c r="X1999" s="11">
        <f t="shared" si="314"/>
        <v>0</v>
      </c>
      <c r="Y1999" s="11">
        <f t="shared" si="315"/>
        <v>8.1388888880610466E-2</v>
      </c>
      <c r="Z1999" s="11">
        <f t="shared" si="316"/>
        <v>1.9533333331346512</v>
      </c>
      <c r="AA1999" t="str">
        <f t="shared" si="317"/>
        <v>Late</v>
      </c>
    </row>
    <row r="2000" spans="1:27" x14ac:dyDescent="0.3">
      <c r="A2000">
        <f t="shared" si="318"/>
        <v>1999</v>
      </c>
      <c r="B2000" s="13" t="s">
        <v>39028</v>
      </c>
      <c r="C2000">
        <v>11541037</v>
      </c>
      <c r="D2000" s="15">
        <f t="shared" si="320"/>
        <v>43714.552083333336</v>
      </c>
      <c r="E2000">
        <v>13</v>
      </c>
      <c r="F2000">
        <v>15</v>
      </c>
      <c r="G2000">
        <v>5</v>
      </c>
      <c r="H2000" t="s">
        <v>39190</v>
      </c>
      <c r="I2000" t="str">
        <f>VLOOKUP(H2000,Dictionary!B$41:C$45,2,FALSE)</f>
        <v>Big City Taxi</v>
      </c>
      <c r="J2000" t="s">
        <v>10</v>
      </c>
      <c r="K2000" t="str">
        <f>VLOOKUP(J2000,Dictionary!B$20:C$36,2,FALSE)</f>
        <v>Walker</v>
      </c>
      <c r="L2000" t="s">
        <v>11</v>
      </c>
      <c r="M2000" t="str">
        <f>VLOOKUP(L2000,Dictionary!B$50:C$51,2,FALSE)</f>
        <v>Yes</v>
      </c>
      <c r="N2000" t="s">
        <v>39195</v>
      </c>
      <c r="O2000" s="15">
        <f t="shared" si="319"/>
        <v>43714.544363425928</v>
      </c>
      <c r="P2000" s="12" t="s">
        <v>36226</v>
      </c>
      <c r="Q2000" s="15">
        <f t="shared" si="311"/>
        <v>43714.547175925924</v>
      </c>
      <c r="R2000" t="s">
        <v>36227</v>
      </c>
      <c r="S2000" t="s">
        <v>39206</v>
      </c>
      <c r="T2000" s="15">
        <f t="shared" si="312"/>
        <v>43714.55740740741</v>
      </c>
      <c r="U2000" s="12" t="s">
        <v>20008</v>
      </c>
      <c r="V2000" s="15">
        <f t="shared" si="313"/>
        <v>43714.55740740741</v>
      </c>
      <c r="W2000" s="12" t="s">
        <v>20008</v>
      </c>
      <c r="X2000" s="11">
        <f t="shared" si="314"/>
        <v>0</v>
      </c>
      <c r="Y2000" s="11">
        <f t="shared" si="315"/>
        <v>6.7499999888241291E-2</v>
      </c>
      <c r="Z2000" s="11">
        <f t="shared" si="316"/>
        <v>1.619999997317791</v>
      </c>
      <c r="AA2000" t="str">
        <f t="shared" si="317"/>
        <v>On Time</v>
      </c>
    </row>
    <row r="2001" spans="1:27" x14ac:dyDescent="0.3">
      <c r="A2001">
        <f t="shared" si="318"/>
        <v>2000</v>
      </c>
      <c r="B2001" s="13" t="s">
        <v>38893</v>
      </c>
      <c r="C2001">
        <v>11094221</v>
      </c>
      <c r="D2001" s="15">
        <f t="shared" si="320"/>
        <v>43579.520833333336</v>
      </c>
      <c r="E2001">
        <v>12</v>
      </c>
      <c r="F2001">
        <v>30</v>
      </c>
      <c r="G2001">
        <v>3</v>
      </c>
      <c r="H2001" t="s">
        <v>39190</v>
      </c>
      <c r="I2001" t="str">
        <f>VLOOKUP(H2001,Dictionary!B$41:C$45,2,FALSE)</f>
        <v>Big City Taxi</v>
      </c>
      <c r="J2001" t="s">
        <v>10</v>
      </c>
      <c r="K2001" t="str">
        <f>VLOOKUP(J2001,Dictionary!B$20:C$36,2,FALSE)</f>
        <v>Walker</v>
      </c>
      <c r="L2001" t="s">
        <v>11</v>
      </c>
      <c r="M2001" t="str">
        <f>VLOOKUP(L2001,Dictionary!B$50:C$51,2,FALSE)</f>
        <v>Yes</v>
      </c>
      <c r="N2001" t="s">
        <v>39194</v>
      </c>
      <c r="O2001" s="15">
        <f t="shared" si="319"/>
        <v>43579.525636574072</v>
      </c>
      <c r="P2001" s="12" t="s">
        <v>7499</v>
      </c>
      <c r="Q2001" s="15">
        <f t="shared" si="311"/>
        <v>43579.529340277775</v>
      </c>
      <c r="R2001" t="s">
        <v>7500</v>
      </c>
      <c r="S2001" t="s">
        <v>39206</v>
      </c>
      <c r="T2001" s="15">
        <f t="shared" si="312"/>
        <v>43579.536909722221</v>
      </c>
      <c r="U2001" s="12" t="s">
        <v>7501</v>
      </c>
      <c r="V2001" s="15">
        <f t="shared" si="313"/>
        <v>43579.537881944445</v>
      </c>
      <c r="W2001" s="12" t="s">
        <v>7502</v>
      </c>
      <c r="X2001" s="11">
        <f t="shared" si="314"/>
        <v>2.3333333374466747E-2</v>
      </c>
      <c r="Y2001" s="11">
        <f t="shared" si="315"/>
        <v>8.8888888887595385E-2</v>
      </c>
      <c r="Z2001" s="11">
        <f t="shared" si="316"/>
        <v>2.6933333342894912</v>
      </c>
      <c r="AA2001" t="str">
        <f t="shared" si="317"/>
        <v>Late</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31A5FE-3FD3-4B25-80DF-1B31EDF87B31}">
  <dimension ref="A1:O26"/>
  <sheetViews>
    <sheetView workbookViewId="0">
      <selection activeCell="O26" sqref="O26"/>
    </sheetView>
  </sheetViews>
  <sheetFormatPr defaultRowHeight="14.4" x14ac:dyDescent="0.3"/>
  <cols>
    <col min="1" max="1" width="22.77734375" bestFit="1" customWidth="1"/>
    <col min="2" max="2" width="15.5546875" bestFit="1" customWidth="1"/>
    <col min="3" max="3" width="9.88671875" bestFit="1" customWidth="1"/>
    <col min="4" max="4" width="11" bestFit="1" customWidth="1"/>
    <col min="5" max="5" width="17.77734375" bestFit="1" customWidth="1"/>
    <col min="6" max="6" width="11.33203125" bestFit="1" customWidth="1"/>
    <col min="7" max="7" width="10.77734375" bestFit="1" customWidth="1"/>
    <col min="9" max="9" width="20.44140625" bestFit="1" customWidth="1"/>
    <col min="10" max="10" width="43.44140625" bestFit="1" customWidth="1"/>
    <col min="11" max="11" width="38.44140625" bestFit="1" customWidth="1"/>
    <col min="12" max="13" width="32.6640625" bestFit="1" customWidth="1"/>
    <col min="14" max="14" width="10.77734375" bestFit="1" customWidth="1"/>
    <col min="15" max="15" width="41.21875" bestFit="1" customWidth="1"/>
    <col min="16" max="16" width="43.21875" bestFit="1" customWidth="1"/>
    <col min="17" max="17" width="46.109375" bestFit="1" customWidth="1"/>
  </cols>
  <sheetData>
    <row r="1" spans="1:10" x14ac:dyDescent="0.3">
      <c r="A1" s="20" t="s">
        <v>3</v>
      </c>
      <c r="B1" t="s">
        <v>39242</v>
      </c>
    </row>
    <row r="3" spans="1:10" x14ac:dyDescent="0.3">
      <c r="A3" s="20" t="s">
        <v>39246</v>
      </c>
      <c r="B3" s="20" t="s">
        <v>39241</v>
      </c>
      <c r="I3" s="20" t="s">
        <v>39243</v>
      </c>
      <c r="J3" t="s">
        <v>39247</v>
      </c>
    </row>
    <row r="4" spans="1:10" x14ac:dyDescent="0.3">
      <c r="A4" s="20" t="s">
        <v>39239</v>
      </c>
      <c r="B4" t="s">
        <v>39219</v>
      </c>
      <c r="C4" t="s">
        <v>39218</v>
      </c>
      <c r="D4" t="s">
        <v>39217</v>
      </c>
      <c r="E4" t="s">
        <v>39216</v>
      </c>
      <c r="F4" t="s">
        <v>39215</v>
      </c>
      <c r="G4" t="s">
        <v>39240</v>
      </c>
      <c r="I4" t="s">
        <v>39163</v>
      </c>
      <c r="J4" s="11">
        <v>6.1330749355473141E-2</v>
      </c>
    </row>
    <row r="5" spans="1:10" x14ac:dyDescent="0.3">
      <c r="A5" s="1" t="s">
        <v>39149</v>
      </c>
      <c r="B5" s="14">
        <v>390</v>
      </c>
      <c r="C5" s="14">
        <v>281</v>
      </c>
      <c r="D5" s="14">
        <v>334</v>
      </c>
      <c r="E5" s="14">
        <v>16</v>
      </c>
      <c r="F5" s="14">
        <v>22</v>
      </c>
      <c r="G5" s="14">
        <v>1043</v>
      </c>
      <c r="I5" t="s">
        <v>39166</v>
      </c>
      <c r="J5" s="11">
        <v>5.8357214672613164E-2</v>
      </c>
    </row>
    <row r="6" spans="1:10" x14ac:dyDescent="0.3">
      <c r="A6" s="1" t="s">
        <v>39151</v>
      </c>
      <c r="B6" s="14"/>
      <c r="C6" s="14">
        <v>5</v>
      </c>
      <c r="D6" s="14"/>
      <c r="E6" s="14"/>
      <c r="F6" s="14"/>
      <c r="G6" s="14">
        <v>5</v>
      </c>
      <c r="I6" t="s">
        <v>39154</v>
      </c>
      <c r="J6" s="11">
        <v>5.7231040568911429E-2</v>
      </c>
    </row>
    <row r="7" spans="1:10" x14ac:dyDescent="0.3">
      <c r="A7" s="1" t="s">
        <v>39168</v>
      </c>
      <c r="B7" s="14"/>
      <c r="C7" s="14"/>
      <c r="D7" s="14">
        <v>3</v>
      </c>
      <c r="E7" s="14"/>
      <c r="F7" s="14"/>
      <c r="G7" s="14">
        <v>3</v>
      </c>
      <c r="I7" t="s">
        <v>39151</v>
      </c>
      <c r="J7" s="11">
        <v>5.1833333331160247E-2</v>
      </c>
    </row>
    <row r="8" spans="1:10" x14ac:dyDescent="0.3">
      <c r="A8" s="1" t="s">
        <v>39157</v>
      </c>
      <c r="B8" s="14">
        <v>1</v>
      </c>
      <c r="C8" s="14">
        <v>3</v>
      </c>
      <c r="D8" s="14">
        <v>1</v>
      </c>
      <c r="E8" s="14"/>
      <c r="F8" s="14"/>
      <c r="G8" s="14">
        <v>5</v>
      </c>
      <c r="I8" t="s">
        <v>39164</v>
      </c>
      <c r="J8" s="11">
        <v>4.6535947712768311E-2</v>
      </c>
    </row>
    <row r="9" spans="1:10" x14ac:dyDescent="0.3">
      <c r="A9" s="1" t="s">
        <v>39162</v>
      </c>
      <c r="B9" s="14"/>
      <c r="C9" s="14">
        <v>4</v>
      </c>
      <c r="D9" s="14"/>
      <c r="E9" s="14"/>
      <c r="F9" s="14"/>
      <c r="G9" s="14">
        <v>4</v>
      </c>
      <c r="I9" t="s">
        <v>39162</v>
      </c>
      <c r="J9" s="11">
        <v>3.8819444482214749E-2</v>
      </c>
    </row>
    <row r="10" spans="1:10" x14ac:dyDescent="0.3">
      <c r="A10" s="1" t="s">
        <v>39163</v>
      </c>
      <c r="B10" s="14"/>
      <c r="C10" s="14">
        <v>43</v>
      </c>
      <c r="D10" s="14"/>
      <c r="E10" s="14"/>
      <c r="F10" s="14"/>
      <c r="G10" s="14">
        <v>43</v>
      </c>
      <c r="I10" t="s">
        <v>39157</v>
      </c>
      <c r="J10" s="11">
        <v>3.8777777762152257E-2</v>
      </c>
    </row>
    <row r="11" spans="1:10" x14ac:dyDescent="0.3">
      <c r="A11" s="1" t="s">
        <v>39154</v>
      </c>
      <c r="B11" s="14">
        <v>6</v>
      </c>
      <c r="C11" s="14">
        <v>57</v>
      </c>
      <c r="D11" s="14"/>
      <c r="E11" s="14"/>
      <c r="F11" s="14"/>
      <c r="G11" s="14">
        <v>63</v>
      </c>
      <c r="I11" t="s">
        <v>39167</v>
      </c>
      <c r="J11" s="11">
        <v>3.6028944915199666E-2</v>
      </c>
    </row>
    <row r="12" spans="1:10" x14ac:dyDescent="0.3">
      <c r="A12" s="1" t="s">
        <v>39164</v>
      </c>
      <c r="B12" s="14"/>
      <c r="C12" s="14">
        <v>17</v>
      </c>
      <c r="D12" s="14"/>
      <c r="E12" s="14"/>
      <c r="F12" s="14"/>
      <c r="G12" s="14">
        <v>17</v>
      </c>
      <c r="I12" t="s">
        <v>39149</v>
      </c>
      <c r="J12" s="11">
        <v>3.3293917120750437E-2</v>
      </c>
    </row>
    <row r="13" spans="1:10" x14ac:dyDescent="0.3">
      <c r="A13" s="1" t="s">
        <v>39165</v>
      </c>
      <c r="B13" s="14"/>
      <c r="C13" s="14">
        <v>1</v>
      </c>
      <c r="D13" s="14"/>
      <c r="E13" s="14"/>
      <c r="F13" s="14"/>
      <c r="G13" s="14">
        <v>1</v>
      </c>
      <c r="I13" t="s">
        <v>39168</v>
      </c>
      <c r="J13" s="11">
        <v>1.1018518533091992E-2</v>
      </c>
    </row>
    <row r="14" spans="1:10" x14ac:dyDescent="0.3">
      <c r="A14" s="1" t="s">
        <v>39167</v>
      </c>
      <c r="B14" s="14">
        <v>202</v>
      </c>
      <c r="C14" s="14">
        <v>151</v>
      </c>
      <c r="D14" s="14">
        <v>207</v>
      </c>
      <c r="E14" s="14">
        <v>10</v>
      </c>
      <c r="F14" s="14">
        <v>25</v>
      </c>
      <c r="G14" s="14">
        <v>595</v>
      </c>
      <c r="I14" t="s">
        <v>39165</v>
      </c>
      <c r="J14" s="11">
        <v>0</v>
      </c>
    </row>
    <row r="15" spans="1:10" x14ac:dyDescent="0.3">
      <c r="A15" s="1" t="s">
        <v>39166</v>
      </c>
      <c r="B15" s="14">
        <v>17</v>
      </c>
      <c r="C15" s="14">
        <v>204</v>
      </c>
      <c r="D15" s="14"/>
      <c r="E15" s="14"/>
      <c r="F15" s="14"/>
      <c r="G15" s="14">
        <v>221</v>
      </c>
      <c r="I15" t="s">
        <v>39240</v>
      </c>
      <c r="J15" s="11">
        <v>3.8367500001186272E-2</v>
      </c>
    </row>
    <row r="16" spans="1:10" x14ac:dyDescent="0.3">
      <c r="A16" s="1" t="s">
        <v>39240</v>
      </c>
      <c r="B16" s="14">
        <v>616</v>
      </c>
      <c r="C16" s="14">
        <v>766</v>
      </c>
      <c r="D16" s="14">
        <v>545</v>
      </c>
      <c r="E16" s="14">
        <v>26</v>
      </c>
      <c r="F16" s="14">
        <v>47</v>
      </c>
      <c r="G16" s="14">
        <v>2000</v>
      </c>
    </row>
    <row r="19" spans="11:15" x14ac:dyDescent="0.3">
      <c r="K19" s="20" t="s">
        <v>39250</v>
      </c>
      <c r="L19" s="20" t="s">
        <v>39238</v>
      </c>
      <c r="O19" s="22"/>
    </row>
    <row r="20" spans="11:15" x14ac:dyDescent="0.3">
      <c r="K20" s="20" t="s">
        <v>39244</v>
      </c>
      <c r="L20" t="s">
        <v>39248</v>
      </c>
      <c r="M20" t="s">
        <v>39249</v>
      </c>
      <c r="N20" t="s">
        <v>39240</v>
      </c>
      <c r="O20" s="21" t="s">
        <v>39251</v>
      </c>
    </row>
    <row r="21" spans="11:15" x14ac:dyDescent="0.3">
      <c r="K21" t="s">
        <v>39218</v>
      </c>
      <c r="L21" s="14">
        <v>444</v>
      </c>
      <c r="M21" s="14">
        <v>322</v>
      </c>
      <c r="N21" s="14">
        <v>766</v>
      </c>
      <c r="O21">
        <f>444*100/1023</f>
        <v>43.401759530791786</v>
      </c>
    </row>
    <row r="22" spans="11:15" x14ac:dyDescent="0.3">
      <c r="K22" t="s">
        <v>39219</v>
      </c>
      <c r="L22" s="14">
        <v>283</v>
      </c>
      <c r="M22" s="14">
        <v>333</v>
      </c>
      <c r="N22" s="14">
        <v>616</v>
      </c>
      <c r="O22">
        <f>283*100/1023</f>
        <v>27.663734115347019</v>
      </c>
    </row>
    <row r="23" spans="11:15" x14ac:dyDescent="0.3">
      <c r="K23" t="s">
        <v>39217</v>
      </c>
      <c r="L23" s="14">
        <v>254</v>
      </c>
      <c r="M23" s="14">
        <v>291</v>
      </c>
      <c r="N23" s="14">
        <v>545</v>
      </c>
      <c r="O23">
        <f>254*100/1023</f>
        <v>24.82893450635386</v>
      </c>
    </row>
    <row r="24" spans="11:15" x14ac:dyDescent="0.3">
      <c r="K24" t="s">
        <v>39215</v>
      </c>
      <c r="L24" s="14">
        <v>26</v>
      </c>
      <c r="M24" s="14">
        <v>21</v>
      </c>
      <c r="N24" s="14">
        <v>47</v>
      </c>
      <c r="O24">
        <f>26*100/1023</f>
        <v>2.541544477028348</v>
      </c>
    </row>
    <row r="25" spans="11:15" x14ac:dyDescent="0.3">
      <c r="K25" t="s">
        <v>39216</v>
      </c>
      <c r="L25" s="14">
        <v>16</v>
      </c>
      <c r="M25" s="14">
        <v>10</v>
      </c>
      <c r="N25" s="14">
        <v>26</v>
      </c>
      <c r="O25">
        <f>16*100/1023</f>
        <v>1.5640273704789833</v>
      </c>
    </row>
    <row r="26" spans="11:15" x14ac:dyDescent="0.3">
      <c r="K26" t="s">
        <v>39240</v>
      </c>
      <c r="L26" s="14">
        <v>1023</v>
      </c>
      <c r="M26" s="14">
        <v>977</v>
      </c>
      <c r="N26" s="14">
        <v>2000</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Midland Taxi Data</vt:lpstr>
      <vt:lpstr>Dictionary</vt:lpstr>
      <vt:lpstr>Answer</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Maulik Patel</dc:creator>
  <cp:lastModifiedBy>Maulik Niralkumar Patel</cp:lastModifiedBy>
  <dcterms:created xsi:type="dcterms:W3CDTF">2023-09-25T13:20:36Z</dcterms:created>
  <dcterms:modified xsi:type="dcterms:W3CDTF">2023-10-14T00:19:49Z</dcterms:modified>
</cp:coreProperties>
</file>